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cular" sheetId="1" r:id="rId5"/>
    <sheet state="visible" name="Página20" sheetId="2" r:id="rId6"/>
    <sheet state="visible" name="Página19" sheetId="3" r:id="rId7"/>
    <sheet state="visible" name="Variação" sheetId="4" r:id="rId8"/>
    <sheet state="visible" name="Produtos" sheetId="5" r:id="rId9"/>
    <sheet state="hidden" name="Setores" sheetId="6" r:id="rId10"/>
    <sheet state="hidden" name="Variavel" sheetId="7" r:id="rId11"/>
    <sheet state="hidden" name="Quantidade" sheetId="8" r:id="rId12"/>
    <sheet state="visible" name="Set" sheetId="9" r:id="rId13"/>
    <sheet state="visible" name="Precificação" sheetId="10" r:id="rId14"/>
  </sheets>
  <definedNames>
    <definedName name="Pagamento">Set!$F$2:$F$3</definedName>
    <definedName name="Compra">Set!$B$2:$B$3</definedName>
    <definedName name="Avaliados">Set!$D$2:$D$3</definedName>
    <definedName hidden="1" localSheetId="3" name="_xlnm._FilterDatabase">'Variação'!$A$1:$W$6307</definedName>
    <definedName hidden="1" localSheetId="4" name="_xlnm._FilterDatabase">Produtos!$B$1:$AV$1812</definedName>
  </definedNames>
  <calcPr/>
</workbook>
</file>

<file path=xl/sharedStrings.xml><?xml version="1.0" encoding="utf-8"?>
<sst xmlns="http://schemas.openxmlformats.org/spreadsheetml/2006/main" count="69839" uniqueCount="18581">
  <si>
    <t>Tipo de Compra</t>
  </si>
  <si>
    <t>Pagamento</t>
  </si>
  <si>
    <t>Total</t>
  </si>
  <si>
    <t>z</t>
  </si>
  <si>
    <t>Olá isadora!
*Avaliação Mania*
1782854443666
2. macaquinho
3. vestido
4. blazer
5. blazer
6. blusa modal
7. macaquinho
8. vestido
9. calça
10. calça
11. calça
12. calça
13. cinta
14. blusa  
15. blusa  
16. blusa  
17. blusa  
18. blusa  
19. blusa  
20. blusa  
21. casaco
22. vestido
23. short
24. short
25. short
26. short
27. short
28. short
29. short
30. short
31. academia b
32. short
33. short
34. saia
35. saia
36. saia
37. saia
38. saia
39. blusa
40. blusa
41. blusa
42. blusa
43. blusa
44. blusa
45. blusa
46. blusa
47. blusa
48. blusa
49. top
50. body
51. academia  
52. academia  
53. academia  
54. academia  
55. academia  
56. academia  
57. academia  
58. camiseta
59. camiseta
60. camiseta
61. camiseta
62. melissa possession
63. botero sandalia
Total em Dinheiro:    ou
*Em Créditos na Loja: *R$407,50*
- Assumimos o frete para envio cliente ➡loja.
- Essa avaliação é baseada no valor das melissas em perfeitas condições e sem avarias ou detalhes.
- A recepção e conferência da chegada é sempre filmada e disponibilizada para o cliente.</t>
  </si>
  <si>
    <t>isadora</t>
  </si>
  <si>
    <t>Avaliados</t>
  </si>
  <si>
    <t>Em Dinheiro</t>
  </si>
  <si>
    <t xml:space="preserve">Altura </t>
  </si>
  <si>
    <t>Tipo de Fornecedor</t>
  </si>
  <si>
    <t>Em Credito</t>
  </si>
  <si>
    <t>Valor da Venda(na Compra Direta)</t>
  </si>
  <si>
    <t>Largura</t>
  </si>
  <si>
    <t>Fora do Clube</t>
  </si>
  <si>
    <t>Comprimento</t>
  </si>
  <si>
    <t>Valor de Compra</t>
  </si>
  <si>
    <t>Peso</t>
  </si>
  <si>
    <t>Min</t>
  </si>
  <si>
    <t>Fabricação</t>
  </si>
  <si>
    <t>macaquinho</t>
  </si>
  <si>
    <t>vestido</t>
  </si>
  <si>
    <t>blazer</t>
  </si>
  <si>
    <t>blusa modal</t>
  </si>
  <si>
    <t>calça</t>
  </si>
  <si>
    <t>cinta</t>
  </si>
  <si>
    <t xml:space="preserve">blusa  </t>
  </si>
  <si>
    <t>casaco</t>
  </si>
  <si>
    <t>short</t>
  </si>
  <si>
    <t xml:space="preserve"> </t>
  </si>
  <si>
    <t>academia b</t>
  </si>
  <si>
    <t>saia</t>
  </si>
  <si>
    <t>blusa</t>
  </si>
  <si>
    <t>top</t>
  </si>
  <si>
    <t>body</t>
  </si>
  <si>
    <t xml:space="preserve">academia  </t>
  </si>
  <si>
    <t>camiseta</t>
  </si>
  <si>
    <t>melissa possession</t>
  </si>
  <si>
    <t>boterro sandalia</t>
  </si>
  <si>
    <t>Código loja</t>
  </si>
  <si>
    <t>Código categoria</t>
  </si>
  <si>
    <t>Data cadastro</t>
  </si>
  <si>
    <t>Nome produto</t>
  </si>
  <si>
    <t>Código produto</t>
  </si>
  <si>
    <t>Imagem principal</t>
  </si>
  <si>
    <t>Imagem 2</t>
  </si>
  <si>
    <t>Imagem 3</t>
  </si>
  <si>
    <t>Imagem 4</t>
  </si>
  <si>
    <t>Preço venda</t>
  </si>
  <si>
    <t>Frete</t>
  </si>
  <si>
    <t>Estoque atual</t>
  </si>
  <si>
    <t>Estoque mínimo</t>
  </si>
  <si>
    <t>Disponível</t>
  </si>
  <si>
    <t>Fim promoção</t>
  </si>
  <si>
    <t>Preço promoção</t>
  </si>
  <si>
    <t>Selo destaque</t>
  </si>
  <si>
    <t>Selo lançamento</t>
  </si>
  <si>
    <t>Selo adicional</t>
  </si>
  <si>
    <t>Quantidade vendida</t>
  </si>
  <si>
    <t>Marca</t>
  </si>
  <si>
    <t>Modelo</t>
  </si>
  <si>
    <t>Referência</t>
  </si>
  <si>
    <t>EAN</t>
  </si>
  <si>
    <t>Garantia</t>
  </si>
  <si>
    <t>Tamanho</t>
  </si>
  <si>
    <t>Cor</t>
  </si>
  <si>
    <t>Preço de custo</t>
  </si>
  <si>
    <t>Preço de custo em dólar</t>
  </si>
  <si>
    <t>Disponibilidade</t>
  </si>
  <si>
    <t>Itens inclusos</t>
  </si>
  <si>
    <t>Mensagem adicional</t>
  </si>
  <si>
    <t>Altura</t>
  </si>
  <si>
    <t>Data de ativação</t>
  </si>
  <si>
    <t>Data de desativação</t>
  </si>
  <si>
    <t>SEO Título</t>
  </si>
  <si>
    <t>SEO descrição simplificada</t>
  </si>
  <si>
    <t>SEO palavra chave</t>
  </si>
  <si>
    <t>Características</t>
  </si>
  <si>
    <t>Endereço do Produto (URL Tray)</t>
  </si>
  <si>
    <t>Imagens adicionais</t>
  </si>
  <si>
    <t>Nome categoria</t>
  </si>
  <si>
    <t>Código variação</t>
  </si>
  <si>
    <t>Variação principal</t>
  </si>
  <si>
    <t>Valor variação principal</t>
  </si>
  <si>
    <t>Variação 2</t>
  </si>
  <si>
    <t>Valor variação 2</t>
  </si>
  <si>
    <t>Estoque</t>
  </si>
  <si>
    <t>Preço custo</t>
  </si>
  <si>
    <t>Inicio promoção</t>
  </si>
  <si>
    <t>Imagem</t>
  </si>
  <si>
    <t>COR</t>
  </si>
  <si>
    <t>Preto</t>
  </si>
  <si>
    <t>§</t>
  </si>
  <si>
    <t>https://images.tcdn.com.br/img/img_prod/995386/melissa_mel_flox_69_variacao_9_2_d672c57421724e7aa4a142a0bc03133a.jpeg</t>
  </si>
  <si>
    <t>https://images.tcdn.com.br/img/img_prod/995386/melissa_mel_flox_69_variacao_9_2_d672c57421724e7aa4a142a0bc03133a.jpeg, https://images.tcdn.com.br/img/img_prod/995386/melissa_mel_flox_69_variacao_9_3_a51455984a0c38fca57fc915b246f156.jpeg, https://images.tcdn.com.br/img/img_prod/995386/melissa_mel_flox_69_variacao_9_4_952058f6bf4468804982d67b2ee98313.jpeg, https://images.tcdn.com.br/img/img_prod/995386/melissa_mel_flox_69_variacao_9_5_e24d430bf7b36da07458d2742b8485a5.jpeg, https://images.tcdn.com.br/img/img_prod/995386/melissa_mel_flox_69_variacao_9_6_040594a10798bdcf5b792526bdd8a677.jpeg</t>
  </si>
  <si>
    <t>https://images.tcdn.com.br/img/img_prod/995386/mini_melissa_papete_rider_125_variacao_25_3_40df20e587a9f77cb3ea0a7bfb0ee0b1.jpeg</t>
  </si>
  <si>
    <t>https://images.tcdn.com.br/img/img_prod/995386/mini_melissa_papete_rider_125_variacao_25_3_40df20e587a9f77cb3ea0a7bfb0ee0b1.jpeg, https://images.tcdn.com.br/img/img_prod/995386/mini_melissa_papete_rider_125_variacao_25_4_e754b9fb81c3ca7399f5f58a1572f7f4.jpeg, https://images.tcdn.com.br/img/img_prod/995386/mini_melissa_papete_rider_125_variacao_25_5_51800343d5e3645a64b9ec0c6cb078c6.jpeg</t>
  </si>
  <si>
    <t>Amarelo</t>
  </si>
  <si>
    <t>https://images.tcdn.com.br/img/img_prod/995386/my_first_mini_melissa_tricot_37_variacao_43_2_cbe154edf208981e12f8f0fb550fffce.jpeg</t>
  </si>
  <si>
    <t>https://images.tcdn.com.br/img/img_prod/995386/my_first_mini_melissa_tricot_37_variacao_43_2_cbe154edf208981e12f8f0fb550fffce.jpeg, https://images.tcdn.com.br/img/img_prod/995386/my_first_mini_melissa_tricot_37_variacao_43_3_0e574f337355636a1f474f5752e9e64d.jpeg, https://images.tcdn.com.br/img/img_prod/995386/my_first_mini_melissa_tricot_37_variacao_43_4_64685628f9a28222e9ecaae6ba2d2705.jpeg, https://images.tcdn.com.br/img/img_prod/995386/my_first_mini_melissa_tricot_37_variacao_43_5_d539577edbd694096925efd565d11b29.jpeg</t>
  </si>
  <si>
    <t>Vermelho</t>
  </si>
  <si>
    <t>https://images.tcdn.com.br/img/img_prod/995386/my_first_mini_melissa_tricot_37_variacao_45_2_680e063cfb915f645c15dd789cf88d8e.jpeg</t>
  </si>
  <si>
    <t>https://images.tcdn.com.br/img/img_prod/995386/my_first_mini_melissa_tricot_37_variacao_45_2_680e063cfb915f645c15dd789cf88d8e.jpeg, https://images.tcdn.com.br/img/img_prod/995386/my_first_mini_melissa_tricot_37_variacao_45_3_224bb99bfd4a482cd44f168f5a230fbb.jpeg, https://images.tcdn.com.br/img/img_prod/995386/my_first_mini_melissa_tricot_37_variacao_45_4_64777c8aee15258778f83d312762434f.jpeg, https://images.tcdn.com.br/img/img_prod/995386/my_first_mini_melissa_tricot_37_variacao_45_5_341f2469cb2e710af8d10591dbd24ab1.jpeg</t>
  </si>
  <si>
    <t>Rosa</t>
  </si>
  <si>
    <t>26/27</t>
  </si>
  <si>
    <t>https://images.tcdn.com.br/img/img_prod/995386/mini_melissa_maggie_bear_139_variacao_55_2_765ad78f34c8a9fac3a09e7c9ea036bd.jpeg</t>
  </si>
  <si>
    <t>https://images.tcdn.com.br/img/img_prod/995386/mini_melissa_maggie_bear_139_variacao_55_2_765ad78f34c8a9fac3a09e7c9ea036bd.jpeg, https://images.tcdn.com.br/img/img_prod/995386/mini_melissa_maggie_bear_139_variacao_55_3_946be4b1137d4accfbaccc6235172a12.jpeg, https://images.tcdn.com.br/img/img_prod/995386/mini_melissa_maggie_bear_139_variacao_55_4_e5f5580575dd2e37ce3749a2591af7f4.jpeg, https://images.tcdn.com.br/img/img_prod/995386/mini_melissa_maggie_bear_139_variacao_55_5_2bd3503a2fed9e00fb829462c85d0c5c.jpeg</t>
  </si>
  <si>
    <t>Rosa Choque</t>
  </si>
  <si>
    <t>20/21</t>
  </si>
  <si>
    <t>https://images.tcdn.com.br/img/img_prod/995386/mini_melissa_sneaker_love_system_121_variacao_73_2_226c85d7ce35081e9dbc54ca41e000b3.jpeg</t>
  </si>
  <si>
    <t>https://images.tcdn.com.br/img/img_prod/995386/mini_melissa_sneaker_love_system_121_variacao_73_2_226c85d7ce35081e9dbc54ca41e000b3.jpeg, https://images.tcdn.com.br/img/img_prod/995386/mini_melissa_sneaker_love_system_121_variacao_73_3_efcd0f0f58dfd81b5f7e03f0e969c31c.jpeg, https://images.tcdn.com.br/img/img_prod/995386/mini_melissa_sneaker_love_system_121_variacao_73_4_eeb8f6669286502adf267fcccfb04154.jpeg, https://images.tcdn.com.br/img/img_prod/995386/mini_melissa_sneaker_love_system_121_variacao_73_5_fa28ac0672914a0e6d6c542f0eca580e.jpeg</t>
  </si>
  <si>
    <t>Rosa Glitter</t>
  </si>
  <si>
    <t>https://images.tcdn.com.br/img/img_prod/995386/mini_melissa_possession_87_variacao_79_3_586ce9c9c3abcc517e70169393f47057.jpeg</t>
  </si>
  <si>
    <t>https://images.tcdn.com.br/img/img_prod/995386/mini_melissa_possession_87_variacao_79_3_586ce9c9c3abcc517e70169393f47057.jpeg, https://images.tcdn.com.br/img/img_prod/995386/mini_melissa_possession_87_variacao_79_4_d32725398b013caab5a5efbd495c7b9a.jpeg, https://images.tcdn.com.br/img/img_prod/995386/mini_melissa_possession_87_variacao_79_5_e37704c83eeacea6be6d6061495663a1.jpeg</t>
  </si>
  <si>
    <t>17/18</t>
  </si>
  <si>
    <t>5 seminova</t>
  </si>
  <si>
    <t>https://images.tcdn.com.br/img/img_prod/995386/mini_melissa_ultragirl_a_bela_e_a_fera_159_variacao_87_2_dcae212f43e2df1293844b720c2391d4.jpg</t>
  </si>
  <si>
    <t>https://images.tcdn.com.br/img/img_prod/995386/mini_melissa_ultragirl_a_bela_e_a_fera_159_variacao_87_2_dcae212f43e2df1293844b720c2391d4.jpg, https://images.tcdn.com.br/img/img_prod/995386/mini_melissa_ultragirl_a_bela_e_a_fera_159_variacao_87_3_12a04e1c663c330aa2a6602a272b2282.jpg, https://images.tcdn.com.br/img/img_prod/995386/mini_melissa_ultragirl_a_bela_e_a_fera_159_variacao_87_4_a9132fc73b908172af2419faa611f325.jpg, https://images.tcdn.com.br/img/img_prod/995386/mini_melissa_ultragirl_a_bela_e_a_fera_159_variacao_87_5_09aafaf03e05c7428bd8bfd3d518e3eb.jpg, https://images.tcdn.com.br/img/img_prod/995386/mini_melissa_ultragirl_a_bela_e_a_fera_159_variacao_87_6_1f69b723a79c4711ceb6d7da40edc980.jpg</t>
  </si>
  <si>
    <t>Azul escuro</t>
  </si>
  <si>
    <t>https://images.tcdn.com.br/img/img_prod/995386/mini_melissa_sneaker_love_system_121_variacao_93_2_12cc4e7df6f5f92fad327694340f5114.jpeg</t>
  </si>
  <si>
    <t>https://images.tcdn.com.br/img/img_prod/995386/mini_melissa_sneaker_love_system_121_variacao_93_2_12cc4e7df6f5f92fad327694340f5114.jpeg, https://images.tcdn.com.br/img/img_prod/995386/mini_melissa_sneaker_love_system_121_variacao_93_3_95f94cbd1d724fe453571618f57011a9.jpeg, https://images.tcdn.com.br/img/img_prod/995386/mini_melissa_sneaker_love_system_121_variacao_93_4_93bcffdb9c0e99b38432a01bf85a78c2.jpeg, https://images.tcdn.com.br/img/img_prod/995386/mini_melissa_sneaker_love_system_121_variacao_93_5_0af925c3a68dff4c9e4e78694d1c100b.jpeg</t>
  </si>
  <si>
    <t>23/24</t>
  </si>
  <si>
    <t>https://images.tcdn.com.br/img/img_prod/995386/mini_melissa_mar_sandal_swett_dreams_163_variacao_95_2_7cec0f6a93b10c1d6f3fb0e577e84a74.jpeg</t>
  </si>
  <si>
    <t>https://images.tcdn.com.br/img/img_prod/995386/mini_melissa_mar_sandal_swett_dreams_163_variacao_95_2_7cec0f6a93b10c1d6f3fb0e577e84a74.jpeg, https://images.tcdn.com.br/img/img_prod/995386/mini_melissa_mar_sandal_swett_dreams_163_variacao_95_3_a88942bd0602ff893417d01b2feeaa67.jpeg, https://images.tcdn.com.br/img/img_prod/995386/mini_melissa_mar_sandal_swett_dreams_163_variacao_95_4_128d5816ae2873547ca8428f5c6bcb4d.jpeg, https://images.tcdn.com.br/img/img_prod/995386/mini_melissa_mar_sandal_swett_dreams_163_variacao_95_5_53e8d938f79dead48859dc0a413d3a46.jpeg</t>
  </si>
  <si>
    <t>https://images.tcdn.com.br/img/img_prod/995386/mini_melissa_ultragirl_pequena_sereia_83_variacao_101_2_554319e2700d4b5e16793d85df44e3b7.jpeg</t>
  </si>
  <si>
    <t>https://images.tcdn.com.br/img/img_prod/995386/mini_melissa_ultragirl_pequena_sereia_83_variacao_101_2_554319e2700d4b5e16793d85df44e3b7.jpeg, https://images.tcdn.com.br/img/img_prod/995386/mini_melissa_ultragirl_pequena_sereia_83_variacao_101_3_aa37a0e2f05fa9e86234d50af17efe16.jpeg, https://images.tcdn.com.br/img/img_prod/995386/mini_melissa_ultragirl_pequena_sereia_83_variacao_101_4_aa37a0e2f05fa9e86234d50af17efe16.jpeg, https://images.tcdn.com.br/img/img_prod/995386/mini_melissa_ultragirl_pequena_sereia_83_variacao_101_5_64487e7bb05e57d1ada24cf24d474912.jpeg, https://images.tcdn.com.br/img/img_prod/995386/mini_melissa_ultragirl_pequena_sereia_83_variacao_101_6_d47e0963675769f75e198f7da15efe57.jpeg</t>
  </si>
  <si>
    <t>https://images.tcdn.com.br/img/img_prod/995386/mini_melissa_ultragirl_swett_iii_55_variacao_105_2_ab1271c7de339b77847f66edac8f60ac.jpeg</t>
  </si>
  <si>
    <t>https://images.tcdn.com.br/img/img_prod/995386/mini_melissa_ultragirl_swett_iii_55_variacao_105_2_ab1271c7de339b77847f66edac8f60ac.jpeg, https://images.tcdn.com.br/img/img_prod/995386/mini_melissa_ultragirl_swett_iii_55_variacao_105_3_c93367d7994cd9888cb1c5deabbeaa8d.jpeg, https://images.tcdn.com.br/img/img_prod/995386/mini_melissa_ultragirl_swett_iii_55_variacao_105_4_9ad5c690189eaf4b28769ee212da8644.jpeg, https://images.tcdn.com.br/img/img_prod/995386/mini_melissa_ultragirl_swett_iii_55_variacao_105_5_8a0ce303b026d9ffe2fda4ecf8ea830b.jpeg, https://images.tcdn.com.br/img/img_prod/995386/mini_melissa_ultragirl_swett_iii_55_variacao_105_6_cf35ce7eb81866b00f14aa66a2486d1c.jpeg</t>
  </si>
  <si>
    <t>Colorido Glitter</t>
  </si>
  <si>
    <t>https://images.tcdn.com.br/img/img_prod/995386/mini_melissa_ultragirl_swett_iii_55_variacao_107_2_6c77a42f29a84232f2a5f3ef17c27fcf.jpeg</t>
  </si>
  <si>
    <t>https://images.tcdn.com.br/img/img_prod/995386/mini_melissa_ultragirl_swett_iii_55_variacao_107_2_6c77a42f29a84232f2a5f3ef17c27fcf.jpeg, https://images.tcdn.com.br/img/img_prod/995386/mini_melissa_ultragirl_swett_iii_55_variacao_107_3_4cf289f8855a42ee72fc76f7e0113651.jpeg, https://images.tcdn.com.br/img/img_prod/995386/mini_melissa_ultragirl_swett_iii_55_variacao_107_4_65e984e5eafb52fc5922d1ac51b53c1c.jpeg, https://images.tcdn.com.br/img/img_prod/995386/mini_melissa_ultragirl_swett_iii_55_variacao_107_5_9774e56e3fb4585a24f1e0a7f2e10d4a.jpeg, https://images.tcdn.com.br/img/img_prod/995386/mini_melissa_ultragirl_swett_iii_55_variacao_107_6_65e984e5eafb52fc5922d1ac51b53c1c.jpeg</t>
  </si>
  <si>
    <t>https://images.tcdn.com.br/img/img_prod/995386/mini_melissa_campana_zig_zag_53_variacao_119_2_b68e4acfe05c9b5cb195805b3c47ca7d.jpeg</t>
  </si>
  <si>
    <t>https://images.tcdn.com.br/img/img_prod/995386/mini_melissa_campana_zig_zag_53_variacao_119_2_b68e4acfe05c9b5cb195805b3c47ca7d.jpeg, https://images.tcdn.com.br/img/img_prod/995386/mini_melissa_campana_zig_zag_53_variacao_119_3_5fe10dd790e004e6db299f273896c8ee.jpeg, https://images.tcdn.com.br/img/img_prod/995386/mini_melissa_campana_zig_zag_53_variacao_119_4_68cab83609eada1ee918b0fef591e806.jpeg, https://images.tcdn.com.br/img/img_prod/995386/mini_melissa_campana_zig_zag_53_variacao_119_5_4762e7a3f884e263d15b1e26ddce7c46.jpeg</t>
  </si>
  <si>
    <t>https://images.tcdn.com.br/img/img_prod/995386/mini_melissa_street_sneaker_171_variacao_125_2_1049a1a4d1a45e92a12cd770e82ce767.jpeg</t>
  </si>
  <si>
    <t>https://images.tcdn.com.br/img/img_prod/995386/mini_melissa_street_sneaker_171_variacao_125_2_1049a1a4d1a45e92a12cd770e82ce767.jpeg, https://images.tcdn.com.br/img/img_prod/995386/mini_melissa_street_sneaker_171_variacao_125_3_73bf74f56d793772c7d1238f0281afe9.jpeg, https://images.tcdn.com.br/img/img_prod/995386/mini_melissa_street_sneaker_171_variacao_125_4_5ba7628ae610e301c060298a49255997.jpeg</t>
  </si>
  <si>
    <t>Vidro Azul</t>
  </si>
  <si>
    <t>https://images.tcdn.com.br/img/img_prod/995386/mini_melissa_possession_unicornio_113_variacao_129_2_90c73ebc3e25ee04a18394519beac97e.jpeg</t>
  </si>
  <si>
    <t>https://images.tcdn.com.br/img/img_prod/995386/mini_melissa_possession_unicornio_113_variacao_129_2_90c73ebc3e25ee04a18394519beac97e.jpeg, https://images.tcdn.com.br/img/img_prod/995386/mini_melissa_possession_unicornio_113_variacao_129_3_f43195ecff8404dc39863c84641642c6.jpeg</t>
  </si>
  <si>
    <t>https://images.tcdn.com.br/img/img_prod/995386/mini_melissa_street_mickey_and_friends_65_variacao_139_2_c351d7399374d45b7d00113cd4131731.jpeg</t>
  </si>
  <si>
    <t>https://images.tcdn.com.br/img/img_prod/995386/mini_melissa_street_mickey_and_friends_65_variacao_139_2_c351d7399374d45b7d00113cd4131731.jpeg, https://images.tcdn.com.br/img/img_prod/995386/mini_melissa_street_mickey_and_friends_65_variacao_139_3_ec6cb2ba891c4b0843fcfcabc94be601.jpeg, https://images.tcdn.com.br/img/img_prod/995386/mini_melissa_street_mickey_and_friends_65_variacao_139_4_23095fccf603266fb629cc37061a4338.jpeg, https://images.tcdn.com.br/img/img_prod/995386/mini_melissa_street_mickey_and_friends_65_variacao_139_5_e732814a80cf82a0e992c8f2f652fca6.jpeg</t>
  </si>
  <si>
    <t>Branco</t>
  </si>
  <si>
    <t>https://images.tcdn.com.br/img/img_prod/995386/mini_melissa_street_mickey_and_friends_65_variacao_147_2_a703e6bd62237ac874dea96c580b0b10.jpeg</t>
  </si>
  <si>
    <t>https://images.tcdn.com.br/img/img_prod/995386/mini_melissa_street_mickey_and_friends_65_variacao_147_2_a703e6bd62237ac874dea96c580b0b10.jpeg, https://images.tcdn.com.br/img/img_prod/995386/mini_melissa_street_mickey_and_friends_65_variacao_147_3_4e866f06f4e4bc4cb154753d3325f840.jpeg, https://images.tcdn.com.br/img/img_prod/995386/mini_melissa_street_mickey_and_friends_65_variacao_147_4_313a04e1d203cb9e73ebc42892ec0d01.jpeg, https://images.tcdn.com.br/img/img_prod/995386/mini_melissa_street_mickey_and_friends_65_variacao_147_5_b110645ebcdf1649c0f66cda3270f772.jpeg</t>
  </si>
  <si>
    <t>https://images.tcdn.com.br/img/img_prod/995386/mini_melissa_ultragirl_swett_dreams_173_variacao_149_2_c4af13482e780d2e1333dfbd13517468.jpeg</t>
  </si>
  <si>
    <t>https://images.tcdn.com.br/img/img_prod/995386/mini_melissa_ultragirl_swett_dreams_173_variacao_149_2_c4af13482e780d2e1333dfbd13517468.jpeg, https://images.tcdn.com.br/img/img_prod/995386/mini_melissa_ultragirl_swett_dreams_173_variacao_149_3_6c16ae1dbe1697d8c1e5805bcffaa694.jpeg, https://images.tcdn.com.br/img/img_prod/995386/mini_melissa_ultragirl_swett_dreams_173_variacao_149_4_786051f481d076df80aff9906db85d6f.jpeg, https://images.tcdn.com.br/img/img_prod/995386/mini_melissa_ultragirl_swett_dreams_173_variacao_149_5_59c93d81a8212aaf7c3ad7adfd6d28f4.jpeg, https://images.tcdn.com.br/img/img_prod/995386/mini_melissa_ultragirl_swett_dreams_173_variacao_149_6_db3d734e9e753631dc59cc68ae066f48.jpeg</t>
  </si>
  <si>
    <t>Azul</t>
  </si>
  <si>
    <t>https://images.tcdn.com.br/img/img_prod/995386/mini_melissa_aranha_vivienne_westwood_183_variacao_165_2_efb883915eb0278877d3eb220a514e98.jpeg</t>
  </si>
  <si>
    <t>https://images.tcdn.com.br/img/img_prod/995386/mini_melissa_aranha_vivienne_westwood_183_variacao_165_2_efb883915eb0278877d3eb220a514e98.jpeg, https://images.tcdn.com.br/img/img_prod/995386/mini_melissa_aranha_vivienne_westwood_183_variacao_165_3_4bc2c977e75a1bcff4e1f20030ac83e7.jpeg, https://images.tcdn.com.br/img/img_prod/995386/mini_melissa_aranha_vivienne_westwood_183_variacao_165_4_785ee7b78a54089bc49ba7427bff188d.jpeg, https://images.tcdn.com.br/img/img_prod/995386/mini_melissa_aranha_vivienne_westwood_183_variacao_165_5_a0af77d3b9d016fca69ba45011c42f04.jpeg, https://images.tcdn.com.br/img/img_prod/995386/mini_melissa_aranha_vivienne_westwood_183_variacao_165_6_3f05f767294b3deef5e1818fcc024eba.jpeg</t>
  </si>
  <si>
    <t>33/34</t>
  </si>
  <si>
    <t>https://images.tcdn.com.br/img/img_prod/995386/melissa_color_pop_malevola_185_variacao_169_2_70b0ef3483e383620088f9e7ffc71223.jpeg</t>
  </si>
  <si>
    <t>https://images.tcdn.com.br/img/img_prod/995386/melissa_color_pop_malevola_185_variacao_169_2_70b0ef3483e383620088f9e7ffc71223.jpeg, https://images.tcdn.com.br/img/img_prod/995386/melissa_color_pop_malevola_185_variacao_169_3_fbc013e20aca5b1c608910d9e0a40def.jpeg, https://images.tcdn.com.br/img/img_prod/995386/melissa_color_pop_malevola_185_variacao_169_4_655f1e065a9f5c26e05d9f1fd8c08c98.jpeg, https://images.tcdn.com.br/img/img_prod/995386/melissa_color_pop_malevola_185_variacao_169_5_d640d745040ae9e2623d1f844630f3a3.jpeg</t>
  </si>
  <si>
    <t>https://images.tcdn.com.br/img/img_prod/995386/melissa_mel_flox_69_variacao_171_2_a24832e9de741b7d1424d66140eafd74.jpg</t>
  </si>
  <si>
    <t>https://images.tcdn.com.br/img/img_prod/995386/melissa_mel_flox_69_variacao_171_2_a24832e9de741b7d1424d66140eafd74.jpg, https://images.tcdn.com.br/img/img_prod/995386/melissa_mel_flox_69_variacao_171_3_8526257a5f3117af9c1b67b3f21e27ca.jpg, https://images.tcdn.com.br/img/img_prod/995386/melissa_mel_flox_69_variacao_171_4_4646551be1bf893fb49ab1dcebc7303c.jpg, https://images.tcdn.com.br/img/img_prod/995386/melissa_mel_flox_69_variacao_171_5_2b86065e4cb8d2dbbac214c0597bd40a.jpg, https://images.tcdn.com.br/img/img_prod/995386/melissa_mel_flox_69_variacao_171_6_b25c1348360929c425822018ec30a5bb.jpg</t>
  </si>
  <si>
    <t>https://images.tcdn.com.br/img/img_prod/995386/mini_melissa_sneaker_be_187_variacao_175_2_a7e9c2b7e7e7653a39d9c2ec476a7431.jpeg</t>
  </si>
  <si>
    <t>https://images.tcdn.com.br/img/img_prod/995386/mini_melissa_sneaker_be_187_variacao_175_2_a7e9c2b7e7e7653a39d9c2ec476a7431.jpeg, https://images.tcdn.com.br/img/img_prod/995386/mini_melissa_sneaker_be_187_variacao_175_3_b507ae6f4708aa2f54a1d257fbd9c717.jpeg, https://images.tcdn.com.br/img/img_prod/995386/mini_melissa_sneaker_be_187_variacao_175_4_bd68beeaec7a92314541a2dff2785f49.jpeg, https://images.tcdn.com.br/img/img_prod/995386/mini_melissa_sneaker_be_187_variacao_175_5_f4933c408161f4519c96e58bc167c0b5.jpeg, https://images.tcdn.com.br/img/img_prod/995386/mini_melissa_sneaker_be_187_variacao_175_6_408dda468aff008027d5c68c4ed1e4f6.jpeg</t>
  </si>
  <si>
    <t>Perola</t>
  </si>
  <si>
    <t>https://images.tcdn.com.br/img/img_prod/995386/mini_melissa_mar_sandal_189_variacao_179_2_a201e556bc1f10be314e4ef4c528856a.jpeg</t>
  </si>
  <si>
    <t>https://images.tcdn.com.br/img/img_prod/995386/mini_melissa_mar_sandal_189_variacao_179_2_a201e556bc1f10be314e4ef4c528856a.jpeg, https://images.tcdn.com.br/img/img_prod/995386/mini_melissa_mar_sandal_189_variacao_179_3_55b156bcb265220ff709467845d3da91.jpeg, https://images.tcdn.com.br/img/img_prod/995386/mini_melissa_mar_sandal_189_variacao_179_4_55b156bcb265220ff709467845d3da91.jpeg, https://images.tcdn.com.br/img/img_prod/995386/mini_melissa_mar_sandal_189_variacao_179_5_658af3a88d48dc213ab546803bf894c7.jpeg, https://images.tcdn.com.br/img/img_prod/995386/mini_melissa_mar_sandal_189_variacao_179_6_49ea6faa4468fbac4fb9a7d543f3600b.jpeg</t>
  </si>
  <si>
    <t>usada</t>
  </si>
  <si>
    <t>https://images.tcdn.com.br/img/img_prod/995386/mini_melissa_papete_rider_125_variacao_205_3_7d8cf5f5b956c5c9d7b36396b1b0aad8.jpg</t>
  </si>
  <si>
    <t>https://images.tcdn.com.br/img/img_prod/995386/mini_melissa_papete_rider_125_variacao_205_3_7d8cf5f5b956c5c9d7b36396b1b0aad8.jpg, https://images.tcdn.com.br/img/img_prod/995386/mini_melissa_papete_rider_125_variacao_205_4_271237aac9484b0cbe6d4b73f5ff6c19.jpg</t>
  </si>
  <si>
    <t>https://images.tcdn.com.br/img/img_prod/995386/mini_melissa_wide_sandal_193_variacao_207_2_4a1322d697a4dfe7524bb91a626c616e.jpeg</t>
  </si>
  <si>
    <t>https://images.tcdn.com.br/img/img_prod/995386/mini_melissa_wide_sandal_193_variacao_207_2_4a1322d697a4dfe7524bb91a626c616e.jpeg, https://images.tcdn.com.br/img/img_prod/995386/mini_melissa_wide_sandal_193_variacao_207_3_35c0937911f7634ce351e7f64dfd7c81.jpeg, https://images.tcdn.com.br/img/img_prod/995386/mini_melissa_wide_sandal_193_variacao_207_4_1204e09e4b5f2c128f2361b77605bfbf.jpeg, https://images.tcdn.com.br/img/img_prod/995386/mini_melissa_wide_sandal_193_variacao_207_5_50afbc3933234dd081b1fb107a11ea74.jpeg</t>
  </si>
  <si>
    <t>https://images.tcdn.com.br/img/img_prod/995386/mini_melissa_street_sneaker_171_variacao_209_2_6cddadefdba8b63b573d4575f1eaa8e3.jpeg</t>
  </si>
  <si>
    <t>https://images.tcdn.com.br/img/img_prod/995386/mini_melissa_street_sneaker_171_variacao_209_2_6cddadefdba8b63b573d4575f1eaa8e3.jpeg, https://images.tcdn.com.br/img/img_prod/995386/mini_melissa_street_sneaker_171_variacao_209_3_08e1bcd2a133a962196462823e908ad7.jpeg</t>
  </si>
  <si>
    <t>https://images.tcdn.com.br/img/img_prod/995386/mini_melissa_ultragirl_bamby_118_variacao_225_2_8643077d7874dec5f839f9e68edd2e50.jpeg</t>
  </si>
  <si>
    <t>https://images.tcdn.com.br/img/img_prod/995386/mini_melissa_ultragirl_bamby_118_variacao_225_2_8643077d7874dec5f839f9e68edd2e50.jpeg, https://images.tcdn.com.br/img/img_prod/995386/mini_melissa_ultragirl_bamby_118_variacao_225_3_97e6e5dda2284e0cc70938afa8d74393.jpeg, https://images.tcdn.com.br/img/img_prod/995386/mini_melissa_ultragirl_bamby_118_variacao_225_4_fac28105f9bdb117f635fca407b9d77e.jpeg, https://images.tcdn.com.br/img/img_prod/995386/mini_melissa_ultragirl_bamby_118_variacao_225_5_c2ca91c47a5d1cad5c34d17fca10f692.jpeg, https://images.tcdn.com.br/img/img_prod/995386/mini_melissa_ultragirl_bamby_118_variacao_225_6_aa1dde6aceb8ef5b61fc6876306e7e94.jpeg</t>
  </si>
  <si>
    <t>Prata</t>
  </si>
  <si>
    <t>54 usada</t>
  </si>
  <si>
    <t>https://images.tcdn.com.br/img/img_prod/995386/mini_melissa_campana_zig_zag_53_variacao_233_2_26db1f9188a74b6e5ebe1e37bd697be5.jpg</t>
  </si>
  <si>
    <t>https://images.tcdn.com.br/img/img_prod/995386/mini_melissa_campana_zig_zag_53_variacao_233_2_26db1f9188a74b6e5ebe1e37bd697be5.jpg, https://images.tcdn.com.br/img/img_prod/995386/mini_melissa_campana_zig_zag_53_variacao_233_3_ab50d2bac446fb028d5d208715a4cbb9.jpg, https://images.tcdn.com.br/img/img_prod/995386/mini_melissa_campana_zig_zag_53_variacao_233_4_5c995583d697e3725a3ca5e4c4c42561.jpg, https://images.tcdn.com.br/img/img_prod/995386/mini_melissa_campana_zig_zag_53_variacao_233_5_5614a89124f5f4e47846add10cded541.jpg, https://images.tcdn.com.br/img/img_prod/995386/mini_melissa_campana_zig_zag_53_variacao_233_6_add23ed693585043652da7af67abf806.jpg</t>
  </si>
  <si>
    <t>https://images.tcdn.com.br/img/img_prod/995386/mini_melissa_jump_frutland_abacaxi_morango_melancia_abacate_103_variacao_237_2_3453d47d431eb92dd83380b732df1b80.jpeg</t>
  </si>
  <si>
    <t>https://images.tcdn.com.br/img/img_prod/995386/mini_melissa_jump_frutland_abacaxi_morango_melancia_abacate_103_variacao_237_2_3453d47d431eb92dd83380b732df1b80.jpeg, https://images.tcdn.com.br/img/img_prod/995386/mini_melissa_jump_frutland_abacaxi_morango_melancia_abacate_103_variacao_237_3_5be27f555817f45f6d22d048668839c7.jpeg, https://images.tcdn.com.br/img/img_prod/995386/mini_melissa_jump_frutland_abacaxi_morango_melancia_abacate_103_variacao_237_4_a7bebf3b160c9e8d42d2cb86625d574c.jpeg, https://images.tcdn.com.br/img/img_prod/995386/mini_melissa_jump_frutland_abacaxi_morango_melancia_abacate_103_variacao_237_5_b8263fed31f254c149c46e45139b3c53.jpeg, https://images.tcdn.com.br/img/img_prod/995386/mini_melissa_jump_frutland_abacaxi_morango_melancia_abacate_103_variacao_237_6_30863841591c48515ab2121a615a8d23.jpeg</t>
  </si>
  <si>
    <t>Dourado Glitter</t>
  </si>
  <si>
    <t>nova</t>
  </si>
  <si>
    <t>https://images.tcdn.com.br/img/img_prod/995386/mini_melissa_mar_sandal_189_variacao_239_2_5427b36d70ed527e298065c978d46b49.jpeg</t>
  </si>
  <si>
    <t>https://images.tcdn.com.br/img/img_prod/995386/mini_melissa_mar_sandal_189_variacao_239_2_5427b36d70ed527e298065c978d46b49.jpeg, https://images.tcdn.com.br/img/img_prod/995386/mini_melissa_mar_sandal_189_variacao_239_3_875e2c000d2273add3618e839ca4ae66.jpeg, https://images.tcdn.com.br/img/img_prod/995386/mini_melissa_mar_sandal_189_variacao_239_4_151ded783ea94d5ab25ae337e460d850.jpeg, https://images.tcdn.com.br/img/img_prod/995386/mini_melissa_mar_sandal_189_variacao_239_5_5e7d0b34bf9d2954acb6f66882d8f2f1.jpeg, https://images.tcdn.com.br/img/img_prod/995386/mini_melissa_mar_sandal_189_variacao_239_6_3fa9e4e395c71360d5e2ec0171caef3b.jpg</t>
  </si>
  <si>
    <t>https://images.tcdn.com.br/img/img_prod/995386/mini_melissa_possession_turma_do_pudim_72_variacao_245_3_dcc0a58a4367c7a73c3ac13ac208241d.jpeg</t>
  </si>
  <si>
    <t>https://images.tcdn.com.br/img/img_prod/995386/mini_melissa_snacker_be_ad_hello_kitty_201_variacao_255_2_fe1186951c2bfa8d79d1d7c98023eb79.jpeg</t>
  </si>
  <si>
    <t>https://images.tcdn.com.br/img/img_prod/995386/mini_melissa_snacker_be_ad_hello_kitty_201_variacao_255_2_fe1186951c2bfa8d79d1d7c98023eb79.jpeg, https://images.tcdn.com.br/img/img_prod/995386/mini_melissa_snacker_be_ad_hello_kitty_201_variacao_255_3_ad199165a50591f8ef0bd35e0b08877e.jpeg, https://images.tcdn.com.br/img/img_prod/995386/mini_melissa_snacker_be_ad_hello_kitty_201_variacao_255_4_59f4f3be726d989291cbae7c4c27db52.jpeg, https://images.tcdn.com.br/img/img_prod/995386/mini_melissa_snacker_be_ad_hello_kitty_201_variacao_255_5_23cc6419185071459bea4a7e910b4762.jpeg, https://images.tcdn.com.br/img/img_prod/995386/mini_melissa_snacker_be_ad_hello_kitty_201_variacao_255_6_63ca377c0eae09fc7289a8e97eded738.jpeg, https://images.tcdn.com.br/img/img_prod/995386/mini_melissa_snacker_be_ad_hello_kitty_201_variacao_255_7_efe14ce9a2b1b5f83b8bfe90f4ab0330.jpeg</t>
  </si>
  <si>
    <t>https://images.tcdn.com.br/img/img_prod/995386/galocha_mini_melissa_sugar_rain_fabula_39_variacao_267_2_63dfdb05a719ae22de0cb26488aaafd4.jpeg</t>
  </si>
  <si>
    <t>https://images.tcdn.com.br/img/img_prod/995386/galocha_mini_melissa_sugar_rain_fabula_39_variacao_267_2_63dfdb05a719ae22de0cb26488aaafd4.jpeg, https://images.tcdn.com.br/img/img_prod/995386/galocha_mini_melissa_sugar_rain_fabula_39_variacao_267_3_c61bf270f966673d2481535d2ba40e65.jpeg, https://images.tcdn.com.br/img/img_prod/995386/galocha_mini_melissa_sugar_rain_fabula_39_variacao_267_4_01462d8b875dcef981ec42d40f7079fe.jpeg, https://images.tcdn.com.br/img/img_prod/995386/galocha_mini_melissa_sugar_rain_fabula_39_variacao_267_5_40122db97ee280b12dfd358375270aac.jpeg, https://images.tcdn.com.br/img/img_prod/995386/galocha_mini_melissa_sugar_rain_fabula_39_variacao_267_6_2698a9d13be63402f87061a3e832e3f2.jpeg</t>
  </si>
  <si>
    <t>Caramelo</t>
  </si>
  <si>
    <t>https://images.tcdn.com.br/img/img_prod/995386/mini_melissa_sugar_boot_winter_58_variacao_269_2_e6c92ebd223a7c62bfe817c46da13914.jpeg</t>
  </si>
  <si>
    <t>https://images.tcdn.com.br/img/img_prod/995386/mini_melissa_sugar_boot_winter_58_variacao_269_2_e6c92ebd223a7c62bfe817c46da13914.jpeg, https://images.tcdn.com.br/img/img_prod/995386/mini_melissa_sugar_boot_winter_58_variacao_269_3_6f833007a020a198509aeed554f55584.jpeg, https://images.tcdn.com.br/img/img_prod/995386/mini_melissa_sugar_boot_winter_58_variacao_269_4_e72fe7a11c2805ab3733ecfcfa385021.jpeg, https://images.tcdn.com.br/img/img_prod/995386/mini_melissa_sugar_boot_winter_58_variacao_269_5_0591d879013a77dfbcfc9000a488cf89.jpeg</t>
  </si>
  <si>
    <t>Lilás</t>
  </si>
  <si>
    <t>https://images.tcdn.com.br/img/img_prod/995386/mini_melissa_sneaker_be_ad_raibow_203_variacao_271_2_b35b6a9f4a078f319c43bc18e256e33c.jpeg</t>
  </si>
  <si>
    <t>https://images.tcdn.com.br/img/img_prod/995386/mini_melissa_sneaker_be_ad_raibow_203_variacao_271_2_b35b6a9f4a078f319c43bc18e256e33c.jpeg, https://images.tcdn.com.br/img/img_prod/995386/mini_melissa_sneaker_be_ad_raibow_203_variacao_271_3_a62d7c94b74b4d6d99aca025177c228e.jpeg, https://images.tcdn.com.br/img/img_prod/995386/mini_melissa_sneaker_be_ad_raibow_203_variacao_271_4_50151578646175a010c907bb40b4a371.jpeg, https://images.tcdn.com.br/img/img_prod/995386/mini_melissa_sneaker_be_ad_raibow_203_variacao_271_5_4f6d1cb34b89201aa13b6e11e5a2907c.jpeg</t>
  </si>
  <si>
    <t>Cinza</t>
  </si>
  <si>
    <t>https://images.tcdn.com.br/img/img_prod/995386/mini_melissa_ultragirl_animal_lovers_gata_205_variacao_277_2_6c318377510309443ece3177711ae075.jpeg</t>
  </si>
  <si>
    <t>marrom</t>
  </si>
  <si>
    <t>https://images.tcdn.com.br/img/img_prod/995386/mini_melissa_triple_bowl_207_variacao_281_2_e08f226ed3e9ceff0f2033f617fcadb2.jpeg</t>
  </si>
  <si>
    <t>https://images.tcdn.com.br/img/img_prod/995386/mini_melissa_triple_bowl_207_variacao_281_2_e08f226ed3e9ceff0f2033f617fcadb2.jpeg, https://images.tcdn.com.br/img/img_prod/995386/mini_melissa_triple_bowl_207_variacao_281_3_bf294254a3262713d0dd1420c83a08ad.jpeg, https://images.tcdn.com.br/img/img_prod/995386/mini_melissa_triple_bowl_207_variacao_281_4_6cbf202219b7f943a7bdf05f571ca69f.jpeg, https://images.tcdn.com.br/img/img_prod/995386/mini_melissa_triple_bowl_207_variacao_281_5_0da9c5a2033ae6ce6e6f1786d5b9a8ae.jpeg</t>
  </si>
  <si>
    <t>https://images.tcdn.com.br/img/img_prod/995386/mini_melissa_ultragirl_unicornio_111_variacao_291_2_e640afd02d596b45543d3582ef955c77.jpeg</t>
  </si>
  <si>
    <t>https://images.tcdn.com.br/img/img_prod/995386/mini_melissa_ultragirl_unicornio_111_variacao_291_2_e640afd02d596b45543d3582ef955c77.jpeg, https://images.tcdn.com.br/img/img_prod/995386/mini_melissa_ultragirl_unicornio_111_variacao_291_3_705bfc3ca4cc38b8f52d765dc4e13f9a.jpeg, https://images.tcdn.com.br/img/img_prod/995386/mini_melissa_ultragirl_unicornio_111_variacao_291_4_1b87962f8098152baf906ae2110e2510.jpeg, https://images.tcdn.com.br/img/img_prod/995386/mini_melissa_ultragirl_unicornio_111_variacao_291_5_fb8daa6722c01cf0d1f1538a529d2efa.jpeg</t>
  </si>
  <si>
    <t>https://images.tcdn.com.br/img/img_prod/995386/mini_melissa_beach_slide_mickey_e_minnie_209_variacao_295_2_fb782e9029a435f58efc8466b686f7f3.jpeg</t>
  </si>
  <si>
    <t>https://images.tcdn.com.br/img/img_prod/995386/mini_melissa_beach_slide_mickey_e_minnie_209_variacao_295_2_fb782e9029a435f58efc8466b686f7f3.jpeg, https://images.tcdn.com.br/img/img_prod/995386/mini_melissa_beach_slide_mickey_e_minnie_209_variacao_295_3_845f950f4e7205aad086f8e41cb7c8f0.jpeg, https://images.tcdn.com.br/img/img_prod/995386/mini_melissa_beach_slide_mickey_e_minnie_209_variacao_295_4_541bcb0462ada2199d503b694e98dd0c.jpeg, https://images.tcdn.com.br/img/img_prod/995386/mini_melissa_beach_slide_mickey_e_minnie_209_variacao_295_5_e803df6edc5b2c5b35f23ffb1a2c1481.jpeg</t>
  </si>
  <si>
    <t>https://images.tcdn.com.br/img/img_prod/995386/mini_melissa_campana_zig_zag_53_variacao_297_2_19a65aa5532daa180d13fe0fec6095a2.jpeg</t>
  </si>
  <si>
    <t>https://images.tcdn.com.br/img/img_prod/995386/mini_melissa_campana_zig_zag_53_variacao_297_2_19a65aa5532daa180d13fe0fec6095a2.jpeg, https://images.tcdn.com.br/img/img_prod/995386/mini_melissa_campana_zig_zag_53_variacao_297_3_7919be89729e45c77f0139989919adba.jpeg, https://images.tcdn.com.br/img/img_prod/995386/mini_melissa_campana_zig_zag_53_variacao_297_4_bc95815e78c8f56cea4f446c65fb09d2.jpeg, https://images.tcdn.com.br/img/img_prod/995386/mini_melissa_campana_zig_zag_53_variacao_297_5_b7e4eb5bed1f2e5563070676ecf60e9e.jpeg, https://images.tcdn.com.br/img/img_prod/995386/mini_melissa_campana_zig_zag_53_variacao_297_6_a8bd6caf558ac7ae75a15235162f62dd.jpeg</t>
  </si>
  <si>
    <t>Rosa Chiclete</t>
  </si>
  <si>
    <t>https://images.tcdn.com.br/img/img_prod/995386/mini_melissa_sneaker_ulitsa_51_variacao_309_2_253d9dd55f3b6b0c963a87288c44d806.jpeg</t>
  </si>
  <si>
    <t>https://images.tcdn.com.br/img/img_prod/995386/mini_melissa_sneaker_ulitsa_51_variacao_309_2_253d9dd55f3b6b0c963a87288c44d806.jpeg, https://images.tcdn.com.br/img/img_prod/995386/mini_melissa_sneaker_ulitsa_51_variacao_309_3_ce4fe301a4cf54d9ecbe3b6771fdb719.jpeg, https://images.tcdn.com.br/img/img_prod/995386/mini_melissa_sneaker_ulitsa_51_variacao_309_4_a3cf15086a08a6e8618cb3d94ef4cd9e.jpeg, https://images.tcdn.com.br/img/img_prod/995386/mini_melissa_sneaker_ulitsa_51_variacao_309_5_9debc934aaf78cd5ddf446f582e9324b.jpeg, https://images.tcdn.com.br/img/img_prod/995386/mini_melissa_sneaker_ulitsa_51_variacao_309_6_e2a4b88baee0f16188b896193ad2db9c.jpeg</t>
  </si>
  <si>
    <t>https://images.tcdn.com.br/img/img_prod/995386/mini_melissa_beach_sandal_93_variacao_311_2_0f4b9d8684a59ee79cee4faaf7a5d52e.jpeg</t>
  </si>
  <si>
    <t>https://images.tcdn.com.br/img/img_prod/995386/mini_melissa_beach_sandal_93_variacao_311_2_0f4b9d8684a59ee79cee4faaf7a5d52e.jpeg, https://images.tcdn.com.br/img/img_prod/995386/mini_melissa_beach_sandal_93_variacao_311_3_f90e8de2169feed38a8f09fe7eb091b8.jpeg, https://images.tcdn.com.br/img/img_prod/995386/mini_melissa_beach_sandal_93_variacao_311_4_ab23db5c41a40f384897aa646e8b1e8f.jpeg, https://images.tcdn.com.br/img/img_prod/995386/mini_melissa_beach_sandal_93_variacao_311_5_fd4129307ef366f5979c2ca8d8bd2921.jpeg</t>
  </si>
  <si>
    <t>https://images.tcdn.com.br/img/img_prod/995386/mini_melissa_furadinha_pic_nic_128_variacao_313_2_f87773873fe4a1dfddaf9db4d24e5ca4.jpeg</t>
  </si>
  <si>
    <t>https://images.tcdn.com.br/img/img_prod/995386/mini_melissa_furadinha_pic_nic_128_variacao_313_2_f87773873fe4a1dfddaf9db4d24e5ca4.jpeg, https://images.tcdn.com.br/img/img_prod/995386/mini_melissa_furadinha_pic_nic_128_variacao_313_3_9e62b9d501cf16e3438cdae21dab19fa.jpeg, https://images.tcdn.com.br/img/img_prod/995386/mini_melissa_furadinha_pic_nic_128_variacao_313_4_77271b227113a68727fce64bc920934b.jpeg, https://images.tcdn.com.br/img/img_prod/995386/mini_melissa_furadinha_pic_nic_128_variacao_313_5_4f88e41b32780951f461c60e48699290.jpeg, https://images.tcdn.com.br/img/img_prod/995386/mini_melissa_furadinha_pic_nic_128_variacao_313_6_0a587cdb6bf69b210dfee9565d05fdb6.jpeg</t>
  </si>
  <si>
    <t>https://images.tcdn.com.br/img/img_prod/995386/mini_melissa_furadinha_frutas_47_variacao_315_2_9ce328f8fbb4f8ad5b8b34fdd7c87fd0.jpg</t>
  </si>
  <si>
    <t>https://images.tcdn.com.br/img/img_prod/995386/mini_melissa_furadinha_frutas_47_variacao_315_2_9ce328f8fbb4f8ad5b8b34fdd7c87fd0.jpg, https://images.tcdn.com.br/img/img_prod/995386/mini_melissa_furadinha_frutas_47_variacao_315_3_b6d8f5629d283e7f2e5aedf039d91e2d.jpg, https://images.tcdn.com.br/img/img_prod/995386/mini_melissa_furadinha_frutas_47_variacao_315_4_c35e7f30bea3c1322a204f37e9f1856a.jpg, https://images.tcdn.com.br/img/img_prod/995386/mini_melissa_furadinha_frutas_47_variacao_315_5_be9c2532a0fa4e49ba68cdd5e050fa22.jpg, https://images.tcdn.com.br/img/img_prod/995386/mini_melissa_furadinha_frutas_47_variacao_315_6_593959f818a248e98a7c49122adc41e2.jpg</t>
  </si>
  <si>
    <t>https://images.tcdn.com.br/img/img_prod/995386/mini_melissa_swett_minnie_151_variacao_319_2_60e7d878362f5b2afecd7ce2d6df68fc.jpeg</t>
  </si>
  <si>
    <t>https://images.tcdn.com.br/img/img_prod/995386/mini_melissa_swett_minnie_151_variacao_319_2_60e7d878362f5b2afecd7ce2d6df68fc.jpeg, https://images.tcdn.com.br/img/img_prod/995386/mini_melissa_swett_minnie_151_variacao_319_3_c7be66636373aa180624030fd8337844.jpg</t>
  </si>
  <si>
    <t>https://images.tcdn.com.br/img/img_prod/995386/mini_melissa_campana_zig_zag_53_variacao_323_2_b68e4acfe05c9b5cb195805b3c47ca7d.jpeg</t>
  </si>
  <si>
    <t>https://images.tcdn.com.br/img/img_prod/995386/mini_melissa_campana_zig_zag_53_variacao_323_2_b68e4acfe05c9b5cb195805b3c47ca7d.jpeg, https://images.tcdn.com.br/img/img_prod/995386/mini_melissa_campana_zig_zag_53_variacao_323_3_68cab83609eada1ee918b0fef591e806.jpeg, https://images.tcdn.com.br/img/img_prod/995386/mini_melissa_campana_zig_zag_53_variacao_323_4_5fe10dd790e004e6db299f273896c8ee.jpeg, https://images.tcdn.com.br/img/img_prod/995386/mini_melissa_campana_zig_zag_53_variacao_323_5_4762e7a3f884e263d15b1e26ddce7c46.jpeg</t>
  </si>
  <si>
    <t>Vidro</t>
  </si>
  <si>
    <t>https://images.tcdn.com.br/img/img_prod/995386/mini_melissa_aranha_picole_145_variacao_329_2_836779e297fc1addd64a3398ec09f594.jpeg</t>
  </si>
  <si>
    <t>https://images.tcdn.com.br/img/img_prod/995386/mini_melissa_aranha_picole_145_variacao_329_2_836779e297fc1addd64a3398ec09f594.jpeg, https://images.tcdn.com.br/img/img_prod/995386/mini_melissa_aranha_picole_145_variacao_329_3_e8c380aa72df0f06a2ae4d5d2b141e20.jpeg, https://images.tcdn.com.br/img/img_prod/995386/mini_melissa_aranha_picole_145_variacao_329_4_3d26b97b36dfd12583351ea90dd39794.jpeg, https://images.tcdn.com.br/img/img_prod/995386/mini_melissa_aranha_picole_145_variacao_329_5_e246ee97144c6e4885e3826bf2299335.jpeg</t>
  </si>
  <si>
    <t>Bege</t>
  </si>
  <si>
    <t>https://images.tcdn.com.br/img/img_prod/995386/mini_melissa_aranha_picole_145_variacao_335_2_836779e297fc1addd64a3398ec09f594.jpeg</t>
  </si>
  <si>
    <t>https://images.tcdn.com.br/img/img_prod/995386/mini_melissa_aranha_picole_145_variacao_335_2_836779e297fc1addd64a3398ec09f594.jpeg, https://images.tcdn.com.br/img/img_prod/995386/mini_melissa_aranha_picole_145_variacao_335_3_776772e88d51f6deddf51f0faac06909.jpeg, https://images.tcdn.com.br/img/img_prod/995386/mini_melissa_aranha_picole_145_variacao_335_4_e8c380aa72df0f06a2ae4d5d2b141e20.jpeg, https://images.tcdn.com.br/img/img_prod/995386/mini_melissa_aranha_picole_145_variacao_335_5_e246ee97144c6e4885e3826bf2299335.jpeg</t>
  </si>
  <si>
    <t>https://images.tcdn.com.br/img/img_prod/995386/mini_melissa_sneaker_love_system_121_variacao_339_2_a7d6c67366dd8654e262462022f214e8.jpeg</t>
  </si>
  <si>
    <t>https://images.tcdn.com.br/img/img_prod/995386/mini_melissa_sneaker_love_system_121_variacao_339_2_a7d6c67366dd8654e262462022f214e8.jpeg, https://images.tcdn.com.br/img/img_prod/995386/mini_melissa_sneaker_love_system_121_variacao_339_3_ee4a77024b60537d2c3cc55b64b23772.jpeg, https://images.tcdn.com.br/img/img_prod/995386/mini_melissa_sneaker_love_system_121_variacao_339_4_b984acc0cda6f8c06da1e1a95d77bb74.jpeg, https://images.tcdn.com.br/img/img_prod/995386/mini_melissa_sneaker_love_system_121_variacao_339_5_59d2900fa0915bc8e87ab0e5b5ee26b4.jpeg</t>
  </si>
  <si>
    <t>https://images.tcdn.com.br/img/img_prod/995386/mini_melissa_beach_line_friends_cachorro_62_variacao_343_2_309aca7e87229dbc14c033222dd43a0a.jpeg</t>
  </si>
  <si>
    <t>https://images.tcdn.com.br/img/img_prod/995386/mini_melissa_beach_line_friends_cachorro_62_variacao_343_2_309aca7e87229dbc14c033222dd43a0a.jpeg, https://images.tcdn.com.br/img/img_prod/995386/mini_melissa_beach_line_friends_cachorro_62_variacao_343_3_09cc135add0a97e7e97d11911bb7c6e8.jpeg, https://images.tcdn.com.br/img/img_prod/995386/mini_melissa_beach_line_friends_cachorro_62_variacao_343_4_02392e46240824f1ca61e765c5077ce0.jpeg, https://images.tcdn.com.br/img/img_prod/995386/mini_melissa_beach_line_friends_cachorro_62_variacao_343_5_f5ba27eb2851e87392b54d331409e911.jpeg</t>
  </si>
  <si>
    <t>VERDE AGUA</t>
  </si>
  <si>
    <t>https://images.tcdn.com.br/img/img_prod/995386/melissa_mel_aranha1976_vi_217_variacao_347_2_6efae61783cf2c19197112c1e661582b.jpg</t>
  </si>
  <si>
    <t>https://images.tcdn.com.br/img/img_prod/995386/melissa_mel_aranha1976_vi_217_variacao_347_2_6efae61783cf2c19197112c1e661582b.jpg, https://images.tcdn.com.br/img/img_prod/995386/melissa_mel_aranha1976_vi_217_variacao_347_3_7fbfbcf43cc22f2d83349fded8e90a6f.jpg, https://images.tcdn.com.br/img/img_prod/995386/melissa_mel_aranha1976_vi_217_variacao_347_4_e756847f7b9dc2999e2430a9b894e789.jpg, https://images.tcdn.com.br/img/img_prod/995386/melissa_mel_aranha1976_vi_217_variacao_347_5_3f14b5851c1c12622b1b75ffbbedb559.jpg, https://images.tcdn.com.br/img/img_prod/995386/melissa_mel_aranha1976_vi_217_variacao_347_6_d32e31b6ce08a90d55420726414bd3d1.jpg</t>
  </si>
  <si>
    <t>19/20</t>
  </si>
  <si>
    <t>https://images.tcdn.com.br/img/img_prod/995386/mini_melissa_boot_baby_143_variacao_365_2_c5fc736d193670df27730e1b4f931365.png</t>
  </si>
  <si>
    <t>https://images.tcdn.com.br/img/img_prod/995386/mini_melissa_boot_baby_143_variacao_367_2_17b986edede3c5e32e97a10da9aed81f.jpeg</t>
  </si>
  <si>
    <t>https://images.tcdn.com.br/img/img_prod/995386/mini_melissa_boot_baby_143_variacao_367_2_17b986edede3c5e32e97a10da9aed81f.jpeg, https://images.tcdn.com.br/img/img_prod/995386/mini_melissa_boot_baby_143_variacao_367_3_de39dd0b675c01ab19cd1eca786b5dbe.jpg, https://images.tcdn.com.br/img/img_prod/995386/mini_melissa_boot_baby_143_variacao_367_4_c6c8aa0fc58ec5d458ba05e5e33557ef.jpeg, https://images.tcdn.com.br/img/img_prod/995386/mini_melissa_boot_baby_143_variacao_367_5_fad615aa7b23cfc7cec9dde7c7c9e28a.jpg</t>
  </si>
  <si>
    <t>https://images.tcdn.com.br/img/img_prod/995386/mini_melissa_possession_87_variacao_371_3_1ad9f54e954b311c20dbbb0b74983757.jpg</t>
  </si>
  <si>
    <t>https://images.tcdn.com.br/img/img_prod/995386/mini_melissa_possession_87_variacao_371_3_1ad9f54e954b311c20dbbb0b74983757.jpg, https://images.tcdn.com.br/img/img_prod/995386/mini_melissa_possession_87_variacao_371_4_21c3193ad1d53b3bfbb8e4b5fec60209.jpg, https://images.tcdn.com.br/img/img_prod/995386/mini_melissa_possession_87_variacao_371_5_ee5a5836dce92eba41d85a2e97899b91.jpg, https://images.tcdn.com.br/img/img_prod/995386/mini_melissa_possession_87_variacao_371_6_6a9e22d4f1130b441558474d805eb646.jpg</t>
  </si>
  <si>
    <t>Gliter Bronse</t>
  </si>
  <si>
    <t>https://images.tcdn.com.br/img/img_prod/995386/mini_melissa_campana_zig_zag_53_variacao_379_2_42c91065089d8d940d60a426b550c999.jpeg</t>
  </si>
  <si>
    <t>https://images.tcdn.com.br/img/img_prod/995386/mini_melissa_campana_zig_zag_53_variacao_379_2_42c91065089d8d940d60a426b550c999.jpeg, https://images.tcdn.com.br/img/img_prod/995386/mini_melissa_campana_zig_zag_53_variacao_379_3_a23a9e0cbf2ee2445151088c610b4027.jpeg, https://images.tcdn.com.br/img/img_prod/995386/mini_melissa_campana_zig_zag_53_variacao_379_4_50696ef913976c8a14778811105dafda.jpeg, https://images.tcdn.com.br/img/img_prod/995386/mini_melissa_campana_zig_zag_53_variacao_379_5_a2e711c7f638a08cc6ad3192a8901a68.jpeg</t>
  </si>
  <si>
    <t>16 usada</t>
  </si>
  <si>
    <t>https://images.tcdn.com.br/img/img_prod/995386/mini_melissa_ultragirl_minnie_laco_lateral_147_variacao_381_2_70959122f1cbd93faae5e5473f048a92.jpg</t>
  </si>
  <si>
    <t>https://images.tcdn.com.br/img/img_prod/995386/mini_melissa_ultragirl_minnie_laco_lateral_147_variacao_381_2_70959122f1cbd93faae5e5473f048a92.jpg, https://images.tcdn.com.br/img/img_prod/995386/mini_melissa_ultragirl_minnie_laco_lateral_147_variacao_381_3_ce26b79f93c0388a4887f93a89717e3c.jpg, https://images.tcdn.com.br/img/img_prod/995386/mini_melissa_ultragirl_minnie_laco_lateral_147_variacao_381_4_1d65254170f74abee439cd909b7824b4.jpg, https://images.tcdn.com.br/img/img_prod/995386/mini_melissa_ultragirl_minnie_laco_lateral_147_variacao_381_5_491535dce651c897a676cd0ae49504de.jpg</t>
  </si>
  <si>
    <t>https://images.tcdn.com.br/img/img_prod/995386/mini_melissa_campana_zig_zag_53_variacao_393_2_b28b67cc661ea286195852b9e2bbf1f3.jpeg</t>
  </si>
  <si>
    <t>https://images.tcdn.com.br/img/img_prod/995386/mini_melissa_campana_zig_zag_53_variacao_393_2_b28b67cc661ea286195852b9e2bbf1f3.jpeg, https://images.tcdn.com.br/img/img_prod/995386/mini_melissa_campana_zig_zag_53_variacao_393_3_46101f8a4d0da937ffaea33e32715cb8.jpg, https://images.tcdn.com.br/img/img_prod/995386/mini_melissa_campana_zig_zag_53_variacao_393_4_19df4c1eef4deebad31a921b0130157a.jpg, https://images.tcdn.com.br/img/img_prod/995386/mini_melissa_campana_zig_zag_53_variacao_393_5_a4240f3bebe37d95db3c608fcd7456cb.jpg</t>
  </si>
  <si>
    <t>https://images.tcdn.com.br/img/img_prod/995386/melissa_mel_dreamed_235_variacao_409_2_612bfdf8765ea6b88614277cf5a09c09.png</t>
  </si>
  <si>
    <t>https://images.tcdn.com.br/img/img_prod/995386/mini_melissa_basic_baby_239_variacao_417_2_d9d8e48a5ed9811674ddb09a50f1bc04.jpg</t>
  </si>
  <si>
    <t>https://images.tcdn.com.br/img/img_prod/995386/mini_melissa_basic_baby_239_variacao_417_2_d9d8e48a5ed9811674ddb09a50f1bc04.jpg, https://images.tcdn.com.br/img/img_prod/995386/mini_melissa_basic_baby_239_variacao_417_3_5f3282b399ee3bd4859b75bd11859e10.jpg, https://images.tcdn.com.br/img/img_prod/995386/mini_melissa_basic_baby_239_variacao_417_4_e7352495b8c14dd8c3801fc723759e5a.jpg, https://images.tcdn.com.br/img/img_prod/995386/mini_melissa_basic_baby_239_variacao_417_5_957de7df2fd147564a4a28395bfc7986.jpg, https://images.tcdn.com.br/img/img_prod/995386/mini_melissa_basic_baby_239_variacao_417_6_07864b32332e5876680574ed74b3403e.jpg</t>
  </si>
  <si>
    <t>https://images.tcdn.com.br/img/img_prod/995386/mini_melissa_mar_sandal_189_variacao_423_2_7d04837a9af5e4466691880db04ca636.jpeg</t>
  </si>
  <si>
    <t>https://images.tcdn.com.br/img/img_prod/995386/mini_melissa_mar_sandal_189_variacao_423_2_7d04837a9af5e4466691880db04ca636.jpeg, https://images.tcdn.com.br/img/img_prod/995386/mini_melissa_mar_sandal_189_variacao_423_3_c86287d12fffaad96b6c0f0ede606519.jpeg, https://images.tcdn.com.br/img/img_prod/995386/mini_melissa_mar_sandal_189_variacao_423_4_62c1794dd02bba287103be89c69ec261.jpeg, https://images.tcdn.com.br/img/img_prod/995386/mini_melissa_mar_sandal_189_variacao_423_5_6bff19aea0d47eed3e4a0c91bf94ab4f.jpeg</t>
  </si>
  <si>
    <t>https://images.tcdn.com.br/img/img_prod/995386/mini_melissa_alpha_play_241_variacao_427_2_11280a0176fe7ed594a63e0bdf7b2428.jpeg</t>
  </si>
  <si>
    <t>https://images.tcdn.com.br/img/img_prod/995386/mini_melissa_alpha_play_241_variacao_427_2_11280a0176fe7ed594a63e0bdf7b2428.jpeg, https://images.tcdn.com.br/img/img_prod/995386/mini_melissa_alpha_play_241_variacao_427_3_55a61541d1b7f66f2a2dcd20b2d9a886.jpeg, https://images.tcdn.com.br/img/img_prod/995386/mini_melissa_alpha_play_241_variacao_427_4_2ff8deff3e28fe7bd3405af893fbe73d.jpeg, https://images.tcdn.com.br/img/img_prod/995386/mini_melissa_alpha_play_241_variacao_427_5_f8afc984d528a4e96816932cea1a4c35.jpeg, https://images.tcdn.com.br/img/img_prod/995386/mini_melissa_alpha_play_241_variacao_427_6_4bc463aa3f38630536c07158bdf45450.jpeg</t>
  </si>
  <si>
    <t>https://images.tcdn.com.br/img/img_prod/995386/mini_melissa_jump_245_variacao_437_2_b4d1bc0d6b02cb0b4c4d8f2bc1682b58.jpeg</t>
  </si>
  <si>
    <t>https://images.tcdn.com.br/img/img_prod/995386/mini_melissa_jump_245_variacao_437_2_b4d1bc0d6b02cb0b4c4d8f2bc1682b58.jpeg, https://images.tcdn.com.br/img/img_prod/995386/mini_melissa_jump_245_variacao_437_3_c07f3290fde39ae921322d435a07dfce.png, https://images.tcdn.com.br/img/img_prod/995386/mini_melissa_jump_245_variacao_437_4_f07f47de866c7aee977f82817b1658b0.png, https://images.tcdn.com.br/img/img_prod/995386/mini_melissa_jump_245_variacao_437_5_dc5b58084e1dd2373ef29fe8dd6012a1.jpg, https://images.tcdn.com.br/img/img_prod/995386/mini_melissa_jump_245_variacao_437_6_eb8965ab91f3067c56d771238657b6b2.jpeg</t>
  </si>
  <si>
    <t>https://images.tcdn.com.br/img/img_prod/995386/mini_melissa_furadinha_fabula_149_variacao_449_2_9f2755e0646fde4c58028acabdafc95e.jpeg</t>
  </si>
  <si>
    <t>https://images.tcdn.com.br/img/img_prod/995386/mini_melissa_furadinha_fabula_149_variacao_449_2_9f2755e0646fde4c58028acabdafc95e.jpeg, https://images.tcdn.com.br/img/img_prod/995386/mini_melissa_furadinha_fabula_149_variacao_449_3_b5b665854fa03206410c6c51d480df3d.jpeg</t>
  </si>
  <si>
    <t>https://images.tcdn.com.br/img/img_prod/995386/mini_melissa_campana_crochet_96_variacao_455_2_0741252328b207ae5cd41d439a570869.jpeg</t>
  </si>
  <si>
    <t>https://images.tcdn.com.br/img/img_prod/995386/mini_melissa_campana_crochet_96_variacao_455_2_0741252328b207ae5cd41d439a570869.jpeg, https://images.tcdn.com.br/img/img_prod/995386/mini_melissa_campana_crochet_96_variacao_455_3_ddb26fe872f386d2acb79c5021d91911.jpeg, https://images.tcdn.com.br/img/img_prod/995386/mini_melissa_campana_crochet_96_variacao_455_4_b509feb12f8ee568a9ee9a651472394c.jpeg, https://images.tcdn.com.br/img/img_prod/995386/mini_melissa_campana_crochet_96_variacao_455_5_0676e13363e1d5091bcb4846475380f4.jpeg, https://images.tcdn.com.br/img/img_prod/995386/mini_melissa_campana_crochet_96_variacao_455_6_50d67ff33ea354177c0bc695fc58a0fb.jpeg</t>
  </si>
  <si>
    <t>https://images.tcdn.com.br/img/img_prod/995386/mini_melissa_aranha_smurfs_64_variacao_459_2_003f447866b6f55b535ea36351ba405d.jpg</t>
  </si>
  <si>
    <t>https://images.tcdn.com.br/img/img_prod/995386/mini_melissa_ultragirl_animal_lovers_gato_233_variacao_461_2_d0f9e8fd9cb66f6f817154112dfb38f4.jpeg</t>
  </si>
  <si>
    <t>https://images.tcdn.com.br/img/img_prod/995386/mini_melissa_ultragirl_animal_lovers_gato_233_variacao_461_2_d0f9e8fd9cb66f6f817154112dfb38f4.jpeg, https://images.tcdn.com.br/img/img_prod/995386/mini_melissa_ultragirl_animal_lovers_gato_233_variacao_461_3_52252089cc7d7a965f656c4aadc50ffa.jpeg</t>
  </si>
  <si>
    <t>https://images.tcdn.com.br/img/img_prod/995386/mini_melissa_sneaker_be_disney_94_variacao_467_2_0ac0bdc0cdbacbe06f99970dd207048d.jpeg</t>
  </si>
  <si>
    <t>https://images.tcdn.com.br/img/img_prod/995386/mini_melissa_sneaker_be_disney_94_variacao_467_2_0ac0bdc0cdbacbe06f99970dd207048d.jpeg, https://images.tcdn.com.br/img/img_prod/995386/mini_melissa_sneaker_be_disney_94_variacao_467_3_309fe1ed5e4dea7f8eb195e99cb3af21.jpeg, https://images.tcdn.com.br/img/img_prod/995386/mini_melissa_sneaker_be_disney_94_variacao_467_4_dde50f70cc88b4f1d2e48ae7a4292ed8.jpeg, https://images.tcdn.com.br/img/img_prod/995386/mini_melissa_sneaker_be_disney_94_variacao_467_5_94f70340949e7b0eb3ad859e66213da4.jpeg, https://images.tcdn.com.br/img/img_prod/995386/mini_melissa_sneaker_be_disney_94_variacao_467_6_22dda69a928f8f3bd8eba9dd7ef0f2b0.jpeg</t>
  </si>
  <si>
    <t>https://images.tcdn.com.br/img/img_prod/995386/mini_melissa_campana_crochet_96_variacao_485_2_f906aee2e24aebebb0ecf29e98d95452.jpeg</t>
  </si>
  <si>
    <t>https://images.tcdn.com.br/img/img_prod/995386/mini_melissa_campana_crochet_96_variacao_485_2_f906aee2e24aebebb0ecf29e98d95452.jpeg, https://images.tcdn.com.br/img/img_prod/995386/mini_melissa_campana_crochet_96_variacao_485_3_4803df7f774638049a8553418f53adca.jpeg, https://images.tcdn.com.br/img/img_prod/995386/mini_melissa_campana_crochet_96_variacao_485_4_f13d2aaad94b904fe806ae80cf2d3ab2.jpeg, https://images.tcdn.com.br/img/img_prod/995386/mini_melissa_campana_crochet_96_variacao_485_5_72df2020893b2c177dc75003ec72b151.jpeg, https://images.tcdn.com.br/img/img_prod/995386/mini_melissa_campana_crochet_96_variacao_485_6_05aaad3fe6a0e61b5348860094767818.jpeg</t>
  </si>
  <si>
    <t>https://images.tcdn.com.br/img/img_prod/995386/mini_melissa_street_minnie_255_variacao_495_2_d02d79e317400c8c4d85dbd8acbecf71.jpeg</t>
  </si>
  <si>
    <t>https://images.tcdn.com.br/img/img_prod/995386/mini_melissa_street_minnie_255_variacao_495_2_d02d79e317400c8c4d85dbd8acbecf71.jpeg, https://images.tcdn.com.br/img/img_prod/995386/mini_melissa_street_minnie_255_variacao_495_3_f7808039a288dfca8f78f4f4d05e7357.jpeg, https://images.tcdn.com.br/img/img_prod/995386/mini_melissa_street_minnie_255_variacao_495_4_7bbc9aa61e6f78b617db31b0f045143f.jpeg, https://images.tcdn.com.br/img/img_prod/995386/mini_melissa_street_minnie_255_variacao_495_5_56d4684767a74fc33c42ff568bc5e927.jpeg, https://images.tcdn.com.br/img/img_prod/995386/mini_melissa_street_minnie_255_variacao_495_6_da52a70a40e2867014a7ebe7997fc701.jpeg</t>
  </si>
  <si>
    <t>https://images.tcdn.com.br/img/img_prod/995386/mini_melissa_street_minnie_255_variacao_499_2_73c4fdc518fd8e89819a31aeb7d1aa00.jpeg</t>
  </si>
  <si>
    <t>https://images.tcdn.com.br/img/img_prod/995386/mini_melissa_street_minnie_255_variacao_499_2_73c4fdc518fd8e89819a31aeb7d1aa00.jpeg, https://images.tcdn.com.br/img/img_prod/995386/mini_melissa_street_minnie_255_variacao_499_3_55def866082caacd0aa34b14771df60b.jpg</t>
  </si>
  <si>
    <t>44 seminova</t>
  </si>
  <si>
    <t>https://images.tcdn.com.br/img/img_prod/995386/mini_melissa_street_minnie_255_variacao_501_2_2f4a181fdb28ab15626121339eaab628.jpg</t>
  </si>
  <si>
    <t>https://images.tcdn.com.br/img/img_prod/995386/mini_melissa_street_minnie_255_variacao_501_2_2f4a181fdb28ab15626121339eaab628.jpg, https://images.tcdn.com.br/img/img_prod/995386/mini_melissa_street_minnie_255_variacao_501_3_ad3549005d63c6b4d9e4f1530f014f40.jpg, https://images.tcdn.com.br/img/img_prod/995386/mini_melissa_street_minnie_255_variacao_501_4_51fae94985ab8cbd38aebd03ea288e2d.jpg, https://images.tcdn.com.br/img/img_prod/995386/mini_melissa_street_minnie_255_variacao_501_5_658b289f49557b7d488cd43df0ac0501.jpg, https://images.tcdn.com.br/img/img_prod/995386/mini_melissa_street_minnie_255_variacao_501_6_0a92b0541213d88632383e29cc9dd1be.jpg</t>
  </si>
  <si>
    <t>6 usada</t>
  </si>
  <si>
    <t>https://images.tcdn.com.br/img/img_prod/995386/mini_melissa_street_minnie_255_variacao_503_2_0ffad6f802c6248a39004135451958fd.jpg</t>
  </si>
  <si>
    <t>https://images.tcdn.com.br/img/img_prod/995386/mini_melissa_street_minnie_255_variacao_503_2_0ffad6f802c6248a39004135451958fd.jpg, https://images.tcdn.com.br/img/img_prod/995386/mini_melissa_street_minnie_255_variacao_503_3_a7ae2116daa7b4de2cec4d87c467dfa0.jpg, https://images.tcdn.com.br/img/img_prod/995386/mini_melissa_street_minnie_255_variacao_503_4_119d39723bbfd0a3f4119742ad1bd820.jpg, https://images.tcdn.com.br/img/img_prod/995386/mini_melissa_street_minnie_255_variacao_503_5_f591d57a8b3611a06c288a9401b0003d.jpg, https://images.tcdn.com.br/img/img_prod/995386/mini_melissa_street_minnie_255_variacao_503_6_767162e92fefb2914d7d8c4f0b80d794.jpg</t>
  </si>
  <si>
    <t>https://images.tcdn.com.br/img/img_prod/995386/mini_melissa_street_minnie_255_variacao_505_2_90ca9775353f14627e6fb7279f651de7.jpeg</t>
  </si>
  <si>
    <t>https://images.tcdn.com.br/img/img_prod/995386/mini_melissa_street_minnie_255_variacao_505_2_90ca9775353f14627e6fb7279f651de7.jpeg, https://images.tcdn.com.br/img/img_prod/995386/mini_melissa_street_minnie_255_variacao_505_3_93caacadcf26c7985cb66c460dccfbe2.jpeg</t>
  </si>
  <si>
    <t>https://images.tcdn.com.br/img/img_prod/995386/mini_melissa_rain_boot_56_variacao_507_2_87957b64d7b1e16d600955d2bd4d142c.jpeg</t>
  </si>
  <si>
    <t>https://images.tcdn.com.br/img/img_prod/995386/mini_melissa_rain_boot_56_variacao_507_2_87957b64d7b1e16d600955d2bd4d142c.jpeg, https://images.tcdn.com.br/img/img_prod/995386/mini_melissa_rain_boot_56_variacao_507_3_ccded4edcd3c20b450f7cf84218fc910.jpeg</t>
  </si>
  <si>
    <t>Laranja</t>
  </si>
  <si>
    <t>https://images.tcdn.com.br/img/img_prod/995386/mini_melissa_sneaker_ulitsa_51_variacao_511_2_ffc8b53376c8b1bbc0a2642e3542246b.jpeg</t>
  </si>
  <si>
    <t>https://images.tcdn.com.br/img/img_prod/995386/mini_melissa_sneaker_ulitsa_51_variacao_511_2_ffc8b53376c8b1bbc0a2642e3542246b.jpeg, https://images.tcdn.com.br/img/img_prod/995386/mini_melissa_sneaker_ulitsa_51_variacao_511_3_0a608a2e6e1f4038149f5f858257a274.jpeg, https://images.tcdn.com.br/img/img_prod/995386/mini_melissa_sneaker_ulitsa_51_variacao_511_4_565b1ec0b7f78db3c74580d5b6079c03.jpeg, https://images.tcdn.com.br/img/img_prod/995386/mini_melissa_sneaker_ulitsa_51_variacao_511_5_b568ab1f806a3b5ebac2ebd1e76d1be6.jpeg, https://images.tcdn.com.br/img/img_prod/995386/mini_melissa_sneaker_ulitsa_51_variacao_511_6_637b854d8f5c2ab3ee131cddd0ffa608.jpeg</t>
  </si>
  <si>
    <t>https://images.tcdn.com.br/img/img_prod/995386/mini_melissa_ultragirl_mickey_amp_minnie_mao_de_coracao_261_variacao_535_2_51bdae318ab3c835a96d8097d2c88f87.jpeg</t>
  </si>
  <si>
    <t>https://images.tcdn.com.br/img/img_prod/995386/mini_melissa_ultragirl_mickey_amp_minnie_mao_de_coracao_261_variacao_535_2_51bdae318ab3c835a96d8097d2c88f87.jpeg, https://images.tcdn.com.br/img/img_prod/995386/mini_melissa_ultragirl_mickey_amp_minnie_mao_de_coracao_261_variacao_535_3_92e72db2f739fcf792345bfe950720b8.jpeg, https://images.tcdn.com.br/img/img_prod/995386/mini_melissa_ultragirl_mickey_amp_minnie_mao_de_coracao_261_variacao_535_4_b3bd4524681806f69852993e49f7a5e0.jpeg, https://images.tcdn.com.br/img/img_prod/995386/mini_melissa_ultragirl_mickey_amp_minnie_mao_de_coracao_261_variacao_535_5_d5f99be326d315014bf73b0feadd32e1.jpeg, https://images.tcdn.com.br/img/img_prod/995386/mini_melissa_ultragirl_mickey_amp_minnie_mao_de_coracao_261_variacao_535_6_9984cac035d1d022558e5bf026a45de9.jpeg</t>
  </si>
  <si>
    <t>Dourado</t>
  </si>
  <si>
    <t>*seminova</t>
  </si>
  <si>
    <t>https://images.tcdn.com.br/img/img_prod/995386/mini_melissa_ultragirl_animal_lovers_gato_233_variacao_541_2_de9c95a886f4a75f697da4a220367c6a.jpg</t>
  </si>
  <si>
    <t>https://images.tcdn.com.br/img/img_prod/995386/mini_melissa_ultragirl_animal_lovers_gato_233_variacao_541_2_de9c95a886f4a75f697da4a220367c6a.jpg, https://images.tcdn.com.br/img/img_prod/995386/mini_melissa_ultragirl_animal_lovers_gato_233_variacao_541_3_578014a0176e61acb313510044aa58db.jpg, https://images.tcdn.com.br/img/img_prod/995386/mini_melissa_ultragirl_animal_lovers_gato_233_variacao_541_4_ddbd51c66f59fb3b3aa93812cf89ae81.jpg, https://images.tcdn.com.br/img/img_prod/995386/mini_melissa_ultragirl_animal_lovers_gato_233_variacao_541_5_ca66bb923e729296f387849f460946fb.jpg</t>
  </si>
  <si>
    <t>47 seminova</t>
  </si>
  <si>
    <t>https://images.tcdn.com.br/img/img_prod/995386/mini_melissa_ultragirl_pequena_sereia_83_variacao_543_2_5da481de9531c835290cb94c87f0c520.jpg</t>
  </si>
  <si>
    <t>https://images.tcdn.com.br/img/img_prod/995386/mini_melissa_ultragirl_pequena_sereia_83_variacao_543_2_5da481de9531c835290cb94c87f0c520.jpg, https://images.tcdn.com.br/img/img_prod/995386/mini_melissa_ultragirl_pequena_sereia_83_variacao_543_3_7cef5e429b01451b576a120ab8de0f89.jpg, https://images.tcdn.com.br/img/img_prod/995386/mini_melissa_ultragirl_pequena_sereia_83_variacao_543_4_1191c7f2708373ad968c67520a647b74.jpg, https://images.tcdn.com.br/img/img_prod/995386/mini_melissa_ultragirl_pequena_sereia_83_variacao_543_5_a8db5613e9b49fe2882a79f0ea11594d.jpg, https://images.tcdn.com.br/img/img_prod/995386/mini_melissa_ultragirl_pequena_sereia_83_variacao_543_6_d95cfc9ca4dbcc25b9da481b402e6af9.jpg, https://images.tcdn.com.br/img/img_prod/995386/mini_melissa_ultragirl_pequena_sereia_83_variacao_543_7_24a6ffb474bdad17b66ce12714bafecf.jpg</t>
  </si>
  <si>
    <t>https://images.tcdn.com.br/img/img_prod/995386/mini_melissa_possession_turma_do_pudim_72_variacao_547_3_7837ca2fc95db9f570e05387f1a2692f.jpg</t>
  </si>
  <si>
    <t>https://images.tcdn.com.br/img/img_prod/995386/mini_melissa_possession_turma_do_pudim_72_variacao_547_3_7837ca2fc95db9f570e05387f1a2692f.jpg, https://images.tcdn.com.br/img/img_prod/995386/mini_melissa_possession_turma_do_pudim_72_variacao_547_4_61dafec81435ebf5f4d30ddde54b75a3.jpg, https://images.tcdn.com.br/img/img_prod/995386/mini_melissa_possession_turma_do_pudim_72_variacao_547_5_3ab6b4fa3776bebbdb31c6b77f2f1dca.jpg, https://images.tcdn.com.br/img/img_prod/995386/mini_melissa_possession_turma_do_pudim_72_variacao_547_6_ccf5353eaaf63a2b1d88268ad32d81c7.jpg</t>
  </si>
  <si>
    <t>48 usada</t>
  </si>
  <si>
    <t>https://images.tcdn.com.br/img/img_prod/995386/mini_melissa_sneaker_polibolha_turma_do_pudim_263_variacao_551_2_8d6d3e8d92dbfdfca5500463d5f3009d.jpg</t>
  </si>
  <si>
    <t>https://images.tcdn.com.br/img/img_prod/995386/mini_melissa_sneaker_polibolha_turma_do_pudim_263_variacao_551_2_8d6d3e8d92dbfdfca5500463d5f3009d.jpg, https://images.tcdn.com.br/img/img_prod/995386/mini_melissa_sneaker_polibolha_turma_do_pudim_263_variacao_551_3_9f8c21694c1d860cd8fe9b22bc557194.jpg, https://images.tcdn.com.br/img/img_prod/995386/mini_melissa_sneaker_polibolha_turma_do_pudim_263_variacao_551_4_ed7935490d6703f3cf32fe8ac6788d9c.jpg, https://images.tcdn.com.br/img/img_prod/995386/mini_melissa_sneaker_polibolha_turma_do_pudim_263_variacao_551_5_b252c6f746777710aba8fab04bb1c6da.jpg, https://images.tcdn.com.br/img/img_prod/995386/mini_melissa_sneaker_polibolha_turma_do_pudim_263_variacao_551_6_3c60b8f41c99e9027fe38fd2858362da.jpg</t>
  </si>
  <si>
    <t>6 seminova</t>
  </si>
  <si>
    <t>https://images.tcdn.com.br/img/img_prod/995386/mini_melissa_possession_87_variacao_565_3_0617d451855397437e24a4d0e15e8138.jpg</t>
  </si>
  <si>
    <t>https://images.tcdn.com.br/img/img_prod/995386/mini_melissa_possession_87_variacao_565_3_0617d451855397437e24a4d0e15e8138.jpg, https://images.tcdn.com.br/img/img_prod/995386/mini_melissa_possession_87_variacao_565_4_84eaf06a65b9edd8ba708f4aeb8f06e9.jpg, https://images.tcdn.com.br/img/img_prod/995386/mini_melissa_possession_87_variacao_565_5_34d0a63a8bcdec8cb3cfd29efc833b32.jpg, https://images.tcdn.com.br/img/img_prod/995386/mini_melissa_possession_87_variacao_565_6_04b21a113297c2752bef82fe5fccecb5.jpg</t>
  </si>
  <si>
    <t>https://images.tcdn.com.br/img/img_prod/995386/mini_melissa_mar_sandal_189_variacao_575_2_277507afc5405e3c86ee6affc081470b.jpg</t>
  </si>
  <si>
    <t>https://images.tcdn.com.br/img/img_prod/995386/mini_melissa_mar_sandal_189_variacao_575_2_277507afc5405e3c86ee6affc081470b.jpg, https://images.tcdn.com.br/img/img_prod/995386/mini_melissa_mar_sandal_189_variacao_575_3_6bcc3d519895de4cc7ed72eb411edbbe.jpeg, https://images.tcdn.com.br/img/img_prod/995386/mini_melissa_mar_sandal_189_variacao_575_4_0844049483658a88fd5470c7127acf5d.jpeg, https://images.tcdn.com.br/img/img_prod/995386/mini_melissa_mar_sandal_189_variacao_575_5_6baeb287e8e624fc0af61278ebb7d264.jpeg, https://images.tcdn.com.br/img/img_prod/995386/mini_melissa_mar_sandal_189_variacao_575_6_fd6a3d00712d979b9409bb3d0e1c7009.jpg, https://images.tcdn.com.br/img/img_prod/995386/mini_melissa_mar_sandal_189_variacao_575_7_09a6395bdaec49f5153a086992b6b688.jpg</t>
  </si>
  <si>
    <t>https://images.tcdn.com.br/img/img_prod/995386/mini_melissa_ultragirl_x_213_variacao_595_2_af98b2543bd235043c4e35a7eb39e1e9.jpeg</t>
  </si>
  <si>
    <t>https://images.tcdn.com.br/img/img_prod/995386/mini_melissa_ultragirl_x_213_variacao_595_2_af98b2543bd235043c4e35a7eb39e1e9.jpeg, https://images.tcdn.com.br/img/img_prod/995386/mini_melissa_ultragirl_x_213_variacao_595_3_a26e34a48a705105322eefa530541f96.jpg</t>
  </si>
  <si>
    <t>12 usada</t>
  </si>
  <si>
    <t>https://images.tcdn.com.br/img/img_prod/995386/mini_melissa_cosmic_sandal_124_variacao_605_2_5df4c3b16432d77ab90ccfbd0fb231ed.jpeg</t>
  </si>
  <si>
    <t>https://images.tcdn.com.br/img/img_prod/995386/mini_melissa_cosmic_sandal_124_variacao_605_2_5df4c3b16432d77ab90ccfbd0fb231ed.jpeg, https://images.tcdn.com.br/img/img_prod/995386/mini_melissa_cosmic_sandal_124_variacao_605_3_17f7e7dac141a53737b9fad307c55a11.jpeg, https://images.tcdn.com.br/img/img_prod/995386/mini_melissa_cosmic_sandal_124_variacao_605_4_32061e7934d20de869cd78656fa57a17.jpeg, https://images.tcdn.com.br/img/img_prod/995386/mini_melissa_cosmic_sandal_124_variacao_605_5_3e1cbd3f0150da211e558b1feb5cc8c6.jpeg, https://images.tcdn.com.br/img/img_prod/995386/mini_melissa_cosmic_sandal_124_variacao_605_6_00c2fdfbe924bc6986ba5b528860381f.jpeg</t>
  </si>
  <si>
    <t>29 usada</t>
  </si>
  <si>
    <t>https://images.tcdn.com.br/img/img_prod/995386/mini_melissa_jump_sunny_day_155_variacao_607_2_99ce12763c13613adf0ab0138dc8e5a5.jpg</t>
  </si>
  <si>
    <t>https://images.tcdn.com.br/img/img_prod/995386/mini_melissa_jump_sunny_day_155_variacao_607_2_99ce12763c13613adf0ab0138dc8e5a5.jpg, https://images.tcdn.com.br/img/img_prod/995386/mini_melissa_jump_sunny_day_155_variacao_607_3_61d166212e35c02aa832875929b5ed7e.jpg, https://images.tcdn.com.br/img/img_prod/995386/mini_melissa_jump_sunny_day_155_variacao_607_4_c82a4d1074abf65dde2375202fe347e5.jpg, https://images.tcdn.com.br/img/img_prod/995386/mini_melissa_jump_sunny_day_155_variacao_607_5_d15cd0fa5c9792b949465c09cd998346.jpg, https://images.tcdn.com.br/img/img_prod/995386/mini_melissa_jump_sunny_day_155_variacao_607_6_e3b67c59d0670b887121e714bbfd488e.jpg</t>
  </si>
  <si>
    <t>https://images.tcdn.com.br/img/img_prod/995386/mini_melissa_sneaker_polibolha_dino_251_variacao_609_2_3c637c95933c959f6b241c9808da33bc.jpeg</t>
  </si>
  <si>
    <t>https://images.tcdn.com.br/img/img_prod/995386/mini_melissa_sneaker_polibolha_dino_251_variacao_609_2_3c637c95933c959f6b241c9808da33bc.jpeg, https://images.tcdn.com.br/img/img_prod/995386/mini_melissa_sneaker_polibolha_dino_251_variacao_609_3_c3ef31e29eae4d2c51c67f1a682efb62.jpeg, https://images.tcdn.com.br/img/img_prod/995386/mini_melissa_sneaker_polibolha_dino_251_variacao_609_4_c04efb42346d0e80d4258311e22c8e15.jpeg, https://images.tcdn.com.br/img/img_prod/995386/mini_melissa_sneaker_polibolha_dino_251_variacao_609_5_55a3a1e8570d45b21ac40c8a37a4ec58.jpeg</t>
  </si>
  <si>
    <t>36 usada</t>
  </si>
  <si>
    <t>https://images.tcdn.com.br/img/img_prod/995386/mini_melissa_papete_rider_125_variacao_619_4_0668f2bad964cc5847548f9225b20c72.jpg</t>
  </si>
  <si>
    <t>https://images.tcdn.com.br/img/img_prod/995386/mini_melissa_papete_rider_125_variacao_619_4_0668f2bad964cc5847548f9225b20c72.jpg, https://images.tcdn.com.br/img/img_prod/995386/mini_melissa_papete_rider_125_variacao_619_5_d6efbc709ee35fc7d98bead0c7ec8ba3.jpg, https://images.tcdn.com.br/img/img_prod/995386/mini_melissa_papete_rider_125_variacao_619_6_f62d423c9a8210cac9f99d7e4a457c56.jpg</t>
  </si>
  <si>
    <t>https://images.tcdn.com.br/img/img_prod/995386/mini_melissa_possession_estrela_126_variacao_621_2_3366440552ee572880d4046488c43c89.jpeg</t>
  </si>
  <si>
    <t>https://images.tcdn.com.br/img/img_prod/995386/mini_melissa_possession_estrela_126_variacao_621_2_3366440552ee572880d4046488c43c89.jpeg, https://images.tcdn.com.br/img/img_prod/995386/mini_melissa_possession_estrela_126_variacao_621_3_9d76f7c5a89d76926474fc58a2ddd702.jpeg, https://images.tcdn.com.br/img/img_prod/995386/mini_melissa_possession_estrela_126_variacao_621_4_970c4b7113cf91200245636ea9af7488.jpeg, https://images.tcdn.com.br/img/img_prod/995386/mini_melissa_possession_estrela_126_variacao_621_5_a45ebac0c6e08819907c953ddf7cdbe7.jpeg, https://images.tcdn.com.br/img/img_prod/995386/mini_melissa_possession_estrela_126_variacao_621_6_073518912c90fbda1652f7c293858366.jpeg</t>
  </si>
  <si>
    <t>https://images.tcdn.com.br/img/img_prod/995386/mini_melissa_street_minnie_255_variacao_627_2_9a3af60f10532b6dff1c49ae710ff280.jpg</t>
  </si>
  <si>
    <t>https://images.tcdn.com.br/img/img_prod/995386/mini_melissa_street_minnie_255_variacao_627_2_9a3af60f10532b6dff1c49ae710ff280.jpg, https://images.tcdn.com.br/img/img_prod/995386/mini_melissa_street_minnie_255_variacao_627_3_7fb7cdf454e99ec62cc7168c482464ae.jpg, https://images.tcdn.com.br/img/img_prod/995386/mini_melissa_street_minnie_255_variacao_627_4_9347a1e436b20039668f7156eed2f4a5.jpg, https://images.tcdn.com.br/img/img_prod/995386/mini_melissa_street_minnie_255_variacao_627_5_c2f0f6f1e54622b315d6598e56b94f1b.jpg, https://images.tcdn.com.br/img/img_prod/995386/mini_melissa_street_minnie_255_variacao_627_6_aaf2e0d4256c7a73a79046dc4e7efa9d.jpg</t>
  </si>
  <si>
    <t>https://images.tcdn.com.br/img/img_prod/995386/mini_melissa_m40_com_pochete_275_variacao_629_2_e96031851dd0e6925b2c9955dff6fbe7.jpeg</t>
  </si>
  <si>
    <t>https://images.tcdn.com.br/img/img_prod/995386/mini_melissa_m40_com_pochete_275_variacao_629_2_e96031851dd0e6925b2c9955dff6fbe7.jpeg, https://images.tcdn.com.br/img/img_prod/995386/mini_melissa_m40_com_pochete_275_variacao_629_3_7515a7500891d6d11fb9d4ccce8179c3.jpeg, https://images.tcdn.com.br/img/img_prod/995386/mini_melissa_m40_com_pochete_275_variacao_629_4_5b4a8a0bbf4bfa4a3e66b2137fb17b5b.jpeg, https://images.tcdn.com.br/img/img_prod/995386/mini_melissa_m40_com_pochete_275_variacao_629_5_b2d5f8a1d90c33a8a7b0348968dc0f87.jpeg, https://images.tcdn.com.br/img/img_prod/995386/mini_melissa_m40_com_pochete_275_variacao_629_6_d06f03d6b2a1230693551de2b5193570.jpeg</t>
  </si>
  <si>
    <t>https://images.tcdn.com.br/img/img_prod/995386/mini_melissa_maggie_bear_139_variacao_639_2_4c9ecd1a440621ed6a22ee7a5b29356a.jpeg</t>
  </si>
  <si>
    <t>https://images.tcdn.com.br/img/img_prod/995386/mini_melissa_maggie_bear_139_variacao_639_2_4c9ecd1a440621ed6a22ee7a5b29356a.jpeg, https://images.tcdn.com.br/img/img_prod/995386/mini_melissa_maggie_bear_139_variacao_639_3_be0223e7bb62da70a7a985eeda31bf6b.jpeg, https://images.tcdn.com.br/img/img_prod/995386/mini_melissa_maggie_bear_139_variacao_639_4_e2f75eef8cbef4a5b9f67fc682dd15d9.jpeg</t>
  </si>
  <si>
    <t>https://images.tcdn.com.br/img/img_prod/995386/mini_melissa_furadinha_babouche_foguete_277_variacao_641_2_c2e4713ac89670a8555b5632605fa52f.png</t>
  </si>
  <si>
    <t>Verde</t>
  </si>
  <si>
    <t>https://images.tcdn.com.br/img/img_prod/995386/mini_melissa_ultragirl_baby_shark_127_variacao_647_2_70555c329da8c7b8ba88276912f357c8.jpeg</t>
  </si>
  <si>
    <t>https://images.tcdn.com.br/img/img_prod/995386/mini_melissa_ultragirl_baby_shark_127_variacao_647_2_70555c329da8c7b8ba88276912f357c8.jpeg, https://images.tcdn.com.br/img/img_prod/995386/mini_melissa_ultragirl_baby_shark_127_variacao_647_3_e2bdde1adcd53a30f68870bfb9ef2389.jpeg, https://images.tcdn.com.br/img/img_prod/995386/mini_melissa_ultragirl_baby_shark_127_variacao_647_4_aaabd7454e5ab5a53d059e2c58973e40.jpeg, https://images.tcdn.com.br/img/img_prod/995386/mini_melissa_ultragirl_baby_shark_127_variacao_647_5_8baa75787d2a3d631291622bc6a8a49d.jpeg</t>
  </si>
  <si>
    <t>https://images.tcdn.com.br/img/img_prod/995386/mini_melissa_furadinha_fabula_149_variacao_651_2_9f2755e0646fde4c58028acabdafc95e.jpeg</t>
  </si>
  <si>
    <t>https://images.tcdn.com.br/img/img_prod/995386/mini_melissa_furadinha_fabula_149_variacao_651_2_9f2755e0646fde4c58028acabdafc95e.jpeg, https://images.tcdn.com.br/img/img_prod/995386/mini_melissa_furadinha_fabula_149_variacao_651_3_a5dcf6eb53e8a01493667b8c305d5af0.jpeg, https://images.tcdn.com.br/img/img_prod/995386/mini_melissa_furadinha_fabula_149_variacao_651_4_64300b7d81d80865c2854bcf005c4d27.jpeg, https://images.tcdn.com.br/img/img_prod/995386/mini_melissa_furadinha_fabula_149_variacao_651_5_bcc7f3880d71f26773d6b49c6cc3451b.jpeg, https://images.tcdn.com.br/img/img_prod/995386/mini_melissa_furadinha_fabula_149_variacao_651_6_74d92b76b8250dae341536ce4fd7e09c.jpeg</t>
  </si>
  <si>
    <t>https://images.tcdn.com.br/img/img_prod/995386/mini_melissa_possession_87_variacao_655_3_ff1ef3de4577c6f4372f4d1e8c1e17e9.jpeg</t>
  </si>
  <si>
    <t>https://images.tcdn.com.br/img/img_prod/995386/mini_melissa_possession_87_variacao_655_3_ff1ef3de4577c6f4372f4d1e8c1e17e9.jpeg, https://images.tcdn.com.br/img/img_prod/995386/mini_melissa_possession_87_variacao_655_4_ba7b5774b1a123654cf501b83339387d.jpeg, https://images.tcdn.com.br/img/img_prod/995386/mini_melissa_possession_87_variacao_655_5_7320923200d8f6651882df72239f48e1.jpeg, https://images.tcdn.com.br/img/img_prod/995386/mini_melissa_possession_87_variacao_655_6_18a4d5917ac3a105c0a9782fa640a801.jpeg</t>
  </si>
  <si>
    <t>https://images.tcdn.com.br/img/img_prod/995386/mini_melissa_ultragirl_gatinho_279_variacao_661_2_862feb00f368821ee303ee804f9fa128.jpeg</t>
  </si>
  <si>
    <t>https://images.tcdn.com.br/img/img_prod/995386/mini_melissa_ultragirl_gatinho_279_variacao_661_2_862feb00f368821ee303ee804f9fa128.jpeg, https://images.tcdn.com.br/img/img_prod/995386/mini_melissa_ultragirl_gatinho_279_variacao_661_3_4f7fe1acd3cf8b991f44d51210422e40.jpeg, https://images.tcdn.com.br/img/img_prod/995386/mini_melissa_ultragirl_gatinho_279_variacao_661_4_8b5256a713c53547db22881624e14326.jpeg, https://images.tcdn.com.br/img/img_prod/995386/mini_melissa_ultragirl_gatinho_279_variacao_661_5_48c695225814a4238f79fc457e0e7ed2.jpeg, https://images.tcdn.com.br/img/img_prod/995386/mini_melissa_ultragirl_gatinho_279_variacao_661_6_be899dbbffd794d17c1b2e2c2b756196.jpeg</t>
  </si>
  <si>
    <t>51 usada</t>
  </si>
  <si>
    <t>https://images.tcdn.com.br/img/img_prod/995386/mini_melissa_mia_fabula_283_variacao_673_2_789831a919fae8310c670346c0d4a039.jpeg</t>
  </si>
  <si>
    <t>https://images.tcdn.com.br/img/img_prod/995386/mini_melissa_mia_fabula_283_variacao_673_2_789831a919fae8310c670346c0d4a039.jpeg, https://images.tcdn.com.br/img/img_prod/995386/mini_melissa_mia_fabula_283_variacao_673_3_8b91b41c79c6a710c354ad0536bebbb9.jpeg, https://images.tcdn.com.br/img/img_prod/995386/mini_melissa_mia_fabula_283_variacao_673_4_567682918a8539f4b941300462962668.jpeg, https://images.tcdn.com.br/img/img_prod/995386/mini_melissa_mia_fabula_283_variacao_673_5_50efe5eb8b78c64f3713d73a2d64314b.jpeg, https://images.tcdn.com.br/img/img_prod/995386/mini_melissa_mia_fabula_283_variacao_673_6_3b3ce6b8e8993e515bdf39c9b02a907a.jpg</t>
  </si>
  <si>
    <t>https://images.tcdn.com.br/img/img_prod/995386/mini_melissa_mia_fabula_283_variacao_675_2_f45d8ee87c354ac5637333c5e6bd4568.jpeg</t>
  </si>
  <si>
    <t>https://images.tcdn.com.br/img/img_prod/995386/mini_melissa_mia_fabula_283_variacao_675_2_f45d8ee87c354ac5637333c5e6bd4568.jpeg, https://images.tcdn.com.br/img/img_prod/995386/mini_melissa_mia_fabula_283_variacao_675_3_fe2dca8f3d4d073beecb93b989427a73.jpg, https://images.tcdn.com.br/img/img_prod/995386/mini_melissa_mia_fabula_283_variacao_675_4_a3b17ca1d9399d1d65654323b031ef17.jpg</t>
  </si>
  <si>
    <t>https://images.tcdn.com.br/img/img_prod/995386/mini_melissa_possession_turma_do_pudim_72_variacao_677_3_023c52621ffc302a37be2748f30ff8e5.jpeg</t>
  </si>
  <si>
    <t>https://images.tcdn.com.br/img/img_prod/995386/mini_melissa_ultragirl_swett_chrome_130_variacao_679_2_548644b3fbf8346506e640db3c83c99f.jpeg</t>
  </si>
  <si>
    <t>+usada</t>
  </si>
  <si>
    <t>https://images.tcdn.com.br/img/img_prod/995386/mini_melissa_ultragirl_lhama_285_variacao_689_2_92f9903ad48d342de34327796c253f4d.jpg</t>
  </si>
  <si>
    <t>https://images.tcdn.com.br/img/img_prod/995386/mini_melissa_ultragirl_lhama_285_variacao_689_2_92f9903ad48d342de34327796c253f4d.jpg, https://images.tcdn.com.br/img/img_prod/995386/mini_melissa_ultragirl_lhama_285_variacao_689_3_b7f2e4bbcb6e68936f112415d5364132.jpg, https://images.tcdn.com.br/img/img_prod/995386/mini_melissa_ultragirl_lhama_285_variacao_689_4_73447689bccaf4b33efaed14bcad223e.jpg, https://images.tcdn.com.br/img/img_prod/995386/mini_melissa_ultragirl_lhama_285_variacao_689_5_805b032aa19f268e996b185671f5851a.jpg, https://images.tcdn.com.br/img/img_prod/995386/mini_melissa_ultragirl_lhama_285_variacao_689_6_bdf2c85f3e6cf0ce52c19c8da302453c.jpg</t>
  </si>
  <si>
    <t>https://images.tcdn.com.br/img/img_prod/995386/mini_melissa_ultragirl_lhama_285_variacao_691_2_62f42f73382765168ca695ce17d9497c.jpeg</t>
  </si>
  <si>
    <t>https://images.tcdn.com.br/img/img_prod/995386/mini_melissa_ultragirl_lhama_285_variacao_691_2_62f42f73382765168ca695ce17d9497c.jpeg, https://images.tcdn.com.br/img/img_prod/995386/mini_melissa_ultragirl_lhama_285_variacao_691_3_974ef5c227444eccf3dd6356e8178866.jpeg, https://images.tcdn.com.br/img/img_prod/995386/mini_melissa_ultragirl_lhama_285_variacao_691_4_098fb69061166df82cf3a0c55b3d1277.jpeg, https://images.tcdn.com.br/img/img_prod/995386/mini_melissa_ultragirl_lhama_285_variacao_691_5_2863bd22601abea028b416472eba98c0.jpeg, https://images.tcdn.com.br/img/img_prod/995386/mini_melissa_ultragirl_lhama_285_variacao_691_6_9d04dc97886ee17518ba568863aa649c.jpeg</t>
  </si>
  <si>
    <t>https://images.tcdn.com.br/img/img_prod/995386/mini_melissa_ultragirl_trick_or_treat_bala_112_variacao_695_2_edc4fec1de1ceef374e0b91c92205e66.jpeg</t>
  </si>
  <si>
    <t>https://images.tcdn.com.br/img/img_prod/995386/mini_melissa_ultragirl_trick_or_treat_bala_112_variacao_695_2_edc4fec1de1ceef374e0b91c92205e66.jpeg, https://images.tcdn.com.br/img/img_prod/995386/mini_melissa_ultragirl_trick_or_treat_bala_112_variacao_695_3_7bcda05517548d742c56bd4584de7460.jpeg, https://images.tcdn.com.br/img/img_prod/995386/mini_melissa_ultragirl_trick_or_treat_bala_112_variacao_695_4_e64fd2351914ede290b505168ea9f725.jpeg, https://images.tcdn.com.br/img/img_prod/995386/mini_melissa_ultragirl_trick_or_treat_bala_112_variacao_695_5_35cf2552107187e8efde7e5b4471be8f.jpeg, https://images.tcdn.com.br/img/img_prod/995386/mini_melissa_ultragirl_trick_or_treat_bala_112_variacao_695_6_ab5728db2dfdd398427fe18921e3fea9.jpg</t>
  </si>
  <si>
    <t>https://images.tcdn.com.br/img/img_prod/995386/mini_melissa_aranha_xiii_109_variacao_707_2_7ba1105cdb4572cc686ba10b49472b0c.jpeg</t>
  </si>
  <si>
    <t>https://images.tcdn.com.br/img/img_prod/995386/mini_melissa_aranha_xiii_109_variacao_707_2_7ba1105cdb4572cc686ba10b49472b0c.jpeg, https://images.tcdn.com.br/img/img_prod/995386/mini_melissa_aranha_xiii_109_variacao_707_3_3e54f1fb03138aa09868420e3d991be3.jpeg, https://images.tcdn.com.br/img/img_prod/995386/mini_melissa_aranha_xiii_109_variacao_707_4_0281816ffe99c2d3fe8a774aea994da8.jpg</t>
  </si>
  <si>
    <t>25 seminova</t>
  </si>
  <si>
    <t>https://images.tcdn.com.br/img/img_prod/995386/mini_melissa_ultragirl_chic_175_variacao_711_2_b0dc786ba407d2782f77223d73ee90d4.jpg</t>
  </si>
  <si>
    <t>https://images.tcdn.com.br/img/img_prod/995386/mini_melissa_ultragirl_chic_175_variacao_711_2_b0dc786ba407d2782f77223d73ee90d4.jpg, https://images.tcdn.com.br/img/img_prod/995386/mini_melissa_ultragirl_chic_175_variacao_711_3_dd7b7621ee4ada72fcfe932e43bf7379.jpg, https://images.tcdn.com.br/img/img_prod/995386/mini_melissa_ultragirl_chic_175_variacao_711_4_1f519e06cbd9fe6c7a58171b8026984b.jpg, https://images.tcdn.com.br/img/img_prod/995386/mini_melissa_ultragirl_chic_175_variacao_711_5_c8040f9f3dbca3381c0c823545c63072.jpg, https://images.tcdn.com.br/img/img_prod/995386/mini_melissa_ultragirl_chic_175_variacao_711_6_473174f1eaf0d00a41b4b2ea465e765a.jpg</t>
  </si>
  <si>
    <t>https://images.tcdn.com.br/img/img_prod/995386/mini_melissa_francks_dino_287_variacao_715_2_a6880bf86d29f71717c7e155d4495510.jpeg</t>
  </si>
  <si>
    <t>https://images.tcdn.com.br/img/img_prod/995386/mini_melissa_francks_dino_287_variacao_715_2_a6880bf86d29f71717c7e155d4495510.jpeg, https://images.tcdn.com.br/img/img_prod/995386/mini_melissa_francks_dino_287_variacao_715_3_6a626389c82cc4def3193430002fedd7.jpeg, https://images.tcdn.com.br/img/img_prod/995386/mini_melissa_francks_dino_287_variacao_715_4_3d97425f9b5602f41567f61fdb2a5924.jpeg, https://images.tcdn.com.br/img/img_prod/995386/mini_melissa_francks_dino_287_variacao_715_5_aac072e32511d14294b04c855794473b.jpeg</t>
  </si>
  <si>
    <t>https://images.tcdn.com.br/img/img_prod/995386/mini_melissa_mar_sandal_frozen_199_variacao_723_2_bd6b80891daf6e6b5dfa5176a6c904c1.jpg</t>
  </si>
  <si>
    <t>https://images.tcdn.com.br/img/img_prod/995386/mini_melissa_mar_sandal_frozen_199_variacao_723_2_bd6b80891daf6e6b5dfa5176a6c904c1.jpg, https://images.tcdn.com.br/img/img_prod/995386/mini_melissa_mar_sandal_frozen_199_variacao_723_3_bc6c8db42a92b0e5a2230a3054b798e3.jpg, https://images.tcdn.com.br/img/img_prod/995386/mini_melissa_mar_sandal_frozen_199_variacao_723_4_474d5775d774e823717f04875c6390f0.jpg, https://images.tcdn.com.br/img/img_prod/995386/mini_melissa_mar_sandal_frozen_199_variacao_723_5_3ce49c9e515129c12e163010bc2a1057.jpg</t>
  </si>
  <si>
    <t>16 seminova</t>
  </si>
  <si>
    <t>https://images.tcdn.com.br/img/img_prod/995386/mini_melissa_jean_jason_wu_197_variacao_725_2_d537e8492737e713c902be2d49a84e96.jpg</t>
  </si>
  <si>
    <t>https://images.tcdn.com.br/img/img_prod/995386/mini_melissa_jean_jason_wu_197_variacao_725_2_d537e8492737e713c902be2d49a84e96.jpg, https://images.tcdn.com.br/img/img_prod/995386/mini_melissa_jean_jason_wu_197_variacao_725_3_12140e9bcccccad167eda442572e49bb.jpg, https://images.tcdn.com.br/img/img_prod/995386/mini_melissa_jean_jason_wu_197_variacao_725_4_526f8f2afa4672157ac63807954bd957.jpg, https://images.tcdn.com.br/img/img_prod/995386/mini_melissa_jean_jason_wu_197_variacao_725_5_e47ac55353bceef0dca8ee6819fdfda5.jpg, https://images.tcdn.com.br/img/img_prod/995386/mini_melissa_jean_jason_wu_197_variacao_725_6_36cf694ea57d0c40f167642b1cb6dd39.jpg</t>
  </si>
  <si>
    <t>https://images.tcdn.com.br/img/img_prod/995386/mini_melissa_possession_gato_felix_265_variacao_729_2_30b65718f66504dd6edcba2a9abbbd31.jpeg</t>
  </si>
  <si>
    <t>https://images.tcdn.com.br/img/img_prod/995386/mini_melissa_possession_gato_felix_265_variacao_729_2_30b65718f66504dd6edcba2a9abbbd31.jpeg, https://images.tcdn.com.br/img/img_prod/995386/mini_melissa_possession_gato_felix_265_variacao_729_3_dbb5bd190787a32695fc9e1f91f0afef.jpeg, https://images.tcdn.com.br/img/img_prod/995386/mini_melissa_possession_gato_felix_265_variacao_729_4_6094594702543d7cd281c38332a6e53e.jpeg, https://images.tcdn.com.br/img/img_prod/995386/mini_melissa_possession_gato_felix_265_variacao_729_5_567f3035a44286ada5c032c799fbe808.jpeg, https://images.tcdn.com.br/img/img_prod/995386/mini_melissa_possession_gato_felix_265_variacao_729_6_e3f243e7750889a818aa6a2e67fcf2d1.jpeg</t>
  </si>
  <si>
    <t>https://images.tcdn.com.br/img/img_prod/995386/mini_melissa_furadinha_babouche_foguete_277_variacao_735_2_c2e4713ac89670a8555b5632605fa52f.png</t>
  </si>
  <si>
    <t>https://images.tcdn.com.br/img/img_prod/995386/mini_melissa_cosmic_sandal_jason_wu_289_variacao_741_2_6e2afbbbfa5738b5053d4539880f825d.jpg</t>
  </si>
  <si>
    <t>https://images.tcdn.com.br/img/img_prod/995386/mini_melissa_cosmic_sandal_jason_wu_289_variacao_741_2_6e2afbbbfa5738b5053d4539880f825d.jpg, https://images.tcdn.com.br/img/img_prod/995386/mini_melissa_cosmic_sandal_jason_wu_289_variacao_741_3_46808def31f8610141a12c3191aefdaf.jpg, https://images.tcdn.com.br/img/img_prod/995386/mini_melissa_cosmic_sandal_jason_wu_289_variacao_741_4_3edeed4b579ab7b71ecabd6a855f9001.jpg, https://images.tcdn.com.br/img/img_prod/995386/mini_melissa_cosmic_sandal_jason_wu_289_variacao_741_5_db9a86e5b6973333ef22a0c7754b8c8b.jpg, https://images.tcdn.com.br/img/img_prod/995386/mini_melissa_cosmic_sandal_jason_wu_289_variacao_741_6_f43942cfcd56c499caa4c6c60c8af520.jpg</t>
  </si>
  <si>
    <t>https://images.tcdn.com.br/img/img_prod/995386/mini_melissa_play_step_cachorro_153_variacao_769_2_3e12684c8046025704e7f05935f329ed.jpg</t>
  </si>
  <si>
    <t>https://images.tcdn.com.br/img/img_prod/995386/mini_melissa_play_step_cachorro_153_variacao_769_2_3e12684c8046025704e7f05935f329ed.jpg, https://images.tcdn.com.br/img/img_prod/995386/mini_melissa_play_step_cachorro_153_variacao_769_3_e4f7b04d1a7c405df8bf3b778f2f599b.jpg, https://images.tcdn.com.br/img/img_prod/995386/mini_melissa_play_step_cachorro_153_variacao_769_4_7762d527a97e02017bbc1c8ce25bce3f.jpg, https://images.tcdn.com.br/img/img_prod/995386/mini_melissa_play_step_cachorro_153_variacao_769_5_b8e8ccbeb832fbf97597d00fcad1de5a.jpg, https://images.tcdn.com.br/img/img_prod/995386/mini_melissa_play_step_cachorro_153_variacao_769_6_306c17c4564da713e1156b0fcf4ad9f1.jpg</t>
  </si>
  <si>
    <t>https://images.tcdn.com.br/img/img_prod/995386/melissa_dance_hits_295_variacao_775_2_239288ee151961359e73c57d4d5866ce.jpg</t>
  </si>
  <si>
    <t>https://images.tcdn.com.br/img/img_prod/995386/melissa_dance_hits_295_variacao_775_2_239288ee151961359e73c57d4d5866ce.jpg, https://images.tcdn.com.br/img/img_prod/995386/melissa_dance_hits_295_variacao_775_3_7fe01ab3f63f9f670ac7bc4776b9f5df.jpg, https://images.tcdn.com.br/img/img_prod/995386/melissa_dance_hits_295_variacao_775_4_84af99bceeecfcd824e0ef155f7defc8.jpg, https://images.tcdn.com.br/img/img_prod/995386/melissa_dance_hits_295_variacao_775_5_a843db40ad64e2da613e04133ad208d6.jpg, https://images.tcdn.com.br/img/img_prod/995386/melissa_dance_hits_295_variacao_775_6_e7d1f7e946fa69f532a0dcd9e9882fa4.jpg, https://images.tcdn.com.br/img/img_prod/995386/melissa_dance_hits_295_variacao_775_7_ddcf15fe98ecec167b7e351f1a00b0f7.jpg</t>
  </si>
  <si>
    <t>https://images.tcdn.com.br/img/img_prod/995386/mini_melissa_francks_dino_287_variacao_791_2_e094886b1f327e3f9faa859d1f22785c.jpeg</t>
  </si>
  <si>
    <t>https://images.tcdn.com.br/img/img_prod/995386/mini_melissa_francks_dino_287_variacao_791_2_e094886b1f327e3f9faa859d1f22785c.jpeg, https://images.tcdn.com.br/img/img_prod/995386/mini_melissa_francks_dino_287_variacao_791_3_8235be53c19eece93ad9631936cf7019.jpeg, https://images.tcdn.com.br/img/img_prod/995386/mini_melissa_francks_dino_287_variacao_791_4_d04abcbe15ac0b76a33ca89c6ccf88ba.jpeg, https://images.tcdn.com.br/img/img_prod/995386/mini_melissa_francks_dino_287_variacao_791_5_9296e9604a8c2c2da5cb8c30c963f7c3.jpeg</t>
  </si>
  <si>
    <t>https://images.tcdn.com.br/img/img_prod/995386/melissa_mel_sandal_cereja_299_variacao_795_2_158dad723a08fa4fd912b2c77cbf9061.jpeg</t>
  </si>
  <si>
    <t>https://images.tcdn.com.br/img/img_prod/995386/galocha_mini_melissa_sugar_rain_fabula_39_variacao_803_2_e95fd447cdd4fc6ef05167d635ac0b2e.png</t>
  </si>
  <si>
    <t>Rosa Perolado</t>
  </si>
  <si>
    <t>https://images.tcdn.com.br/img/img_prod/995386/melissa_mel_sneaker_ulitsa_52_variacao_809_2_0d496e00f608a97096fdb24f04ba3d27.jpg</t>
  </si>
  <si>
    <t>https://images.tcdn.com.br/img/img_prod/995386/melissa_mel_sneaker_ulitsa_52_variacao_809_2_0d496e00f608a97096fdb24f04ba3d27.jpg, https://images.tcdn.com.br/img/img_prod/995386/melissa_mel_sneaker_ulitsa_52_variacao_809_3_d2da66ac17664537f02bf81823e37b15.jpg, https://images.tcdn.com.br/img/img_prod/995386/melissa_mel_sneaker_ulitsa_52_variacao_809_4_4d965205c02aa5218f64e629841884a6.jpg, https://images.tcdn.com.br/img/img_prod/995386/melissa_mel_sneaker_ulitsa_52_variacao_809_5_688ec747e50646ff75b476f221525d05.jpg, https://images.tcdn.com.br/img/img_prod/995386/melissa_mel_sneaker_ulitsa_52_variacao_809_6_20d029109279b95a79c69976d44d255b.jpg</t>
  </si>
  <si>
    <t>58 seminova</t>
  </si>
  <si>
    <t>https://images.tcdn.com.br/img/img_prod/995386/melissa_mel_harmonic_flower_54_variacao_813_2_3836a6b0cd58746aea2406e031790cf4.jpg</t>
  </si>
  <si>
    <t>https://images.tcdn.com.br/img/img_prod/995386/melissa_mel_harmonic_flower_54_variacao_813_2_3836a6b0cd58746aea2406e031790cf4.jpg, https://images.tcdn.com.br/img/img_prod/995386/melissa_mel_harmonic_flower_54_variacao_813_3_68ecd375685edd8dc8bcf97809cf7d4c.jpg, https://images.tcdn.com.br/img/img_prod/995386/melissa_mel_harmonic_flower_54_variacao_813_4_aa3cbfd94eedcd40b26450f5475c3788.jpg, https://images.tcdn.com.br/img/img_prod/995386/melissa_mel_harmonic_flower_54_variacao_813_5_6ba6193733e9b07d6f06aa6dea12729c.jpg, https://images.tcdn.com.br/img/img_prod/995386/melissa_mel_harmonic_flower_54_variacao_813_6_7051f288d47ed83a86cbc6556006e89c.jpg</t>
  </si>
  <si>
    <t>https://images.tcdn.com.br/img/img_prod/995386/melissa_mel_ultragirl_pequena_sereia_307_variacao_827_2_a507df2c15c416925d935f0083c086ba.jpeg</t>
  </si>
  <si>
    <t>https://images.tcdn.com.br/img/img_prod/995386/melissa_mel_ultragirl_pequena_sereia_307_variacao_827_2_a507df2c15c416925d935f0083c086ba.jpeg, https://images.tcdn.com.br/img/img_prod/995386/melissa_mel_ultragirl_pequena_sereia_307_variacao_827_3_9ec6eb8d45d73ae5221b8556470e0b57.jpeg, https://images.tcdn.com.br/img/img_prod/995386/melissa_mel_ultragirl_pequena_sereia_307_variacao_827_4_2f2ac421efa4fb9ab64adb5a34122e42.jpeg, https://images.tcdn.com.br/img/img_prod/995386/melissa_mel_ultragirl_pequena_sereia_307_variacao_827_5_70cdcdee1ebc4bb30d6e8f806662d0e5.jpeg, https://images.tcdn.com.br/img/img_prod/995386/melissa_mel_ultragirl_pequena_sereia_307_variacao_827_6_4da272667bb015e5430b3b9c7f9bc432.jpeg</t>
  </si>
  <si>
    <t>https://images.tcdn.com.br/img/img_prod/995386/melissa_mel_ultragirl_a_bela_e_a_fera_309_variacao_833_2_9b82e879f7a31e0807b22fec4b311017.jpeg</t>
  </si>
  <si>
    <t>https://images.tcdn.com.br/img/img_prod/995386/melissa_mel_ultragirl_a_bela_e_a_fera_309_variacao_833_2_9b82e879f7a31e0807b22fec4b311017.jpeg, https://images.tcdn.com.br/img/img_prod/995386/melissa_mel_ultragirl_a_bela_e_a_fera_309_variacao_833_3_79efa40bd9ae5d6e6054d0c2cd5b8878.jpeg, https://images.tcdn.com.br/img/img_prod/995386/melissa_mel_ultragirl_a_bela_e_a_fera_309_variacao_833_4_13908164da5bb4cc89bb1a13a71698fa.jpeg, https://images.tcdn.com.br/img/img_prod/995386/melissa_mel_ultragirl_a_bela_e_a_fera_309_variacao_833_5_bfa5133faaef001b139d6fe4b62248c3.jpeg, https://images.tcdn.com.br/img/img_prod/995386/melissa_mel_ultragirl_a_bela_e_a_fera_309_variacao_833_6_b85a17665b74eb3afdd7ebe76ef2e7d9.jpeg</t>
  </si>
  <si>
    <t>https://images.tcdn.com.br/img/img_prod/995386/melissa_mel_ultragirl_a_bela_e_a_fera_309_variacao_835_2_cab04ee5f5b7c3d3a0c059e2fd4b62b8.jpeg</t>
  </si>
  <si>
    <t>https://images.tcdn.com.br/img/img_prod/995386/melissa_mel_ultragirl_a_bela_e_a_fera_309_variacao_835_2_cab04ee5f5b7c3d3a0c059e2fd4b62b8.jpeg, https://images.tcdn.com.br/img/img_prod/995386/melissa_mel_ultragirl_a_bela_e_a_fera_309_variacao_835_3_efc46996c6798f7d3f56c83d0193ab01.jpeg, https://images.tcdn.com.br/img/img_prod/995386/melissa_mel_ultragirl_a_bela_e_a_fera_309_variacao_835_4_236ed5ce643b67d1db94cf511ed4f540.jpeg, https://images.tcdn.com.br/img/img_prod/995386/melissa_mel_ultragirl_a_bela_e_a_fera_309_variacao_835_5_d77ef88c47d3daec3ced96e4e6bb8953.jpeg, https://images.tcdn.com.br/img/img_prod/995386/melissa_mel_ultragirl_a_bela_e_a_fera_309_variacao_835_6_1fc8994c85956ed396aa4702d23867ef.jpeg</t>
  </si>
  <si>
    <t>https://images.tcdn.com.br/img/img_prod/995386/melissa_mel_ultragirl_unicornio_311_variacao_851_2_3db760190c3e54c37667b4b1e450423d.png</t>
  </si>
  <si>
    <t>https://images.tcdn.com.br/img/img_prod/995386/melissa_mel_ultragirl_unicornio_311_variacao_851_2_3db760190c3e54c37667b4b1e450423d.png, https://images.tcdn.com.br/img/img_prod/995386/melissa_mel_ultragirl_unicornio_311_variacao_851_3_f5fa04af458e8ed01ffaa832f9239776.jpeg, https://images.tcdn.com.br/img/img_prod/995386/melissa_mel_ultragirl_unicornio_311_variacao_851_4_95bcf609ceeb0a2fd74457ed1f149cd8.jpeg, https://images.tcdn.com.br/img/img_prod/995386/melissa_mel_ultragirl_unicornio_311_variacao_851_5_30899752c8a5520fe272c9116670f306.jpeg, https://images.tcdn.com.br/img/img_prod/995386/melissa_mel_ultragirl_unicornio_311_variacao_851_6_8b16b9d1d9eecc450c78ff93bbf1a006.jpeg</t>
  </si>
  <si>
    <t>https://images.tcdn.com.br/img/img_prod/995386/melissa_mel_ultragirl_cat_317_variacao_895_2_cc76f3211a55ec5ad243008403314054.jpeg</t>
  </si>
  <si>
    <t>https://images.tcdn.com.br/img/img_prod/995386/melissa_mel_ultragirl_cat_317_variacao_895_2_cc76f3211a55ec5ad243008403314054.jpeg, https://images.tcdn.com.br/img/img_prod/995386/melissa_mel_ultragirl_cat_317_variacao_895_3_2236d828aaf950844398ae3511b8eb68.jpeg, https://images.tcdn.com.br/img/img_prod/995386/melissa_mel_ultragirl_cat_317_variacao_895_4_ee7f96b67cd52e2089732b24590d06a2.jpeg, https://images.tcdn.com.br/img/img_prod/995386/melissa_mel_ultragirl_cat_317_variacao_895_5_69013b682760f2ae06bfc247e4f8db84.jpeg, https://images.tcdn.com.br/img/img_prod/995386/melissa_mel_ultragirl_cat_317_variacao_895_6_4d66a79962e2d8927a1919dc6d52e232.jpeg</t>
  </si>
  <si>
    <t>https://images.tcdn.com.br/img/img_prod/995386/mini_melissa_mar_sandal_flowers_323_variacao_937_2_0667a5dbbb94b616793cc792e177027c.png</t>
  </si>
  <si>
    <t>https://images.tcdn.com.br/img/img_prod/995386/mini_melissa_mar_sandal_flowers_323_variacao_937_2_0667a5dbbb94b616793cc792e177027c.png, https://images.tcdn.com.br/img/img_prod/995386/mini_melissa_mar_sandal_flowers_323_variacao_937_3_1c87d880d696af9f3de27106b6b26057.jpeg, https://images.tcdn.com.br/img/img_prod/995386/mini_melissa_mar_sandal_flowers_323_variacao_937_4_e8d77097cd2772fa90b2533902c49fed.jpeg</t>
  </si>
  <si>
    <t>https://images.tcdn.com.br/img/img_prod/995386/mini_melissa_ultragirl_girly_195_variacao_957_2_64209e9457218c2a9783d45e49162180.jpeg</t>
  </si>
  <si>
    <t>https://images.tcdn.com.br/img/img_prod/995386/mini_melissa_ultragirl_girly_195_variacao_957_2_64209e9457218c2a9783d45e49162180.jpeg, https://images.tcdn.com.br/img/img_prod/995386/mini_melissa_ultragirl_girly_195_variacao_957_3_99b38a3954e24f294ed4a9f85c582f72.jpeg, https://images.tcdn.com.br/img/img_prod/995386/mini_melissa_ultragirl_girly_195_variacao_957_4_e3a8849e2922bc02baec030c3cfb6679.jpeg, https://images.tcdn.com.br/img/img_prod/995386/mini_melissa_ultragirl_girly_195_variacao_957_5_2156913256308c71c243c4388ffc5ec5.jpeg</t>
  </si>
  <si>
    <t>31 seminova</t>
  </si>
  <si>
    <t>https://images.tcdn.com.br/img/img_prod/995386/mini_melissa_mar_sandal_swett_dreams_163_variacao_959_2_abda26641b99562eff74f4ae81110838.jpg</t>
  </si>
  <si>
    <t>https://images.tcdn.com.br/img/img_prod/995386/mini_melissa_mar_sandal_swett_dreams_163_variacao_959_2_abda26641b99562eff74f4ae81110838.jpg, https://images.tcdn.com.br/img/img_prod/995386/mini_melissa_mar_sandal_swett_dreams_163_variacao_959_3_39d4e83399eb4b78d64f41346fbae8e4.jpg, https://images.tcdn.com.br/img/img_prod/995386/mini_melissa_mar_sandal_swett_dreams_163_variacao_959_4_0ec52c763fa50267896ad9855223aa55.jpg, https://images.tcdn.com.br/img/img_prod/995386/mini_melissa_mar_sandal_swett_dreams_163_variacao_959_5_4e9ffa9d9b92b6e1d22e81acb1028c9a.jpg, https://images.tcdn.com.br/img/img_prod/995386/mini_melissa_mar_sandal_swett_dreams_163_variacao_959_6_4ada84b4528fadfe1472a0ee266f7467.jpg</t>
  </si>
  <si>
    <t>40 usada</t>
  </si>
  <si>
    <t>https://images.tcdn.com.br/img/img_prod/995386/mini_melissa_ultragirl_101_dalmatas_329_variacao_965_1_14ecb3c3ac63fbc598f6592a3bc2e9ce.jpg</t>
  </si>
  <si>
    <t>https://images.tcdn.com.br/img/img_prod/995386/mini_melissa_ultragirl_101_dalmatas_329_variacao_965_1_14ecb3c3ac63fbc598f6592a3bc2e9ce.jpg, https://images.tcdn.com.br/img/img_prod/995386/mini_melissa_ultragirl_101_dalmatas_329_variacao_965_2_b7c2ba6e6453a698c494851c4d7d4060.jpg, https://images.tcdn.com.br/img/img_prod/995386/mini_melissa_ultragirl_101_dalmatas_329_variacao_965_3_986193151d59e743ddeb132ee7bbeea0.jpg, https://images.tcdn.com.br/img/img_prod/995386/mini_melissa_ultragirl_101_dalmatas_329_variacao_965_4_3125943f6ee7d681b3f14e545e0b3ec2.jpg, https://images.tcdn.com.br/img/img_prod/995386/mini_melissa_ultragirl_101_dalmatas_329_variacao_965_5_3f5510870cb5177e2e4ad101278d6f2e.jpg</t>
  </si>
  <si>
    <t>https://images.tcdn.com.br/img/img_prod/995386/mini_melissa_jump_sunny_day_155_variacao_995_2_12e5bff73224878b70693f8fc9d2bbcb.jpeg</t>
  </si>
  <si>
    <t>https://images.tcdn.com.br/img/img_prod/995386/mini_melissa_jump_sunny_day_155_variacao_995_2_12e5bff73224878b70693f8fc9d2bbcb.jpeg, https://images.tcdn.com.br/img/img_prod/995386/mini_melissa_jump_sunny_day_155_variacao_995_3_c852eaeed1c099ae200918b0cfa813c6.jpeg, https://images.tcdn.com.br/img/img_prod/995386/mini_melissa_jump_sunny_day_155_variacao_995_4_ab357a960f0f30d40c2ded2b58266ea1.jpeg, https://images.tcdn.com.br/img/img_prod/995386/mini_melissa_jump_sunny_day_155_variacao_995_5_a0b5b6d08f0fe9d4e0cece262ef29841.jpeg</t>
  </si>
  <si>
    <t>https://images.tcdn.com.br/img/img_prod/995386/galocha_mini_melissa_sugar_rain_rinoceronte_333_variacao_1013_2_3f5c539649326d6ce29cc86074ea3d60.jpeg</t>
  </si>
  <si>
    <t>https://images.tcdn.com.br/img/img_prod/995386/melissa_mel_possession_gato_felix_335_variacao_1031_2_149fe10716e248cf903329b9c4ef823f.jpeg</t>
  </si>
  <si>
    <t>https://images.tcdn.com.br/img/img_prod/995386/melissa_mel_possession_gato_felix_335_variacao_1031_2_149fe10716e248cf903329b9c4ef823f.jpeg, https://images.tcdn.com.br/img/img_prod/995386/melissa_mel_possession_gato_felix_335_variacao_1031_3_dafb1c6ebcd8157b3c648d9fdc21ec98.jpeg, https://images.tcdn.com.br/img/img_prod/995386/melissa_mel_possession_gato_felix_335_variacao_1031_4_5563d6625a369f6e47c74b6f2bdd832f.jpeg, https://images.tcdn.com.br/img/img_prod/995386/melissa_mel_possession_gato_felix_335_variacao_1031_5_446a283f6706583ef69ea0a5a7be9806.jpeg</t>
  </si>
  <si>
    <t>https://images.tcdn.com.br/img/img_prod/995386/mini_melissa_ultragirl_swett_dreams_173_variacao_1045_2_91e78e7926cde0a7503c51770c20468b.jpeg</t>
  </si>
  <si>
    <t>https://images.tcdn.com.br/img/img_prod/995386/mini_melissa_ultragirl_swett_dreams_173_variacao_1045_2_91e78e7926cde0a7503c51770c20468b.jpeg, https://images.tcdn.com.br/img/img_prod/995386/mini_melissa_ultragirl_swett_dreams_173_variacao_1045_3_816bfafcab5bbc138ccf48aa1e822401.jpeg, https://images.tcdn.com.br/img/img_prod/995386/mini_melissa_ultragirl_swett_dreams_173_variacao_1045_4_8eed3c2c84a2a4df7e26c90ea5fa0e60.jpeg, https://images.tcdn.com.br/img/img_prod/995386/mini_melissa_ultragirl_swett_dreams_173_variacao_1045_5_7f75b3c935cf1af28acfedaebccdd65a.jpeg</t>
  </si>
  <si>
    <t>https://images.tcdn.com.br/img/img_prod/995386/mini_melissa_beach_slide_vivienne_westwood_337_variacao_1049_2_0fbdab1d747f65bb31785963800439e9.jpeg</t>
  </si>
  <si>
    <t>https://images.tcdn.com.br/img/img_prod/995386/mini_melissa_beach_slide_vivienne_westwood_337_variacao_1049_2_0fbdab1d747f65bb31785963800439e9.jpeg, https://images.tcdn.com.br/img/img_prod/995386/mini_melissa_beach_slide_vivienne_westwood_337_variacao_1049_3_a69823d630ebb55ba0ba7fe53d6dbec7.jpeg, https://images.tcdn.com.br/img/img_prod/995386/mini_melissa_beach_slide_vivienne_westwood_337_variacao_1049_4_67b5c3eb99646adc247d30c4f52d8ffc.jpeg, https://images.tcdn.com.br/img/img_prod/995386/mini_melissa_beach_slide_vivienne_westwood_337_variacao_1049_5_4d5667cc730b91a90aea199033d0e522.jpeg, https://images.tcdn.com.br/img/img_prod/995386/mini_melissa_beach_slide_vivienne_westwood_337_variacao_1049_6_20fd2414c4a825bc23450abb982769fc.jpeg</t>
  </si>
  <si>
    <t>https://images.tcdn.com.br/img/img_prod/995386/mini_melissa_ultragirl_donnuts_157_variacao_1057_2_4b0c0f22423fdac0daf22e51518ba156.jpg</t>
  </si>
  <si>
    <t>https://images.tcdn.com.br/img/img_prod/995386/mini_melissa_ultragirl_donnuts_157_variacao_1057_2_4b0c0f22423fdac0daf22e51518ba156.jpg, https://images.tcdn.com.br/img/img_prod/995386/mini_melissa_ultragirl_donnuts_157_variacao_1057_3_bc2b3e78c7016d1f0dedfb73ac8ca100.jpg, https://images.tcdn.com.br/img/img_prod/995386/mini_melissa_ultragirl_donnuts_157_variacao_1057_4_31797bdea094dbe17a2711e3edc43d73.jpg, https://images.tcdn.com.br/img/img_prod/995386/mini_melissa_ultragirl_donnuts_157_variacao_1057_5_2e2a6c5fd6c1e7f275821d90dd4de803.jpg, https://images.tcdn.com.br/img/img_prod/995386/mini_melissa_ultragirl_donnuts_157_variacao_1057_6_cfea509dd333b9c920e67a805cf0e244.jpg</t>
  </si>
  <si>
    <t>https://images.tcdn.com.br/img/img_prod/995386/mini_melissa_ultragirl_baby_shark_127_variacao_1059_2_69fda9be90f998868c27b8e349fb3de2.jpg</t>
  </si>
  <si>
    <t>https://images.tcdn.com.br/img/img_prod/995386/mini_melissa_ultragirl_baby_shark_127_variacao_1059_2_69fda9be90f998868c27b8e349fb3de2.jpg, https://images.tcdn.com.br/img/img_prod/995386/mini_melissa_ultragirl_baby_shark_127_variacao_1059_3_c573a97dc464b1e65246c62daebc11a5.jpg, https://images.tcdn.com.br/img/img_prod/995386/mini_melissa_ultragirl_baby_shark_127_variacao_1059_4_3524299b9ee9530ed3d79312a034d88a.jpg, https://images.tcdn.com.br/img/img_prod/995386/mini_melissa_ultragirl_baby_shark_127_variacao_1059_5_a30575913ec43169509356a83ba527c3.jpg</t>
  </si>
  <si>
    <t>https://images.tcdn.com.br/img/img_prod/995386/mini_melissa_furadinha_babouche_swett_dreams_321_variacao_1061_2_aa59a344316273832db0164f87319334.jpeg</t>
  </si>
  <si>
    <t>https://images.tcdn.com.br/img/img_prod/995386/mini_melissa_beach_slide_vivienne_westwood_337_variacao_1067_2_0509eb4ec919a4e9fcaac05ed92a1c21.jpeg</t>
  </si>
  <si>
    <t>https://images.tcdn.com.br/img/img_prod/995386/mini_melissa_beach_slide_vivienne_westwood_337_variacao_1067_2_0509eb4ec919a4e9fcaac05ed92a1c21.jpeg, https://images.tcdn.com.br/img/img_prod/995386/mini_melissa_beach_slide_vivienne_westwood_337_variacao_1067_3_75d9fefd2b1346008be77cd19cb85d78.jpeg, https://images.tcdn.com.br/img/img_prod/995386/mini_melissa_beach_slide_vivienne_westwood_337_variacao_1067_4_c9164cacd975e58ebaedc5b8882c9b27.jpeg, https://images.tcdn.com.br/img/img_prod/995386/mini_melissa_beach_slide_vivienne_westwood_337_variacao_1067_5_dba379f511acc52b66c8764036309df5.jpeg, https://images.tcdn.com.br/img/img_prod/995386/mini_melissa_beach_slide_vivienne_westwood_337_variacao_1067_6_eb68a133916ac758ac00b0f0fafa34d4.jpeg</t>
  </si>
  <si>
    <t>https://images.tcdn.com.br/img/img_prod/995386/mini_melissa_aranha_mickey_343_variacao_1087_2_e53fb09125faafa723953fdfcf022cbf.jpeg</t>
  </si>
  <si>
    <t>https://images.tcdn.com.br/img/img_prod/995386/mini_melissa_aranha_mickey_343_variacao_1087_2_e53fb09125faafa723953fdfcf022cbf.jpeg, https://images.tcdn.com.br/img/img_prod/995386/mini_melissa_aranha_mickey_343_variacao_1087_3_8eb0f5b9c63d32b52a8dfa26880b57d2.jpeg, https://images.tcdn.com.br/img/img_prod/995386/mini_melissa_aranha_mickey_343_variacao_1087_4_69c09c14be2d3791113a145165ecf1d7.jpeg, https://images.tcdn.com.br/img/img_prod/995386/mini_melissa_aranha_mickey_343_variacao_1087_5_01eaf2d01f31984605e78e5a8fca23ad.jpeg, https://images.tcdn.com.br/img/img_prod/995386/mini_melissa_aranha_mickey_343_variacao_1087_6_d857c7b2529a219959e59d75fc676cdf.jpeg</t>
  </si>
  <si>
    <t>https://images.tcdn.com.br/img/img_prod/995386/mini_melissa_boot_baby_vivienne_westwood_345_variacao_1091_2_a69e564f1d2233ef862d262ab1a7b1b7.jpeg</t>
  </si>
  <si>
    <t>https://images.tcdn.com.br/img/img_prod/995386/mini_melissa_boot_baby_vivienne_westwood_345_variacao_1091_2_a69e564f1d2233ef862d262ab1a7b1b7.jpeg, https://images.tcdn.com.br/img/img_prod/995386/mini_melissa_boot_baby_vivienne_westwood_345_variacao_1091_3_693fffae597439b1f2683754682e5ec4.jpeg, https://images.tcdn.com.br/img/img_prod/995386/mini_melissa_boot_baby_vivienne_westwood_345_variacao_1091_4_f2cae31c8f1d041501d6d9272c4e63ae.jpeg, https://images.tcdn.com.br/img/img_prod/995386/mini_melissa_boot_baby_vivienne_westwood_345_variacao_1091_5_5a8b0b42300e6b57b777298470e3e15d.jpeg, https://images.tcdn.com.br/img/img_prod/995386/mini_melissa_boot_baby_vivienne_westwood_345_variacao_1091_6_5a4bb91d25bf1c875de644a6b292932a.jpeg</t>
  </si>
  <si>
    <t>https://images.tcdn.com.br/img/img_prod/995386/mini_melissa_go_sneaker_turma_do_pudim_347_variacao_1095_2_1a6ef4931171dc97b1920d64f8a1f264.jpeg</t>
  </si>
  <si>
    <t>https://images.tcdn.com.br/img/img_prod/995386/mini_melissa_go_sneaker_turma_do_pudim_347_variacao_1095_2_1a6ef4931171dc97b1920d64f8a1f264.jpeg, https://images.tcdn.com.br/img/img_prod/995386/mini_melissa_go_sneaker_turma_do_pudim_347_variacao_1095_3_58586e6fde800cebc8dddcac6fd600da.jpeg, https://images.tcdn.com.br/img/img_prod/995386/mini_melissa_go_sneaker_turma_do_pudim_347_variacao_1095_4_58586e6fde800cebc8dddcac6fd600da.jpeg, https://images.tcdn.com.br/img/img_prod/995386/mini_melissa_go_sneaker_turma_do_pudim_347_variacao_1095_5_f038f49397f5142c359e62fd951e430d.jpeg, https://images.tcdn.com.br/img/img_prod/995386/mini_melissa_go_sneaker_turma_do_pudim_347_variacao_1095_6_dd8399c2ee64cddc0551ea74a628219d.jpeg</t>
  </si>
  <si>
    <t>https://images.tcdn.com.br/img/img_prod/995386/mini_melissa_sneaker_polibolha_mickey_349_variacao_1099_2_d266c8e02d6dfe4ae57332d6b0c1fdc4.jpeg</t>
  </si>
  <si>
    <t>https://images.tcdn.com.br/img/img_prod/995386/mini_melissa_sneaker_polibolha_mickey_349_variacao_1099_2_d266c8e02d6dfe4ae57332d6b0c1fdc4.jpeg, https://images.tcdn.com.br/img/img_prod/995386/mini_melissa_sneaker_polibolha_mickey_349_variacao_1099_3_bac31cc5a2cfab64b3ad851ab66ac7ad.jpeg, https://images.tcdn.com.br/img/img_prod/995386/mini_melissa_sneaker_polibolha_mickey_349_variacao_1099_4_822058c469371ca47a520d78952539cb.jpeg</t>
  </si>
  <si>
    <t>18 usada</t>
  </si>
  <si>
    <t>https://images.tcdn.com.br/img/img_prod/995386/mini_melissa_beach_slide_zoo_102_variacao_1101_2_43be097dda6242738dae4ecf98b79c28.jpeg</t>
  </si>
  <si>
    <t>https://images.tcdn.com.br/img/img_prod/995386/mini_melissa_beach_slide_zoo_102_variacao_1101_2_43be097dda6242738dae4ecf98b79c28.jpeg, https://images.tcdn.com.br/img/img_prod/995386/mini_melissa_beach_slide_zoo_102_variacao_1101_3_031276ac4a21cf0cb9f85fff86a528fa.jpeg, https://images.tcdn.com.br/img/img_prod/995386/mini_melissa_beach_slide_zoo_102_variacao_1101_4_22b0da664405567a3efbaa3b624a290e.jpeg, https://images.tcdn.com.br/img/img_prod/995386/mini_melissa_beach_slide_zoo_102_variacao_1101_5_8a3e7d0d50f942ddb5e25854072d92e5.jpeg, https://images.tcdn.com.br/img/img_prod/995386/mini_melissa_beach_slide_zoo_102_variacao_1101_6_eaded0778fa5655824e38712123892a2.jpeg</t>
  </si>
  <si>
    <t>[usada</t>
  </si>
  <si>
    <t>https://images.tcdn.com.br/img/img_prod/995386/mini_melissa_ultragirl_animal_lovers_coelho_231_variacao_1103_2_59567fcbea4aa99f0e6ae5547929cac5.jpg</t>
  </si>
  <si>
    <t>https://images.tcdn.com.br/img/img_prod/995386/mini_melissa_ultragirl_animal_lovers_coelho_231_variacao_1103_2_59567fcbea4aa99f0e6ae5547929cac5.jpg, https://images.tcdn.com.br/img/img_prod/995386/mini_melissa_ultragirl_animal_lovers_coelho_231_variacao_1103_3_1ad02dd2a9d53be952bb94a7f71366cf.jpg, https://images.tcdn.com.br/img/img_prod/995386/mini_melissa_ultragirl_animal_lovers_coelho_231_variacao_1103_4_425d9e013492a4d60a786cc1bf59047e.jpg, https://images.tcdn.com.br/img/img_prod/995386/mini_melissa_ultragirl_animal_lovers_coelho_231_variacao_1103_5_11263efe086a23b36679be54114cb0df.jpg, https://images.tcdn.com.br/img/img_prod/995386/mini_melissa_ultragirl_animal_lovers_coelho_231_variacao_1103_6_e8cf7b8451b1d071de428f5af8e7aa3c.jpg</t>
  </si>
  <si>
    <t>https://images.tcdn.com.br/img/img_prod/995386/mini_melissa_ultragirl_swett_laco_de_pano_351_variacao_1105_2_8b993c889cd947e8c88a59738a2998eb.jpeg</t>
  </si>
  <si>
    <t>https://images.tcdn.com.br/img/img_prod/995386/mini_melissa_ultragirl_swett_laco_de_pano_351_variacao_1105_2_8b993c889cd947e8c88a59738a2998eb.jpeg, https://images.tcdn.com.br/img/img_prod/995386/mini_melissa_ultragirl_swett_laco_de_pano_351_variacao_1105_3_ffc52d7d86c0f46500cef7e88018a42a.jpeg, https://images.tcdn.com.br/img/img_prod/995386/mini_melissa_ultragirl_swett_laco_de_pano_351_variacao_1105_4_cdbbd88930952f2fe8422d95757aa664.jpeg, https://images.tcdn.com.br/img/img_prod/995386/mini_melissa_ultragirl_swett_laco_de_pano_351_variacao_1105_5_46cc40763aa37620de29e42cd5184b5b.jpeg, https://images.tcdn.com.br/img/img_prod/995386/mini_melissa_ultragirl_swett_laco_de_pano_351_variacao_1105_6_3db7d5df6e63d24d34a9d0361145485e.jpeg</t>
  </si>
  <si>
    <t>https://images.tcdn.com.br/img/img_prod/995386/mini_melissa_ultragirl_swett_laco_de_pano_351_variacao_1107_2_bc22027c4cb76fda8d9b29db614559e9.jpeg</t>
  </si>
  <si>
    <t>https://images.tcdn.com.br/img/img_prod/995386/mini_melissa_ultragirl_swett_laco_de_pano_351_variacao_1107_2_bc22027c4cb76fda8d9b29db614559e9.jpeg, https://images.tcdn.com.br/img/img_prod/995386/mini_melissa_ultragirl_swett_laco_de_pano_351_variacao_1107_3_277aac76b5f427f5f20525282fd928a7.jpeg, https://images.tcdn.com.br/img/img_prod/995386/mini_melissa_ultragirl_swett_laco_de_pano_351_variacao_1107_4_277aac76b5f427f5f20525282fd928a7.jpeg, https://images.tcdn.com.br/img/img_prod/995386/mini_melissa_ultragirl_swett_laco_de_pano_351_variacao_1107_5_8a15841df627cbf193ecc832427cd27a.jpeg, https://images.tcdn.com.br/img/img_prod/995386/mini_melissa_ultragirl_swett_laco_de_pano_351_variacao_1107_6_4e75920297a01da1426bc2335497c376.jpeg</t>
  </si>
  <si>
    <t>https://images.tcdn.com.br/img/img_prod/995386/mini_melissa_possession_87_variacao_1115_3_81c83069b1b7361c916a4c292c6384f3.jpeg</t>
  </si>
  <si>
    <t>https://images.tcdn.com.br/img/img_prod/995386/mini_melissa_possession_87_variacao_1115_3_81c83069b1b7361c916a4c292c6384f3.jpeg, https://images.tcdn.com.br/img/img_prod/995386/mini_melissa_possession_87_variacao_1115_4_ecad169a9c96823fcb1c3f0f273d6c95.jpeg, https://images.tcdn.com.br/img/img_prod/995386/mini_melissa_possession_87_variacao_1115_5_5fbebea2a78eb030d1bf41a08dba4db2.jpeg, https://images.tcdn.com.br/img/img_prod/995386/mini_melissa_possession_87_variacao_1115_6_d39ccee910d50f3f648f223ba0a14e93.jpeg</t>
  </si>
  <si>
    <t>https://images.tcdn.com.br/img/img_prod/995386/mini_melissa_mar_sandal_branca_de_neve_353_variacao_1117_2_744f68774f51b1a996b216f673481181.jpeg</t>
  </si>
  <si>
    <t>https://images.tcdn.com.br/img/img_prod/995386/mini_melissa_mar_sandal_branca_de_neve_353_variacao_1117_2_744f68774f51b1a996b216f673481181.jpeg, https://images.tcdn.com.br/img/img_prod/995386/mini_melissa_mar_sandal_branca_de_neve_353_variacao_1117_3_ad2224e9bb17fe9563a2aa8694e782e7.png</t>
  </si>
  <si>
    <t>11 seminova</t>
  </si>
  <si>
    <t>https://images.tcdn.com.br/img/img_prod/995386/mini_melissa_aranha_79_16_357_variacao_1131_2_b6f90c6c381c673fee15c70735562116.jpg</t>
  </si>
  <si>
    <t>https://images.tcdn.com.br/img/img_prod/995386/mini_melissa_aranha_79_16_357_variacao_1131_2_b6f90c6c381c673fee15c70735562116.jpg, https://images.tcdn.com.br/img/img_prod/995386/mini_melissa_aranha_79_16_357_variacao_1131_3_1bf5a6f0f32d9bf35535637b01ec387a.jpg, https://images.tcdn.com.br/img/img_prod/995386/mini_melissa_aranha_79_16_357_variacao_1131_4_8450f8f1179cc5e99696a7ea08cf0122.jpg, https://images.tcdn.com.br/img/img_prod/995386/mini_melissa_aranha_79_16_357_variacao_1131_5_354ac82cd3a96806799f28536898eaed.jpg, https://images.tcdn.com.br/img/img_prod/995386/mini_melissa_aranha_79_16_357_variacao_1131_6_d3869e0a1e866c1a5d2023739178c489.jpg</t>
  </si>
  <si>
    <t>https://images.tcdn.com.br/img/img_prod/995386/mini_melissa_mar_sandal_cadarco_221_variacao_1137_2_9ca9a39793f5e70d302f7a6d38f39c68.jpeg</t>
  </si>
  <si>
    <t>https://images.tcdn.com.br/img/img_prod/995386/mini_melissa_mar_sandal_cadarco_221_variacao_1137_2_9ca9a39793f5e70d302f7a6d38f39c68.jpeg, https://images.tcdn.com.br/img/img_prod/995386/mini_melissa_mar_sandal_cadarco_221_variacao_1137_3_021d2aea58980c78d83a0dba2c69e98a.jpeg, https://images.tcdn.com.br/img/img_prod/995386/mini_melissa_mar_sandal_cadarco_221_variacao_1137_4_ebaad554960ce67ae832808c1eec5245.jpeg, https://images.tcdn.com.br/img/img_prod/995386/mini_melissa_mar_sandal_cadarco_221_variacao_1137_5_030f750c277e5bb0e26b5749817a5af5.jpeg</t>
  </si>
  <si>
    <t>https://images.tcdn.com.br/img/img_prod/995386/melissa_mel_mar_sandal_fly_359_variacao_1139_2_44e31931367d493b99b02e9f6eda5f8d.jpeg</t>
  </si>
  <si>
    <t>https://images.tcdn.com.br/img/img_prod/995386/melissa_mel_mar_sandal_fly_359_variacao_1139_2_44e31931367d493b99b02e9f6eda5f8d.jpeg, https://images.tcdn.com.br/img/img_prod/995386/melissa_mel_mar_sandal_fly_359_variacao_1139_3_ac96ca6f54cdf6f877a8f121eec47322.jpeg, https://images.tcdn.com.br/img/img_prod/995386/melissa_mel_mar_sandal_fly_359_variacao_1139_4_22f555a70ca78d6af545095281cf03f8.jpeg, https://images.tcdn.com.br/img/img_prod/995386/melissa_mel_mar_sandal_fly_359_variacao_1139_5_7f8639f844a78e69dcb93e08fbe7adeb.jpeg, https://images.tcdn.com.br/img/img_prod/995386/melissa_mel_mar_sandal_fly_359_variacao_1139_6_45fb7391fbe8c071bc2e02455ad7fe3e.jpeg</t>
  </si>
  <si>
    <t>Rosa Opaco</t>
  </si>
  <si>
    <t>https://images.tcdn.com.br/img/img_prod/995386/mini_melissa_basic_baby_239_variacao_1145_2_ea7abb9650492db3ab4b4a62e4d31f79.jpeg</t>
  </si>
  <si>
    <t>https://images.tcdn.com.br/img/img_prod/995386/mini_melissa_basic_baby_239_variacao_1145_2_ea7abb9650492db3ab4b4a62e4d31f79.jpeg, https://images.tcdn.com.br/img/img_prod/995386/mini_melissa_basic_baby_239_variacao_1145_3_fd3523a2b251bbaea0a6248bceb31445.jpeg, https://images.tcdn.com.br/img/img_prod/995386/mini_melissa_basic_baby_239_variacao_1145_4_5571bb44a590fa83ddfab62fc6821bc6.jpeg, https://images.tcdn.com.br/img/img_prod/995386/mini_melissa_basic_baby_239_variacao_1145_5_fd9cf3cc91217a3398384c9c4bab3708.jpeg</t>
  </si>
  <si>
    <t>https://images.tcdn.com.br/img/img_prod/995386/mini_melissa_papete_rider_125_variacao_1147_3_1f2b148b4bce221b4aac00fc1781e53c.jpeg</t>
  </si>
  <si>
    <t>https://images.tcdn.com.br/img/img_prod/995386/mini_melissa_papete_rider_125_variacao_1147_3_1f2b148b4bce221b4aac00fc1781e53c.jpeg, https://images.tcdn.com.br/img/img_prod/995386/mini_melissa_papete_rider_125_variacao_1147_4_66908c41926ce05e227f1dc9390618ca.jpeg, https://images.tcdn.com.br/img/img_prod/995386/mini_melissa_papete_rider_125_variacao_1147_5_94c6d333d14c9a81fdeefc56f16fe8e1.jpeg</t>
  </si>
  <si>
    <t>https://images.tcdn.com.br/img/img_prod/995386/mini_melissa_go_sneaker_361_variacao_1149_2_f995bb974cda3893da990d2b61db472f.jpeg</t>
  </si>
  <si>
    <t>https://images.tcdn.com.br/img/img_prod/995386/mini_melissa_go_sneaker_361_variacao_1149_2_f995bb974cda3893da990d2b61db472f.jpeg, https://images.tcdn.com.br/img/img_prod/995386/mini_melissa_go_sneaker_361_variacao_1149_3_58b8053073b38553a84d633fd6454a69.jpeg, https://images.tcdn.com.br/img/img_prod/995386/mini_melissa_go_sneaker_361_variacao_1149_4_855f99bcadb8b42078b690b5d56b027e.jpeg, https://images.tcdn.com.br/img/img_prod/995386/mini_melissa_go_sneaker_361_variacao_1149_5_e3789e7bf97e7807a2e6bb5b3ba3671b.jpeg, https://images.tcdn.com.br/img/img_prod/995386/mini_melissa_go_sneaker_361_variacao_1149_6_cdf32c146fc7d63a4ff2dc56c9b02172.jpeg</t>
  </si>
  <si>
    <t>Roxo</t>
  </si>
  <si>
    <t>https://images.tcdn.com.br/img/img_prod/995386/mini_melissa_jump_245_variacao_1157_2_13e8802ef277a10dc9aea03f36f5fc3d.jpeg</t>
  </si>
  <si>
    <t>https://images.tcdn.com.br/img/img_prod/995386/mini_melissa_jump_245_variacao_1157_2_13e8802ef277a10dc9aea03f36f5fc3d.jpeg, https://images.tcdn.com.br/img/img_prod/995386/mini_melissa_jump_245_variacao_1157_3_25a66e80a4dd7ceb82ee0d184c90c9a5.jpeg, https://images.tcdn.com.br/img/img_prod/995386/mini_melissa_jump_245_variacao_1157_4_e0bff34aeede964a3b28238fa6f23750.jpeg, https://images.tcdn.com.br/img/img_prod/995386/mini_melissa_jump_245_variacao_1157_5_11ed83ad398d6e39c0bb3a613d0eaf21.jpeg</t>
  </si>
  <si>
    <t>https://images.tcdn.com.br/img/img_prod/995386/mini_melissa_ultragirl_flower_227_variacao_1159_2_a22afe226a7fe14ef19e0202314e9cee.jpeg</t>
  </si>
  <si>
    <t>https://images.tcdn.com.br/img/img_prod/995386/mini_melissa_ultragirl_flower_227_variacao_1159_2_a22afe226a7fe14ef19e0202314e9cee.jpeg, https://images.tcdn.com.br/img/img_prod/995386/mini_melissa_ultragirl_flower_227_variacao_1159_3_8dca486f8a3a83240e53229ddc829d3f.jpeg, https://images.tcdn.com.br/img/img_prod/995386/mini_melissa_ultragirl_flower_227_variacao_1159_4_8fb41cd199053cc68aade5b1d0498f48.jpeg, https://images.tcdn.com.br/img/img_prod/995386/mini_melissa_ultragirl_flower_227_variacao_1159_5_6e568bc7a7a725815280ba192e67ded3.jpeg</t>
  </si>
  <si>
    <t>https://images.tcdn.com.br/img/img_prod/995386/mini_melissa_cosmic_sandal_mickey_minnie_365_variacao_1173_2_3b5573359a07a389f043d62712eefd46.jpeg</t>
  </si>
  <si>
    <t>https://images.tcdn.com.br/img/img_prod/995386/mini_melissa_cosmic_sandal_mickey_minnie_365_variacao_1173_2_3b5573359a07a389f043d62712eefd46.jpeg, https://images.tcdn.com.br/img/img_prod/995386/mini_melissa_cosmic_sandal_mickey_minnie_365_variacao_1173_3_1754261ed38d3476cbc82cd48957b2f3.jpeg, https://images.tcdn.com.br/img/img_prod/995386/mini_melissa_cosmic_sandal_mickey_minnie_365_variacao_1173_4_73eaac06cd99aac4114300bb429aaf8c.jpeg, https://images.tcdn.com.br/img/img_prod/995386/mini_melissa_cosmic_sandal_mickey_minnie_365_variacao_1173_5_a4a2d0d414b134f2ed5a95c9fae9a159.jpeg</t>
  </si>
  <si>
    <t>https://images.tcdn.com.br/img/img_prod/995386/mini_melissa_cosmic_sandal_mickey_minnie_365_variacao_1175_2_8497c0bcb47213902191fc554664202c.jpeg</t>
  </si>
  <si>
    <t>https://images.tcdn.com.br/img/img_prod/995386/mini_melissa_cosmic_sandal_mickey_minnie_365_variacao_1175_2_8497c0bcb47213902191fc554664202c.jpeg, https://images.tcdn.com.br/img/img_prod/995386/mini_melissa_cosmic_sandal_mickey_minnie_365_variacao_1175_3_62113d9c7d47ceffe539912578649a32.jpeg, https://images.tcdn.com.br/img/img_prod/995386/mini_melissa_cosmic_sandal_mickey_minnie_365_variacao_1175_4_0178f1925e1c7a9031d19196c31f29be.jpeg, https://images.tcdn.com.br/img/img_prod/995386/mini_melissa_cosmic_sandal_mickey_minnie_365_variacao_1175_5_ab08828eca3b717a4e089d2ad1ee99f9.jpeg</t>
  </si>
  <si>
    <t>https://images.tcdn.com.br/img/img_prod/995386/mini_melissa_ultragirl_swett_dreams_173_variacao_1177_2_197a793fd94481d7fc907f68756541a7.jpeg</t>
  </si>
  <si>
    <t>https://images.tcdn.com.br/img/img_prod/995386/mini_melissa_ultragirl_swett_dreams_173_variacao_1177_2_197a793fd94481d7fc907f68756541a7.jpeg, https://images.tcdn.com.br/img/img_prod/995386/mini_melissa_ultragirl_swett_dreams_173_variacao_1177_3_115ed55244502aeb7bbd7b0f7113e60f.jpeg, https://images.tcdn.com.br/img/img_prod/995386/mini_melissa_ultragirl_swett_dreams_173_variacao_1177_4_8335a8d5e122a6bca74705a24a633ec1.jpeg, https://images.tcdn.com.br/img/img_prod/995386/mini_melissa_ultragirl_swett_dreams_173_variacao_1177_5_45c99d038ade7bc208ef714a8eb1bb79.jpeg, https://images.tcdn.com.br/img/img_prod/995386/mini_melissa_ultragirl_swett_dreams_173_variacao_1177_6_43c99d708e200455d161a19ec11a1c14.jpeg</t>
  </si>
  <si>
    <t>56 nova</t>
  </si>
  <si>
    <t>https://images.tcdn.com.br/img/img_prod/995386/mini_melissa_campana_papel_191_variacao_1181_2_c3eb318a013be67a13fd678bb16fb3b5.jpg</t>
  </si>
  <si>
    <t>https://images.tcdn.com.br/img/img_prod/995386/mini_melissa_campana_papel_191_variacao_1181_2_c3eb318a013be67a13fd678bb16fb3b5.jpg, https://images.tcdn.com.br/img/img_prod/995386/mini_melissa_campana_papel_191_variacao_1181_3_ff47b99b9b81664ffbda8a3f85ffb7e0.jpg, https://images.tcdn.com.br/img/img_prod/995386/mini_melissa_campana_papel_191_variacao_1181_4_e4f30d1900b97bc7294c2ac66bae74b8.jpg, https://images.tcdn.com.br/img/img_prod/995386/mini_melissa_campana_papel_191_variacao_1181_5_f9f2f20505961f711ccff4d2efd38a06.jpg</t>
  </si>
  <si>
    <t>58 usada</t>
  </si>
  <si>
    <t>https://images.tcdn.com.br/img/img_prod/995386/mini_melissa_ultragirl_swett_vivienne_w_383_variacao_1191_2_15e37edacd678168cc591aa5b117ca8f.jpg</t>
  </si>
  <si>
    <t>https://images.tcdn.com.br/img/img_prod/995386/mini_melissa_ultragirl_swett_vivienne_w_383_variacao_1191_2_15e37edacd678168cc591aa5b117ca8f.jpg, https://images.tcdn.com.br/img/img_prod/995386/mini_melissa_ultragirl_swett_vivienne_w_383_variacao_1191_3_f5227320d77f21e0d7dbf9209ac6132a.jpg, https://images.tcdn.com.br/img/img_prod/995386/mini_melissa_ultragirl_swett_vivienne_w_383_variacao_1191_4_de72c5328f86451e50f4addb6579d8ef.jpg, https://images.tcdn.com.br/img/img_prod/995386/mini_melissa_ultragirl_swett_vivienne_w_383_variacao_1191_5_859d74cf63653d9cf03d4dd09c75f76f.jpg, https://images.tcdn.com.br/img/img_prod/995386/mini_melissa_ultragirl_swett_vivienne_w_383_variacao_1191_6_14c23fee3fa620d46ce148110f0c4fb7.jpg</t>
  </si>
  <si>
    <t>https://images.tcdn.com.br/img/img_prod/995386/mini_melissa_francks_105_variacao_1197_2_b1be045a58cdb870965cd60852a038b3.jpg</t>
  </si>
  <si>
    <t>https://images.tcdn.com.br/img/img_prod/995386/mini_melissa_francks_105_variacao_1197_2_b1be045a58cdb870965cd60852a038b3.jpg, https://images.tcdn.com.br/img/img_prod/995386/mini_melissa_francks_105_variacao_1197_3_495442fc932472640474c80093fdc5b8.jpg, https://images.tcdn.com.br/img/img_prod/995386/mini_melissa_francks_105_variacao_1197_4_80cbcb7b75a588470bcf3f3eb9a6d459.jpg, https://images.tcdn.com.br/img/img_prod/995386/mini_melissa_francks_105_variacao_1197_5_7015c758f4ccd178a1389c6d84c693f5.jpg, https://images.tcdn.com.br/img/img_prod/995386/mini_melissa_francks_105_variacao_1197_6_d149665d4b7d80f922420d2d1b14771f.jpg, https://images.tcdn.com.br/img/img_prod/995386/mini_melissa_francks_105_variacao_1197_7_8cf5188349f117d050d7be1b453e67e6.jpg</t>
  </si>
  <si>
    <t>https://images.tcdn.com.br/img/img_prod/995386/mini_melissa_campana_zig_zag_53_variacao_1201_2_42c91065089d8d940d60a426b550c999.jpeg</t>
  </si>
  <si>
    <t>https://images.tcdn.com.br/img/img_prod/995386/mini_melissa_campana_zig_zag_53_variacao_1201_2_42c91065089d8d940d60a426b550c999.jpeg, https://images.tcdn.com.br/img/img_prod/995386/mini_melissa_campana_zig_zag_53_variacao_1201_3_a23a9e0cbf2ee2445151088c610b4027.jpeg, https://images.tcdn.com.br/img/img_prod/995386/mini_melissa_campana_zig_zag_53_variacao_1201_4_50696ef913976c8a14778811105dafda.jpeg, https://images.tcdn.com.br/img/img_prod/995386/mini_melissa_campana_zig_zag_53_variacao_1201_5_a2e711c7f638a08cc6ad3192a8901a68.jpeg</t>
  </si>
  <si>
    <t>https://images.tcdn.com.br/img/img_prod/995386/mini_melissa_mar_sandal_frozen_199_variacao_1203_2_62beee1c4e45d8dc3a22e5f1405cedae.jpeg</t>
  </si>
  <si>
    <t>https://images.tcdn.com.br/img/img_prod/995386/mini_melissa_mar_sandal_frozen_199_variacao_1203_2_62beee1c4e45d8dc3a22e5f1405cedae.jpeg, https://images.tcdn.com.br/img/img_prod/995386/mini_melissa_mar_sandal_frozen_199_variacao_1203_3_a54635633a7abc3ea9abd6d34fc74ddc.jpeg, https://images.tcdn.com.br/img/img_prod/995386/mini_melissa_mar_sandal_frozen_199_variacao_1203_4_983d0a37d1d4df85ca870210d96353d7.jpeg, https://images.tcdn.com.br/img/img_prod/995386/mini_melissa_mar_sandal_frozen_199_variacao_1203_5_a5076140f04b96c030d5ceb905d61352.jpeg, https://images.tcdn.com.br/img/img_prod/995386/mini_melissa_mar_sandal_frozen_199_variacao_1203_6_e71da69523068fd1a04a0df69f681139.jpeg</t>
  </si>
  <si>
    <t>https://images.tcdn.com.br/img/img_prod/995386/mini_melissa_possession_87_variacao_1217_4_911ebad971605ac45b3364a309230bcf.jpeg</t>
  </si>
  <si>
    <t>https://images.tcdn.com.br/img/img_prod/995386/mini_melissa_possession_87_variacao_1217_4_911ebad971605ac45b3364a309230bcf.jpeg, https://images.tcdn.com.br/img/img_prod/995386/mini_melissa_possession_87_variacao_1217_5_b2741d0af0444e33cec99d8819ee631d.jpeg, https://images.tcdn.com.br/img/img_prod/995386/mini_melissa_possession_87_variacao_1217_6_34a75b9d15204be01f5a098bd8675676.jpeg</t>
  </si>
  <si>
    <t>https://images.tcdn.com.br/img/img_prod/995386/mini_melissa_aranha_pequeno_principe_179_variacao_1229_2_54c7dfec30817121b30b028914b214d4.jpeg</t>
  </si>
  <si>
    <t>https://images.tcdn.com.br/img/img_prod/995386/mini_melissa_aranha_pequeno_principe_179_variacao_1229_2_54c7dfec30817121b30b028914b214d4.jpeg, https://images.tcdn.com.br/img/img_prod/995386/mini_melissa_aranha_pequeno_principe_179_variacao_1229_3_7aa3f0b5d3e7a38be65047372ba1be4c.jpeg, https://images.tcdn.com.br/img/img_prod/995386/mini_melissa_aranha_pequeno_principe_179_variacao_1229_4_ba3bac948ee31c8ada50bd8c6cbc80c6.jpeg, https://images.tcdn.com.br/img/img_prod/995386/mini_melissa_aranha_pequeno_principe_179_variacao_1229_5_f09b2efa26b15338ee335a9ead40a30c.jpeg, https://images.tcdn.com.br/img/img_prod/995386/mini_melissa_aranha_pequeno_principe_179_variacao_1229_6_719af13e006387ab7af145c0c4533c43.jpeg</t>
  </si>
  <si>
    <t>https://images.tcdn.com.br/img/img_prod/995386/mini_melissa_beach_slide_zoo_102_variacao_1237_2_f40975c90c90f15328aca76e5bc86da0.jpeg</t>
  </si>
  <si>
    <t>https://images.tcdn.com.br/img/img_prod/995386/mini_melissa_beach_slide_zoo_102_variacao_1237_2_f40975c90c90f15328aca76e5bc86da0.jpeg, https://images.tcdn.com.br/img/img_prod/995386/mini_melissa_beach_slide_zoo_102_variacao_1237_3_c3549ad64ce21243d034c8fcb42e4c54.jpeg, https://images.tcdn.com.br/img/img_prod/995386/mini_melissa_beach_slide_zoo_102_variacao_1237_4_42a4b85b5fce16a596f1f389a6632e52.jpeg, https://images.tcdn.com.br/img/img_prod/995386/mini_melissa_beach_slide_zoo_102_variacao_1237_5_f94ae7ae871908a9fcb315053c478867.jpeg</t>
  </si>
  <si>
    <t>https://images.tcdn.com.br/img/img_prod/995386/mini_melissa_possession_gato_felix_265_variacao_1245_2_68373473849f363e563897f74b73d175.jpeg</t>
  </si>
  <si>
    <t>https://images.tcdn.com.br/img/img_prod/995386/mini_melissa_possession_gato_felix_265_variacao_1245_2_68373473849f363e563897f74b73d175.jpeg, https://images.tcdn.com.br/img/img_prod/995386/mini_melissa_possession_gato_felix_265_variacao_1245_3_d00a936d511f3c4dc7d7e17eb4cbdc40.jpeg, https://images.tcdn.com.br/img/img_prod/995386/mini_melissa_possession_gato_felix_265_variacao_1245_4_95eb92b58433cbc73d10f8dbda6b8ff2.jpeg, https://images.tcdn.com.br/img/img_prod/995386/mini_melissa_possession_gato_felix_265_variacao_1245_5_6685e5604194210514ae4be66338b6a2.jpeg, https://images.tcdn.com.br/img/img_prod/995386/mini_melissa_possession_gato_felix_265_variacao_1245_6_1e9fd01eb4c02ffe421767189b401811.jpg</t>
  </si>
  <si>
    <t>https://images.tcdn.com.br/img/img_prod/995386/mini_melissa_ultragirl_baby_shark_127_variacao_1251_2_40b16778f04dd717fa00448bc3adfef9.jpeg</t>
  </si>
  <si>
    <t>https://images.tcdn.com.br/img/img_prod/995386/mini_melissa_ultragirl_baby_shark_127_variacao_1251_2_40b16778f04dd717fa00448bc3adfef9.jpeg, https://images.tcdn.com.br/img/img_prod/995386/mini_melissa_ultragirl_baby_shark_127_variacao_1251_3_11b481c008ac1d2af482244d9ecbba67.jpeg, https://images.tcdn.com.br/img/img_prod/995386/mini_melissa_ultragirl_baby_shark_127_variacao_1251_4_307755fecbca762b7c0ea6b40852bc02.jpeg, https://images.tcdn.com.br/img/img_prod/995386/mini_melissa_ultragirl_baby_shark_127_variacao_1251_5_d5f0b493443d330a8c7c0c962ef48018.jpeg</t>
  </si>
  <si>
    <t>https://images.tcdn.com.br/img/img_prod/995386/melissa_mel_space_love_hello_kit_391_variacao_1253_2_ca952be89c8c9bc51cdf5dfafaa8f2a0.jpg</t>
  </si>
  <si>
    <t>https://images.tcdn.com.br/img/img_prod/995386/melissa_mel_space_love_hello_kit_391_variacao_1253_2_ca952be89c8c9bc51cdf5dfafaa8f2a0.jpg, https://images.tcdn.com.br/img/img_prod/995386/melissa_mel_space_love_hello_kit_391_variacao_1253_3_a3701f3e23cca195becaa9a68ec92a50.png, https://images.tcdn.com.br/img/img_prod/995386/melissa_mel_space_love_hello_kit_391_variacao_1253_4_1379d962a727264cdcb77a8dbef1c886.png, https://images.tcdn.com.br/img/img_prod/995386/melissa_mel_space_love_hello_kit_391_variacao_1253_5_75361dbd86d7ba588c9dffb35425547b.png, https://images.tcdn.com.br/img/img_prod/995386/melissa_mel_space_love_hello_kit_391_variacao_1253_6_1773b93ed6a29d5d55eb14238fd5255f.jpg</t>
  </si>
  <si>
    <t>https://images.tcdn.com.br/img/img_prod/995386/melissa_mel_ultragirl_frozen_393_variacao_1255_2_2afa1b48d81377193decc1076a071e1a.jpeg</t>
  </si>
  <si>
    <t>https://images.tcdn.com.br/img/img_prod/995386/melissa_mel_ultragirl_frozen_393_variacao_1255_2_2afa1b48d81377193decc1076a071e1a.jpeg, https://images.tcdn.com.br/img/img_prod/995386/melissa_mel_ultragirl_frozen_393_variacao_1255_3_42b46d7e2af7c5ea89f7b667f77f2457.jpeg, https://images.tcdn.com.br/img/img_prod/995386/melissa_mel_ultragirl_frozen_393_variacao_1255_4_7a9c5aed68aee06ce09e00ddace66c87.jpeg, https://images.tcdn.com.br/img/img_prod/995386/melissa_mel_ultragirl_frozen_393_variacao_1255_5_0f70bf3e99bd97f434563044168c8aea.jpeg, https://images.tcdn.com.br/img/img_prod/995386/melissa_mel_ultragirl_frozen_393_variacao_1255_6_174b7c7797630f0bc5e93f8f2a1d9a6f.jpeg</t>
  </si>
  <si>
    <t>https://images.tcdn.com.br/img/img_prod/995386/melissa_mel_ultragirl_girly_395_variacao_1257_2_256d2c2c65350d3a65408d3328cec60d.jpeg</t>
  </si>
  <si>
    <t>https://images.tcdn.com.br/img/img_prod/995386/melissa_mel_ultragirl_girly_395_variacao_1257_2_256d2c2c65350d3a65408d3328cec60d.jpeg, https://images.tcdn.com.br/img/img_prod/995386/melissa_mel_ultragirl_girly_395_variacao_1257_3_43c495c2ad06cd31acc3a10726b8983b.jpeg, https://images.tcdn.com.br/img/img_prod/995386/melissa_mel_ultragirl_girly_395_variacao_1257_4_8f38219c4c6ec768e44de6404702bbb5.jpeg, https://images.tcdn.com.br/img/img_prod/995386/melissa_mel_ultragirl_girly_395_variacao_1257_5_c738192c5d14c5a3eb1bfb80448e598d.jpeg, https://images.tcdn.com.br/img/img_prod/995386/melissa_mel_ultragirl_girly_395_variacao_1257_6_3ef1d8fc3dee10a91d97121a7204bddb.jpeg</t>
  </si>
  <si>
    <t>https://images.tcdn.com.br/img/img_prod/995386/mini_melissa_beach_slide_vivienne_westwood_337_variacao_1261_2_cb623c9ce7cfabc2970c82ce23d2c985.jpeg</t>
  </si>
  <si>
    <t>https://images.tcdn.com.br/img/img_prod/995386/mini_melissa_beach_slide_vivienne_westwood_337_variacao_1261_2_cb623c9ce7cfabc2970c82ce23d2c985.jpeg, https://images.tcdn.com.br/img/img_prod/995386/mini_melissa_beach_slide_vivienne_westwood_337_variacao_1261_3_ab540d45d507ed7a956e6c773d37f00d.jpeg, https://images.tcdn.com.br/img/img_prod/995386/mini_melissa_beach_slide_vivienne_westwood_337_variacao_1261_4_29f6e03d168bd8de8ebe0a6523f2dbde.jpeg, https://images.tcdn.com.br/img/img_prod/995386/mini_melissa_beach_slide_vivienne_westwood_337_variacao_1261_5_7d6a7ec7886330a0d297630823a7c9fb.jpeg, https://images.tcdn.com.br/img/img_prod/995386/mini_melissa_beach_slide_vivienne_westwood_337_variacao_1261_6_fd513145f982d2e43fc754e1c8102808.jpeg</t>
  </si>
  <si>
    <t>https://images.tcdn.com.br/img/img_prod/995386/melissa_ultragirl_vivienne_westwood_397_variacao_1263_2_aad56fc08147b1a901f78d3dc7c2bba1.png</t>
  </si>
  <si>
    <t>https://images.tcdn.com.br/img/img_prod/995386/melissa_ultragirl_vivienne_westwood_397_variacao_1263_2_aad56fc08147b1a901f78d3dc7c2bba1.png, https://images.tcdn.com.br/img/img_prod/995386/melissa_ultragirl_vivienne_westwood_397_variacao_1263_3_76ca2b057d69836b1776016d6abbe21f.jpeg</t>
  </si>
  <si>
    <t>https://images.tcdn.com.br/img/img_prod/995386/melissa_mel_furadinha_babouche_foguete_399_variacao_1265_2_610326f20f80606952b20c60e39bd43f.jpeg</t>
  </si>
  <si>
    <t>https://images.tcdn.com.br/img/img_prod/995386/melissa_mel_furadinha_babouche_foguete_399_variacao_1265_2_610326f20f80606952b20c60e39bd43f.jpeg, https://images.tcdn.com.br/img/img_prod/995386/melissa_mel_furadinha_babouche_foguete_399_variacao_1265_3_f9c59fc1e93ca852299a23d0792c025b.jpeg, https://images.tcdn.com.br/img/img_prod/995386/melissa_mel_furadinha_babouche_foguete_399_variacao_1265_4_6a9baeedba22f44c8f24f36706411bf0.jpeg, https://images.tcdn.com.br/img/img_prod/995386/melissa_mel_furadinha_babouche_foguete_399_variacao_1265_5_3f1efc0441a8b6be78ded019ea37f6dc.jpeg, https://images.tcdn.com.br/img/img_prod/995386/melissa_mel_furadinha_babouche_foguete_399_variacao_1265_6_4129d41caf60167e9292c46f432cd4b8.jpeg, https://images.tcdn.com.br/img/img_prod/995386/melissa_mel_furadinha_babouche_foguete_399_variacao_1265_7_54f5260f35653e5dbdef667b00ec879e.jpeg</t>
  </si>
  <si>
    <t>https://images.tcdn.com.br/img/img_prod/995386/melissa_mel_ultragirl_girly_395_variacao_1275_2_b7e68ba628a3c44dfdc79dfa4fabcfb2.png</t>
  </si>
  <si>
    <t>https://images.tcdn.com.br/img/img_prod/995386/melissa_mel_ultragirl_girly_395_variacao_1277_2_e2c3001b7b6f162e093d3723310f3eab.png</t>
  </si>
  <si>
    <t>https://images.tcdn.com.br/img/img_prod/995386/mini_melissa_go_sneaker_turma_do_pudim_347_variacao_1285_2_1a6ef4931171dc97b1920d64f8a1f264.jpeg</t>
  </si>
  <si>
    <t>https://images.tcdn.com.br/img/img_prod/995386/mini_melissa_go_sneaker_turma_do_pudim_347_variacao_1285_2_1a6ef4931171dc97b1920d64f8a1f264.jpeg, https://images.tcdn.com.br/img/img_prod/995386/mini_melissa_go_sneaker_turma_do_pudim_347_variacao_1285_3_58586e6fde800cebc8dddcac6fd600da.jpeg, https://images.tcdn.com.br/img/img_prod/995386/mini_melissa_go_sneaker_turma_do_pudim_347_variacao_1285_4_58586e6fde800cebc8dddcac6fd600da.jpeg, https://images.tcdn.com.br/img/img_prod/995386/mini_melissa_go_sneaker_turma_do_pudim_347_variacao_1285_5_f038f49397f5142c359e62fd951e430d.jpeg, https://images.tcdn.com.br/img/img_prod/995386/mini_melissa_go_sneaker_turma_do_pudim_347_variacao_1285_6_303eec9b3aa6dee5c3fc4f05210bf0fa.jpeg</t>
  </si>
  <si>
    <t>https://images.tcdn.com.br/img/img_prod/995386/mini_melissa_go_sneaker_turma_do_pudim_347_variacao_1287_2_5c860c1a2b5a40dd87ca9a179ae791e2.jpeg</t>
  </si>
  <si>
    <t>https://images.tcdn.com.br/img/img_prod/995386/mini_melissa_go_sneaker_turma_do_pudim_347_variacao_1287_2_5c860c1a2b5a40dd87ca9a179ae791e2.jpeg, https://images.tcdn.com.br/img/img_prod/995386/mini_melissa_go_sneaker_turma_do_pudim_347_variacao_1287_3_2e1dbc6a6e2c053642aadeb65ee3a7ac.jpeg, https://images.tcdn.com.br/img/img_prod/995386/mini_melissa_go_sneaker_turma_do_pudim_347_variacao_1287_4_cf1f0f69809403ae4b1ef027de90f7d6.jpeg, https://images.tcdn.com.br/img/img_prod/995386/mini_melissa_go_sneaker_turma_do_pudim_347_variacao_1287_5_1a2ab696246ec08a21ecfcad4458fd69.jpeg</t>
  </si>
  <si>
    <t>https://images.tcdn.com.br/img/img_prod/995386/melissa_mel_sneaker_be_disney_405_variacao_1289_2_95f84d5d73ab1e27f9e761577090eecc.png</t>
  </si>
  <si>
    <t>https://images.tcdn.com.br/img/img_prod/995386/melissa_mel_sneaker_be_disney_405_variacao_1291_2_53240e64a80f640be84c2de1c4106979.png</t>
  </si>
  <si>
    <t>https://images.tcdn.com.br/img/img_prod/995386/melissa_mel_furadinha_babouche_foguete_399_variacao_1299_2_6a9baeedba22f44c8f24f36706411bf0.jpeg</t>
  </si>
  <si>
    <t>https://images.tcdn.com.br/img/img_prod/995386/melissa_mel_furadinha_babouche_foguete_399_variacao_1299_2_6a9baeedba22f44c8f24f36706411bf0.jpeg, https://images.tcdn.com.br/img/img_prod/995386/melissa_mel_furadinha_babouche_foguete_399_variacao_1299_3_f9c59fc1e93ca852299a23d0792c025b.jpeg, https://images.tcdn.com.br/img/img_prod/995386/melissa_mel_furadinha_babouche_foguete_399_variacao_1299_4_610326f20f80606952b20c60e39bd43f.jpeg, https://images.tcdn.com.br/img/img_prod/995386/melissa_mel_furadinha_babouche_foguete_399_variacao_1299_5_3f1efc0441a8b6be78ded019ea37f6dc.jpeg, https://images.tcdn.com.br/img/img_prod/995386/melissa_mel_furadinha_babouche_foguete_399_variacao_1299_6_4129d41caf60167e9292c46f432cd4b8.jpeg, https://images.tcdn.com.br/img/img_prod/995386/melissa_mel_furadinha_babouche_foguete_399_variacao_1299_7_54f5260f35653e5dbdef667b00ec879e.jpeg</t>
  </si>
  <si>
    <t>https://images.tcdn.com.br/img/img_prod/995386/melissa_mel_go_sneaker_407_variacao_1303_2_077a17a169b0a13e43761fa72fc3ae23.jpeg</t>
  </si>
  <si>
    <t>https://images.tcdn.com.br/img/img_prod/995386/melissa_mel_go_sneaker_407_variacao_1303_2_077a17a169b0a13e43761fa72fc3ae23.jpeg, https://images.tcdn.com.br/img/img_prod/995386/melissa_mel_go_sneaker_407_variacao_1303_3_58b8053073b38553a84d633fd6454a69.jpeg, https://images.tcdn.com.br/img/img_prod/995386/melissa_mel_go_sneaker_407_variacao_1303_4_855f99bcadb8b42078b690b5d56b027e.jpeg, https://images.tcdn.com.br/img/img_prod/995386/melissa_mel_go_sneaker_407_variacao_1303_5_e3789e7bf97e7807a2e6bb5b3ba3671b.jpeg, https://images.tcdn.com.br/img/img_prod/995386/melissa_mel_go_sneaker_407_variacao_1303_6_fa575fcc6e349e2e85505b44d2133e4a.jpeg</t>
  </si>
  <si>
    <t>https://images.tcdn.com.br/img/img_prod/995386/melissa_mel_sneaker_be_disney_405_variacao_1313_2_25f2c587fe5925863b51f24c6d2beff5.png</t>
  </si>
  <si>
    <t>https://images.tcdn.com.br/img/img_prod/995386/mini_melissa_aranha_fabula_43_variacao_1323_2_938ffa696326d16087f2c2f3b9761454.jpg</t>
  </si>
  <si>
    <t>https://images.tcdn.com.br/img/img_prod/995386/mini_melissa_aranha_fabula_43_variacao_1323_2_938ffa696326d16087f2c2f3b9761454.jpg, https://images.tcdn.com.br/img/img_prod/995386/mini_melissa_aranha_fabula_43_variacao_1323_3_960850e11cedcc37c2aca55942960152.jpg, https://images.tcdn.com.br/img/img_prod/995386/mini_melissa_aranha_fabula_43_variacao_1323_4_922acfbbfe2bc4e9ada25e0ec99e2863.png, https://images.tcdn.com.br/img/img_prod/995386/mini_melissa_aranha_fabula_43_variacao_1323_5_9fa765c507afdf85c4d8dae4d5a982de.jpg</t>
  </si>
  <si>
    <t>https://images.tcdn.com.br/img/img_prod/995386/mini_melissa_alpha_play_241_variacao_1325_2_a2b753de5b9ff60217860e0093d96698.jpeg</t>
  </si>
  <si>
    <t>https://images.tcdn.com.br/img/img_prod/995386/mini_melissa_alpha_play_241_variacao_1325_2_a2b753de5b9ff60217860e0093d96698.jpeg, https://images.tcdn.com.br/img/img_prod/995386/mini_melissa_alpha_play_241_variacao_1325_3_6cc2afb309b9a31a5d53288a75f499d1.jpeg, https://images.tcdn.com.br/img/img_prod/995386/mini_melissa_alpha_play_241_variacao_1325_4_5d798d4130f941d7f482cf16953fcb88.jpeg, https://images.tcdn.com.br/img/img_prod/995386/mini_melissa_alpha_play_241_variacao_1325_5_c7d7db1c382e9cb115491658d100acd8.jpeg</t>
  </si>
  <si>
    <t>https://images.tcdn.com.br/img/img_prod/995386/mini_melissa_alpha_play_241_variacao_1327_2_56d46d6bec1ffc90f581145f9d626557.jpeg</t>
  </si>
  <si>
    <t>https://images.tcdn.com.br/img/img_prod/995386/mini_melissa_alpha_play_241_variacao_1327_2_56d46d6bec1ffc90f581145f9d626557.jpeg, https://images.tcdn.com.br/img/img_prod/995386/mini_melissa_alpha_play_241_variacao_1327_3_05b5b77771fa3128e44ea97c4467d2cd.jpeg, https://images.tcdn.com.br/img/img_prod/995386/mini_melissa_alpha_play_241_variacao_1327_4_3ac1b0c9bfa6f9b7cd3bed4e66161fa3.jpeg, https://images.tcdn.com.br/img/img_prod/995386/mini_melissa_alpha_play_241_variacao_1327_5_18eee24d10e44388eecdb9833c21d630.jpeg, https://images.tcdn.com.br/img/img_prod/995386/mini_melissa_alpha_play_241_variacao_1327_6_4746cf43850cd967ecf2e9150168e179.jpeg</t>
  </si>
  <si>
    <t>https://images.tcdn.com.br/img/img_prod/995386/mini_melissa_aranha_sorvete_409_variacao_1329_2_a00a8c9f872544058b512cd0c710eb11.jpeg</t>
  </si>
  <si>
    <t>https://images.tcdn.com.br/img/img_prod/995386/mini_melissa_aranha_sorvete_409_variacao_1329_2_a00a8c9f872544058b512cd0c710eb11.jpeg, https://images.tcdn.com.br/img/img_prod/995386/mini_melissa_aranha_sorvete_409_variacao_1329_3_2ce4ecc0e27eea7c64b97e01d8d452dc.jpeg, https://images.tcdn.com.br/img/img_prod/995386/mini_melissa_aranha_sorvete_409_variacao_1329_4_1d70037798af406ab7ea120e865711b2.jpeg, https://images.tcdn.com.br/img/img_prod/995386/mini_melissa_aranha_sorvete_409_variacao_1329_5_73ec306e5da5c2e42241ed7918a001d7.jpeg, https://images.tcdn.com.br/img/img_prod/995386/mini_melissa_aranha_sorvete_409_variacao_1329_6_c4827736650033f87a4fde179900e4d8.jpeg</t>
  </si>
  <si>
    <t>https://images.tcdn.com.br/img/img_prod/995386/mini_melissa_aranha_sorvete_409_variacao_1331_2_840a4e842c354f6e76a9e77851422595.jpeg</t>
  </si>
  <si>
    <t>https://images.tcdn.com.br/img/img_prod/995386/mini_melissa_aranha_sorvete_409_variacao_1331_2_840a4e842c354f6e76a9e77851422595.jpeg, https://images.tcdn.com.br/img/img_prod/995386/mini_melissa_aranha_sorvete_409_variacao_1331_3_e7eca1f3dbc0a61a7cd905f20b73a078.jpeg, https://images.tcdn.com.br/img/img_prod/995386/mini_melissa_aranha_sorvete_409_variacao_1331_4_92dab89a352721057af454fff82e8f17.jpeg, https://images.tcdn.com.br/img/img_prod/995386/mini_melissa_aranha_sorvete_409_variacao_1331_5_50121e0e2d20136c763fedd843c0f6a1.jpeg, https://images.tcdn.com.br/img/img_prod/995386/mini_melissa_aranha_sorvete_409_variacao_1331_6_1bc721880520a5f2dfd7798bc3c059ac.jpeg</t>
  </si>
  <si>
    <t>https://images.tcdn.com.br/img/img_prod/995386/mini_melissa_jean_jason_wu_197_variacao_1333_2_392928e841ac9a4b83535609d692d66e.jpeg</t>
  </si>
  <si>
    <t>https://images.tcdn.com.br/img/img_prod/995386/mini_melissa_jean_jason_wu_197_variacao_1333_2_392928e841ac9a4b83535609d692d66e.jpeg, https://images.tcdn.com.br/img/img_prod/995386/mini_melissa_jean_jason_wu_197_variacao_1333_3_e53b76a4a93e5c4cef9b6341aaed6306.jpeg, https://images.tcdn.com.br/img/img_prod/995386/mini_melissa_jean_jason_wu_197_variacao_1333_4_cfced2b9fd2905ccd7b8eb3ac483ae5f.jpeg, https://images.tcdn.com.br/img/img_prod/995386/mini_melissa_jean_jason_wu_197_variacao_1333_5_2c92e3f4930b7ced711b9d5d7e431beb.jpeg, https://images.tcdn.com.br/img/img_prod/995386/mini_melissa_jean_jason_wu_197_variacao_1333_6_1dbd2574ca5f5418a4bbfb77daff9944.jpeg</t>
  </si>
  <si>
    <t>+nova</t>
  </si>
  <si>
    <t>https://images.tcdn.com.br/img/img_prod/995386/mini_melissa_ultragirl_animal_lovers_gata_205_variacao_1339_2_d1a4813adc7ebaac62a8a1900c414e13.jpg</t>
  </si>
  <si>
    <t>https://images.tcdn.com.br/img/img_prod/995386/mini_melissa_ultragirl_animal_lovers_gata_205_variacao_1339_2_d1a4813adc7ebaac62a8a1900c414e13.jpg, https://images.tcdn.com.br/img/img_prod/995386/mini_melissa_ultragirl_animal_lovers_gata_205_variacao_1339_3_89c60e1d0c6dc637ba9965bf37eec670.jpg, https://images.tcdn.com.br/img/img_prod/995386/mini_melissa_ultragirl_animal_lovers_gata_205_variacao_1339_4_36319f2765add3039affa2d02430b0d4.jpg, https://images.tcdn.com.br/img/img_prod/995386/mini_melissa_ultragirl_animal_lovers_gata_205_variacao_1339_5_67e38f4a4a387f958db726bbe431bb77.jpg, https://images.tcdn.com.br/img/img_prod/995386/mini_melissa_ultragirl_animal_lovers_gata_205_variacao_1339_6_8ba6ecdcd7180ccbc29d2f717ab72d18.jpg, https://images.tcdn.com.br/img/img_prod/995386/mini_melissa_ultragirl_animal_lovers_gata_205_variacao_1339_7_a9b53cfe676eb1a3c4b48fffa256e527.jpg</t>
  </si>
  <si>
    <t>https://images.tcdn.com.br/img/img_prod/995386/mini_melissa_aranha_pig_355_variacao_1341_2_f73d3c13b5ae5c524268fe8cfd4774a3.jpeg</t>
  </si>
  <si>
    <t>https://images.tcdn.com.br/img/img_prod/995386/mini_melissa_aranha_pig_355_variacao_1341_2_f73d3c13b5ae5c524268fe8cfd4774a3.jpeg, https://images.tcdn.com.br/img/img_prod/995386/mini_melissa_aranha_pig_355_variacao_1341_3_0d3ba3d94803c8cccb0c83bc03680c13.jpeg, https://images.tcdn.com.br/img/img_prod/995386/mini_melissa_aranha_pig_355_variacao_1341_4_feaf38426bdcef73f6d574b85acce2d0.jpeg, https://images.tcdn.com.br/img/img_prod/995386/mini_melissa_aranha_pig_355_variacao_1341_5_04c26516b70e98c6cc3eaefbed17e73c.jpeg, https://images.tcdn.com.br/img/img_prod/995386/mini_melissa_aranha_pig_355_variacao_1341_6_84084adb21ff32a07d1f75009d63b20b.jpeg</t>
  </si>
  <si>
    <t>https://images.tcdn.com.br/img/img_prod/995386/mini_melissa_aranha_sorvete_409_variacao_1345_2_9853687b852130c2077d75273afd47a3.jpeg</t>
  </si>
  <si>
    <t>https://images.tcdn.com.br/img/img_prod/995386/mini_melissa_aranha_sorvete_409_variacao_1345_2_9853687b852130c2077d75273afd47a3.jpeg, https://images.tcdn.com.br/img/img_prod/995386/mini_melissa_aranha_sorvete_409_variacao_1345_3_7fced0ecdcf9478b7f325ca4967f5a61.jpeg, https://images.tcdn.com.br/img/img_prod/995386/mini_melissa_aranha_sorvete_409_variacao_1345_4_40f0bb3a892eeaceb508df066fd6f4c3.jpeg</t>
  </si>
  <si>
    <t>https://images.tcdn.com.br/img/img_prod/995386/mini_melissa_sneaker_be_disney_94_variacao_1347_2_c6710e0169990af628b5d24b69f5b7e1.jpg</t>
  </si>
  <si>
    <t>https://images.tcdn.com.br/img/img_prod/995386/mini_melissa_sneaker_be_disney_94_variacao_1347_2_c6710e0169990af628b5d24b69f5b7e1.jpg, https://images.tcdn.com.br/img/img_prod/995386/mini_melissa_sneaker_be_disney_94_variacao_1347_3_cf72e6077303339fc26f7cfdb0e75b86.jpg, https://images.tcdn.com.br/img/img_prod/995386/mini_melissa_sneaker_be_disney_94_variacao_1347_4_cf72e6077303339fc26f7cfdb0e75b86.jpg, https://images.tcdn.com.br/img/img_prod/995386/mini_melissa_sneaker_be_disney_94_variacao_1347_5_118316d255dc06632075fc304ba64def.jpg, https://images.tcdn.com.br/img/img_prod/995386/mini_melissa_sneaker_be_disney_94_variacao_1347_6_273811be7f5bac43438ae94aa4d23e80.jpg</t>
  </si>
  <si>
    <t>https://images.tcdn.com.br/img/img_prod/995386/mini_melissa_sneaker_be_disney_94_variacao_1349_2_228ab43ecc822cf756c3101239a93e41.jpeg</t>
  </si>
  <si>
    <t>https://images.tcdn.com.br/img/img_prod/995386/mini_melissa_sneaker_be_disney_94_variacao_1349_2_228ab43ecc822cf756c3101239a93e41.jpeg, https://images.tcdn.com.br/img/img_prod/995386/mini_melissa_sneaker_be_disney_94_variacao_1349_3_2173861b8514df7c35f2d38142d62fdc.jpeg, https://images.tcdn.com.br/img/img_prod/995386/mini_melissa_sneaker_be_disney_94_variacao_1349_4_e9a90681e661db84207ea3eb2c09d95e.jpeg, https://images.tcdn.com.br/img/img_prod/995386/mini_melissa_sneaker_be_disney_94_variacao_1349_5_3face85240265eae680ec8ca24b16df5.jpeg, https://images.tcdn.com.br/img/img_prod/995386/mini_melissa_sneaker_be_disney_94_variacao_1349_6_94ac0dc1ad785b5ffaf51c0abe63da77.jpeg</t>
  </si>
  <si>
    <t>https://images.tcdn.com.br/img/img_prod/995386/mini_melissa_ipanema_341_variacao_1351_2_72a3923d10897c463a46fad85d4463d2.jpeg</t>
  </si>
  <si>
    <t>https://images.tcdn.com.br/img/img_prod/995386/mini_melissa_ipanema_341_variacao_1351_2_72a3923d10897c463a46fad85d4463d2.jpeg, https://images.tcdn.com.br/img/img_prod/995386/mini_melissa_ipanema_341_variacao_1351_3_bb6e7bd0ac3c02a2cb2277d1a7f1a4fa.jpeg, https://images.tcdn.com.br/img/img_prod/995386/mini_melissa_ipanema_341_variacao_1351_4_c38b606a5b516a7abac890a1ceef29e4.jpeg, https://images.tcdn.com.br/img/img_prod/995386/mini_melissa_ipanema_341_variacao_1351_5_2d32e1a2f1fc6df15edb81b81472031e.jpeg</t>
  </si>
  <si>
    <t>60 usada</t>
  </si>
  <si>
    <t>https://images.tcdn.com.br/img/img_prod/995386/mini_melissa_beach_slide_zoo_102_variacao_1353_2_d9c783386caa6aacf398b7bce4da018d.jpg</t>
  </si>
  <si>
    <t>https://images.tcdn.com.br/img/img_prod/995386/mini_melissa_beach_slide_zoo_102_variacao_1353_2_d9c783386caa6aacf398b7bce4da018d.jpg, https://images.tcdn.com.br/img/img_prod/995386/mini_melissa_beach_slide_zoo_102_variacao_1353_3_6710b320597053d88f6cfd14168989ad.jpg, https://images.tcdn.com.br/img/img_prod/995386/mini_melissa_beach_slide_zoo_102_variacao_1353_4_13301f83a462dc041e86bff46b71eaed.jpg, https://images.tcdn.com.br/img/img_prod/995386/mini_melissa_beach_slide_zoo_102_variacao_1353_5_80894edf0c69ccfb2c7861e5892537d0.jpg, https://images.tcdn.com.br/img/img_prod/995386/mini_melissa_beach_slide_zoo_102_variacao_1353_6_a7d6ffdd3977a9ebbb351bfed6cdbcb2.jpg</t>
  </si>
  <si>
    <t>https://images.tcdn.com.br/img/img_prod/995386/mini_melissa_flox_411_variacao_1355_2_e25cd3ef25408c146d16e0468f58f539.jpeg</t>
  </si>
  <si>
    <t>https://images.tcdn.com.br/img/img_prod/995386/mini_melissa_flox_411_variacao_1355_2_e25cd3ef25408c146d16e0468f58f539.jpeg, https://images.tcdn.com.br/img/img_prod/995386/mini_melissa_flox_411_variacao_1355_3_1ccd97571e3332ed4f538f286562310d.jpeg, https://images.tcdn.com.br/img/img_prod/995386/mini_melissa_flox_411_variacao_1355_4_d663360ae8e2805d8f65c08123b79212.jpeg, https://images.tcdn.com.br/img/img_prod/995386/mini_melissa_flox_411_variacao_1355_5_01ec46363bcd5d6b9f5ef2a586d22adb.jpeg, https://images.tcdn.com.br/img/img_prod/995386/mini_melissa_flox_411_variacao_1355_6_eaa55553cbca58757773a3316d5055fa.jpeg</t>
  </si>
  <si>
    <t>https://images.tcdn.com.br/img/img_prod/995386/mini_melissa_flox_411_variacao_1365_2_4ec640e3d592d3d3d3f3ca664641915c.jpeg</t>
  </si>
  <si>
    <t>https://images.tcdn.com.br/img/img_prod/995386/mini_melissa_flox_411_variacao_1365_2_4ec640e3d592d3d3d3f3ca664641915c.jpeg, https://images.tcdn.com.br/img/img_prod/995386/mini_melissa_flox_411_variacao_1365_3_b179db5e627fb5e6ec81897d9465c470.jpeg, https://images.tcdn.com.br/img/img_prod/995386/mini_melissa_flox_411_variacao_1365_4_06c9a1962859b0522ce661b6f2f1b055.jpeg, https://images.tcdn.com.br/img/img_prod/995386/mini_melissa_flox_411_variacao_1365_5_5e5dc5a4d10410573ad3278232fdaf52.jpeg</t>
  </si>
  <si>
    <t>47  usada</t>
  </si>
  <si>
    <t>https://images.tcdn.com.br/img/img_prod/995386/melissa_mel_sneaker_be_raibow_415_variacao_1371_2_f75e6febd57c4332e1b311d7b8f7c66b.jpg</t>
  </si>
  <si>
    <t>https://images.tcdn.com.br/img/img_prod/995386/melissa_mel_sneaker_be_raibow_415_variacao_1371_2_f75e6febd57c4332e1b311d7b8f7c66b.jpg, https://images.tcdn.com.br/img/img_prod/995386/melissa_mel_sneaker_be_raibow_415_variacao_1371_3_826c4553808ec9bb875ed38bf7f0bb46.jpg, https://images.tcdn.com.br/img/img_prod/995386/melissa_mel_sneaker_be_raibow_415_variacao_1371_4_0dfbdcda01fa0971d86a093f6324c78e.jpg, https://images.tcdn.com.br/img/img_prod/995386/melissa_mel_sneaker_be_raibow_415_variacao_1371_5_b70563ca9fa905f79eeeda424d7fe00e.jpg, https://images.tcdn.com.br/img/img_prod/995386/melissa_mel_sneaker_be_raibow_415_variacao_1371_6_3ca66298c6a5fc1d6511a020ca5a6304.jpg</t>
  </si>
  <si>
    <t>https://images.tcdn.com.br/img/img_prod/995386/mini_melissa_aranha_79_16_357_variacao_1373_2_bb2bd9bb364fd636bcaaedefc1259b01.jpeg</t>
  </si>
  <si>
    <t>https://images.tcdn.com.br/img/img_prod/995386/mini_melissa_aranha_79_16_357_variacao_1373_2_bb2bd9bb364fd636bcaaedefc1259b01.jpeg, https://images.tcdn.com.br/img/img_prod/995386/mini_melissa_aranha_79_16_357_variacao_1373_3_3d6259aa6010eb693caf69691a35abda.jpeg, https://images.tcdn.com.br/img/img_prod/995386/mini_melissa_aranha_79_16_357_variacao_1373_4_39ceb4e2e595a33d9c074d837ecb8974.jpeg, https://images.tcdn.com.br/img/img_prod/995386/mini_melissa_aranha_79_16_357_variacao_1373_5_e427247fa0a4e0ecaa692e67dd052c1e.jpeg</t>
  </si>
  <si>
    <t>https://images.tcdn.com.br/img/img_prod/995386/melissa_mel_ultragirl_smurfs_419_variacao_1383_2_8872db9ea27c83a06dcf9270c524a5bb.jpeg</t>
  </si>
  <si>
    <t>https://images.tcdn.com.br/img/img_prod/995386/melissa_mel_ultragirl_smurfs_419_variacao_1383_2_8872db9ea27c83a06dcf9270c524a5bb.jpeg, https://images.tcdn.com.br/img/img_prod/995386/melissa_mel_ultragirl_smurfs_419_variacao_1383_3_ed2f4ed0089fb2c531e55b19978c09e7.jpeg, https://images.tcdn.com.br/img/img_prod/995386/melissa_mel_ultragirl_smurfs_419_variacao_1383_4_529f48fec5ffe3cd84efed1b52a15f41.jpeg, https://images.tcdn.com.br/img/img_prod/995386/melissa_mel_ultragirl_smurfs_419_variacao_1383_5_33b86c2867a5a9115f457f139f8e16e4.jpeg, https://images.tcdn.com.br/img/img_prod/995386/melissa_mel_ultragirl_smurfs_419_variacao_1383_6_f32f7d67726e43e2b3041889bddc70ac.jpeg</t>
  </si>
  <si>
    <t>https://images.tcdn.com.br/img/img_prod/995386/mini_melissa_basic_baby_fruitland_421_variacao_1385_2_0f54317feaaeecc46bf32f229ef8c70c.jpeg</t>
  </si>
  <si>
    <t>https://images.tcdn.com.br/img/img_prod/995386/mini_melissa_basic_baby_fruitland_421_variacao_1385_2_0f54317feaaeecc46bf32f229ef8c70c.jpeg, https://images.tcdn.com.br/img/img_prod/995386/mini_melissa_basic_baby_fruitland_421_variacao_1385_3_0aea520fba3ac096846503f3b4d7b6e5.jpeg, https://images.tcdn.com.br/img/img_prod/995386/mini_melissa_basic_baby_fruitland_421_variacao_1385_4_a07571ca9ac44624a2d094744f66d6be.jpeg, https://images.tcdn.com.br/img/img_prod/995386/mini_melissa_basic_baby_fruitland_421_variacao_1385_5_79e63a250222bca78ef4d19ee577763e.jpeg</t>
  </si>
  <si>
    <t>https://images.tcdn.com.br/img/img_prod/995386/mini_melissa_maggie_bear_139_variacao_1387_2_14f1403516609d631fb6a02cecf61964.jpeg</t>
  </si>
  <si>
    <t>https://images.tcdn.com.br/img/img_prod/995386/mini_melissa_maggie_bear_139_variacao_1387_2_14f1403516609d631fb6a02cecf61964.jpeg, https://images.tcdn.com.br/img/img_prod/995386/mini_melissa_maggie_bear_139_variacao_1387_3_db5f280b5d2d6b892d066b239713e84b.jpeg, https://images.tcdn.com.br/img/img_prod/995386/mini_melissa_maggie_bear_139_variacao_1387_4_756446da5dfa949609c7f57f03f2be5f.jpg</t>
  </si>
  <si>
    <t>https://images.tcdn.com.br/img/img_prod/995386/melissa_mel_campana_croche_423_variacao_1393_2_515508d6a7be82cdaa9a2986d180d174.jpeg</t>
  </si>
  <si>
    <t>https://images.tcdn.com.br/img/img_prod/995386/melissa_mel_campana_croche_423_variacao_1393_2_515508d6a7be82cdaa9a2986d180d174.jpeg, https://images.tcdn.com.br/img/img_prod/995386/melissa_mel_campana_croche_423_variacao_1393_3_682874cba5a74db332c7c35830e56f6f.jpeg, https://images.tcdn.com.br/img/img_prod/995386/melissa_mel_campana_croche_423_variacao_1393_4_1141fa9d7e46ec941d7a97f21436811f.jpeg, https://images.tcdn.com.br/img/img_prod/995386/melissa_mel_campana_croche_423_variacao_1393_5_98381255afb3843d8cbbb12039c59102.jpeg</t>
  </si>
  <si>
    <t>https://images.tcdn.com.br/img/img_prod/995386/mini_melissa_flox_411_variacao_1399_2_7db9a5a610c8b1ad496cb59a58698011.jpg</t>
  </si>
  <si>
    <t>https://images.tcdn.com.br/img/img_prod/995386/mini_melissa_flox_411_variacao_1399_2_7db9a5a610c8b1ad496cb59a58698011.jpg, https://images.tcdn.com.br/img/img_prod/995386/mini_melissa_flox_411_variacao_1399_3_ac96e4046594311c023a7400377b651a.jpg, https://images.tcdn.com.br/img/img_prod/995386/mini_melissa_flox_411_variacao_1399_4_ac96e4046594311c023a7400377b651a.jpg, https://images.tcdn.com.br/img/img_prod/995386/mini_melissa_flox_411_variacao_1399_5_6aee39ed674d5bfc9e88ccbdaddb23d3.jpg, https://images.tcdn.com.br/img/img_prod/995386/mini_melissa_flox_411_variacao_1399_6_5fb81985590968aea13bda40376d1962.jpg</t>
  </si>
  <si>
    <t>https://images.tcdn.com.br/img/img_prod/995386/mini_melissa_mar_sandal_branca_de_neve_353_variacao_1401_2_f72060170e4b2115b311792ceb19fafe.png</t>
  </si>
  <si>
    <t>https://images.tcdn.com.br/img/img_prod/995386/mini_melissa_mar_sandal_branca_de_neve_353_variacao_1401_2_f72060170e4b2115b311792ceb19fafe.png, https://images.tcdn.com.br/img/img_prod/995386/mini_melissa_mar_sandal_branca_de_neve_353_variacao_1401_3_f3ba3704b2f737b75f092d51cfdd12f0.jpeg, https://images.tcdn.com.br/img/img_prod/995386/mini_melissa_mar_sandal_branca_de_neve_353_variacao_1401_4_3f3d89f89e2d4c973135923eb68bca18.jpeg, https://images.tcdn.com.br/img/img_prod/995386/mini_melissa_mar_sandal_branca_de_neve_353_variacao_1401_5_23b52b580bee2fc6cab31b171f7489ad.jpeg, https://images.tcdn.com.br/img/img_prod/995386/mini_melissa_mar_sandal_branca_de_neve_353_variacao_1401_6_fd46eae8bc58c9c69ac69ea815d0a82b.jpeg</t>
  </si>
  <si>
    <t>https://images.tcdn.com.br/img/img_prod/995386/mini_melissa_m40_com_pochete_275_variacao_1409_2_9cf724a20d07350b1f2cbf6a89196e44.jpeg</t>
  </si>
  <si>
    <t>https://images.tcdn.com.br/img/img_prod/995386/mini_melissa_m40_com_pochete_275_variacao_1409_2_9cf724a20d07350b1f2cbf6a89196e44.jpeg, https://images.tcdn.com.br/img/img_prod/995386/mini_melissa_m40_com_pochete_275_variacao_1409_3_6d4fe95f960211b2a7551dbbf553c4e2.jpeg, https://images.tcdn.com.br/img/img_prod/995386/mini_melissa_m40_com_pochete_275_variacao_1409_4_6d4fe95f960211b2a7551dbbf553c4e2.jpeg, https://images.tcdn.com.br/img/img_prod/995386/mini_melissa_m40_com_pochete_275_variacao_1409_5_94197d0129c9dc9890f1e738a54781ee.jpeg, https://images.tcdn.com.br/img/img_prod/995386/mini_melissa_m40_com_pochete_275_variacao_1409_6_d2df0000056591d24e38925bb4f31425.jpg</t>
  </si>
  <si>
    <t>https://images.tcdn.com.br/img/img_prod/995386/mini_melissa_mar_sandal_cadarco_221_variacao_1415_2_6c4a7cea535bcb49ed2a10dd0dd40e81.jpeg</t>
  </si>
  <si>
    <t>https://images.tcdn.com.br/img/img_prod/995386/mini_melissa_mar_sandal_cadarco_221_variacao_1415_2_6c4a7cea535bcb49ed2a10dd0dd40e81.jpeg, https://images.tcdn.com.br/img/img_prod/995386/mini_melissa_mar_sandal_cadarco_221_variacao_1415_3_b66e0d025c0383f5a81406f2f35e574f.jpeg, https://images.tcdn.com.br/img/img_prod/995386/mini_melissa_mar_sandal_cadarco_221_variacao_1415_4_a5ae8b05bf999b74240a15f06e84c7ce.jpeg, https://images.tcdn.com.br/img/img_prod/995386/mini_melissa_mar_sandal_cadarco_221_variacao_1415_5_c47716ae63c574effecc441c8279e3e9.jpeg, https://images.tcdn.com.br/img/img_prod/995386/mini_melissa_mar_sandal_cadarco_221_variacao_1415_6_f3c1e506b0c42bc3890dc937efd2eaf3.jpeg</t>
  </si>
  <si>
    <t>https://images.tcdn.com.br/img/img_prod/995386/mini_melissa_cosmic_sandal_mickey_minnie_365_variacao_1421_2_8497c0bcb47213902191fc554664202c.jpeg</t>
  </si>
  <si>
    <t>https://images.tcdn.com.br/img/img_prod/995386/mini_melissa_cosmic_sandal_mickey_minnie_365_variacao_1421_2_8497c0bcb47213902191fc554664202c.jpeg, https://images.tcdn.com.br/img/img_prod/995386/mini_melissa_cosmic_sandal_mickey_minnie_365_variacao_1421_3_62113d9c7d47ceffe539912578649a32.jpeg, https://images.tcdn.com.br/img/img_prod/995386/mini_melissa_cosmic_sandal_mickey_minnie_365_variacao_1421_4_0178f1925e1c7a9031d19196c31f29be.jpeg, https://images.tcdn.com.br/img/img_prod/995386/mini_melissa_cosmic_sandal_mickey_minnie_365_variacao_1421_5_ab08828eca3b717a4e089d2ad1ee99f9.jpeg</t>
  </si>
  <si>
    <t>https://images.tcdn.com.br/img/img_prod/995386/melissa_mel_flox_69_variacao_1425_2_7a05c797ea6a5d92f8ff0fe5ec128068.jpeg</t>
  </si>
  <si>
    <t>https://images.tcdn.com.br/img/img_prod/995386/melissa_mel_flox_69_variacao_1425_2_7a05c797ea6a5d92f8ff0fe5ec128068.jpeg, https://images.tcdn.com.br/img/img_prod/995386/melissa_mel_flox_69_variacao_1425_3_20095646e503d26ae8b5968c05a5af28.jpeg, https://images.tcdn.com.br/img/img_prod/995386/melissa_mel_flox_69_variacao_1425_4_6a79807f7899ce93a7a38680fc0ca0b0.jpeg, https://images.tcdn.com.br/img/img_prod/995386/melissa_mel_flox_69_variacao_1425_5_e0cdf42c88c9a1a16529454417e89b11.jpeg</t>
  </si>
  <si>
    <t>https://images.tcdn.com.br/img/img_prod/995386/mini_melissa_jump_245_variacao_1435_2_e66efa8223a48fbc5b048f5a0480694b.jpg</t>
  </si>
  <si>
    <t>https://images.tcdn.com.br/img/img_prod/995386/mini_melissa_jump_245_variacao_1435_2_e66efa8223a48fbc5b048f5a0480694b.jpg, https://images.tcdn.com.br/img/img_prod/995386/mini_melissa_jump_245_variacao_1435_3_0def10b50b3408f77e5cf0553d7b3d15.jpg, https://images.tcdn.com.br/img/img_prod/995386/mini_melissa_jump_245_variacao_1435_4_1a19c9ae5e66af137f591f4e80c7b3d4.jpg, https://images.tcdn.com.br/img/img_prod/995386/mini_melissa_jump_245_variacao_1435_5_e8d3b757fa8216dd99b62dcec5590a11.jpg, https://images.tcdn.com.br/img/img_prod/995386/mini_melissa_jump_245_variacao_1435_6_102e14c102bb88136e2450854b526fc5.jpg</t>
  </si>
  <si>
    <t>https://images.tcdn.com.br/img/img_prod/995386/melissa_mel_kasakova_infantil_427_variacao_1441_2_cb61f18ddd96f9d0f19752b6f2b40248.jpeg</t>
  </si>
  <si>
    <t>https://images.tcdn.com.br/img/img_prod/995386/melissa_mel_kasakova_infantil_427_variacao_1441_2_cb61f18ddd96f9d0f19752b6f2b40248.jpeg, https://images.tcdn.com.br/img/img_prod/995386/melissa_mel_kasakova_infantil_427_variacao_1441_3_770a45d672c465a65430656b3cc2ffc9.jpeg, https://images.tcdn.com.br/img/img_prod/995386/melissa_mel_kasakova_infantil_427_variacao_1441_4_4b23a06353ae8d92bc4e584b20f0e6b9.jpeg, https://images.tcdn.com.br/img/img_prod/995386/melissa_mel_kasakova_infantil_427_variacao_1441_5_75553847f6337f3b8ad6fe63dfa6e5b5.jpeg, https://images.tcdn.com.br/img/img_prod/995386/melissa_mel_kasakova_infantil_427_variacao_1441_6_ef4db611aa334f4292752db41a5d178c.jpeg</t>
  </si>
  <si>
    <t>https://images.tcdn.com.br/img/img_prod/995386/mini_melissa_ultragirl_baby_shark_127_variacao_1451_2_27418400aa4b03dea86c9ead3b7c0be4.jpeg</t>
  </si>
  <si>
    <t>https://images.tcdn.com.br/img/img_prod/995386/mini_melissa_ultragirl_baby_shark_127_variacao_1451_2_27418400aa4b03dea86c9ead3b7c0be4.jpeg, https://images.tcdn.com.br/img/img_prod/995386/mini_melissa_ultragirl_baby_shark_127_variacao_1451_3_5435dcfecc52fa9cdb2442bc6384f815.jpeg, https://images.tcdn.com.br/img/img_prod/995386/mini_melissa_ultragirl_baby_shark_127_variacao_1451_4_e9648514987d0f1ece333c63caaa8f3f.jpeg, https://images.tcdn.com.br/img/img_prod/995386/mini_melissa_ultragirl_baby_shark_127_variacao_1451_5_fdfeb21916c67b153a07a6b99abbd486.jpeg, https://images.tcdn.com.br/img/img_prod/995386/mini_melissa_ultragirl_baby_shark_127_variacao_1451_6_0b3344e86a8fd4539d568e99ae390241.jpeg</t>
  </si>
  <si>
    <t>https://images.tcdn.com.br/img/img_prod/995386/mini_melissa_ultragirl_x_213_variacao_1467_2_5da8b534478ddc3fea89457bdf15d4d3.png</t>
  </si>
  <si>
    <t>https://images.tcdn.com.br/img/img_prod/995386/mini_melissa_jump_sunny_day_155_variacao_1469_2_96aac32b8f65032bd2b4208a14140f40.png</t>
  </si>
  <si>
    <t>https://images.tcdn.com.br/img/img_prod/995386/mini_melissa_jump_sunny_day_155_variacao_1469_2_96aac32b8f65032bd2b4208a14140f40.png, https://images.tcdn.com.br/img/img_prod/995386/mini_melissa_jump_sunny_day_155_variacao_1469_3_d8e935ed242f288298e68680d1b68e7d.png</t>
  </si>
  <si>
    <t>https://images.tcdn.com.br/img/img_prod/995386/mini_melissa_ultragirl_trick_or_treat_bala_112_variacao_1471_2_62a8cde7a002ddf8aec586a7eaea6b0d.jpeg</t>
  </si>
  <si>
    <t>https://images.tcdn.com.br/img/img_prod/995386/mini_melissa_ultragirl_trick_or_treat_bala_112_variacao_1471_2_62a8cde7a002ddf8aec586a7eaea6b0d.jpeg, https://images.tcdn.com.br/img/img_prod/995386/mini_melissa_ultragirl_trick_or_treat_bala_112_variacao_1471_3_abbef7b767142122675d7125d5348956.jpeg, https://images.tcdn.com.br/img/img_prod/995386/mini_melissa_ultragirl_trick_or_treat_bala_112_variacao_1471_4_ac2f7f873a126d47ca4158e6addbe19a.jpeg, https://images.tcdn.com.br/img/img_prod/995386/mini_melissa_ultragirl_trick_or_treat_bala_112_variacao_1471_5_7fa6e88d4b3ad9a3eab5ac2f11c6f03f.jpeg, https://images.tcdn.com.br/img/img_prod/995386/mini_melissa_ultragirl_trick_or_treat_bala_112_variacao_1471_6_36fdb40c620c569d38e4bdc11a4184e7.jpeg</t>
  </si>
  <si>
    <t>45 usada</t>
  </si>
  <si>
    <t>https://images.tcdn.com.br/img/img_prod/995386/mini_melissa_flox_411_variacao_1479_2_4ec640e3d592d3d3d3f3ca664641915c.jpeg</t>
  </si>
  <si>
    <t>https://images.tcdn.com.br/img/img_prod/995386/mini_melissa_flox_411_variacao_1479_2_4ec640e3d592d3d3d3f3ca664641915c.jpeg, https://images.tcdn.com.br/img/img_prod/995386/mini_melissa_flox_411_variacao_1479_3_b179db5e627fb5e6ec81897d9465c470.jpeg, https://images.tcdn.com.br/img/img_prod/995386/mini_melissa_flox_411_variacao_1479_4_5e5dc5a4d10410573ad3278232fdaf52.jpeg</t>
  </si>
  <si>
    <t>21 usada</t>
  </si>
  <si>
    <t>https://images.tcdn.com.br/img/img_prod/995386/mini_melissa_basic_baby_sem_laco_435_variacao_1483_2_7e18604ea1f95b5dbb1e5fa5018e65ee.jpeg</t>
  </si>
  <si>
    <t>https://images.tcdn.com.br/img/img_prod/995386/mini_melissa_basic_baby_sem_laco_435_variacao_1483_2_7e18604ea1f95b5dbb1e5fa5018e65ee.jpeg, https://images.tcdn.com.br/img/img_prod/995386/mini_melissa_basic_baby_sem_laco_435_variacao_1483_3_a36b6535e8e8940dc528bbcdf1961ae0.jpeg, https://images.tcdn.com.br/img/img_prod/995386/mini_melissa_basic_baby_sem_laco_435_variacao_1483_4_948856569bb9250c6a1a234357f95e9d.jpeg, https://images.tcdn.com.br/img/img_prod/995386/mini_melissa_basic_baby_sem_laco_435_variacao_1483_5_5e3e8d45fdfa8412ecee088e2e1f713c.jpeg, https://images.tcdn.com.br/img/img_prod/995386/mini_melissa_basic_baby_sem_laco_435_variacao_1483_6_6398adba09b86621561f117c5b7f7b20.jpeg</t>
  </si>
  <si>
    <t>33 nova</t>
  </si>
  <si>
    <t>https://images.tcdn.com.br/img/img_prod/995386/mini_melissa_possession_87_variacao_1485_3_ffbe3a5947e70436d148210c7e4b5963.jpg</t>
  </si>
  <si>
    <t>https://images.tcdn.com.br/img/img_prod/995386/mini_melissa_possession_87_variacao_1485_3_ffbe3a5947e70436d148210c7e4b5963.jpg, https://images.tcdn.com.br/img/img_prod/995386/mini_melissa_possession_87_variacao_1485_4_7e7538296bfef27cf51ca2f2c65c52ba.jpg, https://images.tcdn.com.br/img/img_prod/995386/mini_melissa_possession_87_variacao_1485_5_325e2545976d2f15755ef09f3ce182ea.jpg, https://images.tcdn.com.br/img/img_prod/995386/mini_melissa_possession_87_variacao_1485_6_e7016f4ecd8613ca669a7f05727fb00c.jpg</t>
  </si>
  <si>
    <t>https://images.tcdn.com.br/img/img_prod/995386/mini_melissa_flox_411_variacao_1487_2_723bec1f800466ab12f25e479e8bc57a.jpg</t>
  </si>
  <si>
    <t>https://images.tcdn.com.br/img/img_prod/995386/mini_melissa_flox_411_variacao_1487_2_723bec1f800466ab12f25e479e8bc57a.jpg, https://images.tcdn.com.br/img/img_prod/995386/mini_melissa_flox_411_variacao_1487_3_ca1ba23e1b0612e212a5d419b44cf577.jpg, https://images.tcdn.com.br/img/img_prod/995386/mini_melissa_flox_411_variacao_1487_4_96fcbdc75b4d1c9383771116b2ee2969.jpg, https://images.tcdn.com.br/img/img_prod/995386/mini_melissa_flox_411_variacao_1487_5_0986f8c4d5434fcbeb51ec9aa9f4ef2e.jpg, https://images.tcdn.com.br/img/img_prod/995386/mini_melissa_flox_411_variacao_1487_6_22160ece46d8a49538ddd5f9b922b321.jpg</t>
  </si>
  <si>
    <t>https://images.tcdn.com.br/img/img_prod/995386/mini_melissa_sugar_boot_rose_blau_443_variacao_1493_2_a4f59d60a215e2247f46ce31e99aced5.jpeg</t>
  </si>
  <si>
    <t>https://images.tcdn.com.br/img/img_prod/995386/mini_melissa_sugar_boot_rose_blau_443_variacao_1493_2_a4f59d60a215e2247f46ce31e99aced5.jpeg, https://images.tcdn.com.br/img/img_prod/995386/mini_melissa_sugar_boot_rose_blau_443_variacao_1493_3_86a846b6963939ce9cc3e379c4533b6f.jpeg, https://images.tcdn.com.br/img/img_prod/995386/mini_melissa_sugar_boot_rose_blau_443_variacao_1493_4_2b7d043c8e2e3b82f433f3c5f08016f8.jpeg, https://images.tcdn.com.br/img/img_prod/995386/mini_melissa_sugar_boot_rose_blau_443_variacao_1493_5_7ea91fd93d9c47e7c4610928de6a2d92.jpeg, https://images.tcdn.com.br/img/img_prod/995386/mini_melissa_sugar_boot_rose_blau_443_variacao_1493_6_b01b56cc091c679bd5bb77555d2176e0.jpeg</t>
  </si>
  <si>
    <t>https://images.tcdn.com.br/img/img_prod/995386/mini_melissa_sneaker_polibolha_mickey_349_variacao_1503_2_29beedb7d7b6b16819530cef036e3323.jpeg</t>
  </si>
  <si>
    <t>https://images.tcdn.com.br/img/img_prod/995386/mini_melissa_sneaker_polibolha_mickey_349_variacao_1503_2_29beedb7d7b6b16819530cef036e3323.jpeg, https://images.tcdn.com.br/img/img_prod/995386/mini_melissa_sneaker_polibolha_mickey_349_variacao_1503_3_0e7f9425e4c60510216dde1cf9666571.jpeg, https://images.tcdn.com.br/img/img_prod/995386/mini_melissa_sneaker_polibolha_mickey_349_variacao_1503_4_6a3ab8d680a4ac2eda30ae5b2690e982.jpeg, https://images.tcdn.com.br/img/img_prod/995386/mini_melissa_sneaker_polibolha_mickey_349_variacao_1503_5_b14fc75a24cd96c6d0bac94a5af178e0.jpeg</t>
  </si>
  <si>
    <t>https://images.tcdn.com.br/img/img_prod/995386/melissa_mel_be_ad_449_variacao_1513_2_fe42215e434d64e9c2fc5679be126b4f.jpeg</t>
  </si>
  <si>
    <t>https://images.tcdn.com.br/img/img_prod/995386/melissa_mel_be_ad_449_variacao_1513_2_fe42215e434d64e9c2fc5679be126b4f.jpeg, https://images.tcdn.com.br/img/img_prod/995386/melissa_mel_be_ad_449_variacao_1513_3_093ea95d5460d23a53bc881485e54e8f.jpeg, https://images.tcdn.com.br/img/img_prod/995386/melissa_mel_be_ad_449_variacao_1513_4_05a6dc657cb5ed595e34f0b83ece9c8b.jpeg, https://images.tcdn.com.br/img/img_prod/995386/melissa_mel_be_ad_449_variacao_1513_5_944e5502b4be8abb83bcc706b6ed182e.jpeg</t>
  </si>
  <si>
    <t>https://images.tcdn.com.br/img/img_prod/995386/melissa_mel_space_love_hello_kit_391_variacao_1515_2_8167e216c88303c0b93a1d117cb21e00.png</t>
  </si>
  <si>
    <t>https://images.tcdn.com.br/img/img_prod/995386/melissa_mel_space_love_hello_kit_391_variacao_1515_2_8167e216c88303c0b93a1d117cb21e00.png, https://images.tcdn.com.br/img/img_prod/995386/melissa_mel_space_love_hello_kit_391_variacao_1515_3_daf48264a63de20d17fca94111917592.png</t>
  </si>
  <si>
    <t>https://images.tcdn.com.br/img/img_prod/995386/melissa_mel_vixen_453_variacao_1521_2_1eba6a4f2001982ede6bcecd8c499405.jpeg</t>
  </si>
  <si>
    <t>https://images.tcdn.com.br/img/img_prod/995386/melissa_mel_vixen_453_variacao_1521_2_1eba6a4f2001982ede6bcecd8c499405.jpeg, https://images.tcdn.com.br/img/img_prod/995386/melissa_mel_vixen_453_variacao_1521_3_f229a28952a3da397bb1e986c59fabbf.jpeg, https://images.tcdn.com.br/img/img_prod/995386/melissa_mel_vixen_453_variacao_1521_4_b5cb9d5ecdd3f09387b251fa0d3330d2.jpeg, https://images.tcdn.com.br/img/img_prod/995386/melissa_mel_vixen_453_variacao_1521_5_b7d85c3fc58ddbe738f9e0cf613a2f95.jpeg, https://images.tcdn.com.br/img/img_prod/995386/melissa_mel_vixen_453_variacao_1521_6_69db2945304077be6b57f028388a9a08.jpeg</t>
  </si>
  <si>
    <t>https://images.tcdn.com.br/img/img_prod/995386/melissa_mel_dreamed_235_variacao_1525_2_b7e8b799eefcdd7990d4b2ddb68e371e.png</t>
  </si>
  <si>
    <t>https://images.tcdn.com.br/img/img_prod/995386/melissa_mel_dreamed_235_variacao_1525_2_b7e8b799eefcdd7990d4b2ddb68e371e.png, https://images.tcdn.com.br/img/img_prod/995386/melissa_mel_dreamed_235_variacao_1525_3_f6dd00b235aa05ba60d6785f691ac866.jpeg, https://images.tcdn.com.br/img/img_prod/995386/melissa_mel_dreamed_235_variacao_1525_4_293257021d9f5c2d63f4b71bd6654c5b.jpeg, https://images.tcdn.com.br/img/img_prod/995386/melissa_mel_dreamed_235_variacao_1525_5_7933853322c153a4f42c231684acdcb0.jpeg, https://images.tcdn.com.br/img/img_prod/995386/melissa_mel_dreamed_235_variacao_1525_6_f5c633b34d98aa2b9a880580763a4d6f.jpeg</t>
  </si>
  <si>
    <t>62 nova</t>
  </si>
  <si>
    <t>https://images.tcdn.com.br/img/img_prod/995386/mini_melissa_flox_411_variacao_1535_1_a2276ccb66353813e622fbe76f0221ce.jpg</t>
  </si>
  <si>
    <t>https://images.tcdn.com.br/img/img_prod/995386/mini_melissa_flox_411_variacao_1535_1_a2276ccb66353813e622fbe76f0221ce.jpg, https://images.tcdn.com.br/img/img_prod/995386/mini_melissa_flox_411_variacao_1535_2_d9ea2d1476e4774be0bb642a4d3b1673.jpg, https://images.tcdn.com.br/img/img_prod/995386/mini_melissa_flox_411_variacao_1535_3_1326103e35136299498401a5488eb33f.jpg, https://images.tcdn.com.br/img/img_prod/995386/mini_melissa_flox_411_variacao_1535_4_289167fc2385b6dd5914174a028faab6.jpg</t>
  </si>
  <si>
    <t>49 usada</t>
  </si>
  <si>
    <t>https://images.tcdn.com.br/img/img_prod/995386/mini_melissa_sugar_boot_winter_58_variacao_1537_2_352a85205d4c20a7e4feb2bf8e1c06c1.jpg</t>
  </si>
  <si>
    <t>https://images.tcdn.com.br/img/img_prod/995386/mini_melissa_sugar_boot_winter_58_variacao_1537_2_352a85205d4c20a7e4feb2bf8e1c06c1.jpg, https://images.tcdn.com.br/img/img_prod/995386/mini_melissa_sugar_boot_winter_58_variacao_1537_3_0302c3492ea9028d5fa5bc76f2b64a7e.jpg, https://images.tcdn.com.br/img/img_prod/995386/mini_melissa_sugar_boot_winter_58_variacao_1537_4_7beabd19f7b35d1b2167219e9898dd1c.jpg, https://images.tcdn.com.br/img/img_prod/995386/mini_melissa_sugar_boot_winter_58_variacao_1537_5_02177af570c64b02a5ab954dc573a1f2.jpg, https://images.tcdn.com.br/img/img_prod/995386/mini_melissa_sugar_boot_winter_58_variacao_1537_6_b9ecc0d1f442de7f51d8728064d1edf7.jpg</t>
  </si>
  <si>
    <t>https://images.tcdn.com.br/img/img_prod/995386/mini_melissa_sneaker_be_ad_raibow_203_variacao_1543_2_7d94675cfdbfa713c2e227eb68841801.png</t>
  </si>
  <si>
    <t>https://images.tcdn.com.br/img/img_prod/995386/mini_melissa_sneaker_be_ad_raibow_203_variacao_1543_2_7d94675cfdbfa713c2e227eb68841801.png, https://images.tcdn.com.br/img/img_prod/995386/mini_melissa_sneaker_be_ad_raibow_203_variacao_1543_3_d3e29f3bdd11ddbc48f9398db73f2b34.png</t>
  </si>
  <si>
    <t>https://images.tcdn.com.br/img/img_prod/995386/mini_melissa_beach_slide_dino_269_variacao_1553_2_f696728aa37e3df7251d1c576881cabc.jpeg</t>
  </si>
  <si>
    <t>https://images.tcdn.com.br/img/img_prod/995386/mini_melissa_beach_slide_dino_269_variacao_1553_2_f696728aa37e3df7251d1c576881cabc.jpeg, https://images.tcdn.com.br/img/img_prod/995386/mini_melissa_beach_slide_dino_269_variacao_1553_3_a58d5bd76264b8a528cd829989e4bc09.jpeg, https://images.tcdn.com.br/img/img_prod/995386/mini_melissa_beach_slide_dino_269_variacao_1553_4_18b0b9d47048625ac1b123ed4e860de1.jpeg, https://images.tcdn.com.br/img/img_prod/995386/mini_melissa_beach_slide_dino_269_variacao_1553_5_445975cb3527e16a9d846b51bd6df5e3.jpeg</t>
  </si>
  <si>
    <t>https://images.tcdn.com.br/img/img_prod/995386/galocha_mini_melissa_sugar_rain_107_variacao_1581_2_fc86b3729482791ed3491f70a03c7ee5.jpeg</t>
  </si>
  <si>
    <t>https://images.tcdn.com.br/img/img_prod/995386/galocha_mini_melissa_sugar_rain_107_variacao_1581_2_fc86b3729482791ed3491f70a03c7ee5.jpeg, https://images.tcdn.com.br/img/img_prod/995386/galocha_mini_melissa_sugar_rain_107_variacao_1581_3_87b6c62cf69cad953e243aabde49b9d9.jpeg, https://images.tcdn.com.br/img/img_prod/995386/galocha_mini_melissa_sugar_rain_107_variacao_1581_4_5c9c340842de753ea785905ddc62a355.jpeg, https://images.tcdn.com.br/img/img_prod/995386/galocha_mini_melissa_sugar_rain_107_variacao_1581_5_9bd6f2351654099bb03bb0f567358866.jpeg, https://images.tcdn.com.br/img/img_prod/995386/galocha_mini_melissa_sugar_rain_107_variacao_1581_6_907596613a4213c4f9aa3bbe633a577b.jpeg</t>
  </si>
  <si>
    <t>https://images.tcdn.com.br/img/img_prod/995386/mini_melissa_ultragirl_star_wars_461_variacao_1583_2_a9a6d7c13a07efdb0777d4df0e0c69d0.jpeg</t>
  </si>
  <si>
    <t>https://images.tcdn.com.br/img/img_prod/995386/mini_melissa_ultragirl_star_wars_461_variacao_1583_2_a9a6d7c13a07efdb0777d4df0e0c69d0.jpeg, https://images.tcdn.com.br/img/img_prod/995386/mini_melissa_ultragirl_star_wars_461_variacao_1583_3_1fdb321ab05eec69854688941fc85e4a.jpeg, https://images.tcdn.com.br/img/img_prod/995386/mini_melissa_ultragirl_star_wars_461_variacao_1583_4_ed86c6c80186fa4b2efbd02f90f0cc86.jpeg, https://images.tcdn.com.br/img/img_prod/995386/mini_melissa_ultragirl_star_wars_461_variacao_1583_5_d3f4a802ad64d2dfd122c557d40f0c75.jpeg, https://images.tcdn.com.br/img/img_prod/995386/mini_melissa_ultragirl_star_wars_461_variacao_1583_6_65915f1089427158c90dd195611e26b9.jpeg</t>
  </si>
  <si>
    <t>https://images.tcdn.com.br/img/img_prod/995386/galocha_mini_melissa_sugar_rain_rinoceronte_333_variacao_1585_2_07306b5dcc384924125b782ddd859ea6.png</t>
  </si>
  <si>
    <t>https://images.tcdn.com.br/img/img_prod/995386/galocha_mini_melissa_sugar_rain_463_variacao_1587_2_146e138565ec7bc5f1bc7924e3a21f86.png</t>
  </si>
  <si>
    <t>https://images.tcdn.com.br/img/img_prod/995386/galocha_mini_melissa_sugar_rain_463_variacao_1587_2_146e138565ec7bc5f1bc7924e3a21f86.png, https://images.tcdn.com.br/img/img_prod/995386/galocha_mini_melissa_sugar_rain_463_variacao_1587_3_ae3254001e508444ae7891a019580d94.png</t>
  </si>
  <si>
    <t>https://images.tcdn.com.br/img/img_prod/995386/mini_melissa_sneaker_polibolha_mickey_349_variacao_1589_2_d3d26c00b942cb50ae0cf349f8dceffc.jpeg</t>
  </si>
  <si>
    <t>https://images.tcdn.com.br/img/img_prod/995386/mini_melissa_sneaker_polibolha_mickey_349_variacao_1589_2_d3d26c00b942cb50ae0cf349f8dceffc.jpeg, https://images.tcdn.com.br/img/img_prod/995386/mini_melissa_sneaker_polibolha_mickey_349_variacao_1589_3_fe7dd65ba8e904f358f8de1c7910b05a.jpeg, https://images.tcdn.com.br/img/img_prod/995386/mini_melissa_sneaker_polibolha_mickey_349_variacao_1589_4_c8fd5878088f1b3b76fce69758d8a832.jpeg, https://images.tcdn.com.br/img/img_prod/995386/mini_melissa_sneaker_polibolha_mickey_349_variacao_1589_5_5255aa944dc957e0a9371a98492f7118.jpeg</t>
  </si>
  <si>
    <t>https://images.tcdn.com.br/img/img_prod/995386/mini_melissa_ultragirl_unicornio_111_variacao_1595_2_fc66d18eb0485dcaf04286f36982eca1.jpeg</t>
  </si>
  <si>
    <t>https://images.tcdn.com.br/img/img_prod/995386/mini_melissa_ultragirl_unicornio_111_variacao_1595_2_fc66d18eb0485dcaf04286f36982eca1.jpeg, https://images.tcdn.com.br/img/img_prod/995386/mini_melissa_ultragirl_unicornio_111_variacao_1595_3_dc8ef0980f2602007abc68fd363b6d54.jpeg, https://images.tcdn.com.br/img/img_prod/995386/mini_melissa_ultragirl_unicornio_111_variacao_1595_4_fa5f096dd1852543f283b0057c177f8f.jpeg, https://images.tcdn.com.br/img/img_prod/995386/mini_melissa_ultragirl_unicornio_111_variacao_1595_5_d7bbcf45fdc7c88592a85ed19c01727a.jpeg, https://images.tcdn.com.br/img/img_prod/995386/mini_melissa_ultragirl_unicornio_111_variacao_1595_6_a2dc29357c38dec9c3750ae586ad77fd.jpeg</t>
  </si>
  <si>
    <t>https://images.tcdn.com.br/img/img_prod/995386/mini_melissa_francks_105_variacao_1607_2_03b621067e467075464529cd90a4f74e.jpeg</t>
  </si>
  <si>
    <t>https://images.tcdn.com.br/img/img_prod/995386/mini_melissa_francks_105_variacao_1607_2_03b621067e467075464529cd90a4f74e.jpeg, https://images.tcdn.com.br/img/img_prod/995386/mini_melissa_francks_105_variacao_1607_3_cc741b8bb6a451bb7bb60315f796729b.jpeg, https://images.tcdn.com.br/img/img_prod/995386/mini_melissa_francks_105_variacao_1607_4_db57235c1b4002ac8d792bd26f927943.jpeg, https://images.tcdn.com.br/img/img_prod/995386/mini_melissa_francks_105_variacao_1607_5_9fe152a9ac2b40abac33a5070f03ff8c.jpeg</t>
  </si>
  <si>
    <t>VINHO</t>
  </si>
  <si>
    <t>https://images.tcdn.com.br/img/img_prod/995386/mini_melissa_mar_sandal_branca_de_neve_353_variacao_1609_2_e476cedcb46dfecaa5905af1c0b6fb72.jpeg</t>
  </si>
  <si>
    <t>https://images.tcdn.com.br/img/img_prod/995386/mini_melissa_mar_sandal_branca_de_neve_353_variacao_1609_2_e476cedcb46dfecaa5905af1c0b6fb72.jpeg, https://images.tcdn.com.br/img/img_prod/995386/mini_melissa_mar_sandal_branca_de_neve_353_variacao_1609_3_d94031e03e70e9bee2b5f1135c5e2a58.jpeg</t>
  </si>
  <si>
    <t>24  seminova</t>
  </si>
  <si>
    <t>https://images.tcdn.com.br/img/img_prod/995386/mini_melissa_ultragirl_flower_ii_469_variacao_1627_2_a389f56ffc1452b45a34bb2ee064119f.jpg</t>
  </si>
  <si>
    <t>https://images.tcdn.com.br/img/img_prod/995386/mini_melissa_ultragirl_flower_ii_469_variacao_1627_2_a389f56ffc1452b45a34bb2ee064119f.jpg, https://images.tcdn.com.br/img/img_prod/995386/mini_melissa_ultragirl_flower_ii_469_variacao_1627_3_41d42816f247992cf9ba0d1f92f635a7.jpg, https://images.tcdn.com.br/img/img_prod/995386/mini_melissa_ultragirl_flower_ii_469_variacao_1627_4_85111309e9f9577ce9e1447155de9bd3.jpg, https://images.tcdn.com.br/img/img_prod/995386/mini_melissa_ultragirl_flower_ii_469_variacao_1627_5_482f482f14bb9b86ff4846ca7e85fc82.jpg</t>
  </si>
  <si>
    <t>https://images.tcdn.com.br/img/img_prod/995386/mini_melissa_ultragirl_flower_ii_469_variacao_1629_2_d2a0899aa6243d1f23687b34493b9930.jpeg</t>
  </si>
  <si>
    <t>https://images.tcdn.com.br/img/img_prod/995386/mini_melissa_ultragirl_flower_ii_469_variacao_1629_2_d2a0899aa6243d1f23687b34493b9930.jpeg, https://images.tcdn.com.br/img/img_prod/995386/mini_melissa_ultragirl_flower_ii_469_variacao_1629_3_261fbb42d3e7c8c1b1f680ce21bd80c7.jpeg, https://images.tcdn.com.br/img/img_prod/995386/mini_melissa_ultragirl_flower_ii_469_variacao_1629_4_12d074c4f44cd1a6e70cdc89b90b3a07.jpeg, https://images.tcdn.com.br/img/img_prod/995386/mini_melissa_ultragirl_flower_ii_469_variacao_1629_5_37c78edf4fca32133bb9ea39e1fae559.jpeg, https://images.tcdn.com.br/img/img_prod/995386/mini_melissa_ultragirl_flower_ii_469_variacao_1629_6_67b404f646e8b0ae990234c441928118.jpeg</t>
  </si>
  <si>
    <t>https://images.tcdn.com.br/img/img_prod/995386/mini_melissa_ultragirl_flower_ii_469_variacao_1633_2_d2a0899aa6243d1f23687b34493b9930.jpeg</t>
  </si>
  <si>
    <t>https://images.tcdn.com.br/img/img_prod/995386/mini_melissa_ultragirl_flower_ii_469_variacao_1633_2_d2a0899aa6243d1f23687b34493b9930.jpeg, https://images.tcdn.com.br/img/img_prod/995386/mini_melissa_ultragirl_flower_ii_469_variacao_1633_3_b7c3fb695019d6d35b6c395e74d2da5e.jpeg, https://images.tcdn.com.br/img/img_prod/995386/mini_melissa_ultragirl_flower_ii_469_variacao_1633_4_261fbb42d3e7c8c1b1f680ce21bd80c7.jpeg, https://images.tcdn.com.br/img/img_prod/995386/mini_melissa_ultragirl_flower_ii_469_variacao_1633_5_37c78edf4fca32133bb9ea39e1fae559.jpeg, https://images.tcdn.com.br/img/img_prod/995386/mini_melissa_ultragirl_flower_ii_469_variacao_1633_6_12d074c4f44cd1a6e70cdc89b90b3a07.jpeg</t>
  </si>
  <si>
    <t>https://images.tcdn.com.br/img/img_prod/995386/mini_melissa_sneaker_polibolha_turma_do_pudim_263_variacao_1643_2_0739efc5c7dcb6dff14e9cc09ec3d5d9.jpeg</t>
  </si>
  <si>
    <t>https://images.tcdn.com.br/img/img_prod/995386/mini_melissa_sneaker_polibolha_turma_do_pudim_263_variacao_1643_2_0739efc5c7dcb6dff14e9cc09ec3d5d9.jpeg, https://images.tcdn.com.br/img/img_prod/995386/mini_melissa_sneaker_polibolha_turma_do_pudim_263_variacao_1643_3_1de37ed02d1ca5b0f5081ae738377e79.jpeg, https://images.tcdn.com.br/img/img_prod/995386/mini_melissa_sneaker_polibolha_turma_do_pudim_263_variacao_1643_4_62955367cd2d08d3dbf5433bd68315ba.jpeg, https://images.tcdn.com.br/img/img_prod/995386/mini_melissa_sneaker_polibolha_turma_do_pudim_263_variacao_1643_5_e5292ba12fb1e195314dabe78f467137.jpeg</t>
  </si>
  <si>
    <t>https://images.tcdn.com.br/img/img_prod/995386/mini_melissa_flox_411_variacao_1651_2_5a2e5a9137529a5afae97c182fcb3b2e.jpeg</t>
  </si>
  <si>
    <t>https://images.tcdn.com.br/img/img_prod/995386/mini_melissa_flox_411_variacao_1651_2_5a2e5a9137529a5afae97c182fcb3b2e.jpeg, https://images.tcdn.com.br/img/img_prod/995386/mini_melissa_flox_411_variacao_1651_3_ac779d16b934eef3e7294d29278fb471.jpeg, https://images.tcdn.com.br/img/img_prod/995386/mini_melissa_flox_411_variacao_1651_4_26481f95200231599ee6c4c381909e01.jpeg, https://images.tcdn.com.br/img/img_prod/995386/mini_melissa_flox_411_variacao_1651_5_46407c5927fd44759ac935fbfb8a5a4b.jpeg, https://images.tcdn.com.br/img/img_prod/995386/mini_melissa_flox_411_variacao_1651_6_5f4393fe35c984fe7857f9a80b3841af.jpeg</t>
  </si>
  <si>
    <t>https://images.tcdn.com.br/img/img_prod/995386/mini_melissa_sneaker_polibolha_77_variacao_1653_2_7cd22946f99a12f58c61eeb11717acb5.jpeg</t>
  </si>
  <si>
    <t>https://images.tcdn.com.br/img/img_prod/995386/mini_melissa_sneaker_polibolha_77_variacao_1653_2_7cd22946f99a12f58c61eeb11717acb5.jpeg, https://images.tcdn.com.br/img/img_prod/995386/mini_melissa_sneaker_polibolha_77_variacao_1653_3_a8c390bdee38dfda800b89b349cf60e5.jpeg, https://images.tcdn.com.br/img/img_prod/995386/mini_melissa_sneaker_polibolha_77_variacao_1653_4_a8c390bdee38dfda800b89b349cf60e5.jpeg, https://images.tcdn.com.br/img/img_prod/995386/mini_melissa_sneaker_polibolha_77_variacao_1653_5_a2edb74439d23ba574c48f714eda87dd.jpeg, https://images.tcdn.com.br/img/img_prod/995386/mini_melissa_sneaker_polibolha_77_variacao_1653_6_37e6b4e302146ce8620fca2774a42390.jpeg</t>
  </si>
  <si>
    <t>https://images.tcdn.com.br/img/img_prod/995386/mini_melissa_animal_lovers_girafa_471_variacao_1659_2_b93cf88413bcc4bfe8c26e3cda77541a.jpg</t>
  </si>
  <si>
    <t>https://images.tcdn.com.br/img/img_prod/995386/mini_melissa_animal_lovers_girafa_471_variacao_1659_2_b93cf88413bcc4bfe8c26e3cda77541a.jpg, https://images.tcdn.com.br/img/img_prod/995386/mini_melissa_animal_lovers_girafa_471_variacao_1659_3_d3e405063a56ab12e942babba51e32ce.jpg, https://images.tcdn.com.br/img/img_prod/995386/mini_melissa_animal_lovers_girafa_471_variacao_1659_4_dc9d1356f13b67565883b5feb58946e0.jpg, https://images.tcdn.com.br/img/img_prod/995386/mini_melissa_animal_lovers_girafa_471_variacao_1659_5_5321ee09a42b68cacb002a773e34a002.jpg, https://images.tcdn.com.br/img/img_prod/995386/mini_melissa_animal_lovers_girafa_471_variacao_1659_6_0e4fc211a1e319838fd5c717a0eb849f.jpg</t>
  </si>
  <si>
    <t>#8437</t>
  </si>
  <si>
    <t>https://images.tcdn.com.br/img/img_prod/995386/mini_melissa_sneaker_polibolha_mickey_349_variacao_1663_2_e9bfc91f1af4eb795db14af8ef5d23f4.jpeg</t>
  </si>
  <si>
    <t>https://images.tcdn.com.br/img/img_prod/995386/mini_melissa_sneaker_polibolha_mickey_349_variacao_1663_2_e9bfc91f1af4eb795db14af8ef5d23f4.jpeg, https://images.tcdn.com.br/img/img_prod/995386/mini_melissa_sneaker_polibolha_mickey_349_variacao_1663_3_c8fd5878088f1b3b76fce69758d8a832.jpeg, https://images.tcdn.com.br/img/img_prod/995386/mini_melissa_sneaker_polibolha_mickey_349_variacao_1663_4_fe7dd65ba8e904f358f8de1c7910b05a.jpeg, https://images.tcdn.com.br/img/img_prod/995386/mini_melissa_sneaker_polibolha_mickey_349_variacao_1663_5_5255aa944dc957e0a9371a98492f7118.jpeg</t>
  </si>
  <si>
    <t>https://images.tcdn.com.br/img/img_prod/995386/mini_melissa_mar_sandal_branca_de_neve_353_variacao_1673_2_a6eddc2ac44d23740b1012f50c3e0570.png</t>
  </si>
  <si>
    <t>https://images.tcdn.com.br/img/img_prod/995386/mini_melissa_mar_sandal_branca_de_neve_353_variacao_1673_2_a6eddc2ac44d23740b1012f50c3e0570.png, https://images.tcdn.com.br/img/img_prod/995386/mini_melissa_mar_sandal_branca_de_neve_353_variacao_1673_3_b2d02ca47bf4272c8d6debf7884e6994.png</t>
  </si>
  <si>
    <t>https://images.tcdn.com.br/img/img_prod/995386/mini_melissa_francks_105_variacao_1679_2_6ccdcb5b36b6da09e2a9161571f0e92d.png</t>
  </si>
  <si>
    <t>https://images.tcdn.com.br/img/img_prod/995386/mini_melissa_francks_105_variacao_1679_2_6ccdcb5b36b6da09e2a9161571f0e92d.png, https://images.tcdn.com.br/img/img_prod/995386/mini_melissa_francks_105_variacao_1679_3_6201eda3f1831aaa453c4081ae24ea95.png</t>
  </si>
  <si>
    <t>https://images.tcdn.com.br/img/img_prod/995386/mini_melissa_mar_sandal_branca_de_neve_353_variacao_1681_2_744f68774f51b1a996b216f673481181.jpeg</t>
  </si>
  <si>
    <t>https://images.tcdn.com.br/img/img_prod/995386/mini_melissa_mar_sandal_branca_de_neve_353_variacao_1681_2_744f68774f51b1a996b216f673481181.jpeg, https://images.tcdn.com.br/img/img_prod/995386/mini_melissa_mar_sandal_branca_de_neve_353_variacao_1681_3_ad2224e9bb17fe9563a2aa8694e782e7.png</t>
  </si>
  <si>
    <t>https://images.tcdn.com.br/img/img_prod/995386/mini_melissa_jump_245_variacao_1687_2_6441f799d8480dc8b33394e9939e214f.jpeg</t>
  </si>
  <si>
    <t>https://images.tcdn.com.br/img/img_prod/995386/mini_melissa_jump_245_variacao_1687_2_6441f799d8480dc8b33394e9939e214f.jpeg, https://images.tcdn.com.br/img/img_prod/995386/mini_melissa_jump_245_variacao_1687_3_8203609984214b2a33ad5747173803ac.jpeg, https://images.tcdn.com.br/img/img_prod/995386/mini_melissa_jump_245_variacao_1687_4_8203609984214b2a33ad5747173803ac.jpeg, https://images.tcdn.com.br/img/img_prod/995386/mini_melissa_jump_245_variacao_1687_5_a799dd0c76253f0239b141b2da4e5caa.jpeg, https://images.tcdn.com.br/img/img_prod/995386/mini_melissa_jump_245_variacao_1687_6_4257abca1f1a7b6e3bc632b438687ff0.jpeg</t>
  </si>
  <si>
    <t>https://images.tcdn.com.br/img/img_prod/995386/mini_melissa_mar_sandal_fly_447_variacao_1691_2_091ba9742f2ee296b8a927a778ab1788.jpeg</t>
  </si>
  <si>
    <t>https://images.tcdn.com.br/img/img_prod/995386/mini_melissa_mar_sandal_fly_447_variacao_1691_2_091ba9742f2ee296b8a927a778ab1788.jpeg, https://images.tcdn.com.br/img/img_prod/995386/mini_melissa_mar_sandal_fly_447_variacao_1691_3_b8d8217cae6c5ba9322d7beed16ffa73.jpeg, https://images.tcdn.com.br/img/img_prod/995386/mini_melissa_mar_sandal_fly_447_variacao_1691_4_474f473283e305aad7257d4c9934e237.jpeg, https://images.tcdn.com.br/img/img_prod/995386/mini_melissa_mar_sandal_fly_447_variacao_1691_5_cbfd7457bbfa9abc721f57a26c6da33c.jpeg, https://images.tcdn.com.br/img/img_prod/995386/mini_melissa_mar_sandal_fly_447_variacao_1691_6_24db0db80b5df24a4f276f3663a3c74c.jpeg</t>
  </si>
  <si>
    <t>52 usada</t>
  </si>
  <si>
    <t>https://images.tcdn.com.br/img/img_prod/995386/mini_melissa_go_sneaker_361_variacao_1693_2_e80354dd8486087312faffbe12611282.jpg</t>
  </si>
  <si>
    <t>https://images.tcdn.com.br/img/img_prod/995386/mini_melissa_go_sneaker_361_variacao_1693_2_e80354dd8486087312faffbe12611282.jpg, https://images.tcdn.com.br/img/img_prod/995386/mini_melissa_go_sneaker_361_variacao_1693_3_23a30812f18c1b9941778888bf384be2.jpg, https://images.tcdn.com.br/img/img_prod/995386/mini_melissa_go_sneaker_361_variacao_1693_4_33c7fdf0522aca810fd9bd862d0b1dc6.jpg, https://images.tcdn.com.br/img/img_prod/995386/mini_melissa_go_sneaker_361_variacao_1693_5_55f9c3c8f43ad2aa0951d4c3f8c111ed.jpg, https://images.tcdn.com.br/img/img_prod/995386/mini_melissa_go_sneaker_361_variacao_1693_6_5cdac39069415c28d9ad683d5a9cfc7f.jpg</t>
  </si>
  <si>
    <t>https://images.tcdn.com.br/img/img_prod/995386/mini_melissa_flox_411_variacao_1705_2_a4432a7eeec95c3d8829f150d64cb6d4.jpeg</t>
  </si>
  <si>
    <t>https://images.tcdn.com.br/img/img_prod/995386/mini_melissa_flox_411_variacao_1705_2_a4432a7eeec95c3d8829f150d64cb6d4.jpeg, https://images.tcdn.com.br/img/img_prod/995386/mini_melissa_flox_411_variacao_1705_3_d3c019a5a353c57825b1881bf3c1be4f.jpeg, https://images.tcdn.com.br/img/img_prod/995386/mini_melissa_flox_411_variacao_1705_4_08e3bc213513cd32b551b286bd72d3e9.jpeg, https://images.tcdn.com.br/img/img_prod/995386/mini_melissa_flox_411_variacao_1705_5_deae951ede6338b7e09d7c0d32c8ad0c.jpeg</t>
  </si>
  <si>
    <t>https://images.tcdn.com.br/img/img_prod/995386/mini_melissa_papete_rider_125_variacao_1727_1_abaad8e0032d212c8a095e54a1b7cdda.jpg</t>
  </si>
  <si>
    <t>https://images.tcdn.com.br/img/img_prod/995386/mini_melissa_papete_rider_125_variacao_1727_1_abaad8e0032d212c8a095e54a1b7cdda.jpg, https://images.tcdn.com.br/img/img_prod/995386/mini_melissa_papete_rider_125_variacao_1727_2_805f55e43aa737a4bae5da5333efe153.jpg, https://images.tcdn.com.br/img/img_prod/995386/mini_melissa_papete_rider_125_variacao_1727_3_d6d56a75a8a8145ee1bfafedbaf8f59b.jpg, https://images.tcdn.com.br/img/img_prod/995386/mini_melissa_papete_rider_125_variacao_1727_4_b449fd00121613ef9560e29a8ce801ca.jpg, https://images.tcdn.com.br/img/img_prod/995386/mini_melissa_papete_rider_125_variacao_1727_5_d08d870a00f07a2981e3d999c9e9d2f9.jpg</t>
  </si>
  <si>
    <t>https://images.tcdn.com.br/img/img_prod/995386/melissa_mel_ultragirl_mickey_e_minnie_315_variacao_1731_2_dcf1991cc70e57bbb17bee5266f552fd.jpeg</t>
  </si>
  <si>
    <t>https://images.tcdn.com.br/img/img_prod/995386/melissa_mel_ultragirl_mickey_e_minnie_315_variacao_1731_2_dcf1991cc70e57bbb17bee5266f552fd.jpeg, https://images.tcdn.com.br/img/img_prod/995386/melissa_mel_ultragirl_mickey_e_minnie_315_variacao_1731_3_d65311bf43751ce94bc91d7fe414bd2b.jpeg, https://images.tcdn.com.br/img/img_prod/995386/melissa_mel_ultragirl_mickey_e_minnie_315_variacao_1731_4_ffda3b3700a6e883a36b6f499baa15f8.jpeg, https://images.tcdn.com.br/img/img_prod/995386/melissa_mel_ultragirl_mickey_e_minnie_315_variacao_1731_5_0d2eef62a656095d2e938993889da31c.jpeg</t>
  </si>
  <si>
    <t>https://images.tcdn.com.br/img/img_prod/995386/melissa_mel_beach_minnie_e_mickey_451_variacao_1733_2_07414a13c8d9793715d31f56d76a710f.jpeg</t>
  </si>
  <si>
    <t>https://images.tcdn.com.br/img/img_prod/995386/melissa_mel_beach_minnie_e_mickey_451_variacao_1733_2_07414a13c8d9793715d31f56d76a710f.jpeg, https://images.tcdn.com.br/img/img_prod/995386/melissa_mel_beach_minnie_e_mickey_451_variacao_1733_3_ac35588bcc0ec15de62e689c1cc8a736.jpeg, https://images.tcdn.com.br/img/img_prod/995386/melissa_mel_beach_minnie_e_mickey_451_variacao_1733_4_7f09d4cc8e1bd8b6c8a8cb224f41ffe3.jpeg, https://images.tcdn.com.br/img/img_prod/995386/melissa_mel_beach_minnie_e_mickey_451_variacao_1733_5_cc1bd057ff3b992ec7ef0222cb414a5e.jpeg, https://images.tcdn.com.br/img/img_prod/995386/melissa_mel_beach_minnie_e_mickey_451_variacao_1733_6_7f09d4cc8e1bd8b6c8a8cb224f41ffe3.jpeg</t>
  </si>
  <si>
    <t>https://images.tcdn.com.br/img/img_prod/995386/mini_melissa_ultragirl_swett_love_coracao_515_variacao_1737_2_b137a6abfb2c3c5f1c5379d1842d21e9.jpeg</t>
  </si>
  <si>
    <t>https://images.tcdn.com.br/img/img_prod/995386/mini_melissa_ultragirl_swett_love_coracao_515_variacao_1737_2_b137a6abfb2c3c5f1c5379d1842d21e9.jpeg, https://images.tcdn.com.br/img/img_prod/995386/mini_melissa_ultragirl_swett_love_coracao_515_variacao_1737_3_4304a345c693cc51c07d5f9f404615f1.jpeg, https://images.tcdn.com.br/img/img_prod/995386/mini_melissa_ultragirl_swett_love_coracao_515_variacao_1737_4_2dd75da6eb134163d37bdc4ae5df9a8d.jpeg, https://images.tcdn.com.br/img/img_prod/995386/mini_melissa_ultragirl_swett_love_coracao_515_variacao_1737_5_b9caabcb4497b59b9e58e2b8f219d9b3.jpeg</t>
  </si>
  <si>
    <t>https://images.tcdn.com.br/img/img_prod/995386/my_first_mini_melissa_iii_aranha_519_variacao_1747_2_7091a108b0201463831725c0e49887c7.jpeg</t>
  </si>
  <si>
    <t>https://images.tcdn.com.br/img/img_prod/995386/my_first_mini_melissa_iii_aranha_519_variacao_1747_2_7091a108b0201463831725c0e49887c7.jpeg, https://images.tcdn.com.br/img/img_prod/995386/my_first_mini_melissa_iii_aranha_519_variacao_1747_3_36f48414b0f604df147aa865a0480f14.jpeg, https://images.tcdn.com.br/img/img_prod/995386/my_first_mini_melissa_iii_aranha_519_variacao_1747_4_79783dda8102ceb60136ce965ff416cc.jpeg, https://images.tcdn.com.br/img/img_prod/995386/my_first_mini_melissa_iii_aranha_519_variacao_1747_5_0901fad750594c79bfb81faadab9db6b.jpeg</t>
  </si>
  <si>
    <t>https://images.tcdn.com.br/img/img_prod/995386/mini_melissa_beach_line_friends_coelha_521_variacao_1753_2_8183db472ba89685bc73193309698bac.png</t>
  </si>
  <si>
    <t>https://images.tcdn.com.br/img/img_prod/995386/mini_melissa_beach_line_friends_coelha_521_variacao_1753_2_8183db472ba89685bc73193309698bac.png, https://images.tcdn.com.br/img/img_prod/995386/mini_melissa_beach_line_friends_coelha_521_variacao_1753_3_fb243e9e1ddb2f6a3503aa54dcc5efc4.png</t>
  </si>
  <si>
    <t>https://images.tcdn.com.br/img/img_prod/995386/mini_melissa_beach_line_friends_coelha_521_variacao_1755_2_1bc7be72852c61b78cf8c3130ccf5717.jpeg</t>
  </si>
  <si>
    <t>https://images.tcdn.com.br/img/img_prod/995386/mini_melissa_beach_line_friends_coelha_521_variacao_1755_2_1bc7be72852c61b78cf8c3130ccf5717.jpeg, https://images.tcdn.com.br/img/img_prod/995386/mini_melissa_beach_line_friends_coelha_521_variacao_1755_3_14997c9d1aefaa8c528d010cb1daabd2.jpg</t>
  </si>
  <si>
    <t>https://images.tcdn.com.br/img/img_prod/995386/mini_melissa_furadinha_minnie_167_variacao_1757_2_9868ffd978bbf4fdd0abdfe3c9227cc8.jpeg</t>
  </si>
  <si>
    <t>https://images.tcdn.com.br/img/img_prod/995386/mini_melissa_furadinha_minnie_167_variacao_1757_2_9868ffd978bbf4fdd0abdfe3c9227cc8.jpeg, https://images.tcdn.com.br/img/img_prod/995386/mini_melissa_furadinha_minnie_167_variacao_1757_3_15e1415b7e1e1421bc3f89d4a0fdae62.jpeg, https://images.tcdn.com.br/img/img_prod/995386/mini_melissa_furadinha_minnie_167_variacao_1757_4_fc842cc54a82c209cbd9d81af78fbbf8.jpeg, https://images.tcdn.com.br/img/img_prod/995386/mini_melissa_furadinha_minnie_167_variacao_1757_5_12915de18341354158e1e137db4f0080.jpeg, https://images.tcdn.com.br/img/img_prod/995386/mini_melissa_furadinha_minnie_167_variacao_1757_6_644d498e7a267d07440d687126d5ecc2.jpeg</t>
  </si>
  <si>
    <t>https://images.tcdn.com.br/img/img_prod/995386/mini_melissa_sneaker_love_system_121_variacao_1759_2_1d7b6130614c2fe56963a0f516dcb7c3.jpeg</t>
  </si>
  <si>
    <t>https://images.tcdn.com.br/img/img_prod/995386/mini_melissa_sneaker_love_system_121_variacao_1759_2_1d7b6130614c2fe56963a0f516dcb7c3.jpeg, https://images.tcdn.com.br/img/img_prod/995386/mini_melissa_sneaker_love_system_121_variacao_1759_3_a7c9b318d86da4b43cdfaecc7fde1d6b.jpeg, https://images.tcdn.com.br/img/img_prod/995386/mini_melissa_sneaker_love_system_121_variacao_1759_4_5b4ccbcd6b65057e4d8a051c868f8453.jpeg, https://images.tcdn.com.br/img/img_prod/995386/mini_melissa_sneaker_love_system_121_variacao_1759_5_b80ef18d5de5175fa953b23f1ff02f03.jpeg</t>
  </si>
  <si>
    <t>https://images.tcdn.com.br/img/img_prod/995386/mini_melissa_swett_minnie_151_variacao_1761_2_9a379ca69146cfab19d71cd42b9d2cab.png</t>
  </si>
  <si>
    <t>https://images.tcdn.com.br/img/img_prod/995386/mini_melissa_swett_minnie_151_variacao_1761_2_9a379ca69146cfab19d71cd42b9d2cab.png, https://images.tcdn.com.br/img/img_prod/995386/mini_melissa_swett_minnie_151_variacao_1761_3_1b3b645f7694bddb4038cf7c9c193042.png</t>
  </si>
  <si>
    <t>https://images.tcdn.com.br/img/img_prod/995386/mini_melissa_polibolha_miffy_baby_537_variacao_1763_2_8677c7b9d96656dd920f794d5f4bef41.jpeg</t>
  </si>
  <si>
    <t>https://images.tcdn.com.br/img/img_prod/995386/mini_melissa_polibolha_miffy_baby_537_variacao_1763_2_8677c7b9d96656dd920f794d5f4bef41.jpeg, https://images.tcdn.com.br/img/img_prod/995386/mini_melissa_polibolha_miffy_baby_537_variacao_1763_3_ec63a5d976c4d889a1b3806966913cff.jpeg, https://images.tcdn.com.br/img/img_prod/995386/mini_melissa_polibolha_miffy_baby_537_variacao_1763_4_84e52e3d50d657560ee0cc6034ff1552.jpeg, https://images.tcdn.com.br/img/img_prod/995386/mini_melissa_polibolha_miffy_baby_537_variacao_1763_5_c29dc57088a4c67105f93cec8f761ad0.jpeg, https://images.tcdn.com.br/img/img_prod/995386/mini_melissa_polibolha_miffy_baby_537_variacao_1763_6_8836f93fe8d120d30da1585c5427ff17.jpeg</t>
  </si>
  <si>
    <t>https://images.tcdn.com.br/img/img_prod/995386/mini_melissa_jump_miffy_baby_539_variacao_1767_2_a89b3ab0eef3b3397d52b8b66fb14df4.jpeg</t>
  </si>
  <si>
    <t>https://images.tcdn.com.br/img/img_prod/995386/mini_melissa_jump_miffy_baby_539_variacao_1767_2_a89b3ab0eef3b3397d52b8b66fb14df4.jpeg, https://images.tcdn.com.br/img/img_prod/995386/mini_melissa_jump_miffy_baby_539_variacao_1767_3_2aa5d49162daefeef3547aa560745d87.jpeg, https://images.tcdn.com.br/img/img_prod/995386/mini_melissa_jump_miffy_baby_539_variacao_1767_4_7daca21213f56c8a0cda874b3b273bfa.jpeg, https://images.tcdn.com.br/img/img_prod/995386/mini_melissa_jump_miffy_baby_539_variacao_1767_5_a68cdf11e25d9ae4fbb6566384b27c8f.jpeg, https://images.tcdn.com.br/img/img_prod/995386/mini_melissa_jump_miffy_baby_539_variacao_1767_6_c08669765808defe2935cbd05f62ea5c.jpeg</t>
  </si>
  <si>
    <t>https://images.tcdn.com.br/img/img_prod/995386/mini_melissa_jump_miffy_baby_539_variacao_1769_2_4059927793ea724db89d7b68818d729c.png</t>
  </si>
  <si>
    <t>https://images.tcdn.com.br/img/img_prod/995386/mini_melissa_jump_miffy_baby_539_variacao_1769_2_4059927793ea724db89d7b68818d729c.png, https://images.tcdn.com.br/img/img_prod/995386/mini_melissa_jump_miffy_baby_539_variacao_1769_3_c44c76f88ff463378b211516063cb6c0.png</t>
  </si>
  <si>
    <t>https://images.tcdn.com.br/img/img_prod/995386/mini_melissa_ultragirl_donnuts_157_variacao_1771_2_b7259eac78c07cb634ee1a92fd2a88ac.jpeg</t>
  </si>
  <si>
    <t>https://images.tcdn.com.br/img/img_prod/995386/mini_melissa_ultragirl_donnuts_157_variacao_1771_2_b7259eac78c07cb634ee1a92fd2a88ac.jpeg, https://images.tcdn.com.br/img/img_prod/995386/mini_melissa_ultragirl_donnuts_157_variacao_1771_3_a7e573f6455153c24c030ba848d22f0b.jpeg, https://images.tcdn.com.br/img/img_prod/995386/mini_melissa_ultragirl_donnuts_157_variacao_1771_4_9102f4db705a87d73a71b9e155533044.jpeg, https://images.tcdn.com.br/img/img_prod/995386/mini_melissa_ultragirl_donnuts_157_variacao_1771_5_027b5ac9105cb2747b005f6d4e90033c.jpeg, https://images.tcdn.com.br/img/img_prod/995386/mini_melissa_ultragirl_donnuts_157_variacao_1771_6_d2d57d25b53fb20c0ae79a84c3d4213a.jpeg</t>
  </si>
  <si>
    <t>*nova</t>
  </si>
  <si>
    <t>https://images.tcdn.com.br/img/img_prod/995386/mini_melissa_papete_rider_125_variacao_1773_3_401b1425cbd10aea8d104b1d1e944e5f.jpeg</t>
  </si>
  <si>
    <t>https://images.tcdn.com.br/img/img_prod/995386/mini_melissa_papete_rider_125_variacao_1773_3_401b1425cbd10aea8d104b1d1e944e5f.jpeg, https://images.tcdn.com.br/img/img_prod/995386/mini_melissa_papete_rider_125_variacao_1773_4_2b88ba977af0c5308c6bd32b77c1e356.jpeg, https://images.tcdn.com.br/img/img_prod/995386/mini_melissa_papete_rider_125_variacao_1773_5_e688e09d1e3b52825f8a2220be8524b7.jpeg, https://images.tcdn.com.br/img/img_prod/995386/mini_melissa_papete_rider_125_variacao_1773_6_e848efa3162d11080231abfdb3f213e4.jpeg, https://images.tcdn.com.br/img/img_prod/995386/mini_melissa_papete_rider_125_variacao_1773_7_4dd83162632dc3d8d3b85c9ff92b10fd.jpg</t>
  </si>
  <si>
    <t>https://images.tcdn.com.br/img/img_prod/995386/galocha_mini_melissa_sugar_rain_463_variacao_1777_2_c4b2f16131497babb54fbbfd1a6301aa.png</t>
  </si>
  <si>
    <t>https://images.tcdn.com.br/img/img_prod/995386/mini_melissa_ultragirl_swett_laco_de_pano_351_variacao_1787_2_c6540534203340f6ca3d7c844ffd81dd.jpeg</t>
  </si>
  <si>
    <t>https://images.tcdn.com.br/img/img_prod/995386/mini_melissa_ultragirl_swett_laco_de_pano_351_variacao_1787_2_c6540534203340f6ca3d7c844ffd81dd.jpeg, https://images.tcdn.com.br/img/img_prod/995386/mini_melissa_ultragirl_swett_laco_de_pano_351_variacao_1787_3_426ab735498c3e76b49eb937079de893.jpeg, https://images.tcdn.com.br/img/img_prod/995386/mini_melissa_ultragirl_swett_laco_de_pano_351_variacao_1787_4_f7c3d0c6706a4e1b7287335dfa9869c9.jpeg, https://images.tcdn.com.br/img/img_prod/995386/mini_melissa_ultragirl_swett_laco_de_pano_351_variacao_1787_5_fe47ed89d0eb504eed97a5d1cb5bc292.jpeg, https://images.tcdn.com.br/img/img_prod/995386/mini_melissa_ultragirl_swett_laco_de_pano_351_variacao_1787_6_294d9ab005875cf036421b769bdfd475.jpeg</t>
  </si>
  <si>
    <t>https://images.tcdn.com.br/img/img_prod/995386/mini_melissa_aranha_xiii_109_variacao_1789_2_66c221e48df5172e05e4f1d0c1591814.jpeg</t>
  </si>
  <si>
    <t>https://images.tcdn.com.br/img/img_prod/995386/mini_melissa_aranha_xiii_109_variacao_1789_2_66c221e48df5172e05e4f1d0c1591814.jpeg, https://images.tcdn.com.br/img/img_prod/995386/mini_melissa_aranha_xiii_109_variacao_1789_3_0e0c4a29a48eae7f8fa21f19111986fa.jpeg, https://images.tcdn.com.br/img/img_prod/995386/mini_melissa_aranha_xiii_109_variacao_1789_4_cc1d86a645e6727844003fe7fdd6abc8.jpeg</t>
  </si>
  <si>
    <t>https://images.tcdn.com.br/img/img_prod/995386/mini_melissa_ultragirl_flower_iii_543_variacao_1791_2_4931e39edb74def81896a1f6703015a8.jpeg</t>
  </si>
  <si>
    <t>https://images.tcdn.com.br/img/img_prod/995386/mini_melissa_ultragirl_flower_iii_543_variacao_1791_2_4931e39edb74def81896a1f6703015a8.jpeg, https://images.tcdn.com.br/img/img_prod/995386/mini_melissa_ultragirl_flower_iii_543_variacao_1791_3_4d21e8308ca2c498121db5c2b92a4eee.jpeg</t>
  </si>
  <si>
    <t>41 nova</t>
  </si>
  <si>
    <t>https://images.tcdn.com.br/img/img_prod/995386/mini_melissa_flox_411_variacao_1801_2_5c7dab16992bfc1a4dca1da32f899fb3.jpg</t>
  </si>
  <si>
    <t>https://images.tcdn.com.br/img/img_prod/995386/mini_melissa_flox_411_variacao_1801_2_5c7dab16992bfc1a4dca1da32f899fb3.jpg, https://images.tcdn.com.br/img/img_prod/995386/mini_melissa_flox_411_variacao_1801_3_6e1cfc1d845f451fb50ff09b9b00b217.jpg</t>
  </si>
  <si>
    <t>https://images.tcdn.com.br/img/img_prod/995386/melissa_mel_vixen_453_variacao_1805_2_a22157a67b3c4089c52801553449dfcf.jpeg</t>
  </si>
  <si>
    <t>https://images.tcdn.com.br/img/img_prod/995386/melissa_mel_vixen_453_variacao_1805_2_a22157a67b3c4089c52801553449dfcf.jpeg, https://images.tcdn.com.br/img/img_prod/995386/melissa_mel_vixen_453_variacao_1805_3_8a4ccdd71f8efe15fb2e713a9b1087fd.jpeg, https://images.tcdn.com.br/img/img_prod/995386/melissa_mel_vixen_453_variacao_1805_4_4cac611e77d90f210751e2e0fda01707.jpeg, https://images.tcdn.com.br/img/img_prod/995386/melissa_mel_vixen_453_variacao_1805_5_4f72ad868935d9ab79c3b3f8695765b6.jpeg, https://images.tcdn.com.br/img/img_prod/995386/melissa_mel_vixen_453_variacao_1805_6_dc2ffd3856ac13d1cc2f3bd7df4177f8.jpeg</t>
  </si>
  <si>
    <t>https://images.tcdn.com.br/img/img_prod/995386/melissa_ultragirl_a_bela_e_a_fera_545_variacao_1811_2_7abd5a62f5367e7fbcb9b02e79de8c78.jpg</t>
  </si>
  <si>
    <t>https://images.tcdn.com.br/img/img_prod/995386/melissa_ultragirl_a_bela_e_a_fera_545_variacao_1811_2_7abd5a62f5367e7fbcb9b02e79de8c78.jpg, https://images.tcdn.com.br/img/img_prod/995386/melissa_ultragirl_a_bela_e_a_fera_545_variacao_1811_3_7b31038be6c7ce12e16ba2d8ac6de5d1.jpg, https://images.tcdn.com.br/img/img_prod/995386/melissa_ultragirl_a_bela_e_a_fera_545_variacao_1811_4_f033a20abe3df9ae908e09c561c8dc39.jpg, https://images.tcdn.com.br/img/img_prod/995386/melissa_ultragirl_a_bela_e_a_fera_545_variacao_1811_5_1f728c24026ecc28a0a0659109dd3321.jpg, https://images.tcdn.com.br/img/img_prod/995386/melissa_ultragirl_a_bela_e_a_fera_545_variacao_1811_6_9a54e7e522a1e8be0a925fad0e59d80f.jpg</t>
  </si>
  <si>
    <t>https://images.tcdn.com.br/img/img_prod/995386/mini_melissa_jump_sunny_day_155_variacao_1819_2_424cfda6b1c32aeaed603c6e63b65000.jpeg</t>
  </si>
  <si>
    <t>https://images.tcdn.com.br/img/img_prod/995386/mini_melissa_jump_sunny_day_155_variacao_1819_2_424cfda6b1c32aeaed603c6e63b65000.jpeg, https://images.tcdn.com.br/img/img_prod/995386/mini_melissa_jump_sunny_day_155_variacao_1819_3_adb5c281908b9e2a137151acdf95cd2b.jpeg, https://images.tcdn.com.br/img/img_prod/995386/mini_melissa_jump_sunny_day_155_variacao_1819_4_9f5b9a082498864dc705dad8c77024e2.jpeg, https://images.tcdn.com.br/img/img_prod/995386/mini_melissa_jump_sunny_day_155_variacao_1819_5_eb06e4d9d21ff705d681a6e9d4da633c.jpeg</t>
  </si>
  <si>
    <t>https://images.tcdn.com.br/img/img_prod/995386/my_first_mini_melissa_iii_aranha_519_variacao_1827_2_3d0183df5eb3a5d9c619b4f3198bfecb.jpeg</t>
  </si>
  <si>
    <t>https://images.tcdn.com.br/img/img_prod/995386/my_first_mini_melissa_iii_aranha_519_variacao_1827_2_3d0183df5eb3a5d9c619b4f3198bfecb.jpeg, https://images.tcdn.com.br/img/img_prod/995386/my_first_mini_melissa_iii_aranha_519_variacao_1827_3_487be5a4a6157cd07e9d630695a587e9.jpeg, https://images.tcdn.com.br/img/img_prod/995386/my_first_mini_melissa_iii_aranha_519_variacao_1827_4_523c79397f3df520575988c50222e47b.jpeg, https://images.tcdn.com.br/img/img_prod/995386/my_first_mini_melissa_iii_aranha_519_variacao_1827_5_b1824a55e6d4bb405b3bbbe4803db2b5.jpeg, https://images.tcdn.com.br/img/img_prod/995386/my_first_mini_melissa_iii_aranha_519_variacao_1827_6_2f37da9cd3d86697642b4d27d8e2b0e9.jpeg</t>
  </si>
  <si>
    <t>https://images.tcdn.com.br/img/img_prod/995386/mini_melissa_mar_sandal_mickey_and_friends_minnie_553_variacao_1833_2_ea6886053cb11048f009e5ce6d6ebdda.jpeg</t>
  </si>
  <si>
    <t>https://images.tcdn.com.br/img/img_prod/995386/mini_melissa_mar_sandal_mickey_and_friends_minnie_553_variacao_1833_2_ea6886053cb11048f009e5ce6d6ebdda.jpeg, https://images.tcdn.com.br/img/img_prod/995386/mini_melissa_mar_sandal_mickey_and_friends_minnie_553_variacao_1833_3_48cf8d31e20bec837558934089a08a3a.jpeg, https://images.tcdn.com.br/img/img_prod/995386/mini_melissa_mar_sandal_mickey_and_friends_minnie_553_variacao_1833_4_8751eb17106419677c97880311932d39.jpeg, https://images.tcdn.com.br/img/img_prod/995386/mini_melissa_mar_sandal_mickey_and_friends_minnie_553_variacao_1833_5_2918cdfd167a44322d38c4a51021db44.jpeg, https://images.tcdn.com.br/img/img_prod/995386/mini_melissa_mar_sandal_mickey_and_friends_minnie_553_variacao_1833_6_1236c6c23ea3239edab26784d9de164f.jpeg</t>
  </si>
  <si>
    <t>https://images.tcdn.com.br/img/img_prod/995386/mini_melissa_swett_love_cap_toe_baby_557_variacao_1835_2_79ffdf88ffb0d2cc9c6d0b43f18c2c83.jpeg</t>
  </si>
  <si>
    <t>https://images.tcdn.com.br/img/img_prod/995386/mini_melissa_swett_love_cap_toe_baby_557_variacao_1835_2_79ffdf88ffb0d2cc9c6d0b43f18c2c83.jpeg, https://images.tcdn.com.br/img/img_prod/995386/mini_melissa_swett_love_cap_toe_baby_557_variacao_1835_3_c3101f2577b6a4a48f31063fabf20c5d.jpeg, https://images.tcdn.com.br/img/img_prod/995386/mini_melissa_swett_love_cap_toe_baby_557_variacao_1835_4_fb74ff3d547036c254cd953147c81fb7.jpeg, https://images.tcdn.com.br/img/img_prod/995386/mini_melissa_swett_love_cap_toe_baby_557_variacao_1835_5_3e6f5f725633257b2196b487dfbc7cb1.jpeg</t>
  </si>
  <si>
    <t>https://images.tcdn.com.br/img/img_prod/995386/mini_melissa_ultragirl_cisney_567_variacao_1849_2_878d96f3b5f09bf99f897578ee25813d.png</t>
  </si>
  <si>
    <t>https://images.tcdn.com.br/img/img_prod/995386/mini_melissa_ultragirl_cisney_567_variacao_1849_2_878d96f3b5f09bf99f897578ee25813d.png, https://images.tcdn.com.br/img/img_prod/995386/mini_melissa_ultragirl_cisney_567_variacao_1849_3_6b05fc9a4e844f2910cd634e5feb28be.png</t>
  </si>
  <si>
    <t>https://images.tcdn.com.br/img/img_prod/995386/mini_melissa_classic_baby_disney_e_friends_569_variacao_1851_2_b838ae9b913a2a4e74b0f17f70ec6d49.jpeg</t>
  </si>
  <si>
    <t>https://images.tcdn.com.br/img/img_prod/995386/mini_melissa_classic_baby_disney_e_friends_569_variacao_1851_2_b838ae9b913a2a4e74b0f17f70ec6d49.jpeg, https://images.tcdn.com.br/img/img_prod/995386/mini_melissa_classic_baby_disney_e_friends_569_variacao_1851_3_2fbd5d198ce5927f8ca2532a063ed86c.jpeg, https://images.tcdn.com.br/img/img_prod/995386/mini_melissa_classic_baby_disney_e_friends_569_variacao_1851_4_2fbd5d198ce5927f8ca2532a063ed86c.jpeg, https://images.tcdn.com.br/img/img_prod/995386/mini_melissa_classic_baby_disney_e_friends_569_variacao_1851_5_7d684f836b937cd4b9cd67b8df18eecf.jpeg, https://images.tcdn.com.br/img/img_prod/995386/mini_melissa_classic_baby_disney_e_friends_569_variacao_1851_6_7bb9b3d738680698a65eb36b0288d596.jpg</t>
  </si>
  <si>
    <t>https://images.tcdn.com.br/img/img_prod/995386/mini_melissa_jump_sunny_day_155_variacao_1855_2_f70dcba454823aaa4314d564aab2f582.jpeg</t>
  </si>
  <si>
    <t>https://images.tcdn.com.br/img/img_prod/995386/mini_melissa_jump_sunny_day_155_variacao_1855_2_f70dcba454823aaa4314d564aab2f582.jpeg, https://images.tcdn.com.br/img/img_prod/995386/mini_melissa_jump_sunny_day_155_variacao_1855_3_185c9ed71868dedf991e7393cb093b58.jpeg, https://images.tcdn.com.br/img/img_prod/995386/mini_melissa_jump_sunny_day_155_variacao_1855_4_996e50dbf264ffce587238beebc9841c.jpeg, https://images.tcdn.com.br/img/img_prod/995386/mini_melissa_jump_sunny_day_155_variacao_1855_5_21ba73258ef1cd8fb47807fe5390bd93.jpeg</t>
  </si>
  <si>
    <t>https://images.tcdn.com.br/img/img_prod/995386/mini_melissa_chelsea_boot_389_variacao_1857_2_c95a51b3b3cf6709454adc3d23b0a59c.jpg</t>
  </si>
  <si>
    <t>https://images.tcdn.com.br/img/img_prod/995386/mini_melissa_chelsea_boot_389_variacao_1857_2_c95a51b3b3cf6709454adc3d23b0a59c.jpg, https://images.tcdn.com.br/img/img_prod/995386/mini_melissa_chelsea_boot_389_variacao_1857_3_4adff8704afe45ccef2747d93a4e8180.jpg, https://images.tcdn.com.br/img/img_prod/995386/mini_melissa_chelsea_boot_389_variacao_1857_4_007a6da52b03d88d21766dd0c19061c0.jpg, https://images.tcdn.com.br/img/img_prod/995386/mini_melissa_chelsea_boot_389_variacao_1857_5_765a055ae1af56b5ba645f9711b958e2.jpg, https://images.tcdn.com.br/img/img_prod/995386/mini_melissa_chelsea_boot_389_variacao_1857_6_db563e7776ed76e7feb18232c50c263c.jpg</t>
  </si>
  <si>
    <t>https://images.tcdn.com.br/img/img_prod/995386/mini_melissa_furadinha_laco_273_variacao_1859_2_f565921b74ffe40bff7129deb70bcc20.jpeg</t>
  </si>
  <si>
    <t>https://images.tcdn.com.br/img/img_prod/995386/mini_melissa_furadinha_laco_273_variacao_1859_2_f565921b74ffe40bff7129deb70bcc20.jpeg, https://images.tcdn.com.br/img/img_prod/995386/mini_melissa_furadinha_laco_273_variacao_1859_3_35b5b792011d75d5b24940d29eec4852.jpeg, https://images.tcdn.com.br/img/img_prod/995386/mini_melissa_furadinha_laco_273_variacao_1859_4_0acf907f6748d0f9b5d8bedb86518179.jpeg, https://images.tcdn.com.br/img/img_prod/995386/mini_melissa_furadinha_laco_273_variacao_1859_5_957ccf6572a390aedec5ab40ef75df89.jpeg</t>
  </si>
  <si>
    <t>https://images.tcdn.com.br/img/img_prod/995386/galocha_mini_melissa_sugar_rain_com_flor_581_variacao_1863_2_fcae5ae2e4c55bdca1ce2eb6ed0b8420.png</t>
  </si>
  <si>
    <t>https://images.tcdn.com.br/img/img_prod/995386/galocha_mini_melissa_sugar_rain_com_flor_581_variacao_1863_2_fcae5ae2e4c55bdca1ce2eb6ed0b8420.png, https://images.tcdn.com.br/img/img_prod/995386/galocha_mini_melissa_sugar_rain_com_flor_581_variacao_1863_3_7961d5d441a29b5b10e74e856360b7d2.png</t>
  </si>
  <si>
    <t>https://images.tcdn.com.br/img/img_prod/995386/mini_melissa_beach_slide_dino_269_variacao_1871_2_a6bf427d2f354fe69c6e9194f30bb46e.jpg</t>
  </si>
  <si>
    <t>https://images.tcdn.com.br/img/img_prod/995386/mini_melissa_beach_slide_dino_269_variacao_1871_2_a6bf427d2f354fe69c6e9194f30bb46e.jpg, https://images.tcdn.com.br/img/img_prod/995386/mini_melissa_beach_slide_dino_269_variacao_1871_3_be2a86466b1d02c261630f1b1c024b84.jpg, https://images.tcdn.com.br/img/img_prod/995386/mini_melissa_beach_slide_dino_269_variacao_1871_4_bc9a443c215dc296918bee7c849f67ea.jpg, https://images.tcdn.com.br/img/img_prod/995386/mini_melissa_beach_slide_dino_269_variacao_1871_5_7429bd2167f7a080dc671526e334f7eb.jpg, https://images.tcdn.com.br/img/img_prod/995386/mini_melissa_beach_slide_dino_269_variacao_1871_6_2f406299b4b5ce310531e74b5e19763b.jpg</t>
  </si>
  <si>
    <t>https://images.tcdn.com.br/img/img_prod/995386/mini_melissa_street_sneaker_171_variacao_1875_2_428670df8730ef0c16291c811a15686a.jpeg</t>
  </si>
  <si>
    <t>https://images.tcdn.com.br/img/img_prod/995386/mini_melissa_street_sneaker_171_variacao_1875_2_428670df8730ef0c16291c811a15686a.jpeg, https://images.tcdn.com.br/img/img_prod/995386/mini_melissa_street_sneaker_171_variacao_1875_3_3d7c90dc9191a24a9b879ee74166fa0a.jpeg, https://images.tcdn.com.br/img/img_prod/995386/mini_melissa_street_sneaker_171_variacao_1875_4_51b71124c96c039246b6909f659c4505.jpeg, https://images.tcdn.com.br/img/img_prod/995386/mini_melissa_street_sneaker_171_variacao_1875_5_376778dc88377083ed699456b2aa9513.jpeg, https://images.tcdn.com.br/img/img_prod/995386/mini_melissa_street_sneaker_171_variacao_1875_6_c1812142df181096819df85d6e5b38ea.jpeg</t>
  </si>
  <si>
    <t>https://images.tcdn.com.br/img/img_prod/995386/mini_melissa_swett_love_cap_toe_baby_557_variacao_1877_2_b551c999190579cd3c0b4dd05027cb2a.jpeg</t>
  </si>
  <si>
    <t>https://images.tcdn.com.br/img/img_prod/995386/mini_melissa_swett_love_cap_toe_baby_557_variacao_1877_2_b551c999190579cd3c0b4dd05027cb2a.jpeg, https://images.tcdn.com.br/img/img_prod/995386/mini_melissa_swett_love_cap_toe_baby_557_variacao_1877_3_64b3a8cad0d4cfa70f4664605a349f1e.jpeg</t>
  </si>
  <si>
    <t>39 seminova</t>
  </si>
  <si>
    <t>https://images.tcdn.com.br/img/img_prod/995386/mini_melissa_sneaker_ulitsa_51_variacao_1881_2_b36ea49990474ac8ccc0e49450379f15.jpg</t>
  </si>
  <si>
    <t>https://images.tcdn.com.br/img/img_prod/995386/mini_melissa_sneaker_ulitsa_51_variacao_1881_2_b36ea49990474ac8ccc0e49450379f15.jpg, https://images.tcdn.com.br/img/img_prod/995386/mini_melissa_sneaker_ulitsa_51_variacao_1881_3_9f91b867f396a9c15da896e7407b66d4.jpg, https://images.tcdn.com.br/img/img_prod/995386/mini_melissa_sneaker_ulitsa_51_variacao_1881_4_19ff932b21af99798593d173aa3a6631.jpg, https://images.tcdn.com.br/img/img_prod/995386/mini_melissa_sneaker_ulitsa_51_variacao_1881_5_fde156a5b914889b2690eb0cb037de89.jpg, https://images.tcdn.com.br/img/img_prod/995386/mini_melissa_sneaker_ulitsa_51_variacao_1881_6_fad94e3682ee4666ec4ffebd6804b888.jpg, https://images.tcdn.com.br/img/img_prod/995386/mini_melissa_sneaker_ulitsa_51_variacao_1881_7_c3bf9551b9a2f3777f8e29ad457eae0f.jpg</t>
  </si>
  <si>
    <t>https://images.tcdn.com.br/img/img_prod/995386/mini_melissa_aranha_shell_223_variacao_1885_2_3263d9adde2f72ca749baf01d566789b.jpeg</t>
  </si>
  <si>
    <t>https://images.tcdn.com.br/img/img_prod/995386/mini_melissa_aranha_shell_223_variacao_1885_2_3263d9adde2f72ca749baf01d566789b.jpeg, https://images.tcdn.com.br/img/img_prod/995386/mini_melissa_aranha_shell_223_variacao_1885_3_cd4d6ce80b4b93265f0c001c9ed3315f.jpeg, https://images.tcdn.com.br/img/img_prod/995386/mini_melissa_aranha_shell_223_variacao_1885_4_cd4d6ce80b4b93265f0c001c9ed3315f.jpeg, https://images.tcdn.com.br/img/img_prod/995386/mini_melissa_aranha_shell_223_variacao_1885_5_cd4d6ce80b4b93265f0c001c9ed3315f.jpeg, https://images.tcdn.com.br/img/img_prod/995386/mini_melissa_aranha_shell_223_variacao_1885_6_6413caace17bc323b82a0a6a86561789.jpeg, https://images.tcdn.com.br/img/img_prod/995386/mini_melissa_aranha_shell_223_variacao_1885_7_738f28d42e914e636e3a8cd61a791da8.jpeg</t>
  </si>
  <si>
    <t>https://images.tcdn.com.br/img/img_prod/995386/mini_melissa_jump_frutland_abacaxi_morango_melancia_abacate_103_variacao_1889_2_fe45570a7f876848aa579c33ed8901ee.jpeg</t>
  </si>
  <si>
    <t>https://images.tcdn.com.br/img/img_prod/995386/mini_melissa_jump_frutland_abacaxi_morango_melancia_abacate_103_variacao_1889_2_fe45570a7f876848aa579c33ed8901ee.jpeg, https://images.tcdn.com.br/img/img_prod/995386/mini_melissa_jump_frutland_abacaxi_morango_melancia_abacate_103_variacao_1889_3_b2d33d5c85236ce5f86c1279421afff2.jpeg, https://images.tcdn.com.br/img/img_prod/995386/mini_melissa_jump_frutland_abacaxi_morango_melancia_abacate_103_variacao_1889_4_b2d33d5c85236ce5f86c1279421afff2.jpeg, https://images.tcdn.com.br/img/img_prod/995386/mini_melissa_jump_frutland_abacaxi_morango_melancia_abacate_103_variacao_1889_5_9bd8ab9a3735ccfb39296d54a10db0d6.jpeg</t>
  </si>
  <si>
    <t>56 usada</t>
  </si>
  <si>
    <t>https://images.tcdn.com.br/img/img_prod/995386/mini_melissa_mar_sandal_flowers_323_variacao_1897_2_249d00d3ffec2ff4a566f2f802b24855.jpg</t>
  </si>
  <si>
    <t>https://images.tcdn.com.br/img/img_prod/995386/mini_melissa_mar_sandal_flowers_323_variacao_1897_2_249d00d3ffec2ff4a566f2f802b24855.jpg, https://images.tcdn.com.br/img/img_prod/995386/mini_melissa_mar_sandal_flowers_323_variacao_1897_3_a87af838a9b17fcbe27a96669d6e7af1.jpg, https://images.tcdn.com.br/img/img_prod/995386/mini_melissa_mar_sandal_flowers_323_variacao_1897_4_31d0fac79f91f6e3406a75a24c34e99b.jpg, https://images.tcdn.com.br/img/img_prod/995386/mini_melissa_mar_sandal_flowers_323_variacao_1897_5_4db8ae64994e12cef143a0643b056071.jpg, https://images.tcdn.com.br/img/img_prod/995386/mini_melissa_mar_sandal_flowers_323_variacao_1897_6_d410c6b46a13fa747022c54d19af790b.jpg</t>
  </si>
  <si>
    <t>https://images.tcdn.com.br/img/img_prod/995386/mini_melissa_ultragirl_dumbo_595_variacao_1899_2_c5823d39fe925487d2a0c08ab283d17d.png</t>
  </si>
  <si>
    <t>https://images.tcdn.com.br/img/img_prod/995386/mini_melissa_ultragirl_dumbo_595_variacao_1899_2_c5823d39fe925487d2a0c08ab283d17d.png, https://images.tcdn.com.br/img/img_prod/995386/mini_melissa_ultragirl_dumbo_595_variacao_1899_3_51260e92333de58ebeb937dcee34fffd.png</t>
  </si>
  <si>
    <t>https://images.tcdn.com.br/img/img_prod/995386/melissa_mel_furadinha_minnie_mouse_165_variacao_1901_2_ff1bf07a41b7ea62f90948538699bcba.jpeg</t>
  </si>
  <si>
    <t>https://images.tcdn.com.br/img/img_prod/995386/melissa_mel_furadinha_minnie_mouse_165_variacao_1901_2_ff1bf07a41b7ea62f90948538699bcba.jpeg, https://images.tcdn.com.br/img/img_prod/995386/melissa_mel_furadinha_minnie_mouse_165_variacao_1901_3_3daf7230dda571a273492ea937b55c09.jpeg, https://images.tcdn.com.br/img/img_prod/995386/melissa_mel_furadinha_minnie_mouse_165_variacao_1901_4_bae96af8903449108283f0f46f13b73c.jpeg, https://images.tcdn.com.br/img/img_prod/995386/melissa_mel_furadinha_minnie_mouse_165_variacao_1901_5_9ced2f2d623813122968f720c53793e1.jpeg</t>
  </si>
  <si>
    <t>https://images.tcdn.com.br/img/img_prod/995386/mini_melissa_ultragirl_lhama_285_variacao_1909_2_ff904ee70bc2e5d60feaf0388e9b10f2.jpg</t>
  </si>
  <si>
    <t>https://images.tcdn.com.br/img/img_prod/995386/mini_melissa_ultragirl_lhama_285_variacao_1909_2_ff904ee70bc2e5d60feaf0388e9b10f2.jpg, https://images.tcdn.com.br/img/img_prod/995386/mini_melissa_ultragirl_lhama_285_variacao_1909_3_93b406936a7199d1db7748cb41661d9a.jpg, https://images.tcdn.com.br/img/img_prod/995386/mini_melissa_ultragirl_lhama_285_variacao_1909_4_93b406936a7199d1db7748cb41661d9a.jpg, https://images.tcdn.com.br/img/img_prod/995386/mini_melissa_ultragirl_lhama_285_variacao_1909_5_453e88f53fc3388013b4b8830f1e19b7.jpg, https://images.tcdn.com.br/img/img_prod/995386/mini_melissa_ultragirl_lhama_285_variacao_1909_6_f5f3dbcb437a7b3f4a361a41bbe6fcfe.jpg</t>
  </si>
  <si>
    <t>https://images.tcdn.com.br/img/img_prod/995386/mini_melissa_swett_minnie_151_variacao_1911_2_aa0fb205f83ee9c1fdb63a66b3120677.png</t>
  </si>
  <si>
    <t>https://images.tcdn.com.br/img/img_prod/995386/mini_melissa_swett_minnie_151_variacao_1911_2_aa0fb205f83ee9c1fdb63a66b3120677.png, https://images.tcdn.com.br/img/img_prod/995386/mini_melissa_swett_minnie_151_variacao_1911_3_a70dcd7ff69712c76d198c8c186c3101.png</t>
  </si>
  <si>
    <t>https://images.tcdn.com.br/img/img_prod/995386/mini_melissa_python_baja_east_267_variacao_1919_2_0d903852aaf524f968db0a0d97bdf294.jpeg</t>
  </si>
  <si>
    <t>https://images.tcdn.com.br/img/img_prod/995386/mini_melissa_python_baja_east_267_variacao_1919_2_0d903852aaf524f968db0a0d97bdf294.jpeg, https://images.tcdn.com.br/img/img_prod/995386/mini_melissa_python_baja_east_267_variacao_1919_3_7775da086f2e80b29437041f93ee499c.jpeg, https://images.tcdn.com.br/img/img_prod/995386/mini_melissa_python_baja_east_267_variacao_1919_4_1a6446ccf5c63dba50042e95507e101d.jpeg, https://images.tcdn.com.br/img/img_prod/995386/mini_melissa_python_baja_east_267_variacao_1919_5_3ab138714cd1fa13a56d1137cbe63bab.jpeg, https://images.tcdn.com.br/img/img_prod/995386/mini_melissa_python_baja_east_267_variacao_1919_6_1a82fb074ba1a550ddc96aa8c2726554.jpeg</t>
  </si>
  <si>
    <t>https://images.tcdn.com.br/img/img_prod/995386/mini_melissa_possession_87_variacao_1931_2_5f972395209d1a71f8e8534bcf92fa85.jpeg</t>
  </si>
  <si>
    <t>https://images.tcdn.com.br/img/img_prod/995386/mini_melissa_possession_87_variacao_1931_2_5f972395209d1a71f8e8534bcf92fa85.jpeg, https://images.tcdn.com.br/img/img_prod/995386/mini_melissa_possession_87_variacao_1931_3_52c2002b3accb71bba50b20731440536.jpeg, https://images.tcdn.com.br/img/img_prod/995386/mini_melissa_possession_87_variacao_1931_4_3e03c2f75200f6334ab5d723ce1288bb.jpeg, https://images.tcdn.com.br/img/img_prod/995386/mini_melissa_possession_87_variacao_1931_5_208ab45d780d7153e2f1e83908a0da41.jpeg</t>
  </si>
  <si>
    <t>https://images.tcdn.com.br/img/img_prod/995386/mini_melissa_ultragirl_fly_249_variacao_1935_2_ab2572d9a1b54334bd1097aaed240948.jpeg</t>
  </si>
  <si>
    <t>https://images.tcdn.com.br/img/img_prod/995386/mini_melissa_ultragirl_fly_249_variacao_1935_2_ab2572d9a1b54334bd1097aaed240948.jpeg, https://images.tcdn.com.br/img/img_prod/995386/mini_melissa_ultragirl_fly_249_variacao_1935_3_5572f869943cadd08e2c27ea596f8b1a.jpeg, https://images.tcdn.com.br/img/img_prod/995386/mini_melissa_ultragirl_fly_249_variacao_1935_4_23906f8be686d7ca4c4145496e3ede58.jpeg, https://images.tcdn.com.br/img/img_prod/995386/mini_melissa_ultragirl_fly_249_variacao_1935_5_758871d3f4602ab9e38469f05ed173f2.jpeg</t>
  </si>
  <si>
    <t>https://images.tcdn.com.br/img/img_prod/995386/melissa_mel_mar_sandal_fly_359_variacao_1939_2_16e2f951ec4eca969958e3f33f2cd104.jpeg</t>
  </si>
  <si>
    <t>https://images.tcdn.com.br/img/img_prod/995386/melissa_mel_mar_sandal_fly_359_variacao_1939_2_16e2f951ec4eca969958e3f33f2cd104.jpeg, https://images.tcdn.com.br/img/img_prod/995386/melissa_mel_mar_sandal_fly_359_variacao_1939_3_f922ca59a914a79096dad6fc0f62cc10.jpeg, https://images.tcdn.com.br/img/img_prod/995386/melissa_mel_mar_sandal_fly_359_variacao_1939_4_0201d3fe49424b097b324edb82a175b4.jpeg, https://images.tcdn.com.br/img/img_prod/995386/melissa_mel_mar_sandal_fly_359_variacao_1939_5_a3ade7a4d3633e05d7bb57c0416b76c2.jpeg, https://images.tcdn.com.br/img/img_prod/995386/melissa_mel_mar_sandal_fly_359_variacao_1939_6_254c8eb4b98ed8915d3e30266e0aa828.jpeg</t>
  </si>
  <si>
    <t>https://images.tcdn.com.br/img/img_prod/995386/mini_melissa_jump_sunny_day_155_variacao_1945_2_f101ab54b412c9bd1cd96a3f12bae7e0.jpeg</t>
  </si>
  <si>
    <t>https://images.tcdn.com.br/img/img_prod/995386/mini_melissa_jump_sunny_day_155_variacao_1945_2_f101ab54b412c9bd1cd96a3f12bae7e0.jpeg, https://images.tcdn.com.br/img/img_prod/995386/mini_melissa_jump_sunny_day_155_variacao_1945_3_62e9ffcbdcb6a9f0e7a8a977672e7a7b.jpeg, https://images.tcdn.com.br/img/img_prod/995386/mini_melissa_jump_sunny_day_155_variacao_1945_4_869bdd36a0ac4e00e93e414adcf4c700.jpeg, https://images.tcdn.com.br/img/img_prod/995386/mini_melissa_jump_sunny_day_155_variacao_1945_5_f5889be7712049c4b27b27bc3afacbe2.jpeg, https://images.tcdn.com.br/img/img_prod/995386/mini_melissa_jump_sunny_day_155_variacao_1945_6_832a11f6aeb07b505d750755c3bfcefa.jpeg</t>
  </si>
  <si>
    <t>https://images.tcdn.com.br/img/img_prod/995386/mini_melissa_swett_minnie_151_variacao_1949_2_7e5d8fb2b38d03b750fa4fb1414c44e4.jpeg</t>
  </si>
  <si>
    <t>https://images.tcdn.com.br/img/img_prod/995386/mini_melissa_swett_minnie_151_variacao_1949_2_7e5d8fb2b38d03b750fa4fb1414c44e4.jpeg, https://images.tcdn.com.br/img/img_prod/995386/mini_melissa_swett_minnie_151_variacao_1949_3_a328e0210806a5c6582ec6bb0e70a2a7.jpeg</t>
  </si>
  <si>
    <t>https://images.tcdn.com.br/img/img_prod/995386/mini_melissa_ultragirl_swett_laco_de_pano_351_variacao_1961_2_7976c78394df74e038d8a445d8056adf.jpeg</t>
  </si>
  <si>
    <t>https://images.tcdn.com.br/img/img_prod/995386/mini_melissa_ultragirl_swett_laco_de_pano_351_variacao_1961_2_7976c78394df74e038d8a445d8056adf.jpeg, https://images.tcdn.com.br/img/img_prod/995386/mini_melissa_ultragirl_swett_laco_de_pano_351_variacao_1961_3_9ec366215f888afdb35f038f2de877dd.jpeg, https://images.tcdn.com.br/img/img_prod/995386/mini_melissa_ultragirl_swett_laco_de_pano_351_variacao_1961_4_f7dd39beb1dfd0d0b336fde521977aac.jpeg, https://images.tcdn.com.br/img/img_prod/995386/mini_melissa_ultragirl_swett_laco_de_pano_351_variacao_1961_5_119261926e2c61f06a4c026a1a01a791.jpeg, https://images.tcdn.com.br/img/img_prod/995386/mini_melissa_ultragirl_swett_laco_de_pano_351_variacao_1961_6_a2608bc01a01fa7126aae14e17c595a3.jpeg</t>
  </si>
  <si>
    <t>https://images.tcdn.com.br/img/img_prod/995386/mini_melissa_mar_sandal_swett_dreams_163_variacao_1963_2_b8d1d5d517499f723dcb883cfa6cfbd7.jpeg</t>
  </si>
  <si>
    <t>https://images.tcdn.com.br/img/img_prod/995386/mini_melissa_mar_sandal_swett_dreams_163_variacao_1963_2_b8d1d5d517499f723dcb883cfa6cfbd7.jpeg, https://images.tcdn.com.br/img/img_prod/995386/mini_melissa_mar_sandal_swett_dreams_163_variacao_1963_3_40009c99827f4c67d3622310a878af77.jpeg, https://images.tcdn.com.br/img/img_prod/995386/mini_melissa_mar_sandal_swett_dreams_163_variacao_1963_4_04330deb62a52412dca058c74ce3f8df.jpeg, https://images.tcdn.com.br/img/img_prod/995386/mini_melissa_mar_sandal_swett_dreams_163_variacao_1963_5_9b78c10cc6e8aa7e27b255dcbac64c9a.jpeg, https://images.tcdn.com.br/img/img_prod/995386/mini_melissa_mar_sandal_swett_dreams_163_variacao_1963_6_8349e9423df880ee9b6ece475f32f255.jpeg</t>
  </si>
  <si>
    <t>https://images.tcdn.com.br/img/img_prod/995386/mini_melissa_francks_105_variacao_1965_2_3ca73d0daae02b730d6dd94a0df0b0dd.jpeg</t>
  </si>
  <si>
    <t>https://images.tcdn.com.br/img/img_prod/995386/mini_melissa_francks_105_variacao_1965_2_3ca73d0daae02b730d6dd94a0df0b0dd.jpeg, https://images.tcdn.com.br/img/img_prod/995386/mini_melissa_francks_105_variacao_1965_3_9a59e60b02e8e921e998db741c846283.jpeg, https://images.tcdn.com.br/img/img_prod/995386/mini_melissa_francks_105_variacao_1965_4_c480112b09f9536a7ad82a1d65d07bfb.jpeg, https://images.tcdn.com.br/img/img_prod/995386/mini_melissa_francks_105_variacao_1965_5_d8283137e248966de7128e24c3bcdd64.jpeg, https://images.tcdn.com.br/img/img_prod/995386/mini_melissa_francks_105_variacao_1965_6_fff81f27edbc1027312bbaa3e47c51aa.jpeg</t>
  </si>
  <si>
    <t>https://images.tcdn.com.br/img/img_prod/995386/mini_melissa_snacker_be_ad_hello_kitty_201_variacao_1969_2_ffdbdc3533dd2588d8dcfd5656212ff7.jpeg</t>
  </si>
  <si>
    <t>https://images.tcdn.com.br/img/img_prod/995386/mini_melissa_snacker_be_ad_hello_kitty_201_variacao_1969_2_ffdbdc3533dd2588d8dcfd5656212ff7.jpeg, https://images.tcdn.com.br/img/img_prod/995386/mini_melissa_snacker_be_ad_hello_kitty_201_variacao_1969_3_77d4ead9793931e260ab6267b739d823.jpeg, https://images.tcdn.com.br/img/img_prod/995386/mini_melissa_snacker_be_ad_hello_kitty_201_variacao_1969_4_335206e26200b403329583ce9f6c8631.jpeg, https://images.tcdn.com.br/img/img_prod/995386/mini_melissa_snacker_be_ad_hello_kitty_201_variacao_1969_5_8c7b71740b88706a616691b53c6f6647.jpeg, https://images.tcdn.com.br/img/img_prod/995386/mini_melissa_snacker_be_ad_hello_kitty_201_variacao_1969_6_c9f831a868ccbe4d4ac65391b3425e04.jpeg, https://images.tcdn.com.br/img/img_prod/995386/mini_melissa_snacker_be_ad_hello_kitty_201_variacao_1969_7_ea7c6f2a7bd36e82ab289361c5ad74ae.jpeg</t>
  </si>
  <si>
    <t>https://images.tcdn.com.br/img/img_prod/995386/mini_melissa_furadinha_babouche_41_variacao_1971_2_2d61f9feb24f173c065d2da9094f1bab.jpeg</t>
  </si>
  <si>
    <t>https://images.tcdn.com.br/img/img_prod/995386/mini_melissa_furadinha_babouche_41_variacao_1971_2_2d61f9feb24f173c065d2da9094f1bab.jpeg, https://images.tcdn.com.br/img/img_prod/995386/mini_melissa_furadinha_babouche_41_variacao_1971_3_b3d4ed98ca199edbcf0b6d1ad9d1736f.jpeg, https://images.tcdn.com.br/img/img_prod/995386/mini_melissa_furadinha_babouche_41_variacao_1971_4_ff86052ec028260146b9add65e5eb436.jpeg, https://images.tcdn.com.br/img/img_prod/995386/mini_melissa_furadinha_babouche_41_variacao_1971_5_4f35ff6a4b4f7f9a59d104e7881b93d8.jpeg</t>
  </si>
  <si>
    <t>Transparente</t>
  </si>
  <si>
    <t>https://images.tcdn.com.br/img/img_prod/995386/melissa_mel_possession_303_variacao_1977_2_c891cbcfd695ccf3bc0c4415b35ebe75.jpeg</t>
  </si>
  <si>
    <t>https://images.tcdn.com.br/img/img_prod/995386/melissa_mel_possession_303_variacao_1977_2_c891cbcfd695ccf3bc0c4415b35ebe75.jpeg, https://images.tcdn.com.br/img/img_prod/995386/melissa_mel_possession_303_variacao_1977_3_8fe1f5cddc8c95be8e4f79846222acc3.jpeg</t>
  </si>
  <si>
    <t>https://images.tcdn.com.br/img/img_prod/995386/mini_melissa_ultragirl_alice_wonderland_229_variacao_1979_2_b9bcb81574468db92d8f37420be166f7.jpg</t>
  </si>
  <si>
    <t>https://images.tcdn.com.br/img/img_prod/995386/mini_melissa_ultragirl_alice_wonderland_229_variacao_1979_2_b9bcb81574468db92d8f37420be166f7.jpg, https://images.tcdn.com.br/img/img_prod/995386/mini_melissa_ultragirl_alice_wonderland_229_variacao_1979_3_b09d6e1fac6700c6bf9568636bbde5b7.jpg, https://images.tcdn.com.br/img/img_prod/995386/mini_melissa_ultragirl_alice_wonderland_229_variacao_1979_4_eee1f2d50b524800336efeccbb75b61a.jpg, https://images.tcdn.com.br/img/img_prod/995386/mini_melissa_ultragirl_alice_wonderland_229_variacao_1979_5_ff3e22aee4e29091efff52076befe7bb.jpg, https://images.tcdn.com.br/img/img_prod/995386/mini_melissa_ultragirl_alice_wonderland_229_variacao_1979_6_f5c48c2284764f4d1fe3fb0ccef207ad.jpg</t>
  </si>
  <si>
    <t>https://images.tcdn.com.br/img/img_prod/995386/melissa_mel_mar_sandal_237_variacao_1989_2_612184152128ef772a9d292e4147034d.jpeg</t>
  </si>
  <si>
    <t>https://images.tcdn.com.br/img/img_prod/995386/melissa_mel_mar_sandal_237_variacao_1989_2_612184152128ef772a9d292e4147034d.jpeg, https://images.tcdn.com.br/img/img_prod/995386/melissa_mel_mar_sandal_237_variacao_1989_3_400795bb928b587e26492be9de0396f8.jpeg, https://images.tcdn.com.br/img/img_prod/995386/melissa_mel_mar_sandal_237_variacao_1989_4_fb3cfc7ed360253f9743ce4c868e9c19.jpeg, https://images.tcdn.com.br/img/img_prod/995386/melissa_mel_mar_sandal_237_variacao_1989_5_21873d5a18aa330db2e7203daf69da13.jpeg, https://images.tcdn.com.br/img/img_prod/995386/melissa_mel_mar_sandal_237_variacao_1989_6_aef8a0c5cbe8beac9b6c5a5199338662.jpeg</t>
  </si>
  <si>
    <t>https://images.tcdn.com.br/img/img_prod/995386/mini_melissa_jump_frutland_abacaxi_morango_melancia_abacate_103_variacao_1991_2_e8761ef55ccb358a95cfa60aaac02937.jpeg</t>
  </si>
  <si>
    <t>https://images.tcdn.com.br/img/img_prod/995386/mini_melissa_jump_frutland_abacaxi_morango_melancia_abacate_103_variacao_1991_2_e8761ef55ccb358a95cfa60aaac02937.jpeg, https://images.tcdn.com.br/img/img_prod/995386/mini_melissa_jump_frutland_abacaxi_morango_melancia_abacate_103_variacao_1991_3_48545573550d35ba4262c71a3cd917fb.jpeg, https://images.tcdn.com.br/img/img_prod/995386/mini_melissa_jump_frutland_abacaxi_morango_melancia_abacate_103_variacao_1991_4_48545573550d35ba4262c71a3cd917fb.jpeg, https://images.tcdn.com.br/img/img_prod/995386/mini_melissa_jump_frutland_abacaxi_morango_melancia_abacate_103_variacao_1991_5_76657844fb5c29a05575c398df23e24c.jpeg, https://images.tcdn.com.br/img/img_prod/995386/mini_melissa_jump_frutland_abacaxi_morango_melancia_abacate_103_variacao_1991_6_a1f0f1ddb51848fdc0be2526c2b4c9dd.jpeg</t>
  </si>
  <si>
    <t>14 seminova</t>
  </si>
  <si>
    <t>https://images.tcdn.com.br/img/img_prod/995386/mini_melissa_ultragirl_fly_249_variacao_1993_2_c1f419271fa2dcd9fa1e9c572d13338e.jpg</t>
  </si>
  <si>
    <t>https://images.tcdn.com.br/img/img_prod/995386/mini_melissa_ultragirl_fly_249_variacao_1993_2_c1f419271fa2dcd9fa1e9c572d13338e.jpg, https://images.tcdn.com.br/img/img_prod/995386/mini_melissa_ultragirl_fly_249_variacao_1993_3_d0f3cbd2237112a3d81ecf0b60fd79e3.jpg, https://images.tcdn.com.br/img/img_prod/995386/mini_melissa_ultragirl_fly_249_variacao_1993_4_c58972f15426ae0a279fd538cc0e2280.jpg, https://images.tcdn.com.br/img/img_prod/995386/mini_melissa_ultragirl_fly_249_variacao_1993_5_664866c275167ba1e162b62c51aa346e.jpg, https://images.tcdn.com.br/img/img_prod/995386/mini_melissa_ultragirl_fly_249_variacao_1993_6_7e293cf7bd803c7008d11e758f0281b9.jpg</t>
  </si>
  <si>
    <t>https://images.tcdn.com.br/img/img_prod/995386/mini_melissa_ultragirl_laco_metal_293_variacao_1995_2_fb728ea27ce19fbe3c65ef6747588adb.jpeg</t>
  </si>
  <si>
    <t>https://images.tcdn.com.br/img/img_prod/995386/mini_melissa_ultragirl_laco_metal_293_variacao_1995_2_fb728ea27ce19fbe3c65ef6747588adb.jpeg, https://images.tcdn.com.br/img/img_prod/995386/mini_melissa_ultragirl_laco_metal_293_variacao_1995_3_cf11f1d6a2c53b1f5b9bc1af1d770d95.jpeg</t>
  </si>
  <si>
    <t>https://images.tcdn.com.br/img/img_prod/995386/melissa_mel_possession_303_variacao_1997_2_4918a87bf409cbc36deee75f92f4fc6c.jpeg</t>
  </si>
  <si>
    <t>https://images.tcdn.com.br/img/img_prod/995386/melissa_mel_possession_303_variacao_1997_2_4918a87bf409cbc36deee75f92f4fc6c.jpeg, https://images.tcdn.com.br/img/img_prod/995386/melissa_mel_possession_303_variacao_1997_3_74c40a1c4a967dec2f606431b56f34a0.jpeg, https://images.tcdn.com.br/img/img_prod/995386/melissa_mel_possession_303_variacao_1997_4_8d426e17b9a4b4e49d9395bfd2c5310c.jpeg, https://images.tcdn.com.br/img/img_prod/995386/melissa_mel_possession_303_variacao_1997_5_908d1b7c230dcbb3b8f7c4a73bd4567e.jpeg</t>
  </si>
  <si>
    <t>https://images.tcdn.com.br/img/img_prod/995386/mini_melissa_m40_sem_pochete_86_variacao_2001_2_cfcdde7aaf957dabc56f7a519853135f.jpeg</t>
  </si>
  <si>
    <t>https://images.tcdn.com.br/img/img_prod/995386/mini_melissa_m40_sem_pochete_86_variacao_2001_2_cfcdde7aaf957dabc56f7a519853135f.jpeg, https://images.tcdn.com.br/img/img_prod/995386/mini_melissa_m40_sem_pochete_86_variacao_2001_3_ffa71d54a911e1f7e7e7c71ec3f8217a.jpeg, https://images.tcdn.com.br/img/img_prod/995386/mini_melissa_m40_sem_pochete_86_variacao_2001_4_ffa71d54a911e1f7e7e7c71ec3f8217a.jpeg, https://images.tcdn.com.br/img/img_prod/995386/mini_melissa_m40_sem_pochete_86_variacao_2001_5_e5a15a9f7280eb07979bdbdf41c0348c.jpeg</t>
  </si>
  <si>
    <t>https://images.tcdn.com.br/img/img_prod/995386/mini_melissa_francks_cat_271_variacao_2003_2_4ff463e8c892067c515dd6826bddc23d.jpeg</t>
  </si>
  <si>
    <t>https://images.tcdn.com.br/img/img_prod/995386/mini_melissa_francks_cat_271_variacao_2003_2_4ff463e8c892067c515dd6826bddc23d.jpeg, https://images.tcdn.com.br/img/img_prod/995386/mini_melissa_francks_cat_271_variacao_2003_3_5066659c2a5b17c7591aed875981ec28.jpeg, https://images.tcdn.com.br/img/img_prod/995386/mini_melissa_francks_cat_271_variacao_2003_4_ee26cef5b5cfd697710f330a5f93ef7a.jpeg, https://images.tcdn.com.br/img/img_prod/995386/mini_melissa_francks_cat_271_variacao_2003_5_2a59a16901cf661151fbddae374f2ff1.jpeg, https://images.tcdn.com.br/img/img_prod/995386/mini_melissa_francks_cat_271_variacao_2003_6_1987cc9f2fbaa3c813eac48e92c9f6bb.jpeg</t>
  </si>
  <si>
    <t>https://images.tcdn.com.br/img/img_prod/995386/mini_melissa_maggie_bear_139_variacao_2007_2_a9794219f39c9a9a7c5c207bf6f414c0.jpg</t>
  </si>
  <si>
    <t>https://images.tcdn.com.br/img/img_prod/995386/mini_melissa_maggie_bear_139_variacao_2007_2_a9794219f39c9a9a7c5c207bf6f414c0.jpg, https://images.tcdn.com.br/img/img_prod/995386/mini_melissa_maggie_bear_139_variacao_2007_3_c90c94f03521cc51ae9b21f59072f6a1.jpg, https://images.tcdn.com.br/img/img_prod/995386/mini_melissa_maggie_bear_139_variacao_2007_4_c90c94f03521cc51ae9b21f59072f6a1.jpg, https://images.tcdn.com.br/img/img_prod/995386/mini_melissa_maggie_bear_139_variacao_2007_5_015f336140e73d9693a2451e843b4c66.jpg, https://images.tcdn.com.br/img/img_prod/995386/mini_melissa_maggie_bear_139_variacao_2007_6_bb6463e196e40af1bbb08893e755770c.jpg</t>
  </si>
  <si>
    <t>https://images.tcdn.com.br/img/img_prod/995386/mini_melissa_jump_sunny_day_155_variacao_2009_2_424cfda6b1c32aeaed603c6e63b65000.jpeg</t>
  </si>
  <si>
    <t>https://images.tcdn.com.br/img/img_prod/995386/mini_melissa_jump_sunny_day_155_variacao_2009_2_424cfda6b1c32aeaed603c6e63b65000.jpeg, https://images.tcdn.com.br/img/img_prod/995386/mini_melissa_jump_sunny_day_155_variacao_2009_3_adb5c281908b9e2a137151acdf95cd2b.jpeg, https://images.tcdn.com.br/img/img_prod/995386/mini_melissa_jump_sunny_day_155_variacao_2009_4_eb06e4d9d21ff705d681a6e9d4da633c.jpeg, https://images.tcdn.com.br/img/img_prod/995386/mini_melissa_jump_sunny_day_155_variacao_2009_5_9f5b9a082498864dc705dad8c77024e2.jpeg</t>
  </si>
  <si>
    <t>https://images.tcdn.com.br/img/img_prod/995386/melissa_mel_boemia_325_variacao_2013_2_7eda194061ee1272ec8ff6d864647b0f.jpeg</t>
  </si>
  <si>
    <t>https://images.tcdn.com.br/img/img_prod/995386/melissa_mel_boemia_325_variacao_2013_2_7eda194061ee1272ec8ff6d864647b0f.jpeg, https://images.tcdn.com.br/img/img_prod/995386/melissa_mel_boemia_325_variacao_2013_3_1d72882aa863767885b9d5a9f3ae6d56.jpeg, https://images.tcdn.com.br/img/img_prod/995386/melissa_mel_boemia_325_variacao_2013_4_1254411caf5844119846bffb3c517d94.jpeg, https://images.tcdn.com.br/img/img_prod/995386/melissa_mel_boemia_325_variacao_2013_5_f0057a1f1f4b38a74679ea59676c3ab1.jpeg, https://images.tcdn.com.br/img/img_prod/995386/melissa_mel_boemia_325_variacao_2013_6_c069dfc87c5d3b2d3850331e63bf97ee.jpeg</t>
  </si>
  <si>
    <t>https://images.tcdn.com.br/img/img_prod/995386/mini_melissa_maggie_bear_139_variacao_2015_2_cd325ea29f7f039fb81b5b2551872280.jpeg</t>
  </si>
  <si>
    <t>https://images.tcdn.com.br/img/img_prod/995386/mini_melissa_maggie_bear_139_variacao_2015_2_cd325ea29f7f039fb81b5b2551872280.jpeg, https://images.tcdn.com.br/img/img_prod/995386/mini_melissa_maggie_bear_139_variacao_2015_3_7b2280ed7bc1e3fd2211a9d4966cea09.jpeg, https://images.tcdn.com.br/img/img_prod/995386/mini_melissa_maggie_bear_139_variacao_2015_4_b260f55a769f04935a879b6c529c660b.jpeg, https://images.tcdn.com.br/img/img_prod/995386/mini_melissa_maggie_bear_139_variacao_2015_5_6b5a27f72b75a65d10fae3f20d38b28e.jpeg</t>
  </si>
  <si>
    <t>https://images.tcdn.com.br/img/img_prod/995386/mini_melissa_aranha_xiii_109_variacao_2017_2_3e54f1fb03138aa09868420e3d991be3.jpeg</t>
  </si>
  <si>
    <t>https://images.tcdn.com.br/img/img_prod/995386/mini_melissa_aranha_xiii_109_variacao_2017_2_3e54f1fb03138aa09868420e3d991be3.jpeg, https://images.tcdn.com.br/img/img_prod/995386/mini_melissa_aranha_xiii_109_variacao_2017_3_f305de53b2ee7c0dc7e2ce017d4894a2.jpeg</t>
  </si>
  <si>
    <t>https://images.tcdn.com.br/img/img_prod/995386/mini_melissa_jump_frutland_abacaxi_morango_melancia_abacate_103_variacao_2019_2_c612fc06bf8a2fa0e38b43d5794ca0ce.jpeg</t>
  </si>
  <si>
    <t>https://images.tcdn.com.br/img/img_prod/995386/mini_melissa_jump_frutland_abacaxi_morango_melancia_abacate_103_variacao_2019_2_c612fc06bf8a2fa0e38b43d5794ca0ce.jpeg, https://images.tcdn.com.br/img/img_prod/995386/mini_melissa_jump_frutland_abacaxi_morango_melancia_abacate_103_variacao_2019_3_c2881899e917d89252771475929ad769.jpeg, https://images.tcdn.com.br/img/img_prod/995386/mini_melissa_jump_frutland_abacaxi_morango_melancia_abacate_103_variacao_2019_4_8524c1efb585bd472ef5436600e737cb.jpeg, https://images.tcdn.com.br/img/img_prod/995386/mini_melissa_jump_frutland_abacaxi_morango_melancia_abacate_103_variacao_2019_5_5c97f4d47678cb4e8a7f77b38869b779.jpeg, https://images.tcdn.com.br/img/img_prod/995386/mini_melissa_jump_frutland_abacaxi_morango_melancia_abacate_103_variacao_2019_6_23b8ba58c0322ba3cb4bdfe579b402c2.jpg, https://images.tcdn.com.br/img/img_prod/995386/mini_melissa_jump_frutland_abacaxi_morango_melancia_abacate_103_variacao_2019_7_8420a8780d49def9870454b83374a079.jpg</t>
  </si>
  <si>
    <t>https://images.tcdn.com.br/img/img_prod/995386/melissa_mel_classy_615_variacao_2021_2_09c2a027934b444b9d4761c5e51b74a6.jpeg</t>
  </si>
  <si>
    <t>https://images.tcdn.com.br/img/img_prod/995386/melissa_mel_classy_615_variacao_2021_2_09c2a027934b444b9d4761c5e51b74a6.jpeg, https://images.tcdn.com.br/img/img_prod/995386/melissa_mel_classy_615_variacao_2021_3_2debef18b1fc2bac489e3e1efc3d853f.jpeg</t>
  </si>
  <si>
    <t>https://images.tcdn.com.br/img/img_prod/995386/melissa_mel_sneaker_ulitsa_52_variacao_2023_2_b97ed717f310a8b50b0713e52de7a36c.jpeg</t>
  </si>
  <si>
    <t>https://images.tcdn.com.br/img/img_prod/995386/melissa_mel_sneaker_ulitsa_52_variacao_2023_2_b97ed717f310a8b50b0713e52de7a36c.jpeg, https://images.tcdn.com.br/img/img_prod/995386/melissa_mel_sneaker_ulitsa_52_variacao_2023_3_706342056eabc7716140ce36bc2c958a.jpeg, https://images.tcdn.com.br/img/img_prod/995386/melissa_mel_sneaker_ulitsa_52_variacao_2023_4_99857bff295f23401bd10b33b6618751.jpeg, https://images.tcdn.com.br/img/img_prod/995386/melissa_mel_sneaker_ulitsa_52_variacao_2023_5_736314fb73d730058a542e9f1431e65c.jpeg, https://images.tcdn.com.br/img/img_prod/995386/melissa_mel_sneaker_ulitsa_52_variacao_2023_6_9c97c8e6d9d224e1a68fac1444a20701.jpeg</t>
  </si>
  <si>
    <t>https://images.tcdn.com.br/img/img_prod/995386/mini_melissa_possession_turma_do_pudim_72_variacao_2025_3_43f0a4a45c8142693326999c974a1b83.jpeg</t>
  </si>
  <si>
    <t>https://images.tcdn.com.br/img/img_prod/995386/mini_melissa_possession_turma_do_pudim_72_variacao_2025_3_43f0a4a45c8142693326999c974a1b83.jpeg, https://images.tcdn.com.br/img/img_prod/995386/mini_melissa_possession_turma_do_pudim_72_variacao_2025_4_3763ad519eb58ee6fc95938822510e5b.jpeg, https://images.tcdn.com.br/img/img_prod/995386/mini_melissa_possession_turma_do_pudim_72_variacao_2025_5_c293fd68a0436a6c1320182d194842ce.jpeg</t>
  </si>
  <si>
    <t>https://images.tcdn.com.br/img/img_prod/995386/mini_melissa_furadinha_laco_273_variacao_2029_2_c9f7b5f3233ad6e8e28f50ea16d65468.jpeg</t>
  </si>
  <si>
    <t>https://images.tcdn.com.br/img/img_prod/995386/mini_melissa_furadinha_laco_273_variacao_2029_2_c9f7b5f3233ad6e8e28f50ea16d65468.jpeg, https://images.tcdn.com.br/img/img_prod/995386/mini_melissa_furadinha_laco_273_variacao_2029_3_ab64a94681722cff9050c783c99496e0.jpeg, https://images.tcdn.com.br/img/img_prod/995386/mini_melissa_furadinha_laco_273_variacao_2029_4_bb7956ea65698dc6f13da35609b79738.jpeg, https://images.tcdn.com.br/img/img_prod/995386/mini_melissa_furadinha_laco_273_variacao_2029_5_8dbb1cce4ced4bb49c77b18c2e9a3e3d.jpeg</t>
  </si>
  <si>
    <t>https://images.tcdn.com.br/img/img_prod/995386/mini_melissa_flox_411_variacao_2031_2_87460ae6d83b909f7eb207bf4e40eef6.jpg</t>
  </si>
  <si>
    <t>https://images.tcdn.com.br/img/img_prod/995386/mini_melissa_flox_411_variacao_2031_2_87460ae6d83b909f7eb207bf4e40eef6.jpg, https://images.tcdn.com.br/img/img_prod/995386/mini_melissa_flox_411_variacao_2031_3_0d1e60a62356d8866acf432df55f2799.jpg</t>
  </si>
  <si>
    <t>https://images.tcdn.com.br/img/img_prod/995386/mini_melissa_francks_105_variacao_2035_2_2769f90fd89d5296cf04bb372dc8908e.jpeg</t>
  </si>
  <si>
    <t>https://images.tcdn.com.br/img/img_prod/995386/mini_melissa_francks_105_variacao_2035_2_2769f90fd89d5296cf04bb372dc8908e.jpeg, https://images.tcdn.com.br/img/img_prod/995386/mini_melissa_francks_105_variacao_2035_3_8dd0864c54012030c00d8a90d9ffa721.jpeg</t>
  </si>
  <si>
    <t>https://images.tcdn.com.br/img/img_prod/995386/mini_melissa_ultragirl_minnie_laco_lateral_147_variacao_2041_2_a4f13f67377247c85019530ece38ca86.jpeg</t>
  </si>
  <si>
    <t>https://images.tcdn.com.br/img/img_prod/995386/mini_melissa_ultragirl_minnie_laco_lateral_147_variacao_2041_2_a4f13f67377247c85019530ece38ca86.jpeg, https://images.tcdn.com.br/img/img_prod/995386/mini_melissa_ultragirl_minnie_laco_lateral_147_variacao_2041_3_1aad8ff06b7c4b0f580958ceaeb75652.jpeg</t>
  </si>
  <si>
    <t>https://images.tcdn.com.br/img/img_prod/995386/mini_melissa_ultragirl_trick_or_treat_bala_112_variacao_2043_2_b07b0db19f493c49b6659bb54427d405.jpeg</t>
  </si>
  <si>
    <t>https://images.tcdn.com.br/img/img_prod/995386/mini_melissa_ultragirl_trick_or_treat_bala_112_variacao_2043_2_b07b0db19f493c49b6659bb54427d405.jpeg, https://images.tcdn.com.br/img/img_prod/995386/mini_melissa_ultragirl_trick_or_treat_bala_112_variacao_2043_3_7daee96a4610a3eeaab26f4c87aaa9e2.jpeg, https://images.tcdn.com.br/img/img_prod/995386/mini_melissa_ultragirl_trick_or_treat_bala_112_variacao_2043_4_7dcd61e45efef0b21189ec3baeda6b3b.jpeg, https://images.tcdn.com.br/img/img_prod/995386/mini_melissa_ultragirl_trick_or_treat_bala_112_variacao_2043_5_ce1709c9812de604be7aeac8e82fdb1b.jpeg, https://images.tcdn.com.br/img/img_prod/995386/mini_melissa_ultragirl_trick_or_treat_bala_112_variacao_2043_6_d01e64d5935fdf0dd01770b20e991a21.jpeg</t>
  </si>
  <si>
    <t>https://images.tcdn.com.br/img/img_prod/995386/melissa_mel_possession_unicornio_619_variacao_2047_2_34cabfa4ca9f9e96a167eae0587279b2.jpeg</t>
  </si>
  <si>
    <t>https://images.tcdn.com.br/img/img_prod/995386/melissa_mel_possession_unicornio_619_variacao_2047_2_34cabfa4ca9f9e96a167eae0587279b2.jpeg, https://images.tcdn.com.br/img/img_prod/995386/melissa_mel_possession_unicornio_619_variacao_2047_3_5dbd69bd78e20900d938f5c06d4b5aea.jpeg</t>
  </si>
  <si>
    <t>https://images.tcdn.com.br/img/img_prod/995386/mini_melissa_francks_cat_271_variacao_2055_2_0726209428aa44cf83587c312f711add.jpg</t>
  </si>
  <si>
    <t>https://images.tcdn.com.br/img/img_prod/995386/mini_melissa_francks_cat_271_variacao_2055_2_0726209428aa44cf83587c312f711add.jpg, https://images.tcdn.com.br/img/img_prod/995386/mini_melissa_francks_cat_271_variacao_2055_3_3a3e52fc6253ab23afd6e1d4dfba71d5.jpg, https://images.tcdn.com.br/img/img_prod/995386/mini_melissa_francks_cat_271_variacao_2055_4_c4eced4d763d209dd8fabc7173c7f7d0.jpg, https://images.tcdn.com.br/img/img_prod/995386/mini_melissa_francks_cat_271_variacao_2055_5_524487d276a80565e8122b6574d0aa27.jpg, https://images.tcdn.com.br/img/img_prod/995386/mini_melissa_francks_cat_271_variacao_2055_6_4a96a39717d3ece18d6fe8d1a10a062e.jpg</t>
  </si>
  <si>
    <t>https://images.tcdn.com.br/img/img_prod/995386/mini_melissa_rain_boot_56_variacao_2057_2_cce1893d19bab39c091c7a8dacc59820.jpeg</t>
  </si>
  <si>
    <t>https://images.tcdn.com.br/img/img_prod/995386/mini_melissa_rain_boot_56_variacao_2057_2_cce1893d19bab39c091c7a8dacc59820.jpeg, https://images.tcdn.com.br/img/img_prod/995386/mini_melissa_rain_boot_56_variacao_2057_3_ce73cd99c34f1210357f8c6c3246cf42.jpeg</t>
  </si>
  <si>
    <t>https://images.tcdn.com.br/img/img_prod/995386/galocha_mini_melissa_sugar_rain_disney_465_variacao_2059_2_a033158e2af2d43e2df8a14d2b18f0c1.jpeg</t>
  </si>
  <si>
    <t>https://images.tcdn.com.br/img/img_prod/995386/galocha_mini_melissa_sugar_rain_disney_465_variacao_2059_2_a033158e2af2d43e2df8a14d2b18f0c1.jpeg, https://images.tcdn.com.br/img/img_prod/995386/galocha_mini_melissa_sugar_rain_disney_465_variacao_2059_3_841b0f54f11ef9f5f5c5cf739229b19f.jpeg</t>
  </si>
  <si>
    <t>https://images.tcdn.com.br/img/img_prod/995386/mini_melissa_campana_crochet_96_variacao_2071_2_3f330ce7ba016b67a9a805120c9110e8.jpeg</t>
  </si>
  <si>
    <t>https://images.tcdn.com.br/img/img_prod/995386/mini_melissa_campana_crochet_96_variacao_2071_2_3f330ce7ba016b67a9a805120c9110e8.jpeg, https://images.tcdn.com.br/img/img_prod/995386/mini_melissa_campana_crochet_96_variacao_2071_3_eb0292b3ff2ed2dd832c6e285d683e3f.jpeg</t>
  </si>
  <si>
    <t>https://images.tcdn.com.br/img/img_prod/995386/mini_melissa_flox_411_variacao_2075_2_2d16e2dfb5d0802009a1e5ef88415c7c.jpg</t>
  </si>
  <si>
    <t>https://images.tcdn.com.br/img/img_prod/995386/mini_melissa_flox_411_variacao_2075_2_2d16e2dfb5d0802009a1e5ef88415c7c.jpg, https://images.tcdn.com.br/img/img_prod/995386/mini_melissa_flox_411_variacao_2075_3_859567399d5ef637ff51396c8737e150.jpg, https://images.tcdn.com.br/img/img_prod/995386/mini_melissa_flox_411_variacao_2075_4_0393dbadbf1582169f2ba82cf49d5fda.jpg, https://images.tcdn.com.br/img/img_prod/995386/mini_melissa_flox_411_variacao_2075_5_82ac354836e106ab962a46df74c65cc3.jpg, https://images.tcdn.com.br/img/img_prod/995386/mini_melissa_flox_411_variacao_2075_6_6506cdea75a8eb7cfc1ebc46ba9533de.jpg, https://images.tcdn.com.br/img/img_prod/995386/mini_melissa_flox_411_variacao_2075_7_e6b9d71e6a12c0e925230b46ea96f65f.jpg</t>
  </si>
  <si>
    <t>https://images.tcdn.com.br/img/img_prod/995386/mini_melissa_beach_sandal_93_variacao_2079_2_1c9b9adff2b6b60c505736008a75259c.jpeg</t>
  </si>
  <si>
    <t>https://images.tcdn.com.br/img/img_prod/995386/mini_melissa_beach_sandal_93_variacao_2079_2_1c9b9adff2b6b60c505736008a75259c.jpeg, https://images.tcdn.com.br/img/img_prod/995386/mini_melissa_beach_sandal_93_variacao_2079_3_a21ec52bda2e9f54b0731403d00009ed.jpeg, https://images.tcdn.com.br/img/img_prod/995386/mini_melissa_beach_sandal_93_variacao_2079_4_2f233d1137b2936c9e043f2f0a01b9bc.jpeg, https://images.tcdn.com.br/img/img_prod/995386/mini_melissa_beach_sandal_93_variacao_2079_5_a758086c70cbc641eda1948887f40495.jpeg</t>
  </si>
  <si>
    <t>55 seminova</t>
  </si>
  <si>
    <t>https://images.tcdn.com.br/img/img_prod/995386/mini_melissa_mar_sandal_mickey_and_friends_minnie_553_variacao_2081_2_c366b846f16a0b4e9adb2cab6687d616.jpg</t>
  </si>
  <si>
    <t>https://images.tcdn.com.br/img/img_prod/995386/mini_melissa_mar_sandal_mickey_and_friends_minnie_553_variacao_2081_2_c366b846f16a0b4e9adb2cab6687d616.jpg, https://images.tcdn.com.br/img/img_prod/995386/mini_melissa_mar_sandal_mickey_and_friends_minnie_553_variacao_2081_3_4c3204424c6c4505f11ee38147c97482.jpg, https://images.tcdn.com.br/img/img_prod/995386/mini_melissa_mar_sandal_mickey_and_friends_minnie_553_variacao_2081_4_dade5f3b53145326d584b9c893880961.jpg, https://images.tcdn.com.br/img/img_prod/995386/mini_melissa_mar_sandal_mickey_and_friends_minnie_553_variacao_2081_5_894f7e2ff069741e2fb64f354afa071b.jpg, https://images.tcdn.com.br/img/img_prod/995386/mini_melissa_mar_sandal_mickey_and_friends_minnie_553_variacao_2081_6_32346257ec97fe7ecd392b1754322bb8.jpg</t>
  </si>
  <si>
    <t>https://images.tcdn.com.br/img/img_prod/995386/mini_melissa_beach_line_friends_coelha_521_variacao_2083_2_c566463c2d4e1d02f3cacef8337c9dd8.jpeg</t>
  </si>
  <si>
    <t>https://images.tcdn.com.br/img/img_prod/995386/mini_melissa_beach_line_friends_coelha_521_variacao_2083_2_c566463c2d4e1d02f3cacef8337c9dd8.jpeg, https://images.tcdn.com.br/img/img_prod/995386/mini_melissa_beach_line_friends_coelha_521_variacao_2083_3_085e12f2dc178aeaa47910e2bf0e6b45.jpeg</t>
  </si>
  <si>
    <t>https://images.tcdn.com.br/img/img_prod/995386/mini_melissa_sneaker_polibolha_dino_251_variacao_2085_2_f4cdbb9dfbc5f7758f0f86b3d4df2def.jpeg</t>
  </si>
  <si>
    <t>https://images.tcdn.com.br/img/img_prod/995386/mini_melissa_sneaker_polibolha_dino_251_variacao_2085_2_f4cdbb9dfbc5f7758f0f86b3d4df2def.jpeg, https://images.tcdn.com.br/img/img_prod/995386/mini_melissa_sneaker_polibolha_dino_251_variacao_2085_3_afd442496af202eeedc0e465391d7ee0.jpeg</t>
  </si>
  <si>
    <t>https://images.tcdn.com.br/img/img_prod/995386/mini_melissa_python_baja_east_267_variacao_2087_2_7b745ba3f706646839f0c440edd9c875.jpeg</t>
  </si>
  <si>
    <t>https://images.tcdn.com.br/img/img_prod/995386/mini_melissa_python_baja_east_267_variacao_2087_2_7b745ba3f706646839f0c440edd9c875.jpeg, https://images.tcdn.com.br/img/img_prod/995386/mini_melissa_python_baja_east_267_variacao_2087_3_a2b2e07bef72450b307faf02e0e79655.jpeg, https://images.tcdn.com.br/img/img_prod/995386/mini_melissa_python_baja_east_267_variacao_2087_4_4fa915635be82d9508af5d804ac068c5.jpeg, https://images.tcdn.com.br/img/img_prod/995386/mini_melissa_python_baja_east_267_variacao_2087_5_786662d7a38865b0b66e540cd370e4a9.jpeg, https://images.tcdn.com.br/img/img_prod/995386/mini_melissa_python_baja_east_267_variacao_2087_6_71dc72b6e94266a3f4aa6c91a506594f.jpeg</t>
  </si>
  <si>
    <t>https://images.tcdn.com.br/img/img_prod/995386/mini_melissa_street_sneaker_171_variacao_2089_2_cb2668309a19d0d93c115f95049c5a4f.jpg</t>
  </si>
  <si>
    <t>https://images.tcdn.com.br/img/img_prod/995386/mini_melissa_street_sneaker_171_variacao_2089_2_cb2668309a19d0d93c115f95049c5a4f.jpg, https://images.tcdn.com.br/img/img_prod/995386/mini_melissa_street_sneaker_171_variacao_2089_3_b6b4de12913f89609661838d7b83136f.jpg, https://images.tcdn.com.br/img/img_prod/995386/mini_melissa_street_sneaker_171_variacao_2089_4_eaf26f5ae7f0475fa3dcce3a05d0592c.jpg, https://images.tcdn.com.br/img/img_prod/995386/mini_melissa_street_sneaker_171_variacao_2089_5_ee93f8acf35277f99c87006fc2be77b4.jpg, https://images.tcdn.com.br/img/img_prod/995386/mini_melissa_street_sneaker_171_variacao_2089_6_eab598fda0e5fea4d4b11e46feac627a.jpg</t>
  </si>
  <si>
    <t>https://images.tcdn.com.br/img/img_prod/995386/mini_melissa_maggie_bear_139_variacao_2093_2_c9824daffee624d3f92cee4d15d19bb5.jpeg</t>
  </si>
  <si>
    <t>https://images.tcdn.com.br/img/img_prod/995386/mini_melissa_maggie_bear_139_variacao_2093_2_c9824daffee624d3f92cee4d15d19bb5.jpeg, https://images.tcdn.com.br/img/img_prod/995386/mini_melissa_maggie_bear_139_variacao_2093_3_50d464d760216f1c6529a46a24181fe4.jpeg, https://images.tcdn.com.br/img/img_prod/995386/mini_melissa_maggie_bear_139_variacao_2093_4_de5b592a8ff865a2a91db3b5416d77ca.jpeg, https://images.tcdn.com.br/img/img_prod/995386/mini_melissa_maggie_bear_139_variacao_2093_5_cea95ba7774f9a1d7b0321ebcf0cfc75.jpeg</t>
  </si>
  <si>
    <t>https://images.tcdn.com.br/img/img_prod/995386/mini_melissa_ultragirl_swett_laco_de_pano_351_variacao_2097_2_a2e7bd4d5b86a2e32e4345ab7a2abef1.jpeg</t>
  </si>
  <si>
    <t>https://images.tcdn.com.br/img/img_prod/995386/mini_melissa_ultragirl_swett_laco_de_pano_351_variacao_2097_2_a2e7bd4d5b86a2e32e4345ab7a2abef1.jpeg, https://images.tcdn.com.br/img/img_prod/995386/mini_melissa_ultragirl_swett_laco_de_pano_351_variacao_2097_3_26b5026093aa842482db8911cfed89dc.jpeg, https://images.tcdn.com.br/img/img_prod/995386/mini_melissa_ultragirl_swett_laco_de_pano_351_variacao_2097_4_db6beceb5adf4d5ad4dd957e66810d08.jpeg, https://images.tcdn.com.br/img/img_prod/995386/mini_melissa_ultragirl_swett_laco_de_pano_351_variacao_2097_5_ffe25d2f72637fea52e8968dd2500cc9.jpeg</t>
  </si>
  <si>
    <t>https://images.tcdn.com.br/img/img_prod/995386/mini_melissa_furadinha_frutas_47_variacao_2101_2_0881431429de1218cff286740da55bac.jpeg</t>
  </si>
  <si>
    <t>https://images.tcdn.com.br/img/img_prod/995386/mini_melissa_furadinha_frutas_47_variacao_2101_2_0881431429de1218cff286740da55bac.jpeg, https://images.tcdn.com.br/img/img_prod/995386/mini_melissa_furadinha_frutas_47_variacao_2101_3_69204897c9fa74b7ee0de4ee4a4b65b0.jpeg, https://images.tcdn.com.br/img/img_prod/995386/mini_melissa_furadinha_frutas_47_variacao_2101_4_95ecd2aaac23fc86a28281c0b287d087.jpeg, https://images.tcdn.com.br/img/img_prod/995386/mini_melissa_furadinha_frutas_47_variacao_2101_5_6780f2207236b04f3340ba558d4e11ff.jpeg</t>
  </si>
  <si>
    <t>https://images.tcdn.com.br/img/img_prod/995386/mini_melissa_possession_gato_felix_265_variacao_2103_2_d0605e01279a3e7147aece3bc3ef08ab.jpeg</t>
  </si>
  <si>
    <t>https://images.tcdn.com.br/img/img_prod/995386/mini_melissa_possession_gato_felix_265_variacao_2103_2_d0605e01279a3e7147aece3bc3ef08ab.jpeg, https://images.tcdn.com.br/img/img_prod/995386/mini_melissa_possession_gato_felix_265_variacao_2103_3_cde7be422c77d53a1675d0b8d1c51772.jpeg, https://images.tcdn.com.br/img/img_prod/995386/mini_melissa_possession_gato_felix_265_variacao_2103_4_4f0f897d5230f521a62cdcca7c0b6ffb.jpeg, https://images.tcdn.com.br/img/img_prod/995386/mini_melissa_possession_gato_felix_265_variacao_2103_5_83d99cc8c976957ebbd21494ee47a15a.jpeg</t>
  </si>
  <si>
    <t>https://images.tcdn.com.br/img/img_prod/995386/mini_melissa_sneaker_polibolha_77_variacao_2105_2_74fa7a35d425874ab3cbb544aa1ec9a7.jpeg</t>
  </si>
  <si>
    <t>https://images.tcdn.com.br/img/img_prod/995386/mini_melissa_sneaker_polibolha_77_variacao_2105_2_74fa7a35d425874ab3cbb544aa1ec9a7.jpeg, https://images.tcdn.com.br/img/img_prod/995386/mini_melissa_sneaker_polibolha_77_variacao_2105_3_6ab9df225d94a3709492f811dd83618c.jpeg, https://images.tcdn.com.br/img/img_prod/995386/mini_melissa_sneaker_polibolha_77_variacao_2105_4_6ab9df225d94a3709492f811dd83618c.jpeg, https://images.tcdn.com.br/img/img_prod/995386/mini_melissa_sneaker_polibolha_77_variacao_2105_5_51a669479c7c9b7836bf637b5fccbf33.jpeg</t>
  </si>
  <si>
    <t>https://images.tcdn.com.br/img/img_prod/995386/mini_melissa_animal_lovers_girafa_471_variacao_2109_2_e2eda8cc4931a9ad7032f75e84caf35d.png</t>
  </si>
  <si>
    <t>https://images.tcdn.com.br/img/img_prod/995386/mini_melissa_animal_lovers_girafa_471_variacao_2109_2_e2eda8cc4931a9ad7032f75e84caf35d.png, https://images.tcdn.com.br/img/img_prod/995386/mini_melissa_animal_lovers_girafa_471_variacao_2109_3_9dfb530f4ea31695e69024a11224353d.jpg</t>
  </si>
  <si>
    <t>https://images.tcdn.com.br/img/img_prod/995386/mini_melissa_alpha_play_241_variacao_2115_2_8d32dd8b3cdd65c20fe5bbf6245d34c8.jpg</t>
  </si>
  <si>
    <t>https://images.tcdn.com.br/img/img_prod/995386/mini_melissa_alpha_play_241_variacao_2115_2_8d32dd8b3cdd65c20fe5bbf6245d34c8.jpg, https://images.tcdn.com.br/img/img_prod/995386/mini_melissa_alpha_play_241_variacao_2115_3_b6e35ae6150114a39bc244ead63830c7.jpg, https://images.tcdn.com.br/img/img_prod/995386/mini_melissa_alpha_play_241_variacao_2115_4_b6e35ae6150114a39bc244ead63830c7.jpg, https://images.tcdn.com.br/img/img_prod/995386/mini_melissa_alpha_play_241_variacao_2115_5_a064161550884753a325c48fd2a23ec9.jpg</t>
  </si>
  <si>
    <t>https://images.tcdn.com.br/img/img_prod/995386/mini_melissa_papete_rider_125_variacao_2121_3_d6b38f90d8ca36e93cd340a1d877a6be.jpeg</t>
  </si>
  <si>
    <t>https://images.tcdn.com.br/img/img_prod/995386/mini_melissa_papete_rider_125_variacao_2121_3_d6b38f90d8ca36e93cd340a1d877a6be.jpeg, https://images.tcdn.com.br/img/img_prod/995386/mini_melissa_papete_rider_125_variacao_2121_4_3dff81f91c61d0b8ed869c0a4a435f9d.jpeg, https://images.tcdn.com.br/img/img_prod/995386/mini_melissa_papete_rider_125_variacao_2121_5_f171d8d39858c896eb4856d1269d535e.jpeg, https://images.tcdn.com.br/img/img_prod/995386/mini_melissa_papete_rider_125_variacao_2121_6_8cfb1b50c82812c6169e477304e7c21b.jpeg</t>
  </si>
  <si>
    <t>https://images.tcdn.com.br/img/img_prod/995386/mini_melissa_dora_print_infantil_629_variacao_2127_2_28a866ed89b57810370ab2e990a7a058.jpeg</t>
  </si>
  <si>
    <t>https://images.tcdn.com.br/img/img_prod/995386/mini_melissa_dora_print_infantil_629_variacao_2127_2_28a866ed89b57810370ab2e990a7a058.jpeg, https://images.tcdn.com.br/img/img_prod/995386/mini_melissa_dora_print_infantil_629_variacao_2127_3_2f893671784d3cac423e01ce37c77ffb.jpeg, https://images.tcdn.com.br/img/img_prod/995386/mini_melissa_dora_print_infantil_629_variacao_2127_4_2f893671784d3cac423e01ce37c77ffb.jpeg, https://images.tcdn.com.br/img/img_prod/995386/mini_melissa_dora_print_infantil_629_variacao_2127_5_f5996298390932fff12e3a1068ecf7b5.jpeg, https://images.tcdn.com.br/img/img_prod/995386/mini_melissa_dora_print_infantil_629_variacao_2127_6_51cb1ab06f972e74e8e992e13559d3c8.jpeg</t>
  </si>
  <si>
    <t>https://images.tcdn.com.br/img/img_prod/995386/melissa_mel_mar_sandal_fly_359_variacao_2129_2_c5ee8a108a4f4482eefd44bdd09a702f.jpeg</t>
  </si>
  <si>
    <t>https://images.tcdn.com.br/img/img_prod/995386/melissa_mel_mar_sandal_fly_359_variacao_2129_2_c5ee8a108a4f4482eefd44bdd09a702f.jpeg, https://images.tcdn.com.br/img/img_prod/995386/melissa_mel_mar_sandal_fly_359_variacao_2129_3_8c4026e42ce4db559293c34f917dd2fe.jpeg</t>
  </si>
  <si>
    <t>https://images.tcdn.com.br/img/img_prod/995386/mini_melissa_mar_sandal_swett_dreams_163_variacao_2133_2_cc2dd6857d03955364e0f155fce7ff24.jpeg</t>
  </si>
  <si>
    <t>https://images.tcdn.com.br/img/img_prod/995386/mini_melissa_mar_sandal_swett_dreams_163_variacao_2133_2_cc2dd6857d03955364e0f155fce7ff24.jpeg, https://images.tcdn.com.br/img/img_prod/995386/mini_melissa_mar_sandal_swett_dreams_163_variacao_2133_3_02e83e307b5573857bccb7f79b3304c3.jpeg</t>
  </si>
  <si>
    <t>https://images.tcdn.com.br/img/img_prod/995386/mini_melissa_jump_245_variacao_2137_2_07827dd2c7f2fd10fd4356a3856cc636.jpg</t>
  </si>
  <si>
    <t>https://images.tcdn.com.br/img/img_prod/995386/mini_melissa_jump_245_variacao_2137_2_07827dd2c7f2fd10fd4356a3856cc636.jpg, https://images.tcdn.com.br/img/img_prod/995386/mini_melissa_jump_245_variacao_2137_3_19eb945a10bdb04260a80f9b2729b84c.jpg, https://images.tcdn.com.br/img/img_prod/995386/mini_melissa_jump_245_variacao_2137_4_9e261bbc8062a593413a169d0bcad905.jpg, https://images.tcdn.com.br/img/img_prod/995386/mini_melissa_jump_245_variacao_2137_5_c664b14bc7d01a3b8d996ef558c926f1.jpg, https://images.tcdn.com.br/img/img_prod/995386/mini_melissa_jump_245_variacao_2137_6_06fab3f14428992f3c68cfd5fc43b893.jpg</t>
  </si>
  <si>
    <t>https://images.tcdn.com.br/img/img_prod/995386/mini_melissa_aranha_79_16_357_variacao_2143_2_dee3eee92ce8de6e20c86ce824f52ea8.jpeg</t>
  </si>
  <si>
    <t>https://images.tcdn.com.br/img/img_prod/995386/mini_melissa_aranha_79_16_357_variacao_2143_2_dee3eee92ce8de6e20c86ce824f52ea8.jpeg, https://images.tcdn.com.br/img/img_prod/995386/mini_melissa_aranha_79_16_357_variacao_2143_3_a9173d52eed3f3e26397e5c6ef38237a.jpeg, https://images.tcdn.com.br/img/img_prod/995386/mini_melissa_aranha_79_16_357_variacao_2143_4_6bc274d7770f44ddf93f0e7073aaad3f.jpeg, https://images.tcdn.com.br/img/img_prod/995386/mini_melissa_aranha_79_16_357_variacao_2143_5_d6a582fe74b06aa0163f0d5f005f4289.jpeg</t>
  </si>
  <si>
    <t>https://images.tcdn.com.br/img/img_prod/995386/mini_melissa_jump_245_variacao_2145_2_3a6554c6d119bf8b9c7e6cbc0598cb41.jpeg</t>
  </si>
  <si>
    <t>https://images.tcdn.com.br/img/img_prod/995386/mini_melissa_jump_245_variacao_2145_2_3a6554c6d119bf8b9c7e6cbc0598cb41.jpeg, https://images.tcdn.com.br/img/img_prod/995386/mini_melissa_jump_245_variacao_2145_3_eae9821d5fc84281888f2657a3351ad4.jpeg, https://images.tcdn.com.br/img/img_prod/995386/mini_melissa_jump_245_variacao_2145_4_c4e8c95476b302f501fcf19d5a566ee7.jpeg, https://images.tcdn.com.br/img/img_prod/995386/mini_melissa_jump_245_variacao_2145_5_2edf59be47542aa6b451b20098b3d0e8.jpeg</t>
  </si>
  <si>
    <t>https://images.tcdn.com.br/img/img_prod/995386/mini_melissa_maggie_bear_139_variacao_2147_2_c9824daffee624d3f92cee4d15d19bb5.jpeg</t>
  </si>
  <si>
    <t>https://images.tcdn.com.br/img/img_prod/995386/mini_melissa_maggie_bear_139_variacao_2147_2_c9824daffee624d3f92cee4d15d19bb5.jpeg, https://images.tcdn.com.br/img/img_prod/995386/mini_melissa_maggie_bear_139_variacao_2147_3_50d464d760216f1c6529a46a24181fe4.jpeg, https://images.tcdn.com.br/img/img_prod/995386/mini_melissa_maggie_bear_139_variacao_2147_4_de5b592a8ff865a2a91db3b5416d77ca.jpeg, https://images.tcdn.com.br/img/img_prod/995386/mini_melissa_maggie_bear_139_variacao_2147_5_cea95ba7774f9a1d7b0321ebcf0cfc75.jpeg</t>
  </si>
  <si>
    <t>59 usada</t>
  </si>
  <si>
    <t>https://images.tcdn.com.br/img/img_prod/995386/galocha_mini_melissa_sugar_rain_disney_465_variacao_2151_2_ecc45c894e07f7e1e98df10a986dda20.jpg</t>
  </si>
  <si>
    <t>https://images.tcdn.com.br/img/img_prod/995386/galocha_mini_melissa_sugar_rain_disney_465_variacao_2151_2_ecc45c894e07f7e1e98df10a986dda20.jpg, https://images.tcdn.com.br/img/img_prod/995386/galocha_mini_melissa_sugar_rain_disney_465_variacao_2151_3_a4944495a136d3951fd066a94483fdad.jpg, https://images.tcdn.com.br/img/img_prod/995386/galocha_mini_melissa_sugar_rain_disney_465_variacao_2151_4_ab522067ca06f27879b3fe6c87abcc27.jpg, https://images.tcdn.com.br/img/img_prod/995386/galocha_mini_melissa_sugar_rain_disney_465_variacao_2151_5_34f96f5fe949472e2ea11ddf1f56262b.jpg, https://images.tcdn.com.br/img/img_prod/995386/galocha_mini_melissa_sugar_rain_disney_465_variacao_2151_6_4d1c4dd5f1591a52d68ebd3af425633d.jpg, https://images.tcdn.com.br/img/img_prod/995386/galocha_mini_melissa_sugar_rain_disney_465_variacao_2151_7_838826bb733612a5e9aa00d12974ac24.jpg</t>
  </si>
  <si>
    <t>https://images.tcdn.com.br/img/img_prod/995386/mini_melissa_beach_slide_stitch_259_variacao_2153_2_0762cb7bf75b0e230b17805deebdb0de.jpeg</t>
  </si>
  <si>
    <t>https://images.tcdn.com.br/img/img_prod/995386/mini_melissa_beach_slide_stitch_259_variacao_2153_2_0762cb7bf75b0e230b17805deebdb0de.jpeg, https://images.tcdn.com.br/img/img_prod/995386/mini_melissa_beach_slide_stitch_259_variacao_2153_3_6ddd1ae7b4f41065d40ef3f48fcfa745.jpeg, https://images.tcdn.com.br/img/img_prod/995386/mini_melissa_beach_slide_stitch_259_variacao_2153_4_6ddd1ae7b4f41065d40ef3f48fcfa745.jpeg, https://images.tcdn.com.br/img/img_prod/995386/mini_melissa_beach_slide_stitch_259_variacao_2153_5_d8f17245123f6283b0e1058266aa5d7d.jpeg, https://images.tcdn.com.br/img/img_prod/995386/mini_melissa_beach_slide_stitch_259_variacao_2153_6_1d13187f40e9fe2b5e09e43f713840a7.jpeg</t>
  </si>
  <si>
    <t>https://images.tcdn.com.br/img/img_prod/995386/mini_melissa_play_step_cachorro_153_variacao_2155_2_5eceeaeb651e38cdb41d321105614fee.jpeg</t>
  </si>
  <si>
    <t>https://images.tcdn.com.br/img/img_prod/995386/mini_melissa_play_step_cachorro_153_variacao_2155_2_5eceeaeb651e38cdb41d321105614fee.jpeg, https://images.tcdn.com.br/img/img_prod/995386/mini_melissa_play_step_cachorro_153_variacao_2155_3_5fb28dcf2bdabaa9e8b5a709f360e13d.jpeg, https://images.tcdn.com.br/img/img_prod/995386/mini_melissa_play_step_cachorro_153_variacao_2155_4_e8e4393c6964a0fd23ed8b2e1a4c26b4.jpeg, https://images.tcdn.com.br/img/img_prod/995386/mini_melissa_play_step_cachorro_153_variacao_2155_5_899a833545df2dc78001ce9f46d8249f.jpeg, https://images.tcdn.com.br/img/img_prod/995386/mini_melissa_play_step_cachorro_153_variacao_2155_6_a4b62e19909db7e73155a67d557a88bb.jpeg</t>
  </si>
  <si>
    <t>https://images.tcdn.com.br/img/img_prod/995386/mini_melissa_possession_unicornio_113_variacao_2163_2_f7dcc28ccbb4b9b6bccb425744264593.jpeg</t>
  </si>
  <si>
    <t>https://images.tcdn.com.br/img/img_prod/995386/mini_melissa_possession_unicornio_113_variacao_2163_2_f7dcc28ccbb4b9b6bccb425744264593.jpeg, https://images.tcdn.com.br/img/img_prod/995386/mini_melissa_possession_unicornio_113_variacao_2163_3_402721c6345f81f632a6eef2c7b8dc9e.jpeg</t>
  </si>
  <si>
    <t>36 seminova</t>
  </si>
  <si>
    <t>https://images.tcdn.com.br/img/img_prod/995386/mini_melissa_mar_sandal_189_variacao_2167_2_6754e4a15761552413d96627b7e0d686.jpg</t>
  </si>
  <si>
    <t>https://images.tcdn.com.br/img/img_prod/995386/mini_melissa_mar_sandal_189_variacao_2167_2_6754e4a15761552413d96627b7e0d686.jpg, https://images.tcdn.com.br/img/img_prod/995386/mini_melissa_mar_sandal_189_variacao_2167_3_216a1424e6652ca4454b953e1efb375c.jpg, https://images.tcdn.com.br/img/img_prod/995386/mini_melissa_mar_sandal_189_variacao_2167_4_50c37e48bdc0030da59d8ce20a9b21bc.jpg, https://images.tcdn.com.br/img/img_prod/995386/mini_melissa_mar_sandal_189_variacao_2167_5_2daa0cfd09ff98f93b413ce20b1ae37a.jpg, https://images.tcdn.com.br/img/img_prod/995386/mini_melissa_mar_sandal_189_variacao_2167_6_c2ec68d950e7bb98e92b0eb95bac8a66.jpg</t>
  </si>
  <si>
    <t>https://images.tcdn.com.br/img/img_prod/995386/mini_melissa_mia_fabula_283_variacao_2171_2_be83dcdb7ea7dce952a9664eaf2e1127.jpeg</t>
  </si>
  <si>
    <t>https://images.tcdn.com.br/img/img_prod/995386/mini_melissa_mia_fabula_283_variacao_2171_2_be83dcdb7ea7dce952a9664eaf2e1127.jpeg, https://images.tcdn.com.br/img/img_prod/995386/mini_melissa_mia_fabula_283_variacao_2171_3_f90e063a8b1aa24beacd84ab5630d287.jpeg, https://images.tcdn.com.br/img/img_prod/995386/mini_melissa_mia_fabula_283_variacao_2171_4_14f13b99859d6512858293f9acbdeb5d.jpeg, https://images.tcdn.com.br/img/img_prod/995386/mini_melissa_mia_fabula_283_variacao_2171_5_027c2ece42f65a5d66c32e395a477bc9.jpeg</t>
  </si>
  <si>
    <t>https://images.tcdn.com.br/img/img_prod/995386/mini_melissa_ultragirl_swett_iii_55_variacao_2173_2_a3e08308e33445e27bf43a0df3d46c80.png</t>
  </si>
  <si>
    <t>https://images.tcdn.com.br/img/img_prod/995386/mini_melissa_ultragirl_swett_iii_55_variacao_2173_2_a3e08308e33445e27bf43a0df3d46c80.png, https://images.tcdn.com.br/img/img_prod/995386/mini_melissa_ultragirl_swett_iii_55_variacao_2173_3_ad68dd3a71e6ef7b667968ad1fa708c7.jpg</t>
  </si>
  <si>
    <t>https://images.tcdn.com.br/img/img_prod/995386/mini_melissa_ultragirl_mickey_e_minnie_beijo_491_variacao_2177_2_596b0adf0200f7ad1417375653e844a4.jpeg</t>
  </si>
  <si>
    <t>https://images.tcdn.com.br/img/img_prod/995386/mini_melissa_ultragirl_mickey_e_minnie_beijo_491_variacao_2177_2_596b0adf0200f7ad1417375653e844a4.jpeg, https://images.tcdn.com.br/img/img_prod/995386/mini_melissa_ultragirl_mickey_e_minnie_beijo_491_variacao_2177_3_71acb4bf9985351b61d253dfa84c5921.jpeg, https://images.tcdn.com.br/img/img_prod/995386/mini_melissa_ultragirl_mickey_e_minnie_beijo_491_variacao_2177_4_e3621ba695a4052f93e1f87d4a1d9647.jpeg, https://images.tcdn.com.br/img/img_prod/995386/mini_melissa_ultragirl_mickey_e_minnie_beijo_491_variacao_2177_5_0fe28e89fed13768b7f3778db3401f59.jpeg, https://images.tcdn.com.br/img/img_prod/995386/mini_melissa_ultragirl_mickey_e_minnie_beijo_491_variacao_2177_6_63dbfcb6a3b2782ee9a0cb2a4abd85a7.jpeg</t>
  </si>
  <si>
    <t>https://images.tcdn.com.br/img/img_prod/995386/mini_melissa_swett_love_cap_toe_baby_557_variacao_2181_2_3b91ac58cb2b6965b350eca9631c3e3e.jpeg</t>
  </si>
  <si>
    <t>https://images.tcdn.com.br/img/img_prod/995386/mini_melissa_swett_love_cap_toe_baby_557_variacao_2181_2_3b91ac58cb2b6965b350eca9631c3e3e.jpeg, https://images.tcdn.com.br/img/img_prod/995386/mini_melissa_swett_love_cap_toe_baby_557_variacao_2181_3_d1f3fc459102f7269d7aeedf108a0f87.jpeg, https://images.tcdn.com.br/img/img_prod/995386/mini_melissa_swett_love_cap_toe_baby_557_variacao_2181_4_4ca4c1499709c8a82fcc14768e2b24e5.jpeg, https://images.tcdn.com.br/img/img_prod/995386/mini_melissa_swett_love_cap_toe_baby_557_variacao_2181_5_09d7d174547096aee3f7ea0df40fd90d.jpeg</t>
  </si>
  <si>
    <t>23,/24</t>
  </si>
  <si>
    <t>https://images.tcdn.com.br/img/img_prod/995386/mini_melissa_furadinha_babouche_41_variacao_2185_2_c4f5ff342b8193261fc95d2a8f538ef1.jpeg</t>
  </si>
  <si>
    <t>https://images.tcdn.com.br/img/img_prod/995386/mini_melissa_furadinha_babouche_41_variacao_2185_2_c4f5ff342b8193261fc95d2a8f538ef1.jpeg, https://images.tcdn.com.br/img/img_prod/995386/mini_melissa_furadinha_babouche_41_variacao_2185_3_ea9d9d621e5652b4cd11e1d6318fc177.jpeg, https://images.tcdn.com.br/img/img_prod/995386/mini_melissa_furadinha_babouche_41_variacao_2185_4_c25a6117e4e7427ebd6271a1a3691079.jpeg, https://images.tcdn.com.br/img/img_prod/995386/mini_melissa_furadinha_babouche_41_variacao_2185_5_d4b9cc75541597b3c78b57ed59b95823.jpeg</t>
  </si>
  <si>
    <t>https://images.tcdn.com.br/img/img_prod/995386/melissa_mel_sneaker_ulitsa_52_variacao_2187_2_5856fbe8b359c103bf3f6fe6dd7ce6a5.jpeg</t>
  </si>
  <si>
    <t>https://images.tcdn.com.br/img/img_prod/995386/melissa_mel_sneaker_ulitsa_52_variacao_2187_2_5856fbe8b359c103bf3f6fe6dd7ce6a5.jpeg, https://images.tcdn.com.br/img/img_prod/995386/melissa_mel_sneaker_ulitsa_52_variacao_2187_3_fa1e139a9d45190727897869911b3aa4.jpeg, https://images.tcdn.com.br/img/img_prod/995386/melissa_mel_sneaker_ulitsa_52_variacao_2187_4_d7eff06a48fdf5e1b1e3c5bea9afd2b6.jpeg, https://images.tcdn.com.br/img/img_prod/995386/melissa_mel_sneaker_ulitsa_52_variacao_2187_5_9fbb1e34ce641fd086a99afe30f6fcd5.jpeg</t>
  </si>
  <si>
    <t>https://images.tcdn.com.br/img/img_prod/995386/mini_melissa_cosmic_sandal_124_variacao_2191_2_7764ec73cda013ec932c8d40f99f222d.jpg</t>
  </si>
  <si>
    <t>https://images.tcdn.com.br/img/img_prod/995386/mini_melissa_cosmic_sandal_124_variacao_2191_2_7764ec73cda013ec932c8d40f99f222d.jpg, https://images.tcdn.com.br/img/img_prod/995386/mini_melissa_cosmic_sandal_124_variacao_2191_3_f15026036f8f0bd5ad7b441241b100c1.jpg, https://images.tcdn.com.br/img/img_prod/995386/mini_melissa_cosmic_sandal_124_variacao_2191_4_8c52a3e4621d60ee996437a9a9d20b15.jpg, https://images.tcdn.com.br/img/img_prod/995386/mini_melissa_cosmic_sandal_124_variacao_2191_5_e5ea85238ca060409e0a61bc94c5baff.jpg, https://images.tcdn.com.br/img/img_prod/995386/mini_melissa_cosmic_sandal_124_variacao_2191_6_128408084db42f68e241d397a975d880.jpg</t>
  </si>
  <si>
    <t>https://images.tcdn.com.br/img/img_prod/995386/mini_melissa_ultragirl_animal_lovers_gata_205_variacao_2193_2_6c318377510309443ece3177711ae075.jpeg</t>
  </si>
  <si>
    <t>https://images.tcdn.com.br/img/img_prod/995386/mini_melissa_ultragirl_animal_lovers_gata_205_variacao_2193_2_6c318377510309443ece3177711ae075.jpeg, https://images.tcdn.com.br/img/img_prod/995386/mini_melissa_ultragirl_animal_lovers_gata_205_variacao_2193_3_ea2dbd6dd4af8082d990712e97d3a617.jpeg</t>
  </si>
  <si>
    <t>https://images.tcdn.com.br/img/img_prod/995386/mini_melissa_furadinha_frutas_47_variacao_2197_2_8fe9784f238011b5c789efbc83f77344.jpeg</t>
  </si>
  <si>
    <t>https://images.tcdn.com.br/img/img_prod/995386/mini_melissa_furadinha_frutas_47_variacao_2197_2_8fe9784f238011b5c789efbc83f77344.jpeg, https://images.tcdn.com.br/img/img_prod/995386/mini_melissa_furadinha_frutas_47_variacao_2197_3_fc4f64f4542395c9f5da5437fc738ea8.jpeg, https://images.tcdn.com.br/img/img_prod/995386/mini_melissa_furadinha_frutas_47_variacao_2197_4_ace2747f0f6147a67f298d3cba1fa39a.jpeg, https://images.tcdn.com.br/img/img_prod/995386/mini_melissa_furadinha_frutas_47_variacao_2197_5_3a7b0d785cd3e86064b80f3762f883c2.jpeg</t>
  </si>
  <si>
    <t>https://images.tcdn.com.br/img/img_prod/995386/mini_melissa_furadinha_frutas_47_variacao_2199_2_a8cb06124459133e2a13a37fa1b47f3f.jpeg</t>
  </si>
  <si>
    <t>https://images.tcdn.com.br/img/img_prod/995386/mini_melissa_furadinha_frutas_47_variacao_2199_2_a8cb06124459133e2a13a37fa1b47f3f.jpeg, https://images.tcdn.com.br/img/img_prod/995386/mini_melissa_furadinha_frutas_47_variacao_2199_3_9678226b5d2ced25e2137a6db0e1c014.jpeg, https://images.tcdn.com.br/img/img_prod/995386/mini_melissa_furadinha_frutas_47_variacao_2199_4_7109dbd736ea98ec558ddfa68cc2dd16.jpeg, https://images.tcdn.com.br/img/img_prod/995386/mini_melissa_furadinha_frutas_47_variacao_2199_5_52974c0b848cba1687ba54fc8b7d3735.jpeg</t>
  </si>
  <si>
    <t>17 usada</t>
  </si>
  <si>
    <t>https://images.tcdn.com.br/img/img_prod/995386/mini_melissa_ultragirl_frozen_68_variacao_2201_2_6ad74bd4fdccd465ceaed6a83e76e6be.jpeg</t>
  </si>
  <si>
    <t>https://images.tcdn.com.br/img/img_prod/995386/mini_melissa_ultragirl_frozen_68_variacao_2201_2_6ad74bd4fdccd465ceaed6a83e76e6be.jpeg, https://images.tcdn.com.br/img/img_prod/995386/mini_melissa_ultragirl_frozen_68_variacao_2201_3_5992cac79e02f05d3c049f7ed1700844.jpeg, https://images.tcdn.com.br/img/img_prod/995386/mini_melissa_ultragirl_frozen_68_variacao_2201_4_6e0576d9f07e9f6266c58325e3aaa237.jpeg, https://images.tcdn.com.br/img/img_prod/995386/mini_melissa_ultragirl_frozen_68_variacao_2201_5_a4039263a7e89917ecd1bdc20544dfdd.jpeg, https://images.tcdn.com.br/img/img_prod/995386/mini_melissa_ultragirl_frozen_68_variacao_2201_6_f017404af725856277072dda731b5947.jpeg</t>
  </si>
  <si>
    <t>https://images.tcdn.com.br/img/img_prod/995386/mini_melissa_m40_com_pochete_275_variacao_2203_2_701f878242b8eae82f5f3c768c1081fc.jpg</t>
  </si>
  <si>
    <t>https://images.tcdn.com.br/img/img_prod/995386/mini_melissa_m40_com_pochete_275_variacao_2203_2_701f878242b8eae82f5f3c768c1081fc.jpg, https://images.tcdn.com.br/img/img_prod/995386/mini_melissa_m40_com_pochete_275_variacao_2203_3_56f8472dc8a477914a5f9db4dd2854c7.jpg, https://images.tcdn.com.br/img/img_prod/995386/mini_melissa_m40_com_pochete_275_variacao_2203_4_7aaaf51990bb129013ab4938ae7aff8c.jpg, https://images.tcdn.com.br/img/img_prod/995386/mini_melissa_m40_com_pochete_275_variacao_2203_5_a5d4b1ba1d9747d5d5c4015b5118c57a.jpg, https://images.tcdn.com.br/img/img_prod/995386/mini_melissa_m40_com_pochete_275_variacao_2203_6_2bd76c89589b26ea43d0df1c24c499d2.jpg</t>
  </si>
  <si>
    <t>https://images.tcdn.com.br/img/img_prod/995386/melissa_mel_cosmic_sandal_297_variacao_2205_2_6e2f0435868ba15aabdd2390c9997a93.jpeg</t>
  </si>
  <si>
    <t>https://images.tcdn.com.br/img/img_prod/995386/melissa_mel_cosmic_sandal_297_variacao_2205_2_6e2f0435868ba15aabdd2390c9997a93.jpeg, https://images.tcdn.com.br/img/img_prod/995386/melissa_mel_cosmic_sandal_297_variacao_2205_3_2d41d381fa369c200f56657e4f0b8701.jpeg, https://images.tcdn.com.br/img/img_prod/995386/melissa_mel_cosmic_sandal_297_variacao_2205_4_e664139d45660f64b8d263a67bf6ab97.jpeg, https://images.tcdn.com.br/img/img_prod/995386/melissa_mel_cosmic_sandal_297_variacao_2205_5_ebc319c841a8d4b6a5661e83f5a6d836.jpeg, https://images.tcdn.com.br/img/img_prod/995386/melissa_mel_cosmic_sandal_297_variacao_2205_6_4a0009bd0e2dd8074fa056cf678c684a.jpeg</t>
  </si>
  <si>
    <t>https://images.tcdn.com.br/img/img_prod/995386/mini_melissa_papete_rider_125_variacao_2209_3_1ae55ec7b52212e88d674c0a26f9ec3b.jpg</t>
  </si>
  <si>
    <t>https://images.tcdn.com.br/img/img_prod/995386/mini_melissa_papete_rider_125_variacao_2209_3_1ae55ec7b52212e88d674c0a26f9ec3b.jpg, https://images.tcdn.com.br/img/img_prod/995386/mini_melissa_papete_rider_125_variacao_2209_4_463b873e6a4761179ee3ccdce7b3aeed.jpg, https://images.tcdn.com.br/img/img_prod/995386/mini_melissa_papete_rider_125_variacao_2209_5_a6aba1087f4db3202adbdfdba45ee312.jpg</t>
  </si>
  <si>
    <t>https://images.tcdn.com.br/img/img_prod/995386/mini_melissa_possession_print_639_variacao_2211_2_6256b4e469ee4be25298cc37221484b8.jpeg</t>
  </si>
  <si>
    <t>https://images.tcdn.com.br/img/img_prod/995386/mini_melissa_possession_print_639_variacao_2211_2_6256b4e469ee4be25298cc37221484b8.jpeg, https://images.tcdn.com.br/img/img_prod/995386/mini_melissa_possession_print_639_variacao_2211_3_083850b67e197a9034782ed1a9bfddb3.jpeg</t>
  </si>
  <si>
    <t>52 seminova</t>
  </si>
  <si>
    <t>https://images.tcdn.com.br/img/img_prod/995386/mini_melissa_sugar_boot_winter_58_variacao_2215_2_327a915f6f99a909d08cf339b27728ef.jpg</t>
  </si>
  <si>
    <t>https://images.tcdn.com.br/img/img_prod/995386/mini_melissa_sugar_boot_winter_58_variacao_2215_2_327a915f6f99a909d08cf339b27728ef.jpg, https://images.tcdn.com.br/img/img_prod/995386/mini_melissa_sugar_boot_winter_58_variacao_2215_3_123271cf48c143572229f52b6e4a7068.jpg, https://images.tcdn.com.br/img/img_prod/995386/mini_melissa_sugar_boot_winter_58_variacao_2215_4_1403e82e46d5b8e95821faa01b63fe02.jpg, https://images.tcdn.com.br/img/img_prod/995386/mini_melissa_sugar_boot_winter_58_variacao_2215_5_20c25c677d7f479aacae083a19652469.jpg, https://images.tcdn.com.br/img/img_prod/995386/mini_melissa_sugar_boot_winter_58_variacao_2215_6_efc389320a462460bf17837a2f9264ff.jpg</t>
  </si>
  <si>
    <t>https://images.tcdn.com.br/img/img_prod/995386/mini_melissa_beach_slide_mickey_and_friends_116_variacao_2217_2_b6757e52f135250221e70a9f76a435c1.jpeg</t>
  </si>
  <si>
    <t>https://images.tcdn.com.br/img/img_prod/995386/mini_melissa_beach_slide_mickey_and_friends_116_variacao_2217_2_b6757e52f135250221e70a9f76a435c1.jpeg, https://images.tcdn.com.br/img/img_prod/995386/mini_melissa_beach_slide_mickey_and_friends_116_variacao_2217_3_a0f083bde14f37fa98afcfeac4dde312.jpeg</t>
  </si>
  <si>
    <t>https://images.tcdn.com.br/img/img_prod/995386/mini_melissa_it_sneaker_641_variacao_2223_2_4633bcb7d8b0c4faee70c1db5e17e8ff.jpeg</t>
  </si>
  <si>
    <t>https://images.tcdn.com.br/img/img_prod/995386/mini_melissa_it_sneaker_641_variacao_2223_2_4633bcb7d8b0c4faee70c1db5e17e8ff.jpeg, https://images.tcdn.com.br/img/img_prod/995386/mini_melissa_it_sneaker_641_variacao_2223_3_60c72acfca039c94c1902843a78fb075.jpeg, https://images.tcdn.com.br/img/img_prod/995386/mini_melissa_it_sneaker_641_variacao_2223_4_207f521f1e99b5fe9230a882a95ac6f5.jpeg, https://images.tcdn.com.br/img/img_prod/995386/mini_melissa_it_sneaker_641_variacao_2223_5_a85b154865ed2ab5f9ef561b80af0a29.jpeg</t>
  </si>
  <si>
    <t>&amp;</t>
  </si>
  <si>
    <t>https://images.tcdn.com.br/img/img_prod/995386/mini_melissa_papete_rider_125_variacao_2225_3_a445192801fb9e9a46d1f64d214762f3.jpeg</t>
  </si>
  <si>
    <t>https://images.tcdn.com.br/img/img_prod/995386/mini_melissa_papete_rider_125_variacao_2225_3_a445192801fb9e9a46d1f64d214762f3.jpeg, https://images.tcdn.com.br/img/img_prod/995386/mini_melissa_papete_rider_125_variacao_2225_4_a445192801fb9e9a46d1f64d214762f3.jpeg, https://images.tcdn.com.br/img/img_prod/995386/mini_melissa_papete_rider_125_variacao_2225_5_c29f386b22ca4480f823921e5ba18f85.jpeg, https://images.tcdn.com.br/img/img_prod/995386/mini_melissa_papete_rider_125_variacao_2225_6_a2a24c655a7a40bd94ce8417f6110221.jpeg</t>
  </si>
  <si>
    <t>https://images.tcdn.com.br/img/img_prod/995386/mini_melissa_mar_sandal_fly_447_variacao_2233_2_2ceb22e31dad006ebcbd76921d1bfc24.jpeg</t>
  </si>
  <si>
    <t>https://images.tcdn.com.br/img/img_prod/995386/mini_melissa_mar_sandal_fly_447_variacao_2233_2_2ceb22e31dad006ebcbd76921d1bfc24.jpeg, https://images.tcdn.com.br/img/img_prod/995386/mini_melissa_mar_sandal_fly_447_variacao_2233_3_e39536c3e4013efd172f24227def6b6b.jpeg, https://images.tcdn.com.br/img/img_prod/995386/mini_melissa_mar_sandal_fly_447_variacao_2233_4_6769291ff6d0edfcb2cf852b0b585dbc.jpeg</t>
  </si>
  <si>
    <t>https://images.tcdn.com.br/img/img_prod/995386/mini_melissa_beach_slide_mickey_and_friends_116_variacao_2235_2_37af0eda0ba6b7dc3895f4aff67465ae.jpeg</t>
  </si>
  <si>
    <t>https://images.tcdn.com.br/img/img_prod/995386/mini_melissa_beach_slide_mickey_and_friends_116_variacao_2235_2_37af0eda0ba6b7dc3895f4aff67465ae.jpeg, https://images.tcdn.com.br/img/img_prod/995386/mini_melissa_beach_slide_mickey_and_friends_116_variacao_2235_3_6f22877cbdd27bd3c42a50a51524acba.jpeg, https://images.tcdn.com.br/img/img_prod/995386/mini_melissa_beach_slide_mickey_and_friends_116_variacao_2235_4_eece268a76b5be1042bb09e99e3abd66.jpeg, https://images.tcdn.com.br/img/img_prod/995386/mini_melissa_beach_slide_mickey_and_friends_116_variacao_2235_5_fba98151dcc2315ba15a25fa5cfcf4f2.jpeg, https://images.tcdn.com.br/img/img_prod/995386/mini_melissa_beach_slide_mickey_and_friends_116_variacao_2235_6_4ecf228327ba33bbff16a00176df96e8.jpeg</t>
  </si>
  <si>
    <t>https://images.tcdn.com.br/img/img_prod/995386/mini_melissa_beach_slide_mickey_and_friends_116_variacao_2237_2_9df39403fe3b360ad262687db3701d2b.jpeg</t>
  </si>
  <si>
    <t>https://images.tcdn.com.br/img/img_prod/995386/mini_melissa_beach_slide_mickey_and_friends_116_variacao_2237_2_9df39403fe3b360ad262687db3701d2b.jpeg, https://images.tcdn.com.br/img/img_prod/995386/mini_melissa_beach_slide_mickey_and_friends_116_variacao_2237_3_0363580f30146bc42038e4a3077ab3d4.jpeg, https://images.tcdn.com.br/img/img_prod/995386/mini_melissa_beach_slide_mickey_and_friends_116_variacao_2237_4_d56668a8120aa2e7b8a279e89b296112.jpeg, https://images.tcdn.com.br/img/img_prod/995386/mini_melissa_beach_slide_mickey_and_friends_116_variacao_2237_5_16e6368520d335b68362d6df39a23c64.jpeg</t>
  </si>
  <si>
    <t>30 usada</t>
  </si>
  <si>
    <t>https://images.tcdn.com.br/img/img_prod/995386/mini_melissa_campana_zig_zag_53_variacao_2239_2_506004d46b523f1ce3fe71830b09d16b.jpg</t>
  </si>
  <si>
    <t>https://images.tcdn.com.br/img/img_prod/995386/mini_melissa_campana_zig_zag_53_variacao_2239_2_506004d46b523f1ce3fe71830b09d16b.jpg, https://images.tcdn.com.br/img/img_prod/995386/mini_melissa_campana_zig_zag_53_variacao_2239_3_18ffbf98d9b3b53116dae3338c106ab9.jpg, https://images.tcdn.com.br/img/img_prod/995386/mini_melissa_campana_zig_zag_53_variacao_2239_4_7398ea35b09267b53d9339b97819d25e.jpg, https://images.tcdn.com.br/img/img_prod/995386/mini_melissa_campana_zig_zag_53_variacao_2239_5_8b060189b5ae84feb8608b7f08216969.jpg, https://images.tcdn.com.br/img/img_prod/995386/mini_melissa_campana_zig_zag_53_variacao_2239_6_6c68727796d57eeeb3071be396da9d8d.jpg</t>
  </si>
  <si>
    <t>https://images.tcdn.com.br/img/img_prod/995386/mini_melissa_beach_slide_mickey_and_friends_116_variacao_2241_2_1b8aad5975efd15260fead8afa00da66.jpeg</t>
  </si>
  <si>
    <t>https://images.tcdn.com.br/img/img_prod/995386/mini_melissa_beach_slide_mickey_and_friends_116_variacao_2241_2_1b8aad5975efd15260fead8afa00da66.jpeg, https://images.tcdn.com.br/img/img_prod/995386/mini_melissa_beach_slide_mickey_and_friends_116_variacao_2241_3_1652d614092870d19ebfab49b4384756.jpeg, https://images.tcdn.com.br/img/img_prod/995386/mini_melissa_beach_slide_mickey_and_friends_116_variacao_2241_4_c2df1f4db69bee0d6355984bcd9923a3.jpeg, https://images.tcdn.com.br/img/img_prod/995386/mini_melissa_beach_slide_mickey_and_friends_116_variacao_2241_5_908c04f2b621321ba7e04216b23c7448.jpeg</t>
  </si>
  <si>
    <t>https://images.tcdn.com.br/img/img_prod/995386/mini_melissa_aranha_pequeno_principe_179_variacao_2243_2_46e29c161d9d64aa0a1216939da1d991.jpeg</t>
  </si>
  <si>
    <t>https://images.tcdn.com.br/img/img_prod/995386/mini_melissa_aranha_pequeno_principe_179_variacao_2243_2_46e29c161d9d64aa0a1216939da1d991.jpeg, https://images.tcdn.com.br/img/img_prod/995386/mini_melissa_aranha_pequeno_principe_179_variacao_2243_3_f6648582848090b31aebd019f76f4837.jpeg, https://images.tcdn.com.br/img/img_prod/995386/mini_melissa_aranha_pequeno_principe_179_variacao_2243_4_e037115d35658eb6a66ccc283a8de86b.jpeg, https://images.tcdn.com.br/img/img_prod/995386/mini_melissa_aranha_pequeno_principe_179_variacao_2243_5_70a798925a3ff4586346c66cf2aea227.jpeg, https://images.tcdn.com.br/img/img_prod/995386/mini_melissa_aranha_pequeno_principe_179_variacao_2243_6_a2cdf4282861d09f3ff14df84ebc23b6.jpeg</t>
  </si>
  <si>
    <t>https://images.tcdn.com.br/img/img_prod/995386/mini_melissa_ultragirl_mickey_e_minnie_orelhas_647_variacao_2249_2_465bf22fea4eb51882106e8b0b2d84dc.jpeg</t>
  </si>
  <si>
    <t>https://images.tcdn.com.br/img/img_prod/995386/mini_melissa_ultragirl_mickey_e_minnie_orelhas_647_variacao_2249_2_465bf22fea4eb51882106e8b0b2d84dc.jpeg, https://images.tcdn.com.br/img/img_prod/995386/mini_melissa_ultragirl_mickey_e_minnie_orelhas_647_variacao_2249_3_a434eca27a596b95a7cd736578c383c1.jpeg, https://images.tcdn.com.br/img/img_prod/995386/mini_melissa_ultragirl_mickey_e_minnie_orelhas_647_variacao_2249_4_c4df43703866c095a390ec2aec3bf718.jpeg, https://images.tcdn.com.br/img/img_prod/995386/mini_melissa_ultragirl_mickey_e_minnie_orelhas_647_variacao_2249_5_c80aabb5619184914697b2c3de7ff2f6.jpeg, https://images.tcdn.com.br/img/img_prod/995386/mini_melissa_ultragirl_mickey_e_minnie_orelhas_647_variacao_2249_6_bc93b9f2fdccde60aeffa695bc2c0e94.jpeg</t>
  </si>
  <si>
    <t>https://images.tcdn.com.br/img/img_prod/995386/mini_melissa_beach_slide_mickey_e_minnie_209_variacao_2257_2_c27516b3f5f296ddd4812e3130c30630.jpg</t>
  </si>
  <si>
    <t>https://images.tcdn.com.br/img/img_prod/995386/mini_melissa_beach_slide_mickey_e_minnie_209_variacao_2257_2_c27516b3f5f296ddd4812e3130c30630.jpg, https://images.tcdn.com.br/img/img_prod/995386/mini_melissa_beach_slide_mickey_e_minnie_209_variacao_2257_3_acdec22231b50f2623d420721469cf22.jpg, https://images.tcdn.com.br/img/img_prod/995386/mini_melissa_beach_slide_mickey_e_minnie_209_variacao_2257_4_4422826306711f02662813d1e3499084.jpg, https://images.tcdn.com.br/img/img_prod/995386/mini_melissa_beach_slide_mickey_e_minnie_209_variacao_2257_5_1275e782982fdf912ddf611c0f78a82e.jpg, https://images.tcdn.com.br/img/img_prod/995386/mini_melissa_beach_slide_mickey_e_minnie_209_variacao_2257_6_5ca486932d32799fd2ba60c5a975669d.jpg</t>
  </si>
  <si>
    <t>https://images.tcdn.com.br/img/img_prod/995386/mini_melissa_furadinha_abelha_583_variacao_2261_2_79444d9b6a3a34810a8574ff6c2d8fad.jpeg</t>
  </si>
  <si>
    <t>https://images.tcdn.com.br/img/img_prod/995386/mini_melissa_furadinha_abelha_583_variacao_2261_2_79444d9b6a3a34810a8574ff6c2d8fad.jpeg, https://images.tcdn.com.br/img/img_prod/995386/mini_melissa_furadinha_abelha_583_variacao_2261_3_f862841b33108f3477611f52fa916dc4.jpeg, https://images.tcdn.com.br/img/img_prod/995386/mini_melissa_furadinha_abelha_583_variacao_2261_4_e1604aba3566807c30da8445179e638b.jpeg, https://images.tcdn.com.br/img/img_prod/995386/mini_melissa_furadinha_abelha_583_variacao_2261_5_decfb13111dd66bcca48a0fecb43bb60.jpeg, https://images.tcdn.com.br/img/img_prod/995386/mini_melissa_furadinha_abelha_583_variacao_2261_6_86d4133ef31252011f2ea14f067a689a.jpeg</t>
  </si>
  <si>
    <t>https://images.tcdn.com.br/img/img_prod/995386/mini_melissa_sneaker_polibolha_dino_251_variacao_2269_2_5bb55fbae0555dd00e17fd7c87821379.jpeg</t>
  </si>
  <si>
    <t>https://images.tcdn.com.br/img/img_prod/995386/mini_melissa_sneaker_polibolha_dino_251_variacao_2269_2_5bb55fbae0555dd00e17fd7c87821379.jpeg, https://images.tcdn.com.br/img/img_prod/995386/mini_melissa_sneaker_polibolha_dino_251_variacao_2269_3_421ec2341182ce486910a4749ca531cc.jpeg, https://images.tcdn.com.br/img/img_prod/995386/mini_melissa_sneaker_polibolha_dino_251_variacao_2269_4_70318779450ed7ab6e7381b64732aab7.jpeg, https://images.tcdn.com.br/img/img_prod/995386/mini_melissa_sneaker_polibolha_dino_251_variacao_2269_5_87240d164eab2cfc5996a8813a73cc1c.jpeg, https://images.tcdn.com.br/img/img_prod/995386/mini_melissa_sneaker_polibolha_dino_251_variacao_2269_6_e6074f836885f2a2f1705446a1d20c9f.jpeg</t>
  </si>
  <si>
    <t>https://images.tcdn.com.br/img/img_prod/995386/mini_melissa_ultragirl_flower_iii_543_variacao_2277_2_bfb72444d9647d99f22d46cc9356f357.jpeg</t>
  </si>
  <si>
    <t>https://images.tcdn.com.br/img/img_prod/995386/mini_melissa_ultragirl_flower_iii_543_variacao_2277_2_bfb72444d9647d99f22d46cc9356f357.jpeg, https://images.tcdn.com.br/img/img_prod/995386/mini_melissa_ultragirl_flower_iii_543_variacao_2277_3_66e6e43212d5556845935b76b8dc1f2d.jpeg, https://images.tcdn.com.br/img/img_prod/995386/mini_melissa_ultragirl_flower_iii_543_variacao_2277_4_2aa7627cf61e7fdde7545e4628ffdfff.jpeg, https://images.tcdn.com.br/img/img_prod/995386/mini_melissa_ultragirl_flower_iii_543_variacao_2277_5_008fd915b7d45d485a33d20cdc1a137b.jpeg, https://images.tcdn.com.br/img/img_prod/995386/mini_melissa_ultragirl_flower_iii_543_variacao_2277_6_e7169f1a1ff76085b7fa23d3ef8b34d8.jpeg</t>
  </si>
  <si>
    <t>13 seminova</t>
  </si>
  <si>
    <t>https://images.tcdn.com.br/img/img_prod/995386/mini_melissa_ultragirl_mickey_amp_minnie_mao_de_coracao_261_variacao_2287_2_17ad072df8527c474119b54ebb52bf24.jpg</t>
  </si>
  <si>
    <t>https://images.tcdn.com.br/img/img_prod/995386/mini_melissa_ultragirl_mickey_amp_minnie_mao_de_coracao_261_variacao_2287_2_17ad072df8527c474119b54ebb52bf24.jpg, https://images.tcdn.com.br/img/img_prod/995386/mini_melissa_ultragirl_mickey_amp_minnie_mao_de_coracao_261_variacao_2287_3_3acc767bb6fa2f46bba51c7d120702ef.jpg, https://images.tcdn.com.br/img/img_prod/995386/mini_melissa_ultragirl_mickey_amp_minnie_mao_de_coracao_261_variacao_2287_4_1209b02c79ffa3e3c8be229b545aca63.jpg, https://images.tcdn.com.br/img/img_prod/995386/mini_melissa_ultragirl_mickey_amp_minnie_mao_de_coracao_261_variacao_2287_5_2ec45141f935d14c17db4ccda127ff1f.jpg, https://images.tcdn.com.br/img/img_prod/995386/mini_melissa_ultragirl_mickey_amp_minnie_mao_de_coracao_261_variacao_2287_6_40949f13b642b691e22e96717b08aea4.jpg</t>
  </si>
  <si>
    <t>https://images.tcdn.com.br/img/img_prod/995386/mini_melissa_ultragirl_mickey_e_minnie_605_variacao_2289_2_040bdf88505afb59b7cc47b9776c28bf.jpg</t>
  </si>
  <si>
    <t>https://images.tcdn.com.br/img/img_prod/995386/mini_melissa_ultragirl_mickey_e_minnie_605_variacao_2289_2_040bdf88505afb59b7cc47b9776c28bf.jpg, https://images.tcdn.com.br/img/img_prod/995386/mini_melissa_ultragirl_mickey_e_minnie_605_variacao_2289_3_b3037f94b0385094a19e316d381927ea.jpg, https://images.tcdn.com.br/img/img_prod/995386/mini_melissa_ultragirl_mickey_e_minnie_605_variacao_2289_4_8652b997dc578df2929c5056479a8c1d.jpg, https://images.tcdn.com.br/img/img_prod/995386/mini_melissa_ultragirl_mickey_e_minnie_605_variacao_2289_5_73bca8f4c414002757b376c0be30fc99.jpg, https://images.tcdn.com.br/img/img_prod/995386/mini_melissa_ultragirl_mickey_e_minnie_605_variacao_2289_6_90a7c899cf03978acda07f96954ea623.jpg</t>
  </si>
  <si>
    <t>https://images.tcdn.com.br/img/img_prod/995386/mini_melissa_sneaker_polibolha_mickey_349_variacao_2291_2_c26d131b44d190321ad1f9ff3c689edf.jpeg</t>
  </si>
  <si>
    <t>https://images.tcdn.com.br/img/img_prod/995386/mini_melissa_sneaker_polibolha_mickey_349_variacao_2291_2_c26d131b44d190321ad1f9ff3c689edf.jpeg, https://images.tcdn.com.br/img/img_prod/995386/mini_melissa_sneaker_polibolha_mickey_349_variacao_2291_3_bd9950822f2897ad966a897cc6cf0048.jpeg, https://images.tcdn.com.br/img/img_prod/995386/mini_melissa_sneaker_polibolha_mickey_349_variacao_2291_4_55cd9f4f5f96a8e2e166f9efebc6ccef.jpeg, https://images.tcdn.com.br/img/img_prod/995386/mini_melissa_sneaker_polibolha_mickey_349_variacao_2291_5_b5091674001e715a947c29c004ae9f0c.jpeg</t>
  </si>
  <si>
    <t>https://images.tcdn.com.br/img/img_prod/995386/mini_melissa_furadinha_babouche_41_variacao_2295_2_271bb5ec00a5abcbee1debb2d5369161.jpeg</t>
  </si>
  <si>
    <t>https://images.tcdn.com.br/img/img_prod/995386/mini_melissa_furadinha_babouche_41_variacao_2295_2_271bb5ec00a5abcbee1debb2d5369161.jpeg, https://images.tcdn.com.br/img/img_prod/995386/mini_melissa_furadinha_babouche_41_variacao_2295_3_f6435967e4af3e4b50d5f8cd942f35fc.jpeg, https://images.tcdn.com.br/img/img_prod/995386/mini_melissa_furadinha_babouche_41_variacao_2295_4_afb0b8ee8899c73ce04dae1a8608e1c2.jpeg, https://images.tcdn.com.br/img/img_prod/995386/mini_melissa_furadinha_babouche_41_variacao_2295_5_69a4b03294f215960567cd10ef13ada7.jpeg, https://images.tcdn.com.br/img/img_prod/995386/mini_melissa_furadinha_babouche_41_variacao_2295_6_67b6a3aeb91b85b478e74d4f90a6156b.jpeg</t>
  </si>
  <si>
    <t>https://images.tcdn.com.br/img/img_prod/995386/melissa_mel_ultragirl_unicornio_311_variacao_2305_2_1f6699301dff840676c32f22e47d8aa4.png</t>
  </si>
  <si>
    <t>https://images.tcdn.com.br/img/img_prod/995386/melissa_shadow_ad_675_variacao_2309_2_a14400028ab2a6ed0cb507eb689f0415.jpeg</t>
  </si>
  <si>
    <t>https://images.tcdn.com.br/img/img_prod/995386/melissa_shadow_ad_675_variacao_2309_2_a14400028ab2a6ed0cb507eb689f0415.jpeg, https://images.tcdn.com.br/img/img_prod/995386/melissa_shadow_ad_675_variacao_2309_3_71cb91c772b1bda0c348bd6fec201a01.jpeg, https://images.tcdn.com.br/img/img_prod/995386/melissa_shadow_ad_675_variacao_2309_4_3edf5fba37d986c6d4bb4bf2390caf70.jpeg, https://images.tcdn.com.br/img/img_prod/995386/melissa_shadow_ad_675_variacao_2309_5_baa86242f845f5a2a5a95627fd8ba693.jpeg, https://images.tcdn.com.br/img/img_prod/995386/melissa_shadow_ad_675_variacao_2309_6_084499a366bfde58b202fd56fc8617c9.jpeg</t>
  </si>
  <si>
    <t>https://images.tcdn.com.br/img/img_prod/995386/melissa_mel_sneaker_ulitsa_52_variacao_2313_2_18c047de863461ea9cdc4a456493d521.jpeg</t>
  </si>
  <si>
    <t>https://images.tcdn.com.br/img/img_prod/995386/melissa_mel_sneaker_ulitsa_52_variacao_2313_2_18c047de863461ea9cdc4a456493d521.jpeg, https://images.tcdn.com.br/img/img_prod/995386/melissa_mel_sneaker_ulitsa_52_variacao_2313_3_7d9bafb856174763b5402017ec385afe.jpeg, https://images.tcdn.com.br/img/img_prod/995386/melissa_mel_sneaker_ulitsa_52_variacao_2313_4_c45629eeb6e61b63f220cf4a96367a6a.jpeg, https://images.tcdn.com.br/img/img_prod/995386/melissa_mel_sneaker_ulitsa_52_variacao_2313_5_d73112a367390740199f0e8f56cdd4f5.jpeg</t>
  </si>
  <si>
    <t>https://images.tcdn.com.br/img/img_prod/995386/melissa_violet_ad_677_variacao_2317_2_306092c0a5ccb2c2bc9de668cbf2321e.jpeg</t>
  </si>
  <si>
    <t>https://images.tcdn.com.br/img/img_prod/995386/melissa_violet_ad_677_variacao_2317_2_306092c0a5ccb2c2bc9de668cbf2321e.jpeg, https://images.tcdn.com.br/img/img_prod/995386/melissa_violet_ad_677_variacao_2317_3_d556654e051167bfdfb25d880ac54ca0.jpeg, https://images.tcdn.com.br/img/img_prod/995386/melissa_violet_ad_677_variacao_2317_4_d556654e051167bfdfb25d880ac54ca0.jpeg, https://images.tcdn.com.br/img/img_prod/995386/melissa_violet_ad_677_variacao_2317_5_b8160269ffcebdd023011235f2db8032.jpeg, https://images.tcdn.com.br/img/img_prod/995386/melissa_violet_ad_677_variacao_2317_6_814edece968af63d34490f90bbb631e2.jpeg</t>
  </si>
  <si>
    <t>https://images.tcdn.com.br/img/img_prod/995386/melissa_essential_mix_681_variacao_2319_2_399bdc6cfa750ac32bf8ec15b74a2a88.jpeg</t>
  </si>
  <si>
    <t>https://images.tcdn.com.br/img/img_prod/995386/melissa_essential_mix_681_variacao_2319_2_399bdc6cfa750ac32bf8ec15b74a2a88.jpeg, https://images.tcdn.com.br/img/img_prod/995386/melissa_essential_mix_681_variacao_2319_3_00556fdca538ee8931c8eccd9a1b7d4c.jpeg, https://images.tcdn.com.br/img/img_prod/995386/melissa_essential_mix_681_variacao_2319_4_41c2cb190e49d64ef7bc747db0d2fc12.jpeg, https://images.tcdn.com.br/img/img_prod/995386/melissa_essential_mix_681_variacao_2319_5_72ff71a960c3ac1ae421963efccfdb48.jpeg, https://images.tcdn.com.br/img/img_prod/995386/melissa_essential_mix_681_variacao_2319_6_a9a845a90f18140961ae49be42167df6.jpeg</t>
  </si>
  <si>
    <t>https://images.tcdn.com.br/img/img_prod/995386/melissa_bubble_up_683_variacao_2321_2_25d8ff9cbbc4bd20e513f0443a7f10cc.jpeg</t>
  </si>
  <si>
    <t>https://images.tcdn.com.br/img/img_prod/995386/melissa_bubble_up_683_variacao_2321_2_25d8ff9cbbc4bd20e513f0443a7f10cc.jpeg, https://images.tcdn.com.br/img/img_prod/995386/melissa_bubble_up_683_variacao_2321_3_a7e342dd875ca874b2a02f9186e8e1d7.jpeg, https://images.tcdn.com.br/img/img_prod/995386/melissa_bubble_up_683_variacao_2321_4_7e1dafb304c0ad5b90f9f674e696401e.jpeg, https://images.tcdn.com.br/img/img_prod/995386/melissa_bubble_up_683_variacao_2321_5_04c59ad61e730778f90dfbe66747174b.jpeg</t>
  </si>
  <si>
    <t>45 nova</t>
  </si>
  <si>
    <t>https://images.tcdn.com.br/img/img_prod/995386/melissa_ulitsa_sneaker_slide_685_variacao_2323_2_8bb21ecd6c770ad6c70945f0029821d2.jpg</t>
  </si>
  <si>
    <t>https://images.tcdn.com.br/img/img_prod/995386/melissa_ulitsa_sneaker_slide_685_variacao_2323_2_8bb21ecd6c770ad6c70945f0029821d2.jpg, https://images.tcdn.com.br/img/img_prod/995386/melissa_ulitsa_sneaker_slide_685_variacao_2323_3_e0570857d7f95d9b806f8900337f8018.jpg, https://images.tcdn.com.br/img/img_prod/995386/melissa_ulitsa_sneaker_slide_685_variacao_2323_4_99a594c46f38c39b8c614c4c6ea04172.jpg, https://images.tcdn.com.br/img/img_prod/995386/melissa_ulitsa_sneaker_slide_685_variacao_2323_5_b756b7cd49b78a16823085440d698cf1.jpg, https://images.tcdn.com.br/img/img_prod/995386/melissa_ulitsa_sneaker_slide_685_variacao_2323_6_fe06f0d917f593a5eea99b1e51dc4504.jpg</t>
  </si>
  <si>
    <t>https://images.tcdn.com.br/img/img_prod/995386/melissa_campana_crochet_691_variacao_2329_2_92c8e860469b25405c9d453129c8b9bd.jpeg</t>
  </si>
  <si>
    <t>https://images.tcdn.com.br/img/img_prod/995386/melissa_campana_crochet_691_variacao_2329_2_92c8e860469b25405c9d453129c8b9bd.jpeg, https://images.tcdn.com.br/img/img_prod/995386/melissa_campana_crochet_691_variacao_2329_3_a842c9a54171f5dd6859e7404a1d4483.jpeg, https://images.tcdn.com.br/img/img_prod/995386/melissa_campana_crochet_691_variacao_2329_4_a43474d9b3125ef94f76945a2b408daa.jpeg, https://images.tcdn.com.br/img/img_prod/995386/melissa_campana_crochet_691_variacao_2329_5_d88fa30b5030a85f471672552d405a4d.jpeg</t>
  </si>
  <si>
    <t>https://images.tcdn.com.br/img/img_prod/995386/melissa_mar_wedge_695_variacao_2335_2_90b931543cea473c799e6ea9cfca8d8c.jpeg</t>
  </si>
  <si>
    <t>https://images.tcdn.com.br/img/img_prod/995386/melissa_mar_wedge_695_variacao_2335_2_90b931543cea473c799e6ea9cfca8d8c.jpeg, https://images.tcdn.com.br/img/img_prod/995386/melissa_mar_wedge_695_variacao_2335_3_c10f116fc67b68a48e8600ee9ee294c7.jpeg, https://images.tcdn.com.br/img/img_prod/995386/melissa_mar_wedge_695_variacao_2335_4_38f3b46d8f3f003856d4436fe7b81c23.jpeg, https://images.tcdn.com.br/img/img_prod/995386/melissa_mar_wedge_695_variacao_2335_5_6ff27e97df3efbbbb52515e24073e843.jpeg</t>
  </si>
  <si>
    <t>https://images.tcdn.com.br/img/img_prod/995386/melissa_ginger_ad_699_variacao_2339_2_dc7d82d891d6030ffbb72d8a4cb83196.jpeg</t>
  </si>
  <si>
    <t>https://images.tcdn.com.br/img/img_prod/995386/melissa_ginger_ad_699_variacao_2339_2_dc7d82d891d6030ffbb72d8a4cb83196.jpeg, https://images.tcdn.com.br/img/img_prod/995386/melissa_ginger_ad_699_variacao_2339_3_83a58da45165f17a8db308b6a0da7968.jpeg, https://images.tcdn.com.br/img/img_prod/995386/melissa_ginger_ad_699_variacao_2339_4_47b35022dba64a9e749c112079f07352.jpeg, https://images.tcdn.com.br/img/img_prod/995386/melissa_ginger_ad_699_variacao_2339_5_2376fe6dfbf77f505122c7ba2a3c9145.jpeg, https://images.tcdn.com.br/img/img_prod/995386/melissa_ginger_ad_699_variacao_2339_6_9a0c01b8236ff97adf25f99264985903.jpeg</t>
  </si>
  <si>
    <t>39/40</t>
  </si>
  <si>
    <t>https://images.tcdn.com.br/img/img_prod/995386/melissa_papete_rider_flufly_701_variacao_2341_2_37db0400a03ed4788f4510ea77d001fb.jpg</t>
  </si>
  <si>
    <t>https://images.tcdn.com.br/img/img_prod/995386/melissa_papete_rider_flufly_701_variacao_2341_2_37db0400a03ed4788f4510ea77d001fb.jpg, https://images.tcdn.com.br/img/img_prod/995386/melissa_papete_rider_flufly_701_variacao_2341_3_b192dcef26e82cbeb59c1dbfb532e063.jpg, https://images.tcdn.com.br/img/img_prod/995386/melissa_papete_rider_flufly_701_variacao_2341_4_3f27ed7e9438c070c60162d6a9dad250.jpg, https://images.tcdn.com.br/img/img_prod/995386/melissa_papete_rider_flufly_701_variacao_2341_5_e8c72a2246270de73f8d383542af3bd2.jpg</t>
  </si>
  <si>
    <t>https://images.tcdn.com.br/img/img_prod/995386/mini_melissa_color_pop_barbie_705_variacao_2347_2_1f76a3b0ddb3a87c3d044fc47a38f494.jpeg</t>
  </si>
  <si>
    <t>https://images.tcdn.com.br/img/img_prod/995386/mini_melissa_color_pop_barbie_705_variacao_2347_2_1f76a3b0ddb3a87c3d044fc47a38f494.jpeg, https://images.tcdn.com.br/img/img_prod/995386/mini_melissa_color_pop_barbie_705_variacao_2347_3_138a7bae1547d049c2baf0fd85e528d7.jpeg, https://images.tcdn.com.br/img/img_prod/995386/mini_melissa_color_pop_barbie_705_variacao_2347_4_bd5418be52927ac295ac31ea8bc9d0c4.jpeg, https://images.tcdn.com.br/img/img_prod/995386/mini_melissa_color_pop_barbie_705_variacao_2347_5_4334a49f63fc0a4b43ea6be75578c8ea.jpeg</t>
  </si>
  <si>
    <t>https://images.tcdn.com.br/img/img_prod/995386/melissa_bubble_up_683_variacao_2353_3_86a3684a04495df05247efad06ab9c23.jpeg</t>
  </si>
  <si>
    <t>https://images.tcdn.com.br/img/img_prod/995386/melissa_bubble_up_683_variacao_2353_3_86a3684a04495df05247efad06ab9c23.jpeg, https://images.tcdn.com.br/img/img_prod/995386/melissa_bubble_up_683_variacao_2353_4_a58e6616028adff2650796d4c2f83a15.jpeg, https://images.tcdn.com.br/img/img_prod/995386/melissa_bubble_up_683_variacao_2353_5_5b76fb3a1b68736b097b7611ee00bad0.jpeg</t>
  </si>
  <si>
    <t>https://images.tcdn.com.br/img/img_prod/995386/melissa_plush_709_variacao_2361_2_cb0524bf4b41dd7a30f2fbec5a5dfd3f.jpeg</t>
  </si>
  <si>
    <t>https://images.tcdn.com.br/img/img_prod/995386/melissa_plush_709_variacao_2361_2_cb0524bf4b41dd7a30f2fbec5a5dfd3f.jpeg, https://images.tcdn.com.br/img/img_prod/995386/melissa_plush_709_variacao_2361_3_41e1eaf378d7859f1f3b3c28bcc21948.jpeg, https://images.tcdn.com.br/img/img_prod/995386/melissa_plush_709_variacao_2361_4_36c03aff258bfffdabc5ff78fa89b0fb.jpeg, https://images.tcdn.com.br/img/img_prod/995386/melissa_plush_709_variacao_2361_5_f00d205bc9194c97c9890127b23a424f.jpeg</t>
  </si>
  <si>
    <t>https://images.tcdn.com.br/img/img_prod/995386/melissa_plush_709_variacao_2363_2_cb0524bf4b41dd7a30f2fbec5a5dfd3f.jpeg</t>
  </si>
  <si>
    <t>https://images.tcdn.com.br/img/img_prod/995386/melissa_plush_709_variacao_2363_2_cb0524bf4b41dd7a30f2fbec5a5dfd3f.jpeg, https://images.tcdn.com.br/img/img_prod/995386/melissa_plush_709_variacao_2363_3_41e1eaf378d7859f1f3b3c28bcc21948.jpeg, https://images.tcdn.com.br/img/img_prod/995386/melissa_plush_709_variacao_2363_4_36c03aff258bfffdabc5ff78fa89b0fb.jpeg, https://images.tcdn.com.br/img/img_prod/995386/melissa_plush_709_variacao_2363_5_f00d205bc9194c97c9890127b23a424f.jpeg</t>
  </si>
  <si>
    <t>https://images.tcdn.com.br/img/img_prod/995386/mini_melissa_mar_sandal_swett_dreams_163_variacao_2367_2_7b3910ffa567edf6bbccc610bd2a09e5.jpeg</t>
  </si>
  <si>
    <t>https://images.tcdn.com.br/img/img_prod/995386/mini_melissa_mar_sandal_swett_dreams_163_variacao_2367_2_7b3910ffa567edf6bbccc610bd2a09e5.jpeg, https://images.tcdn.com.br/img/img_prod/995386/mini_melissa_mar_sandal_swett_dreams_163_variacao_2367_3_c7d819de5d924af080dbdc5193fef765.jpeg, https://images.tcdn.com.br/img/img_prod/995386/mini_melissa_mar_sandal_swett_dreams_163_variacao_2367_4_6c666ca9f71974a18aedba874e59a43a.jpeg, https://images.tcdn.com.br/img/img_prod/995386/mini_melissa_mar_sandal_swett_dreams_163_variacao_2367_5_e491a81767844f091fe4d4029959dde7.jpeg</t>
  </si>
  <si>
    <t>https://images.tcdn.com.br/img/img_prod/995386/mini_melissa_francks_105_variacao_2369_2_d65fbadb77d4747ecc3c67131c4e1f90.jpeg</t>
  </si>
  <si>
    <t>https://images.tcdn.com.br/img/img_prod/995386/mini_melissa_francks_105_variacao_2369_2_d65fbadb77d4747ecc3c67131c4e1f90.jpeg, https://images.tcdn.com.br/img/img_prod/995386/mini_melissa_francks_105_variacao_2369_3_29f5f20dc5d1f2aafd67e2bd2fcb4543.jpeg, https://images.tcdn.com.br/img/img_prod/995386/mini_melissa_francks_105_variacao_2369_4_22cb68fb17a61afacc9829fde03eff8d.jpeg, https://images.tcdn.com.br/img/img_prod/995386/mini_melissa_francks_105_variacao_2369_5_aeeb29fcc333a20bb3fd65ed201bdc50.jpeg</t>
  </si>
  <si>
    <t>https://images.tcdn.com.br/img/img_prod/995386/melissa_mel_ultragirl_swett_dreams_403_variacao_2373_2_bdebda3c9cbf4d86bf2f9dd81018f1ad.jpeg</t>
  </si>
  <si>
    <t>https://images.tcdn.com.br/img/img_prod/995386/melissa_mel_ultragirl_swett_dreams_403_variacao_2373_2_bdebda3c9cbf4d86bf2f9dd81018f1ad.jpeg, https://images.tcdn.com.br/img/img_prod/995386/melissa_mel_ultragirl_swett_dreams_403_variacao_2373_3_07afdde2be3aab35fea84e5fd3a10f06.jpeg, https://images.tcdn.com.br/img/img_prod/995386/melissa_mel_ultragirl_swett_dreams_403_variacao_2373_4_c77e2909994c550535ba29b5b3cafd43.jpeg, https://images.tcdn.com.br/img/img_prod/995386/melissa_mel_ultragirl_swett_dreams_403_variacao_2373_5_8ed39039f1fa63e17e508c49cc9674df.jpeg, https://images.tcdn.com.br/img/img_prod/995386/melissa_mel_ultragirl_swett_dreams_403_variacao_2373_6_258be83b3cf66b3de440728c34e0e927.jpeg</t>
  </si>
  <si>
    <t>https://images.tcdn.com.br/img/img_prod/995386/mini_melissa_possession_87_variacao_2377_3_e8d325d87407b6ddf58d497fe402f568.jpg</t>
  </si>
  <si>
    <t>https://images.tcdn.com.br/img/img_prod/995386/mini_melissa_possession_87_variacao_2377_3_e8d325d87407b6ddf58d497fe402f568.jpg, https://images.tcdn.com.br/img/img_prod/995386/mini_melissa_possession_87_variacao_2377_4_56a4f11d7abc7043c5e8bc4a1b7b45af.jpg, https://images.tcdn.com.br/img/img_prod/995386/mini_melissa_possession_87_variacao_2377_5_0c010165adab19291ed8de3a66c6eb9e.jpg, https://images.tcdn.com.br/img/img_prod/995386/mini_melissa_possession_87_variacao_2377_6_4459f8e96a412dd4227be5a1083c6e80.jpg</t>
  </si>
  <si>
    <t>https://images.tcdn.com.br/img/img_prod/995386/mini_melissa_possession_87_variacao_2379_3_0ab094b482683afc3ab33979681d3b6c.jpeg</t>
  </si>
  <si>
    <t>https://images.tcdn.com.br/img/img_prod/995386/mini_melissa_possession_87_variacao_2379_3_0ab094b482683afc3ab33979681d3b6c.jpeg, https://images.tcdn.com.br/img/img_prod/995386/mini_melissa_possession_87_variacao_2379_4_b618b259189b116c13c80070c0c013a8.jpeg, https://images.tcdn.com.br/img/img_prod/995386/mini_melissa_possession_87_variacao_2379_5_36d53854976242f802c2d41d84209b8a.jpeg</t>
  </si>
  <si>
    <t>https://images.tcdn.com.br/img/img_prod/995386/melissa_solar_bo_bo_697_variacao_2383_2_c967c547ac2aef8b398e4a6dadb2d380.jpeg</t>
  </si>
  <si>
    <t>https://images.tcdn.com.br/img/img_prod/995386/melissa_solar_bo_bo_697_variacao_2383_2_c967c547ac2aef8b398e4a6dadb2d380.jpeg, https://images.tcdn.com.br/img/img_prod/995386/melissa_solar_bo_bo_697_variacao_2383_3_1acc5baff53831bb064258e99f5bf26a.jpeg, https://images.tcdn.com.br/img/img_prod/995386/melissa_solar_bo_bo_697_variacao_2383_4_538926e5a597c6a121d78891864f826e.jpeg, https://images.tcdn.com.br/img/img_prod/995386/melissa_solar_bo_bo_697_variacao_2383_5_1907428d99cab24e855ba66de0924278.jpeg</t>
  </si>
  <si>
    <t>https://images.tcdn.com.br/img/img_prod/995386/melissa_sun_malibu_711_variacao_2385_2_f3418ac3375826b0b1fdd4ee9c1cd354.jpeg</t>
  </si>
  <si>
    <t>https://images.tcdn.com.br/img/img_prod/995386/melissa_sun_malibu_711_variacao_2385_2_f3418ac3375826b0b1fdd4ee9c1cd354.jpeg, https://images.tcdn.com.br/img/img_prod/995386/melissa_sun_malibu_711_variacao_2385_3_2a8cbd7f0118033b1f6d75e914ef71cf.jpeg, https://images.tcdn.com.br/img/img_prod/995386/melissa_sun_malibu_711_variacao_2385_4_5851862473f007c578f3bc28b7b6561b.jpeg, https://images.tcdn.com.br/img/img_prod/995386/melissa_sun_malibu_711_variacao_2385_5_4e270bfc1811b75849a6a39b5731f655.jpeg</t>
  </si>
  <si>
    <t>https://images.tcdn.com.br/img/img_prod/995386/melissa_solar_bo_bo_697_variacao_2387_2_8f5d07ecbb942df2cfe860e7414527ef.jpeg</t>
  </si>
  <si>
    <t>https://images.tcdn.com.br/img/img_prod/995386/melissa_solar_bo_bo_697_variacao_2387_2_8f5d07ecbb942df2cfe860e7414527ef.jpeg, https://images.tcdn.com.br/img/img_prod/995386/melissa_solar_bo_bo_697_variacao_2387_3_8f11194eae30b7e949a72c5b3ab21955.jpeg, https://images.tcdn.com.br/img/img_prod/995386/melissa_solar_bo_bo_697_variacao_2387_4_ff0e13ea501e538e0f3ef2e60f73c6e2.jpeg, https://images.tcdn.com.br/img/img_prod/995386/melissa_solar_bo_bo_697_variacao_2387_5_743553530159485241337d15706a20f3.jpeg</t>
  </si>
  <si>
    <t>https://images.tcdn.com.br/img/img_prod/995386/melissa_essential_mix_681_variacao_2393_2_64f1d5a82a89cdb65258419a334ee2b4.jpeg</t>
  </si>
  <si>
    <t>https://images.tcdn.com.br/img/img_prod/995386/melissa_essential_mix_681_variacao_2393_2_64f1d5a82a89cdb65258419a334ee2b4.jpeg, https://images.tcdn.com.br/img/img_prod/995386/melissa_essential_mix_681_variacao_2393_3_fe3dc42e87e7b023c54569bf7bd9efca.jpeg, https://images.tcdn.com.br/img/img_prod/995386/melissa_essential_mix_681_variacao_2393_4_33ce8016fb9c0b5ba83abe897454d4e1.jpeg</t>
  </si>
  <si>
    <t>5 nova</t>
  </si>
  <si>
    <t>https://images.tcdn.com.br/img/img_prod/995386/melissa_sun_malibu_711_variacao_2395_2_e630df10beb033c370fa32022b092f85.jpg</t>
  </si>
  <si>
    <t>https://images.tcdn.com.br/img/img_prod/995386/melissa_sun_malibu_711_variacao_2395_2_e630df10beb033c370fa32022b092f85.jpg, https://images.tcdn.com.br/img/img_prod/995386/melissa_sun_malibu_711_variacao_2395_3_8f9b3659df89ad3d80150119adde39fa.jpg, https://images.tcdn.com.br/img/img_prod/995386/melissa_sun_malibu_711_variacao_2395_4_9e7689cbd20636d5d6097839d673a4d6.jpg, https://images.tcdn.com.br/img/img_prod/995386/melissa_sun_malibu_711_variacao_2395_5_fa84a85ec1fe245fb22a2cef90a6a465.jpg</t>
  </si>
  <si>
    <t>https://images.tcdn.com.br/img/img_prod/995386/melissa_papete_print_rider_725_variacao_2405_2_14eeccf06c7dd541813a82f4e1c8202c.jpeg</t>
  </si>
  <si>
    <t>https://images.tcdn.com.br/img/img_prod/995386/melissa_papete_print_rider_725_variacao_2405_2_14eeccf06c7dd541813a82f4e1c8202c.jpeg, https://images.tcdn.com.br/img/img_prod/995386/melissa_papete_print_rider_725_variacao_2405_3_fe858b51332a37ac7118ce59b425dde6.jpeg, https://images.tcdn.com.br/img/img_prod/995386/melissa_papete_print_rider_725_variacao_2405_4_a6023500a4dacd470ac36ebe8c3501a1.jpeg, https://images.tcdn.com.br/img/img_prod/995386/melissa_papete_print_rider_725_variacao_2405_5_b1d07a85e743c81a94c4699421e7fa64.jpeg</t>
  </si>
  <si>
    <t>https://images.tcdn.com.br/img/img_prod/995386/melissa_beach_slide_687_variacao_2409_2_0723b5b7562835ff289b97610d5b9cfe.jpeg</t>
  </si>
  <si>
    <t>https://images.tcdn.com.br/img/img_prod/995386/melissa_beach_slide_687_variacao_2409_2_0723b5b7562835ff289b97610d5b9cfe.jpeg, https://images.tcdn.com.br/img/img_prod/995386/melissa_beach_slide_687_variacao_2409_3_53548e31e6846898fb6402342d919213.jpeg, https://images.tcdn.com.br/img/img_prod/995386/melissa_beach_slide_687_variacao_2409_4_5a62c17fd299126f24b888b5d4ac15f6.jpeg, https://images.tcdn.com.br/img/img_prod/995386/melissa_beach_slide_687_variacao_2409_5_21f9fa08b7a48407355d190da25aa42a.jpeg</t>
  </si>
  <si>
    <t>https://images.tcdn.com.br/img/img_prod/995386/melissa_classic_sneaker_689_variacao_2419_2_3e5c960ba5463a6e8d85fd586c9b35a4.jpeg</t>
  </si>
  <si>
    <t>https://images.tcdn.com.br/img/img_prod/995386/melissa_classic_sneaker_689_variacao_2419_2_3e5c960ba5463a6e8d85fd586c9b35a4.jpeg, https://images.tcdn.com.br/img/img_prod/995386/melissa_classic_sneaker_689_variacao_2419_3_f97b45ed08e54b68f02dfd6deacb1f45.jpeg, https://images.tcdn.com.br/img/img_prod/995386/melissa_classic_sneaker_689_variacao_2419_4_8ef95750a56f5df805819d45fb756632.jpeg, https://images.tcdn.com.br/img/img_prod/995386/melissa_classic_sneaker_689_variacao_2419_5_c0c33ca4684c731995ab9a6ac82b59ce.jpeg, https://images.tcdn.com.br/img/img_prod/995386/melissa_classic_sneaker_689_variacao_2419_6_7f72a61e189396040f6fb2d01fbf9b9c.jpeg</t>
  </si>
  <si>
    <t>https://images.tcdn.com.br/img/img_prod/995386/melissa_essential_mix_681_variacao_2425_2_0c0009c65c08c185cb0703f49d2c5bbf.jpeg</t>
  </si>
  <si>
    <t>https://images.tcdn.com.br/img/img_prod/995386/melissa_essential_mix_681_variacao_2425_2_0c0009c65c08c185cb0703f49d2c5bbf.jpeg, https://images.tcdn.com.br/img/img_prod/995386/melissa_essential_mix_681_variacao_2425_3_0544ad1ddd6d446412d81e0006e4bbde.jpeg, https://images.tcdn.com.br/img/img_prod/995386/melissa_essential_mix_681_variacao_2425_4_71ad623fc12e0d8677034d94dcaa38a0.jpeg, https://images.tcdn.com.br/img/img_prod/995386/melissa_essential_mix_681_variacao_2425_5_f5b7cf2a19e6d44e1b463abc1c546339.jpeg</t>
  </si>
  <si>
    <t>https://images.tcdn.com.br/img/img_prod/995386/melissa_papete_fluffy_rider_701_variacao_2429_2_5f6c9cceb6142569c555a433cd52db84.jpeg</t>
  </si>
  <si>
    <t>https://images.tcdn.com.br/img/img_prod/995386/melissa_papete_fluffy_rider_701_variacao_2429_2_5f6c9cceb6142569c555a433cd52db84.jpeg, https://images.tcdn.com.br/img/img_prod/995386/melissa_papete_fluffy_rider_701_variacao_2429_3_1d4a2d45647441432bebcabc4f53c2b2.jpeg, https://images.tcdn.com.br/img/img_prod/995386/melissa_papete_fluffy_rider_701_variacao_2429_4_76aea90bc4b014aefd30aaa177a0e9a9.jpeg, https://images.tcdn.com.br/img/img_prod/995386/melissa_papete_fluffy_rider_701_variacao_2429_5_fc0a9391e2d711af0acd07a60662d6bc.jpeg</t>
  </si>
  <si>
    <t>https://images.tcdn.com.br/img/img_prod/995386/melissa_sun_malibu_711_variacao_2439_2_6eb40a017fe3ac29c973c0cda344b383.jpeg</t>
  </si>
  <si>
    <t>https://images.tcdn.com.br/img/img_prod/995386/melissa_sun_malibu_711_variacao_2439_2_6eb40a017fe3ac29c973c0cda344b383.jpeg, https://images.tcdn.com.br/img/img_prod/995386/melissa_sun_malibu_711_variacao_2439_3_89b25c82919acd5f46e149ac1532428c.jpeg, https://images.tcdn.com.br/img/img_prod/995386/melissa_sun_malibu_711_variacao_2439_4_354114639ef28e69e19ab2b93c380d21.jpeg, https://images.tcdn.com.br/img/img_prod/995386/melissa_sun_malibu_711_variacao_2439_5_7b2ad56998d133a7917572f4821d73b7.jpeg</t>
  </si>
  <si>
    <t>https://images.tcdn.com.br/img/img_prod/995386/melissa_sun_malibu_711_variacao_2445_2_97381c2886be6273a658304ec4fadb51.jpeg</t>
  </si>
  <si>
    <t>https://images.tcdn.com.br/img/img_prod/995386/melissa_sun_malibu_711_variacao_2445_2_97381c2886be6273a658304ec4fadb51.jpeg, https://images.tcdn.com.br/img/img_prod/995386/melissa_sun_malibu_711_variacao_2445_3_6693674021d7cb2a32baef7ec89915f3.png, https://images.tcdn.com.br/img/img_prod/995386/melissa_sun_malibu_711_variacao_2445_4_6693674021d7cb2a32baef7ec89915f3.png, https://images.tcdn.com.br/img/img_prod/995386/melissa_sun_malibu_711_variacao_2445_5_85cde5b4eca474c8c0dc0503b8363d87.jpeg, https://images.tcdn.com.br/img/img_prod/995386/melissa_sun_malibu_711_variacao_2445_6_94c9201097a17300f3fc58fb78e118b3.jpeg</t>
  </si>
  <si>
    <t>https://images.tcdn.com.br/img/img_prod/995386/melissa_essential_mix_681_variacao_2449_2_b2e779e0bc5bdd7e0ae545f7d34d82f0.jpeg</t>
  </si>
  <si>
    <t>https://images.tcdn.com.br/img/img_prod/995386/melissa_essential_mix_681_variacao_2449_2_b2e779e0bc5bdd7e0ae545f7d34d82f0.jpeg, https://images.tcdn.com.br/img/img_prod/995386/melissa_essential_mix_681_variacao_2449_3_d419e3da30de562e4c54466b22578561.jpeg, https://images.tcdn.com.br/img/img_prod/995386/melissa_essential_mix_681_variacao_2449_4_e7aeebedbbc4bbae6c764ed5dc61b16f.jpeg, https://images.tcdn.com.br/img/img_prod/995386/melissa_essential_mix_681_variacao_2449_5_15069e28460e94a19b883226d527e1f9.jpeg, https://images.tcdn.com.br/img/img_prod/995386/melissa_essential_mix_681_variacao_2449_6_5ca621f698cc3e0c801ffcad08c22627.jpeg</t>
  </si>
  <si>
    <t>https://images.tcdn.com.br/img/img_prod/995386/melissa_papete_print_rider_725_variacao_2451_2_8713db308c7e65c5c2ea2cd26f90f7da.jpeg</t>
  </si>
  <si>
    <t>https://images.tcdn.com.br/img/img_prod/995386/melissa_papete_print_rider_725_variacao_2451_2_8713db308c7e65c5c2ea2cd26f90f7da.jpeg, https://images.tcdn.com.br/img/img_prod/995386/melissa_papete_print_rider_725_variacao_2451_3_e1d64dcd69689bf5bf13153a6876e62a.jpeg, https://images.tcdn.com.br/img/img_prod/995386/melissa_papete_print_rider_725_variacao_2451_4_2d2e3ab2c084d4bdca69b04f31beafaa.jpeg, https://images.tcdn.com.br/img/img_prod/995386/melissa_papete_print_rider_725_variacao_2451_5_908e255e039922383a81bcc6c81414bb.jpeg</t>
  </si>
  <si>
    <t>https://images.tcdn.com.br/img/img_prod/995386/melissa_papete_fluffy_rider_701_variacao_2455_2_5f6c9cceb6142569c555a433cd52db84.jpeg</t>
  </si>
  <si>
    <t>https://images.tcdn.com.br/img/img_prod/995386/melissa_papete_fluffy_rider_701_variacao_2455_2_5f6c9cceb6142569c555a433cd52db84.jpeg, https://images.tcdn.com.br/img/img_prod/995386/melissa_papete_fluffy_rider_701_variacao_2455_3_1d4a2d45647441432bebcabc4f53c2b2.jpeg, https://images.tcdn.com.br/img/img_prod/995386/melissa_papete_fluffy_rider_701_variacao_2455_4_76aea90bc4b014aefd30aaa177a0e9a9.jpeg, https://images.tcdn.com.br/img/img_prod/995386/melissa_papete_fluffy_rider_701_variacao_2455_5_fc0a9391e2d711af0acd07a60662d6bc.jpeg</t>
  </si>
  <si>
    <t>https://images.tcdn.com.br/img/img_prod/995386/melissa_bubble_up_683_variacao_2457_2_7ec2ef83cb7cbd2a72a8b0712bbdce9f.jpeg</t>
  </si>
  <si>
    <t>https://images.tcdn.com.br/img/img_prod/995386/melissa_bubble_up_683_variacao_2457_2_7ec2ef83cb7cbd2a72a8b0712bbdce9f.jpeg, https://images.tcdn.com.br/img/img_prod/995386/melissa_bubble_up_683_variacao_2457_3_64cb13f4ffb66490a16e0e3f9963c898.jpeg, https://images.tcdn.com.br/img/img_prod/995386/melissa_bubble_up_683_variacao_2457_4_86855c479c0194901fc64693c8ab33e1.jpeg</t>
  </si>
  <si>
    <t>https://images.tcdn.com.br/img/img_prod/995386/melissa_bubble_up_683_variacao_2461_2_25d8ff9cbbc4bd20e513f0443a7f10cc.jpeg</t>
  </si>
  <si>
    <t>https://images.tcdn.com.br/img/img_prod/995386/melissa_bubble_up_683_variacao_2461_2_25d8ff9cbbc4bd20e513f0443a7f10cc.jpeg, https://images.tcdn.com.br/img/img_prod/995386/melissa_bubble_up_683_variacao_2461_3_a7e342dd875ca874b2a02f9186e8e1d7.jpeg, https://images.tcdn.com.br/img/img_prod/995386/melissa_bubble_up_683_variacao_2461_4_04c59ad61e730778f90dfbe66747174b.jpeg, https://images.tcdn.com.br/img/img_prod/995386/melissa_bubble_up_683_variacao_2461_5_7e1dafb304c0ad5b90f9f674e696401e.jpeg</t>
  </si>
  <si>
    <t>novo</t>
  </si>
  <si>
    <t>https://images.tcdn.com.br/img/img_prod/995386/melissa_speed_ad_741_variacao_2463_2_02bcc3d93b9295453e633e87216052ba.jpeg</t>
  </si>
  <si>
    <t>https://images.tcdn.com.br/img/img_prod/995386/melissa_speed_ad_741_variacao_2463_2_02bcc3d93b9295453e633e87216052ba.jpeg, https://images.tcdn.com.br/img/img_prod/995386/melissa_speed_ad_741_variacao_2463_3_f3873b0b78e46bfb0227696b7c97a5eb.jpeg, https://images.tcdn.com.br/img/img_prod/995386/melissa_speed_ad_741_variacao_2463_4_98783fd65e0bc024d7d06a5749c8fce7.jpeg, https://images.tcdn.com.br/img/img_prod/995386/melissa_speed_ad_741_variacao_2463_5_b920a65d67937709298f8e49f23c15bf.jpeg, https://images.tcdn.com.br/img/img_prod/995386/melissa_speed_ad_741_variacao_2463_6_eb2813cbb1740fe917f790b9e7e0bc07.jpg</t>
  </si>
  <si>
    <t>https://images.tcdn.com.br/img/img_prod/995386/melissa_beach_slide_nextgen_737_variacao_2469_2_df7ab6691a1b742688ce510c05f919ce.jpeg</t>
  </si>
  <si>
    <t>https://images.tcdn.com.br/img/img_prod/995386/melissa_beach_slide_nextgen_737_variacao_2469_2_df7ab6691a1b742688ce510c05f919ce.jpeg, https://images.tcdn.com.br/img/img_prod/995386/melissa_beach_slide_nextgen_737_variacao_2469_3_790062747358622fe061ddb34624a634.jpeg, https://images.tcdn.com.br/img/img_prod/995386/melissa_beach_slide_nextgen_737_variacao_2469_4_0abb086935a364c1c67d9e23dbd2af5d.jpeg, https://images.tcdn.com.br/img/img_prod/995386/melissa_beach_slide_nextgen_737_variacao_2469_5_1b6fa8af32ae5422e0f13b71fb095164.jpeg</t>
  </si>
  <si>
    <t>https://images.tcdn.com.br/img/img_prod/995386/melissa_campana_crochet_691_variacao_2473_2_668fb329308914599fda61ea84e4a678.jpg</t>
  </si>
  <si>
    <t>https://images.tcdn.com.br/img/img_prod/995386/melissa_campana_crochet_691_variacao_2473_2_668fb329308914599fda61ea84e4a678.jpg, https://images.tcdn.com.br/img/img_prod/995386/melissa_campana_crochet_691_variacao_2473_3_cd89286b0dc99273f038d19620976770.jpg, https://images.tcdn.com.br/img/img_prod/995386/melissa_campana_crochet_691_variacao_2473_4_623a034655d7d64f83d5382b95662c02.jpg, https://images.tcdn.com.br/img/img_prod/995386/melissa_campana_crochet_691_variacao_2473_5_e2975e60547adb5c860fc91199034e86.jpg, https://images.tcdn.com.br/img/img_prod/995386/melissa_campana_crochet_691_variacao_2473_6_226a36e23748d5d10b8d61ff3e4e2c13.jpg</t>
  </si>
  <si>
    <t>https://images.tcdn.com.br/img/img_prod/995386/melissa_velvet_sandal_747_variacao_2475_2_cd8b104c18e8b4d9454c532470c4bfdc.jpeg</t>
  </si>
  <si>
    <t>https://images.tcdn.com.br/img/img_prod/995386/melissa_velvet_sandal_747_variacao_2475_2_cd8b104c18e8b4d9454c532470c4bfdc.jpeg, https://images.tcdn.com.br/img/img_prod/995386/melissa_velvet_sandal_747_variacao_2475_3_628064871868662b65943e4c0aef01f4.jpeg, https://images.tcdn.com.br/img/img_prod/995386/melissa_velvet_sandal_747_variacao_2475_4_628064871868662b65943e4c0aef01f4.jpeg, https://images.tcdn.com.br/img/img_prod/995386/melissa_velvet_sandal_747_variacao_2475_5_63915879a8bfcbe0bb18718e72c72d4c.jpeg, https://images.tcdn.com.br/img/img_prod/995386/melissa_velvet_sandal_747_variacao_2475_6_95f7a4136c486b8b98622e23770295c6.jpeg</t>
  </si>
  <si>
    <t>https://images.tcdn.com.br/img/img_prod/995386/melissa_speed_ad_741_variacao_2485_2_02bcc3d93b9295453e633e87216052ba.jpeg</t>
  </si>
  <si>
    <t>https://images.tcdn.com.br/img/img_prod/995386/melissa_speed_ad_741_variacao_2485_2_02bcc3d93b9295453e633e87216052ba.jpeg, https://images.tcdn.com.br/img/img_prod/995386/melissa_speed_ad_741_variacao_2485_3_f3873b0b78e46bfb0227696b7c97a5eb.jpeg, https://images.tcdn.com.br/img/img_prod/995386/melissa_speed_ad_741_variacao_2485_4_98783fd65e0bc024d7d06a5749c8fce7.jpeg, https://images.tcdn.com.br/img/img_prod/995386/melissa_speed_ad_741_variacao_2485_5_b920a65d67937709298f8e49f23c15bf.jpeg, https://images.tcdn.com.br/img/img_prod/995386/melissa_speed_ad_741_variacao_2485_6_5c425cfbe6543b06158a7fbc2ed793eb.jpg</t>
  </si>
  <si>
    <t>https://images.tcdn.com.br/img/img_prod/995386/melissa_bubble_up_683_variacao_2489_2_5ce1b1990557e0a08ecc2c127155bd6b.jpeg</t>
  </si>
  <si>
    <t>https://images.tcdn.com.br/img/img_prod/995386/melissa_bubble_up_683_variacao_2489_2_5ce1b1990557e0a08ecc2c127155bd6b.jpeg, https://images.tcdn.com.br/img/img_prod/995386/melissa_bubble_up_683_variacao_2489_3_86a3684a04495df05247efad06ab9c23.jpeg, https://images.tcdn.com.br/img/img_prod/995386/melissa_bubble_up_683_variacao_2489_4_a58e6616028adff2650796d4c2f83a15.jpeg, https://images.tcdn.com.br/img/img_prod/995386/melissa_bubble_up_683_variacao_2489_5_5b76fb3a1b68736b097b7611ee00bad0.jpeg</t>
  </si>
  <si>
    <t>https://images.tcdn.com.br/img/img_prod/995386/melissa_classic_sneaker_689_variacao_2491_2_d26ad4788f00c874950b94a7c9d55c2a.jpeg</t>
  </si>
  <si>
    <t>https://images.tcdn.com.br/img/img_prod/995386/melissa_classic_sneaker_689_variacao_2491_2_d26ad4788f00c874950b94a7c9d55c2a.jpeg, https://images.tcdn.com.br/img/img_prod/995386/melissa_classic_sneaker_689_variacao_2491_3_fe1f930beb3be045406bb7f1208125e3.jpeg, https://images.tcdn.com.br/img/img_prod/995386/melissa_classic_sneaker_689_variacao_2491_4_b6cf4b049c96fe7cf79669fb1c34aa61.jpeg, https://images.tcdn.com.br/img/img_prod/995386/melissa_classic_sneaker_689_variacao_2491_5_43582621450cccedfd6ae45179312dea.jpeg</t>
  </si>
  <si>
    <t>https://images.tcdn.com.br/img/img_prod/995386/melissa_sun_hollywood_715_variacao_2495_2_a314ccfe7aa71328e903a2fd85b4f20c.jpeg</t>
  </si>
  <si>
    <t>https://images.tcdn.com.br/img/img_prod/995386/melissa_sun_hollywood_715_variacao_2495_2_a314ccfe7aa71328e903a2fd85b4f20c.jpeg, https://images.tcdn.com.br/img/img_prod/995386/melissa_sun_hollywood_715_variacao_2495_3_b306573032e55fd9bce05867f9910569.jpeg, https://images.tcdn.com.br/img/img_prod/995386/melissa_sun_hollywood_715_variacao_2495_4_46a42c457c9ee39cdd57a11eab915da3.jpeg, https://images.tcdn.com.br/img/img_prod/995386/melissa_sun_hollywood_715_variacao_2495_5_bbd9252e1579a98f7f7dd666c8dcdae0.jpeg, https://images.tcdn.com.br/img/img_prod/995386/melissa_sun_hollywood_715_variacao_2495_6_0ef977f1fe5b9478655474c261633801.jpeg</t>
  </si>
  <si>
    <t>https://images.tcdn.com.br/img/img_prod/995386/melissa_papete_essential_729_variacao_2499_2_e9b38c1df9fd05d2e7f88b72b60ffbe4.jpeg</t>
  </si>
  <si>
    <t>https://images.tcdn.com.br/img/img_prod/995386/melissa_papete_essential_729_variacao_2499_2_e9b38c1df9fd05d2e7f88b72b60ffbe4.jpeg, https://images.tcdn.com.br/img/img_prod/995386/melissa_papete_essential_729_variacao_2499_3_c7d8b51587c5098bd3ef94c3e5c9c6ba.jpeg, https://images.tcdn.com.br/img/img_prod/995386/melissa_papete_essential_729_variacao_2499_4_65f8957bf91fd5bb0e7a45359479254b.jpeg, https://images.tcdn.com.br/img/img_prod/995386/melissa_papete_essential_729_variacao_2499_5_9fd412c5b0ef70c0c98acadf2850a8d1.jpeg</t>
  </si>
  <si>
    <t>https://images.tcdn.com.br/img/img_prod/995386/melissa_essential_mix_681_variacao_2501_2_64f1d5a82a89cdb65258419a334ee2b4.jpeg</t>
  </si>
  <si>
    <t>https://images.tcdn.com.br/img/img_prod/995386/melissa_essential_mix_681_variacao_2501_2_64f1d5a82a89cdb65258419a334ee2b4.jpeg, https://images.tcdn.com.br/img/img_prod/995386/melissa_essential_mix_681_variacao_2501_3_fe3dc42e87e7b023c54569bf7bd9efca.jpeg, https://images.tcdn.com.br/img/img_prod/995386/melissa_essential_mix_681_variacao_2501_4_33ce8016fb9c0b5ba83abe897454d4e1.jpeg</t>
  </si>
  <si>
    <t>https://images.tcdn.com.br/img/img_prod/995386/melissa_astral_chr_749_variacao_2503_2_26fa228239c6548fea3feb8922f154a9.jpeg</t>
  </si>
  <si>
    <t>https://images.tcdn.com.br/img/img_prod/995386/melissa_astral_chr_749_variacao_2503_2_26fa228239c6548fea3feb8922f154a9.jpeg, https://images.tcdn.com.br/img/img_prod/995386/melissa_astral_chr_749_variacao_2503_3_5dda0aff403340b33d684540c06c6d0e.jpeg, https://images.tcdn.com.br/img/img_prod/995386/melissa_astral_chr_749_variacao_2503_4_14aed50b14cd4e6fc0f0172a912a098a.jpeg, https://images.tcdn.com.br/img/img_prod/995386/melissa_astral_chr_749_variacao_2503_5_14aed50b14cd4e6fc0f0172a912a098a.jpeg, https://images.tcdn.com.br/img/img_prod/995386/melissa_astral_chr_749_variacao_2503_6_8889c4ccfe390f6333e3ae9b38364f35.jpeg</t>
  </si>
  <si>
    <t>https://images.tcdn.com.br/img/img_prod/995386/melissa_bubble_up_683_variacao_2507_2_4962b84ddef0cc58962ffe4141da8947.jpeg</t>
  </si>
  <si>
    <t>https://images.tcdn.com.br/img/img_prod/995386/melissa_bubble_up_683_variacao_2507_2_4962b84ddef0cc58962ffe4141da8947.jpeg, https://images.tcdn.com.br/img/img_prod/995386/melissa_bubble_up_683_variacao_2507_3_86a3684a04495df05247efad06ab9c23.jpeg, https://images.tcdn.com.br/img/img_prod/995386/melissa_bubble_up_683_variacao_2507_4_a58e6616028adff2650796d4c2f83a15.jpeg, https://images.tcdn.com.br/img/img_prod/995386/melissa_bubble_up_683_variacao_2507_5_5b76fb3a1b68736b097b7611ee00bad0.jpeg</t>
  </si>
  <si>
    <t>https://images.tcdn.com.br/img/img_prod/995386/melissa_kick_off_san_751_variacao_2509_2_633b8ebe0f4c11c6c498f2bd668fd4af.jpeg</t>
  </si>
  <si>
    <t>https://images.tcdn.com.br/img/img_prod/995386/melissa_kick_off_san_751_variacao_2509_2_633b8ebe0f4c11c6c498f2bd668fd4af.jpeg, https://images.tcdn.com.br/img/img_prod/995386/melissa_kick_off_san_751_variacao_2509_3_5c3a0ca4e7553007bc2ee8b0fcabce10.jpeg, https://images.tcdn.com.br/img/img_prod/995386/melissa_kick_off_san_751_variacao_2509_4_1d390634bdd900a40f7827c37ddc239e.jpeg, https://images.tcdn.com.br/img/img_prod/995386/melissa_kick_off_san_751_variacao_2509_5_d62d6a7c3c9a66d1181635ce01d0fe47.jpeg</t>
  </si>
  <si>
    <t>https://images.tcdn.com.br/img/img_prod/995386/melissa_croco_platform_757_variacao_2515_2_d787fd9b1bffc98ad5c80a5d59ba9f65.jpg</t>
  </si>
  <si>
    <t>https://images.tcdn.com.br/img/img_prod/995386/melissa_croco_platform_757_variacao_2515_2_d787fd9b1bffc98ad5c80a5d59ba9f65.jpg, https://images.tcdn.com.br/img/img_prod/995386/melissa_croco_platform_757_variacao_2515_3_c7c2cb0a1d23bf09a5ae9dba3830189f.jpg, https://images.tcdn.com.br/img/img_prod/995386/melissa_croco_platform_757_variacao_2515_4_c7c2cb0a1d23bf09a5ae9dba3830189f.jpg, https://images.tcdn.com.br/img/img_prod/995386/melissa_croco_platform_757_variacao_2515_5_799d5ba5aa34ebb8019edd78d535c795.jpg, https://images.tcdn.com.br/img/img_prod/995386/melissa_croco_platform_757_variacao_2515_6_de325b0bf0dc3e3aa2584eb159499697.jpg</t>
  </si>
  <si>
    <t>https://images.tcdn.com.br/img/img_prod/995386/melissa_papete_fluffy_rider_701_variacao_2519_2_5f6c9cceb6142569c555a433cd52db84.jpeg</t>
  </si>
  <si>
    <t>https://images.tcdn.com.br/img/img_prod/995386/melissa_papete_fluffy_rider_701_variacao_2519_2_5f6c9cceb6142569c555a433cd52db84.jpeg, https://images.tcdn.com.br/img/img_prod/995386/melissa_papete_fluffy_rider_701_variacao_2519_3_1d4a2d45647441432bebcabc4f53c2b2.jpeg, https://images.tcdn.com.br/img/img_prod/995386/melissa_papete_fluffy_rider_701_variacao_2519_4_76aea90bc4b014aefd30aaa177a0e9a9.jpeg, https://images.tcdn.com.br/img/img_prod/995386/melissa_papete_fluffy_rider_701_variacao_2519_5_fc0a9391e2d711af0acd07a60662d6bc.jpeg</t>
  </si>
  <si>
    <t>https://images.tcdn.com.br/img/img_prod/995386/melissa_velvet_sandal_747_variacao_2529_2_396d566905b5950d5cfde81ad04d0c2a.jpeg</t>
  </si>
  <si>
    <t>https://images.tcdn.com.br/img/img_prod/995386/melissa_velvet_sandal_747_variacao_2529_2_396d566905b5950d5cfde81ad04d0c2a.jpeg, https://images.tcdn.com.br/img/img_prod/995386/melissa_velvet_sandal_747_variacao_2529_3_898b806280c6bb84842d3ad50eb34677.jpeg, https://images.tcdn.com.br/img/img_prod/995386/melissa_velvet_sandal_747_variacao_2529_4_8910fa5f62eec8ead3c795bf080634f8.jpeg, https://images.tcdn.com.br/img/img_prod/995386/melissa_velvet_sandal_747_variacao_2529_5_63915879a8bfcbe0bb18718e72c72d4c.jpeg</t>
  </si>
  <si>
    <t>16 Nova</t>
  </si>
  <si>
    <t>https://images.tcdn.com.br/img/img_prod/995386/melissa_purple_ad_761_variacao_2535_2_b4f5fd857586b1b009bcc1926b9a581d.jpg</t>
  </si>
  <si>
    <t>https://images.tcdn.com.br/img/img_prod/995386/melissa_purple_ad_761_variacao_2535_2_b4f5fd857586b1b009bcc1926b9a581d.jpg, https://images.tcdn.com.br/img/img_prod/995386/melissa_purple_ad_761_variacao_2535_3_b7a4118e2f34917464fe1da7aed2f6c7.jpg, https://images.tcdn.com.br/img/img_prod/995386/melissa_purple_ad_761_variacao_2535_4_35baf80edc1105304f507c5b3b69c3dd.jpg, https://images.tcdn.com.br/img/img_prod/995386/melissa_purple_ad_761_variacao_2535_5_2910e1f7a45789a427a6a5f12ee80803.jpg, https://images.tcdn.com.br/img/img_prod/995386/melissa_purple_ad_761_variacao_2535_6_9080f7d43e48d9110c8a3756fb9756d9.jpg</t>
  </si>
  <si>
    <t>https://images.tcdn.com.br/img/img_prod/995386/melissa_rider_next_ad_765_variacao_2539_2_48a8bed8581ed5024ee8471226854a8c.jpeg</t>
  </si>
  <si>
    <t>https://images.tcdn.com.br/img/img_prod/995386/melissa_rider_next_ad_765_variacao_2539_2_48a8bed8581ed5024ee8471226854a8c.jpeg, https://images.tcdn.com.br/img/img_prod/995386/melissa_rider_next_ad_765_variacao_2539_3_eba8485c268758208233f5e94a67947b.jpeg, https://images.tcdn.com.br/img/img_prod/995386/melissa_rider_next_ad_765_variacao_2539_4_48355c1d0785fca9e1d04429a97b142a.jpeg, https://images.tcdn.com.br/img/img_prod/995386/melissa_rider_next_ad_765_variacao_2539_5_074cb0b66b378c28a92b57d652a5ab41.jpeg</t>
  </si>
  <si>
    <t>https://images.tcdn.com.br/img/img_prod/995386/melissa_bubble_up_683_variacao_2541_2_4962b84ddef0cc58962ffe4141da8947.jpeg</t>
  </si>
  <si>
    <t>https://images.tcdn.com.br/img/img_prod/995386/melissa_bubble_up_683_variacao_2541_2_4962b84ddef0cc58962ffe4141da8947.jpeg, https://images.tcdn.com.br/img/img_prod/995386/melissa_bubble_up_683_variacao_2541_3_86a3684a04495df05247efad06ab9c23.jpeg, https://images.tcdn.com.br/img/img_prod/995386/melissa_bubble_up_683_variacao_2541_4_a58e6616028adff2650796d4c2f83a15.jpeg, https://images.tcdn.com.br/img/img_prod/995386/melissa_bubble_up_683_variacao_2541_5_5b76fb3a1b68736b097b7611ee00bad0.jpeg</t>
  </si>
  <si>
    <t>https://images.tcdn.com.br/img/img_prod/995386/melissa_kick_off_san_751_variacao_2545_2_21a51d79086c189110dd51c0f7a965e4.jpeg</t>
  </si>
  <si>
    <t>https://images.tcdn.com.br/img/img_prod/995386/melissa_kick_off_san_751_variacao_2545_2_21a51d79086c189110dd51c0f7a965e4.jpeg, https://images.tcdn.com.br/img/img_prod/995386/melissa_kick_off_san_751_variacao_2545_3_6a7892086a3f6fabaedf5dab8b0f9a47.jpeg, https://images.tcdn.com.br/img/img_prod/995386/melissa_kick_off_san_751_variacao_2545_4_6a7892086a3f6fabaedf5dab8b0f9a47.jpeg, https://images.tcdn.com.br/img/img_prod/995386/melissa_kick_off_san_751_variacao_2545_5_6f201b8bd1a50883c2054e17aadf79a0.jpeg, https://images.tcdn.com.br/img/img_prod/995386/melissa_kick_off_san_751_variacao_2545_6_7626eca35aa0d63bbac78b299076b27f.jpeg</t>
  </si>
  <si>
    <t>https://images.tcdn.com.br/img/img_prod/995386/melissa_sun_hollywood_715_variacao_2551_2_a314ccfe7aa71328e903a2fd85b4f20c.jpeg</t>
  </si>
  <si>
    <t>https://images.tcdn.com.br/img/img_prod/995386/melissa_sun_hollywood_715_variacao_2551_2_a314ccfe7aa71328e903a2fd85b4f20c.jpeg, https://images.tcdn.com.br/img/img_prod/995386/melissa_sun_hollywood_715_variacao_2551_3_b306573032e55fd9bce05867f9910569.jpeg, https://images.tcdn.com.br/img/img_prod/995386/melissa_sun_hollywood_715_variacao_2551_4_46a42c457c9ee39cdd57a11eab915da3.jpeg, https://images.tcdn.com.br/img/img_prod/995386/melissa_sun_hollywood_715_variacao_2551_5_bbd9252e1579a98f7f7dd666c8dcdae0.jpeg, https://images.tcdn.com.br/img/img_prod/995386/melissa_sun_hollywood_715_variacao_2551_6_c7535f4f4ed75dc30248699841600e46.jpeg</t>
  </si>
  <si>
    <t>https://images.tcdn.com.br/img/img_prod/995386/melissa_sun_venice_745_variacao_2553_2_9b57367e9bcd425c18b23bde308bbc04.jpeg</t>
  </si>
  <si>
    <t>https://images.tcdn.com.br/img/img_prod/995386/melissa_sun_venice_745_variacao_2553_2_9b57367e9bcd425c18b23bde308bbc04.jpeg, https://images.tcdn.com.br/img/img_prod/995386/melissa_sun_venice_745_variacao_2553_3_5aa177e26764ac25142a0cf568d326b8.jpeg, https://images.tcdn.com.br/img/img_prod/995386/melissa_sun_venice_745_variacao_2553_4_8ace7dfb405de060d730c2863039f02a.jpeg, https://images.tcdn.com.br/img/img_prod/995386/melissa_sun_venice_745_variacao_2553_5_49b5adebae3a8f38d69c09b21ba15157.jpeg, https://images.tcdn.com.br/img/img_prod/995386/melissa_sun_venice_745_variacao_2553_6_f1c05a711daab198626af72dcadee3c1.jpeg</t>
  </si>
  <si>
    <t>https://images.tcdn.com.br/img/img_prod/995386/melissa_flufly_slide_673_variacao_2559_2_415460a893dcf6c8a78a8a812a7f8080.jpeg</t>
  </si>
  <si>
    <t>https://images.tcdn.com.br/img/img_prod/995386/melissa_flufly_slide_673_variacao_2559_2_415460a893dcf6c8a78a8a812a7f8080.jpeg, https://images.tcdn.com.br/img/img_prod/995386/melissa_flufly_slide_673_variacao_2559_3_947507f916b1a55e6c6b69a991022614.jpeg, https://images.tcdn.com.br/img/img_prod/995386/melissa_flufly_slide_673_variacao_2559_4_515d1c68cd99dc6c1412dc621fbefa9a.jpeg, https://images.tcdn.com.br/img/img_prod/995386/melissa_flufly_slide_673_variacao_2559_5_e017c5611e0ead0e7b6580098e55dfed.jpeg, https://images.tcdn.com.br/img/img_prod/995386/melissa_flufly_slide_673_variacao_2559_6_9453c359e950a481c0882163dea97581.jpeg</t>
  </si>
  <si>
    <t>https://images.tcdn.com.br/img/img_prod/995386/melissa_papete_fluffy_rider_701_variacao_2565_2_5f6c9cceb6142569c555a433cd52db84.jpeg</t>
  </si>
  <si>
    <t>https://images.tcdn.com.br/img/img_prod/995386/melissa_papete_fluffy_rider_701_variacao_2565_2_5f6c9cceb6142569c555a433cd52db84.jpeg, https://images.tcdn.com.br/img/img_prod/995386/melissa_papete_fluffy_rider_701_variacao_2565_3_76aea90bc4b014aefd30aaa177a0e9a9.jpeg, https://images.tcdn.com.br/img/img_prod/995386/melissa_papete_fluffy_rider_701_variacao_2565_4_1d4a2d45647441432bebcabc4f53c2b2.jpeg, https://images.tcdn.com.br/img/img_prod/995386/melissa_papete_fluffy_rider_701_variacao_2565_5_fc0a9391e2d711af0acd07a60662d6bc.jpeg</t>
  </si>
  <si>
    <t>https://images.tcdn.com.br/img/img_prod/995386/melissa_greta_ad_769_variacao_2567_2_70f6c325ef78b134c3a9f7aa20b82a10.jpeg</t>
  </si>
  <si>
    <t>https://images.tcdn.com.br/img/img_prod/995386/melissa_greta_ad_769_variacao_2567_2_70f6c325ef78b134c3a9f7aa20b82a10.jpeg, https://images.tcdn.com.br/img/img_prod/995386/melissa_greta_ad_769_variacao_2567_3_49766dbac7aff5ca840de77ac6ca5e55.jpeg, https://images.tcdn.com.br/img/img_prod/995386/melissa_greta_ad_769_variacao_2567_4_67c73c24fdb2ade458d8a081182413cb.jpeg, https://images.tcdn.com.br/img/img_prod/995386/melissa_greta_ad_769_variacao_2567_5_6867ceca639297986b027d7dbdd2a9ea.jpeg, https://images.tcdn.com.br/img/img_prod/995386/melissa_greta_ad_769_variacao_2567_6_d50826197780cbfba4e22ae82a0015e9.jpeg</t>
  </si>
  <si>
    <t>https://images.tcdn.com.br/img/img_prod/995386/melissa_doll_jason_wu_767_variacao_2569_2_ebf4a8b00304beb3624f4c606faa51a6.jpg</t>
  </si>
  <si>
    <t>https://images.tcdn.com.br/img/img_prod/995386/melissa_doll_jason_wu_767_variacao_2569_2_ebf4a8b00304beb3624f4c606faa51a6.jpg, https://images.tcdn.com.br/img/img_prod/995386/melissa_doll_jason_wu_767_variacao_2569_3_5a4562d357e1daf3aaa92c0a20973fd0.jpg, https://images.tcdn.com.br/img/img_prod/995386/melissa_doll_jason_wu_767_variacao_2569_4_5e6158a7e4fc28b68597df086dabc5ca.jpg, https://images.tcdn.com.br/img/img_prod/995386/melissa_doll_jason_wu_767_variacao_2569_5_2052e2b06047ba9ce08274e769b26e31.jpg, https://images.tcdn.com.br/img/img_prod/995386/melissa_doll_jason_wu_767_variacao_2569_6_8c62bd1eee79f5e1e7e9f0fa68d7cc54.jpg</t>
  </si>
  <si>
    <t>https://images.tcdn.com.br/img/img_prod/995386/melissa_campana_crochet_691_variacao_2573_2_b01a2a63f683ad054612af2759144aaf.jpeg</t>
  </si>
  <si>
    <t>https://images.tcdn.com.br/img/img_prod/995386/melissa_campana_crochet_691_variacao_2573_2_b01a2a63f683ad054612af2759144aaf.jpeg, https://images.tcdn.com.br/img/img_prod/995386/melissa_campana_crochet_691_variacao_2573_3_7fea69e55176912c60c11a49839090c0.jpeg, https://images.tcdn.com.br/img/img_prod/995386/melissa_campana_crochet_691_variacao_2573_4_6745376bb01e6c1cac5a035f9757d047.jpeg, https://images.tcdn.com.br/img/img_prod/995386/melissa_campana_crochet_691_variacao_2573_5_0c6a2a69c28ba0b34dc78d5cb400fd41.jpeg</t>
  </si>
  <si>
    <t>.nova</t>
  </si>
  <si>
    <t>https://images.tcdn.com.br/img/img_prod/995386/melissa_essential_mix_681_variacao_2577_2_64f1d5a82a89cdb65258419a334ee2b4.jpeg</t>
  </si>
  <si>
    <t>https://images.tcdn.com.br/img/img_prod/995386/melissa_essential_mix_681_variacao_2577_2_64f1d5a82a89cdb65258419a334ee2b4.jpeg, https://images.tcdn.com.br/img/img_prod/995386/melissa_essential_mix_681_variacao_2577_3_cb0de44d67d31f3b0d96f42e407259b1.jpg, https://images.tcdn.com.br/img/img_prod/995386/melissa_essential_mix_681_variacao_2577_4_3eb8036d081ddf95eb3e769bdefdbb64.jpg, https://images.tcdn.com.br/img/img_prod/995386/melissa_essential_mix_681_variacao_2577_5_a02a34b435d9082511e2b15c537a2f42.jpg, https://images.tcdn.com.br/img/img_prod/995386/melissa_essential_mix_681_variacao_2577_6_0d725248e59878e6e327b62fe6264d5b.jpg</t>
  </si>
  <si>
    <t>https://images.tcdn.com.br/img/img_prod/995386/melissa_sun_hollywood_715_variacao_2583_2_a314ccfe7aa71328e903a2fd85b4f20c.jpeg</t>
  </si>
  <si>
    <t>https://images.tcdn.com.br/img/img_prod/995386/melissa_sun_hollywood_715_variacao_2583_2_a314ccfe7aa71328e903a2fd85b4f20c.jpeg, https://images.tcdn.com.br/img/img_prod/995386/melissa_sun_hollywood_715_variacao_2583_3_b306573032e55fd9bce05867f9910569.jpeg, https://images.tcdn.com.br/img/img_prod/995386/melissa_sun_hollywood_715_variacao_2583_4_46a42c457c9ee39cdd57a11eab915da3.jpeg, https://images.tcdn.com.br/img/img_prod/995386/melissa_sun_hollywood_715_variacao_2583_5_bbd9252e1579a98f7f7dd666c8dcdae0.jpeg, https://images.tcdn.com.br/img/img_prod/995386/melissa_sun_hollywood_715_variacao_2583_6_d502102cf1838269069e0974f06a8895.jpeg</t>
  </si>
  <si>
    <t>https://images.tcdn.com.br/img/img_prod/995386/melissa_speed_ad_741_variacao_2593_2_1b970acdeffd2c57a82e96be3634ec5e.jpg</t>
  </si>
  <si>
    <t>https://images.tcdn.com.br/img/img_prod/995386/melissa_speed_ad_741_variacao_2593_2_1b970acdeffd2c57a82e96be3634ec5e.jpg, https://images.tcdn.com.br/img/img_prod/995386/melissa_speed_ad_741_variacao_2593_3_be57daf09abb9c2c829d7d90d869800b.jpg, https://images.tcdn.com.br/img/img_prod/995386/melissa_speed_ad_741_variacao_2593_4_4d3823d74bb717eb9e45a8e2a8140a4d.jpg, https://images.tcdn.com.br/img/img_prod/995386/melissa_speed_ad_741_variacao_2593_5_44d8b838d60d45f36639e76402003a6c.jpg, https://images.tcdn.com.br/img/img_prod/995386/melissa_speed_ad_741_variacao_2593_6_0af8f49898ba05dfad3c8f1cc26ff98f.jpg</t>
  </si>
  <si>
    <t>https://images.tcdn.com.br/img/img_prod/995386/melissa_beach_slide_nextgen_737_variacao_2595_2_c72f89bef65ddb6c08e17d8787c38efc.jpeg</t>
  </si>
  <si>
    <t>https://images.tcdn.com.br/img/img_prod/995386/melissa_beach_slide_nextgen_737_variacao_2595_2_c72f89bef65ddb6c08e17d8787c38efc.jpeg, https://images.tcdn.com.br/img/img_prod/995386/melissa_beach_slide_nextgen_737_variacao_2595_3_0a6b58ce62039a8ea6ed8f0b7a8be211.jpeg, https://images.tcdn.com.br/img/img_prod/995386/melissa_beach_slide_nextgen_737_variacao_2595_4_53bf3a9a0c40a68346541e5782939516.jpeg, https://images.tcdn.com.br/img/img_prod/995386/melissa_beach_slide_nextgen_737_variacao_2595_5_1eb51e2712c25ec58e08d078915eca66.jpeg, https://images.tcdn.com.br/img/img_prod/995386/melissa_beach_slide_nextgen_737_variacao_2595_6_47b0c7cff4f4783b6713eebe5064f099.jpeg</t>
  </si>
  <si>
    <t>https://images.tcdn.com.br/img/img_prod/995386/melissa_ginger_ad_699_variacao_2605_2_dc7d82d891d6030ffbb72d8a4cb83196.jpeg</t>
  </si>
  <si>
    <t>https://images.tcdn.com.br/img/img_prod/995386/melissa_ginger_ad_699_variacao_2605_2_dc7d82d891d6030ffbb72d8a4cb83196.jpeg, https://images.tcdn.com.br/img/img_prod/995386/melissa_ginger_ad_699_variacao_2605_3_83a58da45165f17a8db308b6a0da7968.jpeg, https://images.tcdn.com.br/img/img_prod/995386/melissa_ginger_ad_699_variacao_2605_4_47b35022dba64a9e749c112079f07352.jpeg, https://images.tcdn.com.br/img/img_prod/995386/melissa_ginger_ad_699_variacao_2605_5_2376fe6dfbf77f505122c7ba2a3c9145.jpeg, https://images.tcdn.com.br/img/img_prod/995386/melissa_ginger_ad_699_variacao_2605_6_4949345a8e5cced1f7bdf59e296f70df.jpeg</t>
  </si>
  <si>
    <t>https://images.tcdn.com.br/img/img_prod/995386/melissa_ginger_ad_699_variacao_2607_2_800947c12eac4538c79fb8d1d69b96da.jpg</t>
  </si>
  <si>
    <t>https://images.tcdn.com.br/img/img_prod/995386/melissa_ginger_ad_699_variacao_2607_2_800947c12eac4538c79fb8d1d69b96da.jpg, https://images.tcdn.com.br/img/img_prod/995386/melissa_ginger_ad_699_variacao_2607_3_f1436e286145e7b010fa277316f47952.jpg, https://images.tcdn.com.br/img/img_prod/995386/melissa_ginger_ad_699_variacao_2607_4_9628eec80398d2c3491e48f540b57b04.jpg, https://images.tcdn.com.br/img/img_prod/995386/melissa_ginger_ad_699_variacao_2607_5_34d002528b296db2ccf5d482995a56e4.jpg</t>
  </si>
  <si>
    <t>https://images.tcdn.com.br/img/img_prod/995386/melissa_ginger_ad_699_variacao_2609_2_dc7d82d891d6030ffbb72d8a4cb83196.jpeg</t>
  </si>
  <si>
    <t>https://images.tcdn.com.br/img/img_prod/995386/melissa_ginger_ad_699_variacao_2609_2_dc7d82d891d6030ffbb72d8a4cb83196.jpeg, https://images.tcdn.com.br/img/img_prod/995386/melissa_ginger_ad_699_variacao_2609_3_83a58da45165f17a8db308b6a0da7968.jpeg, https://images.tcdn.com.br/img/img_prod/995386/melissa_ginger_ad_699_variacao_2609_4_47b35022dba64a9e749c112079f07352.jpeg, https://images.tcdn.com.br/img/img_prod/995386/melissa_ginger_ad_699_variacao_2609_5_2376fe6dfbf77f505122c7ba2a3c9145.jpeg, https://images.tcdn.com.br/img/img_prod/995386/melissa_ginger_ad_699_variacao_2609_6_cfe618e9b9cb8cd42d7b007a02567b4b.jpeg</t>
  </si>
  <si>
    <t>https://images.tcdn.com.br/img/img_prod/995386/mini_melissa_beach_slide_toy_story_429_variacao_2615_2_d3f00f07dc46b46c7d10fb9312d9b97d.jpeg</t>
  </si>
  <si>
    <t>https://images.tcdn.com.br/img/img_prod/995386/mini_melissa_beach_slide_toy_story_429_variacao_2615_2_d3f00f07dc46b46c7d10fb9312d9b97d.jpeg, https://images.tcdn.com.br/img/img_prod/995386/mini_melissa_beach_slide_toy_story_429_variacao_2615_3_102916dbd3b0a8b8626c1c0c96fde535.jpeg, https://images.tcdn.com.br/img/img_prod/995386/mini_melissa_beach_slide_toy_story_429_variacao_2615_4_2d20665108c4ea21ea06c170ba159a63.jpeg, https://images.tcdn.com.br/img/img_prod/995386/mini_melissa_beach_slide_toy_story_429_variacao_2615_5_6a9cf9efd0926bd175fdb4085c875075.jpeg</t>
  </si>
  <si>
    <t>https://images.tcdn.com.br/img/img_prod/995386/mini_melissa_aranha_picole_145_variacao_2625_2_a0dc3752177d67ad4c90af1951674235.jpeg</t>
  </si>
  <si>
    <t>https://images.tcdn.com.br/img/img_prod/995386/mini_melissa_aranha_picole_145_variacao_2625_2_a0dc3752177d67ad4c90af1951674235.jpeg, https://images.tcdn.com.br/img/img_prod/995386/mini_melissa_aranha_picole_145_variacao_2625_3_640ece73da2d5cc50d07b892fd1bab7e.jpeg, https://images.tcdn.com.br/img/img_prod/995386/mini_melissa_aranha_picole_145_variacao_2625_4_aa5ef0a246033e6558de2631bc972874.jpeg, https://images.tcdn.com.br/img/img_prod/995386/mini_melissa_aranha_picole_145_variacao_2625_5_9d7eeef305eae9fa156e1e8be14e6257.jpeg</t>
  </si>
  <si>
    <t>https://images.tcdn.com.br/img/img_prod/995386/melissa_mel_mar_sandal_fly_359_variacao_2627_2_8504766e9a2c3f7b08c28c5282b262cb.jpeg</t>
  </si>
  <si>
    <t>https://images.tcdn.com.br/img/img_prod/995386/mini_melissa_wide_sandal_193_variacao_2637_2_4a1322d697a4dfe7524bb91a626c616e.jpeg</t>
  </si>
  <si>
    <t>https://images.tcdn.com.br/img/img_prod/995386/mini_melissa_wide_sandal_193_variacao_2637_2_4a1322d697a4dfe7524bb91a626c616e.jpeg, https://images.tcdn.com.br/img/img_prod/995386/mini_melissa_wide_sandal_193_variacao_2637_3_35c0937911f7634ce351e7f64dfd7c81.jpeg, https://images.tcdn.com.br/img/img_prod/995386/mini_melissa_wide_sandal_193_variacao_2637_4_1204e09e4b5f2c128f2361b77605bfbf.jpeg, https://images.tcdn.com.br/img/img_prod/995386/mini_melissa_wide_sandal_193_variacao_2637_5_50afbc3933234dd081b1fb107a11ea74.jpeg</t>
  </si>
  <si>
    <t>https://images.tcdn.com.br/img/img_prod/995386/mini_melissa_wide_sandal_193_variacao_2639_2_526bbd3816ffcf43e637d4cc4726ec45.jpeg</t>
  </si>
  <si>
    <t>https://images.tcdn.com.br/img/img_prod/995386/mini_melissa_wide_sandal_193_variacao_2639_2_526bbd3816ffcf43e637d4cc4726ec45.jpeg, https://images.tcdn.com.br/img/img_prod/995386/mini_melissa_wide_sandal_193_variacao_2639_3_73229d1525ab2bd74dfcaa957c050af6.jpeg, https://images.tcdn.com.br/img/img_prod/995386/mini_melissa_wide_sandal_193_variacao_2639_4_a0d3ccbb3c6cd4e03fa902ae99039f80.jpeg, https://images.tcdn.com.br/img/img_prod/995386/mini_melissa_wide_sandal_193_variacao_2639_5_71055306ff9f25e5745d75d1fba298c5.jpeg, https://images.tcdn.com.br/img/img_prod/995386/mini_melissa_wide_sandal_193_variacao_2639_6_4c5e6bbab8a1cb0dcd6e884434d833b1.jpeg</t>
  </si>
  <si>
    <t>https://images.tcdn.com.br/img/img_prod/995386/melissa_mel_possession_303_variacao_2651_2_36173aaa395b9c6781260c4ae412e97a.jpeg</t>
  </si>
  <si>
    <t>https://images.tcdn.com.br/img/img_prod/995386/melissa_mel_possession_303_variacao_2651_2_36173aaa395b9c6781260c4ae412e97a.jpeg, https://images.tcdn.com.br/img/img_prod/995386/melissa_mel_possession_303_variacao_2651_3_fc6763fe97fcb1e8124bde65b21f10d4.jpeg, https://images.tcdn.com.br/img/img_prod/995386/melissa_mel_possession_303_variacao_2651_4_47c80cb2d71ed6f0b4da561009326bbc.jpeg, https://images.tcdn.com.br/img/img_prod/995386/melissa_mel_possession_303_variacao_2651_5_632dff1da1d670e9681a89e0fbe03028.jpeg, https://images.tcdn.com.br/img/img_prod/995386/melissa_mel_possession_303_variacao_2651_6_45e1a03a00a007ba56a8aa2ccb02982a.jpeg</t>
  </si>
  <si>
    <t>https://images.tcdn.com.br/img/img_prod/995386/mini_melissa_beach_slide_mickey_and_friends_116_variacao_2659_2_c2df1f4db69bee0d6355984bcd9923a3.jpeg</t>
  </si>
  <si>
    <t>https://images.tcdn.com.br/img/img_prod/995386/mini_melissa_jump_245_variacao_2661_2_3a6554c6d119bf8b9c7e6cbc0598cb41.jpeg</t>
  </si>
  <si>
    <t>https://images.tcdn.com.br/img/img_prod/995386/mini_melissa_jump_245_variacao_2661_2_3a6554c6d119bf8b9c7e6cbc0598cb41.jpeg, https://images.tcdn.com.br/img/img_prod/995386/mini_melissa_jump_245_variacao_2661_3_eae9821d5fc84281888f2657a3351ad4.jpeg, https://images.tcdn.com.br/img/img_prod/995386/mini_melissa_jump_245_variacao_2661_4_c4e8c95476b302f501fcf19d5a566ee7.jpeg, https://images.tcdn.com.br/img/img_prod/995386/mini_melissa_jump_245_variacao_2661_5_2edf59be47542aa6b451b20098b3d0e8.jpeg</t>
  </si>
  <si>
    <t>https://images.tcdn.com.br/img/img_prod/995386/mini_melissa_mar_sandal_189_variacao_2663_2_05482f6a6276bf91b7a6e985cbc703be.jpg</t>
  </si>
  <si>
    <t>https://images.tcdn.com.br/img/img_prod/995386/mini_melissa_mar_sandal_189_variacao_2663_2_05482f6a6276bf91b7a6e985cbc703be.jpg, https://images.tcdn.com.br/img/img_prod/995386/mini_melissa_mar_sandal_189_variacao_2663_3_c4c99c35a0ec4e2254b86e61d2041af6.jpg, https://images.tcdn.com.br/img/img_prod/995386/mini_melissa_mar_sandal_189_variacao_2663_4_f739d4fc538cb8d196ba23907b10eda8.jpg, https://images.tcdn.com.br/img/img_prod/995386/mini_melissa_mar_sandal_189_variacao_2663_5_41801971061919f023b9521130d0a5ee.jpg</t>
  </si>
  <si>
    <t>https://images.tcdn.com.br/img/img_prod/995386/mini_melissa_francks_dino_287_variacao_2671_2_a6880bf86d29f71717c7e155d4495510.jpeg</t>
  </si>
  <si>
    <t>https://images.tcdn.com.br/img/img_prod/995386/mini_melissa_francks_dino_287_variacao_2671_2_a6880bf86d29f71717c7e155d4495510.jpeg, https://images.tcdn.com.br/img/img_prod/995386/mini_melissa_francks_dino_287_variacao_2671_3_6a626389c82cc4def3193430002fedd7.jpeg, https://images.tcdn.com.br/img/img_prod/995386/mini_melissa_francks_dino_287_variacao_2671_4_3d97425f9b5602f41567f61fdb2a5924.jpeg, https://images.tcdn.com.br/img/img_prod/995386/mini_melissa_francks_dino_287_variacao_2671_5_aac072e32511d14294b04c855794473b.jpeg</t>
  </si>
  <si>
    <t>https://images.tcdn.com.br/img/img_prod/995386/mini_melissa_flox_411_variacao_2673_2_2d92b46052519c1f789e9e87e3884945.jpeg</t>
  </si>
  <si>
    <t>https://images.tcdn.com.br/img/img_prod/995386/mini_melissa_flox_411_variacao_2673_2_2d92b46052519c1f789e9e87e3884945.jpeg, https://images.tcdn.com.br/img/img_prod/995386/mini_melissa_flox_411_variacao_2673_3_0b5e0078b0d7580a3fa6c2b38063cbca.jpeg, https://images.tcdn.com.br/img/img_prod/995386/mini_melissa_flox_411_variacao_2673_4_e20e1bb3c2c14beef6dc6fdfe8445c3b.jpeg</t>
  </si>
  <si>
    <t>https://images.tcdn.com.br/img/img_prod/995386/mini_melissa_flox_411_variacao_2675_2_25faf62d5b7f8ab689bbca30463b3c87.jpeg</t>
  </si>
  <si>
    <t>https://images.tcdn.com.br/img/img_prod/995386/mini_melissa_flox_411_variacao_2675_2_25faf62d5b7f8ab689bbca30463b3c87.jpeg, https://images.tcdn.com.br/img/img_prod/995386/mini_melissa_flox_411_variacao_2675_3_63ae1675e7c71118444c36a53daec22f.jpeg, https://images.tcdn.com.br/img/img_prod/995386/mini_melissa_flox_411_variacao_2675_4_a770343871d82f8ffdba9e4d372b14a9.jpeg, https://images.tcdn.com.br/img/img_prod/995386/mini_melissa_flox_411_variacao_2675_5_12be9ccf750205cc094080e7cf13d3c8.jpeg</t>
  </si>
  <si>
    <t>https://images.tcdn.com.br/img/img_prod/995386/mini_melissa_flox_411_variacao_2677_2_25faf62d5b7f8ab689bbca30463b3c87.jpeg</t>
  </si>
  <si>
    <t>https://images.tcdn.com.br/img/img_prod/995386/mini_melissa_flox_411_variacao_2677_2_25faf62d5b7f8ab689bbca30463b3c87.jpeg, https://images.tcdn.com.br/img/img_prod/995386/mini_melissa_flox_411_variacao_2677_3_63ae1675e7c71118444c36a53daec22f.jpeg, https://images.tcdn.com.br/img/img_prod/995386/mini_melissa_flox_411_variacao_2677_4_a770343871d82f8ffdba9e4d372b14a9.jpeg, https://images.tcdn.com.br/img/img_prod/995386/mini_melissa_flox_411_variacao_2677_5_12be9ccf750205cc094080e7cf13d3c8.jpeg</t>
  </si>
  <si>
    <t>https://images.tcdn.com.br/img/img_prod/995386/mini_melissa_beach_slide_mickey_and_friends_116_variacao_2679_2_b6757e52f135250221e70a9f76a435c1.jpeg</t>
  </si>
  <si>
    <t>https://images.tcdn.com.br/img/img_prod/995386/mini_melissa_beach_slide_mickey_and_friends_116_variacao_2679_2_b6757e52f135250221e70a9f76a435c1.jpeg, https://images.tcdn.com.br/img/img_prod/995386/mini_melissa_beach_slide_mickey_and_friends_116_variacao_2679_3_a0f083bde14f37fa98afcfeac4dde312.jpeg</t>
  </si>
  <si>
    <t>https://images.tcdn.com.br/img/img_prod/995386/mini_melissa_beach_slide_mickey_and_friends_116_variacao_2681_2_a0f083bde14f37fa98afcfeac4dde312.jpeg</t>
  </si>
  <si>
    <t>https://images.tcdn.com.br/img/img_prod/995386/mini_melissa_beach_slide_mickey_and_friends_116_variacao_2681_2_a0f083bde14f37fa98afcfeac4dde312.jpeg, https://images.tcdn.com.br/img/img_prod/995386/mini_melissa_beach_slide_mickey_and_friends_116_variacao_2681_3_b6757e52f135250221e70a9f76a435c1.jpeg</t>
  </si>
  <si>
    <t>https://images.tcdn.com.br/img/img_prod/995386/melissa_sun_hollywood_715_variacao_2693_2_a314ccfe7aa71328e903a2fd85b4f20c.jpeg</t>
  </si>
  <si>
    <t>https://images.tcdn.com.br/img/img_prod/995386/melissa_sun_hollywood_715_variacao_2693_2_a314ccfe7aa71328e903a2fd85b4f20c.jpeg, https://images.tcdn.com.br/img/img_prod/995386/melissa_sun_hollywood_715_variacao_2693_3_b306573032e55fd9bce05867f9910569.jpeg, https://images.tcdn.com.br/img/img_prod/995386/melissa_sun_hollywood_715_variacao_2693_4_46a42c457c9ee39cdd57a11eab915da3.jpeg, https://images.tcdn.com.br/img/img_prod/995386/melissa_sun_hollywood_715_variacao_2693_5_bbd9252e1579a98f7f7dd666c8dcdae0.jpeg, https://images.tcdn.com.br/img/img_prod/995386/melissa_sun_hollywood_715_variacao_2693_6_1344abfa73e7c3f438c67d0c677f3c4b.jpeg</t>
  </si>
  <si>
    <t>https://images.tcdn.com.br/img/img_prod/995386/mini_melissa_mar_sandal_mickey_and_friends_minnie_553_variacao_2699_2_e08c26177fa7562d4dcad660309bece3.jpeg</t>
  </si>
  <si>
    <t>https://images.tcdn.com.br/img/img_prod/995386/mini_melissa_mar_sandal_mickey_and_friends_minnie_553_variacao_2699_2_e08c26177fa7562d4dcad660309bece3.jpeg, https://images.tcdn.com.br/img/img_prod/995386/mini_melissa_mar_sandal_mickey_and_friends_minnie_553_variacao_2699_3_32bd1d2b5d59df168bba7b3b9dd128bc.jpeg, https://images.tcdn.com.br/img/img_prod/995386/mini_melissa_mar_sandal_mickey_and_friends_minnie_553_variacao_2699_4_091c831ea5ce66503ee3063780914194.jpeg, https://images.tcdn.com.br/img/img_prod/995386/mini_melissa_mar_sandal_mickey_and_friends_minnie_553_variacao_2699_5_ad482e3ee5337f6f2c1aa184da4c2570.jpeg</t>
  </si>
  <si>
    <t>https://images.tcdn.com.br/img/img_prod/995386/mini_melissa_wide_sandal_193_variacao_2705_2_2560133cc482302b158d173a446bcb76.jpg</t>
  </si>
  <si>
    <t>https://images.tcdn.com.br/img/img_prod/995386/mini_melissa_wide_sandal_193_variacao_2705_2_2560133cc482302b158d173a446bcb76.jpg, https://images.tcdn.com.br/img/img_prod/995386/mini_melissa_wide_sandal_193_variacao_2705_3_f351c75ff13dc56b1aa17966f4bf5b04.jpg, https://images.tcdn.com.br/img/img_prod/995386/mini_melissa_wide_sandal_193_variacao_2705_4_252e32ae0ae58e6ccf5f4f7671936d6d.jpg, https://images.tcdn.com.br/img/img_prod/995386/mini_melissa_wide_sandal_193_variacao_2705_5_b92b707c2126eb899d4c493b08d77d1b.jpg, https://images.tcdn.com.br/img/img_prod/995386/mini_melissa_wide_sandal_193_variacao_2705_6_13d9c1c5071ef612c7c4317cf6776695.jpg</t>
  </si>
  <si>
    <t>https://images.tcdn.com.br/img/img_prod/995386/mini_melissa_wide_sandal_193_variacao_2709_2_30408cee35b5346a0498caf68eb4ac5d.jpeg</t>
  </si>
  <si>
    <t>https://images.tcdn.com.br/img/img_prod/995386/mini_melissa_wide_sandal_193_variacao_2709_2_30408cee35b5346a0498caf68eb4ac5d.jpeg, https://images.tcdn.com.br/img/img_prod/995386/mini_melissa_wide_sandal_193_variacao_2709_3_362ce4ac6a9621dd11aa6e30d9d66773.jpeg, https://images.tcdn.com.br/img/img_prod/995386/mini_melissa_wide_sandal_193_variacao_2709_4_afff0d2175ab5ee0127a6ded4fcf7764.jpeg, https://images.tcdn.com.br/img/img_prod/995386/mini_melissa_wide_sandal_193_variacao_2709_5_538684ca3ed6c07ff65d253918f81855.jpeg</t>
  </si>
  <si>
    <t>https://images.tcdn.com.br/img/img_prod/995386/mini_melissa_sweet_love_prince_785_variacao_2729_2_8da1cae516a3e34169ddb69df99e4818.jpg</t>
  </si>
  <si>
    <t>https://images.tcdn.com.br/img/img_prod/995386/mini_melissa_sweet_love_prince_785_variacao_2729_2_8da1cae516a3e34169ddb69df99e4818.jpg, https://images.tcdn.com.br/img/img_prod/995386/mini_melissa_sweet_love_prince_785_variacao_2729_3_0bd997e09d9e5efe2ef8669473bd17e2.jpg, https://images.tcdn.com.br/img/img_prod/995386/mini_melissa_sweet_love_prince_785_variacao_2729_4_175c40f39a17fe060c2e71177633e810.jpg, https://images.tcdn.com.br/img/img_prod/995386/mini_melissa_sweet_love_prince_785_variacao_2729_5_50c123b8a90292be923f7143fcc012c3.jpg, https://images.tcdn.com.br/img/img_prod/995386/mini_melissa_sweet_love_prince_785_variacao_2729_6_211a6d51f5db8ac0120080f9014427d8.jpg</t>
  </si>
  <si>
    <t>https://images.tcdn.com.br/img/img_prod/995386/mini_melissa_mar_sandal_189_variacao_2731_2_d013a59c9ad081d78f7c973389e6f411.jpeg</t>
  </si>
  <si>
    <t>https://images.tcdn.com.br/img/img_prod/995386/mini_melissa_mar_sandal_189_variacao_2731_2_d013a59c9ad081d78f7c973389e6f411.jpeg, https://images.tcdn.com.br/img/img_prod/995386/mini_melissa_mar_sandal_189_variacao_2731_3_88c8eacf35bb846b662f126fd561e4de.jpeg, https://images.tcdn.com.br/img/img_prod/995386/mini_melissa_mar_sandal_189_variacao_2731_4_761a18476f79152a6f18448f95c02253.jpeg, https://images.tcdn.com.br/img/img_prod/995386/mini_melissa_mar_sandal_189_variacao_2731_5_6d9a424f30e323498ab3d422373c06cd.jpeg, https://images.tcdn.com.br/img/img_prod/995386/mini_melissa_mar_sandal_189_variacao_2731_6_2cf782a12f8678980a825fe1ccf6e453.jpeg</t>
  </si>
  <si>
    <t>https://images.tcdn.com.br/img/img_prod/995386/mini_melissa_jump_245_variacao_2739_2_3a6554c6d119bf8b9c7e6cbc0598cb41.jpeg</t>
  </si>
  <si>
    <t>https://images.tcdn.com.br/img/img_prod/995386/mini_melissa_jump_245_variacao_2739_2_3a6554c6d119bf8b9c7e6cbc0598cb41.jpeg, https://images.tcdn.com.br/img/img_prod/995386/mini_melissa_jump_245_variacao_2739_3_eae9821d5fc84281888f2657a3351ad4.jpeg, https://images.tcdn.com.br/img/img_prod/995386/mini_melissa_jump_245_variacao_2739_4_c4e8c95476b302f501fcf19d5a566ee7.jpeg, https://images.tcdn.com.br/img/img_prod/995386/mini_melissa_jump_245_variacao_2739_5_2edf59be47542aa6b451b20098b3d0e8.jpeg</t>
  </si>
  <si>
    <t>https://images.tcdn.com.br/img/img_prod/995386/mini_melissa_sneaker_be_187_variacao_2749_2_ddb701fd4efa571f36b910e6b7a9e0b7.jpeg</t>
  </si>
  <si>
    <t>https://images.tcdn.com.br/img/img_prod/995386/mini_melissa_sneaker_be_187_variacao_2749_2_ddb701fd4efa571f36b910e6b7a9e0b7.jpeg, https://images.tcdn.com.br/img/img_prod/995386/mini_melissa_sneaker_be_187_variacao_2749_3_0d0100bd9a650f1cc9a4b3b5e2e90a8a.jpeg, https://images.tcdn.com.br/img/img_prod/995386/mini_melissa_sneaker_be_187_variacao_2749_4_aead94926f433a17c7ffb49de4ec396e.jpeg, https://images.tcdn.com.br/img/img_prod/995386/mini_melissa_sneaker_be_187_variacao_2749_5_0d0100bd9a650f1cc9a4b3b5e2e90a8a.jpeg</t>
  </si>
  <si>
    <t>50 nova</t>
  </si>
  <si>
    <t>https://images.tcdn.com.br/img/img_prod/995386/melissa_atena_ad_723_variacao_2755_2_3e1d6a460f524f3622e5bf5c9ffcf1ac.png</t>
  </si>
  <si>
    <t>https://images.tcdn.com.br/img/img_prod/995386/melissa_atena_ad_723_variacao_2755_2_3e1d6a460f524f3622e5bf5c9ffcf1ac.png, https://images.tcdn.com.br/img/img_prod/995386/melissa_atena_ad_723_variacao_2755_3_5e02e467ed5c7fe587f8899d0c9c2219.png, https://images.tcdn.com.br/img/img_prod/995386/melissa_atena_ad_723_variacao_2755_4_2c36fe88ba0584c881dd3b2e22e2a2c8.png, https://images.tcdn.com.br/img/img_prod/995386/melissa_atena_ad_723_variacao_2755_5_fc2ba6bf2bb953db697479fc11f68b44.jpg</t>
  </si>
  <si>
    <t>https://images.tcdn.com.br/img/img_prod/995386/mini_melissa_jump_frutland_abacaxi_morango_melancia_abacate_103_variacao_2763_2_55dbbf503a9142bfaabc6db2e8abcaf1.jpeg</t>
  </si>
  <si>
    <t>https://images.tcdn.com.br/img/img_prod/995386/mini_melissa_jump_frutland_abacaxi_morango_melancia_abacate_103_variacao_2763_2_55dbbf503a9142bfaabc6db2e8abcaf1.jpeg, https://images.tcdn.com.br/img/img_prod/995386/mini_melissa_jump_frutland_abacaxi_morango_melancia_abacate_103_variacao_2763_3_e6976dfb12eb350e39180f66268bed9c.jpeg, https://images.tcdn.com.br/img/img_prod/995386/mini_melissa_jump_frutland_abacaxi_morango_melancia_abacate_103_variacao_2763_4_aae9dcd2dc7b19d41ccf8dc15a0be95f.jpeg, https://images.tcdn.com.br/img/img_prod/995386/mini_melissa_jump_frutland_abacaxi_morango_melancia_abacate_103_variacao_2763_5_205b8807b45c9e8c4ec7fa4d207da076.jpeg</t>
  </si>
  <si>
    <t>https://images.tcdn.com.br/img/img_prod/995386/my_first_mini_melissa_ultragirl_789_variacao_2769_2_dbcef22b1159b91360ae0b48879fe286.jpeg</t>
  </si>
  <si>
    <t>https://images.tcdn.com.br/img/img_prod/995386/my_first_mini_melissa_ultragirl_789_variacao_2769_2_dbcef22b1159b91360ae0b48879fe286.jpeg, https://images.tcdn.com.br/img/img_prod/995386/my_first_mini_melissa_ultragirl_789_variacao_2769_3_0d4f6a74c2b9f68a77f71cafdb14e3fb.jpeg, https://images.tcdn.com.br/img/img_prod/995386/my_first_mini_melissa_ultragirl_789_variacao_2769_4_141448456706e518f02253b9fe89c2c0.jpeg, https://images.tcdn.com.br/img/img_prod/995386/my_first_mini_melissa_ultragirl_789_variacao_2769_5_a348df66d96e835bc8beac88cde83bfa.jpeg, https://images.tcdn.com.br/img/img_prod/995386/my_first_mini_melissa_ultragirl_789_variacao_2769_6_194476f0c86f1503601f520397d91e8d.jpeg, https://images.tcdn.com.br/img/img_prod/995386/my_first_mini_melissa_ultragirl_789_variacao_2769_7_a880c095d1d270c6df58cf4b875ab2fc.jpeg, https://images.tcdn.com.br/img/img_prod/995386/my_first_mini_melissa_ultragirl_789_variacao_2769_8_c258309a349902258ffac99dfdbc9a9d.jpeg</t>
  </si>
  <si>
    <t>https://images.tcdn.com.br/img/img_prod/995386/melissa_mel_possession_303_variacao_2771_2_2ecdd30dbaa20c6be549251f5020fb8d.jpeg</t>
  </si>
  <si>
    <t>https://images.tcdn.com.br/img/img_prod/995386/melissa_mel_possession_303_variacao_2771_2_2ecdd30dbaa20c6be549251f5020fb8d.jpeg, https://images.tcdn.com.br/img/img_prod/995386/melissa_mel_possession_303_variacao_2771_3_a0c3b343ec6c5e31598924ebd900ca91.jpeg, https://images.tcdn.com.br/img/img_prod/995386/melissa_mel_possession_303_variacao_2771_4_42ae07090bed93854595063eca53974f.jpeg, https://images.tcdn.com.br/img/img_prod/995386/melissa_mel_possession_303_variacao_2771_5_66f9e293b568e584dda2e78ecfdc302c.jpeg</t>
  </si>
  <si>
    <t>https://images.tcdn.com.br/img/img_prod/995386/melissa_mel_possession_303_variacao_2773_2_2a4ec4d36ad5f0dc772b1dcf8e1aef58.jpeg</t>
  </si>
  <si>
    <t>https://images.tcdn.com.br/img/img_prod/995386/melissa_mel_possession_303_variacao_2773_2_2a4ec4d36ad5f0dc772b1dcf8e1aef58.jpeg, https://images.tcdn.com.br/img/img_prod/995386/melissa_mel_possession_303_variacao_2773_3_272007bfc9907eb3257d30112f5c2eb1.jpeg, https://images.tcdn.com.br/img/img_prod/995386/melissa_mel_possession_303_variacao_2773_4_56ad53aa17a5d5bd96b02388c19ff178.jpeg, https://images.tcdn.com.br/img/img_prod/995386/melissa_mel_possession_303_variacao_2773_5_f19c00c3a7a5d3e2b0e9b4aecaeb1994.jpeg, https://images.tcdn.com.br/img/img_prod/995386/melissa_mel_possession_303_variacao_2773_6_2aa101ec1927f50ca18fb3e74ec1768d.jpeg</t>
  </si>
  <si>
    <t>https://images.tcdn.com.br/img/img_prod/995386/mini_melissa_possession_87_variacao_2775_3_d0bfe2dce5701c64e5a4becf03173671.jpeg</t>
  </si>
  <si>
    <t>https://images.tcdn.com.br/img/img_prod/995386/mini_melissa_possession_87_variacao_2775_3_d0bfe2dce5701c64e5a4becf03173671.jpeg, https://images.tcdn.com.br/img/img_prod/995386/mini_melissa_possession_87_variacao_2775_4_665c91b503f9cc1c137d515075946192.jpeg, https://images.tcdn.com.br/img/img_prod/995386/mini_melissa_possession_87_variacao_2775_5_7c372a99adad408c8103465b511c728c.jpeg</t>
  </si>
  <si>
    <t>https://images.tcdn.com.br/img/img_prod/995386/mini_melissa_possession_87_variacao_2777_3_5ebe73f17efcb2556521782314c12055.jpeg</t>
  </si>
  <si>
    <t>https://images.tcdn.com.br/img/img_prod/995386/mini_melissa_possession_87_variacao_2777_3_5ebe73f17efcb2556521782314c12055.jpeg, https://images.tcdn.com.br/img/img_prod/995386/mini_melissa_possession_87_variacao_2777_4_b631acf8135dce406696e68f53cc1cb8.jpeg, https://images.tcdn.com.br/img/img_prod/995386/mini_melissa_possession_87_variacao_2777_5_0124399beee624c6b133ec313c29b0c1.jpeg</t>
  </si>
  <si>
    <t>https://images.tcdn.com.br/img/img_prod/995386/melissa_love_match_799_variacao_2779_2_6f3641d02e9d3741e1eeb666a6ffb7ba.jpeg</t>
  </si>
  <si>
    <t>https://images.tcdn.com.br/img/img_prod/995386/melissa_love_match_799_variacao_2779_2_6f3641d02e9d3741e1eeb666a6ffb7ba.jpeg, https://images.tcdn.com.br/img/img_prod/995386/melissa_love_match_799_variacao_2779_3_3b4ee9a332cf1f007e9e1e70075a533d.jpeg, https://images.tcdn.com.br/img/img_prod/995386/melissa_love_match_799_variacao_2779_4_5e51d670e1bc22396b7b1729c27ace0e.jpeg, https://images.tcdn.com.br/img/img_prod/995386/melissa_love_match_799_variacao_2779_5_e8166c0719f77710440ea6515dc99046.jpeg, https://images.tcdn.com.br/img/img_prod/995386/melissa_love_match_799_variacao_2779_6_6c208882844e72edc51d03c30acc0202.jpeg</t>
  </si>
  <si>
    <t>*usada</t>
  </si>
  <si>
    <t>https://images.tcdn.com.br/img/img_prod/995386/melissa_mel_possession_303_variacao_2783_2_6564bf50d729d3933bc2d1b86324ff04.jpeg</t>
  </si>
  <si>
    <t>https://images.tcdn.com.br/img/img_prod/995386/melissa_mel_possession_303_variacao_2783_2_6564bf50d729d3933bc2d1b86324ff04.jpeg, https://images.tcdn.com.br/img/img_prod/995386/melissa_mel_possession_303_variacao_2783_3_9f9b27b9bb5907d1a80f535ff882cf80.jpeg, https://images.tcdn.com.br/img/img_prod/995386/melissa_mel_possession_303_variacao_2783_4_d26c43fe669ab46cb9f5e70041c1d3fa.jpeg, https://images.tcdn.com.br/img/img_prod/995386/melissa_mel_possession_303_variacao_2783_5_4e71df6d42a50e1c329df862546a3ad6.jpeg, https://images.tcdn.com.br/img/img_prod/995386/melissa_mel_possession_303_variacao_2783_6_2906719da75a95b857c1db9f49ca301c.jpeg</t>
  </si>
  <si>
    <t>https://images.tcdn.com.br/img/img_prod/995386/melissa_mel_mar_sandal_fly_359_variacao_2787_2_44e31931367d493b99b02e9f6eda5f8d.jpeg</t>
  </si>
  <si>
    <t>https://images.tcdn.com.br/img/img_prod/995386/melissa_mel_mar_sandal_fly_359_variacao_2787_2_44e31931367d493b99b02e9f6eda5f8d.jpeg, https://images.tcdn.com.br/img/img_prod/995386/melissa_mel_mar_sandal_fly_359_variacao_2787_3_22f555a70ca78d6af545095281cf03f8.jpeg, https://images.tcdn.com.br/img/img_prod/995386/melissa_mel_mar_sandal_fly_359_variacao_2787_4_7f8639f844a78e69dcb93e08fbe7adeb.jpeg, https://images.tcdn.com.br/img/img_prod/995386/melissa_mel_mar_sandal_fly_359_variacao_2787_5_45fb7391fbe8c071bc2e02455ad7fe3e.jpeg, https://images.tcdn.com.br/img/img_prod/995386/melissa_mel_mar_sandal_fly_359_variacao_2787_6_9a070e28242aff3bca1433290413130c.jpeg</t>
  </si>
  <si>
    <t>https://images.tcdn.com.br/img/img_prod/995386/mini_melissa_ultragirl_girly_195_variacao_2795_2_cb76a47dd688c96cf24ecbb31c6685a3.jpeg</t>
  </si>
  <si>
    <t>https://images.tcdn.com.br/img/img_prod/995386/mini_melissa_ultragirl_girly_195_variacao_2795_2_cb76a47dd688c96cf24ecbb31c6685a3.jpeg, https://images.tcdn.com.br/img/img_prod/995386/mini_melissa_ultragirl_girly_195_variacao_2795_3_949795323a6dee0fbcd46e0b68bafe1f.jpeg, https://images.tcdn.com.br/img/img_prod/995386/mini_melissa_ultragirl_girly_195_variacao_2795_4_26eaef22588f67e5f3229bc236e3f51a.jpeg, https://images.tcdn.com.br/img/img_prod/995386/mini_melissa_ultragirl_girly_195_variacao_2795_5_7137dad17542b7078809ef7feca51e6d.jpeg</t>
  </si>
  <si>
    <t>https://images.tcdn.com.br/img/img_prod/995386/mini_melissa_beach_slide_zoo_102_variacao_2797_2_0bc63f5e940a85cf57336eef2def0245.jpeg</t>
  </si>
  <si>
    <t>https://images.tcdn.com.br/img/img_prod/995386/mini_melissa_beach_slide_zoo_102_variacao_2797_2_0bc63f5e940a85cf57336eef2def0245.jpeg, https://images.tcdn.com.br/img/img_prod/995386/mini_melissa_beach_slide_zoo_102_variacao_2797_3_a78cf31d26c8af81d537233fb2bbe0d7.jpeg, https://images.tcdn.com.br/img/img_prod/995386/mini_melissa_beach_slide_zoo_102_variacao_2797_4_ae81cd9baae3b3254259e056aa4b2db2.jpeg, https://images.tcdn.com.br/img/img_prod/995386/mini_melissa_beach_slide_zoo_102_variacao_2797_5_db6bb2c038b5ce9158ced25d2edde7ef.jpeg, https://images.tcdn.com.br/img/img_prod/995386/mini_melissa_beach_slide_zoo_102_variacao_2797_6_eec8895794ea721fb03ba70dacc81ce7.jpeg</t>
  </si>
  <si>
    <t>https://images.tcdn.com.br/img/img_prod/995386/mini_melissa_jump_frutland_abacaxi_morango_melancia_abacate_103_variacao_2799_2_0ca72109d1aa066a01ffe1a0d9f944b5.jpeg</t>
  </si>
  <si>
    <t>https://images.tcdn.com.br/img/img_prod/995386/mini_melissa_jump_frutland_abacaxi_morango_melancia_abacate_103_variacao_2799_2_0ca72109d1aa066a01ffe1a0d9f944b5.jpeg, https://images.tcdn.com.br/img/img_prod/995386/mini_melissa_jump_frutland_abacaxi_morango_melancia_abacate_103_variacao_2799_3_a5e9b67d9525c4504502c204be17d9a8.jpeg, https://images.tcdn.com.br/img/img_prod/995386/mini_melissa_jump_frutland_abacaxi_morango_melancia_abacate_103_variacao_2799_4_7a3f2147f65e81292e5a3d45f0a92235.jpeg</t>
  </si>
  <si>
    <t>54 seminova</t>
  </si>
  <si>
    <t>https://images.tcdn.com.br/img/img_prod/995386/my_first_mini_melissa_ultragirl_789_variacao_2801_2_d6f72332e2c3e33a722f9294ee24c8f7.jpg</t>
  </si>
  <si>
    <t>https://images.tcdn.com.br/img/img_prod/995386/my_first_mini_melissa_ultragirl_789_variacao_2801_2_d6f72332e2c3e33a722f9294ee24c8f7.jpg, https://images.tcdn.com.br/img/img_prod/995386/my_first_mini_melissa_ultragirl_789_variacao_2801_3_4e84926c69e9515b91d377154919ada6.jpg, https://images.tcdn.com.br/img/img_prod/995386/my_first_mini_melissa_ultragirl_789_variacao_2801_4_f6347ce1b8da49b570ada04a99e01438.jpg, https://images.tcdn.com.br/img/img_prod/995386/my_first_mini_melissa_ultragirl_789_variacao_2801_5_d4a3e53cc921a4521cc2624115385451.jpg, https://images.tcdn.com.br/img/img_prod/995386/my_first_mini_melissa_ultragirl_789_variacao_2801_6_fb72b9330279aab3356b30357b27e1b1.jpg</t>
  </si>
  <si>
    <t>https://images.tcdn.com.br/img/img_prod/995386/my_first_mini_melissa_ultragirl_789_variacao_2803_2_12c5fbe7ab2ba45c32cc447ff4fa74d7.jpeg</t>
  </si>
  <si>
    <t>https://images.tcdn.com.br/img/img_prod/995386/my_first_mini_melissa_ultragirl_789_variacao_2803_2_12c5fbe7ab2ba45c32cc447ff4fa74d7.jpeg, https://images.tcdn.com.br/img/img_prod/995386/my_first_mini_melissa_ultragirl_789_variacao_2803_3_fec1bc21e694a93f486e14f999a888bf.jpeg, https://images.tcdn.com.br/img/img_prod/995386/my_first_mini_melissa_ultragirl_789_variacao_2803_4_7e4f2d561585bf225f352ebb0570ddac.jpeg, https://images.tcdn.com.br/img/img_prod/995386/my_first_mini_melissa_ultragirl_789_variacao_2803_5_0b5821671ed91434c7b0a1ca650bbae9.jpeg, https://images.tcdn.com.br/img/img_prod/995386/my_first_mini_melissa_ultragirl_789_variacao_2803_6_c139b52fdfe4505c617927881eb0f86b.jpeg</t>
  </si>
  <si>
    <t>https://images.tcdn.com.br/img/img_prod/995386/mini_melissa_jump_245_variacao_2805_2_b5ef3e1729ec2e52f64fd50a522aaa06.jpeg</t>
  </si>
  <si>
    <t>https://images.tcdn.com.br/img/img_prod/995386/mini_melissa_jump_245_variacao_2805_2_b5ef3e1729ec2e52f64fd50a522aaa06.jpeg, https://images.tcdn.com.br/img/img_prod/995386/mini_melissa_jump_245_variacao_2805_3_9e3cb57a5159ac394774d50ed63af80b.jpeg, https://images.tcdn.com.br/img/img_prod/995386/mini_melissa_jump_245_variacao_2805_4_3c90ab94499f3034e8b981a8b20c2320.jpeg, https://images.tcdn.com.br/img/img_prod/995386/mini_melissa_jump_245_variacao_2805_5_b8dd77412dc6f43147868c6e59e30829.jpeg</t>
  </si>
  <si>
    <t>https://images.tcdn.com.br/img/img_prod/995386/mini_melissa_jump_245_variacao_2807_2_b65048c901a477ad0413777440f01bc8.jpeg</t>
  </si>
  <si>
    <t>https://images.tcdn.com.br/img/img_prod/995386/mini_melissa_jump_245_variacao_2807_2_b65048c901a477ad0413777440f01bc8.jpeg, https://images.tcdn.com.br/img/img_prod/995386/mini_melissa_jump_245_variacao_2807_3_b7f50b0c7e5071f204440e991c1f4b3e.jpeg, https://images.tcdn.com.br/img/img_prod/995386/mini_melissa_jump_245_variacao_2807_4_c363d3a5cf837e04e9a7019929bcec72.jpeg, https://images.tcdn.com.br/img/img_prod/995386/mini_melissa_jump_245_variacao_2807_5_7a7cbbaeb3f1273e70aef313fcadb704.jpeg</t>
  </si>
  <si>
    <t>https://images.tcdn.com.br/img/img_prod/995386/mini_melissa_possession_87_variacao_2809_3_6f4ad6504e1f29bb560ed1a54f454bb7.jpeg</t>
  </si>
  <si>
    <t>https://images.tcdn.com.br/img/img_prod/995386/mini_melissa_possession_87_variacao_2809_3_6f4ad6504e1f29bb560ed1a54f454bb7.jpeg, https://images.tcdn.com.br/img/img_prod/995386/mini_melissa_possession_87_variacao_2809_4_9a3e01e22dd781d0b3785c808d4c0a0a.jpeg, https://images.tcdn.com.br/img/img_prod/995386/mini_melissa_possession_87_variacao_2809_5_5797bb4e3265a3ee8814267d51c13991.jpeg</t>
  </si>
  <si>
    <t>https://images.tcdn.com.br/img/img_prod/995386/mini_melissa_possession_87_variacao_2811_3_90bbc9283ee886b3c437198d27ab172c.jpeg</t>
  </si>
  <si>
    <t>https://images.tcdn.com.br/img/img_prod/995386/mini_melissa_possession_87_variacao_2811_3_90bbc9283ee886b3c437198d27ab172c.jpeg, https://images.tcdn.com.br/img/img_prod/995386/mini_melissa_possession_87_variacao_2811_4_83b4736f68d8cd7726ebffaa3bc3788e.jpeg, https://images.tcdn.com.br/img/img_prod/995386/mini_melissa_possession_87_variacao_2811_5_0dcf6c35be3e8038a1fe02df2a9837e7.jpeg</t>
  </si>
  <si>
    <t>+seminova</t>
  </si>
  <si>
    <t>https://images.tcdn.com.br/img/img_prod/995386/mini_melissa_possession_87_variacao_2813_3_b17c1f99abb1eaa91a6df3d9de51c988.jpg</t>
  </si>
  <si>
    <t>https://images.tcdn.com.br/img/img_prod/995386/mini_melissa_possession_87_variacao_2813_3_b17c1f99abb1eaa91a6df3d9de51c988.jpg, https://images.tcdn.com.br/img/img_prod/995386/mini_melissa_possession_87_variacao_2813_4_1bf092e66fc38b4f26a6aea3b735dfd4.jpg, https://images.tcdn.com.br/img/img_prod/995386/mini_melissa_possession_87_variacao_2813_5_efdf48e7aafd206830a7d334d2e211b0.jpg, https://images.tcdn.com.br/img/img_prod/995386/mini_melissa_possession_87_variacao_2813_6_0d94ded81661dbe5eb4e2bcf1fa3c901.jpg</t>
  </si>
  <si>
    <t>https://images.tcdn.com.br/img/img_prod/995386/mini_melissa_ultragirl_animal_lovers_gata_205_variacao_2815_2_5e6ba225d992babe395edbd9a4ac2f91.jpeg</t>
  </si>
  <si>
    <t>https://images.tcdn.com.br/img/img_prod/995386/mini_melissa_ultragirl_animal_lovers_gata_205_variacao_2815_2_5e6ba225d992babe395edbd9a4ac2f91.jpeg, https://images.tcdn.com.br/img/img_prod/995386/mini_melissa_ultragirl_animal_lovers_gata_205_variacao_2815_3_0235dea3a9cf7f5fa0fec9e515074b6a.jpeg, https://images.tcdn.com.br/img/img_prod/995386/mini_melissa_ultragirl_animal_lovers_gata_205_variacao_2815_4_1c437a39b4c8fbd5703ec82ee40a287f.jpeg, https://images.tcdn.com.br/img/img_prod/995386/mini_melissa_ultragirl_animal_lovers_gata_205_variacao_2815_5_ab209d658252fbb59097ff1c6836c9b6.jpeg</t>
  </si>
  <si>
    <t>https://images.tcdn.com.br/img/img_prod/995386/mini_melissa_mar_sandal_branca_de_neve_353_variacao_2821_2_c4788f215dbb463e88a811bfbf557a82.jpeg</t>
  </si>
  <si>
    <t>https://images.tcdn.com.br/img/img_prod/995386/mini_melissa_mar_sandal_branca_de_neve_353_variacao_2821_2_c4788f215dbb463e88a811bfbf557a82.jpeg, https://images.tcdn.com.br/img/img_prod/995386/mini_melissa_mar_sandal_branca_de_neve_353_variacao_2821_3_717b4b163cd4da231b8aebaa7790b5ff.jpeg, https://images.tcdn.com.br/img/img_prod/995386/mini_melissa_mar_sandal_branca_de_neve_353_variacao_2821_4_5095bd15b4504c979d4be5477ddd6475.jpeg, https://images.tcdn.com.br/img/img_prod/995386/mini_melissa_mar_sandal_branca_de_neve_353_variacao_2821_5_ac312bfbbf4342dc152c72d0cad563c6.jpeg, https://images.tcdn.com.br/img/img_prod/995386/mini_melissa_mar_sandal_branca_de_neve_353_variacao_2821_6_5d726680441f1b2626d70a80c3155dd7.jpeg, https://images.tcdn.com.br/img/img_prod/995386/mini_melissa_mar_sandal_branca_de_neve_353_variacao_2821_7_ffb4ef92fb23e030fa9c00f7c37e45c0.jpeg</t>
  </si>
  <si>
    <t>https://images.tcdn.com.br/img/img_prod/995386/mini_melissa_flox_411_variacao_2823_2_4bc4a35107d834c340fa47a9c7b04ea8.jpeg</t>
  </si>
  <si>
    <t>https://images.tcdn.com.br/img/img_prod/995386/mini_melissa_flox_411_variacao_2823_2_4bc4a35107d834c340fa47a9c7b04ea8.jpeg, https://images.tcdn.com.br/img/img_prod/995386/mini_melissa_flox_411_variacao_2823_3_acb4b83d141d1f4d7ec5674ffab2afad.jpg, https://images.tcdn.com.br/img/img_prod/995386/mini_melissa_flox_411_variacao_2823_4_49f291e5776af6d77f7e68ffbb830323.jpg, https://images.tcdn.com.br/img/img_prod/995386/mini_melissa_flox_411_variacao_2823_5_c26dc48ff5e6408dbb6e06323369dcaf.jpg</t>
  </si>
  <si>
    <t>https://images.tcdn.com.br/img/img_prod/995386/mini_melissa_mar_sandal_189_variacao_2825_2_dd13f1347f9d3544b96ba026a14814c9.jpg</t>
  </si>
  <si>
    <t>https://images.tcdn.com.br/img/img_prod/995386/mini_melissa_mar_sandal_189_variacao_2825_2_dd13f1347f9d3544b96ba026a14814c9.jpg, https://images.tcdn.com.br/img/img_prod/995386/mini_melissa_mar_sandal_189_variacao_2825_3_22f6d34257e59bacee4e7613acfe4b0e.jpg, https://images.tcdn.com.br/img/img_prod/995386/mini_melissa_mar_sandal_189_variacao_2825_4_4326491ef6eea4d4fc8d89561df77b22.jpg, https://images.tcdn.com.br/img/img_prod/995386/mini_melissa_mar_sandal_189_variacao_2825_5_ef5218e7ad23815d6582659a165e9b78.jpg</t>
  </si>
  <si>
    <t>https://images.tcdn.com.br/img/img_prod/995386/mini_melissa_wide_sandal_193_variacao_2829_2_d7132c18194f339277549bee66ea4b1f.jpg</t>
  </si>
  <si>
    <t>https://images.tcdn.com.br/img/img_prod/995386/mini_melissa_wide_sandal_193_variacao_2829_2_d7132c18194f339277549bee66ea4b1f.jpg, https://images.tcdn.com.br/img/img_prod/995386/mini_melissa_wide_sandal_193_variacao_2829_3_8df1b903afa2801baa1e0644b8bffb9f.jpg, https://images.tcdn.com.br/img/img_prod/995386/mini_melissa_wide_sandal_193_variacao_2829_4_6c22a392ee990ce8e172c87ba0dffbdd.jpg, https://images.tcdn.com.br/img/img_prod/995386/mini_melissa_wide_sandal_193_variacao_2829_5_a9de1a32e99279962af384953706eeb8.jpg, https://images.tcdn.com.br/img/img_prod/995386/mini_melissa_wide_sandal_193_variacao_2829_6_5481207d88e1a5796e0ffcbc09645658.jpg</t>
  </si>
  <si>
    <t>https://images.tcdn.com.br/img/img_prod/995386/mini_melissa_jump_245_variacao_2831_2_3a6554c6d119bf8b9c7e6cbc0598cb41.jpeg</t>
  </si>
  <si>
    <t>https://images.tcdn.com.br/img/img_prod/995386/mini_melissa_jump_245_variacao_2831_2_3a6554c6d119bf8b9c7e6cbc0598cb41.jpeg, https://images.tcdn.com.br/img/img_prod/995386/mini_melissa_jump_245_variacao_2831_3_eae9821d5fc84281888f2657a3351ad4.jpeg, https://images.tcdn.com.br/img/img_prod/995386/mini_melissa_jump_245_variacao_2831_4_c4e8c95476b302f501fcf19d5a566ee7.jpeg, https://images.tcdn.com.br/img/img_prod/995386/mini_melissa_jump_245_variacao_2831_5_2edf59be47542aa6b451b20098b3d0e8.jpeg</t>
  </si>
  <si>
    <t>https://images.tcdn.com.br/img/img_prod/995386/mini_melissa_beach_slide_mickey_and_friends_116_variacao_2833_2_c2df1f4db69bee0d6355984bcd9923a3.jpeg</t>
  </si>
  <si>
    <t>https://images.tcdn.com.br/img/img_prod/995386/mini_melissa_possession_87_variacao_2835_3_23fb6a123ab5b405eb2549fa700d6504.jpeg</t>
  </si>
  <si>
    <t>https://images.tcdn.com.br/img/img_prod/995386/mini_melissa_possession_87_variacao_2835_3_23fb6a123ab5b405eb2549fa700d6504.jpeg, https://images.tcdn.com.br/img/img_prod/995386/mini_melissa_possession_87_variacao_2835_4_8e5208e44807319c3413e977083c8608.jpeg, https://images.tcdn.com.br/img/img_prod/995386/mini_melissa_possession_87_variacao_2835_5_c1a877bea5b9340e8b9470b21cd1b4bb.jpeg, https://images.tcdn.com.br/img/img_prod/995386/mini_melissa_possession_87_variacao_2835_6_7695f8ce06222756cfe43f4669a2877e.jpeg</t>
  </si>
  <si>
    <t>https://images.tcdn.com.br/img/img_prod/995386/mini_melissa_possession_87_variacao_2843_3_4e5d9fb0b5128cdfe2e6538c0b838ba0.jpg</t>
  </si>
  <si>
    <t>https://images.tcdn.com.br/img/img_prod/995386/mini_melissa_possession_87_variacao_2843_3_4e5d9fb0b5128cdfe2e6538c0b838ba0.jpg, https://images.tcdn.com.br/img/img_prod/995386/mini_melissa_possession_87_variacao_2843_4_55d2c126df14ce896b3c2f424cf9ada1.jpg, https://images.tcdn.com.br/img/img_prod/995386/mini_melissa_possession_87_variacao_2843_5_fa03fd1db1f3db1bf120d3a5469c318f.jpg, https://images.tcdn.com.br/img/img_prod/995386/mini_melissa_possession_87_variacao_2843_6_f1a441186c3dd7119522755e49f91597.jpg</t>
  </si>
  <si>
    <t>https://images.tcdn.com.br/img/img_prod/995386/mini_melissa_jump_245_variacao_2853_2_00f6101f673bec30e23fad7843447b79.jpg</t>
  </si>
  <si>
    <t>https://images.tcdn.com.br/img/img_prod/995386/mini_melissa_jump_245_variacao_2853_2_00f6101f673bec30e23fad7843447b79.jpg, https://images.tcdn.com.br/img/img_prod/995386/mini_melissa_jump_245_variacao_2853_3_9f9e3893b77d25dcb724673062604b3d.jpg, https://images.tcdn.com.br/img/img_prod/995386/mini_melissa_jump_245_variacao_2853_4_8336fb394f25aecf0cdeafb02de080e7.jpg, https://images.tcdn.com.br/img/img_prod/995386/mini_melissa_jump_245_variacao_2853_5_d2b9a951f6f571dd622229dc1d757b96.jpg</t>
  </si>
  <si>
    <t>https://images.tcdn.com.br/img/img_prod/995386/mini_melissa_jump_245_variacao_2855_2_d470b2aae65b7ab8e82d514ce00b7b50.jpeg</t>
  </si>
  <si>
    <t>https://images.tcdn.com.br/img/img_prod/995386/mini_melissa_jump_245_variacao_2855_2_d470b2aae65b7ab8e82d514ce00b7b50.jpeg, https://images.tcdn.com.br/img/img_prod/995386/mini_melissa_jump_245_variacao_2855_3_55ea8f82980611c2a56776571b9ba745.jpeg, https://images.tcdn.com.br/img/img_prod/995386/mini_melissa_jump_245_variacao_2855_4_3538df7f033860ee4b894895c8cb909b.jpeg, https://images.tcdn.com.br/img/img_prod/995386/mini_melissa_jump_245_variacao_2855_5_c073b55d6d831184002137adad056ecf.jpeg</t>
  </si>
  <si>
    <t>https://images.tcdn.com.br/img/img_prod/995386/mini_melissa_jump_245_variacao_2857_2_0ac480b4b81877fa41cfdda9c8794318.jpeg</t>
  </si>
  <si>
    <t>https://images.tcdn.com.br/img/img_prod/995386/mini_melissa_jump_245_variacao_2857_2_0ac480b4b81877fa41cfdda9c8794318.jpeg, https://images.tcdn.com.br/img/img_prod/995386/mini_melissa_jump_245_variacao_2857_3_eae9821d5fc84281888f2657a3351ad4.jpeg, https://images.tcdn.com.br/img/img_prod/995386/mini_melissa_jump_245_variacao_2857_4_c4e8c95476b302f501fcf19d5a566ee7.jpeg, https://images.tcdn.com.br/img/img_prod/995386/mini_melissa_jump_245_variacao_2857_5_2edf59be47542aa6b451b20098b3d0e8.jpeg</t>
  </si>
  <si>
    <t>https://images.tcdn.com.br/img/img_prod/995386/mini_melissa_basic_baby_fruitland_421_variacao_2861_2_d3277ffa7d5216232297d54d0b1d0689.jpeg</t>
  </si>
  <si>
    <t>https://images.tcdn.com.br/img/img_prod/995386/mini_melissa_basic_baby_fruitland_421_variacao_2861_2_d3277ffa7d5216232297d54d0b1d0689.jpeg, https://images.tcdn.com.br/img/img_prod/995386/mini_melissa_basic_baby_fruitland_421_variacao_2861_3_9a4d1b46beede4aaf59995505e06f0af.jpeg, https://images.tcdn.com.br/img/img_prod/995386/mini_melissa_basic_baby_fruitland_421_variacao_2861_4_8c27dac10c43f0c39d44a5ac4f5e6dbe.jpeg, https://images.tcdn.com.br/img/img_prod/995386/mini_melissa_basic_baby_fruitland_421_variacao_2861_5_af4acc9385a00ca631ed0bf35c5f7deb.jpeg</t>
  </si>
  <si>
    <t>.usada</t>
  </si>
  <si>
    <t>https://images.tcdn.com.br/img/img_prod/995386/mini_melissa_possession_87_variacao_2865_3_3b2ab5328dc29d128aa39399e8f160dc.jpg</t>
  </si>
  <si>
    <t>https://images.tcdn.com.br/img/img_prod/995386/mini_melissa_possession_87_variacao_2865_3_3b2ab5328dc29d128aa39399e8f160dc.jpg, https://images.tcdn.com.br/img/img_prod/995386/mini_melissa_possession_87_variacao_2865_4_cdfff4d52f318baca6af1ec84e4c5d37.jpg, https://images.tcdn.com.br/img/img_prod/995386/mini_melissa_possession_87_variacao_2865_5_6b0f7c1a36f0ff52bb5c9a33a90b458f.jpg, https://images.tcdn.com.br/img/img_prod/995386/mini_melissa_possession_87_variacao_2865_6_7f9078f04db8f59d4d19fb7046896ada.jpg</t>
  </si>
  <si>
    <t>https://images.tcdn.com.br/img/img_prod/995386/mini_melissa_beach_line_friends_pintinho_801_variacao_2869_2_0871907331231135530986423a643c09.jpeg</t>
  </si>
  <si>
    <t>https://images.tcdn.com.br/img/img_prod/995386/mini_melissa_beach_line_friends_pintinho_801_variacao_2869_2_0871907331231135530986423a643c09.jpeg, https://images.tcdn.com.br/img/img_prod/995386/mini_melissa_beach_line_friends_pintinho_801_variacao_2869_3_859818d6547c74e1e4afd863eb0faf3f.jpeg, https://images.tcdn.com.br/img/img_prod/995386/mini_melissa_beach_line_friends_pintinho_801_variacao_2869_4_576bf6329e4fe3848013812534c866db.jpeg, https://images.tcdn.com.br/img/img_prod/995386/mini_melissa_beach_line_friends_pintinho_801_variacao_2869_5_57757ed151e53d317ed10725fc49a388.jpeg</t>
  </si>
  <si>
    <t>https://images.tcdn.com.br/img/img_prod/995386/mini_melissa_possession_87_variacao_2887_3_a383eed376fd34707abdbf74a9f0b3b1.jpeg</t>
  </si>
  <si>
    <t>https://images.tcdn.com.br/img/img_prod/995386/mini_melissa_possession_87_variacao_2887_3_a383eed376fd34707abdbf74a9f0b3b1.jpeg, https://images.tcdn.com.br/img/img_prod/995386/mini_melissa_possession_87_variacao_2887_4_69e4d84a507eb32a668f0dcd4c9a830e.jpeg, https://images.tcdn.com.br/img/img_prod/995386/mini_melissa_possession_87_variacao_2887_5_e988cfa3e387727a4489171996b14608.jpeg</t>
  </si>
  <si>
    <t>https://images.tcdn.com.br/img/img_prod/995386/mini_melissa_balet_quadrada_84_variacao_2891_2_8494745e944d6b278f25d837d4434d57.jpeg</t>
  </si>
  <si>
    <t>https://images.tcdn.com.br/img/img_prod/995386/mini_melissa_balet_quadrada_84_variacao_2891_2_8494745e944d6b278f25d837d4434d57.jpeg, https://images.tcdn.com.br/img/img_prod/995386/mini_melissa_balet_quadrada_84_variacao_2891_3_c25dbcce42e6bfffb330a4b7dd72869a.jpeg, https://images.tcdn.com.br/img/img_prod/995386/mini_melissa_balet_quadrada_84_variacao_2891_4_28f708124401743cd3d42a0052a818b1.jpeg, https://images.tcdn.com.br/img/img_prod/995386/mini_melissa_balet_quadrada_84_variacao_2891_5_7b1ebbb47c0d4345ac873c3ed073eb6d.jpeg</t>
  </si>
  <si>
    <t>https://images.tcdn.com.br/img/img_prod/995386/mini_melissa_sneaker_love_system_121_variacao_2895_2_1d7b6130614c2fe56963a0f516dcb7c3.jpeg</t>
  </si>
  <si>
    <t>https://images.tcdn.com.br/img/img_prod/995386/mini_melissa_sneaker_love_system_121_variacao_2895_2_1d7b6130614c2fe56963a0f516dcb7c3.jpeg, https://images.tcdn.com.br/img/img_prod/995386/mini_melissa_sneaker_love_system_121_variacao_2895_3_5b4ccbcd6b65057e4d8a051c868f8453.jpeg, https://images.tcdn.com.br/img/img_prod/995386/mini_melissa_sneaker_love_system_121_variacao_2895_4_a7c9b318d86da4b43cdfaecc7fde1d6b.jpeg, https://images.tcdn.com.br/img/img_prod/995386/mini_melissa_sneaker_love_system_121_variacao_2895_5_b80ef18d5de5175fa953b23f1ff02f03.jpeg</t>
  </si>
  <si>
    <t>https://images.tcdn.com.br/img/img_prod/995386/mini_melissa_mar_sandal_189_variacao_2897_2_2be5851caf5677fe6af0377c04091c52.jpeg</t>
  </si>
  <si>
    <t>https://images.tcdn.com.br/img/img_prod/995386/mini_melissa_mar_sandal_189_variacao_2897_2_2be5851caf5677fe6af0377c04091c52.jpeg, https://images.tcdn.com.br/img/img_prod/995386/mini_melissa_mar_sandal_189_variacao_2897_3_a72a6ddd402bb658c0c5ff91cbe7f9db.jpeg, https://images.tcdn.com.br/img/img_prod/995386/mini_melissa_mar_sandal_189_variacao_2897_4_ebc56434d5d1740b2890a704d99d3925.jpeg, https://images.tcdn.com.br/img/img_prod/995386/mini_melissa_mar_sandal_189_variacao_2897_5_430dd6603908dafa3856140d1ef5b1c2.jpeg, https://images.tcdn.com.br/img/img_prod/995386/mini_melissa_mar_sandal_189_variacao_2897_6_d09b8475cc36d3993b6fb296805111eb.jpeg</t>
  </si>
  <si>
    <t>https://images.tcdn.com.br/img/img_prod/995386/mini_melissa_possession_87_variacao_2901_3_69527a43d654f24dd95d4e7f795aabb4.jpeg</t>
  </si>
  <si>
    <t>https://images.tcdn.com.br/img/img_prod/995386/mini_melissa_possession_87_variacao_2901_3_69527a43d654f24dd95d4e7f795aabb4.jpeg, https://images.tcdn.com.br/img/img_prod/995386/mini_melissa_possession_87_variacao_2901_4_af3a21b28b66600563dad0fc261ced87.jpeg, https://images.tcdn.com.br/img/img_prod/995386/mini_melissa_possession_87_variacao_2901_5_07784f70aa668e8c787eeb3f3478597f.jpeg</t>
  </si>
  <si>
    <t>https://images.tcdn.com.br/img/img_prod/995386/mini_melissa_francks_dino_287_variacao_2903_2_f3241dd73c53c8ccbc431d3ee5ca5ada.jpeg</t>
  </si>
  <si>
    <t>https://images.tcdn.com.br/img/img_prod/995386/mini_melissa_francks_dino_287_variacao_2903_2_f3241dd73c53c8ccbc431d3ee5ca5ada.jpeg, https://images.tcdn.com.br/img/img_prod/995386/mini_melissa_francks_dino_287_variacao_2903_3_25a5a844377b84f5ce576634950333d6.jpeg, https://images.tcdn.com.br/img/img_prod/995386/mini_melissa_francks_dino_287_variacao_2903_4_660eebd1fce0fe07dc867056365c41da.jpeg, https://images.tcdn.com.br/img/img_prod/995386/mini_melissa_francks_dino_287_variacao_2903_5_08d12ec61ef92036390e500cce52a8dc.jpeg</t>
  </si>
  <si>
    <t>https://images.tcdn.com.br/img/img_prod/995386/mini_melissa_flox_411_variacao_2905_1_7698dfbe44c11b6fe68d647d103d6ab0.jpg</t>
  </si>
  <si>
    <t>https://images.tcdn.com.br/img/img_prod/995386/mini_melissa_flox_411_variacao_2905_1_7698dfbe44c11b6fe68d647d103d6ab0.jpg, https://images.tcdn.com.br/img/img_prod/995386/mini_melissa_flox_411_variacao_2905_2_8b12d7e077f94a4f4cd1bf45c9115df2.jpg, https://images.tcdn.com.br/img/img_prod/995386/mini_melissa_flox_411_variacao_2905_3_9cfd0bef8f6deab6dcd2c107cdaae583.jpg, https://images.tcdn.com.br/img/img_prod/995386/mini_melissa_flox_411_variacao_2905_4_7bac5deac5373ff114752774b6bfcef6.jpg</t>
  </si>
  <si>
    <t>https://images.tcdn.com.br/img/img_prod/995386/mini_melissa_possession_print_mickey_and_friends_803_variacao_2907_2_97b32beb5d280d3d06ed2af9d216eb88.jpeg</t>
  </si>
  <si>
    <t>https://images.tcdn.com.br/img/img_prod/995386/mini_melissa_possession_print_mickey_and_friends_803_variacao_2907_2_97b32beb5d280d3d06ed2af9d216eb88.jpeg, https://images.tcdn.com.br/img/img_prod/995386/mini_melissa_possession_print_mickey_and_friends_803_variacao_2907_3_c464e8bda1ed961d790cea86b2df892a.jpeg, https://images.tcdn.com.br/img/img_prod/995386/mini_melissa_possession_print_mickey_and_friends_803_variacao_2907_4_9794d6b422dc34d7b0fdecfc54feda22.jpeg, https://images.tcdn.com.br/img/img_prod/995386/mini_melissa_possession_print_mickey_and_friends_803_variacao_2907_5_24208d28ccceb288bed9a76fb02b25ff.jpeg, https://images.tcdn.com.br/img/img_prod/995386/mini_melissa_possession_print_mickey_and_friends_803_variacao_2907_6_fd7d6b188b305a93000aa2d7663f84df.jpeg</t>
  </si>
  <si>
    <t>https://images.tcdn.com.br/img/img_prod/995386/mini_melissa_basic_baby_fruitland_421_variacao_2911_2_b95c9d567bdae23b7ee35ba560850ec9.jpeg</t>
  </si>
  <si>
    <t>https://images.tcdn.com.br/img/img_prod/995386/mini_melissa_basic_baby_fruitland_421_variacao_2911_2_b95c9d567bdae23b7ee35ba560850ec9.jpeg, https://images.tcdn.com.br/img/img_prod/995386/mini_melissa_basic_baby_fruitland_421_variacao_2911_3_1a15ae2c5e2509bfd0c58cd8d8e35dd2.jpeg, https://images.tcdn.com.br/img/img_prod/995386/mini_melissa_basic_baby_fruitland_421_variacao_2911_4_8f0e5963987460e4b7f0084b9ed4169d.jpeg, https://images.tcdn.com.br/img/img_prod/995386/mini_melissa_basic_baby_fruitland_421_variacao_2911_5_0c1b4d125acfc599dd6e697f352b46b1.jpeg</t>
  </si>
  <si>
    <t>https://images.tcdn.com.br/img/img_prod/995386/mini_melissa_ultragirl_flower_iii_543_variacao_2913_2_9d0d20c9c6362a68916cddf4a8a427cb.jpeg</t>
  </si>
  <si>
    <t>https://images.tcdn.com.br/img/img_prod/995386/mini_melissa_ultragirl_flower_iii_543_variacao_2913_2_9d0d20c9c6362a68916cddf4a8a427cb.jpeg, https://images.tcdn.com.br/img/img_prod/995386/mini_melissa_ultragirl_flower_iii_543_variacao_2913_3_c58606c6deb908cef806bd2aad120237.jpeg, https://images.tcdn.com.br/img/img_prod/995386/mini_melissa_ultragirl_flower_iii_543_variacao_2913_4_5ffe449950414b9cf4c12f55564a74f6.jpeg, https://images.tcdn.com.br/img/img_prod/995386/mini_melissa_ultragirl_flower_iii_543_variacao_2913_5_ddc2a745ed20404747eab2b408db095e.jpeg, https://images.tcdn.com.br/img/img_prod/995386/mini_melissa_ultragirl_flower_iii_543_variacao_2913_6_18cbe3133633c8edf9f08f556bbb9306.jpeg</t>
  </si>
  <si>
    <t>https://images.tcdn.com.br/img/img_prod/995386/mini_melissa_ultragirl_mickey_e_minnie_605_variacao_2917_2_26be480ef2272abb3b71c96b2c0a9b00.jpeg</t>
  </si>
  <si>
    <t>https://images.tcdn.com.br/img/img_prod/995386/mini_melissa_ultragirl_mickey_e_minnie_605_variacao_2917_2_26be480ef2272abb3b71c96b2c0a9b00.jpeg, https://images.tcdn.com.br/img/img_prod/995386/mini_melissa_ultragirl_mickey_e_minnie_605_variacao_2917_3_47ee77c70b4ff1e2ef581c85f51902c0.jpeg, https://images.tcdn.com.br/img/img_prod/995386/mini_melissa_ultragirl_mickey_e_minnie_605_variacao_2917_4_6b16cacb752d914395b2ae5aa6293a8b.jpeg, https://images.tcdn.com.br/img/img_prod/995386/mini_melissa_ultragirl_mickey_e_minnie_605_variacao_2917_5_17bd564dc405b38c06b0acda45072569.jpeg</t>
  </si>
  <si>
    <t>https://images.tcdn.com.br/img/img_prod/995386/mini_melissa_jump_245_variacao_2921_2_3a6554c6d119bf8b9c7e6cbc0598cb41.jpeg</t>
  </si>
  <si>
    <t>https://images.tcdn.com.br/img/img_prod/995386/mini_melissa_jump_245_variacao_2921_2_3a6554c6d119bf8b9c7e6cbc0598cb41.jpeg, https://images.tcdn.com.br/img/img_prod/995386/mini_melissa_jump_245_variacao_2921_3_eae9821d5fc84281888f2657a3351ad4.jpeg, https://images.tcdn.com.br/img/img_prod/995386/mini_melissa_jump_245_variacao_2921_4_c4e8c95476b302f501fcf19d5a566ee7.jpeg, https://images.tcdn.com.br/img/img_prod/995386/mini_melissa_jump_245_variacao_2921_5_2edf59be47542aa6b451b20098b3d0e8.jpeg</t>
  </si>
  <si>
    <t>https://images.tcdn.com.br/img/img_prod/995386/melissa_mel_dreamed_235_variacao_2923_2_c835446a06bdd723b420d773ed93d32c.jpeg</t>
  </si>
  <si>
    <t>https://images.tcdn.com.br/img/img_prod/995386/melissa_mel_dreamed_235_variacao_2923_2_c835446a06bdd723b420d773ed93d32c.jpeg, https://images.tcdn.com.br/img/img_prod/995386/melissa_mel_dreamed_235_variacao_2923_4_6eab0d6ab7b9948b8edfecd485358647.jpeg, https://images.tcdn.com.br/img/img_prod/995386/melissa_mel_dreamed_235_variacao_2923_5_7d7ddaa32a719782cfc55bf3df014799.jpeg, https://images.tcdn.com.br/img/img_prod/995386/melissa_mel_dreamed_235_variacao_2923_6_bcf5b10bb9b4c493dbeffe3250f5d0f0.jpeg, https://images.tcdn.com.br/img/img_prod/995386/melissa_mel_dreamed_235_variacao_2923_7_a9a1faa028a96188ab5cebe63c48300f.jpeg</t>
  </si>
  <si>
    <t>https://images.tcdn.com.br/img/img_prod/995386/mini_melissa_jump_sunny_day_155_variacao_2925_2_32e1b4e40c6576e4821486018aee7e6a.jpeg</t>
  </si>
  <si>
    <t>https://images.tcdn.com.br/img/img_prod/995386/mini_melissa_jump_sunny_day_155_variacao_2925_2_32e1b4e40c6576e4821486018aee7e6a.jpeg, https://images.tcdn.com.br/img/img_prod/995386/mini_melissa_jump_sunny_day_155_variacao_2925_3_759958685c0cd0b8e488955f0905d004.jpeg, https://images.tcdn.com.br/img/img_prod/995386/mini_melissa_jump_sunny_day_155_variacao_2925_4_7f04e59ef0507f0fd07bf393d5e3e70b.jpeg, https://images.tcdn.com.br/img/img_prod/995386/mini_melissa_jump_sunny_day_155_variacao_2925_5_bca9e81941404f5726b1064b51353eff.jpeg</t>
  </si>
  <si>
    <t>https://images.tcdn.com.br/img/img_prod/995386/mini_melissa_mar_sandal_branca_de_neve_353_variacao_2927_2_fa09265c50624c03c2033655d7633531.jpeg</t>
  </si>
  <si>
    <t>https://images.tcdn.com.br/img/img_prod/995386/mini_melissa_mar_sandal_branca_de_neve_353_variacao_2927_2_fa09265c50624c03c2033655d7633531.jpeg, https://images.tcdn.com.br/img/img_prod/995386/mini_melissa_mar_sandal_branca_de_neve_353_variacao_2927_3_c998d1e074680cbac8135d36eafe34ae.jpeg, https://images.tcdn.com.br/img/img_prod/995386/mini_melissa_mar_sandal_branca_de_neve_353_variacao_2927_4_b49d3814e15508f2b974efb3cabe5a4e.jpeg, https://images.tcdn.com.br/img/img_prod/995386/mini_melissa_mar_sandal_branca_de_neve_353_variacao_2927_5_808a528d2af25e776e9aa4b762728bab.jpeg, https://images.tcdn.com.br/img/img_prod/995386/mini_melissa_mar_sandal_branca_de_neve_353_variacao_2927_6_8462441e967c91eb0d3b65fd78672022.jpeg, https://images.tcdn.com.br/img/img_prod/995386/mini_melissa_mar_sandal_branca_de_neve_353_variacao_2927_7_606f5d4de1d2cb4e01f31fb47ecedbec.jpeg</t>
  </si>
  <si>
    <t>https://images.tcdn.com.br/img/img_prod/995386/mini_melissa_ultragirl_a_lady_and_the_tramp_327_variacao_2931_2_851fa5db2b2f1abaf188d8a7c3a25979.jpeg</t>
  </si>
  <si>
    <t>https://images.tcdn.com.br/img/img_prod/995386/mini_melissa_ultragirl_a_lady_and_the_tramp_327_variacao_2931_2_851fa5db2b2f1abaf188d8a7c3a25979.jpeg, https://images.tcdn.com.br/img/img_prod/995386/mini_melissa_ultragirl_a_lady_and_the_tramp_327_variacao_2931_3_a0a77fe066acab1791b67bee19fd0f60.jpeg, https://images.tcdn.com.br/img/img_prod/995386/mini_melissa_ultragirl_a_lady_and_the_tramp_327_variacao_2931_4_156851c1d1fd2c485633a15497c4ece1.jpeg, https://images.tcdn.com.br/img/img_prod/995386/mini_melissa_ultragirl_a_lady_and_the_tramp_327_variacao_2931_5_3b881ee348c224f5c5899fd0fbfa9089.jpeg</t>
  </si>
  <si>
    <t>https://images.tcdn.com.br/img/img_prod/995386/mini_melissa_animal_lovers_esquilo_131_variacao_2933_2_3798fb6ae67859e50a095db7517bdacc.jpeg</t>
  </si>
  <si>
    <t>https://images.tcdn.com.br/img/img_prod/995386/mini_melissa_animal_lovers_esquilo_131_variacao_2933_2_3798fb6ae67859e50a095db7517bdacc.jpeg, https://images.tcdn.com.br/img/img_prod/995386/mini_melissa_animal_lovers_esquilo_131_variacao_2933_3_b213a1aff766490346e53aa2b9c44b0b.jpeg, https://images.tcdn.com.br/img/img_prod/995386/mini_melissa_animal_lovers_esquilo_131_variacao_2933_4_27dc139841f4a0d858e3fde5bbac9250.jpeg, https://images.tcdn.com.br/img/img_prod/995386/mini_melissa_animal_lovers_esquilo_131_variacao_2933_5_5b18cc3f6cf6c156fe0e4eba1daeb718.jpeg, https://images.tcdn.com.br/img/img_prod/995386/mini_melissa_animal_lovers_esquilo_131_variacao_2933_6_b406140c72170ddb4520cafc0ce2c109.jpeg</t>
  </si>
  <si>
    <t>https://images.tcdn.com.br/img/img_prod/995386/mini_melissa_possession_87_variacao_2935_3_baeb4cb4f6c1a7e8c0df16861d145882.jpeg</t>
  </si>
  <si>
    <t>https://images.tcdn.com.br/img/img_prod/995386/mini_melissa_possession_87_variacao_2935_3_baeb4cb4f6c1a7e8c0df16861d145882.jpeg, https://images.tcdn.com.br/img/img_prod/995386/mini_melissa_possession_87_variacao_2935_4_734cf72f62d664ef487ee453b35e51aa.jpeg, https://images.tcdn.com.br/img/img_prod/995386/mini_melissa_possession_87_variacao_2935_5_d52a4d94b7afda68e3b7c5e3d2b90336.jpeg</t>
  </si>
  <si>
    <t>https://images.tcdn.com.br/img/img_prod/995386/melissa_harmonic_luv_805_variacao_2939_2_c6b125e424fabf0ad72d40895ebce434.jpeg</t>
  </si>
  <si>
    <t>https://images.tcdn.com.br/img/img_prod/995386/melissa_harmonic_luv_805_variacao_2939_2_c6b125e424fabf0ad72d40895ebce434.jpeg, https://images.tcdn.com.br/img/img_prod/995386/melissa_harmonic_luv_805_variacao_2939_3_562ef81cbd53347cd208f96fbeb9e9a4.jpeg, https://images.tcdn.com.br/img/img_prod/995386/melissa_harmonic_luv_805_variacao_2939_4_b5c8f060e2743fa7bcf31fae6a615c02.jpeg, https://images.tcdn.com.br/img/img_prod/995386/melissa_harmonic_luv_805_variacao_2939_5_ee9fe6736cf7954b9930403f27e525cb.jpg</t>
  </si>
  <si>
    <t>https://images.tcdn.com.br/img/img_prod/995386/melissa_mel_furadinha_babouche_305_variacao_2945_2_ea2d4836bb3e92d7b66dfb8c9634a9f0.jpeg</t>
  </si>
  <si>
    <t>https://images.tcdn.com.br/img/img_prod/995386/melissa_mel_furadinha_babouche_305_variacao_2945_2_ea2d4836bb3e92d7b66dfb8c9634a9f0.jpeg, https://images.tcdn.com.br/img/img_prod/995386/melissa_mel_furadinha_babouche_305_variacao_2945_3_b0759038b57c38782f1f5c6760d1dec2.jpeg, https://images.tcdn.com.br/img/img_prod/995386/melissa_mel_furadinha_babouche_305_variacao_2945_4_480eed24f24e51cf386712067b439938.jpeg, https://images.tcdn.com.br/img/img_prod/995386/melissa_mel_furadinha_babouche_305_variacao_2945_5_2954a88cd697d480f7ceb0f99422c7bf.jpeg, https://images.tcdn.com.br/img/img_prod/995386/melissa_mel_furadinha_babouche_305_variacao_2945_6_57e2093221d185de1b2c3dd019b87e1a.jpeg</t>
  </si>
  <si>
    <t>https://images.tcdn.com.br/img/img_prod/995386/melissa_mel_sneaker_ulitsa_52_variacao_2953_2_b97ed717f310a8b50b0713e52de7a36c.jpeg</t>
  </si>
  <si>
    <t>https://images.tcdn.com.br/img/img_prod/995386/melissa_mel_sneaker_ulitsa_52_variacao_2953_2_b97ed717f310a8b50b0713e52de7a36c.jpeg, https://images.tcdn.com.br/img/img_prod/995386/melissa_mel_sneaker_ulitsa_52_variacao_2953_3_706342056eabc7716140ce36bc2c958a.jpeg, https://images.tcdn.com.br/img/img_prod/995386/melissa_mel_sneaker_ulitsa_52_variacao_2953_4_99857bff295f23401bd10b33b6618751.jpeg, https://images.tcdn.com.br/img/img_prod/995386/melissa_mel_sneaker_ulitsa_52_variacao_2953_5_736314fb73d730058a542e9f1431e65c.jpeg</t>
  </si>
  <si>
    <t>https://images.tcdn.com.br/img/img_prod/995386/melissa_mel_aranha_quadrada_811_variacao_2965_2_c3f9d153733c06f9e7280576b257c9b1.jpeg</t>
  </si>
  <si>
    <t>https://images.tcdn.com.br/img/img_prod/995386/melissa_mel_aranha_quadrada_811_variacao_2965_2_c3f9d153733c06f9e7280576b257c9b1.jpeg, https://images.tcdn.com.br/img/img_prod/995386/melissa_mel_aranha_quadrada_811_variacao_2965_3_7030fd0e56568c02d421eee4d5e1bbf2.jpeg, https://images.tcdn.com.br/img/img_prod/995386/melissa_mel_aranha_quadrada_811_variacao_2965_4_b842fff86d9f1e606a53650c98394ce6.jpeg, https://images.tcdn.com.br/img/img_prod/995386/melissa_mel_aranha_quadrada_811_variacao_2965_5_19711a534b2adfb9d20cbb7b2c72e171.jpeg</t>
  </si>
  <si>
    <t>https://images.tcdn.com.br/img/img_prod/995386/mini_melissa_aranha_lip_813_variacao_2987_2_fa9b268781c838344a6d06132b769cf4.jpeg</t>
  </si>
  <si>
    <t>https://images.tcdn.com.br/img/img_prod/995386/mini_melissa_aranha_lip_813_variacao_2987_2_fa9b268781c838344a6d06132b769cf4.jpeg, https://images.tcdn.com.br/img/img_prod/995386/mini_melissa_aranha_lip_813_variacao_2987_3_6e25a5c08c4b0849710cb5025945089a.jpeg, https://images.tcdn.com.br/img/img_prod/995386/mini_melissa_aranha_lip_813_variacao_2987_4_31fe92efffe5bcab2aad1415fd359e16.jpeg, https://images.tcdn.com.br/img/img_prod/995386/mini_melissa_aranha_lip_813_variacao_2987_5_2622ef326e33ca249360e499fbecd5f6.jpeg</t>
  </si>
  <si>
    <t>https://images.tcdn.com.br/img/img_prod/995386/melissa_mel_possession_303_variacao_2989_2_f8fdb8168af4a33cddcbf4f8d11f0233.jpeg</t>
  </si>
  <si>
    <t>https://images.tcdn.com.br/img/img_prod/995386/melissa_mel_possession_303_variacao_2989_2_f8fdb8168af4a33cddcbf4f8d11f0233.jpeg, https://images.tcdn.com.br/img/img_prod/995386/melissa_mel_possession_303_variacao_2989_3_811fd45107a95de04df4346315a88efe.jpeg, https://images.tcdn.com.br/img/img_prod/995386/melissa_mel_possession_303_variacao_2989_4_86fc2030d0c93642fc6e7c2ccc28a2f8.jpeg, https://images.tcdn.com.br/img/img_prod/995386/melissa_mel_possession_303_variacao_2989_5_86b266ed6ccb70a2ddeabadabc3271fd.jpeg</t>
  </si>
  <si>
    <t>https://images.tcdn.com.br/img/img_prod/995386/melissa_mel_flox_high_infantil_467_variacao_2993_2_4176f26844485dbb71261201b2d854c6.jpeg</t>
  </si>
  <si>
    <t>https://images.tcdn.com.br/img/img_prod/995386/melissa_mel_flox_high_infantil_467_variacao_2993_2_4176f26844485dbb71261201b2d854c6.jpeg, https://images.tcdn.com.br/img/img_prod/995386/melissa_mel_flox_high_infantil_467_variacao_2993_3_8fc6dfedf5e72bc89e11b8b2c5e5c727.jpeg, https://images.tcdn.com.br/img/img_prod/995386/melissa_mel_flox_high_infantil_467_variacao_2993_4_9f71a6738298730eb10e58ad9f6c7db0.jpeg, https://images.tcdn.com.br/img/img_prod/995386/melissa_mel_flox_high_infantil_467_variacao_2993_5_7c3c858f3252768c330b9a9801ab4194.jpeg, https://images.tcdn.com.br/img/img_prod/995386/melissa_mel_flox_high_infantil_467_variacao_2993_6_feff80625cabb5a422802855a0602417.jpeg</t>
  </si>
  <si>
    <t>https://images.tcdn.com.br/img/img_prod/995386/melissa_mel_dreamed_ultragirl_gatos_815_variacao_2995_2_c1cbf306028d8ad18e4dc5055b4d302d.jpeg</t>
  </si>
  <si>
    <t>https://images.tcdn.com.br/img/img_prod/995386/melissa_mel_dreamed_ultragirl_gatos_815_variacao_2995_2_c1cbf306028d8ad18e4dc5055b4d302d.jpeg, https://images.tcdn.com.br/img/img_prod/995386/melissa_mel_dreamed_ultragirl_gatos_815_variacao_2995_3_a11e672184716bd84f50a6d0b8692e47.jpeg, https://images.tcdn.com.br/img/img_prod/995386/melissa_mel_dreamed_ultragirl_gatos_815_variacao_2995_4_defa12bbc45fe7548d75c55e9c6f963c.jpeg, https://images.tcdn.com.br/img/img_prod/995386/melissa_mel_dreamed_ultragirl_gatos_815_variacao_2995_5_d03dbc5a7b08d68d35a69508d7c5bc69.jpeg</t>
  </si>
  <si>
    <t>https://images.tcdn.com.br/img/img_prod/995386/mini_melissa_ultragirl_minnie_laco_817_variacao_2997_2_360090877ca3366dcf678c6b48deaea8.jpeg</t>
  </si>
  <si>
    <t>https://images.tcdn.com.br/img/img_prod/995386/mini_melissa_ultragirl_minnie_laco_817_variacao_2997_2_360090877ca3366dcf678c6b48deaea8.jpeg, https://images.tcdn.com.br/img/img_prod/995386/mini_melissa_ultragirl_minnie_laco_817_variacao_2997_3_a5b9a798e8aa2f56913f036accac7ae1.jpeg, https://images.tcdn.com.br/img/img_prod/995386/mini_melissa_ultragirl_minnie_laco_817_variacao_2997_4_627042511d2aa7b1b40f1b355d86fef6.jpeg, https://images.tcdn.com.br/img/img_prod/995386/mini_melissa_ultragirl_minnie_laco_817_variacao_2997_5_636fc274dcf75001f605d5c2a8046d04.jpeg</t>
  </si>
  <si>
    <t>-seminova</t>
  </si>
  <si>
    <t>https://images.tcdn.com.br/img/img_prod/995386/melissa_mel_flox_69_variacao_2999_2_0ac23b4bdbeb1f2840d58e85e2b03860.jpg</t>
  </si>
  <si>
    <t>https://images.tcdn.com.br/img/img_prod/995386/melissa_mel_flox_69_variacao_2999_2_0ac23b4bdbeb1f2840d58e85e2b03860.jpg, https://images.tcdn.com.br/img/img_prod/995386/melissa_mel_flox_69_variacao_2999_3_3b5cffefc62802bd02833265762e8a5c.jpg, https://images.tcdn.com.br/img/img_prod/995386/melissa_mel_flox_69_variacao_2999_4_3b5cffefc62802bd02833265762e8a5c.jpg, https://images.tcdn.com.br/img/img_prod/995386/melissa_mel_flox_69_variacao_2999_5_dbf6c811fc0f55403f48008078bcf688.jpg, https://images.tcdn.com.br/img/img_prod/995386/melissa_mel_flox_69_variacao_2999_6_14f09b0a5a4e204d1ed9a2cfc75879df.jpg</t>
  </si>
  <si>
    <t>https://images.tcdn.com.br/img/img_prod/995386/mini_melissa_snacker_be_ad_hello_kitty_201_variacao_3005_2_4bff958acf9ed00827c3289f024e084b.jpeg</t>
  </si>
  <si>
    <t>https://images.tcdn.com.br/img/img_prod/995386/mini_melissa_snacker_be_ad_hello_kitty_201_variacao_3005_2_4bff958acf9ed00827c3289f024e084b.jpeg, https://images.tcdn.com.br/img/img_prod/995386/mini_melissa_snacker_be_ad_hello_kitty_201_variacao_3005_3_e65c2d0b182477148bceb2ca60dffb19.jpeg, https://images.tcdn.com.br/img/img_prod/995386/mini_melissa_snacker_be_ad_hello_kitty_201_variacao_3005_4_1444d558b687be24a66d57ddee03b09c.jpeg, https://images.tcdn.com.br/img/img_prod/995386/mini_melissa_snacker_be_ad_hello_kitty_201_variacao_3005_5_23cc6419185071459bea4a7e910b4762.jpeg, https://images.tcdn.com.br/img/img_prod/995386/mini_melissa_snacker_be_ad_hello_kitty_201_variacao_3005_6_9983aa6119559f62864edb57f9866492.jpeg</t>
  </si>
  <si>
    <t>https://images.tcdn.com.br/img/img_prod/995386/mini_melissa_play_step_cachorro_153_variacao_3007_2_5693e8cf24338de2074b257bf05a2059.jpg</t>
  </si>
  <si>
    <t>https://images.tcdn.com.br/img/img_prod/995386/mini_melissa_play_step_cachorro_153_variacao_3007_2_5693e8cf24338de2074b257bf05a2059.jpg, https://images.tcdn.com.br/img/img_prod/995386/mini_melissa_play_step_cachorro_153_variacao_3007_3_8cbd7b73b247647b7a1aa3ba9b4b63a8.jpg, https://images.tcdn.com.br/img/img_prod/995386/mini_melissa_play_step_cachorro_153_variacao_3007_4_db5b8455838fe05f38c107a66f1b1559.jpg, https://images.tcdn.com.br/img/img_prod/995386/mini_melissa_play_step_cachorro_153_variacao_3007_5_556a7b97c7f0d0e647e3e3d46fc71ac6.jpg, https://images.tcdn.com.br/img/img_prod/995386/mini_melissa_play_step_cachorro_153_variacao_3007_6_6bb412058c072bb3c51d172c43cacaea.jpg</t>
  </si>
  <si>
    <t>https://images.tcdn.com.br/img/img_prod/995386/mini_melissa_possession_unicornio_113_variacao_3011_2_43b0e66f12171372fcd32f8337339221.jpeg</t>
  </si>
  <si>
    <t>https://images.tcdn.com.br/img/img_prod/995386/mini_melissa_possession_unicornio_113_variacao_3011_2_43b0e66f12171372fcd32f8337339221.jpeg, https://images.tcdn.com.br/img/img_prod/995386/mini_melissa_possession_unicornio_113_variacao_3011_3_a39d2e8473d02950d3b7654b55d573b8.jpeg, https://images.tcdn.com.br/img/img_prod/995386/mini_melissa_possession_unicornio_113_variacao_3011_4_effc235634b6d412ba7531e4859c0e83.jpeg, https://images.tcdn.com.br/img/img_prod/995386/mini_melissa_possession_unicornio_113_variacao_3011_5_9cc79b6e6f5501ed51537754bec5a9f6.jpeg, https://images.tcdn.com.br/img/img_prod/995386/mini_melissa_possession_unicornio_113_variacao_3011_6_8d41fa232a8b132d45ae418b42409f4e.jpeg</t>
  </si>
  <si>
    <t>https://images.tcdn.com.br/img/img_prod/995386/mini_melissa_ultragirl_swett_vivienne_w_383_variacao_3015_2_3139a9815a625c80ac0e6f0276ce46a5.jpeg</t>
  </si>
  <si>
    <t>https://images.tcdn.com.br/img/img_prod/995386/mini_melissa_ultragirl_swett_vivienne_w_383_variacao_3015_2_3139a9815a625c80ac0e6f0276ce46a5.jpeg, https://images.tcdn.com.br/img/img_prod/995386/mini_melissa_ultragirl_swett_vivienne_w_383_variacao_3015_3_c5dac394579669dc66ffe44e620aab67.jpeg, https://images.tcdn.com.br/img/img_prod/995386/mini_melissa_ultragirl_swett_vivienne_w_383_variacao_3015_4_dfb1df944145a4284771c3a65bdce041.jpeg, https://images.tcdn.com.br/img/img_prod/995386/mini_melissa_ultragirl_swett_vivienne_w_383_variacao_3015_5_c64f02c9253cfc25a72b202468af76f2.jpeg</t>
  </si>
  <si>
    <t>https://images.tcdn.com.br/img/img_prod/995386/mini_melissa_ultragirl_bailarina_169_variacao_3017_2_ccfab6392ccc414a0ff90564bc71d9b1.jpeg</t>
  </si>
  <si>
    <t>https://images.tcdn.com.br/img/img_prod/995386/mini_melissa_ultragirl_bailarina_169_variacao_3017_2_ccfab6392ccc414a0ff90564bc71d9b1.jpeg, https://images.tcdn.com.br/img/img_prod/995386/mini_melissa_ultragirl_bailarina_169_variacao_3017_3_1044d7de851a58bfeac328dd8871f1a4.jpeg, https://images.tcdn.com.br/img/img_prod/995386/mini_melissa_ultragirl_bailarina_169_variacao_3017_4_2fd1cfc189b623bfda92ec812a16d8fa.jpeg, https://images.tcdn.com.br/img/img_prod/995386/mini_melissa_ultragirl_bailarina_169_variacao_3017_5_94dd59f06822144eef748c82935e609a.jpeg, https://images.tcdn.com.br/img/img_prod/995386/mini_melissa_ultragirl_bailarina_169_variacao_3017_6_b12896bbd13a9cd1290c1bc96808c5d4.jpeg</t>
  </si>
  <si>
    <t>https://images.tcdn.com.br/img/img_prod/995386/mini_melissa_aranha_balao_819_variacao_3019_2_3b1e553ce6cd0c73960c1767eb6a81a9.jpg</t>
  </si>
  <si>
    <t>https://images.tcdn.com.br/img/img_prod/995386/mini_melissa_aranha_balao_819_variacao_3019_2_3b1e553ce6cd0c73960c1767eb6a81a9.jpg, https://images.tcdn.com.br/img/img_prod/995386/mini_melissa_aranha_balao_819_variacao_3019_3_0809377a9f41883c5a34107acf027cb7.jpg</t>
  </si>
  <si>
    <t>https://images.tcdn.com.br/img/img_prod/995386/melissa_flora_825_variacao_3023_2_3f7ad4cef0077c4e71bf75ad384d4952.jpeg</t>
  </si>
  <si>
    <t>https://images.tcdn.com.br/img/img_prod/995386/melissa_flora_825_variacao_3023_2_3f7ad4cef0077c4e71bf75ad384d4952.jpeg, https://images.tcdn.com.br/img/img_prod/995386/melissa_flora_825_variacao_3023_3_b5e78f6afc8c14451a7dd36939865422.jpeg, https://images.tcdn.com.br/img/img_prod/995386/melissa_flora_825_variacao_3023_4_b5e78f6afc8c14451a7dd36939865422.jpeg, https://images.tcdn.com.br/img/img_prod/995386/melissa_flora_825_variacao_3023_5_d58facd70c4b5a16b10c4606c9223cf4.jpeg, https://images.tcdn.com.br/img/img_prod/995386/melissa_flora_825_variacao_3023_6_af4d2e9bfdab841596015b666db9fa5a.jpeg</t>
  </si>
  <si>
    <t>https://images.tcdn.com.br/img/img_prod/995386/melissa_beach_slide_687_variacao_3025_2_01575cfb8516e8b3a786ecbe83800949.jpeg</t>
  </si>
  <si>
    <t>https://images.tcdn.com.br/img/img_prod/995386/melissa_beach_slide_687_variacao_3025_2_01575cfb8516e8b3a786ecbe83800949.jpeg, https://images.tcdn.com.br/img/img_prod/995386/melissa_beach_slide_687_variacao_3025_3_7bc342bd3471b62e81cbf0e63141a137.jpeg, https://images.tcdn.com.br/img/img_prod/995386/melissa_beach_slide_687_variacao_3025_4_c23efe0f227448edfcb6cd1ca09273fc.jpeg, https://images.tcdn.com.br/img/img_prod/995386/melissa_beach_slide_687_variacao_3025_5_04e5f4e34a56e2507b5c4d481aa8aafe.jpeg</t>
  </si>
  <si>
    <t>https://images.tcdn.com.br/img/img_prod/995386/melissa_sneaker_ulitsa_829_variacao_3033_2_52b6a4e7a510dc8f3f75cb33c13ca80a.jpeg</t>
  </si>
  <si>
    <t>https://images.tcdn.com.br/img/img_prod/995386/melissa_sneaker_ulitsa_829_variacao_3033_2_52b6a4e7a510dc8f3f75cb33c13ca80a.jpeg, https://images.tcdn.com.br/img/img_prod/995386/melissa_sneaker_ulitsa_829_variacao_3033_3_3f7168043a36fe308c2a3f6a70ce9673.jpeg, https://images.tcdn.com.br/img/img_prod/995386/melissa_sneaker_ulitsa_829_variacao_3033_4_42f6d6257f6c3ed04eac2f241a468a8f.jpeg, https://images.tcdn.com.br/img/img_prod/995386/melissa_sneaker_ulitsa_829_variacao_3033_5_764e4f6db8aab04d6a222a139b2a703b.jpeg</t>
  </si>
  <si>
    <t>https://images.tcdn.com.br/img/img_prod/995386/melissa_geometric_rupture_carla_colares_833_variacao_3037_2_ef9fc38e2cc18b903ddff6f7bd2ea2b5.jpg</t>
  </si>
  <si>
    <t>https://images.tcdn.com.br/img/img_prod/995386/melissa_geometric_rupture_carla_colares_833_variacao_3037_2_ef9fc38e2cc18b903ddff6f7bd2ea2b5.jpg, https://images.tcdn.com.br/img/img_prod/995386/melissa_geometric_rupture_carla_colares_833_variacao_3037_3_eb2c92f689dd9e680d9bd7d7a942d356.jpg, https://images.tcdn.com.br/img/img_prod/995386/melissa_geometric_rupture_carla_colares_833_variacao_3037_4_c00b9450d04e629163c84632c56fdba9.jpg, https://images.tcdn.com.br/img/img_prod/995386/melissa_geometric_rupture_carla_colares_833_variacao_3037_5_7dd1137c06073d80a314ec2544c9ee42.jpg, https://images.tcdn.com.br/img/img_prod/995386/melissa_geometric_rupture_carla_colares_833_variacao_3037_6_253d5ff20123d3b632102602beac715b.jpg</t>
  </si>
  <si>
    <t>https://images.tcdn.com.br/img/img_prod/995386/melissa_bouble_835_variacao_3047_2_8ed628384bf16b9118dec6caa343b423.jpeg</t>
  </si>
  <si>
    <t>https://images.tcdn.com.br/img/img_prod/995386/melissa_bouble_835_variacao_3047_2_8ed628384bf16b9118dec6caa343b423.jpeg, https://images.tcdn.com.br/img/img_prod/995386/melissa_bouble_835_variacao_3047_3_dde2002b8fb7c02e17e2bea475fe16f3.jpeg, https://images.tcdn.com.br/img/img_prod/995386/melissa_bouble_835_variacao_3047_4_7b500889ebf468209f46804c215bdf72.jpeg, https://images.tcdn.com.br/img/img_prod/995386/melissa_bouble_835_variacao_3047_5_619c68746107b52d26932d4fb5ff49ca.jpeg</t>
  </si>
  <si>
    <t>https://images.tcdn.com.br/img/img_prod/995386/my_first_mini_melissa_ultragirl_789_variacao_3051_2_5ec98d7e458b1272dac6bbde523ea4c5.jpg</t>
  </si>
  <si>
    <t>https://images.tcdn.com.br/img/img_prod/995386/my_first_mini_melissa_ultragirl_789_variacao_3051_2_5ec98d7e458b1272dac6bbde523ea4c5.jpg, https://images.tcdn.com.br/img/img_prod/995386/my_first_mini_melissa_ultragirl_789_variacao_3051_3_0e81143b2708ad9da9deb99b785133bb.jpg, https://images.tcdn.com.br/img/img_prod/995386/my_first_mini_melissa_ultragirl_789_variacao_3051_4_3d3687fd0898e87b15389b2114738ea2.jpg, https://images.tcdn.com.br/img/img_prod/995386/my_first_mini_melissa_ultragirl_789_variacao_3051_5_f2c50ecffbc81c004706021a96740554.jpg, https://images.tcdn.com.br/img/img_prod/995386/my_first_mini_melissa_ultragirl_789_variacao_3051_6_27e616c782bb941036d095d416390daa.jpg</t>
  </si>
  <si>
    <t>https://images.tcdn.com.br/img/img_prod/995386/mini_melissa_alpha_play_241_variacao_3053_2_07f354ec8bb4e817ee2b5cacf71322e5.jpeg</t>
  </si>
  <si>
    <t>https://images.tcdn.com.br/img/img_prod/995386/mini_melissa_alpha_play_241_variacao_3053_2_07f354ec8bb4e817ee2b5cacf71322e5.jpeg, https://images.tcdn.com.br/img/img_prod/995386/mini_melissa_alpha_play_241_variacao_3053_3_ccd9ed714ca7b3e3ee8eec4201f273fc.jpeg, https://images.tcdn.com.br/img/img_prod/995386/mini_melissa_alpha_play_241_variacao_3053_4_f184e895e6a7247924d4ad7fc5723802.jpeg, https://images.tcdn.com.br/img/img_prod/995386/mini_melissa_alpha_play_241_variacao_3053_5_38505ff34897198a917d9017b3e76228.jpeg</t>
  </si>
  <si>
    <t>65 nova</t>
  </si>
  <si>
    <t>https://images.tcdn.com.br/img/img_prod/995386/melissa_campana_papel_837_variacao_3055_3_4aac002b8a1209fead4ac49e948ca446.jpg</t>
  </si>
  <si>
    <t>https://images.tcdn.com.br/img/img_prod/995386/melissa_campana_papel_837_variacao_3055_3_4aac002b8a1209fead4ac49e948ca446.jpg, https://images.tcdn.com.br/img/img_prod/995386/melissa_campana_papel_837_variacao_3055_4_303fbdfb40c92e0f6eab3756a008b480.jpg, https://images.tcdn.com.br/img/img_prod/995386/melissa_campana_papel_837_variacao_3055_5_129b1b4011a84dbe7f90e8cc0c5363ec.jpg, https://images.tcdn.com.br/img/img_prod/995386/melissa_campana_papel_837_variacao_3055_6_127e70dce9ded853b7858786e36a01ab.jpg</t>
  </si>
  <si>
    <t>https://images.tcdn.com.br/img/img_prod/995386/melissa_campana_zig_zag_839_variacao_3057_2_47c76f6f63de62eab0a03069a4a7607e.jpeg</t>
  </si>
  <si>
    <t>https://images.tcdn.com.br/img/img_prod/995386/melissa_campana_zig_zag_839_variacao_3057_2_47c76f6f63de62eab0a03069a4a7607e.jpeg, https://images.tcdn.com.br/img/img_prod/995386/melissa_campana_zig_zag_839_variacao_3057_3_3c95099e6532c4411ce636a11ef29701.jpeg, https://images.tcdn.com.br/img/img_prod/995386/melissa_campana_zig_zag_839_variacao_3057_4_a47fca38a6ca8ad9e2ab74e899371104.jpeg, https://images.tcdn.com.br/img/img_prod/995386/melissa_campana_zig_zag_839_variacao_3057_5_53d68c03ea3d048275b3fbcbdd8df267.jpeg</t>
  </si>
  <si>
    <t>https://images.tcdn.com.br/img/img_prod/995386/mini_melissa_basic_baby_sem_laco_435_variacao_3059_2_6f4c92a41e8539bde779baadfe920fb0.jpeg</t>
  </si>
  <si>
    <t>https://images.tcdn.com.br/img/img_prod/995386/mini_melissa_basic_baby_sem_laco_435_variacao_3059_2_6f4c92a41e8539bde779baadfe920fb0.jpeg, https://images.tcdn.com.br/img/img_prod/995386/mini_melissa_basic_baby_sem_laco_435_variacao_3059_3_eed6bd5893a4a8d44c2af0f8b2bd4afc.jpg, https://images.tcdn.com.br/img/img_prod/995386/mini_melissa_basic_baby_sem_laco_435_variacao_3059_4_d68bd03887f29912697af9baccfb49ed.jpg</t>
  </si>
  <si>
    <t>https://images.tcdn.com.br/img/img_prod/995386/melissa_antigas_e_raras_841_variacao_3061_2_63f01805ecdfae0efca098335e19981d.jpeg</t>
  </si>
  <si>
    <t>https://images.tcdn.com.br/img/img_prod/995386/melissa_antigas_e_raras_841_variacao_3061_2_63f01805ecdfae0efca098335e19981d.jpeg, https://images.tcdn.com.br/img/img_prod/995386/melissa_antigas_e_raras_841_variacao_3061_3_b01ad6b2c93117792a000912d797373e.jpeg, https://images.tcdn.com.br/img/img_prod/995386/melissa_antigas_e_raras_841_variacao_3061_4_b0b3fed141f6616038308645ae738ce8.jpeg, https://images.tcdn.com.br/img/img_prod/995386/melissa_antigas_e_raras_841_variacao_3061_5_c25911f293e0c47f92046742b5293e3e.jpeg</t>
  </si>
  <si>
    <t>https://images.tcdn.com.br/img/img_prod/995386/mini_melissa_possession_87_variacao_3065_3_086823973231a63bbd480917a3c0706f.jpeg</t>
  </si>
  <si>
    <t>https://images.tcdn.com.br/img/img_prod/995386/mini_melissa_possession_87_variacao_3065_3_086823973231a63bbd480917a3c0706f.jpeg, https://images.tcdn.com.br/img/img_prod/995386/mini_melissa_possession_87_variacao_3065_4_64bf9fafbcde0feac02048530ccfafc4.jpeg, https://images.tcdn.com.br/img/img_prod/995386/mini_melissa_possession_87_variacao_3065_5_b94e748f880fb6b8d47ab84fe470381f.jpeg</t>
  </si>
  <si>
    <t>https://images.tcdn.com.br/img/img_prod/995386/melissa_boemia_ad_843_variacao_3073_2_b608bfffe5887900509be63f3073f57b.jpeg</t>
  </si>
  <si>
    <t>https://images.tcdn.com.br/img/img_prod/995386/melissa_boemia_ad_843_variacao_3073_2_b608bfffe5887900509be63f3073f57b.jpeg, https://images.tcdn.com.br/img/img_prod/995386/melissa_boemia_ad_843_variacao_3073_3_ef4fec7651463015fc9a82f238e2217f.jpeg, https://images.tcdn.com.br/img/img_prod/995386/melissa_boemia_ad_843_variacao_3073_4_2be0937a66778391e2cc84c2da78039f.jpeg, https://images.tcdn.com.br/img/img_prod/995386/melissa_boemia_ad_843_variacao_3073_5_d00972dc65370604a81a5b1a9b72eefa.jpeg</t>
  </si>
  <si>
    <t>https://images.tcdn.com.br/img/img_prod/995386/melissa_bubble_up_683_variacao_3077_2_4b88ddf83e943bbd766456b529dc19ca.jpeg</t>
  </si>
  <si>
    <t>https://images.tcdn.com.br/img/img_prod/995386/melissa_bubble_up_683_variacao_3077_2_4b88ddf83e943bbd766456b529dc19ca.jpeg, https://images.tcdn.com.br/img/img_prod/995386/melissa_bubble_up_683_variacao_3077_3_7ec2ef83cb7cbd2a72a8b0712bbdce9f.jpeg, https://images.tcdn.com.br/img/img_prod/995386/melissa_bubble_up_683_variacao_3077_4_86855c479c0194901fc64693c8ab33e1.jpeg, https://images.tcdn.com.br/img/img_prod/995386/melissa_bubble_up_683_variacao_3077_5_64cb13f4ffb66490a16e0e3f9963c898.jpeg</t>
  </si>
  <si>
    <t>https://images.tcdn.com.br/img/img_prod/995386/mini_melissa_flox_411_variacao_3079_2_bbf2245965798cfd6c275120a067ae01.jpeg</t>
  </si>
  <si>
    <t>https://images.tcdn.com.br/img/img_prod/995386/mini_melissa_flox_411_variacao_3079_2_bbf2245965798cfd6c275120a067ae01.jpeg, https://images.tcdn.com.br/img/img_prod/995386/mini_melissa_flox_411_variacao_3079_3_e49eecf0213c864f8f8a055d8efde923.jpeg, https://images.tcdn.com.br/img/img_prod/995386/mini_melissa_flox_411_variacao_3079_4_253e067adc5185b5bb180459296b60d2.jpeg, https://images.tcdn.com.br/img/img_prod/995386/mini_melissa_flox_411_variacao_3079_5_88d6bac71963c98a54530f930d0ee214.jpeg, https://images.tcdn.com.br/img/img_prod/995386/mini_melissa_flox_411_variacao_3079_6_0f753e7b4734f35b024e9b4ca62e6c02.jpeg</t>
  </si>
  <si>
    <t>https://images.tcdn.com.br/img/img_prod/995386/mini_melissa_campana_zig_zag_53_variacao_3081_2_6cb623a8985175c6465703e0723c0245.jpeg</t>
  </si>
  <si>
    <t>https://images.tcdn.com.br/img/img_prod/995386/mini_melissa_campana_zig_zag_53_variacao_3081_2_6cb623a8985175c6465703e0723c0245.jpeg, https://images.tcdn.com.br/img/img_prod/995386/mini_melissa_campana_zig_zag_53_variacao_3081_3_b55a5f84c001c771ec227962c5c008f5.jpeg, https://images.tcdn.com.br/img/img_prod/995386/mini_melissa_campana_zig_zag_53_variacao_3081_4_36d7e98750c41953fd3030b709b6fad7.jpeg, https://images.tcdn.com.br/img/img_prod/995386/mini_melissa_campana_zig_zag_53_variacao_3081_5_68154a671c060245c60ae9a433c184be.jpeg, https://images.tcdn.com.br/img/img_prod/995386/mini_melissa_campana_zig_zag_53_variacao_3081_6_e3d025317ff02e6e8da4e2a2de1b2dce.jpeg</t>
  </si>
  <si>
    <t>https://images.tcdn.com.br/img/img_prod/995386/mini_melissa_campana_zig_zag_53_variacao_3083_2_8348296b50138ba6ecfff781dd8e12be.jpeg</t>
  </si>
  <si>
    <t>https://images.tcdn.com.br/img/img_prod/995386/mini_melissa_campana_zig_zag_53_variacao_3083_2_8348296b50138ba6ecfff781dd8e12be.jpeg, https://images.tcdn.com.br/img/img_prod/995386/mini_melissa_campana_zig_zag_53_variacao_3083_3_0724800a4c3b0f2c7251b0d5413f957c.jpeg, https://images.tcdn.com.br/img/img_prod/995386/mini_melissa_campana_zig_zag_53_variacao_3083_4_4a4525f270185aa6168ae402a68768ca.jpeg, https://images.tcdn.com.br/img/img_prod/995386/mini_melissa_campana_zig_zag_53_variacao_3083_5_e8df8f2d5196fa987445e96af47fa123.jpeg</t>
  </si>
  <si>
    <t>https://images.tcdn.com.br/img/img_prod/995386/melissa_ultragirl_laco_de_pano_845_variacao_3085_2_0d5962aa78d2b436dc3570945d73f1cb.jpeg</t>
  </si>
  <si>
    <t>https://images.tcdn.com.br/img/img_prod/995386/melissa_ultragirl_laco_de_pano_845_variacao_3085_2_0d5962aa78d2b436dc3570945d73f1cb.jpeg, https://images.tcdn.com.br/img/img_prod/995386/melissa_ultragirl_laco_de_pano_845_variacao_3085_3_6a6b70a6b61c2b4b6388c98570e132e0.jpeg, https://images.tcdn.com.br/img/img_prod/995386/melissa_ultragirl_laco_de_pano_845_variacao_3085_4_22aace187bca877eab5a45ef5f53c20d.jpeg, https://images.tcdn.com.br/img/img_prod/995386/melissa_ultragirl_laco_de_pano_845_variacao_3085_5_ec9ea47bccc7ecfb7d56bf65b7a5eae4.jpeg, https://images.tcdn.com.br/img/img_prod/995386/melissa_ultragirl_laco_de_pano_845_variacao_3085_6_05bf48e8eae7054358376fc8fcbb2c6d.jpeg, https://images.tcdn.com.br/img/img_prod/995386/melissa_ultragirl_laco_de_pano_845_variacao_3085_7_fd2cc8a636f3298c3bd30b62e3ba93f6.jpeg</t>
  </si>
  <si>
    <t>https://images.tcdn.com.br/img/img_prod/995386/melissa_ultragirl_laco_de_pano_845_variacao_3087_2_47fded36614970564de5d682211621e1.jpeg</t>
  </si>
  <si>
    <t>https://images.tcdn.com.br/img/img_prod/995386/melissa_ultragirl_laco_de_pano_845_variacao_3087_2_47fded36614970564de5d682211621e1.jpeg, https://images.tcdn.com.br/img/img_prod/995386/melissa_ultragirl_laco_de_pano_845_variacao_3087_3_e0a011bb89f5acefd1de0366074db1f3.jpeg, https://images.tcdn.com.br/img/img_prod/995386/melissa_ultragirl_laco_de_pano_845_variacao_3087_4_e8cca72be2d14c7f0989323958ca75ab.jpeg, https://images.tcdn.com.br/img/img_prod/995386/melissa_ultragirl_laco_de_pano_845_variacao_3087_5_538e15a06c3330db80f8d227b3fd795d.jpeg, https://images.tcdn.com.br/img/img_prod/995386/melissa_ultragirl_laco_de_pano_845_variacao_3087_6_eda4d2eefdfb2ca8c15c833d985bc455.jpeg</t>
  </si>
  <si>
    <t>43/44</t>
  </si>
  <si>
    <t>https://images.tcdn.com.br/img/img_prod/995386/melissa_flox_847_variacao_3093_1_a8ded856a160608a9e8a08843f8ad4dd.png</t>
  </si>
  <si>
    <t>https://images.tcdn.com.br/img/img_prod/995386/melissa_flox_847_variacao_3093_1_a8ded856a160608a9e8a08843f8ad4dd.png, https://images.tcdn.com.br/img/img_prod/995386/melissa_flox_847_variacao_3093_2_24cd07c96e6d1e495da1843ba73799ce.png, https://images.tcdn.com.br/img/img_prod/995386/melissa_flox_847_variacao_3093_3_8ffcd5d67db9730bc264150b0ba7479e.png, https://images.tcdn.com.br/img/img_prod/995386/melissa_flox_847_variacao_3093_4_0843ba096c7bd2bf1d76f140c6f7af9b.png</t>
  </si>
  <si>
    <t>https://images.tcdn.com.br/img/img_prod/995386/melissa_possession_babouche_849_variacao_3097_2_4b8a0e8c86e20817bfb58c4721047a57.jpeg</t>
  </si>
  <si>
    <t>https://images.tcdn.com.br/img/img_prod/995386/melissa_possession_babouche_849_variacao_3097_2_4b8a0e8c86e20817bfb58c4721047a57.jpeg, https://images.tcdn.com.br/img/img_prod/995386/melissa_possession_babouche_849_variacao_3097_3_4ec25afd658a6741b8673964b635ed4b.jpeg, https://images.tcdn.com.br/img/img_prod/995386/melissa_possession_babouche_849_variacao_3097_4_136b9e443ca967eeb5822dceca23c7a1.jpeg, https://images.tcdn.com.br/img/img_prod/995386/melissa_possession_babouche_849_variacao_3097_5_9961be8d6d4eb4cbe740034c857c2d7a.jpeg</t>
  </si>
  <si>
    <t>https://images.tcdn.com.br/img/img_prod/995386/melissa_possession_babouche_849_variacao_3099_2_a90a90e4c6817b3269486d78ffb68aea.jpeg</t>
  </si>
  <si>
    <t>https://images.tcdn.com.br/img/img_prod/995386/melissa_possession_babouche_849_variacao_3099_2_a90a90e4c6817b3269486d78ffb68aea.jpeg, https://images.tcdn.com.br/img/img_prod/995386/melissa_possession_babouche_849_variacao_3099_3_0f754262f23ae10a433c8974067d38fc.jpeg, https://images.tcdn.com.br/img/img_prod/995386/melissa_possession_babouche_849_variacao_3099_4_aed040f5ed29210d70754aa94798132a.jpeg, https://images.tcdn.com.br/img/img_prod/995386/melissa_possession_babouche_849_variacao_3099_5_98768f08a112e87b13e84d9228c2339f.jpeg</t>
  </si>
  <si>
    <t>https://images.tcdn.com.br/img/img_prod/995386/melissa_boemia_ad_843_variacao_3105_2_07e63b3b16b96207085427a4615bed9a.jpeg</t>
  </si>
  <si>
    <t>https://images.tcdn.com.br/img/img_prod/995386/melissa_boemia_ad_843_variacao_3105_2_07e63b3b16b96207085427a4615bed9a.jpeg, https://images.tcdn.com.br/img/img_prod/995386/melissa_boemia_ad_843_variacao_3105_3_57984659f33043fc87fd2ae50d530684.jpeg, https://images.tcdn.com.br/img/img_prod/995386/melissa_boemia_ad_843_variacao_3105_4_8cf070df094df8dcd7954bf73eed8ec5.jpeg, https://images.tcdn.com.br/img/img_prod/995386/melissa_boemia_ad_843_variacao_3105_5_4d40804c2ffce35e37382893aca0cf99.jpeg</t>
  </si>
  <si>
    <t>43 nova</t>
  </si>
  <si>
    <t>https://images.tcdn.com.br/img/img_prod/995386/melissa_street_sneaker_851_variacao_3107_1_82c36a0f68339ddd24d5630a0e4c34e8.jpg</t>
  </si>
  <si>
    <t>https://images.tcdn.com.br/img/img_prod/995386/melissa_street_sneaker_851_variacao_3107_1_82c36a0f68339ddd24d5630a0e4c34e8.jpg, https://images.tcdn.com.br/img/img_prod/995386/melissa_street_sneaker_851_variacao_3107_2_dcc0010d258d8ad00c452cb6693e1c75.jpg, https://images.tcdn.com.br/img/img_prod/995386/melissa_street_sneaker_851_variacao_3107_3_bac7d6ab1b81c7cf34de3865d1ede742.jpg, https://images.tcdn.com.br/img/img_prod/995386/melissa_street_sneaker_851_variacao_3107_4_afdcd237d90b1731cd3585bdb3f2491e.jpg</t>
  </si>
  <si>
    <t>https://images.tcdn.com.br/img/img_prod/995386/melissa_papete_rider_727_variacao_3111_1_8bebbd04d6f1b0621f42ce31e334e6d9.jpg</t>
  </si>
  <si>
    <t>https://images.tcdn.com.br/img/img_prod/995386/melissa_papete_rider_727_variacao_3111_1_8bebbd04d6f1b0621f42ce31e334e6d9.jpg, https://images.tcdn.com.br/img/img_prod/995386/melissa_papete_rider_727_variacao_3111_2_22f57fe38ccd55ddc7a60bcb2b24c26d.jpg, https://images.tcdn.com.br/img/img_prod/995386/melissa_papete_rider_727_variacao_3111_3_02faed41193ff892d5d9309870b43e77.jpg, https://images.tcdn.com.br/img/img_prod/995386/melissa_papete_rider_727_variacao_3111_4_d91d1c130df84ccb25722c51aa72373e.jpg, https://images.tcdn.com.br/img/img_prod/995386/melissa_papete_rider_727_variacao_3111_5_c7dcb0a252c11ebdb93cc19cccd01d83.jpg</t>
  </si>
  <si>
    <t>https://images.tcdn.com.br/img/img_prod/995386/mini_melissa_ultragirl_pequena_sereia_83_variacao_3119_2_4337f591ffb9865e4ecfde9209404c1f.jpeg</t>
  </si>
  <si>
    <t>https://images.tcdn.com.br/img/img_prod/995386/mini_melissa_ultragirl_pequena_sereia_83_variacao_3119_2_4337f591ffb9865e4ecfde9209404c1f.jpeg, https://images.tcdn.com.br/img/img_prod/995386/mini_melissa_ultragirl_pequena_sereia_83_variacao_3119_3_c39b442845cb959b8c295bc1b0d8c4c7.jpeg, https://images.tcdn.com.br/img/img_prod/995386/mini_melissa_ultragirl_pequena_sereia_83_variacao_3119_4_6e50cd291abf71dab537c1620349b959.jpeg, https://images.tcdn.com.br/img/img_prod/995386/mini_melissa_ultragirl_pequena_sereia_83_variacao_3119_5_6edabe918d947185d724a73d18c6a1ef.jpeg, https://images.tcdn.com.br/img/img_prod/995386/mini_melissa_ultragirl_pequena_sereia_83_variacao_3119_6_57784a403cdf746827b31f29de81c260.jpeg</t>
  </si>
  <si>
    <t>19 seminova</t>
  </si>
  <si>
    <t>https://images.tcdn.com.br/img/img_prod/995386/mini_melissa_ultragirl_pequena_sereia_83_variacao_3121_2_b111f32791193752693b2cdf44d1e027.jpeg</t>
  </si>
  <si>
    <t>https://images.tcdn.com.br/img/img_prod/995386/mini_melissa_ultragirl_pequena_sereia_83_variacao_3121_2_b111f32791193752693b2cdf44d1e027.jpeg, https://images.tcdn.com.br/img/img_prod/995386/mini_melissa_ultragirl_pequena_sereia_83_variacao_3121_3_53c75304e999b25cc2ca2e5dfc5037d8.jpeg, https://images.tcdn.com.br/img/img_prod/995386/mini_melissa_ultragirl_pequena_sereia_83_variacao_3121_4_ecd2144c4a4db4fe929a87cfbe92c216.jpeg, https://images.tcdn.com.br/img/img_prod/995386/mini_melissa_ultragirl_pequena_sereia_83_variacao_3121_5_ec0cd2b6014b5b5fcf6e3879c073c76c.jpeg, https://images.tcdn.com.br/img/img_prod/995386/mini_melissa_ultragirl_pequena_sereia_83_variacao_3121_6_6b3c02e903b7dc526a36dc82efcceab6.jpeg</t>
  </si>
  <si>
    <t>https://images.tcdn.com.br/img/img_prod/995386/mini_melissa_m40_com_pochete_275_variacao_3123_2_f022308a2234f210aac6e26019918b72.jpeg</t>
  </si>
  <si>
    <t>https://images.tcdn.com.br/img/img_prod/995386/mini_melissa_m40_com_pochete_275_variacao_3123_2_f022308a2234f210aac6e26019918b72.jpeg, https://images.tcdn.com.br/img/img_prod/995386/mini_melissa_m40_com_pochete_275_variacao_3123_3_0798ec5d04c4f489e4db2587557c6f2f.jpeg, https://images.tcdn.com.br/img/img_prod/995386/mini_melissa_m40_com_pochete_275_variacao_3123_4_50f17e08452ae5857077d5d61f43ad35.jpeg, https://images.tcdn.com.br/img/img_prod/995386/mini_melissa_m40_com_pochete_275_variacao_3123_5_030124524dbc859c0c622ef07e93b6ef.jpeg, https://images.tcdn.com.br/img/img_prod/995386/mini_melissa_m40_com_pochete_275_variacao_3123_6_b08f324635c3c2c9b73097736804167d.jpeg</t>
  </si>
  <si>
    <t>https://images.tcdn.com.br/img/img_prod/995386/mini_melissa_cosmic_sandal_124_variacao_3125_2_f7ea7807fa71b9da57b59be5c9f00d90.jpeg</t>
  </si>
  <si>
    <t>https://images.tcdn.com.br/img/img_prod/995386/mini_melissa_cosmic_sandal_124_variacao_3125_2_f7ea7807fa71b9da57b59be5c9f00d90.jpeg, https://images.tcdn.com.br/img/img_prod/995386/mini_melissa_cosmic_sandal_124_variacao_3125_3_6986c9b82f75fae2c0efcf9ccc82cd55.jpeg, https://images.tcdn.com.br/img/img_prod/995386/mini_melissa_cosmic_sandal_124_variacao_3125_4_5093f88bd96bf95c3264e66ecf8dd201.jpeg</t>
  </si>
  <si>
    <t>https://images.tcdn.com.br/img/img_prod/995386/mini_melissa_ultragirl_swett_iii_55_variacao_3127_2_41b5616f6fc82a8a1a53beccc8139ac8.jpeg</t>
  </si>
  <si>
    <t>https://images.tcdn.com.br/img/img_prod/995386/mini_melissa_ultragirl_swett_iii_55_variacao_3127_2_41b5616f6fc82a8a1a53beccc8139ac8.jpeg, https://images.tcdn.com.br/img/img_prod/995386/mini_melissa_ultragirl_swett_iii_55_variacao_3127_3_756639887712a97432224ea145117b0a.jpeg, https://images.tcdn.com.br/img/img_prod/995386/mini_melissa_ultragirl_swett_iii_55_variacao_3127_4_6a184b0958e618aa0fb189af463d4249.jpeg, https://images.tcdn.com.br/img/img_prod/995386/mini_melissa_ultragirl_swett_iii_55_variacao_3127_5_9e15bc4a298832c4bf8e8a1fa4d593c8.jpeg, https://images.tcdn.com.br/img/img_prod/995386/mini_melissa_ultragirl_swett_iii_55_variacao_3127_6_a571de1da6bb9da332c2c8d0d781fee5.jpeg</t>
  </si>
  <si>
    <t>https://images.tcdn.com.br/img/img_prod/995386/mini_melissa_ultragirl_swett_vintage_517_variacao_3129_2_39a5a662919e0fc9dc3815982d3180cc.jpeg</t>
  </si>
  <si>
    <t>https://images.tcdn.com.br/img/img_prod/995386/mini_melissa_ultragirl_swett_vintage_517_variacao_3129_2_39a5a662919e0fc9dc3815982d3180cc.jpeg, https://images.tcdn.com.br/img/img_prod/995386/mini_melissa_ultragirl_swett_vintage_517_variacao_3129_3_eb3e9d933d2bd2226fbf3632406b7b8c.jpeg, https://images.tcdn.com.br/img/img_prod/995386/mini_melissa_ultragirl_swett_vintage_517_variacao_3129_4_07a25983b9ff1f24042bf38434360ad2.jpeg, https://images.tcdn.com.br/img/img_prod/995386/mini_melissa_ultragirl_swett_vintage_517_variacao_3129_5_4e1e930c29b70dd272bd37dd2bb31f6b.jpeg, https://images.tcdn.com.br/img/img_prod/995386/mini_melissa_ultragirl_swett_vintage_517_variacao_3129_6_6c9f27b0cd48e0cbd168f7407ef7769d.jpeg</t>
  </si>
  <si>
    <t>https://images.tcdn.com.br/img/img_prod/995386/melissa_ground_853_variacao_3131_2_b41c64f6d955aa58d093533faeaaaf59.jpeg</t>
  </si>
  <si>
    <t>https://images.tcdn.com.br/img/img_prod/995386/melissa_ground_853_variacao_3131_2_b41c64f6d955aa58d093533faeaaaf59.jpeg, https://images.tcdn.com.br/img/img_prod/995386/melissa_ground_853_variacao_3131_3_906f9b2cb0807059d42a2df93a17bc0f.jpeg, https://images.tcdn.com.br/img/img_prod/995386/melissa_ground_853_variacao_3131_4_5f949b8f3a1399fb482c0a1f5982b60e.jpeg, https://images.tcdn.com.br/img/img_prod/995386/melissa_ground_853_variacao_3131_5_b8ebded56032ee846e1626ac0d918649.jpeg</t>
  </si>
  <si>
    <t>https://images.tcdn.com.br/img/img_prod/995386/melissa_oxford_857_variacao_3135_2_0d17ad6500a3e63d45d3c6081e033e83.jpeg</t>
  </si>
  <si>
    <t>https://images.tcdn.com.br/img/img_prod/995386/melissa_oxford_857_variacao_3135_2_0d17ad6500a3e63d45d3c6081e033e83.jpeg, https://images.tcdn.com.br/img/img_prod/995386/melissa_oxford_857_variacao_3135_3_c3fc65d4f1b853e1b9fb71b52e380a0d.jpeg, https://images.tcdn.com.br/img/img_prod/995386/melissa_oxford_857_variacao_3135_4_ad57a6c4f4316e20ac46b50f49012251.jpeg, https://images.tcdn.com.br/img/img_prod/995386/melissa_oxford_857_variacao_3135_5_3e98780260f4e2fc6ce1c00f13151313.jpeg</t>
  </si>
  <si>
    <t>https://images.tcdn.com.br/img/img_prod/995386/melissa_mel_boemia_325_variacao_3137_2_ea83c4835c7d63ca0ec4dff6603e2b65.jpeg</t>
  </si>
  <si>
    <t>https://images.tcdn.com.br/img/img_prod/995386/melissa_mel_boemia_325_variacao_3137_2_ea83c4835c7d63ca0ec4dff6603e2b65.jpeg, https://images.tcdn.com.br/img/img_prod/995386/melissa_mel_boemia_325_variacao_3137_3_5813a8c278e423341cbbc05949280190.jpeg, https://images.tcdn.com.br/img/img_prod/995386/melissa_mel_boemia_325_variacao_3137_4_506ae25e67dd402f65bc7548a7041f7c.jpeg, https://images.tcdn.com.br/img/img_prod/995386/melissa_mel_boemia_325_variacao_3137_5_826153ecd1fdd12041c660345fd6e8e3.jpeg, https://images.tcdn.com.br/img/img_prod/995386/melissa_mel_boemia_325_variacao_3137_6_4dc50d49830cd681e61a2a7735451fe2.jpeg</t>
  </si>
  <si>
    <t>https://images.tcdn.com.br/img/img_prod/995386/melissa_mel_cosmic_sandal_297_variacao_3141_2_b1fb383de651aec6db3d7fde78df9306.jpeg</t>
  </si>
  <si>
    <t>https://images.tcdn.com.br/img/img_prod/995386/melissa_mel_cosmic_sandal_297_variacao_3141_2_b1fb383de651aec6db3d7fde78df9306.jpeg, https://images.tcdn.com.br/img/img_prod/995386/melissa_mel_cosmic_sandal_297_variacao_3141_3_fd404e569730f97973ecd3ae36c85059.jpeg, https://images.tcdn.com.br/img/img_prod/995386/melissa_mel_cosmic_sandal_297_variacao_3141_4_ea8a22330652b4fa2a2446a7a61e2f97.jpeg, https://images.tcdn.com.br/img/img_prod/995386/melissa_mel_cosmic_sandal_297_variacao_3141_5_5bb45e75bccad8fe47e18569ddd320c6.jpeg</t>
  </si>
  <si>
    <t>https://images.tcdn.com.br/img/img_prod/995386/melissa_mel_aranha_quadrada_811_variacao_3143_2_6ff17480bc5294246430bb16ad4e24d6.jpeg</t>
  </si>
  <si>
    <t>https://images.tcdn.com.br/img/img_prod/995386/melissa_mel_aranha_quadrada_811_variacao_3143_2_6ff17480bc5294246430bb16ad4e24d6.jpeg, https://images.tcdn.com.br/img/img_prod/995386/melissa_mel_aranha_quadrada_811_variacao_3143_3_b26bd3f9566b417bad64b32e97e0d548.jpeg, https://images.tcdn.com.br/img/img_prod/995386/melissa_mel_aranha_quadrada_811_variacao_3143_4_15ae5e3d1bf6b9cae6c63d20e534cc29.jpeg, https://images.tcdn.com.br/img/img_prod/995386/melissa_mel_aranha_quadrada_811_variacao_3143_5_c81279d1727f6b9a0c323cf8ccaf5518.jpeg</t>
  </si>
  <si>
    <t>https://images.tcdn.com.br/img/img_prod/995386/melissa_boemia_ad_843_variacao_3145_2_974076ad3ccea7541cde2227ac8538ca.jpeg</t>
  </si>
  <si>
    <t>https://images.tcdn.com.br/img/img_prod/995386/melissa_boemia_ad_843_variacao_3145_2_974076ad3ccea7541cde2227ac8538ca.jpeg, https://images.tcdn.com.br/img/img_prod/995386/melissa_boemia_ad_843_variacao_3145_3_78f8c8ffdead6b479923259d769a4efc.jpeg, https://images.tcdn.com.br/img/img_prod/995386/melissa_boemia_ad_843_variacao_3145_4_3539e96083ec6c7fc55c06ad4d405c65.jpeg, https://images.tcdn.com.br/img/img_prod/995386/melissa_boemia_ad_843_variacao_3145_5_58e8f717097c53868dea69206a85d485.jpeg</t>
  </si>
  <si>
    <t>https://images.tcdn.com.br/img/img_prod/995386/mini_melissa_street_sneaker_171_variacao_3147_2_ae97a3786afdd3797cac3baa888abf52.jpeg</t>
  </si>
  <si>
    <t>https://images.tcdn.com.br/img/img_prod/995386/mini_melissa_street_sneaker_171_variacao_3147_2_ae97a3786afdd3797cac3baa888abf52.jpeg, https://images.tcdn.com.br/img/img_prod/995386/mini_melissa_street_sneaker_171_variacao_3147_3_9a43fd82f03e2208e645dd4ede7cc184.jpeg, https://images.tcdn.com.br/img/img_prod/995386/mini_melissa_street_sneaker_171_variacao_3147_4_4cf5c59728763a0aca63175b31f3eb52.jpeg, https://images.tcdn.com.br/img/img_prod/995386/mini_melissa_street_sneaker_171_variacao_3147_5_9ef283030327b2c1a96b603013e2948b.jpeg</t>
  </si>
  <si>
    <t>https://images.tcdn.com.br/img/img_prod/995386/mini_melissa_lola_859_variacao_3149_2_1644698cda26327ffaa302d6c3bd5c15.jpeg</t>
  </si>
  <si>
    <t>https://images.tcdn.com.br/img/img_prod/995386/mini_melissa_lola_859_variacao_3149_2_1644698cda26327ffaa302d6c3bd5c15.jpeg, https://images.tcdn.com.br/img/img_prod/995386/mini_melissa_lola_859_variacao_3149_3_c85923d5d50ae70534088ad9628a9d4f.jpeg, https://images.tcdn.com.br/img/img_prod/995386/mini_melissa_lola_859_variacao_3149_4_f708ff638a8f70d0878ef42e9ce0cb89.jpeg, https://images.tcdn.com.br/img/img_prod/995386/mini_melissa_lola_859_variacao_3149_5_612e6f28fe1d278218034f0b346a509a.jpeg, https://images.tcdn.com.br/img/img_prod/995386/mini_melissa_lola_859_variacao_3149_6_9c98ad0b2bfb3e9e565b712691dd1d3c.jpeg</t>
  </si>
  <si>
    <t>https://images.tcdn.com.br/img/img_prod/995386/melissa_harmonic_chrome_861_variacao_3151_2_26cad0ae65205049d54a4a60d880f8be.jpeg</t>
  </si>
  <si>
    <t>https://images.tcdn.com.br/img/img_prod/995386/melissa_harmonic_chrome_861_variacao_3151_2_26cad0ae65205049d54a4a60d880f8be.jpeg, https://images.tcdn.com.br/img/img_prod/995386/melissa_harmonic_chrome_861_variacao_3151_3_7c860372f3d3324c2c6430d93bf35c2a.jpeg, https://images.tcdn.com.br/img/img_prod/995386/melissa_harmonic_chrome_861_variacao_3151_4_4276c451f21c29808a8b618f366f90e5.jpeg, https://images.tcdn.com.br/img/img_prod/995386/melissa_harmonic_chrome_861_variacao_3151_5_450cb6918e6bd472063af10547dd7813.jpeg</t>
  </si>
  <si>
    <t>https://images.tcdn.com.br/img/img_prod/995386/melissa_aranha_79_16_hell_863_variacao_3153_2_5a5f5432c1ae75e0d72c15124978b70f.jpeg</t>
  </si>
  <si>
    <t>https://images.tcdn.com.br/img/img_prod/995386/melissa_aranha_79_16_hell_863_variacao_3153_2_5a5f5432c1ae75e0d72c15124978b70f.jpeg, https://images.tcdn.com.br/img/img_prod/995386/melissa_aranha_79_16_hell_863_variacao_3153_3_1aba6039dc98f4a522995c5622b88d8e.jpeg, https://images.tcdn.com.br/img/img_prod/995386/melissa_aranha_79_16_hell_863_variacao_3153_4_0d25f94c8d4f903313ca0d2f9b9ae05f.jpeg, https://images.tcdn.com.br/img/img_prod/995386/melissa_aranha_79_16_hell_863_variacao_3153_5_31238312d5b1f5eb2cd69513910b023a.jpeg, https://images.tcdn.com.br/img/img_prod/995386/melissa_aranha_79_16_hell_863_variacao_3153_6_ca8781b748cba8da5b3e0502563d7ee0.jpeg</t>
  </si>
  <si>
    <t>https://images.tcdn.com.br/img/img_prod/995386/melissa_mel_boemia_325_variacao_3155_2_b25f377572c7ac15f59edfd1897b944a.jpeg</t>
  </si>
  <si>
    <t>https://images.tcdn.com.br/img/img_prod/995386/melissa_mel_boemia_325_variacao_3155_2_b25f377572c7ac15f59edfd1897b944a.jpeg, https://images.tcdn.com.br/img/img_prod/995386/melissa_mel_boemia_325_variacao_3155_3_d8c3ca65ec9b388dea3c76ed4f1ecb5f.jpeg, https://images.tcdn.com.br/img/img_prod/995386/melissa_mel_boemia_325_variacao_3155_4_163ed01358cd9e8fec4edcbdd9d342e4.jpeg, https://images.tcdn.com.br/img/img_prod/995386/melissa_mel_boemia_325_variacao_3155_5_09077cda6c4497d1cdd5b668d4bb622d.jpeg, https://images.tcdn.com.br/img/img_prod/995386/melissa_mel_boemia_325_variacao_3155_6_3741d9f8e338e66052670fc36cdaf0a9.jpeg</t>
  </si>
  <si>
    <t>https://images.tcdn.com.br/img/img_prod/995386/mini_melissa_mar_sandal_branca_de_neve_353_variacao_3157_2_9e58883c91dc7104a4555a5faf30873b.jpeg</t>
  </si>
  <si>
    <t>https://images.tcdn.com.br/img/img_prod/995386/mini_melissa_mar_sandal_branca_de_neve_353_variacao_3157_2_9e58883c91dc7104a4555a5faf30873b.jpeg, https://images.tcdn.com.br/img/img_prod/995386/mini_melissa_mar_sandal_branca_de_neve_353_variacao_3157_3_87376e7f304c2973ec4e2806097eb2e2.jpeg, https://images.tcdn.com.br/img/img_prod/995386/mini_melissa_mar_sandal_branca_de_neve_353_variacao_3157_4_744f68774f51b1a996b216f673481181.jpeg, https://images.tcdn.com.br/img/img_prod/995386/mini_melissa_mar_sandal_branca_de_neve_353_variacao_3157_5_5763707e21df6e435e04c65c3f426afa.jpeg, https://images.tcdn.com.br/img/img_prod/995386/mini_melissa_mar_sandal_branca_de_neve_353_variacao_3157_6_5fa48e1be5baf2c60f61c19296b9e8ac.jpeg, https://images.tcdn.com.br/img/img_prod/995386/mini_melissa_mar_sandal_branca_de_neve_353_variacao_3157_7_31f6916a28c8052616e01076b14a7a22.jpeg</t>
  </si>
  <si>
    <t>https://images.tcdn.com.br/img/img_prod/995386/melissa_campana_zig_zag_839_variacao_3159_2_d149aea6ecc5d9f125054c18107d2556.jpeg</t>
  </si>
  <si>
    <t>https://images.tcdn.com.br/img/img_prod/995386/melissa_campana_zig_zag_839_variacao_3159_2_d149aea6ecc5d9f125054c18107d2556.jpeg, https://images.tcdn.com.br/img/img_prod/995386/melissa_campana_zig_zag_839_variacao_3159_3_cfb69c940790c59cfce9701cccd90299.jpeg, https://images.tcdn.com.br/img/img_prod/995386/melissa_campana_zig_zag_839_variacao_3159_4_bd39b32343f401bdf63ba17685e02267.jpeg, https://images.tcdn.com.br/img/img_prod/995386/melissa_campana_zig_zag_839_variacao_3159_5_9d2aa3ee39ad9f25e3703aac10477d9d.jpeg, https://images.tcdn.com.br/img/img_prod/995386/melissa_campana_zig_zag_839_variacao_3159_6_deea134335dffe51cab7015186f18a14.jpg</t>
  </si>
  <si>
    <t>https://images.tcdn.com.br/img/img_prod/995386/melissa_spider_865_variacao_3161_2_5fa706a486baef9f55abe8307aff2965.jpeg</t>
  </si>
  <si>
    <t>https://images.tcdn.com.br/img/img_prod/995386/melissa_spider_865_variacao_3161_2_5fa706a486baef9f55abe8307aff2965.jpeg, https://images.tcdn.com.br/img/img_prod/995386/melissa_spider_865_variacao_3161_3_dfe2786342b31d68a5320e904acc78c5.jpeg, https://images.tcdn.com.br/img/img_prod/995386/melissa_spider_865_variacao_3161_4_1133a95a1a2b971881743f67bbeedffb.jpeg, https://images.tcdn.com.br/img/img_prod/995386/melissa_spider_865_variacao_3161_5_097f7b7d7ea69c69e01fc50ab21d8f4e.jpeg</t>
  </si>
  <si>
    <t>https://images.tcdn.com.br/img/img_prod/995386/melissa_ultragirl_girly_867_variacao_3163_2_7c3a2e34aeb14ac1b9910bb1150bc3eb.jpeg</t>
  </si>
  <si>
    <t>https://images.tcdn.com.br/img/img_prod/995386/melissa_ultragirl_girly_867_variacao_3163_2_7c3a2e34aeb14ac1b9910bb1150bc3eb.jpeg, https://images.tcdn.com.br/img/img_prod/995386/melissa_ultragirl_girly_867_variacao_3163_3_309cb1afe2792ce652c783290d596409.jpeg, https://images.tcdn.com.br/img/img_prod/995386/melissa_ultragirl_girly_867_variacao_3163_4_30bf6f8f3ac8b169684784b1261f5e53.jpeg, https://images.tcdn.com.br/img/img_prod/995386/melissa_ultragirl_girly_867_variacao_3163_5_7d75afd05e2b071644f7f0546c0919bc.jpeg, https://images.tcdn.com.br/img/img_prod/995386/melissa_ultragirl_girly_867_variacao_3163_6_d1a44aa3e656d8f94778026a068e0df6.jpeg</t>
  </si>
  <si>
    <t>https://images.tcdn.com.br/img/img_prod/995386/mini_melissa_ultragirl_chic_175_variacao_3165_2_b70e89e516ae929d42adb980d8160094.jpeg</t>
  </si>
  <si>
    <t>https://images.tcdn.com.br/img/img_prod/995386/mini_melissa_ultragirl_chic_175_variacao_3165_2_b70e89e516ae929d42adb980d8160094.jpeg, https://images.tcdn.com.br/img/img_prod/995386/mini_melissa_ultragirl_chic_175_variacao_3165_3_71c81a8f72b49daf619e6f3113e56f00.jpeg, https://images.tcdn.com.br/img/img_prod/995386/mini_melissa_ultragirl_chic_175_variacao_3165_4_9c9925f4ed99d27c0fd51902bed531ab.jpeg, https://images.tcdn.com.br/img/img_prod/995386/mini_melissa_ultragirl_chic_175_variacao_3165_5_491c265cfd8d3807d26989fb37f65c9f.jpeg</t>
  </si>
  <si>
    <t>https://images.tcdn.com.br/img/img_prod/995386/mini_melissa_beach_slide_line_friends_869_variacao_3167_2_58fbd5bba6aae55212e631190cb12806.jpeg</t>
  </si>
  <si>
    <t>https://images.tcdn.com.br/img/img_prod/995386/mini_melissa_beach_slide_line_friends_869_variacao_3167_2_58fbd5bba6aae55212e631190cb12806.jpeg, https://images.tcdn.com.br/img/img_prod/995386/mini_melissa_beach_slide_line_friends_869_variacao_3167_3_636805a8b9efd7ed7910326f1f4b029c.jpeg, https://images.tcdn.com.br/img/img_prod/995386/mini_melissa_beach_slide_line_friends_869_variacao_3167_4_ec5821ceea783665c71f4a7a1290d139.jpeg, https://images.tcdn.com.br/img/img_prod/995386/mini_melissa_beach_slide_line_friends_869_variacao_3167_5_6b55e7f0b1600de5ad9cc3557d6d81dd.jpeg</t>
  </si>
  <si>
    <t>https://images.tcdn.com.br/img/img_prod/995386/mini_melissa_papete_rider_125_variacao_3171_3_6daa8d11549833197843eb76f83d82c1.jpeg</t>
  </si>
  <si>
    <t>https://images.tcdn.com.br/img/img_prod/995386/mini_melissa_papete_rider_125_variacao_3171_3_6daa8d11549833197843eb76f83d82c1.jpeg, https://images.tcdn.com.br/img/img_prod/995386/mini_melissa_papete_rider_125_variacao_3171_4_19cc3c7761334f10f63975f533c1ef36.jpeg, https://images.tcdn.com.br/img/img_prod/995386/mini_melissa_papete_rider_125_variacao_3171_5_c45b2e34e69d8068b01f40018f67a1c8.jpeg, https://images.tcdn.com.br/img/img_prod/995386/mini_melissa_papete_rider_125_variacao_3171_6_1ab7ae187561bd59f5dcdce6063e0c91.jpeg</t>
  </si>
  <si>
    <t>https://images.tcdn.com.br/img/img_prod/995386/melissa_mel_possession_303_variacao_3173_2_4a12eb3866b576c726db18f2c45c8c95.jpeg</t>
  </si>
  <si>
    <t>https://images.tcdn.com.br/img/img_prod/995386/melissa_mel_possession_303_variacao_3173_2_4a12eb3866b576c726db18f2c45c8c95.jpeg, https://images.tcdn.com.br/img/img_prod/995386/melissa_mel_possession_303_variacao_3173_3_992735d2992aca0a273f25c4d0681c22.jpeg, https://images.tcdn.com.br/img/img_prod/995386/melissa_mel_possession_303_variacao_3173_4_3f24fe82ceb23a8d48ddc51673ea6428.jpeg, https://images.tcdn.com.br/img/img_prod/995386/melissa_mel_possession_303_variacao_3173_5_d6d036d8a05d9159badb5b480d33f85e.jpeg</t>
  </si>
  <si>
    <t>https://images.tcdn.com.br/img/img_prod/995386/melissa_essential_new_feme_871_variacao_3175_2_e6b04a98242f90be4ad895b4e6bad0bb.jpeg</t>
  </si>
  <si>
    <t>https://images.tcdn.com.br/img/img_prod/995386/melissa_essential_new_feme_871_variacao_3175_2_e6b04a98242f90be4ad895b4e6bad0bb.jpeg, https://images.tcdn.com.br/img/img_prod/995386/melissa_essential_new_feme_871_variacao_3175_3_3a0ecafc980f3a29ff20356a0b54a07c.jpeg, https://images.tcdn.com.br/img/img_prod/995386/melissa_essential_new_feme_871_variacao_3175_4_54cad9aa6fa445a58e200d406ebd07f7.jpeg, https://images.tcdn.com.br/img/img_prod/995386/melissa_essential_new_feme_871_variacao_3175_5_22e003562b18c642a499230495103e00.jpeg</t>
  </si>
  <si>
    <t>38 usada</t>
  </si>
  <si>
    <t>https://images.tcdn.com.br/img/img_prod/995386/melissa_mel_flox_high_infantil_467_variacao_3177_2_7d286feeadb9884784a1a64f1ce99b5e.jpg</t>
  </si>
  <si>
    <t>https://images.tcdn.com.br/img/img_prod/995386/melissa_mel_flox_high_infantil_467_variacao_3177_2_7d286feeadb9884784a1a64f1ce99b5e.jpg, https://images.tcdn.com.br/img/img_prod/995386/melissa_mel_flox_high_infantil_467_variacao_3177_3_5497226bde137802197aa85d95a852f1.jpg, https://images.tcdn.com.br/img/img_prod/995386/melissa_mel_flox_high_infantil_467_variacao_3177_4_b421aad2a126c25714f6de3538c53ac8.jpg, https://images.tcdn.com.br/img/img_prod/995386/melissa_mel_flox_high_infantil_467_variacao_3177_5_5c5f662e9edfd4f4e938eb53ae849b8c.jpg, https://images.tcdn.com.br/img/img_prod/995386/melissa_mel_flox_high_infantil_467_variacao_3177_6_9305d192584d99929514213575cd963f.jpg</t>
  </si>
  <si>
    <t>https://images.tcdn.com.br/img/img_prod/995386/mini_melissa_snacker_be_ad_hello_kitty_201_variacao_3179_2_3039a91423e83fb8e0db11bec8bcabfb.jpeg</t>
  </si>
  <si>
    <t>https://images.tcdn.com.br/img/img_prod/995386/mini_melissa_snacker_be_ad_hello_kitty_201_variacao_3179_2_3039a91423e83fb8e0db11bec8bcabfb.jpeg, https://images.tcdn.com.br/img/img_prod/995386/mini_melissa_snacker_be_ad_hello_kitty_201_variacao_3179_3_3aeaa8e06267522aee5302cc86a586f4.jpeg, https://images.tcdn.com.br/img/img_prod/995386/mini_melissa_snacker_be_ad_hello_kitty_201_variacao_3179_4_d680ea401eab04c1e9d337ef2f508eac.jpeg, https://images.tcdn.com.br/img/img_prod/995386/mini_melissa_snacker_be_ad_hello_kitty_201_variacao_3179_5_af3ed1bf07c98d1a02549db414ef5b7b.jpeg</t>
  </si>
  <si>
    <t>https://images.tcdn.com.br/img/img_prod/995386/melissa_jamie_jason_wuu_873_variacao_3181_2_0ebb4f754fdb15143b4ed6630831b44d.jpeg</t>
  </si>
  <si>
    <t>https://images.tcdn.com.br/img/img_prod/995386/melissa_jamie_jason_wuu_873_variacao_3181_2_0ebb4f754fdb15143b4ed6630831b44d.jpeg, https://images.tcdn.com.br/img/img_prod/995386/melissa_jamie_jason_wuu_873_variacao_3181_3_c80ec21263c0c386506738c4910f9d52.jpeg, https://images.tcdn.com.br/img/img_prod/995386/melissa_jamie_jason_wuu_873_variacao_3181_4_c8b243b0fa3c2262476a1307bc63b520.jpeg, https://images.tcdn.com.br/img/img_prod/995386/melissa_jamie_jason_wuu_873_variacao_3181_5_5d0f6fc4a3386c698cbb42d3464f33cc.jpeg, https://images.tcdn.com.br/img/img_prod/995386/melissa_jamie_jason_wuu_873_variacao_3181_6_4585d8b6d06d77f95292699a97a12239.jpeg</t>
  </si>
  <si>
    <t>https://images.tcdn.com.br/img/img_prod/995386/mini_melissa_triple_bowl_207_variacao_3183_2_2d7c4acd8e98aee193a5ed45deeae912.jpeg</t>
  </si>
  <si>
    <t>https://images.tcdn.com.br/img/img_prod/995386/mini_melissa_triple_bowl_207_variacao_3183_2_2d7c4acd8e98aee193a5ed45deeae912.jpeg, https://images.tcdn.com.br/img/img_prod/995386/mini_melissa_triple_bowl_207_variacao_3183_3_0d59d3c43c7d946017ff22e4cc76c2b2.jpeg, https://images.tcdn.com.br/img/img_prod/995386/mini_melissa_triple_bowl_207_variacao_3183_4_63583463d7f1b989d26f25ee13197ad6.jpeg, https://images.tcdn.com.br/img/img_prod/995386/mini_melissa_triple_bowl_207_variacao_3183_5_d247824b209e18ad82c4d721de9e76be.jpeg</t>
  </si>
  <si>
    <t>https://images.tcdn.com.br/img/img_prod/995386/mini_melissa_furadinha_laco_273_variacao_3191_2_e832ecbf19bbd51a7e73337f801a0853.jpeg</t>
  </si>
  <si>
    <t>https://images.tcdn.com.br/img/img_prod/995386/mini_melissa_furadinha_laco_273_variacao_3191_2_e832ecbf19bbd51a7e73337f801a0853.jpeg, https://images.tcdn.com.br/img/img_prod/995386/mini_melissa_furadinha_laco_273_variacao_3191_3_d1e5f18358582818379a84068307fde2.jpeg, https://images.tcdn.com.br/img/img_prod/995386/mini_melissa_furadinha_laco_273_variacao_3191_4_6b12c51e943f7a8af1639dcae7276699.jpeg, https://images.tcdn.com.br/img/img_prod/995386/mini_melissa_furadinha_laco_273_variacao_3191_5_52fcac6a91761ae96cd0bb7e0d18a446.jpeg</t>
  </si>
  <si>
    <t>64 usada</t>
  </si>
  <si>
    <t>https://images.tcdn.com.br/img/img_prod/995386/mini_melissa_flox_411_variacao_3193_2_95166aafea34d22c84ffc222635b550f.jpg</t>
  </si>
  <si>
    <t>https://images.tcdn.com.br/img/img_prod/995386/mini_melissa_flox_411_variacao_3193_2_95166aafea34d22c84ffc222635b550f.jpg, https://images.tcdn.com.br/img/img_prod/995386/mini_melissa_flox_411_variacao_3193_3_d20cdedc54517355b1b91544e8cfd7ca.jpg, https://images.tcdn.com.br/img/img_prod/995386/mini_melissa_flox_411_variacao_3193_4_b0d67719a4b9b33494dd1458f04317dc.jpg, https://images.tcdn.com.br/img/img_prod/995386/mini_melissa_flox_411_variacao_3193_5_a23f0bdf1eb4976e2836805594d0b448.jpg, https://images.tcdn.com.br/img/img_prod/995386/mini_melissa_flox_411_variacao_3193_6_74b59d1355c542bebe051af06304e124.jpg</t>
  </si>
  <si>
    <t>https://images.tcdn.com.br/img/img_prod/995386/melissa_mel_furadinha_877_variacao_3195_2_30efbc55a9750b22fe72624ffa5da883.jpeg</t>
  </si>
  <si>
    <t>https://images.tcdn.com.br/img/img_prod/995386/melissa_mel_furadinha_877_variacao_3195_2_30efbc55a9750b22fe72624ffa5da883.jpeg, https://images.tcdn.com.br/img/img_prod/995386/melissa_mel_furadinha_877_variacao_3195_3_9dc414c97e4f10c1ca54fc409f5c2c9d.jpeg, https://images.tcdn.com.br/img/img_prod/995386/melissa_mel_furadinha_877_variacao_3195_4_d4b38569262d290914f2e4a5d86fc152.jpeg, https://images.tcdn.com.br/img/img_prod/995386/melissa_mel_furadinha_877_variacao_3195_5_6d67b44210a8991b75422e08eec4e8c4.jpeg</t>
  </si>
  <si>
    <t>https://images.tcdn.com.br/img/img_prod/995386/melissa_mel_campana_croche_423_variacao_3197_2_7c70541a4d3eb6355ff11d6ca0bc1ae5.jpeg</t>
  </si>
  <si>
    <t>https://images.tcdn.com.br/img/img_prod/995386/melissa_mel_campana_croche_423_variacao_3197_2_7c70541a4d3eb6355ff11d6ca0bc1ae5.jpeg, https://images.tcdn.com.br/img/img_prod/995386/melissa_mel_campana_croche_423_variacao_3197_3_404ffbe723fa1a7a95068105676fcecd.jpeg, https://images.tcdn.com.br/img/img_prod/995386/melissa_mel_campana_croche_423_variacao_3197_4_e65a7720e1fbd3eb63eee42d8a6a6db7.jpeg, https://images.tcdn.com.br/img/img_prod/995386/melissa_mel_campana_croche_423_variacao_3197_5_717e16c00fad5672058603c36bfff912.jpeg</t>
  </si>
  <si>
    <t>https://images.tcdn.com.br/img/img_prod/995386/mini_melissa_ultragirl_mickey_and_friends_477_variacao_3203_2_f4437f348de5c5ba7a828d968e37f606.jpeg</t>
  </si>
  <si>
    <t>https://images.tcdn.com.br/img/img_prod/995386/mini_melissa_ultragirl_mickey_and_friends_477_variacao_3203_2_f4437f348de5c5ba7a828d968e37f606.jpeg, https://images.tcdn.com.br/img/img_prod/995386/mini_melissa_ultragirl_mickey_and_friends_477_variacao_3203_3_734adca270e22eff5c0063dadc0f2b1b.jpeg, https://images.tcdn.com.br/img/img_prod/995386/mini_melissa_ultragirl_mickey_and_friends_477_variacao_3203_4_80a56dc2b3478f9ca8e8fbf95d3af84c.jpeg, https://images.tcdn.com.br/img/img_prod/995386/mini_melissa_ultragirl_mickey_and_friends_477_variacao_3203_5_8cedc3355b3afac5d482411d93d31707.jpeg</t>
  </si>
  <si>
    <t>https://images.tcdn.com.br/img/img_prod/995386/mini_melissa_furadinha_laco_273_variacao_3205_2_9b83402422b7bd90564241dc51f99e37.jpeg</t>
  </si>
  <si>
    <t>https://images.tcdn.com.br/img/img_prod/995386/mini_melissa_furadinha_laco_273_variacao_3205_2_9b83402422b7bd90564241dc51f99e37.jpeg, https://images.tcdn.com.br/img/img_prod/995386/mini_melissa_furadinha_laco_273_variacao_3205_3_828150b4e0f402d576b4d194056085f0.jpeg, https://images.tcdn.com.br/img/img_prod/995386/mini_melissa_furadinha_laco_273_variacao_3205_4_c8ccc10a1feed596c056a076bbe7bd74.jpeg, https://images.tcdn.com.br/img/img_prod/995386/mini_melissa_furadinha_laco_273_variacao_3205_5_02e6fa267c9cafc3bdd5ad71d8696a29.jpeg</t>
  </si>
  <si>
    <t>https://images.tcdn.com.br/img/img_prod/995386/melissa_mel_mar_sandal_237_variacao_3207_2_14d04a1418b24d46d2664412977079cc.jpeg</t>
  </si>
  <si>
    <t>https://images.tcdn.com.br/img/img_prod/995386/melissa_mel_mar_sandal_237_variacao_3207_2_14d04a1418b24d46d2664412977079cc.jpeg, https://images.tcdn.com.br/img/img_prod/995386/melissa_mel_mar_sandal_237_variacao_3207_3_efa5aaa1ac31ce9ecae901a3a752549a.jpeg, https://images.tcdn.com.br/img/img_prod/995386/melissa_mel_mar_sandal_237_variacao_3207_4_c48c5dc4bba00072f980d3c4aae513d5.jpeg, https://images.tcdn.com.br/img/img_prod/995386/melissa_mel_mar_sandal_237_variacao_3207_5_ebdb358a86aa57c725735cf7c11b7d32.jpeg</t>
  </si>
  <si>
    <t>https://images.tcdn.com.br/img/img_prod/995386/mini_melissa_ultragirl_mickey_e_minnie_605_variacao_3209_1_cee8536d9c0cd41eb6e6dbcd8a38b924.jpg</t>
  </si>
  <si>
    <t>https://images.tcdn.com.br/img/img_prod/995386/mini_melissa_ultragirl_mickey_e_minnie_605_variacao_3209_1_cee8536d9c0cd41eb6e6dbcd8a38b924.jpg, https://images.tcdn.com.br/img/img_prod/995386/mini_melissa_ultragirl_mickey_e_minnie_605_variacao_3209_2_6d68c7e1fb8be27d968c3861b58c40ae.jpg, https://images.tcdn.com.br/img/img_prod/995386/mini_melissa_ultragirl_mickey_e_minnie_605_variacao_3209_3_52ff6fb0dd2d5e2919300e9190e31c9c.jpg, https://images.tcdn.com.br/img/img_prod/995386/mini_melissa_ultragirl_mickey_e_minnie_605_variacao_3209_4_37fb8f3ea08d76c614ffa8b110c1f661.jpg, https://images.tcdn.com.br/img/img_prod/995386/mini_melissa_ultragirl_mickey_e_minnie_605_variacao_3209_5_e4105f9d4b0c811227f0a86c6813968a.jpg</t>
  </si>
  <si>
    <t>https://images.tcdn.com.br/img/img_prod/995386/mini_melissa_snacker_be_ad_hello_kitty_201_variacao_3215_2_d6279de0a7985d044f68d53b74c6cece.jpeg</t>
  </si>
  <si>
    <t>https://images.tcdn.com.br/img/img_prod/995386/mini_melissa_snacker_be_ad_hello_kitty_201_variacao_3215_2_d6279de0a7985d044f68d53b74c6cece.jpeg, https://images.tcdn.com.br/img/img_prod/995386/mini_melissa_snacker_be_ad_hello_kitty_201_variacao_3215_3_4985fffa2ea4bd1986cf4979499045ff.jpeg, https://images.tcdn.com.br/img/img_prod/995386/mini_melissa_snacker_be_ad_hello_kitty_201_variacao_3215_4_aa98e5e7fdfdb74253e74652b3e25da6.jpeg, https://images.tcdn.com.br/img/img_prod/995386/mini_melissa_snacker_be_ad_hello_kitty_201_variacao_3215_5_efeebc9afff58aabc9f55d8b56dbc2d5.jpeg</t>
  </si>
  <si>
    <t>https://images.tcdn.com.br/img/img_prod/995386/melissa_mel_ultragirl_pequena_sereia_307_variacao_3217_2_010f0e4d6b800d7d5aac7ba0644ead29.jpeg</t>
  </si>
  <si>
    <t>https://images.tcdn.com.br/img/img_prod/995386/melissa_mel_ultragirl_pequena_sereia_307_variacao_3217_2_010f0e4d6b800d7d5aac7ba0644ead29.jpeg, https://images.tcdn.com.br/img/img_prod/995386/melissa_mel_ultragirl_pequena_sereia_307_variacao_3217_3_c9cd00894f6e8b2c8e011920dffdce4b.jpeg, https://images.tcdn.com.br/img/img_prod/995386/melissa_mel_ultragirl_pequena_sereia_307_variacao_3217_4_b4e418cd0b4f766a6864e5bb77f8b588.jpeg, https://images.tcdn.com.br/img/img_prod/995386/melissa_mel_ultragirl_pequena_sereia_307_variacao_3217_5_83e72a310d373736dc07d41921b0ee1c.jpeg</t>
  </si>
  <si>
    <t>https://images.tcdn.com.br/img/img_prod/995386/melissa_mel_ultragirl_frozen_393_variacao_3219_2_300d05cd009085356c4775998c38d284.jpeg</t>
  </si>
  <si>
    <t>https://images.tcdn.com.br/img/img_prod/995386/melissa_mel_ultragirl_frozen_393_variacao_3219_2_300d05cd009085356c4775998c38d284.jpeg, https://images.tcdn.com.br/img/img_prod/995386/melissa_mel_ultragirl_frozen_393_variacao_3219_3_31bcd538cbc2315ee6b5a971cf38509b.jpeg, https://images.tcdn.com.br/img/img_prod/995386/melissa_mel_ultragirl_frozen_393_variacao_3219_4_704606d9308c54fbdb653e88c3cb1299.jpeg, https://images.tcdn.com.br/img/img_prod/995386/melissa_mel_ultragirl_frozen_393_variacao_3219_5_0856473e7f2e0fc21b5c6c865aee6c94.jpeg</t>
  </si>
  <si>
    <t>https://images.tcdn.com.br/img/img_prod/995386/mini_melissa_ultragirl_minnie_laco_817_variacao_3221_2_fa4e19921e5fae5c2900a2f661a95349.jpeg</t>
  </si>
  <si>
    <t>https://images.tcdn.com.br/img/img_prod/995386/mini_melissa_ultragirl_minnie_laco_817_variacao_3221_2_fa4e19921e5fae5c2900a2f661a95349.jpeg, https://images.tcdn.com.br/img/img_prod/995386/mini_melissa_ultragirl_minnie_laco_817_variacao_3221_3_b976ec1264bc171a5eba46668ec103d6.jpeg, https://images.tcdn.com.br/img/img_prod/995386/mini_melissa_ultragirl_minnie_laco_817_variacao_3221_4_78083d995a4e51fe2e47737a10d4fb26.jpeg, https://images.tcdn.com.br/img/img_prod/995386/mini_melissa_ultragirl_minnie_laco_817_variacao_3221_5_b008329c65b66cfcbc4d59e9cf22166a.jpeg</t>
  </si>
  <si>
    <t>https://images.tcdn.com.br/img/img_prod/995386/mini_melissa_beach_line_friends_cachorro_62_variacao_3223_2_1fc7129bd53b76d70767e328f92c9c31.jpg</t>
  </si>
  <si>
    <t>https://images.tcdn.com.br/img/img_prod/995386/mini_melissa_beach_line_friends_cachorro_62_variacao_3223_2_1fc7129bd53b76d70767e328f92c9c31.jpg, https://images.tcdn.com.br/img/img_prod/995386/mini_melissa_beach_line_friends_cachorro_62_variacao_3223_3_78e9807c59d77fc693339918266792c8.jpg, https://images.tcdn.com.br/img/img_prod/995386/mini_melissa_beach_line_friends_cachorro_62_variacao_3223_4_7d65853fc54730aee0d5f3b94497d912.jpg, https://images.tcdn.com.br/img/img_prod/995386/mini_melissa_beach_line_friends_cachorro_62_variacao_3223_5_ba29b90c5ee3aff855fb62e99554a4d1.jpg, https://images.tcdn.com.br/img/img_prod/995386/mini_melissa_beach_line_friends_cachorro_62_variacao_3223_6_7aa80f969f6de5fa7232c49f06b617e6.jpg</t>
  </si>
  <si>
    <t>https://images.tcdn.com.br/img/img_prod/995386/mini_melissa_mar_sandal_fly_447_variacao_3225_2_17f3204b5d022a0af53d292705a82d99.jpeg</t>
  </si>
  <si>
    <t>https://images.tcdn.com.br/img/img_prod/995386/mini_melissa_mar_sandal_fly_447_variacao_3225_2_17f3204b5d022a0af53d292705a82d99.jpeg, https://images.tcdn.com.br/img/img_prod/995386/mini_melissa_mar_sandal_fly_447_variacao_3225_3_d467317931973651e7f4824db9fdd6b4.jpeg, https://images.tcdn.com.br/img/img_prod/995386/mini_melissa_mar_sandal_fly_447_variacao_3225_4_07036c61e6a719debe2a9b213f907b79.jpeg, https://images.tcdn.com.br/img/img_prod/995386/mini_melissa_mar_sandal_fly_447_variacao_3225_5_fc9760a0cb1a471e543925cdf38bc191.jpeg, https://images.tcdn.com.br/img/img_prod/995386/mini_melissa_mar_sandal_fly_447_variacao_3225_6_9f74055be6ecfb9edbbba2fd23a974fe.jpeg</t>
  </si>
  <si>
    <t>https://images.tcdn.com.br/img/img_prod/995386/mini_melissa_aranha_sorvete_409_variacao_3229_2_050bfe574eea55851a999c164383d0f5.jpeg</t>
  </si>
  <si>
    <t>https://images.tcdn.com.br/img/img_prod/995386/mini_melissa_aranha_sorvete_409_variacao_3229_2_050bfe574eea55851a999c164383d0f5.jpeg, https://images.tcdn.com.br/img/img_prod/995386/mini_melissa_aranha_sorvete_409_variacao_3229_3_9367d9535520666abea5fe7e901badff.jpeg, https://images.tcdn.com.br/img/img_prod/995386/mini_melissa_aranha_sorvete_409_variacao_3229_4_37892d2e9d4af90800c70a97b566479f.jpeg, https://images.tcdn.com.br/img/img_prod/995386/mini_melissa_aranha_sorvete_409_variacao_3229_5_cc9f47465d1e6ea5ad1a8eece7b1995c.jpeg</t>
  </si>
  <si>
    <t>https://images.tcdn.com.br/img/img_prod/995386/mini_melissa_furadinha_frutas_47_variacao_3231_2_7ea95f96bc9719e11ea5ccd301a7018b.jpeg</t>
  </si>
  <si>
    <t>https://images.tcdn.com.br/img/img_prod/995386/mini_melissa_furadinha_frutas_47_variacao_3231_2_7ea95f96bc9719e11ea5ccd301a7018b.jpeg, https://images.tcdn.com.br/img/img_prod/995386/mini_melissa_furadinha_frutas_47_variacao_3231_3_5a2787d0098274e9ffee43636deedb0f.jpeg, https://images.tcdn.com.br/img/img_prod/995386/mini_melissa_furadinha_frutas_47_variacao_3231_4_c59c8c6c9504db9ece83366cd68a4770.jpeg, https://images.tcdn.com.br/img/img_prod/995386/mini_melissa_furadinha_frutas_47_variacao_3231_5_5daf7ed8883d89ea33a97e1192730fa8.jpeg</t>
  </si>
  <si>
    <t>https://images.tcdn.com.br/img/img_prod/995386/mini_melissa_mar_sandal_flowers_323_variacao_3233_2_75168a8b6ea86d0188afdfd385970169.jpeg</t>
  </si>
  <si>
    <t>https://images.tcdn.com.br/img/img_prod/995386/mini_melissa_mar_sandal_flowers_323_variacao_3233_2_75168a8b6ea86d0188afdfd385970169.jpeg, https://images.tcdn.com.br/img/img_prod/995386/mini_melissa_mar_sandal_flowers_323_variacao_3233_3_9ddc64a2ca24a811914ec69b9eb481e4.jpeg, https://images.tcdn.com.br/img/img_prod/995386/mini_melissa_mar_sandal_flowers_323_variacao_3233_4_2b4a4e2e71c94e6507c38db2d22bae93.jpeg, https://images.tcdn.com.br/img/img_prod/995386/mini_melissa_mar_sandal_flowers_323_variacao_3233_5_156605e8e03ea13c8d7e5acaf9489af3.jpeg</t>
  </si>
  <si>
    <t>https://images.tcdn.com.br/img/img_prod/995386/melissa_mel_sneaker_ulitsa_52_variacao_3235_2_d6d9054243748e5051d32237b1d74600.jpeg</t>
  </si>
  <si>
    <t>https://images.tcdn.com.br/img/img_prod/995386/melissa_mel_sneaker_ulitsa_52_variacao_3235_2_d6d9054243748e5051d32237b1d74600.jpeg, https://images.tcdn.com.br/img/img_prod/995386/melissa_mel_sneaker_ulitsa_52_variacao_3235_3_487f0c4c9f182be8755a38b87691b286.jpeg, https://images.tcdn.com.br/img/img_prod/995386/melissa_mel_sneaker_ulitsa_52_variacao_3235_4_7f47b61e11a46c189d462e5a45078fdb.jpeg, https://images.tcdn.com.br/img/img_prod/995386/melissa_mel_sneaker_ulitsa_52_variacao_3235_5_66d15afb0cfca8e7e61b39ff5a445437.jpeg</t>
  </si>
  <si>
    <t>62 usado</t>
  </si>
  <si>
    <t>https://images.tcdn.com.br/img/img_prod/995386/melissa_street_sneaker_851_variacao_3237_2_e48145bf173ba4afadf97aeb38b7b98d.jpg</t>
  </si>
  <si>
    <t>https://images.tcdn.com.br/img/img_prod/995386/melissa_street_sneaker_851_variacao_3237_2_e48145bf173ba4afadf97aeb38b7b98d.jpg, https://images.tcdn.com.br/img/img_prod/995386/melissa_street_sneaker_851_variacao_3237_3_27f44b725750758f97a303276140db81.jpg, https://images.tcdn.com.br/img/img_prod/995386/melissa_street_sneaker_851_variacao_3237_4_4e2aac793caa5fdfe9d552954e078add.jpg, https://images.tcdn.com.br/img/img_prod/995386/melissa_street_sneaker_851_variacao_3237_5_22124063598aeb1d0176d7db43bb092b.jpg, https://images.tcdn.com.br/img/img_prod/995386/melissa_street_sneaker_851_variacao_3237_6_a2df0664b90dfe6510c0741e336989aa.jpg</t>
  </si>
  <si>
    <t>65 usada</t>
  </si>
  <si>
    <t>https://images.tcdn.com.br/img/img_prod/995386/melissa_street_sneaker_851_variacao_3239_2_c748b61aa6d723890f0272dfdfc76587.jpg</t>
  </si>
  <si>
    <t>https://images.tcdn.com.br/img/img_prod/995386/melissa_street_sneaker_851_variacao_3239_2_c748b61aa6d723890f0272dfdfc76587.jpg, https://images.tcdn.com.br/img/img_prod/995386/melissa_street_sneaker_851_variacao_3239_3_27d6a6143a5356caf56ace4cefe82838.jpg, https://images.tcdn.com.br/img/img_prod/995386/melissa_street_sneaker_851_variacao_3239_4_279d28f5f138fbf3b255782c2a482e6e.jpg, https://images.tcdn.com.br/img/img_prod/995386/melissa_street_sneaker_851_variacao_3239_5_d5c12b3e5064a0c9c6c625163ba8889c.jpg, https://images.tcdn.com.br/img/img_prod/995386/melissa_street_sneaker_851_variacao_3239_6_cb1d74e30102e9f00694cf13b904aea1.jpg</t>
  </si>
  <si>
    <t>https://images.tcdn.com.br/img/img_prod/995386/melissa_mel_ultragirl_laco_grosso_313_variacao_3241_2_52bdd962fc30ea201584f6a1d5b40113.jpeg</t>
  </si>
  <si>
    <t>https://images.tcdn.com.br/img/img_prod/995386/melissa_mel_ultragirl_laco_grosso_313_variacao_3241_2_52bdd962fc30ea201584f6a1d5b40113.jpeg, https://images.tcdn.com.br/img/img_prod/995386/melissa_mel_ultragirl_laco_grosso_313_variacao_3241_3_0a7fe65a02bbf7fa216e9834d4e1cfca.jpeg, https://images.tcdn.com.br/img/img_prod/995386/melissa_mel_ultragirl_laco_grosso_313_variacao_3241_4_8c8a922b2c11b981b5cf2cda792d0df0.jpeg, https://images.tcdn.com.br/img/img_prod/995386/melissa_mel_ultragirl_laco_grosso_313_variacao_3241_5_8446b4d088a08a431c6b1f1f0eb251fe.jpeg</t>
  </si>
  <si>
    <t>https://images.tcdn.com.br/img/img_prod/995386/mini_melissa_beach_slide_zoo_102_variacao_3243_2_06bd9b81f329c767cec97148c71cb4bf.jpeg</t>
  </si>
  <si>
    <t>https://images.tcdn.com.br/img/img_prod/995386/mini_melissa_beach_slide_zoo_102_variacao_3243_2_06bd9b81f329c767cec97148c71cb4bf.jpeg, https://images.tcdn.com.br/img/img_prod/995386/mini_melissa_beach_slide_zoo_102_variacao_3243_3_66a7214b19a4f2cfde05f760ec430c15.jpeg, https://images.tcdn.com.br/img/img_prod/995386/mini_melissa_beach_slide_zoo_102_variacao_3243_4_7291dcec1f49dfb130eedf7d6d56b3f8.jpeg, https://images.tcdn.com.br/img/img_prod/995386/mini_melissa_beach_slide_zoo_102_variacao_3243_5_1f3fed3eb22b5ddafeb6f102281d88ce.jpeg</t>
  </si>
  <si>
    <t>https://images.tcdn.com.br/img/img_prod/995386/melissa_beach_slide_mickey_and_friends_iii_881_variacao_3245_2_7e51ea93965b9a6525402234b991ea43.jpeg</t>
  </si>
  <si>
    <t>https://images.tcdn.com.br/img/img_prod/995386/melissa_beach_slide_mickey_and_friends_iii_881_variacao_3245_2_7e51ea93965b9a6525402234b991ea43.jpeg, https://images.tcdn.com.br/img/img_prod/995386/melissa_beach_slide_mickey_and_friends_iii_881_variacao_3245_3_12415bb591b797673d6506f0bd5ff84d.jpeg, https://images.tcdn.com.br/img/img_prod/995386/melissa_beach_slide_mickey_and_friends_iii_881_variacao_3245_4_db6ff3ab7d83bae91ae60b607d87aba4.jpeg, https://images.tcdn.com.br/img/img_prod/995386/melissa_beach_slide_mickey_and_friends_iii_881_variacao_3245_5_ac83f1e41b68af12baa926cc268985c9.jpeg</t>
  </si>
  <si>
    <t>https://images.tcdn.com.br/img/img_prod/995386/melissa_mel_possession_303_variacao_3249_2_89e1a280b6a5b5b8bee65338ba47afc0.jpeg</t>
  </si>
  <si>
    <t>https://images.tcdn.com.br/img/img_prod/995386/melissa_mel_possession_303_variacao_3249_2_89e1a280b6a5b5b8bee65338ba47afc0.jpeg, https://images.tcdn.com.br/img/img_prod/995386/melissa_mel_possession_303_variacao_3249_3_d52ed39b910e934c9492f8d9d489b76e.jpeg, https://images.tcdn.com.br/img/img_prod/995386/melissa_mel_possession_303_variacao_3249_4_3815fb208f8bfdc8ff5d2afc03b34819.jpeg, https://images.tcdn.com.br/img/img_prod/995386/melissa_mel_possession_303_variacao_3249_5_45bb3d2ea9718c9a2e5868d0f986a56d.jpeg</t>
  </si>
  <si>
    <t>https://images.tcdn.com.br/img/img_prod/995386/melissa_mel_possession_303_variacao_3251_2_e68db6af04d5c03414d08dfef2d5bde6.jpg</t>
  </si>
  <si>
    <t>https://images.tcdn.com.br/img/img_prod/995386/melissa_mel_possession_303_variacao_3251_2_e68db6af04d5c03414d08dfef2d5bde6.jpg, https://images.tcdn.com.br/img/img_prod/995386/melissa_mel_possession_303_variacao_3251_3_4f9fdcc31ba8515ee4de151e4ff83279.jpg, https://images.tcdn.com.br/img/img_prod/995386/melissa_mel_possession_303_variacao_3251_4_4f9fdcc31ba8515ee4de151e4ff83279.jpg, https://images.tcdn.com.br/img/img_prod/995386/melissa_mel_possession_303_variacao_3251_5_03480e5337340e0b5526616ff10b5517.jpg, https://images.tcdn.com.br/img/img_prod/995386/melissa_mel_possession_303_variacao_3251_6_e94928d5c23c8c4b946597a31be86a83.jpg</t>
  </si>
  <si>
    <t>https://images.tcdn.com.br/img/img_prod/995386/mini_melissa_beach_slide_zoo_102_variacao_3253_2_5f51d8ad5606bd072a5f342732d8958c.jpeg</t>
  </si>
  <si>
    <t>https://images.tcdn.com.br/img/img_prod/995386/mini_melissa_beach_slide_zoo_102_variacao_3253_2_5f51d8ad5606bd072a5f342732d8958c.jpeg, https://images.tcdn.com.br/img/img_prod/995386/mini_melissa_beach_slide_zoo_102_variacao_3253_3_6c1948b0f5ce62f6555ab26fb68c0a67.jpeg, https://images.tcdn.com.br/img/img_prod/995386/mini_melissa_beach_slide_zoo_102_variacao_3253_4_6c1948b0f5ce62f6555ab26fb68c0a67.jpeg, https://images.tcdn.com.br/img/img_prod/995386/mini_melissa_beach_slide_zoo_102_variacao_3253_5_481ebb05bec68a9ec762fc32529fa0ac.jpeg</t>
  </si>
  <si>
    <t>https://images.tcdn.com.br/img/img_prod/995386/mini_melissa_beach_slide_mickey_e_minnie_209_variacao_3255_2_5ee3dc7c5f53e4e37f10941ec2ce0216.jpeg</t>
  </si>
  <si>
    <t>https://images.tcdn.com.br/img/img_prod/995386/mini_melissa_beach_slide_mickey_e_minnie_209_variacao_3255_2_5ee3dc7c5f53e4e37f10941ec2ce0216.jpeg, https://images.tcdn.com.br/img/img_prod/995386/mini_melissa_beach_slide_mickey_e_minnie_209_variacao_3255_3_9e426210cd8ad2fdeaf02ac34a2d8d40.jpeg, https://images.tcdn.com.br/img/img_prod/995386/mini_melissa_beach_slide_mickey_e_minnie_209_variacao_3255_4_e7d48ec937e92d5a745be5d41678b822.jpeg, https://images.tcdn.com.br/img/img_prod/995386/mini_melissa_beach_slide_mickey_e_minnie_209_variacao_3255_5_62fd340bf4726133c306e65c252025d2.jpeg</t>
  </si>
  <si>
    <t>https://images.tcdn.com.br/img/img_prod/995386/melissa_beach_slide_mickey_and_friends_iii_881_variacao_3259_2_9bb6fdc38b29c5356753f028407f3686.jpeg</t>
  </si>
  <si>
    <t>https://images.tcdn.com.br/img/img_prod/995386/melissa_beach_slide_mickey_and_friends_iii_881_variacao_3259_2_9bb6fdc38b29c5356753f028407f3686.jpeg, https://images.tcdn.com.br/img/img_prod/995386/melissa_beach_slide_mickey_and_friends_iii_881_variacao_3259_3_37ffc5eba7c8d22eb30ea6dc15c10a28.jpeg, https://images.tcdn.com.br/img/img_prod/995386/melissa_beach_slide_mickey_and_friends_iii_881_variacao_3259_4_a749da3a58554a0a034e90d9cc2e33b2.jpeg, https://images.tcdn.com.br/img/img_prod/995386/melissa_beach_slide_mickey_and_friends_iii_881_variacao_3259_5_4a31a7ad06984866abe7eeef578cfbd0.jpeg</t>
  </si>
  <si>
    <t>https://images.tcdn.com.br/img/img_prod/995386/melissa_beach_slide_mickey_and_friends_iii_881_variacao_3261_2_49e72fce0dc8a1c1cf3bd1eaf507f5d5.jpeg</t>
  </si>
  <si>
    <t>https://images.tcdn.com.br/img/img_prod/995386/melissa_beach_slide_mickey_and_friends_iii_881_variacao_3261_2_49e72fce0dc8a1c1cf3bd1eaf507f5d5.jpeg, https://images.tcdn.com.br/img/img_prod/995386/melissa_beach_slide_mickey_and_friends_iii_881_variacao_3261_3_964bdb7045c2b3e73accd0af6cf3d897.jpeg, https://images.tcdn.com.br/img/img_prod/995386/melissa_beach_slide_mickey_and_friends_iii_881_variacao_3261_4_e872afd7d64b2cb54f15b219dcd0a6e8.jpeg, https://images.tcdn.com.br/img/img_prod/995386/melissa_beach_slide_mickey_and_friends_iii_881_variacao_3261_5_f60b86f867583cf1f611b44133f05db1.jpeg, https://images.tcdn.com.br/img/img_prod/995386/melissa_beach_slide_mickey_and_friends_iii_881_variacao_3261_6_156ff29dd24f89169f2834d92c45122a.jpeg</t>
  </si>
  <si>
    <t>https://images.tcdn.com.br/img/img_prod/995386/melissa_beach_slide_mickey_and_friends_iii_881_variacao_3263_2_8615deaacd227db4467462171b3159ff.jpeg</t>
  </si>
  <si>
    <t>https://images.tcdn.com.br/img/img_prod/995386/melissa_beach_slide_mickey_and_friends_iii_881_variacao_3263_2_8615deaacd227db4467462171b3159ff.jpeg, https://images.tcdn.com.br/img/img_prod/995386/melissa_beach_slide_mickey_and_friends_iii_881_variacao_3263_3_8f1e9776d618cc54d402f973fe642394.jpeg, https://images.tcdn.com.br/img/img_prod/995386/melissa_beach_slide_mickey_and_friends_iii_881_variacao_3263_4_221e76c99c7874197c2a52592d2939fa.jpeg, https://images.tcdn.com.br/img/img_prod/995386/melissa_beach_slide_mickey_and_friends_iii_881_variacao_3263_5_9bf89469747b3638ed6789c21e10b0a7.jpeg</t>
  </si>
  <si>
    <t>https://images.tcdn.com.br/img/img_prod/995386/mini_melissa_beach_slide_line_friends_869_variacao_3267_2_d9c45f1e72182788432299a2c8872d62.jpeg</t>
  </si>
  <si>
    <t>https://images.tcdn.com.br/img/img_prod/995386/mini_melissa_beach_slide_line_friends_869_variacao_3267_2_d9c45f1e72182788432299a2c8872d62.jpeg, https://images.tcdn.com.br/img/img_prod/995386/mini_melissa_beach_slide_line_friends_869_variacao_3267_3_2f85e4efbe4e3a8034b2cb0c92657f3f.jpeg, https://images.tcdn.com.br/img/img_prod/995386/mini_melissa_beach_slide_line_friends_869_variacao_3267_4_2f85e4efbe4e3a8034b2cb0c92657f3f.jpeg, https://images.tcdn.com.br/img/img_prod/995386/mini_melissa_beach_slide_line_friends_869_variacao_3267_5_04d1fbe06c0e470af1464d7129e0ff4f.jpeg, https://images.tcdn.com.br/img/img_prod/995386/mini_melissa_beach_slide_line_friends_869_variacao_3267_6_5d631c9abb4f090501b541293865a7e2.jpeg</t>
  </si>
  <si>
    <t>https://images.tcdn.com.br/img/img_prod/995386/melissa_sneaker_street_line_friends_885_variacao_3269_2_d2b7ced87f2137cf588347ae3e7c8da7.jpeg</t>
  </si>
  <si>
    <t>https://images.tcdn.com.br/img/img_prod/995386/melissa_sneaker_street_line_friends_885_variacao_3269_2_d2b7ced87f2137cf588347ae3e7c8da7.jpeg, https://images.tcdn.com.br/img/img_prod/995386/melissa_sneaker_street_line_friends_885_variacao_3269_3_f27611505452ab1fbb9d3bb3b95c3be0.jpeg, https://images.tcdn.com.br/img/img_prod/995386/melissa_sneaker_street_line_friends_885_variacao_3269_4_4b0aefc789fee8a474c037d75cdde0d8.jpeg, https://images.tcdn.com.br/img/img_prod/995386/melissa_sneaker_street_line_friends_885_variacao_3269_5_f240c4b545c194f3cc1963c9c98b776b.jpeg</t>
  </si>
  <si>
    <t>https://images.tcdn.com.br/img/img_prod/995386/mini_melissa_beach_slide_line_friends_869_variacao_3273_2_7ad43fd12ce1c78e73d8d03663830a79.jpeg</t>
  </si>
  <si>
    <t>https://images.tcdn.com.br/img/img_prod/995386/mini_melissa_beach_slide_line_friends_869_variacao_3273_2_7ad43fd12ce1c78e73d8d03663830a79.jpeg, https://images.tcdn.com.br/img/img_prod/995386/mini_melissa_beach_slide_line_friends_869_variacao_3273_3_0ae8c80657cc4cab2f9dc2f5ee02076c.jpeg, https://images.tcdn.com.br/img/img_prod/995386/mini_melissa_beach_slide_line_friends_869_variacao_3273_4_e92af8ec9bdd58543fb85699466aa9b7.jpeg, https://images.tcdn.com.br/img/img_prod/995386/mini_melissa_beach_slide_line_friends_869_variacao_3273_5_45dca053074595bb8f0a4320a4299341.jpeg</t>
  </si>
  <si>
    <t>https://images.tcdn.com.br/img/img_prod/995386/mini_melissa_beach_slide_line_friends_869_variacao_3275_2_a1356730a9a0e5d58854c31f2660c23c.jpeg</t>
  </si>
  <si>
    <t>https://images.tcdn.com.br/img/img_prod/995386/mini_melissa_beach_slide_line_friends_869_variacao_3275_2_a1356730a9a0e5d58854c31f2660c23c.jpeg, https://images.tcdn.com.br/img/img_prod/995386/mini_melissa_beach_slide_line_friends_869_variacao_3275_3_a9b4a838ac2ea9663cf076d108705e50.jpeg, https://images.tcdn.com.br/img/img_prod/995386/mini_melissa_beach_slide_line_friends_869_variacao_3275_4_57f5b9905285815e4eee975f275b2310.jpeg, https://images.tcdn.com.br/img/img_prod/995386/mini_melissa_beach_slide_line_friends_869_variacao_3275_5_b7ef5af077c5ec82d8a67100ec2baf34.jpeg</t>
  </si>
  <si>
    <t>https://images.tcdn.com.br/img/img_prod/995386/mini_melissa_basic_baby_fruitland_421_variacao_3277_2_ee1b727a3c3f03cfa6b9b1a45b6923d9.jpg</t>
  </si>
  <si>
    <t>https://images.tcdn.com.br/img/img_prod/995386/mini_melissa_basic_baby_fruitland_421_variacao_3277_2_ee1b727a3c3f03cfa6b9b1a45b6923d9.jpg, https://images.tcdn.com.br/img/img_prod/995386/mini_melissa_basic_baby_fruitland_421_variacao_3277_3_336d180ee4123d164ac8752bc33db17b.jpg, https://images.tcdn.com.br/img/img_prod/995386/mini_melissa_basic_baby_fruitland_421_variacao_3277_4_336d180ee4123d164ac8752bc33db17b.jpg, https://images.tcdn.com.br/img/img_prod/995386/mini_melissa_basic_baby_fruitland_421_variacao_3277_5_ac1872dece73515323790eccb6bcda56.jpg, https://images.tcdn.com.br/img/img_prod/995386/mini_melissa_basic_baby_fruitland_421_variacao_3277_6_f318e7694fabaef95d4489abd572f8bd.jpg</t>
  </si>
  <si>
    <t>https://images.tcdn.com.br/img/img_prod/995386/mini_melissa_aranha_xiii_109_variacao_3279_2_66c221e48df5172e05e4f1d0c1591814.jpeg</t>
  </si>
  <si>
    <t>https://images.tcdn.com.br/img/img_prod/995386/mini_melissa_aranha_xiii_109_variacao_3279_2_66c221e48df5172e05e4f1d0c1591814.jpeg, https://images.tcdn.com.br/img/img_prod/995386/mini_melissa_aranha_xiii_109_variacao_3279_3_0e0c4a29a48eae7f8fa21f19111986fa.jpeg, https://images.tcdn.com.br/img/img_prod/995386/mini_melissa_aranha_xiii_109_variacao_3279_4_cc1d86a645e6727844003fe7fdd6abc8.jpeg</t>
  </si>
  <si>
    <t>https://images.tcdn.com.br/img/img_prod/995386/melissa_beach_slide_687_variacao_3281_2_3de74b9e81dd12fe9c705f7f80b9ac8a.jpeg</t>
  </si>
  <si>
    <t>https://images.tcdn.com.br/img/img_prod/995386/melissa_beach_slide_687_variacao_3281_2_3de74b9e81dd12fe9c705f7f80b9ac8a.jpeg, https://images.tcdn.com.br/img/img_prod/995386/melissa_beach_slide_687_variacao_3281_3_47b4cc2f1936111074560da069cedf7d.jpg, https://images.tcdn.com.br/img/img_prod/995386/melissa_beach_slide_687_variacao_3281_4_6fe819887cc9dcb2e55946e06952da57.jpeg, https://images.tcdn.com.br/img/img_prod/995386/melissa_beach_slide_687_variacao_3281_5_955842fa0d32852e6165caba31d297ae.jpeg, https://images.tcdn.com.br/img/img_prod/995386/melissa_beach_slide_687_variacao_3281_6_517486b1cea82e1afadd42e92bf33cfd.jpg, https://images.tcdn.com.br/img/img_prod/995386/melissa_beach_slide_687_variacao_3281_7_a609180c95ff0a60f5ee1c256ea5c33f.jpg, https://images.tcdn.com.br/img/img_prod/995386/melissa_beach_slide_687_variacao_3281_8_80f5e6a2d891afe97cf2a4abdb6cec53.jpg, https://images.tcdn.com.br/img/img_prod/995386/melissa_beach_slide_687_variacao_3281_9_2cd5dca7bd1379bcc386abd65da25ed8.jpg</t>
  </si>
  <si>
    <t>https://images.tcdn.com.br/img/img_prod/995386/melissa_mel_mar_sandal_237_variacao_3283_2_f31b28ddc8755ef16ee8ca15b160410f.jpeg</t>
  </si>
  <si>
    <t>https://images.tcdn.com.br/img/img_prod/995386/melissa_mel_mar_sandal_237_variacao_3283_2_f31b28ddc8755ef16ee8ca15b160410f.jpeg, https://images.tcdn.com.br/img/img_prod/995386/melissa_mel_mar_sandal_237_variacao_3283_3_0409bc1cbfc24b3d98644636d8711831.jpeg, https://images.tcdn.com.br/img/img_prod/995386/melissa_mel_mar_sandal_237_variacao_3283_4_b76e4ff2cc7d34d8d0bee315342fb2fa.jpeg, https://images.tcdn.com.br/img/img_prod/995386/melissa_mel_mar_sandal_237_variacao_3283_5_3ae80af9594d2dcac9b70e23517a6ef2.jpeg, https://images.tcdn.com.br/img/img_prod/995386/melissa_mel_mar_sandal_237_variacao_3283_6_2819b7d7f49ccb4998aecc6b3293d883.jpeg</t>
  </si>
  <si>
    <t>https://images.tcdn.com.br/img/img_prod/995386/melissa_possession_693_variacao_3365_2_88704d32c91b82f7cee5f68df022fe1d.jpeg</t>
  </si>
  <si>
    <t>https://images.tcdn.com.br/img/img_prod/995386/melissa_possession_693_variacao_3365_2_88704d32c91b82f7cee5f68df022fe1d.jpeg, https://images.tcdn.com.br/img/img_prod/995386/melissa_possession_693_variacao_3365_3_6ce80f97eb5120af4bac805b70ca05cc.jpeg, https://images.tcdn.com.br/img/img_prod/995386/melissa_possession_693_variacao_3365_4_8df56d6de6390e116d735ca4b73af240.jpeg, https://images.tcdn.com.br/img/img_prod/995386/melissa_possession_693_variacao_3365_5_9da18ce1341f6de588cf056d28f6a93a.jpeg</t>
  </si>
  <si>
    <t>https://images.tcdn.com.br/img/img_prod/995386/melissa_beach_slide_687_variacao_3289_2_f8d59138175d3241d1c9489c8bcb4759.jpg</t>
  </si>
  <si>
    <t>https://images.tcdn.com.br/img/img_prod/995386/melissa_beach_slide_687_variacao_3289_2_f8d59138175d3241d1c9489c8bcb4759.jpg, https://images.tcdn.com.br/img/img_prod/995386/melissa_beach_slide_687_variacao_3289_3_6f34001b9d34367fe508b71b0496ddd4.jpg, https://images.tcdn.com.br/img/img_prod/995386/melissa_beach_slide_687_variacao_3289_4_7c33ef5d0ed54397ee89d5c1d0323559.jpg, https://images.tcdn.com.br/img/img_prod/995386/melissa_beach_slide_687_variacao_3289_5_7d076f700aae158e8eb89aa69e442d48.jpg</t>
  </si>
  <si>
    <t>https://images.tcdn.com.br/img/img_prod/995386/melissa_flox_salinas_iii_821_variacao_3293_2_0703419cdbd8bb4f82104e0a7a27eabb.jpeg</t>
  </si>
  <si>
    <t>https://images.tcdn.com.br/img/img_prod/995386/melissa_flox_salinas_iii_821_variacao_3293_2_0703419cdbd8bb4f82104e0a7a27eabb.jpeg, https://images.tcdn.com.br/img/img_prod/995386/melissa_flox_salinas_iii_821_variacao_3293_3_233918f18e51433f277672020308db98.jpeg, https://images.tcdn.com.br/img/img_prod/995386/melissa_flox_salinas_iii_821_variacao_3293_4_e3e35b43347575ea4649c2f898702998.jpeg, https://images.tcdn.com.br/img/img_prod/995386/melissa_flox_salinas_iii_821_variacao_3293_5_46c0bf39a8b5a71e02e8a6ce54b80b23.jpeg</t>
  </si>
  <si>
    <t>https://images.tcdn.com.br/img/img_prod/995386/melissa_pointy_vwv_887_variacao_3295_2_02eb4b958cfc6c5cc8bfd4b4ec812d3e.jpeg</t>
  </si>
  <si>
    <t>https://images.tcdn.com.br/img/img_prod/995386/melissa_pointy_vwv_887_variacao_3295_2_02eb4b958cfc6c5cc8bfd4b4ec812d3e.jpeg, https://images.tcdn.com.br/img/img_prod/995386/melissa_pointy_vwv_887_variacao_3295_3_915a917ce49ea7235b63d2d16d4cf234.jpeg, https://images.tcdn.com.br/img/img_prod/995386/melissa_pointy_vwv_887_variacao_3295_4_85e94114080bba15713bb981070f5f74.jpeg, https://images.tcdn.com.br/img/img_prod/995386/melissa_pointy_vwv_887_variacao_3295_5_40eef6e08c351d722acb18b426ce5e18.jpeg</t>
  </si>
  <si>
    <t>https://images.tcdn.com.br/img/img_prod/995386/melissa_plush_709_variacao_3299_2_d94434a46bf04d7bd3e47a59fb95ba2b.jpeg</t>
  </si>
  <si>
    <t>https://images.tcdn.com.br/img/img_prod/995386/melissa_plush_709_variacao_3299_2_d94434a46bf04d7bd3e47a59fb95ba2b.jpeg, https://images.tcdn.com.br/img/img_prod/995386/melissa_plush_709_variacao_3299_3_41f7f45d44c1d49dc9a92a8d440eecd5.jpeg, https://images.tcdn.com.br/img/img_prod/995386/melissa_plush_709_variacao_3299_4_21d7d24b4c5260bf6b2f0c8390071705.jpeg, https://images.tcdn.com.br/img/img_prod/995386/melissa_plush_709_variacao_3299_5_4087742cda20e9006bddbff8b0c691da.jpeg</t>
  </si>
  <si>
    <t>36 nova</t>
  </si>
  <si>
    <t>https://images.tcdn.com.br/img/img_prod/995386/melissa_quartz_sandal_889_variacao_3301_2_e0c5e02f3e7b5129390219e98032a5c8.jpeg</t>
  </si>
  <si>
    <t>https://images.tcdn.com.br/img/img_prod/995386/melissa_quartz_sandal_889_variacao_3301_2_e0c5e02f3e7b5129390219e98032a5c8.jpeg, https://images.tcdn.com.br/img/img_prod/995386/melissa_quartz_sandal_889_variacao_3301_3_476a9986d6684c658b7acec530297739.jpeg, https://images.tcdn.com.br/img/img_prod/995386/melissa_quartz_sandal_889_variacao_3301_4_0f5f627507e247ae4ff16f50ff592c40.jpeg, https://images.tcdn.com.br/img/img_prod/995386/melissa_quartz_sandal_889_variacao_3301_5_476a9986d6684c658b7acec530297739.jpeg, https://images.tcdn.com.br/img/img_prod/995386/melissa_quartz_sandal_889_variacao_3301_6_9c09f8fc5bf55a4759eb771c3e393b0d.jpg</t>
  </si>
  <si>
    <t>https://images.tcdn.com.br/img/img_prod/995386/melissa_campana_flow_891_variacao_3303_2_17243b7feff0ad3672731fd7907bb287.jpeg</t>
  </si>
  <si>
    <t>https://images.tcdn.com.br/img/img_prod/995386/melissa_campana_flow_891_variacao_3303_2_17243b7feff0ad3672731fd7907bb287.jpeg, https://images.tcdn.com.br/img/img_prod/995386/melissa_campana_flow_891_variacao_3303_3_8921d80f74243c0bf77ea269a24bfc94.jpeg, https://images.tcdn.com.br/img/img_prod/995386/melissa_campana_flow_891_variacao_3303_4_5922279bf3caf7ecdac258eda50dbf0e.jpeg, https://images.tcdn.com.br/img/img_prod/995386/melissa_campana_flow_891_variacao_3303_5_97b35eb6dec838560b11d7488f50d796.jpeg, https://images.tcdn.com.br/img/img_prod/995386/melissa_campana_flow_891_variacao_3303_6_9c072392124d9ea35c91b84675128316.jpeg</t>
  </si>
  <si>
    <t>https://images.tcdn.com.br/img/img_prod/995386/melissa_flora_825_variacao_3305_2_e3735d76b695d3ae2b9118d3c1ab663d.jpeg</t>
  </si>
  <si>
    <t>https://images.tcdn.com.br/img/img_prod/995386/melissa_flora_825_variacao_3305_2_e3735d76b695d3ae2b9118d3c1ab663d.jpeg, https://images.tcdn.com.br/img/img_prod/995386/melissa_flora_825_variacao_3305_3_c5dc49c70d2e2ead70b607c8800d86e2.jpeg, https://images.tcdn.com.br/img/img_prod/995386/melissa_flora_825_variacao_3305_4_57a256e426369830c39844f2c201802d.jpeg, https://images.tcdn.com.br/img/img_prod/995386/melissa_flora_825_variacao_3305_5_b61f9e393d8957f94eba284f37bd86fa.jpeg</t>
  </si>
  <si>
    <t>https://images.tcdn.com.br/img/img_prod/995386/melissa_possession_693_variacao_3347_2_246c4bfd8fd03afb7348167f2dbde6bb.jpeg</t>
  </si>
  <si>
    <t>https://images.tcdn.com.br/img/img_prod/995386/melissa_possession_693_variacao_3347_2_246c4bfd8fd03afb7348167f2dbde6bb.jpeg, https://images.tcdn.com.br/img/img_prod/995386/melissa_possession_693_variacao_3347_3_f28bfb2a4e1c213c6270fe44a73cc076.jpeg, https://images.tcdn.com.br/img/img_prod/995386/melissa_possession_693_variacao_3347_4_ee9f40bebffbe005f5dff3d4f72642b1.jpeg, https://images.tcdn.com.br/img/img_prod/995386/melissa_possession_693_variacao_3347_5_3d818703679847722fdbdd1c623e15f4.jpeg</t>
  </si>
  <si>
    <t>https://images.tcdn.com.br/img/img_prod/995386/melissa_possession_high_895_variacao_3311_2_d6748ca58734f176385317dab8591d26.jpg</t>
  </si>
  <si>
    <t>https://images.tcdn.com.br/img/img_prod/995386/melissa_possession_plataforma_897_variacao_3315_2_6bd99a60ac26cc9f623414f77409a71f.jpeg</t>
  </si>
  <si>
    <t>https://images.tcdn.com.br/img/img_prod/995386/melissa_possession_plataforma_897_variacao_3315_2_6bd99a60ac26cc9f623414f77409a71f.jpeg, https://images.tcdn.com.br/img/img_prod/995386/melissa_possession_plataforma_897_variacao_3315_3_e2d16703dda07acbcf47be7417db7abd.jpeg, https://images.tcdn.com.br/img/img_prod/995386/melissa_possession_plataforma_897_variacao_3315_4_8d84fd33f7faecb8fe0bf6bd9aaa70fd.jpeg, https://images.tcdn.com.br/img/img_prod/995386/melissa_possession_plataforma_897_variacao_3315_5_e41bb1381abb7fb3a8297a083be5f6ff.jpeg</t>
  </si>
  <si>
    <t>https://images.tcdn.com.br/img/img_prod/995386/melissa_queen_flower_alexandre_herchcovitch_901_variacao_3319_2_fdaf13fe4a201915ea344171c2817f1f.jpeg</t>
  </si>
  <si>
    <t>https://images.tcdn.com.br/img/img_prod/995386/melissa_queen_flower_alexandre_herchcovitch_901_variacao_3319_2_fdaf13fe4a201915ea344171c2817f1f.jpeg, https://images.tcdn.com.br/img/img_prod/995386/melissa_queen_flower_alexandre_herchcovitch_901_variacao_3319_3_bd6e84c1e742e6bfa45bb46dec39a6a0.jpeg, https://images.tcdn.com.br/img/img_prod/995386/melissa_queen_flower_alexandre_herchcovitch_901_variacao_3319_4_bc5e278c2cf3418b0c824c3ee705e042.jpeg, https://images.tcdn.com.br/img/img_prod/995386/melissa_queen_flower_alexandre_herchcovitch_901_variacao_3319_5_ef98e43c9361bb7ede088f292ae6b37b.jpeg</t>
  </si>
  <si>
    <t>https://images.tcdn.com.br/img/img_prod/995386/melissa_creative_wedge_903_variacao_3321_2_915fa359e5c51752dd49d68760f4c750.jpeg</t>
  </si>
  <si>
    <t>https://images.tcdn.com.br/img/img_prod/995386/melissa_creative_wedge_903_variacao_3321_2_915fa359e5c51752dd49d68760f4c750.jpeg, https://images.tcdn.com.br/img/img_prod/995386/melissa_creative_wedge_903_variacao_3321_3_a42a3d0d956da065ac97add395ec22e6.jpeg, https://images.tcdn.com.br/img/img_prod/995386/melissa_creative_wedge_903_variacao_3321_4_a42a3d0d956da065ac97add395ec22e6.jpeg, https://images.tcdn.com.br/img/img_prod/995386/melissa_creative_wedge_903_variacao_3321_5_8a17edd618423244aa0aa9d57cdbd05f.jpeg, https://images.tcdn.com.br/img/img_prod/995386/melissa_creative_wedge_903_variacao_3321_6_045ce1361fca2bbca3dab60cd00f9e25.jpeg</t>
  </si>
  <si>
    <t>https://images.tcdn.com.br/img/img_prod/995386/melissa_beach_slide_687_variacao_3327_2_fde496bdadce884a4cdbd98eb356b68f.jpeg</t>
  </si>
  <si>
    <t>https://images.tcdn.com.br/img/img_prod/995386/melissa_beach_slide_687_variacao_3327_2_fde496bdadce884a4cdbd98eb356b68f.jpeg, https://images.tcdn.com.br/img/img_prod/995386/melissa_beach_slide_687_variacao_3327_3_f78d4d9a9e204de2840d1c521c63625a.jpeg, https://images.tcdn.com.br/img/img_prod/995386/melissa_beach_slide_687_variacao_3327_4_73f7f89e3180da6217eb24ba4a179a93.jpeg, https://images.tcdn.com.br/img/img_prod/995386/melissa_beach_slide_687_variacao_3327_5_423ab41da95b0fab12dcec546c1987ff.jpeg</t>
  </si>
  <si>
    <t>https://images.tcdn.com.br/img/img_prod/995386/mini_melissa_animal_lovers_esquilo_131_variacao_3333_2_4154fcc84c3c75aa579624e6bd174ba5.jpeg</t>
  </si>
  <si>
    <t>https://images.tcdn.com.br/img/img_prod/995386/mini_melissa_animal_lovers_esquilo_131_variacao_3333_2_4154fcc84c3c75aa579624e6bd174ba5.jpeg, https://images.tcdn.com.br/img/img_prod/995386/mini_melissa_animal_lovers_esquilo_131_variacao_3333_3_a3afe1d985b88e602aa9a60932e35f57.jpeg, https://images.tcdn.com.br/img/img_prod/995386/mini_melissa_animal_lovers_esquilo_131_variacao_3333_4_e8e38cc00cae052d916faf09f4544b9b.jpeg, https://images.tcdn.com.br/img/img_prod/995386/mini_melissa_animal_lovers_esquilo_131_variacao_3333_5_96ed5134343737a8530bf598fcf16b52.jpeg, https://images.tcdn.com.br/img/img_prod/995386/mini_melissa_animal_lovers_esquilo_131_variacao_3333_6_a27b028c4229f4f10a5913f3bcb8735e.jpeg</t>
  </si>
  <si>
    <t>https://images.tcdn.com.br/img/img_prod/995386/mini_melissa_beach_sandal_raibow_909_variacao_3335_2_02d7141679f0e2889110785771dba7b7.jpeg</t>
  </si>
  <si>
    <t>https://images.tcdn.com.br/img/img_prod/995386/mini_melissa_beach_sandal_raibow_909_variacao_3335_2_02d7141679f0e2889110785771dba7b7.jpeg, https://images.tcdn.com.br/img/img_prod/995386/mini_melissa_beach_sandal_raibow_909_variacao_3335_3_60a07f97102bd9f3ce02f283a635741a.jpeg, https://images.tcdn.com.br/img/img_prod/995386/mini_melissa_beach_sandal_raibow_909_variacao_3335_4_8a86e841619b1c688795c81a812a9587.jpeg, https://images.tcdn.com.br/img/img_prod/995386/mini_melissa_beach_sandal_raibow_909_variacao_3335_5_5d4f4d35febe599e93722f3b47fd6019.jpeg, https://images.tcdn.com.br/img/img_prod/995386/mini_melissa_beach_sandal_raibow_909_variacao_3335_6_0e0acead162ec1e00dd20d579b97f4d5.jpeg</t>
  </si>
  <si>
    <t>https://images.tcdn.com.br/img/img_prod/995386/mini_melissa_possession_87_variacao_3337_3_f99f04dc9a95a60a9aa986671755e941.jpeg</t>
  </si>
  <si>
    <t>https://images.tcdn.com.br/img/img_prod/995386/mini_melissa_possession_87_variacao_3337_3_f99f04dc9a95a60a9aa986671755e941.jpeg, https://images.tcdn.com.br/img/img_prod/995386/mini_melissa_possession_87_variacao_3337_4_e0d4d8f7a4b7e2953a8b56cec95cb628.jpeg, https://images.tcdn.com.br/img/img_prod/995386/mini_melissa_possession_87_variacao_3337_5_400886393340100748f016813a87df95.jpeg</t>
  </si>
  <si>
    <t>https://images.tcdn.com.br/img/img_prod/995386/mini_melissa_jump_frutland_abacaxi_morango_melancia_abacate_103_variacao_3339_3_67bdbdc152a193532a35d2720930db54.jpeg</t>
  </si>
  <si>
    <t>https://images.tcdn.com.br/img/img_prod/995386/mini_melissa_jump_frutland_abacaxi_morango_melancia_abacate_103_variacao_3339_3_67bdbdc152a193532a35d2720930db54.jpeg, https://images.tcdn.com.br/img/img_prod/995386/mini_melissa_jump_frutland_abacaxi_morango_melancia_abacate_103_variacao_3339_4_67bdbdc152a193532a35d2720930db54.jpeg, https://images.tcdn.com.br/img/img_prod/995386/mini_melissa_jump_frutland_abacaxi_morango_melancia_abacate_103_variacao_3339_5_51a21540862622574d3541c71a4fb43a.jpeg</t>
  </si>
  <si>
    <t>https://images.tcdn.com.br/img/img_prod/995386/melissa_flox_plataforma_911_variacao_3341_2_215f14400b6001169022bbf6529a40c1.jpeg</t>
  </si>
  <si>
    <t>https://images.tcdn.com.br/img/img_prod/995386/melissa_flox_plataforma_911_variacao_3341_2_215f14400b6001169022bbf6529a40c1.jpeg, https://images.tcdn.com.br/img/img_prod/995386/melissa_flox_plataforma_911_variacao_3341_3_64218d332ce10a949a35a5ff4ea59a7a.jpeg, https://images.tcdn.com.br/img/img_prod/995386/melissa_flox_plataforma_911_variacao_3341_4_d69da76eecad421ec5297adda018139d.jpeg, https://images.tcdn.com.br/img/img_prod/995386/melissa_flox_plataforma_911_variacao_3341_5_c6d98ab66cfafdab6e9fe65aecb47571.jpeg</t>
  </si>
  <si>
    <t>https://images.tcdn.com.br/img/img_prod/995386/melissa_possession_693_variacao_3533_2_4f1caa37df0f8592e53cc5f7f7c45961.jpeg</t>
  </si>
  <si>
    <t>https://images.tcdn.com.br/img/img_prod/995386/melissa_possession_693_variacao_3533_2_4f1caa37df0f8592e53cc5f7f7c45961.jpeg, https://images.tcdn.com.br/img/img_prod/995386/melissa_possession_693_variacao_3533_3_e3a015a6be5b93abc9c29170b1dfa1cf.jpeg, https://images.tcdn.com.br/img/img_prod/995386/melissa_possession_693_variacao_3533_4_8d2686f7539b32f46a84223b2d1476fa.jpeg, https://images.tcdn.com.br/img/img_prod/995386/melissa_possession_693_variacao_3533_5_1bf1142f359d42e5c9b11dce8fb999a2.jpeg, https://images.tcdn.com.br/img/img_prod/995386/melissa_possession_693_variacao_3533_6_112e004192c9b099b1cb36a7ef0856ee.jpeg</t>
  </si>
  <si>
    <t>https://images.tcdn.com.br/img/img_prod/995386/mini_melissa_basic_baby_239_variacao_3349_1_f6cbdee578adb4dc452f25ffd4b63fb8.jpeg</t>
  </si>
  <si>
    <t>https://images.tcdn.com.br/img/img_prod/995386/mini_melissa_basic_baby_239_variacao_3349_1_f6cbdee578adb4dc452f25ffd4b63fb8.jpeg, https://images.tcdn.com.br/img/img_prod/995386/mini_melissa_basic_baby_239_variacao_3349_2_f6cbdee578adb4dc452f25ffd4b63fb8.jpeg, https://images.tcdn.com.br/img/img_prod/995386/mini_melissa_basic_baby_239_variacao_3349_3_12b6eb3740b998ad13f903ae6cfcb46f.jpeg, https://images.tcdn.com.br/img/img_prod/995386/mini_melissa_basic_baby_239_variacao_3349_4_338c26bf735c38665e4365d764c7a7e1.jpeg, https://images.tcdn.com.br/img/img_prod/995386/mini_melissa_basic_baby_239_variacao_3349_5_80e13c120a90e609d08a959113f8c646.jpeg</t>
  </si>
  <si>
    <t>https://images.tcdn.com.br/img/img_prod/995386/mini_melissa_sneaker_ulitsa_51_variacao_3353_2_f501862508d4fb3333f2257f80e8849b.jpeg</t>
  </si>
  <si>
    <t>https://images.tcdn.com.br/img/img_prod/995386/mini_melissa_sneaker_ulitsa_51_variacao_3353_2_f501862508d4fb3333f2257f80e8849b.jpeg, https://images.tcdn.com.br/img/img_prod/995386/mini_melissa_sneaker_ulitsa_51_variacao_3353_3_d54fb0926d0aee9a53b9ce688e29474f.jpeg, https://images.tcdn.com.br/img/img_prod/995386/mini_melissa_sneaker_ulitsa_51_variacao_3353_4_a5a9a4a5287dc5782c0556d342c2dbbb.jpeg, https://images.tcdn.com.br/img/img_prod/995386/mini_melissa_sneaker_ulitsa_51_variacao_3353_5_706afefc5840441dd8c9d96d148fcd6a.jpeg</t>
  </si>
  <si>
    <t>https://images.tcdn.com.br/img/img_prod/995386/mini_melissa_possession_87_variacao_3357_3_5ec503e4889cb19a7296fec0213a8949.jpeg</t>
  </si>
  <si>
    <t>https://images.tcdn.com.br/img/img_prod/995386/mini_melissa_possession_87_variacao_3357_3_5ec503e4889cb19a7296fec0213a8949.jpeg, https://images.tcdn.com.br/img/img_prod/995386/mini_melissa_possession_87_variacao_3357_4_4007e36c8dd6a49326b82d8a101735bb.jpeg, https://images.tcdn.com.br/img/img_prod/995386/mini_melissa_possession_87_variacao_3357_5_ad1ec52b22738583e778c2f16842cc8a.jpeg</t>
  </si>
  <si>
    <t>https://images.tcdn.com.br/img/img_prod/995386/melissa_possession_693_variacao_4445_2_a7ddb821b00b8de58488a52e31f0acbb.jpeg</t>
  </si>
  <si>
    <t>https://images.tcdn.com.br/img/img_prod/995386/melissa_possession_693_variacao_4445_2_a7ddb821b00b8de58488a52e31f0acbb.jpeg, https://images.tcdn.com.br/img/img_prod/995386/melissa_possession_693_variacao_4445_3_a82c1b0c9b772fed7f3c9d9784253809.jpeg, https://images.tcdn.com.br/img/img_prod/995386/melissa_possession_693_variacao_4445_4_a82c1b0c9b772fed7f3c9d9784253809.jpeg, https://images.tcdn.com.br/img/img_prod/995386/melissa_possession_693_variacao_4445_5_8d80c621cd92016da5d09f084f2390a4.jpeg</t>
  </si>
  <si>
    <t>https://images.tcdn.com.br/img/img_prod/995386/mini_melissa_wide_sandal_193_variacao_3367_2_c432687f75f821fa60085b6be58647d4.jpeg</t>
  </si>
  <si>
    <t>https://images.tcdn.com.br/img/img_prod/995386/mini_melissa_wide_sandal_193_variacao_3367_2_c432687f75f821fa60085b6be58647d4.jpeg, https://images.tcdn.com.br/img/img_prod/995386/mini_melissa_wide_sandal_193_variacao_3367_3_05279be95d884602f298ec5d703cf0d5.jpeg, https://images.tcdn.com.br/img/img_prod/995386/mini_melissa_wide_sandal_193_variacao_3367_4_8344c04df87bb5e0c388ffb0c72a4585.jpeg, https://images.tcdn.com.br/img/img_prod/995386/mini_melissa_wide_sandal_193_variacao_3367_5_2257ecc999332868ac773f6c8a6c51fe.jpeg</t>
  </si>
  <si>
    <t>https://images.tcdn.com.br/img/img_prod/995386/mini_melissa_wide_sandal_193_variacao_3369_2_faf1507ab88275781fb2afb3937be83c.jpeg</t>
  </si>
  <si>
    <t>https://images.tcdn.com.br/img/img_prod/995386/mini_melissa_wide_sandal_193_variacao_3369_2_faf1507ab88275781fb2afb3937be83c.jpeg, https://images.tcdn.com.br/img/img_prod/995386/mini_melissa_wide_sandal_193_variacao_3369_3_fe81e8558d38094f654533bb109ad428.jpeg, https://images.tcdn.com.br/img/img_prod/995386/mini_melissa_wide_sandal_193_variacao_3369_4_4218760e62236254f2b16670c1ae9c8e.jpeg, https://images.tcdn.com.br/img/img_prod/995386/mini_melissa_wide_sandal_193_variacao_3369_5_eb678eb46575234c55e550f2a6cb59e4.jpeg</t>
  </si>
  <si>
    <t>https://images.tcdn.com.br/img/img_prod/995386/mini_melissa_papete_rider_125_variacao_3371_3_338d9c2cc217ccf7266afa2e611b4704.jpeg</t>
  </si>
  <si>
    <t>https://images.tcdn.com.br/img/img_prod/995386/mini_melissa_papete_rider_125_variacao_3371_3_338d9c2cc217ccf7266afa2e611b4704.jpeg, https://images.tcdn.com.br/img/img_prod/995386/mini_melissa_papete_rider_125_variacao_3371_4_02156297fd4415849b840fe4a93e4f9a.jpeg, https://images.tcdn.com.br/img/img_prod/995386/mini_melissa_papete_rider_125_variacao_3371_5_6193dd9b0e0bed9ff18621fd33e41df5.jpeg</t>
  </si>
  <si>
    <t>https://images.tcdn.com.br/img/img_prod/995386/mini_melissa_papete_rider_125_variacao_3375_3_5df55d1f451231b8990c71dcba3eeb2f.jpg</t>
  </si>
  <si>
    <t>https://images.tcdn.com.br/img/img_prod/995386/mini_melissa_papete_rider_125_variacao_3375_3_5df55d1f451231b8990c71dcba3eeb2f.jpg, https://images.tcdn.com.br/img/img_prod/995386/mini_melissa_papete_rider_125_variacao_3375_4_58a52789962483b92f272891ade5e6d6.jpg, https://images.tcdn.com.br/img/img_prod/995386/mini_melissa_papete_rider_125_variacao_3375_5_2c5da348e6f2abfa5910756a8f15b883.jpg, https://images.tcdn.com.br/img/img_prod/995386/mini_melissa_papete_rider_125_variacao_3375_6_3b396dd8048b2d3ce1bf54f87e402bff.jpg, https://images.tcdn.com.br/img/img_prod/995386/mini_melissa_papete_rider_125_variacao_3375_7_81856bb39e0053b0b4c7e4d02432a974.jpg</t>
  </si>
  <si>
    <t>https://images.tcdn.com.br/img/img_prod/995386/mini_melissa_papete_rider_125_variacao_3377_3_a1553ac1b85bc5aaf14d962077165ca8.jpeg</t>
  </si>
  <si>
    <t>https://images.tcdn.com.br/img/img_prod/995386/mini_melissa_papete_rider_125_variacao_3377_3_a1553ac1b85bc5aaf14d962077165ca8.jpeg, https://images.tcdn.com.br/img/img_prod/995386/mini_melissa_papete_rider_125_variacao_3377_4_3bf11786bf667c1c4b519020f9dfab83.jpeg, https://images.tcdn.com.br/img/img_prod/995386/mini_melissa_papete_rider_125_variacao_3377_5_d2976ea18ad67962aed9818550bbab38.jpeg</t>
  </si>
  <si>
    <t>https://images.tcdn.com.br/img/img_prod/995386/mini_melissa_papete_rider_125_variacao_3379_3_0446bc41edc4131b4643dc8d898a78dd.jpeg</t>
  </si>
  <si>
    <t>https://images.tcdn.com.br/img/img_prod/995386/mini_melissa_papete_rider_125_variacao_3379_3_0446bc41edc4131b4643dc8d898a78dd.jpeg, https://images.tcdn.com.br/img/img_prod/995386/mini_melissa_papete_rider_125_variacao_3379_4_44e5a6974cf3ced9dd3002acba0e8674.jpeg, https://images.tcdn.com.br/img/img_prod/995386/mini_melissa_papete_rider_125_variacao_3379_5_5f9c06dbe2b8521863d270c0078fc067.jpeg, https://images.tcdn.com.br/img/img_prod/995386/mini_melissa_papete_rider_125_variacao_3379_6_99a42c218d068e31b3fff8c4e950f599.jpeg</t>
  </si>
  <si>
    <t>https://images.tcdn.com.br/img/img_prod/995386/mini_melissa_papete_rider_125_variacao_3381_3_0446bc41edc4131b4643dc8d898a78dd.jpeg</t>
  </si>
  <si>
    <t>https://images.tcdn.com.br/img/img_prod/995386/mini_melissa_papete_rider_125_variacao_3381_3_0446bc41edc4131b4643dc8d898a78dd.jpeg, https://images.tcdn.com.br/img/img_prod/995386/mini_melissa_papete_rider_125_variacao_3381_4_44e5a6974cf3ced9dd3002acba0e8674.jpeg, https://images.tcdn.com.br/img/img_prod/995386/mini_melissa_papete_rider_125_variacao_3381_5_5f9c06dbe2b8521863d270c0078fc067.jpeg, https://images.tcdn.com.br/img/img_prod/995386/mini_melissa_papete_rider_125_variacao_3381_6_f250693a4b36ae7bccceec685be649b0.jpg</t>
  </si>
  <si>
    <t>https://images.tcdn.com.br/img/img_prod/995386/mini_melissa_papete_rider_125_variacao_3383_3_d966c9fac4796117bf7a0a63af03c681.jpeg</t>
  </si>
  <si>
    <t>https://images.tcdn.com.br/img/img_prod/995386/mini_melissa_papete_rider_125_variacao_3383_3_d966c9fac4796117bf7a0a63af03c681.jpeg, https://images.tcdn.com.br/img/img_prod/995386/mini_melissa_papete_rider_125_variacao_3383_4_e8386491c1ef6d48f465df3f76505a81.jpeg, https://images.tcdn.com.br/img/img_prod/995386/mini_melissa_papete_rider_125_variacao_3383_5_ac7ad0e5731ad57deeac00c5c49e9acd.jpeg</t>
  </si>
  <si>
    <t>https://images.tcdn.com.br/img/img_prod/995386/mini_melissa_ultragirl_swett_chrome_130_variacao_3385_2_3d38d69c425dcfe3f154b5b133e7bf01.jpeg</t>
  </si>
  <si>
    <t>https://images.tcdn.com.br/img/img_prod/995386/mini_melissa_ultragirl_swett_chrome_130_variacao_3385_2_3d38d69c425dcfe3f154b5b133e7bf01.jpeg, https://images.tcdn.com.br/img/img_prod/995386/mini_melissa_ultragirl_swett_chrome_130_variacao_3385_3_0d43560059bbca5eb8f83e9a33281d9a.jpeg, https://images.tcdn.com.br/img/img_prod/995386/mini_melissa_ultragirl_swett_chrome_130_variacao_3385_4_a2479b34db8be92a4a0987105401824f.jpeg</t>
  </si>
  <si>
    <t>https://images.tcdn.com.br/img/img_prod/995386/mini_melissa_ultragirl_sunny_day_913_variacao_3387_2_c058313ab40fd3323952a60529e144a8.jpeg</t>
  </si>
  <si>
    <t>https://images.tcdn.com.br/img/img_prod/995386/mini_melissa_ultragirl_sunny_day_913_variacao_3387_2_c058313ab40fd3323952a60529e144a8.jpeg, https://images.tcdn.com.br/img/img_prod/995386/mini_melissa_ultragirl_sunny_day_913_variacao_3387_3_5a3fc1a5bba42e960cbe9913744dfeb5.jpeg, https://images.tcdn.com.br/img/img_prod/995386/mini_melissa_ultragirl_sunny_day_913_variacao_3387_4_7057fff647ef0a0a29b8719fe6fd39ee.jpeg, https://images.tcdn.com.br/img/img_prod/995386/mini_melissa_ultragirl_sunny_day_913_variacao_3387_5_d6af74c269bc94437e95e1cc27e609ec.jpeg</t>
  </si>
  <si>
    <t>https://images.tcdn.com.br/img/img_prod/995386/mini_melissa_street_mickey_and_friends_65_variacao_3389_2_7c113b71532591220b61b3c6f15e56d1.jpeg</t>
  </si>
  <si>
    <t>https://images.tcdn.com.br/img/img_prod/995386/mini_melissa_street_mickey_and_friends_65_variacao_3389_2_7c113b71532591220b61b3c6f15e56d1.jpeg, https://images.tcdn.com.br/img/img_prod/995386/mini_melissa_street_mickey_and_friends_65_variacao_3389_3_982d76bb5625a26d0ccb2e9e6172dc34.jpeg, https://images.tcdn.com.br/img/img_prod/995386/mini_melissa_street_mickey_and_friends_65_variacao_3389_4_50ab713c7578bce083badac4a9163f7e.jpeg, https://images.tcdn.com.br/img/img_prod/995386/mini_melissa_street_mickey_and_friends_65_variacao_3389_5_8fcfa5ee7da2729ecb34c4497f8fbc75.jpeg</t>
  </si>
  <si>
    <t>https://images.tcdn.com.br/img/img_prod/995386/mini_melissa_campana_papel_191_variacao_3391_2_58e5a8fbc789374053ec0cff77a40366.jpeg</t>
  </si>
  <si>
    <t>https://images.tcdn.com.br/img/img_prod/995386/mini_melissa_campana_papel_191_variacao_3391_2_58e5a8fbc789374053ec0cff77a40366.jpeg, https://images.tcdn.com.br/img/img_prod/995386/mini_melissa_campana_papel_191_variacao_3391_3_4e3f3755af3a7b050cee1855ccdb8555.jpeg, https://images.tcdn.com.br/img/img_prod/995386/mini_melissa_campana_papel_191_variacao_3391_4_512e07b9ab1f8e664ac0c2784115adfa.jpeg, https://images.tcdn.com.br/img/img_prod/995386/mini_melissa_campana_papel_191_variacao_3391_5_d7fb8f8ec7ccaa7facc874a2bb70e337.jpeg, https://images.tcdn.com.br/img/img_prod/995386/mini_melissa_campana_papel_191_variacao_3391_6_1c3cf6f20dc5c31e308e1f2c0e408bb7.jpeg</t>
  </si>
  <si>
    <t>https://images.tcdn.com.br/img/img_prod/995386/mini_melissa_cosmic_baja_east_253_variacao_3393_2_0a275daf068981c58caf3cd921164655.jpeg</t>
  </si>
  <si>
    <t>https://images.tcdn.com.br/img/img_prod/995386/mini_melissa_cosmic_baja_east_253_variacao_3393_2_0a275daf068981c58caf3cd921164655.jpeg, https://images.tcdn.com.br/img/img_prod/995386/mini_melissa_cosmic_baja_east_253_variacao_3393_3_0d346e0434051b54248faab20f387a42.jpeg, https://images.tcdn.com.br/img/img_prod/995386/mini_melissa_cosmic_baja_east_253_variacao_3393_4_e1fa93b8b5ca8e95f296e3c3a531ed62.jpeg, https://images.tcdn.com.br/img/img_prod/995386/mini_melissa_cosmic_baja_east_253_variacao_3393_5_01f1e90acda0694e3ffdaf2ad847821d.jpeg</t>
  </si>
  <si>
    <t>https://images.tcdn.com.br/img/img_prod/995386/melissa_mel_ultragirl_swett_misto_915_variacao_3395_2_d520b91799393024182e312862a4c52d.jpeg</t>
  </si>
  <si>
    <t>https://images.tcdn.com.br/img/img_prod/995386/melissa_mel_ultragirl_swett_misto_915_variacao_3395_2_d520b91799393024182e312862a4c52d.jpeg, https://images.tcdn.com.br/img/img_prod/995386/melissa_mel_ultragirl_swett_misto_915_variacao_3395_3_9e0b8fb4843a9670f00808976ae9bf29.jpeg, https://images.tcdn.com.br/img/img_prod/995386/melissa_mel_ultragirl_swett_misto_915_variacao_3395_4_a9f262133a1ddb0b8e8eefb9323ce828.jpeg, https://images.tcdn.com.br/img/img_prod/995386/melissa_mel_ultragirl_swett_misto_915_variacao_3395_5_a34001653efc5df19f3e8ddfdc357974.jpeg</t>
  </si>
  <si>
    <t>https://images.tcdn.com.br/img/img_prod/995386/melissa_boemia_salinas_917_variacao_3397_2_4c8f407268847d61c54c08b9765c80b3.jpeg</t>
  </si>
  <si>
    <t>https://images.tcdn.com.br/img/img_prod/995386/melissa_boemia_salinas_917_variacao_3397_2_4c8f407268847d61c54c08b9765c80b3.jpeg, https://images.tcdn.com.br/img/img_prod/995386/melissa_boemia_salinas_917_variacao_3397_3_6831aa8b4012af6caa3ad07916b30c26.jpeg, https://images.tcdn.com.br/img/img_prod/995386/melissa_boemia_salinas_917_variacao_3397_4_edc9bab01d24f025fcfabb1fe758c24a.jpeg, https://images.tcdn.com.br/img/img_prod/995386/melissa_boemia_salinas_917_variacao_3397_5_147dede692496c4fdb943d856a23ddfc.jpeg</t>
  </si>
  <si>
    <t>https://images.tcdn.com.br/img/img_prod/995386/melissa_abaya_vw_919_variacao_3399_2_980d9cbaf95b46e675cbab002c48466b.jpeg</t>
  </si>
  <si>
    <t>https://images.tcdn.com.br/img/img_prod/995386/melissa_abaya_vw_919_variacao_3399_2_980d9cbaf95b46e675cbab002c48466b.jpeg, https://images.tcdn.com.br/img/img_prod/995386/melissa_abaya_vw_919_variacao_3399_3_c75c505f5cc60a8f962ab5c39c3af5b3.jpeg, https://images.tcdn.com.br/img/img_prod/995386/melissa_abaya_vw_919_variacao_3399_4_2e9a7b50a575b9cdee62492933469792.jpeg, https://images.tcdn.com.br/img/img_prod/995386/melissa_abaya_vw_919_variacao_3399_5_1b8c8425071945ba42f8eb93b3b14269.jpeg</t>
  </si>
  <si>
    <t>https://images.tcdn.com.br/img/img_prod/995386/melissa_becky_921_variacao_3401_2_08fce1745aee1ca5ecd49530fe2d99bb.jpeg</t>
  </si>
  <si>
    <t>https://images.tcdn.com.br/img/img_prod/995386/melissa_becky_921_variacao_3401_2_08fce1745aee1ca5ecd49530fe2d99bb.jpeg, https://images.tcdn.com.br/img/img_prod/995386/melissa_becky_921_variacao_3401_3_c1f28749ee5e47511e7aedf29849be47.jpeg, https://images.tcdn.com.br/img/img_prod/995386/melissa_becky_921_variacao_3401_4_208b369526219c57b32de9e9963c5104.jpeg, https://images.tcdn.com.br/img/img_prod/995386/melissa_becky_921_variacao_3401_5_8d2cc0092391c80ec0a517d105dd0365.jpeg</t>
  </si>
  <si>
    <t>9 nova</t>
  </si>
  <si>
    <t>https://images.tcdn.com.br/img/img_prod/995386/melissa_block_opening_cerimony_923_variacao_3403_2_fd9d7462e9e23d94c43bf8d3c91808e4.jpg</t>
  </si>
  <si>
    <t>https://images.tcdn.com.br/img/img_prod/995386/melissa_block_opening_cerimony_923_variacao_3403_2_fd9d7462e9e23d94c43bf8d3c91808e4.jpg, https://images.tcdn.com.br/img/img_prod/995386/melissa_block_opening_cerimony_923_variacao_3403_3_bfda0a864d93826e67bacced27af61e5.jpg, https://images.tcdn.com.br/img/img_prod/995386/melissa_block_opening_cerimony_923_variacao_3403_4_990d3f382a88a0827b6a1c0c09ba6aae.jpg, https://images.tcdn.com.br/img/img_prod/995386/melissa_block_opening_cerimony_923_variacao_3403_5_6e4b505fe213c4f7dadf5b9b01afb4d5.jpg</t>
  </si>
  <si>
    <t>https://images.tcdn.com.br/img/img_prod/995386/galocha_mini_melissa_sugar_rain_disney_465_variacao_3407_2_0457c47de060e1aa97c671f1917349d1.jpeg</t>
  </si>
  <si>
    <t>https://images.tcdn.com.br/img/img_prod/995386/galocha_mini_melissa_sugar_rain_disney_465_variacao_3407_2_0457c47de060e1aa97c671f1917349d1.jpeg, https://images.tcdn.com.br/img/img_prod/995386/galocha_mini_melissa_sugar_rain_disney_465_variacao_3407_3_c2df1a2137e1b12241804f7e581699e1.jpeg, https://images.tcdn.com.br/img/img_prod/995386/galocha_mini_melissa_sugar_rain_disney_465_variacao_3407_4_e7f1a0df812e8045ebbb9a823d4e06af.jpeg</t>
  </si>
  <si>
    <t>https://images.tcdn.com.br/img/img_prod/995386/mini_melissa_mar_sandal_sunny_day_547_variacao_3411_2_4a743e004207271c38675f9365704416.jpg</t>
  </si>
  <si>
    <t>https://images.tcdn.com.br/img/img_prod/995386/mini_melissa_mar_sandal_sunny_day_547_variacao_3411_2_4a743e004207271c38675f9365704416.jpg, https://images.tcdn.com.br/img/img_prod/995386/mini_melissa_mar_sandal_sunny_day_547_variacao_3411_3_60ea08a61d2ccfad0fd2eb7896603e98.jpg, https://images.tcdn.com.br/img/img_prod/995386/mini_melissa_mar_sandal_sunny_day_547_variacao_3411_4_96315ce84a81cf053954baf2302832b7.jpg, https://images.tcdn.com.br/img/img_prod/995386/mini_melissa_mar_sandal_sunny_day_547_variacao_3411_5_a7452e048a30119fff85bc0828377fb3.jpg</t>
  </si>
  <si>
    <t>https://images.tcdn.com.br/img/img_prod/995386/mini_melissa_basic_baby_fruitland_421_variacao_3413_2_d4852cfc430f692ffef18582c3bfcf9b.jpeg</t>
  </si>
  <si>
    <t>https://images.tcdn.com.br/img/img_prod/995386/mini_melissa_basic_baby_fruitland_421_variacao_3413_2_d4852cfc430f692ffef18582c3bfcf9b.jpeg, https://images.tcdn.com.br/img/img_prod/995386/mini_melissa_basic_baby_fruitland_421_variacao_3413_3_b1c1f3741279576358445a50fe074dd8.jpeg, https://images.tcdn.com.br/img/img_prod/995386/mini_melissa_basic_baby_fruitland_421_variacao_3413_4_b5ad8142f8d3f5fb1d105571b8b6e09a.jpeg, https://images.tcdn.com.br/img/img_prod/995386/mini_melissa_basic_baby_fruitland_421_variacao_3413_5_3d300f5009dec2a099ab040d2fbda1b8.jpeg</t>
  </si>
  <si>
    <t>https://images.tcdn.com.br/img/img_prod/995386/melissa_plush_709_variacao_3415_2_0876748b1d0cfded38d4f75775b464f7.jpeg</t>
  </si>
  <si>
    <t>https://images.tcdn.com.br/img/img_prod/995386/melissa_plush_709_variacao_3415_2_0876748b1d0cfded38d4f75775b464f7.jpeg, https://images.tcdn.com.br/img/img_prod/995386/melissa_plush_709_variacao_3415_3_1483ffc581e93c474d86db3a226afd95.jpeg, https://images.tcdn.com.br/img/img_prod/995386/melissa_plush_709_variacao_3415_4_63b39e7867707e0731193b8366a13ec6.jpeg, https://images.tcdn.com.br/img/img_prod/995386/melissa_plush_709_variacao_3415_5_806eba90548cb1a7dbe3e025124d88d0.jpeg</t>
  </si>
  <si>
    <t>https://images.tcdn.com.br/img/img_prod/995386/mini_melissa_m40_sem_pochete_86_variacao_3417_2_acc14309d1ea7b079ea383eb6523e165.jpeg</t>
  </si>
  <si>
    <t>https://images.tcdn.com.br/img/img_prod/995386/mini_melissa_m40_sem_pochete_86_variacao_3417_2_acc14309d1ea7b079ea383eb6523e165.jpeg, https://images.tcdn.com.br/img/img_prod/995386/mini_melissa_m40_sem_pochete_86_variacao_3417_3_d2c42c6bcf1459114a6d07fb78fc2780.jpeg, https://images.tcdn.com.br/img/img_prod/995386/mini_melissa_m40_sem_pochete_86_variacao_3417_4_4b08e55a0218036a82bd852b0d03b031.jpeg, https://images.tcdn.com.br/img/img_prod/995386/mini_melissa_m40_sem_pochete_86_variacao_3417_5_61cc1c34a9133a41fff1b740ef325daf.jpeg, https://images.tcdn.com.br/img/img_prod/995386/mini_melissa_m40_sem_pochete_86_variacao_3417_6_8ab9e50b31bb088b953f334bf1fa8944.jpeg</t>
  </si>
  <si>
    <t>https://images.tcdn.com.br/img/img_prod/995386/melissa_broadway_929_variacao_3419_2_eb80dd8faf5d7e5f442bea4d534919f4.jpeg</t>
  </si>
  <si>
    <t>https://images.tcdn.com.br/img/img_prod/995386/melissa_broadway_929_variacao_3419_2_eb80dd8faf5d7e5f442bea4d534919f4.jpeg, https://images.tcdn.com.br/img/img_prod/995386/melissa_broadway_929_variacao_3419_3_db2c3a355c669ca20e1ecfd5036326f7.jpeg, https://images.tcdn.com.br/img/img_prod/995386/melissa_broadway_929_variacao_3419_4_b9493a7f742c0fef8d70af885231876c.jpeg, https://images.tcdn.com.br/img/img_prod/995386/melissa_broadway_929_variacao_3419_5_188e15ecb71d2e7516d923c5b4b28ef9.jpeg</t>
  </si>
  <si>
    <t>48 nova</t>
  </si>
  <si>
    <t>https://images.tcdn.com.br/img/img_prod/995386/melissa_street_sneaker_851_variacao_3421_1_095fbe8244ebe325b5950744f5e82abd.jpg</t>
  </si>
  <si>
    <t>https://images.tcdn.com.br/img/img_prod/995386/melissa_street_sneaker_851_variacao_3421_1_095fbe8244ebe325b5950744f5e82abd.jpg, https://images.tcdn.com.br/img/img_prod/995386/melissa_street_sneaker_851_variacao_3421_2_758e5dd2b215d133db16d5916b391eb7.jpg, https://images.tcdn.com.br/img/img_prod/995386/melissa_street_sneaker_851_variacao_3421_3_96f16c490fde3d5be111701ea8f3ca66.jpg, https://images.tcdn.com.br/img/img_prod/995386/melissa_street_sneaker_851_variacao_3421_4_95789d189cd2bbb23c23b35c2f822f6b.jpg</t>
  </si>
  <si>
    <t>https://images.tcdn.com.br/img/img_prod/995386/melissa_boemia_salinas_917_variacao_3423_2_85486521dfa13202820414e29e0eafc3.jpeg</t>
  </si>
  <si>
    <t>https://images.tcdn.com.br/img/img_prod/995386/melissa_boemia_salinas_917_variacao_3423_2_85486521dfa13202820414e29e0eafc3.jpeg, https://images.tcdn.com.br/img/img_prod/995386/melissa_boemia_salinas_917_variacao_3423_3_358e17ee8313d331b2d41dcb6a1fda2b.jpeg, https://images.tcdn.com.br/img/img_prod/995386/melissa_boemia_salinas_917_variacao_3423_4_fcbb95bc4c79dec5ac90831d191527db.jpeg, https://images.tcdn.com.br/img/img_prod/995386/melissa_boemia_salinas_917_variacao_3423_5_bea3f33b21885658151aa59851e88d05.jpeg, https://images.tcdn.com.br/img/img_prod/995386/melissa_boemia_salinas_917_variacao_3423_6_9d9500233ebd21f9e354ae8555b3f284.jpeg</t>
  </si>
  <si>
    <t>https://images.tcdn.com.br/img/img_prod/995386/mini_melissa_ultragirl_fly_249_variacao_3425_2_471ea6359b1e28a0a659fceec7eb9504.jpeg</t>
  </si>
  <si>
    <t>https://images.tcdn.com.br/img/img_prod/995386/mini_melissa_ultragirl_fly_249_variacao_3425_2_471ea6359b1e28a0a659fceec7eb9504.jpeg, https://images.tcdn.com.br/img/img_prod/995386/mini_melissa_ultragirl_fly_249_variacao_3425_3_d8ba724b4791779492fb603df12415aa.jpeg, https://images.tcdn.com.br/img/img_prod/995386/mini_melissa_ultragirl_fly_249_variacao_3425_4_ed94631d7c9632a6ba850c3681bb7dcc.jpeg, https://images.tcdn.com.br/img/img_prod/995386/mini_melissa_ultragirl_fly_249_variacao_3425_5_50c6245e225fbbc7c182148546859350.jpeg</t>
  </si>
  <si>
    <t>https://images.tcdn.com.br/img/img_prod/995386/mini_melissa_ultragirl_frozen_68_variacao_3427_2_27fa9697fba9b17f11d029eb61035c39.jpg</t>
  </si>
  <si>
    <t>https://images.tcdn.com.br/img/img_prod/995386/mini_melissa_ultragirl_frozen_68_variacao_3427_2_27fa9697fba9b17f11d029eb61035c39.jpg, https://images.tcdn.com.br/img/img_prod/995386/mini_melissa_ultragirl_frozen_68_variacao_3427_3_2071c8bebc0ea2512046f9851c6fb1f1.jpg, https://images.tcdn.com.br/img/img_prod/995386/mini_melissa_ultragirl_frozen_68_variacao_3427_4_98be0884a7a3c894c4a66ffefdffdca2.jpg, https://images.tcdn.com.br/img/img_prod/995386/mini_melissa_ultragirl_frozen_68_variacao_3427_5_cce77e73e3f5684c9d9913f5d3310cf7.jpg</t>
  </si>
  <si>
    <t>https://images.tcdn.com.br/img/img_prod/995386/melisssa_possession_barbie_931_variacao_3429_2_8ffdba4be5b181f736295a0d3ea2cadf.jpeg</t>
  </si>
  <si>
    <t>https://images.tcdn.com.br/img/img_prod/995386/melisssa_possession_barbie_931_variacao_3429_2_8ffdba4be5b181f736295a0d3ea2cadf.jpeg, https://images.tcdn.com.br/img/img_prod/995386/melisssa_possession_barbie_931_variacao_3429_3_5984b87d43c1367d911d07f89305dc51.jpeg, https://images.tcdn.com.br/img/img_prod/995386/melisssa_possession_barbie_931_variacao_3429_4_0ec7ecb93ec2cc000f33ea911cf7dd39.jpeg, https://images.tcdn.com.br/img/img_prod/995386/melisssa_possession_barbie_931_variacao_3429_5_c3f7f47224b503c172d1d5d94e4a2b00.jpeg</t>
  </si>
  <si>
    <t>https://images.tcdn.com.br/img/img_prod/995386/mini_melisssa_possession_barbie_787_variacao_3431_2_ce44965655a53d0816eab48436795b76.jpeg</t>
  </si>
  <si>
    <t>https://images.tcdn.com.br/img/img_prod/995386/mini_melisssa_possession_barbie_787_variacao_3431_2_ce44965655a53d0816eab48436795b76.jpeg, https://images.tcdn.com.br/img/img_prod/995386/mini_melisssa_possession_barbie_787_variacao_3431_3_c8ff1ada58827cef8ce3e116d1da6884.jpeg, https://images.tcdn.com.br/img/img_prod/995386/mini_melisssa_possession_barbie_787_variacao_3431_4_a5688f0cbd60a9231a690da1ee8853eb.jpeg, https://images.tcdn.com.br/img/img_prod/995386/mini_melisssa_possession_barbie_787_variacao_3431_5_1862da7eb9aae647dd5f160e224466bd.jpeg, https://images.tcdn.com.br/img/img_prod/995386/mini_melisssa_possession_barbie_787_variacao_3431_6_56c9a6d5f0c27e43b4d0281ebdf76612.jpeg</t>
  </si>
  <si>
    <t>https://images.tcdn.com.br/img/img_prod/995386/mini_melisssa_possession_barbie_787_variacao_3433_2_4385c6405daaf619c0c927e03f5a9f48.jpeg</t>
  </si>
  <si>
    <t>https://images.tcdn.com.br/img/img_prod/995386/mini_melisssa_possession_barbie_787_variacao_3433_2_4385c6405daaf619c0c927e03f5a9f48.jpeg, https://images.tcdn.com.br/img/img_prod/995386/mini_melisssa_possession_barbie_787_variacao_3433_3_9cdbb2e0403a581f7087ee0925441724.jpeg, https://images.tcdn.com.br/img/img_prod/995386/mini_melisssa_possession_barbie_787_variacao_3433_4_6e5956f8d4ebc7494bc37c9dd0f1571a.jpeg, https://images.tcdn.com.br/img/img_prod/995386/mini_melisssa_possession_barbie_787_variacao_3433_5_151fac93de6967bf175c5d8912b4ab30.jpeg</t>
  </si>
  <si>
    <t>https://images.tcdn.com.br/img/img_prod/995386/mini_melissa_ping_pong_fabula_933_variacao_3435_2_7cb75d7826df1a530acff5088236b9a2.jpg</t>
  </si>
  <si>
    <t>https://images.tcdn.com.br/img/img_prod/995386/mini_melissa_ping_pong_fabula_933_variacao_3435_2_7cb75d7826df1a530acff5088236b9a2.jpg, https://images.tcdn.com.br/img/img_prod/995386/mini_melissa_ping_pong_fabula_933_variacao_3435_3_38b0a4792906bb447c23892610c49bc6.jpg, https://images.tcdn.com.br/img/img_prod/995386/mini_melissa_ping_pong_fabula_933_variacao_3435_4_d8d1b017e06d8b366248598c60ed7193.jpg, https://images.tcdn.com.br/img/img_prod/995386/mini_melissa_ping_pong_fabula_933_variacao_3435_5_d27e716ef5a1f4d61a2e0714e5a46d7f.jpg, https://images.tcdn.com.br/img/img_prod/995386/mini_melissa_ping_pong_fabula_933_variacao_3435_6_725c519de86fde41d720d4c1b3f2eedd.jpg</t>
  </si>
  <si>
    <t>https://images.tcdn.com.br/img/img_prod/995386/mini_melissa_ping_pong_fabula_933_variacao_3437_2_0ff230d3e0bb1976239e5f0594c47b6c.jpeg</t>
  </si>
  <si>
    <t>https://images.tcdn.com.br/img/img_prod/995386/mini_melissa_ping_pong_fabula_933_variacao_3437_2_0ff230d3e0bb1976239e5f0594c47b6c.jpeg, https://images.tcdn.com.br/img/img_prod/995386/mini_melissa_ping_pong_fabula_933_variacao_3437_3_099b7fa43af6a865468000a55d3318ff.jpeg, https://images.tcdn.com.br/img/img_prod/995386/mini_melissa_ping_pong_fabula_933_variacao_3437_4_d30fd96f38381083207676fa36863cc4.jpeg, https://images.tcdn.com.br/img/img_prod/995386/mini_melissa_ping_pong_fabula_933_variacao_3437_5_47b287f11d9b447f1cc648f80612c7d6.jpeg</t>
  </si>
  <si>
    <t>51 nova</t>
  </si>
  <si>
    <t>https://images.tcdn.com.br/img/img_prod/995386/mini_melissa_ping_pong_fabula_933_variacao_3439_2_a8be2d65c5dba0fa84f47fd9cfe12016.jpg</t>
  </si>
  <si>
    <t>https://images.tcdn.com.br/img/img_prod/995386/mini_melissa_ping_pong_fabula_933_variacao_3439_2_a8be2d65c5dba0fa84f47fd9cfe12016.jpg, https://images.tcdn.com.br/img/img_prod/995386/mini_melissa_ping_pong_fabula_933_variacao_3439_3_a1595c6528733fcfed56758193222391.jpg, https://images.tcdn.com.br/img/img_prod/995386/mini_melissa_ping_pong_fabula_933_variacao_3439_4_abf450ac1da3beed0085f5429c9e677b.jpg, https://images.tcdn.com.br/img/img_prod/995386/mini_melissa_ping_pong_fabula_933_variacao_3439_5_1885fe8275b0cce4c16bd6ec23a0bfea.jpg, https://images.tcdn.com.br/img/img_prod/995386/mini_melissa_ping_pong_fabula_933_variacao_3439_6_1e95ef6b2b378e185c82abca34b341e6.jpg</t>
  </si>
  <si>
    <t>https://images.tcdn.com.br/img/img_prod/995386/mini_melissa_panc_sandal_baby_isabela_capeto_935_variacao_3443_2_f96f4e3b2e0bbabe8ac0f41fc20e9cc4.jpeg</t>
  </si>
  <si>
    <t>https://images.tcdn.com.br/img/img_prod/995386/mini_melissa_panc_sandal_baby_isabela_capeto_935_variacao_3443_2_f96f4e3b2e0bbabe8ac0f41fc20e9cc4.jpeg, https://images.tcdn.com.br/img/img_prod/995386/mini_melissa_panc_sandal_baby_isabela_capeto_935_variacao_3443_3_c055a22fc968cfa2cbf95c41870d1295.jpeg, https://images.tcdn.com.br/img/img_prod/995386/mini_melissa_panc_sandal_baby_isabela_capeto_935_variacao_3443_4_846be5be8abcffab9215fabf72b60d33.jpeg, https://images.tcdn.com.br/img/img_prod/995386/mini_melissa_panc_sandal_baby_isabela_capeto_935_variacao_3443_5_59f44d2308a377fe09ad969d20e45fb9.jpeg</t>
  </si>
  <si>
    <t>https://images.tcdn.com.br/img/img_prod/995386/mini_melissa_panc_sandal_baby_isabela_capeto_935_variacao_3445_2_912c03cb370f780e7d68b8c5c4ad5dd8.jpeg</t>
  </si>
  <si>
    <t>https://images.tcdn.com.br/img/img_prod/995386/mini_melissa_panc_sandal_baby_isabela_capeto_935_variacao_3445_2_912c03cb370f780e7d68b8c5c4ad5dd8.jpeg, https://images.tcdn.com.br/img/img_prod/995386/mini_melissa_panc_sandal_baby_isabela_capeto_935_variacao_3445_3_49e0da969b63032af68f25f036ea0105.jpeg, https://images.tcdn.com.br/img/img_prod/995386/mini_melissa_panc_sandal_baby_isabela_capeto_935_variacao_3445_4_f3213ac6c0d8f93fb451dc9f89699827.jpeg, https://images.tcdn.com.br/img/img_prod/995386/mini_melissa_panc_sandal_baby_isabela_capeto_935_variacao_3445_5_4ead441e3df266276a67b8bd88761c98.jpeg</t>
  </si>
  <si>
    <t>https://images.tcdn.com.br/img/img_prod/995386/mini_melissa_panc_sandal_baby_isabela_capeto_935_variacao_3447_2_4a576b8fdd9d43dbb4d6aca94143dc00.jpeg</t>
  </si>
  <si>
    <t>https://images.tcdn.com.br/img/img_prod/995386/mini_melissa_panc_sandal_baby_isabela_capeto_935_variacao_3447_2_4a576b8fdd9d43dbb4d6aca94143dc00.jpeg, https://images.tcdn.com.br/img/img_prod/995386/mini_melissa_panc_sandal_baby_isabela_capeto_935_variacao_3447_3_aa6e1180435fa9e7f1c45a8d83822b40.jpeg, https://images.tcdn.com.br/img/img_prod/995386/mini_melissa_panc_sandal_baby_isabela_capeto_935_variacao_3447_4_d4f86ee1353f1899296d8f90a7479c25.jpeg, https://images.tcdn.com.br/img/img_prod/995386/mini_melissa_panc_sandal_baby_isabela_capeto_935_variacao_3447_5_23c2935fe33261b3da75f623f87c3334.jpeg, https://images.tcdn.com.br/img/img_prod/995386/mini_melissa_panc_sandal_baby_isabela_capeto_935_variacao_3447_6_cddf46ea385028b940e158968fbf29ca.jpeg</t>
  </si>
  <si>
    <t>https://images.tcdn.com.br/img/img_prod/995386/mini_melissa_panc_sandal_baby_isabela_capeto_935_variacao_3451_2_4a576b8fdd9d43dbb4d6aca94143dc00.jpeg</t>
  </si>
  <si>
    <t>https://images.tcdn.com.br/img/img_prod/995386/mini_melissa_panc_sandal_baby_isabela_capeto_935_variacao_3451_2_4a576b8fdd9d43dbb4d6aca94143dc00.jpeg, https://images.tcdn.com.br/img/img_prod/995386/mini_melissa_panc_sandal_baby_isabela_capeto_935_variacao_3451_3_aa6e1180435fa9e7f1c45a8d83822b40.jpeg, https://images.tcdn.com.br/img/img_prod/995386/mini_melissa_panc_sandal_baby_isabela_capeto_935_variacao_3451_4_d4f86ee1353f1899296d8f90a7479c25.jpeg, https://images.tcdn.com.br/img/img_prod/995386/mini_melissa_panc_sandal_baby_isabela_capeto_935_variacao_3451_5_23c2935fe33261b3da75f623f87c3334.jpeg</t>
  </si>
  <si>
    <t>https://images.tcdn.com.br/img/img_prod/995386/melissa_shape_941_variacao_3455_2_358157a32f0baa809483062a7a9eaccc.jpeg</t>
  </si>
  <si>
    <t>https://images.tcdn.com.br/img/img_prod/995386/melissa_shape_941_variacao_3455_2_358157a32f0baa809483062a7a9eaccc.jpeg, https://images.tcdn.com.br/img/img_prod/995386/melissa_shape_941_variacao_3455_3_149014a3ab60768f1bd635228de7cc95.jpeg, https://images.tcdn.com.br/img/img_prod/995386/melissa_shape_941_variacao_3455_4_9b5eb3294cd593b199bcdbfdafd808f9.jpeg, https://images.tcdn.com.br/img/img_prod/995386/melissa_shape_941_variacao_3455_5_ee30f93e27ee56185f338293475f2235.jpeg</t>
  </si>
  <si>
    <t>19 usada</t>
  </si>
  <si>
    <t>https://images.tcdn.com.br/img/img_prod/995386/melissa_wave_sandal_love_edition_943_variacao_3457_2_a0e4c974a9b7370a02db48c575c40dc8.jpeg</t>
  </si>
  <si>
    <t>https://images.tcdn.com.br/img/img_prod/995386/melissa_wave_sandal_love_edition_943_variacao_3457_2_a0e4c974a9b7370a02db48c575c40dc8.jpeg, https://images.tcdn.com.br/img/img_prod/995386/melissa_wave_sandal_love_edition_943_variacao_3457_3_5407e0b253201ea6c72e161215b5c3b9.jpeg, https://images.tcdn.com.br/img/img_prod/995386/melissa_wave_sandal_love_edition_943_variacao_3457_4_0154c5ed30b8729b49128293ded313db.jpeg, https://images.tcdn.com.br/img/img_prod/995386/melissa_wave_sandal_love_edition_943_variacao_3457_5_6aa03488ee2a66c985be0c48f4eb688e.jpeg, https://images.tcdn.com.br/img/img_prod/995386/melissa_wave_sandal_love_edition_943_variacao_3457_6_2c4a600c3d1fae2b4e796eda17aca8e6.jpeg</t>
  </si>
  <si>
    <t>https://images.tcdn.com.br/img/img_prod/995386/melissa_lady_emme_945_variacao_3459_2_355af5ce1a05fc623a5af694e364e815.jpeg</t>
  </si>
  <si>
    <t>https://images.tcdn.com.br/img/img_prod/995386/melissa_lady_emme_945_variacao_3459_2_355af5ce1a05fc623a5af694e364e815.jpeg, https://images.tcdn.com.br/img/img_prod/995386/melissa_lady_emme_945_variacao_3459_3_d26f87ab905e64bdf970c92afc6e6948.jpeg, https://images.tcdn.com.br/img/img_prod/995386/melissa_lady_emme_945_variacao_3459_4_d26f87ab905e64bdf970c92afc6e6948.jpeg, https://images.tcdn.com.br/img/img_prod/995386/melissa_lady_emme_945_variacao_3459_5_4a9e6dce142f9dc077e0636235d341a7.jpeg</t>
  </si>
  <si>
    <t>https://images.tcdn.com.br/img/img_prod/995386/melissa_carbon_947_variacao_3461_2_f4649cbad83f48d99d0ca0cbbb4b0bfb.jpeg</t>
  </si>
  <si>
    <t>https://images.tcdn.com.br/img/img_prod/995386/melissa_carbon_947_variacao_3461_2_f4649cbad83f48d99d0ca0cbbb4b0bfb.jpeg, https://images.tcdn.com.br/img/img_prod/995386/melissa_carbon_947_variacao_3461_3_96147316380e5fe44a1b578410fcda04.jpeg, https://images.tcdn.com.br/img/img_prod/995386/melissa_carbon_947_variacao_3461_4_1a44f974e498797e949876596baadf32.jpeg, https://images.tcdn.com.br/img/img_prod/995386/melissa_carbon_947_variacao_3461_5_bf54c38550f1bbd9a4ca3bed60c9ab13.jpeg</t>
  </si>
  <si>
    <t>https://images.tcdn.com.br/img/img_prod/995386/melissa_squad_sneaker_949_variacao_3463_2_f534d81fd3cd479e508b9d405202f8d4.jpg</t>
  </si>
  <si>
    <t>https://images.tcdn.com.br/img/img_prod/995386/melissa_squad_sneaker_949_variacao_3463_2_f534d81fd3cd479e508b9d405202f8d4.jpg, https://images.tcdn.com.br/img/img_prod/995386/melissa_squad_sneaker_949_variacao_3463_3_a0047b6dfc3898997adda8c96d29f887.jpg, https://images.tcdn.com.br/img/img_prod/995386/melissa_squad_sneaker_949_variacao_3463_4_0177126aea8fa0e3e44b8faa31f78b84.jpg, https://images.tcdn.com.br/img/img_prod/995386/melissa_squad_sneaker_949_variacao_3463_5_e1b5c169b33531b623425543633b3eac.jpg, https://images.tcdn.com.br/img/img_prod/995386/melissa_squad_sneaker_949_variacao_3463_6_e40a292d327098e8576ed0a99d136303.jpg</t>
  </si>
  <si>
    <t>https://images.tcdn.com.br/img/img_prod/995386/mini_melissa_beach_sandal_93_variacao_3467_2_ab0e86d3644835904fc296e9932fd2f4.jpeg</t>
  </si>
  <si>
    <t>https://images.tcdn.com.br/img/img_prod/995386/mini_melissa_beach_sandal_93_variacao_3467_2_ab0e86d3644835904fc296e9932fd2f4.jpeg, https://images.tcdn.com.br/img/img_prod/995386/mini_melissa_beach_sandal_93_variacao_3467_3_7e1f71e4b43a293d871c573deffcb13a.jpeg, https://images.tcdn.com.br/img/img_prod/995386/mini_melissa_beach_sandal_93_variacao_3467_4_7461805a883793197ab621ae617b9bc3.jpeg, https://images.tcdn.com.br/img/img_prod/995386/mini_melissa_beach_sandal_93_variacao_3467_5_a13b89a456384a75486983abc1a19402.jpeg</t>
  </si>
  <si>
    <t>https://images.tcdn.com.br/img/img_prod/995386/mini_melissa_mia_fabula_283_variacao_3469_2_3d526da2f7c17348936a2d3acae3e3bd.jpeg</t>
  </si>
  <si>
    <t>https://images.tcdn.com.br/img/img_prod/995386/mini_melissa_mia_fabula_283_variacao_3469_2_3d526da2f7c17348936a2d3acae3e3bd.jpeg, https://images.tcdn.com.br/img/img_prod/995386/mini_melissa_mia_fabula_283_variacao_3469_3_c70bd368a52fd9c900c5551e6c1ed3bf.jpeg, https://images.tcdn.com.br/img/img_prod/995386/mini_melissa_mia_fabula_283_variacao_3469_4_39f215e05a469012190c4c71972da385.jpeg, https://images.tcdn.com.br/img/img_prod/995386/mini_melissa_mia_fabula_283_variacao_3469_5_9384794794c43862ade26ec0231898cc.jpeg</t>
  </si>
  <si>
    <t>https://images.tcdn.com.br/img/img_prod/995386/mini_melissa_mia_fabula_283_variacao_3471_2_0a991640d07d595c2041a87479ab39f7.jpg</t>
  </si>
  <si>
    <t>https://images.tcdn.com.br/img/img_prod/995386/mini_melissa_mia_fabula_283_variacao_3471_2_0a991640d07d595c2041a87479ab39f7.jpg, https://images.tcdn.com.br/img/img_prod/995386/mini_melissa_mia_fabula_283_variacao_3471_3_0f24061d61212e0aaa159302f21f91e2.jpg, https://images.tcdn.com.br/img/img_prod/995386/mini_melissa_mia_fabula_283_variacao_3471_4_a306deba34eed40200f966756901dbbb.jpg, https://images.tcdn.com.br/img/img_prod/995386/mini_melissa_mia_fabula_283_variacao_3471_5_959e72e21df7ce7cfb3506d29f20381d.jpg, https://images.tcdn.com.br/img/img_prod/995386/mini_melissa_mia_fabula_283_variacao_3471_6_27bd6d91d03a30eaab42802d3b63060f.jpg</t>
  </si>
  <si>
    <t>https://images.tcdn.com.br/img/img_prod/995386/melissa_papete_rider_727_variacao_3473_2_5207feacf5ea899c6c83c0326b668247.jpeg</t>
  </si>
  <si>
    <t>https://images.tcdn.com.br/img/img_prod/995386/melissa_papete_rider_727_variacao_3473_2_5207feacf5ea899c6c83c0326b668247.jpeg, https://images.tcdn.com.br/img/img_prod/995386/melissa_papete_rider_727_variacao_3473_3_b11ed81881d5ceba349a71f67386fa1c.jpeg, https://images.tcdn.com.br/img/img_prod/995386/melissa_papete_rider_727_variacao_3473_4_d225366eb156a24fbb282c935b5138c7.jpeg, https://images.tcdn.com.br/img/img_prod/995386/melissa_papete_rider_727_variacao_3473_5_50e9da2d734078400d415b6e8294fc93.jpeg</t>
  </si>
  <si>
    <t>https://images.tcdn.com.br/img/img_prod/995386/melissa_strap_sandal_951_variacao_3475_2_68f894a0c46587f91ea910cd9d2cc5fc.jpeg</t>
  </si>
  <si>
    <t>https://images.tcdn.com.br/img/img_prod/995386/melissa_strap_sandal_951_variacao_3475_2_68f894a0c46587f91ea910cd9d2cc5fc.jpeg, https://images.tcdn.com.br/img/img_prod/995386/melissa_strap_sandal_951_variacao_3475_3_23a23eb5b195ff9cf2a9686002ed0fb1.jpeg, https://images.tcdn.com.br/img/img_prod/995386/melissa_strap_sandal_951_variacao_3475_4_e4e12192e3f3d2810fbfe0f713d2d587.jpeg, https://images.tcdn.com.br/img/img_prod/995386/melissa_strap_sandal_951_variacao_3475_5_916af323085440c2696fb6557dca0ac9.jpeg</t>
  </si>
  <si>
    <t>https://images.tcdn.com.br/img/img_prod/995386/mini_melissa_flox_411_variacao_3479_2_9b3a428dbee622fef6ab7849e3d14a47.jpeg</t>
  </si>
  <si>
    <t>https://images.tcdn.com.br/img/img_prod/995386/mini_melissa_flox_411_variacao_3479_2_9b3a428dbee622fef6ab7849e3d14a47.jpeg, https://images.tcdn.com.br/img/img_prod/995386/mini_melissa_flox_411_variacao_3479_3_e847860a7e1cb29c46ed29121d70b7a9.jpeg, https://images.tcdn.com.br/img/img_prod/995386/mini_melissa_flox_411_variacao_3479_4_209c46ef04596f413e3fb5ffa12edf09.jpeg, https://images.tcdn.com.br/img/img_prod/995386/mini_melissa_flox_411_variacao_3479_5_3a925c1263441b06fc3148e0bfef3c8f.jpeg</t>
  </si>
  <si>
    <t>https://images.tcdn.com.br/img/img_prod/995386/melissa_plataforma_mas_953_variacao_3481_2_af60c8f7e32ad2d3f12fd8d6b8fdbf27.jpeg</t>
  </si>
  <si>
    <t>https://images.tcdn.com.br/img/img_prod/995386/melissa_plataforma_mas_953_variacao_3481_2_af60c8f7e32ad2d3f12fd8d6b8fdbf27.jpeg, https://images.tcdn.com.br/img/img_prod/995386/melissa_plataforma_mas_953_variacao_3481_3_62a9f3ee7ad1e705a1d73886559bcffc.jpeg, https://images.tcdn.com.br/img/img_prod/995386/melissa_plataforma_mas_953_variacao_3481_4_02828025487f42f9a7644511c5440a5f.jpeg, https://images.tcdn.com.br/img/img_prod/995386/melissa_plataforma_mas_953_variacao_3481_5_a512e958590ee42c43a1f343cf21b987.jpeg</t>
  </si>
  <si>
    <t>https://images.tcdn.com.br/img/img_prod/995386/melissa_sneaker_polibolha_955_variacao_3485_2_26741093022eba35f04dfb63cb834b35.jpeg</t>
  </si>
  <si>
    <t>https://images.tcdn.com.br/img/img_prod/995386/melissa_sneaker_polibolha_955_variacao_3485_2_26741093022eba35f04dfb63cb834b35.jpeg, https://images.tcdn.com.br/img/img_prod/995386/melissa_sneaker_polibolha_955_variacao_3485_3_65ad06fd616f19ae949990be1a3365eb.jpeg, https://images.tcdn.com.br/img/img_prod/995386/melissa_sneaker_polibolha_955_variacao_3485_4_65ad06fd616f19ae949990be1a3365eb.jpeg, https://images.tcdn.com.br/img/img_prod/995386/melissa_sneaker_polibolha_955_variacao_3485_5_1668fc5f7da4f1bdff53e1207d2b87bb.jpeg, https://images.tcdn.com.br/img/img_prod/995386/melissa_sneaker_polibolha_955_variacao_3485_6_db414d4face5c1ef6bd58e3a142c49ea.jpeg</t>
  </si>
  <si>
    <t>https://images.tcdn.com.br/img/img_prod/995386/melissa_pointy_jason_wu_959_variacao_3489_2_6f5f7cbd6153ebe3cf0cfeacbc4b4169.jpeg</t>
  </si>
  <si>
    <t>https://images.tcdn.com.br/img/img_prod/995386/melissa_pointy_jason_wu_959_variacao_3489_2_6f5f7cbd6153ebe3cf0cfeacbc4b4169.jpeg, https://images.tcdn.com.br/img/img_prod/995386/melissa_pointy_jason_wu_959_variacao_3489_3_a0899064134bcf2f1ea0b3a791e51166.jpeg, https://images.tcdn.com.br/img/img_prod/995386/melissa_pointy_jason_wu_959_variacao_3489_4_a0899064134bcf2f1ea0b3a791e51166.jpeg, https://images.tcdn.com.br/img/img_prod/995386/melissa_pointy_jason_wu_959_variacao_3489_5_88031ac162c996705f6e97ce87761030.jpeg, https://images.tcdn.com.br/img/img_prod/995386/melissa_pointy_jason_wu_959_variacao_3489_6_1640d6221c02f499cc21c025a9c2b885.jpeg</t>
  </si>
  <si>
    <t>https://images.tcdn.com.br/img/img_prod/995386/melissa_mel_ultragirl_mickey_e_minnie_315_variacao_3493_2_1045183b17bbd9188d7ddb9325f9a552.jpeg</t>
  </si>
  <si>
    <t>https://images.tcdn.com.br/img/img_prod/995386/melissa_mel_ultragirl_mickey_e_minnie_315_variacao_3493_2_1045183b17bbd9188d7ddb9325f9a552.jpeg, https://images.tcdn.com.br/img/img_prod/995386/melissa_mel_ultragirl_mickey_e_minnie_315_variacao_3493_3_4896d7c0db2638e52977db2e8c070cdc.jpeg, https://images.tcdn.com.br/img/img_prod/995386/melissa_mel_ultragirl_mickey_e_minnie_315_variacao_3493_4_95051a5b50958deb46d7d0186b9c3a25.jpeg, https://images.tcdn.com.br/img/img_prod/995386/melissa_mel_ultragirl_mickey_e_minnie_315_variacao_3493_5_9a64dfd552aa288ba0dadba6fb2b292d.jpeg</t>
  </si>
  <si>
    <t>https://images.tcdn.com.br/img/img_prod/995386/melissa_ultragirl_mickey_e_minnie_957_variacao_3495_2_1a6f7af0c9a0b7b552acfe39015fb5fa.jpeg</t>
  </si>
  <si>
    <t>https://images.tcdn.com.br/img/img_prod/995386/melissa_ultragirl_mickey_e_minnie_957_variacao_3495_2_1a6f7af0c9a0b7b552acfe39015fb5fa.jpeg, https://images.tcdn.com.br/img/img_prod/995386/melissa_ultragirl_mickey_e_minnie_957_variacao_3495_3_248365e66b53d5428dead949c0442fe1.jpeg, https://images.tcdn.com.br/img/img_prod/995386/melissa_ultragirl_mickey_e_minnie_957_variacao_3495_4_2ec7f61ad87b434edfd78e0ef1df4dbb.jpeg, https://images.tcdn.com.br/img/img_prod/995386/melissa_ultragirl_mickey_e_minnie_957_variacao_3495_5_a71025928eb42180e75de12cdd81ecc3.jpeg, https://images.tcdn.com.br/img/img_prod/995386/melissa_ultragirl_mickey_e_minnie_957_variacao_3495_6_df9a0ac9f3629d324135989a1b922561.jpeg</t>
  </si>
  <si>
    <t>https://images.tcdn.com.br/img/img_prod/995386/melissa_peace_hell_961_variacao_3497_2_2c081ee40598781d8fc860146a3dd866.jpg</t>
  </si>
  <si>
    <t>https://images.tcdn.com.br/img/img_prod/995386/melissa_peace_hell_961_variacao_3497_2_2c081ee40598781d8fc860146a3dd866.jpg, https://images.tcdn.com.br/img/img_prod/995386/melissa_peace_hell_961_variacao_3497_3_4e7617bc292480bc265d8199986ac262.jpg, https://images.tcdn.com.br/img/img_prod/995386/melissa_peace_hell_961_variacao_3497_4_846d06515412715fc24a6c8972d30fb9.jpg, https://images.tcdn.com.br/img/img_prod/995386/melissa_peace_hell_961_variacao_3497_5_0ce4dcea4ddc64cff8fee8d48e22e150.jpg, https://images.tcdn.com.br/img/img_prod/995386/melissa_peace_hell_961_variacao_3497_6_8234702274339ec02a120497afef0262.jpg, https://images.tcdn.com.br/img/img_prod/995386/melissa_peace_hell_961_variacao_3497_7_f16f0075c61ae4a6353a904adbf46059.jpg</t>
  </si>
  <si>
    <t>https://images.tcdn.com.br/img/img_prod/995386/mini_melissa_under_the_sea_boot_963_variacao_3499_2_bf58d3bf2e4477db8ad71a09f3e20369.jpeg</t>
  </si>
  <si>
    <t>https://images.tcdn.com.br/img/img_prod/995386/mini_melissa_under_the_sea_boot_963_variacao_3499_2_bf58d3bf2e4477db8ad71a09f3e20369.jpeg, https://images.tcdn.com.br/img/img_prod/995386/mini_melissa_under_the_sea_boot_963_variacao_3499_3_3437ca308ff7f406e66657110e296d43.jpeg, https://images.tcdn.com.br/img/img_prod/995386/mini_melissa_under_the_sea_boot_963_variacao_3499_4_4b553b9cdd77a0267b682ad0d044e9d0.jpeg, https://images.tcdn.com.br/img/img_prod/995386/mini_melissa_under_the_sea_boot_963_variacao_3499_5_36c65463443686cedb7233337292698f.jpeg</t>
  </si>
  <si>
    <t>https://images.tcdn.com.br/img/img_prod/995386/melissa_mel_beach_minnie_e_mickey_451_variacao_3501_2_881467a783d66515f454ecadeb86b7d8.jpeg</t>
  </si>
  <si>
    <t>https://images.tcdn.com.br/img/img_prod/995386/melissa_mel_beach_minnie_e_mickey_451_variacao_3501_2_881467a783d66515f454ecadeb86b7d8.jpeg, https://images.tcdn.com.br/img/img_prod/995386/melissa_mel_beach_minnie_e_mickey_451_variacao_3501_3_37408493f1d5560e2c7cadce8cec768f.jpeg, https://images.tcdn.com.br/img/img_prod/995386/melissa_mel_beach_minnie_e_mickey_451_variacao_3501_4_3446c477e00af761b31e62fbb7f0ff89.jpeg, https://images.tcdn.com.br/img/img_prod/995386/melissa_mel_beach_minnie_e_mickey_451_variacao_3501_5_e499d71e715b93a8021df9174e2763f4.jpeg, https://images.tcdn.com.br/img/img_prod/995386/melissa_mel_beach_minnie_e_mickey_451_variacao_3501_6_9a938c83263e107bf4a5c992eacdef24.jpeg</t>
  </si>
  <si>
    <t>https://images.tcdn.com.br/img/img_prod/995386/mini_melissa_furadinha_coracao_965_variacao_3503_2_960be2b69d26d1daf952e8505f69edad.jpeg</t>
  </si>
  <si>
    <t>https://images.tcdn.com.br/img/img_prod/995386/mini_melissa_furadinha_coracao_965_variacao_3503_2_960be2b69d26d1daf952e8505f69edad.jpeg, https://images.tcdn.com.br/img/img_prod/995386/mini_melissa_furadinha_coracao_965_variacao_3503_3_354ddebe3e6d4f5db82a404af9afe9a0.jpeg, https://images.tcdn.com.br/img/img_prod/995386/mini_melissa_furadinha_coracao_965_variacao_3503_4_af07f9543981acf39db7ae5b6313e477.jpeg, https://images.tcdn.com.br/img/img_prod/995386/mini_melissa_furadinha_coracao_965_variacao_3503_5_db460dd22660583cddc592dbeea79943.jpeg, https://images.tcdn.com.br/img/img_prod/995386/mini_melissa_furadinha_coracao_965_variacao_3503_6_ca82246d36c814f7e9796f790d9cc290.jpeg</t>
  </si>
  <si>
    <t>https://images.tcdn.com.br/img/img_prod/995386/mini_melissa_ultragirl_princes_967_variacao_3505_2_2a1076cbe3f1beb497ccf37cfe209c32.jpeg</t>
  </si>
  <si>
    <t>https://images.tcdn.com.br/img/img_prod/995386/mini_melissa_ultragirl_princes_967_variacao_3505_2_2a1076cbe3f1beb497ccf37cfe209c32.jpeg, https://images.tcdn.com.br/img/img_prod/995386/mini_melissa_ultragirl_princes_967_variacao_3505_3_906fdb56e72d04df6a7b01be77c6a628.jpeg, https://images.tcdn.com.br/img/img_prod/995386/mini_melissa_ultragirl_princes_967_variacao_3505_4_9667f45957da5de7f033543885877359.jpeg, https://images.tcdn.com.br/img/img_prod/995386/mini_melissa_ultragirl_princes_967_variacao_3505_5_4fb62a58c26b53497129dd5a2c1dbf65.jpeg</t>
  </si>
  <si>
    <t>https://images.tcdn.com.br/img/img_prod/995386/melissa_marine_969_variacao_3509_2_b3d7d8591e455141b1ddf0611368a83a.jpeg</t>
  </si>
  <si>
    <t>https://images.tcdn.com.br/img/img_prod/995386/melissa_marine_969_variacao_3509_2_b3d7d8591e455141b1ddf0611368a83a.jpeg, https://images.tcdn.com.br/img/img_prod/995386/melissa_marine_969_variacao_3509_3_39a89e5662cfca7cd329184ec331cd02.jpeg, https://images.tcdn.com.br/img/img_prod/995386/melissa_marine_969_variacao_3509_4_dd2ad38d7f2b25a464f2814183bd06b8.jpeg, https://images.tcdn.com.br/img/img_prod/995386/melissa_marine_969_variacao_3509_5_8261c1265f358a4e98c05dffff00f932.jpeg</t>
  </si>
  <si>
    <t>https://images.tcdn.com.br/img/img_prod/995386/mini_melissa_aranha_fabula_43_variacao_3511_2_e13b4cd0ec9fb053f93bfef668661a68.jpeg</t>
  </si>
  <si>
    <t>https://images.tcdn.com.br/img/img_prod/995386/mini_melissa_aranha_fabula_43_variacao_3511_2_e13b4cd0ec9fb053f93bfef668661a68.jpeg, https://images.tcdn.com.br/img/img_prod/995386/mini_melissa_aranha_fabula_43_variacao_3511_3_8556c5c8f2f05cebdd4c0929fac3f996.jpeg, https://images.tcdn.com.br/img/img_prod/995386/mini_melissa_aranha_fabula_43_variacao_3511_4_c72d2086aedb028ceac2dcc0271fbb87.jpeg, https://images.tcdn.com.br/img/img_prod/995386/mini_melissa_aranha_fabula_43_variacao_3511_5_c0c859ef2f0914e7ab466af98b704b37.jpeg</t>
  </si>
  <si>
    <t>https://images.tcdn.com.br/img/img_prod/995386/melissa_kasakova_971_variacao_3513_2_6e6496f7c8540a62dc18928c038b5d86.jpeg</t>
  </si>
  <si>
    <t>https://images.tcdn.com.br/img/img_prod/995386/melissa_kasakova_971_variacao_3513_2_6e6496f7c8540a62dc18928c038b5d86.jpeg, https://images.tcdn.com.br/img/img_prod/995386/melissa_kasakova_971_variacao_3513_3_4249c502167d6f3225ff0a6b1f957460.jpeg, https://images.tcdn.com.br/img/img_prod/995386/melissa_kasakova_971_variacao_3513_4_20d2ebc8307fe56915d19298bd3445cc.jpeg, https://images.tcdn.com.br/img/img_prod/995386/melissa_kasakova_971_variacao_3513_5_64f6aaa059f727627ebf090fc1bca2aa.jpeg</t>
  </si>
  <si>
    <t>https://images.tcdn.com.br/img/img_prod/995386/melissa_campana_sneaker_973_variacao_3515_2_e2b6e66edbf8c4be9bbd4327f2cc6418.jpg</t>
  </si>
  <si>
    <t>https://images.tcdn.com.br/img/img_prod/995386/melissa_campana_sneaker_973_variacao_3515_2_e2b6e66edbf8c4be9bbd4327f2cc6418.jpg, https://images.tcdn.com.br/img/img_prod/995386/melissa_campana_sneaker_973_variacao_3515_3_be9a606ca88b0f753c57ff8bf8484f1b.jpg, https://images.tcdn.com.br/img/img_prod/995386/melissa_campana_sneaker_973_variacao_3515_4_2ac1c1803105144b5b34991b6ac1fb5d.jpg, https://images.tcdn.com.br/img/img_prod/995386/melissa_campana_sneaker_973_variacao_3515_5_f63c326f38a5f5f5281e94f9c141258f.jpg, https://images.tcdn.com.br/img/img_prod/995386/melissa_campana_sneaker_973_variacao_3515_6_7e0503041839981217f3aaf9a303e3c1.jpg</t>
  </si>
  <si>
    <t>https://images.tcdn.com.br/img/img_prod/995386/melissa_beach_slide_nextgen_737_variacao_3517_2_c715b57d1402255dc7651b2746c8b6c7.jpeg</t>
  </si>
  <si>
    <t>https://images.tcdn.com.br/img/img_prod/995386/melissa_beach_slide_nextgen_737_variacao_3517_2_c715b57d1402255dc7651b2746c8b6c7.jpeg, https://images.tcdn.com.br/img/img_prod/995386/melissa_beach_slide_nextgen_737_variacao_3517_3_9d23f3c10bc954b18ad7e40c69f3ce6a.jpeg, https://images.tcdn.com.br/img/img_prod/995386/melissa_beach_slide_nextgen_737_variacao_3517_4_232b59fe7c5172607130e88196905afb.jpeg, https://images.tcdn.com.br/img/img_prod/995386/melissa_beach_slide_nextgen_737_variacao_3517_5_6fb0c1a806e7051a0ac61da5374caa55.jpeg</t>
  </si>
  <si>
    <t>https://images.tcdn.com.br/img/img_prod/995386/mini_melissa_street_sneaker_171_variacao_3519_2_e34dede624eb24b9fc2b9a83d9b71150.jpg</t>
  </si>
  <si>
    <t>https://images.tcdn.com.br/img/img_prod/995386/mini_melissa_street_sneaker_171_variacao_3519_2_e34dede624eb24b9fc2b9a83d9b71150.jpg, https://images.tcdn.com.br/img/img_prod/995386/mini_melissa_street_sneaker_171_variacao_3519_3_9dcfc3a0235d0d29ac9450c14a896171.jpg, https://images.tcdn.com.br/img/img_prod/995386/mini_melissa_street_sneaker_171_variacao_3519_4_cfb539294b0dcf05ef95b9821256986e.jpg, https://images.tcdn.com.br/img/img_prod/995386/mini_melissa_street_sneaker_171_variacao_3519_5_9dcfc3a0235d0d29ac9450c14a896171.jpg, https://images.tcdn.com.br/img/img_prod/995386/mini_melissa_street_sneaker_171_variacao_3519_6_b85881d1d9428a8b15cb3a85cd5873ab.jpg</t>
  </si>
  <si>
    <t>https://images.tcdn.com.br/img/img_prod/995386/mini_melissa_ultragirl_mickey_and_friends_477_variacao_3521_2_c3ed74aaa9887312153bd08ce1d639b2.jpeg</t>
  </si>
  <si>
    <t>https://images.tcdn.com.br/img/img_prod/995386/mini_melissa_ultragirl_mickey_and_friends_477_variacao_3521_2_c3ed74aaa9887312153bd08ce1d639b2.jpeg, https://images.tcdn.com.br/img/img_prod/995386/mini_melissa_ultragirl_mickey_and_friends_477_variacao_3521_3_37fc0409a91b3a07e953d6de897c107b.jpeg, https://images.tcdn.com.br/img/img_prod/995386/mini_melissa_ultragirl_mickey_and_friends_477_variacao_3521_4_ad9cacfd1e80a8858c8a45b46f85224c.jpeg, https://images.tcdn.com.br/img/img_prod/995386/mini_melissa_ultragirl_mickey_and_friends_477_variacao_3521_5_089f7393e583e70f2542562103c69c2c.jpeg</t>
  </si>
  <si>
    <t>https://images.tcdn.com.br/img/img_prod/995386/mini_melissa_basic_baby_fruitland_421_variacao_3523_2_62f3756a622b839a77b10cd572f6e55d.jpg</t>
  </si>
  <si>
    <t>https://images.tcdn.com.br/img/img_prod/995386/mini_melissa_basic_baby_fruitland_421_variacao_3523_2_62f3756a622b839a77b10cd572f6e55d.jpg, https://images.tcdn.com.br/img/img_prod/995386/mini_melissa_basic_baby_fruitland_421_variacao_3523_3_faf8f4ccf414cc2f6c531a2f272086e3.jpg, https://images.tcdn.com.br/img/img_prod/995386/mini_melissa_basic_baby_fruitland_421_variacao_3523_4_ec7a4dc772d72ca85c5d0484f5f64100.jpg, https://images.tcdn.com.br/img/img_prod/995386/mini_melissa_basic_baby_fruitland_421_variacao_3523_5_f010d4e903b153b07c2bfe9a5e7b4517.jpg, https://images.tcdn.com.br/img/img_prod/995386/mini_melissa_basic_baby_fruitland_421_variacao_3523_6_7313a40be8eae4ea97eee5d5accf3d6a.jpg</t>
  </si>
  <si>
    <t>https://images.tcdn.com.br/img/img_prod/995386/mini_melissa_mar_sandal_189_variacao_3525_2_61efe2e166e6e72a85657b5c8dae86d0.jpeg</t>
  </si>
  <si>
    <t>https://images.tcdn.com.br/img/img_prod/995386/mini_melissa_mar_sandal_189_variacao_3525_2_61efe2e166e6e72a85657b5c8dae86d0.jpeg, https://images.tcdn.com.br/img/img_prod/995386/mini_melissa_mar_sandal_189_variacao_3525_3_3ec4993c487c299c06e3fce29e858f37.jpeg, https://images.tcdn.com.br/img/img_prod/995386/mini_melissa_mar_sandal_189_variacao_3525_4_5e021ae5a3b7b6fabdb1223aabaa7304.jpeg, https://images.tcdn.com.br/img/img_prod/995386/mini_melissa_mar_sandal_189_variacao_3525_5_4eb70076020812376d38ba785bac6075.jpeg</t>
  </si>
  <si>
    <t>https://images.tcdn.com.br/img/img_prod/995386/mini_melissa_ultragirl_rose_bleu_339_variacao_3527_2_ac616ff098b2ba829be8c40433aeb204.jpeg</t>
  </si>
  <si>
    <t>https://images.tcdn.com.br/img/img_prod/995386/mini_melissa_ultragirl_rose_bleu_339_variacao_3527_2_ac616ff098b2ba829be8c40433aeb204.jpeg, https://images.tcdn.com.br/img/img_prod/995386/mini_melissa_ultragirl_rose_bleu_339_variacao_3527_3_0bc96823d2cde6fe4c733218e8023a45.jpeg, https://images.tcdn.com.br/img/img_prod/995386/mini_melissa_ultragirl_rose_bleu_339_variacao_3527_4_14194a88488ee313a73f9022a70730e8.jpeg, https://images.tcdn.com.br/img/img_prod/995386/mini_melissa_ultragirl_rose_bleu_339_variacao_3527_5_68d0e4ba2b69c5ada7379256b8248f41.jpeg</t>
  </si>
  <si>
    <t>https://images.tcdn.com.br/img/img_prod/995386/melissa_boemia_salinas_917_variacao_3529_2_259c9e696e7f05c10a5f1d21de8ffe17.jpeg</t>
  </si>
  <si>
    <t>https://images.tcdn.com.br/img/img_prod/995386/melissa_boemia_salinas_917_variacao_3529_2_259c9e696e7f05c10a5f1d21de8ffe17.jpeg, https://images.tcdn.com.br/img/img_prod/995386/melissa_boemia_salinas_917_variacao_3529_3_504c92b774c7fe251fac592dd34c34f7.jpeg, https://images.tcdn.com.br/img/img_prod/995386/melissa_boemia_salinas_917_variacao_3529_4_4489812b034771b7ed8638f87754914e.jpeg, https://images.tcdn.com.br/img/img_prod/995386/melissa_boemia_salinas_917_variacao_3529_5_0f092ed2c0924cf62c0c19b4cafe7ab7.jpeg</t>
  </si>
  <si>
    <t>https://images.tcdn.com.br/img/img_prod/995386/melissa_solar_bo_bo_697_variacao_3531_2_aaa08a4088b9f47b828926939842b898.jpeg</t>
  </si>
  <si>
    <t>https://images.tcdn.com.br/img/img_prod/995386/melissa_solar_bo_bo_697_variacao_3531_2_aaa08a4088b9f47b828926939842b898.jpeg, https://images.tcdn.com.br/img/img_prod/995386/melissa_solar_bo_bo_697_variacao_3531_3_fff603ddb6386b7aa3c97eb1c13dab5d.jpeg, https://images.tcdn.com.br/img/img_prod/995386/melissa_solar_bo_bo_697_variacao_3531_4_4249ce359928c050f355c32b6001f95d.jpeg, https://images.tcdn.com.br/img/img_prod/995386/melissa_solar_bo_bo_697_variacao_3531_5_ca51c27f0f3cd4e2aaa3b1b2e5172794.jpeg</t>
  </si>
  <si>
    <t>https://images.tcdn.com.br/img/img_prod/995386/melissa_possession_693_variacao_5887_2_f8c0b2b2f77b9a2687e9bc515b79843f.jpg</t>
  </si>
  <si>
    <t>https://images.tcdn.com.br/img/img_prod/995386/melissa_isabela_capeto_ant_975_variacao_3535_2_32778aead51503d33c9e078ca72cfaa6.jpeg</t>
  </si>
  <si>
    <t>https://images.tcdn.com.br/img/img_prod/995386/melissa_isabela_capeto_ant_975_variacao_3535_2_32778aead51503d33c9e078ca72cfaa6.jpeg, https://images.tcdn.com.br/img/img_prod/995386/melissa_isabela_capeto_ant_975_variacao_3535_3_e4b05d7ec1200095a881a304b61a9a75.jpeg, https://images.tcdn.com.br/img/img_prod/995386/melissa_isabela_capeto_ant_975_variacao_3535_4_7c62b3ab1b3e1c160381316b87cfa3e0.jpeg, https://images.tcdn.com.br/img/img_prod/995386/melissa_isabela_capeto_ant_975_variacao_3535_5_62d2c9100922c3dd934946055cc762c6.jpeg</t>
  </si>
  <si>
    <t>https://images.tcdn.com.br/img/img_prod/995386/melissa_salto_plat_979_variacao_3539_2_319597908af2059369b24dc027c0b2c9.jpeg</t>
  </si>
  <si>
    <t>https://images.tcdn.com.br/img/img_prod/995386/melissa_salto_plat_979_variacao_3539_2_319597908af2059369b24dc027c0b2c9.jpeg, https://images.tcdn.com.br/img/img_prod/995386/melissa_salto_plat_979_variacao_3539_3_319597908af2059369b24dc027c0b2c9.jpeg, https://images.tcdn.com.br/img/img_prod/995386/melissa_salto_plat_979_variacao_3539_4_1e9282beb77947a3180741dfa7c99bb7.jpeg, https://images.tcdn.com.br/img/img_prod/995386/melissa_salto_plat_979_variacao_3539_5_3fa41b6dbff348aedfabe2ee43dbb175.jpeg, https://images.tcdn.com.br/img/img_prod/995386/melissa_salto_plat_979_variacao_3539_6_278b39ed7a5a9275ab277b61d1ccef2d.jpeg</t>
  </si>
  <si>
    <t>https://images.tcdn.com.br/img/img_prod/995386/mini_melissa_swett_princess_disney_981_variacao_3541_2_72102fb04ec9f5e42af9be3af587d657.jpeg</t>
  </si>
  <si>
    <t>https://images.tcdn.com.br/img/img_prod/995386/mini_melissa_swett_princess_disney_981_variacao_3541_2_72102fb04ec9f5e42af9be3af587d657.jpeg, https://images.tcdn.com.br/img/img_prod/995386/mini_melissa_swett_princess_disney_981_variacao_3541_3_9d201743abd0196a06cfa40ee6805ed7.jpeg, https://images.tcdn.com.br/img/img_prod/995386/mini_melissa_swett_princess_disney_981_variacao_3541_4_23d811dafdd5cab2878797977a7d5d25.jpeg, https://images.tcdn.com.br/img/img_prod/995386/mini_melissa_swett_princess_disney_981_variacao_3541_5_e2629a081d51b94f0f5c2fa84af0273a.jpeg</t>
  </si>
  <si>
    <t>https://images.tcdn.com.br/img/img_prod/995386/melissa_sandal_classic_983_variacao_3543_2_e5eacf5eb21f6fe4189bcc4098d562d9.jpeg</t>
  </si>
  <si>
    <t>https://images.tcdn.com.br/img/img_prod/995386/melissa_sandal_classic_983_variacao_3543_2_e5eacf5eb21f6fe4189bcc4098d562d9.jpeg, https://images.tcdn.com.br/img/img_prod/995386/melissa_sandal_classic_983_variacao_3543_3_7cca9638b4d05ee5cbd2daf4f1e223b7.jpeg, https://images.tcdn.com.br/img/img_prod/995386/melissa_sandal_classic_983_variacao_3543_4_e1a7960a4585e008252706d383ad649b.jpeg, https://images.tcdn.com.br/img/img_prod/995386/melissa_sandal_classic_983_variacao_3543_5_40bd29c5eac1441df70a7aa3b38df709.jpeg</t>
  </si>
  <si>
    <t>https://images.tcdn.com.br/img/img_prod/995386/mini_melissa_jump_frutland_abacaxi_morango_melancia_abacate_103_variacao_3547_2_1b6afbe33a3aaae58141fade65aad060.jpg</t>
  </si>
  <si>
    <t>https://images.tcdn.com.br/img/img_prod/995386/mini_melissa_jump_frutland_abacaxi_morango_melancia_abacate_103_variacao_3547_2_1b6afbe33a3aaae58141fade65aad060.jpg, https://images.tcdn.com.br/img/img_prod/995386/mini_melissa_jump_frutland_abacaxi_morango_melancia_abacate_103_variacao_3547_3_5393c47c09189d3e95a49c58a7955bbe.jpg, https://images.tcdn.com.br/img/img_prod/995386/mini_melissa_jump_frutland_abacaxi_morango_melancia_abacate_103_variacao_3547_4_f9ff9ae79b6a9a7bfdbd28fffb066a5c.jpg, https://images.tcdn.com.br/img/img_prod/995386/mini_melissa_jump_frutland_abacaxi_morango_melancia_abacate_103_variacao_3547_5_25ce8877a3510dd175d6e24cbf17d67e.jpg, https://images.tcdn.com.br/img/img_prod/995386/mini_melissa_jump_frutland_abacaxi_morango_melancia_abacate_103_variacao_3547_6_d93ae89542647943950e42778e1857cf.jpg</t>
  </si>
  <si>
    <t>https://images.tcdn.com.br/img/img_prod/995386/mini_melissa_jump_frutland_abacaxi_morango_melancia_abacate_103_variacao_3549_2_5103c04b368534fd8b03b144fbe957f0.jpeg</t>
  </si>
  <si>
    <t>https://images.tcdn.com.br/img/img_prod/995386/mini_melissa_jump_frutland_abacaxi_morango_melancia_abacate_103_variacao_3549_2_5103c04b368534fd8b03b144fbe957f0.jpeg, https://images.tcdn.com.br/img/img_prod/995386/mini_melissa_jump_frutland_abacaxi_morango_melancia_abacate_103_variacao_3549_3_1ea0c26a52aac7163af48e6d208c3a25.jpeg, https://images.tcdn.com.br/img/img_prod/995386/mini_melissa_jump_frutland_abacaxi_morango_melancia_abacate_103_variacao_3549_4_8bbd203808d4e75c97a90fb3d63074a2.jpeg, https://images.tcdn.com.br/img/img_prod/995386/mini_melissa_jump_frutland_abacaxi_morango_melancia_abacate_103_variacao_3549_5_30a68bedc184e1480964b4ef0b482590.jpeg</t>
  </si>
  <si>
    <t>https://images.tcdn.com.br/img/img_prod/995386/mini_melissa_papete_rider_125_variacao_3551_3_945108737f069155d17c844f588220d5.jpeg</t>
  </si>
  <si>
    <t>https://images.tcdn.com.br/img/img_prod/995386/mini_melissa_papete_rider_125_variacao_3551_3_945108737f069155d17c844f588220d5.jpeg, https://images.tcdn.com.br/img/img_prod/995386/mini_melissa_papete_rider_125_variacao_3551_4_3cb7a2ca737110f5347bb710c5948acf.jpeg, https://images.tcdn.com.br/img/img_prod/995386/mini_melissa_papete_rider_125_variacao_3551_5_1dca39625f3420ef45a2016297a9f620.jpeg</t>
  </si>
  <si>
    <t>https://images.tcdn.com.br/img/img_prod/995386/melissa_hold_it_porta_cartao_985_variacao_3553_2_b21eb43b1e77e7658641decabca661fb.jpeg</t>
  </si>
  <si>
    <t>https://images.tcdn.com.br/img/img_prod/995386/melissa_hold_it_porta_cartao_985_variacao_3553_2_b21eb43b1e77e7658641decabca661fb.jpeg, https://images.tcdn.com.br/img/img_prod/995386/melissa_hold_it_porta_cartao_985_variacao_3553_3_33c25a4e9af0d68e1a31bb1828513d4b.jpeg, https://images.tcdn.com.br/img/img_prod/995386/melissa_hold_it_porta_cartao_985_variacao_3553_4_052001b3b92153cab5d9968158b24e80.jpeg, https://images.tcdn.com.br/img/img_prod/995386/melissa_hold_it_porta_cartao_985_variacao_3553_5_d87e904c64b5e8f4da00c0670480b683.jpg</t>
  </si>
  <si>
    <t>https://images.tcdn.com.br/img/img_prod/995386/mini_melissa_street_mickey_and_friends_65_variacao_3557_2_6a4815839e099ff4f9ea841d66f8f5eb.jpeg</t>
  </si>
  <si>
    <t>https://images.tcdn.com.br/img/img_prod/995386/mini_melissa_street_mickey_and_friends_65_variacao_3557_2_6a4815839e099ff4f9ea841d66f8f5eb.jpeg, https://images.tcdn.com.br/img/img_prod/995386/mini_melissa_street_mickey_and_friends_65_variacao_3557_3_5acce0b41fc913a4128c4b37334cd367.jpeg, https://images.tcdn.com.br/img/img_prod/995386/mini_melissa_street_mickey_and_friends_65_variacao_3557_4_8cee00520131ec2c44be3f7b784e3289.jpeg, https://images.tcdn.com.br/img/img_prod/995386/mini_melissa_street_mickey_and_friends_65_variacao_3557_5_136e4f545bd6d45a3ed3325bf375abe9.jpeg, https://images.tcdn.com.br/img/img_prod/995386/mini_melissa_street_mickey_and_friends_65_variacao_3557_6_7a1a7312349e3cfdbc617b9677c631b5.jpeg</t>
  </si>
  <si>
    <t>https://images.tcdn.com.br/img/img_prod/995386/mini_melissa_swett_love_laco_479_variacao_3559_2_e0e59df8af5b0f6cc66ebd71bee6e395.jpeg</t>
  </si>
  <si>
    <t>https://images.tcdn.com.br/img/img_prod/995386/mini_melissa_swett_love_laco_479_variacao_3559_2_e0e59df8af5b0f6cc66ebd71bee6e395.jpeg, https://images.tcdn.com.br/img/img_prod/995386/mini_melissa_swett_love_laco_479_variacao_3559_3_3a47754cef63fbbb4264be2b8ba3cca2.jpeg, https://images.tcdn.com.br/img/img_prod/995386/mini_melissa_swett_love_laco_479_variacao_3559_4_12e425ebe15a4bd58f15a7a527d21ef8.jpeg, https://images.tcdn.com.br/img/img_prod/995386/mini_melissa_swett_love_laco_479_variacao_3559_5_08811d8520c8f014bc0f7d2d88e50062.jpeg</t>
  </si>
  <si>
    <t>https://images.tcdn.com.br/img/img_prod/995386/mini_melissa_swett_love_laco_479_variacao_3561_2_a27b506658c652e2a9456512554e9582.jpg</t>
  </si>
  <si>
    <t>https://images.tcdn.com.br/img/img_prod/995386/mini_melissa_swett_love_laco_479_variacao_3561_2_a27b506658c652e2a9456512554e9582.jpg, https://images.tcdn.com.br/img/img_prod/995386/mini_melissa_swett_love_laco_479_variacao_3561_3_8fd1dd8ba1e98b78a340beaed040a708.jpg, https://images.tcdn.com.br/img/img_prod/995386/mini_melissa_swett_love_laco_479_variacao_3561_4_14be4deaf29179f29d559efc68271af4.jpg, https://images.tcdn.com.br/img/img_prod/995386/mini_melissa_swett_love_laco_479_variacao_3561_5_5f8b92780bcfe0ff8f67f689a3ca8dad.jpg, https://images.tcdn.com.br/img/img_prod/995386/mini_melissa_swett_love_laco_479_variacao_3561_6_75eec6750d4003f386df2d416d1334e5.jpg</t>
  </si>
  <si>
    <t>https://images.tcdn.com.br/img/img_prod/995386/mini_melissa_furadinha_coracao_965_variacao_3563_2_33326b0b94da5b131305ec5c290de4e9.jpeg</t>
  </si>
  <si>
    <t>https://images.tcdn.com.br/img/img_prod/995386/mini_melissa_furadinha_coracao_965_variacao_3563_2_33326b0b94da5b131305ec5c290de4e9.jpeg, https://images.tcdn.com.br/img/img_prod/995386/mini_melissa_furadinha_coracao_965_variacao_3563_3_43ac96ad79c96a498b70e548b955e67a.jpeg, https://images.tcdn.com.br/img/img_prod/995386/mini_melissa_furadinha_coracao_965_variacao_3563_4_189afd9323139bf2bc01ca2a16b508bd.jpeg, https://images.tcdn.com.br/img/img_prod/995386/mini_melissa_furadinha_coracao_965_variacao_3563_5_86e13ec874e9730c5663fd15719fd0c8.jpeg</t>
  </si>
  <si>
    <t>https://images.tcdn.com.br/img/img_prod/995386/mini_melissa_ultragirl_gatinho_279_variacao_3565_2_955e95c973c0a2d832c1bcecfa40260e.jpeg</t>
  </si>
  <si>
    <t>https://images.tcdn.com.br/img/img_prod/995386/mini_melissa_ultragirl_gatinho_279_variacao_3565_2_955e95c973c0a2d832c1bcecfa40260e.jpeg, https://images.tcdn.com.br/img/img_prod/995386/mini_melissa_ultragirl_gatinho_279_variacao_3565_3_32eb66501f3c54cc4416b84403faf65e.jpeg, https://images.tcdn.com.br/img/img_prod/995386/mini_melissa_ultragirl_gatinho_279_variacao_3565_4_cef99c91a3098c17ab88f5d5e298bddd.jpeg, https://images.tcdn.com.br/img/img_prod/995386/mini_melissa_ultragirl_gatinho_279_variacao_3565_5_f50a73ce913bb4c130345f7637c0fc15.jpeg</t>
  </si>
  <si>
    <t>https://images.tcdn.com.br/img/img_prod/995386/mini_melissa_ultragirl_gatinho_279_variacao_3567_2_9bd2065dc088427486871b8f913f4c68.jpeg</t>
  </si>
  <si>
    <t>https://images.tcdn.com.br/img/img_prod/995386/mini_melissa_ultragirl_gatinho_279_variacao_3567_2_9bd2065dc088427486871b8f913f4c68.jpeg, https://images.tcdn.com.br/img/img_prod/995386/mini_melissa_ultragirl_gatinho_279_variacao_3567_3_6906fd147512adb6c2d720963c22f724.jpeg, https://images.tcdn.com.br/img/img_prod/995386/mini_melissa_ultragirl_gatinho_279_variacao_3567_4_269181956c7c24a40d9172ba86deee5a.jpeg, https://images.tcdn.com.br/img/img_prod/995386/mini_melissa_ultragirl_gatinho_279_variacao_3567_5_f38e5eb92ae819f88b23316df0ef7c87.jpeg</t>
  </si>
  <si>
    <t>https://images.tcdn.com.br/img/img_prod/995386/mini_melissa_ultragirl_dumbo_595_variacao_3569_2_b1dcb16ce2975530b090002f55862d83.jpeg</t>
  </si>
  <si>
    <t>https://images.tcdn.com.br/img/img_prod/995386/mini_melissa_ultragirl_dumbo_595_variacao_3569_2_b1dcb16ce2975530b090002f55862d83.jpeg, https://images.tcdn.com.br/img/img_prod/995386/mini_melissa_ultragirl_dumbo_595_variacao_3569_3_436bbb6bcc01a8d74abee7a325cbd542.jpeg, https://images.tcdn.com.br/img/img_prod/995386/mini_melissa_ultragirl_dumbo_595_variacao_3569_4_60f534b8c07dad0f37828e638286f42f.jpeg, https://images.tcdn.com.br/img/img_prod/995386/mini_melissa_ultragirl_dumbo_595_variacao_3569_5_622cf5f4afc6ee9b589410c014b568de.jpeg, https://images.tcdn.com.br/img/img_prod/995386/mini_melissa_ultragirl_dumbo_595_variacao_3569_6_97dcc6f3ec9fc4d630f456665c3d6118.jpeg</t>
  </si>
  <si>
    <t>https://images.tcdn.com.br/img/img_prod/995386/melissa_sneaker_love_system_987_variacao_3573_2_5675c7fc2777625aff6c3ffc875d7a4b.jpeg</t>
  </si>
  <si>
    <t>https://images.tcdn.com.br/img/img_prod/995386/melissa_sneaker_love_system_987_variacao_3573_2_5675c7fc2777625aff6c3ffc875d7a4b.jpeg, https://images.tcdn.com.br/img/img_prod/995386/melissa_sneaker_love_system_987_variacao_3573_3_0def2678421879f9d6089d252048ef07.jpeg, https://images.tcdn.com.br/img/img_prod/995386/melissa_sneaker_love_system_987_variacao_3573_4_acdb1edff1e46d4660736192b4a5762b.jpeg, https://images.tcdn.com.br/img/img_prod/995386/melissa_sneaker_love_system_987_variacao_3573_5_eca53d89c710a4cdf35f3d088055b10e.jpeg</t>
  </si>
  <si>
    <t>27 usada</t>
  </si>
  <si>
    <t>https://images.tcdn.com.br/img/img_prod/995386/melissa_sneaker_love_system_987_variacao_3575_2_1a7b98f71bc17e31681de82155328985.jpg</t>
  </si>
  <si>
    <t>https://images.tcdn.com.br/img/img_prod/995386/melissa_sneaker_love_system_987_variacao_3575_2_1a7b98f71bc17e31681de82155328985.jpg, https://images.tcdn.com.br/img/img_prod/995386/melissa_sneaker_love_system_987_variacao_3575_3_8fa96f5f19749ac2e371919995c41e79.jpg, https://images.tcdn.com.br/img/img_prod/995386/melissa_sneaker_love_system_987_variacao_3575_4_8fa96f5f19749ac2e371919995c41e79.jpg, https://images.tcdn.com.br/img/img_prod/995386/melissa_sneaker_love_system_987_variacao_3575_5_2bd75e496dc8c41c2fe73b97e0c2ee64.jpg, https://images.tcdn.com.br/img/img_prod/995386/melissa_sneaker_love_system_987_variacao_3575_6_d2555aa7ea8a4f618f53c8beabc1dc93.jpg</t>
  </si>
  <si>
    <t>https://images.tcdn.com.br/img/img_prod/995386/mini_melissa_chelsea_boot_389_variacao_3577_2_0a591f3a9cfd866be2d369c344d21688.jpeg</t>
  </si>
  <si>
    <t>https://images.tcdn.com.br/img/img_prod/995386/mini_melissa_chelsea_boot_389_variacao_3577_2_0a591f3a9cfd866be2d369c344d21688.jpeg, https://images.tcdn.com.br/img/img_prod/995386/mini_melissa_chelsea_boot_389_variacao_3577_3_7184b8a7b2144a46452c2e36dc0b4d62.jpeg, https://images.tcdn.com.br/img/img_prod/995386/mini_melissa_chelsea_boot_389_variacao_3577_4_439aa45f6fa0d9f59b526db9ea1cc078.jpeg, https://images.tcdn.com.br/img/img_prod/995386/mini_melissa_chelsea_boot_389_variacao_3577_5_3f2f8db54608a6fc5e01085cf4fb02ae.jpeg, https://images.tcdn.com.br/img/img_prod/995386/mini_melissa_chelsea_boot_389_variacao_3577_6_7d52b5649c32bcbbf97d56acbdf5b58a.jpeg</t>
  </si>
  <si>
    <t>https://images.tcdn.com.br/img/img_prod/995386/melissa_hatch_opening_ceremony_989_variacao_3579_2_ed7b989c0e6b43bde7736683d864c623.jpeg</t>
  </si>
  <si>
    <t>https://images.tcdn.com.br/img/img_prod/995386/melissa_hatch_opening_ceremony_989_variacao_3579_2_ed7b989c0e6b43bde7736683d864c623.jpeg, https://images.tcdn.com.br/img/img_prod/995386/melissa_hatch_opening_ceremony_989_variacao_3579_3_5df5f46015d7c3d9676e80862e9c1f56.jpeg, https://images.tcdn.com.br/img/img_prod/995386/melissa_hatch_opening_ceremony_989_variacao_3579_4_5ea65efbb6246413380e65820d48805c.jpeg, https://images.tcdn.com.br/img/img_prod/995386/melissa_hatch_opening_ceremony_989_variacao_3579_5_cd70a104d3b1a6aa3d502dfcd6a2b6aa.jpeg</t>
  </si>
  <si>
    <t>https://images.tcdn.com.br/img/img_prod/995386/melissa_essential_mix_681_variacao_3581_2_2c1848a0187b9c0a162b32b0ac1691d2.jpeg</t>
  </si>
  <si>
    <t>https://images.tcdn.com.br/img/img_prod/995386/melissa_essential_mix_681_variacao_3581_2_2c1848a0187b9c0a162b32b0ac1691d2.jpeg, https://images.tcdn.com.br/img/img_prod/995386/melissa_essential_mix_681_variacao_3581_3_817c072976e2970c3fa29bae477c12e9.jpeg, https://images.tcdn.com.br/img/img_prod/995386/melissa_essential_mix_681_variacao_3581_4_3d6f55113ea0e0806d6c0087b3db5575.jpeg, https://images.tcdn.com.br/img/img_prod/995386/melissa_essential_mix_681_variacao_3581_5_8c9041b2e2db955dc330bf56e65ed08d.jpeg</t>
  </si>
  <si>
    <t>https://images.tcdn.com.br/img/img_prod/995386/mini_melissa_ultragirl_mickey_and_friends_477_variacao_3583_2_83af656e36947c06974f98c56ead4fbd.jpeg</t>
  </si>
  <si>
    <t>https://images.tcdn.com.br/img/img_prod/995386/mini_melissa_ultragirl_mickey_and_friends_477_variacao_3583_2_83af656e36947c06974f98c56ead4fbd.jpeg, https://images.tcdn.com.br/img/img_prod/995386/mini_melissa_ultragirl_mickey_and_friends_477_variacao_3583_3_a02219da5fcd36b9fd4d61213d25887d.jpeg, https://images.tcdn.com.br/img/img_prod/995386/mini_melissa_ultragirl_mickey_and_friends_477_variacao_3583_4_78095b5fcc1b646e4c11f3aebccd5712.jpeg, https://images.tcdn.com.br/img/img_prod/995386/mini_melissa_ultragirl_mickey_and_friends_477_variacao_3583_5_67f4973c6c64db721448cb482ade019d.jpeg</t>
  </si>
  <si>
    <t>https://images.tcdn.com.br/img/img_prod/995386/melissa_ultragirl_branca_de_neve_ant_993_variacao_3587_2_015f2519ab6a942063491c2880eca81b.jpeg</t>
  </si>
  <si>
    <t>https://images.tcdn.com.br/img/img_prod/995386/melissa_ultragirl_branca_de_neve_ant_993_variacao_3587_2_015f2519ab6a942063491c2880eca81b.jpeg, https://images.tcdn.com.br/img/img_prod/995386/melissa_ultragirl_branca_de_neve_ant_993_variacao_3587_3_8955f7975f09b1152e268107a8b59e32.jpeg, https://images.tcdn.com.br/img/img_prod/995386/melissa_ultragirl_branca_de_neve_ant_993_variacao_3587_4_fcc7cfdc3624ca2cbaa7d38b8fccb97c.jpeg, https://images.tcdn.com.br/img/img_prod/995386/melissa_ultragirl_branca_de_neve_ant_993_variacao_3587_5_e86cc6ee43c6d3dbcff5f20e0152ebaf.jpeg, https://images.tcdn.com.br/img/img_prod/995386/melissa_ultragirl_branca_de_neve_ant_993_variacao_3587_6_99c87bb729ffd7af9ef974eafe08590b.jpeg</t>
  </si>
  <si>
    <t>https://images.tcdn.com.br/img/img_prod/995386/melissa_ultragirl_995_variacao_3589_2_efda69653558eb21ad21eb68bf3862db.jpeg</t>
  </si>
  <si>
    <t>https://images.tcdn.com.br/img/img_prod/995386/melissa_ultragirl_995_variacao_3589_2_efda69653558eb21ad21eb68bf3862db.jpeg, https://images.tcdn.com.br/img/img_prod/995386/melissa_ultragirl_995_variacao_3589_3_d6c9bd52bb099abbd7c0f806fe4be9c0.jpeg, https://images.tcdn.com.br/img/img_prod/995386/melissa_ultragirl_995_variacao_3589_4_d50edbf84610152d8772a93ac3714b50.jpeg, https://images.tcdn.com.br/img/img_prod/995386/melissa_ultragirl_995_variacao_3589_5_9a4aafbbc478648f77382b484ae1905c.jpeg</t>
  </si>
  <si>
    <t>https://images.tcdn.com.br/img/img_prod/995386/mini_melissa_furadinha_babouche_41_variacao_3591_2_4b6a12ff3ffb5fe08e9fdb32fda324cc.jpeg</t>
  </si>
  <si>
    <t>https://images.tcdn.com.br/img/img_prod/995386/mini_melissa_furadinha_babouche_41_variacao_3591_2_4b6a12ff3ffb5fe08e9fdb32fda324cc.jpeg, https://images.tcdn.com.br/img/img_prod/995386/mini_melissa_furadinha_babouche_41_variacao_3591_3_73dd67fe60fcc52513cc8a0ed6746904.jpeg, https://images.tcdn.com.br/img/img_prod/995386/mini_melissa_furadinha_babouche_41_variacao_3591_4_2d3b00b96d4d4087b1fe6c81085626ae.jpeg, https://images.tcdn.com.br/img/img_prod/995386/mini_melissa_furadinha_babouche_41_variacao_3591_5_1240c8f43ec8460da81c30e7bc6482f7.jpeg, https://images.tcdn.com.br/img/img_prod/995386/mini_melissa_furadinha_babouche_41_variacao_3591_6_f800cb59e67a7da6ff5c18d5bd050ab3.jpeg</t>
  </si>
  <si>
    <t>https://images.tcdn.com.br/img/img_prod/995386/mini_melissa_ultragirl_fly_ii_997_variacao_3593_2_548e505480fb89654aeaac25ec35ae67.jpg</t>
  </si>
  <si>
    <t>https://images.tcdn.com.br/img/img_prod/995386/mini_melissa_ultragirl_fly_ii_997_variacao_3593_2_548e505480fb89654aeaac25ec35ae67.jpg, https://images.tcdn.com.br/img/img_prod/995386/mini_melissa_ultragirl_fly_ii_997_variacao_3593_3_30065678818388407c28c6696fdadc27.jpg, https://images.tcdn.com.br/img/img_prod/995386/mini_melissa_ultragirl_fly_ii_997_variacao_3593_4_a03162882d70a2b9d8942b292231f6ec.jpg, https://images.tcdn.com.br/img/img_prod/995386/mini_melissa_ultragirl_fly_ii_997_variacao_3593_5_21ee82e686049235b4387b0b3eac52ac.jpg, https://images.tcdn.com.br/img/img_prod/995386/mini_melissa_ultragirl_fly_ii_997_variacao_3593_6_b6adb1de7404edb4f4c7f6c2ea0643fc.jpg</t>
  </si>
  <si>
    <t>https://images.tcdn.com.br/img/img_prod/995386/mini_melissa_ultragirl_a_lady_and_the_tramp_327_variacao_3595_2_55bd37c442fd7d2024363b09eb53a90d.jpeg</t>
  </si>
  <si>
    <t>https://images.tcdn.com.br/img/img_prod/995386/mini_melissa_ultragirl_a_lady_and_the_tramp_327_variacao_3595_2_55bd37c442fd7d2024363b09eb53a90d.jpeg, https://images.tcdn.com.br/img/img_prod/995386/mini_melissa_ultragirl_a_lady_and_the_tramp_327_variacao_3595_3_1ad8b1b62ffd687c54775d6fb8736557.jpeg, https://images.tcdn.com.br/img/img_prod/995386/mini_melissa_ultragirl_a_lady_and_the_tramp_327_variacao_3595_4_9e5754c4661f6c3802b0e37f687cc908.jpeg, https://images.tcdn.com.br/img/img_prod/995386/mini_melissa_ultragirl_a_lady_and_the_tramp_327_variacao_3595_5_6fccca633b6f5f0f608a15a1bc40780f.jpeg</t>
  </si>
  <si>
    <t>https://images.tcdn.com.br/img/img_prod/995386/melissa_antigas_e_raras_841_variacao_3597_2_7e3a86e1acec30a222cc26b874ba6832.jpeg</t>
  </si>
  <si>
    <t>https://images.tcdn.com.br/img/img_prod/995386/melissa_antigas_e_raras_841_variacao_3597_2_7e3a86e1acec30a222cc26b874ba6832.jpeg, https://images.tcdn.com.br/img/img_prod/995386/melissa_antigas_e_raras_841_variacao_3597_3_17ebc2ecbd2d0856ce4b864716884e8b.jpeg, https://images.tcdn.com.br/img/img_prod/995386/melissa_antigas_e_raras_841_variacao_3597_4_a2caf6285ceed18c13898553454857c0.jpeg, https://images.tcdn.com.br/img/img_prod/995386/melissa_antigas_e_raras_841_variacao_3597_5_8b67c74740ad971ca6e602c8dda36ec6.jpeg, https://images.tcdn.com.br/img/img_prod/995386/melissa_antigas_e_raras_841_variacao_3597_6_74450e25d980a48419923987b13beca4.jpg</t>
  </si>
  <si>
    <t>https://images.tcdn.com.br/img/img_prod/995386/mini_melissa_babouche_furadinha_minions_999_variacao_3601_2_33e1f23533fcafc25e813bb5e3019141.jpeg</t>
  </si>
  <si>
    <t>https://images.tcdn.com.br/img/img_prod/995386/mini_melissa_babouche_furadinha_minions_999_variacao_3601_2_33e1f23533fcafc25e813bb5e3019141.jpeg, https://images.tcdn.com.br/img/img_prod/995386/mini_melissa_babouche_furadinha_minions_999_variacao_3601_3_3b18eb7bfc05ddc53e3f98e2b2689348.jpeg, https://images.tcdn.com.br/img/img_prod/995386/mini_melissa_babouche_furadinha_minions_999_variacao_3601_4_2a3c6ee4d416267676a45434f3a29648.jpeg, https://images.tcdn.com.br/img/img_prod/995386/mini_melissa_babouche_furadinha_minions_999_variacao_3601_5_c19f0420801e5941008ed52e110558fb.jpeg</t>
  </si>
  <si>
    <t>https://images.tcdn.com.br/img/img_prod/995386/melissa_mar_sandal_1001_variacao_3603_2_98052b072513340e591264752e4edc83.jpeg</t>
  </si>
  <si>
    <t>https://images.tcdn.com.br/img/img_prod/995386/melissa_mar_sandal_1001_variacao_3603_2_98052b072513340e591264752e4edc83.jpeg, https://images.tcdn.com.br/img/img_prod/995386/melissa_mar_sandal_1001_variacao_3603_3_ab7799521830e852a3e13fd7be46ca02.jpeg, https://images.tcdn.com.br/img/img_prod/995386/melissa_mar_sandal_1001_variacao_3603_4_dad2a83bdd395486925fb7c8697813d6.jpeg, https://images.tcdn.com.br/img/img_prod/995386/melissa_mar_sandal_1001_variacao_3603_5_561fb358a9d56e391178315b70bfc1e8.jpg</t>
  </si>
  <si>
    <t>https://images.tcdn.com.br/img/img_prod/995386/melissa_cosmic_1003_variacao_3605_2_d630c2bd5a2b55a60e2ee11305e14e67.jpeg</t>
  </si>
  <si>
    <t>https://images.tcdn.com.br/img/img_prod/995386/melissa_cosmic_1003_variacao_3605_2_d630c2bd5a2b55a60e2ee11305e14e67.jpeg, https://images.tcdn.com.br/img/img_prod/995386/melissa_cosmic_1003_variacao_3605_3_00d02cefdda51dfe9c57837d14471f00.jpeg, https://images.tcdn.com.br/img/img_prod/995386/melissa_cosmic_1003_variacao_3605_4_a4c419acb7900d0dff64755f95f01281.jpeg, https://images.tcdn.com.br/img/img_prod/995386/melissa_cosmic_1003_variacao_3605_5_cac447b45f099d44db17f83a732dc43b.jpeg</t>
  </si>
  <si>
    <t>https://images.tcdn.com.br/img/img_prod/995386/melissa_incense_1005_variacao_3609_2_1ace055137a5177713c44633e0963570.jpeg</t>
  </si>
  <si>
    <t>https://images.tcdn.com.br/img/img_prod/995386/melissa_incense_1005_variacao_3609_2_1ace055137a5177713c44633e0963570.jpeg, https://images.tcdn.com.br/img/img_prod/995386/melissa_incense_1005_variacao_3609_3_9d56f18fcc921c851e65517df1a8b434.jpeg, https://images.tcdn.com.br/img/img_prod/995386/melissa_incense_1005_variacao_3609_4_13d469e6c6977cf660f2153e4766bdca.jpeg, https://images.tcdn.com.br/img/img_prod/995386/melissa_incense_1005_variacao_3609_5_a73c48e7be2d5ff339e847ab1ca31e66.jpeg, https://images.tcdn.com.br/img/img_prod/995386/melissa_incense_1005_variacao_3609_6_a063c316159c08011e45b1a0e6baed4c.jpeg</t>
  </si>
  <si>
    <t>https://images.tcdn.com.br/img/img_prod/995386/mini_melissa_beach_slide_toy_story_429_variacao_3611_2_81f239172fe9bf5484203dae8e165df0.jpeg</t>
  </si>
  <si>
    <t>https://images.tcdn.com.br/img/img_prod/995386/mini_melissa_beach_slide_toy_story_429_variacao_3611_2_81f239172fe9bf5484203dae8e165df0.jpeg, https://images.tcdn.com.br/img/img_prod/995386/mini_melissa_beach_slide_toy_story_429_variacao_3611_3_8d033266f92ea377a4a3a87fb385f01e.jpeg, https://images.tcdn.com.br/img/img_prod/995386/mini_melissa_beach_slide_toy_story_429_variacao_3611_4_c2b54fc57f2d7097b25956966b6799a3.jpeg, https://images.tcdn.com.br/img/img_prod/995386/mini_melissa_beach_slide_toy_story_429_variacao_3611_5_d834d3285f3b7329655640600dea089d.jpeg</t>
  </si>
  <si>
    <t>https://images.tcdn.com.br/img/img_prod/995386/mini_melissa_possession_turma_do_pudim_72_variacao_3613_3_e502d8d1afdff23510b8e79d68762845.jpeg</t>
  </si>
  <si>
    <t>https://images.tcdn.com.br/img/img_prod/995386/mini_melissa_possession_turma_do_pudim_72_variacao_3613_3_e502d8d1afdff23510b8e79d68762845.jpeg, https://images.tcdn.com.br/img/img_prod/995386/mini_melissa_possession_turma_do_pudim_72_variacao_3613_4_081a0ddf9269632a871ecea3c5280987.jpeg, https://images.tcdn.com.br/img/img_prod/995386/mini_melissa_possession_turma_do_pudim_72_variacao_3613_5_57f32c3e0d8a53e9b97a7503b4a3985c.jpeg, https://images.tcdn.com.br/img/img_prod/995386/mini_melissa_possession_turma_do_pudim_72_variacao_3613_6_38881bfabe18629437afd07620511022.jpeg</t>
  </si>
  <si>
    <t>https://images.tcdn.com.br/img/img_prod/995386/mini_melissa_ultragirl_love_1007_variacao_3615_2_c5fea110bd2c3bf0e6235d63d3755405.jpeg</t>
  </si>
  <si>
    <t>https://images.tcdn.com.br/img/img_prod/995386/mini_melissa_ultragirl_love_1007_variacao_3615_2_c5fea110bd2c3bf0e6235d63d3755405.jpeg, https://images.tcdn.com.br/img/img_prod/995386/mini_melissa_ultragirl_love_1007_variacao_3615_3_b9b4e7564082b33a4d07acf5c42d9561.jpeg, https://images.tcdn.com.br/img/img_prod/995386/mini_melissa_ultragirl_love_1007_variacao_3615_4_3c2040c474da8c4a7517a27135df96e9.jpeg, https://images.tcdn.com.br/img/img_prod/995386/mini_melissa_ultragirl_love_1007_variacao_3615_5_b5606e685bf98bf6ff840b66dac5f4ec.jpeg, https://images.tcdn.com.br/img/img_prod/995386/mini_melissa_ultragirl_love_1007_variacao_3615_6_42d9f0b698a88bb03388a5f6496446bb.jpeg</t>
  </si>
  <si>
    <t>https://images.tcdn.com.br/img/img_prod/995386/melissa_slim_sandal_1009_variacao_3617_2_bb127c863bc9e5e906815879d02248ab.jpeg</t>
  </si>
  <si>
    <t>https://images.tcdn.com.br/img/img_prod/995386/melissa_slim_sandal_1009_variacao_3617_2_bb127c863bc9e5e906815879d02248ab.jpeg, https://images.tcdn.com.br/img/img_prod/995386/melissa_slim_sandal_1009_variacao_3617_3_decb8dda1b8b50f2372e009ebbbfd22e.jpeg, https://images.tcdn.com.br/img/img_prod/995386/melissa_slim_sandal_1009_variacao_3617_4_be4f87b7b4263a33d652395156b98a81.jpeg, https://images.tcdn.com.br/img/img_prod/995386/melissa_slim_sandal_1009_variacao_3617_5_06a38439bf33043ac68bbef09efbe2d3.jpeg, https://images.tcdn.com.br/img/img_prod/995386/melissa_slim_sandal_1009_variacao_3617_6_d825bbf66f560b8009cd2c6dcb556715.jpeg</t>
  </si>
  <si>
    <t>https://images.tcdn.com.br/img/img_prod/995386/melissa_wide_893_variacao_3619_2_74c90f7673472922d3cdd6697f7661f9.jpg</t>
  </si>
  <si>
    <t>https://images.tcdn.com.br/img/img_prod/995386/melissa_wide_893_variacao_3619_2_74c90f7673472922d3cdd6697f7661f9.jpg, https://images.tcdn.com.br/img/img_prod/995386/melissa_wide_893_variacao_3619_3_bf1572852bd6281002e2782cf137b32e.jpg, https://images.tcdn.com.br/img/img_prod/995386/melissa_wide_893_variacao_3619_4_bf1572852bd6281002e2782cf137b32e.jpg, https://images.tcdn.com.br/img/img_prod/995386/melissa_wide_893_variacao_3619_5_b27b8cc0594e88de69390ea89a8c50a4.jpg, https://images.tcdn.com.br/img/img_prod/995386/melissa_wide_893_variacao_3619_6_860f874985747eec8b3163be97c2207a.jpg</t>
  </si>
  <si>
    <t>https://images.tcdn.com.br/img/img_prod/995386/melissa_mar_sandal_plataforma_1011_variacao_3621_2_828ae9a4862d98f2898e5643f1d4cd63.jpeg</t>
  </si>
  <si>
    <t>https://images.tcdn.com.br/img/img_prod/995386/melissa_mar_sandal_plataforma_1011_variacao_3621_2_828ae9a4862d98f2898e5643f1d4cd63.jpeg, https://images.tcdn.com.br/img/img_prod/995386/melissa_mar_sandal_plataforma_1011_variacao_3621_3_3baf589037a9bbfecca7c20a01c0ace8.jpeg, https://images.tcdn.com.br/img/img_prod/995386/melissa_mar_sandal_plataforma_1011_variacao_3621_4_eb199d46210848e00b86d379a40cf346.jpeg, https://images.tcdn.com.br/img/img_prod/995386/melissa_mar_sandal_plataforma_1011_variacao_3621_5_c4ca36cb7b4928f2dab556c54bb615ea.jpeg, https://images.tcdn.com.br/img/img_prod/995386/melissa_mar_sandal_plataforma_1011_variacao_3621_6_3569ba4cec4d68f76b93a193fe1b0669.jpeg</t>
  </si>
  <si>
    <t>https://images.tcdn.com.br/img/img_prod/995386/melissa_sneaker_ulitsa_829_variacao_3623_1_1453f68405d7f5d4ead626563f3ed6b1.jpg</t>
  </si>
  <si>
    <t>https://images.tcdn.com.br/img/img_prod/995386/melissa_sneaker_ulitsa_829_variacao_3623_1_1453f68405d7f5d4ead626563f3ed6b1.jpg, https://images.tcdn.com.br/img/img_prod/995386/melissa_sneaker_ulitsa_829_variacao_3623_2_c59d0aa93a1242f490fa3fd3bf255f47.jpg, https://images.tcdn.com.br/img/img_prod/995386/melissa_sneaker_ulitsa_829_variacao_3623_3_9d65b915bcbaf60e55a2bc4b4810dcaf.jpg, https://images.tcdn.com.br/img/img_prod/995386/melissa_sneaker_ulitsa_829_variacao_3623_4_b35cbaa42927480cc88f94651eb6a07d.jpg, https://images.tcdn.com.br/img/img_prod/995386/melissa_sneaker_ulitsa_829_variacao_3623_5_9be686e3fd38d54be10ee30bd3131275.jpg</t>
  </si>
  <si>
    <t>https://images.tcdn.com.br/img/img_prod/995386/mini_melissa_beach_slide_stitch_259_variacao_3631_2_34cae07aafde48f1ed5060b8f4517d12.jpg</t>
  </si>
  <si>
    <t>https://images.tcdn.com.br/img/img_prod/995386/mini_melissa_beach_slide_stitch_259_variacao_3631_2_34cae07aafde48f1ed5060b8f4517d12.jpg, https://images.tcdn.com.br/img/img_prod/995386/mini_melissa_beach_slide_stitch_259_variacao_3631_3_42764195ce457938967011f673082b4e.jpg, https://images.tcdn.com.br/img/img_prod/995386/mini_melissa_beach_slide_stitch_259_variacao_3631_4_42764195ce457938967011f673082b4e.jpg, https://images.tcdn.com.br/img/img_prod/995386/mini_melissa_beach_slide_stitch_259_variacao_3631_5_d007235ccf0b62cb591454b7e6c30dd8.jpg, https://images.tcdn.com.br/img/img_prod/995386/mini_melissa_beach_slide_stitch_259_variacao_3631_6_acce6ac0ee24ad00d1389f9a9db4a112.jpg</t>
  </si>
  <si>
    <t>https://images.tcdn.com.br/img/img_prod/995386/melissa_model_plataforma_ad_1015_variacao_3633_2_f47c322ded3516947add84b54ff44963.jpeg</t>
  </si>
  <si>
    <t>https://images.tcdn.com.br/img/img_prod/995386/melissa_model_plataforma_ad_1015_variacao_3633_2_f47c322ded3516947add84b54ff44963.jpeg, https://images.tcdn.com.br/img/img_prod/995386/melissa_model_plataforma_ad_1015_variacao_3633_3_73e8a55557fd82a407e390a633d93ff4.jpeg, https://images.tcdn.com.br/img/img_prod/995386/melissa_model_plataforma_ad_1015_variacao_3633_4_cc7bb21e034a90517ed6f64d87fd2210.jpeg, https://images.tcdn.com.br/img/img_prod/995386/melissa_model_plataforma_ad_1015_variacao_3633_5_37cd323a545a9a92c5f468ba824231e1.jpeg</t>
  </si>
  <si>
    <t>https://images.tcdn.com.br/img/img_prod/995386/melissa_mel_cosmic_sandal_ii_1017_variacao_3635_2_aa5487d5968f7b4d75791209d65f7b78.jpeg</t>
  </si>
  <si>
    <t>https://images.tcdn.com.br/img/img_prod/995386/melissa_mel_cosmic_sandal_ii_1017_variacao_3635_2_aa5487d5968f7b4d75791209d65f7b78.jpeg, https://images.tcdn.com.br/img/img_prod/995386/melissa_mel_cosmic_sandal_ii_1017_variacao_3635_3_8aa59a58f4d1b5f9eb54f959b18bff97.jpeg, https://images.tcdn.com.br/img/img_prod/995386/melissa_mel_cosmic_sandal_ii_1017_variacao_3635_4_7913398781e730b307d42f0eb8815a06.jpeg, https://images.tcdn.com.br/img/img_prod/995386/melissa_mel_cosmic_sandal_ii_1017_variacao_3635_5_a2335a25780554c17a7499de443e225a.jpeg</t>
  </si>
  <si>
    <t>https://images.tcdn.com.br/img/img_prod/995386/melissa_mel_cosmic_sandal_ii_1017_variacao_3637_2_3d13a31f5451d48208f8d6de71867bed.jpeg</t>
  </si>
  <si>
    <t>https://images.tcdn.com.br/img/img_prod/995386/melissa_mel_cosmic_sandal_ii_1017_variacao_3637_2_3d13a31f5451d48208f8d6de71867bed.jpeg, https://images.tcdn.com.br/img/img_prod/995386/melissa_mel_cosmic_sandal_ii_1017_variacao_3637_3_9580df0178603c7f7ef9aea2bb2045b9.jpeg, https://images.tcdn.com.br/img/img_prod/995386/melissa_mel_cosmic_sandal_ii_1017_variacao_3637_4_1c41ae3e554cd40fe4ef79d9b9e2a20e.jpeg, https://images.tcdn.com.br/img/img_prod/995386/melissa_mel_cosmic_sandal_ii_1017_variacao_3637_5_05ef18611db62c7c652a71ccda05d82a.jpeg</t>
  </si>
  <si>
    <t>https://images.tcdn.com.br/img/img_prod/995386/melissa_mel_cosmic_sandal_ii_1017_variacao_3639_2_ffd9abcdfe1efcce0be6ba1adaea4c63.jpeg</t>
  </si>
  <si>
    <t>https://images.tcdn.com.br/img/img_prod/995386/melissa_mel_cosmic_sandal_ii_1017_variacao_3639_2_ffd9abcdfe1efcce0be6ba1adaea4c63.jpeg, https://images.tcdn.com.br/img/img_prod/995386/melissa_mel_cosmic_sandal_ii_1017_variacao_3639_3_dae4476880903db71e68bd5ccdf198c6.jpeg, https://images.tcdn.com.br/img/img_prod/995386/melissa_mel_cosmic_sandal_ii_1017_variacao_3639_4_498a927765f4436335562a1bbb21f4ce.jpeg, https://images.tcdn.com.br/img/img_prod/995386/melissa_mel_cosmic_sandal_ii_1017_variacao_3639_5_e5695651410e5343a0d7bc399eb0e364.jpeg</t>
  </si>
  <si>
    <t>https://images.tcdn.com.br/img/img_prod/995386/mini_melissa_ipanema_341_variacao_3641_2_df6360c8bd62660c8a75a7fda770f1fe.jpeg</t>
  </si>
  <si>
    <t>https://images.tcdn.com.br/img/img_prod/995386/mini_melissa_ipanema_341_variacao_3641_2_df6360c8bd62660c8a75a7fda770f1fe.jpeg, https://images.tcdn.com.br/img/img_prod/995386/mini_melissa_ipanema_341_variacao_3641_3_5ff0ce2f96f5e83d81713ce5c6d2919d.jpeg, https://images.tcdn.com.br/img/img_prod/995386/mini_melissa_ipanema_341_variacao_3641_4_5b66eb79004dc8449cf401ff4f88e54e.jpeg, https://images.tcdn.com.br/img/img_prod/995386/mini_melissa_ipanema_341_variacao_3641_5_10845735433b37ad4088d846eebd621b.jpeg</t>
  </si>
  <si>
    <t>https://images.tcdn.com.br/img/img_prod/995386/mini_melissa_mar_sandal_sunny_day_547_variacao_3643_2_e6cea55c88b17dad10a933399db72359.jpg</t>
  </si>
  <si>
    <t>https://images.tcdn.com.br/img/img_prod/995386/mini_melissa_mar_sandal_sunny_day_547_variacao_3643_2_e6cea55c88b17dad10a933399db72359.jpg, https://images.tcdn.com.br/img/img_prod/995386/mini_melissa_mar_sandal_sunny_day_547_variacao_3643_3_933f5f6f550a6eeaa21d13ea52a6a620.jpg, https://images.tcdn.com.br/img/img_prod/995386/mini_melissa_mar_sandal_sunny_day_547_variacao_3643_4_7d95c1c6aa95c372a2467d87e6a93859.jpg, https://images.tcdn.com.br/img/img_prod/995386/mini_melissa_mar_sandal_sunny_day_547_variacao_3643_5_1bafa756c1fa3b4fea1f58833f5ab5c3.jpg, https://images.tcdn.com.br/img/img_prod/995386/mini_melissa_mar_sandal_sunny_day_547_variacao_3643_6_de50d974791023295834ed0b45e5354b.jpg</t>
  </si>
  <si>
    <t>https://images.tcdn.com.br/img/img_prod/995386/mini_melissa_swett_princess_disney_981_variacao_3645_2_b983dc3c6aef5b2777a6913a8fee4149.jpeg</t>
  </si>
  <si>
    <t>https://images.tcdn.com.br/img/img_prod/995386/mini_melissa_swett_princess_disney_981_variacao_3645_2_b983dc3c6aef5b2777a6913a8fee4149.jpeg, https://images.tcdn.com.br/img/img_prod/995386/mini_melissa_swett_princess_disney_981_variacao_3645_3_4063c855344ca77ace098ca2e40405a3.jpeg, https://images.tcdn.com.br/img/img_prod/995386/mini_melissa_swett_princess_disney_981_variacao_3645_4_fadbc0ac71f118f0fcace5ad242b3293.jpeg, https://images.tcdn.com.br/img/img_prod/995386/mini_melissa_swett_princess_disney_981_variacao_3645_5_4b5fb4f11c3f16eb0ba88c1ad461a8af.jpeg, https://images.tcdn.com.br/img/img_prod/995386/mini_melissa_swett_princess_disney_981_variacao_3645_6_f74cc0ea7a255bf68415f5931b306fc5.jpeg</t>
  </si>
  <si>
    <t>https://images.tcdn.com.br/img/img_prod/995386/melissa_belt_bag_com_pochete_1019_variacao_3647_2_5cfbd44e3bde19f4a81915560bf334d6.jpeg</t>
  </si>
  <si>
    <t>https://images.tcdn.com.br/img/img_prod/995386/melissa_belt_bag_com_pochete_1019_variacao_3647_2_5cfbd44e3bde19f4a81915560bf334d6.jpeg, https://images.tcdn.com.br/img/img_prod/995386/melissa_belt_bag_com_pochete_1019_variacao_3647_3_b036335cd350fedff39b93cee7a87b5c.jpeg, https://images.tcdn.com.br/img/img_prod/995386/melissa_belt_bag_com_pochete_1019_variacao_3647_4_8212211a421989639a748a4fd0639c8d.jpeg, https://images.tcdn.com.br/img/img_prod/995386/melissa_belt_bag_com_pochete_1019_variacao_3647_5_180a4466d7d6dd51e6f981cab018f857.jpeg, https://images.tcdn.com.br/img/img_prod/995386/melissa_belt_bag_com_pochete_1019_variacao_3647_6_b72ef58fc9085a50e73262688d88f5ec.jpeg, https://images.tcdn.com.br/img/img_prod/995386/melissa_belt_bag_com_pochete_1019_variacao_3647_7_21280518531e94065233924bd3224423.jpg</t>
  </si>
  <si>
    <t>https://images.tcdn.com.br/img/img_prod/995386/mini_melissa_beach_slide_line_friends_869_variacao_3651_2_8aff07ede40057e85707c7f30800d51d.jpeg</t>
  </si>
  <si>
    <t>https://images.tcdn.com.br/img/img_prod/995386/mini_melissa_beach_slide_line_friends_869_variacao_3651_2_8aff07ede40057e85707c7f30800d51d.jpeg, https://images.tcdn.com.br/img/img_prod/995386/mini_melissa_beach_slide_line_friends_869_variacao_3651_3_63b44d928a4089c08c0445821994c160.jpeg, https://images.tcdn.com.br/img/img_prod/995386/mini_melissa_beach_slide_line_friends_869_variacao_3651_4_c3f602dec3deae891ece015c5286685b.jpeg, https://images.tcdn.com.br/img/img_prod/995386/mini_melissa_beach_slide_line_friends_869_variacao_3651_5_12eb87466a9450ff1d384720f44b5782.jpeg</t>
  </si>
  <si>
    <t>16 nova</t>
  </si>
  <si>
    <t>https://images.tcdn.com.br/img/img_prod/995386/mini_melissa_beach_slide_line_friends_869_variacao_3653_2_f9f2c5c0ad2d524fb6c149dc015e9288.jpg</t>
  </si>
  <si>
    <t>https://images.tcdn.com.br/img/img_prod/995386/mini_melissa_beach_slide_line_friends_869_variacao_3653_2_f9f2c5c0ad2d524fb6c149dc015e9288.jpg, https://images.tcdn.com.br/img/img_prod/995386/mini_melissa_beach_slide_line_friends_869_variacao_3653_3_cfbc5deb9bfd7f0c163e19d000ddeb57.jpg, https://images.tcdn.com.br/img/img_prod/995386/mini_melissa_beach_slide_line_friends_869_variacao_3653_4_9a218fc4ddf3e30ec78d890572f3c95e.jpg, https://images.tcdn.com.br/img/img_prod/995386/mini_melissa_beach_slide_line_friends_869_variacao_3653_5_70239c603ce90e9658dc8a0966b49080.jpg</t>
  </si>
  <si>
    <t>https://images.tcdn.com.br/img/img_prod/995386/mini_melissa_beach_line_friends_pintinho_801_variacao_3655_2_2e8364e7bacaf98e755ecd23f9eae0b8.jpeg</t>
  </si>
  <si>
    <t>https://images.tcdn.com.br/img/img_prod/995386/mini_melissa_beach_line_friends_pintinho_801_variacao_3655_2_2e8364e7bacaf98e755ecd23f9eae0b8.jpeg, https://images.tcdn.com.br/img/img_prod/995386/mini_melissa_beach_line_friends_pintinho_801_variacao_3655_3_51f952ea52c26202c6a0434442a9ad6a.jpeg, https://images.tcdn.com.br/img/img_prod/995386/mini_melissa_beach_line_friends_pintinho_801_variacao_3655_4_454467fc8dd98e9235f5b6c1414ff0be.jpeg, https://images.tcdn.com.br/img/img_prod/995386/mini_melissa_beach_line_friends_pintinho_801_variacao_3655_5_d28e4a4c1b1dfd4ee81d900c129dbcc1.jpeg, https://images.tcdn.com.br/img/img_prod/995386/mini_melissa_beach_line_friends_pintinho_801_variacao_3655_5_2d2f839d9f07029bbb2184ff3947cda9.jpeg</t>
  </si>
  <si>
    <t>https://images.tcdn.com.br/img/img_prod/995386/melissa_mel_possession_303_variacao_3657_2_16c6f1233e2667ff52e07f94b9875018.jpeg</t>
  </si>
  <si>
    <t>https://images.tcdn.com.br/img/img_prod/995386/melissa_mel_possession_303_variacao_3657_2_16c6f1233e2667ff52e07f94b9875018.jpeg, https://images.tcdn.com.br/img/img_prod/995386/melissa_mel_possession_303_variacao_3657_3_9da853dbdb7ebe33f0ede4bd43788665.jpeg, https://images.tcdn.com.br/img/img_prod/995386/melissa_mel_possession_303_variacao_3657_4_9da853dbdb7ebe33f0ede4bd43788665.jpeg, https://images.tcdn.com.br/img/img_prod/995386/melissa_mel_possession_303_variacao_3657_5_f51d8b74c3728086465f5b01a76e5426.jpeg, https://images.tcdn.com.br/img/img_prod/995386/melissa_mel_possession_303_variacao_3657_6_381f25905b6a8bd72cedf6767c8c8e0c.jpeg</t>
  </si>
  <si>
    <t>https://images.tcdn.com.br/img/img_prod/995386/melissa_mel_cosmic_sandal_297_variacao_3659_2_3c70ae29afa3decea12d34061b131fa2.jpeg</t>
  </si>
  <si>
    <t>https://images.tcdn.com.br/img/img_prod/995386/melissa_mel_cosmic_sandal_297_variacao_3659_2_3c70ae29afa3decea12d34061b131fa2.jpeg, https://images.tcdn.com.br/img/img_prod/995386/melissa_mel_cosmic_sandal_297_variacao_3659_3_a9d35aab41800d6172c3e3fd2519c605.jpeg, https://images.tcdn.com.br/img/img_prod/995386/melissa_mel_cosmic_sandal_297_variacao_3659_4_e66834912870733881975b656ef044e8.jpeg, https://images.tcdn.com.br/img/img_prod/995386/melissa_mel_cosmic_sandal_297_variacao_3659_5_a4ffbc07357e614de84d77d60171dee9.jpeg</t>
  </si>
  <si>
    <t>https://images.tcdn.com.br/img/img_prod/995386/melissa_mel_cosmic_sandal_297_variacao_3661_2_6e68b5c848368d2ef50e79f46646e7ad.jpeg</t>
  </si>
  <si>
    <t>https://images.tcdn.com.br/img/img_prod/995386/melissa_mel_cosmic_sandal_297_variacao_3661_2_6e68b5c848368d2ef50e79f46646e7ad.jpeg, https://images.tcdn.com.br/img/img_prod/995386/melissa_mel_cosmic_sandal_297_variacao_3661_3_3c70ae29afa3decea12d34061b131fa2.jpeg, https://images.tcdn.com.br/img/img_prod/995386/melissa_mel_cosmic_sandal_297_variacao_3661_4_a4ffbc07357e614de84d77d60171dee9.jpeg, https://images.tcdn.com.br/img/img_prod/995386/melissa_mel_cosmic_sandal_297_variacao_3661_5_a9d35aab41800d6172c3e3fd2519c605.jpeg, https://images.tcdn.com.br/img/img_prod/995386/melissa_mel_cosmic_sandal_297_variacao_3661_6_e66834912870733881975b656ef044e8.jpeg</t>
  </si>
  <si>
    <t>https://images.tcdn.com.br/img/img_prod/995386/melissa_mel_snacker_hello_kitty_1021_variacao_3663_2_40ab9e93f3e1d2db8ea954d614759a6b.jpeg</t>
  </si>
  <si>
    <t>https://images.tcdn.com.br/img/img_prod/995386/melissa_mel_snacker_hello_kitty_1021_variacao_3663_2_40ab9e93f3e1d2db8ea954d614759a6b.jpeg, https://images.tcdn.com.br/img/img_prod/995386/melissa_mel_snacker_hello_kitty_1021_variacao_3663_3_0e548bdf68fb4efae7c716724f82ea31.jpeg, https://images.tcdn.com.br/img/img_prod/995386/melissa_mel_snacker_hello_kitty_1021_variacao_3663_4_9aa3cd3eff682bec8402494e76e06498.jpeg, https://images.tcdn.com.br/img/img_prod/995386/melissa_mel_snacker_hello_kitty_1021_variacao_3663_5_49b085b7e36dc5cb4a54d07f81f4e6ba.jpeg, https://images.tcdn.com.br/img/img_prod/995386/melissa_mel_snacker_hello_kitty_1021_variacao_3663_6_9aa3cd3eff682bec8402494e76e06498.jpeg</t>
  </si>
  <si>
    <t>https://images.tcdn.com.br/img/img_prod/995386/melissa_sky_1023_variacao_3665_2_fa097d5355cfacdd55024ad4fdabb415.jpeg</t>
  </si>
  <si>
    <t>https://images.tcdn.com.br/img/img_prod/995386/melissa_sky_1023_variacao_3665_2_fa097d5355cfacdd55024ad4fdabb415.jpeg, https://images.tcdn.com.br/img/img_prod/995386/melissa_sky_1023_variacao_3665_3_25d727ca300b3df75742429983e1cb2c.jpg, https://images.tcdn.com.br/img/img_prod/995386/melissa_sky_1023_variacao_3665_4_eced4212380cc68f89c1bb391cef748c.jpg, https://images.tcdn.com.br/img/img_prod/995386/melissa_sky_1023_variacao_3665_5_3a7184cb747d1ed8186b486a9d9a9007.jpg</t>
  </si>
  <si>
    <t>https://images.tcdn.com.br/img/img_prod/995386/melissa_aranha_quadrada_1025_variacao_3667_2_e3d23c7ed4781f9b7b5178d39edd03e1.jpeg</t>
  </si>
  <si>
    <t>https://images.tcdn.com.br/img/img_prod/995386/melissa_aranha_quadrada_1025_variacao_3667_2_e3d23c7ed4781f9b7b5178d39edd03e1.jpeg, https://images.tcdn.com.br/img/img_prod/995386/melissa_aranha_quadrada_1025_variacao_3667_3_9a16b213fa73843e8648a6e585b61fa8.jpeg, https://images.tcdn.com.br/img/img_prod/995386/melissa_aranha_quadrada_1025_variacao_3667_4_8a08677f6986a3200dadfa9115eee634.jpeg, https://images.tcdn.com.br/img/img_prod/995386/melissa_aranha_quadrada_1025_variacao_3667_5_0620bb5713ef17c4e57d7abf68cbaa1c.jpeg</t>
  </si>
  <si>
    <t>https://images.tcdn.com.br/img/img_prod/995386/mini_melissa_ultragirl_animal_lovers_gata_205_variacao_3673_2_5e6ba225d992babe395edbd9a4ac2f91.jpeg</t>
  </si>
  <si>
    <t>https://images.tcdn.com.br/img/img_prod/995386/mini_melissa_ultragirl_animal_lovers_gata_205_variacao_3673_2_5e6ba225d992babe395edbd9a4ac2f91.jpeg, https://images.tcdn.com.br/img/img_prod/995386/mini_melissa_ultragirl_animal_lovers_gata_205_variacao_3673_3_0235dea3a9cf7f5fa0fec9e515074b6a.jpeg, https://images.tcdn.com.br/img/img_prod/995386/mini_melissa_ultragirl_animal_lovers_gata_205_variacao_3673_4_1c437a39b4c8fbd5703ec82ee40a287f.jpeg, https://images.tcdn.com.br/img/img_prod/995386/mini_melissa_ultragirl_animal_lovers_gata_205_variacao_3673_5_ab209d658252fbb59097ff1c6836c9b6.jpeg</t>
  </si>
  <si>
    <t>https://images.tcdn.com.br/img/img_prod/995386/mini_melissa_jump_frutland_abacaxi_morango_melancia_abacate_103_variacao_3675_2_40d99604c6abf055bc90833d5210f05a.jpeg</t>
  </si>
  <si>
    <t>https://images.tcdn.com.br/img/img_prod/995386/mini_melissa_jump_frutland_abacaxi_morango_melancia_abacate_103_variacao_3675_2_40d99604c6abf055bc90833d5210f05a.jpeg, https://images.tcdn.com.br/img/img_prod/995386/mini_melissa_jump_frutland_abacaxi_morango_melancia_abacate_103_variacao_3675_3_d005c19576bcdb86f4c5d5c306da4460.jpeg, https://images.tcdn.com.br/img/img_prod/995386/mini_melissa_jump_frutland_abacaxi_morango_melancia_abacate_103_variacao_3675_4_28c861ce0123cd5cbe5a63b9a0c979e7.jpeg, https://images.tcdn.com.br/img/img_prod/995386/mini_melissa_jump_frutland_abacaxi_morango_melancia_abacate_103_variacao_3675_5_2a3447832ca0be5ba71ff01b75bd8891.jpeg, https://images.tcdn.com.br/img/img_prod/995386/mini_melissa_jump_frutland_abacaxi_morango_melancia_abacate_103_variacao_3675_6_94145571e825596957ae7db45e7d66da.jpeg</t>
  </si>
  <si>
    <t>https://images.tcdn.com.br/img/img_prod/995386/melissa_wide_mickey_amp_friends_1027_variacao_3677_2_5a10a843e7227759a71af7e53f560d9b.jpeg</t>
  </si>
  <si>
    <t>https://images.tcdn.com.br/img/img_prod/995386/melissa_wide_mickey_amp_friends_1027_variacao_3677_2_5a10a843e7227759a71af7e53f560d9b.jpeg, https://images.tcdn.com.br/img/img_prod/995386/melissa_wide_mickey_amp_friends_1027_variacao_3677_3_3bbac047d97516c39b4ee48148980eb3.jpeg, https://images.tcdn.com.br/img/img_prod/995386/melissa_wide_mickey_amp_friends_1027_variacao_3677_4_f06bb08d4363e3e180169872979b045b.jpeg, https://images.tcdn.com.br/img/img_prod/995386/melissa_wide_mickey_amp_friends_1027_variacao_3677_5_a4fc3052c829a76f63f49f10b8477e69.jpeg</t>
  </si>
  <si>
    <t>https://images.tcdn.com.br/img/img_prod/995386/melissa_wide_mickey_amp_friends_1027_variacao_3679_2_4521465b8f5e116f02fe7e0c061a153f.jpeg</t>
  </si>
  <si>
    <t>https://images.tcdn.com.br/img/img_prod/995386/melissa_wide_mickey_amp_friends_1027_variacao_3679_2_4521465b8f5e116f02fe7e0c061a153f.jpeg, https://images.tcdn.com.br/img/img_prod/995386/melissa_wide_mickey_amp_friends_1027_variacao_3679_3_3bbac047d97516c39b4ee48148980eb3.jpeg, https://images.tcdn.com.br/img/img_prod/995386/melissa_wide_mickey_amp_friends_1027_variacao_3679_4_f06bb08d4363e3e180169872979b045b.jpeg, https://images.tcdn.com.br/img/img_prod/995386/melissa_wide_mickey_amp_friends_1027_variacao_3679_5_a4fc3052c829a76f63f49f10b8477e69.jpeg</t>
  </si>
  <si>
    <t>https://images.tcdn.com.br/img/img_prod/995386/melissa_sneaker_fila_1029_variacao_3685_2_717b68ac692c9d6e7d620a3bd935dfc3.jpeg</t>
  </si>
  <si>
    <t>https://images.tcdn.com.br/img/img_prod/995386/melissa_sneaker_fila_1029_variacao_3685_2_717b68ac692c9d6e7d620a3bd935dfc3.jpeg, https://images.tcdn.com.br/img/img_prod/995386/melissa_sneaker_fila_1029_variacao_3685_3_fb07fd22e96d531e45cde26c4be44943.jpeg, https://images.tcdn.com.br/img/img_prod/995386/melissa_sneaker_fila_1029_variacao_3685_4_98809d161599efed8eb52379e49b4798.jpeg, https://images.tcdn.com.br/img/img_prod/995386/melissa_sneaker_fila_1029_variacao_3685_5_f64e3fd03d8c711cfedd1d65c5bc1ae1.jpeg, https://images.tcdn.com.br/img/img_prod/995386/melissa_sneaker_fila_1029_variacao_3685_6_ae43ffc083eeefc2877e27b181717b3f.jpeg</t>
  </si>
  <si>
    <t>https://images.tcdn.com.br/img/img_prod/995386/mini_melissa_possession_turma_do_pudim_72_variacao_3689_3_8b0c23587168414b006894793a1fc3a1.jpeg</t>
  </si>
  <si>
    <t>https://images.tcdn.com.br/img/img_prod/995386/mini_melissa_possession_turma_do_pudim_72_variacao_3689_3_8b0c23587168414b006894793a1fc3a1.jpeg, https://images.tcdn.com.br/img/img_prod/995386/mini_melissa_possession_turma_do_pudim_72_variacao_3689_4_91db52d467baeecf38fc5fdbd46c603b.jpeg, https://images.tcdn.com.br/img/img_prod/995386/mini_melissa_possession_turma_do_pudim_72_variacao_3689_5_8aefbbdc176c519bf2821e5c60bc4331.jpeg</t>
  </si>
  <si>
    <t>https://images.tcdn.com.br/img/img_prod/995386/mini_melissa_go_sneaker_turma_do_pudim_347_variacao_3691_2_4ec24ff48468952c74ad3e161fcc3fc3.jpeg</t>
  </si>
  <si>
    <t>https://images.tcdn.com.br/img/img_prod/995386/mini_melissa_go_sneaker_turma_do_pudim_347_variacao_3691_2_4ec24ff48468952c74ad3e161fcc3fc3.jpeg, https://images.tcdn.com.br/img/img_prod/995386/mini_melissa_go_sneaker_turma_do_pudim_347_variacao_3691_3_3fc1523da18df0266ae170c18d75ca09.jpeg, https://images.tcdn.com.br/img/img_prod/995386/mini_melissa_go_sneaker_turma_do_pudim_347_variacao_3691_4_cf8a633eedcbf740b9e83824f6c82a3a.jpeg, https://images.tcdn.com.br/img/img_prod/995386/mini_melissa_go_sneaker_turma_do_pudim_347_variacao_3691_5_c2e0e2177f9c48c30d48fa14057ec270.jpeg, https://images.tcdn.com.br/img/img_prod/995386/mini_melissa_go_sneaker_turma_do_pudim_347_variacao_3691_6_a31ae2b6da124c2ca0f71b56df9cabf0.jpg</t>
  </si>
  <si>
    <t>https://images.tcdn.com.br/img/img_prod/995386/mini_melissa_mar_sandal_mickey_and_friends_minnie_553_variacao_3693_2_4e4304b67aa6870a39455706481655da.jpeg</t>
  </si>
  <si>
    <t>https://images.tcdn.com.br/img/img_prod/995386/mini_melissa_mar_sandal_mickey_and_friends_minnie_553_variacao_3693_2_4e4304b67aa6870a39455706481655da.jpeg, https://images.tcdn.com.br/img/img_prod/995386/mini_melissa_mar_sandal_mickey_and_friends_minnie_553_variacao_3693_3_a9821a3256404b6c74f41a57849a6766.jpeg, https://images.tcdn.com.br/img/img_prod/995386/mini_melissa_mar_sandal_mickey_and_friends_minnie_553_variacao_3693_4_41f13a88f0c71e72902f13ef5704ecd8.jpeg, https://images.tcdn.com.br/img/img_prod/995386/mini_melissa_mar_sandal_mickey_and_friends_minnie_553_variacao_3693_5_61d125d6fc2d21ebabac85e141886b7c.jpeg</t>
  </si>
  <si>
    <t>https://images.tcdn.com.br/img/img_prod/995386/mini_melissa_basic_baby_fruitland_421_variacao_3695_2_502696893dd0563b72db14b2f7717ad8.jpeg</t>
  </si>
  <si>
    <t>https://images.tcdn.com.br/img/img_prod/995386/mini_melissa_basic_baby_fruitland_421_variacao_3695_2_502696893dd0563b72db14b2f7717ad8.jpeg, https://images.tcdn.com.br/img/img_prod/995386/mini_melissa_basic_baby_fruitland_421_variacao_3695_3_f4a55a3491378981091b0c806c87c583.jpeg, https://images.tcdn.com.br/img/img_prod/995386/mini_melissa_basic_baby_fruitland_421_variacao_3695_4_af342d45a370b90847ad94777676f716.jpeg, https://images.tcdn.com.br/img/img_prod/995386/mini_melissa_basic_baby_fruitland_421_variacao_3695_5_e703800cae387010ce8bac664a88e0cb.jpeg</t>
  </si>
  <si>
    <t>https://images.tcdn.com.br/img/img_prod/995386/mini_melissa_basic_baby_fruitland_421_variacao_3697_2_502696893dd0563b72db14b2f7717ad8.jpeg</t>
  </si>
  <si>
    <t>https://images.tcdn.com.br/img/img_prod/995386/mini_melissa_basic_baby_fruitland_421_variacao_3697_2_502696893dd0563b72db14b2f7717ad8.jpeg, https://images.tcdn.com.br/img/img_prod/995386/mini_melissa_basic_baby_fruitland_421_variacao_3697_3_f4a55a3491378981091b0c806c87c583.jpeg, https://images.tcdn.com.br/img/img_prod/995386/mini_melissa_basic_baby_fruitland_421_variacao_3697_4_af342d45a370b90847ad94777676f716.jpeg, https://images.tcdn.com.br/img/img_prod/995386/mini_melissa_basic_baby_fruitland_421_variacao_3697_5_e703800cae387010ce8bac664a88e0cb.jpeg</t>
  </si>
  <si>
    <t>https://images.tcdn.com.br/img/img_prod/995386/melissa_mel_sneaker_ulitsa_52_variacao_3699_1_c716b2d5658adf1bb8cc65b3e5f10a80.jpg</t>
  </si>
  <si>
    <t>https://images.tcdn.com.br/img/img_prod/995386/melissa_mel_sneaker_ulitsa_52_variacao_3699_1_c716b2d5658adf1bb8cc65b3e5f10a80.jpg, https://images.tcdn.com.br/img/img_prod/995386/melissa_mel_sneaker_ulitsa_52_variacao_3699_2_a4e8e593eb8267d6a5a97f709240458c.jpg, https://images.tcdn.com.br/img/img_prod/995386/melissa_mel_sneaker_ulitsa_52_variacao_3699_3_921674155abfcffad749c5e109c3cf97.jpg, https://images.tcdn.com.br/img/img_prod/995386/melissa_mel_sneaker_ulitsa_52_variacao_3699_4_608976b265c4f2308a3c9f7e8b67c574.jpg, https://images.tcdn.com.br/img/img_prod/995386/melissa_mel_sneaker_ulitsa_52_variacao_3699_5_fbfbd6b7fcab5ebb5fcd783a98492d77.jpg</t>
  </si>
  <si>
    <t>https://images.tcdn.com.br/img/img_prod/995386/melissa_flox_plataforma_911_variacao_3701_2_83120d80bd99d0a70e43689b749b92bf.jpeg</t>
  </si>
  <si>
    <t>https://images.tcdn.com.br/img/img_prod/995386/melissa_flox_plataforma_911_variacao_3701_2_83120d80bd99d0a70e43689b749b92bf.jpeg, https://images.tcdn.com.br/img/img_prod/995386/melissa_flox_plataforma_911_variacao_3701_3_49cd37957b2b6adb32a7b8064f350fe3.jpeg, https://images.tcdn.com.br/img/img_prod/995386/melissa_flox_plataforma_911_variacao_3701_4_0abbdb7cd6030aab1eb0d45fc653b76e.jpeg, https://images.tcdn.com.br/img/img_prod/995386/melissa_flox_plataforma_911_variacao_3701_5_244b1de2878be013ede49ebbdd3e023c.jpeg, https://images.tcdn.com.br/img/img_prod/995386/melissa_flox_plataforma_911_variacao_3701_6_ed419e2eb0f3cd07b17992b2367651b0.jpeg</t>
  </si>
  <si>
    <t>https://images.tcdn.com.br/img/img_prod/995386/melisssa_possession_barbie_931_variacao_3703_2_48ab51e93496a1b53bd2b46bfab3f69d.jpeg</t>
  </si>
  <si>
    <t>https://images.tcdn.com.br/img/img_prod/995386/melisssa_possession_barbie_931_variacao_3703_2_48ab51e93496a1b53bd2b46bfab3f69d.jpeg, https://images.tcdn.com.br/img/img_prod/995386/melisssa_possession_barbie_931_variacao_3703_3_11086c36da15d67feb3d184a82c10e09.jpeg, https://images.tcdn.com.br/img/img_prod/995386/melisssa_possession_barbie_931_variacao_3703_4_2e7fb9bdc126e8b43c73f039049dd477.jpeg, https://images.tcdn.com.br/img/img_prod/995386/melisssa_possession_barbie_931_variacao_3703_5_54c9bee2bdb7528a54f2cc78cd47f0ef.jpeg</t>
  </si>
  <si>
    <t>https://images.tcdn.com.br/img/img_prod/995386/melissa_wide_mickey_amp_friends_1027_variacao_3705_2_57732a01be22717e48164f326292482b.jpeg</t>
  </si>
  <si>
    <t>https://images.tcdn.com.br/img/img_prod/995386/melissa_wide_mickey_amp_friends_1027_variacao_3705_2_57732a01be22717e48164f326292482b.jpeg, https://images.tcdn.com.br/img/img_prod/995386/melissa_wide_mickey_amp_friends_1027_variacao_3705_3_141d940327600d652ec7be7ee24d43e3.jpeg, https://images.tcdn.com.br/img/img_prod/995386/melissa_wide_mickey_amp_friends_1027_variacao_3705_4_76dbb7a85b76b2a53087c63f371160d3.jpeg, https://images.tcdn.com.br/img/img_prod/995386/melissa_wide_mickey_amp_friends_1027_variacao_3705_5_8d2b3c583e0d6bef7436a7677b4cac93.jpeg</t>
  </si>
  <si>
    <t>https://images.tcdn.com.br/img/img_prod/995386/mini_melissa_go_sneaker_turma_do_pudim_347_variacao_3709_2_f0bf759fd03058aaeb6081dca1cdd001.jpeg</t>
  </si>
  <si>
    <t>https://images.tcdn.com.br/img/img_prod/995386/mini_melissa_go_sneaker_turma_do_pudim_347_variacao_3709_2_f0bf759fd03058aaeb6081dca1cdd001.jpeg, https://images.tcdn.com.br/img/img_prod/995386/mini_melissa_go_sneaker_turma_do_pudim_347_variacao_3709_3_134ad1f5e481899da58c930d64cec13e.jpeg, https://images.tcdn.com.br/img/img_prod/995386/mini_melissa_go_sneaker_turma_do_pudim_347_variacao_3709_4_d5f4f656fec9d5c3c45e948c6c8f7c78.jpeg, https://images.tcdn.com.br/img/img_prod/995386/mini_melissa_go_sneaker_turma_do_pudim_347_variacao_3709_5_7f89bf0ec861fff5f3f43931480c3d5c.jpeg, https://images.tcdn.com.br/img/img_prod/995386/mini_melissa_go_sneaker_turma_do_pudim_347_variacao_3709_6_e8b40bc8d8b6e0f018bb54a7c2a255b0.jpg</t>
  </si>
  <si>
    <t>https://images.tcdn.com.br/img/img_prod/995386/mini_melissa_furadinha_flores_1031_variacao_3711_2_0c0b73cc58993db2c3277c6ee707d80f.jpeg</t>
  </si>
  <si>
    <t>https://images.tcdn.com.br/img/img_prod/995386/mini_melissa_furadinha_flores_1031_variacao_3711_2_0c0b73cc58993db2c3277c6ee707d80f.jpeg, https://images.tcdn.com.br/img/img_prod/995386/mini_melissa_furadinha_flores_1031_variacao_3711_3_53cb2085030461572acabca1c33209d9.jpeg, https://images.tcdn.com.br/img/img_prod/995386/mini_melissa_furadinha_flores_1031_variacao_3711_4_b144f30b8c6af456567625ccc9112c50.jpeg, https://images.tcdn.com.br/img/img_prod/995386/mini_melissa_furadinha_flores_1031_variacao_3711_5_2793eaebc7855a0491da843c7ad117d7.jpeg, https://images.tcdn.com.br/img/img_prod/995386/mini_melissa_furadinha_flores_1031_variacao_3711_6_f631fc4f2f2a231d61f6f72f176fe645.jpeg</t>
  </si>
  <si>
    <t>https://images.tcdn.com.br/img/img_prod/995386/mini_melissa_furadinha_laco_273_variacao_3713_2_8d4b0273f4c3c07dd74355d8a2a78cbf.jpeg</t>
  </si>
  <si>
    <t>https://images.tcdn.com.br/img/img_prod/995386/mini_melissa_furadinha_laco_273_variacao_3713_2_8d4b0273f4c3c07dd74355d8a2a78cbf.jpeg, https://images.tcdn.com.br/img/img_prod/995386/mini_melissa_furadinha_laco_273_variacao_3713_3_8de45aff68409ed0f98a390a18a68530.jpeg, https://images.tcdn.com.br/img/img_prod/995386/mini_melissa_furadinha_laco_273_variacao_3713_4_29d1e53a122d202b23cf8ff070a9279e.jpeg, https://images.tcdn.com.br/img/img_prod/995386/mini_melissa_furadinha_laco_273_variacao_3713_5_d1c1328810f48b353a42ae59fadd20e8.jpeg</t>
  </si>
  <si>
    <t>https://images.tcdn.com.br/img/img_prod/995386/melissa_bright_kering_1033_variacao_3719_2_bddf2a2d485de7156f78e4837f1f03fa.jpeg</t>
  </si>
  <si>
    <t>https://images.tcdn.com.br/img/img_prod/995386/melissa_bright_kering_1033_variacao_3719_2_bddf2a2d485de7156f78e4837f1f03fa.jpeg, https://images.tcdn.com.br/img/img_prod/995386/melissa_bright_kering_1033_variacao_3719_3_df90106811cdee28d6b98ae0ef2c5732.jpeg, https://images.tcdn.com.br/img/img_prod/995386/melissa_bright_kering_1033_variacao_3719_4_74746b6428646f345d2321a0276f7162.jpeg, https://images.tcdn.com.br/img/img_prod/995386/melissa_bright_kering_1033_variacao_3719_5_5d1027a4fbabdab564f2aabab896fc93.jpeg</t>
  </si>
  <si>
    <t>https://images.tcdn.com.br/img/img_prod/995386/melissa_bright_kering_1033_variacao_3721_2_731c5903f63a9c6bca5587a8ace5175a.jpeg</t>
  </si>
  <si>
    <t>https://images.tcdn.com.br/img/img_prod/995386/melissa_bright_kering_1033_variacao_3721_2_731c5903f63a9c6bca5587a8ace5175a.jpeg, https://images.tcdn.com.br/img/img_prod/995386/melissa_bright_kering_1033_variacao_3721_3_f58388ae6b933c21f91e9d9c42d9e33f.jpeg, https://images.tcdn.com.br/img/img_prod/995386/melissa_bright_kering_1033_variacao_3721_4_235e5e7a13f947572a1df80ede33acd8.jpeg, https://images.tcdn.com.br/img/img_prod/995386/melissa_bright_kering_1033_variacao_3721_5_b3b193738ebd0c0e01a9f671933a3901.jpeg</t>
  </si>
  <si>
    <t>https://images.tcdn.com.br/img/img_prod/995386/melissa_chaveiro_mickey_1035_variacao_3723_2_fa5c022cb593b8d0072c69ef9c377b08.jpeg</t>
  </si>
  <si>
    <t>https://images.tcdn.com.br/img/img_prod/995386/melissa_chaveiro_mickey_1035_variacao_3723_2_fa5c022cb593b8d0072c69ef9c377b08.jpeg, https://images.tcdn.com.br/img/img_prod/995386/melissa_chaveiro_mickey_1035_variacao_3723_3_2019a620398c6a392c50db27caaddfe5.jpg, https://images.tcdn.com.br/img/img_prod/995386/melissa_chaveiro_mickey_1035_variacao_3723_4_26ac12010d301fdaad7318561e1af245.jpg, https://images.tcdn.com.br/img/img_prod/995386/melissa_chaveiro_mickey_1035_variacao_3723_5_8a99ba6682983953abea3d40580de0ed.jpg</t>
  </si>
  <si>
    <t>https://images.tcdn.com.br/img/img_prod/995386/melissa_chaveiro_mickey_1035_variacao_3725_2_c51788e3354fe82914b869e53482c90d.jpeg</t>
  </si>
  <si>
    <t>https://images.tcdn.com.br/img/img_prod/995386/melissa_chaveiro_mickey_1035_variacao_3725_2_c51788e3354fe82914b869e53482c90d.jpeg, https://images.tcdn.com.br/img/img_prod/995386/melissa_chaveiro_mickey_1035_variacao_3725_3_e32b6a91b9c3cfcf307bcfcb06467460.jpeg, https://images.tcdn.com.br/img/img_prod/995386/melissa_chaveiro_mickey_1035_variacao_3725_4_dfd5fae79b78d803aede07c1ffe28062.jpg, https://images.tcdn.com.br/img/img_prod/995386/melissa_chaveiro_mickey_1035_variacao_3725_5_90d10299203ba3988824b38a0097ef83.jpg</t>
  </si>
  <si>
    <t>https://images.tcdn.com.br/img/img_prod/995386/melissa_aranha_79_16_1037_variacao_3729_2_a6bca7c47253f510d0bf8b888327438e.jpg</t>
  </si>
  <si>
    <t>https://images.tcdn.com.br/img/img_prod/995386/melissa_aranha_79_16_1037_variacao_3729_2_a6bca7c47253f510d0bf8b888327438e.jpg, https://images.tcdn.com.br/img/img_prod/995386/melissa_aranha_79_16_1037_variacao_3729_3_bd6b878e39fa17d2bf73d355fd504a8b.jpg, https://images.tcdn.com.br/img/img_prod/995386/melissa_aranha_79_16_1037_variacao_3729_4_c834aea478700162444a7d17d244adfd.jpg, https://images.tcdn.com.br/img/img_prod/995386/melissa_aranha_79_16_1037_variacao_3729_5_a026be75465bd5af51f137f99b0c2011.jpeg, https://images.tcdn.com.br/img/img_prod/995386/melissa_aranha_79_16_1037_variacao_3729_6_e6c33b9cbd5193da2b6a5d4be7a4dd21.jpg</t>
  </si>
  <si>
    <t>https://images.tcdn.com.br/img/img_prod/995386/melissa_possession_print_1039_variacao_3731_2_9ca3aba956e45da79aa6f351c1618547.jpeg</t>
  </si>
  <si>
    <t>https://images.tcdn.com.br/img/img_prod/995386/melissa_possession_print_1039_variacao_3731_2_9ca3aba956e45da79aa6f351c1618547.jpeg, https://images.tcdn.com.br/img/img_prod/995386/melissa_possession_print_1039_variacao_3731_3_b958f94429a985dcdaf3d7afa627bba5.jpeg, https://images.tcdn.com.br/img/img_prod/995386/melissa_possession_print_1039_variacao_3731_4_50e03ce2b00bfc6dbe86f7a9236292b3.jpeg, https://images.tcdn.com.br/img/img_prod/995386/melissa_possession_print_1039_variacao_3731_5_6aa0f32896ca493a6a639ac8392a072b.jpeg</t>
  </si>
  <si>
    <t>https://images.tcdn.com.br/img/img_prod/995386/melissa_beach_slide_mickey_and_friends_iii_881_variacao_3733_2_506f57effc029c5f7b5978e7dbb40e92.jpeg</t>
  </si>
  <si>
    <t>https://images.tcdn.com.br/img/img_prod/995386/melissa_beach_slide_mickey_and_friends_iii_881_variacao_3733_2_506f57effc029c5f7b5978e7dbb40e92.jpeg, https://images.tcdn.com.br/img/img_prod/995386/melissa_beach_slide_mickey_and_friends_iii_881_variacao_3733_3_3116b6fa4319534217ea429a50e47104.jpeg, https://images.tcdn.com.br/img/img_prod/995386/melissa_beach_slide_mickey_and_friends_iii_881_variacao_3733_4_7997aa4e197eea170c4a7b12dc32d769.jpeg, https://images.tcdn.com.br/img/img_prod/995386/melissa_beach_slide_mickey_and_friends_iii_881_variacao_3733_5_b4bab7c0805acbf5919903582ec7041b.jpeg</t>
  </si>
  <si>
    <t>https://images.tcdn.com.br/img/img_prod/995386/mini_melissa_mar_sandal_sunny_day_547_variacao_3735_2_d24429acaa0f9415311216469b7a6242.jpg</t>
  </si>
  <si>
    <t>https://images.tcdn.com.br/img/img_prod/995386/mini_melissa_mar_sandal_sunny_day_547_variacao_3735_2_d24429acaa0f9415311216469b7a6242.jpg, https://images.tcdn.com.br/img/img_prod/995386/mini_melissa_mar_sandal_sunny_day_547_variacao_3735_3_fcd48663589b0bbf119d8c31938486ed.jpg, https://images.tcdn.com.br/img/img_prod/995386/mini_melissa_mar_sandal_sunny_day_547_variacao_3735_4_61004b8b95e7b71b94813db528f45b00.jpg, https://images.tcdn.com.br/img/img_prod/995386/mini_melissa_mar_sandal_sunny_day_547_variacao_3735_5_ab272295c90277ca6f533c82a1df67e3.jpg</t>
  </si>
  <si>
    <t>https://images.tcdn.com.br/img/img_prod/995386/mini_melissa_beach_slide_raibow_1041_variacao_3737_2_ad4e07464c584a52e8d785fdeef41170.jpeg</t>
  </si>
  <si>
    <t>https://images.tcdn.com.br/img/img_prod/995386/mini_melissa_beach_slide_raibow_1041_variacao_3737_2_ad4e07464c584a52e8d785fdeef41170.jpeg, https://images.tcdn.com.br/img/img_prod/995386/mini_melissa_beach_slide_raibow_1041_variacao_3737_3_4da98651f83a25cba3cacec79a471f5f.jpeg, https://images.tcdn.com.br/img/img_prod/995386/mini_melissa_beach_slide_raibow_1041_variacao_3737_4_3fdb5c90d77d816f0502abc47734e764.jpeg, https://images.tcdn.com.br/img/img_prod/995386/mini_melissa_beach_slide_raibow_1041_variacao_3737_5_445aac271981e9bb6d5ebc9b8a3f23d5.jpeg, https://images.tcdn.com.br/img/img_prod/995386/mini_melissa_beach_slide_raibow_1041_variacao_3737_6_89cfd52621cdc4acdf9e640548f5a0af.jpeg</t>
  </si>
  <si>
    <t>https://images.tcdn.com.br/img/img_prod/995386/mini_melissa_beach_slide_10_corso_como_1043_variacao_3739_2_9d1646ede68351237acaf294476ba703.jpeg</t>
  </si>
  <si>
    <t>https://images.tcdn.com.br/img/img_prod/995386/mini_melissa_beach_slide_10_corso_como_1043_variacao_3739_2_9d1646ede68351237acaf294476ba703.jpeg, https://images.tcdn.com.br/img/img_prod/995386/mini_melissa_beach_slide_10_corso_como_1043_variacao_3739_3_005027e8b4013a061396a43026054a6c.jpeg, https://images.tcdn.com.br/img/img_prod/995386/mini_melissa_beach_slide_10_corso_como_1043_variacao_3739_4_995db5022d94a3c1c7a626b8c210db40.jpeg, https://images.tcdn.com.br/img/img_prod/995386/mini_melissa_beach_slide_10_corso_como_1043_variacao_3739_5_6983c18a1a43ad6016d8f170464ffc0b.jpeg, https://images.tcdn.com.br/img/img_prod/995386/mini_melissa_beach_slide_10_corso_como_1043_variacao_3739_6_57ba0cab4caf3c8e7efeb62d7a984fd0.jpeg</t>
  </si>
  <si>
    <t>https://images.tcdn.com.br/img/img_prod/995386/melissa_possession_print_mickey_and_friends_1045_variacao_3741_2_3ea5e2b16deca6a6a1713cbe70da1e0b.jpeg</t>
  </si>
  <si>
    <t>https://images.tcdn.com.br/img/img_prod/995386/melissa_possession_print_mickey_and_friends_1045_variacao_3741_2_3ea5e2b16deca6a6a1713cbe70da1e0b.jpeg, https://images.tcdn.com.br/img/img_prod/995386/melissa_possession_print_mickey_and_friends_1045_variacao_3741_3_e08c66d191644d2a776fc01b6954b9da.jpeg, https://images.tcdn.com.br/img/img_prod/995386/melissa_possession_print_mickey_and_friends_1045_variacao_3741_4_e0a5d0924039e6f798ffce708a76194f.jpeg, https://images.tcdn.com.br/img/img_prod/995386/melissa_possession_print_mickey_and_friends_1045_variacao_3741_5_cd0ad85966b4acaa4e6d4893c8e1aee4.jpeg</t>
  </si>
  <si>
    <t>https://images.tcdn.com.br/img/img_prod/995386/mini_melissa_ultragirl_mickey_and_friends_477_variacao_3743_2_3e2cadf5e0d246fa3058eb3a256fe18a.jpeg</t>
  </si>
  <si>
    <t>https://images.tcdn.com.br/img/img_prod/995386/mini_melissa_ultragirl_mickey_and_friends_477_variacao_3743_2_3e2cadf5e0d246fa3058eb3a256fe18a.jpeg, https://images.tcdn.com.br/img/img_prod/995386/mini_melissa_ultragirl_mickey_and_friends_477_variacao_3743_3_72a5d70020568be76b34fda14040df82.jpeg, https://images.tcdn.com.br/img/img_prod/995386/mini_melissa_ultragirl_mickey_and_friends_477_variacao_3743_4_72a5d70020568be76b34fda14040df82.jpeg, https://images.tcdn.com.br/img/img_prod/995386/mini_melissa_ultragirl_mickey_and_friends_477_variacao_3743_5_193aefe03efa266163d9e6229a0b6688.jpeg, https://images.tcdn.com.br/img/img_prod/995386/mini_melissa_ultragirl_mickey_and_friends_477_variacao_3743_7_69447624f5cd882a04cd8eb8a3744527.jpg</t>
  </si>
  <si>
    <t>https://images.tcdn.com.br/img/img_prod/995386/mini_melissa_mar_sandal_swett_dreams_163_variacao_3745_2_cddfcfe91498b86bdf89bd85c476ec69.jpg</t>
  </si>
  <si>
    <t>https://images.tcdn.com.br/img/img_prod/995386/mini_melissa_mar_sandal_swett_dreams_163_variacao_3745_2_cddfcfe91498b86bdf89bd85c476ec69.jpg, https://images.tcdn.com.br/img/img_prod/995386/mini_melissa_mar_sandal_swett_dreams_163_variacao_3745_3_b010b3e1fd6da6e338441aa966a5fe0a.jpg, https://images.tcdn.com.br/img/img_prod/995386/mini_melissa_mar_sandal_swett_dreams_163_variacao_3745_4_880c579a837ab28e280ad3c3fb34c392.jpg, https://images.tcdn.com.br/img/img_prod/995386/mini_melissa_mar_sandal_swett_dreams_163_variacao_3745_5_55a5d2083c939a8b1a301ba46b12ca91.jpg, https://images.tcdn.com.br/img/img_prod/995386/mini_melissa_mar_sandal_swett_dreams_163_variacao_3745_6_35d6efdf37fbd0071593eaab6e0d9283.jpg</t>
  </si>
  <si>
    <t>https://images.tcdn.com.br/img/img_prod/995386/mini_melissa_mar_sandal_swett_dreams_163_variacao_3747_2_66daf81b103214cf8cd8023211c4b922.jpeg</t>
  </si>
  <si>
    <t>https://images.tcdn.com.br/img/img_prod/995386/mini_melissa_mar_sandal_swett_dreams_163_variacao_3747_2_66daf81b103214cf8cd8023211c4b922.jpeg, https://images.tcdn.com.br/img/img_prod/995386/mini_melissa_mar_sandal_swett_dreams_163_variacao_3747_3_68d329dae84a4e635fa016eb077b7223.jpeg, https://images.tcdn.com.br/img/img_prod/995386/mini_melissa_mar_sandal_swett_dreams_163_variacao_3747_4_77a22c6846f99b383007277ae9a3415d.jpeg, https://images.tcdn.com.br/img/img_prod/995386/mini_melissa_mar_sandal_swett_dreams_163_variacao_3747_5_4e14f24e49ca7ee0e60dfc29c699b1f2.jpeg</t>
  </si>
  <si>
    <t>https://images.tcdn.com.br/img/img_prod/995386/melissa_possession_print_1039_variacao_3749_2_dfbf456232dea449aa49ad8f9724637d.jpeg</t>
  </si>
  <si>
    <t>https://images.tcdn.com.br/img/img_prod/995386/melissa_possession_print_1039_variacao_3749_2_dfbf456232dea449aa49ad8f9724637d.jpeg, https://images.tcdn.com.br/img/img_prod/995386/melissa_possession_print_1039_variacao_3749_3_a22ac8ce81acbe30a0b474b43e10cea3.jpeg, https://images.tcdn.com.br/img/img_prod/995386/melissa_possession_print_1039_variacao_3749_4_fcb3eb5ba08cefc60da87ebeab2d548e.jpeg, https://images.tcdn.com.br/img/img_prod/995386/melissa_possession_print_1039_variacao_3749_5_9e04cdca99968587b0ee03149a20f4f0.jpeg</t>
  </si>
  <si>
    <t>https://images.tcdn.com.br/img/img_prod/995386/melissa_possession_print_1039_variacao_3751_2_dfbf456232dea449aa49ad8f9724637d.jpeg</t>
  </si>
  <si>
    <t>https://images.tcdn.com.br/img/img_prod/995386/melissa_possession_print_1039_variacao_3751_2_dfbf456232dea449aa49ad8f9724637d.jpeg, https://images.tcdn.com.br/img/img_prod/995386/melissa_possession_print_1039_variacao_3751_3_a22ac8ce81acbe30a0b474b43e10cea3.jpeg, https://images.tcdn.com.br/img/img_prod/995386/melissa_possession_print_1039_variacao_3751_4_fcb3eb5ba08cefc60da87ebeab2d548e.jpeg, https://images.tcdn.com.br/img/img_prod/995386/melissa_possession_print_1039_variacao_3751_5_9e04cdca99968587b0ee03149a20f4f0.jpeg</t>
  </si>
  <si>
    <t>https://images.tcdn.com.br/img/img_prod/995386/melissa_possession_print_1039_variacao_3753_2_3beaf966ea9d94e82bfcd0de990c12e1.jpeg</t>
  </si>
  <si>
    <t>https://images.tcdn.com.br/img/img_prod/995386/melissa_possession_print_1039_variacao_3753_2_3beaf966ea9d94e82bfcd0de990c12e1.jpeg, https://images.tcdn.com.br/img/img_prod/995386/melissa_possession_print_1039_variacao_3753_3_a22ac8ce81acbe30a0b474b43e10cea3.jpeg, https://images.tcdn.com.br/img/img_prod/995386/melissa_possession_print_1039_variacao_3753_4_fcb3eb5ba08cefc60da87ebeab2d548e.jpeg, https://images.tcdn.com.br/img/img_prod/995386/melissa_possession_print_1039_variacao_3753_5_9e04cdca99968587b0ee03149a20f4f0.jpeg</t>
  </si>
  <si>
    <t>https://images.tcdn.com.br/img/img_prod/995386/mini_melissa_campana_zig_zag_53_variacao_3755_2_3a1c13c174abaa9e46f1e686f129ab2b.jpeg</t>
  </si>
  <si>
    <t>https://images.tcdn.com.br/img/img_prod/995386/mini_melissa_campana_zig_zag_53_variacao_3755_2_3a1c13c174abaa9e46f1e686f129ab2b.jpeg, https://images.tcdn.com.br/img/img_prod/995386/mini_melissa_campana_zig_zag_53_variacao_3755_3_aee73b5c7e5befd5ff253fba1ce72b68.jpeg, https://images.tcdn.com.br/img/img_prod/995386/mini_melissa_campana_zig_zag_53_variacao_3755_4_835eb19ae3d3edea61fab4c243b1b26a.jpeg, https://images.tcdn.com.br/img/img_prod/995386/mini_melissa_campana_zig_zag_53_variacao_3755_5_c07f1b8424a14f9f3cd95b8bfe475e57.jpeg</t>
  </si>
  <si>
    <t>https://images.tcdn.com.br/img/img_prod/995386/melissa_boemia_plataforma_1051_variacao_3757_2_b8edee9b33e8537832a1c56228903197.jpeg</t>
  </si>
  <si>
    <t>https://images.tcdn.com.br/img/img_prod/995386/melissa_boemia_plataforma_1051_variacao_3757_2_b8edee9b33e8537832a1c56228903197.jpeg, https://images.tcdn.com.br/img/img_prod/995386/melissa_boemia_plataforma_1051_variacao_3757_3_403dd1298a45ec6934d6db4fc6ceba14.jpeg, https://images.tcdn.com.br/img/img_prod/995386/melissa_boemia_plataforma_1051_variacao_3757_4_3fe15e56f7d045703f9eb02e496a504e.jpeg, https://images.tcdn.com.br/img/img_prod/995386/melissa_boemia_plataforma_1051_variacao_3757_5_6fa815d11eb6287ee274cfb7c174e51e.jpeg, https://images.tcdn.com.br/img/img_prod/995386/melissa_boemia_plataforma_1051_variacao_3757_6_4b97470ebddb0065ff9df0dc8f7eb573.jpeg</t>
  </si>
  <si>
    <t>https://images.tcdn.com.br/img/img_prod/995386/melissa_possession_print_1039_variacao_3759_2_60f390ad41799848c784f633a1c6e16d.jpeg</t>
  </si>
  <si>
    <t>https://images.tcdn.com.br/img/img_prod/995386/melissa_possession_print_1039_variacao_3759_2_60f390ad41799848c784f633a1c6e16d.jpeg, https://images.tcdn.com.br/img/img_prod/995386/melissa_possession_print_1039_variacao_3759_3_3b4f85907325a44dacb5d3cb2d3ef927.jpeg, https://images.tcdn.com.br/img/img_prod/995386/melissa_possession_print_1039_variacao_3759_4_3b4f85907325a44dacb5d3cb2d3ef927.jpeg, https://images.tcdn.com.br/img/img_prod/995386/melissa_possession_print_1039_variacao_3759_5_0fe0fbdc1c169cb47d43f0e12901d2a3.jpeg</t>
  </si>
  <si>
    <t>https://images.tcdn.com.br/img/img_prod/995386/melissa_sneaker_fila_1029_variacao_3761_2_e78bd025c305fa4d551847c1f41c552e.jpeg</t>
  </si>
  <si>
    <t>https://images.tcdn.com.br/img/img_prod/995386/melissa_sneaker_fila_1029_variacao_3761_2_e78bd025c305fa4d551847c1f41c552e.jpeg, https://images.tcdn.com.br/img/img_prod/995386/melissa_sneaker_fila_1029_variacao_3761_3_4981d5370d38005138dc814b5da1d021.jpeg, https://images.tcdn.com.br/img/img_prod/995386/melissa_sneaker_fila_1029_variacao_3761_4_4981d5370d38005138dc814b5da1d021.jpeg, https://images.tcdn.com.br/img/img_prod/995386/melissa_sneaker_fila_1029_variacao_3761_5_148a993de91ef8ff3be06156dd9e3b08.jpeg, https://images.tcdn.com.br/img/img_prod/995386/melissa_sneaker_fila_1029_variacao_3761_6_b9824dab26564d6a77961aeabd6812a8.jpeg</t>
  </si>
  <si>
    <t>https://images.tcdn.com.br/img/img_prod/995386/mini_melissa_beach_slide_line_friends_869_variacao_3763_2_d9c45f1e72182788432299a2c8872d62.jpeg</t>
  </si>
  <si>
    <t>https://images.tcdn.com.br/img/img_prod/995386/mini_melissa_beach_slide_line_friends_869_variacao_3763_2_d9c45f1e72182788432299a2c8872d62.jpeg, https://images.tcdn.com.br/img/img_prod/995386/mini_melissa_beach_slide_line_friends_869_variacao_3763_3_2c8a163cc979cfbd5e0b0de69c8983a1.jpeg, https://images.tcdn.com.br/img/img_prod/995386/mini_melissa_beach_slide_line_friends_869_variacao_3763_4_2c8a163cc979cfbd5e0b0de69c8983a1.jpeg, https://images.tcdn.com.br/img/img_prod/995386/mini_melissa_beach_slide_line_friends_869_variacao_3763_5_6be73d6004166d47203d85b3636891d3.jpeg, https://images.tcdn.com.br/img/img_prod/995386/mini_melissa_beach_slide_line_friends_869_variacao_3763_6_5abb65761d6eb72ee64babb31bc5f03a.jpeg</t>
  </si>
  <si>
    <t>https://images.tcdn.com.br/img/img_prod/995386/melissa_mel_cosmic_sandal_297_variacao_3765_2_70a0627c16b1dbeab6916776f98a4485.jpeg</t>
  </si>
  <si>
    <t>https://images.tcdn.com.br/img/img_prod/995386/melissa_mel_cosmic_sandal_297_variacao_3765_2_70a0627c16b1dbeab6916776f98a4485.jpeg, https://images.tcdn.com.br/img/img_prod/995386/melissa_mel_cosmic_sandal_297_variacao_3765_3_19d5fc7c84b70c2192809f5a5ae2cea5.jpeg, https://images.tcdn.com.br/img/img_prod/995386/melissa_mel_cosmic_sandal_297_variacao_3765_4_4bc6c1e075398ed37992d0b9b4b9bde1.jpeg, https://images.tcdn.com.br/img/img_prod/995386/melissa_mel_cosmic_sandal_297_variacao_3765_5_0a45040c20ca4c830abdd9d748329a96.jpeg</t>
  </si>
  <si>
    <t>https://images.tcdn.com.br/img/img_prod/995386/maggic_bag_gato_felix_1053_variacao_3767_2_76b448909c8b51ff69cb7b0d0f27abca.jpeg</t>
  </si>
  <si>
    <t>https://images.tcdn.com.br/img/img_prod/995386/maggic_bag_gato_felix_1053_variacao_3767_2_76b448909c8b51ff69cb7b0d0f27abca.jpeg, https://images.tcdn.com.br/img/img_prod/995386/maggic_bag_gato_felix_1053_variacao_3767_3_06100246799758ab59f40add1a0e85f3.jpeg, https://images.tcdn.com.br/img/img_prod/995386/maggic_bag_gato_felix_1053_variacao_3767_4_c17adb2e1ce95153d14eb8a679523506.jpeg, https://images.tcdn.com.br/img/img_prod/995386/maggic_bag_gato_felix_1053_variacao_3767_5_0efbd58cbfdbc461826c0eff2808001b.jpeg, https://images.tcdn.com.br/img/img_prod/995386/maggic_bag_gato_felix_1053_variacao_3767_6_bced256c4c28339933d278442bf08155.jpeg, https://images.tcdn.com.br/img/img_prod/995386/maggic_bag_gato_felix_1053_variacao_3767_7_236442393b4918e3460fb63303baef7d.jpeg, https://images.tcdn.com.br/img/img_prod/995386/maggic_bag_gato_felix_1053_variacao_3767_8_4688394f03f9c4e5c5170e407a4bef51.jpeg</t>
  </si>
  <si>
    <t>https://images.tcdn.com.br/img/img_prod/995386/melissa_sneaker_street_line_friends_885_variacao_3769_2_2444e0fa23795a4955f06da1dd00f01c.jpeg</t>
  </si>
  <si>
    <t>https://images.tcdn.com.br/img/img_prod/995386/melissa_sneaker_street_line_friends_885_variacao_3769_2_2444e0fa23795a4955f06da1dd00f01c.jpeg, https://images.tcdn.com.br/img/img_prod/995386/melissa_sneaker_street_line_friends_885_variacao_3769_3_d14aacb441da4de5d7be6bb1448d82b6.jpeg, https://images.tcdn.com.br/img/img_prod/995386/melissa_sneaker_street_line_friends_885_variacao_3769_4_d14aacb441da4de5d7be6bb1448d82b6.jpeg, https://images.tcdn.com.br/img/img_prod/995386/melissa_sneaker_street_line_friends_885_variacao_3769_5_31800e306c3c9d2c75240b63e5c63451.jpeg</t>
  </si>
  <si>
    <t>https://images.tcdn.com.br/img/img_prod/995386/melissa_becky_921_variacao_3771_2_cf6ed7d065ea09cb81b655fe11988b04.jpeg</t>
  </si>
  <si>
    <t>https://images.tcdn.com.br/img/img_prod/995386/melissa_becky_921_variacao_3771_2_cf6ed7d065ea09cb81b655fe11988b04.jpeg, https://images.tcdn.com.br/img/img_prod/995386/melissa_becky_921_variacao_3771_3_0a3386665e15ba537505ad0f33eda0ab.jpeg, https://images.tcdn.com.br/img/img_prod/995386/melissa_becky_921_variacao_3771_4_ad148ec2bc8b489335cd94abe7d41fc1.jpeg, https://images.tcdn.com.br/img/img_prod/995386/melissa_becky_921_variacao_3771_5_f6362d38682f90e2cc65e0c6fa248d24.jpeg, https://images.tcdn.com.br/img/img_prod/995386/melissa_becky_921_variacao_3771_6_4f8d37829a2f595c9c5be1a3406319f6.jpeg</t>
  </si>
  <si>
    <t>https://images.tcdn.com.br/img/img_prod/995386/mini_melissa_possession_87_variacao_3773_3_90c3d8225c7fc25e5f8afb235a6a2b0c.jpeg</t>
  </si>
  <si>
    <t>https://images.tcdn.com.br/img/img_prod/995386/mini_melissa_possession_87_variacao_3773_3_90c3d8225c7fc25e5f8afb235a6a2b0c.jpeg, https://images.tcdn.com.br/img/img_prod/995386/mini_melissa_possession_87_variacao_3773_4_7a1a410928fdfcab1867b9a8a4c731d0.jpeg, https://images.tcdn.com.br/img/img_prod/995386/mini_melissa_possession_87_variacao_3773_5_403132bf37cf6d5ac84172ff767fefba.jpeg</t>
  </si>
  <si>
    <t>https://images.tcdn.com.br/img/img_prod/995386/mini_melissa_cosmic_sandal_124_variacao_3775_2_cad2523c8bd3fa44dc5f2f80b956c04b.jpeg</t>
  </si>
  <si>
    <t>https://images.tcdn.com.br/img/img_prod/995386/mini_melissa_cosmic_sandal_124_variacao_3775_2_cad2523c8bd3fa44dc5f2f80b956c04b.jpeg, https://images.tcdn.com.br/img/img_prod/995386/mini_melissa_cosmic_sandal_124_variacao_3775_3_086e7653995c93973a10e9ccc277c87a.jpeg, https://images.tcdn.com.br/img/img_prod/995386/mini_melissa_cosmic_sandal_124_variacao_3775_4_70d4012375fd99546ca9df8694e457a8.jpeg, https://images.tcdn.com.br/img/img_prod/995386/mini_melissa_cosmic_sandal_124_variacao_3775_5_0eb1800bc36cdadbf1fca55bd2f4bebe.jpeg</t>
  </si>
  <si>
    <t>https://images.tcdn.com.br/img/img_prod/995386/melissa_street_sneaker_851_variacao_3777_2_b2fbe5a734e05a3d9507668713898c6d.jpg</t>
  </si>
  <si>
    <t>https://images.tcdn.com.br/img/img_prod/995386/melissa_street_sneaker_851_variacao_3777_2_b2fbe5a734e05a3d9507668713898c6d.jpg, https://images.tcdn.com.br/img/img_prod/995386/melissa_street_sneaker_851_variacao_3777_3_3583eb9b229f73e117213cef55ed1672.jpg, https://images.tcdn.com.br/img/img_prod/995386/melissa_street_sneaker_851_variacao_3777_4_8f9a81850357a9c5035ec82458309b6c.jpg, https://images.tcdn.com.br/img/img_prod/995386/melissa_street_sneaker_851_variacao_3777_5_9929f51f1575285d1ea0bda5433677ef.jpg, https://images.tcdn.com.br/img/img_prod/995386/melissa_street_sneaker_851_variacao_3777_6_737563be1904bacb7837f48459dc7e63.jpg</t>
  </si>
  <si>
    <t>https://images.tcdn.com.br/img/img_prod/995386/melissa_street_sneaker_851_variacao_3779_2_fb635fc50f01d252be38f1edefbc3bf9.jpeg</t>
  </si>
  <si>
    <t>https://images.tcdn.com.br/img/img_prod/995386/melissa_street_sneaker_851_variacao_3779_2_fb635fc50f01d252be38f1edefbc3bf9.jpeg, https://images.tcdn.com.br/img/img_prod/995386/melissa_street_sneaker_851_variacao_3779_3_54f9e2af18e9cfa09826ba9b6c51b975.jpeg, https://images.tcdn.com.br/img/img_prod/995386/melissa_street_sneaker_851_variacao_3779_4_7f2ddc8b6de8cd650aee49627574d50e.jpeg, https://images.tcdn.com.br/img/img_prod/995386/melissa_street_sneaker_851_variacao_3779_5_0cda2294aa444bfdc9a7b00096df8e55.jpeg</t>
  </si>
  <si>
    <t>https://images.tcdn.com.br/img/img_prod/995386/mini_melissa_beach_slide_line_friends_869_variacao_3781_2_3cc182621e847356dd07e9e3bb707ae3.jpeg</t>
  </si>
  <si>
    <t>https://images.tcdn.com.br/img/img_prod/995386/mini_melissa_beach_slide_line_friends_869_variacao_3781_2_3cc182621e847356dd07e9e3bb707ae3.jpeg, https://images.tcdn.com.br/img/img_prod/995386/mini_melissa_beach_slide_line_friends_869_variacao_3781_3_d54a7e59812c7fa024979a4d574ec5fa.jpeg, https://images.tcdn.com.br/img/img_prod/995386/mini_melissa_beach_slide_line_friends_869_variacao_3781_4_e921a15bf4758c0415069993ec957642.jpg, https://images.tcdn.com.br/img/img_prod/995386/mini_melissa_beach_slide_line_friends_869_variacao_3781_5_d6015d8adbe24eb1abd525c2407033f5.jpeg</t>
  </si>
  <si>
    <t>https://images.tcdn.com.br/img/img_prod/995386/mini_melissa_possession_87_variacao_3783_3_3601a85c51f2a4ce2629796772ee4fbe.jpeg</t>
  </si>
  <si>
    <t>https://images.tcdn.com.br/img/img_prod/995386/mini_melissa_possession_87_variacao_3783_3_3601a85c51f2a4ce2629796772ee4fbe.jpeg, https://images.tcdn.com.br/img/img_prod/995386/mini_melissa_possession_87_variacao_3783_4_214c1e9a372ccb7b64dd119b3e68511d.jpeg, https://images.tcdn.com.br/img/img_prod/995386/mini_melissa_possession_87_variacao_3783_5_eb38ec3c78e0f1cf54f53a41d952b958.jpeg</t>
  </si>
  <si>
    <t>https://images.tcdn.com.br/img/img_prod/995386/mini_melissa_possession_print_mickey_and_friends_803_variacao_3785_2_d973c81fc17ffae9468ea9df86bddfd2.jpeg</t>
  </si>
  <si>
    <t>https://images.tcdn.com.br/img/img_prod/995386/mini_melissa_possession_print_mickey_and_friends_803_variacao_3785_2_d973c81fc17ffae9468ea9df86bddfd2.jpeg, https://images.tcdn.com.br/img/img_prod/995386/mini_melissa_possession_print_mickey_and_friends_803_variacao_3785_3_1c3f3b2cb22a550ca8cca38528560994.jpeg, https://images.tcdn.com.br/img/img_prod/995386/mini_melissa_possession_print_mickey_and_friends_803_variacao_3785_4_f6523ae4af8513f9a47916d1353c806d.jpeg, https://images.tcdn.com.br/img/img_prod/995386/mini_melissa_possession_print_mickey_and_friends_803_variacao_3785_5_f6523ae4af8513f9a47916d1353c806d.jpeg</t>
  </si>
  <si>
    <t>-nova</t>
  </si>
  <si>
    <t>https://images.tcdn.com.br/img/img_prod/995386/mini_melissa_possession_87_variacao_3787_3_90f072e8676185d41770bef5ae0a0961.jpeg</t>
  </si>
  <si>
    <t>https://images.tcdn.com.br/img/img_prod/995386/mini_melissa_possession_87_variacao_3787_3_90f072e8676185d41770bef5ae0a0961.jpeg, https://images.tcdn.com.br/img/img_prod/995386/mini_melissa_possession_87_variacao_3787_4_5513813487248433ad9cdb21d5d9d567.jpeg, https://images.tcdn.com.br/img/img_prod/995386/mini_melissa_possession_87_variacao_3787_5_e0a756717109ab3815cb11dd420684f8.jpeg, https://images.tcdn.com.br/img/img_prod/995386/mini_melissa_possession_87_variacao_3787_6_5a4cd79cecf1eb0fb64d0b8d36379945.jpeg</t>
  </si>
  <si>
    <t>https://images.tcdn.com.br/img/img_prod/995386/melissa_rasteira_v_1055_variacao_3789_2_fb9912e99d50eaf7b0c8a10466717c17.jpeg</t>
  </si>
  <si>
    <t>https://images.tcdn.com.br/img/img_prod/995386/melissa_rasteira_v_1055_variacao_3789_2_fb9912e99d50eaf7b0c8a10466717c17.jpeg, https://images.tcdn.com.br/img/img_prod/995386/melissa_rasteira_v_1055_variacao_3789_3_73232ba92035fa9ac1dbd429fead9a9b.jpeg, https://images.tcdn.com.br/img/img_prod/995386/melissa_rasteira_v_1055_variacao_3789_4_6eaf0e41b51f263bfdcb65d68f31655e.jpeg, https://images.tcdn.com.br/img/img_prod/995386/melissa_rasteira_v_1055_variacao_3789_5_1b674e8589910eb017b7aead9d947ade.jpeg, https://images.tcdn.com.br/img/img_prod/995386/melissa_rasteira_v_1055_variacao_3789_6_013d700df78f30261c764584ba24d437.jpeg</t>
  </si>
  <si>
    <t>https://images.tcdn.com.br/img/img_prod/995386/melissa_salinas_dance_1059_variacao_3793_2_6b10b711fea1a1499aa77f2fab841c49.jpeg</t>
  </si>
  <si>
    <t>https://images.tcdn.com.br/img/img_prod/995386/melissa_salinas_dance_1059_variacao_3793_2_6b10b711fea1a1499aa77f2fab841c49.jpeg, https://images.tcdn.com.br/img/img_prod/995386/melissa_salinas_dance_1059_variacao_3793_3_52fe9253f56c6d28f10b14f44de54fdd.jpeg, https://images.tcdn.com.br/img/img_prod/995386/melissa_salinas_dance_1059_variacao_3793_4_e217a22f0eb482a2f465e47e1e32a7a1.jpeg, https://images.tcdn.com.br/img/img_prod/995386/melissa_salinas_dance_1059_variacao_3793_5_3a4e957ac1cc856dffeca7c4162d9b17.jpeg, https://images.tcdn.com.br/img/img_prod/995386/melissa_salinas_dance_1059_variacao_3793_6_c37c8a7ee66cdffc51f9887c28d2d10a.jpeg</t>
  </si>
  <si>
    <t>https://images.tcdn.com.br/img/img_prod/995386/melissa_sun_ventura_1061_variacao_3795_2_81d54a5abb80ea3f1d831a0382a59365.jpeg</t>
  </si>
  <si>
    <t>https://images.tcdn.com.br/img/img_prod/995386/melissa_sun_ventura_1061_variacao_3795_2_81d54a5abb80ea3f1d831a0382a59365.jpeg, https://images.tcdn.com.br/img/img_prod/995386/melissa_sun_ventura_1061_variacao_3795_3_9584d94302e4049d108f71dc61722d75.jpeg, https://images.tcdn.com.br/img/img_prod/995386/melissa_sun_ventura_1061_variacao_3795_4_b9a643495f4fbab8306f2640b332ea19.jpeg, https://images.tcdn.com.br/img/img_prod/995386/melissa_sun_ventura_1061_variacao_3795_5_af063fd3800b29cd5565ef1c54dc7a65.jpeg, https://images.tcdn.com.br/img/img_prod/995386/melissa_sun_ventura_1061_variacao_3795_6_a480200b69bb39071621dea8ef99e134.jpeg</t>
  </si>
  <si>
    <t>https://images.tcdn.com.br/img/img_prod/995386/melissa_fioresha_1057_variacao_3797_2_ca494870a3a6b21f37c108776a7af0ca.jpeg</t>
  </si>
  <si>
    <t>https://images.tcdn.com.br/img/img_prod/995386/melissa_fioresha_1057_variacao_3797_2_ca494870a3a6b21f37c108776a7af0ca.jpeg, https://images.tcdn.com.br/img/img_prod/995386/melissa_fioresha_1057_variacao_3797_3_ed1da704087e80c727d4aa9efeeeb92f.jpeg, https://images.tcdn.com.br/img/img_prod/995386/melissa_fioresha_1057_variacao_3797_4_40a53deb21111bf37ce37f56d5d661f6.jpeg, https://images.tcdn.com.br/img/img_prod/995386/melissa_fioresha_1057_variacao_3797_5_5c9e57214c7e60c1ccf89d21c919057f.jpeg, https://images.tcdn.com.br/img/img_prod/995386/melissa_fioresha_1057_variacao_3797_6_2b961f31068a8972868af28429bd6707.jpeg</t>
  </si>
  <si>
    <t>https://images.tcdn.com.br/img/img_prod/995386/melissa_sneaker_ulitsa_mickey_1063_variacao_3799_2_003035075d0dac11e0203dd35e5d64c0.jpeg</t>
  </si>
  <si>
    <t>https://images.tcdn.com.br/img/img_prod/995386/melissa_sneaker_ulitsa_mickey_1063_variacao_3799_2_003035075d0dac11e0203dd35e5d64c0.jpeg, https://images.tcdn.com.br/img/img_prod/995386/melissa_sneaker_ulitsa_mickey_1063_variacao_3799_3_464bfcda3f8b8ee1c0fdc74d012097da.jpeg, https://images.tcdn.com.br/img/img_prod/995386/melissa_sneaker_ulitsa_mickey_1063_variacao_3799_4_be72c87683b68f97548808613659c778.jpeg, https://images.tcdn.com.br/img/img_prod/995386/melissa_sneaker_ulitsa_mickey_1063_variacao_3799_5_d6d00618ce3ad996a4c7aeee295f4382.jpeg</t>
  </si>
  <si>
    <t>https://images.tcdn.com.br/img/img_prod/995386/mini_melissa_possession_fabula_1065_variacao_3805_2_9295ac5645b6e3ebdeb2798d669d0c0a.jpeg</t>
  </si>
  <si>
    <t>https://images.tcdn.com.br/img/img_prod/995386/mini_melissa_possession_fabula_1065_variacao_3805_2_9295ac5645b6e3ebdeb2798d669d0c0a.jpeg, https://images.tcdn.com.br/img/img_prod/995386/mini_melissa_possession_fabula_1065_variacao_3805_3_54b1c7b1b6fbfe1f46f5187ae31fa75a.jpeg, https://images.tcdn.com.br/img/img_prod/995386/mini_melissa_possession_fabula_1065_variacao_3805_4_d0d93adf68e4ff8e749550b40ff7dc3e.jpeg, https://images.tcdn.com.br/img/img_prod/995386/mini_melissa_possession_fabula_1065_variacao_3805_5_54b1c7b1b6fbfe1f46f5187ae31fa75a.jpeg</t>
  </si>
  <si>
    <t>https://images.tcdn.com.br/img/img_prod/995386/mini_melissa_possession_fabula_1065_variacao_3807_2_aa50a5dd63b592283550b332094d35df.jpeg</t>
  </si>
  <si>
    <t>https://images.tcdn.com.br/img/img_prod/995386/mini_melissa_possession_fabula_1065_variacao_3807_2_aa50a5dd63b592283550b332094d35df.jpeg, https://images.tcdn.com.br/img/img_prod/995386/mini_melissa_possession_fabula_1065_variacao_3807_3_395ea7388b18fcbf46c7a7b805cc3611.jpeg, https://images.tcdn.com.br/img/img_prod/995386/mini_melissa_possession_fabula_1065_variacao_3807_4_66e2681b602033b23353f90cd6e4d5d2.jpeg, https://images.tcdn.com.br/img/img_prod/995386/mini_melissa_possession_fabula_1065_variacao_3807_5_a9f3997baedbda8f2e758e297d8c1c9c.jpeg, https://images.tcdn.com.br/img/img_prod/995386/mini_melissa_possession_fabula_1065_variacao_3807_6_3338cec915cdbc30ce682bde50605638.jpeg</t>
  </si>
  <si>
    <t>https://images.tcdn.com.br/img/img_prod/995386/melissa_ground_unicornio_1067_variacao_3809_2_6038ac61399ffca38a5addea96f0317d.jpeg</t>
  </si>
  <si>
    <t>https://images.tcdn.com.br/img/img_prod/995386/melissa_ground_unicornio_1067_variacao_3809_2_6038ac61399ffca38a5addea96f0317d.jpeg, https://images.tcdn.com.br/img/img_prod/995386/melissa_ground_unicornio_1067_variacao_3809_3_09767f94ced3fc907c8e3acdb9ab04d0.jpeg, https://images.tcdn.com.br/img/img_prod/995386/melissa_ground_unicornio_1067_variacao_3809_4_09767f94ced3fc907c8e3acdb9ab04d0.jpeg, https://images.tcdn.com.br/img/img_prod/995386/melissa_ground_unicornio_1067_variacao_3809_5_ae04d16b5d40a823b7f30168b18c26e7.jpeg</t>
  </si>
  <si>
    <t>https://images.tcdn.com.br/img/img_prod/995386/melissa_mel_sweet_love_disney_minnie_1069_variacao_3811_2_19b9af9576b083902e800bafeec2d121.jpeg</t>
  </si>
  <si>
    <t>https://images.tcdn.com.br/img/img_prod/995386/melissa_mel_sweet_love_disney_minnie_1069_variacao_3811_2_19b9af9576b083902e800bafeec2d121.jpeg, https://images.tcdn.com.br/img/img_prod/995386/melissa_mel_sweet_love_disney_minnie_1069_variacao_3811_3_809aa804e42487b4fe2b6e5e8415be8a.jpeg, https://images.tcdn.com.br/img/img_prod/995386/melissa_mel_sweet_love_disney_minnie_1069_variacao_3811_4_1ef9b8dd1ba7815cc0396c4093bb4b1d.jpeg, https://images.tcdn.com.br/img/img_prod/995386/melissa_mel_sweet_love_disney_minnie_1069_variacao_3811_5_5bf51d1ee372a0bb844702104d7119a3.jpeg</t>
  </si>
  <si>
    <t>https://images.tcdn.com.br/img/img_prod/995386/melissa_vixen_1071_variacao_3813_2_d3279cef16d1112c09fdb3d4f8e6b0ac.jpeg</t>
  </si>
  <si>
    <t>https://images.tcdn.com.br/img/img_prod/995386/melissa_vixen_1071_variacao_3813_2_d3279cef16d1112c09fdb3d4f8e6b0ac.jpeg, https://images.tcdn.com.br/img/img_prod/995386/melissa_vixen_1071_variacao_3813_3_c88a6c88fbf93e7543b8e8699be715c4.jpeg, https://images.tcdn.com.br/img/img_prod/995386/melissa_vixen_1071_variacao_3813_4_3cd33308cd426ff923a6a7becf50e6b1.jpeg, https://images.tcdn.com.br/img/img_prod/995386/melissa_vixen_1071_variacao_3813_5_f07fe0233b737d8c913968d02e249fb8.jpeg, https://images.tcdn.com.br/img/img_prod/995386/melissa_vixen_1071_variacao_3813_6_0333427d9ee364aa25152dca6bf11564.jpeg</t>
  </si>
  <si>
    <t>https://images.tcdn.com.br/img/img_prod/995386/mini_melissa_flox_viviene_w_anglomania_1073_variacao_3815_2_783d5d81fbf121b0adbc377777363297.jpeg</t>
  </si>
  <si>
    <t>https://images.tcdn.com.br/img/img_prod/995386/mini_melissa_flox_viviene_w_anglomania_1073_variacao_3815_2_783d5d81fbf121b0adbc377777363297.jpeg, https://images.tcdn.com.br/img/img_prod/995386/mini_melissa_flox_viviene_w_anglomania_1073_variacao_3815_3_3828be94021732ac18b6d730e9091964.jpeg, https://images.tcdn.com.br/img/img_prod/995386/mini_melissa_flox_viviene_w_anglomania_1073_variacao_3815_4_d5cb589959b9149d1213e55f81504200.jpeg, https://images.tcdn.com.br/img/img_prod/995386/mini_melissa_flox_viviene_w_anglomania_1073_variacao_3815_5_6c80187cb315cdc9b39431229bf51dca.jpeg, https://images.tcdn.com.br/img/img_prod/995386/mini_melissa_flox_viviene_w_anglomania_1073_variacao_3815_6_be6c2ffa32ef9497a1c17004892fac40.jpeg</t>
  </si>
  <si>
    <t>https://images.tcdn.com.br/img/img_prod/995386/mini_melissa_campana_zig_zag_53_variacao_3817_2_cbf4938d28f10b599cebbbc5a950617b.jpeg</t>
  </si>
  <si>
    <t>https://images.tcdn.com.br/img/img_prod/995386/mini_melissa_campana_zig_zag_53_variacao_3817_2_cbf4938d28f10b599cebbbc5a950617b.jpeg, https://images.tcdn.com.br/img/img_prod/995386/mini_melissa_campana_zig_zag_53_variacao_3817_3_92e72a5528e9052150b5bd0aba850710.jpeg, https://images.tcdn.com.br/img/img_prod/995386/mini_melissa_campana_zig_zag_53_variacao_3817_4_f9e335f8a9c29c2b6a59d18baebf3262.jpeg, https://images.tcdn.com.br/img/img_prod/995386/mini_melissa_campana_zig_zag_53_variacao_3817_5_1a750c83190af7bfa05edf98950c9574.jpeg</t>
  </si>
  <si>
    <t>https://images.tcdn.com.br/img/img_prod/995386/mini_melisssa_possession_barbie_787_variacao_3819_2_cdd6a8543f1c003cfcdbd6702344ce51.jpeg</t>
  </si>
  <si>
    <t>https://images.tcdn.com.br/img/img_prod/995386/mini_melisssa_possession_barbie_787_variacao_3819_2_cdd6a8543f1c003cfcdbd6702344ce51.jpeg, https://images.tcdn.com.br/img/img_prod/995386/mini_melisssa_possession_barbie_787_variacao_3819_3_1551ed817b1a412aac706a8d1f225385.jpeg, https://images.tcdn.com.br/img/img_prod/995386/mini_melisssa_possession_barbie_787_variacao_3819_4_f592c8f3b4935028f9302a8a6b2b84a8.jpeg, https://images.tcdn.com.br/img/img_prod/995386/mini_melisssa_possession_barbie_787_variacao_3819_5_69c0ea18da1f57041f4d3a6f2f57e75e.jpeg</t>
  </si>
  <si>
    <t>https://images.tcdn.com.br/img/img_prod/995386/my_first_mini_melissa_ultragirl_789_variacao_3821_2_97d23e09f6ee821272d2a35b729af9ee.jpeg</t>
  </si>
  <si>
    <t>https://images.tcdn.com.br/img/img_prod/995386/my_first_mini_melissa_ultragirl_789_variacao_3821_2_97d23e09f6ee821272d2a35b729af9ee.jpeg, https://images.tcdn.com.br/img/img_prod/995386/my_first_mini_melissa_ultragirl_789_variacao_3821_3_cf50cbbccfbb5f4c49d176e0b0459d11.jpeg, https://images.tcdn.com.br/img/img_prod/995386/my_first_mini_melissa_ultragirl_789_variacao_3821_4_f069bc114eda73be4a7b8cd91361e7c1.jpeg, https://images.tcdn.com.br/img/img_prod/995386/my_first_mini_melissa_ultragirl_789_variacao_3821_5_7ec3e687022c4a5db47d1602048e8c14.jpeg, https://images.tcdn.com.br/img/img_prod/995386/my_first_mini_melissa_ultragirl_789_variacao_3821_6_76d2341d00c3c3eae76cbc6798f46418.jpeg</t>
  </si>
  <si>
    <t>https://images.tcdn.com.br/img/img_prod/995386/melissa_sneaker_ulitsa_mickey_1063_variacao_3823_2_36cf2f0899d4b84239efe2d75b5d0ab2.jpeg</t>
  </si>
  <si>
    <t>https://images.tcdn.com.br/img/img_prod/995386/melissa_sneaker_ulitsa_mickey_1063_variacao_3823_2_36cf2f0899d4b84239efe2d75b5d0ab2.jpeg, https://images.tcdn.com.br/img/img_prod/995386/melissa_sneaker_ulitsa_mickey_1063_variacao_3823_3_1f225caf97343e4809f2ba4b5def10b7.jpeg, https://images.tcdn.com.br/img/img_prod/995386/melissa_sneaker_ulitsa_mickey_1063_variacao_3823_4_348364be3bb5777a3a32805eda0f6d9d.jpeg, https://images.tcdn.com.br/img/img_prod/995386/melissa_sneaker_ulitsa_mickey_1063_variacao_3823_5_c0d6772a7864057eddd1c9e0476c786f.jpeg</t>
  </si>
  <si>
    <t>https://images.tcdn.com.br/img/img_prod/995386/mini_melissa_cloud_sandal_1077_variacao_3825_2_c30a8e964ca17695918fa76a8b3e65b9.jpg</t>
  </si>
  <si>
    <t>https://images.tcdn.com.br/img/img_prod/995386/mini_melissa_cloud_sandal_1077_variacao_3825_2_c30a8e964ca17695918fa76a8b3e65b9.jpg, https://images.tcdn.com.br/img/img_prod/995386/mini_melissa_cloud_sandal_1077_variacao_3825_3_8656c2c5f2b4ca6960fef3c8b958ea98.jpg, https://images.tcdn.com.br/img/img_prod/995386/mini_melissa_cloud_sandal_1077_variacao_3825_4_199ccefc378ce15215b093c58f309a0d.jpg, https://images.tcdn.com.br/img/img_prod/995386/mini_melissa_cloud_sandal_1077_variacao_3825_5_1e14e8e35c33aed466ac6b8db9e29541.jpg, https://images.tcdn.com.br/img/img_prod/995386/mini_melissa_cloud_sandal_1077_variacao_3825_6_1e6dce3a80cc6cacc07afb7bc951cb64.jpg</t>
  </si>
  <si>
    <t>https://images.tcdn.com.br/img/img_prod/995386/mini_melissa_m40_sem_pochete_86_variacao_3827_2_cfcdde7aaf957dabc56f7a519853135f.jpeg</t>
  </si>
  <si>
    <t>https://images.tcdn.com.br/img/img_prod/995386/mini_melissa_m40_sem_pochete_86_variacao_3827_2_cfcdde7aaf957dabc56f7a519853135f.jpeg, https://images.tcdn.com.br/img/img_prod/995386/mini_melissa_m40_sem_pochete_86_variacao_3827_3_ffa71d54a911e1f7e7e7c71ec3f8217a.jpeg, https://images.tcdn.com.br/img/img_prod/995386/mini_melissa_m40_sem_pochete_86_variacao_3827_4_ffa71d54a911e1f7e7e7c71ec3f8217a.jpeg, https://images.tcdn.com.br/img/img_prod/995386/mini_melissa_m40_sem_pochete_86_variacao_3827_5_e5a15a9f7280eb07979bdbdf41c0348c.jpeg</t>
  </si>
  <si>
    <t>https://images.tcdn.com.br/img/img_prod/995386/mini_melissa_jump_245_variacao_3831_2_a3573310cde1dc4f9bfde681f084a2f1.jpeg</t>
  </si>
  <si>
    <t>https://images.tcdn.com.br/img/img_prod/995386/mini_melissa_jump_245_variacao_3831_2_a3573310cde1dc4f9bfde681f084a2f1.jpeg, https://images.tcdn.com.br/img/img_prod/995386/mini_melissa_jump_245_variacao_3831_3_8879b7df442ab23f3247a320ddb04dac.jpeg, https://images.tcdn.com.br/img/img_prod/995386/mini_melissa_jump_245_variacao_3831_4_469b312e39f746c36a4a1afdd2f3c799.jpeg, https://images.tcdn.com.br/img/img_prod/995386/mini_melissa_jump_245_variacao_3831_5_24e0241490da02b7115e5841ae3ba945.jpeg</t>
  </si>
  <si>
    <t>https://images.tcdn.com.br/img/img_prod/995386/melissa_plastic_sound_caixa_de_som_1075_variacao_3833_2_3dbc2818ce034c98994025e9c75aace8.jpeg</t>
  </si>
  <si>
    <t>https://images.tcdn.com.br/img/img_prod/995386/melissa_plastic_sound_caixa_de_som_1075_variacao_3833_2_3dbc2818ce034c98994025e9c75aace8.jpeg, https://images.tcdn.com.br/img/img_prod/995386/melissa_plastic_sound_caixa_de_som_1075_variacao_3833_3_64a99e0f1c977db0465f9b6a147cf503.jpeg, https://images.tcdn.com.br/img/img_prod/995386/melissa_plastic_sound_caixa_de_som_1075_variacao_3833_4_c6386659487731099758947d46e00e3e.jpeg, https://images.tcdn.com.br/img/img_prod/995386/melissa_plastic_sound_caixa_de_som_1075_variacao_3833_5_0c5b0194f1a7b88945bab366f790a6da.jpeg, https://images.tcdn.com.br/img/img_prod/995386/melissa_plastic_sound_caixa_de_som_1075_variacao_3833_6_905b4bb1c1e871e94c86448a23767062.jpeg</t>
  </si>
  <si>
    <t>https://images.tcdn.com.br/img/img_prod/995386/mini_melissa_campana_papel_191_variacao_3835_2_7cabb80d925534cb8919b446aedeb15c.jpeg</t>
  </si>
  <si>
    <t>https://images.tcdn.com.br/img/img_prod/995386/mini_melissa_campana_papel_191_variacao_3835_2_7cabb80d925534cb8919b446aedeb15c.jpeg, https://images.tcdn.com.br/img/img_prod/995386/mini_melissa_campana_papel_191_variacao_3835_3_1529b4c9a574cff436b0fa5e5216fe17.jpeg, https://images.tcdn.com.br/img/img_prod/995386/mini_melissa_campana_papel_191_variacao_3835_4_236322fd77f6f08cb9b3608b2d49e21c.jpeg, https://images.tcdn.com.br/img/img_prod/995386/mini_melissa_campana_papel_191_variacao_3835_5_da39d03508f283c569089eec09f950c0.jpeg</t>
  </si>
  <si>
    <t>https://images.tcdn.com.br/img/img_prod/995386/mini_melissa_ultragirl_princes_967_variacao_3837_2_1f28e9599624e0e177ed7d20e99250d5.jpeg</t>
  </si>
  <si>
    <t>https://images.tcdn.com.br/img/img_prod/995386/mini_melissa_ultragirl_princes_967_variacao_3837_2_1f28e9599624e0e177ed7d20e99250d5.jpeg, https://images.tcdn.com.br/img/img_prod/995386/mini_melissa_ultragirl_princes_967_variacao_3837_3_2dd25bb5c64c789ffd754297f0dca169.jpeg, https://images.tcdn.com.br/img/img_prod/995386/mini_melissa_ultragirl_princes_967_variacao_3837_4_e2fc6eb18f11347315b72fac5d455ffc.jpeg, https://images.tcdn.com.br/img/img_prod/995386/mini_melissa_ultragirl_princes_967_variacao_3837_5_71c3f72680df0535230028be8c57c453.jpeg</t>
  </si>
  <si>
    <t>https://images.tcdn.com.br/img/img_prod/995386/mini_melissa_jump_frutland_abacaxi_morango_melancia_abacate_103_variacao_3839_2_55dbbf503a9142bfaabc6db2e8abcaf1.jpeg</t>
  </si>
  <si>
    <t>https://images.tcdn.com.br/img/img_prod/995386/mini_melissa_jump_frutland_abacaxi_morango_melancia_abacate_103_variacao_3839_2_55dbbf503a9142bfaabc6db2e8abcaf1.jpeg, https://images.tcdn.com.br/img/img_prod/995386/mini_melissa_jump_frutland_abacaxi_morango_melancia_abacate_103_variacao_3839_3_e6976dfb12eb350e39180f66268bed9c.jpeg, https://images.tcdn.com.br/img/img_prod/995386/mini_melissa_jump_frutland_abacaxi_morango_melancia_abacate_103_variacao_3839_4_aae9dcd2dc7b19d41ccf8dc15a0be95f.jpeg, https://images.tcdn.com.br/img/img_prod/995386/mini_melissa_jump_frutland_abacaxi_morango_melancia_abacate_103_variacao_3839_5_205b8807b45c9e8c4ec7fa4d207da076.jpeg</t>
  </si>
  <si>
    <t>https://images.tcdn.com.br/img/img_prod/995386/melissa_sandal_fila_1079_variacao_3841_2_690186ef2700037de5a5999fdd72ed96.jpg</t>
  </si>
  <si>
    <t>https://images.tcdn.com.br/img/img_prod/995386/melissa_sandal_fila_1079_variacao_3841_2_690186ef2700037de5a5999fdd72ed96.jpg, https://images.tcdn.com.br/img/img_prod/995386/melissa_sandal_fila_1079_variacao_3841_3_1956aee406667648960d587a5e0c76b9.jpg, https://images.tcdn.com.br/img/img_prod/995386/melissa_sandal_fila_1079_variacao_3841_4_1a0d5cc73ea5debf8e9606bef37b2564.jpg, https://images.tcdn.com.br/img/img_prod/995386/melissa_sandal_fila_1079_variacao_3841_5_741aaa54fd2db874efd121b4acd0c7a3.jpg, https://images.tcdn.com.br/img/img_prod/995386/melissa_sandal_fila_1079_variacao_3841_6_9ce8c3a5aaf9b032d19442a0485464f4.jpg, https://images.tcdn.com.br/img/img_prod/995386/melissa_sandal_fila_1079_variacao_3841_7_dc069d5a8f04f531bb7d6c9a0e559fc3.jpg, https://images.tcdn.com.br/img/img_prod/995386/melissa_sandal_fila_1079_variacao_3841_8_4bff1db762ea8f8f69d70b84ec14e1b2.jpg</t>
  </si>
  <si>
    <t>https://images.tcdn.com.br/img/img_prod/995386/melissa_beach_slide_nextgen_737_variacao_3843_2_17f59962a620e5ed3d80de7d0d04b076.jpeg</t>
  </si>
  <si>
    <t>https://images.tcdn.com.br/img/img_prod/995386/melissa_beach_slide_nextgen_737_variacao_3843_2_17f59962a620e5ed3d80de7d0d04b076.jpeg, https://images.tcdn.com.br/img/img_prod/995386/melissa_beach_slide_nextgen_737_variacao_3843_3_cb063f973d7db76be449d1ccfd210ddc.jpeg, https://images.tcdn.com.br/img/img_prod/995386/melissa_beach_slide_nextgen_737_variacao_3843_4_33c25a4e9af0d68e1a31bb1828513d4b.jpeg, https://images.tcdn.com.br/img/img_prod/995386/melissa_beach_slide_nextgen_737_variacao_3843_5_052001b3b92153cab5d9968158b24e80.jpeg, https://images.tcdn.com.br/img/img_prod/995386/melissa_beach_slide_nextgen_737_variacao_3843_6_d87e904c64b5e8f4da00c0670480b683.jpg</t>
  </si>
  <si>
    <t>https://images.tcdn.com.br/img/img_prod/995386/melissa_possession_gato_felix_1081_variacao_3849_2_aa273dfb08aff27bc9804e6ab50b88c7.jpeg</t>
  </si>
  <si>
    <t>https://images.tcdn.com.br/img/img_prod/995386/melissa_possession_gato_felix_1081_variacao_3849_2_aa273dfb08aff27bc9804e6ab50b88c7.jpeg, https://images.tcdn.com.br/img/img_prod/995386/melissa_possession_gato_felix_1081_variacao_3849_3_d0095b88e49749b15afade73db98d23a.jpeg, https://images.tcdn.com.br/img/img_prod/995386/melissa_possession_gato_felix_1081_variacao_3849_4_997d0bfcfcc5617d696e555b5f4adcbb.jpeg, https://images.tcdn.com.br/img/img_prod/995386/melissa_possession_gato_felix_1081_variacao_3849_5_0eafdae67138e73e732cf7c0dd375d83.jpeg</t>
  </si>
  <si>
    <t>https://images.tcdn.com.br/img/img_prod/995386/melissa_possession_gato_felix_1081_variacao_3851_2_61a7f1b4006d02b584c44cd0666ddb5e.jpeg</t>
  </si>
  <si>
    <t>https://images.tcdn.com.br/img/img_prod/995386/melissa_possession_gato_felix_1081_variacao_3851_2_61a7f1b4006d02b584c44cd0666ddb5e.jpeg, https://images.tcdn.com.br/img/img_prod/995386/melissa_possession_gato_felix_1081_variacao_3851_3_317e71a0515aad9d7b255c539d2eee5c.jpeg, https://images.tcdn.com.br/img/img_prod/995386/melissa_possession_gato_felix_1081_variacao_3851_4_a324fce2313b5db09252ba08cfd35b81.jpeg, https://images.tcdn.com.br/img/img_prod/995386/melissa_possession_gato_felix_1081_variacao_3851_5_e6e516f15632c765a48c83bbd53d3223.jpeg, https://images.tcdn.com.br/img/img_prod/995386/melissa_possession_gato_felix_1081_variacao_3851_6_d844f9372ca620a2aac61d27a83b33c5.jpg</t>
  </si>
  <si>
    <t>https://images.tcdn.com.br/img/img_prod/995386/mini_melissa_flox_411_variacao_3853_2_25faf62d5b7f8ab689bbca30463b3c87.jpeg</t>
  </si>
  <si>
    <t>https://images.tcdn.com.br/img/img_prod/995386/mini_melissa_flox_411_variacao_3853_2_25faf62d5b7f8ab689bbca30463b3c87.jpeg, https://images.tcdn.com.br/img/img_prod/995386/mini_melissa_flox_411_variacao_3853_3_63ae1675e7c71118444c36a53daec22f.jpeg, https://images.tcdn.com.br/img/img_prod/995386/mini_melissa_flox_411_variacao_3853_4_a770343871d82f8ffdba9e4d372b14a9.jpeg, https://images.tcdn.com.br/img/img_prod/995386/mini_melissa_flox_411_variacao_3853_5_12be9ccf750205cc094080e7cf13d3c8.jpeg</t>
  </si>
  <si>
    <t>https://images.tcdn.com.br/img/img_prod/995386/mini_melissa_flox_411_variacao_3855_2_25faf62d5b7f8ab689bbca30463b3c87.jpeg</t>
  </si>
  <si>
    <t>https://images.tcdn.com.br/img/img_prod/995386/mini_melissa_flox_411_variacao_3855_2_25faf62d5b7f8ab689bbca30463b3c87.jpeg, https://images.tcdn.com.br/img/img_prod/995386/mini_melissa_flox_411_variacao_3855_3_63ae1675e7c71118444c36a53daec22f.jpeg, https://images.tcdn.com.br/img/img_prod/995386/mini_melissa_flox_411_variacao_3855_4_a770343871d82f8ffdba9e4d372b14a9.jpeg, https://images.tcdn.com.br/img/img_prod/995386/mini_melissa_flox_411_variacao_3855_5_12be9ccf750205cc094080e7cf13d3c8.jpeg, https://images.tcdn.com.br/img/img_prod/995386/mini_melissa_flox_411_variacao_3855_6_54f5260f35653e5dbdef667b00ec879e.jpeg</t>
  </si>
  <si>
    <t>https://images.tcdn.com.br/img/img_prod/995386/mini_melissa_flox_411_variacao_3857_2_25faf62d5b7f8ab689bbca30463b3c87.jpeg</t>
  </si>
  <si>
    <t>https://images.tcdn.com.br/img/img_prod/995386/mini_melissa_flox_411_variacao_3857_2_25faf62d5b7f8ab689bbca30463b3c87.jpeg, https://images.tcdn.com.br/img/img_prod/995386/mini_melissa_flox_411_variacao_3857_3_63ae1675e7c71118444c36a53daec22f.jpeg, https://images.tcdn.com.br/img/img_prod/995386/mini_melissa_flox_411_variacao_3857_4_a770343871d82f8ffdba9e4d372b14a9.jpeg, https://images.tcdn.com.br/img/img_prod/995386/mini_melissa_flox_411_variacao_3857_5_12be9ccf750205cc094080e7cf13d3c8.jpeg</t>
  </si>
  <si>
    <t>25 nova</t>
  </si>
  <si>
    <t>https://images.tcdn.com.br/img/img_prod/995386/melissa_mel_cosmic_sandal_297_variacao_3861_2_92170a0c35a9e84ed98f3921cd2f53d3.jpg</t>
  </si>
  <si>
    <t>https://images.tcdn.com.br/img/img_prod/995386/melissa_mel_cosmic_sandal_297_variacao_3861_2_92170a0c35a9e84ed98f3921cd2f53d3.jpg, https://images.tcdn.com.br/img/img_prod/995386/melissa_mel_cosmic_sandal_297_variacao_3861_3_f88e87801921321ca148612bc1bc8bb3.jpg, https://images.tcdn.com.br/img/img_prod/995386/melissa_mel_cosmic_sandal_297_variacao_3861_4_6e594f37b01187b2350b29f4e9a0b4ce.jpg, https://images.tcdn.com.br/img/img_prod/995386/melissa_mel_cosmic_sandal_297_variacao_3861_5_f3e550223a68fa4ba51fa602bfe717a9.jpg, https://images.tcdn.com.br/img/img_prod/995386/melissa_mel_cosmic_sandal_297_variacao_3861_6_100729c41ee48aba36e52d79fa58f4d9.jpg</t>
  </si>
  <si>
    <t>14 usada</t>
  </si>
  <si>
    <t>https://images.tcdn.com.br/img/img_prod/995386/mini_melissa_mar_sandal_sunny_day_547_variacao_3863_2_ea4deaa962ea18ac756cabef550967e8.jpg</t>
  </si>
  <si>
    <t>https://images.tcdn.com.br/img/img_prod/995386/mini_melissa_mar_sandal_sunny_day_547_variacao_3863_2_ea4deaa962ea18ac756cabef550967e8.jpg, https://images.tcdn.com.br/img/img_prod/995386/mini_melissa_mar_sandal_sunny_day_547_variacao_3863_3_32f6487dd296a1b455fea4764a0a1da7.jpg, https://images.tcdn.com.br/img/img_prod/995386/mini_melissa_mar_sandal_sunny_day_547_variacao_3863_4_6185cec44ce11a3136b289ec17acbb4b.jpg, https://images.tcdn.com.br/img/img_prod/995386/mini_melissa_mar_sandal_sunny_day_547_variacao_3863_5_8185b9b8a5448590f743e6e139dad999.jpg</t>
  </si>
  <si>
    <t>https://images.tcdn.com.br/img/img_prod/995386/melissa_possession_print_mickey_and_friends_1045_variacao_3867_2_3a6625b7de1cac317048ff397e3e385e.jpeg</t>
  </si>
  <si>
    <t>https://images.tcdn.com.br/img/img_prod/995386/melissa_possession_print_mickey_and_friends_1045_variacao_3867_2_3a6625b7de1cac317048ff397e3e385e.jpeg, https://images.tcdn.com.br/img/img_prod/995386/melissa_possession_print_mickey_and_friends_1045_variacao_3867_3_e41afbf6d44d74e3e7c7cf9dd1742c9e.jpeg, https://images.tcdn.com.br/img/img_prod/995386/melissa_possession_print_mickey_and_friends_1045_variacao_3867_4_eb9f11cf9776e38699d7b9786e0f997b.jpeg, https://images.tcdn.com.br/img/img_prod/995386/melissa_possession_print_mickey_and_friends_1045_variacao_3867_5_7154a74e10bca15ae9799278e56e8206.jpeg, https://images.tcdn.com.br/img/img_prod/995386/melissa_possession_print_mickey_and_friends_1045_variacao_3867_6_b91a9a120e1a3e0ea1e2196222060802.jpeg</t>
  </si>
  <si>
    <t>https://images.tcdn.com.br/img/img_prod/995386/melissa_chaveiro_m_de_melissa_1083_variacao_3869_2_6d172518d859050f055ffd4b8d4e4297.jpeg</t>
  </si>
  <si>
    <t>https://images.tcdn.com.br/img/img_prod/995386/melissa_chaveiro_m_de_melissa_1083_variacao_3871_2_08481ea8ee77428bf1a06c1ccf7ff44e.jpeg</t>
  </si>
  <si>
    <t>https://images.tcdn.com.br/img/img_prod/995386/melissa_beach_slide_mickey_and_friends_1085_variacao_3873_2_70a5462ce5d8d16b99a70215f89433ac.jpeg</t>
  </si>
  <si>
    <t>https://images.tcdn.com.br/img/img_prod/995386/melissa_beach_slide_mickey_and_friends_1085_variacao_3873_2_70a5462ce5d8d16b99a70215f89433ac.jpeg, https://images.tcdn.com.br/img/img_prod/995386/melissa_beach_slide_mickey_and_friends_1085_variacao_3873_3_d2f57f0e84ed700204912369c59379fd.jpeg, https://images.tcdn.com.br/img/img_prod/995386/melissa_beach_slide_mickey_and_friends_1085_variacao_3873_4_8f2c3ca97a9925d409ea73c0579d0104.jpeg, https://images.tcdn.com.br/img/img_prod/995386/melissa_beach_slide_mickey_and_friends_1085_variacao_3873_5_48756e0bf2e8e2051899ad3a5e7f1b83.jpeg</t>
  </si>
  <si>
    <t>https://images.tcdn.com.br/img/img_prod/995386/melissa_flox_847_variacao_3875_2_0d469e7fce6a6a9c9586a28cf1732d3c.jpeg</t>
  </si>
  <si>
    <t>https://images.tcdn.com.br/img/img_prod/995386/melissa_flox_847_variacao_3875_2_0d469e7fce6a6a9c9586a28cf1732d3c.jpeg, https://images.tcdn.com.br/img/img_prod/995386/melissa_flox_847_variacao_3875_3_96855a2f97630a809d69090cb2102a85.jpeg, https://images.tcdn.com.br/img/img_prod/995386/melissa_flox_847_variacao_3875_4_4c61c47537c266ad1631879d252faed1.jpeg, https://images.tcdn.com.br/img/img_prod/995386/melissa_flox_847_variacao_3875_5_c90abfd9a970a0e779f6e96384e37c92.jpeg</t>
  </si>
  <si>
    <t>https://images.tcdn.com.br/img/img_prod/995386/mini_melissa_chaveiro_pudim_1091_variacao_3877_2_761496afffb876d8e2e5d19edef05855.jpeg</t>
  </si>
  <si>
    <t>https://images.tcdn.com.br/img/img_prod/995386/mini_melissa_chaveiro_pudim_1091_variacao_3877_2_761496afffb876d8e2e5d19edef05855.jpeg, https://images.tcdn.com.br/img/img_prod/995386/mini_melissa_chaveiro_pudim_1091_variacao_3877_3_2d5d7c2a5466d327713fcb4ac9440c3c.jpg, https://images.tcdn.com.br/img/img_prod/995386/mini_melissa_chaveiro_pudim_1091_variacao_3877_4_9340cd1544d6e659d9cca3f2b88799f4.jpg, https://images.tcdn.com.br/img/img_prod/995386/mini_melissa_chaveiro_pudim_1091_variacao_3877_5_72c318e3c062751fee30d29731070b40.jpg</t>
  </si>
  <si>
    <t>https://images.tcdn.com.br/img/img_prod/995386/melissa_flox_next_gen_1093_variacao_3879_2_8702485a994df2b47de5fbf534eccdda.jpeg</t>
  </si>
  <si>
    <t>https://images.tcdn.com.br/img/img_prod/995386/melissa_flox_next_gen_1093_variacao_3879_2_8702485a994df2b47de5fbf534eccdda.jpeg, https://images.tcdn.com.br/img/img_prod/995386/melissa_flox_next_gen_1093_variacao_3879_3_739caf91e99b1c50fecfe8995e2c780c.jpeg, https://images.tcdn.com.br/img/img_prod/995386/melissa_flox_next_gen_1093_variacao_3879_4_a87b2b52b50e2028244f28e538743eed.jpeg, https://images.tcdn.com.br/img/img_prod/995386/melissa_flox_next_gen_1093_variacao_3879_5_7b932141a232e111b07d69f5b802b07d.jpeg, https://images.tcdn.com.br/img/img_prod/995386/melissa_flox_next_gen_1093_variacao_3879_6_ed70152e2d392a0173b01b59e9a35a88.jpg</t>
  </si>
  <si>
    <t>https://images.tcdn.com.br/img/img_prod/995386/melissa_flox_next_gen_1093_variacao_3881_2_aa894436acf17966fab6c38769e1a2ff.jpeg</t>
  </si>
  <si>
    <t>https://images.tcdn.com.br/img/img_prod/995386/melissa_flox_next_gen_1093_variacao_3881_2_aa894436acf17966fab6c38769e1a2ff.jpeg, https://images.tcdn.com.br/img/img_prod/995386/melissa_flox_next_gen_1093_variacao_3881_3_889da56e94c5425d569300d99e05d986.jpeg, https://images.tcdn.com.br/img/img_prod/995386/melissa_flox_next_gen_1093_variacao_3881_4_9d58eb770c332f6101a8c02709bdfa13.jpeg, https://images.tcdn.com.br/img/img_prod/995386/melissa_flox_next_gen_1093_variacao_3881_5_e86549412d0eeeff7dea297f431499d8.jpeg</t>
  </si>
  <si>
    <t>https://images.tcdn.com.br/img/img_prod/995386/mini_melissa_beach_line_friends_urso_1095_variacao_3885_2_a139e4af9f35598d40a7484d3a0ce91e.jpeg</t>
  </si>
  <si>
    <t>https://images.tcdn.com.br/img/img_prod/995386/mini_melissa_beach_line_friends_urso_1095_variacao_3885_2_a139e4af9f35598d40a7484d3a0ce91e.jpeg, https://images.tcdn.com.br/img/img_prod/995386/mini_melissa_beach_line_friends_urso_1095_variacao_3885_3_8e1223705269a4ebe6283b3093c009b1.jpeg, https://images.tcdn.com.br/img/img_prod/995386/mini_melissa_beach_line_friends_urso_1095_variacao_3885_4_1f8edf63a62a75e6d81633410a4a0955.jpeg, https://images.tcdn.com.br/img/img_prod/995386/mini_melissa_beach_line_friends_urso_1095_variacao_3885_5_3345d1bdefb6c1eca77713d933c025f1.jpeg</t>
  </si>
  <si>
    <t>https://images.tcdn.com.br/img/img_prod/995386/melissa_lost_of_love_1097_variacao_3889_2_9d1eabfa1096fedd686b3c17b6f1f483.jpeg</t>
  </si>
  <si>
    <t>https://images.tcdn.com.br/img/img_prod/995386/melissa_lost_of_love_1097_variacao_3889_2_9d1eabfa1096fedd686b3c17b6f1f483.jpeg, https://images.tcdn.com.br/img/img_prod/995386/melissa_lost_of_love_1097_variacao_3889_4_69a935dac98454c728ea9c00eaf08a56.jpeg, https://images.tcdn.com.br/img/img_prod/995386/melissa_lost_of_love_1097_variacao_3889_5_f715835a0c98788778de89c062e97081.jpeg, https://images.tcdn.com.br/img/img_prod/995386/melissa_lost_of_love_1097_variacao_3889_6_04b610f92e450627ae1feb4accf516e5.jpeg</t>
  </si>
  <si>
    <t>https://images.tcdn.com.br/img/img_prod/995386/melissa_sandal_fila_1079_variacao_3891_2_fcc8f9188937251f6517e0b715fe186b.jpeg</t>
  </si>
  <si>
    <t>https://images.tcdn.com.br/img/img_prod/995386/melissa_sandal_fila_1079_variacao_3891_2_fcc8f9188937251f6517e0b715fe186b.jpeg, https://images.tcdn.com.br/img/img_prod/995386/melissa_sandal_fila_1079_variacao_3891_3_5fa68f5d83df33cba5b3e4511e26cfb3.jpeg, https://images.tcdn.com.br/img/img_prod/995386/melissa_sandal_fila_1079_variacao_3891_4_5fa68f5d83df33cba5b3e4511e26cfb3.jpeg, https://images.tcdn.com.br/img/img_prod/995386/melissa_sandal_fila_1079_variacao_3891_5_79cda8ee08b9321f57c3a2105b2f22dc.jpeg</t>
  </si>
  <si>
    <t>https://images.tcdn.com.br/img/img_prod/995386/mini_melissa_mar_sandal_branca_de_neve_353_variacao_3893_2_974bed347980c6f9920d7ad11e4af0e6.jpeg</t>
  </si>
  <si>
    <t>https://images.tcdn.com.br/img/img_prod/995386/mini_melissa_mar_sandal_branca_de_neve_353_variacao_3893_2_974bed347980c6f9920d7ad11e4af0e6.jpeg, https://images.tcdn.com.br/img/img_prod/995386/mini_melissa_mar_sandal_branca_de_neve_353_variacao_3893_3_b32aa8933cf6f62d7dc42fdcc416c09a.jpeg, https://images.tcdn.com.br/img/img_prod/995386/mini_melissa_mar_sandal_branca_de_neve_353_variacao_3893_4_ca200d98fefc3bdb0aef5ccfd2ab40c2.jpeg, https://images.tcdn.com.br/img/img_prod/995386/mini_melissa_mar_sandal_branca_de_neve_353_variacao_3893_5_be3edd2e234436ca4f72e11b3f71ae3f.jpeg</t>
  </si>
  <si>
    <t>https://images.tcdn.com.br/img/img_prod/995386/mini_melissa_mar_sandal_branca_de_neve_353_variacao_3895_2_502849cf1f4887843586528b0d546558.jpeg</t>
  </si>
  <si>
    <t>https://images.tcdn.com.br/img/img_prod/995386/mini_melissa_mar_sandal_branca_de_neve_353_variacao_3895_2_502849cf1f4887843586528b0d546558.jpeg, https://images.tcdn.com.br/img/img_prod/995386/mini_melissa_mar_sandal_branca_de_neve_353_variacao_3895_3_b7aec00f1a3ef7bb9f7577dc52d4f1f2.jpeg, https://images.tcdn.com.br/img/img_prod/995386/mini_melissa_mar_sandal_branca_de_neve_353_variacao_3895_4_73ad42612518c2ebdb3ddefb2469e288.jpeg, https://images.tcdn.com.br/img/img_prod/995386/mini_melissa_mar_sandal_branca_de_neve_353_variacao_3895_5_df3b79b8e8b74b069893e12dbef4f6d8.jpeg, https://images.tcdn.com.br/img/img_prod/995386/mini_melissa_mar_sandal_branca_de_neve_353_variacao_3895_6_df3b79b8e8b74b069893e12dbef4f6d8.jpeg</t>
  </si>
  <si>
    <t>https://images.tcdn.com.br/img/img_prod/995386/mini_melissa_mar_sandal_flowers_323_variacao_3897_2_76e528c53223e894b75d0c9c07d60b09.jpeg</t>
  </si>
  <si>
    <t>https://images.tcdn.com.br/img/img_prod/995386/mini_melissa_mar_sandal_flowers_323_variacao_3897_2_76e528c53223e894b75d0c9c07d60b09.jpeg, https://images.tcdn.com.br/img/img_prod/995386/mini_melissa_mar_sandal_flowers_323_variacao_3897_3_86202241d1d72ac3f0911925f0f45e7a.jpeg, https://images.tcdn.com.br/img/img_prod/995386/mini_melissa_mar_sandal_flowers_323_variacao_3897_4_091eef4620475080068245cf78936420.jpeg, https://images.tcdn.com.br/img/img_prod/995386/mini_melissa_mar_sandal_flowers_323_variacao_3897_5_b67e4069f9729eaf248013d866b30c36.jpeg</t>
  </si>
  <si>
    <t>https://images.tcdn.com.br/img/img_prod/995386/melissa_flox_next_gen_1093_variacao_3899_2_8702485a994df2b47de5fbf534eccdda.jpeg</t>
  </si>
  <si>
    <t>https://images.tcdn.com.br/img/img_prod/995386/melissa_flox_next_gen_1093_variacao_3899_2_8702485a994df2b47de5fbf534eccdda.jpeg, https://images.tcdn.com.br/img/img_prod/995386/melissa_flox_next_gen_1093_variacao_3899_3_739caf91e99b1c50fecfe8995e2c780c.jpeg, https://images.tcdn.com.br/img/img_prod/995386/melissa_flox_next_gen_1093_variacao_3899_4_a87b2b52b50e2028244f28e538743eed.jpeg, https://images.tcdn.com.br/img/img_prod/995386/melissa_flox_next_gen_1093_variacao_3899_5_7b932141a232e111b07d69f5b802b07d.jpeg, https://images.tcdn.com.br/img/img_prod/995386/melissa_flox_next_gen_1093_variacao_3899_6_39bb7c5aaa9ce202883adbc5f43448f3.jpeg</t>
  </si>
  <si>
    <t>https://images.tcdn.com.br/img/img_prod/995386/melissa_anabela_com_laco_1089_variacao_3901_2_e1eeb7443e379149af2e062ea2ee03d0.jpeg</t>
  </si>
  <si>
    <t>https://images.tcdn.com.br/img/img_prod/995386/melissa_anabela_com_laco_1089_variacao_3901_2_e1eeb7443e379149af2e062ea2ee03d0.jpeg, https://images.tcdn.com.br/img/img_prod/995386/melissa_anabela_com_laco_1089_variacao_3901_3_245f59bdc877ff671112e2ddfc20eb52.jpeg, https://images.tcdn.com.br/img/img_prod/995386/melissa_anabela_com_laco_1089_variacao_3901_4_cd4d4d3ae25cecfab05b9acbef7d3ddc.jpeg, https://images.tcdn.com.br/img/img_prod/995386/melissa_anabela_com_laco_1089_variacao_3901_5_2c73b54cfa76345bb0e7d740c9d27120.jpeg, https://images.tcdn.com.br/img/img_prod/995386/melissa_anabela_com_laco_1089_variacao_3901_6_10f39266c196d2fd89ac419189d2f7bb.jpeg</t>
  </si>
  <si>
    <t>https://images.tcdn.com.br/img/img_prod/995386/mini_melissa_sneaker_ulitsa_51_variacao_3903_2_e543be1fa8750c87c42919695338fe40.jpeg</t>
  </si>
  <si>
    <t>https://images.tcdn.com.br/img/img_prod/995386/mini_melissa_sneaker_ulitsa_51_variacao_3903_2_e543be1fa8750c87c42919695338fe40.jpeg, https://images.tcdn.com.br/img/img_prod/995386/mini_melissa_sneaker_ulitsa_51_variacao_3903_3_509aa363275699fa15c1c2519a70ebf1.jpeg, https://images.tcdn.com.br/img/img_prod/995386/mini_melissa_sneaker_ulitsa_51_variacao_3903_4_ad5eff042965cd05829ef0a4fbe552c3.jpeg, https://images.tcdn.com.br/img/img_prod/995386/mini_melissa_sneaker_ulitsa_51_variacao_3903_5_e8bcf5f164e6c481954e6c48925893d8.jpg</t>
  </si>
  <si>
    <t>https://images.tcdn.com.br/img/img_prod/995386/melissa_beach_slide_687_variacao_3905_2_c965e577460d8fd9a11918526001482e.jpeg</t>
  </si>
  <si>
    <t>https://images.tcdn.com.br/img/img_prod/995386/melissa_beach_slide_687_variacao_3905_2_c965e577460d8fd9a11918526001482e.jpeg, https://images.tcdn.com.br/img/img_prod/995386/melissa_beach_slide_687_variacao_3905_3_caf7ce24f486b484e356fedcad836278.jpeg, https://images.tcdn.com.br/img/img_prod/995386/melissa_beach_slide_687_variacao_3905_4_1e1c87d29bc1dcfefc19d13f32d5658f.jpeg, https://images.tcdn.com.br/img/img_prod/995386/melissa_beach_slide_687_variacao_3905_5_9deeeddb5a94b882f20fd2d967dfeefe.jpeg, https://images.tcdn.com.br/img/img_prod/995386/melissa_beach_slide_687_variacao_3905_6_b8c74ba2d3c6e7d4b033895765a709a8.jpeg</t>
  </si>
  <si>
    <t>https://images.tcdn.com.br/img/img_prod/995386/mini_melissa_beach_line_friends_urso_1095_variacao_3907_2_a139e4af9f35598d40a7484d3a0ce91e.jpeg</t>
  </si>
  <si>
    <t>https://images.tcdn.com.br/img/img_prod/995386/mini_melissa_beach_line_friends_urso_1095_variacao_3907_2_a139e4af9f35598d40a7484d3a0ce91e.jpeg, https://images.tcdn.com.br/img/img_prod/995386/mini_melissa_beach_line_friends_urso_1095_variacao_3907_3_1f8edf63a62a75e6d81633410a4a0955.jpeg, https://images.tcdn.com.br/img/img_prod/995386/mini_melissa_beach_line_friends_urso_1095_variacao_3907_4_3345d1bdefb6c1eca77713d933c025f1.jpeg, https://images.tcdn.com.br/img/img_prod/995386/mini_melissa_beach_line_friends_urso_1095_variacao_3907_5_76c9fc28cf7fa70a1f2e06ebf375ff62.jpeg</t>
  </si>
  <si>
    <t>https://images.tcdn.com.br/img/img_prod/995386/melissa_ridding_low_melissa_1099_variacao_3909_2_6051d33e9f33ff1e428ee1990763b3bf.jpeg</t>
  </si>
  <si>
    <t>https://images.tcdn.com.br/img/img_prod/995386/melissa_ridding_low_melissa_1099_variacao_3909_2_6051d33e9f33ff1e428ee1990763b3bf.jpeg, https://images.tcdn.com.br/img/img_prod/995386/melissa_ridding_low_melissa_1099_variacao_3909_3_384e22cd4df303f85552f29f27d34ce1.jpeg, https://images.tcdn.com.br/img/img_prod/995386/melissa_ridding_low_melissa_1099_variacao_3909_4_c10a7e0009c7c9ee7faa0b3f24674c00.jpeg, https://images.tcdn.com.br/img/img_prod/995386/melissa_ridding_low_melissa_1099_variacao_3909_5_6982e2df4b359cf1c38bf45c5a4e6b83.jpeg</t>
  </si>
  <si>
    <t>https://images.tcdn.com.br/img/img_prod/995386/melissa_street_sneaker_851_variacao_3911_2_aa9cc4a379335ffc228b78b4f29f442f.jpeg</t>
  </si>
  <si>
    <t>https://images.tcdn.com.br/img/img_prod/995386/melissa_street_sneaker_851_variacao_3911_2_aa9cc4a379335ffc228b78b4f29f442f.jpeg, https://images.tcdn.com.br/img/img_prod/995386/melissa_street_sneaker_851_variacao_3911_3_69d8552b054193ce0740e453a608f904.jpeg, https://images.tcdn.com.br/img/img_prod/995386/melissa_street_sneaker_851_variacao_3911_4_bca50ff9aa0b12521edb3cb3fe31cba4.jpeg, https://images.tcdn.com.br/img/img_prod/995386/melissa_street_sneaker_851_variacao_3911_5_337212b7a91ea21c493f6e3a5d148bed.jpeg</t>
  </si>
  <si>
    <t>https://images.tcdn.com.br/img/img_prod/995386/mini_melissa_sweet_love_prince_785_variacao_3913_1_8bebfc9c3e934979f8c45135fa6de34a.jpg</t>
  </si>
  <si>
    <t>https://images.tcdn.com.br/img/img_prod/995386/mini_melissa_sweet_love_prince_785_variacao_3913_1_8bebfc9c3e934979f8c45135fa6de34a.jpg, https://images.tcdn.com.br/img/img_prod/995386/mini_melissa_sweet_love_prince_785_variacao_3913_2_d21ba98c1b7cc3c2824c007f0b05c08e.jpg, https://images.tcdn.com.br/img/img_prod/995386/mini_melissa_sweet_love_prince_785_variacao_3913_3_6d678cf618ec4c3aa1393b1bfad29a80.jpg, https://images.tcdn.com.br/img/img_prod/995386/mini_melissa_sweet_love_prince_785_variacao_3913_4_efc46601d0651171ed6e3cc2ec71df64.jpg, https://images.tcdn.com.br/img/img_prod/995386/mini_melissa_sweet_love_prince_785_variacao_3913_5_ba5cddb2b9e0c6dec066d4fb0a759304.jpg</t>
  </si>
  <si>
    <t>https://images.tcdn.com.br/img/img_prod/995386/galocha_mini_melissa_sugar_rain_rinoceronte_333_variacao_3915_2_5fe43ad506cb3cdc669c6b2ff55e58e3.jpeg</t>
  </si>
  <si>
    <t>https://images.tcdn.com.br/img/img_prod/995386/galocha_mini_melissa_sugar_rain_rinoceronte_333_variacao_3915_2_5fe43ad506cb3cdc669c6b2ff55e58e3.jpeg, https://images.tcdn.com.br/img/img_prod/995386/galocha_mini_melissa_sugar_rain_rinoceronte_333_variacao_3915_3_e41c9f9d0a233adaef353ec4514fa932.jpeg, https://images.tcdn.com.br/img/img_prod/995386/galocha_mini_melissa_sugar_rain_rinoceronte_333_variacao_3915_4_864906ac8f90738f4df6fc8dcc827e1b.jpeg, https://images.tcdn.com.br/img/img_prod/995386/galocha_mini_melissa_sugar_rain_rinoceronte_333_variacao_3915_5_75b53b31542b51bd80e7219c5148db28.jpeg, https://images.tcdn.com.br/img/img_prod/995386/galocha_mini_melissa_sugar_rain_rinoceronte_333_variacao_3915_6_0ebd0733e97ab53c82e2d8388268f004.jpeg</t>
  </si>
  <si>
    <t>https://images.tcdn.com.br/img/img_prod/995386/mini_melissa_ultragirl_flower_iv_1101_variacao_3919_2_fbc7950fd4e7e508524345b59c6e4a77.jpeg</t>
  </si>
  <si>
    <t>https://images.tcdn.com.br/img/img_prod/995386/mini_melissa_ultragirl_flower_iv_1101_variacao_3919_2_fbc7950fd4e7e508524345b59c6e4a77.jpeg, https://images.tcdn.com.br/img/img_prod/995386/mini_melissa_ultragirl_flower_iv_1101_variacao_3919_3_97416dc53f1de1522de84afbfaf90e04.jpg, https://images.tcdn.com.br/img/img_prod/995386/mini_melissa_ultragirl_flower_iv_1101_variacao_3919_4_36bdd616ef6d4bc654be5d8440f1e8b6.jpg, https://images.tcdn.com.br/img/img_prod/995386/mini_melissa_ultragirl_flower_iv_1101_variacao_3919_5_df1a6a4b434728edfdb9d409353d5ca4.jpg</t>
  </si>
  <si>
    <t>https://images.tcdn.com.br/img/img_prod/995386/mini_melissa_campana_zig_zag_53_variacao_3927_2_c36b5155990c334999accb0d507995f7.jpeg</t>
  </si>
  <si>
    <t>https://images.tcdn.com.br/img/img_prod/995386/mini_melissa_campana_zig_zag_53_variacao_3927_2_c36b5155990c334999accb0d507995f7.jpeg, https://images.tcdn.com.br/img/img_prod/995386/mini_melissa_campana_zig_zag_53_variacao_3927_3_09cccc69f4a5a6155508292fc0a89869.jpeg, https://images.tcdn.com.br/img/img_prod/995386/mini_melissa_campana_zig_zag_53_variacao_3927_4_a6394b1f3eba7d2e1ac59631519459fd.jpeg, https://images.tcdn.com.br/img/img_prod/995386/mini_melissa_campana_zig_zag_53_variacao_3927_5_68882d71ec39031d91ad7d206e2684b1.jpeg</t>
  </si>
  <si>
    <t>https://images.tcdn.com.br/img/img_prod/995386/melissa_hold_it_porta_cartao_985_variacao_3943_2_b21eb43b1e77e7658641decabca661fb.jpeg</t>
  </si>
  <si>
    <t>https://images.tcdn.com.br/img/img_prod/995386/melissa_hold_it_porta_cartao_985_variacao_3943_2_b21eb43b1e77e7658641decabca661fb.jpeg, https://images.tcdn.com.br/img/img_prod/995386/melissa_hold_it_porta_cartao_985_variacao_3943_3_d68c648781d09b61578ed4feb68dd450.jpg, https://images.tcdn.com.br/img/img_prod/995386/melissa_hold_it_porta_cartao_985_variacao_3943_4_26a1e397ed88d64323b0bb90594f255a.jpg, https://images.tcdn.com.br/img/img_prod/995386/melissa_hold_it_porta_cartao_985_variacao_3943_5_78c20a671b368ef24720991c45ac9631.jpg</t>
  </si>
  <si>
    <t>https://images.tcdn.com.br/img/img_prod/995386/mini_melissa_galocha_baby_boot_jeremi_scoot_669_variacao_3945_2_8a59e2cef5b873501476f11bb3304f6e.jpg</t>
  </si>
  <si>
    <t>https://images.tcdn.com.br/img/img_prod/995386/mini_melissa_galocha_baby_boot_jeremi_scoot_669_variacao_3945_2_8a59e2cef5b873501476f11bb3304f6e.jpg, https://images.tcdn.com.br/img/img_prod/995386/mini_melissa_galocha_baby_boot_jeremi_scoot_669_variacao_3945_3_3583ff1061064a0a6e6081ea4a2cddf5.jpg, https://images.tcdn.com.br/img/img_prod/995386/mini_melissa_galocha_baby_boot_jeremi_scoot_669_variacao_3945_4_f7b5323e03e2a89a62a8dea064fce5d3.jpg, https://images.tcdn.com.br/img/img_prod/995386/mini_melissa_galocha_baby_boot_jeremi_scoot_669_variacao_3945_5_c02def90bb5deea9fb6e434a1464e269.jpg</t>
  </si>
  <si>
    <t>https://images.tcdn.com.br/img/img_prod/995386/mini_melissa_flox_411_variacao_3947_2_25faf62d5b7f8ab689bbca30463b3c87.jpeg</t>
  </si>
  <si>
    <t>https://images.tcdn.com.br/img/img_prod/995386/mini_melissa_flox_411_variacao_3947_2_25faf62d5b7f8ab689bbca30463b3c87.jpeg, https://images.tcdn.com.br/img/img_prod/995386/mini_melissa_flox_411_variacao_3947_3_63ae1675e7c71118444c36a53daec22f.jpeg, https://images.tcdn.com.br/img/img_prod/995386/mini_melissa_flox_411_variacao_3947_4_a770343871d82f8ffdba9e4d372b14a9.jpeg, https://images.tcdn.com.br/img/img_prod/995386/mini_melissa_flox_411_variacao_3947_5_12be9ccf750205cc094080e7cf13d3c8.jpeg</t>
  </si>
  <si>
    <t>https://images.tcdn.com.br/img/img_prod/995386/melissa_plush_709_variacao_3951_2_0876748b1d0cfded38d4f75775b464f7.jpeg</t>
  </si>
  <si>
    <t>https://images.tcdn.com.br/img/img_prod/995386/melissa_plush_709_variacao_3951_2_0876748b1d0cfded38d4f75775b464f7.jpeg, https://images.tcdn.com.br/img/img_prod/995386/melissa_plush_709_variacao_3951_3_1483ffc581e93c474d86db3a226afd95.jpeg, https://images.tcdn.com.br/img/img_prod/995386/melissa_plush_709_variacao_3951_4_806eba90548cb1a7dbe3e025124d88d0.jpeg, https://images.tcdn.com.br/img/img_prod/995386/melissa_plush_709_variacao_3951_5_63b39e7867707e0731193b8366a13ec6.jpeg</t>
  </si>
  <si>
    <t>https://images.tcdn.com.br/img/img_prod/995386/melissa_plush_709_variacao_3953_2_cb0524bf4b41dd7a30f2fbec5a5dfd3f.jpeg</t>
  </si>
  <si>
    <t>https://images.tcdn.com.br/img/img_prod/995386/melissa_plush_709_variacao_3953_2_cb0524bf4b41dd7a30f2fbec5a5dfd3f.jpeg, https://images.tcdn.com.br/img/img_prod/995386/melissa_plush_709_variacao_3953_3_41e1eaf378d7859f1f3b3c28bcc21948.jpeg, https://images.tcdn.com.br/img/img_prod/995386/melissa_plush_709_variacao_3953_4_36c03aff258bfffdabc5ff78fa89b0fb.jpeg, https://images.tcdn.com.br/img/img_prod/995386/melissa_plush_709_variacao_3953_5_f00d205bc9194c97c9890127b23a424f.jpeg</t>
  </si>
  <si>
    <t>https://images.tcdn.com.br/img/img_prod/995386/melissa_street_sneaker_851_variacao_3959_1_6a1da46e06269c8142f046a9e86307e5.jpg</t>
  </si>
  <si>
    <t>https://images.tcdn.com.br/img/img_prod/995386/melissa_street_sneaker_851_variacao_3959_1_6a1da46e06269c8142f046a9e86307e5.jpg, https://images.tcdn.com.br/img/img_prod/995386/melissa_street_sneaker_851_variacao_3959_2_35de669313b06edac4e05f6542050e5a.jpg, https://images.tcdn.com.br/img/img_prod/995386/melissa_street_sneaker_851_variacao_3959_3_31e5f336a9828b6fda2a4ace67b7a88e.jpg</t>
  </si>
  <si>
    <t>https://images.tcdn.com.br/img/img_prod/995386/melissa_beach_slide_flamingo_1113_variacao_3963_2_7a2a710d55f5089b1d3005f285e3cd78.jpeg</t>
  </si>
  <si>
    <t>https://images.tcdn.com.br/img/img_prod/995386/melissa_beach_slide_flamingo_1113_variacao_3963_2_7a2a710d55f5089b1d3005f285e3cd78.jpeg, https://images.tcdn.com.br/img/img_prod/995386/melissa_beach_slide_flamingo_1113_variacao_3963_3_7b62585b0799dd45cf8a82406053953c.jpg, https://images.tcdn.com.br/img/img_prod/995386/melissa_beach_slide_flamingo_1113_variacao_3963_4_d7e62523d7192ea206d299a563639c7a.jpg, https://images.tcdn.com.br/img/img_prod/995386/melissa_beach_slide_flamingo_1113_variacao_3963_5_89a5b3507896c33d09fa118137aa6a49.jpg</t>
  </si>
  <si>
    <t>32/33</t>
  </si>
  <si>
    <t>https://images.tcdn.com.br/img/img_prod/995386/melissa_campana_zig_zag_839_variacao_3965_2_c0284234434d9ae1823946e8dd08c02f.jpeg</t>
  </si>
  <si>
    <t>https://images.tcdn.com.br/img/img_prod/995386/melissa_campana_zig_zag_839_variacao_3965_2_c0284234434d9ae1823946e8dd08c02f.jpeg, https://images.tcdn.com.br/img/img_prod/995386/melissa_campana_zig_zag_839_variacao_3965_3_b992cc7955f8713708749de8fe93ea2f.jpeg, https://images.tcdn.com.br/img/img_prod/995386/melissa_campana_zig_zag_839_variacao_3965_4_94a35548874d959b89a0a59cdd26a4dd.jpeg, https://images.tcdn.com.br/img/img_prod/995386/melissa_campana_zig_zag_839_variacao_3965_5_7273200a4fdc1626887c74b930687aed.jpeg, https://images.tcdn.com.br/img/img_prod/995386/melissa_campana_zig_zag_839_variacao_3965_6_5dfa008827535cc69615c95039cc1888.jpeg</t>
  </si>
  <si>
    <t>https://images.tcdn.com.br/img/img_prod/995386/melissa_mel_sneaker_ulitsa_52_variacao_3967_2_dd44994681624afe0ed1bc84e494b080.jpeg</t>
  </si>
  <si>
    <t>https://images.tcdn.com.br/img/img_prod/995386/melissa_mel_sneaker_ulitsa_52_variacao_3967_2_dd44994681624afe0ed1bc84e494b080.jpeg, https://images.tcdn.com.br/img/img_prod/995386/melissa_mel_sneaker_ulitsa_52_variacao_3967_3_c3c459b3039ab23c648fb42de63fe1ff.jpeg, https://images.tcdn.com.br/img/img_prod/995386/melissa_mel_sneaker_ulitsa_52_variacao_3967_4_c3c459b3039ab23c648fb42de63fe1ff.jpeg, https://images.tcdn.com.br/img/img_prod/995386/melissa_mel_sneaker_ulitsa_52_variacao_3967_5_93291eaaddd2356321849ffdf340cb1b.jpeg</t>
  </si>
  <si>
    <t>https://images.tcdn.com.br/img/img_prod/995386/mini_melissa_dora_print_infantil_629_variacao_3971_2_fd917b1a1e541ec2aae41419bf506334.jpeg</t>
  </si>
  <si>
    <t>https://images.tcdn.com.br/img/img_prod/995386/mini_melissa_dora_print_infantil_629_variacao_3971_2_fd917b1a1e541ec2aae41419bf506334.jpeg, https://images.tcdn.com.br/img/img_prod/995386/mini_melissa_dora_print_infantil_629_variacao_3971_3_35726c9f37aee5ad612937cbeb8fcf4e.jpeg, https://images.tcdn.com.br/img/img_prod/995386/mini_melissa_dora_print_infantil_629_variacao_3971_4_d02f2150b53640d8c13dcaca880429be.jpeg, https://images.tcdn.com.br/img/img_prod/995386/mini_melissa_dora_print_infantil_629_variacao_3971_5_9f24028aa7830e631d5ba2761e6f29a8.jpeg</t>
  </si>
  <si>
    <t>https://images.tcdn.com.br/img/img_prod/995386/mini_melissa_alpha_play_241_variacao_3973_2_7cabb2107cf1222ca7b697b0005f6e4e.jpeg</t>
  </si>
  <si>
    <t>https://images.tcdn.com.br/img/img_prod/995386/mini_melissa_alpha_play_241_variacao_3973_2_7cabb2107cf1222ca7b697b0005f6e4e.jpeg, https://images.tcdn.com.br/img/img_prod/995386/mini_melissa_alpha_play_241_variacao_3973_3_f3474ea6c8ee2a321cdb071e3403b9b6.jpeg, https://images.tcdn.com.br/img/img_prod/995386/mini_melissa_alpha_play_241_variacao_3973_4_f9202632d0fd8024c786b9309de36009.jpeg, https://images.tcdn.com.br/img/img_prod/995386/mini_melissa_alpha_play_241_variacao_3973_5_2ce9c98c3fe58cf27c981e60c55cbf5b.jpeg, https://images.tcdn.com.br/img/img_prod/995386/mini_melissa_alpha_play_241_variacao_3973_6_c8259bf5b5cc969e41faacf5352e6eb9.jpg</t>
  </si>
  <si>
    <t>https://images.tcdn.com.br/img/img_prod/995386/mini_melissa_alpha_play_241_variacao_3975_2_bc8d9b43ddf1f478dac1d8aae70a2c54.jpeg</t>
  </si>
  <si>
    <t>https://images.tcdn.com.br/img/img_prod/995386/mini_melissa_alpha_play_241_variacao_3975_2_bc8d9b43ddf1f478dac1d8aae70a2c54.jpeg, https://images.tcdn.com.br/img/img_prod/995386/mini_melissa_alpha_play_241_variacao_3975_3_80314570d5251bc0d02cedab9daff6d0.jpeg, https://images.tcdn.com.br/img/img_prod/995386/mini_melissa_alpha_play_241_variacao_3975_4_80314570d5251bc0d02cedab9daff6d0.jpeg, https://images.tcdn.com.br/img/img_prod/995386/mini_melissa_alpha_play_241_variacao_3975_5_98c2edbccb856deba0d6af33df8f86ab.jpeg, https://images.tcdn.com.br/img/img_prod/995386/mini_melissa_alpha_play_241_variacao_3975_6_7dcbda5380d3f4f900a111f0c47bd9c8.jpg</t>
  </si>
  <si>
    <t>https://images.tcdn.com.br/img/img_prod/995386/melissa_mel_mar_sandal_237_variacao_3977_2_39e654eaf55f7f72830cc79ef76c14ba.jpeg</t>
  </si>
  <si>
    <t>https://images.tcdn.com.br/img/img_prod/995386/melissa_mel_mar_sandal_237_variacao_3977_2_39e654eaf55f7f72830cc79ef76c14ba.jpeg, https://images.tcdn.com.br/img/img_prod/995386/melissa_mel_mar_sandal_237_variacao_3977_3_48c69612505df696182624838f1f783e.jpeg, https://images.tcdn.com.br/img/img_prod/995386/melissa_mel_mar_sandal_237_variacao_3977_4_378f97fb3efb17095b60845f10e14345.jpeg, https://images.tcdn.com.br/img/img_prod/995386/melissa_mel_mar_sandal_237_variacao_3977_5_67117160fec6d17e303af51b0dff5fed.jpeg</t>
  </si>
  <si>
    <t>https://images.tcdn.com.br/img/img_prod/995386/melissa_beach_slide_mickey_and_friends_1085_variacao_3981_2_c054bfe91dfca7d4e78c7dfe9cffd498.jpeg</t>
  </si>
  <si>
    <t>https://images.tcdn.com.br/img/img_prod/995386/melissa_beach_slide_mickey_and_friends_1085_variacao_3981_2_c054bfe91dfca7d4e78c7dfe9cffd498.jpeg, https://images.tcdn.com.br/img/img_prod/995386/melissa_beach_slide_mickey_and_friends_1085_variacao_3981_3_e4b3b63edf94bf67e20031e70b3fb47c.jpeg, https://images.tcdn.com.br/img/img_prod/995386/melissa_beach_slide_mickey_and_friends_1085_variacao_3981_4_29a1db511c99573e52e73c525d0258b2.jpeg, https://images.tcdn.com.br/img/img_prod/995386/melissa_beach_slide_mickey_and_friends_1085_variacao_3981_5_ebcec07d7f568b2bec0b014157e8c6cc.jpeg</t>
  </si>
  <si>
    <t>https://images.tcdn.com.br/img/img_prod/995386/melissa_beach_slide_flamingo_1113_variacao_3983_2_7a2a710d55f5089b1d3005f285e3cd78.jpeg</t>
  </si>
  <si>
    <t>https://images.tcdn.com.br/img/img_prod/995386/melissa_beach_slide_flamingo_1113_variacao_3983_2_7a2a710d55f5089b1d3005f285e3cd78.jpeg, https://images.tcdn.com.br/img/img_prod/995386/melissa_beach_slide_flamingo_1113_variacao_3983_3_c0ea12aecf13df258611f1a01ed6d701.jpeg, https://images.tcdn.com.br/img/img_prod/995386/melissa_beach_slide_flamingo_1113_variacao_3983_4_d9895d4ae653decce4198d9211078c0e.jpeg, https://images.tcdn.com.br/img/img_prod/995386/melissa_beach_slide_flamingo_1113_variacao_3983_5_32264c3d1498276b1791299cc13bb4f1.jpeg, https://images.tcdn.com.br/img/img_prod/995386/melissa_beach_slide_flamingo_1113_variacao_3983_6_10e7239fe2ce04433c20fdf0c900b622.jpeg</t>
  </si>
  <si>
    <t>https://images.tcdn.com.br/img/img_prod/995386/mini_melissa_sneaker_polibolha_mickey_349_variacao_3985_2_6a94115e5b81e8a790659a553c9eae24.jpeg</t>
  </si>
  <si>
    <t>https://images.tcdn.com.br/img/img_prod/995386/mini_melissa_sneaker_polibolha_mickey_349_variacao_3985_2_6a94115e5b81e8a790659a553c9eae24.jpeg, https://images.tcdn.com.br/img/img_prod/995386/mini_melissa_sneaker_polibolha_mickey_349_variacao_3985_3_dd92f7fcd2980422fefdd2c9d717ad1e.jpeg, https://images.tcdn.com.br/img/img_prod/995386/mini_melissa_sneaker_polibolha_mickey_349_variacao_3985_4_dd92f7fcd2980422fefdd2c9d717ad1e.jpeg, https://images.tcdn.com.br/img/img_prod/995386/mini_melissa_sneaker_polibolha_mickey_349_variacao_3985_5_a81516d86ea5a428436526124ffa9d9d.jpeg, https://images.tcdn.com.br/img/img_prod/995386/mini_melissa_sneaker_polibolha_mickey_349_variacao_3985_6_2084cdf16c1deb3d657b800f84d7e3fe.jpg</t>
  </si>
  <si>
    <t>17 seminova</t>
  </si>
  <si>
    <t>https://images.tcdn.com.br/img/img_prod/995386/melissa_chaveiro_love_1105_variacao_3987_2_563685e9f638ccf94f6943bb576555bf.jpeg</t>
  </si>
  <si>
    <t>https://images.tcdn.com.br/img/img_prod/995386/melissa_chaveiro_love_1105_variacao_3987_2_563685e9f638ccf94f6943bb576555bf.jpeg, https://images.tcdn.com.br/img/img_prod/995386/melissa_chaveiro_love_1105_variacao_3987_3_27d3a2094086b4e1a4311c6396a11eda.jpg, https://images.tcdn.com.br/img/img_prod/995386/melissa_chaveiro_love_1105_variacao_3987_4_8bb2705ae79e963dfd6b8bad611beb7c.jpg, https://images.tcdn.com.br/img/img_prod/995386/melissa_chaveiro_love_1105_variacao_3987_5_427ac61f1636b1b65022659754df2a60.jpg, https://images.tcdn.com.br/img/img_prod/995386/melissa_chaveiro_love_1105_variacao_3987_6_d47d52345d43fef32d37726fb54cacf2.jpg</t>
  </si>
  <si>
    <t>https://images.tcdn.com.br/img/img_prod/995386/melissa_chaveiro_love_1105_variacao_3989_2_9e291a25ce1f50ddedf0e244e7293718.jpeg</t>
  </si>
  <si>
    <t>https://images.tcdn.com.br/img/img_prod/995386/melissa_chaveiro_love_1105_variacao_3989_2_9e291a25ce1f50ddedf0e244e7293718.jpeg, https://images.tcdn.com.br/img/img_prod/995386/melissa_chaveiro_love_1105_variacao_3989_3_8381398d92c1ac4bf983909fe503a430.jpeg, https://images.tcdn.com.br/img/img_prod/995386/melissa_chaveiro_love_1105_variacao_3989_4_7b6578ddf6dbe1ed1b138144cbe5b982.jpeg, https://images.tcdn.com.br/img/img_prod/995386/melissa_chaveiro_love_1105_variacao_3989_5_1d268ec5a9cf0eeb996d8f6ea12982e6.jpeg</t>
  </si>
  <si>
    <t>https://images.tcdn.com.br/img/img_prod/995386/quebra_cabeca_sunny_day_1107_variacao_3991_2_ce6baec1364ce1a4d16b236d830ae6c5.jpeg</t>
  </si>
  <si>
    <t>https://images.tcdn.com.br/img/img_prod/995386/quebra_cabeca_sunny_day_1107_variacao_3991_2_ce6baec1364ce1a4d16b236d830ae6c5.jpeg, https://images.tcdn.com.br/img/img_prod/995386/quebra_cabeca_sunny_day_1107_variacao_3991_3_d4debfb6f9bf0a685f1d6b4e98d03c7e.jpeg, https://images.tcdn.com.br/img/img_prod/995386/quebra_cabeca_sunny_day_1107_variacao_3991_4_ad79039642ef5f1f62afd3cd4b73fdcd.jpeg</t>
  </si>
  <si>
    <t>https://images.tcdn.com.br/img/img_prod/995386/bolsa_bag_cat_1103_variacao_3993_2_6e223608e5a5981abcf7f59ceb562987.jpeg</t>
  </si>
  <si>
    <t>https://images.tcdn.com.br/img/img_prod/995386/bolsa_bag_cat_1103_variacao_3993_2_6e223608e5a5981abcf7f59ceb562987.jpeg, https://images.tcdn.com.br/img/img_prod/995386/bolsa_bag_cat_1103_variacao_3993_3_17e2814323699a35c8b7eb3d64594e78.jpeg, https://images.tcdn.com.br/img/img_prod/995386/bolsa_bag_cat_1103_variacao_3993_4_ecebed1e15e59bfb59e69b984a00f327.jpeg, https://images.tcdn.com.br/img/img_prod/995386/bolsa_bag_cat_1103_variacao_3993_5_b5bc7d28c42fbd614fca0a2525223aaa.jpeg</t>
  </si>
  <si>
    <t>https://images.tcdn.com.br/img/img_prod/995386/mini_melissa_sneaker_ulitsa_51_variacao_3995_2_5e5f7609830a0799200b29b8bf3ff639.jpeg</t>
  </si>
  <si>
    <t>https://images.tcdn.com.br/img/img_prod/995386/mini_melissa_sneaker_ulitsa_51_variacao_3995_2_5e5f7609830a0799200b29b8bf3ff639.jpeg, https://images.tcdn.com.br/img/img_prod/995386/mini_melissa_sneaker_ulitsa_51_variacao_3995_3_9bddb004e771ff5a8f461747956cc594.jpeg, https://images.tcdn.com.br/img/img_prod/995386/mini_melissa_sneaker_ulitsa_51_variacao_3995_4_ffc8b53376c8b1bbc0a2642e3542246b.jpeg, https://images.tcdn.com.br/img/img_prod/995386/mini_melissa_sneaker_ulitsa_51_variacao_3995_5_42b10670ae1aef66a526d131101386fc.jpg, https://images.tcdn.com.br/img/img_prod/995386/mini_melissa_sneaker_ulitsa_51_variacao_3995_6_48c06e8e2d4daa3c6722be83110b6e80.jpg</t>
  </si>
  <si>
    <t>https://images.tcdn.com.br/img/img_prod/995386/mini_melissa_ultragirl_flower_iv_1101_variacao_3999_2_2edf8468fd385946d4686296b3c1b1ff.jpeg</t>
  </si>
  <si>
    <t>https://images.tcdn.com.br/img/img_prod/995386/mini_melissa_ultragirl_flower_iv_1101_variacao_3999_2_2edf8468fd385946d4686296b3c1b1ff.jpeg, https://images.tcdn.com.br/img/img_prod/995386/mini_melissa_ultragirl_flower_iv_1101_variacao_3999_3_fbc7950fd4e7e508524345b59c6e4a77.jpeg, https://images.tcdn.com.br/img/img_prod/995386/mini_melissa_ultragirl_flower_iv_1101_variacao_3999_4_944991473e39f312ee3476c98331a39c.jpeg, https://images.tcdn.com.br/img/img_prod/995386/mini_melissa_ultragirl_flower_iv_1101_variacao_3999_5_b9ab2687efc07abeb8b1e54c4a21022b.jpeg, https://images.tcdn.com.br/img/img_prod/995386/mini_melissa_ultragirl_flower_iv_1101_variacao_3999_6_6683347f15ba4d96a23b89e5c7a3b542.jpeg</t>
  </si>
  <si>
    <t>https://images.tcdn.com.br/img/img_prod/995386/mini_melissa_campana_papel_191_variacao_4003_2_f4a1a23b32dac2a46aa7ce710e77860e.jpeg</t>
  </si>
  <si>
    <t>https://images.tcdn.com.br/img/img_prod/995386/mini_melissa_campana_papel_191_variacao_4003_2_f4a1a23b32dac2a46aa7ce710e77860e.jpeg, https://images.tcdn.com.br/img/img_prod/995386/mini_melissa_campana_papel_191_variacao_4003_3_1285c65be073f4cdf603fca217a81c14.jpeg, https://images.tcdn.com.br/img/img_prod/995386/mini_melissa_campana_papel_191_variacao_4003_4_d02b2b488acf301ec6d57ca6c4a02c3f.jpeg, https://images.tcdn.com.br/img/img_prod/995386/mini_melissa_campana_papel_191_variacao_4003_5_ea9f3379e58cdb9a2a8febe427fae12c.jpeg, https://images.tcdn.com.br/img/img_prod/995386/mini_melissa_campana_papel_191_variacao_4003_6_8420a8780d49def9870454b83374a079.jpg</t>
  </si>
  <si>
    <t>https://images.tcdn.com.br/img/img_prod/995386/melissa_possession_cosmica_1109_variacao_4005_2_b3d64b47ba74f5869bda908a2c61f4bd.jpeg</t>
  </si>
  <si>
    <t>https://images.tcdn.com.br/img/img_prod/995386/melissa_possession_cosmica_1109_variacao_4005_2_b3d64b47ba74f5869bda908a2c61f4bd.jpeg, https://images.tcdn.com.br/img/img_prod/995386/melissa_possession_cosmica_1109_variacao_4005_3_2536e148c15a976ff2756e6334a9030a.jpeg, https://images.tcdn.com.br/img/img_prod/995386/melissa_possession_cosmica_1109_variacao_4005_4_ea5c626132f15540b70771cd5b0641f7.jpeg, https://images.tcdn.com.br/img/img_prod/995386/melissa_possession_cosmica_1109_variacao_4005_5_0e299b09619f5946b94d41ebb470b46b.jpeg, https://images.tcdn.com.br/img/img_prod/995386/melissa_possession_cosmica_1109_variacao_4005_6_e0cb9988a82e51d9598646d531e66608.jpeg</t>
  </si>
  <si>
    <t>https://images.tcdn.com.br/img/img_prod/995386/melissa_possession_cosmica_1109_variacao_4007_2_b3d64b47ba74f5869bda908a2c61f4bd.jpeg</t>
  </si>
  <si>
    <t>https://images.tcdn.com.br/img/img_prod/995386/melissa_possession_cosmica_1109_variacao_4007_2_b3d64b47ba74f5869bda908a2c61f4bd.jpeg, https://images.tcdn.com.br/img/img_prod/995386/melissa_possession_cosmica_1109_variacao_4007_3_e0cb9988a82e51d9598646d531e66608.jpeg, https://images.tcdn.com.br/img/img_prod/995386/melissa_possession_cosmica_1109_variacao_4007_4_ea5c626132f15540b70771cd5b0641f7.jpeg, https://images.tcdn.com.br/img/img_prod/995386/melissa_possession_cosmica_1109_variacao_4007_5_0e299b09619f5946b94d41ebb470b46b.jpeg</t>
  </si>
  <si>
    <t>https://images.tcdn.com.br/img/img_prod/995386/melissa_possession_cosmica_1109_variacao_4009_2_b3d64b47ba74f5869bda908a2c61f4bd.jpeg</t>
  </si>
  <si>
    <t>https://images.tcdn.com.br/img/img_prod/995386/melissa_possession_cosmica_1109_variacao_4009_2_b3d64b47ba74f5869bda908a2c61f4bd.jpeg, https://images.tcdn.com.br/img/img_prod/995386/melissa_possession_cosmica_1109_variacao_4009_3_ea5c626132f15540b70771cd5b0641f7.jpeg, https://images.tcdn.com.br/img/img_prod/995386/melissa_possession_cosmica_1109_variacao_4009_4_e0cb9988a82e51d9598646d531e66608.jpeg, https://images.tcdn.com.br/img/img_prod/995386/melissa_possession_cosmica_1109_variacao_4009_5_0e299b09619f5946b94d41ebb470b46b.jpeg, https://images.tcdn.com.br/img/img_prod/995386/melissa_possession_cosmica_1109_variacao_4009_6_3084ae69c228b5029b27d2fd2d765899.jpg</t>
  </si>
  <si>
    <t>55 usada</t>
  </si>
  <si>
    <t>https://images.tcdn.com.br/img/img_prod/995386/melissa_possession_693_variacao_9657_2_2719d92a7e5d2074e4b24e1f1658a53f.jpg</t>
  </si>
  <si>
    <t>https://images.tcdn.com.br/img/img_prod/995386/melissa_possession_693_variacao_9657_2_2719d92a7e5d2074e4b24e1f1658a53f.jpg, https://images.tcdn.com.br/img/img_prod/995386/melissa_possession_693_variacao_9657_3_12bb52dcfa7ecc64a8bd64c769a0dfdc.jpg, https://images.tcdn.com.br/img/img_prod/995386/melissa_possession_693_variacao_9657_4_c3d0bfdbd2ac50e4b52a9812f8e506cd.jpg, https://images.tcdn.com.br/img/img_prod/995386/melissa_possession_693_variacao_9657_5_1757d9a5951c6ca6c531bd0a1893cc5b.jpg, https://images.tcdn.com.br/img/img_prod/995386/melissa_possession_693_variacao_9657_6_f3836adc4a552e38c7defae9c20ab61d.jpg</t>
  </si>
  <si>
    <t>https://images.tcdn.com.br/img/img_prod/995386/melissa_velvet_1119_variacao_4017_2_8bd6dd9f87a257724528978374a9bf5b.jpeg</t>
  </si>
  <si>
    <t>https://images.tcdn.com.br/img/img_prod/995386/melissa_velvet_1119_variacao_4017_2_8bd6dd9f87a257724528978374a9bf5b.jpeg, https://images.tcdn.com.br/img/img_prod/995386/melissa_velvet_1119_variacao_4017_3_d112ea424f1244977561521ba9f5c1c5.jpeg, https://images.tcdn.com.br/img/img_prod/995386/melissa_velvet_1119_variacao_4017_4_c74c393aeba3ae530800fe6b4f6572e3.jpeg, https://images.tcdn.com.br/img/img_prod/995386/melissa_velvet_1119_variacao_4017_5_2d085ac12a6d35b876b19d15572c4213.jpeg, https://images.tcdn.com.br/img/img_prod/995386/melissa_velvet_1119_variacao_4017_5_a336d8cfd477ad2c72903d30aba7f15c.jpg</t>
  </si>
  <si>
    <t>https://images.tcdn.com.br/img/img_prod/995386/melissa_velvet_1119_variacao_4019_2_35e985138bf631b3bd1d281bd12fe537.jpeg</t>
  </si>
  <si>
    <t>https://images.tcdn.com.br/img/img_prod/995386/melissa_velvet_1119_variacao_4019_2_35e985138bf631b3bd1d281bd12fe537.jpeg, https://images.tcdn.com.br/img/img_prod/995386/melissa_velvet_1119_variacao_4019_3_b4a8746d3e8e6bf50dc98d15723191f0.jpeg, https://images.tcdn.com.br/img/img_prod/995386/melissa_velvet_1119_variacao_4019_4_78f15fb2d034d972fd50e8fad24015eb.jpeg, https://images.tcdn.com.br/img/img_prod/995386/melissa_velvet_1119_variacao_4019_5_8ab66fcc82bc95ffefbe1a594679b475.jpeg</t>
  </si>
  <si>
    <t>https://images.tcdn.com.br/img/img_prod/995386/melissa_velvet_hell_1117_variacao_4021_2_59a1840f4c94d11e05f4c2ae8d841338.jpeg</t>
  </si>
  <si>
    <t>https://images.tcdn.com.br/img/img_prod/995386/melissa_velvet_hell_1117_variacao_4021_2_59a1840f4c94d11e05f4c2ae8d841338.jpeg, https://images.tcdn.com.br/img/img_prod/995386/melissa_velvet_hell_1117_variacao_4021_3_6a07c03c85821f6ec5682d8b88639611.jpeg, https://images.tcdn.com.br/img/img_prod/995386/melissa_velvet_hell_1117_variacao_4021_4_df4f5741c16b9b88e5c58eb5ae177ae6.jpeg, https://images.tcdn.com.br/img/img_prod/995386/melissa_velvet_hell_1117_variacao_4021_5_02d51b669cb01270b7147e65beda095c.jpeg, https://images.tcdn.com.br/img/img_prod/995386/melissa_velvet_hell_1117_variacao_4021_6_2f175872c0aba42998956706903dc62e.jpeg</t>
  </si>
  <si>
    <t>https://images.tcdn.com.br/img/img_prod/995386/melissa_velvet_hell_1117_variacao_4023_2_b0fce1b08d279825df56bb487d1a98d5.jpeg</t>
  </si>
  <si>
    <t>https://images.tcdn.com.br/img/img_prod/995386/melissa_velvet_hell_1117_variacao_4023_2_b0fce1b08d279825df56bb487d1a98d5.jpeg, https://images.tcdn.com.br/img/img_prod/995386/melissa_velvet_hell_1117_variacao_4023_3_bdb3462e518290cdbd626e05883ea1db.jpeg, https://images.tcdn.com.br/img/img_prod/995386/melissa_velvet_hell_1117_variacao_4023_4_bdb3462e518290cdbd626e05883ea1db.jpeg, https://images.tcdn.com.br/img/img_prod/995386/melissa_velvet_hell_1117_variacao_4023_5_6c3dc481b0e6425dfb90648e1c1410ab.jpeg, https://images.tcdn.com.br/img/img_prod/995386/melissa_velvet_hell_1117_variacao_4023_6_088eda417a1aadf778f1c6a59478a9c7.jpeg</t>
  </si>
  <si>
    <t>https://images.tcdn.com.br/img/img_prod/995386/melissa_ultragirl_swett_laco_pano_1121_variacao_4025_2_be2677da1a499f48015f0f0400066379.jpeg</t>
  </si>
  <si>
    <t>https://images.tcdn.com.br/img/img_prod/995386/melissa_ultragirl_swett_laco_pano_1121_variacao_4025_2_be2677da1a499f48015f0f0400066379.jpeg, https://images.tcdn.com.br/img/img_prod/995386/melissa_ultragirl_swett_laco_pano_1121_variacao_4025_3_a1c1d32367c65fc59fb87957075dce59.jpeg, https://images.tcdn.com.br/img/img_prod/995386/melissa_ultragirl_swett_laco_pano_1121_variacao_4025_4_7489ce1fa4a8797bf0b6e47f3584850c.jpeg, https://images.tcdn.com.br/img/img_prod/995386/melissa_ultragirl_swett_laco_pano_1121_variacao_4025_5_a1c1d32367c65fc59fb87957075dce59.jpeg</t>
  </si>
  <si>
    <t>https://images.tcdn.com.br/img/img_prod/995386/melissa_plush_709_variacao_4027_2_0876748b1d0cfded38d4f75775b464f7.jpeg</t>
  </si>
  <si>
    <t>https://images.tcdn.com.br/img/img_prod/995386/melissa_plush_709_variacao_4027_2_0876748b1d0cfded38d4f75775b464f7.jpeg, https://images.tcdn.com.br/img/img_prod/995386/melissa_plush_709_variacao_4027_3_1483ffc581e93c474d86db3a226afd95.jpeg, https://images.tcdn.com.br/img/img_prod/995386/melissa_plush_709_variacao_4027_4_63b39e7867707e0731193b8366a13ec6.jpeg, https://images.tcdn.com.br/img/img_prod/995386/melissa_plush_709_variacao_4027_5_806eba90548cb1a7dbe3e025124d88d0.jpeg</t>
  </si>
  <si>
    <t>https://images.tcdn.com.br/img/img_prod/995386/melissa_lost_of_love_1097_variacao_4029_2_5859d5c08867a89f21fc6abbab83ccf1.jpeg</t>
  </si>
  <si>
    <t>https://images.tcdn.com.br/img/img_prod/995386/melissa_lost_of_love_1097_variacao_4029_2_5859d5c08867a89f21fc6abbab83ccf1.jpeg, https://images.tcdn.com.br/img/img_prod/995386/melissa_lost_of_love_1097_variacao_4029_3_f4f03c7662e0149ea0e816d8a5ff6b11.jpeg, https://images.tcdn.com.br/img/img_prod/995386/melissa_lost_of_love_1097_variacao_4029_4_4c1fdc535100d62df76817cf22d231ca.jpeg</t>
  </si>
  <si>
    <t>31 usada</t>
  </si>
  <si>
    <t>https://images.tcdn.com.br/img/img_prod/995386/mini_melissa_ultragirl_swett_love_coracao_515_variacao_4031_2_5de4e585345862ba7341dd33283bfd7a.jpg</t>
  </si>
  <si>
    <t>https://images.tcdn.com.br/img/img_prod/995386/mini_melissa_ultragirl_swett_love_coracao_515_variacao_4031_2_5de4e585345862ba7341dd33283bfd7a.jpg, https://images.tcdn.com.br/img/img_prod/995386/mini_melissa_ultragirl_swett_love_coracao_515_variacao_4031_3_847d8efc533a8445904b322c27559e03.jpg, https://images.tcdn.com.br/img/img_prod/995386/mini_melissa_ultragirl_swett_love_coracao_515_variacao_4031_4_85689b1024635dee72f63fa7694fb089.jpg, https://images.tcdn.com.br/img/img_prod/995386/mini_melissa_ultragirl_swett_love_coracao_515_variacao_4031_5_847d8efc533a8445904b322c27559e03.jpg, https://images.tcdn.com.br/img/img_prod/995386/mini_melissa_ultragirl_swett_love_coracao_515_variacao_4031_6_dff82f109e37f1a25a6958852ccdb494.jpg</t>
  </si>
  <si>
    <t>https://images.tcdn.com.br/img/img_prod/995386/mini_melissa_sneaker_polibolha_dino_251_variacao_4033_2_d0c717f4989cca57b5c6985954dd2c38.jpeg</t>
  </si>
  <si>
    <t>https://images.tcdn.com.br/img/img_prod/995386/mini_melissa_sneaker_polibolha_dino_251_variacao_4033_2_d0c717f4989cca57b5c6985954dd2c38.jpeg, https://images.tcdn.com.br/img/img_prod/995386/mini_melissa_sneaker_polibolha_dino_251_variacao_4033_3_6abc79d3551572551f64a9568ac6d7ab.jpeg, https://images.tcdn.com.br/img/img_prod/995386/mini_melissa_sneaker_polibolha_dino_251_variacao_4033_4_eeaf428fb08ae4b1d368337c32cee3e0.jpeg, https://images.tcdn.com.br/img/img_prod/995386/mini_melissa_sneaker_polibolha_dino_251_variacao_4033_5_01d6bb9ade443f9ee785c3b2b63f7874.jpeg, https://images.tcdn.com.br/img/img_prod/995386/mini_melissa_sneaker_polibolha_dino_251_variacao_4033_6_eeaf428fb08ae4b1d368337c32cee3e0.jpeg, https://images.tcdn.com.br/img/img_prod/995386/mini_melissa_sneaker_polibolha_dino_251_variacao_4033_7_8e9d3441bd8a6479bb7138fe4cb7f1bd.jpg</t>
  </si>
  <si>
    <t>https://images.tcdn.com.br/img/img_prod/995386/melissa_ultragirl_vivienne_westwood_397_variacao_4035_2_bc6348ff6d08d4b4f566ad5334c83417.jpeg</t>
  </si>
  <si>
    <t>https://images.tcdn.com.br/img/img_prod/995386/melissa_ultragirl_vivienne_westwood_397_variacao_4035_2_bc6348ff6d08d4b4f566ad5334c83417.jpeg, https://images.tcdn.com.br/img/img_prod/995386/melissa_ultragirl_vivienne_westwood_397_variacao_4035_3_032ea49db7087f2aac8f9fd29d1392e8.jpeg, https://images.tcdn.com.br/img/img_prod/995386/melissa_ultragirl_vivienne_westwood_397_variacao_4035_4_7b1c9d30f1f45b344c5e6ee9063579e6.jpeg, https://images.tcdn.com.br/img/img_prod/995386/melissa_ultragirl_vivienne_westwood_397_variacao_4035_5_12371160c2ccde4dec3e9a748f04ff81.jpeg, https://images.tcdn.com.br/img/img_prod/995386/melissa_ultragirl_vivienne_westwood_397_variacao_4035_6_01050be73277a8b61fd11e38ff8884fc.jpeg</t>
  </si>
  <si>
    <t>https://images.tcdn.com.br/img/img_prod/995386/mini_melissa_possession_87_variacao_4039_3_3c67cfc893238c7ad80e16db8fb55b7a.jpeg</t>
  </si>
  <si>
    <t>https://images.tcdn.com.br/img/img_prod/995386/mini_melissa_possession_87_variacao_4039_3_3c67cfc893238c7ad80e16db8fb55b7a.jpeg, https://images.tcdn.com.br/img/img_prod/995386/mini_melissa_possession_87_variacao_4039_4_3c67cfc893238c7ad80e16db8fb55b7a.jpeg, https://images.tcdn.com.br/img/img_prod/995386/mini_melissa_possession_87_variacao_4039_5_2041f20f8158eb2e8754a6aca5199ee9.jpeg, https://images.tcdn.com.br/img/img_prod/995386/mini_melissa_possession_87_variacao_4039_6_16a962efb07ce3ac9d249ea9d7b3893d.jpeg</t>
  </si>
  <si>
    <t>https://images.tcdn.com.br/img/img_prod/995386/mini_melissa_papete_rider_125_variacao_4041_3_b71739d60d6d50c2d5de1deef70c5a3f.jpg</t>
  </si>
  <si>
    <t>https://images.tcdn.com.br/img/img_prod/995386/mini_melissa_papete_rider_125_variacao_4041_3_b71739d60d6d50c2d5de1deef70c5a3f.jpg, https://images.tcdn.com.br/img/img_prod/995386/mini_melissa_papete_rider_125_variacao_4041_4_14a7a8cf2ce3ab2f85974276cd49ce81.jpg, https://images.tcdn.com.br/img/img_prod/995386/mini_melissa_papete_rider_125_variacao_4041_5_a1f473aebedc68876c7dbb9b5c7d8b3f.jpg</t>
  </si>
  <si>
    <t>https://images.tcdn.com.br/img/img_prod/995386/mini_melissa_papete_rider_125_variacao_4043_3_fb8c9bbbadaef809ad213fcfc784b386.jpeg</t>
  </si>
  <si>
    <t>https://images.tcdn.com.br/img/img_prod/995386/mini_melissa_papete_rider_125_variacao_4043_3_fb8c9bbbadaef809ad213fcfc784b386.jpeg, https://images.tcdn.com.br/img/img_prod/995386/mini_melissa_papete_rider_125_variacao_4043_4_84ef592a63d0dd50e6d8ba652b354d1f.jpeg, https://images.tcdn.com.br/img/img_prod/995386/mini_melissa_papete_rider_125_variacao_4043_5_8121c6c4a9ac7d696eee328e864c7311.jpeg</t>
  </si>
  <si>
    <t>https://images.tcdn.com.br/img/img_prod/995386/melissa_possession_lace_viktor_and_rolf_1123_variacao_4045_2_0edb4d81dedb15ef58aa22ced96c92bb.jpeg</t>
  </si>
  <si>
    <t>https://images.tcdn.com.br/img/img_prod/995386/melissa_possession_lace_viktor_and_rolf_1123_variacao_4045_2_0edb4d81dedb15ef58aa22ced96c92bb.jpeg, https://images.tcdn.com.br/img/img_prod/995386/melissa_possession_lace_viktor_and_rolf_1123_variacao_4045_3_210156c121a02800720bff9018826351.jpeg, https://images.tcdn.com.br/img/img_prod/995386/melissa_possession_lace_viktor_and_rolf_1123_variacao_4045_4_ef9a99a3606411f7827115400f768e0d.jpeg, https://images.tcdn.com.br/img/img_prod/995386/melissa_possession_lace_viktor_and_rolf_1123_variacao_4045_5_b8f00c257cefbfdccadac4c7fba5f79d.jpeg</t>
  </si>
  <si>
    <t>https://images.tcdn.com.br/img/img_prod/995386/melissa_possession_lace_viktor_and_rolf_1123_variacao_4047_2_0edb4d81dedb15ef58aa22ced96c92bb.jpeg</t>
  </si>
  <si>
    <t>https://images.tcdn.com.br/img/img_prod/995386/melissa_possession_lace_viktor_and_rolf_1123_variacao_4047_2_0edb4d81dedb15ef58aa22ced96c92bb.jpeg, https://images.tcdn.com.br/img/img_prod/995386/melissa_possession_lace_viktor_and_rolf_1123_variacao_4047_3_ed5a5b503cc4a718772188166746c94c.jpg, https://images.tcdn.com.br/img/img_prod/995386/melissa_possession_lace_viktor_and_rolf_1123_variacao_4047_4_ed5a5b503cc4a718772188166746c94c.jpg, https://images.tcdn.com.br/img/img_prod/995386/melissa_possession_lace_viktor_and_rolf_1123_variacao_4047_5_37ff3770dc0656ba7ef861e2c98cccf5.jpg, https://images.tcdn.com.br/img/img_prod/995386/melissa_possession_lace_viktor_and_rolf_1123_variacao_4047_6_701e7cf4c45a66f62d88fadcafc7a20f.jpg</t>
  </si>
  <si>
    <t>https://images.tcdn.com.br/img/img_prod/995386/mini_melissa_sneaker_polibolha_turma_do_pudim_263_variacao_4049_1_65293918c08bebc3c25e44befbde65ab.jpg</t>
  </si>
  <si>
    <t>https://images.tcdn.com.br/img/img_prod/995386/mini_melissa_sneaker_polibolha_turma_do_pudim_263_variacao_4049_1_65293918c08bebc3c25e44befbde65ab.jpg, https://images.tcdn.com.br/img/img_prod/995386/mini_melissa_sneaker_polibolha_turma_do_pudim_263_variacao_4049_2_b4b9af7567bc0368d0b3804c02a15567.jpg, https://images.tcdn.com.br/img/img_prod/995386/mini_melissa_sneaker_polibolha_turma_do_pudim_263_variacao_4049_3_1dbfca84b42ae4d6872af4583792df1b.jpg, https://images.tcdn.com.br/img/img_prod/995386/mini_melissa_sneaker_polibolha_turma_do_pudim_263_variacao_4049_4_138346882bdd0fbe22f44eae71c8d11c.jpg, https://images.tcdn.com.br/img/img_prod/995386/mini_melissa_sneaker_polibolha_turma_do_pudim_263_variacao_4049_5_a1993ce6f2b8604dc0efa7e17dff07f1.jpg</t>
  </si>
  <si>
    <t>https://images.tcdn.com.br/img/img_prod/995386/mini_melissa_snacker_be_ad_hello_kitty_201_variacao_4053_2_b969c817b96bc504c445fc64ea9db537.jpg</t>
  </si>
  <si>
    <t>https://images.tcdn.com.br/img/img_prod/995386/mini_melissa_snacker_be_ad_hello_kitty_201_variacao_4053_2_b969c817b96bc504c445fc64ea9db537.jpg, https://images.tcdn.com.br/img/img_prod/995386/mini_melissa_snacker_be_ad_hello_kitty_201_variacao_4053_3_bb56eedefef5ae53e8b320facb99557b.jpg, https://images.tcdn.com.br/img/img_prod/995386/mini_melissa_snacker_be_ad_hello_kitty_201_variacao_4053_4_03936f0f40a4fcf88411e0e92a09fd24.jpg, https://images.tcdn.com.br/img/img_prod/995386/mini_melissa_snacker_be_ad_hello_kitty_201_variacao_4053_5_74e5b6d222e9f5ab924a5c87ab19efe0.jpg, https://images.tcdn.com.br/img/img_prod/995386/mini_melissa_snacker_be_ad_hello_kitty_201_variacao_4053_6_283bc7af985b6f95d2aa741399510bad.jpg</t>
  </si>
  <si>
    <t>https://images.tcdn.com.br/img/img_prod/995386/melissa_possession_lace_viktor_and_rolf_1123_variacao_4057_2_6fc7567d844e0837956f1c6f26634d04.jpeg</t>
  </si>
  <si>
    <t>https://images.tcdn.com.br/img/img_prod/995386/melissa_possession_lace_viktor_and_rolf_1123_variacao_4057_2_6fc7567d844e0837956f1c6f26634d04.jpeg, https://images.tcdn.com.br/img/img_prod/995386/melissa_possession_lace_viktor_and_rolf_1123_variacao_4057_3_89729c0dd5c4f09ad7181d7b044415b7.jpeg, https://images.tcdn.com.br/img/img_prod/995386/melissa_possession_lace_viktor_and_rolf_1123_variacao_4057_4_752212bc8993c31e31d8b79fa817c519.jpeg, https://images.tcdn.com.br/img/img_prod/995386/melissa_possession_lace_viktor_and_rolf_1123_variacao_4057_5_e56f9a51e64af34a478878d6a853f2bb.jpeg, https://images.tcdn.com.br/img/img_prod/995386/melissa_possession_lace_viktor_and_rolf_1123_variacao_4057_6_3414c15b1ca237543335df99236fe71b.jpeg</t>
  </si>
  <si>
    <t>*novo</t>
  </si>
  <si>
    <t>https://images.tcdn.com.br/img/img_prod/995386/melissa_possession_lace_viktor_and_rolf_1123_variacao_4061_2_33bb2e58dcbf8d95e30be1268639d954.jpeg</t>
  </si>
  <si>
    <t>https://images.tcdn.com.br/img/img_prod/995386/melissa_possession_lace_viktor_and_rolf_1123_variacao_4061_2_33bb2e58dcbf8d95e30be1268639d954.jpeg, https://images.tcdn.com.br/img/img_prod/995386/melissa_possession_lace_viktor_and_rolf_1123_variacao_4061_3_ba8cc1b7137bd81f900325dbfad783c1.jpeg, https://images.tcdn.com.br/img/img_prod/995386/melissa_possession_lace_viktor_and_rolf_1123_variacao_4061_4_37c23d749b0d955fc87fa41532bc5c46.jpeg, https://images.tcdn.com.br/img/img_prod/995386/melissa_possession_lace_viktor_and_rolf_1123_variacao_4061_5_859b2c17ee5f476f7654b05fe8f0243a.jpeg</t>
  </si>
  <si>
    <t>https://images.tcdn.com.br/img/img_prod/995386/melissa_beach_slide_687_variacao_4067_2_029227128b94d66c2b0edefd30d0d379.jpeg</t>
  </si>
  <si>
    <t>https://images.tcdn.com.br/img/img_prod/995386/melissa_beach_slide_687_variacao_4067_2_029227128b94d66c2b0edefd30d0d379.jpeg, https://images.tcdn.com.br/img/img_prod/995386/melissa_beach_slide_687_variacao_4067_3_3e61e9caec7279e639ecb600aa7cb826.jpeg, https://images.tcdn.com.br/img/img_prod/995386/melissa_beach_slide_687_variacao_4067_4_38a10467d884c4f7eaea25e2a4b0cd54.jpeg, https://images.tcdn.com.br/img/img_prod/995386/melissa_beach_slide_687_variacao_4067_5_4e15f393412d9f029fcbf15561349374.jpeg</t>
  </si>
  <si>
    <t>https://images.tcdn.com.br/img/img_prod/995386/melissa_mule_ii_1127_variacao_4069_2_46d26147c32cd825f1fcca4ace53fff6.jpeg</t>
  </si>
  <si>
    <t>https://images.tcdn.com.br/img/img_prod/995386/melissa_mule_ii_1127_variacao_4069_2_46d26147c32cd825f1fcca4ace53fff6.jpeg, https://images.tcdn.com.br/img/img_prod/995386/melissa_mule_ii_1127_variacao_4069_3_5fc71bd29c1e01bfdc2033ed09b10144.jpeg, https://images.tcdn.com.br/img/img_prod/995386/melissa_mule_ii_1127_variacao_4069_4_87e50ae2387e9ae40a527aed0070048b.jpeg, https://images.tcdn.com.br/img/img_prod/995386/melissa_mule_ii_1127_variacao_4069_5_4052c2fb166c69b2e14f04f9ab987465.jpeg</t>
  </si>
  <si>
    <t>U</t>
  </si>
  <si>
    <t>[nova</t>
  </si>
  <si>
    <t>https://images.tcdn.com.br/img/img_prod/995386/melissa_pixel_1129_variacao_4071_2_25d99b4af4bfc5845e69d2f3ad69d12f.jpg</t>
  </si>
  <si>
    <t>https://images.tcdn.com.br/img/img_prod/995386/melissa_pixel_1129_variacao_4071_2_25d99b4af4bfc5845e69d2f3ad69d12f.jpg, https://images.tcdn.com.br/img/img_prod/995386/melissa_pixel_1129_variacao_4071_3_40155fbe359ae705cdec4bf1b8ec2970.jpg, https://images.tcdn.com.br/img/img_prod/995386/melissa_pixel_1129_variacao_4071_4_fae82ff699849a5874aca1f743880236.jpg, https://images.tcdn.com.br/img/img_prod/995386/melissa_pixel_1129_variacao_4071_5_bfe009a3c6da26bb45bd69d5d3831e17.jpg</t>
  </si>
  <si>
    <t>https://images.tcdn.com.br/img/img_prod/995386/melissa_mel_space_love_hello_kit_391_variacao_4073_2_a85e21bc655dbd307607f37237644476.jpeg</t>
  </si>
  <si>
    <t>https://images.tcdn.com.br/img/img_prod/995386/melissa_mel_space_love_hello_kit_391_variacao_4073_2_a85e21bc655dbd307607f37237644476.jpeg, https://images.tcdn.com.br/img/img_prod/995386/melissa_mel_space_love_hello_kit_391_variacao_4073_3_43dac308ad4be2ce0ece3ca74919187f.jpeg, https://images.tcdn.com.br/img/img_prod/995386/melissa_mel_space_love_hello_kit_391_variacao_4073_4_4f7f92835ebdba11b59875cd6aa55bfc.jpeg, https://images.tcdn.com.br/img/img_prod/995386/melissa_mel_space_love_hello_kit_391_variacao_4073_5_ce62947c61de5b2bf5648a3bd4d0cf8a.jpeg, https://images.tcdn.com.br/img/img_prod/995386/melissa_mel_space_love_hello_kit_391_variacao_4073_6_e61f3d56550dc279a931990a738ad42b.jpeg</t>
  </si>
  <si>
    <t>https://images.tcdn.com.br/img/img_prod/995386/melissa_velvet_hell_1117_variacao_4075_2_f94592b787b2ed994b7aeec08cea3715.jpeg</t>
  </si>
  <si>
    <t>https://images.tcdn.com.br/img/img_prod/995386/melissa_velvet_hell_1117_variacao_4075_2_f94592b787b2ed994b7aeec08cea3715.jpeg, https://images.tcdn.com.br/img/img_prod/995386/melissa_velvet_hell_1117_variacao_4075_3_dddcba245f464bbf7d25b301e098a7e6.jpeg, https://images.tcdn.com.br/img/img_prod/995386/melissa_velvet_hell_1117_variacao_4075_4_e73657908d65daacc3a4a481ae186e9b.jpeg, https://images.tcdn.com.br/img/img_prod/995386/melissa_velvet_hell_1117_variacao_4075_5_593ada702ae22f98f578df4e270ee75d.jpeg</t>
  </si>
  <si>
    <t>https://images.tcdn.com.br/img/img_prod/995386/melissa_cosmo_hell_1131_variacao_4077_2_f4f9f8e6f2ba53ee10a885d85075158a.jpeg</t>
  </si>
  <si>
    <t>https://images.tcdn.com.br/img/img_prod/995386/melissa_cosmo_hell_1131_variacao_4077_2_f4f9f8e6f2ba53ee10a885d85075158a.jpeg, https://images.tcdn.com.br/img/img_prod/995386/melissa_cosmo_hell_1131_variacao_4077_3_89c53780a7c33536a80e60801328dde8.jpeg, https://images.tcdn.com.br/img/img_prod/995386/melissa_cosmo_hell_1131_variacao_4077_4_224cb0de9ff0733c66571d477bbde2b2.jpeg, https://images.tcdn.com.br/img/img_prod/995386/melissa_cosmo_hell_1131_variacao_4077_5_c32b42d6cdc69a82cc54aaf841c71bd2.jpeg, https://images.tcdn.com.br/img/img_prod/995386/melissa_cosmo_hell_1131_variacao_4077_6_d8aa283cb1183d9bde57cda8ad83a6cc.jpeg</t>
  </si>
  <si>
    <t>https://images.tcdn.com.br/img/img_prod/995386/mini_melissa_basic_baby_fruitland_421_variacao_4079_2_208e95f279d62864d7411deeb4c89907.jpeg</t>
  </si>
  <si>
    <t>https://images.tcdn.com.br/img/img_prod/995386/mini_melissa_basic_baby_fruitland_421_variacao_4079_2_208e95f279d62864d7411deeb4c89907.jpeg, https://images.tcdn.com.br/img/img_prod/995386/mini_melissa_basic_baby_fruitland_421_variacao_4079_3_3f96289d520d332e7ea1dd5cde0f7c5f.jpeg, https://images.tcdn.com.br/img/img_prod/995386/mini_melissa_basic_baby_fruitland_421_variacao_4079_4_8f983c50aa40cb8d076939533343c9b0.jpeg, https://images.tcdn.com.br/img/img_prod/995386/mini_melissa_basic_baby_fruitland_421_variacao_4079_5_0d9c31128ed25ee821b4f149f15d84ee.jpeg, https://images.tcdn.com.br/img/img_prod/995386/mini_melissa_basic_baby_fruitland_421_variacao_4079_6_f0406b5c45aed820670fcedd740f9bc4.jpeg</t>
  </si>
  <si>
    <t>https://images.tcdn.com.br/img/img_prod/995386/mini_melissa_basic_baby_fruitland_421_variacao_4081_2_f32e57b869623fcee6f259281c51ade0.jpg</t>
  </si>
  <si>
    <t>https://images.tcdn.com.br/img/img_prod/995386/mini_melissa_basic_baby_fruitland_421_variacao_4081_2_f32e57b869623fcee6f259281c51ade0.jpg, https://images.tcdn.com.br/img/img_prod/995386/mini_melissa_basic_baby_fruitland_421_variacao_4081_3_27373f6745fa9b5cc683e40b72fc3e9a.jpeg, https://images.tcdn.com.br/img/img_prod/995386/mini_melissa_basic_baby_fruitland_421_variacao_4081_4_58e921504a15fe5c0d1eb68ec757b3af.jpeg, https://images.tcdn.com.br/img/img_prod/995386/mini_melissa_basic_baby_fruitland_421_variacao_4081_5_faa1df0eb78c071090c7c211acf6c60f.jpg</t>
  </si>
  <si>
    <t>https://images.tcdn.com.br/img/img_prod/995386/melissa_duo_bag_1135_variacao_4085_2_fbd8c6d2dd267f66d7702889966365a9.jpeg</t>
  </si>
  <si>
    <t>https://images.tcdn.com.br/img/img_prod/995386/melissa_duo_bag_1135_variacao_4085_2_fbd8c6d2dd267f66d7702889966365a9.jpeg, https://images.tcdn.com.br/img/img_prod/995386/melissa_duo_bag_1135_variacao_4085_3_5185a285937b79fefdebf6078050cc6a.jpeg, https://images.tcdn.com.br/img/img_prod/995386/melissa_duo_bag_1135_variacao_4085_4_12ca30a08716a1e229d41f7fd51e88e9.jpeg, https://images.tcdn.com.br/img/img_prod/995386/melissa_duo_bag_1135_variacao_4085_5_fbd8c6d2dd267f66d7702889966365a9.jpeg</t>
  </si>
  <si>
    <t>https://images.tcdn.com.br/img/img_prod/995386/melissa_bag_strass_1137_variacao_4091_2_ab41720514757d679cbb419c40b155ef.jpg</t>
  </si>
  <si>
    <t>https://images.tcdn.com.br/img/img_prod/995386/melissa_bag_strass_1137_variacao_4091_2_ab41720514757d679cbb419c40b155ef.jpg, https://images.tcdn.com.br/img/img_prod/995386/melissa_bag_strass_1137_variacao_4091_3_1bfb21fd304c8bd80e8d35167d65795b.jpg, https://images.tcdn.com.br/img/img_prod/995386/melissa_bag_strass_1137_variacao_4091_4_02c68adcbe7064b3fa77ef7c6ebd2102.jpg, https://images.tcdn.com.br/img/img_prod/995386/melissa_bag_strass_1137_variacao_4091_5_6dc2994c4cb9f5a306e907e3a16c8720.jpg</t>
  </si>
  <si>
    <t>https://images.tcdn.com.br/img/img_prod/995386/mini_melissa_lancheira_turma_do_pudim_1139_variacao_4093_2_d7826b87945881a6d2c9779671299dfe.jpeg</t>
  </si>
  <si>
    <t>https://images.tcdn.com.br/img/img_prod/995386/mini_melissa_lancheira_turma_do_pudim_1139_variacao_4093_2_d7826b87945881a6d2c9779671299dfe.jpeg, https://images.tcdn.com.br/img/img_prod/995386/mini_melissa_lancheira_turma_do_pudim_1139_variacao_4093_3_79359f100555b0e754a97e54b89d6af5.jpeg, https://images.tcdn.com.br/img/img_prod/995386/mini_melissa_lancheira_turma_do_pudim_1139_variacao_4093_4_1e3d6ac485416f3d5b8cc8c6c564b254.jpeg, https://images.tcdn.com.br/img/img_prod/995386/mini_melissa_lancheira_turma_do_pudim_1139_variacao_4093_5_177199549809654615318f5fa11511f8.jpeg</t>
  </si>
  <si>
    <t>https://images.tcdn.com.br/img/img_prod/995386/melissa_ophelia_jason_wu_1141_variacao_4095_2_ed8c9db80d930f863707199eb55a3d10.jpeg</t>
  </si>
  <si>
    <t>https://images.tcdn.com.br/img/img_prod/995386/melissa_ophelia_jason_wu_1141_variacao_4095_2_ed8c9db80d930f863707199eb55a3d10.jpeg, https://images.tcdn.com.br/img/img_prod/995386/melissa_ophelia_jason_wu_1141_variacao_4095_3_e36e00837cc8c71e67bf1acb06f86e64.jpeg, https://images.tcdn.com.br/img/img_prod/995386/melissa_ophelia_jason_wu_1141_variacao_4095_4_b3e678f97beed45a2b07c1e829abbd25.jpeg, https://images.tcdn.com.br/img/img_prod/995386/melissa_ophelia_jason_wu_1141_variacao_4095_5_21684008f53a0a54e951da99dd6790e8.jpeg</t>
  </si>
  <si>
    <t>https://images.tcdn.com.br/img/img_prod/995386/melissa_sneaker_ulitsa_829_variacao_4097_2_0d440e769c7c704fb8d055c09bbf061a.jpeg</t>
  </si>
  <si>
    <t>https://images.tcdn.com.br/img/img_prod/995386/melissa_sneaker_ulitsa_829_variacao_4097_2_0d440e769c7c704fb8d055c09bbf061a.jpeg, https://images.tcdn.com.br/img/img_prod/995386/melissa_sneaker_ulitsa_829_variacao_4097_3_334bec26646bc4072e0716d426d6d476.jpeg, https://images.tcdn.com.br/img/img_prod/995386/melissa_sneaker_ulitsa_829_variacao_4097_4_023ec2a91ec35afcc778cb1e8a1e0d63.jpeg, https://images.tcdn.com.br/img/img_prod/995386/melissa_sneaker_ulitsa_829_variacao_4097_5_c10cf7b0667fcb08e9555f1b744addcb.jpeg</t>
  </si>
  <si>
    <t>https://images.tcdn.com.br/img/img_prod/995386/mini_melissa_ultragirl_baby_shark_127_variacao_4099_2_081668f79edfe340688e0b45664ebf7f.jpeg</t>
  </si>
  <si>
    <t>https://images.tcdn.com.br/img/img_prod/995386/mini_melissa_ultragirl_baby_shark_127_variacao_4099_2_081668f79edfe340688e0b45664ebf7f.jpeg, https://images.tcdn.com.br/img/img_prod/995386/mini_melissa_ultragirl_baby_shark_127_variacao_4099_3_06eba95f68c918e086c70f5f9df186c2.jpeg, https://images.tcdn.com.br/img/img_prod/995386/mini_melissa_ultragirl_baby_shark_127_variacao_4099_4_b06773adacd0fee3bf4127f6ea8dee1f.jpeg, https://images.tcdn.com.br/img/img_prod/995386/mini_melissa_ultragirl_baby_shark_127_variacao_4099_5_30420949db736a430b800f0f99e41140.jpeg, https://images.tcdn.com.br/img/img_prod/995386/mini_melissa_ultragirl_baby_shark_127_variacao_4099_6_0f465f57fe6369fb1a4a04dd68b7e67f.jpeg</t>
  </si>
  <si>
    <t>https://images.tcdn.com.br/img/img_prod/995386/mini_melissa_panc_sandal_baby_isabela_capeto_935_variacao_4101_2_97f6b8e3850472dc413494179d3be5fa.jpg</t>
  </si>
  <si>
    <t>https://images.tcdn.com.br/img/img_prod/995386/mini_melissa_panc_sandal_baby_isabela_capeto_935_variacao_4101_2_97f6b8e3850472dc413494179d3be5fa.jpg, https://images.tcdn.com.br/img/img_prod/995386/mini_melissa_panc_sandal_baby_isabela_capeto_935_variacao_4101_3_cf330f97b65c56b2318a732d49bb484e.jpg, https://images.tcdn.com.br/img/img_prod/995386/mini_melissa_panc_sandal_baby_isabela_capeto_935_variacao_4101_4_2075f541276667d8d08352219750f54a.jpg, https://images.tcdn.com.br/img/img_prod/995386/mini_melissa_panc_sandal_baby_isabela_capeto_935_variacao_4101_5_b3ea9ae2f8c100dc710c7e23ac1b7a1e.jpg, https://images.tcdn.com.br/img/img_prod/995386/mini_melissa_panc_sandal_baby_isabela_capeto_935_variacao_4101_6_5ecc7a9b55e360bf0d3cefe40b061f73.jpg</t>
  </si>
  <si>
    <t>https://images.tcdn.com.br/img/img_prod/995386/mini_melissa_panc_sandal_baby_isabela_capeto_935_variacao_4103_2_3ea11e775308a95ff26b58046b83d098.jpeg</t>
  </si>
  <si>
    <t>https://images.tcdn.com.br/img/img_prod/995386/mini_melissa_panc_sandal_baby_isabela_capeto_935_variacao_4103_2_3ea11e775308a95ff26b58046b83d098.jpeg, https://images.tcdn.com.br/img/img_prod/995386/mini_melissa_panc_sandal_baby_isabela_capeto_935_variacao_4103_3_93d63ac8ca5b9520a37c8e65222a4063.jpg, https://images.tcdn.com.br/img/img_prod/995386/mini_melissa_panc_sandal_baby_isabela_capeto_935_variacao_4103_4_d607125827fd07c30534be4aea974f67.jpg, https://images.tcdn.com.br/img/img_prod/995386/mini_melissa_panc_sandal_baby_isabela_capeto_935_variacao_4103_5_ff70e179241ee4bf7b72e05dc81a507d.jpg</t>
  </si>
  <si>
    <t>https://images.tcdn.com.br/img/img_prod/995386/melissa_wrap_flip_flop_1143_variacao_4105_2_2b8311c6ee385f85fbd48d237c5bdc98.jpeg</t>
  </si>
  <si>
    <t>https://images.tcdn.com.br/img/img_prod/995386/melissa_wrap_flip_flop_1143_variacao_4105_2_2b8311c6ee385f85fbd48d237c5bdc98.jpeg, https://images.tcdn.com.br/img/img_prod/995386/melissa_wrap_flip_flop_1143_variacao_4105_3_17d643a53593b204ef5b43ed262887d9.jpeg, https://images.tcdn.com.br/img/img_prod/995386/melissa_wrap_flip_flop_1143_variacao_4105_4_09f772a83304d65c345ca42812be36e3.jpeg, https://images.tcdn.com.br/img/img_prod/995386/melissa_wrap_flip_flop_1143_variacao_4105_5_8b0f1d7f042daef0ad1ac603e92dafcc.jpeg, https://images.tcdn.com.br/img/img_prod/995386/melissa_wrap_flip_flop_1143_variacao_4105_6_5ee8c7321ed79cbd4ceb963973f3662e.jpeg</t>
  </si>
  <si>
    <t>28 usada</t>
  </si>
  <si>
    <t>https://images.tcdn.com.br/img/img_prod/995386/mini_melissa_ultragirl_swett_love_coracao_515_variacao_4107_2_ecab5f8a009a0a5368b4dfd8eb98e2f2.jpeg</t>
  </si>
  <si>
    <t>https://images.tcdn.com.br/img/img_prod/995386/mini_melissa_ultragirl_swett_love_coracao_515_variacao_4107_2_ecab5f8a009a0a5368b4dfd8eb98e2f2.jpeg, https://images.tcdn.com.br/img/img_prod/995386/mini_melissa_ultragirl_swett_love_coracao_515_variacao_4107_3_bb66953fdf237d9668cbd5c847fdf044.jpeg, https://images.tcdn.com.br/img/img_prod/995386/mini_melissa_ultragirl_swett_love_coracao_515_variacao_4107_4_adc65b0722645d6acb4ee5483000657b.jpeg, https://images.tcdn.com.br/img/img_prod/995386/mini_melissa_ultragirl_swett_love_coracao_515_variacao_4107_5_5020be7c3b1edc5ab5edbae59926cfc6.jpeg, https://images.tcdn.com.br/img/img_prod/995386/mini_melissa_ultragirl_swett_love_coracao_515_variacao_4107_6_115bf450cbf738669187fdbde91e6f6f.jpg</t>
  </si>
  <si>
    <t>https://images.tcdn.com.br/img/img_prod/995386/mini_melissa_ultragirl_swett_love_coracao_515_variacao_4109_2_f5fab73abd18a5753ef34fa655ffe511.jpeg</t>
  </si>
  <si>
    <t>https://images.tcdn.com.br/img/img_prod/995386/mini_melissa_ultragirl_swett_love_coracao_515_variacao_4109_2_f5fab73abd18a5753ef34fa655ffe511.jpeg, https://images.tcdn.com.br/img/img_prod/995386/mini_melissa_ultragirl_swett_love_coracao_515_variacao_4109_3_121d50ceca92abd2a92259e1754a7b70.jpeg, https://images.tcdn.com.br/img/img_prod/995386/mini_melissa_ultragirl_swett_love_coracao_515_variacao_4109_4_a2a868c17f03ebf93b60204e67fcbb1b.jpeg, https://images.tcdn.com.br/img/img_prod/995386/mini_melissa_ultragirl_swett_love_coracao_515_variacao_4109_5_0c0cd51b7d81b1558b48611f2a0258d1.jpeg</t>
  </si>
  <si>
    <t>https://images.tcdn.com.br/img/img_prod/995386/mini_melissa_swett_princess_disney_981_variacao_4111_2_2930ed9f2eaa1c8b590589a7f3541ffa.jpeg</t>
  </si>
  <si>
    <t>https://images.tcdn.com.br/img/img_prod/995386/mini_melissa_swett_princess_disney_981_variacao_4111_2_2930ed9f2eaa1c8b590589a7f3541ffa.jpeg, https://images.tcdn.com.br/img/img_prod/995386/mini_melissa_swett_princess_disney_981_variacao_4111_3_fd014898384fe58dfba034e7af6a38af.jpeg, https://images.tcdn.com.br/img/img_prod/995386/mini_melissa_swett_princess_disney_981_variacao_4111_4_9a13eb50e6f8b2ffd04be6ac18dda787.jpeg, https://images.tcdn.com.br/img/img_prod/995386/mini_melissa_swett_princess_disney_981_variacao_4111_5_b5b2c517a3fdc586a0f4b253778dab46.jpeg</t>
  </si>
  <si>
    <t>https://images.tcdn.com.br/img/img_prod/995386/mini_melissa_velvet_1145_variacao_4113_2_c92319e1f92c40f8989cd0cfd4e65d34.jpeg</t>
  </si>
  <si>
    <t>https://images.tcdn.com.br/img/img_prod/995386/mini_melissa_velvet_1145_variacao_4113_2_c92319e1f92c40f8989cd0cfd4e65d34.jpeg, https://images.tcdn.com.br/img/img_prod/995386/mini_melissa_velvet_1145_variacao_4113_3_a44251be8de43a3552f92ca8e9288c5c.jpeg, https://images.tcdn.com.br/img/img_prod/995386/mini_melissa_velvet_1145_variacao_4113_4_a44251be8de43a3552f92ca8e9288c5c.jpeg, https://images.tcdn.com.br/img/img_prod/995386/mini_melissa_velvet_1145_variacao_4113_5_2c48ffcefa8388e08044388b6ef30dd2.jpeg</t>
  </si>
  <si>
    <t>https://images.tcdn.com.br/img/img_prod/995386/mini_melissa_sneaker_be_disney_94_variacao_4115_2_7ff051ce1d5782aa906095dfdf58ebe6.jpeg</t>
  </si>
  <si>
    <t>https://images.tcdn.com.br/img/img_prod/995386/mini_melissa_sneaker_be_disney_94_variacao_4115_2_7ff051ce1d5782aa906095dfdf58ebe6.jpeg, https://images.tcdn.com.br/img/img_prod/995386/mini_melissa_sneaker_be_disney_94_variacao_4115_3_01f92365a7814677e8516c436102362d.jpeg, https://images.tcdn.com.br/img/img_prod/995386/mini_melissa_sneaker_be_disney_94_variacao_4115_4_01f92365a7814677e8516c436102362d.jpeg, https://images.tcdn.com.br/img/img_prod/995386/mini_melissa_sneaker_be_disney_94_variacao_4115_5_c7ca95b0c33408a779ff4954f4995814.jpeg</t>
  </si>
  <si>
    <t>https://images.tcdn.com.br/img/img_prod/995386/mini_melissa_beach_slide_mickey_and_friends_116_variacao_4117_2_f5794ae1a1b6b45752bb07141b422260.jpeg</t>
  </si>
  <si>
    <t>https://images.tcdn.com.br/img/img_prod/995386/mini_melissa_beach_slide_mickey_and_friends_116_variacao_4117_2_f5794ae1a1b6b45752bb07141b422260.jpeg, https://images.tcdn.com.br/img/img_prod/995386/mini_melissa_beach_slide_mickey_and_friends_116_variacao_4117_3_b5ec163fc98cf73782e20f80628eaa83.jpeg, https://images.tcdn.com.br/img/img_prod/995386/mini_melissa_beach_slide_mickey_and_friends_116_variacao_4117_4_86312e389d73aaf929a4dc1896e354b2.jpeg, https://images.tcdn.com.br/img/img_prod/995386/mini_melissa_beach_slide_mickey_and_friends_116_variacao_4117_5_31ba05aaa93f78f21ac399d74859958a.jpeg</t>
  </si>
  <si>
    <t>https://images.tcdn.com.br/img/img_prod/995386/mini_melissa_beach_slide_mickey_and_friends_116_variacao_4119_2_050fe6cd46482cb6ed07c9ef65cb15f6.jpg</t>
  </si>
  <si>
    <t>https://images.tcdn.com.br/img/img_prod/995386/mini_melissa_beach_slide_mickey_and_friends_116_variacao_4119_2_050fe6cd46482cb6ed07c9ef65cb15f6.jpg, https://images.tcdn.com.br/img/img_prod/995386/mini_melissa_beach_slide_mickey_and_friends_116_variacao_4119_3_0444325ffd0e2ba738f8e123d4d5d2dd.jpg, https://images.tcdn.com.br/img/img_prod/995386/mini_melissa_beach_slide_mickey_and_friends_116_variacao_4119_4_2e838358ff4086a87cab86c19da8d3a9.jpg, https://images.tcdn.com.br/img/img_prod/995386/mini_melissa_beach_slide_mickey_and_friends_116_variacao_4119_5_0afcc19c33afeddefb1ddb5db8474707.jpg, https://images.tcdn.com.br/img/img_prod/995386/mini_melissa_beach_slide_mickey_and_friends_116_variacao_4119_6_0ad87d1674dc8179ebcad921f779bff1.jpg</t>
  </si>
  <si>
    <t>https://images.tcdn.com.br/img/img_prod/995386/melissa_coturno_1147_variacao_4121_2_ea14646c08e4f9e192012514cc70bd99.jpeg</t>
  </si>
  <si>
    <t>https://images.tcdn.com.br/img/img_prod/995386/melissa_coturno_1147_variacao_4121_2_ea14646c08e4f9e192012514cc70bd99.jpeg, https://images.tcdn.com.br/img/img_prod/995386/melissa_coturno_1147_variacao_4121_3_35fb82ec285ff16bbb040806db39eb50.jpeg, https://images.tcdn.com.br/img/img_prod/995386/melissa_coturno_1147_variacao_4121_4_e6f0372f8e636af7b0bfdfc91195b40e.jpeg, https://images.tcdn.com.br/img/img_prod/995386/melissa_coturno_1147_variacao_4121_5_2afe6cb6224369beaaea2ab6518c360a.jpeg, https://images.tcdn.com.br/img/img_prod/995386/melissa_coturno_1147_variacao_4121_6_8b8efcccbf3d4712c11ab9ed18651371.jpeg</t>
  </si>
  <si>
    <t>https://images.tcdn.com.br/img/img_prod/995386/mini_melissa_street_sneaker_171_variacao_4127_2_1c6f75f801401e1da129288b72275491.jpeg</t>
  </si>
  <si>
    <t>https://images.tcdn.com.br/img/img_prod/995386/mini_melissa_street_sneaker_171_variacao_4127_2_1c6f75f801401e1da129288b72275491.jpeg, https://images.tcdn.com.br/img/img_prod/995386/mini_melissa_street_sneaker_171_variacao_4127_3_f653a635f782d036405e23cf90aaf073.jpeg, https://images.tcdn.com.br/img/img_prod/995386/mini_melissa_street_sneaker_171_variacao_4127_4_30fdc18360f61b43d79515be0e2a8262.jpeg, https://images.tcdn.com.br/img/img_prod/995386/mini_melissa_street_sneaker_171_variacao_4127_5_9c5f62a13cacfbc9efc1f10019044c4e.jpeg</t>
  </si>
  <si>
    <t>https://images.tcdn.com.br/img/img_prod/995386/mini_melissa_rain_boot_rose_blau_713_variacao_4129_2_2a49665537309a0d05dea0db0955ed32.jpg</t>
  </si>
  <si>
    <t>https://images.tcdn.com.br/img/img_prod/995386/mini_melissa_rain_boot_rose_blau_713_variacao_4129_2_2a49665537309a0d05dea0db0955ed32.jpg, https://images.tcdn.com.br/img/img_prod/995386/mini_melissa_rain_boot_rose_blau_713_variacao_4129_3_4daf3a92550456810e7c8696d91363f3.jpg, https://images.tcdn.com.br/img/img_prod/995386/mini_melissa_rain_boot_rose_blau_713_variacao_4129_4_8a77040b6bbfe089170f9e0057ee599b.jpg, https://images.tcdn.com.br/img/img_prod/995386/mini_melissa_rain_boot_rose_blau_713_variacao_4129_5_ea68abd2400c43aa0591c5b6cb9f15dc.jpg, https://images.tcdn.com.br/img/img_prod/995386/mini_melissa_rain_boot_rose_blau_713_variacao_4129_6_9a603961bd6d7121d248e99d5f1bee23.jpg</t>
  </si>
  <si>
    <t>https://images.tcdn.com.br/img/img_prod/995386/mini_melissa_basic_baby_239_variacao_4131_2_4fd10a3ba1410db031b6c76691ae6d92.jpeg</t>
  </si>
  <si>
    <t>https://images.tcdn.com.br/img/img_prod/995386/mini_melissa_basic_baby_239_variacao_4131_2_4fd10a3ba1410db031b6c76691ae6d92.jpeg, https://images.tcdn.com.br/img/img_prod/995386/mini_melissa_basic_baby_239_variacao_4131_3_045e5371748a433b53e1d70ae603047b.jpeg, https://images.tcdn.com.br/img/img_prod/995386/mini_melissa_basic_baby_239_variacao_4131_4_045e5371748a433b53e1d70ae603047b.jpeg, https://images.tcdn.com.br/img/img_prod/995386/mini_melissa_basic_baby_239_variacao_4131_5_66b9ae09d9801bfe725d64fc079d1118.jpeg, https://images.tcdn.com.br/img/img_prod/995386/mini_melissa_basic_baby_239_variacao_4131_6_763c4136ca8983b87479a357368cec9d.jpeg, https://images.tcdn.com.br/img/img_prod/995386/mini_melissa_basic_baby_239_variacao_4131_7_2f175872c0aba42998956706903dc62e.jpeg</t>
  </si>
  <si>
    <t>https://images.tcdn.com.br/img/img_prod/995386/melissa_possession_693_variacao_9659_2_e43b120214f70a13a44101a7c85b6688.jpg</t>
  </si>
  <si>
    <t>https://images.tcdn.com.br/img/img_prod/995386/melissa_possession_693_variacao_9659_2_e43b120214f70a13a44101a7c85b6688.jpg, https://images.tcdn.com.br/img/img_prod/995386/melissa_possession_693_variacao_9659_3_a66a797e6056349bb293f13c9e478b31.jpg, https://images.tcdn.com.br/img/img_prod/995386/melissa_possession_693_variacao_9659_4_997373912150bcaf79cb4c2f99f1f659.jpg, https://images.tcdn.com.br/img/img_prod/995386/melissa_possession_693_variacao_9659_5_a972b147e540f4422b06abc258fdf7bb.jpg, https://images.tcdn.com.br/img/img_prod/995386/melissa_possession_693_variacao_9659_6_76888261e04da7e174c8d08e62af64d2.jpg</t>
  </si>
  <si>
    <t>https://images.tcdn.com.br/img/img_prod/995386/mini_melissa_aranha_sorvete_409_variacao_4137_2_fa0b92f442fe27f02cbfbfdd5e3ac4b0.jpeg</t>
  </si>
  <si>
    <t>https://images.tcdn.com.br/img/img_prod/995386/mini_melissa_aranha_sorvete_409_variacao_4137_2_fa0b92f442fe27f02cbfbfdd5e3ac4b0.jpeg, https://images.tcdn.com.br/img/img_prod/995386/mini_melissa_aranha_sorvete_409_variacao_4137_3_670dc9b95b7b6fd64ca07ee96daafc05.jpeg, https://images.tcdn.com.br/img/img_prod/995386/mini_melissa_aranha_sorvete_409_variacao_4137_4_7ec9e499f39f05557299f9d2d59ac95a.jpeg, https://images.tcdn.com.br/img/img_prod/995386/mini_melissa_aranha_sorvete_409_variacao_4137_5_cd9fc27ca9090d77a199ec3bb580d813.jpeg, https://images.tcdn.com.br/img/img_prod/995386/mini_melissa_aranha_sorvete_409_variacao_4137_6_d7250a24e6f1d6d5b185a0632c334796.jpg</t>
  </si>
  <si>
    <t>https://images.tcdn.com.br/img/img_prod/995386/melissa_ultragirl_swett_1149_variacao_4139_2_730f0f6a8ee1005e5249c2d042c28397.jpeg</t>
  </si>
  <si>
    <t>https://images.tcdn.com.br/img/img_prod/995386/melissa_ultragirl_swett_1149_variacao_4139_2_730f0f6a8ee1005e5249c2d042c28397.jpeg, https://images.tcdn.com.br/img/img_prod/995386/melissa_ultragirl_swett_1149_variacao_4139_3_4a372268abb92d3b9e8b15abf19ea8ff.jpeg, https://images.tcdn.com.br/img/img_prod/995386/melissa_ultragirl_swett_1149_variacao_4139_4_6ec59ffbb02138634b6656c57cbfeeef.jpeg, https://images.tcdn.com.br/img/img_prod/995386/melissa_ultragirl_swett_1149_variacao_4139_5_f9e0e0f848e7e9dd52dd340199c078a7.jpeg, https://images.tcdn.com.br/img/img_prod/995386/melissa_ultragirl_swett_1149_variacao_4139_6_2ba92b6456403393ed53ca677c6380db.jpeg</t>
  </si>
  <si>
    <t>https://images.tcdn.com.br/img/img_prod/995386/melissa_possession_print_1039_variacao_4141_2_3d6cac67e5337ec4aa87bd7cc3dfbe77.jpeg</t>
  </si>
  <si>
    <t>https://images.tcdn.com.br/img/img_prod/995386/melissa_possession_print_1039_variacao_4141_2_3d6cac67e5337ec4aa87bd7cc3dfbe77.jpeg, https://images.tcdn.com.br/img/img_prod/995386/melissa_possession_print_1039_variacao_4141_3_65c1b9e825caf48035f40c37a5735f7f.jpeg, https://images.tcdn.com.br/img/img_prod/995386/melissa_possession_print_1039_variacao_4141_4_f0037043ce5c2b5c4d8cf02dfa58c07b.jpeg, https://images.tcdn.com.br/img/img_prod/995386/melissa_possession_print_1039_variacao_4141_5_40097375c64e100e019344949d1e7634.jpeg, https://images.tcdn.com.br/img/img_prod/995386/melissa_possession_print_1039_variacao_4141_6_fdb77d006514a63ba5e07417049c7c5d.jpeg</t>
  </si>
  <si>
    <t>https://images.tcdn.com.br/img/img_prod/995386/melissa_mule_vivienne_westwood_ii_1151_variacao_4143_2_b429b63cd0fed4e124ba905cb154743b.jpeg</t>
  </si>
  <si>
    <t>https://images.tcdn.com.br/img/img_prod/995386/melissa_mule_vivienne_westwood_ii_1151_variacao_4143_2_b429b63cd0fed4e124ba905cb154743b.jpeg, https://images.tcdn.com.br/img/img_prod/995386/melissa_mule_vivienne_westwood_ii_1151_variacao_4143_3_278b8331c3d0ff193dbcd9af0822f4ae.jpg, https://images.tcdn.com.br/img/img_prod/995386/melissa_mule_vivienne_westwood_ii_1151_variacao_4143_4_56b2e73b02f25ad3240d35af74fd9f69.jpg, https://images.tcdn.com.br/img/img_prod/995386/melissa_mule_vivienne_westwood_ii_1151_variacao_4143_5_6c989ba35ab650d9153ef2e13a99e5d6.jpg</t>
  </si>
  <si>
    <t>https://images.tcdn.com.br/img/img_prod/995386/melissa_campana_papel_837_variacao_4149_3_89f33d093e4f86cd934dd85dea69866b.jpeg</t>
  </si>
  <si>
    <t>https://images.tcdn.com.br/img/img_prod/995386/melissa_campana_papel_837_variacao_4149_3_89f33d093e4f86cd934dd85dea69866b.jpeg, https://images.tcdn.com.br/img/img_prod/995386/melissa_campana_papel_837_variacao_4149_4_89f33d093e4f86cd934dd85dea69866b.jpeg, https://images.tcdn.com.br/img/img_prod/995386/melissa_campana_papel_837_variacao_4149_5_26c57958e3adb6df82f34a9c22ae91b7.jpeg</t>
  </si>
  <si>
    <t>https://images.tcdn.com.br/img/img_prod/995386/melissa_campana_papel_837_variacao_4155_3_89f33d093e4f86cd934dd85dea69866b.jpeg</t>
  </si>
  <si>
    <t>https://images.tcdn.com.br/img/img_prod/995386/melissa_campana_papel_837_variacao_4155_3_89f33d093e4f86cd934dd85dea69866b.jpeg, https://images.tcdn.com.br/img/img_prod/995386/melissa_campana_papel_837_variacao_4155_4_89f33d093e4f86cd934dd85dea69866b.jpeg, https://images.tcdn.com.br/img/img_prod/995386/melissa_campana_papel_837_variacao_4155_5_26c57958e3adb6df82f34a9c22ae91b7.jpeg</t>
  </si>
  <si>
    <t>https://images.tcdn.com.br/img/img_prod/995386/melissa_campana_papel_837_variacao_4159_3_5fc15705712b860725e0a5a9eae23553.jpg</t>
  </si>
  <si>
    <t>https://images.tcdn.com.br/img/img_prod/995386/melissa_campana_papel_837_variacao_4159_3_5fc15705712b860725e0a5a9eae23553.jpg, https://images.tcdn.com.br/img/img_prod/995386/melissa_campana_papel_837_variacao_4159_4_2120df437acd4be0030970898341568f.jpg, https://images.tcdn.com.br/img/img_prod/995386/melissa_campana_papel_837_variacao_4159_5_d964a3c803a251eea23e8b64a6314feb.jpg</t>
  </si>
  <si>
    <t>https://images.tcdn.com.br/img/img_prod/995386/galocha_mini_melissa_sugar_rain_107_variacao_4171_2_f06f082316fa6e798dd58a83b2f4b1e5.jpeg</t>
  </si>
  <si>
    <t>https://images.tcdn.com.br/img/img_prod/995386/galocha_mini_melissa_sugar_rain_107_variacao_4171_2_f06f082316fa6e798dd58a83b2f4b1e5.jpeg, https://images.tcdn.com.br/img/img_prod/995386/galocha_mini_melissa_sugar_rain_107_variacao_4171_3_9eef045713cb6fabb8151ef7ec693c19.jpeg, https://images.tcdn.com.br/img/img_prod/995386/galocha_mini_melissa_sugar_rain_107_variacao_4171_4_98328b93b6d378051452c0109df59e3b.jpeg, https://images.tcdn.com.br/img/img_prod/995386/galocha_mini_melissa_sugar_rain_107_variacao_4171_5_eed6caabe2f7fbc3db7685af3f577203.jpeg</t>
  </si>
  <si>
    <t>https://images.tcdn.com.br/img/img_prod/995386/melissa_love_bag_1155_variacao_4173_2_be17c673b874fd3f994da7a5adfca7ed.jpeg</t>
  </si>
  <si>
    <t>https://images.tcdn.com.br/img/img_prod/995386/melissa_love_bag_1155_variacao_4173_2_be17c673b874fd3f994da7a5adfca7ed.jpeg, https://images.tcdn.com.br/img/img_prod/995386/melissa_love_bag_1155_variacao_4173_3_f2cae31c8f1d041501d6d9272c4e63ae.jpeg, https://images.tcdn.com.br/img/img_prod/995386/melissa_love_bag_1155_variacao_4173_4_5a8b0b42300e6b57b777298470e3e15d.jpeg, https://images.tcdn.com.br/img/img_prod/995386/melissa_love_bag_1155_variacao_4173_5_5a4bb91d25bf1c875de644a6b292932a.jpeg</t>
  </si>
  <si>
    <t>https://images.tcdn.com.br/img/img_prod/995386/melisssa_possession_barbie_931_variacao_4177_2_db5a3dbfe9f145dd79dc13d3b8f30d51.jpeg</t>
  </si>
  <si>
    <t>https://images.tcdn.com.br/img/img_prod/995386/melisssa_possession_barbie_931_variacao_4177_2_db5a3dbfe9f145dd79dc13d3b8f30d51.jpeg, https://images.tcdn.com.br/img/img_prod/995386/melisssa_possession_barbie_931_variacao_4177_3_b40ea954ef680450096c2461c61a73c4.jpeg, https://images.tcdn.com.br/img/img_prod/995386/melisssa_possession_barbie_931_variacao_4177_4_6580500872bd9e04b53abfa046f6398a.jpeg, https://images.tcdn.com.br/img/img_prod/995386/melisssa_possession_barbie_931_variacao_4177_5_588ed6a51178a8b4448de32ebf51fce6.jpeg</t>
  </si>
  <si>
    <t>https://images.tcdn.com.br/img/img_prod/995386/melissa_sneaker_polibolha_955_variacao_4179_2_066ed468f0aed6c0c1ff6e05150afade.jpeg</t>
  </si>
  <si>
    <t>https://images.tcdn.com.br/img/img_prod/995386/melissa_sneaker_polibolha_955_variacao_4179_2_066ed468f0aed6c0c1ff6e05150afade.jpeg, https://images.tcdn.com.br/img/img_prod/995386/melissa_sneaker_polibolha_955_variacao_4179_3_e8ea22193aac626907b6e14b978659e3.jpeg, https://images.tcdn.com.br/img/img_prod/995386/melissa_sneaker_polibolha_955_variacao_4179_4_e4f2b45b22dd47239c5b0f848ae5682c.jpeg, https://images.tcdn.com.br/img/img_prod/995386/melissa_sneaker_polibolha_955_variacao_4179_5_de440d071a6da0d23fe2a17eab18e5cc.jpeg, https://images.tcdn.com.br/img/img_prod/995386/melissa_sneaker_polibolha_955_variacao_4179_5_50cb3921c16de7fcb26848e2b278f809.jpeg</t>
  </si>
  <si>
    <t>https://images.tcdn.com.br/img/img_prod/995386/mini_melissa_beach_slide_mickey_e_minnie_209_variacao_4181_2_525f115e53a5730f7fafe4fd42586c74.jpeg</t>
  </si>
  <si>
    <t>https://images.tcdn.com.br/img/img_prod/995386/mini_melissa_beach_slide_mickey_e_minnie_209_variacao_4181_2_525f115e53a5730f7fafe4fd42586c74.jpeg, https://images.tcdn.com.br/img/img_prod/995386/mini_melissa_beach_slide_mickey_e_minnie_209_variacao_4181_3_4c7faa80ede97abb1dd9abcebaf2c919.jpeg, https://images.tcdn.com.br/img/img_prod/995386/mini_melissa_beach_slide_mickey_e_minnie_209_variacao_4181_4_2f1dddaf7d1f3035c370b21c02b95af7.jpeg, https://images.tcdn.com.br/img/img_prod/995386/mini_melissa_beach_slide_mickey_e_minnie_209_variacao_4181_5_510fcb7ffaa14d30f632adb369e9ffed.jpeg</t>
  </si>
  <si>
    <t>https://images.tcdn.com.br/img/img_prod/995386/melissa_campana_papel_837_variacao_4183_3_89f33d093e4f86cd934dd85dea69866b.jpeg</t>
  </si>
  <si>
    <t>https://images.tcdn.com.br/img/img_prod/995386/melissa_campana_papel_837_variacao_4183_3_89f33d093e4f86cd934dd85dea69866b.jpeg, https://images.tcdn.com.br/img/img_prod/995386/melissa_campana_papel_837_variacao_4183_4_89f33d093e4f86cd934dd85dea69866b.jpeg, https://images.tcdn.com.br/img/img_prod/995386/melissa_campana_papel_837_variacao_4183_5_26c57958e3adb6df82f34a9c22ae91b7.jpeg</t>
  </si>
  <si>
    <t>https://images.tcdn.com.br/img/img_prod/995386/mini_melissa_classic_baby_disney_e_friends_569_variacao_4185_2_860f2ce43aaf26b4ac09f19a59795086.jpg</t>
  </si>
  <si>
    <t>https://images.tcdn.com.br/img/img_prod/995386/mini_melissa_classic_baby_disney_e_friends_569_variacao_4185_2_860f2ce43aaf26b4ac09f19a59795086.jpg, https://images.tcdn.com.br/img/img_prod/995386/mini_melissa_classic_baby_disney_e_friends_569_variacao_4185_3_d293ef2a3720e02975528ab1f8bf80b0.jpeg, https://images.tcdn.com.br/img/img_prod/995386/mini_melissa_classic_baby_disney_e_friends_569_variacao_4185_4_e2a59a9d8c516b717ca2e87591976715.jpeg, https://images.tcdn.com.br/img/img_prod/995386/mini_melissa_classic_baby_disney_e_friends_569_variacao_4185_5_5733052a9d9bd92d74847d567fb44a40.jpeg, https://images.tcdn.com.br/img/img_prod/995386/mini_melissa_classic_baby_disney_e_friends_569_variacao_4185_6_f045a0bae81861c2d5dbb16468b95f44.jpg</t>
  </si>
  <si>
    <t>https://images.tcdn.com.br/img/img_prod/995386/melissa_possession_lace_viktor_and_rolf_1123_variacao_4191_2_7261c944550090a2f11d6f2c82dac5a1.jpg</t>
  </si>
  <si>
    <t>https://images.tcdn.com.br/img/img_prod/995386/melissa_possession_lace_viktor_and_rolf_1123_variacao_4191_2_7261c944550090a2f11d6f2c82dac5a1.jpg, https://images.tcdn.com.br/img/img_prod/995386/melissa_possession_lace_viktor_and_rolf_1123_variacao_4191_3_5464581251439411553072f2c2fab858.jpg, https://images.tcdn.com.br/img/img_prod/995386/melissa_possession_lace_viktor_and_rolf_1123_variacao_4191_4_34a898b30b0ea76f44090d7fd2a7d6ca.jpg, https://images.tcdn.com.br/img/img_prod/995386/melissa_possession_lace_viktor_and_rolf_1123_variacao_4191_5_001e0af596eedd28d948a528b272d92b.jpg, https://images.tcdn.com.br/img/img_prod/995386/melissa_possession_lace_viktor_and_rolf_1123_variacao_4191_6_de607ce0e5181b4bd1392b5bbe9b28ff.jpg</t>
  </si>
  <si>
    <t>https://images.tcdn.com.br/img/img_prod/995386/melissa_papete_rider_727_variacao_4193_2_6f9b21ca19378fdf60e2e00149a64c4c.jpeg</t>
  </si>
  <si>
    <t>https://images.tcdn.com.br/img/img_prod/995386/melissa_papete_rider_727_variacao_4193_2_6f9b21ca19378fdf60e2e00149a64c4c.jpeg, https://images.tcdn.com.br/img/img_prod/995386/melissa_papete_rider_727_variacao_4193_3_4a2f0d78ed7f233805f7a876d9b9a892.jpeg, https://images.tcdn.com.br/img/img_prod/995386/melissa_papete_rider_727_variacao_4193_4_21bf122594983f6e7b916b18f564b4ef.jpeg, https://images.tcdn.com.br/img/img_prod/995386/melissa_papete_rider_727_variacao_4193_5_230d7d0a7f1bad5927c57a54d07050dc.jpeg</t>
  </si>
  <si>
    <t>https://images.tcdn.com.br/img/img_prod/995386/melissa_mar_wedge_695_variacao_4195_2_b68acf945e93b129f77ea6a21ec479e5.jpeg</t>
  </si>
  <si>
    <t>https://images.tcdn.com.br/img/img_prod/995386/melissa_mar_wedge_695_variacao_4195_2_b68acf945e93b129f77ea6a21ec479e5.jpeg, https://images.tcdn.com.br/img/img_prod/995386/melissa_mar_wedge_695_variacao_4195_3_cc193caf9f344a3cc396916228de99b4.jpeg, https://images.tcdn.com.br/img/img_prod/995386/melissa_mar_wedge_695_variacao_4195_4_e832ebd62c47054719f597964c9c93e2.jpeg, https://images.tcdn.com.br/img/img_prod/995386/melissa_mar_wedge_695_variacao_4195_5_a25210e6dbc704b790224f968833c132.jpeg, https://images.tcdn.com.br/img/img_prod/995386/melissa_mar_wedge_695_variacao_4195_6_ddb6314258830754c1c6a6daeaf6c966.jpeg</t>
  </si>
  <si>
    <t>https://images.tcdn.com.br/img/img_prod/995386/melissa_possession_gato_felix_1081_variacao_4197_2_61a7f1b4006d02b584c44cd0666ddb5e.jpeg</t>
  </si>
  <si>
    <t>https://images.tcdn.com.br/img/img_prod/995386/melissa_possession_gato_felix_1081_variacao_4197_2_61a7f1b4006d02b584c44cd0666ddb5e.jpeg, https://images.tcdn.com.br/img/img_prod/995386/melissa_possession_gato_felix_1081_variacao_4197_3_31942e9967d9ef2c211706807b5d7599.jpeg, https://images.tcdn.com.br/img/img_prod/995386/melissa_possession_gato_felix_1081_variacao_4197_4_a324fce2313b5db09252ba08cfd35b81.jpeg, https://images.tcdn.com.br/img/img_prod/995386/melissa_possession_gato_felix_1081_variacao_4197_5_e6e516f15632c765a48c83bbd53d3223.jpeg, https://images.tcdn.com.br/img/img_prod/995386/melissa_possession_gato_felix_1081_variacao_4197_6_317e71a0515aad9d7b255c539d2eee5c.jpeg</t>
  </si>
  <si>
    <t>https://images.tcdn.com.br/img/img_prod/995386/melissa_possession_cosmica_1109_variacao_4199_2_c381f0fc0f075473de396615cfcee598.jpeg</t>
  </si>
  <si>
    <t>https://images.tcdn.com.br/img/img_prod/995386/melissa_possession_cosmica_1109_variacao_4199_2_c381f0fc0f075473de396615cfcee598.jpeg, https://images.tcdn.com.br/img/img_prod/995386/melissa_possession_cosmica_1109_variacao_4199_3_9b428d75e1a3db7461d875e3cf400061.jpeg, https://images.tcdn.com.br/img/img_prod/995386/melissa_possession_cosmica_1109_variacao_4199_4_efed9d7768e42e79450acaab4977817f.jpeg, https://images.tcdn.com.br/img/img_prod/995386/melissa_possession_cosmica_1109_variacao_4199_5_7626319b4b46d91aa81ae4216f78ad98.jpeg</t>
  </si>
  <si>
    <t>https://images.tcdn.com.br/img/img_prod/995386/melissa_isabela_capeto_ant_975_variacao_4201_2_d5e8262e3299cd2833ead2a07d1eb1ef.jpeg</t>
  </si>
  <si>
    <t>https://images.tcdn.com.br/img/img_prod/995386/melissa_isabela_capeto_ant_975_variacao_4201_2_d5e8262e3299cd2833ead2a07d1eb1ef.jpeg, https://images.tcdn.com.br/img/img_prod/995386/melissa_isabela_capeto_ant_975_variacao_4201_3_4e86056fdd05e8346d332d5482bc9466.jpeg, https://images.tcdn.com.br/img/img_prod/995386/melissa_isabela_capeto_ant_975_variacao_4201_4_4e86056fdd05e8346d332d5482bc9466.jpeg, https://images.tcdn.com.br/img/img_prod/995386/melissa_isabela_capeto_ant_975_variacao_4201_5_f49c07eba2821ac8bfa326a78f6cdfc4.jpeg, https://images.tcdn.com.br/img/img_prod/995386/melissa_isabela_capeto_ant_975_variacao_4201_6_0764290d7e6f93f70ee50109475933e2.jpeg</t>
  </si>
  <si>
    <t>55 nova</t>
  </si>
  <si>
    <t>https://images.tcdn.com.br/img/img_prod/995386/melissa_flox_847_variacao_4203_2_d5fce9cf65cae95764cca94848a91cca.jpg</t>
  </si>
  <si>
    <t>https://images.tcdn.com.br/img/img_prod/995386/melissa_flox_847_variacao_4203_2_d5fce9cf65cae95764cca94848a91cca.jpg, https://images.tcdn.com.br/img/img_prod/995386/melissa_flox_847_variacao_4203_3_bd816ca4339c2668f21442d117c78bd4.jpg, https://images.tcdn.com.br/img/img_prod/995386/melissa_flox_847_variacao_4203_4_27b35588a0ae6e55887563102ef8fd17.jpg, https://images.tcdn.com.br/img/img_prod/995386/melissa_flox_847_variacao_4203_5_895452ebccbb9874a5bdfd9586bde468.jpg</t>
  </si>
  <si>
    <t>https://images.tcdn.com.br/img/img_prod/995386/melissa_beach_slide_mickey_and_friends_1085_variacao_4205_2_6f226135bb5b639372d362738aa70a09.jpeg</t>
  </si>
  <si>
    <t>https://images.tcdn.com.br/img/img_prod/995386/melissa_beach_slide_mickey_and_friends_1085_variacao_4205_2_6f226135bb5b639372d362738aa70a09.jpeg, https://images.tcdn.com.br/img/img_prod/995386/melissa_beach_slide_mickey_and_friends_1085_variacao_4205_3_64171b8de15d72efea4ff7c9a367c665.jpeg, https://images.tcdn.com.br/img/img_prod/995386/melissa_beach_slide_mickey_and_friends_1085_variacao_4205_4_64171b8de15d72efea4ff7c9a367c665.jpeg, https://images.tcdn.com.br/img/img_prod/995386/melissa_beach_slide_mickey_and_friends_1085_variacao_4205_5_9b8eb93316a9d3c832292425b8b88399.jpeg, https://images.tcdn.com.br/img/img_prod/995386/melissa_beach_slide_mickey_and_friends_1085_variacao_4205_6_a81e50c46b2e32aba4d29b3954aefdb7.jpg, https://images.tcdn.com.br/img/img_prod/995386/melissa_beach_slide_mickey_and_friends_1085_variacao_4205_7_22629b04cad48b4adf8ee48c2ebe28c4.jpg</t>
  </si>
  <si>
    <t>https://images.tcdn.com.br/img/img_prod/995386/melissa_ultragirl_995_variacao_4207_2_1a7052d27b2726307d4743fc074896a7.jpeg</t>
  </si>
  <si>
    <t>https://images.tcdn.com.br/img/img_prod/995386/melissa_ultragirl_995_variacao_4207_2_1a7052d27b2726307d4743fc074896a7.jpeg, https://images.tcdn.com.br/img/img_prod/995386/melissa_ultragirl_995_variacao_4207_3_6b8c572418f4f80aa596c235a072d54a.jpeg, https://images.tcdn.com.br/img/img_prod/995386/melissa_ultragirl_995_variacao_4207_4_42b43316d8109377cdfddeb6c1963ba3.jpeg, https://images.tcdn.com.br/img/img_prod/995386/melissa_ultragirl_995_variacao_4207_5_ece9e3d87e189290ca4a90e519d94ba6.jpeg, https://images.tcdn.com.br/img/img_prod/995386/melissa_ultragirl_995_variacao_4207_6_42b43316d8109377cdfddeb6c1963ba3.jpeg</t>
  </si>
  <si>
    <t>https://images.tcdn.com.br/img/img_prod/995386/mini_melissa_francks_cat_271_variacao_4211_2_c05963ea1158fe4e5297822ab26cd1af.jpeg</t>
  </si>
  <si>
    <t>https://images.tcdn.com.br/img/img_prod/995386/mini_melissa_francks_cat_271_variacao_4211_2_c05963ea1158fe4e5297822ab26cd1af.jpeg, https://images.tcdn.com.br/img/img_prod/995386/mini_melissa_francks_cat_271_variacao_4211_3_a9d9b16895060380778af679f8f9fda4.jpeg, https://images.tcdn.com.br/img/img_prod/995386/mini_melissa_francks_cat_271_variacao_4211_4_a86b2b8d271d8320bcc13c79498651e2.jpeg, https://images.tcdn.com.br/img/img_prod/995386/mini_melissa_francks_cat_271_variacao_4211_5_8e485397dee55596e752865fa84a08e9.jpeg, https://images.tcdn.com.br/img/img_prod/995386/mini_melissa_francks_cat_271_variacao_4211_6_52cd0fd845e9447c91a9d19287e6c82e.jpeg</t>
  </si>
  <si>
    <t>https://images.tcdn.com.br/img/img_prod/995386/melissa_possession_print_1039_variacao_4213_2_bde8d24d7efd0459f46a3d4534623402.jpeg</t>
  </si>
  <si>
    <t>https://images.tcdn.com.br/img/img_prod/995386/melissa_possession_print_1039_variacao_4213_2_bde8d24d7efd0459f46a3d4534623402.jpeg, https://images.tcdn.com.br/img/img_prod/995386/melissa_possession_print_1039_variacao_4213_3_18d8a64b36c4c0e66de05810618043ae.jpeg, https://images.tcdn.com.br/img/img_prod/995386/melissa_possession_print_1039_variacao_4213_4_e21c43f12cb6ad147b0d8ffb37172262.jpeg, https://images.tcdn.com.br/img/img_prod/995386/melissa_possession_print_1039_variacao_4213_5_0ccca32fbc5b7980297b933c93a7872d.jpeg</t>
  </si>
  <si>
    <t>https://images.tcdn.com.br/img/img_prod/995386/melissa_shape_941_variacao_4215_2_1cd55eddf713d24720d89c66f33b59e7.jpeg</t>
  </si>
  <si>
    <t>https://images.tcdn.com.br/img/img_prod/995386/melissa_shape_941_variacao_4215_2_1cd55eddf713d24720d89c66f33b59e7.jpeg, https://images.tcdn.com.br/img/img_prod/995386/melissa_shape_941_variacao_4215_3_e2ab5fe432c023b81e54f24147ae1d70.jpeg, https://images.tcdn.com.br/img/img_prod/995386/melissa_shape_941_variacao_4215_4_b63c918fa36badc3e238e349418bcc12.jpeg, https://images.tcdn.com.br/img/img_prod/995386/melissa_shape_941_variacao_4215_5_7dcf902b49b945cfaeb8a266f596d8f7.jpeg</t>
  </si>
  <si>
    <t>https://images.tcdn.com.br/img/img_prod/995386/mini_melissa_sneaker_polibolha_mickey_349_variacao_4217_2_e1bc4d3b22273e463a157a2f7ac7035a.jpeg</t>
  </si>
  <si>
    <t>https://images.tcdn.com.br/img/img_prod/995386/mini_melissa_sneaker_polibolha_mickey_349_variacao_4217_2_e1bc4d3b22273e463a157a2f7ac7035a.jpeg, https://images.tcdn.com.br/img/img_prod/995386/mini_melissa_sneaker_polibolha_mickey_349_variacao_4217_3_5386138a041a380248af68e3f8251be0.jpeg, https://images.tcdn.com.br/img/img_prod/995386/mini_melissa_sneaker_polibolha_mickey_349_variacao_4217_4_ce34a0580ab0bd85e578316bf3125d7c.jpeg, https://images.tcdn.com.br/img/img_prod/995386/mini_melissa_sneaker_polibolha_mickey_349_variacao_4217_5_ce34a0580ab0bd85e578316bf3125d7c.jpeg, https://images.tcdn.com.br/img/img_prod/995386/mini_melissa_sneaker_polibolha_mickey_349_variacao_4217_6_459f71640bd8c5d916442fd90b76b1ad.jpeg</t>
  </si>
  <si>
    <t>https://images.tcdn.com.br/img/img_prod/995386/mini_melissa_ultragirl_swett_iii_55_variacao_4219_2_80edeb8a1e7a1b67c8cae2fac8526ac8.jpeg</t>
  </si>
  <si>
    <t>https://images.tcdn.com.br/img/img_prod/995386/mini_melissa_ultragirl_swett_iii_55_variacao_4219_2_80edeb8a1e7a1b67c8cae2fac8526ac8.jpeg, https://images.tcdn.com.br/img/img_prod/995386/mini_melissa_ultragirl_swett_iii_55_variacao_4219_3_d16696b84815827cb175ec991d0163c7.jpeg, https://images.tcdn.com.br/img/img_prod/995386/mini_melissa_ultragirl_swett_iii_55_variacao_4219_4_4ce3eea8483d229425bdb50154515303.jpeg</t>
  </si>
  <si>
    <t>https://images.tcdn.com.br/img/img_prod/995386/mini_melissa_street_mickey_and_friends_65_variacao_4221_2_a703e6bd62237ac874dea96c580b0b10.jpeg</t>
  </si>
  <si>
    <t>https://images.tcdn.com.br/img/img_prod/995386/mini_melissa_street_mickey_and_friends_65_variacao_4221_2_a703e6bd62237ac874dea96c580b0b10.jpeg, https://images.tcdn.com.br/img/img_prod/995386/mini_melissa_street_mickey_and_friends_65_variacao_4221_3_313a04e1d203cb9e73ebc42892ec0d01.jpeg, https://images.tcdn.com.br/img/img_prod/995386/mini_melissa_street_mickey_and_friends_65_variacao_4221_4_4e866f06f4e4bc4cb154753d3325f840.jpeg, https://images.tcdn.com.br/img/img_prod/995386/mini_melissa_street_mickey_and_friends_65_variacao_4221_5_b110645ebcdf1649c0f66cda3270f772.jpeg, https://images.tcdn.com.br/img/img_prod/995386/mini_melissa_street_mickey_and_friends_65_variacao_4221_6_108b4b85e6e06f65e514fc3164f103f0.jpeg</t>
  </si>
  <si>
    <t>https://images.tcdn.com.br/img/img_prod/995386/mini_melissa_ultragirl_sunny_day_913_variacao_4223_2_3a2cd3f3e2d09f13fc5a66cfed82ba09.jpeg</t>
  </si>
  <si>
    <t>https://images.tcdn.com.br/img/img_prod/995386/mini_melissa_ultragirl_sunny_day_913_variacao_4223_2_3a2cd3f3e2d09f13fc5a66cfed82ba09.jpeg, https://images.tcdn.com.br/img/img_prod/995386/mini_melissa_ultragirl_sunny_day_913_variacao_4223_3_2cae78dea725bee90f6e9bae4c001a1d.jpeg, https://images.tcdn.com.br/img/img_prod/995386/mini_melissa_ultragirl_sunny_day_913_variacao_4223_4_683c230e5ee764a7096a7dbfdfd9e0c2.jpeg, https://images.tcdn.com.br/img/img_prod/995386/mini_melissa_ultragirl_sunny_day_913_variacao_4223_5_ad7c9f226bfe09e02b3f3b689b8209c1.jpeg</t>
  </si>
  <si>
    <t>https://images.tcdn.com.br/img/img_prod/995386/melissa_alma_1157_variacao_4225_2_6447a6b3946ea9bd7f82086ccf06bcf1.jpg</t>
  </si>
  <si>
    <t>https://images.tcdn.com.br/img/img_prod/995386/melissa_alma_1157_variacao_4225_2_6447a6b3946ea9bd7f82086ccf06bcf1.jpg, https://images.tcdn.com.br/img/img_prod/995386/melissa_alma_1157_variacao_4225_3_f6825027c741e34fe002c578b157d335.jpg, https://images.tcdn.com.br/img/img_prod/995386/melissa_alma_1157_variacao_4225_4_f6825027c741e34fe002c578b157d335.jpg, https://images.tcdn.com.br/img/img_prod/995386/melissa_alma_1157_variacao_4225_5_8963e6fbab3e8a25b88d4d11cbfefda5.jpg</t>
  </si>
  <si>
    <t>23 nova</t>
  </si>
  <si>
    <t>https://images.tcdn.com.br/img/img_prod/995386/melissa_peace_hell_961_variacao_4227_1_67ba8c64ba44d5810a3d19515c2598ed.jpg</t>
  </si>
  <si>
    <t>https://images.tcdn.com.br/img/img_prod/995386/melissa_peace_hell_961_variacao_4227_1_67ba8c64ba44d5810a3d19515c2598ed.jpg, https://images.tcdn.com.br/img/img_prod/995386/melissa_peace_hell_961_variacao_4227_2_d681cca2a8897a4ed8691b177f5f5bbf.jpg, https://images.tcdn.com.br/img/img_prod/995386/melissa_peace_hell_961_variacao_4227_3_c35b3453cb26a20a69f30b699e611683.jpg</t>
  </si>
  <si>
    <t>https://images.tcdn.com.br/img/img_prod/995386/mini_melissa_jump_miffy_baby_539_variacao_4229_2_5284450399fdb7f24c8bf4b045426096.jpeg</t>
  </si>
  <si>
    <t>https://images.tcdn.com.br/img/img_prod/995386/mini_melissa_jump_miffy_baby_539_variacao_4229_2_5284450399fdb7f24c8bf4b045426096.jpeg, https://images.tcdn.com.br/img/img_prod/995386/mini_melissa_jump_miffy_baby_539_variacao_4229_3_f706fddb1a47efe2fac24ad5c556ac76.jpeg, https://images.tcdn.com.br/img/img_prod/995386/mini_melissa_jump_miffy_baby_539_variacao_4229_4_80834220072a7ce194ee1bf3ff6f8233.jpeg, https://images.tcdn.com.br/img/img_prod/995386/mini_melissa_jump_miffy_baby_539_variacao_4229_5_9c7a5c92cd2b93a9a4eb6242c0eca675.jpeg, https://images.tcdn.com.br/img/img_prod/995386/mini_melissa_jump_miffy_baby_539_variacao_4229_6_54d742144b5c2ef544b46af633ef0a06.jpeg</t>
  </si>
  <si>
    <t>https://images.tcdn.com.br/img/img_prod/995386/mini_melissa_under_the_sea_boot_963_variacao_4231_2_344c32b68c688c861d67cdba6ff5cb54.jpeg</t>
  </si>
  <si>
    <t>https://images.tcdn.com.br/img/img_prod/995386/mini_melissa_under_the_sea_boot_963_variacao_4231_2_344c32b68c688c861d67cdba6ff5cb54.jpeg, https://images.tcdn.com.br/img/img_prod/995386/mini_melissa_under_the_sea_boot_963_variacao_4231_3_be7c33e318266221cd19b98a2fcf2a9e.jpeg, https://images.tcdn.com.br/img/img_prod/995386/mini_melissa_under_the_sea_boot_963_variacao_4231_4_697589a08edc407b86e00807e3b6d569.jpeg, https://images.tcdn.com.br/img/img_prod/995386/mini_melissa_under_the_sea_boot_963_variacao_4231_5_1fb923e37ee03e0d5b3a6acc9b62a746.jpeg, https://images.tcdn.com.br/img/img_prod/995386/mini_melissa_under_the_sea_boot_963_variacao_4231_6_07a7d91608d00062728e732a0715448f.jpeg</t>
  </si>
  <si>
    <t>https://images.tcdn.com.br/img/img_prod/995386/melissa_possession_693_variacao_19885_1_31131b83f7bd121b70fb67c346c1dab5.jpg</t>
  </si>
  <si>
    <t>https://images.tcdn.com.br/img/img_prod/995386/melissa_possession_693_variacao_19885_1_31131b83f7bd121b70fb67c346c1dab5.jpg, https://images.tcdn.com.br/img/img_prod/995386/melissa_possession_693_variacao_19885_2_ce6c9a7ffce66cc722baa4f927e48cee.jpg, https://images.tcdn.com.br/img/img_prod/995386/melissa_possession_693_variacao_19885_3_bda96b9ad186b9b610635905e5c0b13b.jpg, https://images.tcdn.com.br/img/img_prod/995386/melissa_possession_693_variacao_19885_4_9d635778d72cab4a8dfde3568a8849b0.jpg, https://images.tcdn.com.br/img/img_prod/995386/melissa_possession_693_variacao_19885_5_91e85a2f9ab7cc0a4e4ff1eabedd52c1.jpg</t>
  </si>
  <si>
    <t>https://images.tcdn.com.br/img/img_prod/995386/melissa_mar_wedge_695_variacao_4235_2_245ace257e210f11b135f40c79b44048.jpg</t>
  </si>
  <si>
    <t>https://images.tcdn.com.br/img/img_prod/995386/melissa_mar_wedge_695_variacao_4235_2_245ace257e210f11b135f40c79b44048.jpg, https://images.tcdn.com.br/img/img_prod/995386/melissa_mar_wedge_695_variacao_4235_3_aea0a63c5770ddac1234a23318b0666e.jpg, https://images.tcdn.com.br/img/img_prod/995386/melissa_mar_wedge_695_variacao_4235_4_fd87d9f8d0447a1601a3638cf97803f8.jpg, https://images.tcdn.com.br/img/img_prod/995386/melissa_mar_wedge_695_variacao_4235_5_a10cf5553c93b1461200daa42ed32832.jpg, https://images.tcdn.com.br/img/img_prod/995386/melissa_mar_wedge_695_variacao_4235_6_726591d3ab6a4263e11c8a9ab7dff607.jpg</t>
  </si>
  <si>
    <t>https://images.tcdn.com.br/img/img_prod/995386/mini_melissa_aranha_picole_145_variacao_4237_2_e0c9967704f9e96758bc7acc2bf8226f.jpeg</t>
  </si>
  <si>
    <t>https://images.tcdn.com.br/img/img_prod/995386/mini_melissa_aranha_picole_145_variacao_4237_2_e0c9967704f9e96758bc7acc2bf8226f.jpeg, https://images.tcdn.com.br/img/img_prod/995386/mini_melissa_aranha_picole_145_variacao_4237_3_2a0a030e89640a4e454921f1a9e23e2a.jpeg, https://images.tcdn.com.br/img/img_prod/995386/mini_melissa_aranha_picole_145_variacao_4237_4_d27455cbe2ef411beb24d2b805d5f90f.jpeg, https://images.tcdn.com.br/img/img_prod/995386/mini_melissa_aranha_picole_145_variacao_4237_5_0f3471103032a627b8bf0764ca8ce2b1.jpeg, https://images.tcdn.com.br/img/img_prod/995386/mini_melissa_aranha_picole_145_variacao_4237_5_4532a80830d198b7315b48c1290c8210.jpeg</t>
  </si>
  <si>
    <t>https://images.tcdn.com.br/img/img_prod/995386/mini_melissa_balet_quadrada_84_variacao_4239_2_85bf6966b0b0833c967281365cabd974.jpeg</t>
  </si>
  <si>
    <t>https://images.tcdn.com.br/img/img_prod/995386/mini_melissa_balet_quadrada_84_variacao_4239_2_85bf6966b0b0833c967281365cabd974.jpeg, https://images.tcdn.com.br/img/img_prod/995386/mini_melissa_balet_quadrada_84_variacao_4239_3_fb98daf01af993eaec513049aae1e7e3.jpeg, https://images.tcdn.com.br/img/img_prod/995386/mini_melissa_balet_quadrada_84_variacao_4239_4_8be3f615951f3070bbcbb0c634f7faba.jpeg, https://images.tcdn.com.br/img/img_prod/995386/mini_melissa_balet_quadrada_84_variacao_4239_5_cc533e6bd6d9dcdcf8c9fb5ff42fbfc7.jpeg</t>
  </si>
  <si>
    <t>https://images.tcdn.com.br/img/img_prod/995386/mini_melissa_balet_quadrada_84_variacao_4241_2_7c4db8f989b6d6077bc3fc5ee89329c7.jpeg</t>
  </si>
  <si>
    <t>https://images.tcdn.com.br/img/img_prod/995386/mini_melissa_balet_quadrada_84_variacao_4241_2_7c4db8f989b6d6077bc3fc5ee89329c7.jpeg, https://images.tcdn.com.br/img/img_prod/995386/mini_melissa_balet_quadrada_84_variacao_4241_3_36d16098b6c63ef32f1d14516610382e.jpeg, https://images.tcdn.com.br/img/img_prod/995386/mini_melissa_balet_quadrada_84_variacao_4241_4_5f8b450adc50e53a2936ae9d1be37b67.jpeg, https://images.tcdn.com.br/img/img_prod/995386/mini_melissa_balet_quadrada_84_variacao_4241_5_502e168070c69490129b48ac96924197.jpeg, https://images.tcdn.com.br/img/img_prod/995386/mini_melissa_balet_quadrada_84_variacao_4241_6_eec366dbdfe4888576e63d67b3d9e863.jpeg, https://images.tcdn.com.br/img/img_prod/995386/mini_melissa_balet_quadrada_84_variacao_4241_7_0c65d5621fe4d54e2309650aa6abefe8.jpg</t>
  </si>
  <si>
    <t>https://images.tcdn.com.br/img/img_prod/995386/melissa_mel_kasakova_infantil_427_variacao_4243_2_76aedf39beab84ac892cc6dd6983f707.jpeg</t>
  </si>
  <si>
    <t>https://images.tcdn.com.br/img/img_prod/995386/melissa_mel_kasakova_infantil_427_variacao_4243_2_76aedf39beab84ac892cc6dd6983f707.jpeg, https://images.tcdn.com.br/img/img_prod/995386/melissa_mel_kasakova_infantil_427_variacao_4243_3_4970786db256cbdde0938ef18a26f37b.jpeg, https://images.tcdn.com.br/img/img_prod/995386/melissa_mel_kasakova_infantil_427_variacao_4243_4_e1e50b16e472cbe93ad16852e0002088.jpeg, https://images.tcdn.com.br/img/img_prod/995386/melissa_mel_kasakova_infantil_427_variacao_4243_5_4b511a1c7293a979755487714ecc284f.jpeg</t>
  </si>
  <si>
    <t>https://images.tcdn.com.br/img/img_prod/995386/mini_melissa_mar_sandal_princess_1161_variacao_4247_2_025a05e27f7c32707f014554e7737fc8.jpeg</t>
  </si>
  <si>
    <t>https://images.tcdn.com.br/img/img_prod/995386/mini_melissa_mar_sandal_princess_1161_variacao_4247_2_025a05e27f7c32707f014554e7737fc8.jpeg, https://images.tcdn.com.br/img/img_prod/995386/mini_melissa_mar_sandal_princess_1161_variacao_4247_3_bcd3cdff41f996489de30ff6353d4122.jpeg, https://images.tcdn.com.br/img/img_prod/995386/mini_melissa_mar_sandal_princess_1161_variacao_4247_4_fcd9a87c3e0aa60538764fb7eb7d28c3.jpeg, https://images.tcdn.com.br/img/img_prod/995386/mini_melissa_mar_sandal_princess_1161_variacao_4247_5_038eb41d91f7eaf9ea85bde6d8173572.jpeg, https://images.tcdn.com.br/img/img_prod/995386/mini_melissa_mar_sandal_princess_1161_variacao_4247_6_9478caa3a4faf39ed7e9a355c257a8ce.jpeg</t>
  </si>
  <si>
    <t>https://images.tcdn.com.br/img/img_prod/995386/mini_melissa_beach_line_friends_cachorro_62_variacao_4251_2_13d50b3014b0c0e3e4266debb0405f82.jpeg</t>
  </si>
  <si>
    <t>https://images.tcdn.com.br/img/img_prod/995386/mini_melissa_beach_line_friends_cachorro_62_variacao_4251_2_13d50b3014b0c0e3e4266debb0405f82.jpeg, https://images.tcdn.com.br/img/img_prod/995386/mini_melissa_beach_line_friends_cachorro_62_variacao_4251_3_a48e71d4dd1e1cf770a7ab9e1bb95d81.jpeg, https://images.tcdn.com.br/img/img_prod/995386/mini_melissa_beach_line_friends_cachorro_62_variacao_4251_4_bb420ca7db22d153a6daf360a1f15e20.jpeg, https://images.tcdn.com.br/img/img_prod/995386/mini_melissa_beach_line_friends_cachorro_62_variacao_4251_5_b0c324ada29ba29e5d79da12766fd1a5.jpeg</t>
  </si>
  <si>
    <t>https://images.tcdn.com.br/img/img_prod/995386/chaveiro_line_friends_1165_variacao_4253_2_43bdb89331fefab15799cdc1fa2d9b33.jpeg</t>
  </si>
  <si>
    <t>https://images.tcdn.com.br/img/img_prod/995386/chaveiro_line_friends_1165_variacao_4253_2_43bdb89331fefab15799cdc1fa2d9b33.jpeg, https://images.tcdn.com.br/img/img_prod/995386/chaveiro_line_friends_1165_variacao_4253_3_36b0de4334ebdb1fc9452952198d114b.jpeg, https://images.tcdn.com.br/img/img_prod/995386/chaveiro_line_friends_1165_variacao_4253_4_d5afbcc48e9f3fee3a5fac813bfe1e8e.jpeg</t>
  </si>
  <si>
    <t>https://images.tcdn.com.br/img/img_prod/995386/chaveiro_line_friends_1165_variacao_4255_2_1123cfd7b2f3fe0194d3dfa8111cdde5.jpeg</t>
  </si>
  <si>
    <t>https://images.tcdn.com.br/img/img_prod/995386/chaveiro_line_friends_1165_variacao_4255_2_1123cfd7b2f3fe0194d3dfa8111cdde5.jpeg, https://images.tcdn.com.br/img/img_prod/995386/chaveiro_line_friends_1165_variacao_4255_3_9a934af381b16c9613bf26793036070b.jpeg</t>
  </si>
  <si>
    <t>https://images.tcdn.com.br/img/img_prod/995386/mini_melissa_beach_line_friends_cachorro_62_variacao_4257_2_13d50b3014b0c0e3e4266debb0405f82.jpeg</t>
  </si>
  <si>
    <t>https://images.tcdn.com.br/img/img_prod/995386/mini_melissa_beach_line_friends_cachorro_62_variacao_4257_2_13d50b3014b0c0e3e4266debb0405f82.jpeg, https://images.tcdn.com.br/img/img_prod/995386/mini_melissa_beach_line_friends_cachorro_62_variacao_4257_3_a48e71d4dd1e1cf770a7ab9e1bb95d81.jpeg, https://images.tcdn.com.br/img/img_prod/995386/mini_melissa_beach_line_friends_cachorro_62_variacao_4257_4_bb420ca7db22d153a6daf360a1f15e20.jpeg, https://images.tcdn.com.br/img/img_prod/995386/mini_melissa_beach_line_friends_cachorro_62_variacao_4257_5_b0c324ada29ba29e5d79da12766fd1a5.jpeg</t>
  </si>
  <si>
    <t>https://images.tcdn.com.br/img/img_prod/995386/mini_melissa_beach_line_friends_ursa_601_variacao_4259_2_cb04424010500d70a079241fce2452ca.jpeg</t>
  </si>
  <si>
    <t>https://images.tcdn.com.br/img/img_prod/995386/mini_melissa_beach_line_friends_ursa_601_variacao_4259_2_cb04424010500d70a079241fce2452ca.jpeg, https://images.tcdn.com.br/img/img_prod/995386/mini_melissa_beach_line_friends_ursa_601_variacao_4259_3_23a78851234ff4be0de58d687555f774.jpeg, https://images.tcdn.com.br/img/img_prod/995386/mini_melissa_beach_line_friends_ursa_601_variacao_4259_4_7a55d74830c5229f1e6e7bf772165e61.jpeg, https://images.tcdn.com.br/img/img_prod/995386/mini_melissa_beach_line_friends_ursa_601_variacao_4259_5_0608be98d3fb43a1c1bb697e177a9ed7.jpeg</t>
  </si>
  <si>
    <t>https://images.tcdn.com.br/img/img_prod/995386/mini_melissa_beach_slide_toy_story_429_variacao_4261_2_b61f1509bc3892cdb2f32c5a0cff3dda.jpeg</t>
  </si>
  <si>
    <t>https://images.tcdn.com.br/img/img_prod/995386/mini_melissa_beach_slide_toy_story_429_variacao_4261_2_b61f1509bc3892cdb2f32c5a0cff3dda.jpeg, https://images.tcdn.com.br/img/img_prod/995386/mini_melissa_beach_slide_toy_story_429_variacao_4261_3_152b80058acdd13fe5155825e5c43fe7.jpeg, https://images.tcdn.com.br/img/img_prod/995386/mini_melissa_beach_slide_toy_story_429_variacao_4261_4_71271aa8b85798d14f08d961fa935db6.jpeg, https://images.tcdn.com.br/img/img_prod/995386/mini_melissa_beach_slide_toy_story_429_variacao_4261_5_6afa7bb9123ea8ed27f2d6d9f52e863e.jpeg, https://images.tcdn.com.br/img/img_prod/995386/mini_melissa_beach_slide_toy_story_429_variacao_4261_6_1c6f16655f0033581a8cf77a17722519.jpeg</t>
  </si>
  <si>
    <t>https://images.tcdn.com.br/img/img_prod/995386/melissa_dubrovka_1167_variacao_4263_2_3a6032dd7e975f19192812cb2e6101b9.jpeg</t>
  </si>
  <si>
    <t>https://images.tcdn.com.br/img/img_prod/995386/melissa_dubrovka_1167_variacao_4263_2_3a6032dd7e975f19192812cb2e6101b9.jpeg, https://images.tcdn.com.br/img/img_prod/995386/melissa_dubrovka_1167_variacao_4263_3_2ba3baa624cf226e57d82f19db3151ea.jpeg, https://images.tcdn.com.br/img/img_prod/995386/melissa_dubrovka_1167_variacao_4263_4_ad52ae5454da6a3b15c5c8841d1c6ba0.jpeg, https://images.tcdn.com.br/img/img_prod/995386/melissa_dubrovka_1167_variacao_4263_5_bc8f65d3a547ea62b9622841c9cc2ff6.jpeg, https://images.tcdn.com.br/img/img_prod/995386/melissa_dubrovka_1167_variacao_4263_6_9a2caabeb7a3632fa4eb5685a8def042.jpeg</t>
  </si>
  <si>
    <t>https://images.tcdn.com.br/img/img_prod/995386/mini_melissa_classic_baby_disney_e_friends_569_variacao_4265_2_fa5f918fdfb980ed264e180d61d2fc16.jpg</t>
  </si>
  <si>
    <t>https://images.tcdn.com.br/img/img_prod/995386/mini_melissa_classic_baby_disney_e_friends_569_variacao_4265_2_fa5f918fdfb980ed264e180d61d2fc16.jpg, https://images.tcdn.com.br/img/img_prod/995386/mini_melissa_classic_baby_disney_e_friends_569_variacao_4265_3_0d1479ea2a7e2a62152701a6d0104628.jpg, https://images.tcdn.com.br/img/img_prod/995386/mini_melissa_classic_baby_disney_e_friends_569_variacao_4265_4_22b6651c806a1c1dc8b7f93de055e90e.jpg, https://images.tcdn.com.br/img/img_prod/995386/mini_melissa_classic_baby_disney_e_friends_569_variacao_4265_5_0abc4e6898c9f323659b2aa7d8ca9d38.jpg, https://images.tcdn.com.br/img/img_prod/995386/mini_melissa_classic_baby_disney_e_friends_569_variacao_4265_6_d974eb4cb6cb986bc3846c251f4d0c9a.jpg</t>
  </si>
  <si>
    <t>https://images.tcdn.com.br/img/img_prod/995386/mini_melissa_beach_line_friends_pintinho_801_variacao_4267_2_2e8364e7bacaf98e755ecd23f9eae0b8.jpeg</t>
  </si>
  <si>
    <t>https://images.tcdn.com.br/img/img_prod/995386/mini_melissa_beach_line_friends_pintinho_801_variacao_4267_2_2e8364e7bacaf98e755ecd23f9eae0b8.jpeg, https://images.tcdn.com.br/img/img_prod/995386/mini_melissa_beach_line_friends_pintinho_801_variacao_4267_3_454467fc8dd98e9235f5b6c1414ff0be.jpeg, https://images.tcdn.com.br/img/img_prod/995386/mini_melissa_beach_line_friends_pintinho_801_variacao_4267_4_51f952ea52c26202c6a0434442a9ad6a.jpeg, https://images.tcdn.com.br/img/img_prod/995386/mini_melissa_beach_line_friends_pintinho_801_variacao_4267_5_d28e4a4c1b1dfd4ee81d900c129dbcc1.jpeg</t>
  </si>
  <si>
    <t>https://images.tcdn.com.br/img/img_prod/995386/mini_melissa_m40_com_pochete_275_variacao_4269_2_d2f85fb16500f9ab7b03f787860209ba.jpeg</t>
  </si>
  <si>
    <t>https://images.tcdn.com.br/img/img_prod/995386/mini_melissa_m40_com_pochete_275_variacao_4269_2_d2f85fb16500f9ab7b03f787860209ba.jpeg, https://images.tcdn.com.br/img/img_prod/995386/mini_melissa_m40_com_pochete_275_variacao_4269_3_12437258b5f24ce29872bdd5eb87ca34.jpeg, https://images.tcdn.com.br/img/img_prod/995386/mini_melissa_m40_com_pochete_275_variacao_4269_4_3bcabf74d0ac91d67d0b1737bcab50b0.jpeg, https://images.tcdn.com.br/img/img_prod/995386/mini_melissa_m40_com_pochete_275_variacao_4269_5_1c7ba93b95ef102d5ee7cfcec2dd4eee.jpeg</t>
  </si>
  <si>
    <t>https://images.tcdn.com.br/img/img_prod/995386/melissa_flox_victorino_campos_plataforma_1169_variacao_4271_2_11b60c32cb2085ac8f61570db9795cb2.jpg</t>
  </si>
  <si>
    <t>https://images.tcdn.com.br/img/img_prod/995386/melissa_flox_victorino_campos_plataforma_1169_variacao_4271_2_11b60c32cb2085ac8f61570db9795cb2.jpg, https://images.tcdn.com.br/img/img_prod/995386/melissa_flox_victorino_campos_plataforma_1169_variacao_4271_3_0736f0e72459b72ad053b67278f64dd7.jpg, https://images.tcdn.com.br/img/img_prod/995386/melissa_flox_victorino_campos_plataforma_1169_variacao_4271_4_499bce5594d94ab0f023249fe842934f.jpg, https://images.tcdn.com.br/img/img_prod/995386/melissa_flox_victorino_campos_plataforma_1169_variacao_4271_5_13efb987401b0bb38409911bde3324dd.jpg</t>
  </si>
  <si>
    <t>60 seminova</t>
  </si>
  <si>
    <t>https://images.tcdn.com.br/img/img_prod/995386/melissa_possession_693_variacao_3297_2_d838324cf04492ffd4de055b48b4a8b9.jpg</t>
  </si>
  <si>
    <t>https://images.tcdn.com.br/img/img_prod/995386/melissa_possession_693_variacao_3297_2_d838324cf04492ffd4de055b48b4a8b9.jpg, https://images.tcdn.com.br/img/img_prod/995386/melissa_possession_693_variacao_3297_3_864b5756b22964f3eff7bc36546cf6f7.jpg, https://images.tcdn.com.br/img/img_prod/995386/melissa_possession_693_variacao_3297_4_5077306da14645eba66618458f5b7843.jpg, https://images.tcdn.com.br/img/img_prod/995386/melissa_possession_693_variacao_3297_5_314ab1178510a790ca7ee31bed81d467.jpg, https://images.tcdn.com.br/img/img_prod/995386/melissa_possession_693_variacao_3297_6_d44f0adc5a3be4d2f389d736f1a279ee.jpg</t>
  </si>
  <si>
    <t>https://images.tcdn.com.br/img/img_prod/995386/melissa_possession_693_variacao_4283_2_a9542fc7e4a8887bd698e61ed0825213.jpeg</t>
  </si>
  <si>
    <t>https://images.tcdn.com.br/img/img_prod/995386/melissa_possession_693_variacao_4283_2_a9542fc7e4a8887bd698e61ed0825213.jpeg, https://images.tcdn.com.br/img/img_prod/995386/melissa_possession_693_variacao_4283_3_2da8f1a1b20bdb7936c8cf8bd7124574.jpeg, https://images.tcdn.com.br/img/img_prod/995386/melissa_possession_693_variacao_4283_4_63d9655f905372058c521d7237ab9c44.jpeg, https://images.tcdn.com.br/img/img_prod/995386/melissa_possession_693_variacao_4283_5_752e10b1151d98bb40a00c883676c376.jpeg</t>
  </si>
  <si>
    <t>https://images.tcdn.com.br/img/img_prod/995386/melissa_sneaker_street_line_friends_885_variacao_4277_2_337e41236f2e805df40ba41c99638493.jpeg</t>
  </si>
  <si>
    <t>https://images.tcdn.com.br/img/img_prod/995386/melissa_sneaker_street_line_friends_885_variacao_4277_2_337e41236f2e805df40ba41c99638493.jpeg, https://images.tcdn.com.br/img/img_prod/995386/melissa_sneaker_street_line_friends_885_variacao_4277_3_25b314db686251ed5e5cd1908e996cfc.jpeg, https://images.tcdn.com.br/img/img_prod/995386/melissa_sneaker_street_line_friends_885_variacao_4277_4_8b3fc1686e737ee9334a43461f8b8099.jpeg, https://images.tcdn.com.br/img/img_prod/995386/melissa_sneaker_street_line_friends_885_variacao_4277_5_f266ddff433827e462739105ca101d00.jpeg, https://images.tcdn.com.br/img/img_prod/995386/melissa_sneaker_street_line_friends_885_variacao_4277_6_8b3fc1686e737ee9334a43461f8b8099.jpeg</t>
  </si>
  <si>
    <t>https://images.tcdn.com.br/img/img_prod/995386/melissa_sneaker_street_line_friends_885_variacao_4279_2_337e41236f2e805df40ba41c99638493.jpeg</t>
  </si>
  <si>
    <t>https://images.tcdn.com.br/img/img_prod/995386/melissa_sneaker_street_line_friends_885_variacao_4279_2_337e41236f2e805df40ba41c99638493.jpeg, https://images.tcdn.com.br/img/img_prod/995386/melissa_sneaker_street_line_friends_885_variacao_4279_3_25b314db686251ed5e5cd1908e996cfc.jpeg, https://images.tcdn.com.br/img/img_prod/995386/melissa_sneaker_street_line_friends_885_variacao_4279_4_8b3fc1686e737ee9334a43461f8b8099.jpeg, https://images.tcdn.com.br/img/img_prod/995386/melissa_sneaker_street_line_friends_885_variacao_4279_5_f266ddff433827e462739105ca101d00.jpeg, https://images.tcdn.com.br/img/img_prod/995386/melissa_sneaker_street_line_friends_885_variacao_4279_6_8b3fc1686e737ee9334a43461f8b8099.jpeg</t>
  </si>
  <si>
    <t>https://images.tcdn.com.br/img/img_prod/995386/melissa_crush_1171_variacao_4281_2_c7904055c7cc09ede5eb88b4cb4f2faa.jpeg</t>
  </si>
  <si>
    <t>https://images.tcdn.com.br/img/img_prod/995386/melissa_crush_1171_variacao_4281_2_c7904055c7cc09ede5eb88b4cb4f2faa.jpeg, https://images.tcdn.com.br/img/img_prod/995386/melissa_crush_1171_variacao_4281_3_bec3a605d4662dd914e9bafc30acc926.jpeg, https://images.tcdn.com.br/img/img_prod/995386/melissa_crush_1171_variacao_4281_4_63e5a4c48d480d01226d6580ed9ea248.jpeg, https://images.tcdn.com.br/img/img_prod/995386/melissa_crush_1171_variacao_4281_5_a6495072b6d8a8c21fc8e22adbe53d39.jpeg, https://images.tcdn.com.br/img/img_prod/995386/melissa_crush_1171_variacao_4281_6_2d4d26a9ce2acc8eacf4261166bfb832.jpeg</t>
  </si>
  <si>
    <t>https://images.tcdn.com.br/img/img_prod/995386/melissa_possession_693_variacao_5117_2_c41379b0053c95c4c17af05ecc17e51d.jpg</t>
  </si>
  <si>
    <t>https://images.tcdn.com.br/img/img_prod/995386/melissa_possession_693_variacao_5117_2_c41379b0053c95c4c17af05ecc17e51d.jpg, https://images.tcdn.com.br/img/img_prod/995386/melissa_possession_693_variacao_5117_3_f9778ef39fe4788f527cd0060dc145bd.jpg, https://images.tcdn.com.br/img/img_prod/995386/melissa_possession_693_variacao_5117_4_34ad7c7c63506d43ed872946106b6a4e.jpg, https://images.tcdn.com.br/img/img_prod/995386/melissa_possession_693_variacao_5117_5_0925b3efc615111c7f561e5e91ccfe28.jpg, https://images.tcdn.com.br/img/img_prod/995386/melissa_possession_693_variacao_5117_6_53c4bdeaa29e929346926ff33317f495.jpg</t>
  </si>
  <si>
    <t>https://images.tcdn.com.br/img/img_prod/995386/melissa_caribe_salinas_1173_variacao_4285_2_826f6370b2886354198e1f56659a1d16.jpg</t>
  </si>
  <si>
    <t>https://images.tcdn.com.br/img/img_prod/995386/melissa_caribe_salinas_1173_variacao_4285_2_826f6370b2886354198e1f56659a1d16.jpg, https://images.tcdn.com.br/img/img_prod/995386/melissa_caribe_salinas_1173_variacao_4285_3_a9055e2977db699f8372383b89e94929.jpg, https://images.tcdn.com.br/img/img_prod/995386/melissa_caribe_salinas_1173_variacao_4285_4_ba359a9cd728ef3552520218a600bb44.jpg</t>
  </si>
  <si>
    <t>https://images.tcdn.com.br/img/img_prod/995386/melissa_epic_1175_variacao_4287_2_aec35e8f14ddcbca9f31186bf05d6b0f.jpeg</t>
  </si>
  <si>
    <t>https://images.tcdn.com.br/img/img_prod/995386/melissa_epic_1175_variacao_4287_2_aec35e8f14ddcbca9f31186bf05d6b0f.jpeg, https://images.tcdn.com.br/img/img_prod/995386/melissa_epic_1175_variacao_4287_3_388ff22c19baf5fb3c997d1bd24e1c7d.jpeg, https://images.tcdn.com.br/img/img_prod/995386/melissa_epic_1175_variacao_4287_4_23a53204d5ba903f020cc7c8dae79b03.jpeg, https://images.tcdn.com.br/img/img_prod/995386/melissa_epic_1175_variacao_4287_5_833a5d98405f0a951133ade87a1fe9b5.jpeg, https://images.tcdn.com.br/img/img_prod/995386/melissa_epic_1175_variacao_4287_6_3008053d5be5c542133abaeefc22827c.jpeg</t>
  </si>
  <si>
    <t>https://images.tcdn.com.br/img/img_prod/995386/mini_melissa_swett_love_cap_toe_baby_557_variacao_4289_2_c63744f2dc77964a12c4765afed878b2.jpeg</t>
  </si>
  <si>
    <t>https://images.tcdn.com.br/img/img_prod/995386/mini_melissa_swett_love_cap_toe_baby_557_variacao_4289_2_c63744f2dc77964a12c4765afed878b2.jpeg, https://images.tcdn.com.br/img/img_prod/995386/mini_melissa_swett_love_cap_toe_baby_557_variacao_4289_3_d1f3fc459102f7269d7aeedf108a0f87.jpeg, https://images.tcdn.com.br/img/img_prod/995386/mini_melissa_swett_love_cap_toe_baby_557_variacao_4289_4_09d7d174547096aee3f7ea0df40fd90d.jpeg, https://images.tcdn.com.br/img/img_prod/995386/mini_melissa_swett_love_cap_toe_baby_557_variacao_4289_5_4ca4c1499709c8a82fcc14768e2b24e5.jpeg</t>
  </si>
  <si>
    <t>https://images.tcdn.com.br/img/img_prod/995386/mini_melissa_beach_sandal_raibow_909_variacao_4291_2_bc5b7fa80e501ed13ef36eb99eddd237.jpeg</t>
  </si>
  <si>
    <t>https://images.tcdn.com.br/img/img_prod/995386/mini_melissa_beach_sandal_raibow_909_variacao_4291_2_bc5b7fa80e501ed13ef36eb99eddd237.jpeg, https://images.tcdn.com.br/img/img_prod/995386/mini_melissa_beach_sandal_raibow_909_variacao_4291_3_6c062103153c4dcc33edc675f22b5ea1.jpeg, https://images.tcdn.com.br/img/img_prod/995386/mini_melissa_beach_sandal_raibow_909_variacao_4291_4_a285e9c2d1244818477e674aeadabf21.jpeg, https://images.tcdn.com.br/img/img_prod/995386/mini_melissa_beach_sandal_raibow_909_variacao_4291_5_d42d630a88d658707690e1df83d25da6.jpeg, https://images.tcdn.com.br/img/img_prod/995386/mini_melissa_beach_sandal_raibow_909_variacao_4291_6_6c8febb01b8f60edb7b7abe264adfd4e.jpeg</t>
  </si>
  <si>
    <t>https://images.tcdn.com.br/img/img_prod/995386/melissa_beach_slide_nextgen_737_variacao_4293_2_e71b30696d20a6fb27a279ff26af15bf.jpeg</t>
  </si>
  <si>
    <t>https://images.tcdn.com.br/img/img_prod/995386/melissa_beach_slide_nextgen_737_variacao_4293_2_e71b30696d20a6fb27a279ff26af15bf.jpeg, https://images.tcdn.com.br/img/img_prod/995386/melissa_beach_slide_nextgen_737_variacao_4293_3_18049e7fced46d084c53a7e19f774e90.jpeg, https://images.tcdn.com.br/img/img_prod/995386/melissa_beach_slide_nextgen_737_variacao_4293_4_8b3197a2d8e6e41ca21d3c192af6cca5.jpeg, https://images.tcdn.com.br/img/img_prod/995386/melissa_beach_slide_nextgen_737_variacao_4293_5_b6e36c46926f22a14dac0354e9946265.jpeg</t>
  </si>
  <si>
    <t>https://images.tcdn.com.br/img/img_prod/995386/melissa_slide_wide_1177_variacao_4295_2_a265973326a744dbd447622df2b3d14c.jpeg</t>
  </si>
  <si>
    <t>https://images.tcdn.com.br/img/img_prod/995386/melissa_slide_wide_1177_variacao_4295_2_a265973326a744dbd447622df2b3d14c.jpeg, https://images.tcdn.com.br/img/img_prod/995386/melissa_slide_wide_1177_variacao_4295_3_22c1ec77dfbeed75aef95a45b5caa1a3.jpeg, https://images.tcdn.com.br/img/img_prod/995386/melissa_slide_wide_1177_variacao_4295_4_e20cae5f5a29960c51191b7214707590.jpeg, https://images.tcdn.com.br/img/img_prod/995386/melissa_slide_wide_1177_variacao_4295_5_f68c81c9efa4ebbf8c0fdb2ae5abfa81.jpeg</t>
  </si>
  <si>
    <t>https://images.tcdn.com.br/img/img_prod/995386/melissa_mel_possession_unicornio_619_variacao_4297_2_11ab2c8c3a970d78b189ef624995fd4c.jpeg</t>
  </si>
  <si>
    <t>https://images.tcdn.com.br/img/img_prod/995386/melissa_mel_possession_unicornio_619_variacao_4297_2_11ab2c8c3a970d78b189ef624995fd4c.jpeg, https://images.tcdn.com.br/img/img_prod/995386/melissa_mel_possession_unicornio_619_variacao_4297_3_94fabd0d2c81296735ff388586c4067e.jpeg, https://images.tcdn.com.br/img/img_prod/995386/melissa_mel_possession_unicornio_619_variacao_4297_4_545483dbbed143b0ea9fc0cf25516537.jpeg, https://images.tcdn.com.br/img/img_prod/995386/melissa_mel_possession_unicornio_619_variacao_4297_5_377a32c0eebed02d352d781d06bb0f3a.jpeg, https://images.tcdn.com.br/img/img_prod/995386/melissa_mel_possession_unicornio_619_variacao_4297_6_227e91898a8ce4b5849fcb40b5b985dd.jpg</t>
  </si>
  <si>
    <t>27 seminova</t>
  </si>
  <si>
    <t>https://images.tcdn.com.br/img/img_prod/995386/mini_melissa_beach_slide_mickey_and_friends_116_variacao_4301_2_943bab67a49b071837724b638a019f5c.jpg</t>
  </si>
  <si>
    <t>https://images.tcdn.com.br/img/img_prod/995386/mini_melissa_beach_slide_mickey_and_friends_116_variacao_4301_2_943bab67a49b071837724b638a019f5c.jpg, https://images.tcdn.com.br/img/img_prod/995386/mini_melissa_beach_slide_mickey_and_friends_116_variacao_4301_3_933440544eadb407a2109e97ff200d85.jpg, https://images.tcdn.com.br/img/img_prod/995386/mini_melissa_beach_slide_mickey_and_friends_116_variacao_4301_4_b5c7f2bd17b030d104bb4549e6498fe8.jpg, https://images.tcdn.com.br/img/img_prod/995386/mini_melissa_beach_slide_mickey_and_friends_116_variacao_4301_5_f52d094d2200585f51e783b4bb6c9cac.jpg, https://images.tcdn.com.br/img/img_prod/995386/mini_melissa_beach_slide_mickey_and_friends_116_variacao_4301_6_aa5409b501a855f3224f5c8659ee48fc.jpg</t>
  </si>
  <si>
    <t>https://images.tcdn.com.br/img/img_prod/995386/melissa_alpha_play_1179_variacao_4303_2_ab5438371484d2197c559806cce68289.jpeg</t>
  </si>
  <si>
    <t>https://images.tcdn.com.br/img/img_prod/995386/melissa_alpha_play_1179_variacao_4303_2_ab5438371484d2197c559806cce68289.jpeg, https://images.tcdn.com.br/img/img_prod/995386/melissa_alpha_play_1179_variacao_4303_3_11dd5278108ee7b410c3bfcd8cd70e8d.jpeg, https://images.tcdn.com.br/img/img_prod/995386/melissa_alpha_play_1179_variacao_4303_4_4d37ee8e1d0b2629319bae30c5283660.jpeg, https://images.tcdn.com.br/img/img_prod/995386/melissa_alpha_play_1179_variacao_4303_5_21ab031acdd9784cef611275ed441368.jpeg, https://images.tcdn.com.br/img/img_prod/995386/melissa_alpha_play_1179_variacao_4303_6_4d37ee8e1d0b2629319bae30c5283660.jpeg</t>
  </si>
  <si>
    <t>https://images.tcdn.com.br/img/img_prod/995386/mini_melissa_m40_com_pochete_275_variacao_4305_2_9cf724a20d07350b1f2cbf6a89196e44.jpeg</t>
  </si>
  <si>
    <t>https://images.tcdn.com.br/img/img_prod/995386/mini_melissa_m40_com_pochete_275_variacao_4305_2_9cf724a20d07350b1f2cbf6a89196e44.jpeg, https://images.tcdn.com.br/img/img_prod/995386/mini_melissa_m40_com_pochete_275_variacao_4305_3_6d4fe95f960211b2a7551dbbf553c4e2.jpeg, https://images.tcdn.com.br/img/img_prod/995386/mini_melissa_m40_com_pochete_275_variacao_4305_4_6d4fe95f960211b2a7551dbbf553c4e2.jpeg, https://images.tcdn.com.br/img/img_prod/995386/mini_melissa_m40_com_pochete_275_variacao_4305_5_94197d0129c9dc9890f1e738a54781ee.jpeg</t>
  </si>
  <si>
    <t>https://images.tcdn.com.br/img/img_prod/995386/melissa_velvet_1119_variacao_4307_2_184bf360604d4d228aa1381bb4cd5c32.jpeg</t>
  </si>
  <si>
    <t>https://images.tcdn.com.br/img/img_prod/995386/melissa_velvet_1119_variacao_4307_2_184bf360604d4d228aa1381bb4cd5c32.jpeg, https://images.tcdn.com.br/img/img_prod/995386/melissa_velvet_1119_variacao_4307_3_18a23d823be4cea58a9d477f9b7017f9.jpeg, https://images.tcdn.com.br/img/img_prod/995386/melissa_velvet_1119_variacao_4307_4_60c8cf5a0b879f4e5a3415104c0ef7bb.jpeg, https://images.tcdn.com.br/img/img_prod/995386/melissa_velvet_1119_variacao_4307_5_9e145a927c2c10ccf680c845832bb06f.jpeg</t>
  </si>
  <si>
    <t>https://images.tcdn.com.br/img/img_prod/995386/melissa_mel_chaveiro_1181_variacao_4309_2_2c063f7ac36b2b6b67f7de4627b12684.jpeg</t>
  </si>
  <si>
    <t>https://images.tcdn.com.br/img/img_prod/995386/melissa_mel_chaveiro_1181_variacao_4309_2_2c063f7ac36b2b6b67f7de4627b12684.jpeg, https://images.tcdn.com.br/img/img_prod/995386/melissa_mel_chaveiro_1181_variacao_4309_3_da4ee347e08bc02076067d6f4560e34c.jpeg, https://images.tcdn.com.br/img/img_prod/995386/melissa_mel_chaveiro_1181_variacao_4309_4_a78392a511345a774891230392d2bc5f.jpeg</t>
  </si>
  <si>
    <t>https://images.tcdn.com.br/img/img_prod/995386/melissa_mel_chaveiro_1181_variacao_4311_2_de038e3c41af1821e64006d28c0524b6.jpeg</t>
  </si>
  <si>
    <t>https://images.tcdn.com.br/img/img_prod/995386/melissa_sun_case_oculos_1183_variacao_4313_2_afecd10d367983dbef61df3d16de8000.jpeg</t>
  </si>
  <si>
    <t>https://images.tcdn.com.br/img/img_prod/995386/melissa_harmonic_swett_iv_1185_variacao_4315_2_958e3b23aa0924495944f789bf8667ad.jpg</t>
  </si>
  <si>
    <t>https://images.tcdn.com.br/img/img_prod/995386/melissa_harmonic_swett_iv_1185_variacao_4315_2_958e3b23aa0924495944f789bf8667ad.jpg, https://images.tcdn.com.br/img/img_prod/995386/melissa_harmonic_swett_iv_1185_variacao_4315_3_f75499e6d3028eb8c604702325e7b6a0.jpg, https://images.tcdn.com.br/img/img_prod/995386/melissa_harmonic_swett_iv_1185_variacao_4315_4_a56f39f904988d2c49e07d200dbf339f.jpg, https://images.tcdn.com.br/img/img_prod/995386/melissa_harmonic_swett_iv_1185_variacao_4315_5_65c26cb032c23d00cc740062d15fe4a3.jpg, https://images.tcdn.com.br/img/img_prod/995386/melissa_harmonic_swett_iv_1185_variacao_4315_6_30001e4965b88b2575e2499b74bb6965.jpg</t>
  </si>
  <si>
    <t>https://images.tcdn.com.br/img/img_prod/995386/melissa_sneaker_polibolha_955_variacao_4317_2_e52ddaf7b1b8d53eaf3d38515b10c670.jpeg</t>
  </si>
  <si>
    <t>https://images.tcdn.com.br/img/img_prod/995386/melissa_sneaker_polibolha_955_variacao_4317_2_e52ddaf7b1b8d53eaf3d38515b10c670.jpeg, https://images.tcdn.com.br/img/img_prod/995386/melissa_sneaker_polibolha_955_variacao_4317_3_1129e0dd5591a855030c9c5f6fcd059a.jpeg, https://images.tcdn.com.br/img/img_prod/995386/melissa_sneaker_polibolha_955_variacao_4317_4_65e4f1a308dfca4f4cb7bd4bbb9aa1ce.jpeg, https://images.tcdn.com.br/img/img_prod/995386/melissa_sneaker_polibolha_955_variacao_4317_5_28ac4c44d4ac5e22a4392ade7a9ce5e4.jpeg, https://images.tcdn.com.br/img/img_prod/995386/melissa_sneaker_polibolha_955_variacao_4317_6_306352cbe23a72d482180e9a9c5e69a2.jpeg</t>
  </si>
  <si>
    <t>https://images.tcdn.com.br/img/img_prod/995386/melissa_ultragirl_tinker_bell_1187_variacao_4319_2_3b62fb3da3b110364f937567e18ed380.jpg</t>
  </si>
  <si>
    <t>https://images.tcdn.com.br/img/img_prod/995386/melissa_ultragirl_tinker_bell_1187_variacao_4319_2_3b62fb3da3b110364f937567e18ed380.jpg, https://images.tcdn.com.br/img/img_prod/995386/melissa_ultragirl_tinker_bell_1187_variacao_4319_3_bd2fcd0759473ad1a91bd101e8f4cf0f.jpg, https://images.tcdn.com.br/img/img_prod/995386/melissa_ultragirl_tinker_bell_1187_variacao_4319_4_97f42cf2717f1abcff22b4951b55c68d.jpg, https://images.tcdn.com.br/img/img_prod/995386/melissa_ultragirl_tinker_bell_1187_variacao_4319_5_d03291a62fdb3052ef950ffbc9f5f630.jpg, https://images.tcdn.com.br/img/img_prod/995386/melissa_ultragirl_tinker_bell_1187_variacao_4319_6_b9195040025a595f676a5a6d945ef1b0.jpg</t>
  </si>
  <si>
    <t>https://images.tcdn.com.br/img/img_prod/995386/melissa_beach_slide_nextgen_737_variacao_4321_2_df7ab6691a1b742688ce510c05f919ce.jpeg</t>
  </si>
  <si>
    <t>https://images.tcdn.com.br/img/img_prod/995386/melissa_beach_slide_nextgen_737_variacao_4321_2_df7ab6691a1b742688ce510c05f919ce.jpeg, https://images.tcdn.com.br/img/img_prod/995386/melissa_beach_slide_nextgen_737_variacao_4321_3_ea29b7cbcfac04d6a9d13bb67f2c726c.jpeg, https://images.tcdn.com.br/img/img_prod/995386/melissa_beach_slide_nextgen_737_variacao_4321_4_790062747358622fe061ddb34624a634.jpeg, https://images.tcdn.com.br/img/img_prod/995386/melissa_beach_slide_nextgen_737_variacao_4321_5_1b6fa8af32ae5422e0f13b71fb095164.jpeg, https://images.tcdn.com.br/img/img_prod/995386/melissa_beach_slide_nextgen_737_variacao_4321_6_0abb086935a364c1c67d9e23dbd2af5d.jpeg</t>
  </si>
  <si>
    <t>https://images.tcdn.com.br/img/img_prod/995386/melissa_mel_furadinha_minnie_mouse_165_variacao_4323_2_a08fd4820566b4919893214ee4a6b6c1.jpeg</t>
  </si>
  <si>
    <t>https://images.tcdn.com.br/img/img_prod/995386/melissa_mel_furadinha_minnie_mouse_165_variacao_4323_2_a08fd4820566b4919893214ee4a6b6c1.jpeg, https://images.tcdn.com.br/img/img_prod/995386/melissa_mel_furadinha_minnie_mouse_165_variacao_4323_3_7e0adf2b94b6ea7cb310fd0e184cfa9b.jpeg, https://images.tcdn.com.br/img/img_prod/995386/melissa_mel_furadinha_minnie_mouse_165_variacao_4323_4_72ae577ac2647e2aa05fffe0ecf8a04f.jpeg, https://images.tcdn.com.br/img/img_prod/995386/melissa_mel_furadinha_minnie_mouse_165_variacao_4323_5_e3e95375fab76034f40a07273f35992c.jpeg, https://images.tcdn.com.br/img/img_prod/995386/melissa_mel_furadinha_minnie_mouse_165_variacao_4323_6_0ef376bf06066078070d215cbd6d1f75.jpeg</t>
  </si>
  <si>
    <t>https://images.tcdn.com.br/img/img_prod/995386/melissa_mel_ultragirl_mickey_e_minnie_315_variacao_4325_2_e394c9f7ed7a6b5ef2cf5fec90ad5cd7.jpeg</t>
  </si>
  <si>
    <t>https://images.tcdn.com.br/img/img_prod/995386/melissa_mel_ultragirl_mickey_e_minnie_315_variacao_4325_2_e394c9f7ed7a6b5ef2cf5fec90ad5cd7.jpeg, https://images.tcdn.com.br/img/img_prod/995386/melissa_mel_ultragirl_mickey_e_minnie_315_variacao_4325_3_fd40a2e452da7e0dc6b048ec41514017.jpeg, https://images.tcdn.com.br/img/img_prod/995386/melissa_mel_ultragirl_mickey_e_minnie_315_variacao_4325_4_702ae1d9ad93309d5d6a2bb391ddd8d2.jpeg, https://images.tcdn.com.br/img/img_prod/995386/melissa_mel_ultragirl_mickey_e_minnie_315_variacao_4325_5_6852afb9d74dbf3348b0e036f7cc5c94.jpeg</t>
  </si>
  <si>
    <t>https://images.tcdn.com.br/img/img_prod/995386/melissa_glam_mulher_maravilha_1191_variacao_4327_2_8bdad48ae705340f664ddbe06bff2113.jpeg</t>
  </si>
  <si>
    <t>https://images.tcdn.com.br/img/img_prod/995386/melissa_glam_mulher_maravilha_1191_variacao_4327_2_8bdad48ae705340f664ddbe06bff2113.jpeg, https://images.tcdn.com.br/img/img_prod/995386/melissa_glam_mulher_maravilha_1191_variacao_4327_3_e0331fa0fa2694af7d0580d38d23ff2d.jpeg, https://images.tcdn.com.br/img/img_prod/995386/melissa_glam_mulher_maravilha_1191_variacao_4327_4_afb6f830f261156b70b0be949f79b9aa.jpeg, https://images.tcdn.com.br/img/img_prod/995386/melissa_glam_mulher_maravilha_1191_variacao_4327_5_15a556453aa3b37209f2477c6e88c31c.jpeg, https://images.tcdn.com.br/img/img_prod/995386/melissa_glam_mulher_maravilha_1191_variacao_4327_6_2035df9eaaec9a4f3dc218455198d4d0.jpeg</t>
  </si>
  <si>
    <t>https://images.tcdn.com.br/img/img_prod/995386/melissa_glam_mulher_maravilha_1191_variacao_4329_2_d7a9889ee2a3bc1c09c0150fe8a42943.jpeg</t>
  </si>
  <si>
    <t>https://images.tcdn.com.br/img/img_prod/995386/melissa_glam_mulher_maravilha_1191_variacao_4329_2_d7a9889ee2a3bc1c09c0150fe8a42943.jpeg, https://images.tcdn.com.br/img/img_prod/995386/melissa_glam_mulher_maravilha_1191_variacao_4329_3_39d4fc484ae5a6e8c8f249aef60340d7.jpeg, https://images.tcdn.com.br/img/img_prod/995386/melissa_glam_mulher_maravilha_1191_variacao_4329_4_a4e1924619d94505dcb00d87efd1d562.jpeg, https://images.tcdn.com.br/img/img_prod/995386/melissa_glam_mulher_maravilha_1191_variacao_4329_5_7c32d800492cd58477ef73cbfa95dae9.jpeg, https://images.tcdn.com.br/img/img_prod/995386/melissa_glam_mulher_maravilha_1191_variacao_4329_6_74e72162f4690b8f1c8ae9de39deb6b8.jpeg</t>
  </si>
  <si>
    <t>https://images.tcdn.com.br/img/img_prod/995386/melissa_glam_mulher_maravilha_1191_variacao_4331_2_d81ba9ac449ca82e358084d541fd3e35.jpeg</t>
  </si>
  <si>
    <t>https://images.tcdn.com.br/img/img_prod/995386/melissa_glam_mulher_maravilha_1191_variacao_4331_2_d81ba9ac449ca82e358084d541fd3e35.jpeg, https://images.tcdn.com.br/img/img_prod/995386/melissa_glam_mulher_maravilha_1191_variacao_4331_3_a791d2e1ba8e5f7ff10a4eb6f02e4842.jpeg, https://images.tcdn.com.br/img/img_prod/995386/melissa_glam_mulher_maravilha_1191_variacao_4331_4_f58645c73615a88542f7087f55a86322.jpeg, https://images.tcdn.com.br/img/img_prod/995386/melissa_glam_mulher_maravilha_1191_variacao_4331_5_47e49d4ac31e0846ff2c271c2bbd6d00.jpeg, https://images.tcdn.com.br/img/img_prod/995386/melissa_glam_mulher_maravilha_1191_variacao_4331_6_43348dba709f8ff398266d99c18d8379.jpeg</t>
  </si>
  <si>
    <t>https://images.tcdn.com.br/img/img_prod/995386/mini_melissa_go_sneaker_turma_do_pudim_347_variacao_4333_2_f255a127ac42aad6e25db8310c664ba0.jpeg</t>
  </si>
  <si>
    <t>https://images.tcdn.com.br/img/img_prod/995386/mini_melissa_go_sneaker_turma_do_pudim_347_variacao_4333_2_f255a127ac42aad6e25db8310c664ba0.jpeg, https://images.tcdn.com.br/img/img_prod/995386/mini_melissa_go_sneaker_turma_do_pudim_347_variacao_4333_3_2c911f9f140bc47ba3204cc7a8153d04.jpeg, https://images.tcdn.com.br/img/img_prod/995386/mini_melissa_go_sneaker_turma_do_pudim_347_variacao_4333_4_eefb45400bc17942c8fce3f717c340c1.jpeg, https://images.tcdn.com.br/img/img_prod/995386/mini_melissa_go_sneaker_turma_do_pudim_347_variacao_4333_5_14990d0f8171b43687571ab83cd01278.jpeg, https://images.tcdn.com.br/img/img_prod/995386/mini_melissa_go_sneaker_turma_do_pudim_347_variacao_4333_6_91d72769ce9a4bd4b41ff4a9a096514b.jpeg</t>
  </si>
  <si>
    <t>https://images.tcdn.com.br/img/img_prod/995386/melisssa_possession_barbie_931_variacao_4335_1_898588029303f1c77faf8c82f98a5c51.jpg</t>
  </si>
  <si>
    <t>https://images.tcdn.com.br/img/img_prod/995386/melisssa_possession_barbie_931_variacao_4335_1_898588029303f1c77faf8c82f98a5c51.jpg, https://images.tcdn.com.br/img/img_prod/995386/melisssa_possession_barbie_931_variacao_4335_2_8e2781faadd94067a7c0519463a5900c.jpg, https://images.tcdn.com.br/img/img_prod/995386/melisssa_possession_barbie_931_variacao_4335_3_cde11ea5a9f5c6b2209fd531cb17f989.jpg, https://images.tcdn.com.br/img/img_prod/995386/melisssa_possession_barbie_931_variacao_4335_4_d039a612bbc98d250e9475363069f55b.jpg, https://images.tcdn.com.br/img/img_prod/995386/melisssa_possession_barbie_931_variacao_4335_5_5e5d1b68f5650844faa6eb8a4d685d18.jpg</t>
  </si>
  <si>
    <t>https://images.tcdn.com.br/img/img_prod/995386/melissa_glam_mulher_maravilha_1191_variacao_4337_2_479d58290cdd955f37ec2a018ae7d027.jpeg</t>
  </si>
  <si>
    <t>https://images.tcdn.com.br/img/img_prod/995386/melissa_glam_mulher_maravilha_1191_variacao_4337_2_479d58290cdd955f37ec2a018ae7d027.jpeg, https://images.tcdn.com.br/img/img_prod/995386/melissa_glam_mulher_maravilha_1191_variacao_4337_3_32951b5a81e20581f6403224dd16be62.jpeg, https://images.tcdn.com.br/img/img_prod/995386/melissa_glam_mulher_maravilha_1191_variacao_4337_4_d22ca454fdbefc1e2045a500b2947bfc.jpeg, https://images.tcdn.com.br/img/img_prod/995386/melissa_glam_mulher_maravilha_1191_variacao_4337_5_aade9282245dfa89c1d9d92fc0869c0c.jpeg, https://images.tcdn.com.br/img/img_prod/995386/melissa_glam_mulher_maravilha_1191_variacao_4337_6_2c2966620ecba1b33fdcc58d45d1b2dc.jpeg</t>
  </si>
  <si>
    <t>https://images.tcdn.com.br/img/img_prod/995386/mini_melissa_ultragirl_hello_kit_1193_variacao_4339_2_30c8e57614ca8b18e08510cfc3745747.jpeg</t>
  </si>
  <si>
    <t>https://images.tcdn.com.br/img/img_prod/995386/mini_melissa_ultragirl_hello_kit_1193_variacao_4339_2_30c8e57614ca8b18e08510cfc3745747.jpeg, https://images.tcdn.com.br/img/img_prod/995386/mini_melissa_ultragirl_hello_kit_1193_variacao_4339_3_6022ad93c268430fa0ee2c72b666091c.jpeg, https://images.tcdn.com.br/img/img_prod/995386/mini_melissa_ultragirl_hello_kit_1193_variacao_4339_4_392629ea52b1828f8ab42c6bc5a854fb.jpeg, https://images.tcdn.com.br/img/img_prod/995386/mini_melissa_ultragirl_hello_kit_1193_variacao_4339_5_fc4afc9267c330870129643d7d0cfeab.jpeg, https://images.tcdn.com.br/img/img_prod/995386/mini_melissa_ultragirl_hello_kit_1193_variacao_4339_6_65e17aea50bfab2db9cb194b72e9f40d.jpeg</t>
  </si>
  <si>
    <t>https://images.tcdn.com.br/img/img_prod/995386/mini_melissa_sneaker_be_ad_raibow_203_variacao_4341_2_e62b00a21773943fc1d5b85510c0009b.jpeg</t>
  </si>
  <si>
    <t>https://images.tcdn.com.br/img/img_prod/995386/mini_melissa_sneaker_be_ad_raibow_203_variacao_4341_2_e62b00a21773943fc1d5b85510c0009b.jpeg, https://images.tcdn.com.br/img/img_prod/995386/mini_melissa_sneaker_be_ad_raibow_203_variacao_4341_3_0000c9384914faa0a9c9c59472b5b5f7.jpeg, https://images.tcdn.com.br/img/img_prod/995386/mini_melissa_sneaker_be_ad_raibow_203_variacao_4341_4_41660a988feaeee84156c15d1cf737ca.jpeg, https://images.tcdn.com.br/img/img_prod/995386/mini_melissa_sneaker_be_ad_raibow_203_variacao_4341_5_a277b28a0b3ced100f01fdeea07f5454.jpeg, https://images.tcdn.com.br/img/img_prod/995386/mini_melissa_sneaker_be_ad_raibow_203_variacao_4341_6_07a24c5fbd2268a88a2656e914e230ce.jpeg</t>
  </si>
  <si>
    <t>https://images.tcdn.com.br/img/img_prod/995386/mini_melissa_ultragirl_princes_967_variacao_4343_2_81665658813f4e506efd4050b8af0c17.jpeg</t>
  </si>
  <si>
    <t>https://images.tcdn.com.br/img/img_prod/995386/mini_melissa_ultragirl_princes_967_variacao_4343_2_81665658813f4e506efd4050b8af0c17.jpeg, https://images.tcdn.com.br/img/img_prod/995386/mini_melissa_ultragirl_princes_967_variacao_4343_3_9309b4874b6e51f0942ac4e08162a809.jpeg, https://images.tcdn.com.br/img/img_prod/995386/mini_melissa_ultragirl_princes_967_variacao_4343_4_55c3077929907757d3d30d8567a75b70.jpeg, https://images.tcdn.com.br/img/img_prod/995386/mini_melissa_ultragirl_princes_967_variacao_4343_5_3c68b88d960de21e01ed3ac191e52d92.jpeg, https://images.tcdn.com.br/img/img_prod/995386/mini_melissa_ultragirl_princes_967_variacao_4343_6_43ff3f5d228b76fc685094642a923b6b.jpg</t>
  </si>
  <si>
    <t>https://images.tcdn.com.br/img/img_prod/995386/mini_melissa_furadinha_frutas_47_variacao_4345_2_1f35bf1a16d9a499c385a89d94ac5c56.jpeg</t>
  </si>
  <si>
    <t>https://images.tcdn.com.br/img/img_prod/995386/mini_melissa_furadinha_frutas_47_variacao_4345_2_1f35bf1a16d9a499c385a89d94ac5c56.jpeg, https://images.tcdn.com.br/img/img_prod/995386/mini_melissa_furadinha_frutas_47_variacao_4345_3_7a0a8541d188fc7b1c26371a67e28cda.jpeg, https://images.tcdn.com.br/img/img_prod/995386/mini_melissa_furadinha_frutas_47_variacao_4345_4_0d4c1466a80c3ca1d5091d349e99ce76.jpeg, https://images.tcdn.com.br/img/img_prod/995386/mini_melissa_furadinha_frutas_47_variacao_4345_5_7e40e09fab1d2c8c4ebcb16a0973b209.jpeg</t>
  </si>
  <si>
    <t>https://images.tcdn.com.br/img/img_prod/995386/melissa_essential_new_feme_871_variacao_4347_2_f767e86ca1ae3fa50029317ce0dce4da.jpeg</t>
  </si>
  <si>
    <t>https://images.tcdn.com.br/img/img_prod/995386/melissa_essential_new_feme_871_variacao_4347_2_f767e86ca1ae3fa50029317ce0dce4da.jpeg, https://images.tcdn.com.br/img/img_prod/995386/melissa_essential_new_feme_871_variacao_4347_3_bb54c1e38ed8f1fd93025ac775c4b13e.jpeg, https://images.tcdn.com.br/img/img_prod/995386/melissa_essential_new_feme_871_variacao_4347_4_a03c74f8a233271843613abe7109ae54.jpeg, https://images.tcdn.com.br/img/img_prod/995386/melissa_essential_new_feme_871_variacao_4347_5_e7f2bc531f10a9a72d29d3251b335c2e.jpeg, https://images.tcdn.com.br/img/img_prod/995386/melissa_essential_new_feme_871_variacao_4347_6_1446b57fc925b002c50afc7110f3ddfc.jpeg</t>
  </si>
  <si>
    <t>https://images.tcdn.com.br/img/img_prod/995386/melissa_slide_wide_1177_variacao_4351_2_6049e7f1ec4b50b6886d2cadf70c635b.jpeg</t>
  </si>
  <si>
    <t>https://images.tcdn.com.br/img/img_prod/995386/melissa_slide_wide_1177_variacao_4351_2_6049e7f1ec4b50b6886d2cadf70c635b.jpeg, https://images.tcdn.com.br/img/img_prod/995386/melissa_slide_wide_1177_variacao_4351_3_9856d1b74ed929e87154905ce42faa75.jpeg, https://images.tcdn.com.br/img/img_prod/995386/melissa_slide_wide_1177_variacao_4351_4_9c3501ee82615f725f933b4224d9d183.jpeg, https://images.tcdn.com.br/img/img_prod/995386/melissa_slide_wide_1177_variacao_4351_5_ad1e045d7a0d302c45b0230b37aea482.jpeg</t>
  </si>
  <si>
    <t>https://images.tcdn.com.br/img/img_prod/995386/melissa_epic_1175_variacao_4353_2_51dca71f8a4dadd556df8b3729f45af5.jpeg</t>
  </si>
  <si>
    <t>https://images.tcdn.com.br/img/img_prod/995386/melissa_epic_1175_variacao_4353_2_51dca71f8a4dadd556df8b3729f45af5.jpeg, https://images.tcdn.com.br/img/img_prod/995386/melissa_epic_1175_variacao_4353_3_ca0b8c3acbcf322742df6e0f380de3af.jpeg, https://images.tcdn.com.br/img/img_prod/995386/melissa_epic_1175_variacao_4353_4_939ad53591099200345abf437d024c96.jpeg, https://images.tcdn.com.br/img/img_prod/995386/melissa_epic_1175_variacao_4353_5_9ac01fd0f1ecfa8f940f2eca9410ed2d.jpeg, https://images.tcdn.com.br/img/img_prod/995386/melissa_epic_1175_variacao_4353_6_9ec3be322c73590529777773d43bc28b.jpg</t>
  </si>
  <si>
    <t>https://images.tcdn.com.br/img/img_prod/995386/melissa_easy_sneaker_1195_variacao_4357_2_990c8f1dd0cee238fd64a5fa5e4438a0.jpeg</t>
  </si>
  <si>
    <t>https://images.tcdn.com.br/img/img_prod/995386/melissa_easy_sneaker_1195_variacao_4357_2_990c8f1dd0cee238fd64a5fa5e4438a0.jpeg, https://images.tcdn.com.br/img/img_prod/995386/melissa_easy_sneaker_1195_variacao_4357_3_d3ba382d80310020fd6677e56acb5ef9.jpeg, https://images.tcdn.com.br/img/img_prod/995386/melissa_easy_sneaker_1195_variacao_4357_4_8cb65b88ea5afcb306981253d058acaa.jpeg, https://images.tcdn.com.br/img/img_prod/995386/melissa_easy_sneaker_1195_variacao_4357_5_9e2fa389cc3b10bf6dea8825e2be118e.jpeg</t>
  </si>
  <si>
    <t>https://images.tcdn.com.br/img/img_prod/995386/mini_melissa_furadinha_babouche_41_variacao_4361_2_97c531565f08c0e39a50a291f900678f.jpeg</t>
  </si>
  <si>
    <t>https://images.tcdn.com.br/img/img_prod/995386/mini_melissa_furadinha_babouche_41_variacao_4361_2_97c531565f08c0e39a50a291f900678f.jpeg, https://images.tcdn.com.br/img/img_prod/995386/mini_melissa_furadinha_babouche_41_variacao_4361_3_f1bb66bc91a57870382614720ed0682c.jpeg, https://images.tcdn.com.br/img/img_prod/995386/mini_melissa_furadinha_babouche_41_variacao_4361_4_cc4f1521f92298fac89d0f422c7c4504.jpeg, https://images.tcdn.com.br/img/img_prod/995386/mini_melissa_furadinha_babouche_41_variacao_4361_5_4057342c211c5a1974e6577a6ac9ed9d.jpeg</t>
  </si>
  <si>
    <t>https://images.tcdn.com.br/img/img_prod/995386/melissa_mel_sweet_love_disney_minnie_1069_variacao_4363_2_4f908c9b5f96efe685fab8f80d8dd401.jpeg</t>
  </si>
  <si>
    <t>https://images.tcdn.com.br/img/img_prod/995386/melissa_mel_sweet_love_disney_minnie_1069_variacao_4363_2_4f908c9b5f96efe685fab8f80d8dd401.jpeg, https://images.tcdn.com.br/img/img_prod/995386/melissa_mel_sweet_love_disney_minnie_1069_variacao_4363_3_c1db0f6292da7c6ac0e45a22d8d74daa.jpeg, https://images.tcdn.com.br/img/img_prod/995386/melissa_mel_sweet_love_disney_minnie_1069_variacao_4363_4_2928a5decf5c2be523da68c4863edeca.jpeg, https://images.tcdn.com.br/img/img_prod/995386/melissa_mel_sweet_love_disney_minnie_1069_variacao_4363_5_62aeb741f7c9d4ba3165e3281f6053ae.jpeg, https://images.tcdn.com.br/img/img_prod/995386/melissa_mel_sweet_love_disney_minnie_1069_variacao_4363_6_c591e7fcbc12a0d342fbe9f94621f866.jpeg</t>
  </si>
  <si>
    <t>https://images.tcdn.com.br/img/img_prod/995386/mini_melissa_swett_love_vivivenne_westwood_1199_variacao_4365_2_f56306183ae7a82a786f06959f2fc1c0.jpeg</t>
  </si>
  <si>
    <t>https://images.tcdn.com.br/img/img_prod/995386/mini_melissa_swett_love_vivivenne_westwood_1199_variacao_4365_2_f56306183ae7a82a786f06959f2fc1c0.jpeg, https://images.tcdn.com.br/img/img_prod/995386/mini_melissa_swett_love_vivivenne_westwood_1199_variacao_4365_3_466e16638fe4038f26c99861975f8669.jpeg, https://images.tcdn.com.br/img/img_prod/995386/mini_melissa_swett_love_vivivenne_westwood_1199_variacao_4365_4_eda694a59f8074a789af73e5f9ba804b.jpeg, https://images.tcdn.com.br/img/img_prod/995386/mini_melissa_swett_love_vivivenne_westwood_1199_variacao_4365_5_b0a1c53461d39b0ca77030780506cb90.jpeg, https://images.tcdn.com.br/img/img_prod/995386/mini_melissa_swett_love_vivivenne_westwood_1199_variacao_4365_6_e7c13036dc36937765c9df55bfdf9c97.jpeg</t>
  </si>
  <si>
    <t>https://images.tcdn.com.br/img/img_prod/995386/mini_melissa_ultragirl_swett_laco_de_pano_351_variacao_4367_2_b303c5fe97335cd7ef361c2ce0b2d899.jpeg</t>
  </si>
  <si>
    <t>https://images.tcdn.com.br/img/img_prod/995386/mini_melissa_ultragirl_swett_laco_de_pano_351_variacao_4367_2_b303c5fe97335cd7ef361c2ce0b2d899.jpeg, https://images.tcdn.com.br/img/img_prod/995386/mini_melissa_ultragirl_swett_laco_de_pano_351_variacao_4367_3_a597a7c2f4d92bf8df4ec30e992c2069.jpeg, https://images.tcdn.com.br/img/img_prod/995386/mini_melissa_ultragirl_swett_laco_de_pano_351_variacao_4367_4_4e6c5b2dff8d03780e23e4d0c3aab03e.jpeg, https://images.tcdn.com.br/img/img_prod/995386/mini_melissa_ultragirl_swett_laco_de_pano_351_variacao_4367_5_174ec4dd16b6f3793d0bf2fa370cd06b.jpg, https://images.tcdn.com.br/img/img_prod/995386/mini_melissa_ultragirl_swett_laco_de_pano_351_variacao_4367_6_fe274d99035f68478775a3c322a21208.jpg</t>
  </si>
  <si>
    <t>https://images.tcdn.com.br/img/img_prod/995386/melissa_porta_niquel_1201_variacao_4371_2_2dfb5a075fbc2752bdfe5b67e8b764fb.jpeg</t>
  </si>
  <si>
    <t>https://images.tcdn.com.br/img/img_prod/995386/melissa_porta_niquel_1201_variacao_4371_2_2dfb5a075fbc2752bdfe5b67e8b764fb.jpeg, https://images.tcdn.com.br/img/img_prod/995386/melissa_porta_niquel_1201_variacao_4371_3_502aa747e9ec4fe990468c7bf5503ef5.jpg, https://images.tcdn.com.br/img/img_prod/995386/melissa_porta_niquel_1201_variacao_4371_4_397a5546d8400a942177fbde750b2ea8.jpg, https://images.tcdn.com.br/img/img_prod/995386/melissa_porta_niquel_1201_variacao_4371_5_77153be94417a22ab22633f45a04aab0.jpg</t>
  </si>
  <si>
    <t>https://images.tcdn.com.br/img/img_prod/995386/carteira_de_mao_1203_variacao_4373_2_1a225b2a9f60dcd6d2a3d86ae0a519cc.jpeg</t>
  </si>
  <si>
    <t>https://images.tcdn.com.br/img/img_prod/995386/carteira_de_mao_1203_variacao_4373_2_1a225b2a9f60dcd6d2a3d86ae0a519cc.jpeg, https://images.tcdn.com.br/img/img_prod/995386/carteira_de_mao_1203_variacao_4373_3_21599a56f78e907260ef361a573768e2.jpeg, https://images.tcdn.com.br/img/img_prod/995386/carteira_de_mao_1203_variacao_4373_4_dc7d88c57f6f70db67f651be0bb4a795.jpg, https://images.tcdn.com.br/img/img_prod/995386/carteira_de_mao_1203_variacao_4373_5_eae09c80515a3a139f63be216865dcf2.jpg</t>
  </si>
  <si>
    <t>https://images.tcdn.com.br/img/img_prod/995386/mini_melissa_jump_245_variacao_4375_2_1021a61c3fcc344951e1d21bca2e9065.jpeg</t>
  </si>
  <si>
    <t>https://images.tcdn.com.br/img/img_prod/995386/mini_melissa_jump_245_variacao_4375_2_1021a61c3fcc344951e1d21bca2e9065.jpeg, https://images.tcdn.com.br/img/img_prod/995386/mini_melissa_jump_245_variacao_4375_3_03eca2bf4330a515db78eb17d5a65a80.jpeg, https://images.tcdn.com.br/img/img_prod/995386/mini_melissa_jump_245_variacao_4375_4_01e1f36ace2f2fc85f080823a6426f12.jpeg, https://images.tcdn.com.br/img/img_prod/995386/mini_melissa_jump_245_variacao_4375_5_8322be9904cf4704539ceae3eda73d68.jpeg</t>
  </si>
  <si>
    <t>https://images.tcdn.com.br/img/img_prod/995386/melissa_possession_plataforma_stripes_1205_variacao_4377_2_31e5993f088dda92f1c38594e001efd3.jpeg</t>
  </si>
  <si>
    <t>https://images.tcdn.com.br/img/img_prod/995386/melissa_possession_plataforma_stripes_1205_variacao_4377_2_31e5993f088dda92f1c38594e001efd3.jpeg, https://images.tcdn.com.br/img/img_prod/995386/melissa_possession_plataforma_stripes_1205_variacao_4377_3_ba52c20d096e9cdbdd2ebbf5fdb52c69.jpeg, https://images.tcdn.com.br/img/img_prod/995386/melissa_possession_plataforma_stripes_1205_variacao_4377_4_05b40542106fbc5b262b4a3f05372cbe.jpeg, https://images.tcdn.com.br/img/img_prod/995386/melissa_possession_plataforma_stripes_1205_variacao_4377_5_0a52930871afca4197a378b8f7362d51.jpeg</t>
  </si>
  <si>
    <t>21 seminova</t>
  </si>
  <si>
    <t>https://images.tcdn.com.br/img/img_prod/995386/mini_melissa_beach_slide_zoo_102_variacao_4385_2_0a8c2890c7833cc65f6684eaa7b2b613.jpeg</t>
  </si>
  <si>
    <t>https://images.tcdn.com.br/img/img_prod/995386/mini_melissa_beach_slide_zoo_102_variacao_4385_2_0a8c2890c7833cc65f6684eaa7b2b613.jpeg, https://images.tcdn.com.br/img/img_prod/995386/mini_melissa_beach_slide_zoo_102_variacao_4385_3_692810f4e7781a57924dc4b600d40c7e.jpeg, https://images.tcdn.com.br/img/img_prod/995386/mini_melissa_beach_slide_zoo_102_variacao_4385_4_692810f4e7781a57924dc4b600d40c7e.jpeg, https://images.tcdn.com.br/img/img_prod/995386/mini_melissa_beach_slide_zoo_102_variacao_4385_5_a3c0cb58629d97a65f54a1e675cb2d5c.jpeg, https://images.tcdn.com.br/img/img_prod/995386/mini_melissa_beach_slide_zoo_102_variacao_4385_6_930ed25273442d10d21e711434507abe.jpeg</t>
  </si>
  <si>
    <t>https://images.tcdn.com.br/img/img_prod/995386/melissa_hotness_1207_variacao_4387_2_9ce1362e373af08bc6112d8c2dde81db.jpg</t>
  </si>
  <si>
    <t>https://images.tcdn.com.br/img/img_prod/995386/melissa_hotness_1207_variacao_4387_2_9ce1362e373af08bc6112d8c2dde81db.jpg, https://images.tcdn.com.br/img/img_prod/995386/melissa_hotness_1207_variacao_4387_3_355f157a866bba6c45b3a2809ff1b105.jpg, https://images.tcdn.com.br/img/img_prod/995386/melissa_hotness_1207_variacao_4387_4_319915700b8e5512edcc51f9efeacfdc.jpg, https://images.tcdn.com.br/img/img_prod/995386/melissa_hotness_1207_variacao_4387_5_a261dd9017cc84933eb0f6ccb3fc6bd9.jpg</t>
  </si>
  <si>
    <t>https://images.tcdn.com.br/img/img_prod/995386/melisssa_possession_barbie_931_variacao_4389_2_dfb93e8e99d89269df9d6734c0b1ff36.jpeg</t>
  </si>
  <si>
    <t>https://images.tcdn.com.br/img/img_prod/995386/melisssa_possession_barbie_931_variacao_4389_2_dfb93e8e99d89269df9d6734c0b1ff36.jpeg, https://images.tcdn.com.br/img/img_prod/995386/melisssa_possession_barbie_931_variacao_4389_3_a7697c6f88bf723c6cd35802b3a920c5.jpeg, https://images.tcdn.com.br/img/img_prod/995386/melisssa_possession_barbie_931_variacao_4389_4_37900711fb1a9da1aacdf467d9e8ee0d.jpeg, https://images.tcdn.com.br/img/img_prod/995386/melisssa_possession_barbie_931_variacao_4389_5_e030bf155115ed63e4b56244dfad9b9f.jpeg, https://images.tcdn.com.br/img/img_prod/995386/melisssa_possession_barbie_931_variacao_4389_6_083b5d25fd3fe0efcc9f25bcd08e42b0.jpg</t>
  </si>
  <si>
    <t>https://images.tcdn.com.br/img/img_prod/995386/melisssa_possession_barbie_931_variacao_4391_2_8b97fe30073d321127bb963f3ff0a22c.jpeg</t>
  </si>
  <si>
    <t>https://images.tcdn.com.br/img/img_prod/995386/melisssa_possession_barbie_931_variacao_4391_2_8b97fe30073d321127bb963f3ff0a22c.jpeg, https://images.tcdn.com.br/img/img_prod/995386/melisssa_possession_barbie_931_variacao_4391_3_4ad65fecbc2f4111aee65563cc9cf1f3.jpeg, https://images.tcdn.com.br/img/img_prod/995386/melisssa_possession_barbie_931_variacao_4391_4_781370527f12b4ecbf6a8a229ad89ddd.jpeg</t>
  </si>
  <si>
    <t>37 nova</t>
  </si>
  <si>
    <t>https://images.tcdn.com.br/img/img_prod/995386/melissa_flox_847_variacao_4393_2_ba9f855193d6227413bcb9ad351e6108.jpg</t>
  </si>
  <si>
    <t>https://images.tcdn.com.br/img/img_prod/995386/melissa_flox_847_variacao_4393_2_ba9f855193d6227413bcb9ad351e6108.jpg, https://images.tcdn.com.br/img/img_prod/995386/melissa_flox_847_variacao_4393_3_04cc8ff5f34b6e6feb6dde5e69a45c02.jpg, https://images.tcdn.com.br/img/img_prod/995386/melissa_flox_847_variacao_4393_4_0a7e6a7fadaa8986efcc68f88230d70c.jpg, https://images.tcdn.com.br/img/img_prod/995386/melissa_flox_847_variacao_4393_5_ee733ec1e34222c621c023cae168bf75.jpg, https://images.tcdn.com.br/img/img_prod/995386/melissa_flox_847_variacao_4393_6_f01d2952431270ab79a1db25f0dcdb25.jpg</t>
  </si>
  <si>
    <t>https://images.tcdn.com.br/img/img_prod/995386/mini_melissa_balet_quadrada_84_variacao_4395_2_0e116e51c0c3aaa407923d0a044484f8.jpeg</t>
  </si>
  <si>
    <t>https://images.tcdn.com.br/img/img_prod/995386/mini_melissa_balet_quadrada_84_variacao_4395_2_0e116e51c0c3aaa407923d0a044484f8.jpeg, https://images.tcdn.com.br/img/img_prod/995386/mini_melissa_balet_quadrada_84_variacao_4395_3_7e2265b96ed6a4ddfb329ee5ae1c32f3.jpeg, https://images.tcdn.com.br/img/img_prod/995386/mini_melissa_balet_quadrada_84_variacao_4395_4_f39f048d7bab731c1b667c17d0e60924.jpeg, https://images.tcdn.com.br/img/img_prod/995386/mini_melissa_balet_quadrada_84_variacao_4395_5_487ec7d661ecad694b01bc41e043db16.jpeg</t>
  </si>
  <si>
    <t>https://images.tcdn.com.br/img/img_prod/995386/mini_melissa_campana_zig_zag_53_variacao_4397_2_b58e5948c6f08714f88906b9b393d43f.jpeg</t>
  </si>
  <si>
    <t>https://images.tcdn.com.br/img/img_prod/995386/mini_melissa_campana_zig_zag_53_variacao_4397_2_b58e5948c6f08714f88906b9b393d43f.jpeg, https://images.tcdn.com.br/img/img_prod/995386/mini_melissa_campana_zig_zag_53_variacao_4397_3_ce08b9377a0bbfdf96b2ca9c24e5ab64.jpeg, https://images.tcdn.com.br/img/img_prod/995386/mini_melissa_campana_zig_zag_53_variacao_4397_4_ce08b9377a0bbfdf96b2ca9c24e5ab64.jpeg, https://images.tcdn.com.br/img/img_prod/995386/mini_melissa_campana_zig_zag_53_variacao_4397_5_f4efe58c620fc4ffa997497a56f97888.jpeg</t>
  </si>
  <si>
    <t>53 seminova</t>
  </si>
  <si>
    <t>https://images.tcdn.com.br/img/img_prod/995386/mini_melissa_ultragirl_flower_iii_543_variacao_4399_2_1ac264fdf59b4eed8613eb54416abdc0.jpg</t>
  </si>
  <si>
    <t>https://images.tcdn.com.br/img/img_prod/995386/mini_melissa_ultragirl_flower_iii_543_variacao_4399_2_1ac264fdf59b4eed8613eb54416abdc0.jpg, https://images.tcdn.com.br/img/img_prod/995386/mini_melissa_ultragirl_flower_iii_543_variacao_4399_3_7f3cbac3b4985c4e1e8a35064a22166a.jpg, https://images.tcdn.com.br/img/img_prod/995386/mini_melissa_ultragirl_flower_iii_543_variacao_4399_4_8caed0c5a0ed61655b488cf99e3b3d61.jpg, https://images.tcdn.com.br/img/img_prod/995386/mini_melissa_ultragirl_flower_iii_543_variacao_4399_5_8f0926cc6cd574a7c7a27682cd100ecc.jpg, https://images.tcdn.com.br/img/img_prod/995386/mini_melissa_ultragirl_flower_iii_543_variacao_4399_6_630217175ddcdb696b1ff16f6483fd57.jpg</t>
  </si>
  <si>
    <t>https://images.tcdn.com.br/img/img_prod/995386/mini_melissa_ultragirl_donnuts_157_variacao_4401_2_bb180427ba1326ef75c7f32ec9a9a013.jpeg</t>
  </si>
  <si>
    <t>https://images.tcdn.com.br/img/img_prod/995386/mini_melissa_ultragirl_donnuts_157_variacao_4401_2_bb180427ba1326ef75c7f32ec9a9a013.jpeg, https://images.tcdn.com.br/img/img_prod/995386/mini_melissa_ultragirl_donnuts_157_variacao_4401_3_ee2f1216c34ed7e0af4952288a02b4b3.jpeg, https://images.tcdn.com.br/img/img_prod/995386/mini_melissa_ultragirl_donnuts_157_variacao_4401_4_b24121317237d484f829d5f061ff036f.jpeg, https://images.tcdn.com.br/img/img_prod/995386/mini_melissa_ultragirl_donnuts_157_variacao_4401_5_3ce775f0ef8e3c297339b399300f2194.jpeg</t>
  </si>
  <si>
    <t>https://images.tcdn.com.br/img/img_prod/995386/mini_melissa_possession_gato_felix_265_variacao_4403_2_09100b1f7f1d5f687184ba9efffbff28.jpeg</t>
  </si>
  <si>
    <t>https://images.tcdn.com.br/img/img_prod/995386/mini_melissa_possession_gato_felix_265_variacao_4403_2_09100b1f7f1d5f687184ba9efffbff28.jpeg, https://images.tcdn.com.br/img/img_prod/995386/mini_melissa_possession_gato_felix_265_variacao_4403_3_aad68792a0f929131b346d9ae67405ed.jpeg, https://images.tcdn.com.br/img/img_prod/995386/mini_melissa_possession_gato_felix_265_variacao_4403_4_29e3ce1570b022ed6e4cd4bb744b1939.jpeg, https://images.tcdn.com.br/img/img_prod/995386/mini_melissa_possession_gato_felix_265_variacao_4403_5_2c0c7c0da0ab77f41abd5b22e54d894c.jpeg, https://images.tcdn.com.br/img/img_prod/995386/mini_melissa_possession_gato_felix_265_variacao_4403_6_ad5eb67ef77b69696df7252caf62a547.jpeg</t>
  </si>
  <si>
    <t>https://images.tcdn.com.br/img/img_prod/995386/mini_melissa_sneaker_ulitsa_51_variacao_4407_2_d6259772bb3d4ad04fa2cf9e8e609386.jpg</t>
  </si>
  <si>
    <t>https://images.tcdn.com.br/img/img_prod/995386/mini_melissa_sneaker_ulitsa_51_variacao_4407_2_d6259772bb3d4ad04fa2cf9e8e609386.jpg, https://images.tcdn.com.br/img/img_prod/995386/mini_melissa_sneaker_ulitsa_51_variacao_4407_3_d86bd4206a2459814b60d894cda4a76b.jpg, https://images.tcdn.com.br/img/img_prod/995386/mini_melissa_sneaker_ulitsa_51_variacao_4407_4_4677e41c7f2dbf73d87a71fe08760d04.jpg, https://images.tcdn.com.br/img/img_prod/995386/mini_melissa_sneaker_ulitsa_51_variacao_4407_5_c14ce2035f61e31faf75e80bab7e6def.jpg</t>
  </si>
  <si>
    <t>https://images.tcdn.com.br/img/img_prod/995386/mini_melissa_panc_sandal_baby_isabela_capeto_935_variacao_4415_2_8a7331ebcc817e018f142e525e845e54.jpeg</t>
  </si>
  <si>
    <t>https://images.tcdn.com.br/img/img_prod/995386/mini_melissa_panc_sandal_baby_isabela_capeto_935_variacao_4415_2_8a7331ebcc817e018f142e525e845e54.jpeg, https://images.tcdn.com.br/img/img_prod/995386/mini_melissa_panc_sandal_baby_isabela_capeto_935_variacao_4415_3_d6d3856fe4ae4b529af949669e384580.jpeg, https://images.tcdn.com.br/img/img_prod/995386/mini_melissa_panc_sandal_baby_isabela_capeto_935_variacao_4415_4_c72feaa988d6931610126f28e0bc1c0c.jpeg, https://images.tcdn.com.br/img/img_prod/995386/mini_melissa_panc_sandal_baby_isabela_capeto_935_variacao_4415_5_36c5d9b8f56a18cca49235ca926964de.jpeg, https://images.tcdn.com.br/img/img_prod/995386/mini_melissa_panc_sandal_baby_isabela_capeto_935_variacao_4415_6_5f256a8ee8d1f755b2e279f53890cccc.jpeg</t>
  </si>
  <si>
    <t>https://images.tcdn.com.br/img/img_prod/995386/mini_melissa_panc_sandal_baby_isabela_capeto_935_variacao_4417_2_8a7331ebcc817e018f142e525e845e54.jpeg</t>
  </si>
  <si>
    <t>https://images.tcdn.com.br/img/img_prod/995386/mini_melissa_panc_sandal_baby_isabela_capeto_935_variacao_4417_2_8a7331ebcc817e018f142e525e845e54.jpeg, https://images.tcdn.com.br/img/img_prod/995386/mini_melissa_panc_sandal_baby_isabela_capeto_935_variacao_4417_3_d6d3856fe4ae4b529af949669e384580.jpeg, https://images.tcdn.com.br/img/img_prod/995386/mini_melissa_panc_sandal_baby_isabela_capeto_935_variacao_4417_4_36c5d9b8f56a18cca49235ca926964de.jpeg, https://images.tcdn.com.br/img/img_prod/995386/mini_melissa_panc_sandal_baby_isabela_capeto_935_variacao_4417_5_c72feaa988d6931610126f28e0bc1c0c.jpeg</t>
  </si>
  <si>
    <t>https://images.tcdn.com.br/img/img_prod/995386/melissa_peace_hell_961_variacao_4419_2_60f94da691c66dc9f236d440e2aa6ef1.jpg</t>
  </si>
  <si>
    <t>https://images.tcdn.com.br/img/img_prod/995386/melissa_peace_hell_961_variacao_4419_2_60f94da691c66dc9f236d440e2aa6ef1.jpg, https://images.tcdn.com.br/img/img_prod/995386/melissa_peace_hell_961_variacao_4419_3_735ec26e4eeeebc965095d42d0099acd.jpg, https://images.tcdn.com.br/img/img_prod/995386/melissa_peace_hell_961_variacao_4419_4_9210bfb38b37b20d165b4427165ec98f.jpg, https://images.tcdn.com.br/img/img_prod/995386/melissa_peace_hell_961_variacao_4419_5_60cc709655bf17a681a61f35ce2ca420.jpg, https://images.tcdn.com.br/img/img_prod/995386/melissa_peace_hell_961_variacao_4419_6_8dca2301d22677705a5cdd73fb6bd138.jpg, https://images.tcdn.com.br/img/img_prod/995386/melissa_peace_hell_961_variacao_4419_7_a4bfee23af3d67082087fde93360a59d.jpg</t>
  </si>
  <si>
    <t>https://images.tcdn.com.br/img/img_prod/995386/melissa_mule_ii_1127_variacao_4421_2_46d26147c32cd825f1fcca4ace53fff6.jpeg</t>
  </si>
  <si>
    <t>https://images.tcdn.com.br/img/img_prod/995386/melissa_mule_ii_1127_variacao_4421_2_46d26147c32cd825f1fcca4ace53fff6.jpeg, https://images.tcdn.com.br/img/img_prod/995386/melissa_mule_ii_1127_variacao_4421_3_87e50ae2387e9ae40a527aed0070048b.jpeg, https://images.tcdn.com.br/img/img_prod/995386/melissa_mule_ii_1127_variacao_4421_4_5fc71bd29c1e01bfdc2033ed09b10144.jpeg, https://images.tcdn.com.br/img/img_prod/995386/melissa_mule_ii_1127_variacao_4421_5_4052c2fb166c69b2e14f04f9ab987465.jpeg, https://images.tcdn.com.br/img/img_prod/995386/melissa_mule_ii_1127_variacao_4421_6_54017822ae0538c069524438d8d8cdbf.jpg</t>
  </si>
  <si>
    <t>https://images.tcdn.com.br/img/img_prod/995386/mini_melissa_sneaker_polibolha_77_variacao_4427_2_e25fae9492edd4c964f5a1fb03f59758.jpeg</t>
  </si>
  <si>
    <t>https://images.tcdn.com.br/img/img_prod/995386/mini_melissa_sneaker_polibolha_77_variacao_4427_2_e25fae9492edd4c964f5a1fb03f59758.jpeg, https://images.tcdn.com.br/img/img_prod/995386/mini_melissa_sneaker_polibolha_77_variacao_4427_3_4b82a2d7c0998e78ced4c32cbaaa25ec.jpeg, https://images.tcdn.com.br/img/img_prod/995386/mini_melissa_sneaker_polibolha_77_variacao_4427_4_4b82a2d7c0998e78ced4c32cbaaa25ec.jpeg, https://images.tcdn.com.br/img/img_prod/995386/mini_melissa_sneaker_polibolha_77_variacao_4427_5_042820da89287b93c780cf5b29cc5b2b.jpeg, https://images.tcdn.com.br/img/img_prod/995386/mini_melissa_sneaker_polibolha_77_variacao_4427_6_2746a6039c21cd94e394a46c5b772aea.jpeg</t>
  </si>
  <si>
    <t>https://images.tcdn.com.br/img/img_prod/995386/mini_melissa_cosmic_baja_east_253_variacao_4429_2_60ffe6b467e338859c1df3b2374a75ce.jpg</t>
  </si>
  <si>
    <t>https://images.tcdn.com.br/img/img_prod/995386/mini_melissa_cosmic_baja_east_253_variacao_4429_2_60ffe6b467e338859c1df3b2374a75ce.jpg, https://images.tcdn.com.br/img/img_prod/995386/mini_melissa_cosmic_baja_east_253_variacao_4429_3_846e987fe5715a39efd9e9faefc83e40.jpg, https://images.tcdn.com.br/img/img_prod/995386/mini_melissa_cosmic_baja_east_253_variacao_4429_4_846e987fe5715a39efd9e9faefc83e40.jpg, https://images.tcdn.com.br/img/img_prod/995386/mini_melissa_cosmic_baja_east_253_variacao_4429_5_c8ba6ee4d6b4b280f8196dadc2dbca36.jpg, https://images.tcdn.com.br/img/img_prod/995386/mini_melissa_cosmic_baja_east_253_variacao_4429_6_99558f0d28dba069156fc5e396428b06.jpg</t>
  </si>
  <si>
    <t>https://images.tcdn.com.br/img/img_prod/995386/mini_melissa_possession_gato_felix_265_variacao_4431_2_505fcb3df5afd771cf6d313ee6254c88.jpeg</t>
  </si>
  <si>
    <t>https://images.tcdn.com.br/img/img_prod/995386/mini_melissa_possession_gato_felix_265_variacao_4431_2_505fcb3df5afd771cf6d313ee6254c88.jpeg, https://images.tcdn.com.br/img/img_prod/995386/mini_melissa_possession_gato_felix_265_variacao_4431_3_560a20564705bf663d64b0cfe6d661ca.jpeg, https://images.tcdn.com.br/img/img_prod/995386/mini_melissa_possession_gato_felix_265_variacao_4431_4_c56f606a17681adfdb27cb8c9752c0c9.jpeg, https://images.tcdn.com.br/img/img_prod/995386/mini_melissa_possession_gato_felix_265_variacao_4431_5_23170955a71ed7843361946b62f99b7d.jpeg</t>
  </si>
  <si>
    <t>https://images.tcdn.com.br/img/img_prod/995386/mini_melissa_ultragirl_mickey_and_friends_477_variacao_4433_2_baf2590e63aaab347daced9e5b9dbb8d.jpeg</t>
  </si>
  <si>
    <t>https://images.tcdn.com.br/img/img_prod/995386/mini_melissa_ultragirl_mickey_and_friends_477_variacao_4433_2_baf2590e63aaab347daced9e5b9dbb8d.jpeg, https://images.tcdn.com.br/img/img_prod/995386/mini_melissa_ultragirl_mickey_and_friends_477_variacao_4433_3_b80d51c02055a330b700e739fedafdbd.jpeg, https://images.tcdn.com.br/img/img_prod/995386/mini_melissa_ultragirl_mickey_and_friends_477_variacao_4433_4_258426c1f07fd4e0400a9f895ebe9a57.jpeg, https://images.tcdn.com.br/img/img_prod/995386/mini_melissa_ultragirl_mickey_and_friends_477_variacao_4433_5_fc262382add745469fc1ebd6ae42f40f.jpeg, https://images.tcdn.com.br/img/img_prod/995386/mini_melissa_ultragirl_mickey_and_friends_477_variacao_4433_6_c65b0215d2109a7dcafe0184956a635d.jpeg</t>
  </si>
  <si>
    <t>https://images.tcdn.com.br/img/img_prod/995386/melissa_mel_cosmic_sandal_ii_1017_variacao_4435_2_9de42d1de2f4d46fd6e6b3bd28d83733.jpeg</t>
  </si>
  <si>
    <t>https://images.tcdn.com.br/img/img_prod/995386/melissa_mel_cosmic_sandal_ii_1017_variacao_4435_2_9de42d1de2f4d46fd6e6b3bd28d83733.jpeg, https://images.tcdn.com.br/img/img_prod/995386/melissa_mel_cosmic_sandal_ii_1017_variacao_4435_3_e757e3f3faf14a3a69a1b0cf88d02569.jpeg, https://images.tcdn.com.br/img/img_prod/995386/melissa_mel_cosmic_sandal_ii_1017_variacao_4435_4_f4474889a227036efdc0f276457b1ba3.jpeg, https://images.tcdn.com.br/img/img_prod/995386/melissa_mel_cosmic_sandal_ii_1017_variacao_4435_5_d450af078e64ea8db3839819f069f5b5.jpeg, https://images.tcdn.com.br/img/img_prod/995386/melissa_mel_cosmic_sandal_ii_1017_variacao_4435_7_b7fe8283e096fcb8d84208cd482bb217.jpg</t>
  </si>
  <si>
    <t>https://images.tcdn.com.br/img/img_prod/995386/mini_melissa_beach_slide_zoo_102_variacao_4437_2_030064b4d16ce9fe6320ed6100e130e1.jpeg</t>
  </si>
  <si>
    <t>https://images.tcdn.com.br/img/img_prod/995386/mini_melissa_beach_slide_zoo_102_variacao_4437_2_030064b4d16ce9fe6320ed6100e130e1.jpeg, https://images.tcdn.com.br/img/img_prod/995386/mini_melissa_beach_slide_zoo_102_variacao_4437_3_6cfa50d1a2a6cedeffba925aca224de9.jpeg, https://images.tcdn.com.br/img/img_prod/995386/mini_melissa_beach_slide_zoo_102_variacao_4437_4_a3bf9e34a87a94bb6bf4f390668829eb.jpeg, https://images.tcdn.com.br/img/img_prod/995386/mini_melissa_beach_slide_zoo_102_variacao_4437_5_0c6fc507f46a3b16e8bd22daececff7c.jpeg</t>
  </si>
  <si>
    <t>https://images.tcdn.com.br/img/img_prod/995386/melissa_cosmo_hell_1131_variacao_4443_2_a7c612875c763a30eb10d2e7b207e976.jpg</t>
  </si>
  <si>
    <t>https://images.tcdn.com.br/img/img_prod/995386/melissa_cosmo_hell_1131_variacao_4443_2_a7c612875c763a30eb10d2e7b207e976.jpg, https://images.tcdn.com.br/img/img_prod/995386/melissa_cosmo_hell_1131_variacao_4443_3_a03c00e3aa4cfeae0f439e6bd41c03ea.jpg</t>
  </si>
  <si>
    <t>https://images.tcdn.com.br/img/img_prod/995386/melissa_possession_693_variacao_8481_2_fda5b6c4a7459d5f0fca1f68b8d2d525.jpg</t>
  </si>
  <si>
    <t>https://images.tcdn.com.br/img/img_prod/995386/melissa_possession_693_variacao_8481_2_fda5b6c4a7459d5f0fca1f68b8d2d525.jpg, https://images.tcdn.com.br/img/img_prod/995386/melissa_possession_693_variacao_8481_3_22653947ee10ace372b21eba88995475.jpg, https://images.tcdn.com.br/img/img_prod/995386/melissa_possession_693_variacao_8481_4_ec61bc8cc23843b58b11bc62a8c9b461.jpg, https://images.tcdn.com.br/img/img_prod/995386/melissa_possession_693_variacao_8481_5_a6daef9de9bb20e763b1a109b7c84c8b.jpg</t>
  </si>
  <si>
    <t>https://images.tcdn.com.br/img/img_prod/995386/melissa_mel_mar_sandal_237_variacao_4449_2_8cfa32bc6d111be8985d1fd96cc3e5a4.jpeg</t>
  </si>
  <si>
    <t>https://images.tcdn.com.br/img/img_prod/995386/melissa_mel_mar_sandal_237_variacao_4449_2_8cfa32bc6d111be8985d1fd96cc3e5a4.jpeg, https://images.tcdn.com.br/img/img_prod/995386/melissa_mel_mar_sandal_237_variacao_4449_3_c67c33374e0cfa4a1ec0c2405b9d3987.jpeg, https://images.tcdn.com.br/img/img_prod/995386/melissa_mel_mar_sandal_237_variacao_4449_4_870ba23ae2208d2a196c933a0931ea5e.jpeg, https://images.tcdn.com.br/img/img_prod/995386/melissa_mel_mar_sandal_237_variacao_4449_5_5eb741b3424e2f5940441e29860c3895.jpeg, https://images.tcdn.com.br/img/img_prod/995386/melissa_mel_mar_sandal_237_variacao_4449_6_0514a284880411824641728911165ada.jpeg</t>
  </si>
  <si>
    <t>https://images.tcdn.com.br/img/img_prod/995386/melissa_possession_plataforma_stripes_1205_variacao_4451_2_95c2a369e35323d5ca3a9f3f3010ccd2.jpeg</t>
  </si>
  <si>
    <t>https://images.tcdn.com.br/img/img_prod/995386/melissa_possession_plataforma_stripes_1205_variacao_4451_2_95c2a369e35323d5ca3a9f3f3010ccd2.jpeg, https://images.tcdn.com.br/img/img_prod/995386/melissa_possession_plataforma_stripes_1205_variacao_4451_3_80864d96e37f5161a83e4773db082f23.jpeg, https://images.tcdn.com.br/img/img_prod/995386/melissa_possession_plataforma_stripes_1205_variacao_4451_4_480dc2d32d8c79de2dbc47718b48f49a.jpeg, https://images.tcdn.com.br/img/img_prod/995386/melissa_possession_plataforma_stripes_1205_variacao_4451_5_d7d776ced66bd73748b09954ffb08487.jpeg, https://images.tcdn.com.br/img/img_prod/995386/melissa_possession_plataforma_stripes_1205_variacao_4451_6_72fb228f2d38bac563a4b769ef52348f.jpeg</t>
  </si>
  <si>
    <t>https://images.tcdn.com.br/img/img_prod/995386/melissa_mini_city_bag_com_chaveiro_1209_variacao_4453_2_e04482253ef6ad80e5e48e01470f8f4c.jpeg</t>
  </si>
  <si>
    <t>https://images.tcdn.com.br/img/img_prod/995386/melissa_mini_city_bag_com_chaveiro_1209_variacao_4453_2_e04482253ef6ad80e5e48e01470f8f4c.jpeg, https://images.tcdn.com.br/img/img_prod/995386/melissa_mini_city_bag_com_chaveiro_1209_variacao_4453_3_94ef9e0773bf099e18bbfd79cd5cf6bc.jpeg, https://images.tcdn.com.br/img/img_prod/995386/melissa_mini_city_bag_com_chaveiro_1209_variacao_4453_4_e7e22d8dc76ccac4d7320915a1704834.jpg, https://images.tcdn.com.br/img/img_prod/995386/melissa_mini_city_bag_com_chaveiro_1209_variacao_4453_5_059b57509fc88c3b90214f1707b31fa9.jpg</t>
  </si>
  <si>
    <t>https://images.tcdn.com.br/img/img_prod/995386/melissa_mar_sandal_plataforma_media_1211_variacao_4455_2_a4624e94d566f3276f5e00b5e957910d.jpeg</t>
  </si>
  <si>
    <t>https://images.tcdn.com.br/img/img_prod/995386/melissa_mar_sandal_plataforma_media_1211_variacao_4455_2_a4624e94d566f3276f5e00b5e957910d.jpeg, https://images.tcdn.com.br/img/img_prod/995386/melissa_mar_sandal_plataforma_media_1211_variacao_4455_3_3d7479ab68f26a76b89578190d830f6f.jpeg, https://images.tcdn.com.br/img/img_prod/995386/melissa_mar_sandal_plataforma_media_1211_variacao_4455_4_b1aabd3092dc3c091ad202c01b23834c.jpeg, https://images.tcdn.com.br/img/img_prod/995386/melissa_mar_sandal_plataforma_media_1211_variacao_4455_5_8750e990eb4cfcda57cf2d379b9d13d0.jpeg, https://images.tcdn.com.br/img/img_prod/995386/melissa_mar_sandal_plataforma_media_1211_variacao_4455_6_c7f03d5db70faeb0c5e9c5863128d632.jpeg</t>
  </si>
  <si>
    <t>https://images.tcdn.com.br/img/img_prod/995386/mini_melissa_ultragirl_donnuts_157_variacao_4457_2_681e89354c4b850c811cbf88518fd357.jpeg</t>
  </si>
  <si>
    <t>https://images.tcdn.com.br/img/img_prod/995386/mini_melissa_ultragirl_donnuts_157_variacao_4457_2_681e89354c4b850c811cbf88518fd357.jpeg, https://images.tcdn.com.br/img/img_prod/995386/mini_melissa_ultragirl_donnuts_157_variacao_4457_3_c907ff2b0a4d85bb38d4a7c2006e5c0d.jpeg, https://images.tcdn.com.br/img/img_prod/995386/mini_melissa_ultragirl_donnuts_157_variacao_4457_4_c0de1704b0e3a6c069c23afa0bcf61ce.jpeg, https://images.tcdn.com.br/img/img_prod/995386/mini_melissa_ultragirl_donnuts_157_variacao_4457_5_91d72769ce9a4bd4b41ff4a9a096514b.jpeg</t>
  </si>
  <si>
    <t>https://images.tcdn.com.br/img/img_prod/995386/mini_melissa_mar_sandal_branca_de_neve_353_variacao_4459_2_744f68774f51b1a996b216f673481181.jpeg</t>
  </si>
  <si>
    <t>https://images.tcdn.com.br/img/img_prod/995386/mini_melissa_mar_sandal_branca_de_neve_353_variacao_4459_2_744f68774f51b1a996b216f673481181.jpeg, https://images.tcdn.com.br/img/img_prod/995386/mini_melissa_mar_sandal_branca_de_neve_353_variacao_4459_3_ad2224e9bb17fe9563a2aa8694e782e7.png, https://images.tcdn.com.br/img/img_prod/995386/mini_melissa_mar_sandal_branca_de_neve_353_variacao_4459_4_8a15841df627cbf193ecc832427cd27a.jpeg, https://images.tcdn.com.br/img/img_prod/995386/mini_melissa_mar_sandal_branca_de_neve_353_variacao_4459_5_4e75920297a01da1426bc2335497c376.jpeg</t>
  </si>
  <si>
    <t>https://images.tcdn.com.br/img/img_prod/995386/melissa_plush_709_variacao_4463_2_07a30cfb2cc537e332405ee82e752719.jpeg</t>
  </si>
  <si>
    <t>https://images.tcdn.com.br/img/img_prod/995386/melissa_plush_709_variacao_4463_2_07a30cfb2cc537e332405ee82e752719.jpeg, https://images.tcdn.com.br/img/img_prod/995386/melissa_plush_709_variacao_4463_3_2a86d2339977e70a98345e1c4d01ce06.jpeg, https://images.tcdn.com.br/img/img_prod/995386/melissa_plush_709_variacao_4463_4_a12193b41ca707a417483f6be1779828.jpeg, https://images.tcdn.com.br/img/img_prod/995386/melissa_plush_709_variacao_4463_5_00bda3cc2a3f53874e6bd854db095149.jpeg</t>
  </si>
  <si>
    <t>https://images.tcdn.com.br/img/img_prod/995386/mini_melissa_ultragirl_anglomania_vivienne_westwood_123_variacao_4465_2_2c7671c2d4da7e3cbcb2f5f27951c711.jpeg</t>
  </si>
  <si>
    <t>https://images.tcdn.com.br/img/img_prod/995386/mini_melissa_ultragirl_anglomania_vivienne_westwood_123_variacao_4465_2_2c7671c2d4da7e3cbcb2f5f27951c711.jpeg, https://images.tcdn.com.br/img/img_prod/995386/mini_melissa_ultragirl_anglomania_vivienne_westwood_123_variacao_4465_3_32fbbda90fd1f7c239af45b7f644ae78.jpeg, https://images.tcdn.com.br/img/img_prod/995386/mini_melissa_ultragirl_anglomania_vivienne_westwood_123_variacao_4465_4_ff14322418c025aa8ec4a252f7c9d2e7.jpeg, https://images.tcdn.com.br/img/img_prod/995386/mini_melissa_ultragirl_anglomania_vivienne_westwood_123_variacao_4465_5_d702a7c0b206442ba1d7d7493d076279.jpeg, https://images.tcdn.com.br/img/img_prod/995386/mini_melissa_ultragirl_anglomania_vivienne_westwood_123_variacao_4465_6_6cbb3dfecd347c9ab9a42347b97e23f1.jpeg</t>
  </si>
  <si>
    <t>https://images.tcdn.com.br/img/img_prod/995386/mini_melissa_ultragirl_anglomania_vivienne_westwood_123_variacao_4467_2_2f7c164e2ae6693b81a0bba26ed16753.jpeg</t>
  </si>
  <si>
    <t>https://images.tcdn.com.br/img/img_prod/995386/mini_melissa_ultragirl_anglomania_vivienne_westwood_123_variacao_4467_2_2f7c164e2ae6693b81a0bba26ed16753.jpeg, https://images.tcdn.com.br/img/img_prod/995386/mini_melissa_ultragirl_anglomania_vivienne_westwood_123_variacao_4467_3_3a9181295e5244226af0d89e3996063a.jpeg, https://images.tcdn.com.br/img/img_prod/995386/mini_melissa_ultragirl_anglomania_vivienne_westwood_123_variacao_4467_4_4aac23cbdb5d5d8f159aa7e93b96a712.jpeg, https://images.tcdn.com.br/img/img_prod/995386/mini_melissa_ultragirl_anglomania_vivienne_westwood_123_variacao_4467_5_998ad8fc3141d02f224aab8b9493f75e.jpeg, https://images.tcdn.com.br/img/img_prod/995386/mini_melissa_ultragirl_anglomania_vivienne_westwood_123_variacao_4467_6_08a163497ebff5e84a7cde6cc058326b.jpeg</t>
  </si>
  <si>
    <t>https://images.tcdn.com.br/img/img_prod/995386/melissa_beach_slide_nextgen_737_variacao_4469_2_c9e5dd179f64e587912e5962458e562a.jpeg</t>
  </si>
  <si>
    <t>https://images.tcdn.com.br/img/img_prod/995386/melissa_beach_slide_nextgen_737_variacao_4469_2_c9e5dd179f64e587912e5962458e562a.jpeg, https://images.tcdn.com.br/img/img_prod/995386/melissa_beach_slide_nextgen_737_variacao_4469_3_dd78fc49e4c61a74410a22cd87376700.jpeg, https://images.tcdn.com.br/img/img_prod/995386/melissa_beach_slide_nextgen_737_variacao_4469_4_0741643dfd2f451ef0f1e52117fbcab6.jpeg, https://images.tcdn.com.br/img/img_prod/995386/melissa_beach_slide_nextgen_737_variacao_4469_5_d2cfbc4c02973b6bc3ed2a345da683ab.jpeg</t>
  </si>
  <si>
    <t>https://images.tcdn.com.br/img/img_prod/995386/mini_melissa_beach_slide_zoo_102_variacao_4473_2_3b3fcd8f77eeb8739658ae54a3510947.jpeg</t>
  </si>
  <si>
    <t>https://images.tcdn.com.br/img/img_prod/995386/mini_melissa_beach_slide_zoo_102_variacao_4473_2_3b3fcd8f77eeb8739658ae54a3510947.jpeg, https://images.tcdn.com.br/img/img_prod/995386/mini_melissa_beach_slide_zoo_102_variacao_4473_3_6eaff523a8aa53b05d4da4cd18bafd68.jpeg, https://images.tcdn.com.br/img/img_prod/995386/mini_melissa_beach_slide_zoo_102_variacao_4473_4_7d0a2029742853cd26e08950bcb2f4d4.jpeg, https://images.tcdn.com.br/img/img_prod/995386/mini_melissa_beach_slide_zoo_102_variacao_4473_5_935f530c49e982bede9458b80f5a161c.jpeg</t>
  </si>
  <si>
    <t>https://images.tcdn.com.br/img/img_prod/995386/melissa_beach_slide_vivienne_westwood_1213_variacao_4475_2_0c8cda7d6181ff457720f4ed79dfe84e.jpeg</t>
  </si>
  <si>
    <t>https://images.tcdn.com.br/img/img_prod/995386/melissa_beach_slide_vivienne_westwood_1213_variacao_4475_2_0c8cda7d6181ff457720f4ed79dfe84e.jpeg, https://images.tcdn.com.br/img/img_prod/995386/melissa_beach_slide_vivienne_westwood_1213_variacao_4475_3_9c1920d71706ab4bf8f1e2a1095c8a15.jpeg, https://images.tcdn.com.br/img/img_prod/995386/melissa_beach_slide_vivienne_westwood_1213_variacao_4475_4_6fc499976bc0462a0637ee12664c9ed9.jpeg, https://images.tcdn.com.br/img/img_prod/995386/melissa_beach_slide_vivienne_westwood_1213_variacao_4475_5_673858355f6f1a405057fcb0f8650536.jpeg, https://images.tcdn.com.br/img/img_prod/995386/melissa_beach_slide_vivienne_westwood_1213_variacao_4475_6_6e1396fb684326a15b3e7b37df1a3677.jpeg</t>
  </si>
  <si>
    <t>https://images.tcdn.com.br/img/img_prod/995386/mini_melissa_swett_love_cap_toe_baby_557_variacao_4477_2_1d1267f30c99403f774d7807bd091eac.jpeg</t>
  </si>
  <si>
    <t>https://images.tcdn.com.br/img/img_prod/995386/mini_melissa_swett_love_cap_toe_baby_557_variacao_4477_2_1d1267f30c99403f774d7807bd091eac.jpeg, https://images.tcdn.com.br/img/img_prod/995386/mini_melissa_swett_love_cap_toe_baby_557_variacao_4477_3_6eee8c7475704d5688783beb7b503e97.jpeg, https://images.tcdn.com.br/img/img_prod/995386/mini_melissa_swett_love_cap_toe_baby_557_variacao_4477_4_e6e85813003e2bc67ca69e17f56bb8c4.jpeg, https://images.tcdn.com.br/img/img_prod/995386/mini_melissa_swett_love_cap_toe_baby_557_variacao_4477_5_f14ea1d25090beb4605fb94188707455.jpeg, https://images.tcdn.com.br/img/img_prod/995386/mini_melissa_swett_love_cap_toe_baby_557_variacao_4477_6_73a11d6d13712afc073479427517939b.jpeg</t>
  </si>
  <si>
    <t>https://images.tcdn.com.br/img/img_prod/995386/mini_melissa_campana_papel_191_variacao_4479_2_9759e252f6a8c35466e32cf7bbef00de.jpg</t>
  </si>
  <si>
    <t>https://images.tcdn.com.br/img/img_prod/995386/mini_melissa_campana_papel_191_variacao_4479_2_9759e252f6a8c35466e32cf7bbef00de.jpg, https://images.tcdn.com.br/img/img_prod/995386/mini_melissa_campana_papel_191_variacao_4479_3_c22c4ddc341a7a0a63b0a901ea894b34.jpg, https://images.tcdn.com.br/img/img_prod/995386/mini_melissa_campana_papel_191_variacao_4479_4_c22c4ddc341a7a0a63b0a901ea894b34.jpg, https://images.tcdn.com.br/img/img_prod/995386/mini_melissa_campana_papel_191_variacao_4479_5_49f6e784515880ce44c68f0e74db9fa1.jpg, https://images.tcdn.com.br/img/img_prod/995386/mini_melissa_campana_papel_191_variacao_4479_6_af815e5d26fb4ee0fcf6f98e83d073f0.jpg</t>
  </si>
  <si>
    <t>https://images.tcdn.com.br/img/img_prod/995386/mini_melissa_rain_boot_rose_blau_713_variacao_4481_2_87115af4cbf3df4adc76ecdbc8a9324a.jpeg</t>
  </si>
  <si>
    <t>https://images.tcdn.com.br/img/img_prod/995386/mini_melissa_rain_boot_rose_blau_713_variacao_4481_2_87115af4cbf3df4adc76ecdbc8a9324a.jpeg, https://images.tcdn.com.br/img/img_prod/995386/mini_melissa_rain_boot_rose_blau_713_variacao_4481_3_452b1de2d6b07719b1c6369a1918fadc.jpeg, https://images.tcdn.com.br/img/img_prod/995386/mini_melissa_rain_boot_rose_blau_713_variacao_4481_4_bc2c59f0d6bdc5a7aedd1deba566c955.jpeg, https://images.tcdn.com.br/img/img_prod/995386/mini_melissa_rain_boot_rose_blau_713_variacao_4481_5_0fc2bffffa93f06bd1fa12e5d5214453.jpeg</t>
  </si>
  <si>
    <t>https://images.tcdn.com.br/img/img_prod/995386/melissa_chaveiro_m_de_melissa_1083_variacao_4483_2_08481ea8ee77428bf1a06c1ccf7ff44e.jpeg</t>
  </si>
  <si>
    <t>https://images.tcdn.com.br/img/img_prod/995386/melissa_chaveiro_mickey_1035_variacao_4485_2_ca7bdc9cbc901c299dff0dfc08cf85ad.jpeg</t>
  </si>
  <si>
    <t>https://images.tcdn.com.br/img/img_prod/995386/melissa_chaveiro_mickey_1035_variacao_4485_2_ca7bdc9cbc901c299dff0dfc08cf85ad.jpeg, https://images.tcdn.com.br/img/img_prod/995386/melissa_chaveiro_mickey_1035_variacao_4485_3_9525cd038dd3e4160a5963a144fcab8d.jpeg, https://images.tcdn.com.br/img/img_prod/995386/melissa_chaveiro_mickey_1035_variacao_4485_4_7ce1a3d134d2be8b7d39e3be5e37519b.jpeg</t>
  </si>
  <si>
    <t>https://images.tcdn.com.br/img/img_prod/995386/melissa_chaveiro_mickey_1035_variacao_4487_2_a6e304d068acc68a593e99aae7268364.jpeg</t>
  </si>
  <si>
    <t>https://images.tcdn.com.br/img/img_prod/995386/melissa_chaveiro_mickey_1035_variacao_4487_2_a6e304d068acc68a593e99aae7268364.jpeg, https://images.tcdn.com.br/img/img_prod/995386/melissa_chaveiro_mickey_1035_variacao_4487_3_12d074c4f44cd1a6e70cdc89b90b3a07.jpeg, https://images.tcdn.com.br/img/img_prod/995386/melissa_chaveiro_mickey_1035_variacao_4487_4_37c78edf4fca32133bb9ea39e1fae559.jpeg, https://images.tcdn.com.br/img/img_prod/995386/melissa_chaveiro_mickey_1035_variacao_4487_5_67b404f646e8b0ae990234c441928118.jpeg</t>
  </si>
  <si>
    <t>https://images.tcdn.com.br/img/img_prod/995386/chaveiro_pingente_edicao_limitada_eu_doei_1215_variacao_4489_2_f0d362ea99ee913795ed1e4f0fe6cab5.jpeg</t>
  </si>
  <si>
    <t>https://images.tcdn.com.br/img/img_prod/995386/chaveiro_pingente_edicao_limitada_eu_doei_1215_variacao_4489_2_f0d362ea99ee913795ed1e4f0fe6cab5.jpeg, https://images.tcdn.com.br/img/img_prod/995386/chaveiro_pingente_edicao_limitada_eu_doei_1215_variacao_4489_3_77e70108ae0240be40c73ed7390df71b.jpeg, https://images.tcdn.com.br/img/img_prod/995386/chaveiro_pingente_edicao_limitada_eu_doei_1215_variacao_4489_4_0fe28e89fed13768b7f3778db3401f59.jpeg, https://images.tcdn.com.br/img/img_prod/995386/chaveiro_pingente_edicao_limitada_eu_doei_1215_variacao_4489_5_63dbfcb6a3b2782ee9a0cb2a4abd85a7.jpeg</t>
  </si>
  <si>
    <t>https://images.tcdn.com.br/img/img_prod/995386/chaveiro_cosmic_signos_kit_completo_1217_variacao_4493_2_cc519e181221c5c4356b19918d085611.jpeg</t>
  </si>
  <si>
    <t>https://images.tcdn.com.br/img/img_prod/995386/chaveiro_cosmic_signos_kit_completo_1217_variacao_4493_2_cc519e181221c5c4356b19918d085611.jpeg, https://images.tcdn.com.br/img/img_prod/995386/chaveiro_cosmic_signos_kit_completo_1217_variacao_4493_3_8caed0c5a0ed61655b488cf99e3b3d61.jpg, https://images.tcdn.com.br/img/img_prod/995386/chaveiro_cosmic_signos_kit_completo_1217_variacao_4493_4_8f0926cc6cd574a7c7a27682cd100ecc.jpg, https://images.tcdn.com.br/img/img_prod/995386/chaveiro_cosmic_signos_kit_completo_1217_variacao_4493_5_630217175ddcdb696b1ff16f6483fd57.jpg</t>
  </si>
  <si>
    <t>https://images.tcdn.com.br/img/img_prod/995386/chaveiro_melissa_vaca_1219_variacao_4495_2_b1149c350058785697095651f5987494.jpeg</t>
  </si>
  <si>
    <t>https://images.tcdn.com.br/img/img_prod/995386/chaveiro_melissa_vaca_1219_variacao_4495_2_b1149c350058785697095651f5987494.jpeg, https://images.tcdn.com.br/img/img_prod/995386/chaveiro_melissa_vaca_1219_variacao_4495_3_cfbebb835e06a394f8dc18c5867d0db7.jpg, https://images.tcdn.com.br/img/img_prod/995386/chaveiro_melissa_vaca_1219_variacao_4495_4_20101ea2cfc56fb56d90c9aa137e08e3.jpg, https://images.tcdn.com.br/img/img_prod/995386/chaveiro_melissa_vaca_1219_variacao_4495_5_24d63136fe7e00bb11ce9666553dc166.jpeg</t>
  </si>
  <si>
    <t>https://images.tcdn.com.br/img/img_prod/995386/chaveiro_melissa_vaca_1219_variacao_4497_2_a437e2e439f84690c9a257975a79bf1e.jpeg</t>
  </si>
  <si>
    <t>https://images.tcdn.com.br/img/img_prod/995386/chaveiro_melissa_vaca_1219_variacao_4497_2_a437e2e439f84690c9a257975a79bf1e.jpeg, https://images.tcdn.com.br/img/img_prod/995386/chaveiro_melissa_vaca_1219_variacao_4497_3_b6d049a12d9d8eeb0d8fbdca2fcab1d8.jpeg, https://images.tcdn.com.br/img/img_prod/995386/chaveiro_melissa_vaca_1219_variacao_4497_4_af86300b6b56e1c5dddbdd798ed79269.jpg, https://images.tcdn.com.br/img/img_prod/995386/chaveiro_melissa_vaca_1219_variacao_4497_5_7ec48bfe315304e10db372a906f5619d.jpg</t>
  </si>
  <si>
    <t>https://images.tcdn.com.br/img/img_prod/995386/chaveiro_melissa_vaca_1219_variacao_4499_2_d4f7611ec294ca35e936017041ae4365.jpg</t>
  </si>
  <si>
    <t>https://images.tcdn.com.br/img/img_prod/995386/chaveiro_melissa_vaca_1219_variacao_4499_2_d4f7611ec294ca35e936017041ae4365.jpg, https://images.tcdn.com.br/img/img_prod/995386/chaveiro_melissa_vaca_1219_variacao_4499_3_cc217580ebba443172ee1699acede1e3.jpg, https://images.tcdn.com.br/img/img_prod/995386/chaveiro_melissa_vaca_1219_variacao_4499_4_e8bf870274ce4051b559c8091b767de6.jpg, https://images.tcdn.com.br/img/img_prod/995386/chaveiro_melissa_vaca_1219_variacao_4499_5_ef9dae48274b4c6e764add091576e175.jpeg</t>
  </si>
  <si>
    <t>https://images.tcdn.com.br/img/img_prod/995386/chaveiro_melissa_ultragirl_1221_variacao_4501_2_af64b76581c02ceb02c30c510e2f2931.jpeg</t>
  </si>
  <si>
    <t>https://images.tcdn.com.br/img/img_prod/995386/chaveiro_melissa_ultragirl_1221_variacao_4501_2_af64b76581c02ceb02c30c510e2f2931.jpeg, https://images.tcdn.com.br/img/img_prod/995386/chaveiro_melissa_ultragirl_1221_variacao_4501_3_6e7181f0c477c719692412e0c54ab323.jpeg, https://images.tcdn.com.br/img/img_prod/995386/chaveiro_melissa_ultragirl_1221_variacao_4501_4_6ad22cdf3ecc406ad989be89677765a5.jpg, https://images.tcdn.com.br/img/img_prod/995386/chaveiro_melissa_ultragirl_1221_variacao_4501_5_09fc7ca1d8cec2ef87f29e042677b2b5.jpg</t>
  </si>
  <si>
    <t>https://images.tcdn.com.br/img/img_prod/995386/chaveiro_melissa_ultragirl_1221_variacao_4503_2_9d521cca835d237c73e57e9d1ccb1351.jpeg</t>
  </si>
  <si>
    <t>https://images.tcdn.com.br/img/img_prod/995386/miniatura_ima_possession_1225_variacao_4517_2_b77644e9ac4a401e2b8d184f87f655db.jpeg</t>
  </si>
  <si>
    <t>https://images.tcdn.com.br/img/img_prod/995386/miniatura_ima_possession_1225_variacao_4517_2_b77644e9ac4a401e2b8d184f87f655db.jpeg, https://images.tcdn.com.br/img/img_prod/995386/miniatura_ima_possession_1225_variacao_4517_3_bbaa186123e24993940660a4241851dd.jpeg, https://images.tcdn.com.br/img/img_prod/995386/miniatura_ima_possession_1225_variacao_4517_4_d9a5dc427fd29d6043576ee932813647.jpg, https://images.tcdn.com.br/img/img_prod/995386/miniatura_ima_possession_1225_variacao_4517_5_9a6f444c83dd5c24e14745392bb8d8d0.jpg</t>
  </si>
  <si>
    <t>https://images.tcdn.com.br/img/img_prod/995386/chaveiro_mini_coracao_1227_variacao_4519_2_8719c22eced08cdcedc2bad87ed1c825.jpeg</t>
  </si>
  <si>
    <t>https://images.tcdn.com.br/img/img_prod/995386/chaveiro_mini_coracao_1227_variacao_4519_2_8719c22eced08cdcedc2bad87ed1c825.jpeg, https://images.tcdn.com.br/img/img_prod/995386/chaveiro_mini_coracao_1227_variacao_4519_3_d7aa0549f3d78b8120ad1eacc7f03e4d.jpg, https://images.tcdn.com.br/img/img_prod/995386/chaveiro_mini_coracao_1227_variacao_4519_4_6b9642ccc544877f03f910e478eab636.jpg, https://images.tcdn.com.br/img/img_prod/995386/chaveiro_mini_coracao_1227_variacao_4519_5_d93bc6221d85770a6606523620382e49.jpg</t>
  </si>
  <si>
    <t>https://images.tcdn.com.br/img/img_prod/995386/chaveiro_mini_coracao_1227_variacao_4521_2_5ce251e0703d1683327a2e5e9fadaffd.jpeg</t>
  </si>
  <si>
    <t>https://images.tcdn.com.br/img/img_prod/995386/melissa_chaveiro_gato_felix_1159_variacao_4523_2_f237ab7aee769acf764d670299d6c1d4.jpeg</t>
  </si>
  <si>
    <t>https://images.tcdn.com.br/img/img_prod/995386/melissa_chaveiro_gato_felix_1159_variacao_4523_2_f237ab7aee769acf764d670299d6c1d4.jpeg, https://images.tcdn.com.br/img/img_prod/995386/melissa_chaveiro_gato_felix_1159_variacao_4523_3_9ba9fac5cc8cc2496748889db7ebc35e.jpeg, https://images.tcdn.com.br/img/img_prod/995386/melissa_chaveiro_gato_felix_1159_variacao_4523_4_0328ae0c5df3a5c1923be9ed991ba049.jpg, https://images.tcdn.com.br/img/img_prod/995386/melissa_chaveiro_gato_felix_1159_variacao_4523_5_679e07cd0665e8e4288ad7405d51a499.jpg</t>
  </si>
  <si>
    <t>https://images.tcdn.com.br/img/img_prod/995386/chaveiro_melissa_city_bag_1229_variacao_4525_2_432b2d1f7ba83abac27386b303ef38a6.jpeg</t>
  </si>
  <si>
    <t>https://images.tcdn.com.br/img/img_prod/995386/chaveiro_melissa_city_bag_1229_variacao_4525_2_432b2d1f7ba83abac27386b303ef38a6.jpeg, https://images.tcdn.com.br/img/img_prod/995386/chaveiro_melissa_city_bag_1229_variacao_4525_3_933e5c538ecd9045bd1270536a6f3b03.jpeg, https://images.tcdn.com.br/img/img_prod/995386/chaveiro_melissa_city_bag_1229_variacao_4525_4_42da6e07483d13d5c787125b797ef6cc.jpeg</t>
  </si>
  <si>
    <t>https://images.tcdn.com.br/img/img_prod/995386/melissa_kering_love_1231_variacao_4529_2_86cf57ad585d13aca56be05e7581293a.jpeg</t>
  </si>
  <si>
    <t>22 nova</t>
  </si>
  <si>
    <t>https://images.tcdn.com.br/img/img_prod/995386/melissa_kering_love_1231_variacao_4531_2_1d7e138def5283298d38f5e033be691e.jpeg</t>
  </si>
  <si>
    <t>https://images.tcdn.com.br/img/img_prod/995386/melissa_kering_love_1231_variacao_4531_2_1d7e138def5283298d38f5e033be691e.jpeg, https://images.tcdn.com.br/img/img_prod/995386/melissa_kering_love_1231_variacao_4531_3_2f33b2e28373090c4ba8d2ffed435f08.jpg</t>
  </si>
  <si>
    <t>https://images.tcdn.com.br/img/img_prod/995386/almofada_melissa_1233_variacao_4533_2_789a831aea4901c97a4636bcaee46f03.jpeg</t>
  </si>
  <si>
    <t>https://images.tcdn.com.br/img/img_prod/995386/almofada_melissa_1233_variacao_4533_2_789a831aea4901c97a4636bcaee46f03.jpeg, https://images.tcdn.com.br/img/img_prod/995386/almofada_melissa_1233_variacao_4533_3_207fe28b9b6c51fd6d11d708fafe7198.jpeg, https://images.tcdn.com.br/img/img_prod/995386/almofada_melissa_1233_variacao_4533_4_3c56b3c0fbf0f70293c9664bcb22d3e0.jpeg, https://images.tcdn.com.br/img/img_prod/995386/almofada_melissa_1233_variacao_4533_5_5f196ead9d86d5506fa6d0922d3b819c.jpeg</t>
  </si>
  <si>
    <t>https://images.tcdn.com.br/img/img_prod/995386/melissa_possession_print_1039_variacao_4535_2_75a197f74f1b41bafb2722ec52ae2132.jpeg</t>
  </si>
  <si>
    <t>https://images.tcdn.com.br/img/img_prod/995386/melissa_possession_print_1039_variacao_4535_2_75a197f74f1b41bafb2722ec52ae2132.jpeg, https://images.tcdn.com.br/img/img_prod/995386/melissa_possession_print_1039_variacao_4535_3_af466b49730bbddf5dad908a51aff366.jpeg, https://images.tcdn.com.br/img/img_prod/995386/melissa_possession_print_1039_variacao_4535_4_92935e697fb0e73dc8b1e1506528ef04.jpeg, https://images.tcdn.com.br/img/img_prod/995386/melissa_possession_print_1039_variacao_4535_5_41b3d2f1eb72c5bfbf407f68ffb17ed4.jpeg</t>
  </si>
  <si>
    <t>https://images.tcdn.com.br/img/img_prod/995386/mini_melissa_sneaker_ulitsa_51_variacao_4537_2_63d0c629b14abca8757a2dd3c130cec7.jpeg</t>
  </si>
  <si>
    <t>https://images.tcdn.com.br/img/img_prod/995386/mini_melissa_sneaker_ulitsa_51_variacao_4537_2_63d0c629b14abca8757a2dd3c130cec7.jpeg, https://images.tcdn.com.br/img/img_prod/995386/mini_melissa_sneaker_ulitsa_51_variacao_4537_3_b9b0d90e542906c7b016b3781158805c.jpeg, https://images.tcdn.com.br/img/img_prod/995386/mini_melissa_sneaker_ulitsa_51_variacao_4537_4_b9b0d90e542906c7b016b3781158805c.jpeg, https://images.tcdn.com.br/img/img_prod/995386/mini_melissa_sneaker_ulitsa_51_variacao_4537_5_fa986131e59f961bfc23212c926e6c36.jpeg, https://images.tcdn.com.br/img/img_prod/995386/mini_melissa_sneaker_ulitsa_51_variacao_4537_6_5b8780a165efb0231cdba6eaf81aa474.jpeg</t>
  </si>
  <si>
    <t>https://images.tcdn.com.br/img/img_prod/995386/mini_melissa_sneaker_ulitsa_51_variacao_4539_2_086bc802c43ea1da8c538fc91b8fb358.jpeg</t>
  </si>
  <si>
    <t>https://images.tcdn.com.br/img/img_prod/995386/mini_melissa_sneaker_ulitsa_51_variacao_4539_2_086bc802c43ea1da8c538fc91b8fb358.jpeg, https://images.tcdn.com.br/img/img_prod/995386/mini_melissa_sneaker_ulitsa_51_variacao_4539_3_059143f9d55246aca8f8ec8f4b80c791.jpeg, https://images.tcdn.com.br/img/img_prod/995386/mini_melissa_sneaker_ulitsa_51_variacao_4539_4_ab9cb2054048460d1cde7fa7bb535d32.jpeg, https://images.tcdn.com.br/img/img_prod/995386/mini_melissa_sneaker_ulitsa_51_variacao_4539_5_d578cba198dd124a90c5c72593b4f479.jpeg, https://images.tcdn.com.br/img/img_prod/995386/mini_melissa_sneaker_ulitsa_51_variacao_4539_6_f50f0cb42ce8f310d8094084a5e32069.jpeg</t>
  </si>
  <si>
    <t>usado</t>
  </si>
  <si>
    <t>https://images.tcdn.com.br/img/img_prod/995386/mini_melissa_sneaker_ulitsa_51_variacao_4541_2_2881fb477c3da2a297df8982df3b65df.jpg</t>
  </si>
  <si>
    <t>https://images.tcdn.com.br/img/img_prod/995386/mini_melissa_sneaker_ulitsa_51_variacao_4541_2_2881fb477c3da2a297df8982df3b65df.jpg, https://images.tcdn.com.br/img/img_prod/995386/mini_melissa_sneaker_ulitsa_51_variacao_4541_3_6acf115dbd5c21dff8bd4f3c30e83663.jpg, https://images.tcdn.com.br/img/img_prod/995386/mini_melissa_sneaker_ulitsa_51_variacao_4541_4_767eabd83c88dcf73bddf2cf9209e31f.jpg, https://images.tcdn.com.br/img/img_prod/995386/mini_melissa_sneaker_ulitsa_51_variacao_4541_5_60b2776aedec455c4962cd3ca65dba39.jpg, https://images.tcdn.com.br/img/img_prod/995386/mini_melissa_sneaker_ulitsa_51_variacao_4541_6_592b808fc6e4c7b0431e65265d1c2e6f.jpg</t>
  </si>
  <si>
    <t>https://images.tcdn.com.br/img/img_prod/995386/mini_melissa_sneaker_ulitsa_51_variacao_4543_2_0303987a5383622b5d0df92bf05451e4.jpg</t>
  </si>
  <si>
    <t>https://images.tcdn.com.br/img/img_prod/995386/mini_melissa_sneaker_ulitsa_51_variacao_4543_2_0303987a5383622b5d0df92bf05451e4.jpg, https://images.tcdn.com.br/img/img_prod/995386/mini_melissa_sneaker_ulitsa_51_variacao_4543_3_f4107c2e90220a53ef26be542eba2822.jpg, https://images.tcdn.com.br/img/img_prod/995386/mini_melissa_sneaker_ulitsa_51_variacao_4543_4_f4107c2e90220a53ef26be542eba2822.jpg, https://images.tcdn.com.br/img/img_prod/995386/mini_melissa_sneaker_ulitsa_51_variacao_4543_5_07cfba46a8533710bc75666d7cf2e41d.jpg, https://images.tcdn.com.br/img/img_prod/995386/mini_melissa_sneaker_ulitsa_51_variacao_4543_6_832502cc4fd5d3b73a1423f584d2a058.jpg</t>
  </si>
  <si>
    <t>https://images.tcdn.com.br/img/img_prod/995386/melissa_mel_flox_plataforma_1235_variacao_4545_2_c56e9e5c279e4f0ddeb2f8c5d1348a3d.jpeg</t>
  </si>
  <si>
    <t>https://images.tcdn.com.br/img/img_prod/995386/melissa_mel_flox_plataforma_1235_variacao_4545_2_c56e9e5c279e4f0ddeb2f8c5d1348a3d.jpeg, https://images.tcdn.com.br/img/img_prod/995386/melissa_mel_flox_plataforma_1235_variacao_4545_3_d8df09d44ee7c9ac98a93a07f3c4a60c.jpeg, https://images.tcdn.com.br/img/img_prod/995386/melissa_mel_flox_plataforma_1235_variacao_4545_4_fd768e5073700c9158788e143fb1aa90.jpeg, https://images.tcdn.com.br/img/img_prod/995386/melissa_mel_flox_plataforma_1235_variacao_4545_5_a0ddfc4fef31410e50f19bd97112cc45.jpeg, https://images.tcdn.com.br/img/img_prod/995386/melissa_mel_flox_plataforma_1235_variacao_4545_6_ee1fd04f75d2438da3320644540f83c9.jpeg</t>
  </si>
  <si>
    <t>https://images.tcdn.com.br/img/img_prod/995386/melissa_mel_flox_69_variacao_4551_2_d672c57421724e7aa4a142a0bc03133a.jpeg</t>
  </si>
  <si>
    <t>https://images.tcdn.com.br/img/img_prod/995386/melissa_mel_flox_69_variacao_4551_2_d672c57421724e7aa4a142a0bc03133a.jpeg, https://images.tcdn.com.br/img/img_prod/995386/melissa_mel_flox_69_variacao_4551_3_952058f6bf4468804982d67b2ee98313.jpeg, https://images.tcdn.com.br/img/img_prod/995386/melissa_mel_flox_69_variacao_4551_4_a51455984a0c38fca57fc915b246f156.jpeg, https://images.tcdn.com.br/img/img_prod/995386/melissa_mel_flox_69_variacao_4551_5_e24d430bf7b36da07458d2742b8485a5.jpeg, https://images.tcdn.com.br/img/img_prod/995386/melissa_mel_flox_69_variacao_4551_6_67ad8a9336c60eb0a8109a7479acd752.jpeg</t>
  </si>
  <si>
    <t>https://images.tcdn.com.br/img/img_prod/995386/melissa_papete_rider_plataforma_1237_variacao_4553_2_53c247d8bfa3e1c1fc843080b409be8a.jpeg</t>
  </si>
  <si>
    <t>https://images.tcdn.com.br/img/img_prod/995386/melissa_papete_rider_plataforma_1237_variacao_4553_2_53c247d8bfa3e1c1fc843080b409be8a.jpeg, https://images.tcdn.com.br/img/img_prod/995386/melissa_papete_rider_plataforma_1237_variacao_4553_3_988382fcb3ac11ba4edfe51d7885e1e8.jpeg, https://images.tcdn.com.br/img/img_prod/995386/melissa_papete_rider_plataforma_1237_variacao_4553_4_f380b538396dfa8dc486d35e9670aa5f.jpeg, https://images.tcdn.com.br/img/img_prod/995386/melissa_papete_rider_plataforma_1237_variacao_4553_5_cdccd5602cd6f9830a755a819de19726.jpeg, https://images.tcdn.com.br/img/img_prod/995386/melissa_papete_rider_plataforma_1237_variacao_4553_6_2a47e15494d0af64579d372354b5c073.jpeg</t>
  </si>
  <si>
    <t>https://images.tcdn.com.br/img/img_prod/995386/melissa_possession_lace_viktor_and_rolf_1123_variacao_4555_2_022121c36fbfaf8818baac9f2bbb5d44.jpeg</t>
  </si>
  <si>
    <t>https://images.tcdn.com.br/img/img_prod/995386/melissa_possession_lace_viktor_and_rolf_1123_variacao_4555_2_022121c36fbfaf8818baac9f2bbb5d44.jpeg, https://images.tcdn.com.br/img/img_prod/995386/melissa_possession_lace_viktor_and_rolf_1123_variacao_4555_3_eb54e06af9574792f6474c67cd83cd0f.jpeg, https://images.tcdn.com.br/img/img_prod/995386/melissa_possession_lace_viktor_and_rolf_1123_variacao_4555_4_d6458c53619c8492f0903786a9945712.jpeg, https://images.tcdn.com.br/img/img_prod/995386/melissa_possession_lace_viktor_and_rolf_1123_variacao_4555_5_395c7330f8fc39ca590d70cbb3063a41.jpeg, https://images.tcdn.com.br/img/img_prod/995386/melissa_possession_lace_viktor_and_rolf_1123_variacao_4555_6_718fa66dd8d7e8813a551e3280802886.jpeg</t>
  </si>
  <si>
    <t>https://images.tcdn.com.br/img/img_prod/995386/melissa_beach_slide_687_variacao_4557_2_6919e561062af15c2ca94f1f0095ec9b.jpeg</t>
  </si>
  <si>
    <t>https://images.tcdn.com.br/img/img_prod/995386/melissa_beach_slide_687_variacao_4557_2_6919e561062af15c2ca94f1f0095ec9b.jpeg, https://images.tcdn.com.br/img/img_prod/995386/melissa_beach_slide_687_variacao_4557_3_425b9665d8f100b06ff80e3658989d35.jpeg, https://images.tcdn.com.br/img/img_prod/995386/melissa_beach_slide_687_variacao_4557_4_681af9b03c938ac580b430e00194e92c.jpeg, https://images.tcdn.com.br/img/img_prod/995386/melissa_beach_slide_687_variacao_4557_5_5fe512321732aff50268ad8105fe4700.jpeg</t>
  </si>
  <si>
    <t>https://images.tcdn.com.br/img/img_prod/995386/melissa_mar_sandal_heel_1239_variacao_4559_2_5fc8bad4d0659e7c9d2aa99d164dc9d3.jpeg</t>
  </si>
  <si>
    <t>https://images.tcdn.com.br/img/img_prod/995386/melissa_mar_sandal_heel_1239_variacao_4559_2_5fc8bad4d0659e7c9d2aa99d164dc9d3.jpeg, https://images.tcdn.com.br/img/img_prod/995386/melissa_mar_sandal_heel_1239_variacao_4559_3_7741f8445e8ce965e82d9d9e7ea2088e.jpeg, https://images.tcdn.com.br/img/img_prod/995386/melissa_mar_sandal_heel_1239_variacao_4559_4_c28bd108ef520470a97f8d35f654d5f3.jpeg, https://images.tcdn.com.br/img/img_prod/995386/melissa_mar_sandal_heel_1239_variacao_4559_5_e1672a453ba28d59c40627a96c4cbcc3.jpeg</t>
  </si>
  <si>
    <t>https://images.tcdn.com.br/img/img_prod/995386/melissa_penelope_jason_wu_1241_variacao_4561_2_e061bb4a5cd22863bc63c3a9cf952c29.jpeg</t>
  </si>
  <si>
    <t>https://images.tcdn.com.br/img/img_prod/995386/melissa_penelope_jason_wu_1241_variacao_4561_2_e061bb4a5cd22863bc63c3a9cf952c29.jpeg, https://images.tcdn.com.br/img/img_prod/995386/melissa_penelope_jason_wu_1241_variacao_4561_3_70c76620a2e639f97712d81b34c113f6.jpeg, https://images.tcdn.com.br/img/img_prod/995386/melissa_penelope_jason_wu_1241_variacao_4561_4_70c76620a2e639f97712d81b34c113f6.jpeg, https://images.tcdn.com.br/img/img_prod/995386/melissa_penelope_jason_wu_1241_variacao_4561_5_c32a82ac54bfcaef715922c52fbcbe2c.jpeg, https://images.tcdn.com.br/img/img_prod/995386/melissa_penelope_jason_wu_1241_variacao_4561_6_958a10002aed3bba8e6efb091fdbaaa7.jpeg</t>
  </si>
  <si>
    <t>https://images.tcdn.com.br/img/img_prod/995386/melissa_wide_mickey_amp_friends_1027_variacao_4563_2_2e93b7f9d08bc8d9b324a1bc69b402e7.jpeg</t>
  </si>
  <si>
    <t>https://images.tcdn.com.br/img/img_prod/995386/melissa_wide_mickey_amp_friends_1027_variacao_4563_2_2e93b7f9d08bc8d9b324a1bc69b402e7.jpeg, https://images.tcdn.com.br/img/img_prod/995386/melissa_wide_mickey_amp_friends_1027_variacao_4563_3_773663e100d8cf887ca73e361acd2d85.jpeg, https://images.tcdn.com.br/img/img_prod/995386/melissa_wide_mickey_amp_friends_1027_variacao_4563_4_773663e100d8cf887ca73e361acd2d85.jpeg, https://images.tcdn.com.br/img/img_prod/995386/melissa_wide_mickey_amp_friends_1027_variacao_4563_5_24041f75be27873d31616ba9fd798530.jpeg, https://images.tcdn.com.br/img/img_prod/995386/melissa_wide_mickey_amp_friends_1027_variacao_4563_6_9bd57251779105e0d572a176464abf3a.jpeg</t>
  </si>
  <si>
    <t>14 nova</t>
  </si>
  <si>
    <t>https://images.tcdn.com.br/img/img_prod/995386/melissa_judy_blade_1243_variacao_4565_2_f07e37483c16c682e187256521104ba9.jpeg</t>
  </si>
  <si>
    <t>https://images.tcdn.com.br/img/img_prod/995386/melissa_judy_blade_1243_variacao_4565_2_f07e37483c16c682e187256521104ba9.jpeg, https://images.tcdn.com.br/img/img_prod/995386/melissa_judy_blade_1243_variacao_4565_3_1538ca984b86cd898094131a121fced2.jpeg, https://images.tcdn.com.br/img/img_prod/995386/melissa_judy_blade_1243_variacao_4565_4_992aa5734f5f276e9ea6b6f126a7dccd.jpeg, https://images.tcdn.com.br/img/img_prod/995386/melissa_judy_blade_1243_variacao_4565_5_7bd3bd3646ad585d227b4cc36144ae6c.jpeg</t>
  </si>
  <si>
    <t>https://images.tcdn.com.br/img/img_prod/995386/melissa_color_pop_mickey_minnie_1245_variacao_4567_2_bd6ea313270241984875762897d23639.jpeg</t>
  </si>
  <si>
    <t>https://images.tcdn.com.br/img/img_prod/995386/melissa_color_pop_mickey_minnie_1245_variacao_4567_2_bd6ea313270241984875762897d23639.jpeg, https://images.tcdn.com.br/img/img_prod/995386/melissa_color_pop_mickey_minnie_1245_variacao_4567_3_07bcff4589cf7ac4b96209608490abf1.jpeg, https://images.tcdn.com.br/img/img_prod/995386/melissa_color_pop_mickey_minnie_1245_variacao_4567_4_ace2465f1688142d8ce5e9014f07e779.jpeg, https://images.tcdn.com.br/img/img_prod/995386/melissa_color_pop_mickey_minnie_1245_variacao_4567_5_7d66456fe31bce94b50fc43be7ee8bb5.jpeg, https://images.tcdn.com.br/img/img_prod/995386/melissa_color_pop_mickey_minnie_1245_variacao_4567_6_68f1daa1b83ce57efb50904ba34c63e7.jpeg</t>
  </si>
  <si>
    <t>https://images.tcdn.com.br/img/img_prod/995386/melissa_slide_wide_1177_variacao_4569_2_92bcbbc03dd5eac61bdae46f9f4a9f4d.jpeg</t>
  </si>
  <si>
    <t>https://images.tcdn.com.br/img/img_prod/995386/melissa_slide_wide_1177_variacao_4569_2_92bcbbc03dd5eac61bdae46f9f4a9f4d.jpeg, https://images.tcdn.com.br/img/img_prod/995386/melissa_slide_wide_1177_variacao_4569_3_71db1f45dc0f64ca3a91172e0a0c3e7d.jpeg, https://images.tcdn.com.br/img/img_prod/995386/melissa_slide_wide_1177_variacao_4569_4_ae6b6a6e2337b3d90489e27b5d0540a8.jpeg, https://images.tcdn.com.br/img/img_prod/995386/melissa_slide_wide_1177_variacao_4569_5_ba1920ba720b3b7291066df9b29dc6e3.jpeg</t>
  </si>
  <si>
    <t>https://images.tcdn.com.br/img/img_prod/995386/melissa_street_sneaker_851_variacao_4571_2_3ed9b382d528a61ec722056070297204.jpeg</t>
  </si>
  <si>
    <t>https://images.tcdn.com.br/img/img_prod/995386/melissa_street_sneaker_851_variacao_4571_2_3ed9b382d528a61ec722056070297204.jpeg, https://images.tcdn.com.br/img/img_prod/995386/melissa_street_sneaker_851_variacao_4571_3_c2fb0b391d34bbfa3b9f1cfd460db849.jpeg, https://images.tcdn.com.br/img/img_prod/995386/melissa_street_sneaker_851_variacao_4571_4_c2fb0b391d34bbfa3b9f1cfd460db849.jpeg, https://images.tcdn.com.br/img/img_prod/995386/melissa_street_sneaker_851_variacao_4571_5_ba9ba8b6cdc2aeb0e5f71d7c1f9f6f41.jpeg, https://images.tcdn.com.br/img/img_prod/995386/melissa_street_sneaker_851_variacao_4571_6_a5d0000f05e84b5145c19e9b1726b0b4.jpeg</t>
  </si>
  <si>
    <t>https://images.tcdn.com.br/img/img_prod/995386/melissa_wonder_1247_variacao_4573_2_a8e759facfa0fe8893bc611d8ee14a17.jpg</t>
  </si>
  <si>
    <t>https://images.tcdn.com.br/img/img_prod/995386/melissa_wonder_1247_variacao_4573_2_a8e759facfa0fe8893bc611d8ee14a17.jpg, https://images.tcdn.com.br/img/img_prod/995386/melissa_wonder_1247_variacao_4573_3_b6002e627a9efd53a059cfe26a7c99db.jpg, https://images.tcdn.com.br/img/img_prod/995386/melissa_wonder_1247_variacao_4573_4_c5ffaf4af3fac3a98dc69827f1c4b19b.jpg, https://images.tcdn.com.br/img/img_prod/995386/melissa_wonder_1247_variacao_4573_5_54eff16ab33d5ee410561992e1e84608.jpg, https://images.tcdn.com.br/img/img_prod/995386/melissa_wonder_1247_variacao_4573_6_9bb3e3c56428ce86f596a2f0dbb24366.jpg</t>
  </si>
  <si>
    <t>https://images.tcdn.com.br/img/img_prod/995386/melissa_rolling_dino_1249_variacao_4575_2_2fe3d6c12c091ef5eda5602d4e87bfae.jpeg</t>
  </si>
  <si>
    <t>https://images.tcdn.com.br/img/img_prod/995386/melissa_rolling_dino_1249_variacao_4575_2_2fe3d6c12c091ef5eda5602d4e87bfae.jpeg, https://images.tcdn.com.br/img/img_prod/995386/melissa_rolling_dino_1249_variacao_4575_3_c4f466c5db04076bf340b47976252d33.jpeg, https://images.tcdn.com.br/img/img_prod/995386/melissa_rolling_dino_1249_variacao_4575_4_47e49d4ac31e0846ff2c271c2bbd6d00.jpeg, https://images.tcdn.com.br/img/img_prod/995386/melissa_rolling_dino_1249_variacao_4575_5_43348dba709f8ff398266d99c18d8379.jpeg</t>
  </si>
  <si>
    <t>https://images.tcdn.com.br/img/img_prod/995386/melissa_rolling_dino_1249_variacao_4577_2_01e857bde46d1f207705699938ba7438.jpeg</t>
  </si>
  <si>
    <t>https://images.tcdn.com.br/img/img_prod/995386/melissa_rolling_dino_1249_variacao_4577_2_01e857bde46d1f207705699938ba7438.jpeg, https://images.tcdn.com.br/img/img_prod/995386/melissa_rolling_dino_1249_variacao_4577_3_8a910fddcb036ebf063461127813e4b9.jpeg, https://images.tcdn.com.br/img/img_prod/995386/melissa_rolling_dino_1249_variacao_4577_4_87b47b046eb7fae840d8adb1e70c6a04.jpeg, https://images.tcdn.com.br/img/img_prod/995386/melissa_rolling_dino_1249_variacao_4577_5_6ddbbe3af50636cf16fb5cf8daab86d6.jpeg</t>
  </si>
  <si>
    <t>https://images.tcdn.com.br/img/img_prod/995386/melissa_rolling_dino_kit_completo_1251_variacao_4579_2_1d65811a88460febfc305a7ad0f19038.jpeg</t>
  </si>
  <si>
    <t>https://images.tcdn.com.br/img/img_prod/995386/melissa_rolling_dino_kit_completo_1251_variacao_4579_2_1d65811a88460febfc305a7ad0f19038.jpeg, https://images.tcdn.com.br/img/img_prod/995386/melissa_rolling_dino_kit_completo_1251_variacao_4579_3_58a5349e2902064931afbf006ec5fae9.jpeg, https://images.tcdn.com.br/img/img_prod/995386/melissa_rolling_dino_kit_completo_1251_variacao_4579_4_e8004b6d569bb85bd8fc30086c91824d.jpeg, https://images.tcdn.com.br/img/img_prod/995386/melissa_rolling_dino_kit_completo_1251_variacao_4579_5_a6d519511a25ab0236f8147c8220ca83.jpeg</t>
  </si>
  <si>
    <t>https://images.tcdn.com.br/img/img_prod/995386/melissa_maggie_beer_bag_1253_variacao_4583_2_dc06a9f895eec95b77a9a6b9185d082a.jpeg</t>
  </si>
  <si>
    <t>https://images.tcdn.com.br/img/img_prod/995386/melissa_maggie_beer_bag_1253_variacao_4583_2_dc06a9f895eec95b77a9a6b9185d082a.jpeg, https://images.tcdn.com.br/img/img_prod/995386/melissa_maggie_beer_bag_1253_variacao_4583_3_82990cd30f09249e4be681335d8f4b4c.jpeg, https://images.tcdn.com.br/img/img_prod/995386/melissa_maggie_beer_bag_1253_variacao_4583_4_8de1cede5a86adc4bb0c557193b27738.jpeg, https://images.tcdn.com.br/img/img_prod/995386/melissa_maggie_beer_bag_1253_variacao_4583_5_fe025c894c42322eb3ed3ee6efa36eec.jpeg</t>
  </si>
  <si>
    <t>https://images.tcdn.com.br/img/img_prod/995386/melissa_maggie_beer_bag_1253_variacao_4585_2_6cfb047cfe9358884bc5d5a5308c8eb3.jpeg</t>
  </si>
  <si>
    <t>https://images.tcdn.com.br/img/img_prod/995386/melissa_maggie_beer_bag_1253_variacao_4585_2_6cfb047cfe9358884bc5d5a5308c8eb3.jpeg, https://images.tcdn.com.br/img/img_prod/995386/melissa_maggie_beer_bag_1253_variacao_4585_3_27cb37a69ec89140c477a7946e00d079.jpeg, https://images.tcdn.com.br/img/img_prod/995386/melissa_maggie_beer_bag_1253_variacao_4585_4_1c91d679b393d0462831b66bed507cfe.jpeg, https://images.tcdn.com.br/img/img_prod/995386/melissa_maggie_beer_bag_1253_variacao_4585_5_44a9028fdbbb9ac5d9a2599777fb6d50.jpeg</t>
  </si>
  <si>
    <t>https://images.tcdn.com.br/img/img_prod/995386/melissa_maggie_beer_bag_1253_variacao_4587_2_018a768ed08dd3f39237c4cc94e0b2f7.jpeg</t>
  </si>
  <si>
    <t>https://images.tcdn.com.br/img/img_prod/995386/melissa_maggie_beer_bag_1253_variacao_4587_2_018a768ed08dd3f39237c4cc94e0b2f7.jpeg, https://images.tcdn.com.br/img/img_prod/995386/melissa_maggie_beer_bag_1253_variacao_4587_3_833caaafdaa30df5304136aad00005ff.jpeg, https://images.tcdn.com.br/img/img_prod/995386/melissa_maggie_beer_bag_1253_variacao_4587_4_b4d47a98058e59b3cf25d626a430a41b.jpeg</t>
  </si>
  <si>
    <t>https://images.tcdn.com.br/img/img_prod/995386/melissa_maggie_beer_bag_1253_variacao_4589_2_96b58ba972667edd92cfb2af30254404.jpeg</t>
  </si>
  <si>
    <t>https://images.tcdn.com.br/img/img_prod/995386/melissa_maggie_beer_bag_1253_variacao_4589_2_96b58ba972667edd92cfb2af30254404.jpeg, https://images.tcdn.com.br/img/img_prod/995386/melissa_maggie_beer_bag_1253_variacao_4589_3_60f5cccee469aa40e4453c9f166b269d.jpeg, https://images.tcdn.com.br/img/img_prod/995386/melissa_maggie_beer_bag_1253_variacao_4589_4_0575e395c959f162b43e8fcd290618f3.jpeg, https://images.tcdn.com.br/img/img_prod/995386/melissa_maggie_beer_bag_1253_variacao_4589_5_c3a1daa5a2d5010f3170019cb7fafe5f.jpeg</t>
  </si>
  <si>
    <t>https://images.tcdn.com.br/img/img_prod/995386/melissa_classic_bag_backpack_1255_variacao_4591_2_6e47a4a60c62634aec600b60316376f4.jpeg</t>
  </si>
  <si>
    <t>https://images.tcdn.com.br/img/img_prod/995386/melissa_classic_bag_backpack_1255_variacao_4591_2_6e47a4a60c62634aec600b60316376f4.jpeg, https://images.tcdn.com.br/img/img_prod/995386/melissa_classic_bag_backpack_1255_variacao_4591_3_3e2d15951fa1f6343cb80b3126383cb0.jpg, https://images.tcdn.com.br/img/img_prod/995386/melissa_classic_bag_backpack_1255_variacao_4591_4_1cd6c4f23de56186d421207ef4b61ba8.jpg, https://images.tcdn.com.br/img/img_prod/995386/melissa_classic_bag_backpack_1255_variacao_4591_5_ea54f36d00c8214563e2be4dd424cd0e.jpg, https://images.tcdn.com.br/img/img_prod/995386/melissa_classic_bag_backpack_1255_variacao_4591_6_771abb47bd547de2364ab759a34a810b.jpg</t>
  </si>
  <si>
    <t>https://images.tcdn.com.br/img/img_prod/995386/mini_melissa_snacker_be_ad_hello_kitty_201_variacao_4593_2_190c8101550d0554e2356252631b0ecd.jpeg</t>
  </si>
  <si>
    <t>https://images.tcdn.com.br/img/img_prod/995386/mini_melissa_snacker_be_ad_hello_kitty_201_variacao_4593_2_190c8101550d0554e2356252631b0ecd.jpeg, https://images.tcdn.com.br/img/img_prod/995386/mini_melissa_snacker_be_ad_hello_kitty_201_variacao_4593_3_981ebfd9b6b979580298bb6ffa63fc35.jpeg, https://images.tcdn.com.br/img/img_prod/995386/mini_melissa_snacker_be_ad_hello_kitty_201_variacao_4593_4_c0a00a402e930a1812041dcbac74b8b9.jpeg, https://images.tcdn.com.br/img/img_prod/995386/mini_melissa_snacker_be_ad_hello_kitty_201_variacao_4593_5_6efb082def9402f0a2be6fdb1b114d66.jpeg, https://images.tcdn.com.br/img/img_prod/995386/mini_melissa_snacker_be_ad_hello_kitty_201_variacao_4593_6_0551f87fc0d876ae08240233e1cb6fd5.jpeg, https://images.tcdn.com.br/img/img_prod/995386/mini_melissa_snacker_be_ad_hello_kitty_201_variacao_4593_7_d342d48b5a20a4d7b3abea9056a2e27e.jpeg</t>
  </si>
  <si>
    <t>https://images.tcdn.com.br/img/img_prod/995386/mini_melissa_velvet_1145_variacao_4595_2_251f19b248516abe98fb16dde798affe.jpeg</t>
  </si>
  <si>
    <t>https://images.tcdn.com.br/img/img_prod/995386/mini_melissa_velvet_1145_variacao_4595_2_251f19b248516abe98fb16dde798affe.jpeg, https://images.tcdn.com.br/img/img_prod/995386/mini_melissa_velvet_1145_variacao_4595_3_086ee0879c0dfcd8c0f976eb8e50c6d6.jpeg, https://images.tcdn.com.br/img/img_prod/995386/mini_melissa_velvet_1145_variacao_4595_4_d0068974c6fb7a9c28f7d012007f808b.jpeg, https://images.tcdn.com.br/img/img_prod/995386/mini_melissa_velvet_1145_variacao_4595_5_2db2dc2dd84fe65144913790a1156be5.jpeg, https://images.tcdn.com.br/img/img_prod/995386/mini_melissa_velvet_1145_variacao_4595_6_bda673c90324036d6da3755af1a6443d.jpeg</t>
  </si>
  <si>
    <t>https://images.tcdn.com.br/img/img_prod/995386/mini_melissa_sneaker_polibolha_mickey_349_variacao_4597_2_4da5510b2691685046d37c01311576b4.jpg</t>
  </si>
  <si>
    <t>https://images.tcdn.com.br/img/img_prod/995386/mini_melissa_sneaker_polibolha_mickey_349_variacao_4597_2_4da5510b2691685046d37c01311576b4.jpg, https://images.tcdn.com.br/img/img_prod/995386/mini_melissa_sneaker_polibolha_mickey_349_variacao_4597_3_4508f84b590fdd6f73d2ad37881f63ac.jpg, https://images.tcdn.com.br/img/img_prod/995386/mini_melissa_sneaker_polibolha_mickey_349_variacao_4597_4_f12cc7ed51ff411756f7a164cd3ba371.jpg, https://images.tcdn.com.br/img/img_prod/995386/mini_melissa_sneaker_polibolha_mickey_349_variacao_4597_5_3cb84b703953d65dedc08681d0143e20.jpg, https://images.tcdn.com.br/img/img_prod/995386/mini_melissa_sneaker_polibolha_mickey_349_variacao_4597_6_61179e35dfff40d79c644a98b386baed.jpg, https://images.tcdn.com.br/img/img_prod/995386/mini_melissa_sneaker_polibolha_mickey_349_variacao_4597_5_61179e35dfff40d79c644a98b386baed.jpg</t>
  </si>
  <si>
    <t>https://images.tcdn.com.br/img/img_prod/995386/melissa_mel_boemia_325_variacao_4599_2_94b95251cdc728b352553287a4d329ba.jpeg</t>
  </si>
  <si>
    <t>https://images.tcdn.com.br/img/img_prod/995386/melissa_mel_boemia_325_variacao_4599_2_94b95251cdc728b352553287a4d329ba.jpeg, https://images.tcdn.com.br/img/img_prod/995386/melissa_mel_boemia_325_variacao_4599_3_2ab36edfa628db1705b3c493a7288664.jpeg, https://images.tcdn.com.br/img/img_prod/995386/melissa_mel_boemia_325_variacao_4599_4_5db941f8436970c093ab3f402a01f472.jpeg, https://images.tcdn.com.br/img/img_prod/995386/melissa_mel_boemia_325_variacao_4599_5_96feb4c3bc49fe2c32cbcddc798487c5.jpeg, https://images.tcdn.com.br/img/img_prod/995386/melissa_mel_boemia_325_variacao_4599_6_138ffac0309c0a7e774691ed990f23af.jpeg</t>
  </si>
  <si>
    <t>https://images.tcdn.com.br/img/img_prod/995386/mini_melissa_go_sneaker_turma_do_pudim_347_variacao_4601_2_5c860c1a2b5a40dd87ca9a179ae791e2.jpeg</t>
  </si>
  <si>
    <t>https://images.tcdn.com.br/img/img_prod/995386/mini_melissa_go_sneaker_turma_do_pudim_347_variacao_4601_2_5c860c1a2b5a40dd87ca9a179ae791e2.jpeg, https://images.tcdn.com.br/img/img_prod/995386/mini_melissa_go_sneaker_turma_do_pudim_347_variacao_4601_3_2e1dbc6a6e2c053642aadeb65ee3a7ac.jpeg, https://images.tcdn.com.br/img/img_prod/995386/mini_melissa_go_sneaker_turma_do_pudim_347_variacao_4601_4_cf1f0f69809403ae4b1ef027de90f7d6.jpeg, https://images.tcdn.com.br/img/img_prod/995386/mini_melissa_go_sneaker_turma_do_pudim_347_variacao_4601_5_709f67c38ac116420ea6834a3237b79d.jpeg</t>
  </si>
  <si>
    <t>https://images.tcdn.com.br/img/img_prod/995386/mini_melissa_go_sneaker_turma_do_pudim_347_variacao_4603_2_1a6ef4931171dc97b1920d64f8a1f264.jpeg</t>
  </si>
  <si>
    <t>https://images.tcdn.com.br/img/img_prod/995386/mini_melissa_go_sneaker_turma_do_pudim_347_variacao_4603_2_1a6ef4931171dc97b1920d64f8a1f264.jpeg, https://images.tcdn.com.br/img/img_prod/995386/mini_melissa_go_sneaker_turma_do_pudim_347_variacao_4603_3_58586e6fde800cebc8dddcac6fd600da.jpeg, https://images.tcdn.com.br/img/img_prod/995386/mini_melissa_go_sneaker_turma_do_pudim_347_variacao_4603_4_58586e6fde800cebc8dddcac6fd600da.jpeg, https://images.tcdn.com.br/img/img_prod/995386/mini_melissa_go_sneaker_turma_do_pudim_347_variacao_4603_5_f038f49397f5142c359e62fd951e430d.jpeg, https://images.tcdn.com.br/img/img_prod/995386/mini_melissa_go_sneaker_turma_do_pudim_347_variacao_4603_6_0f0be75ec5122811acbd8d0b4932bf83.jpeg</t>
  </si>
  <si>
    <t>https://images.tcdn.com.br/img/img_prod/995386/mini_melissa_polibolha_miffy_baby_537_variacao_4607_2_d2962d09ced18eb08ddaee26057a51a8.jpeg</t>
  </si>
  <si>
    <t>https://images.tcdn.com.br/img/img_prod/995386/mini_melissa_polibolha_miffy_baby_537_variacao_4607_2_d2962d09ced18eb08ddaee26057a51a8.jpeg, https://images.tcdn.com.br/img/img_prod/995386/mini_melissa_polibolha_miffy_baby_537_variacao_4607_3_263778509f460f93031b375a6bba4c6a.jpeg, https://images.tcdn.com.br/img/img_prod/995386/mini_melissa_polibolha_miffy_baby_537_variacao_4607_4_9fcc632cc9afdfc28b38cc8a96511a32.jpeg, https://images.tcdn.com.br/img/img_prod/995386/mini_melissa_polibolha_miffy_baby_537_variacao_4607_5_e40f399ce0fbf34c4b8bd7bed0f707fc.jpeg, https://images.tcdn.com.br/img/img_prod/995386/mini_melissa_polibolha_miffy_baby_537_variacao_4607_6_401e9d9dc095c88e1a71b95c0f87a38e.jpeg</t>
  </si>
  <si>
    <t>https://images.tcdn.com.br/img/img_prod/995386/mini_melissa_polibolha_miffy_baby_537_variacao_4609_2_8677c7b9d96656dd920f794d5f4bef41.jpeg</t>
  </si>
  <si>
    <t>https://images.tcdn.com.br/img/img_prod/995386/mini_melissa_polibolha_miffy_baby_537_variacao_4609_2_8677c7b9d96656dd920f794d5f4bef41.jpeg, https://images.tcdn.com.br/img/img_prod/995386/mini_melissa_polibolha_miffy_baby_537_variacao_4609_3_84e52e3d50d657560ee0cc6034ff1552.jpeg, https://images.tcdn.com.br/img/img_prod/995386/mini_melissa_polibolha_miffy_baby_537_variacao_4609_4_ec63a5d976c4d889a1b3806966913cff.jpeg, https://images.tcdn.com.br/img/img_prod/995386/mini_melissa_polibolha_miffy_baby_537_variacao_4609_5_c29dc57088a4c67105f93cec8f761ad0.jpeg, https://images.tcdn.com.br/img/img_prod/995386/mini_melissa_polibolha_miffy_baby_537_variacao_4609_6_b21b8ff5e39626fcff3ff3c2c19b1cf7.jpeg</t>
  </si>
  <si>
    <t>https://images.tcdn.com.br/img/img_prod/995386/mini_melissa_polibolha_miffy_baby_537_variacao_4611_2_e3efe614debcd902b235da24e93a8d54.jpeg</t>
  </si>
  <si>
    <t>https://images.tcdn.com.br/img/img_prod/995386/mini_melissa_polibolha_miffy_baby_537_variacao_4611_2_e3efe614debcd902b235da24e93a8d54.jpeg, https://images.tcdn.com.br/img/img_prod/995386/mini_melissa_polibolha_miffy_baby_537_variacao_4611_3_008131e1e46fce8d7ad6fc22596858b2.jpeg, https://images.tcdn.com.br/img/img_prod/995386/mini_melissa_polibolha_miffy_baby_537_variacao_4611_4_b10518bf83333a1f3d826678becf6688.jpeg, https://images.tcdn.com.br/img/img_prod/995386/mini_melissa_polibolha_miffy_baby_537_variacao_4611_5_be82ebe3efd60b23a07e1ca7cf7a3913.jpeg</t>
  </si>
  <si>
    <t>https://images.tcdn.com.br/img/img_prod/995386/mini_melissa_sneaker_polibolha_mickey_349_variacao_4613_2_e328f28ea4b6e7b18ce84fcc885995ab.jpeg</t>
  </si>
  <si>
    <t>https://images.tcdn.com.br/img/img_prod/995386/mini_melissa_sneaker_polibolha_mickey_349_variacao_4613_2_e328f28ea4b6e7b18ce84fcc885995ab.jpeg, https://images.tcdn.com.br/img/img_prod/995386/mini_melissa_sneaker_polibolha_mickey_349_variacao_4613_3_e8be52fa4484c1b7d46db56387f379ba.jpeg, https://images.tcdn.com.br/img/img_prod/995386/mini_melissa_sneaker_polibolha_mickey_349_variacao_4613_4_3a0db37d25f3a20119a7162e90041d89.jpeg, https://images.tcdn.com.br/img/img_prod/995386/mini_melissa_sneaker_polibolha_mickey_349_variacao_4613_5_7db10ebf203b4571ff736b5048049f12.jpeg, https://images.tcdn.com.br/img/img_prod/995386/mini_melissa_sneaker_polibolha_mickey_349_variacao_4613_6_e67956caa13baf89380b02d7a0ebc86c.jpeg</t>
  </si>
  <si>
    <t>https://images.tcdn.com.br/img/img_prod/995386/mini_melissa_go_sneaker_turma_do_pudim_347_variacao_4615_2_5c860c1a2b5a40dd87ca9a179ae791e2.jpeg</t>
  </si>
  <si>
    <t>https://images.tcdn.com.br/img/img_prod/995386/mini_melissa_go_sneaker_turma_do_pudim_347_variacao_4615_2_5c860c1a2b5a40dd87ca9a179ae791e2.jpeg, https://images.tcdn.com.br/img/img_prod/995386/mini_melissa_go_sneaker_turma_do_pudim_347_variacao_4615_3_cf1f0f69809403ae4b1ef027de90f7d6.jpeg, https://images.tcdn.com.br/img/img_prod/995386/mini_melissa_go_sneaker_turma_do_pudim_347_variacao_4615_4_2e1dbc6a6e2c053642aadeb65ee3a7ac.jpeg, https://images.tcdn.com.br/img/img_prod/995386/mini_melissa_go_sneaker_turma_do_pudim_347_variacao_4615_5_4e6940095904f2c8016c5bf32f888879.jpg</t>
  </si>
  <si>
    <t>https://images.tcdn.com.br/img/img_prod/995386/melissa_wave_sandal_love_edition_943_variacao_4617_2_4dc81737ed21e90ff570f8a0d3cca6e1.jpeg</t>
  </si>
  <si>
    <t>https://images.tcdn.com.br/img/img_prod/995386/melissa_wave_sandal_love_edition_943_variacao_4617_2_4dc81737ed21e90ff570f8a0d3cca6e1.jpeg, https://images.tcdn.com.br/img/img_prod/995386/melissa_wave_sandal_love_edition_943_variacao_4617_3_20d59a765e7849b9142bb9a0f7baaf30.jpeg, https://images.tcdn.com.br/img/img_prod/995386/melissa_wave_sandal_love_edition_943_variacao_4617_4_c75e0fa0964ba67a81fc1364e390cf6c.jpeg, https://images.tcdn.com.br/img/img_prod/995386/melissa_wave_sandal_love_edition_943_variacao_4617_5_3c02eb1f28fa72ef1077728ff96d1c6d.jpeg, https://images.tcdn.com.br/img/img_prod/995386/melissa_wave_sandal_love_edition_943_variacao_4617_6_9ebb14a6d80a6106ba526bd470341511.jpg</t>
  </si>
  <si>
    <t>https://images.tcdn.com.br/img/img_prod/995386/mini_melissa_sneaker_love_system_121_variacao_4619_2_226c85d7ce35081e9dbc54ca41e000b3.jpeg</t>
  </si>
  <si>
    <t>https://images.tcdn.com.br/img/img_prod/995386/mini_melissa_sneaker_love_system_121_variacao_4619_2_226c85d7ce35081e9dbc54ca41e000b3.jpeg, https://images.tcdn.com.br/img/img_prod/995386/mini_melissa_sneaker_love_system_121_variacao_4619_3_eeb8f6669286502adf267fcccfb04154.jpeg, https://images.tcdn.com.br/img/img_prod/995386/mini_melissa_sneaker_love_system_121_variacao_4619_4_efcd0f0f58dfd81b5f7e03f0e969c31c.jpeg, https://images.tcdn.com.br/img/img_prod/995386/mini_melissa_sneaker_love_system_121_variacao_4619_5_fa28ac0672914a0e6d6c542f0eca580e.jpeg, https://images.tcdn.com.br/img/img_prod/995386/mini_melissa_sneaker_love_system_121_variacao_4619_6_1fc35bfc3fab034f165930a2de7ddf7e.jpeg</t>
  </si>
  <si>
    <t>https://images.tcdn.com.br/img/img_prod/995386/mini_melissa_sneaker_ulitsa_51_variacao_4621_2_d3e7275d3565ac04f91b5cf9f8d43156.jpg</t>
  </si>
  <si>
    <t>https://images.tcdn.com.br/img/img_prod/995386/mini_melissa_sneaker_ulitsa_51_variacao_4621_2_d3e7275d3565ac04f91b5cf9f8d43156.jpg, https://images.tcdn.com.br/img/img_prod/995386/mini_melissa_sneaker_ulitsa_51_variacao_4621_3_3583fd78f24072453c64f9c8cde8014e.jpg, https://images.tcdn.com.br/img/img_prod/995386/mini_melissa_sneaker_ulitsa_51_variacao_4621_4_5464a3c287f6607347329d443a6da83f.jpg, https://images.tcdn.com.br/img/img_prod/995386/mini_melissa_sneaker_ulitsa_51_variacao_4621_5_c2d154c229d35152e1243a0e042a235b.jpg, https://images.tcdn.com.br/img/img_prod/995386/mini_melissa_sneaker_ulitsa_51_variacao_4621_6_de2b9d1b5830f88d180e033be376cc14.jpg</t>
  </si>
  <si>
    <t>https://images.tcdn.com.br/img/img_prod/995386/mini_melissa_sneaker_ulitsa_51_variacao_4623_2_29bf72b06b583fedf7633dbd0bdbbf16.jpeg</t>
  </si>
  <si>
    <t>https://images.tcdn.com.br/img/img_prod/995386/mini_melissa_sneaker_ulitsa_51_variacao_4623_2_29bf72b06b583fedf7633dbd0bdbbf16.jpeg, https://images.tcdn.com.br/img/img_prod/995386/mini_melissa_sneaker_ulitsa_51_variacao_4623_3_80244deb5ec18ec5fde0b03210b25fa9.jpeg, https://images.tcdn.com.br/img/img_prod/995386/mini_melissa_sneaker_ulitsa_51_variacao_4623_4_f3cc1290d5c09352a8d1a0ab5c15daeb.jpeg, https://images.tcdn.com.br/img/img_prod/995386/mini_melissa_sneaker_ulitsa_51_variacao_4623_5_f188bcabb1c5a744e0d07b6b00e53ef3.jpeg</t>
  </si>
  <si>
    <t>11 nova</t>
  </si>
  <si>
    <t>https://images.tcdn.com.br/img/img_prod/995386/mini_melissa_sneaker_be_187_variacao_4625_2_221c8749c6b32c447bfb0c9ae192d695.jpeg</t>
  </si>
  <si>
    <t>https://images.tcdn.com.br/img/img_prod/995386/mini_melissa_sneaker_be_187_variacao_4625_2_221c8749c6b32c447bfb0c9ae192d695.jpeg, https://images.tcdn.com.br/img/img_prod/995386/mini_melissa_sneaker_be_187_variacao_4625_3_1f657bda1730bf1edc8da98551a9278e.jpeg, https://images.tcdn.com.br/img/img_prod/995386/mini_melissa_sneaker_be_187_variacao_4625_4_9224bea9c8ac76d0f95e7996753d5306.jpeg, https://images.tcdn.com.br/img/img_prod/995386/mini_melissa_sneaker_be_187_variacao_4625_5_c8c4310881c3ad2a3633ae9918ba720b.jpeg, https://images.tcdn.com.br/img/img_prod/995386/mini_melissa_sneaker_be_187_variacao_4625_6_41c8e8043c4c7bcb39b4e7527aecb66c.jpeg</t>
  </si>
  <si>
    <t>https://images.tcdn.com.br/img/img_prod/995386/mini_melissa_sneaker_be_187_variacao_4627_2_997ff80939d0cf43b92684a716dcf8b4.jpeg</t>
  </si>
  <si>
    <t>https://images.tcdn.com.br/img/img_prod/995386/mini_melissa_sneaker_be_187_variacao_4627_2_997ff80939d0cf43b92684a716dcf8b4.jpeg, https://images.tcdn.com.br/img/img_prod/995386/mini_melissa_sneaker_be_187_variacao_4627_3_9bfdbbe72f6b66fd0e87e569d9248a7a.jpeg, https://images.tcdn.com.br/img/img_prod/995386/mini_melissa_sneaker_be_187_variacao_4627_4_ef9c3ddc36f6af761cde50aea6749eda.jpeg, https://images.tcdn.com.br/img/img_prod/995386/mini_melissa_sneaker_be_187_variacao_4627_5_5ca2e76c1d267518a650965b097929bc.jpeg, https://images.tcdn.com.br/img/img_prod/995386/mini_melissa_sneaker_be_187_variacao_4627_6_197ff6ce039890114a9a9d906d555f15.jpeg</t>
  </si>
  <si>
    <t>https://images.tcdn.com.br/img/img_prod/995386/mini_melissa_sneaker_be_187_variacao_4629_2_221c8749c6b32c447bfb0c9ae192d695.jpeg</t>
  </si>
  <si>
    <t>https://images.tcdn.com.br/img/img_prod/995386/mini_melissa_sneaker_be_187_variacao_4629_2_221c8749c6b32c447bfb0c9ae192d695.jpeg, https://images.tcdn.com.br/img/img_prod/995386/mini_melissa_sneaker_be_187_variacao_4629_3_1f657bda1730bf1edc8da98551a9278e.jpeg, https://images.tcdn.com.br/img/img_prod/995386/mini_melissa_sneaker_be_187_variacao_4629_4_9224bea9c8ac76d0f95e7996753d5306.jpeg, https://images.tcdn.com.br/img/img_prod/995386/mini_melissa_sneaker_be_187_variacao_4629_5_c8c4310881c3ad2a3633ae9918ba720b.jpeg, https://images.tcdn.com.br/img/img_prod/995386/mini_melissa_sneaker_be_187_variacao_4629_6_1fdf3e80346a96672e2d08f9a0c5f907.jpeg</t>
  </si>
  <si>
    <t>https://images.tcdn.com.br/img/img_prod/995386/mini_melissa_sneaker_be_187_variacao_4631_2_03a5ad1d0d97577ec16f89c32a017b3a.jpeg</t>
  </si>
  <si>
    <t>https://images.tcdn.com.br/img/img_prod/995386/mini_melissa_sneaker_be_187_variacao_4631_2_03a5ad1d0d97577ec16f89c32a017b3a.jpeg, https://images.tcdn.com.br/img/img_prod/995386/mini_melissa_sneaker_be_187_variacao_4631_3_de0fca3c00a25bef6b9a9f9e75fdf54e.jpeg, https://images.tcdn.com.br/img/img_prod/995386/mini_melissa_sneaker_be_187_variacao_4631_4_5a01cea5f254087bf1d5b5317f0d08b7.jpeg, https://images.tcdn.com.br/img/img_prod/995386/mini_melissa_sneaker_be_187_variacao_4631_5_b8131bae242e6b670e6a732ea405c9ac.jpeg, https://images.tcdn.com.br/img/img_prod/995386/mini_melissa_sneaker_be_187_variacao_4631_6_e88fb03a72c37741236c99cf84bd31b7.jpeg</t>
  </si>
  <si>
    <t>https://images.tcdn.com.br/img/img_prod/995386/mini_melissa_sneaker_be_187_variacao_4633_2_ff40523129e46312c6c783b1fc351937.jpeg</t>
  </si>
  <si>
    <t>https://images.tcdn.com.br/img/img_prod/995386/mini_melissa_sneaker_be_187_variacao_4633_2_ff40523129e46312c6c783b1fc351937.jpeg, https://images.tcdn.com.br/img/img_prod/995386/mini_melissa_sneaker_be_187_variacao_4633_3_05b87bf7dc6a8142f9b0829c28165ddd.jpeg, https://images.tcdn.com.br/img/img_prod/995386/mini_melissa_sneaker_be_187_variacao_4633_4_05b87bf7dc6a8142f9b0829c28165ddd.jpeg, https://images.tcdn.com.br/img/img_prod/995386/mini_melissa_sneaker_be_187_variacao_4633_5_cd024df2ae7239111758718ba7b837ff.jpeg</t>
  </si>
  <si>
    <t>https://images.tcdn.com.br/img/img_prod/995386/mini_melissa_sneaker_be_187_variacao_4635_2_331c1bf416dd72fdc28ab04a848bffc3.jpeg</t>
  </si>
  <si>
    <t>https://images.tcdn.com.br/img/img_prod/995386/mini_melissa_sneaker_be_187_variacao_4635_2_331c1bf416dd72fdc28ab04a848bffc3.jpeg, https://images.tcdn.com.br/img/img_prod/995386/mini_melissa_sneaker_be_187_variacao_4635_3_36e617d41bf0d786cf899ab5989dcde0.jpeg, https://images.tcdn.com.br/img/img_prod/995386/mini_melissa_sneaker_be_187_variacao_4635_4_eb0034697a1c89f0bb4cafad991dadc4.jpeg, https://images.tcdn.com.br/img/img_prod/995386/mini_melissa_sneaker_be_187_variacao_4635_5_d419db147f37d636e11b2eaf7d469233.jpeg, https://images.tcdn.com.br/img/img_prod/995386/mini_melissa_sneaker_be_187_variacao_4635_6_dcffd050b506100bd998a85c318339fa.jpeg</t>
  </si>
  <si>
    <t>https://images.tcdn.com.br/img/img_prod/995386/melissa_papete_rider_plataforma_1237_variacao_4637_2_b112fb7430bc40548fc08d8ddce1053e.jpeg</t>
  </si>
  <si>
    <t>https://images.tcdn.com.br/img/img_prod/995386/melissa_papete_rider_plataforma_1237_variacao_4637_2_b112fb7430bc40548fc08d8ddce1053e.jpeg, https://images.tcdn.com.br/img/img_prod/995386/melissa_papete_rider_plataforma_1237_variacao_4637_3_9cd89b288fc280b1998a1bb011d99167.jpeg, https://images.tcdn.com.br/img/img_prod/995386/melissa_papete_rider_plataforma_1237_variacao_4637_4_704667ef64f696982ede88d3450a0ed8.jpeg, https://images.tcdn.com.br/img/img_prod/995386/melissa_papete_rider_plataforma_1237_variacao_4637_5_83ab2f726cea42e68c5faffebe5a0c91.jpeg, https://images.tcdn.com.br/img/img_prod/995386/melissa_papete_rider_plataforma_1237_variacao_4637_6_492ecb1cf606703a8abdc67353fa618d.jpeg</t>
  </si>
  <si>
    <t>https://images.tcdn.com.br/img/img_prod/995386/mini_melissa_street_sneaker_171_variacao_4639_2_6fc1409164b0445d95184c8da250a30f.jpeg</t>
  </si>
  <si>
    <t>https://images.tcdn.com.br/img/img_prod/995386/mini_melissa_street_sneaker_171_variacao_4639_2_6fc1409164b0445d95184c8da250a30f.jpeg, https://images.tcdn.com.br/img/img_prod/995386/mini_melissa_street_sneaker_171_variacao_4639_3_c35eb0f23bd82b7374a085cae55a4152.jpeg, https://images.tcdn.com.br/img/img_prod/995386/mini_melissa_street_sneaker_171_variacao_4639_4_8eb63a3144cce72f7afeb41f2e676ba9.jpeg, https://images.tcdn.com.br/img/img_prod/995386/mini_melissa_street_sneaker_171_variacao_4639_5_f22aa25d8c3648ce742dd9f200fee6d3.jpeg</t>
  </si>
  <si>
    <t>https://images.tcdn.com.br/img/img_prod/995386/mini_melissa_sneaker_love_system_121_variacao_4641_2_b984acc0cda6f8c06da1e1a95d77bb74.jpeg</t>
  </si>
  <si>
    <t>https://images.tcdn.com.br/img/img_prod/995386/mini_melissa_sneaker_love_system_121_variacao_4641_2_b984acc0cda6f8c06da1e1a95d77bb74.jpeg, https://images.tcdn.com.br/img/img_prod/995386/mini_melissa_sneaker_love_system_121_variacao_4641_3_a9d605c184fc4bb209ca690e8f1ca193.jpeg, https://images.tcdn.com.br/img/img_prod/995386/mini_melissa_sneaker_love_system_121_variacao_4641_4_5902aaa5ea1e98046e3655b96b079797.jpeg, https://images.tcdn.com.br/img/img_prod/995386/mini_melissa_sneaker_love_system_121_variacao_4641_5_0db9b78b4e60e3a4c826370f8cb2a7b2.jpeg</t>
  </si>
  <si>
    <t>https://images.tcdn.com.br/img/img_prod/995386/melissa_kira_1259_variacao_4649_2_f54293cdee230f0f393d26dc7c60c338.jpg</t>
  </si>
  <si>
    <t>https://images.tcdn.com.br/img/img_prod/995386/melissa_kira_1259_variacao_4649_2_f54293cdee230f0f393d26dc7c60c338.jpg, https://images.tcdn.com.br/img/img_prod/995386/melissa_kira_1259_variacao_4649_3_cdb47f3a5b397d6ce850ee3dc578b7c7.jpg, https://images.tcdn.com.br/img/img_prod/995386/melissa_kira_1259_variacao_4649_4_ed95164f1d875447500d2ef58f3b01e5.jpg, https://images.tcdn.com.br/img/img_prod/995386/melissa_kira_1259_variacao_4649_5_711cb0183a9a9e950c049dfc9281bc87.jpg</t>
  </si>
  <si>
    <t>https://images.tcdn.com.br/img/img_prod/995386/melissa_ultragirl_print_1261_variacao_4651_2_c64b8fc16870ddc015d3d87345fbbc7c.jpeg</t>
  </si>
  <si>
    <t>https://images.tcdn.com.br/img/img_prod/995386/melissa_ultragirl_print_1261_variacao_4651_2_c64b8fc16870ddc015d3d87345fbbc7c.jpeg, https://images.tcdn.com.br/img/img_prod/995386/melissa_ultragirl_print_1261_variacao_4651_3_b1bb6700829f081224bea1aa6cf92892.jpeg, https://images.tcdn.com.br/img/img_prod/995386/melissa_ultragirl_print_1261_variacao_4651_4_b1bb6700829f081224bea1aa6cf92892.jpeg, https://images.tcdn.com.br/img/img_prod/995386/melissa_ultragirl_print_1261_variacao_4651_5_0c5e0fd3dbd2f38968bf88a55a8b5ce4.jpeg, https://images.tcdn.com.br/img/img_prod/995386/melissa_ultragirl_print_1261_variacao_4651_6_fa58fa42d3201ec450639932331d1c00.jpeg</t>
  </si>
  <si>
    <t>https://images.tcdn.com.br/img/img_prod/995386/mini_melissa_francks_105_variacao_4655_2_97e7be0bf6ac63810f569a3e976352cf.jpeg</t>
  </si>
  <si>
    <t>https://images.tcdn.com.br/img/img_prod/995386/mini_melissa_francks_105_variacao_4655_2_97e7be0bf6ac63810f569a3e976352cf.jpeg, https://images.tcdn.com.br/img/img_prod/995386/mini_melissa_francks_105_variacao_4655_3_3828ce39cbd57c1baf92bd4bf4c8b833.jpeg, https://images.tcdn.com.br/img/img_prod/995386/mini_melissa_francks_105_variacao_4655_4_f21480bb402b3611ee14d95fff59933f.jpeg, https://images.tcdn.com.br/img/img_prod/995386/mini_melissa_francks_105_variacao_4655_5_4f2cd4ff7aaaa882a510ee282d770bab.jpeg, https://images.tcdn.com.br/img/img_prod/995386/mini_melissa_francks_105_variacao_4655_6_346dedf63beed04de4e52706b47432f0.jpeg</t>
  </si>
  <si>
    <t>https://images.tcdn.com.br/img/img_prod/995386/melissa_essential_new_feme_871_variacao_4657_2_c8b05e3fe7e005b8b63161fe7f314d32.jpeg</t>
  </si>
  <si>
    <t>https://images.tcdn.com.br/img/img_prod/995386/melissa_essential_new_feme_871_variacao_4657_2_c8b05e3fe7e005b8b63161fe7f314d32.jpeg, https://images.tcdn.com.br/img/img_prod/995386/melissa_essential_new_feme_871_variacao_4657_3_4ac0b8c4fce5cdde8212f84075d78666.jpeg, https://images.tcdn.com.br/img/img_prod/995386/melissa_essential_new_feme_871_variacao_4657_4_9a77c92432daa9b0db4f55aa7e4b8eee.jpeg, https://images.tcdn.com.br/img/img_prod/995386/melissa_essential_new_feme_871_variacao_4657_5_b60b637da5a7a2f56ccd7a9c65c095e6.jpeg, https://images.tcdn.com.br/img/img_prod/995386/melissa_essential_new_feme_871_variacao_4657_6_2cc4f9df3f955471ceb2fe6238563a58.jpeg</t>
  </si>
  <si>
    <t>https://images.tcdn.com.br/img/img_prod/995386/melissa_aranha_79_16_1037_variacao_4659_2_42df95b4e4f2ed62feec7ca201897d3d.jpeg</t>
  </si>
  <si>
    <t>https://images.tcdn.com.br/img/img_prod/995386/melissa_aranha_79_16_1037_variacao_4659_2_42df95b4e4f2ed62feec7ca201897d3d.jpeg, https://images.tcdn.com.br/img/img_prod/995386/melissa_aranha_79_16_1037_variacao_4659_3_84fc7b11e6a8eaac7737e27805a3922a.jpeg, https://images.tcdn.com.br/img/img_prod/995386/melissa_aranha_79_16_1037_variacao_4659_4_450e94fc4926129a08943a90411a0a62.jpeg, https://images.tcdn.com.br/img/img_prod/995386/melissa_aranha_79_16_1037_variacao_4659_5_e3068f7992a11187080e128b8d821ff4.jpeg, https://images.tcdn.com.br/img/img_prod/995386/melissa_aranha_79_16_1037_variacao_4659_6_e6146efac301c39538c7e3667f87cd26.jpeg</t>
  </si>
  <si>
    <t>https://images.tcdn.com.br/img/img_prod/995386/melissa_mel_go_sneaker_407_variacao_4661_2_ac70a75b43b8ac03eb4768e51ac3f66a.jpeg</t>
  </si>
  <si>
    <t>https://images.tcdn.com.br/img/img_prod/995386/melissa_mel_go_sneaker_407_variacao_4661_2_ac70a75b43b8ac03eb4768e51ac3f66a.jpeg, https://images.tcdn.com.br/img/img_prod/995386/melissa_mel_go_sneaker_407_variacao_4661_3_1469ee4994d8aebe83dd4da5de212e7e.jpeg, https://images.tcdn.com.br/img/img_prod/995386/melissa_mel_go_sneaker_407_variacao_4661_4_38d34137034d53a5a10398c1fe63ec47.jpeg, https://images.tcdn.com.br/img/img_prod/995386/melissa_mel_go_sneaker_407_variacao_4661_5_6027d3654c2986d6974d0f11e504c446.jpeg</t>
  </si>
  <si>
    <t>https://images.tcdn.com.br/img/img_prod/995386/mini_melissa_possession_unicornio_113_variacao_4665_2_b002e91e055d844f1b2e6093c86743d2.jpeg</t>
  </si>
  <si>
    <t>https://images.tcdn.com.br/img/img_prod/995386/mini_melissa_possession_unicornio_113_variacao_4665_2_b002e91e055d844f1b2e6093c86743d2.jpeg, https://images.tcdn.com.br/img/img_prod/995386/mini_melissa_possession_unicornio_113_variacao_4665_3_c8c3190f11845e9240b27b33b28544f9.jpeg, https://images.tcdn.com.br/img/img_prod/995386/mini_melissa_possession_unicornio_113_variacao_4665_4_e65be834fc37db246df24ba8bda5e9d5.jpeg, https://images.tcdn.com.br/img/img_prod/995386/mini_melissa_possession_unicornio_113_variacao_4665_5_242bbd64995867dbeaffefdcafdb4854.jpeg, https://images.tcdn.com.br/img/img_prod/995386/mini_melissa_possession_unicornio_113_variacao_4665_6_a808aed2fe74691c1123e3b685b8970a.jpeg</t>
  </si>
  <si>
    <t>https://images.tcdn.com.br/img/img_prod/995386/mini_melissa_go_sneaker_turma_do_pudim_347_variacao_4667_2_9912f3d5b8c70e82efdd33760d72c2ef.jpeg</t>
  </si>
  <si>
    <t>https://images.tcdn.com.br/img/img_prod/995386/mini_melissa_go_sneaker_turma_do_pudim_347_variacao_4667_2_9912f3d5b8c70e82efdd33760d72c2ef.jpeg, https://images.tcdn.com.br/img/img_prod/995386/mini_melissa_go_sneaker_turma_do_pudim_347_variacao_4667_3_88b26c0e8f480401e8b5ac320f89c3e4.jpeg, https://images.tcdn.com.br/img/img_prod/995386/mini_melissa_go_sneaker_turma_do_pudim_347_variacao_4667_4_57f32c3e0d8a53e9b97a7503b4a3985c.jpeg, https://images.tcdn.com.br/img/img_prod/995386/mini_melissa_go_sneaker_turma_do_pudim_347_variacao_4667_5_38881bfabe18629437afd07620511022.jpeg</t>
  </si>
  <si>
    <t>https://images.tcdn.com.br/img/img_prod/995386/melissa_rolling_turma_do_pudim_kit_completo_1263_variacao_4669_2_a38dfd38660a27f984ad5b593c409d00.jpeg</t>
  </si>
  <si>
    <t>https://images.tcdn.com.br/img/img_prod/995386/melissa_rolling_turma_do_pudim_kit_completo_1263_variacao_4669_2_a38dfd38660a27f984ad5b593c409d00.jpeg, https://images.tcdn.com.br/img/img_prod/995386/melissa_rolling_turma_do_pudim_kit_completo_1263_variacao_4669_3_3bc3bdee422225880ee8fc4e07ba67a0.jpeg, https://images.tcdn.com.br/img/img_prod/995386/melissa_rolling_turma_do_pudim_kit_completo_1263_variacao_4669_4_273548f56c5ea437dc0dc48969b1186f.jpeg, https://images.tcdn.com.br/img/img_prod/995386/melissa_rolling_turma_do_pudim_kit_completo_1263_variacao_4669_5_d7826b87945881a6d2c9779671299dfe.jpeg, https://images.tcdn.com.br/img/img_prod/995386/melissa_rolling_turma_do_pudim_kit_completo_1263_variacao_4669_6_c979840b2c17a3b4573aa127f2a4a626.jpeg, https://images.tcdn.com.br/img/img_prod/995386/melissa_rolling_turma_do_pudim_kit_completo_1263_variacao_4669_7_93c024b6841bf8de78b33a8d4fa3fc04.jpeg</t>
  </si>
  <si>
    <t>https://images.tcdn.com.br/img/img_prod/995386/melissa_spider_865_variacao_4671_2_d1bfb2dab49016855e3057d9a4c8635a.jpeg</t>
  </si>
  <si>
    <t>https://images.tcdn.com.br/img/img_prod/995386/melissa_spider_865_variacao_4671_2_d1bfb2dab49016855e3057d9a4c8635a.jpeg, https://images.tcdn.com.br/img/img_prod/995386/melissa_spider_865_variacao_4671_3_819712d04ebc2c1ac22553ce2101b29f.jpeg, https://images.tcdn.com.br/img/img_prod/995386/melissa_spider_865_variacao_4671_4_6f02a62352eaf38fc3ffc10bb258d1df.jpeg, https://images.tcdn.com.br/img/img_prod/995386/melissa_spider_865_variacao_4671_5_3c56b3c0fbf0f70293c9664bcb22d3e0.jpeg, https://images.tcdn.com.br/img/img_prod/995386/melissa_spider_865_variacao_4671_6_5f196ead9d86d5506fa6d0922d3b819c.jpeg</t>
  </si>
  <si>
    <t>https://images.tcdn.com.br/img/img_prod/995386/melissa_disco_763_variacao_4673_2_839dec8332cec2355675263ee85d55dd.jpeg</t>
  </si>
  <si>
    <t>https://images.tcdn.com.br/img/img_prod/995386/melissa_disco_763_variacao_4673_2_839dec8332cec2355675263ee85d55dd.jpeg, https://images.tcdn.com.br/img/img_prod/995386/melissa_disco_763_variacao_4673_3_d8811fdd96c7a9bc9dfdaabf14cbdef7.jpeg, https://images.tcdn.com.br/img/img_prod/995386/melissa_disco_763_variacao_4673_4_54f940e3f16823935db0ecc513003eb6.jpeg, https://images.tcdn.com.br/img/img_prod/995386/melissa_disco_763_variacao_4673_5_068ac03ee105f4ba3a4aa884c8933e91.jpeg, https://images.tcdn.com.br/img/img_prod/995386/melissa_disco_763_variacao_4673_6_bac6f041cda1d9698113e7fcb55fd7e6.jpeg</t>
  </si>
  <si>
    <t>https://images.tcdn.com.br/img/img_prod/995386/melisssa_ultragirl_barbie_1265_variacao_4675_2_8c4962f4789bf1d17e2fe10d1e2e4118.jpeg</t>
  </si>
  <si>
    <t>https://images.tcdn.com.br/img/img_prod/995386/melisssa_ultragirl_barbie_1265_variacao_4675_2_8c4962f4789bf1d17e2fe10d1e2e4118.jpeg, https://images.tcdn.com.br/img/img_prod/995386/melisssa_ultragirl_barbie_1265_variacao_4675_3_2e17213f2b2bea36605ee2e2c8b0a32b.jpeg, https://images.tcdn.com.br/img/img_prod/995386/melisssa_ultragirl_barbie_1265_variacao_4675_4_c0347e09014d615275c710296633957f.jpeg, https://images.tcdn.com.br/img/img_prod/995386/melisssa_ultragirl_barbie_1265_variacao_4675_5_afc531256476a9ab56e30c9509e5e367.jpeg</t>
  </si>
  <si>
    <t>https://images.tcdn.com.br/img/img_prod/995386/mini_melisssa_possession_barbie_787_variacao_4677_2_a730f97dfc7c0a0cefd33590ffa5c42f.jpeg</t>
  </si>
  <si>
    <t>https://images.tcdn.com.br/img/img_prod/995386/mini_melisssa_possession_barbie_787_variacao_4677_2_a730f97dfc7c0a0cefd33590ffa5c42f.jpeg, https://images.tcdn.com.br/img/img_prod/995386/mini_melisssa_possession_barbie_787_variacao_4677_3_fae212b10982b60d959eba8b678c99ba.jpeg, https://images.tcdn.com.br/img/img_prod/995386/mini_melisssa_possession_barbie_787_variacao_4677_4_b6bedd59f02c4cf0486076e43f533f90.jpeg, https://images.tcdn.com.br/img/img_prod/995386/mini_melisssa_possession_barbie_787_variacao_4677_5_f2b5ce2cf627ca9ee91518d27f1a6671.jpg</t>
  </si>
  <si>
    <t>https://images.tcdn.com.br/img/img_prod/995386/melissa_sneaker_ulitsa_829_variacao_4679_2_3c2f20ceffddcb4f17dbe475000d6526.jpeg</t>
  </si>
  <si>
    <t>https://images.tcdn.com.br/img/img_prod/995386/melissa_sneaker_ulitsa_829_variacao_4679_2_3c2f20ceffddcb4f17dbe475000d6526.jpeg, https://images.tcdn.com.br/img/img_prod/995386/melissa_sneaker_ulitsa_829_variacao_4679_3_b62e5464ce45ee5951c4220a3ea729f9.jpeg, https://images.tcdn.com.br/img/img_prod/995386/melissa_sneaker_ulitsa_829_variacao_4679_4_d3ea32cf04bf89ea86a3922f20e5b73e.jpeg, https://images.tcdn.com.br/img/img_prod/995386/melissa_sneaker_ulitsa_829_variacao_4679_5_ead0c7a207cc7b6afce55f9d82cc03e8.jpeg, https://images.tcdn.com.br/img/img_prod/995386/melissa_sneaker_ulitsa_829_variacao_4679_6_2d35f5dc11f1317f99618b1fb24a4a49.jpeg</t>
  </si>
  <si>
    <t>https://images.tcdn.com.br/img/img_prod/995386/kit_hello_melissa_1047_variacao_4683_2_be39a92eb7ba8764eb4bf3f8e3dac20d.jpeg</t>
  </si>
  <si>
    <t>https://images.tcdn.com.br/img/img_prod/995386/kit_hello_melissa_1047_variacao_4683_2_be39a92eb7ba8764eb4bf3f8e3dac20d.jpeg, https://images.tcdn.com.br/img/img_prod/995386/kit_hello_melissa_1047_variacao_4683_3_6eab0d6ab7b9948b8edfecd485358647.jpeg, https://images.tcdn.com.br/img/img_prod/995386/kit_hello_melissa_1047_variacao_4683_4_7d7ddaa32a719782cfc55bf3df014799.jpeg, https://images.tcdn.com.br/img/img_prod/995386/kit_hello_melissa_1047_variacao_4683_5_bcf5b10bb9b4c493dbeffe3250f5d0f0.jpeg, https://images.tcdn.com.br/img/img_prod/995386/kit_hello_melissa_1047_variacao_4683_6_a9a1faa028a96188ab5cebe63c48300f.jpeg</t>
  </si>
  <si>
    <t>https://images.tcdn.com.br/img/img_prod/995386/kit_hello_melissa_1047_variacao_4685_2_2286c1285d32ccf2814c950525d61fea.jpeg</t>
  </si>
  <si>
    <t>https://images.tcdn.com.br/img/img_prod/995386/mini_melissa_possession_print_639_variacao_4689_2_dcbb749dda1804f0a0407c63ccf0053f.jpeg</t>
  </si>
  <si>
    <t>https://images.tcdn.com.br/img/img_prod/995386/mini_melissa_possession_print_639_variacao_4689_2_dcbb749dda1804f0a0407c63ccf0053f.jpeg, https://images.tcdn.com.br/img/img_prod/995386/mini_melissa_possession_print_639_variacao_4689_3_e61cbf5b2a442ea30eeb4f6b1fed4f18.jpeg, https://images.tcdn.com.br/img/img_prod/995386/mini_melissa_possession_print_639_variacao_4689_4_e61cbf5b2a442ea30eeb4f6b1fed4f18.jpeg, https://images.tcdn.com.br/img/img_prod/995386/mini_melissa_possession_print_639_variacao_4689_5_37a3ecdfa8e21f868435891be89c7d87.jpeg, https://images.tcdn.com.br/img/img_prod/995386/mini_melissa_possession_print_639_variacao_4689_6_e21934203f985fe8b0a9163923b0e331.jpeg</t>
  </si>
  <si>
    <t>https://images.tcdn.com.br/img/img_prod/995386/melissa_flip_flop_free_1269_variacao_4691_2_870fd846456062850ee6c09444076455.jpeg</t>
  </si>
  <si>
    <t>https://images.tcdn.com.br/img/img_prod/995386/melissa_flip_flop_free_1269_variacao_4691_2_870fd846456062850ee6c09444076455.jpeg, https://images.tcdn.com.br/img/img_prod/995386/melissa_flip_flop_free_1269_variacao_4691_3_75e9a460e859040dc33250d3c8b25bac.jpeg, https://images.tcdn.com.br/img/img_prod/995386/melissa_flip_flop_free_1269_variacao_4691_4_726be1bbbccaf4a9bda80d049b877540.jpeg, https://images.tcdn.com.br/img/img_prod/995386/melissa_flip_flop_free_1269_variacao_4691_5_29314231f3565dbbb76fcfb758557737.jpeg</t>
  </si>
  <si>
    <t>https://images.tcdn.com.br/img/img_prod/995386/melissa_possession_lace_viktor_and_rolf_1123_variacao_4693_2_8c7b4140890c7a67e56db6e7b8e0cffa.jpeg</t>
  </si>
  <si>
    <t>https://images.tcdn.com.br/img/img_prod/995386/melissa_possession_lace_viktor_and_rolf_1123_variacao_4693_2_8c7b4140890c7a67e56db6e7b8e0cffa.jpeg, https://images.tcdn.com.br/img/img_prod/995386/melissa_possession_lace_viktor_and_rolf_1123_variacao_4693_3_e551d30b2b5b234e5c620f93a6bfa88c.jpeg, https://images.tcdn.com.br/img/img_prod/995386/melissa_possession_lace_viktor_and_rolf_1123_variacao_4693_4_7f6e7f8697ed1823d09733f32f798b26.jpeg, https://images.tcdn.com.br/img/img_prod/995386/melissa_possession_lace_viktor_and_rolf_1123_variacao_4693_5_787e305e0d531590764f3c395f9deb45.jpeg</t>
  </si>
  <si>
    <t>https://images.tcdn.com.br/img/img_prod/995386/toten_melissa_gato_felix_1271_variacao_4695_2_d96c0bcb9e7b2fbc2fd78b88d34cb813.jpg</t>
  </si>
  <si>
    <t>https://images.tcdn.com.br/img/img_prod/995386/toten_melissa_gato_felix_1271_variacao_4695_2_d96c0bcb9e7b2fbc2fd78b88d34cb813.jpg, https://images.tcdn.com.br/img/img_prod/995386/toten_melissa_gato_felix_1271_variacao_4695_3_3f9cfffc9b29a16d4002e0089c6f3f34.jpg, https://images.tcdn.com.br/img/img_prod/995386/toten_melissa_gato_felix_1271_variacao_4695_4_8b273781c3c6b1ee51d874ea3c64dec0.jpeg, https://images.tcdn.com.br/img/img_prod/995386/toten_melissa_gato_felix_1271_variacao_4695_5_f76f6f5a6c7649a271ab048f7e43d31e.jpeg</t>
  </si>
  <si>
    <t>https://images.tcdn.com.br/img/img_prod/995386/melissa_papete_wide_1273_variacao_4701_2_25e5da6c2263fa85e00f612e9444f59c.jpeg</t>
  </si>
  <si>
    <t>https://images.tcdn.com.br/img/img_prod/995386/melissa_papete_wide_1273_variacao_4701_2_25e5da6c2263fa85e00f612e9444f59c.jpeg, https://images.tcdn.com.br/img/img_prod/995386/melissa_papete_wide_1273_variacao_4701_3_77975463c56124442de7a4778c103f44.jpg, https://images.tcdn.com.br/img/img_prod/995386/melissa_papete_wide_1273_variacao_4701_4_4574a71a0250a0f3f7ed07a85ea20a3c.jpeg, https://images.tcdn.com.br/img/img_prod/995386/melissa_papete_wide_1273_variacao_4701_5_4574a71a0250a0f3f7ed07a85ea20a3c.jpeg, https://images.tcdn.com.br/img/img_prod/995386/melissa_papete_wide_1273_variacao_4701_6_9c4f7a57f54d2f1efa18178dd2d56dcd.jpeg, https://images.tcdn.com.br/img/img_prod/995386/melissa_papete_wide_1273_variacao_4701_7_c7cffb95c9a4f4455b16e6edf5c2f035.jpg</t>
  </si>
  <si>
    <t>https://images.tcdn.com.br/img/img_prod/995386/mini_melissa_bag_ii_dino_1275_variacao_4703_2_022bdeb7e71f0cf645e20d47c5d94e64.jpeg</t>
  </si>
  <si>
    <t>https://images.tcdn.com.br/img/img_prod/995386/mini_melissa_bag_ii_dino_1275_variacao_4703_2_022bdeb7e71f0cf645e20d47c5d94e64.jpeg, https://images.tcdn.com.br/img/img_prod/995386/mini_melissa_bag_ii_dino_1275_variacao_4703_3_994bfc5dbbda837a64570af584f77fed.jpeg, https://images.tcdn.com.br/img/img_prod/995386/mini_melissa_bag_ii_dino_1275_variacao_4703_4_c7e0b05d5ae1e3399822135762780559.jpeg, https://images.tcdn.com.br/img/img_prod/995386/mini_melissa_bag_ii_dino_1275_variacao_4703_5_254af1a5ef90de1ea40cc9a4586074bb.jpeg</t>
  </si>
  <si>
    <t>https://images.tcdn.com.br/img/img_prod/995386/mini_melissa_beach_sandal_93_variacao_4705_2_a1597558cdf0fa2204abf9e3bb7d1ced.jpeg</t>
  </si>
  <si>
    <t>https://images.tcdn.com.br/img/img_prod/995386/mini_melissa_beach_sandal_93_variacao_4705_2_a1597558cdf0fa2204abf9e3bb7d1ced.jpeg, https://images.tcdn.com.br/img/img_prod/995386/mini_melissa_beach_sandal_93_variacao_4705_3_93ed191505669fffdd92f3c52b43bd7a.jpeg, https://images.tcdn.com.br/img/img_prod/995386/mini_melissa_beach_sandal_93_variacao_4705_4_510177f3b4a25893036d26a597980f7c.jpeg, https://images.tcdn.com.br/img/img_prod/995386/mini_melissa_beach_sandal_93_variacao_4705_5_0586d7b2f4e982d28e27b7dca3a1f76e.jpeg, https://images.tcdn.com.br/img/img_prod/995386/mini_melissa_beach_sandal_93_variacao_4705_6_956cf172e6f1b350d8b89a6776a3c02b.jpeg</t>
  </si>
  <si>
    <t>47 usada</t>
  </si>
  <si>
    <t>https://images.tcdn.com.br/img/img_prod/995386/mini_melissa_ping_pong_fabula_933_variacao_4707_2_7b9f791815aa89b6f429e0fce6e82f63.jpg</t>
  </si>
  <si>
    <t>https://images.tcdn.com.br/img/img_prod/995386/mini_melissa_ping_pong_fabula_933_variacao_4707_2_7b9f791815aa89b6f429e0fce6e82f63.jpg, https://images.tcdn.com.br/img/img_prod/995386/mini_melissa_ping_pong_fabula_933_variacao_4707_3_873584b2ad5f33364656c312322d0029.jpg, https://images.tcdn.com.br/img/img_prod/995386/mini_melissa_ping_pong_fabula_933_variacao_4707_4_fbd948b9d65f73549cbaf30b0e9cbfc0.jpg, https://images.tcdn.com.br/img/img_prod/995386/mini_melissa_ping_pong_fabula_933_variacao_4707_5_e99d1853863467645467b1f765796de1.jpg, https://images.tcdn.com.br/img/img_prod/995386/mini_melissa_ping_pong_fabula_933_variacao_4707_6_1105887cbb235cbe505a0881f27a60d3.jpg, https://images.tcdn.com.br/img/img_prod/995386/mini_melissa_ping_pong_fabula_933_variacao_4707_7_24450a516801819f790e99f67e071225.jpg</t>
  </si>
  <si>
    <t>https://images.tcdn.com.br/img/img_prod/995386/melissa_beach_slide_3db_1277_variacao_4709_2_c560f0cf3ddaa07280e56687fe50cf3c.jpeg</t>
  </si>
  <si>
    <t>https://images.tcdn.com.br/img/img_prod/995386/melissa_beach_slide_3db_1277_variacao_4709_2_c560f0cf3ddaa07280e56687fe50cf3c.jpeg, https://images.tcdn.com.br/img/img_prod/995386/melissa_beach_slide_3db_1277_variacao_4709_3_16ac1537cec946481a898e8c9b70a99c.jpeg, https://images.tcdn.com.br/img/img_prod/995386/melissa_beach_slide_3db_1277_variacao_4709_4_16ac1537cec946481a898e8c9b70a99c.jpeg, https://images.tcdn.com.br/img/img_prod/995386/melissa_beach_slide_3db_1277_variacao_4709_5_e8004b6d569bb85bd8fc30086c91824d.jpeg, https://images.tcdn.com.br/img/img_prod/995386/melissa_beach_slide_3db_1277_variacao_4709_6_a6d519511a25ab0236f8147c8220ca83.jpeg</t>
  </si>
  <si>
    <t>https://images.tcdn.com.br/img/img_prod/995386/melissa_aranha_79_16_hell_863_variacao_4711_2_a9390c9050ba5fde3f2844ee52fbd0d3.jpeg</t>
  </si>
  <si>
    <t>https://images.tcdn.com.br/img/img_prod/995386/melissa_aranha_79_16_hell_863_variacao_4711_2_a9390c9050ba5fde3f2844ee52fbd0d3.jpeg, https://images.tcdn.com.br/img/img_prod/995386/melissa_aranha_79_16_hell_863_variacao_4711_3_65d6f16618a7835bbb4f9d165a5bf72c.jpeg, https://images.tcdn.com.br/img/img_prod/995386/melissa_aranha_79_16_hell_863_variacao_4711_4_65d6f16618a7835bbb4f9d165a5bf72c.jpeg, https://images.tcdn.com.br/img/img_prod/995386/melissa_aranha_79_16_hell_863_variacao_4711_5_1fdaf76e9663ef06e8059c240b05d490.jpeg, https://images.tcdn.com.br/img/img_prod/995386/melissa_aranha_79_16_hell_863_variacao_4711_6_9b85dba1e1c98980ea1784aa6ddcc6d3.jpeg</t>
  </si>
  <si>
    <t>63 usado</t>
  </si>
  <si>
    <t>https://images.tcdn.com.br/img/img_prod/995386/mini_melissa_furadinha_minnie_167_variacao_4713_2_e4bdca3da496b3c384c324c76b5bd8f7.jpg</t>
  </si>
  <si>
    <t>https://images.tcdn.com.br/img/img_prod/995386/mini_melissa_furadinha_minnie_167_variacao_4713_2_e4bdca3da496b3c384c324c76b5bd8f7.jpg, https://images.tcdn.com.br/img/img_prod/995386/mini_melissa_furadinha_minnie_167_variacao_4713_3_47bfee464a750f8262bdbb181ef39a8c.jpg, https://images.tcdn.com.br/img/img_prod/995386/mini_melissa_furadinha_minnie_167_variacao_4713_4_8b8bf8c989ff840b6e7b3e882a205d59.jpg, https://images.tcdn.com.br/img/img_prod/995386/mini_melissa_furadinha_minnie_167_variacao_4713_5_0cd6d04106ac9d5a8e74e6761e5ce14f.jpg, https://images.tcdn.com.br/img/img_prod/995386/mini_melissa_furadinha_minnie_167_variacao_4713_6_94e1e3356d8242f345c0975f23d7d58d.jpg</t>
  </si>
  <si>
    <t>https://images.tcdn.com.br/img/img_prod/995386/mini_melissa_furadinha_minnie_167_variacao_4715_2_9868ffd978bbf4fdd0abdfe3c9227cc8.jpeg</t>
  </si>
  <si>
    <t>https://images.tcdn.com.br/img/img_prod/995386/mini_melissa_furadinha_minnie_167_variacao_4715_2_9868ffd978bbf4fdd0abdfe3c9227cc8.jpeg, https://images.tcdn.com.br/img/img_prod/995386/mini_melissa_furadinha_minnie_167_variacao_4715_3_fc842cc54a82c209cbd9d81af78fbbf8.jpeg, https://images.tcdn.com.br/img/img_prod/995386/mini_melissa_furadinha_minnie_167_variacao_4715_4_644d498e7a267d07440d687126d5ecc2.jpeg, https://images.tcdn.com.br/img/img_prod/995386/mini_melissa_furadinha_minnie_167_variacao_4715_5_ec64ddf7ad2b7df585c819bbaa4b0e9e.jpeg, https://images.tcdn.com.br/img/img_prod/995386/mini_melissa_furadinha_minnie_167_variacao_4715_6_04060c7ef825f2867cfd15a6ddbd4565.jpeg</t>
  </si>
  <si>
    <t>https://images.tcdn.com.br/img/img_prod/995386/mini_melissa_furadinha_minnie_167_variacao_4717_2_ff3ee5762e026ac44b8f31ddbd983495.jpeg</t>
  </si>
  <si>
    <t>https://images.tcdn.com.br/img/img_prod/995386/mini_melissa_furadinha_minnie_167_variacao_4717_2_ff3ee5762e026ac44b8f31ddbd983495.jpeg, https://images.tcdn.com.br/img/img_prod/995386/mini_melissa_furadinha_minnie_167_variacao_4717_3_c5145beebf79a8e11cdc3c9e488a929b.jpeg, https://images.tcdn.com.br/img/img_prod/995386/mini_melissa_furadinha_minnie_167_variacao_4717_4_c5145beebf79a8e11cdc3c9e488a929b.jpeg, https://images.tcdn.com.br/img/img_prod/995386/mini_melissa_furadinha_minnie_167_variacao_4717_5_dbdc6868570823cf18bffbad83108f98.jpeg, https://images.tcdn.com.br/img/img_prod/995386/mini_melissa_furadinha_minnie_167_variacao_4717_6_9e17866340ef855061e773c664778d36.jpeg</t>
  </si>
  <si>
    <t>28 nova</t>
  </si>
  <si>
    <t>https://images.tcdn.com.br/img/img_prod/995386/mini_melissa_beach_slide_mickey_and_friends_116_variacao_4719_2_6046eecedb691929e9dbea07483ec839.jpg</t>
  </si>
  <si>
    <t>https://images.tcdn.com.br/img/img_prod/995386/mini_melissa_beach_slide_mickey_and_friends_116_variacao_4719_2_6046eecedb691929e9dbea07483ec839.jpg, https://images.tcdn.com.br/img/img_prod/995386/mini_melissa_beach_slide_mickey_and_friends_116_variacao_4719_3_425085a23099a11891e3b3e575cb93e1.jpg, https://images.tcdn.com.br/img/img_prod/995386/mini_melissa_beach_slide_mickey_and_friends_116_variacao_4719_4_23714bd44a7db9f487de2c04b6c3bcf0.jpg, https://images.tcdn.com.br/img/img_prod/995386/mini_melissa_beach_slide_mickey_and_friends_116_variacao_4719_5_9c07656692d7aa852608aab51692020b.jpg, https://images.tcdn.com.br/img/img_prod/995386/mini_melissa_beach_slide_mickey_and_friends_116_variacao_4719_6_fac18614120b46eda9123ad78adfdf52.jpg</t>
  </si>
  <si>
    <t>https://images.tcdn.com.br/img/img_prod/995386/mini_melissa_beach_slide_mickey_and_friends_116_variacao_4721_2_6046eecedb691929e9dbea07483ec839.jpg</t>
  </si>
  <si>
    <t>https://images.tcdn.com.br/img/img_prod/995386/mini_melissa_beach_slide_mickey_and_friends_116_variacao_4721_2_6046eecedb691929e9dbea07483ec839.jpg, https://images.tcdn.com.br/img/img_prod/995386/mini_melissa_beach_slide_mickey_and_friends_116_variacao_4721_3_23714bd44a7db9f487de2c04b6c3bcf0.jpg, https://images.tcdn.com.br/img/img_prod/995386/mini_melissa_beach_slide_mickey_and_friends_116_variacao_4721_4_9c07656692d7aa852608aab51692020b.jpg, https://images.tcdn.com.br/img/img_prod/995386/mini_melissa_beach_slide_mickey_and_friends_116_variacao_4721_5_425085a23099a11891e3b3e575cb93e1.jpg, https://images.tcdn.com.br/img/img_prod/995386/mini_melissa_beach_slide_mickey_and_friends_116_variacao_4721_6_2e84a684fd13decc39d4598d0ec2cdbd.jpg</t>
  </si>
  <si>
    <t>https://images.tcdn.com.br/img/img_prod/995386/mini_melissa_aranha_minnie_21_variacao_4723_2_dd336aac1a5ebbaf24af5d94305cdbd5.jpeg</t>
  </si>
  <si>
    <t>https://images.tcdn.com.br/img/img_prod/995386/mini_melissa_aranha_minnie_21_variacao_4723_2_dd336aac1a5ebbaf24af5d94305cdbd5.jpeg, https://images.tcdn.com.br/img/img_prod/995386/mini_melissa_aranha_minnie_21_variacao_4723_3_78c337132215d03bc2309b1bc5270d05.jpeg, https://images.tcdn.com.br/img/img_prod/995386/mini_melissa_aranha_minnie_21_variacao_4723_4_6f14971c64ad00137f3098da3e192935.jpeg, https://images.tcdn.com.br/img/img_prod/995386/mini_melissa_aranha_minnie_21_variacao_4723_5_4be5edfc69e4a046ea55f628a47a925e.jpeg, https://images.tcdn.com.br/img/img_prod/995386/mini_melissa_aranha_minnie_21_variacao_4723_6_b8097b366a73489880c613642d2201dc.jpeg</t>
  </si>
  <si>
    <t>https://images.tcdn.com.br/img/img_prod/995386/mini_melissa_aranha_minnie_21_variacao_4725_2_6769595a9920500156627e533a6a2c09.jpeg</t>
  </si>
  <si>
    <t>https://images.tcdn.com.br/img/img_prod/995386/mini_melissa_aranha_minnie_21_variacao_4725_2_6769595a9920500156627e533a6a2c09.jpeg, https://images.tcdn.com.br/img/img_prod/995386/mini_melissa_aranha_minnie_21_variacao_4725_3_a5cea7bf1ba846dd3c3c515ccf6ec448.jpeg, https://images.tcdn.com.br/img/img_prod/995386/mini_melissa_aranha_minnie_21_variacao_4725_4_39d528bcb77e632c30445824376b184a.jpeg, https://images.tcdn.com.br/img/img_prod/995386/mini_melissa_aranha_minnie_21_variacao_4725_5_6fa46af5d603338c4629c9b70dc5179a.jpeg</t>
  </si>
  <si>
    <t>https://images.tcdn.com.br/img/img_prod/995386/mini_melissa_mar_sandal_mickey_and_friends_mickey_1279_variacao_4729_2_96f917af923b1d1fec21d653d5b4ff1d.jpeg</t>
  </si>
  <si>
    <t>https://images.tcdn.com.br/img/img_prod/995386/mini_melissa_mar_sandal_mickey_and_friends_mickey_1279_variacao_4729_2_96f917af923b1d1fec21d653d5b4ff1d.jpeg, https://images.tcdn.com.br/img/img_prod/995386/mini_melissa_mar_sandal_mickey_and_friends_mickey_1279_variacao_4729_3_98b8ae911e86c14712135d1648f890fc.jpeg, https://images.tcdn.com.br/img/img_prod/995386/mini_melissa_mar_sandal_mickey_and_friends_mickey_1279_variacao_4729_4_68d9dc2e24c9de94cb431b4e8481620d.jpeg, https://images.tcdn.com.br/img/img_prod/995386/mini_melissa_mar_sandal_mickey_and_friends_mickey_1279_variacao_4729_5_8c7279bd9665e457039deb4b6feb00f0.jpeg, https://images.tcdn.com.br/img/img_prod/995386/mini_melissa_mar_sandal_mickey_and_friends_mickey_1279_variacao_4729_6_14c6da5ec9de3009c7a1ebe7968e2a4d.jpeg</t>
  </si>
  <si>
    <t>https://images.tcdn.com.br/img/img_prod/995386/mini_melissa_mar_sandal_mickey_and_friends_mickey_1279_variacao_4731_2_016dabaa23991636b7b0b5cc7c7a86dc.jpeg</t>
  </si>
  <si>
    <t>https://images.tcdn.com.br/img/img_prod/995386/mini_melissa_mar_sandal_mickey_and_friends_mickey_1279_variacao_4731_2_016dabaa23991636b7b0b5cc7c7a86dc.jpeg, https://images.tcdn.com.br/img/img_prod/995386/mini_melissa_mar_sandal_mickey_and_friends_mickey_1279_variacao_4731_3_8e89b99e46cd497dd56e1818ce34aa78.jpeg, https://images.tcdn.com.br/img/img_prod/995386/mini_melissa_mar_sandal_mickey_and_friends_mickey_1279_variacao_4731_4_8d82a6d0347589a98ef2e8cba72119c5.jpeg, https://images.tcdn.com.br/img/img_prod/995386/mini_melissa_mar_sandal_mickey_and_friends_mickey_1279_variacao_4731_5_7f5d1058176b3c8d2fa2a4d8a4c65f52.jpeg, https://images.tcdn.com.br/img/img_prod/995386/mini_melissa_mar_sandal_mickey_and_friends_mickey_1279_variacao_4731_6_b039153fff7e5b96cf3092df1c43f858.jpeg</t>
  </si>
  <si>
    <t>https://images.tcdn.com.br/img/img_prod/995386/mini_melissa_ultragirl_mickey_amp_minnie_mao_de_coracao_261_variacao_4741_2_51bdae318ab3c835a96d8097d2c88f87.jpeg</t>
  </si>
  <si>
    <t>https://images.tcdn.com.br/img/img_prod/995386/mini_melissa_ultragirl_mickey_amp_minnie_mao_de_coracao_261_variacao_4741_2_51bdae318ab3c835a96d8097d2c88f87.jpeg, https://images.tcdn.com.br/img/img_prod/995386/mini_melissa_ultragirl_mickey_amp_minnie_mao_de_coracao_261_variacao_4741_3_b3bd4524681806f69852993e49f7a5e0.jpeg, https://images.tcdn.com.br/img/img_prod/995386/mini_melissa_ultragirl_mickey_amp_minnie_mao_de_coracao_261_variacao_4741_4_92e72db2f739fcf792345bfe950720b8.jpeg, https://images.tcdn.com.br/img/img_prod/995386/mini_melissa_ultragirl_mickey_amp_minnie_mao_de_coracao_261_variacao_4741_5_d5f99be326d315014bf73b0feadd32e1.jpeg</t>
  </si>
  <si>
    <t>30 seminova</t>
  </si>
  <si>
    <t>https://images.tcdn.com.br/img/img_prod/995386/mini_melissa_cosmic_sandal_mickey_minnie_365_variacao_4743_2_058a68e93b2241550c7af101cfb127f4.jpg</t>
  </si>
  <si>
    <t>https://images.tcdn.com.br/img/img_prod/995386/mini_melissa_cosmic_sandal_mickey_minnie_365_variacao_4743_2_058a68e93b2241550c7af101cfb127f4.jpg, https://images.tcdn.com.br/img/img_prod/995386/mini_melissa_cosmic_sandal_mickey_minnie_365_variacao_4743_3_949d33656fd39c0f211d1c7ceee8aac7.jpg, https://images.tcdn.com.br/img/img_prod/995386/mini_melissa_cosmic_sandal_mickey_minnie_365_variacao_4743_4_5fa90eab718a263826af1974adfa5e26.jpg, https://images.tcdn.com.br/img/img_prod/995386/mini_melissa_cosmic_sandal_mickey_minnie_365_variacao_4743_5_e1523cd3c07a302b55bdee8b4689c9a3.jpg, https://images.tcdn.com.br/img/img_prod/995386/mini_melissa_cosmic_sandal_mickey_minnie_365_variacao_4743_6_443f19c124cd22233a56d4a7e07bd7a5.jpg</t>
  </si>
  <si>
    <t>M</t>
  </si>
  <si>
    <t>https://images.tcdn.com.br/img/img_prod/995386/kit_hello_melissa_1047_variacao_4745_2_99628bb73d57ffce233f2ee4adaa6221.jpeg</t>
  </si>
  <si>
    <t>https://images.tcdn.com.br/img/img_prod/995386/kit_hello_melissa_1047_variacao_4745_2_99628bb73d57ffce233f2ee4adaa6221.jpeg, https://images.tcdn.com.br/img/img_prod/995386/kit_hello_melissa_1047_variacao_4745_3_30d2545d565f7e2b676f94f03fb8d56d.jpeg, https://images.tcdn.com.br/img/img_prod/995386/kit_hello_melissa_1047_variacao_4745_4_02f0bd3152f24e8aa65350b28876b5ee.jpeg, https://images.tcdn.com.br/img/img_prod/995386/kit_hello_melissa_1047_variacao_4745_5_8c2726c8087e471590607f28bc8e27e1.jpeg</t>
  </si>
  <si>
    <t>https://images.tcdn.com.br/img/img_prod/995386/melissa_easy_sneaker_1195_variacao_4747_2_f432aba353ac11c3baaa1161489a49b4.jpeg</t>
  </si>
  <si>
    <t>https://images.tcdn.com.br/img/img_prod/995386/melissa_easy_sneaker_1195_variacao_4747_2_f432aba353ac11c3baaa1161489a49b4.jpeg, https://images.tcdn.com.br/img/img_prod/995386/melissa_easy_sneaker_1195_variacao_4747_3_237402cdddb64bd41828c065ddc39f92.jpeg, https://images.tcdn.com.br/img/img_prod/995386/melissa_easy_sneaker_1195_variacao_4747_4_36e6f19dd41ca10c791e35a36c5a90f7.jpeg, https://images.tcdn.com.br/img/img_prod/995386/melissa_easy_sneaker_1195_variacao_4747_5_ccd4e64a7934a4caa88d38ad43e202c1.jpeg, https://images.tcdn.com.br/img/img_prod/995386/melissa_easy_sneaker_1195_variacao_4747_6_9bc1a95771019c7ff677528df4474ace.jpeg</t>
  </si>
  <si>
    <t>https://images.tcdn.com.br/img/img_prod/995386/melissa_wide_mickey_amp_friends_1027_variacao_4749_2_e761e38d90c641e451696291b2fd1982.jpeg</t>
  </si>
  <si>
    <t>https://images.tcdn.com.br/img/img_prod/995386/melissa_wide_mickey_amp_friends_1027_variacao_4749_2_e761e38d90c641e451696291b2fd1982.jpeg, https://images.tcdn.com.br/img/img_prod/995386/melissa_wide_mickey_amp_friends_1027_variacao_4749_3_37fdff6077408da2c1614bbcd02fff72.jpeg, https://images.tcdn.com.br/img/img_prod/995386/melissa_wide_mickey_amp_friends_1027_variacao_4749_4_37fdff6077408da2c1614bbcd02fff72.jpeg, https://images.tcdn.com.br/img/img_prod/995386/melissa_wide_mickey_amp_friends_1027_variacao_4749_5_3de8f547c234eabb8d1fafcf85e3d85d.jpeg, https://images.tcdn.com.br/img/img_prod/995386/melissa_wide_mickey_amp_friends_1027_variacao_4749_6_430570d053423c02398f9cc2d591fcd6.jpeg</t>
  </si>
  <si>
    <t>https://images.tcdn.com.br/img/img_prod/995386/melissa_stelar_plataforma_1281_variacao_4751_2_bc4fd35ced9aea6cc7c50a9b6cdae98d.jpeg</t>
  </si>
  <si>
    <t>https://images.tcdn.com.br/img/img_prod/995386/melissa_stelar_plataforma_1281_variacao_4751_2_bc4fd35ced9aea6cc7c50a9b6cdae98d.jpeg, https://images.tcdn.com.br/img/img_prod/995386/melissa_stelar_plataforma_1281_variacao_4751_3_1819d66ccb29fa7716691508590c223e.jpeg, https://images.tcdn.com.br/img/img_prod/995386/melissa_stelar_plataforma_1281_variacao_4751_4_f45dae499ed2b2aa931aa48e6ae67ad1.jpeg, https://images.tcdn.com.br/img/img_prod/995386/melissa_stelar_plataforma_1281_variacao_4751_5_dad80c91774bb8167f488d6acfbd408c.jpeg, https://images.tcdn.com.br/img/img_prod/995386/melissa_stelar_plataforma_1281_variacao_4751_6_54cdc8f057fd831883f4ba98609895ca.jpeg</t>
  </si>
  <si>
    <t>https://images.tcdn.com.br/img/img_prod/995386/melissa_speed_ad_741_variacao_4753_2_77a240ebf8f88b4bb0bf9f64c09baeee.jpeg</t>
  </si>
  <si>
    <t>https://images.tcdn.com.br/img/img_prod/995386/melissa_speed_ad_741_variacao_4753_2_77a240ebf8f88b4bb0bf9f64c09baeee.jpeg, https://images.tcdn.com.br/img/img_prod/995386/melissa_speed_ad_741_variacao_4753_3_f2b42f1084c5a5de45235333606d9668.jpeg, https://images.tcdn.com.br/img/img_prod/995386/melissa_speed_ad_741_variacao_4753_4_bf183bc9b17643715861a911817009a4.jpeg, https://images.tcdn.com.br/img/img_prod/995386/melissa_speed_ad_741_variacao_4753_5_973a3f2694aeaccccf155743f191b23b.jpeg, https://images.tcdn.com.br/img/img_prod/995386/melissa_speed_ad_741_variacao_4753_6_22752c6c726306e81d3ffc449b92e8f5.jpeg</t>
  </si>
  <si>
    <t>https://images.tcdn.com.br/img/img_prod/995386/melissa_brightness_1283_variacao_4755_2_29ed16dd938066c7b352cb2469179255.jpeg</t>
  </si>
  <si>
    <t>https://images.tcdn.com.br/img/img_prod/995386/melissa_brightness_1283_variacao_4755_2_29ed16dd938066c7b352cb2469179255.jpeg, https://images.tcdn.com.br/img/img_prod/995386/melissa_brightness_1283_variacao_4755_3_fc8413093a752d07e648deda8c0e76c7.jpeg, https://images.tcdn.com.br/img/img_prod/995386/melissa_brightness_1283_variacao_4755_4_6eed6db11a1eb61c2cc3d23e6d0cf1a4.jpeg, https://images.tcdn.com.br/img/img_prod/995386/melissa_brightness_1283_variacao_4755_5_ff419b768a5f489c127441bcef3d877b.jpeg, https://images.tcdn.com.br/img/img_prod/995386/melissa_brightness_1283_variacao_4755_6_c664d02bd69cc1d61f866c1716c1198a.jpeg</t>
  </si>
  <si>
    <t>https://images.tcdn.com.br/img/img_prod/995386/melissa_mel_ultragirl_hello_kit_1285_variacao_4759_2_fe36ae8c804c77c21a4fd5f76e7331cf.jpeg</t>
  </si>
  <si>
    <t>https://images.tcdn.com.br/img/img_prod/995386/melissa_mel_ultragirl_hello_kit_1285_variacao_4759_2_fe36ae8c804c77c21a4fd5f76e7331cf.jpeg, https://images.tcdn.com.br/img/img_prod/995386/melissa_mel_ultragirl_hello_kit_1285_variacao_4759_3_325a6038ba5c5fa45ec23f6eaed199cc.jpeg, https://images.tcdn.com.br/img/img_prod/995386/melissa_mel_ultragirl_hello_kit_1285_variacao_4759_4_fa44271a633ac96bc190b97ff4c55979.jpeg, https://images.tcdn.com.br/img/img_prod/995386/melissa_mel_ultragirl_hello_kit_1285_variacao_4759_5_8be1ed8f0633c320e9f0b041b46e2ace.jpeg, https://images.tcdn.com.br/img/img_prod/995386/melissa_mel_ultragirl_hello_kit_1285_variacao_4759_6_9bd51c8f47c2803b27fc9757e0ef96ae.jpeg</t>
  </si>
  <si>
    <t>https://images.tcdn.com.br/img/img_prod/995386/mini_melissa_beach_slide_line_friends_869_variacao_4763_2_d9c45f1e72182788432299a2c8872d62.jpeg</t>
  </si>
  <si>
    <t>https://images.tcdn.com.br/img/img_prod/995386/mini_melissa_beach_slide_line_friends_869_variacao_4763_2_d9c45f1e72182788432299a2c8872d62.jpeg, https://images.tcdn.com.br/img/img_prod/995386/mini_melissa_beach_slide_line_friends_869_variacao_4763_3_2c8a163cc979cfbd5e0b0de69c8983a1.jpeg, https://images.tcdn.com.br/img/img_prod/995386/mini_melissa_beach_slide_line_friends_869_variacao_4763_4_2c8a163cc979cfbd5e0b0de69c8983a1.jpeg, https://images.tcdn.com.br/img/img_prod/995386/mini_melissa_beach_slide_line_friends_869_variacao_4763_5_6be73d6004166d47203d85b3636891d3.jpeg</t>
  </si>
  <si>
    <t>https://images.tcdn.com.br/img/img_prod/995386/melissa_mel_ultragirl_a_bela_e_a_fera_309_variacao_4765_2_942f844fa0fd174267fd2f3815a34f3d.jpeg</t>
  </si>
  <si>
    <t>https://images.tcdn.com.br/img/img_prod/995386/melissa_mel_ultragirl_a_bela_e_a_fera_309_variacao_4765_2_942f844fa0fd174267fd2f3815a34f3d.jpeg, https://images.tcdn.com.br/img/img_prod/995386/melissa_mel_ultragirl_a_bela_e_a_fera_309_variacao_4765_3_489cec3f03e84d1681d7765528e93d98.jpeg, https://images.tcdn.com.br/img/img_prod/995386/melissa_mel_ultragirl_a_bela_e_a_fera_309_variacao_4765_4_489cec3f03e84d1681d7765528e93d98.jpeg, https://images.tcdn.com.br/img/img_prod/995386/melissa_mel_ultragirl_a_bela_e_a_fera_309_variacao_4765_5_5ccfb2485cad72a222632757ebd6fdb9.jpeg, https://images.tcdn.com.br/img/img_prod/995386/melissa_mel_ultragirl_a_bela_e_a_fera_309_variacao_4765_6_3852af304c76e4631de747a954475362.jpeg</t>
  </si>
  <si>
    <t>https://images.tcdn.com.br/img/img_prod/995386/melissa_mel_flox_69_variacao_4767_2_d836cbe4cc520620fe9e4cea1bfd50fa.jpeg</t>
  </si>
  <si>
    <t>https://images.tcdn.com.br/img/img_prod/995386/melissa_mel_flox_69_variacao_4767_2_d836cbe4cc520620fe9e4cea1bfd50fa.jpeg, https://images.tcdn.com.br/img/img_prod/995386/melissa_mel_flox_69_variacao_4767_3_89ce0553aede46882fb46d5d6a746d0e.jpeg, https://images.tcdn.com.br/img/img_prod/995386/melissa_mel_flox_69_variacao_4767_4_fa0fadaa94dc3f952d7b011a0346b641.jpeg, https://images.tcdn.com.br/img/img_prod/995386/melissa_mel_flox_69_variacao_4767_5_0455b4068c45417a5bf8f11aeba693eb.jpeg, https://images.tcdn.com.br/img/img_prod/995386/melissa_mel_flox_69_variacao_4767_6_1fb12ddde9133c5453b3b819ad0cc040.jpeg</t>
  </si>
  <si>
    <t>https://images.tcdn.com.br/img/img_prod/995386/mini_melissa_rain_boot_rose_blau_713_variacao_4769_2_a9cba3572e4d7771a8d924e409ec71ae.jpeg</t>
  </si>
  <si>
    <t>https://images.tcdn.com.br/img/img_prod/995386/mini_melissa_rain_boot_rose_blau_713_variacao_4769_2_a9cba3572e4d7771a8d924e409ec71ae.jpeg, https://images.tcdn.com.br/img/img_prod/995386/mini_melissa_rain_boot_rose_blau_713_variacao_4769_3_ca6a820bda4b3a7856f61fdd1b27a5a3.jpeg, https://images.tcdn.com.br/img/img_prod/995386/mini_melissa_rain_boot_rose_blau_713_variacao_4769_4_45d303ef3b392522451ea86380774517.jpeg</t>
  </si>
  <si>
    <t>https://images.tcdn.com.br/img/img_prod/995386/mini_melissa_aranha_picole_145_variacao_4773_2_084c7a1db0298a7f7c636791ad043f07.jpeg</t>
  </si>
  <si>
    <t>https://images.tcdn.com.br/img/img_prod/995386/mini_melissa_aranha_picole_145_variacao_4773_2_084c7a1db0298a7f7c636791ad043f07.jpeg, https://images.tcdn.com.br/img/img_prod/995386/mini_melissa_aranha_picole_145_variacao_4773_3_1708525d7289bd9352b35e00cd58089d.jpeg, https://images.tcdn.com.br/img/img_prod/995386/mini_melissa_aranha_picole_145_variacao_4773_4_602b1065d92724cfc885085bd8a110c3.jpeg, https://images.tcdn.com.br/img/img_prod/995386/mini_melissa_aranha_picole_145_variacao_4773_5_c9b2f70d196acfc1dd9bf4f966722df1.jpeg</t>
  </si>
  <si>
    <t>https://images.tcdn.com.br/img/img_prod/995386/melissa_ultragirl_alice_no_pais_das_maravilhas_1287_variacao_4777_2_9c87a8854a74218fa9164258aa6567ef.jpeg</t>
  </si>
  <si>
    <t>https://images.tcdn.com.br/img/img_prod/995386/melissa_ultragirl_alice_no_pais_das_maravilhas_1287_variacao_4777_2_9c87a8854a74218fa9164258aa6567ef.jpeg, https://images.tcdn.com.br/img/img_prod/995386/melissa_ultragirl_alice_no_pais_das_maravilhas_1287_variacao_4777_3_d3a4095301545c7bc7661d562c77708e.jpeg, https://images.tcdn.com.br/img/img_prod/995386/melissa_ultragirl_alice_no_pais_das_maravilhas_1287_variacao_4777_4_627a8b7c8901b2bc597ccad83d40505b.jpeg, https://images.tcdn.com.br/img/img_prod/995386/melissa_ultragirl_alice_no_pais_das_maravilhas_1287_variacao_4777_5_02f0bd3152f24e8aa65350b28876b5ee.jpeg, https://images.tcdn.com.br/img/img_prod/995386/melissa_ultragirl_alice_no_pais_das_maravilhas_1287_variacao_4777_6_8c2726c8087e471590607f28bc8e27e1.jpeg</t>
  </si>
  <si>
    <t>https://images.tcdn.com.br/img/img_prod/995386/melissa_kick_off_1289_variacao_4779_2_819c1e7b6ba25ab8340b4cb4071975cb.jpeg</t>
  </si>
  <si>
    <t>https://images.tcdn.com.br/img/img_prod/995386/melissa_ultragirl_laco_de_pano_845_variacao_4783_2_fe8930c5a0b5ed606569d1c23b39cf9b.jpeg</t>
  </si>
  <si>
    <t>https://images.tcdn.com.br/img/img_prod/995386/melissa_ultragirl_laco_de_pano_845_variacao_4783_2_fe8930c5a0b5ed606569d1c23b39cf9b.jpeg, https://images.tcdn.com.br/img/img_prod/995386/melissa_ultragirl_laco_de_pano_845_variacao_4783_3_a5502cb09450e9c0f830fd569dd219a0.jpeg, https://images.tcdn.com.br/img/img_prod/995386/melissa_ultragirl_laco_de_pano_845_variacao_4783_4_fe6a7dd9d4362d4e59d159bf813a99b9.jpeg</t>
  </si>
  <si>
    <t>https://images.tcdn.com.br/img/img_prod/995386/melissa_fresh_sandal_1111_variacao_4787_2_08a4a41f1efdff7a6cd73f6492151ca4.jpeg</t>
  </si>
  <si>
    <t>https://images.tcdn.com.br/img/img_prod/995386/melissa_fresh_sandal_1111_variacao_4787_2_08a4a41f1efdff7a6cd73f6492151ca4.jpeg, https://images.tcdn.com.br/img/img_prod/995386/melissa_fresh_sandal_1111_variacao_4787_3_41f328283ecf5bc70307da6787789d8d.jpeg, https://images.tcdn.com.br/img/img_prod/995386/melissa_fresh_sandal_1111_variacao_4787_4_12b1d276660ff3f5e1a2732465363cfd.jpeg, https://images.tcdn.com.br/img/img_prod/995386/melissa_fresh_sandal_1111_variacao_4787_5_0f22a8491549caef4626cd6d5f10872f.jpeg, https://images.tcdn.com.br/img/img_prod/995386/melissa_fresh_sandal_1111_variacao_4787_6_43f8d4ac9e51dc876278e1d397f2a41e.jpeg</t>
  </si>
  <si>
    <t>https://images.tcdn.com.br/img/img_prod/995386/melissa_harmonic_squared_garden_sandal_1291_variacao_4789_2_a433a9b65f5cd530e4abaeb34622ab9e.jpeg</t>
  </si>
  <si>
    <t>https://images.tcdn.com.br/img/img_prod/995386/melissa_harmonic_squared_garden_sandal_1291_variacao_4789_2_a433a9b65f5cd530e4abaeb34622ab9e.jpeg, https://images.tcdn.com.br/img/img_prod/995386/melissa_harmonic_squared_garden_sandal_1291_variacao_4789_3_4c7a72068bb123db201a15d8c70dbff0.jpeg, https://images.tcdn.com.br/img/img_prod/995386/melissa_harmonic_squared_garden_sandal_1291_variacao_4789_4_4c7a72068bb123db201a15d8c70dbff0.jpeg, https://images.tcdn.com.br/img/img_prod/995386/melissa_harmonic_squared_garden_sandal_1291_variacao_4789_5_3f688cd2396295afc2551c0735d8d551.jpeg, https://images.tcdn.com.br/img/img_prod/995386/melissa_harmonic_squared_garden_sandal_1291_variacao_4789_6_7ff8e808dd43de8afe773e9ccf22506a.jpeg</t>
  </si>
  <si>
    <t>https://images.tcdn.com.br/img/img_prod/995386/melissa_boemia_ad_843_variacao_4793_2_b2342635766295f45dc31f33296240aa.jpeg</t>
  </si>
  <si>
    <t>https://images.tcdn.com.br/img/img_prod/995386/melissa_boemia_ad_843_variacao_4793_2_b2342635766295f45dc31f33296240aa.jpeg, https://images.tcdn.com.br/img/img_prod/995386/melissa_boemia_ad_843_variacao_4793_3_27c70fcb5405c29a060280610edb2886.jpeg, https://images.tcdn.com.br/img/img_prod/995386/melissa_boemia_ad_843_variacao_4793_4_246a86dc0cfb0f554e2ae0379c483022.jpeg, https://images.tcdn.com.br/img/img_prod/995386/melissa_boemia_ad_843_variacao_4793_5_a97e115ba667bc57b11e3665c8082c2c.jpeg, https://images.tcdn.com.br/img/img_prod/995386/melissa_boemia_ad_843_variacao_4793_6_a97930fa4a5f69f02a0aed290889c72a.jpeg</t>
  </si>
  <si>
    <t>https://images.tcdn.com.br/img/img_prod/995386/mini_melissa_beach_line_friends_pintinho_801_variacao_4795_2_2e8364e7bacaf98e755ecd23f9eae0b8.jpeg</t>
  </si>
  <si>
    <t>https://images.tcdn.com.br/img/img_prod/995386/mini_melissa_beach_line_friends_pintinho_801_variacao_4795_2_2e8364e7bacaf98e755ecd23f9eae0b8.jpeg, https://images.tcdn.com.br/img/img_prod/995386/mini_melissa_beach_line_friends_pintinho_801_variacao_4795_3_51f952ea52c26202c6a0434442a9ad6a.jpeg, https://images.tcdn.com.br/img/img_prod/995386/mini_melissa_beach_line_friends_pintinho_801_variacao_4795_4_454467fc8dd98e9235f5b6c1414ff0be.jpeg, https://images.tcdn.com.br/img/img_prod/995386/mini_melissa_beach_line_friends_pintinho_801_variacao_4795_5_d28e4a4c1b1dfd4ee81d900c129dbcc1.jpeg</t>
  </si>
  <si>
    <t>https://images.tcdn.com.br/img/img_prod/995386/mini_melissa_wide_sandal_193_variacao_4797_2_fcf1dc4d55db132fcde94442b15b0ab4.jpg</t>
  </si>
  <si>
    <t>https://images.tcdn.com.br/img/img_prod/995386/mini_melissa_wide_sandal_193_variacao_4797_2_fcf1dc4d55db132fcde94442b15b0ab4.jpg, https://images.tcdn.com.br/img/img_prod/995386/mini_melissa_wide_sandal_193_variacao_4797_3_5eae5c1ad678a82f3ccb7e2f2497fafe.jpg, https://images.tcdn.com.br/img/img_prod/995386/mini_melissa_wide_sandal_193_variacao_4797_4_79870aaa23fd0bff146f22ff10711c75.jpg, https://images.tcdn.com.br/img/img_prod/995386/mini_melissa_wide_sandal_193_variacao_4797_5_83bb11d9e281ac2561039215ac8b9bcb.jpg, https://images.tcdn.com.br/img/img_prod/995386/mini_melissa_wide_sandal_193_variacao_4797_6_1218a7139e15f66680409f71750305fe.jpg</t>
  </si>
  <si>
    <t>https://images.tcdn.com.br/img/img_prod/995386/mini_melissa_chelsea_boot_389_variacao_4799_2_ae12080da90c04100abad61920916e6b.jpeg</t>
  </si>
  <si>
    <t>https://images.tcdn.com.br/img/img_prod/995386/mini_melissa_chelsea_boot_389_variacao_4799_2_ae12080da90c04100abad61920916e6b.jpeg, https://images.tcdn.com.br/img/img_prod/995386/mini_melissa_chelsea_boot_389_variacao_4799_3_f03949d03a19575cf018fb37e8a11599.jpeg, https://images.tcdn.com.br/img/img_prod/995386/mini_melissa_chelsea_boot_389_variacao_4799_4_5ac72e9299a58b6a8817c37e6d5de995.jpeg, https://images.tcdn.com.br/img/img_prod/995386/mini_melissa_chelsea_boot_389_variacao_4799_5_880bd95f9496096cac0ef04c2a6dd40a.jpeg, https://images.tcdn.com.br/img/img_prod/995386/mini_melissa_chelsea_boot_389_variacao_4799_6_128ff3b2634fdc18628ec673181acfb9.jpeg</t>
  </si>
  <si>
    <t>https://images.tcdn.com.br/img/img_prod/995386/mini_melissa_francks_105_variacao_4801_2_b28f646df4216d04c64197d356342d6f.jpg</t>
  </si>
  <si>
    <t>https://images.tcdn.com.br/img/img_prod/995386/mini_melissa_francks_105_variacao_4801_2_b28f646df4216d04c64197d356342d6f.jpg, https://images.tcdn.com.br/img/img_prod/995386/mini_melissa_francks_105_variacao_4801_3_2166b26b35eff90ad1c60e302a8a9515.jpg, https://images.tcdn.com.br/img/img_prod/995386/mini_melissa_francks_105_variacao_4801_4_2166b26b35eff90ad1c60e302a8a9515.jpg, https://images.tcdn.com.br/img/img_prod/995386/mini_melissa_francks_105_variacao_4801_5_77cd435c0f7533a66b0eea45c38920c7.jpg, https://images.tcdn.com.br/img/img_prod/995386/mini_melissa_francks_105_variacao_4801_6_31904111e6d6a1b2c99142e37746e827.jpg</t>
  </si>
  <si>
    <t>https://images.tcdn.com.br/img/img_prod/995386/melissa_mel_sneaker_ulitsa_52_variacao_4803_2_4a5704e6958e31cdc63be2bfd3d30cc7.jpg</t>
  </si>
  <si>
    <t>https://images.tcdn.com.br/img/img_prod/995386/melissa_mel_sneaker_ulitsa_52_variacao_4803_2_4a5704e6958e31cdc63be2bfd3d30cc7.jpg, https://images.tcdn.com.br/img/img_prod/995386/melissa_mel_sneaker_ulitsa_52_variacao_4803_3_4ab85f94ed98dc9e920bbb1ea9c8e23a.jpg, https://images.tcdn.com.br/img/img_prod/995386/melissa_mel_sneaker_ulitsa_52_variacao_4803_4_4ab85f94ed98dc9e920bbb1ea9c8e23a.jpg, https://images.tcdn.com.br/img/img_prod/995386/melissa_mel_sneaker_ulitsa_52_variacao_4803_5_2b4423f0683aa0529d80784ce58825d2.jpg, https://images.tcdn.com.br/img/img_prod/995386/melissa_mel_sneaker_ulitsa_52_variacao_4803_6_d45e42e335b32be4536472d0432105ce.jpg</t>
  </si>
  <si>
    <t>https://images.tcdn.com.br/img/img_prod/995386/mini_melissa_jean_jason_wu_197_variacao_4805_2_cc36a2c97bc70e9cb65333cd2ea80b56.jpeg</t>
  </si>
  <si>
    <t>https://images.tcdn.com.br/img/img_prod/995386/mini_melissa_jean_jason_wu_197_variacao_4805_2_cc36a2c97bc70e9cb65333cd2ea80b56.jpeg, https://images.tcdn.com.br/img/img_prod/995386/mini_melissa_jean_jason_wu_197_variacao_4805_3_88cc036a851f7f5f8ec7437076a0ab03.jpeg, https://images.tcdn.com.br/img/img_prod/995386/mini_melissa_jean_jason_wu_197_variacao_4805_4_88cc036a851f7f5f8ec7437076a0ab03.jpeg, https://images.tcdn.com.br/img/img_prod/995386/mini_melissa_jean_jason_wu_197_variacao_4805_5_1171a3aeb69cafe96271a01ac900b205.jpeg, https://images.tcdn.com.br/img/img_prod/995386/mini_melissa_jean_jason_wu_197_variacao_4805_6_ad60854870f664352637d4bfbf1aa58d.jpeg</t>
  </si>
  <si>
    <t>https://images.tcdn.com.br/img/img_prod/995386/mini_melissa_jump_frutland_abacaxi_morango_melancia_abacate_103_variacao_4807_2_d0dce470d676af9c70f654058f0f09df.jpeg</t>
  </si>
  <si>
    <t>https://images.tcdn.com.br/img/img_prod/995386/mini_melissa_jump_frutland_abacaxi_morango_melancia_abacate_103_variacao_4807_2_d0dce470d676af9c70f654058f0f09df.jpeg, https://images.tcdn.com.br/img/img_prod/995386/mini_melissa_jump_frutland_abacaxi_morango_melancia_abacate_103_variacao_4807_3_6380672220830e083553dfd0022ff770.jpeg, https://images.tcdn.com.br/img/img_prod/995386/mini_melissa_jump_frutland_abacaxi_morango_melancia_abacate_103_variacao_4807_4_7e0e3db4e69494723720c019e05fdf2f.jpeg, https://images.tcdn.com.br/img/img_prod/995386/mini_melissa_jump_frutland_abacaxi_morango_melancia_abacate_103_variacao_4807_5_eca53ed976131abf5fd1b3e7d8e11e8c.jpeg</t>
  </si>
  <si>
    <t>https://images.tcdn.com.br/img/img_prod/995386/mini_melissa_basic_print_1293_variacao_4809_2_e4c28030c85c1ab151a382a5a1dcc26f.jpeg</t>
  </si>
  <si>
    <t>https://images.tcdn.com.br/img/img_prod/995386/mini_melissa_basic_print_1293_variacao_4809_2_e4c28030c85c1ab151a382a5a1dcc26f.jpeg, https://images.tcdn.com.br/img/img_prod/995386/mini_melissa_basic_print_1293_variacao_4809_3_2214a58c24ae08809520e6bb3c2cf190.jpeg, https://images.tcdn.com.br/img/img_prod/995386/mini_melissa_basic_print_1293_variacao_4809_4_aa61ce6018cbf066b3825103d61ddb4f.jpeg, https://images.tcdn.com.br/img/img_prod/995386/mini_melissa_basic_print_1293_variacao_4809_5_8c9b6b7bb37009c545c34b51365fd731.jpeg, https://images.tcdn.com.br/img/img_prod/995386/mini_melissa_basic_print_1293_variacao_4809_6_10b18c15a23834294b7945058808234b.jpeg</t>
  </si>
  <si>
    <t>https://images.tcdn.com.br/img/img_prod/995386/melissa_ultragirl_smurfs_1295_variacao_4811_2_99c3099918acdc113f7b24802c7b28e0.jpeg</t>
  </si>
  <si>
    <t>https://images.tcdn.com.br/img/img_prod/995386/melissa_ultragirl_smurfs_1295_variacao_4811_2_99c3099918acdc113f7b24802c7b28e0.jpeg, https://images.tcdn.com.br/img/img_prod/995386/melissa_ultragirl_smurfs_1295_variacao_4811_3_1cdad82287275eabedb1440bf81337a8.jpeg, https://images.tcdn.com.br/img/img_prod/995386/melissa_ultragirl_smurfs_1295_variacao_4811_4_20262c2b541b83d5cb44e5325aa53f2a.jpeg, https://images.tcdn.com.br/img/img_prod/995386/melissa_ultragirl_smurfs_1295_variacao_4811_5_18e5b2d482705fde0d2c9180acefcb99.jpeg, https://images.tcdn.com.br/img/img_prod/995386/melissa_ultragirl_smurfs_1295_variacao_4811_6_532cb05badb4b9662074b1ac1b1535d2.jpeg</t>
  </si>
  <si>
    <t>https://images.tcdn.com.br/img/img_prod/995386/melissa_ultragirl_mickey_e_minnie_957_variacao_4813_2_951909969a9e95fdbbabdc80ee122dc9.jpeg</t>
  </si>
  <si>
    <t>https://images.tcdn.com.br/img/img_prod/995386/melissa_ultragirl_mickey_e_minnie_957_variacao_4813_2_951909969a9e95fdbbabdc80ee122dc9.jpeg, https://images.tcdn.com.br/img/img_prod/995386/melissa_ultragirl_mickey_e_minnie_957_variacao_4813_3_d0be566f995eddc78e67d1bcc1724e0b.jpeg, https://images.tcdn.com.br/img/img_prod/995386/melissa_ultragirl_mickey_e_minnie_957_variacao_4813_4_bed2f919c9294f1bef823494caa3bb3a.jpeg, https://images.tcdn.com.br/img/img_prod/995386/melissa_ultragirl_mickey_e_minnie_957_variacao_4813_5_778cdf07df3290fe19ed3ab97a2f4db1.jpeg, https://images.tcdn.com.br/img/img_prod/995386/melissa_ultragirl_mickey_e_minnie_957_variacao_4813_6_5063d7c2f69671347b4a4e2c506953fc.jpeg</t>
  </si>
  <si>
    <t>https://images.tcdn.com.br/img/img_prod/995386/melissa_mel_kasakova_infantil_427_variacao_4815_2_3d3999184cc1afc7ab969cbf64fe8972.jpeg</t>
  </si>
  <si>
    <t>https://images.tcdn.com.br/img/img_prod/995386/melissa_mel_kasakova_infantil_427_variacao_4815_2_3d3999184cc1afc7ab969cbf64fe8972.jpeg, https://images.tcdn.com.br/img/img_prod/995386/melissa_mel_kasakova_infantil_427_variacao_4815_3_a64126e9fffdef43834d47b4e2939f8f.jpeg, https://images.tcdn.com.br/img/img_prod/995386/melissa_mel_kasakova_infantil_427_variacao_4815_4_8930aa66248b7d84a27386717f8e66cc.jpeg, https://images.tcdn.com.br/img/img_prod/995386/melissa_mel_kasakova_infantil_427_variacao_4815_5_b58f50352e3c54d7a701b563fe1c9af0.jpeg, https://images.tcdn.com.br/img/img_prod/995386/melissa_mel_kasakova_infantil_427_variacao_4815_6_5906a847c8d076fbdfedbf02275ccf96.jpeg</t>
  </si>
  <si>
    <t>https://images.tcdn.com.br/img/img_prod/995386/mini_melissa_papete_rider_125_variacao_4817_3_aeeb11cea18a1121431248599856928a.jpeg</t>
  </si>
  <si>
    <t>https://images.tcdn.com.br/img/img_prod/995386/mini_melissa_papete_rider_125_variacao_4817_3_aeeb11cea18a1121431248599856928a.jpeg, https://images.tcdn.com.br/img/img_prod/995386/mini_melissa_papete_rider_125_variacao_4817_4_d4a2f982d6b538985844097d6e2f0ba0.jpeg, https://images.tcdn.com.br/img/img_prod/995386/mini_melissa_papete_rider_125_variacao_4817_5_53e5057f87a62acdc6774a2466378b6e.jpeg, https://images.tcdn.com.br/img/img_prod/995386/mini_melissa_papete_rider_125_variacao_4817_6_2144177ed168ce3e71efffe659ec0949.jpeg</t>
  </si>
  <si>
    <t>https://images.tcdn.com.br/img/img_prod/995386/melissa_plush_709_variacao_4821_2_363a1eeac2c69904ae9a6c948bd3f8de.jpeg</t>
  </si>
  <si>
    <t>https://images.tcdn.com.br/img/img_prod/995386/melissa_plush_709_variacao_4821_2_363a1eeac2c69904ae9a6c948bd3f8de.jpeg, https://images.tcdn.com.br/img/img_prod/995386/melissa_plush_709_variacao_4821_3_8f6a1f90f228016b4b5d90d21e4c6a0b.jpeg, https://images.tcdn.com.br/img/img_prod/995386/melissa_plush_709_variacao_4821_4_d0165296b94d45a161fc957cd65f1d94.jpeg, https://images.tcdn.com.br/img/img_prod/995386/melissa_plush_709_variacao_4821_5_784fd4dbc08f319d670677d750b84823.jpeg, https://images.tcdn.com.br/img/img_prod/995386/melissa_plush_709_variacao_4821_6_ba7669875b039aa42f8f594db7659976.jpeg</t>
  </si>
  <si>
    <t>https://images.tcdn.com.br/img/img_prod/995386/melissa_classic_sneaker_689_variacao_4823_2_6af8fc1eddd6856963d2aa3dc55dcb29.jpeg</t>
  </si>
  <si>
    <t>https://images.tcdn.com.br/img/img_prod/995386/melissa_classic_sneaker_689_variacao_4823_2_6af8fc1eddd6856963d2aa3dc55dcb29.jpeg, https://images.tcdn.com.br/img/img_prod/995386/melissa_classic_sneaker_689_variacao_4823_3_6e751894bee84195fa5590cd9c3b8c5f.jpeg, https://images.tcdn.com.br/img/img_prod/995386/melissa_classic_sneaker_689_variacao_4823_4_6e751894bee84195fa5590cd9c3b8c5f.jpeg, https://images.tcdn.com.br/img/img_prod/995386/melissa_classic_sneaker_689_variacao_4823_5_68660e45f41f76b6303208fba4d692b7.jpeg, https://images.tcdn.com.br/img/img_prod/995386/melissa_classic_sneaker_689_variacao_4823_6_d6ebd8b918ee3e9a70698103b91cebb8.jpeg</t>
  </si>
  <si>
    <t>https://images.tcdn.com.br/img/img_prod/995386/melissa_color_pop_1299_variacao_4825_2_3fe5a3a4636ddf3d0a98cf326da54341.jpeg</t>
  </si>
  <si>
    <t>https://images.tcdn.com.br/img/img_prod/995386/melissa_color_pop_1299_variacao_4825_2_3fe5a3a4636ddf3d0a98cf326da54341.jpeg, https://images.tcdn.com.br/img/img_prod/995386/melissa_color_pop_1299_variacao_4825_3_56694e6919018776fc1d1434b849a6b6.jpeg, https://images.tcdn.com.br/img/img_prod/995386/melissa_color_pop_1299_variacao_4825_4_d4d07a2c86430c3ff6574982124de2d3.jpeg, https://images.tcdn.com.br/img/img_prod/995386/melissa_color_pop_1299_variacao_4825_5_0575e395c959f162b43e8fcd290618f3.jpeg, https://images.tcdn.com.br/img/img_prod/995386/melissa_color_pop_1299_variacao_4825_6_c3a1daa5a2d5010f3170019cb7fafe5f.jpeg</t>
  </si>
  <si>
    <t>https://images.tcdn.com.br/img/img_prod/995386/melissa_harmonic_chrome_861_variacao_4827_2_d5583517d9cc475064a64d9275867192.jpeg</t>
  </si>
  <si>
    <t>https://images.tcdn.com.br/img/img_prod/995386/melissa_harmonic_chrome_861_variacao_4827_2_d5583517d9cc475064a64d9275867192.jpeg, https://images.tcdn.com.br/img/img_prod/995386/melissa_harmonic_chrome_861_variacao_4827_3_a9243666c87b09ecf0a2353b54ddeddb.jpeg, https://images.tcdn.com.br/img/img_prod/995386/melissa_harmonic_chrome_861_variacao_4827_4_e83b7ff2cdbb83c5743ade94c7693d05.jpeg, https://images.tcdn.com.br/img/img_prod/995386/melissa_harmonic_chrome_861_variacao_4827_5_a07d55ae89a49751bf7123512c73710c.jpeg, https://images.tcdn.com.br/img/img_prod/995386/melissa_harmonic_chrome_861_variacao_4827_6_a4fcde3dc1741cb29901b6bf128142fd.jpeg</t>
  </si>
  <si>
    <t>https://images.tcdn.com.br/img/img_prod/995386/melissa_essencial_hell_1301_variacao_4829_2_cb61b11c5ecb551a894e6b64fba913ae.jpeg</t>
  </si>
  <si>
    <t>https://images.tcdn.com.br/img/img_prod/995386/melissa_essencial_hell_1301_variacao_4829_2_cb61b11c5ecb551a894e6b64fba913ae.jpeg, https://images.tcdn.com.br/img/img_prod/995386/melissa_essencial_hell_1301_variacao_4829_3_eba616c1213ae202ebba768532c97b3d.jpeg, https://images.tcdn.com.br/img/img_prod/995386/melissa_essencial_hell_1301_variacao_4829_4_90dc53d072313be80008095b29d10140.jpeg, https://images.tcdn.com.br/img/img_prod/995386/melissa_essencial_hell_1301_variacao_4829_5_b4b4a0474adfedf017b55f28a3d3779c.jpeg, https://images.tcdn.com.br/img/img_prod/995386/melissa_essencial_hell_1301_variacao_4829_6_392f1dcfce1013f6e9ee95c3e27e1462.jpeg</t>
  </si>
  <si>
    <t>https://images.tcdn.com.br/img/img_prod/995386/melissa_sun_malibu_711_variacao_4835_2_a220e23dcd442e4174ff6f27805ab877.jpeg</t>
  </si>
  <si>
    <t>https://images.tcdn.com.br/img/img_prod/995386/melissa_sun_malibu_711_variacao_4835_2_a220e23dcd442e4174ff6f27805ab877.jpeg, https://images.tcdn.com.br/img/img_prod/995386/melissa_sun_malibu_711_variacao_4835_3_1038a7bf89d39e4d8904c984f954adad.jpeg, https://images.tcdn.com.br/img/img_prod/995386/melissa_sun_malibu_711_variacao_4835_4_1038a7bf89d39e4d8904c984f954adad.jpeg, https://images.tcdn.com.br/img/img_prod/995386/melissa_sun_malibu_711_variacao_4835_5_21e03883385ca0430605d4a5d31784cb.jpeg, https://images.tcdn.com.br/img/img_prod/995386/melissa_sun_malibu_711_variacao_4835_6_24ffa70f314da3504dedd4eb36f75972.jpeg</t>
  </si>
  <si>
    <t>https://images.tcdn.com.br/img/img_prod/995386/melissa_beach_slide_3db_1277_variacao_4839_2_6d4d10b32f4ef2e20cb9b766ed4ff988.jpeg</t>
  </si>
  <si>
    <t>https://images.tcdn.com.br/img/img_prod/995386/melissa_beach_slide_3db_1277_variacao_4839_2_6d4d10b32f4ef2e20cb9b766ed4ff988.jpeg, https://images.tcdn.com.br/img/img_prod/995386/melissa_beach_slide_3db_1277_variacao_4839_3_1d295c4917c46b79bf0f98ab5cfc275d.jpg, https://images.tcdn.com.br/img/img_prod/995386/melissa_beach_slide_3db_1277_variacao_4839_4_7fa1838fb56d6e29b7a7ada50d5fd184.jpg, https://images.tcdn.com.br/img/img_prod/995386/melissa_beach_slide_3db_1277_variacao_4839_5_9ef13defb03be2ede623458264631967.jpg</t>
  </si>
  <si>
    <t>https://images.tcdn.com.br/img/img_prod/995386/mini_melissa_mochila_picole_927_variacao_4841_2_13871f26b923d6d50416f1e70178e80b.jpeg</t>
  </si>
  <si>
    <t>https://images.tcdn.com.br/img/img_prod/995386/mini_melissa_mochila_picole_927_variacao_4841_2_13871f26b923d6d50416f1e70178e80b.jpeg, https://images.tcdn.com.br/img/img_prod/995386/mini_melissa_mochila_picole_927_variacao_4841_3_da1e8e90e26c27ff355bfbde981ae491.jpeg, https://images.tcdn.com.br/img/img_prod/995386/mini_melissa_mochila_picole_927_variacao_4841_4_41275bbf3e09d5a1d076b4c15c58cd61.jpg, https://images.tcdn.com.br/img/img_prod/995386/mini_melissa_mochila_picole_927_variacao_4841_5_e43ef93882f5549dcda9f2e95883ca6b.jpg</t>
  </si>
  <si>
    <t>https://images.tcdn.com.br/img/img_prod/995386/melissa_case_bag_1303_variacao_4843_2_4a0f7a2e7b524797fce1eed91dd3d333.jpeg</t>
  </si>
  <si>
    <t>https://images.tcdn.com.br/img/img_prod/995386/melissa_case_bag_1303_variacao_4843_2_4a0f7a2e7b524797fce1eed91dd3d333.jpeg, https://images.tcdn.com.br/img/img_prod/995386/melissa_case_bag_1303_variacao_4843_3_8fbba3c0d349dbf0ee22cedaa4cb6911.jpeg, https://images.tcdn.com.br/img/img_prod/995386/melissa_case_bag_1303_variacao_4843_4_5bde648020bc9f3e5aab1422dd5f75cd.jpg, https://images.tcdn.com.br/img/img_prod/995386/melissa_case_bag_1303_variacao_4843_5_92453140159793a58404a5ab97ee33ba.jpg</t>
  </si>
  <si>
    <t>https://images.tcdn.com.br/img/img_prod/995386/melissa_essential_1305_variacao_4845_2_074c0c97b157125cce34212377909e4e.jpeg</t>
  </si>
  <si>
    <t>https://images.tcdn.com.br/img/img_prod/995386/melissa_essential_1305_variacao_4845_2_074c0c97b157125cce34212377909e4e.jpeg, https://images.tcdn.com.br/img/img_prod/995386/melissa_essential_1305_variacao_4845_3_d921cf7b1b677727f4e93181120480d0.jpeg, https://images.tcdn.com.br/img/img_prod/995386/melissa_essential_1305_variacao_4845_4_e328a73cb9b3eabb869e871d3d77978f.jpeg, https://images.tcdn.com.br/img/img_prod/995386/melissa_essential_1305_variacao_4845_5_f66ca2bd7e8fbbc9fd26e24fc3cac538.jpeg, https://images.tcdn.com.br/img/img_prod/995386/melissa_essential_1305_variacao_4845_6_2dbb943a1bd5cf7682f236768c7d788b.jpeg</t>
  </si>
  <si>
    <t>https://images.tcdn.com.br/img/img_prod/995386/mini_melissa_velvet_1145_variacao_4847_2_d7f2fce9a82f90bbb0253efb1fb99682.jpeg</t>
  </si>
  <si>
    <t>https://images.tcdn.com.br/img/img_prod/995386/mini_melissa_velvet_1145_variacao_4847_2_d7f2fce9a82f90bbb0253efb1fb99682.jpeg, https://images.tcdn.com.br/img/img_prod/995386/mini_melissa_velvet_1145_variacao_4847_3_e320703a0c7223bfe7e490eca51bafcf.jpeg, https://images.tcdn.com.br/img/img_prod/995386/mini_melissa_velvet_1145_variacao_4847_4_d24888886b2b572dd98be22a3a0836f5.jpeg, https://images.tcdn.com.br/img/img_prod/995386/mini_melissa_velvet_1145_variacao_4847_5_922b73740c22f5f5d69b2c0e9642e78e.jpeg, https://images.tcdn.com.br/img/img_prod/995386/mini_melissa_velvet_1145_variacao_4847_6_38c9656e8dca841441d54e521164fe11.jpeg</t>
  </si>
  <si>
    <t>https://images.tcdn.com.br/img/img_prod/995386/melissa_mel_cosmic_sandal_ii_1017_variacao_4849_2_1e70671a06c04e2f528faa797977db46.jpeg</t>
  </si>
  <si>
    <t>https://images.tcdn.com.br/img/img_prod/995386/melissa_mel_cosmic_sandal_ii_1017_variacao_4849_2_1e70671a06c04e2f528faa797977db46.jpeg, https://images.tcdn.com.br/img/img_prod/995386/melissa_mel_cosmic_sandal_ii_1017_variacao_4849_3_aab15b6e1488459aafd12e548bc681e9.jpeg, https://images.tcdn.com.br/img/img_prod/995386/melissa_mel_cosmic_sandal_ii_1017_variacao_4849_4_bc02575102aee686de2b212e826189fe.jpeg, https://images.tcdn.com.br/img/img_prod/995386/melissa_mel_cosmic_sandal_ii_1017_variacao_4849_5_b5860cf2f4170097cd9422f4cf73e37c.jpeg</t>
  </si>
  <si>
    <t>49 seminova</t>
  </si>
  <si>
    <t>https://images.tcdn.com.br/img/img_prod/995386/melissa_possession_gato_felix_1081_variacao_4851_2_15fad7d06720d5014691fda1c5b7fb28.jpeg</t>
  </si>
  <si>
    <t>https://images.tcdn.com.br/img/img_prod/995386/melissa_possession_gato_felix_1081_variacao_4851_2_15fad7d06720d5014691fda1c5b7fb28.jpeg, https://images.tcdn.com.br/img/img_prod/995386/melissa_possession_gato_felix_1081_variacao_4851_3_a2d13c42ead95abd2da537f919687d9b.jpeg, https://images.tcdn.com.br/img/img_prod/995386/melissa_possession_gato_felix_1081_variacao_4851_4_a2d13c42ead95abd2da537f919687d9b.jpeg, https://images.tcdn.com.br/img/img_prod/995386/melissa_possession_gato_felix_1081_variacao_4851_5_296e7c976934f7156e1fdf6c2b23486f.jpeg, https://images.tcdn.com.br/img/img_prod/995386/melissa_possession_gato_felix_1081_variacao_4851_6_76f64846d4a0cdcef1a7335efa4bd8bb.jpg</t>
  </si>
  <si>
    <t>https://images.tcdn.com.br/img/img_prod/995386/melissa_sneaker_love_system_987_variacao_4853_2_180565378c3860c582a358c8e25c87e3.jpeg</t>
  </si>
  <si>
    <t>https://images.tcdn.com.br/img/img_prod/995386/melissa_sneaker_love_system_987_variacao_4853_2_180565378c3860c582a358c8e25c87e3.jpeg, https://images.tcdn.com.br/img/img_prod/995386/melissa_sneaker_love_system_987_variacao_4853_3_b42024462eeaf2a65eda4672d0746d53.jpeg, https://images.tcdn.com.br/img/img_prod/995386/melissa_sneaker_love_system_987_variacao_4853_4_09d109dea21f5e5582b2a8b7e1c43b3f.jpeg, https://images.tcdn.com.br/img/img_prod/995386/melissa_sneaker_love_system_987_variacao_4853_5_b63c918fa36badc3e238e349418bcc12.jpeg, https://images.tcdn.com.br/img/img_prod/995386/melissa_sneaker_love_system_987_variacao_4853_6_7dcf902b49b945cfaeb8a266f596d8f7.jpeg</t>
  </si>
  <si>
    <t>https://images.tcdn.com.br/img/img_prod/995386/melissa_mel_possession_gato_felix_335_variacao_4855_2_caf8542e7e6aeacf72f965568a6043d5.jpeg</t>
  </si>
  <si>
    <t>https://images.tcdn.com.br/img/img_prod/995386/melissa_mel_possession_gato_felix_335_variacao_4855_2_caf8542e7e6aeacf72f965568a6043d5.jpeg, https://images.tcdn.com.br/img/img_prod/995386/melissa_mel_possession_gato_felix_335_variacao_4855_3_30a33ad7d304a9fc7eb89db25fcaaef7.jpeg, https://images.tcdn.com.br/img/img_prod/995386/melissa_mel_possession_gato_felix_335_variacao_4855_4_5bf8656267f08193de0daec7cd361f36.jpeg, https://images.tcdn.com.br/img/img_prod/995386/melissa_mel_possession_gato_felix_335_variacao_4855_5_a03da8b20928eb283379d8108a35320f.jpeg</t>
  </si>
  <si>
    <t>https://images.tcdn.com.br/img/img_prod/995386/melissa_shoelaces_cadarco_1307_variacao_4857_2_1a515c2857923c7bf6472b02173bcb05.jpeg</t>
  </si>
  <si>
    <t>https://images.tcdn.com.br/img/img_prod/995386/melissa_shoelaces_cadarco_1307_variacao_4857_2_1a515c2857923c7bf6472b02173bcb05.jpeg, https://images.tcdn.com.br/img/img_prod/995386/melissa_shoelaces_cadarco_1307_variacao_4857_3_8f24c04c0b3839e9aaab363418f9b1ef.jpg, https://images.tcdn.com.br/img/img_prod/995386/melissa_shoelaces_cadarco_1307_variacao_4857_4_dba93900bbe4812aed4afdc8bac39a89.jpg, https://images.tcdn.com.br/img/img_prod/995386/melissa_shoelaces_cadarco_1307_variacao_4857_5_443bc9c7d60dcf2f084f0d38d7fbc4e8.jpg</t>
  </si>
  <si>
    <t>https://images.tcdn.com.br/img/img_prod/995386/melissa_mel_ultragirl_mickey_1309_variacao_4859_2_c1dbb6e54d405eb159aa5f53e98c7e21.jpeg</t>
  </si>
  <si>
    <t>https://images.tcdn.com.br/img/img_prod/995386/melissa_mel_ultragirl_mickey_1309_variacao_4859_2_c1dbb6e54d405eb159aa5f53e98c7e21.jpeg, https://images.tcdn.com.br/img/img_prod/995386/melissa_mel_ultragirl_mickey_1309_variacao_4859_3_ff658877641a7c009112815e0654d91a.jpg, https://images.tcdn.com.br/img/img_prod/995386/melissa_mel_ultragirl_mickey_1309_variacao_4859_4_fce150ad70573427ed21788093098bda.jpg, https://images.tcdn.com.br/img/img_prod/995386/melissa_mel_ultragirl_mickey_1309_variacao_4859_5_87f28118cf59675129e6a8db02fc6142.jpg</t>
  </si>
  <si>
    <t>https://images.tcdn.com.br/img/img_prod/995386/mini_melissa_chelsea_boot_389_variacao_4861_2_9ecf454b5388ac100d4fce0b66b9b292.jpeg</t>
  </si>
  <si>
    <t>https://images.tcdn.com.br/img/img_prod/995386/mini_melissa_chelsea_boot_389_variacao_4861_2_9ecf454b5388ac100d4fce0b66b9b292.jpeg, https://images.tcdn.com.br/img/img_prod/995386/mini_melissa_chelsea_boot_389_variacao_4861_3_b9beab826b181ba83f658f33478f2ecd.jpeg, https://images.tcdn.com.br/img/img_prod/995386/mini_melissa_chelsea_boot_389_variacao_4861_4_0de149722622e95cb310980697e0653a.jpeg, https://images.tcdn.com.br/img/img_prod/995386/mini_melissa_chelsea_boot_389_variacao_4861_5_613ce8ad5981f42d447fb7f411c62709.jpeg, https://images.tcdn.com.br/img/img_prod/995386/mini_melissa_chelsea_boot_389_variacao_4861_6_dff0d1ff851aa1236f7a69d9f8ea798c.jpeg</t>
  </si>
  <si>
    <t>https://images.tcdn.com.br/img/img_prod/995386/mini_melissa_chelsea_boot_389_variacao_4863_2_c989628cdbfc037174664c537fd9f44d.jpeg</t>
  </si>
  <si>
    <t>https://images.tcdn.com.br/img/img_prod/995386/mini_melissa_chelsea_boot_389_variacao_4863_2_c989628cdbfc037174664c537fd9f44d.jpeg, https://images.tcdn.com.br/img/img_prod/995386/mini_melissa_chelsea_boot_389_variacao_4863_3_c82fb1874244b2b7b7789f333c55763c.jpeg, https://images.tcdn.com.br/img/img_prod/995386/mini_melissa_chelsea_boot_389_variacao_4863_4_f7689ab2f33200fb9950d5c68399df46.jpeg, https://images.tcdn.com.br/img/img_prod/995386/mini_melissa_chelsea_boot_389_variacao_4863_5_b7fe038929303ae2401ba6bef91ec3a4.jpg</t>
  </si>
  <si>
    <t>https://images.tcdn.com.br/img/img_prod/995386/mini_melissa_beach_slide_mickey_e_minnie_209_variacao_4865_2_e38c2b32f53147b7061ee166a2975dc4.jpeg</t>
  </si>
  <si>
    <t>https://images.tcdn.com.br/img/img_prod/995386/mini_melissa_beach_slide_mickey_e_minnie_209_variacao_4865_2_e38c2b32f53147b7061ee166a2975dc4.jpeg, https://images.tcdn.com.br/img/img_prod/995386/mini_melissa_beach_slide_mickey_e_minnie_209_variacao_4865_3_4b931e09fbfa71bed98aefcec59b5ff9.jpeg, https://images.tcdn.com.br/img/img_prod/995386/mini_melissa_beach_slide_mickey_e_minnie_209_variacao_4865_4_e20c78810558d5bc556cebc7ec2414dd.jpeg, https://images.tcdn.com.br/img/img_prod/995386/mini_melissa_beach_slide_mickey_e_minnie_209_variacao_4865_5_7941415019d2b9b239e3b41ffc9aa7b8.jpeg</t>
  </si>
  <si>
    <t>https://images.tcdn.com.br/img/img_prod/995386/melissa_mel_aranha_quadrada_811_variacao_4867_2_6ff17480bc5294246430bb16ad4e24d6.jpeg</t>
  </si>
  <si>
    <t>https://images.tcdn.com.br/img/img_prod/995386/melissa_mel_aranha_quadrada_811_variacao_4867_2_6ff17480bc5294246430bb16ad4e24d6.jpeg, https://images.tcdn.com.br/img/img_prod/995386/melissa_mel_aranha_quadrada_811_variacao_4867_3_b26bd3f9566b417bad64b32e97e0d548.jpeg, https://images.tcdn.com.br/img/img_prod/995386/melissa_mel_aranha_quadrada_811_variacao_4867_4_15ae5e3d1bf6b9cae6c63d20e534cc29.jpeg, https://images.tcdn.com.br/img/img_prod/995386/melissa_mel_aranha_quadrada_811_variacao_4867_5_c81279d1727f6b9a0c323cf8ccaf5518.jpeg</t>
  </si>
  <si>
    <t>https://images.tcdn.com.br/img/img_prod/995386/mini_melissa_go_sneaker_turma_do_pudim_347_variacao_4869_2_b1578d20ad2e679168763c4ecafeab10.jpeg</t>
  </si>
  <si>
    <t>https://images.tcdn.com.br/img/img_prod/995386/mini_melissa_go_sneaker_turma_do_pudim_347_variacao_4869_2_b1578d20ad2e679168763c4ecafeab10.jpeg, https://images.tcdn.com.br/img/img_prod/995386/mini_melissa_go_sneaker_turma_do_pudim_347_variacao_4869_3_23a4c9e034b22d787a5683a3f4e768b9.jpeg, https://images.tcdn.com.br/img/img_prod/995386/mini_melissa_go_sneaker_turma_do_pudim_347_variacao_4869_4_ad455d9dd8ff6ac272c1c6ec59d1fc50.jpeg, https://images.tcdn.com.br/img/img_prod/995386/mini_melissa_go_sneaker_turma_do_pudim_347_variacao_4869_5_f9e8b4a82a1c7b9b4c22f3676a17ed9a.jpeg, https://images.tcdn.com.br/img/img_prod/995386/mini_melissa_go_sneaker_turma_do_pudim_347_variacao_4869_6_ac58e0818181077176bd45c05ce425f4.jpeg</t>
  </si>
  <si>
    <t>https://images.tcdn.com.br/img/img_prod/995386/mini_melissa_sneaker_polibolha_dino_251_variacao_4873_2_6e0d29c5a594a9f8676a9bdb7ab4bf8f.jpeg</t>
  </si>
  <si>
    <t>https://images.tcdn.com.br/img/img_prod/995386/mini_melissa_sneaker_polibolha_dino_251_variacao_4873_2_6e0d29c5a594a9f8676a9bdb7ab4bf8f.jpeg, https://images.tcdn.com.br/img/img_prod/995386/mini_melissa_sneaker_polibolha_dino_251_variacao_4873_3_36f4328f6f905ccdf8819f634548ec97.jpeg, https://images.tcdn.com.br/img/img_prod/995386/mini_melissa_sneaker_polibolha_dino_251_variacao_4873_4_007275961b27577aca0348aa8f126d07.jpeg, https://images.tcdn.com.br/img/img_prod/995386/mini_melissa_sneaker_polibolha_dino_251_variacao_4873_5_5f7c8e6c88459a430739dd114fc837b1.jpeg, https://images.tcdn.com.br/img/img_prod/995386/mini_melissa_sneaker_polibolha_dino_251_variacao_4873_6_be0bb0e3b27e969658dbf57387064a36.jpeg</t>
  </si>
  <si>
    <t>https://images.tcdn.com.br/img/img_prod/995386/mini_melissa_street_sneaker_171_variacao_4875_2_fc1a35369c49d429d6210acca1519b6e.jpeg</t>
  </si>
  <si>
    <t>https://images.tcdn.com.br/img/img_prod/995386/mini_melissa_street_sneaker_171_variacao_4875_2_fc1a35369c49d429d6210acca1519b6e.jpeg, https://images.tcdn.com.br/img/img_prod/995386/mini_melissa_street_sneaker_171_variacao_4875_3_ddb4c632c9d05d1db41eaa26406b5790.jpeg, https://images.tcdn.com.br/img/img_prod/995386/mini_melissa_street_sneaker_171_variacao_4875_4_00f87e556af11bb563335047c8f3320d.jpeg, https://images.tcdn.com.br/img/img_prod/995386/mini_melissa_street_sneaker_171_variacao_4875_5_b7c98f5639a4438481b9a4d237c12037.jpeg, https://images.tcdn.com.br/img/img_prod/995386/mini_melissa_street_sneaker_171_variacao_4875_6_e262477b38d1f66fe1c2d413597a1580.jpeg</t>
  </si>
  <si>
    <t>https://images.tcdn.com.br/img/img_prod/995386/mini_melissa_street_sneaker_171_variacao_4877_2_3eb20db90b3c19667738f20b505c753a.jpeg</t>
  </si>
  <si>
    <t>https://images.tcdn.com.br/img/img_prod/995386/mini_melissa_street_sneaker_171_variacao_4877_2_3eb20db90b3c19667738f20b505c753a.jpeg, https://images.tcdn.com.br/img/img_prod/995386/mini_melissa_street_sneaker_171_variacao_4877_3_9f6ef2911901db10deb67d2b6f07e300.jpeg, https://images.tcdn.com.br/img/img_prod/995386/mini_melissa_street_sneaker_171_variacao_4877_4_bd34820e6c6a755b5644a81a8d821ee9.jpeg, https://images.tcdn.com.br/img/img_prod/995386/mini_melissa_street_sneaker_171_variacao_4877_5_3d386b9e1f8ddaadec94f7b8eec72759.jpeg</t>
  </si>
  <si>
    <t>https://images.tcdn.com.br/img/img_prod/995386/mini_melissa_street_mickey_and_friends_65_variacao_4881_2_b8b12fe43c497f2d07877cc799039ea2.jpeg</t>
  </si>
  <si>
    <t>https://images.tcdn.com.br/img/img_prod/995386/mini_melissa_street_mickey_and_friends_65_variacao_4881_2_b8b12fe43c497f2d07877cc799039ea2.jpeg, https://images.tcdn.com.br/img/img_prod/995386/mini_melissa_street_mickey_and_friends_65_variacao_4881_3_db8666eb7ef5fd80615ed2d1eeb75469.jpeg, https://images.tcdn.com.br/img/img_prod/995386/mini_melissa_street_mickey_and_friends_65_variacao_4881_4_db8666eb7ef5fd80615ed2d1eeb75469.jpeg, https://images.tcdn.com.br/img/img_prod/995386/mini_melissa_street_mickey_and_friends_65_variacao_4881_5_962d10dda484cc3fa669892c5ecada02.jpeg, https://images.tcdn.com.br/img/img_prod/995386/mini_melissa_street_mickey_and_friends_65_variacao_4881_6_4c45b72301b469d7a91154533d21e40b.jpeg</t>
  </si>
  <si>
    <t>https://images.tcdn.com.br/img/img_prod/995386/mini_melissa_maggie_bear_139_variacao_4883_2_7d6beddff89df0dbd85849ee854c1e57.jpeg</t>
  </si>
  <si>
    <t>https://images.tcdn.com.br/img/img_prod/995386/mini_melissa_maggie_bear_139_variacao_4883_2_7d6beddff89df0dbd85849ee854c1e57.jpeg, https://images.tcdn.com.br/img/img_prod/995386/mini_melissa_maggie_bear_139_variacao_4883_3_3436e5bb030ed9ebbfb444ad020372ad.jpeg, https://images.tcdn.com.br/img/img_prod/995386/mini_melissa_maggie_bear_139_variacao_4883_4_70a8200f86c92cc7b74d1c7ecb867d2e.jpeg, https://images.tcdn.com.br/img/img_prod/995386/mini_melissa_maggie_bear_139_variacao_4883_5_62c759d616d1718633d5af6e862d2404.jpeg, https://images.tcdn.com.br/img/img_prod/995386/mini_melissa_maggie_bear_139_variacao_4883_6_fff36b28393e069f52ea6eef1dcd2978.jpeg</t>
  </si>
  <si>
    <t>https://images.tcdn.com.br/img/img_prod/995386/melissa_snacker_hello_kitty_1311_variacao_4885_2_515101fb169f6afde6e80b01ed9d5bad.jpeg</t>
  </si>
  <si>
    <t>https://images.tcdn.com.br/img/img_prod/995386/melissa_snacker_hello_kitty_1311_variacao_4885_2_515101fb169f6afde6e80b01ed9d5bad.jpeg, https://images.tcdn.com.br/img/img_prod/995386/melissa_snacker_hello_kitty_1311_variacao_4885_3_cd25e4f16a65148655ec6c81b0bfdb9d.jpeg, https://images.tcdn.com.br/img/img_prod/995386/melissa_snacker_hello_kitty_1311_variacao_4885_4_1fa344fa1b8648a3bee9b9a3032697b1.jpeg, https://images.tcdn.com.br/img/img_prod/995386/melissa_snacker_hello_kitty_1311_variacao_4885_5_17fdebbc21529b1bb47b444afd740ca3.jpeg, https://images.tcdn.com.br/img/img_prod/995386/melissa_snacker_hello_kitty_1311_variacao_4885_6_522b77141175881ebb48e8349f113f3f.jpeg</t>
  </si>
  <si>
    <t>https://images.tcdn.com.br/img/img_prod/995386/melissa_street_sneaker_851_variacao_4889_2_a7d6dbdbb43764c9e9a0733ed8536f45.jpeg</t>
  </si>
  <si>
    <t>https://images.tcdn.com.br/img/img_prod/995386/melissa_street_sneaker_851_variacao_4889_2_a7d6dbdbb43764c9e9a0733ed8536f45.jpeg, https://images.tcdn.com.br/img/img_prod/995386/melissa_street_sneaker_851_variacao_4889_3_3de49d6f23104d24b0ad5b443245ca9b.jpeg, https://images.tcdn.com.br/img/img_prod/995386/melissa_street_sneaker_851_variacao_4889_4_1cef09c56a92df089f239f0f59e5f586.jpeg, https://images.tcdn.com.br/img/img_prod/995386/melissa_street_sneaker_851_variacao_4889_5_310c4bb4e7ccb6906a1ef2af2c2409dd.jpeg, https://images.tcdn.com.br/img/img_prod/995386/melissa_street_sneaker_851_variacao_4889_6_d967942f8294a5f229a4a3f6ee035807.jpeg</t>
  </si>
  <si>
    <t>https://images.tcdn.com.br/img/img_prod/995386/melissa_flox_next_gen_1093_variacao_4891_2_ac76126902f9fdb0bdee306d5eb61336.jpeg</t>
  </si>
  <si>
    <t>https://images.tcdn.com.br/img/img_prod/995386/melissa_flox_next_gen_1093_variacao_4891_2_ac76126902f9fdb0bdee306d5eb61336.jpeg, https://images.tcdn.com.br/img/img_prod/995386/melissa_flox_next_gen_1093_variacao_4891_3_0e1cc8ef7f2ca10b3abf2190d2000c8b.jpeg, https://images.tcdn.com.br/img/img_prod/995386/melissa_flox_next_gen_1093_variacao_4891_4_0e1cc8ef7f2ca10b3abf2190d2000c8b.jpeg, https://images.tcdn.com.br/img/img_prod/995386/melissa_flox_next_gen_1093_variacao_4891_5_0111516a8094c5f514ee6eaf039cc97e.jpeg, https://images.tcdn.com.br/img/img_prod/995386/melissa_flox_next_gen_1093_variacao_4891_6_4452e2a2d835065a5fa76db43520a63b.jpeg</t>
  </si>
  <si>
    <t>https://images.tcdn.com.br/img/img_prod/995386/mini_melissa_alpha_play_241_variacao_4893_2_9258aa4e07df2a4343d4059ccda436df.jpg</t>
  </si>
  <si>
    <t>https://images.tcdn.com.br/img/img_prod/995386/mini_melissa_alpha_play_241_variacao_4893_2_9258aa4e07df2a4343d4059ccda436df.jpg, https://images.tcdn.com.br/img/img_prod/995386/mini_melissa_alpha_play_241_variacao_4893_3_5369a4a0b9e290e677ff057f339bcbe2.jpg, https://images.tcdn.com.br/img/img_prod/995386/mini_melissa_alpha_play_241_variacao_4893_4_211789eeb0c1a96e4654464b07070f3d.jpg, https://images.tcdn.com.br/img/img_prod/995386/mini_melissa_alpha_play_241_variacao_4893_5_87f7b4b566c3926e61b53a418862866f.jpg, https://images.tcdn.com.br/img/img_prod/995386/mini_melissa_alpha_play_241_variacao_4893_6_1516fca166093a6b5f1b4e60136a74aa.jpg</t>
  </si>
  <si>
    <t>https://images.tcdn.com.br/img/img_prod/995386/mini_melissa_furadinha_babouche_41_variacao_4895_2_7d8f6fa0233e67869ab32fbccbb4e056.jpeg</t>
  </si>
  <si>
    <t>https://images.tcdn.com.br/img/img_prod/995386/mini_melissa_furadinha_babouche_41_variacao_4895_2_7d8f6fa0233e67869ab32fbccbb4e056.jpeg, https://images.tcdn.com.br/img/img_prod/995386/mini_melissa_furadinha_babouche_41_variacao_4895_3_9ba5775b322e5b3bfb5a03fd9c7bcacc.jpeg, https://images.tcdn.com.br/img/img_prod/995386/mini_melissa_furadinha_babouche_41_variacao_4895_4_9ba5775b322e5b3bfb5a03fd9c7bcacc.jpeg, https://images.tcdn.com.br/img/img_prod/995386/mini_melissa_furadinha_babouche_41_variacao_4895_5_99e2eef8e34cad6e541657d068c2c01c.jpeg, https://images.tcdn.com.br/img/img_prod/995386/mini_melissa_furadinha_babouche_41_variacao_4895_6_56e00e0f9a9bdf439c1b6227f9574cba.jpeg</t>
  </si>
  <si>
    <t>https://images.tcdn.com.br/img/img_prod/995386/mini_melissa_chelsea_boot_389_variacao_4899_1_362901b5992b4389015f77319142ce96.jpg</t>
  </si>
  <si>
    <t>https://images.tcdn.com.br/img/img_prod/995386/mini_melissa_chelsea_boot_389_variacao_4899_1_362901b5992b4389015f77319142ce96.jpg, https://images.tcdn.com.br/img/img_prod/995386/mini_melissa_chelsea_boot_389_variacao_4899_2_873f18267e6609e1406cbf023b1639a2.jpg, https://images.tcdn.com.br/img/img_prod/995386/mini_melissa_chelsea_boot_389_variacao_4899_3_781da255dbae6399ea4a36b94e592ee5.jpg, https://images.tcdn.com.br/img/img_prod/995386/mini_melissa_chelsea_boot_389_variacao_4899_4_e2ecb53cec021c4af93f20fdce6fb05f.jpg, https://images.tcdn.com.br/img/img_prod/995386/mini_melissa_chelsea_boot_389_variacao_4899_5_69ec7e09f45c2e0562123844ddf6efa5.jpg</t>
  </si>
  <si>
    <t>https://images.tcdn.com.br/img/img_prod/995386/mini_melissa_furadinha_abelha_583_variacao_4901_1_9d383760e477ca36e861b38c5d76852a.jpg</t>
  </si>
  <si>
    <t>https://images.tcdn.com.br/img/img_prod/995386/mini_melissa_furadinha_abelha_583_variacao_4901_1_9d383760e477ca36e861b38c5d76852a.jpg, https://images.tcdn.com.br/img/img_prod/995386/mini_melissa_furadinha_abelha_583_variacao_4901_2_8ab4958c617fb0e86c7ddfc74ad3f50d.jpg, https://images.tcdn.com.br/img/img_prod/995386/mini_melissa_furadinha_abelha_583_variacao_4901_3_49f1bd27652b835c83e09e9a244c7fef.jpg, https://images.tcdn.com.br/img/img_prod/995386/mini_melissa_furadinha_abelha_583_variacao_4901_4_0d6028a26d9eee4086c55b40459861ff.jpg, https://images.tcdn.com.br/img/img_prod/995386/mini_melissa_furadinha_abelha_583_variacao_4901_5_95e23a05466615a679ec4b2cdc3b37ee.jpg</t>
  </si>
  <si>
    <t>https://images.tcdn.com.br/img/img_prod/995386/mini_melissa_sneaker_polibolha_dino_251_variacao_4903_2_c018d75503b04b879af670622c6ff2d9.jpeg</t>
  </si>
  <si>
    <t>https://images.tcdn.com.br/img/img_prod/995386/mini_melissa_sneaker_polibolha_dino_251_variacao_4903_2_c018d75503b04b879af670622c6ff2d9.jpeg, https://images.tcdn.com.br/img/img_prod/995386/mini_melissa_sneaker_polibolha_dino_251_variacao_4903_3_dd4f0e2f6f51cca27f7b01aca47afa53.jpeg, https://images.tcdn.com.br/img/img_prod/995386/mini_melissa_sneaker_polibolha_dino_251_variacao_4903_4_df905f017480b3c5e2162b0a4876ad1a.jpeg, https://images.tcdn.com.br/img/img_prod/995386/mini_melissa_sneaker_polibolha_dino_251_variacao_4903_5_51a0960da45cf476adf48915a322988f.jpeg</t>
  </si>
  <si>
    <t>https://images.tcdn.com.br/img/img_prod/995386/mini_melissa_jump_frutland_abacaxi_morango_melancia_abacate_103_variacao_4905_2_f3305138b700f786ee2afbc08776c96f.jpeg</t>
  </si>
  <si>
    <t>https://images.tcdn.com.br/img/img_prod/995386/mini_melissa_jump_frutland_abacaxi_morango_melancia_abacate_103_variacao_4905_2_f3305138b700f786ee2afbc08776c96f.jpeg, https://images.tcdn.com.br/img/img_prod/995386/mini_melissa_jump_frutland_abacaxi_morango_melancia_abacate_103_variacao_4905_3_9b205e1b8b67640f09d579c139328238.jpeg, https://images.tcdn.com.br/img/img_prod/995386/mini_melissa_jump_frutland_abacaxi_morango_melancia_abacate_103_variacao_4905_4_c077bbc83ba1a34c651c01dc7b0a4689.jpeg, https://images.tcdn.com.br/img/img_prod/995386/mini_melissa_jump_frutland_abacaxi_morango_melancia_abacate_103_variacao_4905_5_de9917c7310841aa694252764b519147.jpeg, https://images.tcdn.com.br/img/img_prod/995386/mini_melissa_jump_frutland_abacaxi_morango_melancia_abacate_103_variacao_4905_6_8dae39cd0806a3ead213cde4d8632a97.jpeg</t>
  </si>
  <si>
    <t>https://images.tcdn.com.br/img/img_prod/995386/mini_melissa_sugar_boot_rose_blau_443_variacao_4907_2_17d61391ee57ec32a6da2b06abaa1a00.jpg</t>
  </si>
  <si>
    <t>https://images.tcdn.com.br/img/img_prod/995386/mini_melissa_sugar_boot_rose_blau_443_variacao_4907_2_17d61391ee57ec32a6da2b06abaa1a00.jpg, https://images.tcdn.com.br/img/img_prod/995386/mini_melissa_sugar_boot_rose_blau_443_variacao_4907_3_9c98512535b9d3cd809968ccc94cfda7.jpg, https://images.tcdn.com.br/img/img_prod/995386/mini_melissa_sugar_boot_rose_blau_443_variacao_4907_4_21eaea154e26f8d058dea5d5565c0452.jpg, https://images.tcdn.com.br/img/img_prod/995386/mini_melissa_sugar_boot_rose_blau_443_variacao_4907_5_ed1abf26440fdc6ed02048344fc76e02.jpg, https://images.tcdn.com.br/img/img_prod/995386/mini_melissa_sugar_boot_rose_blau_443_variacao_4907_6_403b944350112dcedd7cbb22f4f6a10a.jpg</t>
  </si>
  <si>
    <t>https://images.tcdn.com.br/img/img_prod/995386/mini_melissa_ultragirl_fly_249_variacao_4909_2_f7c07d974b192c7905f844252f107f96.jpeg</t>
  </si>
  <si>
    <t>https://images.tcdn.com.br/img/img_prod/995386/mini_melissa_ultragirl_fly_249_variacao_4909_2_f7c07d974b192c7905f844252f107f96.jpeg, https://images.tcdn.com.br/img/img_prod/995386/mini_melissa_ultragirl_fly_249_variacao_4909_3_a064b185b2632dad7b1fa41e9c6b05f9.jpeg, https://images.tcdn.com.br/img/img_prod/995386/mini_melissa_ultragirl_fly_249_variacao_4909_4_d30d83dfe93c9f639716186b336c9c14.jpeg, https://images.tcdn.com.br/img/img_prod/995386/mini_melissa_ultragirl_fly_249_variacao_4909_5_bc1a5687e5b8167c36118bdeb5e6ce00.jpeg, https://images.tcdn.com.br/img/img_prod/995386/mini_melissa_ultragirl_fly_249_variacao_4909_6_d31535dd436a35df21abbd87b01b68f9.jpeg</t>
  </si>
  <si>
    <t>https://images.tcdn.com.br/img/img_prod/995386/mini_melissa_campana_papel_191_variacao_4911_2_379056f956d89e825a9f549958ee8700.jpg</t>
  </si>
  <si>
    <t>https://images.tcdn.com.br/img/img_prod/995386/mini_melissa_campana_papel_191_variacao_4911_2_379056f956d89e825a9f549958ee8700.jpg, https://images.tcdn.com.br/img/img_prod/995386/mini_melissa_campana_papel_191_variacao_4911_3_d5a8b52e13ed66bbd1a70411ad5904e2.jpg, https://images.tcdn.com.br/img/img_prod/995386/mini_melissa_campana_papel_191_variacao_4911_4_341883abcda67d4b456f77337650cf44.jpg, https://images.tcdn.com.br/img/img_prod/995386/mini_melissa_campana_papel_191_variacao_4911_5_b0146e82fdd61a3b6a7ed46dadcc5a1b.jpg, https://images.tcdn.com.br/img/img_prod/995386/mini_melissa_campana_papel_191_variacao_4911_6_6f15018746a24f7334385177ac5f8ddd.jpg</t>
  </si>
  <si>
    <t>https://images.tcdn.com.br/img/img_prod/995386/mini_melissa_jump_245_variacao_4913_2_c3014f74e441647cf30e1016e559704b.jpeg</t>
  </si>
  <si>
    <t>https://images.tcdn.com.br/img/img_prod/995386/mini_melissa_jump_245_variacao_4913_2_c3014f74e441647cf30e1016e559704b.jpeg, https://images.tcdn.com.br/img/img_prod/995386/mini_melissa_jump_245_variacao_4913_3_3193c53b2aea794f8c5b26e3357c887d.jpeg, https://images.tcdn.com.br/img/img_prod/995386/mini_melissa_jump_245_variacao_4913_4_8644bf7f4b6db525a632b92fd38d325e.jpeg, https://images.tcdn.com.br/img/img_prod/995386/mini_melissa_jump_245_variacao_4913_5_2ed3e755f2e252b1d503dcd260c0a33c.jpeg, https://images.tcdn.com.br/img/img_prod/995386/mini_melissa_jump_245_variacao_4913_6_4dea08bc07b1c2db8dba972409a3895c.jpeg</t>
  </si>
  <si>
    <t>https://images.tcdn.com.br/img/img_prod/995386/mini_melissa_ultragirl_pequena_sereia_83_variacao_4915_2_a8b2e978214be650b92410da6b2e28c4.jpg</t>
  </si>
  <si>
    <t>https://images.tcdn.com.br/img/img_prod/995386/mini_melissa_ultragirl_pequena_sereia_83_variacao_4915_2_a8b2e978214be650b92410da6b2e28c4.jpg, https://images.tcdn.com.br/img/img_prod/995386/mini_melissa_ultragirl_pequena_sereia_83_variacao_4915_3_ad047174e930d58173c7c9d7541beea4.jpg, https://images.tcdn.com.br/img/img_prod/995386/mini_melissa_ultragirl_pequena_sereia_83_variacao_4915_4_ba98e930e8801820f825997703fc5ee0.jpg, https://images.tcdn.com.br/img/img_prod/995386/mini_melissa_ultragirl_pequena_sereia_83_variacao_4915_5_7167f790d68419aaffa9f793add13487.jpg, https://images.tcdn.com.br/img/img_prod/995386/mini_melissa_ultragirl_pequena_sereia_83_variacao_4915_6_bd44c616d6b0e769b26c1e6008f836b7.jpg</t>
  </si>
  <si>
    <t>https://images.tcdn.com.br/img/img_prod/995386/mini_melissa_ultragirl_donnuts_157_variacao_4917_2_7404b844ae6ef33cd12a3cc41da3a31f.jpg</t>
  </si>
  <si>
    <t>https://images.tcdn.com.br/img/img_prod/995386/mini_melissa_ultragirl_donnuts_157_variacao_4917_2_7404b844ae6ef33cd12a3cc41da3a31f.jpg, https://images.tcdn.com.br/img/img_prod/995386/mini_melissa_ultragirl_donnuts_157_variacao_4917_3_c0b577c00a5c6d323d60b6554c1f7574.jpg, https://images.tcdn.com.br/img/img_prod/995386/mini_melissa_ultragirl_donnuts_157_variacao_4917_4_c0b577c00a5c6d323d60b6554c1f7574.jpg, https://images.tcdn.com.br/img/img_prod/995386/mini_melissa_ultragirl_donnuts_157_variacao_4917_5_f6991e49e782e44f5de4aadeb5aac987.jpg, https://images.tcdn.com.br/img/img_prod/995386/mini_melissa_ultragirl_donnuts_157_variacao_4917_6_2d59a6465817ce0e2a30c4e15f8be77d.jpg</t>
  </si>
  <si>
    <t>https://images.tcdn.com.br/img/img_prod/995386/mini_melissa_maggie_boneca_181_variacao_4919_2_300978103eb1ac848727e4d59e9091ba.jpeg</t>
  </si>
  <si>
    <t>https://images.tcdn.com.br/img/img_prod/995386/mini_melissa_maggie_boneca_181_variacao_4919_2_300978103eb1ac848727e4d59e9091ba.jpeg, https://images.tcdn.com.br/img/img_prod/995386/mini_melissa_maggie_boneca_181_variacao_4919_3_182319fb5c4df9646a05ee790175e64a.jpeg, https://images.tcdn.com.br/img/img_prod/995386/mini_melissa_maggie_boneca_181_variacao_4919_4_0e5a1c5610c43c16ce601d37454c7677.jpeg, https://images.tcdn.com.br/img/img_prod/995386/mini_melissa_maggie_boneca_181_variacao_4919_5_95b4edecc13e9ddffe0e3e68587bd796.jpeg, https://images.tcdn.com.br/img/img_prod/995386/mini_melissa_maggie_boneca_181_variacao_4919_6_85e620872449534caf24545181fc0251.jpeg</t>
  </si>
  <si>
    <t>https://images.tcdn.com.br/img/img_prod/995386/mini_melissa_chelsea_boot_389_variacao_4921_2_ae12080da90c04100abad61920916e6b.jpeg</t>
  </si>
  <si>
    <t>https://images.tcdn.com.br/img/img_prod/995386/mini_melissa_chelsea_boot_389_variacao_4921_2_ae12080da90c04100abad61920916e6b.jpeg, https://images.tcdn.com.br/img/img_prod/995386/mini_melissa_chelsea_boot_389_variacao_4921_3_f03949d03a19575cf018fb37e8a11599.jpeg, https://images.tcdn.com.br/img/img_prod/995386/mini_melissa_chelsea_boot_389_variacao_4921_4_5ac72e9299a58b6a8817c37e6d5de995.jpeg, https://images.tcdn.com.br/img/img_prod/995386/mini_melissa_chelsea_boot_389_variacao_4921_5_880bd95f9496096cac0ef04c2a6dd40a.jpeg, https://images.tcdn.com.br/img/img_prod/995386/mini_melissa_chelsea_boot_389_variacao_4921_6_fab53f83a3e0c23e6fdcacb2f5a2814c.jpeg</t>
  </si>
  <si>
    <t>https://images.tcdn.com.br/img/img_prod/995386/mini_melissa_beach_slide_mickey_and_friends_116_variacao_4923_2_a3c0f7e6c2f8326d6ef98561e4cc6d04.jpg</t>
  </si>
  <si>
    <t>https://images.tcdn.com.br/img/img_prod/995386/mini_melissa_beach_slide_mickey_and_friends_116_variacao_4923_2_a3c0f7e6c2f8326d6ef98561e4cc6d04.jpg, https://images.tcdn.com.br/img/img_prod/995386/mini_melissa_beach_slide_mickey_and_friends_116_variacao_4923_3_84de2c9e598d79e7814d424ac6057f0a.jpeg, https://images.tcdn.com.br/img/img_prod/995386/mini_melissa_beach_slide_mickey_and_friends_116_variacao_4923_4_f361a25540d9138c4052cfc6e516ffef.jpg, https://images.tcdn.com.br/img/img_prod/995386/mini_melissa_beach_slide_mickey_and_friends_116_variacao_4923_5_818c873f1c50c23d189d6f76fd5c6b41.jpg</t>
  </si>
  <si>
    <t>https://images.tcdn.com.br/img/img_prod/995386/mini_melissa_beach_slide_dino_269_variacao_4925_2_5772083c81facb6cf22de088f85e9ad5.jpeg</t>
  </si>
  <si>
    <t>https://images.tcdn.com.br/img/img_prod/995386/mini_melissa_cloud_sandal_1077_variacao_4927_2_f600c97daeb9541df2b5ae46181d09ad.jpeg</t>
  </si>
  <si>
    <t>https://images.tcdn.com.br/img/img_prod/995386/mini_melissa_cloud_sandal_1077_variacao_4927_2_f600c97daeb9541df2b5ae46181d09ad.jpeg, https://images.tcdn.com.br/img/img_prod/995386/mini_melissa_cloud_sandal_1077_variacao_4927_3_8bb46ed35f2be2bead73f3149c88be6f.jpeg, https://images.tcdn.com.br/img/img_prod/995386/mini_melissa_cloud_sandal_1077_variacao_4927_4_13617e8e5b473de2a338d080289090c9.jpeg, https://images.tcdn.com.br/img/img_prod/995386/mini_melissa_cloud_sandal_1077_variacao_4927_5_1f8e767a59e3ecb253f338a374a221c8.jpeg, https://images.tcdn.com.br/img/img_prod/995386/mini_melissa_cloud_sandal_1077_variacao_4927_6_65239837b9ff5f9d035f9270023b3aa5.jpeg</t>
  </si>
  <si>
    <t>https://images.tcdn.com.br/img/img_prod/995386/melissa_kering_love_1231_variacao_4937_2_1249f7e8aa5b675956abaecd8c8ad000.jpeg</t>
  </si>
  <si>
    <t>https://images.tcdn.com.br/img/img_prod/995386/mini_melissa_rain_boot_56_variacao_4939_2_d985a21b66f92cd6c92faebe0e7a2c34.jpeg</t>
  </si>
  <si>
    <t>https://images.tcdn.com.br/img/img_prod/995386/mini_melissa_rain_boot_56_variacao_4939_2_d985a21b66f92cd6c92faebe0e7a2c34.jpeg, https://images.tcdn.com.br/img/img_prod/995386/mini_melissa_rain_boot_56_variacao_4939_3_1add2462ddb11e02e4a1313b434d801f.jpeg, https://images.tcdn.com.br/img/img_prod/995386/mini_melissa_rain_boot_56_variacao_4939_4_eaf7d7ded0ba3eef1a9ded41770bd8dd.jpeg, https://images.tcdn.com.br/img/img_prod/995386/mini_melissa_rain_boot_56_variacao_4939_5_35ea7786248f8b3e906900283ee374a7.jpeg, https://images.tcdn.com.br/img/img_prod/995386/mini_melissa_rain_boot_56_variacao_4939_6_c87e21e197fbf9b2e34d0360804ecf75.jpeg</t>
  </si>
  <si>
    <t>https://images.tcdn.com.br/img/img_prod/995386/mini_melissa_ultragirl_turma_do_pudim_371_variacao_4941_2_4b3a0aaa2559932b3bca4b2747d4dcc2.jpeg</t>
  </si>
  <si>
    <t>https://images.tcdn.com.br/img/img_prod/995386/mini_melissa_ultragirl_turma_do_pudim_371_variacao_4941_2_4b3a0aaa2559932b3bca4b2747d4dcc2.jpeg, https://images.tcdn.com.br/img/img_prod/995386/mini_melissa_ultragirl_turma_do_pudim_371_variacao_4941_3_45856f082f60b469397dc8986eefa86b.jpeg, https://images.tcdn.com.br/img/img_prod/995386/mini_melissa_ultragirl_turma_do_pudim_371_variacao_4941_4_afba11338b376d0bd07a5474680662c9.jpeg, https://images.tcdn.com.br/img/img_prod/995386/mini_melissa_ultragirl_turma_do_pudim_371_variacao_4941_5_dda048109a219725107a315206ff57de.jpeg, https://images.tcdn.com.br/img/img_prod/995386/mini_melissa_ultragirl_turma_do_pudim_371_variacao_4941_6_3481f378f5f7480b6a31b2a0e7670f35.jpeg</t>
  </si>
  <si>
    <t>https://images.tcdn.com.br/img/img_prod/995386/mini_melissa_furadinha_abelha_583_variacao_4943_2_9ee8d0441a86f17576944c96195f3c0e.jpeg</t>
  </si>
  <si>
    <t>https://images.tcdn.com.br/img/img_prod/995386/mini_melissa_furadinha_abelha_583_variacao_4943_2_9ee8d0441a86f17576944c96195f3c0e.jpeg, https://images.tcdn.com.br/img/img_prod/995386/mini_melissa_furadinha_abelha_583_variacao_4943_3_73b3a37c5659a1163a4a4c7b27f44f4c.jpeg, https://images.tcdn.com.br/img/img_prod/995386/mini_melissa_furadinha_abelha_583_variacao_4943_4_ff1a344449a3c02ff484334f9c4eff57.jpeg, https://images.tcdn.com.br/img/img_prod/995386/mini_melissa_furadinha_abelha_583_variacao_4943_5_5cc501a48de635bed827f2b433915130.jpeg, https://images.tcdn.com.br/img/img_prod/995386/mini_melissa_furadinha_abelha_583_variacao_4943_6_84d77db5d77fb976085e99c565e3307d.jpeg</t>
  </si>
  <si>
    <t>https://images.tcdn.com.br/img/img_prod/995386/mini_melissa_m40_sem_pochete_86_variacao_4945_2_4a1811e6b1f0364c2760a9510b6c8327.jpg</t>
  </si>
  <si>
    <t>https://images.tcdn.com.br/img/img_prod/995386/mini_melissa_m40_sem_pochete_86_variacao_4945_2_4a1811e6b1f0364c2760a9510b6c8327.jpg, https://images.tcdn.com.br/img/img_prod/995386/mini_melissa_m40_sem_pochete_86_variacao_4945_3_2a2087c8873b265bda4f404648c85486.jpg, https://images.tcdn.com.br/img/img_prod/995386/mini_melissa_m40_sem_pochete_86_variacao_4945_4_7e5ae6cb1c6884b36b66c9a57a40a04c.jpg, https://images.tcdn.com.br/img/img_prod/995386/mini_melissa_m40_sem_pochete_86_variacao_4945_5_e91b33c0391744442b02e249d0b58059.jpg, https://images.tcdn.com.br/img/img_prod/995386/mini_melissa_m40_sem_pochete_86_variacao_4945_6_844b504cdae9931ff2d7e417cdbd1a4c.jpg</t>
  </si>
  <si>
    <t>https://images.tcdn.com.br/img/img_prod/995386/mini_melissa_chelsea_boot_389_variacao_4947_2_ce54507548c626cd434e430c8e3cbd38.jpeg</t>
  </si>
  <si>
    <t>https://images.tcdn.com.br/img/img_prod/995386/mini_melissa_chelsea_boot_389_variacao_4947_2_ce54507548c626cd434e430c8e3cbd38.jpeg, https://images.tcdn.com.br/img/img_prod/995386/mini_melissa_chelsea_boot_389_variacao_4947_3_4690e62fb2927359fc66bd40c69557dc.jpeg, https://images.tcdn.com.br/img/img_prod/995386/mini_melissa_chelsea_boot_389_variacao_4947_4_f50822a81e785f487d5a2081a5c898d4.jpeg, https://images.tcdn.com.br/img/img_prod/995386/mini_melissa_chelsea_boot_389_variacao_4947_5_7bc64e38f51a5c4106ebf42825d53d5a.jpeg, https://images.tcdn.com.br/img/img_prod/995386/mini_melissa_chelsea_boot_389_variacao_4947_6_bea84be308dda0b6556df303594a67f6.jpeg</t>
  </si>
  <si>
    <t>https://images.tcdn.com.br/img/img_prod/995386/mini_melissa_furadinha_laco_273_variacao_4949_2_0a767b96b6a33f64d2cbbcb9af65d52c.jpeg</t>
  </si>
  <si>
    <t>https://images.tcdn.com.br/img/img_prod/995386/mini_melissa_furadinha_laco_273_variacao_4949_2_0a767b96b6a33f64d2cbbcb9af65d52c.jpeg, https://images.tcdn.com.br/img/img_prod/995386/mini_melissa_furadinha_laco_273_variacao_4949_3_8b79be6a60a2ac47914821b3af9a75ad.jpeg, https://images.tcdn.com.br/img/img_prod/995386/mini_melissa_furadinha_laco_273_variacao_4949_4_89203b8817ad5a0fab07ad8d97e9860c.jpeg, https://images.tcdn.com.br/img/img_prod/995386/mini_melissa_furadinha_laco_273_variacao_4949_5_204fde173535ff3f9ca86fcc0f79d114.jpeg, https://images.tcdn.com.br/img/img_prod/995386/mini_melissa_furadinha_laco_273_variacao_4949_6_f0884a9c691895afa9eb0f459f6960a9.jpeg</t>
  </si>
  <si>
    <t>https://images.tcdn.com.br/img/img_prod/995386/mini_melissa_ultragirl_alice_wonderland_229_variacao_4951_2_3f5c97722a2c8bcf931a598fd56e4d3e.jpeg</t>
  </si>
  <si>
    <t>https://images.tcdn.com.br/img/img_prod/995386/mini_melissa_ultragirl_alice_wonderland_229_variacao_4951_2_3f5c97722a2c8bcf931a598fd56e4d3e.jpeg, https://images.tcdn.com.br/img/img_prod/995386/mini_melissa_ultragirl_alice_wonderland_229_variacao_4951_3_d2b7a4fe36503dab131e1107f8d40bb6.jpeg, https://images.tcdn.com.br/img/img_prod/995386/mini_melissa_ultragirl_alice_wonderland_229_variacao_4951_4_071f13719200855fa7ed662c7d3ef5a0.jpeg, https://images.tcdn.com.br/img/img_prod/995386/mini_melissa_ultragirl_alice_wonderland_229_variacao_4951_5_324660f43d3747fd6c3ff2cab9b7fb46.jpeg, https://images.tcdn.com.br/img/img_prod/995386/mini_melissa_ultragirl_alice_wonderland_229_variacao_4951_6_e5d689bf750cb7c0a806e1106b08657c.jpeg</t>
  </si>
  <si>
    <t>https://images.tcdn.com.br/img/img_prod/995386/galocha_mini_melissa_sugar_rain_disney_465_variacao_4955_2_25efc14ba52a0c2c81878c525c0890d0.jpeg</t>
  </si>
  <si>
    <t>https://images.tcdn.com.br/img/img_prod/995386/galocha_mini_melissa_sugar_rain_disney_465_variacao_4955_2_25efc14ba52a0c2c81878c525c0890d0.jpeg, https://images.tcdn.com.br/img/img_prod/995386/galocha_mini_melissa_sugar_rain_disney_465_variacao_4955_3_e665ad4910e4806badbcf9ea7e4aa9f7.jpeg, https://images.tcdn.com.br/img/img_prod/995386/galocha_mini_melissa_sugar_rain_disney_465_variacao_4955_4_e665ad4910e4806badbcf9ea7e4aa9f7.jpeg, https://images.tcdn.com.br/img/img_prod/995386/galocha_mini_melissa_sugar_rain_disney_465_variacao_4955_5_eca87bea9d6fccfe4daf49833203286e.jpeg, https://images.tcdn.com.br/img/img_prod/995386/galocha_mini_melissa_sugar_rain_disney_465_variacao_4955_6_fe280e1d7ac60349946cfed2f0daee57.jpeg</t>
  </si>
  <si>
    <t>https://images.tcdn.com.br/img/img_prod/995386/mini_melissa_sneaker_ulitsa_51_variacao_4957_2_94c345f97efcfd474fce5a432c13d7f1.jpeg</t>
  </si>
  <si>
    <t>https://images.tcdn.com.br/img/img_prod/995386/mini_melissa_sneaker_ulitsa_51_variacao_4957_2_94c345f97efcfd474fce5a432c13d7f1.jpeg, https://images.tcdn.com.br/img/img_prod/995386/mini_melissa_sneaker_ulitsa_51_variacao_4957_3_45d4dc90329371c2f1ccda6b09580dde.jpeg, https://images.tcdn.com.br/img/img_prod/995386/mini_melissa_sneaker_ulitsa_51_variacao_4957_4_3813f1caae5f2916a8f7023b30dc7c6e.jpeg, https://images.tcdn.com.br/img/img_prod/995386/mini_melissa_sneaker_ulitsa_51_variacao_4957_5_9f6971190bfc49b2225765cc386ceb1a.jpeg, https://images.tcdn.com.br/img/img_prod/995386/mini_melissa_sneaker_ulitsa_51_variacao_4957_6_e4b2b77673bae7a1028443fd628ec012.jpeg</t>
  </si>
  <si>
    <t>https://images.tcdn.com.br/img/img_prod/995386/melissa_ultragirl_sweet_905_variacao_4959_2_4dcadebdf8604b5228d1cc4377042dee.jpeg</t>
  </si>
  <si>
    <t>https://images.tcdn.com.br/img/img_prod/995386/melissa_ultragirl_sweet_905_variacao_4959_2_4dcadebdf8604b5228d1cc4377042dee.jpeg, https://images.tcdn.com.br/img/img_prod/995386/melissa_ultragirl_sweet_905_variacao_4959_3_621a9dd1397bfd84ef03ce4d76341e9d.jpeg, https://images.tcdn.com.br/img/img_prod/995386/melissa_ultragirl_sweet_905_variacao_4959_4_c606461b732a932cd4d3fe2c783636d2.jpeg, https://images.tcdn.com.br/img/img_prod/995386/melissa_ultragirl_sweet_905_variacao_4959_5_a4eec940d48ac6182b573024e1591367.jpeg, https://images.tcdn.com.br/img/img_prod/995386/melissa_ultragirl_sweet_905_variacao_4959_6_7d1ea34095c8fa4d8f519b298194aec8.jpeg</t>
  </si>
  <si>
    <t>https://images.tcdn.com.br/img/img_prod/995386/melissa_sneaker_street_line_friends_885_variacao_4961_2_bb3e9fede7bb89406cc278d5ae711792.jpeg</t>
  </si>
  <si>
    <t>https://images.tcdn.com.br/img/img_prod/995386/melissa_sneaker_street_line_friends_885_variacao_4961_2_bb3e9fede7bb89406cc278d5ae711792.jpeg, https://images.tcdn.com.br/img/img_prod/995386/melissa_sneaker_street_line_friends_885_variacao_4961_3_5190f17a5fb843fd40859fa60a340321.jpeg, https://images.tcdn.com.br/img/img_prod/995386/melissa_sneaker_street_line_friends_885_variacao_4961_4_5190f17a5fb843fd40859fa60a340321.jpeg, https://images.tcdn.com.br/img/img_prod/995386/melissa_sneaker_street_line_friends_885_variacao_4961_5_89fbefc53b214743f7c1690ec2095eec.jpeg, https://images.tcdn.com.br/img/img_prod/995386/melissa_sneaker_street_line_friends_885_variacao_4961_6_c26fa93649a80fc170ebdfb81ed248d2.jpeg</t>
  </si>
  <si>
    <t>https://images.tcdn.com.br/img/img_prod/995386/melissa_sun_malibu_711_variacao_4963_2_2b64326ae666ebaf695be9411bec1004.jpeg</t>
  </si>
  <si>
    <t>https://images.tcdn.com.br/img/img_prod/995386/melissa_sun_malibu_711_variacao_4963_2_2b64326ae666ebaf695be9411bec1004.jpeg, https://images.tcdn.com.br/img/img_prod/995386/melissa_sun_malibu_711_variacao_4963_3_d984fd014b1665cb34a3ccd77eda538b.jpeg, https://images.tcdn.com.br/img/img_prod/995386/melissa_sun_malibu_711_variacao_4963_4_d92e5bb3b52dccfa358359d5d1916629.jpeg, https://images.tcdn.com.br/img/img_prod/995386/melissa_sun_malibu_711_variacao_4963_5_0ba307b93bd40b323cde990a1e19d66f.jpeg, https://images.tcdn.com.br/img/img_prod/995386/melissa_sun_malibu_711_variacao_4963_6_257b5b5b876095695dcd5edf20665780.jpeg</t>
  </si>
  <si>
    <t>https://images.tcdn.com.br/img/img_prod/995386/melissa_gadget_1319_variacao_4965_2_95b70b4ba8b343e3e462867e51671c1d.jpeg</t>
  </si>
  <si>
    <t>https://images.tcdn.com.br/img/img_prod/995386/melissa_gadget_1319_variacao_4965_2_95b70b4ba8b343e3e462867e51671c1d.jpeg, https://images.tcdn.com.br/img/img_prod/995386/melissa_gadget_1319_variacao_4965_3_22d590001dbe9ff16654acaa0eade6db.jpeg, https://images.tcdn.com.br/img/img_prod/995386/melissa_gadget_1319_variacao_4965_4_2b27a14b2f45d1103e0d7bde0565f83a.jpeg, https://images.tcdn.com.br/img/img_prod/995386/melissa_gadget_1319_variacao_4965_5_82450aaab32252717237f8f31729239e.jpeg</t>
  </si>
  <si>
    <t>https://images.tcdn.com.br/img/img_prod/995386/melissa_aranha_79_16_1037_variacao_4969_2_8a022072bb68c68ff1784d860e3eed12.jpeg</t>
  </si>
  <si>
    <t>https://images.tcdn.com.br/img/img_prod/995386/melissa_aranha_79_16_1037_variacao_4969_2_8a022072bb68c68ff1784d860e3eed12.jpeg, https://images.tcdn.com.br/img/img_prod/995386/melissa_aranha_79_16_1037_variacao_4969_3_999d567ebcb9a1779166fb6d2f138385.jpeg, https://images.tcdn.com.br/img/img_prod/995386/melissa_aranha_79_16_1037_variacao_4969_4_1d1c4b819f15ec32e6903e48dcceb44e.jpeg, https://images.tcdn.com.br/img/img_prod/995386/melissa_aranha_79_16_1037_variacao_4969_5_2f6c4aea7c22ebd045f3f1866fc8f243.jpeg</t>
  </si>
  <si>
    <t>https://images.tcdn.com.br/img/img_prod/995386/melissa_possession_cosmica_1109_variacao_4971_2_dd53f5882b3a20398ba4f2b103d56e40.jpg</t>
  </si>
  <si>
    <t>https://images.tcdn.com.br/img/img_prod/995386/melissa_possession_cosmica_1109_variacao_4971_2_dd53f5882b3a20398ba4f2b103d56e40.jpg, https://images.tcdn.com.br/img/img_prod/995386/melissa_possession_cosmica_1109_variacao_4971_3_be6140f7561c5030a01eacd502cb2a5c.jpg, https://images.tcdn.com.br/img/img_prod/995386/melissa_possession_cosmica_1109_variacao_4971_4_782ffccfd4b5f248f7a9bdf4126b77e7.jpg, https://images.tcdn.com.br/img/img_prod/995386/melissa_possession_cosmica_1109_variacao_4971_5_4da8d0e32c15a8c816b8ebe2687eab45.jpg, https://images.tcdn.com.br/img/img_prod/995386/melissa_possession_cosmica_1109_variacao_4971_6_547d290b60f882997beb963a7b4d7e4b.jpg</t>
  </si>
  <si>
    <t>https://images.tcdn.com.br/img/img_prod/995386/mini_melissa_classic_baby_161_variacao_4973_2_e70244dbdd81306f1203fc75fbbe2f40.jpeg</t>
  </si>
  <si>
    <t>https://images.tcdn.com.br/img/img_prod/995386/mini_melissa_classic_baby_161_variacao_4973_2_e70244dbdd81306f1203fc75fbbe2f40.jpeg, https://images.tcdn.com.br/img/img_prod/995386/mini_melissa_classic_baby_161_variacao_4973_3_e7e2a855cdef152ad1cd0d1fdfa4da10.jpeg, https://images.tcdn.com.br/img/img_prod/995386/mini_melissa_classic_baby_161_variacao_4973_4_e7e2a855cdef152ad1cd0d1fdfa4da10.jpeg, https://images.tcdn.com.br/img/img_prod/995386/mini_melissa_classic_baby_161_variacao_4973_5_93eb7394bf562f25edaea559691b1d6a.jpeg, https://images.tcdn.com.br/img/img_prod/995386/mini_melissa_classic_baby_161_variacao_4973_6_ace55aee21d8f93ee9a82f0b0dbae45d.jpeg</t>
  </si>
  <si>
    <t>https://images.tcdn.com.br/img/img_prod/995386/mini_melissa_m40_com_pochete_275_variacao_4975_2_4fc28c580c8c288fb62613a1c4449f74.jpeg</t>
  </si>
  <si>
    <t>https://images.tcdn.com.br/img/img_prod/995386/mini_melissa_m40_com_pochete_275_variacao_4975_2_4fc28c580c8c288fb62613a1c4449f74.jpeg, https://images.tcdn.com.br/img/img_prod/995386/mini_melissa_m40_com_pochete_275_variacao_4975_3_fcb477abb12e5c5e288b5cb3deeff9ad.jpeg, https://images.tcdn.com.br/img/img_prod/995386/mini_melissa_m40_com_pochete_275_variacao_4975_4_fb31f1f6599b5b8424af34cb5cac7d26.jpeg, https://images.tcdn.com.br/img/img_prod/995386/mini_melissa_m40_com_pochete_275_variacao_4975_5_5b618c7cd321a7ede1e6398144ded7bc.jpeg, https://images.tcdn.com.br/img/img_prod/995386/mini_melissa_m40_com_pochete_275_variacao_4975_6_28d48a131aeff32fcb51f850abb26bbf.jpeg</t>
  </si>
  <si>
    <t>https://images.tcdn.com.br/img/img_prod/995386/melissa_glam_pequeno_principe_1321_variacao_4979_2_9762c2ec5834d3379dac9a65b68b6488.jpeg</t>
  </si>
  <si>
    <t>https://images.tcdn.com.br/img/img_prod/995386/melissa_glam_pequeno_principe_1321_variacao_4979_2_9762c2ec5834d3379dac9a65b68b6488.jpeg, https://images.tcdn.com.br/img/img_prod/995386/melissa_glam_pequeno_principe_1321_variacao_4979_3_491f9f97e8c6cf58f745443e21d64df9.jpeg, https://images.tcdn.com.br/img/img_prod/995386/melissa_glam_pequeno_principe_1321_variacao_4979_4_a5430e12738de4729a7436c1cc82edb9.jpeg, https://images.tcdn.com.br/img/img_prod/995386/melissa_glam_pequeno_principe_1321_variacao_4979_5_b2971da9fe9a77e9b91a983d1af07fec.jpeg, https://images.tcdn.com.br/img/img_prod/995386/melissa_glam_pequeno_principe_1321_variacao_4979_6_e840e14dbcbe407bf04439f5fa6492df.jpeg</t>
  </si>
  <si>
    <t>54 nova</t>
  </si>
  <si>
    <t>https://images.tcdn.com.br/img/img_prod/995386/melissa_speed_ad_741_variacao_4981_2_41f9f3292e322cfafd3b106d9057a691.jpg</t>
  </si>
  <si>
    <t>https://images.tcdn.com.br/img/img_prod/995386/melissa_speed_ad_741_variacao_4981_2_41f9f3292e322cfafd3b106d9057a691.jpg, https://images.tcdn.com.br/img/img_prod/995386/melissa_speed_ad_741_variacao_4981_3_1173cc82d6a651e9d21952368d0d4a0b.jpg, https://images.tcdn.com.br/img/img_prod/995386/melissa_speed_ad_741_variacao_4981_4_3f871966834744702e1c633769192965.jpg, https://images.tcdn.com.br/img/img_prod/995386/melissa_speed_ad_741_variacao_4981_5_2e920d552ddc4685d01df58b0456e9f5.jpg, https://images.tcdn.com.br/img/img_prod/995386/melissa_speed_ad_741_variacao_4981_6_4a3463efe6fe2121c1a620a180a969e7.jpg</t>
  </si>
  <si>
    <t>https://images.tcdn.com.br/img/img_prod/995386/mini_melissa_campana_papel_191_variacao_4983_2_eb1fb1a8ff86db077f3e66b391146d08.jpeg</t>
  </si>
  <si>
    <t>https://images.tcdn.com.br/img/img_prod/995386/mini_melissa_campana_papel_191_variacao_4983_2_eb1fb1a8ff86db077f3e66b391146d08.jpeg, https://images.tcdn.com.br/img/img_prod/995386/mini_melissa_campana_papel_191_variacao_4983_3_0dea48ac1935684395a26ebedc3ff437.jpeg, https://images.tcdn.com.br/img/img_prod/995386/mini_melissa_campana_papel_191_variacao_4983_4_436f9837333bd97bd2b4d7325bc3006f.jpeg, https://images.tcdn.com.br/img/img_prod/995386/mini_melissa_campana_papel_191_variacao_4983_5_22e5318228620905892aeccf3b6d9370.jpeg, https://images.tcdn.com.br/img/img_prod/995386/mini_melissa_campana_papel_191_variacao_4983_6_5f34a7c5ea0601597e0179e1798ec94c.jpeg</t>
  </si>
  <si>
    <t>23 usada</t>
  </si>
  <si>
    <t>https://images.tcdn.com.br/img/img_prod/995386/mini_melissa_chelsea_boot_389_variacao_4985_2_7af5d2f7d944e4ba548527126b0d6a71.jpeg</t>
  </si>
  <si>
    <t>https://images.tcdn.com.br/img/img_prod/995386/mini_melissa_chelsea_boot_389_variacao_4985_2_7af5d2f7d944e4ba548527126b0d6a71.jpeg, https://images.tcdn.com.br/img/img_prod/995386/mini_melissa_chelsea_boot_389_variacao_4985_3_83c3d70233e033a7868bc8620d749a49.jpeg, https://images.tcdn.com.br/img/img_prod/995386/mini_melissa_chelsea_boot_389_variacao_4985_4_cfcb3082b304a2f866a6ec90fee6a8ef.jpeg, https://images.tcdn.com.br/img/img_prod/995386/mini_melissa_chelsea_boot_389_variacao_4985_5_0b0d9ee69fe0ed0298a2aab830d10eb8.jpeg, https://images.tcdn.com.br/img/img_prod/995386/mini_melissa_chelsea_boot_389_variacao_4985_6_a8bd4e19447170922df4b5fb2af6e5a7.jpeg</t>
  </si>
  <si>
    <t>https://images.tcdn.com.br/img/img_prod/995386/melissa_mel_ultragirl_mickey_e_minnie_315_variacao_4987_2_1934d53346f409d2ec2a752ffd1b1c45.jpeg</t>
  </si>
  <si>
    <t>https://images.tcdn.com.br/img/img_prod/995386/melissa_mel_ultragirl_mickey_e_minnie_315_variacao_4987_2_1934d53346f409d2ec2a752ffd1b1c45.jpeg, https://images.tcdn.com.br/img/img_prod/995386/melissa_mel_ultragirl_mickey_e_minnie_315_variacao_4987_3_e8be1db5550d260de1520c1635b40712.jpeg, https://images.tcdn.com.br/img/img_prod/995386/melissa_mel_ultragirl_mickey_e_minnie_315_variacao_4987_4_db53d7a2018ced781673ba5a37042d03.jpeg, https://images.tcdn.com.br/img/img_prod/995386/melissa_mel_ultragirl_mickey_e_minnie_315_variacao_4987_5_0f23c38ef95fb2839367777da416cae8.jpeg, https://images.tcdn.com.br/img/img_prod/995386/melissa_mel_ultragirl_mickey_e_minnie_315_variacao_4987_6_f230eabc018dccd01252b88c8e11c4d8.jpeg</t>
  </si>
  <si>
    <t>https://images.tcdn.com.br/img/img_prod/995386/melissa_vixen_1071_variacao_4989_2_2d56bc9ae4a3c22949d3559a907367a9.jpeg</t>
  </si>
  <si>
    <t>https://images.tcdn.com.br/img/img_prod/995386/melissa_vixen_1071_variacao_4989_2_2d56bc9ae4a3c22949d3559a907367a9.jpeg, https://images.tcdn.com.br/img/img_prod/995386/melissa_vixen_1071_variacao_4989_3_5dfa8df55725aeef9fa32a3cd1147699.jpeg, https://images.tcdn.com.br/img/img_prod/995386/melissa_vixen_1071_variacao_4989_4_4c35c2ee1d08ffaca6be1eb817bd86ad.jpeg, https://images.tcdn.com.br/img/img_prod/995386/melissa_vixen_1071_variacao_4989_5_ce1f61d935fee7adfa2d9baf917e6fc5.jpeg, https://images.tcdn.com.br/img/img_prod/995386/melissa_vixen_1071_variacao_4989_6_e6f10ab74e80b46e78f3911ca93a06ee.jpeg</t>
  </si>
  <si>
    <t>https://images.tcdn.com.br/img/img_prod/995386/melissa_sneaker_ulitsa_mickey_1063_variacao_4991_2_a3d616c9cfae3f2c53ec438533ec16a5.jpg</t>
  </si>
  <si>
    <t>https://images.tcdn.com.br/img/img_prod/995386/melissa_sneaker_ulitsa_mickey_1063_variacao_4991_2_a3d616c9cfae3f2c53ec438533ec16a5.jpg, https://images.tcdn.com.br/img/img_prod/995386/melissa_sneaker_ulitsa_mickey_1063_variacao_4991_3_c482e271def023a71e437e168b5d3b94.jpg, https://images.tcdn.com.br/img/img_prod/995386/melissa_sneaker_ulitsa_mickey_1063_variacao_4991_4_9a75ad5132292a3ee02d45746d2b9a08.jpg, https://images.tcdn.com.br/img/img_prod/995386/melissa_sneaker_ulitsa_mickey_1063_variacao_4991_5_b74de0a07a4e76df12fc7d088c48ce2a.jpg, https://images.tcdn.com.br/img/img_prod/995386/melissa_sneaker_ulitsa_mickey_1063_variacao_4991_6_bac6370c456f7763f170b8afacf92b69.jpg</t>
  </si>
  <si>
    <t>22 usada</t>
  </si>
  <si>
    <t>https://images.tcdn.com.br/img/img_prod/995386/mini_melissa_chelsea_boot_389_variacao_4993_1_bd467cabcd05cfa24c0673ed262dfcba.jpg</t>
  </si>
  <si>
    <t>https://images.tcdn.com.br/img/img_prod/995386/mini_melissa_chelsea_boot_389_variacao_4993_1_bd467cabcd05cfa24c0673ed262dfcba.jpg, https://images.tcdn.com.br/img/img_prod/995386/mini_melissa_chelsea_boot_389_variacao_4993_2_08a2164cfd1b2b154bca7a4122a98631.jpg, https://images.tcdn.com.br/img/img_prod/995386/mini_melissa_chelsea_boot_389_variacao_4993_3_a4c35d1272a32c1f90d56c272482110f.jpg, https://images.tcdn.com.br/img/img_prod/995386/mini_melissa_chelsea_boot_389_variacao_4993_4_0c0cd83952eb421cc756fbc92f4e1e3a.jpg, https://images.tcdn.com.br/img/img_prod/995386/mini_melissa_chelsea_boot_389_variacao_4993_5_edf3b71be358656c4c95241a484d0250.jpg</t>
  </si>
  <si>
    <t>https://images.tcdn.com.br/img/img_prod/995386/melissa_street_sneaker_851_variacao_4997_1_9e7ab09febb640ed1fb5af018b1ec4cd.jpg</t>
  </si>
  <si>
    <t>https://images.tcdn.com.br/img/img_prod/995386/melissa_street_sneaker_851_variacao_4997_1_9e7ab09febb640ed1fb5af018b1ec4cd.jpg, https://images.tcdn.com.br/img/img_prod/995386/melissa_street_sneaker_851_variacao_4997_2_62f12f683bd02bc7ff1f9ccba82ebb0f.jpg, https://images.tcdn.com.br/img/img_prod/995386/melissa_street_sneaker_851_variacao_4997_3_2c73390055818a8dbee2c11c24d3a5ac.jpg, https://images.tcdn.com.br/img/img_prod/995386/melissa_street_sneaker_851_variacao_4997_4_d99fe658b4d2eab98e7dd11bd2599f3f.jpg, https://images.tcdn.com.br/img/img_prod/995386/melissa_street_sneaker_851_variacao_4997_5_a823f7ef63bec34d210a700f8a51186d.jpg</t>
  </si>
  <si>
    <t>https://images.tcdn.com.br/img/img_prod/995386/melissa_street_sneaker_851_variacao_4999_2_d948c67410e8525685ae6e2465f24235.jpeg</t>
  </si>
  <si>
    <t>https://images.tcdn.com.br/img/img_prod/995386/melissa_street_sneaker_851_variacao_4999_2_d948c67410e8525685ae6e2465f24235.jpeg, https://images.tcdn.com.br/img/img_prod/995386/melissa_street_sneaker_851_variacao_4999_3_4f881518948aab45371b447b5f1688a1.jpeg, https://images.tcdn.com.br/img/img_prod/995386/melissa_street_sneaker_851_variacao_4999_4_4f881518948aab45371b447b5f1688a1.jpeg, https://images.tcdn.com.br/img/img_prod/995386/melissa_street_sneaker_851_variacao_4999_5_473649de408549eeb2f69f984c41964a.jpeg, https://images.tcdn.com.br/img/img_prod/995386/melissa_street_sneaker_851_variacao_4999_6_c4c337b889cc29830498b440f6b4ada7.jpeg</t>
  </si>
  <si>
    <t>https://images.tcdn.com.br/img/img_prod/995386/melissa_sac_bag_1323_variacao_5003_2_f0299957a704f1152fcfdc3459282478.jpeg</t>
  </si>
  <si>
    <t>https://images.tcdn.com.br/img/img_prod/995386/melissa_sac_bag_1323_variacao_5003_2_f0299957a704f1152fcfdc3459282478.jpeg, https://images.tcdn.com.br/img/img_prod/995386/melissa_sac_bag_1323_variacao_5003_3_84d1fd056183ba0e63bc62c1ab90c147.jpeg, https://images.tcdn.com.br/img/img_prod/995386/melissa_sac_bag_1323_variacao_5003_4_2ba8910c11fe6e52028ee1d3c22c5a55.jpeg, https://images.tcdn.com.br/img/img_prod/995386/melissa_sac_bag_1323_variacao_5003_5_23e08e6ef7b40d85fff1955657b4ebb6.jpg</t>
  </si>
  <si>
    <t>https://images.tcdn.com.br/img/img_prod/995386/melissa_real_jelly_bag_1325_variacao_5005_2_c9c6cb17dc82e97da88886bfd689a538.jpeg</t>
  </si>
  <si>
    <t>https://images.tcdn.com.br/img/img_prod/995386/melissa_real_jelly_bag_1325_variacao_5005_2_c9c6cb17dc82e97da88886bfd689a538.jpeg, https://images.tcdn.com.br/img/img_prod/995386/melissa_real_jelly_bag_1325_variacao_5005_3_00210d3a37ff2a62867f40ab4bc18acd.jpeg, https://images.tcdn.com.br/img/img_prod/995386/melissa_real_jelly_bag_1325_variacao_5005_4_1467314053c796179cb4a640b82e80c3.jpeg, https://images.tcdn.com.br/img/img_prod/995386/melissa_real_jelly_bag_1325_variacao_5005_5_65ce8d4393a0154c89d2009d93eb3ae1.jpeg, https://images.tcdn.com.br/img/img_prod/995386/melissa_real_jelly_bag_1325_variacao_5005_6_620c09c03eb4c0fb86435024b41733cd.jpeg, https://images.tcdn.com.br/img/img_prod/995386/melissa_real_jelly_bag_1325_variacao_5005_7_b3127fc4641c354e6127d6b0f5eac5cf.jpeg</t>
  </si>
  <si>
    <t>https://images.tcdn.com.br/img/img_prod/995386/melissa_case_bag_1303_variacao_5007_2_9b28e90711e718a658d121ffac7b8bca.jpeg</t>
  </si>
  <si>
    <t>https://images.tcdn.com.br/img/img_prod/995386/melissa_case_bag_1303_variacao_5007_2_9b28e90711e718a658d121ffac7b8bca.jpeg, https://images.tcdn.com.br/img/img_prod/995386/melissa_case_bag_1303_variacao_5007_3_3cedce25fcb54e8da747663be1b9a3e0.jpeg, https://images.tcdn.com.br/img/img_prod/995386/melissa_case_bag_1303_variacao_5007_4_d7826b87945881a6d2c9779671299dfe.jpeg, https://images.tcdn.com.br/img/img_prod/995386/melissa_case_bag_1303_variacao_5007_5_c979840b2c17a3b4573aa127f2a4a626.jpeg, https://images.tcdn.com.br/img/img_prod/995386/melissa_case_bag_1303_variacao_5007_6_93c024b6841bf8de78b33a8d4fa3fc04.jpeg</t>
  </si>
  <si>
    <t>https://images.tcdn.com.br/img/img_prod/995386/melissa_mini_bag_glitz_1327_variacao_5009_2_0c96fa2427a18f8b91cd50b3acca451b.jpeg</t>
  </si>
  <si>
    <t>https://images.tcdn.com.br/img/img_prod/995386/melissa_mini_bag_glitz_1327_variacao_5009_2_0c96fa2427a18f8b91cd50b3acca451b.jpeg, https://images.tcdn.com.br/img/img_prod/995386/melissa_mini_bag_glitz_1327_variacao_5009_3_ac9b32df213b70e720fb7d997d69ad59.jpeg</t>
  </si>
  <si>
    <t>https://images.tcdn.com.br/img/img_prod/995386/melissa_mini_case_astral_1329_variacao_5011_2_4fd04aeae0eb3257521d9b2d2096e2ea.jpeg</t>
  </si>
  <si>
    <t>https://images.tcdn.com.br/img/img_prod/995386/melissa_mini_case_astral_1329_variacao_5011_2_4fd04aeae0eb3257521d9b2d2096e2ea.jpeg, https://images.tcdn.com.br/img/img_prod/995386/melissa_mini_case_astral_1329_variacao_5011_3_1401ad17e3d554c34ef9dc3351aebe5c.jpeg, https://images.tcdn.com.br/img/img_prod/995386/melissa_mini_case_astral_1329_variacao_5011_4_66acb32b934deba5aabbd5ca0923f654.jpeg</t>
  </si>
  <si>
    <t>https://images.tcdn.com.br/img/img_prod/995386/mini_melissa_sneaker_love_system_121_variacao_5013_2_38e248b6d8df7d1001e070e7654b9317.jpeg</t>
  </si>
  <si>
    <t>https://images.tcdn.com.br/img/img_prod/995386/mini_melissa_sneaker_love_system_121_variacao_5013_2_38e248b6d8df7d1001e070e7654b9317.jpeg, https://images.tcdn.com.br/img/img_prod/995386/mini_melissa_sneaker_love_system_121_variacao_5013_3_1cba9a1a43e14f143fb9c0ccfdd3a80d.jpeg, https://images.tcdn.com.br/img/img_prod/995386/mini_melissa_sneaker_love_system_121_variacao_5013_4_4a1e5e8abf8832443707b5bf70b01631.jpeg, https://images.tcdn.com.br/img/img_prod/995386/mini_melissa_sneaker_love_system_121_variacao_5013_5_8a274f1769120e51852698dfa0bfff25.jpeg</t>
  </si>
  <si>
    <t>https://images.tcdn.com.br/img/img_prod/995386/mini_melissa_sneaker_love_system_121_variacao_5015_2_052e4df15f2bf3890d039692b69ce5cb.jpg</t>
  </si>
  <si>
    <t>https://images.tcdn.com.br/img/img_prod/995386/mini_melissa_sneaker_love_system_121_variacao_5015_2_052e4df15f2bf3890d039692b69ce5cb.jpg, https://images.tcdn.com.br/img/img_prod/995386/mini_melissa_sneaker_love_system_121_variacao_5015_3_d9d2fd21c95765e84f9e21e1a73df740.jpg, https://images.tcdn.com.br/img/img_prod/995386/mini_melissa_sneaker_love_system_121_variacao_5015_4_c0c16d85ef703f0d0e0134d0435cda66.jpg, https://images.tcdn.com.br/img/img_prod/995386/mini_melissa_sneaker_love_system_121_variacao_5015_5_d69f3b50f432c5bff6fb7751df96d3c9.jpg, https://images.tcdn.com.br/img/img_prod/995386/mini_melissa_sneaker_love_system_121_variacao_5015_6_a72872c845c290a860c60c04f6456c46.jpg</t>
  </si>
  <si>
    <t>Tipos</t>
  </si>
  <si>
    <t>aquario</t>
  </si>
  <si>
    <t>https://images.tcdn.com.br/img/img_prod/995386/melissa_mel_charm_cosmica_1331_variacao_5017_2_447dc8e9f9e4c93c2a190494df13b757.jpeg</t>
  </si>
  <si>
    <t>https://images.tcdn.com.br/img/img_prod/995386/melissa_mel_charm_cosmica_1331_variacao_5017_2_447dc8e9f9e4c93c2a190494df13b757.jpeg, https://images.tcdn.com.br/img/img_prod/995386/melissa_mel_charm_cosmica_1331_variacao_5017_3_426fac13d5ccd3a324da28b9f1e6f1f8.jpeg</t>
  </si>
  <si>
    <t>https://images.tcdn.com.br/img/img_prod/995386/miniatura_ima_possession_1225_variacao_5019_2_ed0000e6b59a1c2b613827c68f569a41.jpeg</t>
  </si>
  <si>
    <t>https://images.tcdn.com.br/img/img_prod/995386/miniatura_ima_possession_1225_variacao_5019_2_ed0000e6b59a1c2b613827c68f569a41.jpeg, https://images.tcdn.com.br/img/img_prod/995386/miniatura_ima_possession_1225_variacao_5019_3_8770b00afe1791317fad55a4c9a268ff.jpeg, https://images.tcdn.com.br/img/img_prod/995386/miniatura_ima_possession_1225_variacao_5019_4_40f3540bfe59af7a210e9b7c1cfab21d.jpg</t>
  </si>
  <si>
    <t>https://images.tcdn.com.br/img/img_prod/995386/chaveiro_melissa_duo_love_edition_1333_variacao_5025_2_a1d525e4e979548a62e98d8a4b749938.jpeg</t>
  </si>
  <si>
    <t>https://images.tcdn.com.br/img/img_prod/995386/chaveiro_melissa_duo_love_edition_1333_variacao_5025_2_a1d525e4e979548a62e98d8a4b749938.jpeg, https://images.tcdn.com.br/img/img_prod/995386/chaveiro_melissa_duo_love_edition_1333_variacao_5025_3_d614c3247560801a0200e8179f5553f4.jpeg</t>
  </si>
  <si>
    <t>https://images.tcdn.com.br/img/img_prod/995386/chaveiro_melissa_city_bag_1229_variacao_5027_2_5278b0acdbb8e6dce1efb6c63f70d87b.jpeg</t>
  </si>
  <si>
    <t>https://images.tcdn.com.br/img/img_prod/995386/chaveiro_melissa_city_bag_1229_variacao_5027_2_5278b0acdbb8e6dce1efb6c63f70d87b.jpeg, https://images.tcdn.com.br/img/img_prod/995386/chaveiro_melissa_city_bag_1229_variacao_5027_3_81a817dfc366d31864afa79123bdb82d.jpeg, https://images.tcdn.com.br/img/img_prod/995386/chaveiro_melissa_city_bag_1229_variacao_5027_4_cb0cbf816bd542a1722d408ecb70dfc3.jpeg</t>
  </si>
  <si>
    <t>https://images.tcdn.com.br/img/img_prod/995386/chaveiro_mini_coracao_1227_variacao_5029_2_aa2ca08ce2eab5d94841d2c13a7ea15d.jpeg</t>
  </si>
  <si>
    <t>https://images.tcdn.com.br/img/img_prod/995386/chaveiro_mini_coracao_1227_variacao_5029_2_aa2ca08ce2eab5d94841d2c13a7ea15d.jpeg, https://images.tcdn.com.br/img/img_prod/995386/chaveiro_mini_coracao_1227_variacao_5029_3_0e674c18627a0a5b2d282e371c2f858c.jpeg, https://images.tcdn.com.br/img/img_prod/995386/chaveiro_mini_coracao_1227_variacao_5029_4_480cba936040dd567f62032443bef4bb.jpeg, https://images.tcdn.com.br/img/img_prod/995386/chaveiro_mini_coracao_1227_variacao_5029_5_2d46692405b053a5d46d70f3429d254f.jpeg, https://images.tcdn.com.br/img/img_prod/995386/chaveiro_mini_coracao_1227_variacao_5029_6_4203165bb5e7132f8fae48b6da855608.jpeg, https://images.tcdn.com.br/img/img_prod/995386/chaveiro_mini_coracao_1227_variacao_5029_7_e68adedd7e19190186bc27fff84958df.jpeg</t>
  </si>
  <si>
    <t>https://images.tcdn.com.br/img/img_prod/995386/melissa_love_bag_1155_variacao_5031_2_f5d3a3f9000cd777dc00f9523c7e805e.jpg</t>
  </si>
  <si>
    <t>https://images.tcdn.com.br/img/img_prod/995386/melissa_love_bag_1155_variacao_5031_2_f5d3a3f9000cd777dc00f9523c7e805e.jpg, https://images.tcdn.com.br/img/img_prod/995386/melissa_love_bag_1155_variacao_5031_3_a1b0d398857b044559a4b7833e8a1059.jpg</t>
  </si>
  <si>
    <t>https://images.tcdn.com.br/img/img_prod/995386/mini_melissa_jump_frutland_abacaxi_morango_melancia_abacate_103_variacao_5033_2_eb18aca156c6efb25bf7bb2ae9210ec3.jpeg</t>
  </si>
  <si>
    <t>https://images.tcdn.com.br/img/img_prod/995386/mini_melissa_jump_frutland_abacaxi_morango_melancia_abacate_103_variacao_5033_2_eb18aca156c6efb25bf7bb2ae9210ec3.jpeg, https://images.tcdn.com.br/img/img_prod/995386/mini_melissa_jump_frutland_abacaxi_morango_melancia_abacate_103_variacao_5033_3_579d775d7d65f276f77f5a22121082d2.jpeg, https://images.tcdn.com.br/img/img_prod/995386/mini_melissa_jump_frutland_abacaxi_morango_melancia_abacate_103_variacao_5033_4_71b9b175e16de9decaf547bf3f62dd04.jpeg, https://images.tcdn.com.br/img/img_prod/995386/mini_melissa_jump_frutland_abacaxi_morango_melancia_abacate_103_variacao_5033_5_97b884e36e3e196df240ddbdec505dff.jpeg, https://images.tcdn.com.br/img/img_prod/995386/mini_melissa_jump_frutland_abacaxi_morango_melancia_abacate_103_variacao_5033_6_906ff9b878311a5b19b278c7049b1ccb.jpeg</t>
  </si>
  <si>
    <t>https://images.tcdn.com.br/img/img_prod/995386/mini_melissa_furadinha_coracao_965_variacao_5035_2_05a3de5df3c543ada298a1528c0d4517.jpeg</t>
  </si>
  <si>
    <t>https://images.tcdn.com.br/img/img_prod/995386/mini_melissa_furadinha_coracao_965_variacao_5035_2_05a3de5df3c543ada298a1528c0d4517.jpeg, https://images.tcdn.com.br/img/img_prod/995386/mini_melissa_furadinha_coracao_965_variacao_5035_3_b5c3c9842f4052abc6ff4dffa40713aa.jpeg, https://images.tcdn.com.br/img/img_prod/995386/mini_melissa_furadinha_coracao_965_variacao_5035_4_44ef20f5869b95d3a51614d090538f5e.jpeg, https://images.tcdn.com.br/img/img_prod/995386/mini_melissa_furadinha_coracao_965_variacao_5035_5_d954b06e1a98a8157a5116545d53568c.jpeg, https://images.tcdn.com.br/img/img_prod/995386/mini_melissa_furadinha_coracao_965_variacao_5035_6_704161ba17b3b7568f04713020f0c438.jpeg</t>
  </si>
  <si>
    <t>https://images.tcdn.com.br/img/img_prod/995386/mini_melissa_under_the_sea_boot_963_variacao_5037_2_180a29da365d1e0a1c3552b56a0c8fad.jpeg</t>
  </si>
  <si>
    <t>https://images.tcdn.com.br/img/img_prod/995386/mini_melissa_under_the_sea_boot_963_variacao_5037_2_180a29da365d1e0a1c3552b56a0c8fad.jpeg, https://images.tcdn.com.br/img/img_prod/995386/mini_melissa_under_the_sea_boot_963_variacao_5037_3_3f71fcd89d33fb1ef27a704c889a8152.jpeg, https://images.tcdn.com.br/img/img_prod/995386/mini_melissa_under_the_sea_boot_963_variacao_5037_4_c7d0244078bdd2100fbf116fde04d2eb.jpeg, https://images.tcdn.com.br/img/img_prod/995386/mini_melissa_under_the_sea_boot_963_variacao_5037_5_5dafcb09d28512264cc2b00982a24a4b.jpeg, https://images.tcdn.com.br/img/img_prod/995386/mini_melissa_under_the_sea_boot_963_variacao_5037_6_af2b66ea9e2b497f86ead86758e47452.jpeg</t>
  </si>
  <si>
    <t>https://images.tcdn.com.br/img/img_prod/995386/mini_melissa_ultragirl_animal_lovers_gato_233_variacao_5039_2_0a88c9ec36682e9b507d7f3aea347ee8.jpeg</t>
  </si>
  <si>
    <t>https://images.tcdn.com.br/img/img_prod/995386/mini_melissa_ultragirl_animal_lovers_gato_233_variacao_5039_2_0a88c9ec36682e9b507d7f3aea347ee8.jpeg, https://images.tcdn.com.br/img/img_prod/995386/mini_melissa_ultragirl_animal_lovers_gato_233_variacao_5039_3_14affd5130eeb0ffc2ede3c6799aa0e5.jpeg, https://images.tcdn.com.br/img/img_prod/995386/mini_melissa_ultragirl_animal_lovers_gato_233_variacao_5039_4_5b23dfdd3532695c95c1e8de8d29b55a.jpeg, https://images.tcdn.com.br/img/img_prod/995386/mini_melissa_ultragirl_animal_lovers_gato_233_variacao_5039_5_74ab062e5337a09eed7d8f837c8ade4d.jpeg, https://images.tcdn.com.br/img/img_prod/995386/mini_melissa_ultragirl_animal_lovers_gato_233_variacao_5039_6_a47dc2ad120bec592dbfc75965c3396c.jpeg, https://images.tcdn.com.br/img/img_prod/995386/mini_melissa_ultragirl_animal_lovers_gato_233_variacao_5039_7_e553c6998920338e288f392578fdabbb.jpeg</t>
  </si>
  <si>
    <t>https://images.tcdn.com.br/img/img_prod/995386/melissa_street_sneaker_851_variacao_5043_2_f82a1a2f6c192c1beb8ad8536ea602cc.jpeg</t>
  </si>
  <si>
    <t>https://images.tcdn.com.br/img/img_prod/995386/melissa_street_sneaker_851_variacao_5043_2_f82a1a2f6c192c1beb8ad8536ea602cc.jpeg, https://images.tcdn.com.br/img/img_prod/995386/melissa_street_sneaker_851_variacao_5043_3_5973439925bd937742b517f94e4f05cf.jpg, https://images.tcdn.com.br/img/img_prod/995386/melissa_street_sneaker_851_variacao_5043_4_623b744c3756f163a93d028212b4482e.jpg, https://images.tcdn.com.br/img/img_prod/995386/melissa_street_sneaker_851_variacao_5043_5_0b79e1480dfcea9d5cd42a78db34fa5d.jpg, https://images.tcdn.com.br/img/img_prod/995386/melissa_street_sneaker_851_variacao_5043_6_29cab444844d160c8a42e8e92eff6aef.jpg, https://images.tcdn.com.br/img/img_prod/995386/melissa_street_sneaker_851_variacao_5043_7_4389f6faf760f607ea2c153169decc3e.jpg</t>
  </si>
  <si>
    <t>https://images.tcdn.com.br/img/img_prod/995386/melissa_street_sneaker_851_variacao_5045_2_83a9c98e1b35f83b899fa3f7e79902b7.jpeg</t>
  </si>
  <si>
    <t>https://images.tcdn.com.br/img/img_prod/995386/melissa_street_sneaker_851_variacao_5045_2_83a9c98e1b35f83b899fa3f7e79902b7.jpeg, https://images.tcdn.com.br/img/img_prod/995386/melissa_street_sneaker_851_variacao_5045_3_9df1870bb3b54b65c6b6cbca2e1caf96.jpeg, https://images.tcdn.com.br/img/img_prod/995386/melissa_street_sneaker_851_variacao_5045_4_57e836b751c5ac8ce24b64936d194406.jpeg, https://images.tcdn.com.br/img/img_prod/995386/melissa_street_sneaker_851_variacao_5045_5_6bc3847342b2afa39a23744e3eb34097.jpeg</t>
  </si>
  <si>
    <t>https://images.tcdn.com.br/img/img_prod/995386/melissa_melow_1335_variacao_5047_2_6de05eb83a6c425efc2d202ef17b2382.jpeg</t>
  </si>
  <si>
    <t>https://images.tcdn.com.br/img/img_prod/995386/melissa_melow_1335_variacao_5047_2_6de05eb83a6c425efc2d202ef17b2382.jpeg, https://images.tcdn.com.br/img/img_prod/995386/melissa_melow_1335_variacao_5047_3_0ef49dde08c0c1a0c2f5c568492aa8c7.jpeg, https://images.tcdn.com.br/img/img_prod/995386/melissa_melow_1335_variacao_5047_4_12d22454158a06f9fbb01fdeef33bf1e.jpeg, https://images.tcdn.com.br/img/img_prod/995386/melissa_melow_1335_variacao_5047_5_381319b42f3060536df944b7e7375f9d.jpeg, https://images.tcdn.com.br/img/img_prod/995386/melissa_melow_1335_variacao_5047_6_e71c4a3d55d3c7720c0124afd418793d.jpeg</t>
  </si>
  <si>
    <t>https://images.tcdn.com.br/img/img_prod/995386/melissa_dreamming_wonder_mulher_maravilha_1337_variacao_5049_2_eb8dc56dc5d7d819673d463591e867cb.jpeg</t>
  </si>
  <si>
    <t>https://images.tcdn.com.br/img/img_prod/995386/melissa_dreamming_wonder_mulher_maravilha_1337_variacao_5049_2_eb8dc56dc5d7d819673d463591e867cb.jpeg, https://images.tcdn.com.br/img/img_prod/995386/melissa_dreamming_wonder_mulher_maravilha_1337_variacao_5049_3_56b63c26d15acd04662885501a7f8450.jpeg, https://images.tcdn.com.br/img/img_prod/995386/melissa_dreamming_wonder_mulher_maravilha_1337_variacao_5049_4_75cd02799cf91b1d88e184d351bc453a.jpeg, https://images.tcdn.com.br/img/img_prod/995386/melissa_dreamming_wonder_mulher_maravilha_1337_variacao_5049_5_1c91d679b393d0462831b66bed507cfe.jpeg, https://images.tcdn.com.br/img/img_prod/995386/melissa_dreamming_wonder_mulher_maravilha_1337_variacao_5049_6_44a9028fdbbb9ac5d9a2599777fb6d50.jpeg</t>
  </si>
  <si>
    <t>https://images.tcdn.com.br/img/img_prod/995386/melissa_artemis_1339_variacao_5051_2_2a6317a6d39a59877b726d55480a2108.jpeg</t>
  </si>
  <si>
    <t>https://images.tcdn.com.br/img/img_prod/995386/melissa_artemis_1339_variacao_5051_2_2a6317a6d39a59877b726d55480a2108.jpeg, https://images.tcdn.com.br/img/img_prod/995386/melissa_artemis_1339_variacao_5051_3_c1390f39c10ea5b5db78fec2040f3e61.jpeg, https://images.tcdn.com.br/img/img_prod/995386/melissa_artemis_1339_variacao_5051_4_83684cbae6687822a5f578550e06f556.jpeg, https://images.tcdn.com.br/img/img_prod/995386/melissa_artemis_1339_variacao_5051_5_1d9cd1096779ee6206661d782397deac.jpeg, https://images.tcdn.com.br/img/img_prod/995386/melissa_artemis_1339_variacao_5051_6_2c99a28566501ee49b8ad00748b464c4.jpeg</t>
  </si>
  <si>
    <t>39I40</t>
  </si>
  <si>
    <t>https://images.tcdn.com.br/img/img_prod/995386/melissa_easy_sneaker_1195_variacao_5053_2_f67ab17fbf7a50f166b19cbaa290a58c.jpeg</t>
  </si>
  <si>
    <t>https://images.tcdn.com.br/img/img_prod/995386/melissa_easy_sneaker_1195_variacao_5053_2_f67ab17fbf7a50f166b19cbaa290a58c.jpeg, https://images.tcdn.com.br/img/img_prod/995386/melissa_easy_sneaker_1195_variacao_5053_3_8ed87b4c37ed0200dae952aeb6549617.jpeg, https://images.tcdn.com.br/img/img_prod/995386/melissa_easy_sneaker_1195_variacao_5053_4_74cc92dc1d7aa3cbd8260df4f1f2974f.jpeg, https://images.tcdn.com.br/img/img_prod/995386/melissa_easy_sneaker_1195_variacao_5053_5_decd9554ccc9ff9ce984c1e687c9f001.jpeg, https://images.tcdn.com.br/img/img_prod/995386/melissa_easy_sneaker_1195_variacao_5053_6_6e921fde6af7c1c0b0b52d5d8ca583a9.jpg</t>
  </si>
  <si>
    <t>https://images.tcdn.com.br/img/img_prod/995386/mini_melissa_chelsea_boot_389_variacao_5055_2_018579475d9637b43950cc8693c8af49.jpg</t>
  </si>
  <si>
    <t>https://images.tcdn.com.br/img/img_prod/995386/mini_melissa_chelsea_boot_389_variacao_5055_2_018579475d9637b43950cc8693c8af49.jpg, https://images.tcdn.com.br/img/img_prod/995386/mini_melissa_chelsea_boot_389_variacao_5055_3_6aa61c1199722bcabc1a8ae32ab6cce0.jpg, https://images.tcdn.com.br/img/img_prod/995386/mini_melissa_chelsea_boot_389_variacao_5055_4_705787b0803f2146643b07eac9a56659.jpg, https://images.tcdn.com.br/img/img_prod/995386/mini_melissa_chelsea_boot_389_variacao_5055_5_6a845ca02128c3a8b1d720befa55d230.jpg, https://images.tcdn.com.br/img/img_prod/995386/mini_melissa_chelsea_boot_389_variacao_5055_6_e2bd549a99342897d564963e03511e20.jpg</t>
  </si>
  <si>
    <t>https://images.tcdn.com.br/img/img_prod/995386/melissa_flox_847_variacao_5057_2_ba9f855193d6227413bcb9ad351e6108.jpg</t>
  </si>
  <si>
    <t>https://images.tcdn.com.br/img/img_prod/995386/melissa_flox_847_variacao_5057_2_ba9f855193d6227413bcb9ad351e6108.jpg, https://images.tcdn.com.br/img/img_prod/995386/melissa_flox_847_variacao_5057_3_04cc8ff5f34b6e6feb6dde5e69a45c02.jpg, https://images.tcdn.com.br/img/img_prod/995386/melissa_flox_847_variacao_5057_4_ee733ec1e34222c621c023cae168bf75.jpg, https://images.tcdn.com.br/img/img_prod/995386/melissa_flox_847_variacao_5057_5_0a7e6a7fadaa8986efcc68f88230d70c.jpg, https://images.tcdn.com.br/img/img_prod/995386/melissa_flox_847_variacao_5057_6_933bce896ea03ee38f07f8aa425bcea8.jpg</t>
  </si>
  <si>
    <t>https://images.tcdn.com.br/img/img_prod/995386/melissa_be_ad_1341_variacao_5059_2_ce865d059fa961b92ac6efe900e058ae.jpeg</t>
  </si>
  <si>
    <t>https://images.tcdn.com.br/img/img_prod/995386/melissa_be_ad_1341_variacao_5059_2_ce865d059fa961b92ac6efe900e058ae.jpeg, https://images.tcdn.com.br/img/img_prod/995386/melissa_be_ad_1341_variacao_5059_3_92f7d96be3f4e97ee788dbe362d938d8.jpeg, https://images.tcdn.com.br/img/img_prod/995386/melissa_be_ad_1341_variacao_5059_4_f3529581c35db4b03d7ef6d665ce4498.jpeg, https://images.tcdn.com.br/img/img_prod/995386/melissa_be_ad_1341_variacao_5059_5_448defdd470e1efb950837da2fb14f71.jpeg, https://images.tcdn.com.br/img/img_prod/995386/melissa_be_ad_1341_variacao_5059_6_0613390d33976379ebb4747f736f5df2.jpeg</t>
  </si>
  <si>
    <t>https://images.tcdn.com.br/img/img_prod/995386/mini_melissa_classic_baby_161_variacao_5061_2_4ed6630e86a114eb3f0d1e997eedf42a.jpeg</t>
  </si>
  <si>
    <t>https://images.tcdn.com.br/img/img_prod/995386/mini_melissa_classic_baby_161_variacao_5061_2_4ed6630e86a114eb3f0d1e997eedf42a.jpeg, https://images.tcdn.com.br/img/img_prod/995386/mini_melissa_classic_baby_161_variacao_5061_3_148faaba11fd5d4998ec10291df0c863.jpeg, https://images.tcdn.com.br/img/img_prod/995386/mini_melissa_classic_baby_161_variacao_5061_4_b52fce7ed4a2b28f98153e78988604aa.jpeg, https://images.tcdn.com.br/img/img_prod/995386/mini_melissa_classic_baby_161_variacao_5061_5_e27d9cfe1a0e4c8e6877b26a27561df1.jpeg</t>
  </si>
  <si>
    <t>https://images.tcdn.com.br/img/img_prod/995386/melissa_mule_ii_1127_variacao_5063_2_66da8f04a88fe335509a19e46ebda11f.jpeg</t>
  </si>
  <si>
    <t>https://images.tcdn.com.br/img/img_prod/995386/melissa_mule_ii_1127_variacao_5063_2_66da8f04a88fe335509a19e46ebda11f.jpeg, https://images.tcdn.com.br/img/img_prod/995386/melissa_mule_ii_1127_variacao_5063_3_fce5356cfdf16249e8c03d9c3403727b.jpeg, https://images.tcdn.com.br/img/img_prod/995386/melissa_mule_ii_1127_variacao_5063_4_fac42bb3c48b2e698c29b75f0dae5d42.jpeg, https://images.tcdn.com.br/img/img_prod/995386/melissa_mule_ii_1127_variacao_5063_5_22bcbb0a82c770e0bc83104c5681140d.jpeg, https://images.tcdn.com.br/img/img_prod/995386/melissa_mule_ii_1127_variacao_5063_6_dc0b77bf15dd016059adb5dac1bdd8a3.jpeg</t>
  </si>
  <si>
    <t>https://images.tcdn.com.br/img/img_prod/995386/melissa_beach_slide_line_friends_1343_variacao_5065_2_e254f02f05a6d53a53e6c79fea1e49a5.jpeg</t>
  </si>
  <si>
    <t>https://images.tcdn.com.br/img/img_prod/995386/melissa_beach_slide_line_friends_1343_variacao_5065_2_e254f02f05a6d53a53e6c79fea1e49a5.jpeg, https://images.tcdn.com.br/img/img_prod/995386/melissa_beach_slide_line_friends_1343_variacao_5065_3_7401c0f9aa20fa9065b4c140b5bd7c35.jpeg, https://images.tcdn.com.br/img/img_prod/995386/melissa_beach_slide_line_friends_1343_variacao_5065_4_b398cb5c5ca0568016d6d5bfe48b2601.jpeg, https://images.tcdn.com.br/img/img_prod/995386/melissa_beach_slide_line_friends_1343_variacao_5065_5_d9c761cc2a35d0ff4187a468898daa6a.jpeg, https://images.tcdn.com.br/img/img_prod/995386/melissa_beach_slide_line_friends_1343_variacao_5065_6_2639b6ea3c8572fbe89715a857a28352.jpeg</t>
  </si>
  <si>
    <t>https://images.tcdn.com.br/img/img_prod/995386/mini_melissa_mia_fabula_283_variacao_5067_2_d2b591e4339b04506b44b8094c62edd8.jpg</t>
  </si>
  <si>
    <t>https://images.tcdn.com.br/img/img_prod/995386/mini_melissa_mia_fabula_283_variacao_5067_2_d2b591e4339b04506b44b8094c62edd8.jpg, https://images.tcdn.com.br/img/img_prod/995386/mini_melissa_mia_fabula_283_variacao_5067_3_10084f27942c919281067e3a1ee2e442.jpg, https://images.tcdn.com.br/img/img_prod/995386/mini_melissa_mia_fabula_283_variacao_5067_4_b5e4307b0c71e55233274f2c15b5c752.jpg, https://images.tcdn.com.br/img/img_prod/995386/mini_melissa_mia_fabula_283_variacao_5067_5_11a1134bfc6f93bef49bdb39ab16c7d3.jpg, https://images.tcdn.com.br/img/img_prod/995386/mini_melissa_mia_fabula_283_variacao_5067_6_fa627e3b903a39d379ae2d383055caaa.jpg, https://images.tcdn.com.br/img/img_prod/995386/mini_melissa_mia_fabula_283_variacao_5067_7_3734fcb23f55ce50d2b27327af244613.jpg</t>
  </si>
  <si>
    <t>https://images.tcdn.com.br/img/img_prod/995386/mini_melissa_mar_sandal_pirulito_67_variacao_5069_2_11fda05c7593805f9de7ca9ef4c1d82d.jpeg</t>
  </si>
  <si>
    <t>https://images.tcdn.com.br/img/img_prod/995386/mini_melissa_mar_sandal_pirulito_67_variacao_5069_2_11fda05c7593805f9de7ca9ef4c1d82d.jpeg, https://images.tcdn.com.br/img/img_prod/995386/mini_melissa_mar_sandal_pirulito_67_variacao_5069_3_8414a1713a1d61689e13b0ad773c49d6.jpeg, https://images.tcdn.com.br/img/img_prod/995386/mini_melissa_mar_sandal_pirulito_67_variacao_5069_4_6c0659db918dde46a785e84ca06bce5b.jpeg, https://images.tcdn.com.br/img/img_prod/995386/mini_melissa_mar_sandal_pirulito_67_variacao_5069_5_2c49e16638472301ba12e20b1462c696.jpeg</t>
  </si>
  <si>
    <t>https://images.tcdn.com.br/img/img_prod/995386/mini_melissa_ultragirl_jason_wu_225_variacao_5071_2_d56bfa7411fc76d97192ad736ed44580.jpeg</t>
  </si>
  <si>
    <t>https://images.tcdn.com.br/img/img_prod/995386/mini_melissa_ultragirl_jason_wu_225_variacao_5071_2_d56bfa7411fc76d97192ad736ed44580.jpeg, https://images.tcdn.com.br/img/img_prod/995386/mini_melissa_ultragirl_jason_wu_225_variacao_5071_3_acbab4d9851041153ee244262c5f7d09.jpeg, https://images.tcdn.com.br/img/img_prod/995386/mini_melissa_ultragirl_jason_wu_225_variacao_5071_4_73339ea4746e511e5adc59e46ef54ba6.jpeg, https://images.tcdn.com.br/img/img_prod/995386/mini_melissa_ultragirl_jason_wu_225_variacao_5071_5_ae1599794927be35e46db6d887ebd898.jpeg, https://images.tcdn.com.br/img/img_prod/995386/mini_melissa_ultragirl_jason_wu_225_variacao_5071_6_11d9c1ddb74e6841afd8d223569d1eec.jpeg</t>
  </si>
  <si>
    <t>https://images.tcdn.com.br/img/img_prod/995386/mini_melissa_ultragirl_unicornio_111_variacao_5073_2_e640afd02d596b45543d3582ef955c77.jpeg</t>
  </si>
  <si>
    <t>https://images.tcdn.com.br/img/img_prod/995386/mini_melissa_ultragirl_unicornio_111_variacao_5073_2_e640afd02d596b45543d3582ef955c77.jpeg, https://images.tcdn.com.br/img/img_prod/995386/mini_melissa_ultragirl_unicornio_111_variacao_5073_3_705bfc3ca4cc38b8f52d765dc4e13f9a.jpeg, https://images.tcdn.com.br/img/img_prod/995386/mini_melissa_ultragirl_unicornio_111_variacao_5073_4_1b87962f8098152baf906ae2110e2510.jpeg, https://images.tcdn.com.br/img/img_prod/995386/mini_melissa_ultragirl_unicornio_111_variacao_5073_5_fb8daa6722c01cf0d1f1538a529d2efa.jpeg, https://images.tcdn.com.br/img/img_prod/995386/mini_melissa_ultragirl_unicornio_111_variacao_5073_6_177528586b5335f66a9b7183c65ef22f.jpeg</t>
  </si>
  <si>
    <t>https://images.tcdn.com.br/img/img_prod/995386/mini_melissa_mar_sandal_sunny_day_547_variacao_5077_2_6cedfbe3e8b7b51e104381086822ab14.jpeg</t>
  </si>
  <si>
    <t>https://images.tcdn.com.br/img/img_prod/995386/mini_melissa_mar_sandal_sunny_day_547_variacao_5077_2_6cedfbe3e8b7b51e104381086822ab14.jpeg, https://images.tcdn.com.br/img/img_prod/995386/mini_melissa_mar_sandal_sunny_day_547_variacao_5077_3_52b93d380558b0b5b7d331356ec3defc.jpeg, https://images.tcdn.com.br/img/img_prod/995386/mini_melissa_mar_sandal_sunny_day_547_variacao_5077_4_22333ff7febc1f6939d9c7866696a8a8.jpeg, https://images.tcdn.com.br/img/img_prod/995386/mini_melissa_mar_sandal_sunny_day_547_variacao_5077_5_1bb475ca42a194014228af323d72662a.jpeg, https://images.tcdn.com.br/img/img_prod/995386/mini_melissa_mar_sandal_sunny_day_547_variacao_5077_6_f84d793ee5b5f6dbe18a49635cb3f4a1.jpeg</t>
  </si>
  <si>
    <t>https://images.tcdn.com.br/img/img_prod/995386/melissa_mel_snacker_hello_kitty_1021_variacao_5079_2_deb6df04ebf027a60ef461c41dd385e8.jpg</t>
  </si>
  <si>
    <t>https://images.tcdn.com.br/img/img_prod/995386/melissa_mel_snacker_hello_kitty_1021_variacao_5079_2_deb6df04ebf027a60ef461c41dd385e8.jpg, https://images.tcdn.com.br/img/img_prod/995386/melissa_mel_snacker_hello_kitty_1021_variacao_5079_3_4b4c6670787c0cae832b6d17418ac187.jpg, https://images.tcdn.com.br/img/img_prod/995386/melissa_mel_snacker_hello_kitty_1021_variacao_5079_4_0682fc497b1af384355ed7fc85270eab.jpg, https://images.tcdn.com.br/img/img_prod/995386/melissa_mel_snacker_hello_kitty_1021_variacao_5079_5_f3d63a3291c3dd6aad472c628c2e9b34.jpg, https://images.tcdn.com.br/img/img_prod/995386/melissa_mel_snacker_hello_kitty_1021_variacao_5079_6_3ecab7d38ec3fb6070dc630eae1bf7a1.jpg, https://images.tcdn.com.br/img/img_prod/995386/melissa_mel_snacker_hello_kitty_1021_variacao_5079_7_7dcbda5380d3f4f900a111f0c47bd9c8.jpg</t>
  </si>
  <si>
    <t>https://images.tcdn.com.br/img/img_prod/995386/melissa_mel_stellar_infantil_473_variacao_5081_1_c559247a8fca4d8ad0b2007266076977.jpg</t>
  </si>
  <si>
    <t>https://images.tcdn.com.br/img/img_prod/995386/melissa_mel_stellar_infantil_473_variacao_5081_1_c559247a8fca4d8ad0b2007266076977.jpg, https://images.tcdn.com.br/img/img_prod/995386/melissa_mel_stellar_infantil_473_variacao_5081_2_9bae5d644678cac524f059e1b0060821.jpg, https://images.tcdn.com.br/img/img_prod/995386/melissa_mel_stellar_infantil_473_variacao_5081_3_0ea17e65c9b45a8a2005120f88a9ae84.jpg, https://images.tcdn.com.br/img/img_prod/995386/melissa_mel_stellar_infantil_473_variacao_5081_4_cf0282dca451ca169f56b2bc84af7cdd.jpg, https://images.tcdn.com.br/img/img_prod/995386/melissa_mel_stellar_infantil_473_variacao_5081_5_54e57e554f989e9003bbf097f7cd0f2d.jpg</t>
  </si>
  <si>
    <t>https://images.tcdn.com.br/img/img_prod/995386/mini_melissa_papete_rider_125_variacao_5085_3_1bac91842b746e11d2b20157285349b5.jpg</t>
  </si>
  <si>
    <t>https://images.tcdn.com.br/img/img_prod/995386/mini_melissa_papete_rider_125_variacao_5085_3_1bac91842b746e11d2b20157285349b5.jpg, https://images.tcdn.com.br/img/img_prod/995386/mini_melissa_papete_rider_125_variacao_5085_4_1bac91842b746e11d2b20157285349b5.jpg, https://images.tcdn.com.br/img/img_prod/995386/mini_melissa_papete_rider_125_variacao_5085_5_19d02dd85ce8e6ee4502ed6e456d5ee5.jpg, https://images.tcdn.com.br/img/img_prod/995386/mini_melissa_papete_rider_125_variacao_5085_6_2a67d78fdba468526cf55c16e7f1bcd9.jpg</t>
  </si>
  <si>
    <t>https://images.tcdn.com.br/img/img_prod/995386/melissa_mel_mar_sandal_237_variacao_5087_2_a018769b401f153145d2078460dfb28a.jpg</t>
  </si>
  <si>
    <t>https://images.tcdn.com.br/img/img_prod/995386/melissa_mel_mar_sandal_237_variacao_5087_2_a018769b401f153145d2078460dfb28a.jpg, https://images.tcdn.com.br/img/img_prod/995386/melissa_mel_mar_sandal_237_variacao_5087_3_e0e6a0c6ebd1f97217de418aeeb54628.jpg, https://images.tcdn.com.br/img/img_prod/995386/melissa_mel_mar_sandal_237_variacao_5087_4_07cfd268da9269697beff4dcffb49f6d.jpg, https://images.tcdn.com.br/img/img_prod/995386/melissa_mel_mar_sandal_237_variacao_5087_5_ee471955d8624d955004c80f790db6c0.jpg, https://images.tcdn.com.br/img/img_prod/995386/melissa_mel_mar_sandal_237_variacao_5087_6_cd871298298274928b9aeb9dfd965daa.jpg</t>
  </si>
  <si>
    <t>https://images.tcdn.com.br/img/img_prod/995386/melissa_ultragirl_tinker_bell_1187_variacao_5091_2_ee6c316d54d7ff621bd552a908b4cb41.jpeg</t>
  </si>
  <si>
    <t>https://images.tcdn.com.br/img/img_prod/995386/melissa_ultragirl_tinker_bell_1187_variacao_5091_2_ee6c316d54d7ff621bd552a908b4cb41.jpeg, https://images.tcdn.com.br/img/img_prod/995386/melissa_ultragirl_tinker_bell_1187_variacao_5091_3_ff55eed18e447e6f828476fc95e14aa9.jpeg, https://images.tcdn.com.br/img/img_prod/995386/melissa_ultragirl_tinker_bell_1187_variacao_5091_4_139284caaac640ca0636bbe8bdeb50c3.jpeg, https://images.tcdn.com.br/img/img_prod/995386/melissa_ultragirl_tinker_bell_1187_variacao_5091_5_a537d42f2eca7ff615fe1da2e2536688.jpeg, https://images.tcdn.com.br/img/img_prod/995386/melissa_ultragirl_tinker_bell_1187_variacao_5091_6_f9dee435d61ff1017ace9c513f6076a6.jpeg</t>
  </si>
  <si>
    <t>https://images.tcdn.com.br/img/img_prod/995386/mini_melissa_cosmic_sandal_jason_wu_289_variacao_5093_2_10644eb5e1488ae4a543ad6267bf1050.jpeg</t>
  </si>
  <si>
    <t>https://images.tcdn.com.br/img/img_prod/995386/mini_melissa_cosmic_sandal_jason_wu_289_variacao_5093_2_10644eb5e1488ae4a543ad6267bf1050.jpeg, https://images.tcdn.com.br/img/img_prod/995386/mini_melissa_cosmic_sandal_jason_wu_289_variacao_5093_3_6c82d89972abfeeb917f839319a2bc91.jpeg, https://images.tcdn.com.br/img/img_prod/995386/mini_melissa_cosmic_sandal_jason_wu_289_variacao_5093_4_0087d96461628983de17c63be1916360.jpeg, https://images.tcdn.com.br/img/img_prod/995386/mini_melissa_cosmic_sandal_jason_wu_289_variacao_5093_5_15ce6039d252bcb6949a50f347a36d23.jpeg, https://images.tcdn.com.br/img/img_prod/995386/mini_melissa_cosmic_sandal_jason_wu_289_variacao_5093_6_ce4e5546034830abff5f76c6890a69cc.jpeg</t>
  </si>
  <si>
    <t>https://images.tcdn.com.br/img/img_prod/995386/melissa_espadrile_jason_wu_1345_variacao_5097_2_977b94f92e735db973e462cc9ff5d079.jpeg</t>
  </si>
  <si>
    <t>https://images.tcdn.com.br/img/img_prod/995386/melissa_espadrile_jason_wu_1345_variacao_5097_2_977b94f92e735db973e462cc9ff5d079.jpeg, https://images.tcdn.com.br/img/img_prod/995386/melissa_espadrile_jason_wu_1345_variacao_5097_3_4e0d2dfd3750311a906bcebf3feff213.jpeg, https://images.tcdn.com.br/img/img_prod/995386/melissa_espadrile_jason_wu_1345_variacao_5097_4_660e14359cb2b7cafe81ee6470e4918e.jpeg, https://images.tcdn.com.br/img/img_prod/995386/melissa_espadrile_jason_wu_1345_variacao_5097_5_05e3403d962849b031ddbddb2e7ac422.jpeg, https://images.tcdn.com.br/img/img_prod/995386/melissa_espadrile_jason_wu_1345_variacao_5097_6_837731494fa3231b0f5fa920dc919dd3.jpeg</t>
  </si>
  <si>
    <t>https://images.tcdn.com.br/img/img_prod/995386/melissa_aranha_79_16_hell_863_variacao_5099_2_2a30e654902833d90e6d37494f4fa353.jpeg</t>
  </si>
  <si>
    <t>https://images.tcdn.com.br/img/img_prod/995386/melissa_aranha_79_16_hell_863_variacao_5099_2_2a30e654902833d90e6d37494f4fa353.jpeg, https://images.tcdn.com.br/img/img_prod/995386/melissa_aranha_79_16_hell_863_variacao_5099_3_271d87ad062ee389fd77359daeb00f10.jpeg, https://images.tcdn.com.br/img/img_prod/995386/melissa_aranha_79_16_hell_863_variacao_5099_4_78c62ebf8e39d62ce78aada21e472d63.jpeg, https://images.tcdn.com.br/img/img_prod/995386/melissa_aranha_79_16_hell_863_variacao_5099_5_a84fba98f6df7742fefdfae2b8db97ba.jpeg, https://images.tcdn.com.br/img/img_prod/995386/melissa_aranha_79_16_hell_863_variacao_5099_6_e9d36abb55d9855dc727175229079599.jpeg</t>
  </si>
  <si>
    <t>https://images.tcdn.com.br/img/img_prod/995386/melissa_street_sneaker_851_variacao_5101_2_2b2dc9244dbf51d3da952ee44ef333fc.jpeg</t>
  </si>
  <si>
    <t>https://images.tcdn.com.br/img/img_prod/995386/melissa_street_sneaker_851_variacao_5101_2_2b2dc9244dbf51d3da952ee44ef333fc.jpeg, https://images.tcdn.com.br/img/img_prod/995386/melissa_street_sneaker_851_variacao_5101_3_7f0720fbd3f69e056926f03aed91cc0d.jpeg, https://images.tcdn.com.br/img/img_prod/995386/melissa_street_sneaker_851_variacao_5101_4_f0493ed18c798aac3e0b5db07aca34c4.jpeg, https://images.tcdn.com.br/img/img_prod/995386/melissa_street_sneaker_851_variacao_5101_5_c315e8d4659f593b3f9d1ca66ebe8245.jpeg, https://images.tcdn.com.br/img/img_prod/995386/melissa_street_sneaker_851_variacao_5101_6_45beb385830b492d01d25c31337984b1.jpeg</t>
  </si>
  <si>
    <t>7 nova</t>
  </si>
  <si>
    <t>https://images.tcdn.com.br/img/img_prod/995386/melissa_flox_847_variacao_5103_2_a0b88f662775c9ab2a54d16b610e2900.jpg</t>
  </si>
  <si>
    <t>https://images.tcdn.com.br/img/img_prod/995386/melissa_flox_847_variacao_5103_2_a0b88f662775c9ab2a54d16b610e2900.jpg, https://images.tcdn.com.br/img/img_prod/995386/melissa_flox_847_variacao_5103_3_036b69889821345d5a9a224d49e22411.jpg, https://images.tcdn.com.br/img/img_prod/995386/melissa_flox_847_variacao_5103_4_557d6ed6ed14a8e4a255a38b8f01b150.jpg, https://images.tcdn.com.br/img/img_prod/995386/melissa_flox_847_variacao_5103_5_299e8e1ed252609731c4abe7d4db0025.jpg</t>
  </si>
  <si>
    <t>https://images.tcdn.com.br/img/img_prod/995386/melissa_street_sneaker_851_variacao_5105_2_99cfd9bcefc1bfda6e6ad7a8d52aeaa9.jpeg</t>
  </si>
  <si>
    <t>https://images.tcdn.com.br/img/img_prod/995386/melissa_street_sneaker_851_variacao_5105_2_99cfd9bcefc1bfda6e6ad7a8d52aeaa9.jpeg, https://images.tcdn.com.br/img/img_prod/995386/melissa_street_sneaker_851_variacao_5105_3_29727fd1fb3b63750e5a5f88324ac3d7.jpeg, https://images.tcdn.com.br/img/img_prod/995386/melissa_street_sneaker_851_variacao_5105_4_6bc13457397dbea330bea7f4b2b1b2c3.jpeg, https://images.tcdn.com.br/img/img_prod/995386/melissa_street_sneaker_851_variacao_5105_5_06d32bbd9ef7cc5d99287c3c89d1476c.jpeg, https://images.tcdn.com.br/img/img_prod/995386/melissa_street_sneaker_851_variacao_5105_6_f4dbcb3b81cc5fe09984580110e9a0d4.jpeg</t>
  </si>
  <si>
    <t>https://images.tcdn.com.br/img/img_prod/995386/melissa_glam_vilas_1347_variacao_5107_2_160b27b48b4a473ad9bc4dcf213793ec.jpeg</t>
  </si>
  <si>
    <t>https://images.tcdn.com.br/img/img_prod/995386/melissa_glam_vilas_1347_variacao_5107_2_160b27b48b4a473ad9bc4dcf213793ec.jpeg, https://images.tcdn.com.br/img/img_prod/995386/melissa_glam_vilas_1347_variacao_5107_3_e6b3a46939628f5836082419ab94562b.jpeg, https://images.tcdn.com.br/img/img_prod/995386/melissa_glam_vilas_1347_variacao_5107_4_d1ed804e0eb45ab9dd3c6b9d1e86ede0.jpeg, https://images.tcdn.com.br/img/img_prod/995386/melissa_glam_vilas_1347_variacao_5107_5_b437efdec2c7a007e0e9bc0d424bacff.jpeg</t>
  </si>
  <si>
    <t>https://images.tcdn.com.br/img/img_prod/995386/melissa_ultragirl_mickey_e_minnie_957_variacao_5111_2_38329610c95d6c39eba52a833c59af7e.jpeg</t>
  </si>
  <si>
    <t>https://images.tcdn.com.br/img/img_prod/995386/melissa_ultragirl_mickey_e_minnie_957_variacao_5111_2_38329610c95d6c39eba52a833c59af7e.jpeg, https://images.tcdn.com.br/img/img_prod/995386/melissa_ultragirl_mickey_e_minnie_957_variacao_5111_3_00ac5ad320f679f0de0201b7dceea138.jpeg, https://images.tcdn.com.br/img/img_prod/995386/melissa_ultragirl_mickey_e_minnie_957_variacao_5111_4_03cb58ba438408a65df83bb2461367af.jpeg, https://images.tcdn.com.br/img/img_prod/995386/melissa_ultragirl_mickey_e_minnie_957_variacao_5111_5_161cde019eba65026542d477cd8a7c35.jpeg, https://images.tcdn.com.br/img/img_prod/995386/melissa_ultragirl_mickey_e_minnie_957_variacao_5111_6_7655a1d1ef3194043785d4d900b69b6d.jpeg</t>
  </si>
  <si>
    <t>https://images.tcdn.com.br/img/img_prod/995386/melissa_possession_693_variacao_8595_2_afd4a655d52b97518fb538cc363eef1f.jpeg</t>
  </si>
  <si>
    <t>https://images.tcdn.com.br/img/img_prod/995386/melissa_possession_693_variacao_8595_2_afd4a655d52b97518fb538cc363eef1f.jpeg, https://images.tcdn.com.br/img/img_prod/995386/melissa_possession_693_variacao_8595_3_997f98b7e7bd3190b8380919d8ab4dbf.jpeg, https://images.tcdn.com.br/img/img_prod/995386/melissa_possession_693_variacao_8595_4_eab0e7b6fffbe4263ca02563096eeec8.jpg, https://images.tcdn.com.br/img/img_prod/995386/melissa_possession_693_variacao_8595_5_93c753e6a02653d25dcf2205c6835b0b.jpg, https://images.tcdn.com.br/img/img_prod/995386/melissa_possession_693_variacao_8595_6_709f91bf025e782820c4cd534a2de3d0.jpg</t>
  </si>
  <si>
    <t>https://images.tcdn.com.br/img/img_prod/995386/melissa_ultragirl_unicornio_1349_variacao_5119_2_0ec5fe58eac6569403d862b414bb9feb.jpeg</t>
  </si>
  <si>
    <t>https://images.tcdn.com.br/img/img_prod/995386/melissa_ultragirl_unicornio_1349_variacao_5119_2_0ec5fe58eac6569403d862b414bb9feb.jpeg, https://images.tcdn.com.br/img/img_prod/995386/melissa_ultragirl_unicornio_1349_variacao_5119_3_b0d01efabd413fc8d0469b474a9593e9.jpeg, https://images.tcdn.com.br/img/img_prod/995386/melissa_ultragirl_unicornio_1349_variacao_5119_4_b0d01efabd413fc8d0469b474a9593e9.jpeg, https://images.tcdn.com.br/img/img_prod/995386/melissa_ultragirl_unicornio_1349_variacao_5119_5_9d790bdd6ecd94261dc946b631293f3a.jpeg, https://images.tcdn.com.br/img/img_prod/995386/melissa_ultragirl_unicornio_1349_variacao_5119_6_09f5257ab9886e09b070d500a8a7c38d.jpeg</t>
  </si>
  <si>
    <t>https://images.tcdn.com.br/img/img_prod/995386/melissa_night_pequeno_principe_1351_variacao_5121_2_1dd89e7bdd285cc711cc9733da8609d0.jpeg</t>
  </si>
  <si>
    <t>https://images.tcdn.com.br/img/img_prod/995386/melissa_night_pequeno_principe_1351_variacao_5121_2_1dd89e7bdd285cc711cc9733da8609d0.jpeg, https://images.tcdn.com.br/img/img_prod/995386/melissa_night_pequeno_principe_1351_variacao_5121_3_7e78360740309f5e5bfcc072b3577728.jpeg, https://images.tcdn.com.br/img/img_prod/995386/melissa_night_pequeno_principe_1351_variacao_5121_4_accbe20a766425eddebccdc54a7e3903.jpeg, https://images.tcdn.com.br/img/img_prod/995386/melissa_night_pequeno_principe_1351_variacao_5121_5_1e5f5a7d5f7d180691a545271457a26a.jpeg, https://images.tcdn.com.br/img/img_prod/995386/melissa_night_pequeno_principe_1351_variacao_5121_6_4532a80830d198b7315b48c1290c8210.jpeg</t>
  </si>
  <si>
    <t>https://images.tcdn.com.br/img/img_prod/995386/mini_melissa_chelsea_boot_389_variacao_5123_2_784d430df89ccd64df2173c8f972a3fd.jpg</t>
  </si>
  <si>
    <t>https://images.tcdn.com.br/img/img_prod/995386/mini_melissa_chelsea_boot_389_variacao_5123_2_784d430df89ccd64df2173c8f972a3fd.jpg, https://images.tcdn.com.br/img/img_prod/995386/mini_melissa_chelsea_boot_389_variacao_5123_3_d4c56ce283b070bab4580b12963b6cbe.jpg, https://images.tcdn.com.br/img/img_prod/995386/mini_melissa_chelsea_boot_389_variacao_5123_4_d4c56ce283b070bab4580b12963b6cbe.jpg, https://images.tcdn.com.br/img/img_prod/995386/mini_melissa_chelsea_boot_389_variacao_5123_5_6775aedeafae39f7208959a330d0e4a9.jpg, https://images.tcdn.com.br/img/img_prod/995386/mini_melissa_chelsea_boot_389_variacao_5123_6_81c929cf6d4861329bdc7c3e21f6e4cf.jpg</t>
  </si>
  <si>
    <t>https://images.tcdn.com.br/img/img_prod/995386/mini_melissa_mia_fabula_283_variacao_5125_2_c67ca6efa63e4c36919c5784ec7cc10a.jpeg</t>
  </si>
  <si>
    <t>https://images.tcdn.com.br/img/img_prod/995386/mini_melissa_mia_fabula_283_variacao_5125_2_c67ca6efa63e4c36919c5784ec7cc10a.jpeg, https://images.tcdn.com.br/img/img_prod/995386/mini_melissa_mia_fabula_283_variacao_5125_3_dcfbd4616a2ad7ac6629317f1c32b012.jpeg, https://images.tcdn.com.br/img/img_prod/995386/mini_melissa_mia_fabula_283_variacao_5125_4_68b7f3c0a1944cb2f801e1a59e4c31b7.jpeg, https://images.tcdn.com.br/img/img_prod/995386/mini_melissa_mia_fabula_283_variacao_5125_5_382bcf6a60fd2006423dbd96126729b6.jpeg</t>
  </si>
  <si>
    <t>https://images.tcdn.com.br/img/img_prod/995386/mini_melissa_flox_411_variacao_5127_2_0d1364deeeaf348fad98f5c7eb54f97c.jpeg</t>
  </si>
  <si>
    <t>https://images.tcdn.com.br/img/img_prod/995386/mini_melissa_flox_411_variacao_5127_2_0d1364deeeaf348fad98f5c7eb54f97c.jpeg, https://images.tcdn.com.br/img/img_prod/995386/mini_melissa_flox_411_variacao_5127_3_b040159fd238c564fe35d79d409e9d8d.jpeg, https://images.tcdn.com.br/img/img_prod/995386/mini_melissa_flox_411_variacao_5127_4_f5b1a6cdb4e91e60ad892236085fd77c.jpeg, https://images.tcdn.com.br/img/img_prod/995386/mini_melissa_flox_411_variacao_5127_5_0312fae9b65aef2fa1bad43b67ffd4bf.jpeg</t>
  </si>
  <si>
    <t>https://images.tcdn.com.br/img/img_prod/995386/mini_melissa_maggie_boneca_181_variacao_5129_2_52eb3a61dcc312b88d07470575ba4905.jpeg</t>
  </si>
  <si>
    <t>https://images.tcdn.com.br/img/img_prod/995386/mini_melissa_maggie_boneca_181_variacao_5129_2_52eb3a61dcc312b88d07470575ba4905.jpeg, https://images.tcdn.com.br/img/img_prod/995386/mini_melissa_maggie_boneca_181_variacao_5129_3_a6abb00038d492fc0dff7c23774081ba.jpeg, https://images.tcdn.com.br/img/img_prod/995386/mini_melissa_maggie_boneca_181_variacao_5129_4_8e613b72e15aa0d9069bd291fcb0eb65.jpeg, https://images.tcdn.com.br/img/img_prod/995386/mini_melissa_maggie_boneca_181_variacao_5129_5_8bf592591b46599739e0ae6c4e53c7f0.jpeg, https://images.tcdn.com.br/img/img_prod/995386/mini_melissa_maggie_boneca_181_variacao_5129_6_52e92b5cd921007f0fa766499abdaace.jpg</t>
  </si>
  <si>
    <t>https://images.tcdn.com.br/img/img_prod/995386/mini_melissa_chelsea_boot_389_variacao_5131_2_c989628cdbfc037174664c537fd9f44d.jpeg</t>
  </si>
  <si>
    <t>https://images.tcdn.com.br/img/img_prod/995386/mini_melissa_chelsea_boot_389_variacao_5131_2_c989628cdbfc037174664c537fd9f44d.jpeg, https://images.tcdn.com.br/img/img_prod/995386/mini_melissa_chelsea_boot_389_variacao_5131_3_c82fb1874244b2b7b7789f333c55763c.jpeg, https://images.tcdn.com.br/img/img_prod/995386/mini_melissa_chelsea_boot_389_variacao_5131_4_f7689ab2f33200fb9950d5c68399df46.jpeg, https://images.tcdn.com.br/img/img_prod/995386/mini_melissa_chelsea_boot_389_variacao_5131_5_5fc54b6348050024ef98b471fd76f60f.jpeg</t>
  </si>
  <si>
    <t>https://images.tcdn.com.br/img/img_prod/995386/mini_melissa_chelsea_boot_389_variacao_5133_2_1855f5f888cfa2e3d91f43b7f8cfe482.jpg</t>
  </si>
  <si>
    <t>https://images.tcdn.com.br/img/img_prod/995386/mini_melissa_chelsea_boot_389_variacao_5133_2_1855f5f888cfa2e3d91f43b7f8cfe482.jpg, https://images.tcdn.com.br/img/img_prod/995386/mini_melissa_chelsea_boot_389_variacao_5133_3_31d64fecadca04c05d0e85553ddb8e52.jpg, https://images.tcdn.com.br/img/img_prod/995386/mini_melissa_chelsea_boot_389_variacao_5133_4_054d41edef1f713d3fc86f94bd8bfe1b.jpg, https://images.tcdn.com.br/img/img_prod/995386/mini_melissa_chelsea_boot_389_variacao_5133_5_9bcf56808770aade373206ae88c25d42.jpg, https://images.tcdn.com.br/img/img_prod/995386/mini_melissa_chelsea_boot_389_variacao_5133_6_caf4c93155c7ddcdb9457f4f1f768673.jpg</t>
  </si>
  <si>
    <t>https://images.tcdn.com.br/img/img_prod/995386/mini_melissa_aranha_pequeno_principe_179_variacao_5135_2_52920fa7e6a84aee06ca504c859a5929.jpeg</t>
  </si>
  <si>
    <t>https://images.tcdn.com.br/img/img_prod/995386/mini_melissa_aranha_pequeno_principe_179_variacao_5135_2_52920fa7e6a84aee06ca504c859a5929.jpeg, https://images.tcdn.com.br/img/img_prod/995386/mini_melissa_aranha_pequeno_principe_179_variacao_5135_3_54c7dfec30817121b30b028914b214d4.jpeg</t>
  </si>
  <si>
    <t>https://images.tcdn.com.br/img/img_prod/995386/mini_melissa_possession_gato_felix_265_variacao_5139_2_6392fe1786780d24aa0f9e153de88d0e.jpeg</t>
  </si>
  <si>
    <t>https://images.tcdn.com.br/img/img_prod/995386/mini_melissa_possession_gato_felix_265_variacao_5139_2_6392fe1786780d24aa0f9e153de88d0e.jpeg, https://images.tcdn.com.br/img/img_prod/995386/mini_melissa_possession_gato_felix_265_variacao_5139_3_d73eb84a63e096bb4e5aae1380c0d2d4.jpeg, https://images.tcdn.com.br/img/img_prod/995386/mini_melissa_possession_gato_felix_265_variacao_5139_4_25d750242a8dd5d60669e362bc2c0a69.jpeg, https://images.tcdn.com.br/img/img_prod/995386/mini_melissa_possession_gato_felix_265_variacao_5139_5_07c2fb12acfd9cb00b9cd79ef62d5958.jpeg</t>
  </si>
  <si>
    <t>https://images.tcdn.com.br/img/img_prod/995386/mini_melissa_ultragirl_swett_vintage_517_variacao_5141_2_fc8fef286bb4b512b85b5e4a67e89924.jpeg</t>
  </si>
  <si>
    <t>https://images.tcdn.com.br/img/img_prod/995386/mini_melissa_ultragirl_swett_vintage_517_variacao_5141_2_fc8fef286bb4b512b85b5e4a67e89924.jpeg, https://images.tcdn.com.br/img/img_prod/995386/mini_melissa_ultragirl_swett_vintage_517_variacao_5141_3_bc88fe0d3526607abc462dd1316457d2.jpeg, https://images.tcdn.com.br/img/img_prod/995386/mini_melissa_ultragirl_swett_vintage_517_variacao_5141_4_2737fbb1fc73013194c12e539d321930.jpeg, https://images.tcdn.com.br/img/img_prod/995386/mini_melissa_ultragirl_swett_vintage_517_variacao_5141_5_9773f5fecdd2fea7c8fa1996c3e66fb2.jpeg, https://images.tcdn.com.br/img/img_prod/995386/mini_melissa_ultragirl_swett_vintage_517_variacao_5141_6_f305a34e4f02e193e5fd248f07b90e57.jpeg</t>
  </si>
  <si>
    <t>https://images.tcdn.com.br/img/img_prod/995386/mini_melissa_chelsea_boot_389_variacao_5143_2_9ecf454b5388ac100d4fce0b66b9b292.jpeg</t>
  </si>
  <si>
    <t>https://images.tcdn.com.br/img/img_prod/995386/mini_melissa_chelsea_boot_389_variacao_5143_2_9ecf454b5388ac100d4fce0b66b9b292.jpeg, https://images.tcdn.com.br/img/img_prod/995386/mini_melissa_chelsea_boot_389_variacao_5143_3_b9beab826b181ba83f658f33478f2ecd.jpeg, https://images.tcdn.com.br/img/img_prod/995386/mini_melissa_chelsea_boot_389_variacao_5143_4_0de149722622e95cb310980697e0653a.jpeg, https://images.tcdn.com.br/img/img_prod/995386/mini_melissa_chelsea_boot_389_variacao_5143_5_613ce8ad5981f42d447fb7f411c62709.jpeg</t>
  </si>
  <si>
    <t>https://images.tcdn.com.br/img/img_prod/995386/melissa_mel_ultragirl_laco_grosso_313_variacao_5145_2_0dea040b025bf5677c49eb3850eff1d1.jpeg</t>
  </si>
  <si>
    <t>https://images.tcdn.com.br/img/img_prod/995386/melissa_mel_ultragirl_laco_grosso_313_variacao_5145_2_0dea040b025bf5677c49eb3850eff1d1.jpeg, https://images.tcdn.com.br/img/img_prod/995386/melissa_mel_ultragirl_laco_grosso_313_variacao_5145_3_0f0018f12f56738ef74309bb197d850a.jpeg, https://images.tcdn.com.br/img/img_prod/995386/melissa_mel_ultragirl_laco_grosso_313_variacao_5145_4_0f0018f12f56738ef74309bb197d850a.jpeg, https://images.tcdn.com.br/img/img_prod/995386/melissa_mel_ultragirl_laco_grosso_313_variacao_5145_5_0a87179b7b3b884a8e4530b724ecaee7.jpeg, https://images.tcdn.com.br/img/img_prod/995386/melissa_mel_ultragirl_laco_grosso_313_variacao_5145_6_d02aab0d1b4ae592560b5c0cad834849.jpeg</t>
  </si>
  <si>
    <t>https://images.tcdn.com.br/img/img_prod/995386/melissa_mel_stelar_infantil_473_variacao_5147_2_6498ff9598c568fdbec6008ed87c0ab3.jpeg</t>
  </si>
  <si>
    <t>https://images.tcdn.com.br/img/img_prod/995386/melissa_mel_stelar_infantil_473_variacao_5147_2_6498ff9598c568fdbec6008ed87c0ab3.jpeg, https://images.tcdn.com.br/img/img_prod/995386/melissa_mel_stelar_infantil_473_variacao_5147_3_9d581359d8b55aa2f18175e45391af4d.jpeg, https://images.tcdn.com.br/img/img_prod/995386/melissa_mel_stelar_infantil_473_variacao_5147_4_53f5315837c21f771e011a974e95ef54.jpeg, https://images.tcdn.com.br/img/img_prod/995386/melissa_mel_stelar_infantil_473_variacao_5147_5_a59aca84d7d35194f8ff8b1e862abf14.jpeg, https://images.tcdn.com.br/img/img_prod/995386/melissa_mel_stelar_infantil_473_variacao_5147_6_a6d22ac003bd3f32899c378354c38962.jpeg</t>
  </si>
  <si>
    <t>https://images.tcdn.com.br/img/img_prod/995386/mini_melissa_street_sneaker_171_variacao_5149_2_e0e869032f12c4e233e94239aed4202b.jpeg</t>
  </si>
  <si>
    <t>https://images.tcdn.com.br/img/img_prod/995386/mini_melissa_street_sneaker_171_variacao_5149_2_e0e869032f12c4e233e94239aed4202b.jpeg, https://images.tcdn.com.br/img/img_prod/995386/mini_melissa_street_sneaker_171_variacao_5149_3_68f4ec218e822567ebc7d9ed9845b1d2.jpeg, https://images.tcdn.com.br/img/img_prod/995386/mini_melissa_street_sneaker_171_variacao_5149_4_a9fac0876af18a21df622c69f2e45630.jpeg, https://images.tcdn.com.br/img/img_prod/995386/mini_melissa_street_sneaker_171_variacao_5149_5_37e8a9ff12c5f415211fd76c7fcb3c26.jpeg, https://images.tcdn.com.br/img/img_prod/995386/mini_melissa_street_sneaker_171_variacao_5149_6_877e0e3a084dddf0bf44017529db5f61.jpeg</t>
  </si>
  <si>
    <t>https://images.tcdn.com.br/img/img_prod/995386/mini_melissa_chelsea_boot_389_variacao_5151_2_81d02a4b36bcf147ef126438e3442674.jpeg</t>
  </si>
  <si>
    <t>https://images.tcdn.com.br/img/img_prod/995386/mini_melissa_chelsea_boot_389_variacao_5151_2_81d02a4b36bcf147ef126438e3442674.jpeg, https://images.tcdn.com.br/img/img_prod/995386/mini_melissa_chelsea_boot_389_variacao_5151_3_bac4c805f0c3dece96d57aa095873cb4.jpeg, https://images.tcdn.com.br/img/img_prod/995386/mini_melissa_chelsea_boot_389_variacao_5151_4_bfe81a40bd6c074103cdf2b313ddc59f.jpeg, https://images.tcdn.com.br/img/img_prod/995386/mini_melissa_chelsea_boot_389_variacao_5151_5_f24a62a9bb699f6f2c733b23b5c1bffe.jpeg</t>
  </si>
  <si>
    <t>https://images.tcdn.com.br/img/img_prod/995386/melissa_mel_mar_sandal_237_variacao_5153_2_11c547a53bdf409675ba959c9c1672e2.jpeg</t>
  </si>
  <si>
    <t>https://images.tcdn.com.br/img/img_prod/995386/melissa_mel_mar_sandal_237_variacao_5153_2_11c547a53bdf409675ba959c9c1672e2.jpeg, https://images.tcdn.com.br/img/img_prod/995386/melissa_mel_mar_sandal_237_variacao_5153_3_fb5fe612ebc78279c118155acedad900.jpeg, https://images.tcdn.com.br/img/img_prod/995386/melissa_mel_mar_sandal_237_variacao_5153_4_fcaab75ac51439b06d66094426769484.jpeg, https://images.tcdn.com.br/img/img_prod/995386/melissa_mel_mar_sandal_237_variacao_5153_5_d1112d334f778a6ad9921d0ad3ec780b.jpeg, https://images.tcdn.com.br/img/img_prod/995386/melissa_mel_mar_sandal_237_variacao_5153_6_96b643a3863be97883923b21abc9ef2e.jpeg</t>
  </si>
  <si>
    <t>https://images.tcdn.com.br/img/img_prod/995386/melissa_mule_ii_1127_variacao_5155_2_a956c97bc2375e119db3d25f28d8f04d.jpg</t>
  </si>
  <si>
    <t>https://images.tcdn.com.br/img/img_prod/995386/melissa_mule_ii_1127_variacao_5155_2_a956c97bc2375e119db3d25f28d8f04d.jpg, https://images.tcdn.com.br/img/img_prod/995386/melissa_mule_ii_1127_variacao_5155_3_8c666d6055dc6d38ca955ba7693315a0.jpg, https://images.tcdn.com.br/img/img_prod/995386/melissa_mule_ii_1127_variacao_5155_4_6886984d92310051a98dfdac810da7ad.jpg, https://images.tcdn.com.br/img/img_prod/995386/melissa_mule_ii_1127_variacao_5155_5_f2991864c26a680e0130d92fbeab1313.jpg, https://images.tcdn.com.br/img/img_prod/995386/melissa_mule_ii_1127_variacao_5155_6_8105cee43ead994baec30f913252841e.jpg</t>
  </si>
  <si>
    <t>https://images.tcdn.com.br/img/img_prod/995386/melissa_mule_ii_1127_variacao_5157_2_fef1a152ea4ec7388774b6734a659d47.jpg</t>
  </si>
  <si>
    <t>https://images.tcdn.com.br/img/img_prod/995386/melissa_mule_ii_1127_variacao_5157_2_fef1a152ea4ec7388774b6734a659d47.jpg, https://images.tcdn.com.br/img/img_prod/995386/melissa_mule_ii_1127_variacao_5157_3_5c5d233958f4fd6441c3b9b217b67029.jpg, https://images.tcdn.com.br/img/img_prod/995386/melissa_mule_ii_1127_variacao_5157_4_2fd54f86a57b2a3898664db6b41eb962.jpg, https://images.tcdn.com.br/img/img_prod/995386/melissa_mule_ii_1127_variacao_5157_5_20b7279842a2a20fa32458ebea50e890.jpg, https://images.tcdn.com.br/img/img_prod/995386/melissa_mule_ii_1127_variacao_5157_6_88f5c3ad8c2b5593020e415b691f9e35.jpg</t>
  </si>
  <si>
    <t>https://images.tcdn.com.br/img/img_prod/995386/mini_melissa_chelsea_boot_389_variacao_5159_2_f83c316091dc83877706f7111f7196be.jpeg</t>
  </si>
  <si>
    <t>https://images.tcdn.com.br/img/img_prod/995386/mini_melissa_chelsea_boot_389_variacao_5159_2_f83c316091dc83877706f7111f7196be.jpeg, https://images.tcdn.com.br/img/img_prod/995386/mini_melissa_chelsea_boot_389_variacao_5159_3_4345b7ea0588e376be767ea858e9e7fe.jpeg, https://images.tcdn.com.br/img/img_prod/995386/mini_melissa_chelsea_boot_389_variacao_5159_4_7599756b5fdb48fb2e6a2804ce62e792.jpg, https://images.tcdn.com.br/img/img_prod/995386/mini_melissa_chelsea_boot_389_variacao_5159_5_6477ac42a82c4bf78c8671d610e9e6d8.jpg, https://images.tcdn.com.br/img/img_prod/995386/mini_melissa_chelsea_boot_389_variacao_5159_6_2f00c392005142e0a8672c439dc3d703.jpg, https://images.tcdn.com.br/img/img_prod/995386/mini_melissa_chelsea_boot_389_variacao_5159_7_bfd95c92b2f1ff549d3dd9c4ada59cc9.jpg</t>
  </si>
  <si>
    <t>https://images.tcdn.com.br/img/img_prod/995386/mini_melissa_animal_lovers_esquilo_131_variacao_5161_2_5cfb3d03f4a4d710123432b2a0b7a107.jpeg</t>
  </si>
  <si>
    <t>https://images.tcdn.com.br/img/img_prod/995386/mini_melissa_animal_lovers_esquilo_131_variacao_5161_2_5cfb3d03f4a4d710123432b2a0b7a107.jpeg, https://images.tcdn.com.br/img/img_prod/995386/mini_melissa_animal_lovers_esquilo_131_variacao_5161_3_fed6d19f8afac02a83c3e515d63241a2.jpeg, https://images.tcdn.com.br/img/img_prod/995386/mini_melissa_animal_lovers_esquilo_131_variacao_5161_4_b3022576a1e7ae7efdc45c9bf87272e0.jpeg, https://images.tcdn.com.br/img/img_prod/995386/mini_melissa_animal_lovers_esquilo_131_variacao_5161_5_9ef3575fb57f44190ca8456ec8634dfc.jpeg, https://images.tcdn.com.br/img/img_prod/995386/mini_melissa_animal_lovers_esquilo_131_variacao_5161_6_497e4d3348c53a701863d8256c75659c.jpeg, https://images.tcdn.com.br/img/img_prod/995386/mini_melissa_animal_lovers_esquilo_131_variacao_5161_7_336592e021aa698f3cf6286630ac92d6.jpeg</t>
  </si>
  <si>
    <t>https://images.tcdn.com.br/img/img_prod/995386/mini_melissa_chelsea_boot_389_variacao_5163_2_c5efb1571aa11764ee33d3938c7a42fe.jpg</t>
  </si>
  <si>
    <t>https://images.tcdn.com.br/img/img_prod/995386/mini_melissa_chelsea_boot_389_variacao_5163_2_c5efb1571aa11764ee33d3938c7a42fe.jpg, https://images.tcdn.com.br/img/img_prod/995386/mini_melissa_chelsea_boot_389_variacao_5163_3_9338257ca8fab09848564015a78734ce.jpg, https://images.tcdn.com.br/img/img_prod/995386/mini_melissa_chelsea_boot_389_variacao_5163_4_ab136cf9e15d128f37a8a80895f7a8de.jpg, https://images.tcdn.com.br/img/img_prod/995386/mini_melissa_chelsea_boot_389_variacao_5163_5_b423f80ee08a17e4dd9807bb14724f6e.jpg, https://images.tcdn.com.br/img/img_prod/995386/mini_melissa_chelsea_boot_389_variacao_5163_6_241049ab36035b13f7d03b186a93a14b.jpg</t>
  </si>
  <si>
    <t>https://images.tcdn.com.br/img/img_prod/995386/mini_melissa_rain_boot_56_variacao_5165_2_128258d5e3a293f104190c7de3350530.jpeg</t>
  </si>
  <si>
    <t>https://images.tcdn.com.br/img/img_prod/995386/mini_melissa_rain_boot_56_variacao_5165_2_128258d5e3a293f104190c7de3350530.jpeg, https://images.tcdn.com.br/img/img_prod/995386/mini_melissa_rain_boot_56_variacao_5165_3_a3ba3424b505dddb36f233c5c23c4beb.jpeg, https://images.tcdn.com.br/img/img_prod/995386/mini_melissa_rain_boot_56_variacao_5165_4_266ff3d6e853b2a1953261d9be136903.jpeg, https://images.tcdn.com.br/img/img_prod/995386/mini_melissa_rain_boot_56_variacao_5165_5_addf8e2ee04ff4ab9ca0434e39f9f5c5.jpeg, https://images.tcdn.com.br/img/img_prod/995386/mini_melissa_rain_boot_56_variacao_5165_6_dcd5b1f666a65a665dd9355cb9eae2f3.jpeg</t>
  </si>
  <si>
    <t>https://images.tcdn.com.br/img/img_prod/995386/mini_melissa_mia_fabula_283_variacao_5167_2_caa82fdb4d2e1c6afe93f404ac1ec5dd.jpeg</t>
  </si>
  <si>
    <t>https://images.tcdn.com.br/img/img_prod/995386/mini_melissa_mia_fabula_283_variacao_5167_2_caa82fdb4d2e1c6afe93f404ac1ec5dd.jpeg, https://images.tcdn.com.br/img/img_prod/995386/mini_melissa_mia_fabula_283_variacao_5167_3_500642bd550fe97e1a53eec286ac4d91.jpeg, https://images.tcdn.com.br/img/img_prod/995386/mini_melissa_mia_fabula_283_variacao_5167_4_39e8a25ab16d0bcbbe42f5f1acf07fbe.jpeg, https://images.tcdn.com.br/img/img_prod/995386/mini_melissa_mia_fabula_283_variacao_5167_5_39ef74f2c90b2ff2ce242bbb0d36717e.jpeg, https://images.tcdn.com.br/img/img_prod/995386/mini_melissa_mia_fabula_283_variacao_5167_6_ad7e8f086869f25d40f57905aba805c1.jpeg</t>
  </si>
  <si>
    <t>https://images.tcdn.com.br/img/img_prod/995386/mini_melissa_m40_sem_pochete_86_variacao_5171_2_76ed82ecde08e5a61ecc24d2e10c1fa6.jpeg</t>
  </si>
  <si>
    <t>https://images.tcdn.com.br/img/img_prod/995386/mini_melissa_m40_sem_pochete_86_variacao_5171_2_76ed82ecde08e5a61ecc24d2e10c1fa6.jpeg, https://images.tcdn.com.br/img/img_prod/995386/mini_melissa_m40_sem_pochete_86_variacao_5171_3_5377cbf634c91ef2e1c33067c611f627.jpeg, https://images.tcdn.com.br/img/img_prod/995386/mini_melissa_m40_sem_pochete_86_variacao_5171_4_202f2661c2408a3f945a198a7a2bdc85.jpeg, https://images.tcdn.com.br/img/img_prod/995386/mini_melissa_m40_sem_pochete_86_variacao_5171_5_f2605c74db11d3b264dafbac4418667d.jpeg, https://images.tcdn.com.br/img/img_prod/995386/mini_melissa_m40_sem_pochete_86_variacao_5171_6_ba424601d880496834a63221371c2f9c.jpeg</t>
  </si>
  <si>
    <t>seminova</t>
  </si>
  <si>
    <t>https://images.tcdn.com.br/img/img_prod/995386/melissa_mel_stelar_infantil_473_variacao_5173_2_1c5fe195e961cfd9d0b37e0e9fbcb9a5.jpg</t>
  </si>
  <si>
    <t>https://images.tcdn.com.br/img/img_prod/995386/melissa_mel_stelar_infantil_473_variacao_5173_2_1c5fe195e961cfd9d0b37e0e9fbcb9a5.jpg, https://images.tcdn.com.br/img/img_prod/995386/melissa_mel_stelar_infantil_473_variacao_5173_3_3aee806a668a7a91d938cfcf60d84df9.jpg</t>
  </si>
  <si>
    <t>https://images.tcdn.com.br/img/img_prod/995386/melissa_mel_stelar_infantil_473_variacao_5175_2_e1a42ebca40ef3a3f3aef60bf6cc179c.jpeg</t>
  </si>
  <si>
    <t>https://images.tcdn.com.br/img/img_prod/995386/melissa_mel_stelar_infantil_473_variacao_5175_2_e1a42ebca40ef3a3f3aef60bf6cc179c.jpeg, https://images.tcdn.com.br/img/img_prod/995386/melissa_mel_stelar_infantil_473_variacao_5175_3_936216e030c07c748e55895e5fd95f07.jpg, https://images.tcdn.com.br/img/img_prod/995386/melissa_mel_stelar_infantil_473_variacao_5175_4_f9792b753ef313f0eb6abb97273fe22e.jpeg, https://images.tcdn.com.br/img/img_prod/995386/melissa_mel_stelar_infantil_473_variacao_5175_5_4ae48ccea93edc4c7790b534eabe0f28.jpeg, https://images.tcdn.com.br/img/img_prod/995386/melissa_mel_stelar_infantil_473_variacao_5175_6_2ce2cab8f3f338121c485f9607236ddc.jpg</t>
  </si>
  <si>
    <t>https://images.tcdn.com.br/img/img_prod/995386/melissa_stelar_plataforma_1281_variacao_5177_2_f6f497a0dd7e89f9adfd8ecf57f912de.jpeg</t>
  </si>
  <si>
    <t>https://images.tcdn.com.br/img/img_prod/995386/melissa_stelar_plataforma_1281_variacao_5177_2_f6f497a0dd7e89f9adfd8ecf57f912de.jpeg, https://images.tcdn.com.br/img/img_prod/995386/melissa_stelar_plataforma_1281_variacao_5177_3_e79b5598e055a21cb507e768483dfb3c.jpeg, https://images.tcdn.com.br/img/img_prod/995386/melissa_stelar_plataforma_1281_variacao_5177_4_b895259546bbad1fc89fe2007d033fb2.jpeg, https://images.tcdn.com.br/img/img_prod/995386/melissa_stelar_plataforma_1281_variacao_5177_5_e23ef9a660a3940935f3ff7e056c30c8.jpeg, https://images.tcdn.com.br/img/img_prod/995386/melissa_stelar_plataforma_1281_variacao_5177_6_e376426f684a0e461b8026d5149793ae.jpeg</t>
  </si>
  <si>
    <t>30 nova</t>
  </si>
  <si>
    <t>https://images.tcdn.com.br/img/img_prod/995386/melissa_model_jason_wu_1353_variacao_5179_2_764945d2c84fa187bbe996e2991ba931.jpg</t>
  </si>
  <si>
    <t>https://images.tcdn.com.br/img/img_prod/995386/melissa_model_jason_wu_1353_variacao_5179_2_764945d2c84fa187bbe996e2991ba931.jpg, https://images.tcdn.com.br/img/img_prod/995386/melissa_model_jason_wu_1353_variacao_5179_3_7d2d7368ecb7da4d0f7cc582a4e89474.jpg, https://images.tcdn.com.br/img/img_prod/995386/melissa_model_jason_wu_1353_variacao_5179_4_0a9d5798f3188e453dc0680953ce8e7b.jpg, https://images.tcdn.com.br/img/img_prod/995386/melissa_model_jason_wu_1353_variacao_5179_5_1c9c4ff06bd2d331b0a97b07832d5c93.jpg, https://images.tcdn.com.br/img/img_prod/995386/melissa_model_jason_wu_1353_variacao_5179_6_aea2a9d34b58832bd7c358976ef05600.jpg, https://images.tcdn.com.br/img/img_prod/995386/melissa_model_jason_wu_1353_variacao_5179_7_3bceb77658eea604e41d87b1a536e023.jpg</t>
  </si>
  <si>
    <t>https://images.tcdn.com.br/img/img_prod/995386/melissa_love_bag_1155_variacao_5183_2_522dded43cd6fd694357621c2b77c6e1.jpeg</t>
  </si>
  <si>
    <t>https://images.tcdn.com.br/img/img_prod/995386/melissa_love_bag_1155_variacao_5183_2_522dded43cd6fd694357621c2b77c6e1.jpeg, https://images.tcdn.com.br/img/img_prod/995386/melissa_love_bag_1155_variacao_5183_3_ee3778d6aec4c63510318fd875d78f8e.jpg, https://images.tcdn.com.br/img/img_prod/995386/melissa_love_bag_1155_variacao_5183_4_6a2f2f2949a2cb1a1e8a29621a87ab37.jpg, https://images.tcdn.com.br/img/img_prod/995386/melissa_love_bag_1155_variacao_5183_5_b7a36ad9a206bef84eb8fe1b6765d77a.jpg, https://images.tcdn.com.br/img/img_prod/995386/melissa_love_bag_1155_variacao_5183_6_7631c4aebb4bc247e765475b00a0b5cd.jpg</t>
  </si>
  <si>
    <t>https://images.tcdn.com.br/img/img_prod/995386/melissa_good_times_carteira_1087_variacao_5185_2_e8f0f76a1c5fd628f74ad3eeb7ec5e88.jpeg</t>
  </si>
  <si>
    <t>https://images.tcdn.com.br/img/img_prod/995386/melissa_good_times_carteira_1087_variacao_5185_2_e8f0f76a1c5fd628f74ad3eeb7ec5e88.jpeg, https://images.tcdn.com.br/img/img_prod/995386/melissa_good_times_carteira_1087_variacao_5185_3_1021a9c4a24b5a42572cc43505e41f94.jpeg</t>
  </si>
  <si>
    <t>https://images.tcdn.com.br/img/img_prod/995386/bag_dobravel_turma_do_pudim_1357_variacao_5187_2_54205055f3c564aa0ab609ad3198e769.jpeg</t>
  </si>
  <si>
    <t>https://images.tcdn.com.br/img/img_prod/995386/bag_dobravel_turma_do_pudim_1357_variacao_5187_2_54205055f3c564aa0ab609ad3198e769.jpeg, https://images.tcdn.com.br/img/img_prod/995386/bag_dobravel_turma_do_pudim_1357_variacao_5187_3_5f0dc24a671a8883d891b7132fc802ad.jpeg, https://images.tcdn.com.br/img/img_prod/995386/bag_dobravel_turma_do_pudim_1357_variacao_5187_4_12680c27156fdb58bc554bd42dd3f775.jpg</t>
  </si>
  <si>
    <t>https://images.tcdn.com.br/img/img_prod/995386/melissa_lady_dragon_jason_wu_1359_variacao_5193_2_9b78eca116fb77d67a3ddcd24493db83.jpeg</t>
  </si>
  <si>
    <t>https://images.tcdn.com.br/img/img_prod/995386/melissa_lady_dragon_jason_wu_1359_variacao_5193_2_9b78eca116fb77d67a3ddcd24493db83.jpeg, https://images.tcdn.com.br/img/img_prod/995386/melissa_lady_dragon_jason_wu_1359_variacao_5193_3_119e38481bd8cca84f2f28c51495d466.jpeg, https://images.tcdn.com.br/img/img_prod/995386/melissa_lady_dragon_jason_wu_1359_variacao_5193_4_3dd13bbbedd4340e8399f02bf8a6ac04.jpeg, https://images.tcdn.com.br/img/img_prod/995386/melissa_lady_dragon_jason_wu_1359_variacao_5193_5_cdf3216bbda4ce5a7b2bda7f02ab0d44.jpeg, https://images.tcdn.com.br/img/img_prod/995386/melissa_lady_dragon_jason_wu_1359_variacao_5193_6_9e748d2a13c8a51546c13a1b677eba3d.jpeg</t>
  </si>
  <si>
    <t>https://images.tcdn.com.br/img/img_prod/995386/melissa_ultragirl_tinker_bell_1187_variacao_5195_2_892f2d5c7f97b9b5d1c41abf36b1cbc2.jpeg</t>
  </si>
  <si>
    <t>https://images.tcdn.com.br/img/img_prod/995386/melissa_ultragirl_tinker_bell_1187_variacao_5195_2_892f2d5c7f97b9b5d1c41abf36b1cbc2.jpeg, https://images.tcdn.com.br/img/img_prod/995386/melissa_ultragirl_tinker_bell_1187_variacao_5195_3_43857c543ee34c7713a76a893c711a9a.jpeg, https://images.tcdn.com.br/img/img_prod/995386/melissa_ultragirl_tinker_bell_1187_variacao_5195_4_43857c543ee34c7713a76a893c711a9a.jpeg, https://images.tcdn.com.br/img/img_prod/995386/melissa_ultragirl_tinker_bell_1187_variacao_5195_5_f424bddf93f1338a07b62c5a7235cf1e.jpeg, https://images.tcdn.com.br/img/img_prod/995386/melissa_ultragirl_tinker_bell_1187_variacao_5195_6_ded7efffac07704ba8d1043dc3cbdcb8.jpeg</t>
  </si>
  <si>
    <t>https://images.tcdn.com.br/img/img_prod/995386/melissa_sac_bag_1323_variacao_5197_2_32ec176f50be891296afbb121254a06e.jpeg</t>
  </si>
  <si>
    <t>https://images.tcdn.com.br/img/img_prod/995386/melissa_mel_stelar_infantil_473_variacao_5199_2_177ed93e60fd0afb39a94d5b5f142f1d.jpeg</t>
  </si>
  <si>
    <t>https://images.tcdn.com.br/img/img_prod/995386/melissa_mel_stelar_infantil_473_variacao_5199_2_177ed93e60fd0afb39a94d5b5f142f1d.jpeg, https://images.tcdn.com.br/img/img_prod/995386/melissa_mel_stelar_infantil_473_variacao_5199_3_7ccdffc828c28dd1660aa7997c2e828d.jpeg, https://images.tcdn.com.br/img/img_prod/995386/melissa_mel_stelar_infantil_473_variacao_5199_4_7ccdffc828c28dd1660aa7997c2e828d.jpeg, https://images.tcdn.com.br/img/img_prod/995386/melissa_mel_stelar_infantil_473_variacao_5199_5_f788bb67230c3e0e7d8e52a4a6c3c0bc.jpeg, https://images.tcdn.com.br/img/img_prod/995386/melissa_mel_stelar_infantil_473_variacao_5199_6_3937181f4d559856052a1435ce4ffed6.jpeg</t>
  </si>
  <si>
    <t>https://images.tcdn.com.br/img/img_prod/995386/melissa_mel_stelar_infantil_473_variacao_5201_2_4db091c82e0cbf4746dd8aef54eccead.jpeg</t>
  </si>
  <si>
    <t>https://images.tcdn.com.br/img/img_prod/995386/melissa_mel_stelar_infantil_473_variacao_5201_2_4db091c82e0cbf4746dd8aef54eccead.jpeg, https://images.tcdn.com.br/img/img_prod/995386/melissa_mel_stelar_infantil_473_variacao_5201_3_5e0e0d0683a1b557a26481b2b766e720.jpeg, https://images.tcdn.com.br/img/img_prod/995386/melissa_mel_stelar_infantil_473_variacao_5201_4_da16b25901737c83941890019edc686b.jpeg, https://images.tcdn.com.br/img/img_prod/995386/melissa_mel_stelar_infantil_473_variacao_5201_5_81f45012dcfa04d56617f620c07e449d.jpeg, https://images.tcdn.com.br/img/img_prod/995386/melissa_mel_stelar_infantil_473_variacao_5201_6_b748807450323c4314f1c6ef08f8b526.jpeg</t>
  </si>
  <si>
    <t>https://images.tcdn.com.br/img/img_prod/995386/melissa_coturno_1147_variacao_5203_2_223f1db1a6185ee0f297d5403e9acbf2.jpeg</t>
  </si>
  <si>
    <t>https://images.tcdn.com.br/img/img_prod/995386/melissa_coturno_1147_variacao_5203_2_223f1db1a6185ee0f297d5403e9acbf2.jpeg, https://images.tcdn.com.br/img/img_prod/995386/melissa_coturno_1147_variacao_5203_3_a08eb4b27a1a444a80ba5b646315d1b8.jpeg, https://images.tcdn.com.br/img/img_prod/995386/melissa_coturno_1147_variacao_5203_4_a08eb4b27a1a444a80ba5b646315d1b8.jpeg, https://images.tcdn.com.br/img/img_prod/995386/melissa_coturno_1147_variacao_5203_5_eb04a782e639e71cdf20787b285b058c.jpeg, https://images.tcdn.com.br/img/img_prod/995386/melissa_coturno_1147_variacao_5203_6_cc385210276fafb14bd8d08952a92de4.jpeg</t>
  </si>
  <si>
    <t>https://images.tcdn.com.br/img/img_prod/995386/melissa_papete_rider_727_variacao_5205_2_d2dcce83ec69cb1c4e9026d1236ffa67.jpeg</t>
  </si>
  <si>
    <t>https://images.tcdn.com.br/img/img_prod/995386/melissa_papete_rider_727_variacao_5205_2_d2dcce83ec69cb1c4e9026d1236ffa67.jpeg, https://images.tcdn.com.br/img/img_prod/995386/melissa_papete_rider_727_variacao_5205_3_eff2f0bb446e00b896ec00f22973a561.jpeg, https://images.tcdn.com.br/img/img_prod/995386/melissa_papete_rider_727_variacao_5205_4_ebddbf3194326077208b125ec1b4d911.jpeg, https://images.tcdn.com.br/img/img_prod/995386/melissa_papete_rider_727_variacao_5205_5_bb05d57ff112bdb3506a9741e186ba72.jpeg, https://images.tcdn.com.br/img/img_prod/995386/melissa_papete_rider_727_variacao_5205_6_68cb6173df87f1d71e43b257e7e9cdf5.jpeg</t>
  </si>
  <si>
    <t>https://images.tcdn.com.br/img/img_prod/995386/melissa_papete_rider_727_variacao_5207_2_88ffb745c4d1a915768cb3266e376b7f.jpeg</t>
  </si>
  <si>
    <t>https://images.tcdn.com.br/img/img_prod/995386/melissa_papete_rider_727_variacao_5207_2_88ffb745c4d1a915768cb3266e376b7f.jpeg, https://images.tcdn.com.br/img/img_prod/995386/melissa_papete_rider_727_variacao_5207_3_d862ce8cd6cd0f8ae5bcd90cf1fac250.jpeg, https://images.tcdn.com.br/img/img_prod/995386/melissa_papete_rider_727_variacao_5207_5_6f9a5a7d88286b6fffc350d6bb36761c.jpg</t>
  </si>
  <si>
    <t>https://images.tcdn.com.br/img/img_prod/995386/melissa_ultragirl_bamby_1361_variacao_5209_2_597baf527e11af6fdaafc180b2fcc7b0.jpeg</t>
  </si>
  <si>
    <t>https://images.tcdn.com.br/img/img_prod/995386/melissa_ultragirl_bamby_1361_variacao_5209_2_597baf527e11af6fdaafc180b2fcc7b0.jpeg, https://images.tcdn.com.br/img/img_prod/995386/melissa_ultragirl_bamby_1361_variacao_5209_3_ca0f3852675d565c9e2bd85df75206b7.jpeg, https://images.tcdn.com.br/img/img_prod/995386/melissa_ultragirl_bamby_1361_variacao_5209_4_c4ebb95641839e3b4ddecc943f45c87e.jpeg, https://images.tcdn.com.br/img/img_prod/995386/melissa_ultragirl_bamby_1361_variacao_5209_5_d93bf8c2f6f50466842d3eefb745fbf2.jpeg, https://images.tcdn.com.br/img/img_prod/995386/melissa_ultragirl_bamby_1361_variacao_5209_6_81d4f97604b3302857b9e50ba37c5fa9.jpeg</t>
  </si>
  <si>
    <t>https://images.tcdn.com.br/img/img_prod/995386/melissa_ultragirl_ze_carioca_1363_variacao_5211_2_1005f027e9ecb6cc1b790f2e1399ac01.jpeg</t>
  </si>
  <si>
    <t>https://images.tcdn.com.br/img/img_prod/995386/melissa_ultragirl_ze_carioca_1363_variacao_5211_2_1005f027e9ecb6cc1b790f2e1399ac01.jpeg, https://images.tcdn.com.br/img/img_prod/995386/melissa_ultragirl_ze_carioca_1363_variacao_5211_3_60266ea7ceaace1f8a81f918516119b3.jpeg, https://images.tcdn.com.br/img/img_prod/995386/melissa_ultragirl_ze_carioca_1363_variacao_5211_4_f90b3b76c074072cf1635092aa9616f8.jpeg, https://images.tcdn.com.br/img/img_prod/995386/melissa_ultragirl_ze_carioca_1363_variacao_5211_5_09ced5a6affbcdfdb65ed6e4337491ec.jpeg, https://images.tcdn.com.br/img/img_prod/995386/melissa_ultragirl_ze_carioca_1363_variacao_5211_6_570374960eb193d34be666d51b27dfb1.jpeg</t>
  </si>
  <si>
    <t>https://images.tcdn.com.br/img/img_prod/995386/melissa_ultragirl_star_wars_1365_variacao_5213_2_41f24a13a2b429682ea0e05f8549d233.jpeg</t>
  </si>
  <si>
    <t>https://images.tcdn.com.br/img/img_prod/995386/melissa_ultragirl_star_wars_1365_variacao_5213_2_41f24a13a2b429682ea0e05f8549d233.jpeg, https://images.tcdn.com.br/img/img_prod/995386/melissa_ultragirl_star_wars_1365_variacao_5213_3_50387173466d8180d493ef60e916c920.jpeg, https://images.tcdn.com.br/img/img_prod/995386/melissa_ultragirl_star_wars_1365_variacao_5213_4_ddbf63feb9b8fa2ed1f8f540681410e6.jpeg, https://images.tcdn.com.br/img/img_prod/995386/melissa_ultragirl_star_wars_1365_variacao_5213_5_8633a29364e4e488d9faaedc7de49657.jpeg, https://images.tcdn.com.br/img/img_prod/995386/melissa_ultragirl_star_wars_1365_variacao_5213_6_efca01e176c2e1a141a07ac3295cb7ba.jpeg</t>
  </si>
  <si>
    <t>61 usada</t>
  </si>
  <si>
    <t>https://images.tcdn.com.br/img/img_prod/995386/melissa_ultragirl_malevola_1367_variacao_5215_2_c14774925a86a90ccfa8f37bb6a04531.jpg</t>
  </si>
  <si>
    <t>https://images.tcdn.com.br/img/img_prod/995386/melissa_ultragirl_malevola_1367_variacao_5215_2_c14774925a86a90ccfa8f37bb6a04531.jpg, https://images.tcdn.com.br/img/img_prod/995386/melissa_ultragirl_malevola_1367_variacao_5215_3_3a6d6a6c32975eadfe42bea68eec144d.jpg, https://images.tcdn.com.br/img/img_prod/995386/melissa_ultragirl_malevola_1367_variacao_5215_4_e9a8a190892867d3fea407854b915462.jpg, https://images.tcdn.com.br/img/img_prod/995386/melissa_ultragirl_malevola_1367_variacao_5215_5_fbf54383a6b7a2474d16fbc18480e429.jpg, https://images.tcdn.com.br/img/img_prod/995386/melissa_ultragirl_malevola_1367_variacao_5215_6_dcbed5040d59b9d7270bceed43336b77.jpg, https://images.tcdn.com.br/img/img_prod/995386/melissa_ultragirl_malevola_1367_variacao_5215_7_003acf3a9073691b5dae21fc32bf2555.jpg</t>
  </si>
  <si>
    <t>https://images.tcdn.com.br/img/img_prod/995386/mini_melissa_dora_print_infantil_629_variacao_5217_2_7b51fc77c893e9cf2142e70b472d749b.jpeg</t>
  </si>
  <si>
    <t>https://images.tcdn.com.br/img/img_prod/995386/mini_melissa_dora_print_infantil_629_variacao_5217_2_7b51fc77c893e9cf2142e70b472d749b.jpeg, https://images.tcdn.com.br/img/img_prod/995386/mini_melissa_dora_print_infantil_629_variacao_5217_3_334b95c86ea8d57febb3d56ad05c1069.jpeg, https://images.tcdn.com.br/img/img_prod/995386/mini_melissa_dora_print_infantil_629_variacao_5217_4_11d65e780bca3e4065ec0109ebfa15de.jpeg, https://images.tcdn.com.br/img/img_prod/995386/mini_melissa_dora_print_infantil_629_variacao_5217_5_3c38cdb3e40a72cb6169b44901e95048.jpeg</t>
  </si>
  <si>
    <t>https://images.tcdn.com.br/img/img_prod/995386/mini_melissa_dora_baby_1369_variacao_5219_2_f03470f440deece2ba4757814442c04c.jpeg</t>
  </si>
  <si>
    <t>https://images.tcdn.com.br/img/img_prod/995386/mini_melissa_dora_baby_1369_variacao_5219_2_f03470f440deece2ba4757814442c04c.jpeg, https://images.tcdn.com.br/img/img_prod/995386/mini_melissa_dora_baby_1369_variacao_5219_3_60582c7f123ebf3a581cf7ab259dd780.jpeg, https://images.tcdn.com.br/img/img_prod/995386/mini_melissa_dora_baby_1369_variacao_5219_4_281fbb01d46034c0e25e6cf90f7166e2.jpeg, https://images.tcdn.com.br/img/img_prod/995386/mini_melissa_dora_baby_1369_variacao_5219_5_1b2fe2441ba50a9e686caf24022b05cd.jpeg, https://images.tcdn.com.br/img/img_prod/995386/mini_melissa_dora_baby_1369_variacao_5219_6_d386204a0a011eb961e7d5c419ad297a.jpeg</t>
  </si>
  <si>
    <t>https://images.tcdn.com.br/img/img_prod/995386/mini_melissa_aranha_lip_813_variacao_5221_2_f35fe6a06207c6b6332e411ca2b8df9a.jpeg</t>
  </si>
  <si>
    <t>https://images.tcdn.com.br/img/img_prod/995386/mini_melissa_aranha_lip_813_variacao_5221_2_f35fe6a06207c6b6332e411ca2b8df9a.jpeg, https://images.tcdn.com.br/img/img_prod/995386/mini_melissa_aranha_lip_813_variacao_5221_3_df2706840c6ed244bdf27dab4905427f.jpeg, https://images.tcdn.com.br/img/img_prod/995386/mini_melissa_aranha_lip_813_variacao_5221_4_69c1a09d374c7d1aee8fd20ffd5cf7ca.jpeg, https://images.tcdn.com.br/img/img_prod/995386/mini_melissa_aranha_lip_813_variacao_5221_5_c28402f255ae01754624e2b97c5aa999.jpeg, https://images.tcdn.com.br/img/img_prod/995386/mini_melissa_aranha_lip_813_variacao_5221_6_1a0b6c192b563b62a6656c2ad5f36b30.jpeg</t>
  </si>
  <si>
    <t>https://images.tcdn.com.br/img/img_prod/995386/mini_melissa_chelsea_boot_389_variacao_5223_1_eb15a74852b5e2d8596f067ba313b886.jpg</t>
  </si>
  <si>
    <t>https://images.tcdn.com.br/img/img_prod/995386/mini_melissa_chelsea_boot_389_variacao_5223_1_eb15a74852b5e2d8596f067ba313b886.jpg, https://images.tcdn.com.br/img/img_prod/995386/mini_melissa_chelsea_boot_389_variacao_5223_2_8eb358c6a4fc77bf30ffdb74519bb8c3.jpg, https://images.tcdn.com.br/img/img_prod/995386/mini_melissa_chelsea_boot_389_variacao_5223_3_d4378bda81b1e231b05449c4efc8814b.jpg, https://images.tcdn.com.br/img/img_prod/995386/mini_melissa_chelsea_boot_389_variacao_5223_4_20720db8c8987bdb421209ca3571eb42.jpg, https://images.tcdn.com.br/img/img_prod/995386/mini_melissa_chelsea_boot_389_variacao_5223_5_4dc608779bbbf415e086854b1d55ae82.jpg</t>
  </si>
  <si>
    <t>https://images.tcdn.com.br/img/img_prod/995386/mini_melisssa_possession_barbie_787_variacao_5225_2_dea7a9f51eee272cb9fb02f9d08052d8.jpeg</t>
  </si>
  <si>
    <t>https://images.tcdn.com.br/img/img_prod/995386/mini_melisssa_possession_barbie_787_variacao_5225_2_dea7a9f51eee272cb9fb02f9d08052d8.jpeg, https://images.tcdn.com.br/img/img_prod/995386/mini_melisssa_possession_barbie_787_variacao_5225_3_e89c7f5a44c03d1de9238d452cb8822a.jpeg, https://images.tcdn.com.br/img/img_prod/995386/mini_melisssa_possession_barbie_787_variacao_5225_4_e89c7f5a44c03d1de9238d452cb8822a.jpeg, https://images.tcdn.com.br/img/img_prod/995386/mini_melisssa_possession_barbie_787_variacao_5225_5_feff44d2888057d85964ef82347d0062.jpeg, https://images.tcdn.com.br/img/img_prod/995386/mini_melisssa_possession_barbie_787_variacao_5225_6_bde50da5e7787f4581e6674491e0ea83.jpeg</t>
  </si>
  <si>
    <t>https://images.tcdn.com.br/img/img_prod/995386/mini_melissa_maggie_boneca_181_variacao_5227_2_86b11bacf1da22b9ad6067b3f2b3fd4a.jpeg</t>
  </si>
  <si>
    <t>https://images.tcdn.com.br/img/img_prod/995386/mini_melissa_maggie_boneca_181_variacao_5227_2_86b11bacf1da22b9ad6067b3f2b3fd4a.jpeg, https://images.tcdn.com.br/img/img_prod/995386/mini_melissa_maggie_boneca_181_variacao_5227_3_5248203834a9d81bd80802d02c5cff8d.jpeg, https://images.tcdn.com.br/img/img_prod/995386/mini_melissa_maggie_boneca_181_variacao_5227_4_b69e55305ac57921ad378e20316293dd.jpeg, https://images.tcdn.com.br/img/img_prod/995386/mini_melissa_maggie_boneca_181_variacao_5227_5_c524e2d974567cfe312caa5023dbc099.jpeg, https://images.tcdn.com.br/img/img_prod/995386/mini_melissa_maggie_boneca_181_variacao_5227_6_205fdacf89907b203cf16dbc8330d957.jpeg</t>
  </si>
  <si>
    <t>https://images.tcdn.com.br/img/img_prod/995386/mini_melissa_ultragirl_swett_dreams_173_variacao_5229_2_38c2678009fe105555e9c53833f3c601.jpeg</t>
  </si>
  <si>
    <t>https://images.tcdn.com.br/img/img_prod/995386/mini_melissa_ultragirl_swett_dreams_173_variacao_5229_2_38c2678009fe105555e9c53833f3c601.jpeg, https://images.tcdn.com.br/img/img_prod/995386/mini_melissa_ultragirl_swett_dreams_173_variacao_5229_3_87ff0172957ac99c25816596f407b16c.jpeg, https://images.tcdn.com.br/img/img_prod/995386/mini_melissa_ultragirl_swett_dreams_173_variacao_5229_4_4e1ad9a2c87ee3e917d7c53ff456783e.jpeg, https://images.tcdn.com.br/img/img_prod/995386/mini_melissa_ultragirl_swett_dreams_173_variacao_5229_5_feb572f9be5fe885f68d4b3aca25267b.jpeg, https://images.tcdn.com.br/img/img_prod/995386/mini_melissa_ultragirl_swett_dreams_173_variacao_5229_6_9597cd72ef7365396e7cbe848bfb034a.jpeg</t>
  </si>
  <si>
    <t>https://images.tcdn.com.br/img/img_prod/995386/mini_melissa_sweet_love_prince_785_variacao_5231_2_59d3106e2a70e4fd443a7140c62e643f.jpeg</t>
  </si>
  <si>
    <t>https://images.tcdn.com.br/img/img_prod/995386/mini_melissa_sweet_love_prince_785_variacao_5231_2_59d3106e2a70e4fd443a7140c62e643f.jpeg, https://images.tcdn.com.br/img/img_prod/995386/mini_melissa_sweet_love_prince_785_variacao_5231_3_78461fd83812b988926441afc7698b85.jpeg, https://images.tcdn.com.br/img/img_prod/995386/mini_melissa_sweet_love_prince_785_variacao_5231_4_41ffdbe77350f7f46f94911a5fb421df.jpeg, https://images.tcdn.com.br/img/img_prod/995386/mini_melissa_sweet_love_prince_785_variacao_5231_5_8c55b70dbb021309fd45bbcae43232d9.jpeg, https://images.tcdn.com.br/img/img_prod/995386/mini_melissa_sweet_love_prince_785_variacao_5231_6_a285fdd31a505a221f1282c83d9cdd97.jpeg</t>
  </si>
  <si>
    <t>https://images.tcdn.com.br/img/img_prod/995386/mini_melissa_beach_slide_toy_story_429_variacao_5233_2_5416e04a9fbdac5318cab6af5ceb2fb6.jpeg</t>
  </si>
  <si>
    <t>https://images.tcdn.com.br/img/img_prod/995386/mini_melissa_beach_slide_toy_story_429_variacao_5233_2_5416e04a9fbdac5318cab6af5ceb2fb6.jpeg, https://images.tcdn.com.br/img/img_prod/995386/mini_melissa_beach_slide_toy_story_429_variacao_5233_3_1dff47258e3aefb0909007c55ae6f23c.jpeg, https://images.tcdn.com.br/img/img_prod/995386/mini_melissa_beach_slide_toy_story_429_variacao_5233_4_1dff47258e3aefb0909007c55ae6f23c.jpeg, https://images.tcdn.com.br/img/img_prod/995386/mini_melissa_beach_slide_toy_story_429_variacao_5233_5_13ec314a14d9b6a4d02d80662fdc02f6.jpeg, https://images.tcdn.com.br/img/img_prod/995386/mini_melissa_beach_slide_toy_story_429_variacao_5233_6_d17a8979568e4df3d48d5a6f13c09645.jpeg</t>
  </si>
  <si>
    <t>https://images.tcdn.com.br/img/img_prod/995386/mini_melissa_beach_slide_mickey_and_friends_116_variacao_5235_2_f84c120bcc286f9850a0dca5f9e57731.jpeg</t>
  </si>
  <si>
    <t>https://images.tcdn.com.br/img/img_prod/995386/mini_melissa_beach_slide_mickey_and_friends_116_variacao_5235_2_f84c120bcc286f9850a0dca5f9e57731.jpeg, https://images.tcdn.com.br/img/img_prod/995386/mini_melissa_beach_slide_mickey_and_friends_116_variacao_5235_3_8f5064beb38dc5ab4f91b24ea40adf71.jpeg, https://images.tcdn.com.br/img/img_prod/995386/mini_melissa_beach_slide_mickey_and_friends_116_variacao_5235_4_b24449f7679c3ca499d25b86634aa17f.jpeg, https://images.tcdn.com.br/img/img_prod/995386/mini_melissa_beach_slide_mickey_and_friends_116_variacao_5235_5_5034cc1118b505b0c41db30cf6f66f92.jpeg, https://images.tcdn.com.br/img/img_prod/995386/mini_melissa_beach_slide_mickey_and_friends_116_variacao_5235_6_6288fb65dba784dbdff4c87ac2ed9fad.jpeg</t>
  </si>
  <si>
    <t>https://images.tcdn.com.br/img/img_prod/995386/melissa_mel_mar_sandal_237_variacao_5237_2_47bcf44c51682a7ecd4da761ecd39383.jpeg</t>
  </si>
  <si>
    <t>https://images.tcdn.com.br/img/img_prod/995386/melissa_mel_mar_sandal_237_variacao_5237_2_47bcf44c51682a7ecd4da761ecd39383.jpeg, https://images.tcdn.com.br/img/img_prod/995386/melissa_mel_mar_sandal_237_variacao_5237_3_c42ee633fe15c7e824fd1a91b74e111e.jpeg, https://images.tcdn.com.br/img/img_prod/995386/melissa_mel_mar_sandal_237_variacao_5237_4_87883b2d058ea7df676ef96e6cfeea43.jpeg, https://images.tcdn.com.br/img/img_prod/995386/melissa_mel_mar_sandal_237_variacao_5237_5_f478df1759c1bb6432ebbc1353a12bfe.jpeg</t>
  </si>
  <si>
    <t>[seminova</t>
  </si>
  <si>
    <t>https://images.tcdn.com.br/img/img_prod/995386/mini_melissa_papete_rider_125_variacao_5239_3_01c502ca75306b0a08fc2326f179d417.jpg</t>
  </si>
  <si>
    <t>https://images.tcdn.com.br/img/img_prod/995386/mini_melissa_papete_rider_125_variacao_5239_3_01c502ca75306b0a08fc2326f179d417.jpg, https://images.tcdn.com.br/img/img_prod/995386/mini_melissa_papete_rider_125_variacao_5239_4_01c502ca75306b0a08fc2326f179d417.jpg, https://images.tcdn.com.br/img/img_prod/995386/mini_melissa_papete_rider_125_variacao_5239_5_e6b4cdf205e36b89f850857eedbb5c81.jpg, https://images.tcdn.com.br/img/img_prod/995386/mini_melissa_papete_rider_125_variacao_5239_6_b3a7ad7112b557e6faa6ad0d5b9293da.jpg</t>
  </si>
  <si>
    <t>https://images.tcdn.com.br/img/img_prod/995386/mini_melissa_ultragirl_lua_e_estrela_559_variacao_5241_2_99287bd52a306f8798377441eaf72fda.jpeg</t>
  </si>
  <si>
    <t>https://images.tcdn.com.br/img/img_prod/995386/mini_melissa_ultragirl_lua_e_estrela_559_variacao_5241_2_99287bd52a306f8798377441eaf72fda.jpeg, https://images.tcdn.com.br/img/img_prod/995386/mini_melissa_ultragirl_lua_e_estrela_559_variacao_5241_3_530675b0fc5704fa0ab684b76dc21452.jpeg, https://images.tcdn.com.br/img/img_prod/995386/mini_melissa_ultragirl_lua_e_estrela_559_variacao_5241_4_8cf41ccf1fb39018e449a6bb4f119957.jpeg, https://images.tcdn.com.br/img/img_prod/995386/mini_melissa_ultragirl_lua_e_estrela_559_variacao_5241_5_836789f6ea9fd414c4c4b1199e61431b.jpeg</t>
  </si>
  <si>
    <t>https://images.tcdn.com.br/img/img_prod/995386/mini_melissa_chelsea_boot_389_variacao_5243_2_e9d27c460e6fe1002dca5ccddd4d8cbb.jpg</t>
  </si>
  <si>
    <t>https://images.tcdn.com.br/img/img_prod/995386/mini_melissa_chelsea_boot_389_variacao_5243_2_e9d27c460e6fe1002dca5ccddd4d8cbb.jpg, https://images.tcdn.com.br/img/img_prod/995386/mini_melissa_chelsea_boot_389_variacao_5243_3_e40e507bbb96df1e77448db9ece5dadf.jpg, https://images.tcdn.com.br/img/img_prod/995386/mini_melissa_chelsea_boot_389_variacao_5243_4_e40e507bbb96df1e77448db9ece5dadf.jpg, https://images.tcdn.com.br/img/img_prod/995386/mini_melissa_chelsea_boot_389_variacao_5243_5_c9ef842582c2b78dd09e19e951152c06.jpg, https://images.tcdn.com.br/img/img_prod/995386/mini_melissa_chelsea_boot_389_variacao_5243_6_9c0f2b4dbe789cd0d005be4da96fcaf4.jpg</t>
  </si>
  <si>
    <t>https://images.tcdn.com.br/img/img_prod/995386/mini_melissa_go_sneaker_361_variacao_5245_2_73076f676a98691186e4575cde3a9654.jpeg</t>
  </si>
  <si>
    <t>https://images.tcdn.com.br/img/img_prod/995386/mini_melissa_go_sneaker_361_variacao_5245_2_73076f676a98691186e4575cde3a9654.jpeg, https://images.tcdn.com.br/img/img_prod/995386/mini_melissa_go_sneaker_361_variacao_5245_3_73954ff5db062c920cddfd0d284abbe2.jpeg, https://images.tcdn.com.br/img/img_prod/995386/mini_melissa_go_sneaker_361_variacao_5245_4_1e1808619444f71d53909a90ac69dd9a.jpeg, https://images.tcdn.com.br/img/img_prod/995386/mini_melissa_go_sneaker_361_variacao_5245_5_5ebd2d6a4936122ebf1c8c4f4a472641.jpeg, https://images.tcdn.com.br/img/img_prod/995386/mini_melissa_go_sneaker_361_variacao_5245_6_a614f6b0f7c740d39d0dfdcb70301665.jpeg</t>
  </si>
  <si>
    <t>https://images.tcdn.com.br/img/img_prod/995386/mini_melissa_francks_105_variacao_5247_2_97e7be0bf6ac63810f569a3e976352cf.jpeg</t>
  </si>
  <si>
    <t>https://images.tcdn.com.br/img/img_prod/995386/mini_melissa_francks_105_variacao_5247_2_97e7be0bf6ac63810f569a3e976352cf.jpeg, https://images.tcdn.com.br/img/img_prod/995386/mini_melissa_francks_105_variacao_5247_3_64c4d4caf84d5905a374721b34f4a627.jpeg, https://images.tcdn.com.br/img/img_prod/995386/mini_melissa_francks_105_variacao_5247_4_2bf9d05d66f090d3c1c1d0603a7ef37e.jpeg, https://images.tcdn.com.br/img/img_prod/995386/mini_melissa_francks_105_variacao_5247_5_460aa682cc9e8cf2e7a2e735cd00c617.jpeg</t>
  </si>
  <si>
    <t>https://images.tcdn.com.br/img/img_prod/995386/mini_melissa_m40_sem_pochete_86_variacao_5251_2_efc12309681c9b0755ca804f8bc9a93c.jpeg</t>
  </si>
  <si>
    <t>https://images.tcdn.com.br/img/img_prod/995386/mini_melissa_m40_sem_pochete_86_variacao_5251_2_efc12309681c9b0755ca804f8bc9a93c.jpeg, https://images.tcdn.com.br/img/img_prod/995386/mini_melissa_m40_sem_pochete_86_variacao_5251_3_202f2661c2408a3f945a198a7a2bdc85.jpeg, https://images.tcdn.com.br/img/img_prod/995386/mini_melissa_m40_sem_pochete_86_variacao_5251_4_5377cbf634c91ef2e1c33067c611f627.jpeg, https://images.tcdn.com.br/img/img_prod/995386/mini_melissa_m40_sem_pochete_86_variacao_5251_5_f2605c74db11d3b264dafbac4418667d.jpeg</t>
  </si>
  <si>
    <t>https://images.tcdn.com.br/img/img_prod/995386/mini_melissa_beach_slide_stitch_259_variacao_5255_2_894e17f669b85833ef596e3e762dc889.jpeg</t>
  </si>
  <si>
    <t>https://images.tcdn.com.br/img/img_prod/995386/mini_melissa_beach_slide_stitch_259_variacao_5255_2_894e17f669b85833ef596e3e762dc889.jpeg, https://images.tcdn.com.br/img/img_prod/995386/mini_melissa_beach_slide_stitch_259_variacao_5255_3_f63f82f018066e02ef2ed635484352e2.jpeg, https://images.tcdn.com.br/img/img_prod/995386/mini_melissa_beach_slide_stitch_259_variacao_5255_4_f63f82f018066e02ef2ed635484352e2.jpeg, https://images.tcdn.com.br/img/img_prod/995386/mini_melissa_beach_slide_stitch_259_variacao_5255_5_7864afb7bff1104b8c63d3d6dea53d36.jpeg</t>
  </si>
  <si>
    <t>https://images.tcdn.com.br/img/img_prod/995386/mini_melissa_beach_slide_stitch_259_variacao_5257_1_3753f789664ef25863e62cf45117128a.jpg</t>
  </si>
  <si>
    <t>https://images.tcdn.com.br/img/img_prod/995386/mini_melissa_beach_slide_stitch_259_variacao_5257_1_3753f789664ef25863e62cf45117128a.jpg, https://images.tcdn.com.br/img/img_prod/995386/mini_melissa_beach_slide_stitch_259_variacao_5257_2_2956bc0d15abcca45c748fe00c553499.jpg, https://images.tcdn.com.br/img/img_prod/995386/mini_melissa_beach_slide_stitch_259_variacao_5257_3_f5452fd253b08666e29e87d346ee8932.jpg, https://images.tcdn.com.br/img/img_prod/995386/mini_melissa_beach_slide_stitch_259_variacao_5257_4_19971aa9598a80afa2aed11b8e6a7d52.jpg, https://images.tcdn.com.br/img/img_prod/995386/mini_melissa_beach_slide_stitch_259_variacao_5257_5_e908761eb56a2369b3fd59b40fc940c3.jpg</t>
  </si>
  <si>
    <t>https://images.tcdn.com.br/img/img_prod/995386/mini_melissa_jump_miffy_baby_539_variacao_5259_2_4481d20e5b17648bb059e66a2a644274.jpeg</t>
  </si>
  <si>
    <t>https://images.tcdn.com.br/img/img_prod/995386/mini_melissa_jump_miffy_baby_539_variacao_5259_2_4481d20e5b17648bb059e66a2a644274.jpeg, https://images.tcdn.com.br/img/img_prod/995386/mini_melissa_jump_miffy_baby_539_variacao_5259_3_1455885bea3bc09a2afefbb12a7a75c0.jpeg, https://images.tcdn.com.br/img/img_prod/995386/mini_melissa_jump_miffy_baby_539_variacao_5259_4_9224b4f765714b7d6df8b9aaea64f1fc.jpeg, https://images.tcdn.com.br/img/img_prod/995386/mini_melissa_jump_miffy_baby_539_variacao_5259_5_b8e59995a5012ea55ce1e694d77477ed.jpeg</t>
  </si>
  <si>
    <t>https://images.tcdn.com.br/img/img_prod/995386/mini_melissa_rain_boot_56_variacao_5261_2_944ac7876a8d450c667bb1bb61953f5b.jpeg</t>
  </si>
  <si>
    <t>https://images.tcdn.com.br/img/img_prod/995386/mini_melissa_rain_boot_56_variacao_5261_2_944ac7876a8d450c667bb1bb61953f5b.jpeg, https://images.tcdn.com.br/img/img_prod/995386/mini_melissa_rain_boot_56_variacao_5261_3_0c09e508561682787409d9398b53f281.jpeg, https://images.tcdn.com.br/img/img_prod/995386/mini_melissa_rain_boot_56_variacao_5261_4_0c09e508561682787409d9398b53f281.jpeg, https://images.tcdn.com.br/img/img_prod/995386/mini_melissa_rain_boot_56_variacao_5261_5_0fb470b0a4c510b8b21fbc7196f5a5df.jpeg, https://images.tcdn.com.br/img/img_prod/995386/mini_melissa_rain_boot_56_variacao_5261_6_f1a53bb52c3f29e537444e9eac9dd55a.jpeg</t>
  </si>
  <si>
    <t>https://images.tcdn.com.br/img/img_prod/995386/mini_melissa_rain_boot_56_variacao_5263_2_bcf6717d0cd78949d25c16489a0864b1.jpg</t>
  </si>
  <si>
    <t>https://images.tcdn.com.br/img/img_prod/995386/mini_melissa_rain_boot_56_variacao_5263_2_bcf6717d0cd78949d25c16489a0864b1.jpg, https://images.tcdn.com.br/img/img_prod/995386/mini_melissa_rain_boot_56_variacao_5263_3_8599e4d68de6395fcb5b8899b8ac3449.jpg, https://images.tcdn.com.br/img/img_prod/995386/mini_melissa_rain_boot_56_variacao_5263_4_4b656f25d2d084a6616ff42f43b8c51c.jpg, https://images.tcdn.com.br/img/img_prod/995386/mini_melissa_rain_boot_56_variacao_5263_5_db870a6b162375995dbc563c44aedb9c.jpg, https://images.tcdn.com.br/img/img_prod/995386/mini_melissa_rain_boot_56_variacao_5263_6_409a6a4bf2b856ccdf8dc6953f9b86c6.jpg</t>
  </si>
  <si>
    <t>https://images.tcdn.com.br/img/img_prod/995386/melissa_velvet_1119_variacao_5265_1_8d9cb43521fad83a236f9e508e68e703.jpg</t>
  </si>
  <si>
    <t>https://images.tcdn.com.br/img/img_prod/995386/melissa_velvet_1119_variacao_5265_1_8d9cb43521fad83a236f9e508e68e703.jpg, https://images.tcdn.com.br/img/img_prod/995386/melissa_velvet_1119_variacao_5265_2_d41460156542215c33db35925419b939.jpg, https://images.tcdn.com.br/img/img_prod/995386/melissa_velvet_1119_variacao_5265_3_2fdf31a31abd25ef699e7df34ac0d86e.jpg, https://images.tcdn.com.br/img/img_prod/995386/melissa_velvet_1119_variacao_5265_4_b8644aa6fafa2996b9b69428a278290f.jpg</t>
  </si>
  <si>
    <t>https://images.tcdn.com.br/img/img_prod/995386/melissa_possession_lace_viktor_and_rolf_1123_variacao_5267_2_22a100abd6b2494621e9ab77ed206136.jpg</t>
  </si>
  <si>
    <t>https://images.tcdn.com.br/img/img_prod/995386/melissa_possession_lace_viktor_and_rolf_1123_variacao_5267_2_22a100abd6b2494621e9ab77ed206136.jpg, https://images.tcdn.com.br/img/img_prod/995386/melissa_possession_lace_viktor_and_rolf_1123_variacao_5267_3_4a47564a4629a0c3bdea5eff23fc9048.jpg, https://images.tcdn.com.br/img/img_prod/995386/melissa_possession_lace_viktor_and_rolf_1123_variacao_5267_4_79f7d4e6558df18a9438706a0543920a.jpg, https://images.tcdn.com.br/img/img_prod/995386/melissa_possession_lace_viktor_and_rolf_1123_variacao_5267_5_7d4b9544327dcadfe8f1141e0461427e.jpg, https://images.tcdn.com.br/img/img_prod/995386/melissa_possession_lace_viktor_and_rolf_1123_variacao_5267_6_1e9a898005f328361de2f457c74105dc.jpg</t>
  </si>
  <si>
    <t>https://images.tcdn.com.br/img/img_prod/995386/melissa_block_opening_cerimony_923_variacao_5269_2_32faa6497ab43a236d8f9dac281ecfb8.jpg</t>
  </si>
  <si>
    <t>https://images.tcdn.com.br/img/img_prod/995386/melissa_block_opening_cerimony_923_variacao_5269_2_32faa6497ab43a236d8f9dac281ecfb8.jpg, https://images.tcdn.com.br/img/img_prod/995386/melissa_block_opening_cerimony_923_variacao_5269_3_9c5287907ecbac0d6fda69affad49ca6.jpg, https://images.tcdn.com.br/img/img_prod/995386/melissa_block_opening_cerimony_923_variacao_5269_4_06d4aac3dba22524fe2faa4cd4e88c70.jpg, https://images.tcdn.com.br/img/img_prod/995386/melissa_block_opening_cerimony_923_variacao_5269_5_918add4fa9ca6afa09591e4c1cf62b36.jpg</t>
  </si>
  <si>
    <t>https://images.tcdn.com.br/img/img_prod/995386/mini_melissa_furadinha_frutas_47_variacao_5271_2_eb298844262e44c5ca7c5d92bb4940cf.jpeg</t>
  </si>
  <si>
    <t>https://images.tcdn.com.br/img/img_prod/995386/mini_melissa_furadinha_frutas_47_variacao_5271_2_eb298844262e44c5ca7c5d92bb4940cf.jpeg, https://images.tcdn.com.br/img/img_prod/995386/mini_melissa_furadinha_frutas_47_variacao_5271_3_e454f34a50a1831d1915a775b512a59e.jpeg, https://images.tcdn.com.br/img/img_prod/995386/mini_melissa_furadinha_frutas_47_variacao_5271_4_73d71333dcb27ab1065f40d596600c89.jpeg, https://images.tcdn.com.br/img/img_prod/995386/mini_melissa_furadinha_frutas_47_variacao_5271_5_c600922644d17ae3c9bad63222a398f2.jpeg</t>
  </si>
  <si>
    <t>https://images.tcdn.com.br/img/img_prod/995386/mini_melissa_jump_245_variacao_5273_2_04abdc6ceac35fe7b068986d51e97bbe.jpg</t>
  </si>
  <si>
    <t>https://images.tcdn.com.br/img/img_prod/995386/mini_melissa_jump_245_variacao_5273_2_04abdc6ceac35fe7b068986d51e97bbe.jpg, https://images.tcdn.com.br/img/img_prod/995386/mini_melissa_jump_245_variacao_5273_3_35b1b1ee9eace8506a9935147db942ee.jpg, https://images.tcdn.com.br/img/img_prod/995386/mini_melissa_jump_245_variacao_5273_4_42f0ae15edd4fceff5461e364f904394.jpeg, https://images.tcdn.com.br/img/img_prod/995386/mini_melissa_jump_245_variacao_5273_5_619241258a2c02d2c260ca4f2c5d36e1.jpg</t>
  </si>
  <si>
    <t>https://images.tcdn.com.br/img/img_prod/995386/melissa_possession_print_1039_variacao_5275_2_3d20722a6091cd2b69070bce0873f504.jpeg</t>
  </si>
  <si>
    <t>https://images.tcdn.com.br/img/img_prod/995386/melissa_possession_print_1039_variacao_5275_2_3d20722a6091cd2b69070bce0873f504.jpeg, https://images.tcdn.com.br/img/img_prod/995386/melissa_possession_print_1039_variacao_5275_3_454607bcba551b8db376194c250fa551.jpeg, https://images.tcdn.com.br/img/img_prod/995386/melissa_possession_print_1039_variacao_5275_4_454607bcba551b8db376194c250fa551.jpeg, https://images.tcdn.com.br/img/img_prod/995386/melissa_possession_print_1039_variacao_5275_5_ef6c1abe071e9bc38ea0c3cccaeafe56.jpeg, https://images.tcdn.com.br/img/img_prod/995386/melissa_possession_print_1039_variacao_5275_6_9ca91e466eceb8defb14c4c0f7a1a14e.jpg</t>
  </si>
  <si>
    <t>37 novo</t>
  </si>
  <si>
    <t>https://images.tcdn.com.br/img/img_prod/995386/melissa_lacey_opening_cerimony_1371_variacao_5277_2_daef20c17ed212ed1882a36cb3bbdb74.jpeg</t>
  </si>
  <si>
    <t>https://images.tcdn.com.br/img/img_prod/995386/melissa_lacey_opening_cerimony_1371_variacao_5277_2_daef20c17ed212ed1882a36cb3bbdb74.jpeg, https://images.tcdn.com.br/img/img_prod/995386/melissa_lacey_opening_cerimony_1371_variacao_5277_3_a604b0eee7d0834a7788e3e7a4e8dbcf.jpg, https://images.tcdn.com.br/img/img_prod/995386/melissa_lacey_opening_cerimony_1371_variacao_5277_4_68e28f3ac801b371ad1c6c6d4d540925.jpg, https://images.tcdn.com.br/img/img_prod/995386/melissa_lacey_opening_cerimony_1371_variacao_5277_5_0dc6c6f70b12f1dc33496ae33487c397.jpg, https://images.tcdn.com.br/img/img_prod/995386/melissa_lacey_opening_cerimony_1371_variacao_5277_6_61a24a382b2929e4d72ef225f8ecedce.jpeg</t>
  </si>
  <si>
    <t>https://images.tcdn.com.br/img/img_prod/995386/melissa_space_love_hello_kitty_1373_variacao_5279_2_5b01265d9828d9d766ad39eae4e87227.jpeg</t>
  </si>
  <si>
    <t>https://images.tcdn.com.br/img/img_prod/995386/melissa_space_love_hello_kitty_1373_variacao_5279_2_5b01265d9828d9d766ad39eae4e87227.jpeg, https://images.tcdn.com.br/img/img_prod/995386/melissa_space_love_hello_kitty_1373_variacao_5279_3_20405776b392708290b98d36bf672196.jpeg, https://images.tcdn.com.br/img/img_prod/995386/melissa_space_love_hello_kitty_1373_variacao_5279_4_e4a1fd9f35c58bf30b24d571e7677ec1.jpeg, https://images.tcdn.com.br/img/img_prod/995386/melissa_space_love_hello_kitty_1373_variacao_5279_5_7ad5f849aebec46c8e144ce4413cc266.jpeg, https://images.tcdn.com.br/img/img_prod/995386/melissa_space_love_hello_kitty_1373_variacao_5279_6_5a785c68cccf80c36017adfe2b19e251.jpg</t>
  </si>
  <si>
    <t>https://images.tcdn.com.br/img/img_prod/995386/melissa_wide_sandal_1375_variacao_5281_2_17d677091bb0bdbb227e4001b93ec98d.jpeg</t>
  </si>
  <si>
    <t>https://images.tcdn.com.br/img/img_prod/995386/melissa_wide_sandal_1375_variacao_5281_2_17d677091bb0bdbb227e4001b93ec98d.jpeg, https://images.tcdn.com.br/img/img_prod/995386/melissa_wide_sandal_1375_variacao_5281_3_e97145429603a67e5981e7a3554e0208.jpeg, https://images.tcdn.com.br/img/img_prod/995386/melissa_wide_sandal_1375_variacao_5281_4_1bbc4c46ae52ef00191e99f8507e1686.jpeg, https://images.tcdn.com.br/img/img_prod/995386/melissa_wide_sandal_1375_variacao_5281_5_ac6ccd452582ba285bc4104f703a52e9.jpeg, https://images.tcdn.com.br/img/img_prod/995386/melissa_wide_sandal_1375_variacao_5281_6_3004731e8b3a306996de12ea4ff92fd2.jpeg</t>
  </si>
  <si>
    <t>https://images.tcdn.com.br/img/img_prod/995386/melissa_margot_vivienne_w_1377_variacao_5283_2_face6a4ceb80caa747d40488e4d44e63.jpeg</t>
  </si>
  <si>
    <t>https://images.tcdn.com.br/img/img_prod/995386/melissa_margot_vivienne_w_1377_variacao_5283_2_face6a4ceb80caa747d40488e4d44e63.jpeg, https://images.tcdn.com.br/img/img_prod/995386/melissa_margot_vivienne_w_1377_variacao_5283_3_e48f0c0438969400ac731d151dcbf71e.jpeg, https://images.tcdn.com.br/img/img_prod/995386/melissa_margot_vivienne_w_1377_variacao_5283_4_e7904094e0a2dfdebe7906cb3926106a.jpeg, https://images.tcdn.com.br/img/img_prod/995386/melissa_margot_vivienne_w_1377_variacao_5283_5_3ad6a9bdadc735305c5eb8b25c411a76.jpeg, https://images.tcdn.com.br/img/img_prod/995386/melissa_margot_vivienne_w_1377_variacao_5283_6_669571aa5c9366b272c712a507afc574.jpeg</t>
  </si>
  <si>
    <t>https://images.tcdn.com.br/img/img_prod/995386/mini_melissa_go_sneaker_turma_do_pudim_347_variacao_5285_2_5b1f4baa0a2f51eb9099b8b80e8538e8.jpeg</t>
  </si>
  <si>
    <t>https://images.tcdn.com.br/img/img_prod/995386/mini_melissa_go_sneaker_turma_do_pudim_347_variacao_5285_2_5b1f4baa0a2f51eb9099b8b80e8538e8.jpeg, https://images.tcdn.com.br/img/img_prod/995386/mini_melissa_go_sneaker_turma_do_pudim_347_variacao_5285_3_5c3263c68870871e8b2dff0d371023d4.jpeg, https://images.tcdn.com.br/img/img_prod/995386/mini_melissa_go_sneaker_turma_do_pudim_347_variacao_5285_4_32c4b13ac211909aaa11a77b678e5af0.jpeg, https://images.tcdn.com.br/img/img_prod/995386/mini_melissa_go_sneaker_turma_do_pudim_347_variacao_5285_5_4ec24ff48468952c74ad3e161fcc3fc3.jpeg, https://images.tcdn.com.br/img/img_prod/995386/mini_melissa_go_sneaker_turma_do_pudim_347_variacao_5285_6_bfd95c92b2f1ff549d3dd9c4ada59cc9.jpg</t>
  </si>
  <si>
    <t>https://images.tcdn.com.br/img/img_prod/995386/melissa_antigas_e_raras_841_variacao_5287_2_9721d6957bfa5851a3ce9e40d4c6f4dc.jpeg</t>
  </si>
  <si>
    <t>https://images.tcdn.com.br/img/img_prod/995386/melissa_antigas_e_raras_841_variacao_5287_2_9721d6957bfa5851a3ce9e40d4c6f4dc.jpeg, https://images.tcdn.com.br/img/img_prod/995386/melissa_antigas_e_raras_841_variacao_5287_3_a417fbc742701a1430582b847da0d96a.jpeg, https://images.tcdn.com.br/img/img_prod/995386/melissa_antigas_e_raras_841_variacao_5287_4_6a9772d5d5c9e3cca1a269e243ec3318.jpeg, https://images.tcdn.com.br/img/img_prod/995386/melissa_antigas_e_raras_841_variacao_5287_5_91503c3b414e42ef54429e33d62bac37.jpeg</t>
  </si>
  <si>
    <t>https://images.tcdn.com.br/img/img_prod/995386/melissa_papete_essential_729_variacao_5289_2_ebb1efac4f3564b2b613830c705bea19.jpeg</t>
  </si>
  <si>
    <t>https://images.tcdn.com.br/img/img_prod/995386/melissa_papete_essential_729_variacao_5289_2_ebb1efac4f3564b2b613830c705bea19.jpeg, https://images.tcdn.com.br/img/img_prod/995386/melissa_papete_essential_729_variacao_5289_3_a6d57764d2e6d613427c613561d41a9c.jpeg, https://images.tcdn.com.br/img/img_prod/995386/melissa_papete_essential_729_variacao_5289_4_7cc00096082c1a8f0b8e574fe96966f0.jpeg, https://images.tcdn.com.br/img/img_prod/995386/melissa_papete_essential_729_variacao_5289_5_99cdaa0a3dfa59133ecb06678f685fc2.jpeg, https://images.tcdn.com.br/img/img_prod/995386/melissa_papete_essential_729_variacao_5289_6_71452a362a1d5e08632c27fc364e811b.jpeg</t>
  </si>
  <si>
    <t>https://images.tcdn.com.br/img/img_prod/995386/mini_melissa_possession_87_variacao_5291_3_49df9bddd62d79d31a976b7fc7c996a3.jpeg</t>
  </si>
  <si>
    <t>https://images.tcdn.com.br/img/img_prod/995386/mini_melissa_possession_87_variacao_5291_3_49df9bddd62d79d31a976b7fc7c996a3.jpeg, https://images.tcdn.com.br/img/img_prod/995386/mini_melissa_possession_87_variacao_5291_4_49df9bddd62d79d31a976b7fc7c996a3.jpeg, https://images.tcdn.com.br/img/img_prod/995386/mini_melissa_possession_87_variacao_5291_5_fd70c4f65501646dba3e1e035c5f57ee.jpeg, https://images.tcdn.com.br/img/img_prod/995386/mini_melissa_possession_87_variacao_5291_6_18297741829a4ced6d22d1b8ab6ec9e6.jpeg</t>
  </si>
  <si>
    <t>https://images.tcdn.com.br/img/img_prod/995386/mini_melissa_sneaker_polibolha_dino_251_variacao_5293_2_3c637c95933c959f6b241c9808da33bc.jpeg</t>
  </si>
  <si>
    <t>https://images.tcdn.com.br/img/img_prod/995386/mini_melissa_sneaker_polibolha_dino_251_variacao_5293_2_3c637c95933c959f6b241c9808da33bc.jpeg, https://images.tcdn.com.br/img/img_prod/995386/mini_melissa_sneaker_polibolha_dino_251_variacao_5293_3_9a1e2bd5241847dec731df48cb78eda1.jpeg, https://images.tcdn.com.br/img/img_prod/995386/mini_melissa_sneaker_polibolha_dino_251_variacao_5293_4_c3ef31e29eae4d2c51c67f1a682efb62.jpeg, https://images.tcdn.com.br/img/img_prod/995386/mini_melissa_sneaker_polibolha_dino_251_variacao_5293_5_738aaa92847a1c2a01a461c10dd48a66.jpeg, https://images.tcdn.com.br/img/img_prod/995386/mini_melissa_sneaker_polibolha_dino_251_variacao_5293_6_91681fc01640243354c4e667de28098a.jpeg</t>
  </si>
  <si>
    <t>https://images.tcdn.com.br/img/img_prod/995386/mini_melissa_polibolha_miffy_baby_537_variacao_5295_2_bb50301e70e98dbe556fc616672328a0.jpg</t>
  </si>
  <si>
    <t>https://images.tcdn.com.br/img/img_prod/995386/mini_melissa_polibolha_miffy_baby_537_variacao_5295_2_bb50301e70e98dbe556fc616672328a0.jpg, https://images.tcdn.com.br/img/img_prod/995386/mini_melissa_polibolha_miffy_baby_537_variacao_5295_3_e13fc408b367920820a70ff8ab730312.jpg, https://images.tcdn.com.br/img/img_prod/995386/mini_melissa_polibolha_miffy_baby_537_variacao_5295_4_b21542c830f0bd158328e063e08a028a.jpg, https://images.tcdn.com.br/img/img_prod/995386/mini_melissa_polibolha_miffy_baby_537_variacao_5295_5_d9576d1716b7b9d00221e5a63870e0a4.jpg, https://images.tcdn.com.br/img/img_prod/995386/mini_melissa_polibolha_miffy_baby_537_variacao_5295_6_a8ba2e3cc908307d695612dd693a34ed.jpg</t>
  </si>
  <si>
    <t>https://images.tcdn.com.br/img/img_prod/995386/mini_melissa_balet_quadrada_84_variacao_5297_2_8494745e944d6b278f25d837d4434d57.jpeg</t>
  </si>
  <si>
    <t>https://images.tcdn.com.br/img/img_prod/995386/mini_melissa_balet_quadrada_84_variacao_5297_2_8494745e944d6b278f25d837d4434d57.jpeg, https://images.tcdn.com.br/img/img_prod/995386/mini_melissa_balet_quadrada_84_variacao_5297_3_c25dbcce42e6bfffb330a4b7dd72869a.jpeg, https://images.tcdn.com.br/img/img_prod/995386/mini_melissa_balet_quadrada_84_variacao_5297_4_28f708124401743cd3d42a0052a818b1.jpeg, https://images.tcdn.com.br/img/img_prod/995386/mini_melissa_balet_quadrada_84_variacao_5297_5_7b1ebbb47c0d4345ac873c3ed073eb6d.jpeg, https://images.tcdn.com.br/img/img_prod/995386/mini_melissa_balet_quadrada_84_variacao_5297_6_62f75f5e793c4b9269296bf8e3052ed6.jpeg</t>
  </si>
  <si>
    <t>https://images.tcdn.com.br/img/img_prod/995386/mini_melissa_street_sneaker_171_variacao_5299_2_9d08fcec82e978159771446fe8f2b044.jpg</t>
  </si>
  <si>
    <t>https://images.tcdn.com.br/img/img_prod/995386/mini_melissa_street_sneaker_171_variacao_5299_2_9d08fcec82e978159771446fe8f2b044.jpg, https://images.tcdn.com.br/img/img_prod/995386/mini_melissa_street_sneaker_171_variacao_5299_3_bcc98ef0f22c532e4dcb59b31ebb77e7.jpg, https://images.tcdn.com.br/img/img_prod/995386/mini_melissa_street_sneaker_171_variacao_5299_4_bcc98ef0f22c532e4dcb59b31ebb77e7.jpg, https://images.tcdn.com.br/img/img_prod/995386/mini_melissa_street_sneaker_171_variacao_5299_5_f8c78c11bd114fd6d5a0bfb26228bed1.jpg, https://images.tcdn.com.br/img/img_prod/995386/mini_melissa_street_sneaker_171_variacao_5299_6_a822d5d100ba331673dcbf4bf9649ab7.jpg</t>
  </si>
  <si>
    <t>https://images.tcdn.com.br/img/img_prod/995386/mini_melissa_jump_miffy_baby_539_variacao_5303_2_d58bf17737da8d70245e6d30356ed7be.jpg</t>
  </si>
  <si>
    <t>https://images.tcdn.com.br/img/img_prod/995386/mini_melissa_jump_miffy_baby_539_variacao_5303_2_d58bf17737da8d70245e6d30356ed7be.jpg, https://images.tcdn.com.br/img/img_prod/995386/mini_melissa_jump_miffy_baby_539_variacao_5303_3_5284450399fdb7f24c8bf4b045426096.jpeg, https://images.tcdn.com.br/img/img_prod/995386/mini_melissa_jump_miffy_baby_539_variacao_5303_4_91de2f77b749788707b3b2d53a2059ff.jpeg, https://images.tcdn.com.br/img/img_prod/995386/mini_melissa_jump_miffy_baby_539_variacao_5303_5_25fc0b3afd07efaa98fedd01ba58bbb8.jpeg</t>
  </si>
  <si>
    <t>https://images.tcdn.com.br/img/img_prod/995386/mini_melissa_wide_sandal_193_variacao_5305_1_96f5c61507363de9e8dad27a0aec50ea.jpg</t>
  </si>
  <si>
    <t>https://images.tcdn.com.br/img/img_prod/995386/mini_melissa_wide_sandal_193_variacao_5305_1_96f5c61507363de9e8dad27a0aec50ea.jpg, https://images.tcdn.com.br/img/img_prod/995386/mini_melissa_wide_sandal_193_variacao_5305_2_e3930d2cbf10e046765e71b8cfee202b.jpg, https://images.tcdn.com.br/img/img_prod/995386/mini_melissa_wide_sandal_193_variacao_5305_3_7f87960e3e75198af989d20e32bd3ab9.jpg, https://images.tcdn.com.br/img/img_prod/995386/mini_melissa_wide_sandal_193_variacao_5305_4_8900734b6771de941a8fb2aff9133058.jpg, https://images.tcdn.com.br/img/img_prod/995386/mini_melissa_wide_sandal_193_variacao_5305_5_ee2a08d7da85dfad2558454293078094.jpg</t>
  </si>
  <si>
    <t>https://images.tcdn.com.br/img/img_prod/995386/mini_melissa_possession_print_639_variacao_5307_2_b230b71eb87b62c7a8dababafb99c3c4.jpeg</t>
  </si>
  <si>
    <t>https://images.tcdn.com.br/img/img_prod/995386/mini_melissa_possession_print_639_variacao_5307_2_b230b71eb87b62c7a8dababafb99c3c4.jpeg, https://images.tcdn.com.br/img/img_prod/995386/mini_melissa_possession_print_639_variacao_5307_3_7c1bcde5a5647ecfce785b65e017dc20.jpeg, https://images.tcdn.com.br/img/img_prod/995386/mini_melissa_possession_print_639_variacao_5307_4_7c1bcde5a5647ecfce785b65e017dc20.jpeg, https://images.tcdn.com.br/img/img_prod/995386/mini_melissa_possession_print_639_variacao_5307_5_1bc49a121bb75dae1b0494aab56692a0.jpeg, https://images.tcdn.com.br/img/img_prod/995386/mini_melissa_possession_print_639_variacao_5307_6_f890bad6d2224c65a317c36c39c76b55.jpeg</t>
  </si>
  <si>
    <t>https://images.tcdn.com.br/img/img_prod/995386/mini_melissa_chelsea_boot_389_variacao_5309_2_81d02a4b36bcf147ef126438e3442674.jpeg</t>
  </si>
  <si>
    <t>https://images.tcdn.com.br/img/img_prod/995386/mini_melissa_chelsea_boot_389_variacao_5309_2_81d02a4b36bcf147ef126438e3442674.jpeg, https://images.tcdn.com.br/img/img_prod/995386/mini_melissa_chelsea_boot_389_variacao_5309_3_bac4c805f0c3dece96d57aa095873cb4.jpeg, https://images.tcdn.com.br/img/img_prod/995386/mini_melissa_chelsea_boot_389_variacao_5309_4_bfe81a40bd6c074103cdf2b313ddc59f.jpeg, https://images.tcdn.com.br/img/img_prod/995386/mini_melissa_chelsea_boot_389_variacao_5309_5_f24a62a9bb699f6f2c733b23b5c1bffe.jpeg</t>
  </si>
  <si>
    <t>27 nova</t>
  </si>
  <si>
    <t>https://images.tcdn.com.br/img/img_prod/995386/melissa_sneaker_ulitsa_829_variacao_5311_2_b9c255fb9790abb0869eb4363cfbf9d3.jpeg</t>
  </si>
  <si>
    <t>https://images.tcdn.com.br/img/img_prod/995386/melissa_sneaker_ulitsa_829_variacao_5311_2_b9c255fb9790abb0869eb4363cfbf9d3.jpeg, https://images.tcdn.com.br/img/img_prod/995386/melissa_sneaker_ulitsa_829_variacao_5311_3_463df8ddf20c74ad750def50751e3ddd.jpeg, https://images.tcdn.com.br/img/img_prod/995386/melissa_sneaker_ulitsa_829_variacao_5311_4_a5b431075bf82aa4ee6a289dbfe32e5d.jpeg, https://images.tcdn.com.br/img/img_prod/995386/melissa_sneaker_ulitsa_829_variacao_5311_5_7c652c5a1e6d62ece037140e9eab02d7.jpeg, https://images.tcdn.com.br/img/img_prod/995386/melissa_sneaker_ulitsa_829_variacao_5311_6_29d89c3c37af0c84cc9de01fb0824396.jpeg</t>
  </si>
  <si>
    <t>39 nova</t>
  </si>
  <si>
    <t>https://images.tcdn.com.br/img/img_prod/995386/melissa_sneaker_ulitsa_829_variacao_5313_2_6dc4b506e9997c863e1d25148ef35dda.jpeg</t>
  </si>
  <si>
    <t>https://images.tcdn.com.br/img/img_prod/995386/melissa_sneaker_ulitsa_829_variacao_5313_2_6dc4b506e9997c863e1d25148ef35dda.jpeg, https://images.tcdn.com.br/img/img_prod/995386/melissa_sneaker_ulitsa_829_variacao_5313_3_463df8ddf20c74ad750def50751e3ddd.jpeg, https://images.tcdn.com.br/img/img_prod/995386/melissa_sneaker_ulitsa_829_variacao_5313_4_a5b431075bf82aa4ee6a289dbfe32e5d.jpeg, https://images.tcdn.com.br/img/img_prod/995386/melissa_sneaker_ulitsa_829_variacao_5313_5_6b8898afb9a23097c15536a750a74d04.jpeg</t>
  </si>
  <si>
    <t>https://images.tcdn.com.br/img/img_prod/995386/melissa_sneaker_ulitsa_829_variacao_5315_2_bb681e7511e44c21d6b07fe6b8f94b19.jpg</t>
  </si>
  <si>
    <t>https://images.tcdn.com.br/img/img_prod/995386/melissa_sneaker_ulitsa_829_variacao_5315_2_bb681e7511e44c21d6b07fe6b8f94b19.jpg, https://images.tcdn.com.br/img/img_prod/995386/melissa_sneaker_ulitsa_829_variacao_5315_3_6c90dc9622bdea35cd5f3e5d9294faa7.jpg, https://images.tcdn.com.br/img/img_prod/995386/melissa_sneaker_ulitsa_829_variacao_5315_4_de1f1ecb6230477ece8cd0edcd7b0179.jpg, https://images.tcdn.com.br/img/img_prod/995386/melissa_sneaker_ulitsa_829_variacao_5315_5_e07919c6e1ec9cd17292d7303e20acd0.jpg, https://images.tcdn.com.br/img/img_prod/995386/melissa_sneaker_ulitsa_829_variacao_5315_6_6acc4401edcb606095fdeb7593c15a7c.jpg</t>
  </si>
  <si>
    <t>https://images.tcdn.com.br/img/img_prod/995386/mini_melissa_ultragirl_print_1379_variacao_5317_2_3833a6a2037065cef83ec84c8f3b71df.jpeg</t>
  </si>
  <si>
    <t>https://images.tcdn.com.br/img/img_prod/995386/mini_melissa_ultragirl_print_1379_variacao_5317_2_3833a6a2037065cef83ec84c8f3b71df.jpeg, https://images.tcdn.com.br/img/img_prod/995386/mini_melissa_ultragirl_print_1379_variacao_5317_3_3cbd26ae8ad8566078656bc1253c9d84.jpeg, https://images.tcdn.com.br/img/img_prod/995386/mini_melissa_ultragirl_print_1379_variacao_5317_4_5a17bd1a76f36309526aa1eb8e78ba82.jpeg, https://images.tcdn.com.br/img/img_prod/995386/mini_melissa_ultragirl_print_1379_variacao_5317_5_65f217939b599b0677b06e23fe70dcc9.jpeg</t>
  </si>
  <si>
    <t>https://images.tcdn.com.br/img/img_prod/995386/mini_melissa_furadinha_frutas_47_variacao_5319_2_e9c0cc9902d7b3a7665b302c3aa935c5.jpeg</t>
  </si>
  <si>
    <t>https://images.tcdn.com.br/img/img_prod/995386/mini_melissa_furadinha_frutas_47_variacao_5319_2_e9c0cc9902d7b3a7665b302c3aa935c5.jpeg, https://images.tcdn.com.br/img/img_prod/995386/mini_melissa_furadinha_frutas_47_variacao_5319_3_fe6bbee8c457455f7871715c919befaa.jpeg, https://images.tcdn.com.br/img/img_prod/995386/mini_melissa_furadinha_frutas_47_variacao_5319_4_f66f13c92cd565d0d09aa0b39c7946f2.jpeg, https://images.tcdn.com.br/img/img_prod/995386/mini_melissa_furadinha_frutas_47_variacao_5319_5_f98a6506781d6f97e93a8f25e05cedb8.jpeg, https://images.tcdn.com.br/img/img_prod/995386/mini_melissa_furadinha_frutas_47_variacao_5319_6_06bfc797511e106801cf354a4a749b97.jpeg</t>
  </si>
  <si>
    <t>https://images.tcdn.com.br/img/img_prod/995386/mini_melissa_beach_slide_zoo_102_variacao_5321_2_f016d5d4027b96a6a96dc117bd27a298.jpeg</t>
  </si>
  <si>
    <t>https://images.tcdn.com.br/img/img_prod/995386/mini_melissa_beach_slide_zoo_102_variacao_5321_2_f016d5d4027b96a6a96dc117bd27a298.jpeg, https://images.tcdn.com.br/img/img_prod/995386/mini_melissa_beach_slide_zoo_102_variacao_5321_3_f3c1ad9ae52fffd8e8f1ea01a38a6248.jpeg, https://images.tcdn.com.br/img/img_prod/995386/mini_melissa_beach_slide_zoo_102_variacao_5321_4_f3c1ad9ae52fffd8e8f1ea01a38a6248.jpeg, https://images.tcdn.com.br/img/img_prod/995386/mini_melissa_beach_slide_zoo_102_variacao_5321_5_5d13a97462d9c933500449ac04561c16.jpeg, https://images.tcdn.com.br/img/img_prod/995386/mini_melissa_beach_slide_zoo_102_variacao_5321_6_3fd1063c25498d3a158b6dce8cf0a6e6.jpeg</t>
  </si>
  <si>
    <t>https://images.tcdn.com.br/img/img_prod/995386/mini_melissa_mar_sandal_swett_dreams_163_variacao_5323_2_11a2ba61aec021629438a6bff8809c26.jpeg</t>
  </si>
  <si>
    <t>https://images.tcdn.com.br/img/img_prod/995386/mini_melissa_mar_sandal_swett_dreams_163_variacao_5323_2_11a2ba61aec021629438a6bff8809c26.jpeg, https://images.tcdn.com.br/img/img_prod/995386/mini_melissa_mar_sandal_swett_dreams_163_variacao_5323_3_78134a7a513f2f26e2ac13ba5dd32851.jpeg, https://images.tcdn.com.br/img/img_prod/995386/mini_melissa_mar_sandal_swett_dreams_163_variacao_5323_4_78134a7a513f2f26e2ac13ba5dd32851.jpeg, https://images.tcdn.com.br/img/img_prod/995386/mini_melissa_mar_sandal_swett_dreams_163_variacao_5323_5_ef956efef568c0a767c027e7975d693a.jpeg</t>
  </si>
  <si>
    <t>https://images.tcdn.com.br/img/img_prod/995386/melissa_ultragirl_tinker_bell_1187_variacao_5325_2_141f907746b799a67b61798044db9e3f.jpeg</t>
  </si>
  <si>
    <t>https://images.tcdn.com.br/img/img_prod/995386/melissa_ultragirl_tinker_bell_1187_variacao_5325_2_141f907746b799a67b61798044db9e3f.jpeg, https://images.tcdn.com.br/img/img_prod/995386/melissa_ultragirl_tinker_bell_1187_variacao_5325_3_7a029f18c2b63b23cbc256468cff0b60.jpeg, https://images.tcdn.com.br/img/img_prod/995386/melissa_ultragirl_tinker_bell_1187_variacao_5325_4_364634559bc7fdfbf4059a2f47f4a295.jpeg, https://images.tcdn.com.br/img/img_prod/995386/melissa_ultragirl_tinker_bell_1187_variacao_5325_5_0f2c83c88172de148386e47927c4faad.jpeg, https://images.tcdn.com.br/img/img_prod/995386/melissa_ultragirl_tinker_bell_1187_variacao_5325_6_db94eab4b26f9e76373429358608012c.jpeg, https://images.tcdn.com.br/img/img_prod/995386/melissa_ultragirl_tinker_bell_1187_variacao_5325_7_a936215bb7f9e088bfadc43f703675a2.jpg</t>
  </si>
  <si>
    <t>41 usada</t>
  </si>
  <si>
    <t>https://images.tcdn.com.br/img/img_prod/995386/melissa_glitz_1381_variacao_5327_2_1a62c4edd711eea28ccb80435ac3c6ee.jpg</t>
  </si>
  <si>
    <t>https://images.tcdn.com.br/img/img_prod/995386/melissa_glitz_1381_variacao_5327_2_1a62c4edd711eea28ccb80435ac3c6ee.jpg, https://images.tcdn.com.br/img/img_prod/995386/melissa_glitz_1381_variacao_5327_3_8bbbd27382facdf3a388925a45ff568a.jpg, https://images.tcdn.com.br/img/img_prod/995386/melissa_glitz_1381_variacao_5327_4_bd00fc62534ac64ff4a6b33fb397ae6a.jpg, https://images.tcdn.com.br/img/img_prod/995386/melissa_glitz_1381_variacao_5327_5_fb0259e8896efea060ed73611c063456.jpg, https://images.tcdn.com.br/img/img_prod/995386/melissa_glitz_1381_variacao_5327_6_a90d90662aa2b0bb54818f6b2c6256a6.jpg</t>
  </si>
  <si>
    <t>https://images.tcdn.com.br/img/img_prod/995386/melissa_block_opening_cerimony_923_variacao_5329_2_ae030f3c32b6926791518145571ddbf7.jpg</t>
  </si>
  <si>
    <t>https://images.tcdn.com.br/img/img_prod/995386/melissa_block_opening_cerimony_923_variacao_5329_2_ae030f3c32b6926791518145571ddbf7.jpg, https://images.tcdn.com.br/img/img_prod/995386/melissa_block_opening_cerimony_923_variacao_5329_3_43e83257e2481d4e27685346cb7351e4.jpg, https://images.tcdn.com.br/img/img_prod/995386/melissa_block_opening_cerimony_923_variacao_5329_4_4c4894d57597c14c09b8d9a4181ae32f.jpg, https://images.tcdn.com.br/img/img_prod/995386/melissa_block_opening_cerimony_923_variacao_5329_5_91b5c442ce34f562f8ae3079f0791a0f.jpg</t>
  </si>
  <si>
    <t>https://images.tcdn.com.br/img/img_prod/995386/melissa_be_ad_1341_variacao_5331_2_1dcaba0991cc789446d3870f5c0e3157.jpeg</t>
  </si>
  <si>
    <t>https://images.tcdn.com.br/img/img_prod/995386/melissa_be_ad_1341_variacao_5331_2_1dcaba0991cc789446d3870f5c0e3157.jpeg, https://images.tcdn.com.br/img/img_prod/995386/melissa_be_ad_1341_variacao_5331_3_ec1f191b0c3293db63c5f6beabd0a974.jpeg, https://images.tcdn.com.br/img/img_prod/995386/melissa_be_ad_1341_variacao_5331_4_ec5c9ca47b118507b7f122baf8fb9a65.jpeg, https://images.tcdn.com.br/img/img_prod/995386/melissa_be_ad_1341_variacao_5331_5_58449893313aad7ba0b92b6cbd9f9968.jpeg, https://images.tcdn.com.br/img/img_prod/995386/melissa_be_ad_1341_variacao_5331_6_5013fb92d0321ed8a21c4da3de02a20f.jpeg</t>
  </si>
  <si>
    <t>https://images.tcdn.com.br/img/img_prod/995386/melissa_block_opening_cerimony_923_variacao_5333_2_dc141adaa09ec9d45cb839b7ebf499b4.jpeg</t>
  </si>
  <si>
    <t>https://images.tcdn.com.br/img/img_prod/995386/melissa_block_opening_cerimony_923_variacao_5333_2_dc141adaa09ec9d45cb839b7ebf499b4.jpeg, https://images.tcdn.com.br/img/img_prod/995386/melissa_block_opening_cerimony_923_variacao_5333_3_259bcd1edfc0c95c7a97e8cd26a354ea.jpeg, https://images.tcdn.com.br/img/img_prod/995386/melissa_block_opening_cerimony_923_variacao_5333_4_7f81c39006bb39991da419d4ebc2a98a.jpeg, https://images.tcdn.com.br/img/img_prod/995386/melissa_block_opening_cerimony_923_variacao_5333_5_e5f3a50ce06fdd2a888d71ded23e31ef.jpeg, https://images.tcdn.com.br/img/img_prod/995386/melissa_block_opening_cerimony_923_variacao_5333_6_fce36c9e2da4155cc7c10943aaf272ea.jpg</t>
  </si>
  <si>
    <t>https://images.tcdn.com.br/img/img_prod/995386/mini_melissa_aranha_chocolate_331_variacao_5339_2_c5657c807dd87c1713d9218f2c78915c.jpeg</t>
  </si>
  <si>
    <t>https://images.tcdn.com.br/img/img_prod/995386/mini_melissa_aranha_chocolate_331_variacao_5339_2_c5657c807dd87c1713d9218f2c78915c.jpeg, https://images.tcdn.com.br/img/img_prod/995386/mini_melissa_aranha_chocolate_331_variacao_5339_3_db87c9e287324f99fad5efa8459470fc.jpeg, https://images.tcdn.com.br/img/img_prod/995386/mini_melissa_aranha_chocolate_331_variacao_5339_4_db87c9e287324f99fad5efa8459470fc.jpeg, https://images.tcdn.com.br/img/img_prod/995386/mini_melissa_aranha_chocolate_331_variacao_5339_5_978621c5dd9f508f95b5d8a28132d7f1.jpeg, https://images.tcdn.com.br/img/img_prod/995386/mini_melissa_aranha_chocolate_331_variacao_5339_6_fe8cf2544d30e53ed9ae1c4707d94fd6.jpeg</t>
  </si>
  <si>
    <t>https://images.tcdn.com.br/img/img_prod/995386/mini_melissa_mar_sandal_pirulito_67_variacao_5341_2_7971060fa4c66d797de8b436c9cbf60b.jpeg</t>
  </si>
  <si>
    <t>https://images.tcdn.com.br/img/img_prod/995386/mini_melissa_mar_sandal_pirulito_67_variacao_5341_2_7971060fa4c66d797de8b436c9cbf60b.jpeg, https://images.tcdn.com.br/img/img_prod/995386/mini_melissa_mar_sandal_pirulito_67_variacao_5341_3_21daf239ef929f1f744977a455ab6c75.jpeg, https://images.tcdn.com.br/img/img_prod/995386/mini_melissa_mar_sandal_pirulito_67_variacao_5341_4_dbbacd1d11d5f23bab521a55557fcb8f.jpeg, https://images.tcdn.com.br/img/img_prod/995386/mini_melissa_mar_sandal_pirulito_67_variacao_5341_5_4b418214e47a9bf985029bccbe9f4503.jpeg</t>
  </si>
  <si>
    <t>https://images.tcdn.com.br/img/img_prod/995386/mini_melissa_ultragirl_fly_249_variacao_5343_2_f42c617e29f255434c040518b0d34d83.jpg</t>
  </si>
  <si>
    <t>https://images.tcdn.com.br/img/img_prod/995386/mini_melissa_ultragirl_fly_249_variacao_5343_2_f42c617e29f255434c040518b0d34d83.jpg, https://images.tcdn.com.br/img/img_prod/995386/mini_melissa_ultragirl_fly_249_variacao_5343_3_c5963000d01d6bd85774b0c34bc1b717.jpg, https://images.tcdn.com.br/img/img_prod/995386/mini_melissa_ultragirl_fly_249_variacao_5343_4_91718aa74aa4d5cd08f325c8736d7124.jpg, https://images.tcdn.com.br/img/img_prod/995386/mini_melissa_ultragirl_fly_249_variacao_5343_5_0402a421ceece380e2fcd5367799a621.jpg, https://images.tcdn.com.br/img/img_prod/995386/mini_melissa_ultragirl_fly_249_variacao_5343_6_f2b3f6e314c72c14d963d3323fe23780.jpg</t>
  </si>
  <si>
    <t>https://images.tcdn.com.br/img/img_prod/995386/melissa_mel_stelar_infantil_473_variacao_5345_2_9daf41d9f37e8cf522d2c3a5582c9ed8.jpeg</t>
  </si>
  <si>
    <t>https://images.tcdn.com.br/img/img_prod/995386/melissa_mel_stelar_infantil_473_variacao_5345_2_9daf41d9f37e8cf522d2c3a5582c9ed8.jpeg, https://images.tcdn.com.br/img/img_prod/995386/melissa_mel_stelar_infantil_473_variacao_5345_3_d624f3dda0f42d467e32525f1b405089.jpeg, https://images.tcdn.com.br/img/img_prod/995386/melissa_mel_stelar_infantil_473_variacao_5345_4_f8238bfe20fc90e017a73d1462df2d19.jpeg, https://images.tcdn.com.br/img/img_prod/995386/melissa_mel_stelar_infantil_473_variacao_5345_5_d2d98d49435885a90493e5ebccc87200.jpeg, https://images.tcdn.com.br/img/img_prod/995386/melissa_mel_stelar_infantil_473_variacao_5345_6_852159fee6ee3e3af326e43938a76efc.jpeg</t>
  </si>
  <si>
    <t>https://images.tcdn.com.br/img/img_prod/995386/melissa_bag_unicornio_1267_variacao_5347_2_bc094f89cd689ba37eeddd142fea0759.jpeg</t>
  </si>
  <si>
    <t>https://images.tcdn.com.br/img/img_prod/995386/melissa_bag_unicornio_1267_variacao_5347_2_bc094f89cd689ba37eeddd142fea0759.jpeg, https://images.tcdn.com.br/img/img_prod/995386/melissa_bag_unicornio_1267_variacao_5347_3_e4cfe0ed770af859218d7715d3021c5a.jpeg, https://images.tcdn.com.br/img/img_prod/995386/melissa_bag_unicornio_1267_variacao_5347_4_203909413be7a5b7ed8762c22efe1c33.jpeg, https://images.tcdn.com.br/img/img_prod/995386/melissa_bag_unicornio_1267_variacao_5347_5_8219d5bfe095f798120ac4d1f4d4bd1f.jpeg, https://images.tcdn.com.br/img/img_prod/995386/melissa_bag_unicornio_1267_variacao_5347_6_0c1e83a78472b63f61cc4e847249a672.jpeg</t>
  </si>
  <si>
    <t>https://images.tcdn.com.br/img/img_prod/995386/bolsa_ball_bag_disney_1317_variacao_5349_2_fd08629db5f2b13bee53ca2050ee3e89.jpeg</t>
  </si>
  <si>
    <t>https://images.tcdn.com.br/img/img_prod/995386/bolsa_ball_bag_disney_1317_variacao_5349_2_fd08629db5f2b13bee53ca2050ee3e89.jpeg, https://images.tcdn.com.br/img/img_prod/995386/bolsa_ball_bag_disney_1317_variacao_5349_3_c8525277f9ab4d37613cf2013df17230.jpeg, https://images.tcdn.com.br/img/img_prod/995386/bolsa_ball_bag_disney_1317_variacao_5349_4_177662a4d2fb9b3ad80010cda40dd9bb.jpeg</t>
  </si>
  <si>
    <t>https://images.tcdn.com.br/img/img_prod/995386/melissa_bag_mom_1383_variacao_5351_2_16c4d22b86fcfadaf7d34dcc51291d00.jpeg</t>
  </si>
  <si>
    <t>https://images.tcdn.com.br/img/img_prod/995386/melissa_bag_mom_1383_variacao_5351_2_16c4d22b86fcfadaf7d34dcc51291d00.jpeg, https://images.tcdn.com.br/img/img_prod/995386/melissa_bag_mom_1383_variacao_5351_3_2c6e45ce36135158bc307fdd1a04284a.jpeg</t>
  </si>
  <si>
    <t>https://images.tcdn.com.br/img/img_prod/995386/bolsa_plastica_eat_my_melissa_1385_variacao_5353_2_27098bd7ad7928865d4a5f537b1d83bd.jpeg</t>
  </si>
  <si>
    <t>https://images.tcdn.com.br/img/img_prod/995386/bolsa_plastica_eat_my_melissa_1385_variacao_5353_2_27098bd7ad7928865d4a5f537b1d83bd.jpeg, https://images.tcdn.com.br/img/img_prod/995386/bolsa_plastica_eat_my_melissa_1385_variacao_5353_3_0368b7d8a3ce3ba2e35944394344440a.jpeg, https://images.tcdn.com.br/img/img_prod/995386/bolsa_plastica_eat_my_melissa_1385_variacao_5353_4_2ba09092b790af23548b7b476cd0f379.jpeg</t>
  </si>
  <si>
    <t>18 nova</t>
  </si>
  <si>
    <t>https://images.tcdn.com.br/img/img_prod/995386/bolsa_termica_hello_melissa_1387_variacao_5355_2_19a22531fb86b3f8c625409f7c5b9cd0.jpeg</t>
  </si>
  <si>
    <t>https://images.tcdn.com.br/img/img_prod/995386/bolsa_termica_hello_melissa_1387_variacao_5355_2_19a22531fb86b3f8c625409f7c5b9cd0.jpeg, https://images.tcdn.com.br/img/img_prod/995386/bolsa_termica_hello_melissa_1387_variacao_5355_3_5c95cbca1f517bd349206b534b0ac459.jpeg, https://images.tcdn.com.br/img/img_prod/995386/bolsa_termica_hello_melissa_1387_variacao_5355_4_cdb3fcce5aa90bb9ff2509e359896c98.jpeg, https://images.tcdn.com.br/img/img_prod/995386/bolsa_termica_hello_melissa_1387_variacao_5355_5_fb697d89b3109bc67119c7e936b7a492.jpg</t>
  </si>
  <si>
    <t>https://images.tcdn.com.br/img/img_prod/995386/melissa_mini_bag_glitz_1327_variacao_5357_2_e240f5f6dab27b60c5765a8c3f78e3d3.jpeg</t>
  </si>
  <si>
    <t>https://images.tcdn.com.br/img/img_prod/995386/mini_melissa_rain_boot_56_variacao_5361_2_00273320ea266df7bd3a82b7e4d83cd6.jpeg</t>
  </si>
  <si>
    <t>https://images.tcdn.com.br/img/img_prod/995386/mini_melissa_rain_boot_56_variacao_5361_2_00273320ea266df7bd3a82b7e4d83cd6.jpeg, https://images.tcdn.com.br/img/img_prod/995386/mini_melissa_rain_boot_56_variacao_5361_3_5fdf0089d46e2e61f5d22e68fbc4e69f.jpeg, https://images.tcdn.com.br/img/img_prod/995386/mini_melissa_rain_boot_56_variacao_5361_4_40fc28013cd0e29a5f47c04ffdb9db88.jpeg, https://images.tcdn.com.br/img/img_prod/995386/mini_melissa_rain_boot_56_variacao_5361_5_bd88960d5c7e5ca617212d9f29757983.jpeg</t>
  </si>
  <si>
    <t>https://images.tcdn.com.br/img/img_prod/995386/mini_melissa_rain_boot_56_variacao_5363_2_00273320ea266df7bd3a82b7e4d83cd6.jpeg</t>
  </si>
  <si>
    <t>https://images.tcdn.com.br/img/img_prod/995386/mini_melissa_rain_boot_56_variacao_5363_2_00273320ea266df7bd3a82b7e4d83cd6.jpeg, https://images.tcdn.com.br/img/img_prod/995386/mini_melissa_rain_boot_56_variacao_5363_3_40fc28013cd0e29a5f47c04ffdb9db88.jpeg, https://images.tcdn.com.br/img/img_prod/995386/mini_melissa_rain_boot_56_variacao_5363_4_5fdf0089d46e2e61f5d22e68fbc4e69f.jpeg, https://images.tcdn.com.br/img/img_prod/995386/mini_melissa_rain_boot_56_variacao_5363_5_741fddcd0e400df7bdd79898e59c67a5.jpeg</t>
  </si>
  <si>
    <t>https://images.tcdn.com.br/img/img_prod/995386/mini_melissa_basic_infantil_1389_variacao_5365_2_975414518ddd4dadaca0044549291f49.jpeg</t>
  </si>
  <si>
    <t>https://images.tcdn.com.br/img/img_prod/995386/mini_melissa_basic_infantil_1389_variacao_5365_2_975414518ddd4dadaca0044549291f49.jpeg, https://images.tcdn.com.br/img/img_prod/995386/mini_melissa_basic_infantil_1389_variacao_5365_3_21da6d61806fa7b2069e603c5d00c628.jpeg, https://images.tcdn.com.br/img/img_prod/995386/mini_melissa_basic_infantil_1389_variacao_5365_4_79359f100555b0e754a97e54b89d6af5.jpeg, https://images.tcdn.com.br/img/img_prod/995386/mini_melissa_basic_infantil_1389_variacao_5365_5_1e3d6ac485416f3d5b8cc8c6c564b254.jpeg, https://images.tcdn.com.br/img/img_prod/995386/mini_melissa_basic_infantil_1389_variacao_5365_6_177199549809654615318f5fa11511f8.jpeg</t>
  </si>
  <si>
    <t>https://images.tcdn.com.br/img/img_prod/995386/mini_melissa_basic_print_infantil_1391_variacao_5367_2_e54c054eb3212cbd8c8170322ad76d6e.jpeg</t>
  </si>
  <si>
    <t>https://images.tcdn.com.br/img/img_prod/995386/mini_melissa_basic_print_infantil_1391_variacao_5367_2_e54c054eb3212cbd8c8170322ad76d6e.jpeg, https://images.tcdn.com.br/img/img_prod/995386/mini_melissa_basic_print_infantil_1391_variacao_5367_3_31d28911e136225779cb2df7b6c56ed1.jpeg, https://images.tcdn.com.br/img/img_prod/995386/mini_melissa_basic_print_infantil_1391_variacao_5367_4_70abfc16ae096b806dbd1d8fba39b2f6.jpeg, https://images.tcdn.com.br/img/img_prod/995386/mini_melissa_basic_print_infantil_1391_variacao_5367_5_3fe455a731563af91ffb1f3705171be6.jpeg, https://images.tcdn.com.br/img/img_prod/995386/mini_melissa_basic_print_infantil_1391_variacao_5367_6_b94bf1a084a9f7053514b06aa180aca3.jpeg</t>
  </si>
  <si>
    <t>https://images.tcdn.com.br/img/img_prod/995386/mini_melissa_acqua_1393_variacao_5369_2_0337677a7d5421fc054d671d864b787d.jpeg</t>
  </si>
  <si>
    <t>https://images.tcdn.com.br/img/img_prod/995386/mini_melissa_acqua_1393_variacao_5369_2_0337677a7d5421fc054d671d864b787d.jpeg, https://images.tcdn.com.br/img/img_prod/995386/mini_melissa_acqua_1393_variacao_5369_3_ef009d9e07a8f112469a4a69f5c6e93a.jpeg, https://images.tcdn.com.br/img/img_prod/995386/mini_melissa_acqua_1393_variacao_5369_4_4070d83825e1ffc9a5a93b5df4a36ea1.jpeg, https://images.tcdn.com.br/img/img_prod/995386/mini_melissa_acqua_1393_variacao_5369_5_775b294a6cfa187a87f9b5b28e7bb86f.jpeg, https://images.tcdn.com.br/img/img_prod/995386/mini_melissa_acqua_1393_variacao_5369_6_d1f445c675aa1d7a18380c677b96986d.jpg</t>
  </si>
  <si>
    <t>https://images.tcdn.com.br/img/img_prod/995386/mini_melissa_chelsea_boot_389_variacao_5371_2_aa8d71037178cdc7024c50de22073b50.jpg</t>
  </si>
  <si>
    <t>https://images.tcdn.com.br/img/img_prod/995386/mini_melissa_chelsea_boot_389_variacao_5371_2_aa8d71037178cdc7024c50de22073b50.jpg, https://images.tcdn.com.br/img/img_prod/995386/mini_melissa_chelsea_boot_389_variacao_5371_3_03888126834e624780a39d3e37af8536.jpg, https://images.tcdn.com.br/img/img_prod/995386/mini_melissa_chelsea_boot_389_variacao_5371_4_12d1db25e2ae4696b713215b335a1933.jpg, https://images.tcdn.com.br/img/img_prod/995386/mini_melissa_chelsea_boot_389_variacao_5371_5_a35ee91d984893762e9158ec5523bb51.jpg, https://images.tcdn.com.br/img/img_prod/995386/mini_melissa_chelsea_boot_389_variacao_5371_6_b7b62d0517f6c6d8a07a83cf81cc7954.jpg</t>
  </si>
  <si>
    <t>https://images.tcdn.com.br/img/img_prod/995386/mini_melissa_cloud_sandal_tarsila_do_amaral_1395_variacao_5373_2_fcc68514d9f3b5fe441731e0342dd03e.jpeg</t>
  </si>
  <si>
    <t>https://images.tcdn.com.br/img/img_prod/995386/mini_melissa_cloud_sandal_tarsila_do_amaral_1395_variacao_5373_2_fcc68514d9f3b5fe441731e0342dd03e.jpeg, https://images.tcdn.com.br/img/img_prod/995386/mini_melissa_cloud_sandal_tarsila_do_amaral_1395_variacao_5373_3_029d212a1cf3b80c74bab4a1b59c564b.jpeg, https://images.tcdn.com.br/img/img_prod/995386/mini_melissa_cloud_sandal_tarsila_do_amaral_1395_variacao_5373_4_d7ae39f7bfbe2016ece1d97105d7fcec.jpeg, https://images.tcdn.com.br/img/img_prod/995386/mini_melissa_cloud_sandal_tarsila_do_amaral_1395_variacao_5373_5_b7bee13443a274251d64d4b6ec4b1263.jpeg, https://images.tcdn.com.br/img/img_prod/995386/mini_melissa_cloud_sandal_tarsila_do_amaral_1395_variacao_5373_6_088454d3709ff37c26dc7af9a7a14485.jpeg</t>
  </si>
  <si>
    <t>https://images.tcdn.com.br/img/img_prod/995386/melissa_wanting_smurfs_1399_variacao_5377_2_a4eb1af38b55fc736fe39ce481ba89ad.jpeg</t>
  </si>
  <si>
    <t>https://images.tcdn.com.br/img/img_prod/995386/melissa_wanting_smurfs_1399_variacao_5377_2_a4eb1af38b55fc736fe39ce481ba89ad.jpeg, https://images.tcdn.com.br/img/img_prod/995386/melissa_wanting_smurfs_1399_variacao_5377_3_d414057f891a81b38c91e2f4c3134c14.jpeg, https://images.tcdn.com.br/img/img_prod/995386/melissa_wanting_smurfs_1399_variacao_5377_4_b6142bf8deeb253f7bb16ad5ff20a465.jpeg, https://images.tcdn.com.br/img/img_prod/995386/melissa_wanting_smurfs_1399_variacao_5377_5_035f2aa24093585f77398aa0f456d99f.jpeg, https://images.tcdn.com.br/img/img_prod/995386/melissa_wanting_smurfs_1399_variacao_5377_6_e92a7e49b17c7ee1e925d3dcb8961fd4.jpeg</t>
  </si>
  <si>
    <t>https://images.tcdn.com.br/img/img_prod/995386/melissa_peace_hell_961_variacao_5379_2_60f94da691c66dc9f236d440e2aa6ef1.jpg</t>
  </si>
  <si>
    <t>https://images.tcdn.com.br/img/img_prod/995386/melissa_peace_hell_961_variacao_5379_2_60f94da691c66dc9f236d440e2aa6ef1.jpg, https://images.tcdn.com.br/img/img_prod/995386/melissa_peace_hell_961_variacao_5379_3_735ec26e4eeeebc965095d42d0099acd.jpg, https://images.tcdn.com.br/img/img_prod/995386/melissa_peace_hell_961_variacao_5379_4_9210bfb38b37b20d165b4427165ec98f.jpg, https://images.tcdn.com.br/img/img_prod/995386/melissa_peace_hell_961_variacao_5379_5_60cc709655bf17a681a61f35ce2ca420.jpg, https://images.tcdn.com.br/img/img_prod/995386/melissa_peace_hell_961_variacao_5379_6_8dca2301d22677705a5cdd73fb6bd138.jpg, https://images.tcdn.com.br/img/img_prod/995386/melissa_peace_hell_961_variacao_5379_7_1628f19855752178b1171bd59249ede2.jpg</t>
  </si>
  <si>
    <t>https://images.tcdn.com.br/img/img_prod/995386/melissa_street_sneaker_851_variacao_5381_1_82c36a0f68339ddd24d5630a0e4c34e8.jpg</t>
  </si>
  <si>
    <t>https://images.tcdn.com.br/img/img_prod/995386/melissa_street_sneaker_851_variacao_5381_1_82c36a0f68339ddd24d5630a0e4c34e8.jpg, https://images.tcdn.com.br/img/img_prod/995386/melissa_street_sneaker_851_variacao_5381_2_dcc0010d258d8ad00c452cb6693e1c75.jpg, https://images.tcdn.com.br/img/img_prod/995386/melissa_street_sneaker_851_variacao_5381_3_bac7d6ab1b81c7cf34de3865d1ede742.jpg, https://images.tcdn.com.br/img/img_prod/995386/melissa_street_sneaker_851_variacao_5381_4_ba70af0b6f5ce502cfe15fad250a7720.jpg</t>
  </si>
  <si>
    <t>https://images.tcdn.com.br/img/img_prod/995386/melissa_brave_papete_1403_variacao_5383_2_39b57b30cc48f6d5dc52e3b1e9a49c09.jpeg</t>
  </si>
  <si>
    <t>https://images.tcdn.com.br/img/img_prod/995386/melissa_aranha_quadrada_1025_variacao_5385_2_85801b77ca9de9b8626e882a0649d275.jpeg</t>
  </si>
  <si>
    <t>https://images.tcdn.com.br/img/img_prod/995386/melissa_aranha_quadrada_1025_variacao_5385_2_85801b77ca9de9b8626e882a0649d275.jpeg, https://images.tcdn.com.br/img/img_prod/995386/melissa_aranha_quadrada_1025_variacao_5385_3_ffe48e3dd6c9622f5c0107f10967c852.jpeg, https://images.tcdn.com.br/img/img_prod/995386/melissa_aranha_quadrada_1025_variacao_5385_4_69eebf446e1b2453dc14f8630169f059.jpeg, https://images.tcdn.com.br/img/img_prod/995386/melissa_aranha_quadrada_1025_variacao_5385_5_34168373ad9645be1936263f3cc8e565.jpeg, https://images.tcdn.com.br/img/img_prod/995386/melissa_aranha_quadrada_1025_variacao_5385_6_fb9cc1bcf6aaaaa7a2adffec746dd5a5.jpeg</t>
  </si>
  <si>
    <t>https://images.tcdn.com.br/img/img_prod/995386/mini_melissa_basic_baby_fruitland_421_variacao_5387_2_b65789aacee1ada4122024669bae2999.jpeg</t>
  </si>
  <si>
    <t>https://images.tcdn.com.br/img/img_prod/995386/mini_melissa_basic_baby_fruitland_421_variacao_5387_2_b65789aacee1ada4122024669bae2999.jpeg, https://images.tcdn.com.br/img/img_prod/995386/mini_melissa_basic_baby_fruitland_421_variacao_5387_3_d3d904975119b374c537479161951919.jpeg, https://images.tcdn.com.br/img/img_prod/995386/mini_melissa_basic_baby_fruitland_421_variacao_5387_4_d3d904975119b374c537479161951919.jpeg, https://images.tcdn.com.br/img/img_prod/995386/mini_melissa_basic_baby_fruitland_421_variacao_5387_5_fda03ee094fd437281656b53e5efcd9d.jpeg, https://images.tcdn.com.br/img/img_prod/995386/mini_melissa_basic_baby_fruitland_421_variacao_5387_6_2be6e19bf3d8d7caded36c7e5d4196b1.jpeg</t>
  </si>
  <si>
    <t>https://images.tcdn.com.br/img/img_prod/995386/melissa_coturno_1147_variacao_5389_2_702bb80490e02311d36b6895b53a851f.jpeg</t>
  </si>
  <si>
    <t>https://images.tcdn.com.br/img/img_prod/995386/melissa_coturno_1147_variacao_5389_2_702bb80490e02311d36b6895b53a851f.jpeg, https://images.tcdn.com.br/img/img_prod/995386/melissa_coturno_1147_variacao_5389_3_bd2abf32a54ba7c26f6009a3a6d1212b.jpeg, https://images.tcdn.com.br/img/img_prod/995386/melissa_coturno_1147_variacao_5389_4_e7bbcb7854ced55f8997fcf91289c90f.jpeg, https://images.tcdn.com.br/img/img_prod/995386/melissa_coturno_1147_variacao_5389_5_2ef7ea8cb4ab43a8f906877a9848fec3.jpeg</t>
  </si>
  <si>
    <t>https://images.tcdn.com.br/img/img_prod/995386/melissa_gadget_1319_variacao_5391_2_66b7eb5447c6767f1c3a357d9fba914b.jpeg</t>
  </si>
  <si>
    <t>https://images.tcdn.com.br/img/img_prod/995386/melissa_gadget_1319_variacao_5391_2_66b7eb5447c6767f1c3a357d9fba914b.jpeg, https://images.tcdn.com.br/img/img_prod/995386/melissa_gadget_1319_variacao_5391_3_45e8a886aca1f7a37971c20e8beb1d52.jpeg, https://images.tcdn.com.br/img/img_prod/995386/melissa_gadget_1319_variacao_5391_4_f6854cad22669d4ee3ce4cfdd88ff80f.jpeg, https://images.tcdn.com.br/img/img_prod/995386/melissa_gadget_1319_variacao_5391_5_44619fe693a0b7cecf0fdb45c9ac31fd.jpeg</t>
  </si>
  <si>
    <t>https://images.tcdn.com.br/img/img_prod/995386/melissa_creeper_a_la_garconne_925_variacao_5393_2_f916f4456f03f94136213e15f1b84f25.jpeg</t>
  </si>
  <si>
    <t>https://images.tcdn.com.br/img/img_prod/995386/melissa_creeper_a_la_garconne_925_variacao_5393_2_f916f4456f03f94136213e15f1b84f25.jpeg, https://images.tcdn.com.br/img/img_prod/995386/melissa_creeper_a_la_garconne_925_variacao_5393_3_a77d06fcd7055346a858fe6f753134ac.jpeg, https://images.tcdn.com.br/img/img_prod/995386/melissa_creeper_a_la_garconne_925_variacao_5393_4_4dde80e68a8c62f4852aff241993239f.jpeg, https://images.tcdn.com.br/img/img_prod/995386/melissa_creeper_a_la_garconne_925_variacao_5393_5_ca6a4ef425e5cdb3acd3888cb94cd6a7.jpeg, https://images.tcdn.com.br/img/img_prod/995386/melissa_creeper_a_la_garconne_925_variacao_5393_6_788e94f23b168b61190c969004050cb3.jpeg</t>
  </si>
  <si>
    <t>https://images.tcdn.com.br/img/img_prod/995386/melissa_ground_unicornio_1067_variacao_5395_2_8aaf5646e5c285631c6118eb27cc78b8.jpeg</t>
  </si>
  <si>
    <t>https://images.tcdn.com.br/img/img_prod/995386/melissa_ground_unicornio_1067_variacao_5395_2_8aaf5646e5c285631c6118eb27cc78b8.jpeg, https://images.tcdn.com.br/img/img_prod/995386/melissa_ground_unicornio_1067_variacao_5395_3_2f40246447639c70d9051538b84aacd0.jpeg, https://images.tcdn.com.br/img/img_prod/995386/melissa_ground_unicornio_1067_variacao_5395_4_2f40246447639c70d9051538b84aacd0.jpeg, https://images.tcdn.com.br/img/img_prod/995386/melissa_ground_unicornio_1067_variacao_5395_5_85ce8eae0d3645ef27857648393e4a4c.jpeg, https://images.tcdn.com.br/img/img_prod/995386/melissa_ground_unicornio_1067_variacao_5395_6_e31f9250ba3980ba23654ab6f26e2411.jpeg</t>
  </si>
  <si>
    <t>https://images.tcdn.com.br/img/img_prod/995386/melissa_glitz_sem_bolsa_1405_variacao_5397_2_33787e9a6b859ddc1226f5701467420c.jpeg</t>
  </si>
  <si>
    <t>https://images.tcdn.com.br/img/img_prod/995386/melissa_glitz_sem_bolsa_1405_variacao_5397_2_33787e9a6b859ddc1226f5701467420c.jpeg, https://images.tcdn.com.br/img/img_prod/995386/melissa_glitz_sem_bolsa_1405_variacao_5397_3_2722cd7f2b9768787d548ea13a8ccccd.jpeg, https://images.tcdn.com.br/img/img_prod/995386/melissa_glitz_sem_bolsa_1405_variacao_5397_4_a6b34552fdb1600b6ac51269bdf1b3cf.jpeg, https://images.tcdn.com.br/img/img_prod/995386/melissa_glitz_sem_bolsa_1405_variacao_5397_5_79b2160be0b1999b6e839439438b07c7.jpeg, https://images.tcdn.com.br/img/img_prod/995386/melissa_glitz_sem_bolsa_1405_variacao_5397_6_7af113a1e59c24a88c1f3cbaaef033e9.jpeg</t>
  </si>
  <si>
    <t>https://images.tcdn.com.br/img/img_prod/995386/mini_melissa_wide_sandal_193_variacao_5399_2_54b27bd5d53c0eaff757344147257266.jpg</t>
  </si>
  <si>
    <t>https://images.tcdn.com.br/img/img_prod/995386/mini_melissa_wide_sandal_193_variacao_5399_2_54b27bd5d53c0eaff757344147257266.jpg, https://images.tcdn.com.br/img/img_prod/995386/mini_melissa_wide_sandal_193_variacao_5399_3_555b50c451176592fb9ff9fcf4aecc13.jpg, https://images.tcdn.com.br/img/img_prod/995386/mini_melissa_wide_sandal_193_variacao_5399_4_555b50c451176592fb9ff9fcf4aecc13.jpg, https://images.tcdn.com.br/img/img_prod/995386/mini_melissa_wide_sandal_193_variacao_5399_5_4bd5f6e77e19c2cafc0d436960861676.jpg, https://images.tcdn.com.br/img/img_prod/995386/mini_melissa_wide_sandal_193_variacao_5399_6_a40b973e9d183b2f7d05ca221d49ffe1.jpg</t>
  </si>
  <si>
    <t>https://images.tcdn.com.br/img/img_prod/995386/mini_melissa_beach_sandal_93_variacao_5401_2_cf6591d9a6a64dac4cadde94faeb2492.jpeg</t>
  </si>
  <si>
    <t>https://images.tcdn.com.br/img/img_prod/995386/mini_melissa_beach_sandal_93_variacao_5401_2_cf6591d9a6a64dac4cadde94faeb2492.jpeg, https://images.tcdn.com.br/img/img_prod/995386/mini_melissa_beach_sandal_93_variacao_5401_3_54d931110893eb7354dfd4806baf2139.jpeg, https://images.tcdn.com.br/img/img_prod/995386/mini_melissa_beach_sandal_93_variacao_5401_4_54d931110893eb7354dfd4806baf2139.jpeg, https://images.tcdn.com.br/img/img_prod/995386/mini_melissa_beach_sandal_93_variacao_5401_5_1a6d228e5928890b92b12505120e6693.jpeg, https://images.tcdn.com.br/img/img_prod/995386/mini_melissa_beach_sandal_93_variacao_5401_6_61b5cabc96e5f96dcdfc56bf6f970bee.jpeg</t>
  </si>
  <si>
    <t>https://images.tcdn.com.br/img/img_prod/995386/mini_melissa_ultragirl_mickey_e_minnie_beijo_nariz_1407_variacao_5403_2_d5b7e8c9b1b5d1b894e195c975327255.jpeg</t>
  </si>
  <si>
    <t>https://images.tcdn.com.br/img/img_prod/995386/mini_melissa_ultragirl_mickey_e_minnie_beijo_nariz_1407_variacao_5403_2_d5b7e8c9b1b5d1b894e195c975327255.jpeg, https://images.tcdn.com.br/img/img_prod/995386/mini_melissa_ultragirl_mickey_e_minnie_beijo_nariz_1407_variacao_5403_3_dd07169b8c3ceddf1fb5f203a7b95307.jpeg, https://images.tcdn.com.br/img/img_prod/995386/mini_melissa_ultragirl_mickey_e_minnie_beijo_nariz_1407_variacao_5403_4_dd07169b8c3ceddf1fb5f203a7b95307.jpeg, https://images.tcdn.com.br/img/img_prod/995386/mini_melissa_ultragirl_mickey_e_minnie_beijo_nariz_1407_variacao_5403_5_a7ab031504b6e29e14110744c42a5192.jpeg, https://images.tcdn.com.br/img/img_prod/995386/mini_melissa_ultragirl_mickey_e_minnie_beijo_nariz_1407_variacao_5403_6_948c8b4fef78b0eca7e956e3aed24e85.jpeg</t>
  </si>
  <si>
    <t>https://images.tcdn.com.br/img/img_prod/995386/mini_melissa_street_sneaker_171_variacao_5405_2_bd994c414733d29700fd16c8a2a96659.jpeg</t>
  </si>
  <si>
    <t>https://images.tcdn.com.br/img/img_prod/995386/mini_melissa_street_sneaker_171_variacao_5405_2_bd994c414733d29700fd16c8a2a96659.jpeg, https://images.tcdn.com.br/img/img_prod/995386/mini_melissa_street_sneaker_171_variacao_5405_3_5919cd02b0ea6fc610324da748cac1c7.jpeg, https://images.tcdn.com.br/img/img_prod/995386/mini_melissa_street_sneaker_171_variacao_5405_4_b26b4437ffb0715ef62c270322171ac0.jpeg, https://images.tcdn.com.br/img/img_prod/995386/mini_melissa_street_sneaker_171_variacao_5405_5_b5fd4b1fc02294e3d5fe04a9e1d0e890.jpeg, https://images.tcdn.com.br/img/img_prod/995386/mini_melissa_street_sneaker_171_variacao_5405_6_647c3d9f95fb8854ff1691c6ecb1153b.jpeg</t>
  </si>
  <si>
    <t>https://images.tcdn.com.br/img/img_prod/995386/melissa_bag_unicornio_1267_variacao_5407_2_773adfd744d1deda31c716c7469bd256.jpeg</t>
  </si>
  <si>
    <t>https://images.tcdn.com.br/img/img_prod/995386/melissa_back_pack_baja_east_1409_variacao_5409_2_1c95412293c57035b3b97ceb0cd42002.jpeg</t>
  </si>
  <si>
    <t>https://images.tcdn.com.br/img/img_prod/995386/melissa_back_pack_baja_east_1409_variacao_5409_2_1c95412293c57035b3b97ceb0cd42002.jpeg, https://images.tcdn.com.br/img/img_prod/995386/melissa_back_pack_baja_east_1409_variacao_5409_3_51c7976a33daabaeb06fde583977739e.jpeg, https://images.tcdn.com.br/img/img_prod/995386/melissa_back_pack_baja_east_1409_variacao_5409_4_0f39dc60f2c85dbd8f7171d439431f5d.jpeg, https://images.tcdn.com.br/img/img_prod/995386/melissa_back_pack_baja_east_1409_variacao_5409_5_402f390a0418113f560db95b6be4f080.jpeg, https://images.tcdn.com.br/img/img_prod/995386/melissa_back_pack_baja_east_1409_variacao_5409_6_f5ee5856622f713c890ffbb9f87ac241.jpg</t>
  </si>
  <si>
    <t>https://images.tcdn.com.br/img/img_prod/995386/melissa_tote_bag_1411_variacao_5411_2_ebd0f7fad506a655d527ab59996c9086.jpeg</t>
  </si>
  <si>
    <t>https://images.tcdn.com.br/img/img_prod/995386/melissa_tote_bag_1411_variacao_5411_2_ebd0f7fad506a655d527ab59996c9086.jpeg, https://images.tcdn.com.br/img/img_prod/995386/melissa_tote_bag_1411_variacao_5411_3_c3f2e6e4d83027ae18918af5b3b54166.jpeg, https://images.tcdn.com.br/img/img_prod/995386/melissa_tote_bag_1411_variacao_5411_4_7d34ede900336289dede3f02900624a3.jpeg, https://images.tcdn.com.br/img/img_prod/995386/melissa_tote_bag_1411_variacao_5411_5_e284627f8e7bf192438e4f425b70f8db.jpg</t>
  </si>
  <si>
    <t>https://images.tcdn.com.br/img/img_prod/995386/melissa_call_me_bt21_1413_variacao_5413_2_8a24d4ed0b82e80597530be8a8899ef7.jpeg</t>
  </si>
  <si>
    <t>https://images.tcdn.com.br/img/img_prod/995386/melissa_call_me_bt21_1413_variacao_5413_2_8a24d4ed0b82e80597530be8a8899ef7.jpeg, https://images.tcdn.com.br/img/img_prod/995386/melissa_call_me_bt21_1413_variacao_5413_3_33da8db69a757e010f555fddb8471326.jpeg, https://images.tcdn.com.br/img/img_prod/995386/melissa_call_me_bt21_1413_variacao_5413_4_eb0d0c40a9264445e3c603b7f87e5a88.jpeg, https://images.tcdn.com.br/img/img_prod/995386/melissa_call_me_bt21_1413_variacao_5413_5_df9f76fceaf598c7121d38b2809c5af7.jpeg, https://images.tcdn.com.br/img/img_prod/995386/melissa_call_me_bt21_1413_variacao_5413_6_9c1dc2ab8e23841c513fe3fbcd2034cf.jpeg</t>
  </si>
  <si>
    <t>https://images.tcdn.com.br/img/img_prod/995386/melissa_phone_strap_1415_variacao_5415_2_9bea0a53bcbb8f571f7680cb9a5dba69.jpeg</t>
  </si>
  <si>
    <t>https://images.tcdn.com.br/img/img_prod/995386/melissa_bone_brave_hello_melissa_1417_variacao_5417_2_1a0a9a252085ab7205af480e6d93b426.jpeg</t>
  </si>
  <si>
    <t>https://images.tcdn.com.br/img/img_prod/995386/melissa_bone_brave_hello_melissa_1417_variacao_5417_2_1a0a9a252085ab7205af480e6d93b426.jpeg, https://images.tcdn.com.br/img/img_prod/995386/melissa_bone_brave_hello_melissa_1417_variacao_5417_3_5c4a3708d7495c181d160dd8f0f47218.jpeg</t>
  </si>
  <si>
    <t>https://images.tcdn.com.br/img/img_prod/995386/mini_melissa_ultragirl_swett_love_coracao_515_variacao_5419_2_ace1764a689a47b94e6fd8ea48250f40.jpeg</t>
  </si>
  <si>
    <t>https://images.tcdn.com.br/img/img_prod/995386/mini_melissa_ultragirl_swett_love_coracao_515_variacao_5419_2_ace1764a689a47b94e6fd8ea48250f40.jpeg, https://images.tcdn.com.br/img/img_prod/995386/mini_melissa_ultragirl_swett_love_coracao_515_variacao_5419_3_53e10174bad80f919a6e0b765054a79c.jpeg, https://images.tcdn.com.br/img/img_prod/995386/mini_melissa_ultragirl_swett_love_coracao_515_variacao_5419_4_53954e8e848be1a4952eb95dc82b9428.jpeg, https://images.tcdn.com.br/img/img_prod/995386/mini_melissa_ultragirl_swett_love_coracao_515_variacao_5419_5_5cf93bd9671644b861ae40aacce3e600.jpeg, https://images.tcdn.com.br/img/img_prod/995386/mini_melissa_ultragirl_swett_love_coracao_515_variacao_5419_6_3a049b5837625389dd332767c19b5aeb.jpeg</t>
  </si>
  <si>
    <t>https://images.tcdn.com.br/img/img_prod/995386/mini_melissa_furadinha_abelha_583_variacao_5421_2_64b8df7d1b64d97ec227312ea9a84521.jpg</t>
  </si>
  <si>
    <t>https://images.tcdn.com.br/img/img_prod/995386/mini_melissa_furadinha_abelha_583_variacao_5421_2_64b8df7d1b64d97ec227312ea9a84521.jpg, https://images.tcdn.com.br/img/img_prod/995386/mini_melissa_furadinha_abelha_583_variacao_5421_3_5158f182d990c0f896ba04c874a098d4.jpg, https://images.tcdn.com.br/img/img_prod/995386/mini_melissa_furadinha_abelha_583_variacao_5421_4_5158f182d990c0f896ba04c874a098d4.jpg, https://images.tcdn.com.br/img/img_prod/995386/mini_melissa_furadinha_abelha_583_variacao_5421_5_8bac3ff74dfc281f69ea05cf11b4adf4.jpg, https://images.tcdn.com.br/img/img_prod/995386/mini_melissa_furadinha_abelha_583_variacao_5421_6_941de39e7f07c133de8770c4ad12fbd6.jpg</t>
  </si>
  <si>
    <t>https://images.tcdn.com.br/img/img_prod/995386/melissa_speed_ad_741_variacao_5423_2_0067e8801a88630a44e24bcf7ec73844.jpg</t>
  </si>
  <si>
    <t>https://images.tcdn.com.br/img/img_prod/995386/melissa_speed_ad_741_variacao_5423_2_0067e8801a88630a44e24bcf7ec73844.jpg, https://images.tcdn.com.br/img/img_prod/995386/melissa_speed_ad_741_variacao_5423_3_9edbdde716731e3c77b206f68628c1c4.jpg, https://images.tcdn.com.br/img/img_prod/995386/melissa_speed_ad_741_variacao_5423_4_edfbdb5c33105f1d309ebd5c02739640.jpg, https://images.tcdn.com.br/img/img_prod/995386/melissa_speed_ad_741_variacao_5423_5_1a39d85d2d00a749af8f3f08785b24d9.jpg</t>
  </si>
  <si>
    <t>https://images.tcdn.com.br/img/img_prod/995386/melissa_wave_sandal_love_edition_943_variacao_5425_2_65defbec06e0628e5e9fe7ab5e18e1d9.jpeg</t>
  </si>
  <si>
    <t>https://images.tcdn.com.br/img/img_prod/995386/melissa_wave_sandal_love_edition_943_variacao_5425_2_65defbec06e0628e5e9fe7ab5e18e1d9.jpeg, https://images.tcdn.com.br/img/img_prod/995386/melissa_wave_sandal_love_edition_943_variacao_5425_3_859468e776f070f4b027d3bd90ca6fa3.jpeg, https://images.tcdn.com.br/img/img_prod/995386/melissa_wave_sandal_love_edition_943_variacao_5425_4_5356881a6dd81cb4baad88ba5094f189.jpeg, https://images.tcdn.com.br/img/img_prod/995386/melissa_wave_sandal_love_edition_943_variacao_5425_5_348a07f8fbbd0490957f7c284477c8c9.jpeg, https://images.tcdn.com.br/img/img_prod/995386/melissa_wave_sandal_love_edition_943_variacao_5425_6_b4e83fac899072ac82d5b904ba84045a.jpeg</t>
  </si>
  <si>
    <t>https://images.tcdn.com.br/img/img_prod/995386/mini_melissa_ultragirl_sweet_ix_1419_variacao_5427_2_65b85ee0bd0d4868f784e6c1b842d822.jpeg</t>
  </si>
  <si>
    <t>https://images.tcdn.com.br/img/img_prod/995386/mini_melissa_ultragirl_sweet_ix_1419_variacao_5427_2_65b85ee0bd0d4868f784e6c1b842d822.jpeg, https://images.tcdn.com.br/img/img_prod/995386/mini_melissa_ultragirl_sweet_ix_1419_variacao_5427_3_70adf74e9146e6255676725bee2f461f.jpeg, https://images.tcdn.com.br/img/img_prod/995386/mini_melissa_ultragirl_sweet_ix_1419_variacao_5427_4_a234e4c6acc9492815251fe9242f38dc.jpeg, https://images.tcdn.com.br/img/img_prod/995386/mini_melissa_ultragirl_sweet_ix_1419_variacao_5427_5_324ec8c0809333064f18068fd47f8de5.jpeg, https://images.tcdn.com.br/img/img_prod/995386/mini_melissa_ultragirl_sweet_ix_1419_variacao_5427_6_d5ab796a9206761ebc277630de6482bc.jpeg</t>
  </si>
  <si>
    <t>https://images.tcdn.com.br/img/img_prod/995386/mini_melissa_ultragirl_frozen_68_variacao_5429_2_35226acf452486037fa08f4bc9ae2d93.jpeg</t>
  </si>
  <si>
    <t>https://images.tcdn.com.br/img/img_prod/995386/mini_melissa_ultragirl_frozen_68_variacao_5429_2_35226acf452486037fa08f4bc9ae2d93.jpeg, https://images.tcdn.com.br/img/img_prod/995386/mini_melissa_ultragirl_frozen_68_variacao_5429_3_a3cc5ef13e5d05afa1281e15d1855134.jpeg, https://images.tcdn.com.br/img/img_prod/995386/mini_melissa_ultragirl_frozen_68_variacao_5429_4_c458d6a9a9d9d02884d3e02687838d9f.jpeg, https://images.tcdn.com.br/img/img_prod/995386/mini_melissa_ultragirl_frozen_68_variacao_5429_5_efd0d5584bae4fe0f22337bc072e78d0.jpeg</t>
  </si>
  <si>
    <t>https://images.tcdn.com.br/img/img_prod/995386/mini_melissa_rain_boot_56_variacao_5433_2_ed688998a88a0a01cd56093128f46a4a.jpeg</t>
  </si>
  <si>
    <t>https://images.tcdn.com.br/img/img_prod/995386/mini_melissa_rain_boot_56_variacao_5433_2_ed688998a88a0a01cd56093128f46a4a.jpeg, https://images.tcdn.com.br/img/img_prod/995386/mini_melissa_rain_boot_56_variacao_5433_3_9b1c0c8a58780deeadd9492887ef0f2a.jpeg, https://images.tcdn.com.br/img/img_prod/995386/mini_melissa_rain_boot_56_variacao_5433_4_9b1c0c8a58780deeadd9492887ef0f2a.jpeg, https://images.tcdn.com.br/img/img_prod/995386/mini_melissa_rain_boot_56_variacao_5433_5_635f17589cfb60a6ab4667c5db02ad3f.jpeg, https://images.tcdn.com.br/img/img_prod/995386/mini_melissa_rain_boot_56_variacao_5433_6_d244b192dc5803c0add80538f7983440.jpeg</t>
  </si>
  <si>
    <t>https://images.tcdn.com.br/img/img_prod/995386/melissa_mel_possession_unicornio_619_variacao_5435_2_8cdee76831307bc4de5298a8d15b106d.jpeg</t>
  </si>
  <si>
    <t>https://images.tcdn.com.br/img/img_prod/995386/melissa_mel_possession_unicornio_619_variacao_5435_2_8cdee76831307bc4de5298a8d15b106d.jpeg, https://images.tcdn.com.br/img/img_prod/995386/melissa_mel_possession_unicornio_619_variacao_5435_3_6fc9bd84b4e028681b01edb6f80bbc7a.jpeg, https://images.tcdn.com.br/img/img_prod/995386/melissa_mel_possession_unicornio_619_variacao_5435_4_4349a1c2665f890b73d866bbf6ba6077.jpeg, https://images.tcdn.com.br/img/img_prod/995386/melissa_mel_possession_unicornio_619_variacao_5435_5_20b088e305bd64ff49b40556691ae2d9.jpeg, https://images.tcdn.com.br/img/img_prod/995386/melissa_mel_possession_unicornio_619_variacao_5435_6_47123cbede6fc8ac2f4344b134ce1164.jpeg</t>
  </si>
  <si>
    <t>https://images.tcdn.com.br/img/img_prod/995386/melissa_mel_possession_unicornio_619_variacao_5437_2_b8a01f5db1c2d937f4ee3cba91ed2bab.jpeg</t>
  </si>
  <si>
    <t>https://images.tcdn.com.br/img/img_prod/995386/melissa_mel_possession_unicornio_619_variacao_5437_2_b8a01f5db1c2d937f4ee3cba91ed2bab.jpeg, https://images.tcdn.com.br/img/img_prod/995386/melissa_mel_possession_unicornio_619_variacao_5437_3_71516122ba00f9a139b0aefbd65a56b4.jpeg, https://images.tcdn.com.br/img/img_prod/995386/melissa_mel_possession_unicornio_619_variacao_5437_4_a2e402b240075975152bcbaaf42c7dfd.jpeg, https://images.tcdn.com.br/img/img_prod/995386/melissa_mel_possession_unicornio_619_variacao_5437_5_077ae2820eaa704521d79333ab3ecf28.jpeg, https://images.tcdn.com.br/img/img_prod/995386/melissa_mel_possession_unicornio_619_variacao_5437_6_68397fee275138b3b16452c0296947b4.jpeg</t>
  </si>
  <si>
    <t>https://images.tcdn.com.br/img/img_prod/995386/melissa_mel_sneaker_ulitsa_52_variacao_5439_2_7863c7c95b57e83d108f5bb9538d1ffd.jpeg</t>
  </si>
  <si>
    <t>https://images.tcdn.com.br/img/img_prod/995386/melissa_mel_sneaker_ulitsa_52_variacao_5439_2_7863c7c95b57e83d108f5bb9538d1ffd.jpeg, https://images.tcdn.com.br/img/img_prod/995386/melissa_mel_sneaker_ulitsa_52_variacao_5439_3_d7d7e3ef93c3e2f5306921507c6ccc92.jpeg, https://images.tcdn.com.br/img/img_prod/995386/melissa_mel_sneaker_ulitsa_52_variacao_5439_4_a2a6f7162d8be4c1a949b5fce549b806.jpeg, https://images.tcdn.com.br/img/img_prod/995386/melissa_mel_sneaker_ulitsa_52_variacao_5439_5_06353a40dd06e1e10b7c21e3eeabbdbc.jpeg, https://images.tcdn.com.br/img/img_prod/995386/melissa_mel_sneaker_ulitsa_52_variacao_5439_6_71476c5993de3e9fa056ec40feb5e9da.jpeg</t>
  </si>
  <si>
    <t>https://images.tcdn.com.br/img/img_prod/995386/melissa_mel_sneaker_ulitsa_52_variacao_5441_1_bdf04bf7228f48c173b879a350e5dbc1.jpg</t>
  </si>
  <si>
    <t>https://images.tcdn.com.br/img/img_prod/995386/melissa_mel_sneaker_ulitsa_52_variacao_5441_1_bdf04bf7228f48c173b879a350e5dbc1.jpg, https://images.tcdn.com.br/img/img_prod/995386/melissa_mel_sneaker_ulitsa_52_variacao_5441_2_c9764200bdc7797458d138d9e4d75ee2.jpg, https://images.tcdn.com.br/img/img_prod/995386/melissa_mel_sneaker_ulitsa_52_variacao_5441_3_4a8464c04c64325097e183f9bb0fb069.jpg, https://images.tcdn.com.br/img/img_prod/995386/melissa_mel_sneaker_ulitsa_52_variacao_5441_4_f68ea200f1a0eb42235c4f3db9d9b018.jpg, https://images.tcdn.com.br/img/img_prod/995386/melissa_mel_sneaker_ulitsa_52_variacao_5441_5_7c157ed0daf8efc4acce22e51def5345.jpg</t>
  </si>
  <si>
    <t>https://images.tcdn.com.br/img/img_prod/995386/melissa_sneaker_fila_1029_variacao_5443_2_ec54d917e7203059614bc6cca7586885.jpeg</t>
  </si>
  <si>
    <t>https://images.tcdn.com.br/img/img_prod/995386/melissa_sneaker_fila_1029_variacao_5443_2_ec54d917e7203059614bc6cca7586885.jpeg, https://images.tcdn.com.br/img/img_prod/995386/melissa_sneaker_fila_1029_variacao_5443_3_cef159181522da471fcd0652aa654adb.jpeg, https://images.tcdn.com.br/img/img_prod/995386/melissa_sneaker_fila_1029_variacao_5443_4_cef159181522da471fcd0652aa654adb.jpeg, https://images.tcdn.com.br/img/img_prod/995386/melissa_sneaker_fila_1029_variacao_5443_5_d4fad3d04acaebf93761a0e58944fd2a.jpeg, https://images.tcdn.com.br/img/img_prod/995386/melissa_sneaker_fila_1029_variacao_5443_6_26a302edf51d4d4544d7cada2cf21d27.jpeg</t>
  </si>
  <si>
    <t>https://images.tcdn.com.br/img/img_prod/995386/melissa_wide_blosson_viktor_and_rolf_1421_variacao_5445_2_d7f003d0497fcf25f79db62346301083.jpeg</t>
  </si>
  <si>
    <t>https://images.tcdn.com.br/img/img_prod/995386/melissa_wide_blosson_viktor_and_rolf_1421_variacao_5445_2_d7f003d0497fcf25f79db62346301083.jpeg, https://images.tcdn.com.br/img/img_prod/995386/melissa_wide_blosson_viktor_and_rolf_1421_variacao_5445_3_31e3663966e33c0c845683facb77a925.jpeg, https://images.tcdn.com.br/img/img_prod/995386/melissa_wide_blosson_viktor_and_rolf_1421_variacao_5445_4_747e7aff20069389038f487b74f442a5.jpeg, https://images.tcdn.com.br/img/img_prod/995386/melissa_wide_blosson_viktor_and_rolf_1421_variacao_5445_5_a43b20ac363c677459930b8a9f0196ca.jpeg, https://images.tcdn.com.br/img/img_prod/995386/melissa_wide_blosson_viktor_and_rolf_1421_variacao_5445_6_d04dae7cd29a4f69328a54af1540b36f.jpeg</t>
  </si>
  <si>
    <t>https://images.tcdn.com.br/img/img_prod/995386/melissa_antigas_e_raras_841_variacao_5447_2_8c5531b2e821d23acaf780eee759989f.jpeg</t>
  </si>
  <si>
    <t>https://images.tcdn.com.br/img/img_prod/995386/melissa_antigas_e_raras_841_variacao_5447_2_8c5531b2e821d23acaf780eee759989f.jpeg, https://images.tcdn.com.br/img/img_prod/995386/melissa_antigas_e_raras_841_variacao_5447_3_ba43a6dbbb40bde1f9e71fe3b11b4a46.jpeg, https://images.tcdn.com.br/img/img_prod/995386/melissa_antigas_e_raras_841_variacao_5447_4_ba43a6dbbb40bde1f9e71fe3b11b4a46.jpeg, https://images.tcdn.com.br/img/img_prod/995386/melissa_antigas_e_raras_841_variacao_5447_5_e35d3f865237e28dd1762b30760dea8f.jpeg, https://images.tcdn.com.br/img/img_prod/995386/melissa_antigas_e_raras_841_variacao_5447_6_21e1188196efb9fb65b0eb81a4d8c95d.jpeg</t>
  </si>
  <si>
    <t>https://images.tcdn.com.br/img/img_prod/995386/melissa_speed_ad_741_variacao_5449_2_04b772e7a54d18a95c918f167da5ba68.jpeg</t>
  </si>
  <si>
    <t>https://images.tcdn.com.br/img/img_prod/995386/melissa_speed_ad_741_variacao_5449_2_04b772e7a54d18a95c918f167da5ba68.jpeg, https://images.tcdn.com.br/img/img_prod/995386/melissa_speed_ad_741_variacao_5449_3_414b0c01fce2f1115191977f6e9b5db5.jpeg, https://images.tcdn.com.br/img/img_prod/995386/melissa_speed_ad_741_variacao_5449_4_06caf3d690d11621dc5aea6effd43d65.jpeg, https://images.tcdn.com.br/img/img_prod/995386/melissa_speed_ad_741_variacao_5449_5_fa96468b783e8aec8d360ea85515515d.jpeg</t>
  </si>
  <si>
    <t>https://images.tcdn.com.br/img/img_prod/995386/mini_melissa_ultragirl_unicornio_111_variacao_5451_2_83c51dcc700e0fa53210023ea5c15893.jpeg</t>
  </si>
  <si>
    <t>https://images.tcdn.com.br/img/img_prod/995386/mini_melissa_ultragirl_unicornio_111_variacao_5451_2_83c51dcc700e0fa53210023ea5c15893.jpeg, https://images.tcdn.com.br/img/img_prod/995386/mini_melissa_ultragirl_unicornio_111_variacao_5451_3_eeaa4ecebd02c5e45814fbe1861dd50d.jpeg, https://images.tcdn.com.br/img/img_prod/995386/mini_melissa_ultragirl_unicornio_111_variacao_5451_4_fb985fd822b5a1f47f40ae977035a8c3.jpeg, https://images.tcdn.com.br/img/img_prod/995386/mini_melissa_ultragirl_unicornio_111_variacao_5451_5_430eccb2d3a4e521ba0b44b2711088d6.jpeg, https://images.tcdn.com.br/img/img_prod/995386/mini_melissa_ultragirl_unicornio_111_variacao_5451_6_3e65a0870bb1ade9dea745248247b5fb.jpeg</t>
  </si>
  <si>
    <t>https://images.tcdn.com.br/img/img_prod/995386/melissa_mel_ultragirl_swett_1423_variacao_5453_2_ccba506df398e5454f26c9d8ce7ec00d.jpeg</t>
  </si>
  <si>
    <t>https://images.tcdn.com.br/img/img_prod/995386/melissa_mel_ultragirl_swett_1423_variacao_5453_2_ccba506df398e5454f26c9d8ce7ec00d.jpeg, https://images.tcdn.com.br/img/img_prod/995386/melissa_mel_ultragirl_swett_1423_variacao_5453_3_ca61ce079f033ff4033ecc29d6b08ae7.jpeg, https://images.tcdn.com.br/img/img_prod/995386/melissa_mel_ultragirl_swett_1423_variacao_5453_4_c290a046f0ad21a130fa5d255a14fb13.jpeg, https://images.tcdn.com.br/img/img_prod/995386/melissa_mel_ultragirl_swett_1423_variacao_5453_5_4649707d7679cb8a137d730efd77451f.jpeg, https://images.tcdn.com.br/img/img_prod/995386/melissa_mel_ultragirl_swett_1423_variacao_5453_6_752f0ce33c909d72a48f59a7148702d6.jpeg</t>
  </si>
  <si>
    <t>https://images.tcdn.com.br/img/img_prod/995386/melissa_sneaker_drive_1425_variacao_5455_2_437174ff4ca7eebe635faeafa64b9abd.jpg</t>
  </si>
  <si>
    <t>https://images.tcdn.com.br/img/img_prod/995386/melissa_sneaker_drive_1425_variacao_5455_2_437174ff4ca7eebe635faeafa64b9abd.jpg, https://images.tcdn.com.br/img/img_prod/995386/melissa_sneaker_drive_1425_variacao_5455_3_c2fec152f5a2f368f8fabc868736798e.jpg, https://images.tcdn.com.br/img/img_prod/995386/melissa_sneaker_drive_1425_variacao_5455_4_b2ffaa9202a438714a3a60ba8332f4d3.jpg, https://images.tcdn.com.br/img/img_prod/995386/melissa_sneaker_drive_1425_variacao_5455_5_732b46df4558bab1f2b57cf98a353474.jpg, https://images.tcdn.com.br/img/img_prod/995386/melissa_sneaker_drive_1425_variacao_5455_6_d52d01b24c7068dd4dc1ddada3b2e0e9.jpg</t>
  </si>
  <si>
    <t>https://images.tcdn.com.br/img/img_prod/995386/melissa_block_opening_cerimony_923_variacao_5457_2_dc141adaa09ec9d45cb839b7ebf499b4.jpeg</t>
  </si>
  <si>
    <t>https://images.tcdn.com.br/img/img_prod/995386/melissa_block_opening_cerimony_923_variacao_5457_2_dc141adaa09ec9d45cb839b7ebf499b4.jpeg, https://images.tcdn.com.br/img/img_prod/995386/melissa_block_opening_cerimony_923_variacao_5457_3_259bcd1edfc0c95c7a97e8cd26a354ea.jpeg, https://images.tcdn.com.br/img/img_prod/995386/melissa_block_opening_cerimony_923_variacao_5457_4_7f81c39006bb39991da419d4ebc2a98a.jpeg, https://images.tcdn.com.br/img/img_prod/995386/melissa_block_opening_cerimony_923_variacao_5457_5_e5f3a50ce06fdd2a888d71ded23e31ef.jpeg</t>
  </si>
  <si>
    <t>https://images.tcdn.com.br/img/img_prod/995386/melissa_model_sandal_1397_variacao_5459_2_443abf0011b5fe9f9bb996b15bd70b82.jpeg</t>
  </si>
  <si>
    <t>https://images.tcdn.com.br/img/img_prod/995386/melissa_model_sandal_1397_variacao_5459_2_443abf0011b5fe9f9bb996b15bd70b82.jpeg, https://images.tcdn.com.br/img/img_prod/995386/melissa_model_sandal_1397_variacao_5459_3_f6b7e96b6c8fe350e45bb76cdaafc1c0.jpeg, https://images.tcdn.com.br/img/img_prod/995386/melissa_model_sandal_1397_variacao_5459_4_1cadbac9496efc57cb0f35a3b26d04ea.jpeg, https://images.tcdn.com.br/img/img_prod/995386/melissa_model_sandal_1397_variacao_5459_5_1487abd1dc38371c778cd611df658a6c.jpeg, https://images.tcdn.com.br/img/img_prod/995386/melissa_model_sandal_1397_variacao_5459_6_15ad050c129429458e7f0df272ab3554.jpeg</t>
  </si>
  <si>
    <t>https://images.tcdn.com.br/img/img_prod/995386/mini_melissa_ultragirl_a_bela_e_a_fera_159_variacao_5461_2_f523d39652c13fd7c3aa7db1d8048142.jpeg</t>
  </si>
  <si>
    <t>https://images.tcdn.com.br/img/img_prod/995386/mini_melissa_ultragirl_a_bela_e_a_fera_159_variacao_5461_2_f523d39652c13fd7c3aa7db1d8048142.jpeg, https://images.tcdn.com.br/img/img_prod/995386/mini_melissa_ultragirl_a_bela_e_a_fera_159_variacao_5461_3_ce4e1b9ac686b843e9cb519d36374e7c.jpeg, https://images.tcdn.com.br/img/img_prod/995386/mini_melissa_ultragirl_a_bela_e_a_fera_159_variacao_5461_4_beb8d656b5b64c8c7f20af33d24ea171.jpeg, https://images.tcdn.com.br/img/img_prod/995386/mini_melissa_ultragirl_a_bela_e_a_fera_159_variacao_5461_5_957534caf597bfd9d4990387b94e1f3f.jpeg, https://images.tcdn.com.br/img/img_prod/995386/mini_melissa_ultragirl_a_bela_e_a_fera_159_variacao_5461_6_af43e388aeb5a34e9ab9aa9a10d024f4.jpeg</t>
  </si>
  <si>
    <t>https://images.tcdn.com.br/img/img_prod/995386/mini_melissa_mar_sandal_princess_1161_variacao_5463_2_a84bc3660f9378ff4c16e0df2d4d2511.jpeg</t>
  </si>
  <si>
    <t>https://images.tcdn.com.br/img/img_prod/995386/mini_melissa_mar_sandal_princess_1161_variacao_5463_2_a84bc3660f9378ff4c16e0df2d4d2511.jpeg, https://images.tcdn.com.br/img/img_prod/995386/mini_melissa_mar_sandal_princess_1161_variacao_5463_3_e419955b478a809815d7a660fe50e2ac.jpeg, https://images.tcdn.com.br/img/img_prod/995386/mini_melissa_mar_sandal_princess_1161_variacao_5463_4_b7fc2aacb31dceb94e4bd488421ced6d.jpeg, https://images.tcdn.com.br/img/img_prod/995386/mini_melissa_mar_sandal_princess_1161_variacao_5463_5_82332f0cd3d5bd5b47de08a240edefb6.jpeg, https://images.tcdn.com.br/img/img_prod/995386/mini_melissa_mar_sandal_princess_1161_variacao_5463_6_5a3b88115a294e95b3941c899c893958.jpeg</t>
  </si>
  <si>
    <t>https://images.tcdn.com.br/img/img_prod/995386/mini_melissa_mar_sandal_princess_1161_variacao_5465_2_db1c7695023a08f1460e3aa0921319d8.jpeg</t>
  </si>
  <si>
    <t>https://images.tcdn.com.br/img/img_prod/995386/mini_melissa_mar_sandal_princess_1161_variacao_5465_2_db1c7695023a08f1460e3aa0921319d8.jpeg, https://images.tcdn.com.br/img/img_prod/995386/mini_melissa_mar_sandal_princess_1161_variacao_5465_3_54476fbb99c0d194216d04b9f8abb6cb.jpeg, https://images.tcdn.com.br/img/img_prod/995386/mini_melissa_mar_sandal_princess_1161_variacao_5465_4_cf1588688f58361044f09bf2c4528bc8.jpeg, https://images.tcdn.com.br/img/img_prod/995386/mini_melissa_mar_sandal_princess_1161_variacao_5465_5_864a9ad6e9d46aa3094790ace139f309.jpeg, https://images.tcdn.com.br/img/img_prod/995386/mini_melissa_mar_sandal_princess_1161_variacao_5465_6_e55a473d2c1ac979f6b7fa616a65571b.jpeg</t>
  </si>
  <si>
    <t>https://images.tcdn.com.br/img/img_prod/995386/melissa_mel_ultragirl_frozen_393_variacao_5467_2_887c6a016df2d88283b3ad10cd84293f.jpeg</t>
  </si>
  <si>
    <t>https://images.tcdn.com.br/img/img_prod/995386/melissa_mel_ultragirl_frozen_393_variacao_5467_2_887c6a016df2d88283b3ad10cd84293f.jpeg, https://images.tcdn.com.br/img/img_prod/995386/melissa_mel_ultragirl_frozen_393_variacao_5467_3_4d179f23320c7ff952d3019ae8f89882.jpeg, https://images.tcdn.com.br/img/img_prod/995386/melissa_mel_ultragirl_frozen_393_variacao_5467_4_c9a50ff2e685e21dd0a63de641671796.jpeg, https://images.tcdn.com.br/img/img_prod/995386/melissa_mel_ultragirl_frozen_393_variacao_5467_5_a23bf82b2c83c60292edbf728937edc4.jpeg, https://images.tcdn.com.br/img/img_prod/995386/melissa_mel_ultragirl_frozen_393_variacao_5467_6_50cb3921c16de7fcb26848e2b278f809.jpeg</t>
  </si>
  <si>
    <t>https://images.tcdn.com.br/img/img_prod/995386/melissa_possession_print_1039_variacao_5475_2_0b4c0f6b04fd02288fc9fcec95b27794.jpeg</t>
  </si>
  <si>
    <t>https://images.tcdn.com.br/img/img_prod/995386/melissa_possession_print_1039_variacao_5475_2_0b4c0f6b04fd02288fc9fcec95b27794.jpeg, https://images.tcdn.com.br/img/img_prod/995386/melissa_possession_print_1039_variacao_5475_3_36a9c74466e7487e8148f9d19ac8ea66.jpeg, https://images.tcdn.com.br/img/img_prod/995386/melissa_possession_print_1039_variacao_5475_4_c3bdae32f124b039ca9a4c651bbd2289.jpeg, https://images.tcdn.com.br/img/img_prod/995386/melissa_possession_print_1039_variacao_5475_5_a64dd16c2332053d550e2a445e7012e8.jpeg, https://images.tcdn.com.br/img/img_prod/995386/melissa_possession_print_1039_variacao_5475_6_7bfc12544e5aababe6c91216af25a220.jpeg</t>
  </si>
  <si>
    <t>52 nova</t>
  </si>
  <si>
    <t>https://images.tcdn.com.br/img/img_prod/995386/melissa_model_jason_wu_1353_variacao_5477_2_6789e4319afa21ffb831b35be7835834.jpeg</t>
  </si>
  <si>
    <t>https://images.tcdn.com.br/img/img_prod/995386/melissa_model_jason_wu_1353_variacao_5477_2_6789e4319afa21ffb831b35be7835834.jpeg, https://images.tcdn.com.br/img/img_prod/995386/melissa_model_jason_wu_1353_variacao_5477_3_eb591966e84785b3f640a5e7fff12078.jpeg, https://images.tcdn.com.br/img/img_prod/995386/melissa_model_jason_wu_1353_variacao_5477_4_13354c875c38866c123c79d94ddb8e81.jpeg, https://images.tcdn.com.br/img/img_prod/995386/melissa_model_jason_wu_1353_variacao_5477_5_63a0fb878daaf1f757449277437181e7.jpeg, https://images.tcdn.com.br/img/img_prod/995386/melissa_model_jason_wu_1353_variacao_5477_6_dc061e80c7c50636177bcef24be58a8f.jpg</t>
  </si>
  <si>
    <t>https://images.tcdn.com.br/img/img_prod/995386/melissa_line_1427_variacao_5479_2_a44da8a2155a09ab2dc7b41b05a73b70.jpeg</t>
  </si>
  <si>
    <t>https://images.tcdn.com.br/img/img_prod/995386/melissa_line_1427_variacao_5479_2_a44da8a2155a09ab2dc7b41b05a73b70.jpeg, https://images.tcdn.com.br/img/img_prod/995386/melissa_line_1427_variacao_5479_3_ddd6304fee417f5d50b7ae67e9a7d61d.jpeg, https://images.tcdn.com.br/img/img_prod/995386/melissa_line_1427_variacao_5479_4_334f2803c1280c6ff52e0e15b9ef4ad3.jpeg, https://images.tcdn.com.br/img/img_prod/995386/melissa_line_1427_variacao_5479_5_f91d0bc0ca2b0c990ffd7e7d4a134610.jpeg, https://images.tcdn.com.br/img/img_prod/995386/melissa_line_1427_variacao_5479_6_4735dc3db77753d307cb14af65cf1d4c.jpeg</t>
  </si>
  <si>
    <t>https://images.tcdn.com.br/img/img_prod/995386/melissa_grounge_1429_variacao_5481_2_03ce6b79638013e71c363698b6385bc8.jpeg</t>
  </si>
  <si>
    <t>https://images.tcdn.com.br/img/img_prod/995386/melissa_grounge_1429_variacao_5481_2_03ce6b79638013e71c363698b6385bc8.jpeg, https://images.tcdn.com.br/img/img_prod/995386/melissa_grounge_1429_variacao_5481_3_0ede2a8146e992653320ffcbc6153c35.jpeg, https://images.tcdn.com.br/img/img_prod/995386/melissa_grounge_1429_variacao_5481_4_11c6756fa0227850fa01895cdc474351.jpeg, https://images.tcdn.com.br/img/img_prod/995386/melissa_grounge_1429_variacao_5481_5_41f6af0285386c9ade5c1ad91bbb9028.jpeg, https://images.tcdn.com.br/img/img_prod/995386/melissa_grounge_1429_variacao_5481_6_fa661280103b493f9be92498dcb3e11f.jpeg</t>
  </si>
  <si>
    <t>https://images.tcdn.com.br/img/img_prod/995386/melissa_elastic_boot_1431_variacao_5483_2_ea5967d741b0ffcc684665c7dcb7afa6.jpeg</t>
  </si>
  <si>
    <t>https://images.tcdn.com.br/img/img_prod/995386/melissa_elastic_boot_1431_variacao_5483_2_ea5967d741b0ffcc684665c7dcb7afa6.jpeg, https://images.tcdn.com.br/img/img_prod/995386/melissa_elastic_boot_1431_variacao_5483_3_b6986c44c495c235d8fe2fc9d2865d2b.jpeg, https://images.tcdn.com.br/img/img_prod/995386/melissa_elastic_boot_1431_variacao_5483_4_02528f1e93aa3e7124cef18f584f599c.jpeg, https://images.tcdn.com.br/img/img_prod/995386/melissa_elastic_boot_1431_variacao_5483_5_4859d0edb3e58e6462799d89b3ef6290.jpeg, https://images.tcdn.com.br/img/img_prod/995386/melissa_elastic_boot_1431_variacao_5483_6_83346224809522bd35e9acaed8c0a77d.jpeg</t>
  </si>
  <si>
    <t>https://images.tcdn.com.br/img/img_prod/995386/mini_melissa_friendly_1433_variacao_5487_2_6eba249b4d444e22f6ebad0e00214b26.jpg</t>
  </si>
  <si>
    <t>https://images.tcdn.com.br/img/img_prod/995386/mini_melissa_friendly_1433_variacao_5487_2_6eba249b4d444e22f6ebad0e00214b26.jpg, https://images.tcdn.com.br/img/img_prod/995386/mini_melissa_friendly_1433_variacao_5487_3_0efae8642e9d61d51425c6be6e38f6b7.jpg, https://images.tcdn.com.br/img/img_prod/995386/mini_melissa_friendly_1433_variacao_5487_4_ae3e732de3154ef4f268b549d35b23f5.jpg, https://images.tcdn.com.br/img/img_prod/995386/mini_melissa_friendly_1433_variacao_5487_5_0eb3990ca9509e8e54cb51410947694d.jpg, https://images.tcdn.com.br/img/img_prod/995386/mini_melissa_friendly_1433_variacao_5487_6_4a82f214cd092e0df1a6744d647a87fc.jpg</t>
  </si>
  <si>
    <t>https://images.tcdn.com.br/img/img_prod/995386/mini_melissa_jump_sunny_day_155_variacao_5491_2_a35844394e70f7a73ddf01ae45a2d3c7.jpeg</t>
  </si>
  <si>
    <t>https://images.tcdn.com.br/img/img_prod/995386/mini_melissa_jump_sunny_day_155_variacao_5491_2_a35844394e70f7a73ddf01ae45a2d3c7.jpeg, https://images.tcdn.com.br/img/img_prod/995386/mini_melissa_jump_sunny_day_155_variacao_5491_3_4be07945a55b01f617e6e5fbe2503b72.jpeg, https://images.tcdn.com.br/img/img_prod/995386/mini_melissa_jump_sunny_day_155_variacao_5491_4_7000f56d017cfd5f7b2eee6985bfcce0.jpeg, https://images.tcdn.com.br/img/img_prod/995386/mini_melissa_jump_sunny_day_155_variacao_5491_5_6e2d60e5e7db8adf606d7cd6f69a459a.jpeg, https://images.tcdn.com.br/img/img_prod/995386/mini_melissa_jump_sunny_day_155_variacao_5491_6_250e1348c349a01d573f1e8943dd22d9.jpeg</t>
  </si>
  <si>
    <t>https://images.tcdn.com.br/img/img_prod/995386/melissa_ultragirl_bamby_1361_variacao_5493_2_e4187d99a034a9f72ac5118e1d155a59.jpeg</t>
  </si>
  <si>
    <t>https://images.tcdn.com.br/img/img_prod/995386/melissa_ultragirl_muppets_1437_variacao_5497_2_12cb70067cc09be941670bf0b8f33a3b.jpeg</t>
  </si>
  <si>
    <t>https://images.tcdn.com.br/img/img_prod/995386/melissa_ultragirl_muppets_1437_variacao_5497_2_12cb70067cc09be941670bf0b8f33a3b.jpeg, https://images.tcdn.com.br/img/img_prod/995386/melissa_ultragirl_muppets_1437_variacao_5497_3_abdd088e497fc605ed20de570e3c790b.jpeg, https://images.tcdn.com.br/img/img_prod/995386/melissa_ultragirl_muppets_1437_variacao_5497_4_3d892c566d988edb93dbbd7593a85e3f.jpeg, https://images.tcdn.com.br/img/img_prod/995386/melissa_ultragirl_muppets_1437_variacao_5497_5_dccecfa3c1a361eaf005f23e0499d250.jpeg, https://images.tcdn.com.br/img/img_prod/995386/melissa_ultragirl_muppets_1437_variacao_5497_6_5c51b835a2d1a3df3ccf4bb9716bfae7.jpeg</t>
  </si>
  <si>
    <t>https://images.tcdn.com.br/img/img_prod/995386/melissa_flox_847_variacao_5499_2_1aa8a7610be652dfb5cd2c6a95d87cfd.jpeg</t>
  </si>
  <si>
    <t>https://images.tcdn.com.br/img/img_prod/995386/melissa_flox_847_variacao_5499_2_1aa8a7610be652dfb5cd2c6a95d87cfd.jpeg, https://images.tcdn.com.br/img/img_prod/995386/melissa_flox_847_variacao_5499_3_04eb9f37fcd793d3478a50941929d3b0.jpeg, https://images.tcdn.com.br/img/img_prod/995386/melissa_flox_847_variacao_5499_4_04eb9f37fcd793d3478a50941929d3b0.jpeg, https://images.tcdn.com.br/img/img_prod/995386/melissa_flox_847_variacao_5499_5_15b94274ba20ff68da8b8d3f65f30653.jpeg, https://images.tcdn.com.br/img/img_prod/995386/melissa_flox_847_variacao_5499_6_ce97a9994d792a56476f0a3328b4bd6f.jpeg</t>
  </si>
  <si>
    <t>https://images.tcdn.com.br/img/img_prod/995386/melissa_space_love_hello_kitty_1373_variacao_5501_2_ad418f2f81dbd19831c7a769ea531a5c.jpg</t>
  </si>
  <si>
    <t>https://images.tcdn.com.br/img/img_prod/995386/melissa_space_love_hello_kitty_1373_variacao_5501_2_ad418f2f81dbd19831c7a769ea531a5c.jpg, https://images.tcdn.com.br/img/img_prod/995386/melissa_space_love_hello_kitty_1373_variacao_5501_3_5715a238a2e33e8e17e7e1f083bb3c57.jpg, https://images.tcdn.com.br/img/img_prod/995386/melissa_space_love_hello_kitty_1373_variacao_5501_4_dbe0a06775f3a4c64fabf5638ae1a846.jpg, https://images.tcdn.com.br/img/img_prod/995386/melissa_space_love_hello_kitty_1373_variacao_5501_5_de08ccb4d96b7606c1cd86586f84b119.jpg, https://images.tcdn.com.br/img/img_prod/995386/melissa_space_love_hello_kitty_1373_variacao_5501_6_a84a4e381780f41e18f681a225fcb30a.jpg, https://images.tcdn.com.br/img/img_prod/995386/melissa_space_love_hello_kitty_1373_variacao_5501_7_95e9479bb0aabaa2abe56bae28caec0b.jpg, https://images.tcdn.com.br/img/img_prod/995386/melissa_space_love_hello_kitty_1373_variacao_5501_8_0c65d5621fe4d54e2309650aa6abefe8.jpg</t>
  </si>
  <si>
    <t>https://images.tcdn.com.br/img/img_prod/995386/mini_melissa_furadinha_coracao_965_variacao_5503_2_a604f053f82735f0b6329e2dc24c6a9d.jpeg</t>
  </si>
  <si>
    <t>https://images.tcdn.com.br/img/img_prod/995386/mini_melissa_furadinha_coracao_965_variacao_5503_2_a604f053f82735f0b6329e2dc24c6a9d.jpeg, https://images.tcdn.com.br/img/img_prod/995386/mini_melissa_furadinha_coracao_965_variacao_5503_3_df57ca88af210c3b477d1bc6e3657198.jpeg, https://images.tcdn.com.br/img/img_prod/995386/mini_melissa_furadinha_coracao_965_variacao_5503_4_f36a1f923553e2dc8f835c500ad0eb5a.jpeg, https://images.tcdn.com.br/img/img_prod/995386/mini_melissa_furadinha_coracao_965_variacao_5503_5_0f6b13739723c78e96068cdacca86ff2.jpeg, https://images.tcdn.com.br/img/img_prod/995386/mini_melissa_furadinha_coracao_965_variacao_5503_6_ee5c1583a3a0d128ceb942dcf278f4a2.jpeg</t>
  </si>
  <si>
    <t>https://images.tcdn.com.br/img/img_prod/995386/mini_melissa_ultragirl_chic_175_variacao_5505_2_ff4036105c62b357947d167bc57818ad.jpeg</t>
  </si>
  <si>
    <t>https://images.tcdn.com.br/img/img_prod/995386/mini_melissa_ultragirl_chic_175_variacao_5505_2_ff4036105c62b357947d167bc57818ad.jpeg, https://images.tcdn.com.br/img/img_prod/995386/mini_melissa_ultragirl_chic_175_variacao_5505_3_d527378769db828bf4b29f47631da4bc.jpeg, https://images.tcdn.com.br/img/img_prod/995386/mini_melissa_ultragirl_chic_175_variacao_5505_4_d527378769db828bf4b29f47631da4bc.jpeg, https://images.tcdn.com.br/img/img_prod/995386/mini_melissa_ultragirl_chic_175_variacao_5505_5_2b6f30628e6647d95fe5357e8d3db514.jpeg, https://images.tcdn.com.br/img/img_prod/995386/mini_melissa_ultragirl_chic_175_variacao_5505_6_3fc5954ac8db76962b7e1af65d9f793c.jpeg</t>
  </si>
  <si>
    <t>https://images.tcdn.com.br/img/img_prod/995386/mini_melissa_ultragirl_trick_or_treat_bala_112_variacao_5507_2_3caabdb90f8460603bd76ad0d13429a9.jpeg</t>
  </si>
  <si>
    <t>https://images.tcdn.com.br/img/img_prod/995386/mini_melissa_ultragirl_trick_or_treat_bala_112_variacao_5507_2_3caabdb90f8460603bd76ad0d13429a9.jpeg, https://images.tcdn.com.br/img/img_prod/995386/mini_melissa_ultragirl_trick_or_treat_bala_112_variacao_5507_3_7f77767a61f16891303b6e80f66aaf2f.jpeg, https://images.tcdn.com.br/img/img_prod/995386/mini_melissa_ultragirl_trick_or_treat_bala_112_variacao_5507_4_7f77767a61f16891303b6e80f66aaf2f.jpeg, https://images.tcdn.com.br/img/img_prod/995386/mini_melissa_ultragirl_trick_or_treat_bala_112_variacao_5507_5_c9e61d36a85f51403a976ef1c5e1e882.jpeg, https://images.tcdn.com.br/img/img_prod/995386/mini_melissa_ultragirl_trick_or_treat_bala_112_variacao_5507_6_76fb4f75e1f7a92a7b4ad3713ddd8fcb.jpeg</t>
  </si>
  <si>
    <t>https://images.tcdn.com.br/img/img_prod/995386/melissa_flufly_slide_673_variacao_5509_2_cc83a48c55ed83d8eb7b0febc364a49b.jpeg</t>
  </si>
  <si>
    <t>https://images.tcdn.com.br/img/img_prod/995386/melissa_flufly_slide_673_variacao_5509_2_cc83a48c55ed83d8eb7b0febc364a49b.jpeg, https://images.tcdn.com.br/img/img_prod/995386/melissa_flufly_slide_673_variacao_5509_3_85f6063b1147d9c732145257b29dc3bd.jpeg, https://images.tcdn.com.br/img/img_prod/995386/melissa_flufly_slide_673_variacao_5509_4_b42aa01cfd73cfb578943cae136c60c7.jpeg, https://images.tcdn.com.br/img/img_prod/995386/melissa_flufly_slide_673_variacao_5509_5_fa0df36ee443a1c25730c18b2fe419d1.jpeg, https://images.tcdn.com.br/img/img_prod/995386/melissa_flufly_slide_673_variacao_5509_6_65f605ad9039355e9c3ee515e6338936.jpeg</t>
  </si>
  <si>
    <t>https://images.tcdn.com.br/img/img_prod/995386/tal_mae_tal_filha_alice_wonderland_1197_variacao_5511_2_5988d735c82b4ede78c85391882f709d.jpeg</t>
  </si>
  <si>
    <t>https://images.tcdn.com.br/img/img_prod/995386/melissa_flufly_slide_673_variacao_5513_2_415460a893dcf6c8a78a8a812a7f8080.jpeg</t>
  </si>
  <si>
    <t>https://images.tcdn.com.br/img/img_prod/995386/melissa_flufly_slide_673_variacao_5513_2_415460a893dcf6c8a78a8a812a7f8080.jpeg, https://images.tcdn.com.br/img/img_prod/995386/melissa_flufly_slide_673_variacao_5513_3_947507f916b1a55e6c6b69a991022614.jpeg, https://images.tcdn.com.br/img/img_prod/995386/melissa_flufly_slide_673_variacao_5513_4_515d1c68cd99dc6c1412dc621fbefa9a.jpeg, https://images.tcdn.com.br/img/img_prod/995386/melissa_flufly_slide_673_variacao_5513_5_e017c5611e0ead0e7b6580098e55dfed.jpeg</t>
  </si>
  <si>
    <t>https://images.tcdn.com.br/img/img_prod/995386/melissa_street_sneaker_baw_1439_variacao_5521_2_31edc2d49532cffc1b98a434548f07d8.jpeg</t>
  </si>
  <si>
    <t>https://images.tcdn.com.br/img/img_prod/995386/melissa_street_sneaker_baw_1439_variacao_5521_2_31edc2d49532cffc1b98a434548f07d8.jpeg, https://images.tcdn.com.br/img/img_prod/995386/melissa_street_sneaker_baw_1439_variacao_5521_3_fc3e559bef40d01b1a8c26eb72a270a2.jpeg, https://images.tcdn.com.br/img/img_prod/995386/melissa_street_sneaker_baw_1439_variacao_5521_4_fdcd7855639baa9dab8b0ccc9227e35e.jpeg, https://images.tcdn.com.br/img/img_prod/995386/melissa_street_sneaker_baw_1439_variacao_5521_5_886d476f85c822f01c4dec0c863ad0fb.jpeg</t>
  </si>
  <si>
    <t>https://images.tcdn.com.br/img/img_prod/995386/melissa_street_sneaker_851_variacao_5553_2_f1fc38cf171a7b44f8aadb73d69f139c.jpeg</t>
  </si>
  <si>
    <t>https://images.tcdn.com.br/img/img_prod/995386/melissa_street_sneaker_851_variacao_5553_2_f1fc38cf171a7b44f8aadb73d69f139c.jpeg, https://images.tcdn.com.br/img/img_prod/995386/melissa_street_sneaker_851_variacao_5553_3_359fd4cec38ab18fa70cd947777dfc8b.jpeg, https://images.tcdn.com.br/img/img_prod/995386/melissa_street_sneaker_851_variacao_5553_4_b1f0121be11975672282f27677bd1bf1.jpeg, https://images.tcdn.com.br/img/img_prod/995386/melissa_street_sneaker_851_variacao_5553_5_3e17c774f12131bdc27c4298cad1a6c2.jpeg, https://images.tcdn.com.br/img/img_prod/995386/melissa_street_sneaker_851_variacao_5553_6_26764b52dfbe1b0a2d464b653e4d2504.jpeg</t>
  </si>
  <si>
    <t>https://images.tcdn.com.br/img/img_prod/995386/mini_melissa_sneaker_polibolha_dino_251_variacao_5555_2_7c80fe81a247f376a7ab27e8a1a9b318.jpeg</t>
  </si>
  <si>
    <t>https://images.tcdn.com.br/img/img_prod/995386/mini_melissa_sneaker_polibolha_dino_251_variacao_5555_2_7c80fe81a247f376a7ab27e8a1a9b318.jpeg, https://images.tcdn.com.br/img/img_prod/995386/mini_melissa_sneaker_polibolha_dino_251_variacao_5555_3_f038e10420516c84e1fa08983f77c774.jpeg, https://images.tcdn.com.br/img/img_prod/995386/mini_melissa_sneaker_polibolha_dino_251_variacao_5555_4_f038e10420516c84e1fa08983f77c774.jpeg, https://images.tcdn.com.br/img/img_prod/995386/mini_melissa_sneaker_polibolha_dino_251_variacao_5555_5_f271c615e0d352971a098937bce89d93.jpeg</t>
  </si>
  <si>
    <t>https://images.tcdn.com.br/img/img_prod/995386/mini_melissa_sneaker_love_system_121_variacao_5557_2_9f56fe0a6a0c41591d451e430aad0830.jpeg</t>
  </si>
  <si>
    <t>https://images.tcdn.com.br/img/img_prod/995386/mini_melissa_sneaker_love_system_121_variacao_5557_2_9f56fe0a6a0c41591d451e430aad0830.jpeg, https://images.tcdn.com.br/img/img_prod/995386/mini_melissa_sneaker_love_system_121_variacao_5557_3_d4eaf23aedcad0b62145739e3b1c3df7.jpeg, https://images.tcdn.com.br/img/img_prod/995386/mini_melissa_sneaker_love_system_121_variacao_5557_4_f2fa9060e351b321ff8d74525d004b73.jpeg, https://images.tcdn.com.br/img/img_prod/995386/mini_melissa_sneaker_love_system_121_variacao_5557_5_6037fbac122d126e0d5ecc43a4e09e15.jpeg</t>
  </si>
  <si>
    <t>https://images.tcdn.com.br/img/img_prod/995386/melissa_mel_ultragirl_mickey_e_minnie_315_variacao_5559_2_6d0b35f49c7b280d019fa59629985462.jpeg</t>
  </si>
  <si>
    <t>https://images.tcdn.com.br/img/img_prod/995386/melissa_mel_ultragirl_mickey_e_minnie_315_variacao_5559_2_6d0b35f49c7b280d019fa59629985462.jpeg, https://images.tcdn.com.br/img/img_prod/995386/melissa_mel_ultragirl_mickey_e_minnie_315_variacao_5559_3_6efda733845752ac96e18615289d69e4.jpeg, https://images.tcdn.com.br/img/img_prod/995386/melissa_mel_ultragirl_mickey_e_minnie_315_variacao_5559_4_90f6c6089a1266f45a56d687f3306931.jpeg, https://images.tcdn.com.br/img/img_prod/995386/melissa_mel_ultragirl_mickey_e_minnie_315_variacao_5559_5_702f24ce88ac6f3f731c0eeed55fa860.jpeg, https://images.tcdn.com.br/img/img_prod/995386/melissa_mel_ultragirl_mickey_e_minnie_315_variacao_5559_6_2cce22c1ab60fa1dc2972ca2a9c180c9.jpeg</t>
  </si>
  <si>
    <t>https://images.tcdn.com.br/img/img_prod/995386/melissa_mel_possession_303_variacao_5561_2_f9b04ae4538aa3dd2a2e63c0996c51d7.jpeg</t>
  </si>
  <si>
    <t>https://images.tcdn.com.br/img/img_prod/995386/melissa_mel_possession_303_variacao_5561_2_f9b04ae4538aa3dd2a2e63c0996c51d7.jpeg, https://images.tcdn.com.br/img/img_prod/995386/melissa_mel_possession_303_variacao_5561_3_8be903f1e19a254d0815dfb87049f992.jpg, https://images.tcdn.com.br/img/img_prod/995386/melissa_mel_possession_303_variacao_5561_4_120238a3360f216247e37c84b98dda94.jpg, https://images.tcdn.com.br/img/img_prod/995386/melissa_mel_possession_303_variacao_5561_5_318c7427bda5ae3253b54485e22ca64a.jpg, https://images.tcdn.com.br/img/img_prod/995386/melissa_mel_possession_303_variacao_5561_6_231517a93f9207d96ac0c6729e64830c.jpg, https://images.tcdn.com.br/img/img_prod/995386/melissa_mel_possession_303_variacao_5561_7_b0e71d59b2b842cd3654da60bafaf59a.jpg</t>
  </si>
  <si>
    <t>https://images.tcdn.com.br/img/img_prod/995386/galocha_mini_melissa_sugar_rain_107_variacao_5563_2_3705aa77f243e5be690cf87d07857998.jpeg</t>
  </si>
  <si>
    <t>https://images.tcdn.com.br/img/img_prod/995386/galocha_mini_melissa_sugar_rain_107_variacao_5563_2_3705aa77f243e5be690cf87d07857998.jpeg, https://images.tcdn.com.br/img/img_prod/995386/galocha_mini_melissa_sugar_rain_107_variacao_5563_3_79739457a2e47c9db2e21f74d642fc21.jpeg, https://images.tcdn.com.br/img/img_prod/995386/galocha_mini_melissa_sugar_rain_107_variacao_5563_4_eeb1112f739462ce15e4b2d92f6903d5.jpeg, https://images.tcdn.com.br/img/img_prod/995386/galocha_mini_melissa_sugar_rain_107_variacao_5563_5_eeca8dd9c80fac3bb9f9b98511c8dbc3.jpeg, https://images.tcdn.com.br/img/img_prod/995386/galocha_mini_melissa_sugar_rain_107_variacao_5563_6_f91c47bc09ba515937a24bfa77096e40.jpeg</t>
  </si>
  <si>
    <t>https://images.tcdn.com.br/img/img_prod/995386/mini_melissa_rain_boot_rose_blau_713_variacao_5565_2_4779870c8ffdd0c5af0b5b77166e4a04.jpeg</t>
  </si>
  <si>
    <t>https://images.tcdn.com.br/img/img_prod/995386/mini_melissa_rain_boot_rose_blau_713_variacao_5565_2_4779870c8ffdd0c5af0b5b77166e4a04.jpeg, https://images.tcdn.com.br/img/img_prod/995386/mini_melissa_rain_boot_rose_blau_713_variacao_5565_3_40ff9bcf7f281311dc2c71b95816f706.jpeg, https://images.tcdn.com.br/img/img_prod/995386/mini_melissa_rain_boot_rose_blau_713_variacao_5565_4_71f783ef1b976ac435a5df4a48bf5d28.jpeg, https://images.tcdn.com.br/img/img_prod/995386/mini_melissa_rain_boot_rose_blau_713_variacao_5565_5_def1c9366e80a450b1d3ecd45ed77141.jpeg</t>
  </si>
  <si>
    <t>https://images.tcdn.com.br/img/img_prod/995386/mini_melissa_maggie_boneca_181_variacao_5567_2_31c2d5f75037e54f45bf98646436f342.jpeg</t>
  </si>
  <si>
    <t>https://images.tcdn.com.br/img/img_prod/995386/mini_melissa_maggie_boneca_181_variacao_5567_2_31c2d5f75037e54f45bf98646436f342.jpeg, https://images.tcdn.com.br/img/img_prod/995386/mini_melissa_maggie_boneca_181_variacao_5567_3_0e5a1c5610c43c16ce601d37454c7677.jpeg, https://images.tcdn.com.br/img/img_prod/995386/mini_melissa_maggie_boneca_181_variacao_5567_4_182319fb5c4df9646a05ee790175e64a.jpeg, https://images.tcdn.com.br/img/img_prod/995386/mini_melissa_maggie_boneca_181_variacao_5567_5_95b4edecc13e9ddffe0e3e68587bd796.jpeg</t>
  </si>
  <si>
    <t>53 nova</t>
  </si>
  <si>
    <t>https://images.tcdn.com.br/img/img_prod/995386/melissa_speed_ad_741_variacao_5573_2_a139f000bceaee73eed6bbb11df08689.jpeg</t>
  </si>
  <si>
    <t>https://images.tcdn.com.br/img/img_prod/995386/melissa_speed_ad_741_variacao_5573_2_a139f000bceaee73eed6bbb11df08689.jpeg, https://images.tcdn.com.br/img/img_prod/995386/melissa_speed_ad_741_variacao_5573_3_adfcb6131bf3d5fc3702fc044d674a1c.jpeg, https://images.tcdn.com.br/img/img_prod/995386/melissa_speed_ad_741_variacao_5573_4_adfcb6131bf3d5fc3702fc044d674a1c.jpeg, https://images.tcdn.com.br/img/img_prod/995386/melissa_speed_ad_741_variacao_5573_5_fea870df5b85fb26eb07749548f30ae0.jpeg, https://images.tcdn.com.br/img/img_prod/995386/melissa_speed_ad_741_variacao_5573_6_be69edf609a70b181720ebb3253189d3.jpg</t>
  </si>
  <si>
    <t>https://images.tcdn.com.br/img/img_prod/995386/melissa_core_helen_1441_variacao_5575_2_ea7c46392b08ccd68a13dc6d6b7c7121.jpg</t>
  </si>
  <si>
    <t>https://images.tcdn.com.br/img/img_prod/995386/melissa_core_helen_1441_variacao_5575_2_ea7c46392b08ccd68a13dc6d6b7c7121.jpg, https://images.tcdn.com.br/img/img_prod/995386/melissa_core_helen_1441_variacao_5575_3_b77b364cd2dec2301eced948c295fb60.jpg</t>
  </si>
  <si>
    <t>https://images.tcdn.com.br/img/img_prod/995386/melissa_twist_bag_1443_variacao_5577_2_b42929f378e9759992964ade789a48e6.jpeg</t>
  </si>
  <si>
    <t>https://images.tcdn.com.br/img/img_prod/995386/melissa_twist_bag_1443_variacao_5577_2_b42929f378e9759992964ade789a48e6.jpeg, https://images.tcdn.com.br/img/img_prod/995386/melissa_twist_bag_1443_variacao_5577_3_1fa4fe664bbe716456055eea83c9dca0.jpeg, https://images.tcdn.com.br/img/img_prod/995386/melissa_twist_bag_1443_variacao_5577_4_a9bbc9715e8139f839b4d2ad8f37ff30.jpeg, https://images.tcdn.com.br/img/img_prod/995386/melissa_twist_bag_1443_variacao_5577_5_0a44bd6bb1628e9c91851ab8c3e4c614.jpeg</t>
  </si>
  <si>
    <t>https://images.tcdn.com.br/img/img_prod/995386/melissa_estanque_bag_1445_variacao_5579_2_698dea14222bfb7a7eff8e252b70cb5a.jpeg</t>
  </si>
  <si>
    <t>https://images.tcdn.com.br/img/img_prod/995386/melissa_chaveiro_estrela_metalico_1449_variacao_5583_2_1ef02559379e1a052328002e333dc504.jpeg</t>
  </si>
  <si>
    <t>https://images.tcdn.com.br/img/img_prod/995386/melissa_mel_flox_69_variacao_5585_2_f671d2e7fbc1650a8de67b8b02e581f2.jpeg</t>
  </si>
  <si>
    <t>https://images.tcdn.com.br/img/img_prod/995386/melissa_mel_flox_69_variacao_5585_2_f671d2e7fbc1650a8de67b8b02e581f2.jpeg, https://images.tcdn.com.br/img/img_prod/995386/melissa_mel_flox_69_variacao_5585_3_1f9f4c939b4f0e756d6463f45d01b1f7.jpeg, https://images.tcdn.com.br/img/img_prod/995386/melissa_mel_flox_69_variacao_5585_4_ab16c9710211d816bff5a85ab420dd71.jpeg, https://images.tcdn.com.br/img/img_prod/995386/melissa_mel_flox_69_variacao_5585_5_ca25bd3e9e2a84322f5da83d930fc08d.jpeg, https://images.tcdn.com.br/img/img_prod/995386/melissa_mel_flox_69_variacao_5585_6_e340b64f933230049c8579777a4a2ef1.jpeg</t>
  </si>
  <si>
    <t>https://images.tcdn.com.br/img/img_prod/995386/mini_melissa_jump_frutland_abacaxi_morango_melancia_abacate_103_variacao_5587_2_15f5fa0bb3731415d5e5e0bbf60c88df.jpg</t>
  </si>
  <si>
    <t>https://images.tcdn.com.br/img/img_prod/995386/mini_melissa_jump_frutland_abacaxi_morango_melancia_abacate_103_variacao_5587_2_15f5fa0bb3731415d5e5e0bbf60c88df.jpg, https://images.tcdn.com.br/img/img_prod/995386/mini_melissa_jump_frutland_abacaxi_morango_melancia_abacate_103_variacao_5587_3_ca0ca0236b270ad8961e159a8a3596f4.jpg, https://images.tcdn.com.br/img/img_prod/995386/mini_melissa_jump_frutland_abacaxi_morango_melancia_abacate_103_variacao_5587_4_626ea7c762ec8aa070ff18a91e74db98.jpg, https://images.tcdn.com.br/img/img_prod/995386/mini_melissa_jump_frutland_abacaxi_morango_melancia_abacate_103_variacao_5587_5_f8c8da6248a35af28b02c16d28cf2888.jpg, https://images.tcdn.com.br/img/img_prod/995386/mini_melissa_jump_frutland_abacaxi_morango_melancia_abacate_103_variacao_5587_6_d6ca0e5a0e00f1a84888e6a0cb2e7e8d.jpg</t>
  </si>
  <si>
    <t>https://images.tcdn.com.br/img/img_prod/995386/mini_melissa_lola_859_variacao_5589_2_57aaa13ed6c6dcc0596020f85ba765e1.jpg</t>
  </si>
  <si>
    <t>https://images.tcdn.com.br/img/img_prod/995386/mini_melissa_lola_859_variacao_5589_2_57aaa13ed6c6dcc0596020f85ba765e1.jpg, https://images.tcdn.com.br/img/img_prod/995386/mini_melissa_lola_859_variacao_5589_3_5b5d78f1257054f44401a8a2cda7ff2b.jpg, https://images.tcdn.com.br/img/img_prod/995386/mini_melissa_lola_859_variacao_5589_4_ba238bed7cf1d43076d05ce18f8d94c8.jpg, https://images.tcdn.com.br/img/img_prod/995386/mini_melissa_lola_859_variacao_5589_5_8bc41bdc39ce433db671bb5a9cb31ea7.jpg, https://images.tcdn.com.br/img/img_prod/995386/mini_melissa_lola_859_variacao_5589_6_8e6e62cc78ba5dfee4f195599a601385.jpg</t>
  </si>
  <si>
    <t>https://images.tcdn.com.br/img/img_prod/995386/mini_melissa_francks_dino_287_variacao_5591_2_6377cb53a4b3b7756c5c90b9622d6dd4.jpeg</t>
  </si>
  <si>
    <t>https://images.tcdn.com.br/img/img_prod/995386/mini_melissa_francks_dino_287_variacao_5591_2_6377cb53a4b3b7756c5c90b9622d6dd4.jpeg, https://images.tcdn.com.br/img/img_prod/995386/mini_melissa_francks_dino_287_variacao_5591_3_b02a20121317fe64b08487479f6437a5.jpeg, https://images.tcdn.com.br/img/img_prod/995386/mini_melissa_francks_dino_287_variacao_5591_4_b02a20121317fe64b08487479f6437a5.jpeg, https://images.tcdn.com.br/img/img_prod/995386/mini_melissa_francks_dino_287_variacao_5591_5_a5972bad6351d5d8db5cd0eda7dc7c1f.jpeg, https://images.tcdn.com.br/img/img_prod/995386/mini_melissa_francks_dino_287_variacao_5591_6_2bcf07a676578eb464291709ec37c533.jpeg</t>
  </si>
  <si>
    <t>https://images.tcdn.com.br/img/img_prod/995386/melissa_mel_flox_plataforma_1235_variacao_5593_2_eb9bde9fb5462ded6e8f6fc413c75ae9.jpeg</t>
  </si>
  <si>
    <t>https://images.tcdn.com.br/img/img_prod/995386/melissa_mel_flox_plataforma_1235_variacao_5593_2_eb9bde9fb5462ded6e8f6fc413c75ae9.jpeg, https://images.tcdn.com.br/img/img_prod/995386/melissa_mel_flox_plataforma_1235_variacao_5593_3_23903423a3edf76cae6bd9756f006707.jpeg, https://images.tcdn.com.br/img/img_prod/995386/melissa_mel_flox_plataforma_1235_variacao_5593_4_f8e0e221e14a167100bc8d1e3525f50b.jpeg, https://images.tcdn.com.br/img/img_prod/995386/melissa_mel_flox_plataforma_1235_variacao_5593_5_87b47b046eb7fae840d8adb1e70c6a04.jpeg, https://images.tcdn.com.br/img/img_prod/995386/melissa_mel_flox_plataforma_1235_variacao_5593_6_6ddbbe3af50636cf16fb5cf8daab86d6.jpeg</t>
  </si>
  <si>
    <t>https://images.tcdn.com.br/img/img_prod/995386/melissa_mel_stelar_infantil_473_variacao_5595_2_f78aee2e5b5acdba483bcc14ad569c1e.jpeg</t>
  </si>
  <si>
    <t>https://images.tcdn.com.br/img/img_prod/995386/melissa_mel_stelar_infantil_473_variacao_5595_2_f78aee2e5b5acdba483bcc14ad569c1e.jpeg, https://images.tcdn.com.br/img/img_prod/995386/melissa_mel_stelar_infantil_473_variacao_5595_3_d5a2860a898b46709a0b0a6010598c7b.jpeg, https://images.tcdn.com.br/img/img_prod/995386/melissa_mel_stelar_infantil_473_variacao_5595_4_d5a2860a898b46709a0b0a6010598c7b.jpeg, https://images.tcdn.com.br/img/img_prod/995386/melissa_mel_stelar_infantil_473_variacao_5595_5_9e1797ca79131cffb63b8260e6341535.jpeg, https://images.tcdn.com.br/img/img_prod/995386/melissa_mel_stelar_infantil_473_variacao_5595_6_d45402b85be6d54e02f8157fe2fa046b.jpeg</t>
  </si>
  <si>
    <t>https://images.tcdn.com.br/img/img_prod/995386/melissa_ridding_low_melissa_1099_variacao_5597_2_394e3366403a06c6c3d1bc81eadd29c7.jpeg</t>
  </si>
  <si>
    <t>https://images.tcdn.com.br/img/img_prod/995386/melissa_ridding_low_melissa_1099_variacao_5597_2_394e3366403a06c6c3d1bc81eadd29c7.jpeg, https://images.tcdn.com.br/img/img_prod/995386/melissa_ridding_low_melissa_1099_variacao_5597_3_b261402d09df190999d977c6b7cb2b00.jpeg, https://images.tcdn.com.br/img/img_prod/995386/melissa_ridding_low_melissa_1099_variacao_5597_4_b261402d09df190999d977c6b7cb2b00.jpeg, https://images.tcdn.com.br/img/img_prod/995386/melissa_ridding_low_melissa_1099_variacao_5597_5_86ba8a5d9c0a89ff800c3affdb006db7.jpeg, https://images.tcdn.com.br/img/img_prod/995386/melissa_ridding_low_melissa_1099_variacao_5597_6_a18c317ac626d175e86009524afbca35.jpeg</t>
  </si>
  <si>
    <t>https://images.tcdn.com.br/img/img_prod/995386/melissa_plush_sandal_1451_variacao_5603_2_d3e490e24b4be14d8780660b3c26e0ea.jpeg</t>
  </si>
  <si>
    <t>https://images.tcdn.com.br/img/img_prod/995386/melissa_plush_sandal_1451_variacao_5603_2_d3e490e24b4be14d8780660b3c26e0ea.jpeg, https://images.tcdn.com.br/img/img_prod/995386/melissa_plush_sandal_1451_variacao_5603_3_1960326b367aec532286b9b72fffc25b.jpeg, https://images.tcdn.com.br/img/img_prod/995386/melissa_plush_sandal_1451_variacao_5603_4_b48d5837f560d60087a6ead3f223faca.jpeg, https://images.tcdn.com.br/img/img_prod/995386/melissa_plush_sandal_1451_variacao_5603_5_05d2916c63ee783c200d5d5848cfad12.jpeg</t>
  </si>
  <si>
    <t>https://images.tcdn.com.br/img/img_prod/995386/mini_melissa_furadinha_babouche_41_variacao_5617_2_411d7ffbd5c221a29a45a2dd8908876d.jpeg</t>
  </si>
  <si>
    <t>https://images.tcdn.com.br/img/img_prod/995386/mini_melissa_furadinha_babouche_41_variacao_5617_2_411d7ffbd5c221a29a45a2dd8908876d.jpeg, https://images.tcdn.com.br/img/img_prod/995386/mini_melissa_furadinha_babouche_41_variacao_5617_3_63a9608f0efb0a642a66b6b29428bda7.jpeg, https://images.tcdn.com.br/img/img_prod/995386/mini_melissa_furadinha_babouche_41_variacao_5617_4_c4e53ab5311b332db17757930ab0fa05.jpeg, https://images.tcdn.com.br/img/img_prod/995386/mini_melissa_furadinha_babouche_41_variacao_5617_5_d4284c9e3f1d48d87e1c2de4c7f3b177.jpeg, https://images.tcdn.com.br/img/img_prod/995386/mini_melissa_furadinha_babouche_41_variacao_5617_6_920662db5f6018aa3dcc947affd91ae9.jpeg</t>
  </si>
  <si>
    <t>https://images.tcdn.com.br/img/img_prod/995386/melissa_sneaker_ulitsa_829_variacao_5621_2_1a4eade23d55be1d637a946f8e34d0c9.jpg</t>
  </si>
  <si>
    <t>https://images.tcdn.com.br/img/img_prod/995386/melissa_sneaker_ulitsa_829_variacao_5621_2_1a4eade23d55be1d637a946f8e34d0c9.jpg, https://images.tcdn.com.br/img/img_prod/995386/melissa_sneaker_ulitsa_829_variacao_5621_3_1a7b21f7ddf73fa97277ff47b5966979.jpg, https://images.tcdn.com.br/img/img_prod/995386/melissa_sneaker_ulitsa_829_variacao_5621_4_79c4aa43374ca68cc822f70fd9b5149e.jpg, https://images.tcdn.com.br/img/img_prod/995386/melissa_sneaker_ulitsa_829_variacao_5621_5_2a02b858b38896838827446a3402a9fa.jpg, https://images.tcdn.com.br/img/img_prod/995386/melissa_sneaker_ulitsa_829_variacao_5621_6_d2f50645b52be0602962ba6cde4dffa9.jpg</t>
  </si>
  <si>
    <t>https://images.tcdn.com.br/img/img_prod/995386/melissa_star_in_love_1355_variacao_5623_2_09e69038348766a60c24a710923206d2.jpeg</t>
  </si>
  <si>
    <t>https://images.tcdn.com.br/img/img_prod/995386/melissa_star_in_love_1355_variacao_5623_2_09e69038348766a60c24a710923206d2.jpeg, https://images.tcdn.com.br/img/img_prod/995386/melissa_star_in_love_1355_variacao_5623_3_3fb954bd0551b11bd5fd3bb477323e39.jpeg, https://images.tcdn.com.br/img/img_prod/995386/melissa_star_in_love_1355_variacao_5623_4_cba49bf1647a0a04f99c6a19fa295c78.jpeg, https://images.tcdn.com.br/img/img_prod/995386/melissa_star_in_love_1355_variacao_5623_5_ebd88a43bd8b351e1e2d325833671637.jpeg, https://images.tcdn.com.br/img/img_prod/995386/melissa_star_in_love_1355_variacao_5623_6_4c58e13468df60de51173b427572fae2.jpeg</t>
  </si>
  <si>
    <t>https://images.tcdn.com.br/img/img_prod/995386/melisssa_ultragirl_osvald_1453_variacao_5625_2_437cf7e003623459945cb344840e66b7.jpeg</t>
  </si>
  <si>
    <t>https://images.tcdn.com.br/img/img_prod/995386/melisssa_ultragirl_osvald_1453_variacao_5625_2_437cf7e003623459945cb344840e66b7.jpeg, https://images.tcdn.com.br/img/img_prod/995386/melisssa_ultragirl_osvald_1453_variacao_5625_3_5f862d12ab3ddc1aa8c4a9a4b4643b89.jpeg, https://images.tcdn.com.br/img/img_prod/995386/melisssa_ultragirl_osvald_1453_variacao_5625_4_18e234268ced93ca1d49ea1e26ca5851.jpeg, https://images.tcdn.com.br/img/img_prod/995386/melisssa_ultragirl_osvald_1453_variacao_5625_5_9fd605acca6e07f2790296c51d7929f2.jpeg, https://images.tcdn.com.br/img/img_prod/995386/melisssa_ultragirl_osvald_1453_variacao_5625_6_f09a0b8e47f7d8cb72096b06e7709950.jpeg</t>
  </si>
  <si>
    <t>https://images.tcdn.com.br/img/img_prod/995386/mini_melissa_beach_slide_zoo_102_variacao_5627_2_595d6766abfea9d968233a7c6849d7a1.jpeg</t>
  </si>
  <si>
    <t>https://images.tcdn.com.br/img/img_prod/995386/mini_melissa_beach_slide_zoo_102_variacao_5627_2_595d6766abfea9d968233a7c6849d7a1.jpeg, https://images.tcdn.com.br/img/img_prod/995386/mini_melissa_beach_slide_zoo_102_variacao_5627_3_3a44f84141acb2704d9653b4ede2a284.jpeg, https://images.tcdn.com.br/img/img_prod/995386/mini_melissa_beach_slide_zoo_102_variacao_5627_4_05b97013ec25ba6f726f13477406ceab.jpeg, https://images.tcdn.com.br/img/img_prod/995386/mini_melissa_beach_slide_zoo_102_variacao_5627_5_1a796ae05e9f6fee79a57a93ea4c4b92.jpeg, https://images.tcdn.com.br/img/img_prod/995386/mini_melissa_beach_slide_zoo_102_variacao_5627_6_3fd20de1891a6a269f643e724e7451c9.jpeg</t>
  </si>
  <si>
    <t>https://images.tcdn.com.br/img/img_prod/995386/mini_melissa_sneaker_ulitsa_51_variacao_5629_2_a168e822722ce487413062abdf74314a.jpeg</t>
  </si>
  <si>
    <t>https://images.tcdn.com.br/img/img_prod/995386/mini_melissa_sneaker_ulitsa_51_variacao_5629_2_a168e822722ce487413062abdf74314a.jpeg, https://images.tcdn.com.br/img/img_prod/995386/mini_melissa_sneaker_ulitsa_51_variacao_5629_3_f39ac0f0b7df287f96b43f34dc1e9737.jpeg, https://images.tcdn.com.br/img/img_prod/995386/mini_melissa_sneaker_ulitsa_51_variacao_5629_4_f39ac0f0b7df287f96b43f34dc1e9737.jpeg, https://images.tcdn.com.br/img/img_prod/995386/mini_melissa_sneaker_ulitsa_51_variacao_5629_5_f8178ffd8ec01026aea2b3bdd469678d.jpeg, https://images.tcdn.com.br/img/img_prod/995386/mini_melissa_sneaker_ulitsa_51_variacao_5629_6_e603a8f439d161d5720c79d637d8e34a.jpeg</t>
  </si>
  <si>
    <t>https://images.tcdn.com.br/img/img_prod/995386/mini_melissa_possession_print_639_variacao_5631_2_b0c7456bc0e9d9bcb93bd6740f42f441.jpeg</t>
  </si>
  <si>
    <t>https://images.tcdn.com.br/img/img_prod/995386/mini_melissa_possession_print_639_variacao_5631_2_b0c7456bc0e9d9bcb93bd6740f42f441.jpeg, https://images.tcdn.com.br/img/img_prod/995386/mini_melissa_possession_print_639_variacao_5631_3_ad6920fc44215be01327ff298249a852.jpeg, https://images.tcdn.com.br/img/img_prod/995386/mini_melissa_possession_print_639_variacao_5631_4_c1fe89f4ba24a07345062aafc1aa9cc7.jpeg, https://images.tcdn.com.br/img/img_prod/995386/mini_melissa_possession_print_639_variacao_5631_5_a4f4280ac1492798b269577ae148e6fa.jpeg, https://images.tcdn.com.br/img/img_prod/995386/mini_melissa_possession_print_639_variacao_5631_6_92247bd5dbba78e7d4c537a7d42f92bf.jpeg</t>
  </si>
  <si>
    <t>https://images.tcdn.com.br/img/img_prod/995386/mini_melissa_possession_87_variacao_5633_3_09b2da8c64d47cc5479993315428c13b.jpeg</t>
  </si>
  <si>
    <t>https://images.tcdn.com.br/img/img_prod/995386/mini_melissa_possession_87_variacao_5633_3_09b2da8c64d47cc5479993315428c13b.jpeg, https://images.tcdn.com.br/img/img_prod/995386/mini_melissa_possession_87_variacao_5633_4_45cf289776eba8fb5f24a3e36a868343.jpeg, https://images.tcdn.com.br/img/img_prod/995386/mini_melissa_possession_87_variacao_5633_5_a4739913e168b49fbecaaecc647566e2.jpeg, https://images.tcdn.com.br/img/img_prod/995386/mini_melissa_possession_87_variacao_5633_6_47f5db005dd17790049310c84742910b.jpeg</t>
  </si>
  <si>
    <t>https://images.tcdn.com.br/img/img_prod/995386/melissa_coturno_1147_variacao_5635_2_7db10998c08043aec52d8c074a51024a.jpeg</t>
  </si>
  <si>
    <t>https://images.tcdn.com.br/img/img_prod/995386/melissa_coturno_1147_variacao_5635_2_7db10998c08043aec52d8c074a51024a.jpeg, https://images.tcdn.com.br/img/img_prod/995386/melissa_coturno_1147_variacao_5635_3_47b4f3a72bab76551789098916baf0a7.jpeg, https://images.tcdn.com.br/img/img_prod/995386/melissa_coturno_1147_variacao_5635_4_47b4f3a72bab76551789098916baf0a7.jpeg, https://images.tcdn.com.br/img/img_prod/995386/melissa_coturno_1147_variacao_5635_5_8df1d210061e75bac232041852517f75.jpeg, https://images.tcdn.com.br/img/img_prod/995386/melissa_coturno_1147_variacao_5635_6_905b2a1738dc7ebc61473ed4e137d406.jpeg</t>
  </si>
  <si>
    <t>https://images.tcdn.com.br/img/img_prod/995386/melissa_coturno_1147_variacao_5637_2_702bb80490e02311d36b6895b53a851f.jpeg</t>
  </si>
  <si>
    <t>https://images.tcdn.com.br/img/img_prod/995386/melissa_coturno_1147_variacao_5637_2_702bb80490e02311d36b6895b53a851f.jpeg, https://images.tcdn.com.br/img/img_prod/995386/melissa_coturno_1147_variacao_5637_3_bd2abf32a54ba7c26f6009a3a6d1212b.jpeg, https://images.tcdn.com.br/img/img_prod/995386/melissa_coturno_1147_variacao_5637_4_e7bbcb7854ced55f8997fcf91289c90f.jpeg</t>
  </si>
  <si>
    <t>https://images.tcdn.com.br/img/img_prod/995386/melissa_coturno_1147_variacao_5639_2_702bb80490e02311d36b6895b53a851f.jpeg</t>
  </si>
  <si>
    <t>https://images.tcdn.com.br/img/img_prod/995386/melissa_coturno_1147_variacao_5639_2_702bb80490e02311d36b6895b53a851f.jpeg, https://images.tcdn.com.br/img/img_prod/995386/melissa_coturno_1147_variacao_5639_3_bd2abf32a54ba7c26f6009a3a6d1212b.jpeg, https://images.tcdn.com.br/img/img_prod/995386/melissa_coturno_1147_variacao_5639_4_e7bbcb7854ced55f8997fcf91289c90f.jpeg</t>
  </si>
  <si>
    <t>https://images.tcdn.com.br/img/img_prod/995386/melissa_coturno_1147_variacao_5641_2_9aab6326897a3d1efcdce431e3564a91.jpeg</t>
  </si>
  <si>
    <t>https://images.tcdn.com.br/img/img_prod/995386/melissa_coturno_1147_variacao_5641_2_9aab6326897a3d1efcdce431e3564a91.jpeg, https://images.tcdn.com.br/img/img_prod/995386/melissa_coturno_1147_variacao_5641_3_35655518decea61816467309c353c037.jpeg, https://images.tcdn.com.br/img/img_prod/995386/melissa_coturno_1147_variacao_5641_4_824c33d01884c5a0906184ec6bd97be6.jpeg, https://images.tcdn.com.br/img/img_prod/995386/melissa_coturno_1147_variacao_5641_5_15a4c1e261b9dc03a61ab133028bc4af.jpeg, https://images.tcdn.com.br/img/img_prod/995386/melissa_coturno_1147_variacao_5641_6_2c0627ab23aaf4b1046fa34436c6ea45.jpeg</t>
  </si>
  <si>
    <t>17 novo</t>
  </si>
  <si>
    <t>https://images.tcdn.com.br/img/img_prod/995386/melissa_ares_1455_variacao_5643_2_fd5abfe82448ff298859a4116222f347.jpg</t>
  </si>
  <si>
    <t>https://images.tcdn.com.br/img/img_prod/995386/melissa_ares_1455_variacao_5643_2_fd5abfe82448ff298859a4116222f347.jpg, https://images.tcdn.com.br/img/img_prod/995386/melissa_ares_1455_variacao_5643_3_58c8223f97b57851068aa7eaa8ea1da2.jpg, https://images.tcdn.com.br/img/img_prod/995386/melissa_ares_1455_variacao_5643_4_9435521592744ea090fb7f477cfa818d.jpg, https://images.tcdn.com.br/img/img_prod/995386/melissa_ares_1455_variacao_5643_5_59c5501b47306299355c626dbc245ac7.jpg, https://images.tcdn.com.br/img/img_prod/995386/melissa_ares_1455_variacao_5643_6_ef06e5ea57f5ef319d3fca14e33c56ee.jpg</t>
  </si>
  <si>
    <t>https://images.tcdn.com.br/img/img_prod/995386/melissa_ares_1455_variacao_5645_2_3f0f53e1a85db8e5806b507d42a665a7.jpeg</t>
  </si>
  <si>
    <t>https://images.tcdn.com.br/img/img_prod/995386/melissa_ares_1455_variacao_5645_2_3f0f53e1a85db8e5806b507d42a665a7.jpeg, https://images.tcdn.com.br/img/img_prod/995386/melissa_ares_1455_variacao_5645_3_4af9c427749f31789c05c827eb6953b1.jpeg, https://images.tcdn.com.br/img/img_prod/995386/melissa_ares_1455_variacao_5645_4_c4eb0306838562b578aa108c95d45987.jpeg, https://images.tcdn.com.br/img/img_prod/995386/melissa_ares_1455_variacao_5645_5_5556419a401e4eb10fb91fa4d9491b3b.jpeg, https://images.tcdn.com.br/img/img_prod/995386/melissa_ares_1455_variacao_5645_6_a003b239ad3b9f4c054fe75c24bfedda.jpeg</t>
  </si>
  <si>
    <t>https://images.tcdn.com.br/img/img_prod/995386/melissa_ares_1455_variacao_5647_2_1e0400bddfeb8b375fc2572f17cca1ae.jpeg</t>
  </si>
  <si>
    <t>https://images.tcdn.com.br/img/img_prod/995386/melissa_ares_1455_variacao_5647_2_1e0400bddfeb8b375fc2572f17cca1ae.jpeg, https://images.tcdn.com.br/img/img_prod/995386/melissa_ares_1455_variacao_5647_3_be00fa4e5bda515e6ae0217f2da5c12b.jpeg, https://images.tcdn.com.br/img/img_prod/995386/melissa_ares_1455_variacao_5647_4_ff921b10350c33900f0eb1fa86dc031c.jpeg, https://images.tcdn.com.br/img/img_prod/995386/melissa_ares_1455_variacao_5647_5_d539e4878d098f0d3a9fdae5c407f042.jpeg</t>
  </si>
  <si>
    <t>https://images.tcdn.com.br/img/img_prod/995386/mini_melissa_swett_princess_disney_981_variacao_5649_2_312fb635046b19b7bbc74edbfa151744.jpeg</t>
  </si>
  <si>
    <t>https://images.tcdn.com.br/img/img_prod/995386/mini_melissa_swett_princess_disney_981_variacao_5649_2_312fb635046b19b7bbc74edbfa151744.jpeg, https://images.tcdn.com.br/img/img_prod/995386/mini_melissa_swett_princess_disney_981_variacao_5649_3_ee3d396668dbe5f697159970df0b7c81.jpeg, https://images.tcdn.com.br/img/img_prod/995386/mini_melissa_swett_princess_disney_981_variacao_5649_4_e96c781fc1363d37f119d1772ad2e82d.jpeg, https://images.tcdn.com.br/img/img_prod/995386/mini_melissa_swett_princess_disney_981_variacao_5649_5_be5cde89641b9c85735347a76b5504e6.jpeg, https://images.tcdn.com.br/img/img_prod/995386/mini_melissa_swett_princess_disney_981_variacao_5649_6_910219c19219d5569d389643da5cc73f.jpeg</t>
  </si>
  <si>
    <t>https://images.tcdn.com.br/img/img_prod/995386/mini_melissa_papete_rider_125_variacao_5651_3_3af08699a08edb451873845c785e60ea.jpeg</t>
  </si>
  <si>
    <t>https://images.tcdn.com.br/img/img_prod/995386/mini_melissa_papete_rider_125_variacao_5651_3_3af08699a08edb451873845c785e60ea.jpeg, https://images.tcdn.com.br/img/img_prod/995386/mini_melissa_papete_rider_125_variacao_5651_4_fed3de44ab8498c8f6ae6f236c92b08b.jpeg, https://images.tcdn.com.br/img/img_prod/995386/mini_melissa_papete_rider_125_variacao_5651_5_b68ee200db261f5f82c3d0ed656a51c8.jpeg</t>
  </si>
  <si>
    <t>https://images.tcdn.com.br/img/img_prod/995386/mini_melissa_chelsea_boot_389_variacao_5653_2_f83c316091dc83877706f7111f7196be.jpeg</t>
  </si>
  <si>
    <t>https://images.tcdn.com.br/img/img_prod/995386/mini_melissa_chelsea_boot_389_variacao_5653_2_f83c316091dc83877706f7111f7196be.jpeg, https://images.tcdn.com.br/img/img_prod/995386/mini_melissa_chelsea_boot_389_variacao_5653_3_4345b7ea0588e376be767ea858e9e7fe.jpeg, https://images.tcdn.com.br/img/img_prod/995386/mini_melissa_chelsea_boot_389_variacao_5653_4_7599756b5fdb48fb2e6a2804ce62e792.jpg, https://images.tcdn.com.br/img/img_prod/995386/mini_melissa_chelsea_boot_389_variacao_5653_5_6477ac42a82c4bf78c8671d610e9e6d8.jpg, https://images.tcdn.com.br/img/img_prod/995386/mini_melissa_chelsea_boot_389_variacao_5653_6_2f00c392005142e0a8672c439dc3d703.jpg, https://images.tcdn.com.br/img/img_prod/995386/mini_melissa_chelsea_boot_389_variacao_5653_7_bfd95c92b2f1ff549d3dd9c4ada59cc9.jpg</t>
  </si>
  <si>
    <t>https://images.tcdn.com.br/img/img_prod/995386/mini_melissa_flox_411_variacao_5655_2_5a563fe555a0ac6acb45a9cc6ecafca4.jpeg</t>
  </si>
  <si>
    <t>https://images.tcdn.com.br/img/img_prod/995386/mini_melissa_flox_411_variacao_5655_2_5a563fe555a0ac6acb45a9cc6ecafca4.jpeg, https://images.tcdn.com.br/img/img_prod/995386/mini_melissa_flox_411_variacao_5655_3_7e0e514decafb54a3da960304f6aad86.jpeg, https://images.tcdn.com.br/img/img_prod/995386/mini_melissa_flox_411_variacao_5655_4_5648fb2f75d779c26acec1dd137550eb.jpeg, https://images.tcdn.com.br/img/img_prod/995386/mini_melissa_flox_411_variacao_5655_5_9285e3132029e597b5275107bbecefc2.jpeg, https://images.tcdn.com.br/img/img_prod/995386/mini_melissa_flox_411_variacao_5655_6_200fac5587432c2e7f27383d5644a6e1.jpeg</t>
  </si>
  <si>
    <t>https://images.tcdn.com.br/img/img_prod/995386/mini_melissa_papete_rider_125_variacao_5657_3_c6f8c191416a89633d8edf2472d26fdf.jpg</t>
  </si>
  <si>
    <t>https://images.tcdn.com.br/img/img_prod/995386/mini_melissa_papete_rider_125_variacao_5657_3_c6f8c191416a89633d8edf2472d26fdf.jpg, https://images.tcdn.com.br/img/img_prod/995386/mini_melissa_papete_rider_125_variacao_5657_4_e9d90cdc6ce4ed7ac742ebea3688789f.jpg, https://images.tcdn.com.br/img/img_prod/995386/mini_melissa_papete_rider_125_variacao_5657_5_9b8903f7810f6d7740380aacbc28b006.jpg, https://images.tcdn.com.br/img/img_prod/995386/mini_melissa_papete_rider_125_variacao_5657_6_9d0192e34a29764e4cdb7ea384dc7efb.jpg</t>
  </si>
  <si>
    <t>https://images.tcdn.com.br/img/img_prod/995386/melissa_join_1457_variacao_5659_2_2b2295add2e5515615783020c25354f5.jpg</t>
  </si>
  <si>
    <t>https://images.tcdn.com.br/img/img_prod/995386/melissa_glam_vilas_1347_variacao_5661_2_bd250c8c96a684cb05f5d3ae2a123d4f.jpeg</t>
  </si>
  <si>
    <t>https://images.tcdn.com.br/img/img_prod/995386/melissa_glam_vilas_1347_variacao_5661_2_bd250c8c96a684cb05f5d3ae2a123d4f.jpeg, https://images.tcdn.com.br/img/img_prod/995386/melissa_glam_vilas_1347_variacao_5661_3_b0b253a5e167383c7efb3f3a0eca83df.jpeg, https://images.tcdn.com.br/img/img_prod/995386/melissa_glam_vilas_1347_variacao_5661_4_b0b253a5e167383c7efb3f3a0eca83df.jpeg, https://images.tcdn.com.br/img/img_prod/995386/melissa_glam_vilas_1347_variacao_5661_5_b4d47a98058e59b3cf25d626a430a41b.jpeg</t>
  </si>
  <si>
    <t>https://images.tcdn.com.br/img/img_prod/995386/melissa_kick_off_1289_variacao_5663_2_1eee7b10918493e0f510775723836f25.jpeg</t>
  </si>
  <si>
    <t>https://images.tcdn.com.br/img/img_prod/995386/melissa_kick_off_1289_variacao_5663_2_1eee7b10918493e0f510775723836f25.jpeg, https://images.tcdn.com.br/img/img_prod/995386/melissa_kick_off_1289_variacao_5663_3_08bb14734af4bc5ea8a571d1218584dc.jpeg, https://images.tcdn.com.br/img/img_prod/995386/melissa_kick_off_1289_variacao_5663_4_08bb14734af4bc5ea8a571d1218584dc.jpeg, https://images.tcdn.com.br/img/img_prod/995386/melissa_kick_off_1289_variacao_5663_5_2b60392a22ffdee00c33bedf609c7d87.jpeg, https://images.tcdn.com.br/img/img_prod/995386/melissa_kick_off_1289_variacao_5663_6_7b60c226fb939418e776b3d24a33b1e7.jpeg</t>
  </si>
  <si>
    <t>https://images.tcdn.com.br/img/img_prod/995386/melissa_conected_1459_variacao_5665_2_72ca7459242d3442541a640a9a5ee7dd.jpeg</t>
  </si>
  <si>
    <t>https://images.tcdn.com.br/img/img_prod/995386/melissa_conected_1459_variacao_5665_2_72ca7459242d3442541a640a9a5ee7dd.jpeg, https://images.tcdn.com.br/img/img_prod/995386/melissa_conected_1459_variacao_5665_3_b6d49b606c0153d210e89d94745cd1f5.jpeg, https://images.tcdn.com.br/img/img_prod/995386/melissa_conected_1459_variacao_5665_4_e6c743ddd3ac212269d71e75beeb5b1f.jpeg, https://images.tcdn.com.br/img/img_prod/995386/melissa_conected_1459_variacao_5665_5_8d12cb94c188f98a9f61db5dde70c81b.jpeg, https://images.tcdn.com.br/img/img_prod/995386/melissa_conected_1459_variacao_5665_6_45b0d7eab4071354438070d547a7c013.jpeg</t>
  </si>
  <si>
    <t>https://images.tcdn.com.br/img/img_prod/995386/mini_melissa_street_sneaker_171_variacao_5671_2_230ce5792959268e21ff5a99d3cd8a33.jpeg</t>
  </si>
  <si>
    <t>https://images.tcdn.com.br/img/img_prod/995386/mini_melissa_street_sneaker_171_variacao_5671_2_230ce5792959268e21ff5a99d3cd8a33.jpeg, https://images.tcdn.com.br/img/img_prod/995386/mini_melissa_street_sneaker_171_variacao_5671_3_f3305e50add15337abdb54846135fdaa.jpeg, https://images.tcdn.com.br/img/img_prod/995386/mini_melissa_street_sneaker_171_variacao_5671_4_43bef0d4b2e21ad6533554d1a53c8fa3.jpeg, https://images.tcdn.com.br/img/img_prod/995386/mini_melissa_street_sneaker_171_variacao_5671_5_9b8968eda59e8184ff9b81741deec44e.jpeg, https://images.tcdn.com.br/img/img_prod/995386/mini_melissa_street_sneaker_171_variacao_5671_6_ba51958693416043ed5cdb43aaa1777b.jpeg</t>
  </si>
  <si>
    <t>50 seminova</t>
  </si>
  <si>
    <t>https://images.tcdn.com.br/img/img_prod/995386/melissa_possession_693_variacao_9465_2_1fadf040fca812cdc8c2a340c42bda3e.jpg</t>
  </si>
  <si>
    <t>https://images.tcdn.com.br/img/img_prod/995386/melissa_possession_693_variacao_9465_2_1fadf040fca812cdc8c2a340c42bda3e.jpg, https://images.tcdn.com.br/img/img_prod/995386/melissa_possession_693_variacao_9465_3_aa21c46133c12d1d1c1c13f5d67f45ea.jpg, https://images.tcdn.com.br/img/img_prod/995386/melissa_possession_693_variacao_9465_4_9c613822fcec4c5ca18d5d107e84983a.jpg, https://images.tcdn.com.br/img/img_prod/995386/melissa_possession_693_variacao_9465_5_02b82e43e9e36cd422dd5683c881fc4d.jpg</t>
  </si>
  <si>
    <t>https://images.tcdn.com.br/img/img_prod/995386/melissa_baja_east_bag_1463_variacao_5675_2_9ca2c442ed1b1d3209a8016dfb8da953.jpeg</t>
  </si>
  <si>
    <t>https://images.tcdn.com.br/img/img_prod/995386/melissa_baja_east_bag_1463_variacao_5675_2_9ca2c442ed1b1d3209a8016dfb8da953.jpeg, https://images.tcdn.com.br/img/img_prod/995386/melissa_baja_east_bag_1463_variacao_5675_3_fd913d7a3557ccb426f0921b670b577d.jpeg, https://images.tcdn.com.br/img/img_prod/995386/melissa_baja_east_bag_1463_variacao_5675_4_22d53a7dd74dd8ceb4e6b0888286e86a.jpeg, https://images.tcdn.com.br/img/img_prod/995386/melissa_baja_east_bag_1463_variacao_5675_5_e660a33287a8adff3f370d7f9e5cbac1.jpeg</t>
  </si>
  <si>
    <t>https://images.tcdn.com.br/img/img_prod/995386/mini_melissa_boot_baby_vivienne_westwood_345_variacao_5677_2_69c192bfd174ac5508c79803a17c98c7.jpeg</t>
  </si>
  <si>
    <t>https://images.tcdn.com.br/img/img_prod/995386/mini_melissa_boot_baby_vivienne_westwood_345_variacao_5677_2_69c192bfd174ac5508c79803a17c98c7.jpeg, https://images.tcdn.com.br/img/img_prod/995386/mini_melissa_boot_baby_vivienne_westwood_345_variacao_5677_3_1dc583b5d9c8d861e4642a633e079f4c.jpeg, https://images.tcdn.com.br/img/img_prod/995386/mini_melissa_boot_baby_vivienne_westwood_345_variacao_5677_4_f82111b7b9eb5e7c2ad29e5b733ac51e.jpeg</t>
  </si>
  <si>
    <t>https://images.tcdn.com.br/img/img_prod/995386/melissa_mel_stelar_infantil_473_variacao_5679_2_76744de65815bfa52af2535095805397.jpeg</t>
  </si>
  <si>
    <t>https://images.tcdn.com.br/img/img_prod/995386/melissa_mel_stelar_infantil_473_variacao_5679_2_76744de65815bfa52af2535095805397.jpeg, https://images.tcdn.com.br/img/img_prod/995386/melissa_mel_stelar_infantil_473_variacao_5679_3_e13ca93cd6f245006ed2d57d95861b8f.jpeg, https://images.tcdn.com.br/img/img_prod/995386/melissa_mel_stelar_infantil_473_variacao_5679_4_e13ca93cd6f245006ed2d57d95861b8f.jpeg, https://images.tcdn.com.br/img/img_prod/995386/melissa_mel_stelar_infantil_473_variacao_5679_5_a6db3f486338cd3bf82c0cb6870910db.jpeg</t>
  </si>
  <si>
    <t>https://images.tcdn.com.br/img/img_prod/995386/mini_melissa_ultragirl_bailarina_169_variacao_5681_2_a1bcdf88fddfaa285fc7694133d35ca6.jpg</t>
  </si>
  <si>
    <t>https://images.tcdn.com.br/img/img_prod/995386/mini_melissa_ultragirl_bailarina_169_variacao_5681_2_a1bcdf88fddfaa285fc7694133d35ca6.jpg, https://images.tcdn.com.br/img/img_prod/995386/mini_melissa_ultragirl_bailarina_169_variacao_5681_3_9d2a836fd8910076d4f9b0b9e57eeedd.jpg, https://images.tcdn.com.br/img/img_prod/995386/mini_melissa_ultragirl_bailarina_169_variacao_5681_4_ad0376b4ed2c5bd5850083ebd6333a71.jpg, https://images.tcdn.com.br/img/img_prod/995386/mini_melissa_ultragirl_bailarina_169_variacao_5681_5_7f401e4770e54d3fea5b5cd52640b60c.jpg, https://images.tcdn.com.br/img/img_prod/995386/mini_melissa_ultragirl_bailarina_169_variacao_5681_6_663546836827eb417cf73d759ca80d73.jpg</t>
  </si>
  <si>
    <t>https://images.tcdn.com.br/img/img_prod/995386/galocha_mini_melissa_sugar_rain_107_variacao_5683_2_1c2bd95b512ae346d025353f0738a171.jpg</t>
  </si>
  <si>
    <t>https://images.tcdn.com.br/img/img_prod/995386/galocha_mini_melissa_sugar_rain_107_variacao_5683_2_1c2bd95b512ae346d025353f0738a171.jpg, https://images.tcdn.com.br/img/img_prod/995386/galocha_mini_melissa_sugar_rain_107_variacao_5683_3_e93df2500ff7ec73c9f86e686f06c1bd.jpg, https://images.tcdn.com.br/img/img_prod/995386/galocha_mini_melissa_sugar_rain_107_variacao_5683_4_57775e0d2aa0d3f49b8e9d91213416c0.jpg, https://images.tcdn.com.br/img/img_prod/995386/galocha_mini_melissa_sugar_rain_107_variacao_5683_5_d2347af4a829eb23cb3a86d112855da4.jpg, https://images.tcdn.com.br/img/img_prod/995386/galocha_mini_melissa_sugar_rain_107_variacao_5683_6_121f6425f322eca69c0e223aa9b16ac9.jpg</t>
  </si>
  <si>
    <t>https://images.tcdn.com.br/img/img_prod/995386/melissa_space_love_edicao_dia_dos_namorados_1465_variacao_5685_2_729b3884fef0857711d4273957d92e6e.jpeg</t>
  </si>
  <si>
    <t>https://images.tcdn.com.br/img/img_prod/995386/melissa_space_love_edicao_dia_dos_namorados_1465_variacao_5685_2_729b3884fef0857711d4273957d92e6e.jpeg, https://images.tcdn.com.br/img/img_prod/995386/melissa_space_love_edicao_dia_dos_namorados_1465_variacao_5685_3_1a0b6903cf878e0d2d7863ff3a387f61.jpeg, https://images.tcdn.com.br/img/img_prod/995386/melissa_space_love_edicao_dia_dos_namorados_1465_variacao_5685_4_1a0b6903cf878e0d2d7863ff3a387f61.jpeg, https://images.tcdn.com.br/img/img_prod/995386/melissa_space_love_edicao_dia_dos_namorados_1465_variacao_5685_5_f377b1ba0f7e3b52026852d01cdd3e5a.jpeg, https://images.tcdn.com.br/img/img_prod/995386/melissa_space_love_edicao_dia_dos_namorados_1465_variacao_5685_6_905f1a0417ea40362dc1ac039ade3e04.jpeg</t>
  </si>
  <si>
    <t>https://images.tcdn.com.br/img/img_prod/995386/melissa_street_sneaker_851_variacao_5687_2_a4ee5f5f515b31c2e67928b09394a1e2.jpeg</t>
  </si>
  <si>
    <t>https://images.tcdn.com.br/img/img_prod/995386/melissa_street_sneaker_851_variacao_5687_2_a4ee5f5f515b31c2e67928b09394a1e2.jpeg, https://images.tcdn.com.br/img/img_prod/995386/melissa_street_sneaker_851_variacao_5687_3_7850316a9ccc54aefafb238bb63d7c14.jpeg, https://images.tcdn.com.br/img/img_prod/995386/melissa_street_sneaker_851_variacao_5687_4_7850316a9ccc54aefafb238bb63d7c14.jpeg, https://images.tcdn.com.br/img/img_prod/995386/melissa_street_sneaker_851_variacao_5687_5_4fec39bfe8a6ca0dad73c2f4680b8f19.jpeg, https://images.tcdn.com.br/img/img_prod/995386/melissa_street_sneaker_851_variacao_5687_6_9cfffd6532b361a2963ab0edbb140b9d.jpeg</t>
  </si>
  <si>
    <t>https://images.tcdn.com.br/img/img_prod/995386/melissa_mel_possession_303_variacao_5689_2_f9b04ae4538aa3dd2a2e63c0996c51d7.jpeg</t>
  </si>
  <si>
    <t>https://images.tcdn.com.br/img/img_prod/995386/melissa_mel_possession_303_variacao_5689_2_f9b04ae4538aa3dd2a2e63c0996c51d7.jpeg, https://images.tcdn.com.br/img/img_prod/995386/melissa_mel_possession_303_variacao_5689_3_8be903f1e19a254d0815dfb87049f992.jpg, https://images.tcdn.com.br/img/img_prod/995386/melissa_mel_possession_303_variacao_5689_4_120238a3360f216247e37c84b98dda94.jpg, https://images.tcdn.com.br/img/img_prod/995386/melissa_mel_possession_303_variacao_5689_5_318c7427bda5ae3253b54485e22ca64a.jpg, https://images.tcdn.com.br/img/img_prod/995386/melissa_mel_possession_303_variacao_5689_6_231517a93f9207d96ac0c6729e64830c.jpg, https://images.tcdn.com.br/img/img_prod/995386/melissa_mel_possession_303_variacao_5689_7_b0e71d59b2b842cd3654da60bafaf59a.jpg</t>
  </si>
  <si>
    <t>https://images.tcdn.com.br/img/img_prod/995386/mini_melissa_freesherman_1467_variacao_5691_2_6df966e880bab6e30310f6ea2aff3187.jpg</t>
  </si>
  <si>
    <t>https://images.tcdn.com.br/img/img_prod/995386/mini_melissa_freesherman_1467_variacao_5691_2_6df966e880bab6e30310f6ea2aff3187.jpg, https://images.tcdn.com.br/img/img_prod/995386/mini_melissa_freesherman_1467_variacao_5691_3_1f3d73cc3f68f0c23352b93a29c19b79.jpg, https://images.tcdn.com.br/img/img_prod/995386/mini_melissa_freesherman_1467_variacao_5691_4_13a3bd2db3ffbef68548e8bbc3817197.jpg, https://images.tcdn.com.br/img/img_prod/995386/mini_melissa_freesherman_1467_variacao_5691_5_6c3976de23add1bff5fa89248b125df9.jpg</t>
  </si>
  <si>
    <t>https://images.tcdn.com.br/img/img_prod/995386/mini_melissa_wide_sandal_193_variacao_5695_2_9d3b4377d7848a9a307f2674386ab3f6.jpeg</t>
  </si>
  <si>
    <t>https://images.tcdn.com.br/img/img_prod/995386/mini_melissa_wide_sandal_193_variacao_5695_2_9d3b4377d7848a9a307f2674386ab3f6.jpeg, https://images.tcdn.com.br/img/img_prod/995386/mini_melissa_wide_sandal_193_variacao_5695_3_7cdccd611f4815c423598ae6709662b4.jpeg, https://images.tcdn.com.br/img/img_prod/995386/mini_melissa_wide_sandal_193_variacao_5695_4_cf6a4123f6326273dcfd78c012c3a4ae.jpeg, https://images.tcdn.com.br/img/img_prod/995386/mini_melissa_wide_sandal_193_variacao_5695_5_192e2017e6dee8c9b33e45370474e192.jpeg</t>
  </si>
  <si>
    <t>https://images.tcdn.com.br/img/img_prod/995386/mini_melissa_mia_fabula_283_variacao_5699_2_0924cc60880bffe453bc5fbf87ad53e8.jpeg</t>
  </si>
  <si>
    <t>https://images.tcdn.com.br/img/img_prod/995386/mini_melissa_mia_fabula_283_variacao_5699_2_0924cc60880bffe453bc5fbf87ad53e8.jpeg, https://images.tcdn.com.br/img/img_prod/995386/mini_melissa_mia_fabula_283_variacao_5699_3_681071ae424e794ce77e87c6df385bff.jpeg, https://images.tcdn.com.br/img/img_prod/995386/mini_melissa_mia_fabula_283_variacao_5699_4_4561acf896195d392d3d0f90ff67ea56.jpeg, https://images.tcdn.com.br/img/img_prod/995386/mini_melissa_mia_fabula_283_variacao_5699_5_1f4aedf8d99ccec8f77df4d0d5cf822d.jpeg, https://images.tcdn.com.br/img/img_prod/995386/mini_melissa_mia_fabula_283_variacao_5699_6_9c607630fb1d5fbd76a4a0bb3a1080ba.jpeg</t>
  </si>
  <si>
    <t>https://images.tcdn.com.br/img/img_prod/995386/melissa_model_jason_wu_1353_variacao_5701_2_764945d2c84fa187bbe996e2991ba931.jpg</t>
  </si>
  <si>
    <t>https://images.tcdn.com.br/img/img_prod/995386/melissa_model_jason_wu_1353_variacao_5701_2_764945d2c84fa187bbe996e2991ba931.jpg, https://images.tcdn.com.br/img/img_prod/995386/melissa_model_jason_wu_1353_variacao_5701_3_7d2d7368ecb7da4d0f7cc582a4e89474.jpg, https://images.tcdn.com.br/img/img_prod/995386/melissa_model_jason_wu_1353_variacao_5701_4_1c9c4ff06bd2d331b0a97b07832d5c93.jpg, https://images.tcdn.com.br/img/img_prod/995386/melissa_model_jason_wu_1353_variacao_5701_5_aea2a9d34b58832bd7c358976ef05600.jpg, https://images.tcdn.com.br/img/img_prod/995386/melissa_model_jason_wu_1353_variacao_5701_6_0a9d5798f3188e453dc0680953ce8e7b.jpg, https://images.tcdn.com.br/img/img_prod/995386/melissa_model_jason_wu_1353_variacao_5701_7_7767c393d9aedc4e08d07c7410a4411f.jpg</t>
  </si>
  <si>
    <t>https://images.tcdn.com.br/img/img_prod/995386/melissa_kick_off_san_751_variacao_5703_2_a1eca2569fbae1e88e6fa1e130636c8b.jpeg</t>
  </si>
  <si>
    <t>https://images.tcdn.com.br/img/img_prod/995386/melissa_kick_off_san_751_variacao_5703_2_a1eca2569fbae1e88e6fa1e130636c8b.jpeg, https://images.tcdn.com.br/img/img_prod/995386/melissa_kick_off_san_751_variacao_5703_3_e4854dfb4a896d8778362110a10000a5.jpeg, https://images.tcdn.com.br/img/img_prod/995386/melissa_kick_off_san_751_variacao_5703_4_efdf3c20c309476e3ab9cd2f66330ad0.jpeg, https://images.tcdn.com.br/img/img_prod/995386/melissa_kick_off_san_751_variacao_5703_5_3d278dcad9d556aebb21fd711ed48899.jpeg, https://images.tcdn.com.br/img/img_prod/995386/melissa_kick_off_san_751_variacao_5703_6_6e76df9f81d345d19c775abb38225e20.jpeg</t>
  </si>
  <si>
    <t>https://images.tcdn.com.br/img/img_prod/995386/mini_melissa_velvet_1145_variacao_5705_2_6917b60e9355bef0220a201fc97d1f4c.jpeg</t>
  </si>
  <si>
    <t>https://images.tcdn.com.br/img/img_prod/995386/mini_melissa_velvet_1145_variacao_5705_2_6917b60e9355bef0220a201fc97d1f4c.jpeg, https://images.tcdn.com.br/img/img_prod/995386/mini_melissa_velvet_1145_variacao_5705_3_a1252d18e111ef97c7fd484c25feb58f.jpg</t>
  </si>
  <si>
    <t>59 seminova</t>
  </si>
  <si>
    <t>https://images.tcdn.com.br/img/img_prod/995386/melissa_antares_1471_variacao_5707_2_dcfc02fa606aa551e4b046579c79a5e7.jpg</t>
  </si>
  <si>
    <t>https://images.tcdn.com.br/img/img_prod/995386/melissa_antares_1471_variacao_5707_2_dcfc02fa606aa551e4b046579c79a5e7.jpg, https://images.tcdn.com.br/img/img_prod/995386/melissa_antares_1471_variacao_5707_3_3015f4f97c46d018915ed7f1b2c9e728.jpg, https://images.tcdn.com.br/img/img_prod/995386/melissa_antares_1471_variacao_5707_4_4030e74e8f6671e188336abfe8012c8f.jpg, https://images.tcdn.com.br/img/img_prod/995386/melissa_antares_1471_variacao_5707_5_7fcbdc58a7d10dcb4421034bda489ffc.jpg, https://images.tcdn.com.br/img/img_prod/995386/melissa_antares_1471_variacao_5707_6_834875f65939af0cfe76f9d3128c0dcf.jpg</t>
  </si>
  <si>
    <t>https://images.tcdn.com.br/img/img_prod/995386/melissa_elastic_dance_1473_variacao_5709_2_342ac7972678f278a06c09f3f1c996e2.jpeg</t>
  </si>
  <si>
    <t>https://images.tcdn.com.br/img/img_prod/995386/melissa_elastic_dance_1473_variacao_5709_2_342ac7972678f278a06c09f3f1c996e2.jpeg, https://images.tcdn.com.br/img/img_prod/995386/melissa_elastic_dance_1473_variacao_5709_3_890ffc7337a9debd18588b98090224c2.jpeg, https://images.tcdn.com.br/img/img_prod/995386/melissa_elastic_dance_1473_variacao_5709_4_e2cd99b2c5a5b12aa6a51347ff1bf6ab.jpeg, https://images.tcdn.com.br/img/img_prod/995386/melissa_elastic_dance_1473_variacao_5709_5_f1a033b2ca49f78ddf80e7654544dd80.jpeg, https://images.tcdn.com.br/img/img_prod/995386/melissa_elastic_dance_1473_variacao_5709_6_432ac11c138262783c5253eaf034ca53.jpeg</t>
  </si>
  <si>
    <t>https://images.tcdn.com.br/img/img_prod/995386/mini_melissa_ultragirl_print_1379_variacao_5711_2_750590b4867fb5416ae55cf5d0943769.jpeg</t>
  </si>
  <si>
    <t>https://images.tcdn.com.br/img/img_prod/995386/mini_melissa_ultragirl_print_1379_variacao_5711_2_750590b4867fb5416ae55cf5d0943769.jpeg, https://images.tcdn.com.br/img/img_prod/995386/mini_melissa_ultragirl_print_1379_variacao_5711_3_835603d6b7880a6b523254f6febd485c.jpeg, https://images.tcdn.com.br/img/img_prod/995386/mini_melissa_ultragirl_print_1379_variacao_5711_4_63a78d2676b691f2de877a29512a60b8.jpeg, https://images.tcdn.com.br/img/img_prod/995386/mini_melissa_ultragirl_print_1379_variacao_5711_5_ef649561c8ea42b842d24d1c62858fe1.jpeg, https://images.tcdn.com.br/img/img_prod/995386/mini_melissa_ultragirl_print_1379_variacao_5711_6_339f6e09cf54d180d44c67c9b0ab17eb.jpeg</t>
  </si>
  <si>
    <t>https://images.tcdn.com.br/img/img_prod/995386/melissa_ground_mickey_1475_variacao_5713_2_062e3d821f2401279fd5366d8cd8f95e.jpeg</t>
  </si>
  <si>
    <t>https://images.tcdn.com.br/img/img_prod/995386/melissa_ground_mickey_1475_variacao_5713_2_062e3d821f2401279fd5366d8cd8f95e.jpeg, https://images.tcdn.com.br/img/img_prod/995386/melissa_ground_mickey_1475_variacao_5713_3_276dc9276b72f4c31eefc7eef651504f.jpeg, https://images.tcdn.com.br/img/img_prod/995386/melissa_ground_mickey_1475_variacao_5713_4_c300995027d821506470841a8326b4a5.jpeg</t>
  </si>
  <si>
    <t>https://images.tcdn.com.br/img/img_prod/995386/melissa_ginger_ad_699_variacao_5717_2_2ec927642eeca090aa0793cd5d0cb20d.jpeg</t>
  </si>
  <si>
    <t>https://images.tcdn.com.br/img/img_prod/995386/melissa_ginger_ad_699_variacao_5717_2_2ec927642eeca090aa0793cd5d0cb20d.jpeg, https://images.tcdn.com.br/img/img_prod/995386/melissa_ginger_ad_699_variacao_5717_3_dc02a98ad2e082532680a03e973d1480.jpeg, https://images.tcdn.com.br/img/img_prod/995386/melissa_ginger_ad_699_variacao_5717_4_f991b661d549870c685896a5e9def9b0.jpeg, https://images.tcdn.com.br/img/img_prod/995386/melissa_ginger_ad_699_variacao_5717_5_26d82c65422ae2eef0a8f7d88d69065a.jpeg, https://images.tcdn.com.br/img/img_prod/995386/melissa_ginger_ad_699_variacao_5717_6_2d2f839d9f07029bbb2184ff3947cda9.jpeg</t>
  </si>
  <si>
    <t>https://images.tcdn.com.br/img/img_prod/995386/mini_melissa_panc_sandal_baby_isabela_capeto_935_variacao_5721_2_3ea11e775308a95ff26b58046b83d098.jpeg</t>
  </si>
  <si>
    <t>https://images.tcdn.com.br/img/img_prod/995386/mini_melissa_panc_sandal_baby_isabela_capeto_935_variacao_5721_2_3ea11e775308a95ff26b58046b83d098.jpeg, https://images.tcdn.com.br/img/img_prod/995386/mini_melissa_panc_sandal_baby_isabela_capeto_935_variacao_5721_3_93d63ac8ca5b9520a37c8e65222a4063.jpg, https://images.tcdn.com.br/img/img_prod/995386/mini_melissa_panc_sandal_baby_isabela_capeto_935_variacao_5721_4_d607125827fd07c30534be4aea974f67.jpg, https://images.tcdn.com.br/img/img_prod/995386/mini_melissa_panc_sandal_baby_isabela_capeto_935_variacao_5721_5_ff70e179241ee4bf7b72e05dc81a507d.jpg</t>
  </si>
  <si>
    <t>https://images.tcdn.com.br/img/img_prod/995386/mini_melissa_sneaker_polibolha_dino_251_variacao_5723_2_f381ee218089df3df77e4d8ff6ed0ffa.jpeg</t>
  </si>
  <si>
    <t>https://images.tcdn.com.br/img/img_prod/995386/mini_melissa_sneaker_polibolha_dino_251_variacao_5723_2_f381ee218089df3df77e4d8ff6ed0ffa.jpeg, https://images.tcdn.com.br/img/img_prod/995386/mini_melissa_sneaker_polibolha_dino_251_variacao_5723_3_dc4727ea47bc4b0a8fb1699d56bffb57.jpeg, https://images.tcdn.com.br/img/img_prod/995386/mini_melissa_sneaker_polibolha_dino_251_variacao_5723_4_4fdedb2d37f610a406b5f8cdb99081e4.jpeg, https://images.tcdn.com.br/img/img_prod/995386/mini_melissa_sneaker_polibolha_dino_251_variacao_5723_5_8b5f008f3c4b223d300cda644337aef0.jpeg</t>
  </si>
  <si>
    <t>https://images.tcdn.com.br/img/img_prod/995386/mini_melissa_sugar_boot_winter_58_variacao_5725_2_a5f1e63eebe180cd6dc47ad114df085c.jpeg</t>
  </si>
  <si>
    <t>https://images.tcdn.com.br/img/img_prod/995386/mini_melissa_sugar_boot_winter_58_variacao_5725_2_a5f1e63eebe180cd6dc47ad114df085c.jpeg, https://images.tcdn.com.br/img/img_prod/995386/mini_melissa_sugar_boot_winter_58_variacao_5725_3_3197af4d349a8ef4db0fbeeb28a24dbc.jpeg, https://images.tcdn.com.br/img/img_prod/995386/mini_melissa_sugar_boot_winter_58_variacao_5725_4_4ccf5a89acdbedee3eb49b5809744be9.jpeg, https://images.tcdn.com.br/img/img_prod/995386/mini_melissa_sugar_boot_winter_58_variacao_5725_5_b801a0e3a353abbc2759205d9c2953e5.jpeg, https://images.tcdn.com.br/img/img_prod/995386/mini_melissa_sugar_boot_winter_58_variacao_5725_6_647f2bbc080a0e1032898d06e525df96.jpeg</t>
  </si>
  <si>
    <t>https://images.tcdn.com.br/img/img_prod/995386/kit_hello_melissa_1047_variacao_5727_2_15dca2459ff82f24c0402e0de8ae5a52.jpeg</t>
  </si>
  <si>
    <t>https://images.tcdn.com.br/img/img_prod/995386/kit_hello_melissa_1047_variacao_5727_2_15dca2459ff82f24c0402e0de8ae5a52.jpeg, https://images.tcdn.com.br/img/img_prod/995386/kit_hello_melissa_1047_variacao_5727_3_ab3f7e0f504337214d50617251fc4439.jpeg, https://images.tcdn.com.br/img/img_prod/995386/kit_hello_melissa_1047_variacao_5727_4_b232db0326572a76a3439070d8f66c99.jpeg, https://images.tcdn.com.br/img/img_prod/995386/kit_hello_melissa_1047_variacao_5727_5_b38c82f9f65d2dd5aba78ceb2020f0b8.jpeg, https://images.tcdn.com.br/img/img_prod/995386/kit_hello_melissa_1047_variacao_5727_6_f79f593a8f86f180f7a9a544c38b86f1.jpeg</t>
  </si>
  <si>
    <t>https://images.tcdn.com.br/img/img_prod/995386/melissa_baguete_bag_1477_variacao_5729_2_0db4c989e97f192d49899b5d9f2549e6.jpeg</t>
  </si>
  <si>
    <t>https://images.tcdn.com.br/img/img_prod/995386/melissa_baguete_bag_1477_variacao_5729_2_0db4c989e97f192d49899b5d9f2549e6.jpeg, https://images.tcdn.com.br/img/img_prod/995386/melissa_baguete_bag_1477_variacao_5729_3_82e3c67f806cd3e1d517f1eacda4363f.jpeg</t>
  </si>
  <si>
    <t>https://images.tcdn.com.br/img/img_prod/995386/lenco_exclusivo_hello_melissa_1479_variacao_5731_2_7f383f4b2792c9330fdd9772533be08a.jpeg</t>
  </si>
  <si>
    <t>https://images.tcdn.com.br/img/img_prod/995386/carteira_de_mao_1203_variacao_5733_2_d2f491436cb9aaa00397fd89ebe55c5d.jpeg</t>
  </si>
  <si>
    <t>https://images.tcdn.com.br/img/img_prod/995386/carteira_de_mao_1203_variacao_5733_2_d2f491436cb9aaa00397fd89ebe55c5d.jpeg, https://images.tcdn.com.br/img/img_prod/995386/carteira_de_mao_1203_variacao_5733_3_37b247cfba07ba0b6fa9fe43353c1d2e.jpeg, https://images.tcdn.com.br/img/img_prod/995386/carteira_de_mao_1203_variacao_5733_4_2e2b696b82bed98eab3794db129fb8fa.jpeg</t>
  </si>
  <si>
    <t>https://images.tcdn.com.br/img/img_prod/995386/melissa_gadget_1319_variacao_5735_2_66b7eb5447c6767f1c3a357d9fba914b.jpeg</t>
  </si>
  <si>
    <t>https://images.tcdn.com.br/img/img_prod/995386/melissa_gadget_1319_variacao_5735_2_66b7eb5447c6767f1c3a357d9fba914b.jpeg, https://images.tcdn.com.br/img/img_prod/995386/melissa_gadget_1319_variacao_5735_3_45e8a886aca1f7a37971c20e8beb1d52.jpeg, https://images.tcdn.com.br/img/img_prod/995386/melissa_gadget_1319_variacao_5735_4_f6854cad22669d4ee3ce4cfdd88ff80f.jpeg</t>
  </si>
  <si>
    <t>https://images.tcdn.com.br/img/img_prod/995386/melissa_coturno_1147_variacao_5737_2_c516db7771a49ec38330939ea3eee2af.jpeg</t>
  </si>
  <si>
    <t>https://images.tcdn.com.br/img/img_prod/995386/melissa_coturno_1147_variacao_5737_2_c516db7771a49ec38330939ea3eee2af.jpeg, https://images.tcdn.com.br/img/img_prod/995386/melissa_coturno_1147_variacao_5737_3_f73af62a2ced94275760e7b86748701e.jpeg, https://images.tcdn.com.br/img/img_prod/995386/melissa_coturno_1147_variacao_5737_4_c5eb9abe56c4fb1065fca5157dba9995.jpeg, https://images.tcdn.com.br/img/img_prod/995386/melissa_coturno_1147_variacao_5737_5_893461f4fd2e99fa479b0dcb0346d7d7.jpeg, https://images.tcdn.com.br/img/img_prod/995386/melissa_coturno_1147_variacao_5737_6_20909c9500bfcd73bb20587763c04d34.jpeg</t>
  </si>
  <si>
    <t>https://images.tcdn.com.br/img/img_prod/995386/mini_melissa_ultragirl_mickey_e_minnie_orelhas_647_variacao_5739_2_7406d1ce330dab375bd963a7e00f1976.jpeg</t>
  </si>
  <si>
    <t>https://images.tcdn.com.br/img/img_prod/995386/mini_melissa_ultragirl_mickey_e_minnie_orelhas_647_variacao_5739_2_7406d1ce330dab375bd963a7e00f1976.jpeg, https://images.tcdn.com.br/img/img_prod/995386/mini_melissa_ultragirl_mickey_e_minnie_orelhas_647_variacao_5739_3_97d2d3e34b33f963fff8dd987565dc10.jpeg, https://images.tcdn.com.br/img/img_prod/995386/mini_melissa_ultragirl_mickey_e_minnie_orelhas_647_variacao_5739_4_5d4e402648f1fe857c383ad3cbe595a1.jpeg, https://images.tcdn.com.br/img/img_prod/995386/mini_melissa_ultragirl_mickey_e_minnie_orelhas_647_variacao_5739_5_b4c5b8e7ed8e2939e0343f0677a1a139.jpeg, https://images.tcdn.com.br/img/img_prod/995386/mini_melissa_ultragirl_mickey_e_minnie_orelhas_647_variacao_5739_6_498f9f99371bd34b94f95eb73527b250.jpeg</t>
  </si>
  <si>
    <t>https://images.tcdn.com.br/img/img_prod/995386/mini_melissa_snacker_be_ad_hello_kitty_201_variacao_5741_2_c6b4dfc816191aaab2fa215a86d001d2.jpeg</t>
  </si>
  <si>
    <t>https://images.tcdn.com.br/img/img_prod/995386/mini_melissa_snacker_be_ad_hello_kitty_201_variacao_5741_2_c6b4dfc816191aaab2fa215a86d001d2.jpeg, https://images.tcdn.com.br/img/img_prod/995386/mini_melissa_snacker_be_ad_hello_kitty_201_variacao_5741_3_93194b9c45dc991715caccb6d6634432.jpeg, https://images.tcdn.com.br/img/img_prod/995386/mini_melissa_snacker_be_ad_hello_kitty_201_variacao_5741_4_8165b0308aaf490c39f1c287c4af27a3.jpeg, https://images.tcdn.com.br/img/img_prod/995386/mini_melissa_snacker_be_ad_hello_kitty_201_variacao_5741_5_84b6404399a6841d36878096190ad9a3.jpeg, https://images.tcdn.com.br/img/img_prod/995386/mini_melissa_snacker_be_ad_hello_kitty_201_variacao_5741_6_27df8a9e206b771d0d2f3ad048629f21.jpeg</t>
  </si>
  <si>
    <t>https://images.tcdn.com.br/img/img_prod/995386/mini_melissa_play_step_cachorro_153_variacao_5743_2_b321c04df381e1de908cbed6f5517802.jpeg</t>
  </si>
  <si>
    <t>https://images.tcdn.com.br/img/img_prod/995386/mini_melissa_play_step_cachorro_153_variacao_5743_2_b321c04df381e1de908cbed6f5517802.jpeg, https://images.tcdn.com.br/img/img_prod/995386/mini_melissa_play_step_cachorro_153_variacao_5743_3_801ca0710878245ebe5546d4fb8ccdb3.jpeg, https://images.tcdn.com.br/img/img_prod/995386/mini_melissa_play_step_cachorro_153_variacao_5743_4_801ca0710878245ebe5546d4fb8ccdb3.jpeg, https://images.tcdn.com.br/img/img_prod/995386/mini_melissa_play_step_cachorro_153_variacao_5743_5_306ef17e65797f81f3d13202f95580a0.jpeg, https://images.tcdn.com.br/img/img_prod/995386/mini_melissa_play_step_cachorro_153_variacao_5743_6_d87244e1851d6a65ccd2a83197817a56.jpeg</t>
  </si>
  <si>
    <t>https://images.tcdn.com.br/img/img_prod/995386/melissa_bikini_stripe_1481_variacao_5745_2_870cace5ea8c9d5e35cf58222a6bbc27.jpeg</t>
  </si>
  <si>
    <t>https://images.tcdn.com.br/img/img_prod/995386/melissa_bikini_stripe_1481_variacao_5745_2_870cace5ea8c9d5e35cf58222a6bbc27.jpeg, https://images.tcdn.com.br/img/img_prod/995386/melissa_bikini_stripe_1481_variacao_5745_3_a252b738bed02af3466a18a74e5ed6bb.jpeg, https://images.tcdn.com.br/img/img_prod/995386/melissa_bikini_stripe_1481_variacao_5745_4_c3009c31755871200d14e7a769c5c546.jpeg, https://images.tcdn.com.br/img/img_prod/995386/melissa_bikini_stripe_1481_variacao_5745_5_70dd28242b4399e011707fcd097388cf.jpeg, https://images.tcdn.com.br/img/img_prod/995386/melissa_bikini_stripe_1481_variacao_5745_6_c2a3928b1bc77a271085b58063c2951d.jpeg</t>
  </si>
  <si>
    <t>https://images.tcdn.com.br/img/img_prod/995386/melissa_flox_iii_snake_1483_variacao_5747_2_6e4e917a06a6cb86ceac70ecf2b8311e.jpeg</t>
  </si>
  <si>
    <t>https://images.tcdn.com.br/img/img_prod/995386/melissa_flox_iii_snake_1483_variacao_5747_2_6e4e917a06a6cb86ceac70ecf2b8311e.jpeg, https://images.tcdn.com.br/img/img_prod/995386/melissa_flox_iii_snake_1483_variacao_5747_3_d5d58a179757c74ff5a521f7d1698af9.jpeg, https://images.tcdn.com.br/img/img_prod/995386/melissa_flox_iii_snake_1483_variacao_5747_4_03e548aecf86a27825bf53cb20124d34.jpeg, https://images.tcdn.com.br/img/img_prod/995386/melissa_flox_iii_snake_1483_variacao_5747_5_12ccc89432b8bd5c0ed152c183aa7d59.jpeg, https://images.tcdn.com.br/img/img_prod/995386/melissa_flox_iii_snake_1483_variacao_5747_6_0200b8580383b45c812db7357f2396e2.jpeg</t>
  </si>
  <si>
    <t>https://images.tcdn.com.br/img/img_prod/995386/melissa_wanting_snoppy_1485_variacao_5749_2_74a27f07285fefc820e16e7a2c912d8c.jpeg</t>
  </si>
  <si>
    <t>https://images.tcdn.com.br/img/img_prod/995386/melissa_wanting_snoppy_1485_variacao_5749_2_74a27f07285fefc820e16e7a2c912d8c.jpeg, https://images.tcdn.com.br/img/img_prod/995386/melissa_wanting_snoppy_1485_variacao_5749_3_d08f2f820f53d2b44148d67fdb25a039.jpeg, https://images.tcdn.com.br/img/img_prod/995386/melissa_wanting_snoppy_1485_variacao_5749_4_38de8b0cddbf889daf2c6717d8b6fb4a.jpeg, https://images.tcdn.com.br/img/img_prod/995386/melissa_wanting_snoppy_1485_variacao_5749_5_e2f4d73e93aa8cc0c3e12d91c05b4539.jpeg, https://images.tcdn.com.br/img/img_prod/995386/melissa_wanting_snoppy_1485_variacao_5749_6_43bfd81c31aa17b9c9548e0943ec7cf1.jpeg, https://images.tcdn.com.br/img/img_prod/995386/melissa_wanting_snoppy_1485_variacao_5749_7_e738689627c4bdd5bc04f0c24fa8d9c7.jpeg</t>
  </si>
  <si>
    <t>https://images.tcdn.com.br/img/img_prod/995386/melissa_mel_ultragirl_pequena_sereia_307_variacao_5751_2_bc2d725c6c7067f97623df22381ab638.jpeg</t>
  </si>
  <si>
    <t>https://images.tcdn.com.br/img/img_prod/995386/melissa_mel_ultragirl_pequena_sereia_307_variacao_5751_2_bc2d725c6c7067f97623df22381ab638.jpeg, https://images.tcdn.com.br/img/img_prod/995386/melissa_mel_ultragirl_pequena_sereia_307_variacao_5751_3_5d9c6f47cdcb4bcdccb655c530f77cbb.jpeg, https://images.tcdn.com.br/img/img_prod/995386/melissa_mel_ultragirl_pequena_sereia_307_variacao_5751_4_9d97d478d93b9347e3e60289d8e3c958.jpeg, https://images.tcdn.com.br/img/img_prod/995386/melissa_mel_ultragirl_pequena_sereia_307_variacao_5751_5_344bc8d54fc9579c48a3a8e2ea3c1eb8.jpeg, https://images.tcdn.com.br/img/img_prod/995386/melissa_mel_ultragirl_pequena_sereia_307_variacao_5751_6_d9e223112f16dfa45b99858e317efa75.jpeg</t>
  </si>
  <si>
    <t>https://images.tcdn.com.br/img/img_prod/995386/mini_melissa_jump_frutland_abacaxi_morango_melancia_abacate_103_variacao_5753_1_5f95ab7b28babd28e249dd5f9459b5c0.jpg</t>
  </si>
  <si>
    <t>https://images.tcdn.com.br/img/img_prod/995386/mini_melissa_jump_frutland_abacaxi_morango_melancia_abacate_103_variacao_5753_1_5f95ab7b28babd28e249dd5f9459b5c0.jpg, https://images.tcdn.com.br/img/img_prod/995386/mini_melissa_jump_frutland_abacaxi_morango_melancia_abacate_103_variacao_5753_2_72343e9a665c5a81c802be67131cceea.jpg, https://images.tcdn.com.br/img/img_prod/995386/mini_melissa_jump_frutland_abacaxi_morango_melancia_abacate_103_variacao_5753_3_0a38784d2ad61e74952f4d9ef2d846b9.jpg, https://images.tcdn.com.br/img/img_prod/995386/mini_melissa_jump_frutland_abacaxi_morango_melancia_abacate_103_variacao_5753_4_81b2b6bbe972597e90b91e5983b8ded2.jpg, https://images.tcdn.com.br/img/img_prod/995386/mini_melissa_jump_frutland_abacaxi_morango_melancia_abacate_103_variacao_5753_5_66c7fb99c36d6c8a9f7425aca5262e55.jpg</t>
  </si>
  <si>
    <t>https://images.tcdn.com.br/img/img_prod/995386/mini_melissa_jump_frutland_abacaxi_morango_melancia_abacate_103_variacao_5755_2_2cd5d7600911426693ca5011179cc7a3.jpg</t>
  </si>
  <si>
    <t>https://images.tcdn.com.br/img/img_prod/995386/mini_melissa_jump_frutland_abacaxi_morango_melancia_abacate_103_variacao_5755_2_2cd5d7600911426693ca5011179cc7a3.jpg, https://images.tcdn.com.br/img/img_prod/995386/mini_melissa_jump_frutland_abacaxi_morango_melancia_abacate_103_variacao_5755_3_c812eca7b0d23e17325e830bf609ef73.jpg, https://images.tcdn.com.br/img/img_prod/995386/mini_melissa_jump_frutland_abacaxi_morango_melancia_abacate_103_variacao_5755_4_5bffffdabb60d374e1c67b577913d214.jpg, https://images.tcdn.com.br/img/img_prod/995386/mini_melissa_jump_frutland_abacaxi_morango_melancia_abacate_103_variacao_5755_5_40ad795d497f7a7af5dedf85adcb03b4.jpg, https://images.tcdn.com.br/img/img_prod/995386/mini_melissa_jump_frutland_abacaxi_morango_melancia_abacate_103_variacao_5755_6_2773509665c8f3432869f2cdd22730e3.jpg</t>
  </si>
  <si>
    <t>https://images.tcdn.com.br/img/img_prod/995386/mini_melissa_sneaker_be_ad_raibow_203_variacao_5757_2_48b569f0efab48a4de5216df78dcb22f.jpeg</t>
  </si>
  <si>
    <t>https://images.tcdn.com.br/img/img_prod/995386/mini_melissa_sneaker_be_ad_raibow_203_variacao_5757_2_48b569f0efab48a4de5216df78dcb22f.jpeg, https://images.tcdn.com.br/img/img_prod/995386/mini_melissa_sneaker_be_ad_raibow_203_variacao_5757_3_2b2a2017f55d0ebf794cab051965ba65.jpg</t>
  </si>
  <si>
    <t>https://images.tcdn.com.br/img/img_prod/995386/melissa_mel_stelar_infantil_473_variacao_5759_2_0f7200bbec186e2f894509793d363673.jpeg</t>
  </si>
  <si>
    <t>https://images.tcdn.com.br/img/img_prod/995386/melissa_mel_stelar_infantil_473_variacao_5759_2_0f7200bbec186e2f894509793d363673.jpeg, https://images.tcdn.com.br/img/img_prod/995386/melissa_mel_stelar_infantil_473_variacao_5759_3_c08a7dfe09d553a9365bed794c4edf38.jpeg, https://images.tcdn.com.br/img/img_prod/995386/melissa_mel_stelar_infantil_473_variacao_5759_4_c08a7dfe09d553a9365bed794c4edf38.jpeg, https://images.tcdn.com.br/img/img_prod/995386/melissa_mel_stelar_infantil_473_variacao_5759_5_a543295adf361f068f17a172f580e266.jpeg, https://images.tcdn.com.br/img/img_prod/995386/melissa_mel_stelar_infantil_473_variacao_5759_6_b7a72a6c9542b370d9cc7648b6fd4bbe.jpeg</t>
  </si>
  <si>
    <t>2 seminova</t>
  </si>
  <si>
    <t>https://images.tcdn.com.br/img/img_prod/995386/melissa_peace_vii_1487_variacao_5761_2_e944619c44e148b3a5690ffafb775e36.jpg</t>
  </si>
  <si>
    <t>https://images.tcdn.com.br/img/img_prod/995386/melissa_peace_vii_1487_variacao_5761_2_e944619c44e148b3a5690ffafb775e36.jpg, https://images.tcdn.com.br/img/img_prod/995386/melissa_peace_vii_1487_variacao_5761_3_7f924b38469b331404599c02405ef333.jpg, https://images.tcdn.com.br/img/img_prod/995386/melissa_peace_vii_1487_variacao_5761_4_d052b82aaabb63760be2445957decfeb.jpg, https://images.tcdn.com.br/img/img_prod/995386/melissa_peace_vii_1487_variacao_5761_5_289ff864be92b062a52ea00effcf1c09.jpg, https://images.tcdn.com.br/img/img_prod/995386/melissa_peace_vii_1487_variacao_5761_6_793d5036b1e5a76667dffea53a8156be.jpg</t>
  </si>
  <si>
    <t>https://images.tcdn.com.br/img/img_prod/995386/melissa_lola_1489_variacao_5763_2_5947d01a9ea9a0096c814e32e38587c4.jpeg</t>
  </si>
  <si>
    <t>https://images.tcdn.com.br/img/img_prod/995386/melissa_lola_1489_variacao_5763_2_5947d01a9ea9a0096c814e32e38587c4.jpeg, https://images.tcdn.com.br/img/img_prod/995386/melissa_lola_1489_variacao_5763_3_af08928d2bc954b6e82d542d29d0246b.jpeg, https://images.tcdn.com.br/img/img_prod/995386/melissa_lola_1489_variacao_5763_4_e3f209c196379135cf6609da2dcd5194.jpeg, https://images.tcdn.com.br/img/img_prod/995386/melissa_lola_1489_variacao_5763_5_7bd43aa63cc995e903aec5061021cb39.jpeg, https://images.tcdn.com.br/img/img_prod/995386/melissa_lola_1489_variacao_5763_6_5c97fe4af9a5dc4d82639896471aadd7.jpeg</t>
  </si>
  <si>
    <t>https://images.tcdn.com.br/img/img_prod/995386/mini_melissa_ultragirl_swett_dreams_173_variacao_5765_2_5245b3a90cd0603698c3a4c4a886af1b.jpeg</t>
  </si>
  <si>
    <t>https://images.tcdn.com.br/img/img_prod/995386/mini_melissa_ultragirl_swett_dreams_173_variacao_5765_2_5245b3a90cd0603698c3a4c4a886af1b.jpeg, https://images.tcdn.com.br/img/img_prod/995386/mini_melissa_ultragirl_swett_dreams_173_variacao_5765_3_1933523dd4946911e80626361e159d1e.jpeg, https://images.tcdn.com.br/img/img_prod/995386/mini_melissa_ultragirl_swett_dreams_173_variacao_5765_4_37f74c5a43ae021ac07bbcdc95d594b3.jpeg, https://images.tcdn.com.br/img/img_prod/995386/mini_melissa_ultragirl_swett_dreams_173_variacao_5765_5_cfbd683be1cf4ad4f82a8d1cddf00eff.jpeg, https://images.tcdn.com.br/img/img_prod/995386/mini_melissa_ultragirl_swett_dreams_173_variacao_5765_6_256514bb8dff1c49f091316819630439.jpg</t>
  </si>
  <si>
    <t>https://images.tcdn.com.br/img/img_prod/995386/mini_melissa_swett_love_laco_479_variacao_5767_2_9397efff8f72cd24babc824d3098b606.jpeg</t>
  </si>
  <si>
    <t>https://images.tcdn.com.br/img/img_prod/995386/mini_melissa_swett_love_laco_479_variacao_5767_2_9397efff8f72cd24babc824d3098b606.jpeg, https://images.tcdn.com.br/img/img_prod/995386/mini_melissa_swett_love_laco_479_variacao_5767_3_a6e9168c9aecc44dc0a02a14ad3c14f4.jpeg, https://images.tcdn.com.br/img/img_prod/995386/mini_melissa_swett_love_laco_479_variacao_5767_4_e82f4c37d188b82359ecb01326d4c59b.jpeg, https://images.tcdn.com.br/img/img_prod/995386/mini_melissa_swett_love_laco_479_variacao_5767_5_b59b687df9d1ccc677582c8688586965.jpeg</t>
  </si>
  <si>
    <t>33 usada</t>
  </si>
  <si>
    <t>https://images.tcdn.com.br/img/img_prod/995386/mini_melissa_lola_859_variacao_5769_2_666f6f7abd81ccb999b9e1bd809a016e.jpg</t>
  </si>
  <si>
    <t>https://images.tcdn.com.br/img/img_prod/995386/mini_melissa_lola_859_variacao_5769_2_666f6f7abd81ccb999b9e1bd809a016e.jpg, https://images.tcdn.com.br/img/img_prod/995386/mini_melissa_lola_859_variacao_5769_3_4886c554a9773342c7d9a853f16c7743.jpg, https://images.tcdn.com.br/img/img_prod/995386/mini_melissa_lola_859_variacao_5769_4_920a8a44a5ca9bb92cdd89ec067d95ae.jpg, https://images.tcdn.com.br/img/img_prod/995386/mini_melissa_lola_859_variacao_5769_5_926cd5c9416c7bd4f674901b0b739458.jpg, https://images.tcdn.com.br/img/img_prod/995386/mini_melissa_lola_859_variacao_5769_6_f5440534a72628437fd42a2387623582.jpg</t>
  </si>
  <si>
    <t>https://images.tcdn.com.br/img/img_prod/995386/mini_melissa_lola_859_variacao_5771_2_c1f366c33a2a4bc40c485cafcb009317.jpeg</t>
  </si>
  <si>
    <t>https://images.tcdn.com.br/img/img_prod/995386/mini_melissa_lola_859_variacao_5771_2_c1f366c33a2a4bc40c485cafcb009317.jpeg, https://images.tcdn.com.br/img/img_prod/995386/mini_melissa_lola_859_variacao_5771_3_c68151f77b8a810a53df166c0d51d00b.jpeg, https://images.tcdn.com.br/img/img_prod/995386/mini_melissa_lola_859_variacao_5771_4_c7cac4b8a5a8ffcb06b00ff33faa8ee8.jpeg, https://images.tcdn.com.br/img/img_prod/995386/mini_melissa_lola_859_variacao_5771_5_94e8d604a446447ab4c350c87d3619d3.jpeg, https://images.tcdn.com.br/img/img_prod/995386/mini_melissa_lola_859_variacao_5771_6_5a5d94dcaffc718fcbe75fa57bb969ac.jpeg</t>
  </si>
  <si>
    <t>https://images.tcdn.com.br/img/img_prod/995386/melissa_air_buble_1491_variacao_5773_2_35c69b443f6a0c8e36df777289d69c25.jpeg</t>
  </si>
  <si>
    <t>https://images.tcdn.com.br/img/img_prod/995386/melissa_air_buble_1491_variacao_5773_2_35c69b443f6a0c8e36df777289d69c25.jpeg, https://images.tcdn.com.br/img/img_prod/995386/melissa_air_buble_1491_variacao_5773_3_1e1e8585c3ba289619c6bb1c3a00ca81.jpeg, https://images.tcdn.com.br/img/img_prod/995386/melissa_air_buble_1491_variacao_5773_4_d5371a45703886c60d6f5412ddc675ca.jpeg, https://images.tcdn.com.br/img/img_prod/995386/melissa_air_buble_1491_variacao_5773_5_1ac30e7210f5d1a8e466e7a662d64a05.jpeg, https://images.tcdn.com.br/img/img_prod/995386/melissa_air_buble_1491_variacao_5773_6_b7a34cd749523324d5c916718e562943.jpeg</t>
  </si>
  <si>
    <t>https://images.tcdn.com.br/img/img_prod/995386/melissa_brigth_stars_sandal_1493_variacao_5775_2_b3ef07ce94222e44c944ee9e5c19a859.jpeg</t>
  </si>
  <si>
    <t>https://images.tcdn.com.br/img/img_prod/995386/melissa_brigth_stars_sandal_1493_variacao_5775_2_b3ef07ce94222e44c944ee9e5c19a859.jpeg, https://images.tcdn.com.br/img/img_prod/995386/melissa_brigth_stars_sandal_1493_variacao_5775_3_734124384a7b99f61322a87fcad969ea.jpeg, https://images.tcdn.com.br/img/img_prod/995386/melissa_brigth_stars_sandal_1493_variacao_5775_4_42ce4a1953d97a77b1a2ff467e349359.jpeg, https://images.tcdn.com.br/img/img_prod/995386/melissa_brigth_stars_sandal_1493_variacao_5775_5_a25d907b3242b5c26ea004206d6d70a1.jpeg, https://images.tcdn.com.br/img/img_prod/995386/melissa_brigth_stars_sandal_1493_variacao_5775_6_cf241f1ed8b949bc9c2d2617e7104f2b.jpeg</t>
  </si>
  <si>
    <t>https://images.tcdn.com.br/img/img_prod/995386/melissa_ophelia_low_1495_variacao_5777_2_7e16dc794c0eb9a402d9fd4f9c65286e.jpeg</t>
  </si>
  <si>
    <t>https://images.tcdn.com.br/img/img_prod/995386/melissa_ophelia_low_1495_variacao_5777_2_7e16dc794c0eb9a402d9fd4f9c65286e.jpeg, https://images.tcdn.com.br/img/img_prod/995386/melissa_ophelia_low_1495_variacao_5777_3_8f678d700f0d5a6c85302d9246519d2c.jpeg, https://images.tcdn.com.br/img/img_prod/995386/melissa_ophelia_low_1495_variacao_5777_4_8f678d700f0d5a6c85302d9246519d2c.jpeg, https://images.tcdn.com.br/img/img_prod/995386/melissa_ophelia_low_1495_variacao_5777_5_b77dbec3d5bf237a9595d0982e7e8f45.jpeg, https://images.tcdn.com.br/img/img_prod/995386/melissa_ophelia_low_1495_variacao_5777_6_c45a6c085ae3c383756ac00cb6a88f21.jpeg</t>
  </si>
  <si>
    <t>https://images.tcdn.com.br/img/img_prod/995386/mini_melissa_possession_87_variacao_5789_3_149933bcd1fd10e386e6e0510cdf94ec.jpeg</t>
  </si>
  <si>
    <t>https://images.tcdn.com.br/img/img_prod/995386/mini_melissa_possession_87_variacao_5789_3_149933bcd1fd10e386e6e0510cdf94ec.jpeg, https://images.tcdn.com.br/img/img_prod/995386/mini_melissa_possession_87_variacao_5789_4_577236479910a5dcd8faebd5d5cf29cf.jpeg, https://images.tcdn.com.br/img/img_prod/995386/mini_melissa_possession_87_variacao_5789_5_d80701c4edcf4dc9969d5b8831408966.jpeg, https://images.tcdn.com.br/img/img_prod/995386/mini_melissa_possession_87_variacao_5789_6_61205feb991892cf3142854c62c82a37.jpeg</t>
  </si>
  <si>
    <t>https://images.tcdn.com.br/img/img_prod/995386/mini_melissa_ultragirl_fly_ii_997_variacao_5791_2_3842fd2b5f9e99c18031927d9462bf82.jpeg</t>
  </si>
  <si>
    <t>https://images.tcdn.com.br/img/img_prod/995386/mini_melissa_ultragirl_fly_ii_997_variacao_5791_2_3842fd2b5f9e99c18031927d9462bf82.jpeg, https://images.tcdn.com.br/img/img_prod/995386/mini_melissa_ultragirl_fly_ii_997_variacao_5791_3_db340a947355caeb77eff45a86656650.jpeg, https://images.tcdn.com.br/img/img_prod/995386/mini_melissa_ultragirl_fly_ii_997_variacao_5791_4_d9d10096cbc75150913e9e9bf0058c80.jpeg, https://images.tcdn.com.br/img/img_prod/995386/mini_melissa_ultragirl_fly_ii_997_variacao_5791_5_0ff7a3672c6d0870e255404f0c08cb8c.jpeg, https://images.tcdn.com.br/img/img_prod/995386/mini_melissa_ultragirl_fly_ii_997_variacao_5791_6_f00003b70177cd73449b3e434ebc874d.jpeg</t>
  </si>
  <si>
    <t>https://images.tcdn.com.br/img/img_prod/995386/mini_melissa_ultragirl_fly_249_variacao_5793_2_9945ff0e6f99e3991ab965944461edcc.jpeg</t>
  </si>
  <si>
    <t>https://images.tcdn.com.br/img/img_prod/995386/mini_melissa_ultragirl_fly_249_variacao_5793_2_9945ff0e6f99e3991ab965944461edcc.jpeg, https://images.tcdn.com.br/img/img_prod/995386/mini_melissa_ultragirl_fly_249_variacao_5793_3_cf96f990c14dd1c79e63adc37528196c.jpeg, https://images.tcdn.com.br/img/img_prod/995386/mini_melissa_ultragirl_fly_249_variacao_5793_4_8aeb3b1e8d8a31dad042364e2604bc61.jpeg, https://images.tcdn.com.br/img/img_prod/995386/mini_melissa_ultragirl_fly_249_variacao_5793_5_5f4cda8483b8925a7530b1b81c6d30af.jpeg</t>
  </si>
  <si>
    <t>https://images.tcdn.com.br/img/img_prod/995386/mini_melissa_go_sneaker_turma_do_pudim_347_variacao_5795_2_c7bc9156a9c4411ff97bc6aee6b81c39.jpeg</t>
  </si>
  <si>
    <t>https://images.tcdn.com.br/img/img_prod/995386/mini_melissa_go_sneaker_turma_do_pudim_347_variacao_5795_2_c7bc9156a9c4411ff97bc6aee6b81c39.jpeg, https://images.tcdn.com.br/img/img_prod/995386/mini_melissa_go_sneaker_turma_do_pudim_347_variacao_5795_3_5d8fb2f649c75792ed22ee5f1cba30fb.jpeg, https://images.tcdn.com.br/img/img_prod/995386/mini_melissa_go_sneaker_turma_do_pudim_347_variacao_5795_4_b932a78698bdcce97577ecb82f4819f7.jpeg, https://images.tcdn.com.br/img/img_prod/995386/mini_melissa_go_sneaker_turma_do_pudim_347_variacao_5795_5_1754877c8fb2d0c0a8277f8d228efe86.jpeg, https://images.tcdn.com.br/img/img_prod/995386/mini_melissa_go_sneaker_turma_do_pudim_347_variacao_5795_6_d5622548fc593930937db727f216f663.jpeg</t>
  </si>
  <si>
    <t>19 nova</t>
  </si>
  <si>
    <t>https://images.tcdn.com.br/img/img_prod/995386/mini_melissa_chaveiro_a_bela_e_a_fera_1497_variacao_5797_2_8d501d4b8197a9ca01ae1fabdc4a93e5.jpeg</t>
  </si>
  <si>
    <t>https://images.tcdn.com.br/img/img_prod/995386/mini_melissa_chaveiro_a_bela_e_a_fera_1497_variacao_5797_2_8d501d4b8197a9ca01ae1fabdc4a93e5.jpeg, https://images.tcdn.com.br/img/img_prod/995386/mini_melissa_chaveiro_a_bela_e_a_fera_1497_variacao_5797_3_1ebe383016c0ee905a3908135a4ca021.jpeg</t>
  </si>
  <si>
    <t>https://images.tcdn.com.br/img/img_prod/995386/mini_melissa_chaveiro_branca_de_neve_1499_variacao_5799_2_89b0e4a1d660f80f8442ed61bb51c2d2.jpeg</t>
  </si>
  <si>
    <t>https://images.tcdn.com.br/img/img_prod/995386/mini_melissa_chaveiro_branca_de_neve_1499_variacao_5799_2_89b0e4a1d660f80f8442ed61bb51c2d2.jpeg, https://images.tcdn.com.br/img/img_prod/995386/mini_melissa_chaveiro_branca_de_neve_1499_variacao_5799_3_8cfb4aaea2ce5399de92ce67e50fa065.jpeg, https://images.tcdn.com.br/img/img_prod/995386/mini_melissa_chaveiro_branca_de_neve_1499_variacao_5799_4_71eec10cac40afa110ae0054cf40e81e.jpeg</t>
  </si>
  <si>
    <t>https://images.tcdn.com.br/img/img_prod/995386/mini_melissa_chaveiro_ariel_1501_variacao_5801_2_f5bd33da0fc11baff2f2df22ba702863.jpeg</t>
  </si>
  <si>
    <t>https://images.tcdn.com.br/img/img_prod/995386/mini_melissa_chaveiro_ariel_1501_variacao_5801_2_f5bd33da0fc11baff2f2df22ba702863.jpeg, https://images.tcdn.com.br/img/img_prod/995386/mini_melissa_chaveiro_ariel_1501_variacao_5801_3_253e622eb0a1f111febad00b53a1a763.jpeg, https://images.tcdn.com.br/img/img_prod/995386/mini_melissa_chaveiro_ariel_1501_variacao_5801_4_70250faa177d9fb9abd10c2c7eafc39b.jpeg</t>
  </si>
  <si>
    <t>https://images.tcdn.com.br/img/img_prod/995386/mini_melissa_ultragirl_sunny_day_913_variacao_5805_2_35e2e8aa2166d318ee8cc48ea9ac4211.jpeg</t>
  </si>
  <si>
    <t>https://images.tcdn.com.br/img/img_prod/995386/mini_melissa_ultragirl_sunny_day_913_variacao_5805_2_35e2e8aa2166d318ee8cc48ea9ac4211.jpeg, https://images.tcdn.com.br/img/img_prod/995386/mini_melissa_ultragirl_sunny_day_913_variacao_5805_3_3f08c9d0a64f47dd71ded618270b0687.jpeg, https://images.tcdn.com.br/img/img_prod/995386/mini_melissa_ultragirl_sunny_day_913_variacao_5805_4_50754208e3c6da712048d9e9849f3a43.jpeg, https://images.tcdn.com.br/img/img_prod/995386/mini_melissa_ultragirl_sunny_day_913_variacao_5805_5_dce84aa1ad0c313acd60cc70ff018fe0.jpeg, https://images.tcdn.com.br/img/img_prod/995386/mini_melissa_ultragirl_sunny_day_913_variacao_5805_6_d2934dc41e35477e22f48cf7b61fd48e.jpeg</t>
  </si>
  <si>
    <t>https://images.tcdn.com.br/img/img_prod/995386/mini_melissa_aranha_picole_145_variacao_5809_2_f76ea62d4c1d6ce1d08f091ab986df2f.jpeg</t>
  </si>
  <si>
    <t>https://images.tcdn.com.br/img/img_prod/995386/mini_melissa_aranha_picole_145_variacao_5809_2_f76ea62d4c1d6ce1d08f091ab986df2f.jpeg, https://images.tcdn.com.br/img/img_prod/995386/mini_melissa_aranha_picole_145_variacao_5809_3_bb3ac4f97e11d34f839db756e3227d6d.jpeg, https://images.tcdn.com.br/img/img_prod/995386/mini_melissa_aranha_picole_145_variacao_5809_4_6e095105b8a5ee47c8ed2d5339c697cd.jpeg, https://images.tcdn.com.br/img/img_prod/995386/mini_melissa_aranha_picole_145_variacao_5809_5_f6cf414bbaaa92366bf40266376b49e1.jpeg</t>
  </si>
  <si>
    <t>https://images.tcdn.com.br/img/img_prod/995386/mini_melissa_mar_sandal_mickey_and_friends_minnie_553_variacao_5811_2_10d0716bfa18e4e57fb677f63ed371ec.jpeg</t>
  </si>
  <si>
    <t>https://images.tcdn.com.br/img/img_prod/995386/mini_melissa_mar_sandal_mickey_and_friends_minnie_553_variacao_5811_2_10d0716bfa18e4e57fb677f63ed371ec.jpeg, https://images.tcdn.com.br/img/img_prod/995386/mini_melissa_mar_sandal_mickey_and_friends_minnie_553_variacao_5811_3_0bca5da2ffa48b1b4663e32c0ca7312b.jpeg, https://images.tcdn.com.br/img/img_prod/995386/mini_melissa_mar_sandal_mickey_and_friends_minnie_553_variacao_5811_4_66cdff6015b063a98a5d43bc87ad4457.jpeg, https://images.tcdn.com.br/img/img_prod/995386/mini_melissa_mar_sandal_mickey_and_friends_minnie_553_variacao_5811_5_9946838263394a52363e9cf8d487d034.jpeg, https://images.tcdn.com.br/img/img_prod/995386/mini_melissa_mar_sandal_mickey_and_friends_minnie_553_variacao_5811_6_5d9e64ad64ae66b90df716693e5e9d5e.jpeg</t>
  </si>
  <si>
    <t>https://images.tcdn.com.br/img/img_prod/995386/mini_melissa_ultragirl_flower_227_variacao_5815_2_63937a706b2182f9f1b00692cafca8cd.jpeg</t>
  </si>
  <si>
    <t>https://images.tcdn.com.br/img/img_prod/995386/mini_melissa_ultragirl_flower_227_variacao_5815_2_63937a706b2182f9f1b00692cafca8cd.jpeg, https://images.tcdn.com.br/img/img_prod/995386/mini_melissa_ultragirl_flower_227_variacao_5815_3_4b00968375e0a80769d6ca19c4539c30.jpeg, https://images.tcdn.com.br/img/img_prod/995386/mini_melissa_ultragirl_flower_227_variacao_5815_4_3c1906742bc5ea14be34d07d275d7270.jpeg, https://images.tcdn.com.br/img/img_prod/995386/mini_melissa_ultragirl_flower_227_variacao_5815_5_2a834df78f650bb15468047b33144e06.jpeg</t>
  </si>
  <si>
    <t>https://images.tcdn.com.br/img/img_prod/995386/melissa_wide_sandal_1375_variacao_5817_2_2109e641bd935e865e8d26beec497b24.jpeg</t>
  </si>
  <si>
    <t>https://images.tcdn.com.br/img/img_prod/995386/melissa_wide_sandal_1375_variacao_5817_2_2109e641bd935e865e8d26beec497b24.jpeg, https://images.tcdn.com.br/img/img_prod/995386/melissa_wide_sandal_1375_variacao_5817_3_09edf5319259d0bafada7891a8428934.jpeg, https://images.tcdn.com.br/img/img_prod/995386/melissa_wide_sandal_1375_variacao_5817_4_cab98287140b91d09e452612875bdb8e.jpeg, https://images.tcdn.com.br/img/img_prod/995386/melissa_wide_sandal_1375_variacao_5817_5_0cc1ae1fe8c1e701e2e771ba0e018599.jpeg</t>
  </si>
  <si>
    <t>https://images.tcdn.com.br/img/img_prod/995386/melissa_aranha_79_16_1037_variacao_5819_2_dddf7b1046d156f017e9a52fad2df645.jpeg</t>
  </si>
  <si>
    <t>https://images.tcdn.com.br/img/img_prod/995386/melissa_aranha_79_16_1037_variacao_5819_2_dddf7b1046d156f017e9a52fad2df645.jpeg, https://images.tcdn.com.br/img/img_prod/995386/melissa_aranha_79_16_1037_variacao_5819_3_dce8a2654702893b65f45dab42145bfa.jpeg, https://images.tcdn.com.br/img/img_prod/995386/melissa_aranha_79_16_1037_variacao_5819_4_0ae413981ad466a09132112c80679a08.jpeg, https://images.tcdn.com.br/img/img_prod/995386/melissa_aranha_79_16_1037_variacao_5819_5_35b22a5ef9c43d4a9dfa4492cd480a57.jpeg, https://images.tcdn.com.br/img/img_prod/995386/melissa_aranha_79_16_1037_variacao_5819_6_66a52e00aac64a0cf5dc7504033aa682.jpeg</t>
  </si>
  <si>
    <t>https://images.tcdn.com.br/img/img_prod/995386/melissa_mule_iii_1503_variacao_5821_2_8a48538859e354c1dfdac3eb6e3306b2.jpeg</t>
  </si>
  <si>
    <t>https://images.tcdn.com.br/img/img_prod/995386/melissa_mule_iii_1503_variacao_5821_2_8a48538859e354c1dfdac3eb6e3306b2.jpeg, https://images.tcdn.com.br/img/img_prod/995386/melissa_mule_iii_1503_variacao_5821_3_483e0d999053d3a7beb026361a18ea58.jpeg, https://images.tcdn.com.br/img/img_prod/995386/melissa_mule_iii_1503_variacao_5821_4_6406be805586d67cdd418260b92df93b.jpeg, https://images.tcdn.com.br/img/img_prod/995386/melissa_mule_iii_1503_variacao_5821_5_48127619bcf0a975e0174be30b15139c.jpeg, https://images.tcdn.com.br/img/img_prod/995386/melissa_mule_iii_1503_variacao_5821_6_86070c772eb8d088d97c747c38216049.jpeg</t>
  </si>
  <si>
    <t>44 nova</t>
  </si>
  <si>
    <t>https://images.tcdn.com.br/img/img_prod/995386/melissa_street_sneaker_851_variacao_5823_2_05c51d6ed7f0b14c6ff5b0b055b7c9a2.jpeg</t>
  </si>
  <si>
    <t>https://images.tcdn.com.br/img/img_prod/995386/melissa_street_sneaker_851_variacao_5823_2_05c51d6ed7f0b14c6ff5b0b055b7c9a2.jpeg, https://images.tcdn.com.br/img/img_prod/995386/melissa_street_sneaker_851_variacao_5823_3_969ac5358e59a9d3749e78d5371dd519.jpeg, https://images.tcdn.com.br/img/img_prod/995386/melissa_street_sneaker_851_variacao_5823_4_53a391f242a9138d5d45c8ad98df7f89.jpeg, https://images.tcdn.com.br/img/img_prod/995386/melissa_street_sneaker_851_variacao_5823_5_f8bcdeeecddce750b3508c1086bfadd4.jpeg, https://images.tcdn.com.br/img/img_prod/995386/melissa_street_sneaker_851_variacao_5823_6_c62e07056c3c32564e41095fa385ff5f.jpeg</t>
  </si>
  <si>
    <t>https://images.tcdn.com.br/img/img_prod/995386/melissa_sneaker_ulitsa_829_variacao_5825_2_efa9b1d1ab0df3d241586c4c2a49dfb2.jpeg</t>
  </si>
  <si>
    <t>https://images.tcdn.com.br/img/img_prod/995386/melissa_sneaker_ulitsa_829_variacao_5825_2_efa9b1d1ab0df3d241586c4c2a49dfb2.jpeg, https://images.tcdn.com.br/img/img_prod/995386/melissa_sneaker_ulitsa_829_variacao_5825_3_6d06d7c45defb08c78c1de2664059914.jpg, https://images.tcdn.com.br/img/img_prod/995386/melissa_sneaker_ulitsa_829_variacao_5825_4_5b101f9c88a5b0dc37c3416b0cb71021.jpeg, https://images.tcdn.com.br/img/img_prod/995386/melissa_sneaker_ulitsa_829_variacao_5825_5_c95d8cd7c8c5d37b8d1ac94ff048a352.jpg, https://images.tcdn.com.br/img/img_prod/995386/melissa_sneaker_ulitsa_829_variacao_5825_6_81496f1b7c652e0eb227b11e7e2ae2d0.jpg, https://images.tcdn.com.br/img/img_prod/995386/melissa_sneaker_ulitsa_829_variacao_5825_7_96161dfb4647185e7adebfa48c06f17d.jpg</t>
  </si>
  <si>
    <t>https://images.tcdn.com.br/img/img_prod/995386/melissa_ultragirl_jason_wu_1505_variacao_5827_2_d18105c0a28f0b5b06135d89b9655a81.jpg</t>
  </si>
  <si>
    <t>https://images.tcdn.com.br/img/img_prod/995386/melissa_ultragirl_jason_wu_1505_variacao_5827_2_d18105c0a28f0b5b06135d89b9655a81.jpg, https://images.tcdn.com.br/img/img_prod/995386/melissa_ultragirl_jason_wu_1505_variacao_5827_3_44be42f685d8e5081c9cdfa9163d6d2c.jpg, https://images.tcdn.com.br/img/img_prod/995386/melissa_ultragirl_jason_wu_1505_variacao_5827_4_3485b6810e31fa012b909b22e53b8a28.jpg, https://images.tcdn.com.br/img/img_prod/995386/melissa_ultragirl_jason_wu_1505_variacao_5827_5_d3800b4ae472223f868e011d9b805c39.jpg, https://images.tcdn.com.br/img/img_prod/995386/melissa_ultragirl_jason_wu_1505_variacao_5827_6_8be426926afe2279b9b54d8cf2e094e3.jpg</t>
  </si>
  <si>
    <t>10 nova</t>
  </si>
  <si>
    <t>https://images.tcdn.com.br/img/img_prod/995386/melissa_mule_ii_1127_variacao_5829_2_a6e5b4ef8d0861073b2c1772727b65b3.jpg</t>
  </si>
  <si>
    <t>https://images.tcdn.com.br/img/img_prod/995386/melissa_mule_ii_1127_variacao_5829_2_a6e5b4ef8d0861073b2c1772727b65b3.jpg, https://images.tcdn.com.br/img/img_prod/995386/melissa_mule_ii_1127_variacao_5829_3_98086cf4830418ddf25ca3e5fab7fc5a.jpg, https://images.tcdn.com.br/img/img_prod/995386/melissa_mule_ii_1127_variacao_5829_4_b731ec966fe025215c086ea932cbd85b.jpg, https://images.tcdn.com.br/img/img_prod/995386/melissa_mule_ii_1127_variacao_5829_5_6723a64fca868b64020988220cc32b5c.jpg, https://images.tcdn.com.br/img/img_prod/995386/melissa_mule_ii_1127_variacao_5829_6_858e39634a67a65c994943f34a722c14.jpg</t>
  </si>
  <si>
    <t>26 nova</t>
  </si>
  <si>
    <t>https://images.tcdn.com.br/img/img_prod/995386/melissa_mule_ii_1127_variacao_5831_1_dfd5507a494504bb3ef78b90ca8d0a0b.jpg</t>
  </si>
  <si>
    <t>https://images.tcdn.com.br/img/img_prod/995386/melissa_mule_ii_1127_variacao_5831_1_dfd5507a494504bb3ef78b90ca8d0a0b.jpg, https://images.tcdn.com.br/img/img_prod/995386/melissa_mule_ii_1127_variacao_5831_2_d17e1d64bab69c6e0ab2b1b979b87cf0.jpg, https://images.tcdn.com.br/img/img_prod/995386/melissa_mule_ii_1127_variacao_5831_3_503133ed9cd99f53593604ee176fec91.jpg, https://images.tcdn.com.br/img/img_prod/995386/melissa_mule_ii_1127_variacao_5831_4_03d1221d7bf9a15348a13d018272cdad.jpg</t>
  </si>
  <si>
    <t>https://images.tcdn.com.br/img/img_prod/995386/mini_melissa_street_sneaker_171_variacao_5833_2_e0e869032f12c4e233e94239aed4202b.jpeg</t>
  </si>
  <si>
    <t>https://images.tcdn.com.br/img/img_prod/995386/mini_melissa_street_sneaker_171_variacao_5833_2_e0e869032f12c4e233e94239aed4202b.jpeg, https://images.tcdn.com.br/img/img_prod/995386/mini_melissa_street_sneaker_171_variacao_5833_3_68f4ec218e822567ebc7d9ed9845b1d2.jpeg, https://images.tcdn.com.br/img/img_prod/995386/mini_melissa_street_sneaker_171_variacao_5833_4_a9fac0876af18a21df622c69f2e45630.jpeg, https://images.tcdn.com.br/img/img_prod/995386/mini_melissa_street_sneaker_171_variacao_5833_5_37e8a9ff12c5f415211fd76c7fcb3c26.jpeg, https://images.tcdn.com.br/img/img_prod/995386/mini_melissa_street_sneaker_171_variacao_5833_6_56e95d8bdae677c2af12d4c99766cc8a.jpeg</t>
  </si>
  <si>
    <t>30 novo</t>
  </si>
  <si>
    <t>https://images.tcdn.com.br/img/img_prod/995386/mini_melissa_harmonic_rose_bleu_1507_variacao_5835_2_3c6521b08d816e41ac0181be7abd7d33.jpg</t>
  </si>
  <si>
    <t>https://images.tcdn.com.br/img/img_prod/995386/mini_melissa_harmonic_rose_bleu_1507_variacao_5835_2_3c6521b08d816e41ac0181be7abd7d33.jpg, https://images.tcdn.com.br/img/img_prod/995386/mini_melissa_harmonic_rose_bleu_1507_variacao_5835_3_4eed258796835981f347c37dabe03fda.jpg, https://images.tcdn.com.br/img/img_prod/995386/mini_melissa_harmonic_rose_bleu_1507_variacao_5835_4_29ac566293cf7e86ebc8b4c53fedf3eb.jpg, https://images.tcdn.com.br/img/img_prod/995386/mini_melissa_harmonic_rose_bleu_1507_variacao_5835_5_5b7541da4c89473668bdfaa041fc92c4.jpg</t>
  </si>
  <si>
    <t>https://images.tcdn.com.br/img/img_prod/995386/mini_melissa_beach_slide_print_1509_variacao_5837_2_4ee08ac7152cee59324e066cf6d70f32.jpeg</t>
  </si>
  <si>
    <t>https://images.tcdn.com.br/img/img_prod/995386/mini_melissa_beach_slide_print_1509_variacao_5837_2_4ee08ac7152cee59324e066cf6d70f32.jpeg, https://images.tcdn.com.br/img/img_prod/995386/mini_melissa_beach_slide_print_1509_variacao_5837_3_53238637e5b5639fa1920a62e0f61b07.jpeg, https://images.tcdn.com.br/img/img_prod/995386/mini_melissa_beach_slide_print_1509_variacao_5837_4_06094e8844bf39a01ba2ff4eea6221b2.jpeg, https://images.tcdn.com.br/img/img_prod/995386/mini_melissa_beach_slide_print_1509_variacao_5837_5_568146becdb9724259ba61b719f50bfd.jpeg, https://images.tcdn.com.br/img/img_prod/995386/mini_melissa_beach_slide_print_1509_variacao_5837_6_bf1c02d660e644ac20a40d1970d9aea8.jpeg</t>
  </si>
  <si>
    <t>https://images.tcdn.com.br/img/img_prod/995386/melissa_possession_babouche_849_variacao_5839_2_af702d60739137ac77ac585cfdc4415d.jpeg</t>
  </si>
  <si>
    <t>https://images.tcdn.com.br/img/img_prod/995386/melissa_possession_babouche_849_variacao_5839_2_af702d60739137ac77ac585cfdc4415d.jpeg, https://images.tcdn.com.br/img/img_prod/995386/melissa_possession_babouche_849_variacao_5839_3_80425a9060d825422e8365ca6269be5b.jpeg, https://images.tcdn.com.br/img/img_prod/995386/melissa_possession_babouche_849_variacao_5839_4_0e8da0d03d86e2437f0739ada15d3399.jpeg, https://images.tcdn.com.br/img/img_prod/995386/melissa_possession_babouche_849_variacao_5839_5_61f57c78175ab87525ef182469cce37b.jpeg, https://images.tcdn.com.br/img/img_prod/995386/melissa_possession_babouche_849_variacao_5839_6_4012f796d3d9cee796fe9536d1401a2b.jpeg</t>
  </si>
  <si>
    <t>https://images.tcdn.com.br/img/img_prod/995386/melissa_soft_wave_1511_variacao_5841_2_64937af70b5aa2870b393a7fea68b6fd.jpeg</t>
  </si>
  <si>
    <t>https://images.tcdn.com.br/img/img_prod/995386/melissa_soft_wave_1511_variacao_5841_2_64937af70b5aa2870b393a7fea68b6fd.jpeg, https://images.tcdn.com.br/img/img_prod/995386/melissa_soft_wave_1511_variacao_5841_3_24af453426e808e4127df15e3bf4e2cc.jpeg, https://images.tcdn.com.br/img/img_prod/995386/melissa_soft_wave_1511_variacao_5841_4_24af453426e808e4127df15e3bf4e2cc.jpeg, https://images.tcdn.com.br/img/img_prod/995386/melissa_soft_wave_1511_variacao_5841_5_7f6e38980bfc428635969e28e1d8f194.jpeg, https://images.tcdn.com.br/img/img_prod/995386/melissa_soft_wave_1511_variacao_5841_6_ef31766a533cadf1810e4b7b3e2da868.jpeg</t>
  </si>
  <si>
    <t>https://images.tcdn.com.br/img/img_prod/995386/mini_melissa_furadinha_babouche_41_variacao_5843_2_4ffc05341051722d592cfdd131ec11b0.jpeg</t>
  </si>
  <si>
    <t>https://images.tcdn.com.br/img/img_prod/995386/mini_melissa_furadinha_babouche_41_variacao_5843_2_4ffc05341051722d592cfdd131ec11b0.jpeg, https://images.tcdn.com.br/img/img_prod/995386/mini_melissa_furadinha_babouche_41_variacao_5843_3_17a0f20fafbf53e8ec391234e07483b0.jpeg, https://images.tcdn.com.br/img/img_prod/995386/41nude4jpeg_1654294618568</t>
  </si>
  <si>
    <t>https://images.tcdn.com.br/img/img_prod/995386/mini_melissa_francks_dino_287_variacao_5845_2_d1e3e872a9bf225c16bdd3b6fc3b05f9.jpeg</t>
  </si>
  <si>
    <t>https://images.tcdn.com.br/img/img_prod/995386/mini_melissa_francks_dino_287_variacao_5845_2_d1e3e872a9bf225c16bdd3b6fc3b05f9.jpeg, https://images.tcdn.com.br/img/img_prod/995386/mini_melissa_francks_dino_287_variacao_5845_3_f6cd5d9f9dec07332a8fdd7811a27ad9.jpeg, https://images.tcdn.com.br/img/img_prod/995386/mini_melissa_francks_dino_287_variacao_5845_4_43408b155537219926772fe62655f66a.jpeg, https://images.tcdn.com.br/img/img_prod/995386/mini_melissa_francks_dino_287_variacao_5845_5_f731622a449eb34056e204b1266c1553.jpeg, https://images.tcdn.com.br/img/img_prod/995386/mini_melissa_francks_dino_287_variacao_5845_6_45e065709aee07895138e6a0a4679104.jpeg</t>
  </si>
  <si>
    <t>https://images.tcdn.com.br/img/img_prod/995386/laco_minnie_vermelho_pom_pom_branco_em_pe_1515_variacao_5849_2_a23275c64e127f3a125013a6f89c03ea.jpeg</t>
  </si>
  <si>
    <t>https://images.tcdn.com.br/img/img_prod/995386/laco_minnie_vermelho_pom_pom_branco_1519_variacao_5851_2_a23275c64e127f3a125013a6f89c03ea.jpeg</t>
  </si>
  <si>
    <t>https://images.tcdn.com.br/img/img_prod/995386/mini_melissa_rain_boot_rose_blau_713_variacao_5853_2_4779870c8ffdd0c5af0b5b77166e4a04.jpeg</t>
  </si>
  <si>
    <t>https://images.tcdn.com.br/img/img_prod/995386/mini_melissa_rain_boot_rose_blau_713_variacao_5853_2_4779870c8ffdd0c5af0b5b77166e4a04.jpeg, https://images.tcdn.com.br/img/img_prod/995386/mini_melissa_rain_boot_rose_blau_713_variacao_5853_3_40ff9bcf7f281311dc2c71b95816f706.jpeg, https://images.tcdn.com.br/img/img_prod/995386/mini_melissa_rain_boot_rose_blau_713_variacao_5853_4_71f783ef1b976ac435a5df4a48bf5d28.jpeg, https://images.tcdn.com.br/img/img_prod/995386/mini_melissa_rain_boot_rose_blau_713_variacao_5853_5_d8ff8acd12a00e5468e1dc47ccc42bbd.jpeg</t>
  </si>
  <si>
    <t>https://images.tcdn.com.br/img/img_prod/995386/mini_melissa_ultragirl_rose_bleu_339_variacao_5855_2_f6a11bc50c0ea5d9452bb1cde02bcc2d.jpeg</t>
  </si>
  <si>
    <t>https://images.tcdn.com.br/img/img_prod/995386/mini_melissa_ultragirl_rose_bleu_339_variacao_5855_2_f6a11bc50c0ea5d9452bb1cde02bcc2d.jpeg, https://images.tcdn.com.br/img/img_prod/995386/mini_melissa_ultragirl_rose_bleu_339_variacao_5855_3_22bccc83657e6a329626bc71ffeed0f8.jpeg, https://images.tcdn.com.br/img/img_prod/995386/mini_melissa_ultragirl_rose_bleu_339_variacao_5855_4_22bccc83657e6a329626bc71ffeed0f8.jpeg, https://images.tcdn.com.br/img/img_prod/995386/mini_melissa_ultragirl_rose_bleu_339_variacao_5855_5_dc760d5aa359e5b9cbbd9a9e7b441ff7.jpeg, https://images.tcdn.com.br/img/img_prod/995386/mini_melissa_ultragirl_rose_bleu_339_variacao_5855_6_aa75fd932d3ef2014fa439d6359f5ba4.jpeg</t>
  </si>
  <si>
    <t>https://images.tcdn.com.br/img/img_prod/995386/mini_melissa_ultragirl_unicornio_111_variacao_5857_2_16b1deefd93f02ae8ecd97e0cf178c0f.jpeg</t>
  </si>
  <si>
    <t>https://images.tcdn.com.br/img/img_prod/995386/mini_melissa_ultragirl_unicornio_111_variacao_5857_2_16b1deefd93f02ae8ecd97e0cf178c0f.jpeg, https://images.tcdn.com.br/img/img_prod/995386/mini_melissa_ultragirl_unicornio_111_variacao_5857_3_16f1a1d5027081f66d4f8872f92d1b28.jpeg, https://images.tcdn.com.br/img/img_prod/995386/mini_melissa_ultragirl_unicornio_111_variacao_5857_4_16f1a1d5027081f66d4f8872f92d1b28.jpeg, https://images.tcdn.com.br/img/img_prod/995386/mini_melissa_ultragirl_unicornio_111_variacao_5857_5_e02a198fecac99b0a56ba9cf1b86c5dc.jpeg, https://images.tcdn.com.br/img/img_prod/995386/mini_melissa_ultragirl_unicornio_111_variacao_5857_6_a7d607da31609ed24ab1b7f2fa641891.jpeg</t>
  </si>
  <si>
    <t>https://images.tcdn.com.br/img/img_prod/995386/laco_minnie_vermelho_verniz_em_pe_1523_variacao_5859_2_2c8a1311a9690e38614cbdc256c44838.jpeg</t>
  </si>
  <si>
    <t>https://images.tcdn.com.br/img/img_prod/995386/laco_prata_roxo_mega_brilho_1525_variacao_5861_2_720e62c12ffd0cf85a4c3690eb09b617.jpeg</t>
  </si>
  <si>
    <t>https://images.tcdn.com.br/img/img_prod/995386/mini_melissa_ultragirl_frozen_68_variacao_5863_2_e1de7e6e42359b82f44431cbe731a00f.jpeg</t>
  </si>
  <si>
    <t>https://images.tcdn.com.br/img/img_prod/995386/mini_melissa_ultragirl_frozen_68_variacao_5863_2_e1de7e6e42359b82f44431cbe731a00f.jpeg, https://images.tcdn.com.br/img/img_prod/995386/mini_melissa_ultragirl_frozen_68_variacao_5863_3_f0a223dac6a8284d08bcfdf03cd66e5a.jpeg, https://images.tcdn.com.br/img/img_prod/995386/mini_melissa_ultragirl_frozen_68_variacao_5863_4_bbc6b709f887885d55fb6906b3e03356.jpeg, https://images.tcdn.com.br/img/img_prod/995386/mini_melissa_ultragirl_frozen_68_variacao_5863_5_f34fa46256bea9b28086a53791807fd8.jpeg, https://images.tcdn.com.br/img/img_prod/995386/mini_melissa_ultragirl_frozen_68_variacao_5863_6_4993b5a4f17d0a5d46a7e583acd700d8.jpeg</t>
  </si>
  <si>
    <t>https://images.tcdn.com.br/img/img_prod/995386/mini_melissa_lola_859_variacao_5865_2_5fab2fd68b139a14ab807e07af103f70.jpeg</t>
  </si>
  <si>
    <t>https://images.tcdn.com.br/img/img_prod/995386/mini_melissa_lola_859_variacao_5865_2_5fab2fd68b139a14ab807e07af103f70.jpeg, https://images.tcdn.com.br/img/img_prod/995386/mini_melissa_lola_859_variacao_5865_3_21808a0e50f3f9b2bf38991a263cf65a.jpeg, https://images.tcdn.com.br/img/img_prod/995386/mini_melissa_lola_859_variacao_5865_4_4089304841adb641d785ec765d7a523c.jpeg, https://images.tcdn.com.br/img/img_prod/995386/mini_melissa_lola_859_variacao_5865_5_08c1bdbaf6021e46f4901e02ee0fdf41.jpeg</t>
  </si>
  <si>
    <t>https://images.tcdn.com.br/img/img_prod/995386/mini_melissa_furadinha_frutas_47_variacao_5867_2_ccbf8adc9b76cc56601540766f83763d.jpeg</t>
  </si>
  <si>
    <t>https://images.tcdn.com.br/img/img_prod/995386/mini_melissa_furadinha_frutas_47_variacao_5867_2_ccbf8adc9b76cc56601540766f83763d.jpeg, https://images.tcdn.com.br/img/img_prod/995386/mini_melissa_furadinha_frutas_47_variacao_5867_3_fee585643f0b7ebcdbf4b12f40fe5091.jpeg, https://images.tcdn.com.br/img/img_prod/995386/mini_melissa_furadinha_frutas_47_variacao_5867_4_1dfb00f2de3b04847a396ed78880c7ee.jpeg, https://images.tcdn.com.br/img/img_prod/995386/mini_melissa_furadinha_frutas_47_variacao_5867_5_b7db3fa1d4ee3e41b19bdf48c36f3f1f.jpeg, https://images.tcdn.com.br/img/img_prod/995386/mini_melissa_furadinha_frutas_47_variacao_5867_6_884ebd868744f749e834b7d4aeb0dd55.jpeg</t>
  </si>
  <si>
    <t>https://images.tcdn.com.br/img/img_prod/995386/mini_melissa_ultragirl_unicornio_111_variacao_5869_2_d92dd7e4b8ac94fe4c208ec5c8bbd6ec.jpeg</t>
  </si>
  <si>
    <t>https://images.tcdn.com.br/img/img_prod/995386/mini_melissa_ultragirl_unicornio_111_variacao_5869_2_d92dd7e4b8ac94fe4c208ec5c8bbd6ec.jpeg, https://images.tcdn.com.br/img/img_prod/995386/mini_melissa_ultragirl_unicornio_111_variacao_5869_3_8cbcf77562a1694791d606825375bbd1.jpeg, https://images.tcdn.com.br/img/img_prod/995386/mini_melissa_ultragirl_unicornio_111_variacao_5869_4_4c7c295c49e7a13d149511fba3b5efdc.jpeg, https://images.tcdn.com.br/img/img_prod/995386/mini_melissa_ultragirl_unicornio_111_variacao_5869_5_e983e01323fc8968e8fe2f66e80af769.jpeg, https://images.tcdn.com.br/img/img_prod/995386/mini_melissa_ultragirl_unicornio_111_variacao_5869_6_95beeac7c44d5b96a2e58f3d5eb88352.jpeg</t>
  </si>
  <si>
    <t>https://images.tcdn.com.br/img/img_prod/995386/laco_multicolor_mega_brilho_1531_variacao_5871_2_181a25abaf873e15eff29ee8b952f3dc.jpeg</t>
  </si>
  <si>
    <t>https://images.tcdn.com.br/img/img_prod/995386/laco_mini_lhama_1533_variacao_5873_2_c3f8e310d0a0de4d03e07177edc0e76b.jpeg</t>
  </si>
  <si>
    <t>https://images.tcdn.com.br/img/img_prod/995386/melissa_blossom_bag_viktor_and_rolf_1535_variacao_5875_2_b3b0ae52e17aeb17c68a85512ebd3ea9.jpeg</t>
  </si>
  <si>
    <t>https://images.tcdn.com.br/img/img_prod/995386/melissa_blossom_bag_viktor_and_rolf_1535_variacao_5875_2_b3b0ae52e17aeb17c68a85512ebd3ea9.jpeg, https://images.tcdn.com.br/img/img_prod/995386/melissa_blossom_bag_viktor_and_rolf_1535_variacao_5875_3_a92ebde62bcc298773f5aef61fbd195e.jpeg, https://images.tcdn.com.br/img/img_prod/995386/melissa_blossom_bag_viktor_and_rolf_1535_variacao_5875_4_a87c6cb902f8a86afd7ecbc20496a83b.jpeg, https://images.tcdn.com.br/img/img_prod/995386/melissa_blossom_bag_viktor_and_rolf_1535_variacao_5875_5_407634b49d0eff5612ba29ef4fd1c7f1.jpeg</t>
  </si>
  <si>
    <t>https://images.tcdn.com.br/img/img_prod/995386/melissa_estanque_bag_1445_variacao_5877_2_9a47abe57bc4be76427e237fd1346135.jpeg</t>
  </si>
  <si>
    <t>https://images.tcdn.com.br/img/img_prod/995386/melissa_moom_1537_variacao_5879_2_19278d36b63a7683157e9dc33ab6f24a.jpeg</t>
  </si>
  <si>
    <t>https://images.tcdn.com.br/img/img_prod/995386/melissa_moom_1537_variacao_5879_2_19278d36b63a7683157e9dc33ab6f24a.jpeg, https://images.tcdn.com.br/img/img_prod/995386/melissa_moom_1537_variacao_5879_3_49b1ba216ed4fed78aae19e92b4c889a.jpeg, https://images.tcdn.com.br/img/img_prod/995386/melissa_moom_1537_variacao_5879_4_4208baa2ec328c9690f17cb4b5bf21c6.jpeg</t>
  </si>
  <si>
    <t>https://images.tcdn.com.br/img/img_prod/995386/laco_tecido_ariel_1539_variacao_5881_2_a3d62609b066bef10905c358a28d8940.jpeg</t>
  </si>
  <si>
    <t>https://images.tcdn.com.br/img/img_prod/995386/arco_pente_plastico_laco_1541_variacao_5883_2_2f175872c0aba42998956706903dc62e.jpeg</t>
  </si>
  <si>
    <t>https://images.tcdn.com.br/img/img_prod/995386/my_first_mini_melissa_iii_aranha_519_variacao_5885_2_3786d272f11960ef8b144bf5f69bc2b8.jpeg</t>
  </si>
  <si>
    <t>https://images.tcdn.com.br/img/img_prod/995386/my_first_mini_melissa_iii_aranha_519_variacao_5885_2_3786d272f11960ef8b144bf5f69bc2b8.jpeg, https://images.tcdn.com.br/img/img_prod/995386/my_first_mini_melissa_iii_aranha_519_variacao_5885_3_2e0e66ab263e26ecc13e18a54501c511.jpeg, https://images.tcdn.com.br/img/img_prod/995386/my_first_mini_melissa_iii_aranha_519_variacao_5885_4_2e0e66ab263e26ecc13e18a54501c511.jpeg, https://images.tcdn.com.br/img/img_prod/995386/my_first_mini_melissa_iii_aranha_519_variacao_5885_5_5c294a3af54e975ad6868ab80abeffff.jpeg, https://images.tcdn.com.br/img/img_prod/995386/my_first_mini_melissa_iii_aranha_519_variacao_5885_6_d2a82ac848fd2f2b3eefa109f472f96a.jpeg</t>
  </si>
  <si>
    <t>https://images.tcdn.com.br/img/img_prod/995386/melissa_possession_693_variacao_9867_2_379855a79207900b23be8cf8ec92381b.jpg</t>
  </si>
  <si>
    <t>https://images.tcdn.com.br/img/img_prod/995386/melissa_possession_693_variacao_9867_2_379855a79207900b23be8cf8ec92381b.jpg, https://images.tcdn.com.br/img/img_prod/995386/melissa_possession_693_variacao_9867_3_352bf34c360bc4a4b200701685128dd7.jpg, https://images.tcdn.com.br/img/img_prod/995386/melissa_possession_693_variacao_9867_4_ddad9ba6f1568e96379e7d3e025b3599.jpg, https://images.tcdn.com.br/img/img_prod/995386/melissa_possession_693_variacao_9867_5_f1d8cb785860e72d99a980b06c891499.jpg, https://images.tcdn.com.br/img/img_prod/995386/melissa_possession_693_variacao_9867_6_a4b907ee8efa2cfa18f9533ef4e7c854.jpg</t>
  </si>
  <si>
    <t>https://images.tcdn.com.br/img/img_prod/995386/melissa_joy_flower_thomas_benjamim_1545_variacao_5889_2_b9ef5e2384b6d0d1c5512cdf7d010387.jpeg</t>
  </si>
  <si>
    <t>https://images.tcdn.com.br/img/img_prod/995386/melissa_joy_flower_thomas_benjamim_1545_variacao_5889_2_b9ef5e2384b6d0d1c5512cdf7d010387.jpeg, https://images.tcdn.com.br/img/img_prod/995386/melissa_joy_flower_thomas_benjamim_1545_variacao_5889_3_e0a9c08f67c74c9fbfe6d712d8b8b128.jpeg, https://images.tcdn.com.br/img/img_prod/995386/melissa_joy_flower_thomas_benjamim_1545_variacao_5889_4_5cd9b1aae75e99915582ca0f9eb39914.jpeg, https://images.tcdn.com.br/img/img_prod/995386/melissa_joy_flower_thomas_benjamim_1545_variacao_5889_5_fab2bf2cd5abaa9faa3565853c928061.jpeg, https://images.tcdn.com.br/img/img_prod/995386/melissa_joy_flower_thomas_benjamim_1545_variacao_5889_6_4996d9a0eba2382b9bee1d8b8be37b7a.jpeg</t>
  </si>
  <si>
    <t>https://images.tcdn.com.br/img/img_prod/995386/melissa_beach_slide_mickey_and_friends_1085_variacao_5891_2_f2c6ffa8841f05d1693bc0d1b4cf8f81.jpeg</t>
  </si>
  <si>
    <t>https://images.tcdn.com.br/img/img_prod/995386/melissa_beach_slide_mickey_and_friends_1085_variacao_5891_2_f2c6ffa8841f05d1693bc0d1b4cf8f81.jpeg, https://images.tcdn.com.br/img/img_prod/995386/melissa_beach_slide_mickey_and_friends_1085_variacao_5891_3_43599a247aa56d33210af13666bee66e.jpeg, https://images.tcdn.com.br/img/img_prod/995386/melissa_beach_slide_mickey_and_friends_1085_variacao_5891_4_e601a69ba8220f31ba8fd2fd2294ef82.jpeg, https://images.tcdn.com.br/img/img_prod/995386/melissa_beach_slide_mickey_and_friends_1085_variacao_5891_5_697152c6a0d3b1c002f97eafde3dcad2.jpeg, https://images.tcdn.com.br/img/img_prod/995386/melissa_beach_slide_mickey_and_friends_1085_variacao_5891_6_493f8a225c890be552783dad520fbfc2.jpeg</t>
  </si>
  <si>
    <t>https://images.tcdn.com.br/img/img_prod/995386/melissa_star_in_love_1355_variacao_5893_2_fb3f929025e6457e9a6b3654674bbed4.jpeg</t>
  </si>
  <si>
    <t>https://images.tcdn.com.br/img/img_prod/995386/melissa_star_in_love_1355_variacao_5893_2_fb3f929025e6457e9a6b3654674bbed4.jpeg, https://images.tcdn.com.br/img/img_prod/995386/melissa_star_in_love_1355_variacao_5893_3_5a13973d2c8c3a7eb170f0ee36465249.jpeg, https://images.tcdn.com.br/img/img_prod/995386/melissa_star_in_love_1355_variacao_5893_4_f64205af2b0ed17aba151475462411a2.jpeg, https://images.tcdn.com.br/img/img_prod/995386/melissa_star_in_love_1355_variacao_5893_5_f97ae4d3f7d3f5603b204538dd31d6b9.jpeg, https://images.tcdn.com.br/img/img_prod/995386/melissa_star_in_love_1355_variacao_5893_6_618cc0792a6d56d33e7e94836dd08e28.jpeg</t>
  </si>
  <si>
    <t>https://images.tcdn.com.br/img/img_prod/995386/laco_minnie_vermelho_pom_pom_branco_verniz_1547_variacao_5895_2_f7a31cc58093a488a05457a96d726a77.jpeg</t>
  </si>
  <si>
    <t>https://images.tcdn.com.br/img/img_prod/995386/mini_melissa_mar_sandal_jelly_pop_baby_1551_variacao_5897_2_703bb8e80fb5aaadcc0b4e9f56d000c6.jpeg</t>
  </si>
  <si>
    <t>https://images.tcdn.com.br/img/img_prod/995386/mini_melissa_mar_sandal_jelly_pop_baby_1551_variacao_5897_2_703bb8e80fb5aaadcc0b4e9f56d000c6.jpeg, https://images.tcdn.com.br/img/img_prod/995386/mini_melissa_mar_sandal_jelly_pop_baby_1551_variacao_5897_3_0c828e612b35dc6d76af45749e0023ef.jpeg, https://images.tcdn.com.br/img/img_prod/995386/mini_melissa_mar_sandal_jelly_pop_baby_1551_variacao_5897_4_44eb96e559504783111dc655604965a5.jpeg, https://images.tcdn.com.br/img/img_prod/995386/mini_melissa_mar_sandal_jelly_pop_baby_1551_variacao_5897_5_c331a3fcfc28c109fdcd60a9d542c4d9.jpeg</t>
  </si>
  <si>
    <t>https://images.tcdn.com.br/img/img_prod/995386/mini_melissa_mar_sandal_jelly_pop_baby_1551_variacao_5899_2_703bb8e80fb5aaadcc0b4e9f56d000c6.jpeg</t>
  </si>
  <si>
    <t>https://images.tcdn.com.br/img/img_prod/995386/mini_melissa_mar_sandal_jelly_pop_baby_1551_variacao_5899_2_703bb8e80fb5aaadcc0b4e9f56d000c6.jpeg, https://images.tcdn.com.br/img/img_prod/995386/mini_melissa_mar_sandal_jelly_pop_baby_1551_variacao_5899_3_0c828e612b35dc6d76af45749e0023ef.jpeg, https://images.tcdn.com.br/img/img_prod/995386/mini_melissa_mar_sandal_jelly_pop_baby_1551_variacao_5899_4_44eb96e559504783111dc655604965a5.jpeg, https://images.tcdn.com.br/img/img_prod/995386/mini_melissa_mar_sandal_jelly_pop_baby_1551_variacao_5899_5_c18392ec10537b13da9ed87706b7b381.jpeg</t>
  </si>
  <si>
    <t>https://images.tcdn.com.br/img/img_prod/995386/mini_melissa_mar_sandal_jelly_pop_baby_1551_variacao_5901_2_5fd02c4070b47fcae7901d5794a80703.jpeg</t>
  </si>
  <si>
    <t>https://images.tcdn.com.br/img/img_prod/995386/mini_melissa_mar_sandal_jelly_pop_baby_1551_variacao_5901_2_5fd02c4070b47fcae7901d5794a80703.jpeg, https://images.tcdn.com.br/img/img_prod/995386/mini_melissa_mar_sandal_jelly_pop_baby_1551_variacao_5901_3_76917aee5dbc7246485b901c45f2f54e.jpeg, https://images.tcdn.com.br/img/img_prod/995386/mini_melissa_mar_sandal_jelly_pop_baby_1551_variacao_5901_4_8cddfe9074497926805f270bba2fb3cc.jpeg, https://images.tcdn.com.br/img/img_prod/995386/mini_melissa_mar_sandal_jelly_pop_baby_1551_variacao_5901_5_27c8d4708eddbc73865d6ff9433ad718.jpeg, https://images.tcdn.com.br/img/img_prod/995386/mini_melissa_mar_sandal_jelly_pop_baby_1551_variacao_5901_6_004a79e7ceb16f23321fab9126d4afc6.jpeg</t>
  </si>
  <si>
    <t>https://images.tcdn.com.br/img/img_prod/995386/melissa_watch_1555_variacao_5903_2_5a1f55db08318e84680195e286570ca2.jpeg</t>
  </si>
  <si>
    <t>https://images.tcdn.com.br/img/img_prod/995386/melissa_watch_1555_variacao_5903_2_5a1f55db08318e84680195e286570ca2.jpeg, https://images.tcdn.com.br/img/img_prod/995386/melissa_watch_1555_variacao_5903_3_4456fde808b6a3f4db0479344707bb6c.jpg, https://images.tcdn.com.br/img/img_prod/995386/melissa_watch_1555_variacao_5903_4_d339a058e8b084208d5b418cc3cf6932.jpg</t>
  </si>
  <si>
    <t>https://images.tcdn.com.br/img/img_prod/995386/melissa_possession_693_variacao_10875_2_298900b978948075e4b5293a38d88cc7.jpg</t>
  </si>
  <si>
    <t>https://images.tcdn.com.br/img/img_prod/995386/melissa_possession_693_variacao_10875_2_298900b978948075e4b5293a38d88cc7.jpg, https://images.tcdn.com.br/img/img_prod/995386/melissa_possession_693_variacao_10875_3_412bababbb973a2eda16a61d422ff323.jpg, https://images.tcdn.com.br/img/img_prod/995386/melissa_possession_693_variacao_10875_4_c9cac535b2fe1ba09dba9054a2885dad.jpg, https://images.tcdn.com.br/img/img_prod/995386/melissa_possession_693_variacao_10875_5_dfb59862605d6ad00ca5fbcb0dde964b.jpg, https://images.tcdn.com.br/img/img_prod/995386/melissa_possession_693_variacao_10875_6_64f8ebb095d11acae4012fc215b4f717.jpg</t>
  </si>
  <si>
    <t>https://images.tcdn.com.br/img/img_prod/995386/melissa_joy_boot_1557_variacao_5907_2_7ef404597ec7163f237dafc54747192c.jpeg</t>
  </si>
  <si>
    <t>https://images.tcdn.com.br/img/img_prod/995386/melissa_joy_boot_1557_variacao_5907_2_7ef404597ec7163f237dafc54747192c.jpeg, https://images.tcdn.com.br/img/img_prod/995386/melissa_joy_boot_1557_variacao_5907_3_a7908191e5c6614476f5f151be046bc5.jpeg, https://images.tcdn.com.br/img/img_prod/995386/melissa_joy_boot_1557_variacao_5907_4_1801b0046bc648c060a937428d4d3703.jpeg, https://images.tcdn.com.br/img/img_prod/995386/melissa_joy_boot_1557_variacao_5907_5_9337a41eefc710a127066afac7e3d9b6.jpeg, https://images.tcdn.com.br/img/img_prod/995386/melissa_joy_boot_1557_variacao_5907_6_0422b126f5efc62acc4ca02da4588cec.jpeg</t>
  </si>
  <si>
    <t>https://images.tcdn.com.br/img/img_prod/995386/chaveiro_ursinhos_carinhosos_1559_variacao_5909_2_af19ab34235d2ede85fcd9dc48fc5a18.jpeg</t>
  </si>
  <si>
    <t>https://images.tcdn.com.br/img/img_prod/995386/chaveiro_ursinhos_carinhosos_1559_variacao_5911_2_af19ab34235d2ede85fcd9dc48fc5a18.jpeg</t>
  </si>
  <si>
    <t>https://images.tcdn.com.br/img/img_prod/995386/melissa_margot_vivienne_w_1377_variacao_5913_2_c713b8784e2e25471e10a3d3cbd5f9fa.jpeg</t>
  </si>
  <si>
    <t>https://images.tcdn.com.br/img/img_prod/995386/melissa_boemia_ad_843_variacao_5915_2_e753ab33c5308e2f1513af1d9c3de977.jpeg</t>
  </si>
  <si>
    <t>https://images.tcdn.com.br/img/img_prod/995386/melissa_boemia_ad_843_variacao_5915_2_e753ab33c5308e2f1513af1d9c3de977.jpeg, https://images.tcdn.com.br/img/img_prod/995386/melissa_boemia_ad_843_variacao_5915_3_4f92f424523028a4f7c5790f991b1c9e.jpeg, https://images.tcdn.com.br/img/img_prod/995386/melissa_boemia_ad_843_variacao_5915_4_4f92f424523028a4f7c5790f991b1c9e.jpeg, https://images.tcdn.com.br/img/img_prod/995386/melissa_boemia_ad_843_variacao_5915_5_7f5404ca133a982e5fe4fc7e600cf627.jpeg</t>
  </si>
  <si>
    <t>https://images.tcdn.com.br/img/img_prod/995386/melissa_lola_1489_variacao_5917_2_8f69a1ac08d45b69ebf92dc6fd6924e7.jpeg</t>
  </si>
  <si>
    <t>https://images.tcdn.com.br/img/img_prod/995386/melissa_lola_1489_variacao_5917_2_8f69a1ac08d45b69ebf92dc6fd6924e7.jpeg, https://images.tcdn.com.br/img/img_prod/995386/melissa_lola_1489_variacao_5917_3_4bfff37bf59d293fedcfa855cd689868.jpeg, https://images.tcdn.com.br/img/img_prod/995386/melissa_lola_1489_variacao_5917_4_204d516803c86b2f7712084ef1e33843.jpg, https://images.tcdn.com.br/img/img_prod/995386/melissa_lola_1489_variacao_5917_5_61d68e69cd29bad83f8863c4958b4982.jpg</t>
  </si>
  <si>
    <t>57 usada</t>
  </si>
  <si>
    <t>https://images.tcdn.com.br/img/img_prod/995386/mini_melissa_wide_sandal_capetos_1561_variacao_5921_2_cf6a2d63957c20ac514094d36f6adf1b.jpg</t>
  </si>
  <si>
    <t>https://images.tcdn.com.br/img/img_prod/995386/mini_melissa_wide_sandal_capetos_1561_variacao_5921_2_cf6a2d63957c20ac514094d36f6adf1b.jpg, https://images.tcdn.com.br/img/img_prod/995386/mini_melissa_wide_sandal_capetos_1561_variacao_5921_3_a0e709df28d61c3d65b143e080e72740.jpg, https://images.tcdn.com.br/img/img_prod/995386/mini_melissa_wide_sandal_capetos_1561_variacao_5921_4_371524785d812ca487efb8a4e17a1ed3.jpg, https://images.tcdn.com.br/img/img_prod/995386/mini_melissa_wide_sandal_capetos_1561_variacao_5921_5_59817a4fcb2bdf061c6d517b9c0c22ad.jpg, https://images.tcdn.com.br/img/img_prod/995386/mini_melissa_wide_sandal_capetos_1561_variacao_5921_6_706d819a50061dc2425542bfad0246d1.jpg, https://images.tcdn.com.br/img/img_prod/995386/mini_melissa_wide_sandal_capetos_1561_variacao_5921_7_d014f086a129ec2705f6483d8a33d684.jpg</t>
  </si>
  <si>
    <t>https://images.tcdn.com.br/img/img_prod/995386/mini_melissa_ultragirl_girly_195_variacao_5923_2_c2fc26e1a46b72b621bde87f8aafdbce.jpeg</t>
  </si>
  <si>
    <t>https://images.tcdn.com.br/img/img_prod/995386/mini_melissa_ultragirl_girly_195_variacao_5923_2_c2fc26e1a46b72b621bde87f8aafdbce.jpeg, https://images.tcdn.com.br/img/img_prod/995386/mini_melissa_ultragirl_girly_195_variacao_5923_3_ca40dd7988aec84024ed12a9156249e6.jpg, https://images.tcdn.com.br/img/img_prod/995386/mini_melissa_ultragirl_girly_195_variacao_5923_4_2177e9477ec4651a64c1e48ea67582ab.jpeg, https://images.tcdn.com.br/img/img_prod/995386/mini_melissa_ultragirl_girly_195_variacao_5923_5_4d8ae08554d7783c275b52a541628389.jpeg</t>
  </si>
  <si>
    <t>https://images.tcdn.com.br/img/img_prod/995386/mini_melissa_ping_pong_fabula_933_variacao_5925_2_9230a2e227c8b19e1552833e81831065.jpeg</t>
  </si>
  <si>
    <t>https://images.tcdn.com.br/img/img_prod/995386/mini_melissa_ping_pong_fabula_933_variacao_5925_2_9230a2e227c8b19e1552833e81831065.jpeg, https://images.tcdn.com.br/img/img_prod/995386/mini_melissa_ping_pong_fabula_933_variacao_5925_3_2c15addc87befc4e16140e75262d0515.jpeg, https://images.tcdn.com.br/img/img_prod/995386/mini_melissa_ping_pong_fabula_933_variacao_5925_4_2c15addc87befc4e16140e75262d0515.jpeg, https://images.tcdn.com.br/img/img_prod/995386/mini_melissa_ping_pong_fabula_933_variacao_5925_5_eb5d15dd8ceced0226c4a790d961e8d3.jpeg</t>
  </si>
  <si>
    <t>https://images.tcdn.com.br/img/img_prod/995386/mini_melissa_sunny_baby_1563_variacao_5927_2_617e269bf17e6e5dea31360c50ac1ca6.jpg</t>
  </si>
  <si>
    <t>https://images.tcdn.com.br/img/img_prod/995386/mini_melissa_sunny_baby_1563_variacao_5927_2_617e269bf17e6e5dea31360c50ac1ca6.jpg, https://images.tcdn.com.br/img/img_prod/995386/mini_melissa_sunny_baby_1563_variacao_5927_3_db311d791fb358cc3f22784217927062.jpg, https://images.tcdn.com.br/img/img_prod/995386/mini_melissa_sunny_baby_1563_variacao_5927_4_206e192b2d32640788f5cbf2a4fef27e.jpg, https://images.tcdn.com.br/img/img_prod/995386/mini_melissa_sunny_baby_1563_variacao_5927_5_c88bffbee85a61a41d98f10f0d199bc4.jpg, https://images.tcdn.com.br/img/img_prod/995386/mini_melissa_sunny_baby_1563_variacao_5927_6_ec281e8daaa369f8a3855a5a34439747.jpg</t>
  </si>
  <si>
    <t>https://images.tcdn.com.br/img/img_prod/995386/mini_melissa_jump_frutland_abacaxi_morango_melancia_abacate_103_variacao_5929_2_c612fc06bf8a2fa0e38b43d5794ca0ce.jpeg</t>
  </si>
  <si>
    <t>https://images.tcdn.com.br/img/img_prod/995386/mini_melissa_jump_frutland_abacaxi_morango_melancia_abacate_103_variacao_5929_2_c612fc06bf8a2fa0e38b43d5794ca0ce.jpeg, https://images.tcdn.com.br/img/img_prod/995386/mini_melissa_jump_frutland_abacaxi_morango_melancia_abacate_103_variacao_5929_3_c2881899e917d89252771475929ad769.jpeg, https://images.tcdn.com.br/img/img_prod/995386/mini_melissa_jump_frutland_abacaxi_morango_melancia_abacate_103_variacao_5929_4_8524c1efb585bd472ef5436600e737cb.jpeg, https://images.tcdn.com.br/img/img_prod/995386/mini_melissa_jump_frutland_abacaxi_morango_melancia_abacate_103_variacao_5929_5_5c97f4d47678cb4e8a7f77b38869b779.jpeg, https://images.tcdn.com.br/img/img_prod/995386/mini_melissa_jump_frutland_abacaxi_morango_melancia_abacate_103_variacao_5929_6_23b8ba58c0322ba3cb4bdfe579b402c2.jpg, https://images.tcdn.com.br/img/img_prod/995386/mini_melissa_jump_frutland_abacaxi_morango_melancia_abacate_103_variacao_5929_7_8420a8780d49def9870454b83374a079.jpg</t>
  </si>
  <si>
    <t>https://images.tcdn.com.br/img/img_prod/995386/mini_melissa_lola_859_variacao_5931_2_7aaa6df416c61adbf454742251a96be3.jpg</t>
  </si>
  <si>
    <t>https://images.tcdn.com.br/img/img_prod/995386/mini_melissa_lola_859_variacao_5931_2_7aaa6df416c61adbf454742251a96be3.jpg, https://images.tcdn.com.br/img/img_prod/995386/mini_melissa_lola_859_variacao_5931_3_90560a62307eb76bfcc7e453df9c8c33.jpg, https://images.tcdn.com.br/img/img_prod/995386/mini_melissa_lola_859_variacao_5931_4_3541df146ccf215f3143b572321a9731.jpg, https://images.tcdn.com.br/img/img_prod/995386/mini_melissa_lola_859_variacao_5931_5_3c92b563f7234067b4ae131052281a9c.jpg, https://images.tcdn.com.br/img/img_prod/995386/mini_melissa_lola_859_variacao_5931_6_57077fd97920ec2769e641a65bdb39e0.jpg</t>
  </si>
  <si>
    <t>https://images.tcdn.com.br/img/img_prod/995386/melissa_necessaire_abelha_1565_variacao_5933_2_78fc48f685870f58c0e5e0cab9338bf3.jpg</t>
  </si>
  <si>
    <t>https://images.tcdn.com.br/img/img_prod/995386/melissa_necessaire_abelha_1565_variacao_5933_2_78fc48f685870f58c0e5e0cab9338bf3.jpg, https://images.tcdn.com.br/img/img_prod/995386/melissa_necessaire_abelha_1565_variacao_5933_3_75bf1f1f50513276c3a751211c59027f.jpg, https://images.tcdn.com.br/img/img_prod/995386/melissa_necessaire_abelha_1565_variacao_5933_4_611a612cfcc1ed04b8a36113dd24ad31.jpg, https://images.tcdn.com.br/img/img_prod/995386/melissa_necessaire_abelha_1565_variacao_5933_5_02e2575c1d71c43d07e62fdae6923d30.jpg, https://images.tcdn.com.br/img/img_prod/995386/melissa_necessaire_abelha_1565_variacao_5933_6_87652b2b889606acd989826b4e83d26a.jpg</t>
  </si>
  <si>
    <t>https://images.tcdn.com.br/img/img_prod/995386/melissa_bag_mirror_1567_variacao_5935_2_a5502cb09450e9c0f830fd569dd219a0.jpeg</t>
  </si>
  <si>
    <t>https://images.tcdn.com.br/img/img_prod/995386/melissa_bag_mirror_1567_variacao_5935_2_a5502cb09450e9c0f830fd569dd219a0.jpeg, https://images.tcdn.com.br/img/img_prod/995386/melissa_bag_mirror_1567_variacao_5935_3_acb9f7d04c4dcc813a8eb5b014075824.jpeg, https://images.tcdn.com.br/img/img_prod/995386/melissa_bag_mirror_1567_variacao_5935_4_a5502cb09450e9c0f830fd569dd219a0.jpeg, https://images.tcdn.com.br/img/img_prod/995386/melissa_bag_mirror_1567_variacao_5935_5_fe6a7dd9d4362d4e59d159bf813a99b9.jpeg</t>
  </si>
  <si>
    <t>https://images.tcdn.com.br/img/img_prod/995386/chaveiro_melissa_lucky_1569_variacao_5937_2_b653217bea9e59e9091ce38e2d2e2983.jpeg</t>
  </si>
  <si>
    <t>https://images.tcdn.com.br/img/img_prod/995386/chaveiro_melissa_lucky_1569_variacao_5937_2_b653217bea9e59e9091ce38e2d2e2983.jpeg, https://images.tcdn.com.br/img/img_prod/995386/chaveiro_melissa_lucky_1569_variacao_5937_3_64f5e68a1f37684537ad4eb2c58fa75f.jpg</t>
  </si>
  <si>
    <t>https://images.tcdn.com.br/img/img_prod/995386/mini_melissa_chaveiro_cinderela_1571_variacao_5939_2_f9f2e54061dc8539c7b029bc6c1e4b23.jpeg</t>
  </si>
  <si>
    <t>https://images.tcdn.com.br/img/img_prod/995386/mini_melissa_chaveiro_cinderela_1571_variacao_5939_2_f9f2e54061dc8539c7b029bc6c1e4b23.jpeg, https://images.tcdn.com.br/img/img_prod/995386/mini_melissa_chaveiro_cinderela_1571_variacao_5939_3_7f90ddde9d5e6a6c247ae1ece194dc5b.jpeg, https://images.tcdn.com.br/img/img_prod/995386/mini_melissa_chaveiro_cinderela_1571_variacao_5939_4_d7bc62849fe299e9e0963ca728bead03.jpeg</t>
  </si>
  <si>
    <t>https://images.tcdn.com.br/img/img_prod/995386/mini_melissa_chaveiro_open_up_1573_variacao_5941_2_d566363bbd756522e6cc8b9703039115.jpeg</t>
  </si>
  <si>
    <t>https://images.tcdn.com.br/img/img_prod/995386/mini_melissa_chaveiro_open_up_1573_variacao_5941_2_d566363bbd756522e6cc8b9703039115.jpeg, https://images.tcdn.com.br/img/img_prod/995386/mini_melissa_chaveiro_open_up_1573_variacao_5941_3_0cc300b3411ca546e0b4999d962dec5e.jpeg, https://images.tcdn.com.br/img/img_prod/995386/mini_melissa_chaveiro_open_up_1573_variacao_5941_4_3ceee2cf34b5806ce20a31747968547c.jpeg</t>
  </si>
  <si>
    <t>https://images.tcdn.com.br/img/img_prod/995386/chaveiro_melissa_duo_love_edition_1333_variacao_5945_2_284752ac9c767041b5944327a34df395.jpeg</t>
  </si>
  <si>
    <t>https://images.tcdn.com.br/img/img_prod/995386/chaveiro_melissa_duo_love_edition_1333_variacao_5945_2_284752ac9c767041b5944327a34df395.jpeg, https://images.tcdn.com.br/img/img_prod/995386/chaveiro_melissa_duo_love_edition_1333_variacao_5945_3_50cdd7655f9a6867b34f57f7ee9bf7d2.jpeg</t>
  </si>
  <si>
    <t>https://images.tcdn.com.br/img/img_prod/995386/melissa_mel_chaveiro_1181_variacao_5947_2_33c6b856ed13b7201793a7912d34dc12.jpeg</t>
  </si>
  <si>
    <t>https://images.tcdn.com.br/img/img_prod/995386/melissa_mel_chaveiro_1181_variacao_5949_2_d90fbb359175110cd91c9b8b3b03843f.jpeg</t>
  </si>
  <si>
    <t>https://images.tcdn.com.br/img/img_prod/995386/melissa_easy_sneaker_1195_variacao_5953_2_004f162ea7d8413b7ba8a06be12af8b8.jpeg</t>
  </si>
  <si>
    <t>https://images.tcdn.com.br/img/img_prod/995386/melissa_easy_sneaker_1195_variacao_5953_2_004f162ea7d8413b7ba8a06be12af8b8.jpeg, https://images.tcdn.com.br/img/img_prod/995386/melissa_easy_sneaker_1195_variacao_5953_3_af39ea268edfa0954a72b7358b40a46b.jpeg, https://images.tcdn.com.br/img/img_prod/995386/melissa_easy_sneaker_1195_variacao_5953_4_5d94a028fcc7d0566a4081eb5b238663.jpeg, https://images.tcdn.com.br/img/img_prod/995386/melissa_easy_sneaker_1195_variacao_5953_5_0134c068f331a41a6dc66f608feea09f.jpeg, https://images.tcdn.com.br/img/img_prod/995386/melissa_easy_sneaker_1195_variacao_5953_6_e35c2dc9a3bd222f50f4ea664d5a1da2.jpeg</t>
  </si>
  <si>
    <t>https://images.tcdn.com.br/img/img_prod/995386/melissa_farah_1575_variacao_5955_2_e4eccc7124e9d2a3333a073066f4eeab.jpeg</t>
  </si>
  <si>
    <t>https://images.tcdn.com.br/img/img_prod/995386/melissa_farah_1575_variacao_5955_2_e4eccc7124e9d2a3333a073066f4eeab.jpeg, https://images.tcdn.com.br/img/img_prod/995386/melissa_farah_1575_variacao_5955_3_e6aedc683d211e29eb249b6e3b092c25.jpeg, https://images.tcdn.com.br/img/img_prod/995386/melissa_farah_1575_variacao_5955_4_c1f29ca3ff1c1f6858bbb1d7e9182165.jpeg, https://images.tcdn.com.br/img/img_prod/995386/melissa_farah_1575_variacao_5955_5_2ef914213378004d40d4d647d86573d9.jpeg, https://images.tcdn.com.br/img/img_prod/995386/melissa_farah_1575_variacao_5955_6_dc10d86969c0bb5696d1b8b63651a6ee.jpeg</t>
  </si>
  <si>
    <t>https://images.tcdn.com.br/img/img_prod/995386/melissa_ultragirl_j_maskrey_1577_variacao_5957_2_a8fce55106e022e62d9a5cd9d1478475.jpg</t>
  </si>
  <si>
    <t>https://images.tcdn.com.br/img/img_prod/995386/melissa_ultragirl_j_maskrey_1577_variacao_5957_2_a8fce55106e022e62d9a5cd9d1478475.jpg, https://images.tcdn.com.br/img/img_prod/995386/melissa_ultragirl_j_maskrey_1577_variacao_5957_3_e85ccf94da54f7d36d9265f54f62f405.jpg, https://images.tcdn.com.br/img/img_prod/995386/melissa_ultragirl_j_maskrey_1577_variacao_5957_4_b6fa4f6840bd1201ba1a0c2a0efba29f.jpg, https://images.tcdn.com.br/img/img_prod/995386/melissa_ultragirl_j_maskrey_1577_variacao_5957_5_936129a8bea6bce02f23f2ed9de5c980.jpg, https://images.tcdn.com.br/img/img_prod/995386/melissa_ultragirl_j_maskrey_1577_variacao_5957_6_e10fc8ee18b3d52044ebcf506425986c.jpg, https://images.tcdn.com.br/img/img_prod/995386/melissa_ultragirl_j_maskrey_1577_variacao_5957_7_3d67620e9eef2948205b6926b3c3bf16.jpg</t>
  </si>
  <si>
    <t>https://images.tcdn.com.br/img/img_prod/995386/mini_melissa_ultragirl_a_lady_and_the_tramp_327_variacao_5959_2_a888fe4ed851925c997cd27212fb9668.jpeg</t>
  </si>
  <si>
    <t>https://images.tcdn.com.br/img/img_prod/995386/mini_melissa_ultragirl_a_lady_and_the_tramp_327_variacao_5959_2_a888fe4ed851925c997cd27212fb9668.jpeg, https://images.tcdn.com.br/img/img_prod/995386/mini_melissa_ultragirl_a_lady_and_the_tramp_327_variacao_5959_3_58d54248f7f392fe0e5737fdf67ae174.jpeg, https://images.tcdn.com.br/img/img_prod/995386/mini_melissa_ultragirl_a_lady_and_the_tramp_327_variacao_5959_4_1d2ea42146bc1a7467508482e9790327.jpeg, https://images.tcdn.com.br/img/img_prod/995386/mini_melissa_ultragirl_a_lady_and_the_tramp_327_variacao_5959_5_472e173a89a2262dc5b9014c993cdfbf.jpeg, https://images.tcdn.com.br/img/img_prod/995386/mini_melissa_ultragirl_a_lady_and_the_tramp_327_variacao_5959_6_0a316768550302b47fd733691123307f.jpeg</t>
  </si>
  <si>
    <t>https://images.tcdn.com.br/img/img_prod/995386/mini_melissa_ultragirl_anglomania_vivienne_westwood_123_variacao_5961_2_7d2355af4f1beb5f8e68112163b8025e.jpg</t>
  </si>
  <si>
    <t>https://images.tcdn.com.br/img/img_prod/995386/mini_melissa_ultragirl_anglomania_vivienne_westwood_123_variacao_5961_2_7d2355af4f1beb5f8e68112163b8025e.jpg, https://images.tcdn.com.br/img/img_prod/995386/mini_melissa_ultragirl_anglomania_vivienne_westwood_123_variacao_5961_3_4fc6d6d866eaa8aef612f54671f895c9.png, https://images.tcdn.com.br/img/img_prod/995386/mini_melissa_ultragirl_anglomania_vivienne_westwood_123_variacao_5961_4_4683269b39338c484cee757cff2dcb1a.png, https://images.tcdn.com.br/img/img_prod/995386/mini_melissa_ultragirl_anglomania_vivienne_westwood_123_variacao_5961_5_fb08914842155e7e464b1a42abf295a1.png, https://images.tcdn.com.br/img/img_prod/995386/mini_melissa_ultragirl_anglomania_vivienne_westwood_123_variacao_5961_6_a911a882783ef05c8144f8048cd7e743.jpeg</t>
  </si>
  <si>
    <t>https://images.tcdn.com.br/img/img_prod/995386/mini_melissa_triple_bowl_207_variacao_5963_2_b9d41fd18a6e1642ac26a23b3df78520.jpeg</t>
  </si>
  <si>
    <t>https://images.tcdn.com.br/img/img_prod/995386/mini_melissa_triple_bowl_207_variacao_5963_2_b9d41fd18a6e1642ac26a23b3df78520.jpeg, https://images.tcdn.com.br/img/img_prod/995386/mini_melissa_triple_bowl_207_variacao_5963_3_58a0f97aecef98f3a9d00dd3b4727a89.jpeg, https://images.tcdn.com.br/img/img_prod/995386/mini_melissa_triple_bowl_207_variacao_5963_4_adfda95ed6af365757731cb473f8f77a.jpeg, https://images.tcdn.com.br/img/img_prod/995386/mini_melissa_triple_bowl_207_variacao_5963_5_195722b129a80b27cd011fb4411c7984.jpeg, https://images.tcdn.com.br/img/img_prod/995386/mini_melissa_triple_bowl_207_variacao_5963_6_397b5bcb9a1dbe68cda784fe676b8758.jpeg</t>
  </si>
  <si>
    <t>https://images.tcdn.com.br/img/img_prod/995386/mini_melissa_mar_sandal_pirulito_67_variacao_5965_2_83bc25a1fa88eb12b9641987f2d23706.jpeg</t>
  </si>
  <si>
    <t>https://images.tcdn.com.br/img/img_prod/995386/mini_melissa_mar_sandal_pirulito_67_variacao_5965_2_83bc25a1fa88eb12b9641987f2d23706.jpeg, https://images.tcdn.com.br/img/img_prod/995386/mini_melissa_mar_sandal_pirulito_67_variacao_5965_3_f19fee907775638e995b8a0ebff4454d.jpeg, https://images.tcdn.com.br/img/img_prod/995386/mini_melissa_mar_sandal_pirulito_67_variacao_5965_4_0ec8e1be8646a713c978ff7990227893.jpeg, https://images.tcdn.com.br/img/img_prod/995386/mini_melissa_mar_sandal_pirulito_67_variacao_5965_5_4f487e2e415695c4ae7940dea525a4ff.jpeg, https://images.tcdn.com.br/img/img_prod/995386/mini_melissa_mar_sandal_pirulito_67_variacao_5965_6_3349c4d3c30b2aa57e77e8a0ecdb7954.jpeg</t>
  </si>
  <si>
    <t>https://images.tcdn.com.br/img/img_prod/995386/melissa_harmonic_1581_variacao_5969_2_f20811f1a2f64a23e05cd7de3f2de71a.jpeg</t>
  </si>
  <si>
    <t>https://images.tcdn.com.br/img/img_prod/995386/melissa_harmonic_1581_variacao_5969_2_f20811f1a2f64a23e05cd7de3f2de71a.jpeg, https://images.tcdn.com.br/img/img_prod/995386/melissa_harmonic_1581_variacao_5969_3_c6187f6d395f31704472a3bdfe6c79a8.jpeg, https://images.tcdn.com.br/img/img_prod/995386/melissa_harmonic_1581_variacao_5969_4_dd2ebe90127c636d296d280d40c1dce1.jpeg, https://images.tcdn.com.br/img/img_prod/995386/melissa_harmonic_1581_variacao_5969_5_dfcc3db365a379ebb73bb2621b46a9b5.jpeg, https://images.tcdn.com.br/img/img_prod/995386/melissa_harmonic_1581_variacao_5969_6_cdf4e8ec68907eaacdfca2e6a31bff05.jpeg</t>
  </si>
  <si>
    <t>https://images.tcdn.com.br/img/img_prod/995386/melissa_watch_1555_variacao_5971_2_4eccaecaaa409cd5cb9fd0d89f69b5e8.jpeg</t>
  </si>
  <si>
    <t>https://images.tcdn.com.br/img/img_prod/995386/melissa_watch_1555_variacao_5971_2_4eccaecaaa409cd5cb9fd0d89f69b5e8.jpeg, https://images.tcdn.com.br/img/img_prod/995386/melissa_watch_1555_variacao_5971_3_71017293b7ccef4dbd43c0624d9ebaec.jpeg</t>
  </si>
  <si>
    <t>https://images.tcdn.com.br/img/img_prod/995386/melissa_head_phone_melissa_1583_variacao_5973_2_63f9aee840b41e352172d76ce62ae4f1.jpeg</t>
  </si>
  <si>
    <t>https://images.tcdn.com.br/img/img_prod/995386/melissa_head_phone_melissa_1583_variacao_5973_2_63f9aee840b41e352172d76ce62ae4f1.jpeg, https://images.tcdn.com.br/img/img_prod/995386/melissa_head_phone_melissa_1583_variacao_5973_3_565a433dc912dd3e391b2dba7b5d033d.jpeg</t>
  </si>
  <si>
    <t>https://images.tcdn.com.br/img/img_prod/995386/melissa_belt_1585_variacao_5975_2_4c89464a234e3d1683d80c886ddd8eff.jpeg</t>
  </si>
  <si>
    <t>https://images.tcdn.com.br/img/img_prod/995386/mini_melissa_amy_1587_variacao_5979_2_cd6ce335469f206c9087c98a76718a1e.jpg</t>
  </si>
  <si>
    <t>https://images.tcdn.com.br/img/img_prod/995386/mini_melissa_amy_1587_variacao_5979_2_cd6ce335469f206c9087c98a76718a1e.jpg, https://images.tcdn.com.br/img/img_prod/995386/mini_melissa_amy_1587_variacao_5979_3_c7ed0538916481f042dbb9f929fc23ef.jpg, https://images.tcdn.com.br/img/img_prod/995386/mini_melissa_amy_1587_variacao_5979_4_5ca7bd97702bbc78cc2b90fd40d2b70c.jpg, https://images.tcdn.com.br/img/img_prod/995386/mini_melissa_amy_1587_variacao_5979_5_c7ed0538916481f042dbb9f929fc23ef.jpg, https://images.tcdn.com.br/img/img_prod/995386/mini_melissa_amy_1587_variacao_5979_6_72ecc21abe77e710a4d97d68b41151fd.jpg</t>
  </si>
  <si>
    <t>https://images.tcdn.com.br/img/img_prod/995386/mini_melissa_amy_1587_variacao_5981_2_7a5fac54f33c7df2743f15fcba7da08e.jpeg</t>
  </si>
  <si>
    <t>https://images.tcdn.com.br/img/img_prod/995386/mini_melissa_amy_1587_variacao_5981_2_7a5fac54f33c7df2743f15fcba7da08e.jpeg, https://images.tcdn.com.br/img/img_prod/995386/mini_melissa_amy_1587_variacao_5981_3_deab6f56410e9408339869f8bd3e7aa4.jpeg, https://images.tcdn.com.br/img/img_prod/995386/mini_melissa_amy_1587_variacao_5981_4_0f4a340cb0717c0e7f8f8f2ebac4f81e.jpeg, https://images.tcdn.com.br/img/img_prod/995386/mini_melissa_amy_1587_variacao_5981_5_3b27fe13e52c1c5f882bcf486580b733.jpeg, https://images.tcdn.com.br/img/img_prod/995386/mini_melissa_amy_1587_variacao_5981_6_4e0968745a3c1ce30b049c6ba90c7729.jpeg</t>
  </si>
  <si>
    <t>https://images.tcdn.com.br/img/img_prod/995386/kit_hello_melissa_1047_variacao_5985_2_0cab4e729de28d28401117300b318bd6.jpeg</t>
  </si>
  <si>
    <t>https://images.tcdn.com.br/img/img_prod/995386/kit_hello_melissa_1047_variacao_5985_2_0cab4e729de28d28401117300b318bd6.jpeg, https://images.tcdn.com.br/img/img_prod/995386/kit_hello_melissa_1047_variacao_5985_3_f1029618c6157e4170001d2754859f30.jpeg, https://images.tcdn.com.br/img/img_prod/995386/kit_hello_melissa_1047_variacao_5985_4_c9726339c3c0604a6000e2411ac82a16.jpeg, https://images.tcdn.com.br/img/img_prod/995386/kit_hello_melissa_1047_variacao_5985_5_480cba936040dd567f62032443bef4bb.jpeg, https://images.tcdn.com.br/img/img_prod/995386/kit_hello_melissa_1047_variacao_5985_6_2d46692405b053a5d46d70f3429d254f.jpeg, https://images.tcdn.com.br/img/img_prod/995386/kit_hello_melissa_1047_variacao_5985_7_4203165bb5e7132f8fae48b6da855608.jpeg, https://images.tcdn.com.br/img/img_prod/995386/kit_hello_melissa_1047_variacao_5985_8_e68adedd7e19190186bc27fff84958df.jpeg</t>
  </si>
  <si>
    <t>https://images.tcdn.com.br/img/img_prod/995386/melissa_brightness_1283_variacao_5991_2_7d51a8dcb0ade70bdd6fe350667fc44d.jpg</t>
  </si>
  <si>
    <t>https://images.tcdn.com.br/img/img_prod/995386/melissa_brightness_1283_variacao_5991_2_7d51a8dcb0ade70bdd6fe350667fc44d.jpg, https://images.tcdn.com.br/img/img_prod/995386/melissa_brightness_1283_variacao_5991_3_c607b650213fe4b856aaeb4aac491b76.jpg, https://images.tcdn.com.br/img/img_prod/995386/melissa_brightness_1283_variacao_5991_4_4a740cf9e86c75c3dde32bc32340186f.jpg, https://images.tcdn.com.br/img/img_prod/995386/melissa_brightness_1283_variacao_5991_5_b33b77c681433e6d79d03430f4415438.jpg</t>
  </si>
  <si>
    <t>https://images.tcdn.com.br/img/img_prod/995386/mini_melissa_cloud_sandal_ursinhos_carinhosos_1589_variacao_5993_2_29e34c8bf1c6cf7864bf41d09bcc7b01.jpeg</t>
  </si>
  <si>
    <t>https://images.tcdn.com.br/img/img_prod/995386/mini_melissa_cloud_sandal_ursinhos_carinhosos_1589_variacao_5993_2_29e34c8bf1c6cf7864bf41d09bcc7b01.jpeg, https://images.tcdn.com.br/img/img_prod/995386/mini_melissa_cloud_sandal_ursinhos_carinhosos_1589_variacao_5993_3_60ec033fdbdd410b2be8f73cb88a73bf.jpeg, https://images.tcdn.com.br/img/img_prod/995386/mini_melissa_cloud_sandal_ursinhos_carinhosos_1589_variacao_5993_4_2fc81541327191dc92efc814562ca159.jpeg, https://images.tcdn.com.br/img/img_prod/995386/mini_melissa_cloud_sandal_ursinhos_carinhosos_1589_variacao_5993_5_3fae1d13112dd5661dfbd42228d7808e.jpeg, https://images.tcdn.com.br/img/img_prod/995386/mini_melissa_cloud_sandal_ursinhos_carinhosos_1589_variacao_5993_6_344156fb772e8a7342f133f6a5387e0b.jpeg</t>
  </si>
  <si>
    <t>51 seminova</t>
  </si>
  <si>
    <t>https://images.tcdn.com.br/img/img_prod/995386/mini_melissa_cloud_sandal_ursinhos_carinhosos_1589_variacao_5995_2_897d7065b77fa244ddf0edd3d38aebdb.jpg</t>
  </si>
  <si>
    <t>https://images.tcdn.com.br/img/img_prod/995386/mini_melissa_cloud_sandal_ursinhos_carinhosos_1589_variacao_5995_2_897d7065b77fa244ddf0edd3d38aebdb.jpg, https://images.tcdn.com.br/img/img_prod/995386/mini_melissa_cloud_sandal_ursinhos_carinhosos_1589_variacao_5995_3_c24488e51bb0034c7b15130d34e215ac.jpg, https://images.tcdn.com.br/img/img_prod/995386/mini_melissa_cloud_sandal_ursinhos_carinhosos_1589_variacao_5995_4_77631497c4ae84c7adf602744cddd788.jpg, https://images.tcdn.com.br/img/img_prod/995386/mini_melissa_cloud_sandal_ursinhos_carinhosos_1589_variacao_5995_5_1822bc42b2c54682f4a82af04c442594.jpg, https://images.tcdn.com.br/img/img_prod/995386/mini_melissa_cloud_sandal_ursinhos_carinhosos_1589_variacao_5995_6_c6e931dcb47dbcdbd623b868a00c1cfc.jpg</t>
  </si>
  <si>
    <t>https://images.tcdn.com.br/img/img_prod/995386/mini_melissa_acqua_mickey_miniie_1591_variacao_5997_2_db9781454a57e330a6d89eff3f6496d0.jpeg</t>
  </si>
  <si>
    <t>https://images.tcdn.com.br/img/img_prod/995386/mini_melissa_acqua_mickey_miniie_1591_variacao_5997_2_db9781454a57e330a6d89eff3f6496d0.jpeg, https://images.tcdn.com.br/img/img_prod/995386/mini_melissa_acqua_mickey_miniie_1591_variacao_5997_3_583e6c0fc229fa9373e4b0a56c12f19c.jpeg, https://images.tcdn.com.br/img/img_prod/995386/mini_melissa_acqua_mickey_miniie_1591_variacao_5997_4_4136f3f050a922e778e9601839a45dd6.jpeg, https://images.tcdn.com.br/img/img_prod/995386/mini_melissa_acqua_mickey_miniie_1591_variacao_5997_5_3ea0ab16d568bf56f8dc180b850371c2.jpeg, https://images.tcdn.com.br/img/img_prod/995386/mini_melissa_acqua_mickey_miniie_1591_variacao_5997_6_f85052c5ecfaebdeb7f7058ecd88186c.jpeg</t>
  </si>
  <si>
    <t>https://images.tcdn.com.br/img/img_prod/995386/mini_melissa_mar_barbie_baby_1593_variacao_5999_2_bfd00bdff3ce1c4343786020b11b2aa8.jpeg</t>
  </si>
  <si>
    <t>https://images.tcdn.com.br/img/img_prod/995386/mini_melissa_mar_barbie_baby_1593_variacao_5999_2_bfd00bdff3ce1c4343786020b11b2aa8.jpeg, https://images.tcdn.com.br/img/img_prod/995386/mini_melissa_mar_barbie_baby_1593_variacao_5999_3_284db180e444106edd470261518d9d5f.jpeg, https://images.tcdn.com.br/img/img_prod/995386/mini_melissa_mar_barbie_baby_1593_variacao_5999_4_284db180e444106edd470261518d9d5f.jpeg, https://images.tcdn.com.br/img/img_prod/995386/mini_melissa_mar_barbie_baby_1593_variacao_5999_5_fb4117bd57211b3f60179d774631b641.jpeg, https://images.tcdn.com.br/img/img_prod/995386/mini_melissa_mar_barbie_baby_1593_variacao_5999_6_a030317a232d9f025884e73bfc7c40b4.jpeg</t>
  </si>
  <si>
    <t>https://images.tcdn.com.br/img/img_prod/995386/mini_melisssa_possession_candy_1595_variacao_6001_2_16acd54d6889fcbf1a66755b1869223e.jpeg</t>
  </si>
  <si>
    <t>https://images.tcdn.com.br/img/img_prod/995386/mini_melisssa_possession_candy_1595_variacao_6001_2_16acd54d6889fcbf1a66755b1869223e.jpeg, https://images.tcdn.com.br/img/img_prod/995386/mini_melisssa_possession_candy_1595_variacao_6001_3_9b7569f575d7e018d7726f8adebbe106.jpeg, https://images.tcdn.com.br/img/img_prod/995386/mini_melisssa_possession_candy_1595_variacao_6001_4_1748585042d0f2d1aca1b30706ab675f.jpeg, https://images.tcdn.com.br/img/img_prod/995386/mini_melisssa_possession_candy_1595_variacao_6001_5_92b337f38d6cb172568f3ca7beb664f3.jpeg, https://images.tcdn.com.br/img/img_prod/995386/mini_melisssa_possession_candy_1595_variacao_6001_6_46edc83b46481e91aa6cfaf9d09648e5.jpeg</t>
  </si>
  <si>
    <t>https://images.tcdn.com.br/img/img_prod/995386/mini_melisssa_ultragirl_candy_1597_variacao_6003_2_c0786dcb8b7004e0d7d5e3dae16bd940.jpeg</t>
  </si>
  <si>
    <t>https://images.tcdn.com.br/img/img_prod/995386/mini_melisssa_ultragirl_candy_1597_variacao_6003_2_c0786dcb8b7004e0d7d5e3dae16bd940.jpeg, https://images.tcdn.com.br/img/img_prod/995386/mini_melisssa_ultragirl_candy_1597_variacao_6003_3_cf1c0097b5f68a69314fac182551c535.jpeg, https://images.tcdn.com.br/img/img_prod/995386/mini_melisssa_ultragirl_candy_1597_variacao_6003_4_fcf56bf0988e7a7d75f059727188396f.jpeg, https://images.tcdn.com.br/img/img_prod/995386/mini_melisssa_ultragirl_candy_1597_variacao_6003_5_363b0d7f298700c36d2363cfc5d03768.jpeg, https://images.tcdn.com.br/img/img_prod/995386/mini_melisssa_ultragirl_candy_1597_variacao_6003_6_bf43bf3d9c57a58e0c5f731bcec5e620.jpeg</t>
  </si>
  <si>
    <t>https://images.tcdn.com.br/img/img_prod/995386/mini_melissa_street_sneaker_171_variacao_6005_2_61a3350eb838103c0057de3da2596958.jpeg</t>
  </si>
  <si>
    <t>https://images.tcdn.com.br/img/img_prod/995386/mini_melissa_street_sneaker_171_variacao_6005_2_61a3350eb838103c0057de3da2596958.jpeg, https://images.tcdn.com.br/img/img_prod/995386/mini_melissa_street_sneaker_171_variacao_6005_3_a6af4af89b71f4a9a53b1701035ff525.jpeg, https://images.tcdn.com.br/img/img_prod/995386/mini_melissa_street_sneaker_171_variacao_6005_4_9e341d53ab3e0c5de497533b91420ff8.jpeg, https://images.tcdn.com.br/img/img_prod/995386/mini_melissa_street_sneaker_171_variacao_6005_5_13d1b9de660e36c6ef27e70399b3d955.jpeg, https://images.tcdn.com.br/img/img_prod/995386/mini_melissa_street_sneaker_171_variacao_6005_6_b29e0e401ebfdc41b352ea1ba9bc474a.jpeg</t>
  </si>
  <si>
    <t>https://images.tcdn.com.br/img/img_prod/995386/mini_melissa_acqua_mickey_miniie_1591_variacao_6007_2_e8c572dcd391777e47878ad372f34123.jpeg</t>
  </si>
  <si>
    <t>https://images.tcdn.com.br/img/img_prod/995386/mini_melissa_acqua_mickey_miniie_1591_variacao_6007_2_e8c572dcd391777e47878ad372f34123.jpeg, https://images.tcdn.com.br/img/img_prod/995386/mini_melissa_acqua_mickey_miniie_1591_variacao_6007_3_496a497babf16acefc253bc5e47b2681.jpeg, https://images.tcdn.com.br/img/img_prod/995386/mini_melissa_acqua_mickey_miniie_1591_variacao_6007_4_496a497babf16acefc253bc5e47b2681.jpeg, https://images.tcdn.com.br/img/img_prod/995386/mini_melissa_acqua_mickey_miniie_1591_variacao_6007_5_319c16c39b56e2fed0669865acb597c1.jpeg, https://images.tcdn.com.br/img/img_prod/995386/mini_melissa_acqua_mickey_miniie_1591_variacao_6007_6_c89efce8db258cddef3e72ce92ba825c.jpeg</t>
  </si>
  <si>
    <t>https://images.tcdn.com.br/img/img_prod/995386/mini_melissa_velvet_1145_variacao_6011_2_956c313a089804342555ce5c3cba72e5.jpg</t>
  </si>
  <si>
    <t>https://images.tcdn.com.br/img/img_prod/995386/mini_melissa_ping_pong_fabula_933_variacao_6013_2_7040e5052990dd42e22191391a339e4d.jpeg</t>
  </si>
  <si>
    <t>https://images.tcdn.com.br/img/img_prod/995386/mini_melissa_ping_pong_fabula_933_variacao_6013_2_7040e5052990dd42e22191391a339e4d.jpeg, https://images.tcdn.com.br/img/img_prod/995386/mini_melissa_ping_pong_fabula_933_variacao_6013_3_4d9517ce4465e5c6cdb282f6ed738e45.jpeg, https://images.tcdn.com.br/img/img_prod/995386/mini_melissa_ping_pong_fabula_933_variacao_6013_4_9371f998c0357bc1b455e9a9ea26f498.jpeg, https://images.tcdn.com.br/img/img_prod/995386/mini_melissa_ping_pong_fabula_933_variacao_6013_5_36558f3fe785daad2dddeb0d751f69a0.jpeg, https://images.tcdn.com.br/img/img_prod/995386/mini_melissa_ping_pong_fabula_933_variacao_6013_6_2edcaec7f3de1bfd01151d52327003ad.jpeg</t>
  </si>
  <si>
    <t>https://images.tcdn.com.br/img/img_prod/995386/mini_melissa_lola_859_variacao_6015_2_88c0c94eb220fea96681d92e0882edf6.jpeg</t>
  </si>
  <si>
    <t>https://images.tcdn.com.br/img/img_prod/995386/mini_melissa_lola_859_variacao_6015_2_88c0c94eb220fea96681d92e0882edf6.jpeg, https://images.tcdn.com.br/img/img_prod/995386/mini_melissa_lola_859_variacao_6015_3_a8739f485904a00c5af0e5c244fc9130.jpeg, https://images.tcdn.com.br/img/img_prod/995386/mini_melissa_lola_859_variacao_6015_4_8b92c5d11038d49d7a37e26f5dfc185a.jpeg, https://images.tcdn.com.br/img/img_prod/995386/mini_melissa_lola_859_variacao_6015_5_78e1a9f2c4a77b995ce6f839c0cd0823.jpeg, https://images.tcdn.com.br/img/img_prod/995386/mini_melissa_lola_859_variacao_6015_6_41734747c9cfe1ff746d23719e538632.jpeg</t>
  </si>
  <si>
    <t>https://images.tcdn.com.br/img/img_prod/995386/mini_melissa_lola_859_variacao_6017_2_883d2f31518e44d823474624fcf7d029.jpeg</t>
  </si>
  <si>
    <t>https://images.tcdn.com.br/img/img_prod/995386/mini_melissa_lola_859_variacao_6017_2_883d2f31518e44d823474624fcf7d029.jpeg, https://images.tcdn.com.br/img/img_prod/995386/mini_melissa_lola_859_variacao_6017_3_37504c56e74297283efab8fad588f7d5.jpeg, https://images.tcdn.com.br/img/img_prod/995386/mini_melissa_lola_859_variacao_6017_4_37504c56e74297283efab8fad588f7d5.jpeg, https://images.tcdn.com.br/img/img_prod/995386/mini_melissa_lola_859_variacao_6017_5_2486440af9e6859cc75ad45db664e8d7.jpeg, https://images.tcdn.com.br/img/img_prod/995386/mini_melissa_lola_859_variacao_6017_6_046a00d8b9b4a9eab320f4ee5e66957d.jpeg</t>
  </si>
  <si>
    <t>https://images.tcdn.com.br/img/img_prod/995386/melissa_moom_1537_variacao_6019_2_6e7f903f728cba92a24bf3a92f88f399.jpeg</t>
  </si>
  <si>
    <t>https://images.tcdn.com.br/img/img_prod/995386/melissa_moom_1537_variacao_6019_2_6e7f903f728cba92a24bf3a92f88f399.jpeg, https://images.tcdn.com.br/img/img_prod/995386/melissa_moom_1537_variacao_6019_3_069689286696a4ca3d77af64b683da15.jpeg</t>
  </si>
  <si>
    <t>https://images.tcdn.com.br/img/img_prod/995386/mochila_melissa_dreamers_dobravel_1601_variacao_6021_2_0dd05ca39c1b16ab37da448778d4efc2.jpeg</t>
  </si>
  <si>
    <t>https://images.tcdn.com.br/img/img_prod/995386/mochila_melissa_dreamers_dobravel_1601_variacao_6021_2_0dd05ca39c1b16ab37da448778d4efc2.jpeg, https://images.tcdn.com.br/img/img_prod/995386/mochila_melissa_dreamers_dobravel_1601_variacao_6021_3_0d7c4578d0070ec7d4a452eba8decc60.jpeg</t>
  </si>
  <si>
    <t>3 nova</t>
  </si>
  <si>
    <t>https://images.tcdn.com.br/img/img_prod/995386/tatuagem_temporaria_para_melissas_1603_variacao_6023_2_26dbde2ed0ee5019324aa1a09de5b8aa.jpeg</t>
  </si>
  <si>
    <t>https://images.tcdn.com.br/img/img_prod/995386/tatuagem_temporaria_para_melissas_1603_variacao_6023_2_26dbde2ed0ee5019324aa1a09de5b8aa.jpeg, https://images.tcdn.com.br/img/img_prod/995386/tatuagem_temporaria_para_melissas_1603_variacao_6023_3_a1a535d93f98fadc0a5d32d29d755682.jpeg, https://images.tcdn.com.br/img/img_prod/995386/tatuagem_temporaria_para_melissas_1603_variacao_6023_4_66a1793968b5375a0f0695689c8eaf4a.jpeg, https://images.tcdn.com.br/img/img_prod/995386/tatuagem_temporaria_para_melissas_1603_variacao_6023_5_7ec357cf080ae005daec9272635c1c54.jpg</t>
  </si>
  <si>
    <t>https://images.tcdn.com.br/img/img_prod/995386/melissa_pretty_1605_variacao_6025_2_9586e7cedf15d163e84db8cfa348de98.jpeg</t>
  </si>
  <si>
    <t>https://images.tcdn.com.br/img/img_prod/995386/melissa_pretty_1605_variacao_6025_2_9586e7cedf15d163e84db8cfa348de98.jpeg, https://images.tcdn.com.br/img/img_prod/995386/melissa_pretty_1605_variacao_6025_3_7092dba639ef09815d35f0ebec8fae6a.jpeg, https://images.tcdn.com.br/img/img_prod/995386/melissa_pretty_1605_variacao_6025_4_4b89756f347dad2de0631bd880b9f58e.jpeg, https://images.tcdn.com.br/img/img_prod/995386/melissa_pretty_1605_variacao_6025_5_e6437eab10a132820fbeaa712fd6b3d8.jpeg, https://images.tcdn.com.br/img/img_prod/995386/melissa_pretty_1605_variacao_6025_6_b3b193738ebd0c0e01a9f671933a3901.jpeg</t>
  </si>
  <si>
    <t>https://images.tcdn.com.br/img/img_prod/995386/melissa_mel_flox_69_variacao_6027_2_208710bed4fc9222c91db1470c455a28.jpeg</t>
  </si>
  <si>
    <t>https://images.tcdn.com.br/img/img_prod/995386/melissa_mel_flox_69_variacao_6027_2_208710bed4fc9222c91db1470c455a28.jpeg, https://images.tcdn.com.br/img/img_prod/995386/melissa_mel_flox_69_variacao_6027_3_78aabfa33dfe00b18daff5e488847fb5.jpeg, https://images.tcdn.com.br/img/img_prod/995386/melissa_mel_flox_69_variacao_6027_4_ebf4d9d786f52f2666d71208ec5aeaf8.jpeg, https://images.tcdn.com.br/img/img_prod/995386/melissa_mel_flox_69_variacao_6027_5_97a7f2cfed65b53ae9727540c29eef0a.jpeg, https://images.tcdn.com.br/img/img_prod/995386/melissa_mel_flox_69_variacao_6027_6_dd04e106663eb0c478dfb4cc42a7ab32.jpeg</t>
  </si>
  <si>
    <t>https://images.tcdn.com.br/img/img_prod/995386/melissa_mel_sneaker_ulitsa_52_variacao_6029_2_12a84ee67ca3ba9c1d624a14048a5026.jpeg</t>
  </si>
  <si>
    <t>https://images.tcdn.com.br/img/img_prod/995386/melissa_mel_sneaker_ulitsa_52_variacao_6029_2_12a84ee67ca3ba9c1d624a14048a5026.jpeg, https://images.tcdn.com.br/img/img_prod/995386/melissa_mel_sneaker_ulitsa_52_variacao_6029_3_77886fc1e9b6095b251a4161f008ebf2.jpeg, https://images.tcdn.com.br/img/img_prod/995386/melissa_mel_sneaker_ulitsa_52_variacao_6029_4_49268e760ac2a6c17e01b6c3bb6c839b.jpeg, https://images.tcdn.com.br/img/img_prod/995386/melissa_mel_sneaker_ulitsa_52_variacao_6029_5_f7f12d149c99dc90f83e08fb89136fc0.jpeg, https://images.tcdn.com.br/img/img_prod/995386/melissa_mel_sneaker_ulitsa_52_variacao_6029_6_33d8fef38dc2a756fca6bfb7ea9ede6c.jpeg</t>
  </si>
  <si>
    <t>https://images.tcdn.com.br/img/img_prod/995386/melissa_ultragirl_tinker_bell_1187_variacao_6031_2_24c5b483a9271b9910ae14f1f97e98e2.jpeg</t>
  </si>
  <si>
    <t>https://images.tcdn.com.br/img/img_prod/995386/melissa_ultragirl_tinker_bell_1187_variacao_6031_2_24c5b483a9271b9910ae14f1f97e98e2.jpeg, https://images.tcdn.com.br/img/img_prod/995386/melissa_ultragirl_tinker_bell_1187_variacao_6031_3_a39cb0feef9374f6b4a779b1cf039ad4.jpeg, https://images.tcdn.com.br/img/img_prod/995386/melissa_ultragirl_tinker_bell_1187_variacao_6031_4_368a4404d31ff36cb3cb946c3d6da607.jpeg, https://images.tcdn.com.br/img/img_prod/995386/melissa_ultragirl_tinker_bell_1187_variacao_6031_5_a8abbd9f63be5f543e783c67129344b7.jpeg, https://images.tcdn.com.br/img/img_prod/995386/melissa_ultragirl_tinker_bell_1187_variacao_6031_6_ee442419768e663c2901354cdecc86f3.jpeg</t>
  </si>
  <si>
    <t>https://images.tcdn.com.br/img/img_prod/995386/mini_melissa_campana_papel_191_variacao_6033_1_52ce57e181071d4c01b5e0ecc7e128a8.jpg</t>
  </si>
  <si>
    <t>https://images.tcdn.com.br/img/img_prod/995386/mini_melissa_campana_papel_191_variacao_6033_1_52ce57e181071d4c01b5e0ecc7e128a8.jpg, https://images.tcdn.com.br/img/img_prod/995386/mini_melissa_campana_papel_191_variacao_6033_2_1df383cf7e00713e0ba908b7a11c875c.jpg, https://images.tcdn.com.br/img/img_prod/995386/mini_melissa_campana_papel_191_variacao_6033_3_a60d99fdb26f08e08e9dfa0fa7f8a56f.jpg, https://images.tcdn.com.br/img/img_prod/995386/mini_melissa_campana_papel_191_variacao_6033_4_d8bf872e61788aa9a56fe5f4ebd9697b.jpg, https://images.tcdn.com.br/img/img_prod/995386/mini_melissa_campana_papel_191_variacao_6033_5_4b72708568d0f64e6e339d2f251f362f.jpg</t>
  </si>
  <si>
    <t>https://images.tcdn.com.br/img/img_prod/995386/melissa_space_love_hello_kitty_1373_variacao_6035_1_aae645e588261ad6d3963bdc1bab6076.png</t>
  </si>
  <si>
    <t>https://images.tcdn.com.br/img/img_prod/995386/melissa_space_love_hello_kitty_1373_variacao_6035_1_aae645e588261ad6d3963bdc1bab6076.png, https://images.tcdn.com.br/img/img_prod/995386/melissa_space_love_hello_kitty_1373_variacao_6035_2_0fffc608107c7c011b1ddbfefac6afdc.png, https://images.tcdn.com.br/img/img_prod/995386/melissa_space_love_hello_kitty_1373_variacao_6035_3_29ee228db9ffaf2218cfa35f6928821c.png, https://images.tcdn.com.br/img/img_prod/995386/melissa_space_love_hello_kitty_1373_variacao_6035_4_7587bc3b0f61f21cfc0349019df62063.png</t>
  </si>
  <si>
    <t>https://images.tcdn.com.br/img/img_prod/995386/melissa_sneaker_ulitsa_829_variacao_6037_2_95eada69b05c106f09f108bc1616a8a6.jpeg</t>
  </si>
  <si>
    <t>https://images.tcdn.com.br/img/img_prod/995386/melissa_sneaker_ulitsa_829_variacao_6037_2_95eada69b05c106f09f108bc1616a8a6.jpeg, https://images.tcdn.com.br/img/img_prod/995386/melissa_sneaker_ulitsa_829_variacao_6037_3_6976a9c400c071bd180c697f8e0d81bf.jpeg, https://images.tcdn.com.br/img/img_prod/995386/melissa_sneaker_ulitsa_829_variacao_6037_4_7e2b7eb4998c1b49ac79e0a4902d6853.jpeg, https://images.tcdn.com.br/img/img_prod/995386/melissa_sneaker_ulitsa_829_variacao_6037_5_b8775f52407f5c9e307e176f27ec87e9.jpeg, https://images.tcdn.com.br/img/img_prod/995386/melissa_sneaker_ulitsa_829_variacao_6037_6_06880ff42aec13de9ee121d3610f4be3.jpeg</t>
  </si>
  <si>
    <t>8 nova</t>
  </si>
  <si>
    <t>https://images.tcdn.com.br/img/img_prod/995386/melissa_flash_1607_variacao_6039_2_d7c80f185eb5a9e0599e48d4d232b17f.jpeg</t>
  </si>
  <si>
    <t>https://images.tcdn.com.br/img/img_prod/995386/melissa_flash_1607_variacao_6039_2_d7c80f185eb5a9e0599e48d4d232b17f.jpeg, https://images.tcdn.com.br/img/img_prod/995386/melissa_flash_1607_variacao_6039_3_556a759800b205ea5ad4d41c26893105.jpg, https://images.tcdn.com.br/img/img_prod/995386/melissa_flash_1607_variacao_6039_4_2019a620398c6a392c50db27caaddfe5.jpg, https://images.tcdn.com.br/img/img_prod/995386/melissa_flash_1607_variacao_6039_5_26ac12010d301fdaad7318561e1af245.jpg, https://images.tcdn.com.br/img/img_prod/995386/melissa_flash_1607_variacao_6039_6_8a99ba6682983953abea3d40580de0ed.jpg</t>
  </si>
  <si>
    <t>https://images.tcdn.com.br/img/img_prod/995386/melissa_mel_sneaker_ulitsa_52_variacao_6041_2_6b8dee5655338670d3d13bc94a372843.jpg</t>
  </si>
  <si>
    <t>https://images.tcdn.com.br/img/img_prod/995386/melissa_mel_sneaker_ulitsa_52_variacao_6041_2_6b8dee5655338670d3d13bc94a372843.jpg, https://images.tcdn.com.br/img/img_prod/995386/melissa_mel_sneaker_ulitsa_52_variacao_6041_3_a549799216c20d082a4a1ee7f556b3a8.jpg, https://images.tcdn.com.br/img/img_prod/995386/melissa_mel_sneaker_ulitsa_52_variacao_6041_4_c693d2a8316452c33f2cd3905b7de62c.jpg, https://images.tcdn.com.br/img/img_prod/995386/melissa_mel_sneaker_ulitsa_52_variacao_6041_5_ec5933eedc2b23ee1d0bd07ae6fa5093.jpg, https://images.tcdn.com.br/img/img_prod/995386/melissa_mel_sneaker_ulitsa_52_variacao_6041_6_d1fbd6fd1181ce3a58cd03c24337205b.jpg, https://images.tcdn.com.br/img/img_prod/995386/melissa_mel_sneaker_ulitsa_52_variacao_6041_7_e4e6e5c8131a9fd739aa8be0730e21f5.jpg</t>
  </si>
  <si>
    <t>https://images.tcdn.com.br/img/img_prod/995386/laco_pequena_sereia_1609_variacao_6043_2_1a7e06005b32071a622825c81ec55827.jpeg</t>
  </si>
  <si>
    <t>https://images.tcdn.com.br/img/img_prod/995386/laco_pequena_sereia_1609_variacao_6043_2_1a7e06005b32071a622825c81ec55827.jpeg, https://images.tcdn.com.br/img/img_prod/995386/laco_pequena_sereia_1609_variacao_6043_3_95e3ef11786bd82bc695f4af7c4d27ca.jpeg</t>
  </si>
  <si>
    <t>https://images.tcdn.com.br/img/img_prod/995386/melissa_possession_lace_viktor_and_rolf_1123_variacao_6045_2_5cfef6be221a8c02a2017568546896f0.jpg</t>
  </si>
  <si>
    <t>https://images.tcdn.com.br/img/img_prod/995386/melissa_possession_lace_viktor_and_rolf_1123_variacao_6045_2_5cfef6be221a8c02a2017568546896f0.jpg, https://images.tcdn.com.br/img/img_prod/995386/melissa_possession_lace_viktor_and_rolf_1123_variacao_6045_3_0aa899587915865ab8c2a8755ed7a13c.jpg, https://images.tcdn.com.br/img/img_prod/995386/melissa_possession_lace_viktor_and_rolf_1123_variacao_6045_4_5a7fcf92a7419b32bb8184953b1e0325.jpg, https://images.tcdn.com.br/img/img_prod/995386/melissa_possession_lace_viktor_and_rolf_1123_variacao_6045_5_efe2e9025f312e1ee51b77470a046353.jpg, https://images.tcdn.com.br/img/img_prod/995386/melissa_possession_lace_viktor_and_rolf_1123_variacao_6045_6_22600441be4add371b2fa3518e29011f.jpg</t>
  </si>
  <si>
    <t>https://images.tcdn.com.br/img/img_prod/995386/chaveiro_melissa_bt21_1613_variacao_6047_2_287c14793fe2f490d7119629b51047e6.jpeg</t>
  </si>
  <si>
    <t>https://images.tcdn.com.br/img/img_prod/995386/chaveiro_melissa_bt21_1613_variacao_6047_2_287c14793fe2f490d7119629b51047e6.jpeg, https://images.tcdn.com.br/img/img_prod/995386/chaveiro_melissa_bt21_1613_variacao_6047_3_ddb606ee14d19c73f528f2efe1c0e87e.jpeg</t>
  </si>
  <si>
    <t>https://images.tcdn.com.br/img/img_prod/995386/chaveiro_melissa_bt21_1613_variacao_6049_2_fc1cbd82d6f7a08803fda4f5232dc067.jpeg</t>
  </si>
  <si>
    <t>https://images.tcdn.com.br/img/img_prod/995386/chaveiro_melissa_bt21_1613_variacao_6049_2_fc1cbd82d6f7a08803fda4f5232dc067.jpeg, https://images.tcdn.com.br/img/img_prod/995386/chaveiro_melissa_bt21_1613_variacao_6049_3_6cee0c7cc750ec950a40121dc8cc8de0.jpeg</t>
  </si>
  <si>
    <t>https://images.tcdn.com.br/img/img_prod/995386/melissa_phone_strap_1415_variacao_6051_2_ac17c74eb0afbd679cd58fb510363b98.jpeg</t>
  </si>
  <si>
    <t>https://images.tcdn.com.br/img/img_prod/995386/melissa_phone_strap_1415_variacao_6051_2_ac17c74eb0afbd679cd58fb510363b98.jpeg, https://images.tcdn.com.br/img/img_prod/995386/melissa_phone_strap_1415_variacao_6051_3_4edf5845aa8288e8cf40173afa119e7b.jpeg</t>
  </si>
  <si>
    <t>https://images.tcdn.com.br/img/img_prod/995386/miniatura_ima_vixen_1615_variacao_6053_2_c1eac52a9a8b3968db70cc6d84cb8dce.jpeg</t>
  </si>
  <si>
    <t>https://images.tcdn.com.br/img/img_prod/995386/melissa_sun_santa_monica_1617_variacao_6055_2_de35fba3a1370bb74e72a33895f02d1a.jpeg</t>
  </si>
  <si>
    <t>https://images.tcdn.com.br/img/img_prod/995386/melissa_sun_santa_monica_1617_variacao_6055_2_de35fba3a1370bb74e72a33895f02d1a.jpeg, https://images.tcdn.com.br/img/img_prod/995386/melissa_sun_santa_monica_1617_variacao_6055_3_629d19367917a226203a2d47f7193508.jpeg, https://images.tcdn.com.br/img/img_prod/995386/melissa_sun_santa_monica_1617_variacao_6055_4_9737d48331e6758a959a3631fb0ce2cb.jpeg, https://images.tcdn.com.br/img/img_prod/995386/melissa_sun_santa_monica_1617_variacao_6055_5_d899fbbc9c6a663c8d0a2ac8cd7f5472.jpeg</t>
  </si>
  <si>
    <t>https://images.tcdn.com.br/img/img_prod/995386/incensario_1619_variacao_6057_2_a861d88f2ae5b90c947bee82b453de23.jpeg</t>
  </si>
  <si>
    <t>https://images.tcdn.com.br/img/img_prod/995386/incensario_1619_variacao_6057_2_a861d88f2ae5b90c947bee82b453de23.jpeg, https://images.tcdn.com.br/img/img_prod/995386/incensario_1619_variacao_6057_3_0a4b7cf38d29539b0cd254aae68bcafd.jpeg, https://images.tcdn.com.br/img/img_prod/995386/incensario_1619_variacao_6057_4_f3ff62b44ffc7695af46ba6a35b5c980.jpeg</t>
  </si>
  <si>
    <t>https://images.tcdn.com.br/img/img_prod/995386/mini_melissa_ultragirl_swett_vi_445_variacao_6061_2_63da39224ad7723331d20129128e494e.jpeg</t>
  </si>
  <si>
    <t>https://images.tcdn.com.br/img/img_prod/995386/mini_melissa_ultragirl_swett_vi_445_variacao_6061_2_63da39224ad7723331d20129128e494e.jpeg, https://images.tcdn.com.br/img/img_prod/995386/mini_melissa_ultragirl_swett_vi_445_variacao_6061_3_7b76a690929990758b4786511ca3e39d.jpeg, https://images.tcdn.com.br/img/img_prod/995386/mini_melissa_ultragirl_swett_vi_445_variacao_6061_4_fff7a83a9ba4d87355e4159146d3bd0b.jpeg, https://images.tcdn.com.br/img/img_prod/995386/mini_melissa_ultragirl_swett_vi_445_variacao_6061_5_80be0e9934b45f9d230945c4b9e007c3.jpeg, https://images.tcdn.com.br/img/img_prod/995386/mini_melissa_ultragirl_swett_vi_445_variacao_6061_6_49726d888c5aa8e0c6fe66104bb948a8.jpeg</t>
  </si>
  <si>
    <t>https://images.tcdn.com.br/img/img_prod/995386/mini_melissa_classic_baby_disney_e_friends_569_variacao_6063_2_7ad7d4bae4e42cd60dad4b8adba68114.jpeg</t>
  </si>
  <si>
    <t>https://images.tcdn.com.br/img/img_prod/995386/mini_melissa_classic_baby_disney_e_friends_569_variacao_6063_2_7ad7d4bae4e42cd60dad4b8adba68114.jpeg, https://images.tcdn.com.br/img/img_prod/995386/mini_melissa_classic_baby_disney_e_friends_569_variacao_6063_3_92a2888e41d75b53be15f55cd6f68c38.jpeg, https://images.tcdn.com.br/img/img_prod/995386/mini_melissa_classic_baby_disney_e_friends_569_variacao_6063_4_1a4547510fee5dfdeee1ad9150406e9b.jpeg, https://images.tcdn.com.br/img/img_prod/995386/mini_melissa_classic_baby_disney_e_friends_569_variacao_6063_5_7c6df2bb987933e2e260d518b711e100.jpeg, https://images.tcdn.com.br/img/img_prod/995386/mini_melissa_classic_baby_disney_e_friends_569_variacao_6063_6_b59f208e2420c64c9299ee754c76288f.jpeg</t>
  </si>
  <si>
    <t>https://images.tcdn.com.br/img/img_prod/995386/mini_melissa_mar_sandal_189_variacao_6065_2_a905455211fbcc8b1362df896b313631.jpeg</t>
  </si>
  <si>
    <t>https://images.tcdn.com.br/img/img_prod/995386/mini_melissa_mar_sandal_189_variacao_6065_2_a905455211fbcc8b1362df896b313631.jpeg, https://images.tcdn.com.br/img/img_prod/995386/mini_melissa_mar_sandal_189_variacao_6065_3_300a6710bbd26e7bd002098e021a087d.jpeg, https://images.tcdn.com.br/img/img_prod/995386/mini_melissa_mar_sandal_189_variacao_6065_4_34da95a48bc1254daef2a16edfcb60c9.jpeg, https://images.tcdn.com.br/img/img_prod/995386/mini_melissa_mar_sandal_189_variacao_6065_5_fd5bfb3523f3793d5541600db1e6dc4f.jpeg, https://images.tcdn.com.br/img/img_prod/995386/mini_melissa_mar_sandal_189_variacao_6065_6_2336f86a82917958013c7668a4fd894f.jpeg</t>
  </si>
  <si>
    <t>https://images.tcdn.com.br/img/img_prod/995386/mini_melissa_mar_sandal_jelly_pop_baby_1551_variacao_6067_2_a9c66ccab462fad5869998ba9c4ec77f.jpeg</t>
  </si>
  <si>
    <t>https://images.tcdn.com.br/img/img_prod/995386/mini_melissa_mar_sandal_jelly_pop_baby_1551_variacao_6067_2_a9c66ccab462fad5869998ba9c4ec77f.jpeg, https://images.tcdn.com.br/img/img_prod/995386/mini_melissa_mar_sandal_jelly_pop_baby_1551_variacao_6067_3_da4afc85fb2a9cb1038f2ecec627d78d.jpeg, https://images.tcdn.com.br/img/img_prod/995386/mini_melissa_mar_sandal_jelly_pop_baby_1551_variacao_6067_4_fcd1c94a13bffe98b18c1d68791077c5.jpeg, https://images.tcdn.com.br/img/img_prod/995386/mini_melissa_mar_sandal_jelly_pop_baby_1551_variacao_6067_5_9d45030654705ffe273e17a2fe1d22c2.jpeg</t>
  </si>
  <si>
    <t>https://images.tcdn.com.br/img/img_prod/995386/mini_melissa_ultragirl_animal_lovers_gato_233_variacao_6069_2_f98f542dc82518e75ed70ea43fccaf11.jpeg</t>
  </si>
  <si>
    <t>https://images.tcdn.com.br/img/img_prod/995386/mini_melissa_ultragirl_animal_lovers_gato_233_variacao_6069_2_f98f542dc82518e75ed70ea43fccaf11.jpeg, https://images.tcdn.com.br/img/img_prod/995386/mini_melissa_ultragirl_animal_lovers_gato_233_variacao_6069_3_94ac47907022b05fe87c38adf426c625.jpeg, https://images.tcdn.com.br/img/img_prod/995386/mini_melissa_ultragirl_animal_lovers_gato_233_variacao_6069_4_fbeeaf4270f5c9a36af66cecab69f875.jpeg, https://images.tcdn.com.br/img/img_prod/995386/mini_melissa_ultragirl_animal_lovers_gato_233_variacao_6069_5_62339224ed831e63954c59096398034c.jpeg</t>
  </si>
  <si>
    <t>https://images.tcdn.com.br/img/img_prod/995386/melissa_ultragirl_mel_j_masrkey_com_cristais_swarovski_1621_variacao_6075_2_376336662b61eae74f3331d56d500587.jpg</t>
  </si>
  <si>
    <t>https://images.tcdn.com.br/img/img_prod/995386/melissa_ultragirl_mel_j_masrkey_com_cristais_swarovski_1621_variacao_6075_2_376336662b61eae74f3331d56d500587.jpg, https://images.tcdn.com.br/img/img_prod/995386/melissa_ultragirl_mel_j_masrkey_com_cristais_swarovski_1621_variacao_6075_3_1b893a8b78bf20ce2712ed44f68858ff.jpg, https://images.tcdn.com.br/img/img_prod/995386/melissa_ultragirl_mel_j_masrkey_com_cristais_swarovski_1621_variacao_6075_4_c07b6732753b358c301cdb2a944bd54e.jpg, https://images.tcdn.com.br/img/img_prod/995386/melissa_ultragirl_mel_j_masrkey_com_cristais_swarovski_1621_variacao_6075_5_36d6daae0e17a2cf880e3e4c4dcb88d1.jpg, https://images.tcdn.com.br/img/img_prod/995386/melissa_ultragirl_mel_j_masrkey_com_cristais_swarovski_1621_variacao_6075_6_1e6f120bdb68b5e3f4852607826a75d5.jpg</t>
  </si>
  <si>
    <t>https://images.tcdn.com.br/img/img_prod/995386/melissa_call_me_bt21_1413_variacao_6077_2_7db315e9f2ae097efb47c07d06466ead.jpg</t>
  </si>
  <si>
    <t>https://images.tcdn.com.br/img/img_prod/995386/melissa_call_me_bt21_1413_variacao_6077_2_7db315e9f2ae097efb47c07d06466ead.jpg, https://images.tcdn.com.br/img/img_prod/995386/melissa_call_me_bt21_1413_variacao_6077_3_504883816882764bfe70cc02e452f00e.jpg, https://images.tcdn.com.br/img/img_prod/995386/melissa_call_me_bt21_1413_variacao_6077_4_f17451ca4e4e6c92c6a55e78ae44c2d9.jpg, https://images.tcdn.com.br/img/img_prod/995386/melissa_call_me_bt21_1413_variacao_6077_5_64a41402b0f7cb33326c15c336f77d7f.jpg</t>
  </si>
  <si>
    <t>58 nova</t>
  </si>
  <si>
    <t>https://images.tcdn.com.br/img/img_prod/995386/melissa_sneaker_street_line_friends_885_variacao_6083_2_7e2f55255bddad798c4f1778da643ddd.jpg</t>
  </si>
  <si>
    <t>https://images.tcdn.com.br/img/img_prod/995386/melissa_sneaker_street_line_friends_885_variacao_6083_2_7e2f55255bddad798c4f1778da643ddd.jpg, https://images.tcdn.com.br/img/img_prod/995386/melissa_sneaker_street_line_friends_885_variacao_6083_3_a00b024c912b4ab9b100e451618a8a3d.jpg, https://images.tcdn.com.br/img/img_prod/995386/melissa_sneaker_street_line_friends_885_variacao_6083_4_12ab15adb1db1bb09174a7461c1ffd18.jpg, https://images.tcdn.com.br/img/img_prod/995386/melissa_sneaker_street_line_friends_885_variacao_6083_5_9bf1a5c8db66512236b329f82f87ea2d.jpg, https://images.tcdn.com.br/img/img_prod/995386/melissa_sneaker_street_line_friends_885_variacao_6083_6_17b4eedc3a903fa24805a1bc31dd9f6d.jpg, https://images.tcdn.com.br/img/img_prod/995386/melissa_sneaker_street_line_friends_885_variacao_6083_7_e2c5b78d30008c69e91d1b30f28688f6.jpg</t>
  </si>
  <si>
    <t>https://images.tcdn.com.br/img/img_prod/995386/melissa_street_sneaker_851_variacao_6085_2_ff252c2ed01e77ae7c12b627842b0b8a.jpeg</t>
  </si>
  <si>
    <t>https://images.tcdn.com.br/img/img_prod/995386/melissa_street_sneaker_851_variacao_6085_2_ff252c2ed01e77ae7c12b627842b0b8a.jpeg, https://images.tcdn.com.br/img/img_prod/995386/melissa_street_sneaker_851_variacao_6085_3_824b3393433170a1fb478d8ee0b6d9f9.jpeg, https://images.tcdn.com.br/img/img_prod/995386/melissa_street_sneaker_851_variacao_6085_4_824b3393433170a1fb478d8ee0b6d9f9.jpeg, https://images.tcdn.com.br/img/img_prod/995386/melissa_street_sneaker_851_variacao_6085_5_612bd7e7ec668808290af34bbf5ae25b.jpeg, https://images.tcdn.com.br/img/img_prod/995386/melissa_street_sneaker_851_variacao_6085_6_5fd0e83850875c33775ff451e208c90f.jpeg</t>
  </si>
  <si>
    <t>https://images.tcdn.com.br/img/img_prod/995386/mini_melissa_polibolha_turma_da_monica_toy_1627_variacao_6087_2_8ae5984b2ec5807380e5eefd6b38cd80.jpeg</t>
  </si>
  <si>
    <t>https://images.tcdn.com.br/img/img_prod/995386/mini_melissa_polibolha_turma_da_monica_toy_1627_variacao_6087_2_8ae5984b2ec5807380e5eefd6b38cd80.jpeg, https://images.tcdn.com.br/img/img_prod/995386/mini_melissa_polibolha_turma_da_monica_toy_1627_variacao_6087_3_cf151a4ba5b9e688ead6cdbbd350c6fc.jpeg, https://images.tcdn.com.br/img/img_prod/995386/mini_melissa_polibolha_turma_da_monica_toy_1627_variacao_6087_4_5b0ab910cfde9b6bd17fb7be0f7a4bcf.jpeg, https://images.tcdn.com.br/img/img_prod/995386/mini_melissa_polibolha_turma_da_monica_toy_1627_variacao_6087_5_fb593c4b016506e87291c56217cba261.jpeg, https://images.tcdn.com.br/img/img_prod/995386/mini_melissa_polibolha_turma_da_monica_toy_1627_variacao_6087_6_71ffd3d86588818515bb70a4350550b2.jpeg</t>
  </si>
  <si>
    <t>https://images.tcdn.com.br/img/img_prod/995386/mini_melissa_polibolha_turma_da_monica_toy_1627_variacao_6089_2_181660cb64bffe63bf999b7b28a30106.jpeg</t>
  </si>
  <si>
    <t>https://images.tcdn.com.br/img/img_prod/995386/mini_melissa_polibolha_turma_da_monica_toy_1627_variacao_6089_2_181660cb64bffe63bf999b7b28a30106.jpeg, https://images.tcdn.com.br/img/img_prod/995386/mini_melissa_polibolha_turma_da_monica_toy_1627_variacao_6089_3_abf9c1cd71efdc61574650fa20fdd079.jpeg, https://images.tcdn.com.br/img/img_prod/995386/mini_melissa_polibolha_turma_da_monica_toy_1627_variacao_6089_4_abf9c1cd71efdc61574650fa20fdd079.jpeg, https://images.tcdn.com.br/img/img_prod/995386/mini_melissa_polibolha_turma_da_monica_toy_1627_variacao_6089_5_da389334ca9a2140e5bd1eb7460b03be.jpg, https://images.tcdn.com.br/img/img_prod/995386/mini_melissa_polibolha_turma_da_monica_toy_1627_variacao_6089_6_82e51c5fdb523c8d2eeda3ef8f552233.jpg</t>
  </si>
  <si>
    <t>https://images.tcdn.com.br/img/img_prod/995386/mini_melissa_polibolha_turma_da_monica_toy_1627_variacao_6091_2_cfca8ff4adcd53b2e4ef8de0e4036ada.jpeg</t>
  </si>
  <si>
    <t>https://images.tcdn.com.br/img/img_prod/995386/mini_melissa_polibolha_turma_da_monica_toy_1627_variacao_6091_2_cfca8ff4adcd53b2e4ef8de0e4036ada.jpeg, https://images.tcdn.com.br/img/img_prod/995386/mini_melissa_polibolha_turma_da_monica_toy_1627_variacao_6091_3_fe42f28f56dffc8d7f87e495b9a7f218.jpeg, https://images.tcdn.com.br/img/img_prod/995386/mini_melissa_polibolha_turma_da_monica_toy_1627_variacao_6091_4_56ebbb06dc33ae5eb59ccf4f679a0eb1.jpeg, https://images.tcdn.com.br/img/img_prod/995386/mini_melissa_polibolha_turma_da_monica_toy_1627_variacao_6091_5_a78aa25f2de44f2b81b7f0095ddf350c.jpeg, https://images.tcdn.com.br/img/img_prod/995386/mini_melissa_polibolha_turma_da_monica_toy_1627_variacao_6091_6_111dbce4bd1fe697d2899e814df06dd1.jpeg</t>
  </si>
  <si>
    <t>https://images.tcdn.com.br/img/img_prod/995386/mini_melissa_polibolha_turma_da_monica_toy_1627_variacao_6093_2_60e582712e27c5c6239a1c9f12a065ba.jpeg</t>
  </si>
  <si>
    <t>https://images.tcdn.com.br/img/img_prod/995386/mini_melissa_polibolha_turma_da_monica_toy_1627_variacao_6093_2_60e582712e27c5c6239a1c9f12a065ba.jpeg, https://images.tcdn.com.br/img/img_prod/995386/mini_melissa_polibolha_turma_da_monica_toy_1627_variacao_6093_3_cf3a8293d7c3a99d4e98d1c8ff08bf50.jpeg, https://images.tcdn.com.br/img/img_prod/995386/mini_melissa_polibolha_turma_da_monica_toy_1627_variacao_6093_4_8775fcd401834c6c7acc7a68121ad97d.jpeg, https://images.tcdn.com.br/img/img_prod/995386/mini_melissa_polibolha_turma_da_monica_toy_1627_variacao_6093_5_96038255f4a6405042e09973c4bc5f73.jpeg, https://images.tcdn.com.br/img/img_prod/995386/mini_melissa_polibolha_turma_da_monica_toy_1627_variacao_6093_6_59777c6db6f45704ecc6611db596fc61.jpeg</t>
  </si>
  <si>
    <t>https://images.tcdn.com.br/img/img_prod/995386/mini_melissa_polibolha_turma_da_monica_toy_1627_variacao_6095_2_5e29669ff6157aeedef8f28f6922063a.jpeg</t>
  </si>
  <si>
    <t>https://images.tcdn.com.br/img/img_prod/995386/mini_melissa_polibolha_turma_da_monica_toy_1627_variacao_6095_2_5e29669ff6157aeedef8f28f6922063a.jpeg, https://images.tcdn.com.br/img/img_prod/995386/mini_melissa_polibolha_turma_da_monica_toy_1627_variacao_6095_3_5f8413b002cc077e9a9112cbbe8c0af0.jpeg, https://images.tcdn.com.br/img/img_prod/995386/mini_melissa_polibolha_turma_da_monica_toy_1627_variacao_6095_4_0b2cba1e1fb86c3ac3cb60a0d68ea554.jpeg, https://images.tcdn.com.br/img/img_prod/995386/mini_melissa_polibolha_turma_da_monica_toy_1627_variacao_6095_5_b1545f1807724ba034b9d1e2999bde13.jpeg, https://images.tcdn.com.br/img/img_prod/995386/mini_melissa_polibolha_turma_da_monica_toy_1627_variacao_6095_6_b1fe6c1897d142168142c319c42b762c.jpeg</t>
  </si>
  <si>
    <t>https://images.tcdn.com.br/img/img_prod/995386/melissa_mel_vixen_453_variacao_6097_2_4761497f4499d34baf2c77f8c53484a4.jpeg</t>
  </si>
  <si>
    <t>https://images.tcdn.com.br/img/img_prod/995386/melissa_mel_vixen_453_variacao_6097_2_4761497f4499d34baf2c77f8c53484a4.jpeg, https://images.tcdn.com.br/img/img_prod/995386/melissa_mel_vixen_453_variacao_6097_3_8170ff9a82f3102baa143eb07e768896.jpeg, https://images.tcdn.com.br/img/img_prod/995386/melissa_mel_vixen_453_variacao_6097_4_bb09fc372d1b2afc323825541cc5646a.jpeg, https://images.tcdn.com.br/img/img_prod/995386/melissa_mel_vixen_453_variacao_6097_5_511bf8418cba31f6ec4edcde0d119db7.jpeg, https://images.tcdn.com.br/img/img_prod/995386/melissa_mel_vixen_453_variacao_6097_6_b59249f266a1327d71284a8e3da5873c.jpeg</t>
  </si>
  <si>
    <t>15 seminova</t>
  </si>
  <si>
    <t>https://images.tcdn.com.br/img/img_prod/995386/mini_melisssa_ultragirl_candy_1597_variacao_6099_2_4de417e735387ae3868d5ee6c4978d8a.jpg</t>
  </si>
  <si>
    <t>https://images.tcdn.com.br/img/img_prod/995386/mini_melisssa_ultragirl_candy_1597_variacao_6099_2_4de417e735387ae3868d5ee6c4978d8a.jpg, https://images.tcdn.com.br/img/img_prod/995386/mini_melisssa_ultragirl_candy_1597_variacao_6099_3_9cb15f1f9c584f9e75bc3d45ed636284.jpg, https://images.tcdn.com.br/img/img_prod/995386/mini_melisssa_ultragirl_candy_1597_variacao_6099_4_b1a6b51b011ffa9afb84c400e52d26f0.jpg, https://images.tcdn.com.br/img/img_prod/995386/mini_melisssa_ultragirl_candy_1597_variacao_6099_5_ddcabd345335d53dbe924b96bfec329b.jpg, https://images.tcdn.com.br/img/img_prod/995386/mini_melisssa_ultragirl_candy_1597_variacao_6099_6_1f6361e5e2fb64d5e40e849c8a80987d.jpg</t>
  </si>
  <si>
    <t>https://images.tcdn.com.br/img/img_prod/995386/mini_melissa_cloud_sandal_ursinhos_carinhosos_1589_variacao_6101_2_ed189d2f90007bb2bc8cf87a54ccd217.jpeg</t>
  </si>
  <si>
    <t>https://images.tcdn.com.br/img/img_prod/995386/mini_melissa_cloud_sandal_ursinhos_carinhosos_1589_variacao_6101_2_ed189d2f90007bb2bc8cf87a54ccd217.jpeg, https://images.tcdn.com.br/img/img_prod/995386/mini_melissa_cloud_sandal_ursinhos_carinhosos_1589_variacao_6101_3_ff898911133deb615ed3a81a720ee0a0.jpeg, https://images.tcdn.com.br/img/img_prod/995386/mini_melissa_cloud_sandal_ursinhos_carinhosos_1589_variacao_6101_4_ff898911133deb615ed3a81a720ee0a0.jpeg, https://images.tcdn.com.br/img/img_prod/995386/mini_melissa_cloud_sandal_ursinhos_carinhosos_1589_variacao_6101_5_7cb1871b803e0ff4d9eb59b2e9b27377.jpeg, https://images.tcdn.com.br/img/img_prod/995386/mini_melissa_cloud_sandal_ursinhos_carinhosos_1589_variacao_6101_6_32520bc92bb2824f64cadb0024090da4.jpeg</t>
  </si>
  <si>
    <t>https://images.tcdn.com.br/img/img_prod/995386/melissa_kick_off_1289_variacao_6103_2_d5aaef01459af0347b791f59e918a7f8.jpeg</t>
  </si>
  <si>
    <t>https://images.tcdn.com.br/img/img_prod/995386/melissa_kick_off_1289_variacao_6103_2_d5aaef01459af0347b791f59e918a7f8.jpeg, https://images.tcdn.com.br/img/img_prod/995386/melissa_kick_off_1289_variacao_6103_3_a9ac6aae4e0e94d3204d531afa5b7698.jpeg, https://images.tcdn.com.br/img/img_prod/995386/melissa_kick_off_1289_variacao_6103_4_f7680f1391f2290483c62650acb47d91.jpeg, https://images.tcdn.com.br/img/img_prod/995386/melissa_kick_off_1289_variacao_6103_5_64a8a76f5482477a969ad86c1012b814.jpeg, https://images.tcdn.com.br/img/img_prod/995386/melissa_kick_off_1289_variacao_6103_6_35c70b811f2fe0ea899f859988396940.jpeg</t>
  </si>
  <si>
    <t>https://images.tcdn.com.br/img/img_prod/995386/mini_melissa_francks_105_variacao_6105_2_12fcc89833cc2c27b85ec78cc542fab7.jpeg</t>
  </si>
  <si>
    <t>https://images.tcdn.com.br/img/img_prod/995386/mini_melissa_francks_105_variacao_6105_2_12fcc89833cc2c27b85ec78cc542fab7.jpeg, https://images.tcdn.com.br/img/img_prod/995386/mini_melissa_francks_105_variacao_6105_3_36861f9ce15106d2c8f4c4ab739aadb1.jpeg, https://images.tcdn.com.br/img/img_prod/995386/mini_melissa_francks_105_variacao_6105_4_4504e38c9fb3626819b0616181738ad7.jpeg, https://images.tcdn.com.br/img/img_prod/995386/mini_melissa_francks_105_variacao_6105_5_9a0987c9381519c2dd84175b133190b8.jpg, https://images.tcdn.com.br/img/img_prod/995386/mini_melissa_francks_105_variacao_6105_6_c44e004131c000892f80cd260851832d.jpeg</t>
  </si>
  <si>
    <t>https://images.tcdn.com.br/img/img_prod/995386/mini_melissa_python_baja_east_267_variacao_6107_2_a6156b107b4f648b8327826ccafc5186.jpeg</t>
  </si>
  <si>
    <t>https://images.tcdn.com.br/img/img_prod/995386/mini_melissa_python_baja_east_267_variacao_6107_2_a6156b107b4f648b8327826ccafc5186.jpeg, https://images.tcdn.com.br/img/img_prod/995386/mini_melissa_python_baja_east_267_variacao_6107_3_5f987fade243bc3e8237627aa6325b3c.jpeg, https://images.tcdn.com.br/img/img_prod/995386/mini_melissa_python_baja_east_267_variacao_6107_4_ec01781ab8051fc0266d0c6dca0babe9.jpg, https://images.tcdn.com.br/img/img_prod/995386/mini_melissa_python_baja_east_267_variacao_6107_5_0942c6bc5871bacada7a8e1d44a0c649.jpeg, https://images.tcdn.com.br/img/img_prod/995386/mini_melissa_python_baja_east_267_variacao_6107_6_1bb2eee32d315f3554e94b073933283c.jpeg</t>
  </si>
  <si>
    <t>https://images.tcdn.com.br/img/img_prod/995386/mini_melisssa_ultragirl_candy_1597_variacao_6109_2_1dd19b6f9cad3aeec25ca26ea5b7e6df.jpeg</t>
  </si>
  <si>
    <t>https://images.tcdn.com.br/img/img_prod/995386/mini_melisssa_ultragirl_candy_1597_variacao_6109_2_1dd19b6f9cad3aeec25ca26ea5b7e6df.jpeg, https://images.tcdn.com.br/img/img_prod/995386/mini_melisssa_ultragirl_candy_1597_variacao_6109_3_3c67b9f27e2859863730086ff85761ce.jpeg, https://images.tcdn.com.br/img/img_prod/995386/mini_melisssa_ultragirl_candy_1597_variacao_6109_4_70c7ccd4ddcde846273b891092a09072.jpeg, https://images.tcdn.com.br/img/img_prod/995386/mini_melisssa_ultragirl_candy_1597_variacao_6109_5_4def6904e8918137fdf519d7d3d3ac55.jpg, https://images.tcdn.com.br/img/img_prod/995386/mini_melisssa_ultragirl_candy_1597_variacao_6109_6_9ce5f175230de5620ce6ef74d284638c.jpeg</t>
  </si>
  <si>
    <t>https://images.tcdn.com.br/img/img_prod/995386/melissa_mel_flox_69_variacao_6113_2_fc586a3427c3ccf9bf21fec6b8ef1a9c.jpeg</t>
  </si>
  <si>
    <t>https://images.tcdn.com.br/img/img_prod/995386/melissa_mel_flox_69_variacao_6113_2_fc586a3427c3ccf9bf21fec6b8ef1a9c.jpeg, https://images.tcdn.com.br/img/img_prod/995386/melissa_mel_flox_69_variacao_6113_3_38f7da74509d7b78223a5629c34b35fe.jpeg, https://images.tcdn.com.br/img/img_prod/995386/melissa_mel_flox_69_variacao_6113_4_9554dfba90eb34d323c6fc9f43c848cd.jpeg, https://images.tcdn.com.br/img/img_prod/995386/melissa_mel_flox_69_variacao_6113_5_f06056d9f4aa05b747f432599dcbda56.jpeg, https://images.tcdn.com.br/img/img_prod/995386/melissa_mel_flox_69_variacao_6113_6_93a8026181e67c63f081fd827daf9d02.jpeg</t>
  </si>
  <si>
    <t>https://images.tcdn.com.br/img/img_prod/995386/mini_melissa_swett_princess_disney_981_variacao_6115_2_f10cbd99bf2964eb5abcbcc30f5d981f.jpeg</t>
  </si>
  <si>
    <t>https://images.tcdn.com.br/img/img_prod/995386/mini_melissa_swett_princess_disney_981_variacao_6115_2_f10cbd99bf2964eb5abcbcc30f5d981f.jpeg, https://images.tcdn.com.br/img/img_prod/995386/mini_melissa_swett_princess_disney_981_variacao_6115_3_c9e9eeb12792ddfd5d9a08d5e67dbb24.jpeg, https://images.tcdn.com.br/img/img_prod/995386/mini_melissa_swett_princess_disney_981_variacao_6115_4_fe75cf11599de8c35488a7227cfbaf46.jpeg, https://images.tcdn.com.br/img/img_prod/995386/mini_melissa_swett_princess_disney_981_variacao_6115_5_56d0b183bea0c6aba608f2a64cc4e024.jpeg, https://images.tcdn.com.br/img/img_prod/995386/mini_melissa_swett_princess_disney_981_variacao_6115_6_ab01f613411d8700ee30faf0dba75e41.jpeg</t>
  </si>
  <si>
    <t>https://images.tcdn.com.br/img/img_prod/995386/maggic_bag_gato_felix_1053_variacao_6117_2_9a8989383b1b51839d83de9ab9d9a588.jpeg</t>
  </si>
  <si>
    <t>https://images.tcdn.com.br/img/img_prod/995386/melissa_mel_possession_gato_felix_335_variacao_6119_2_2909b49614d1163e1fa17651d462f9d3.jpeg</t>
  </si>
  <si>
    <t>https://images.tcdn.com.br/img/img_prod/995386/melissa_mel_possession_gato_felix_335_variacao_6119_2_2909b49614d1163e1fa17651d462f9d3.jpeg, https://images.tcdn.com.br/img/img_prod/995386/melissa_mel_possession_gato_felix_335_variacao_6119_3_4fb9b74ae714b03af74ce3c53ca66891.jpeg, https://images.tcdn.com.br/img/img_prod/995386/melissa_mel_possession_gato_felix_335_variacao_6119_4_adc9f6c98cd5e0d8114d2a8e48ceac07.jpeg, https://images.tcdn.com.br/img/img_prod/995386/melissa_mel_possession_gato_felix_335_variacao_6119_5_45a621510ca296fe96658e851cc25a29.jpeg, https://images.tcdn.com.br/img/img_prod/995386/melissa_mel_possession_gato_felix_335_variacao_6119_6_dd04205f869122882c2f8c8963a2e633.jpeg</t>
  </si>
  <si>
    <t>https://images.tcdn.com.br/img/img_prod/995386/mini_melisssa_possession_candy_1595_variacao_6121_2_b76e872ef963da4f4ce698b33c58bd1c.jpeg</t>
  </si>
  <si>
    <t>https://images.tcdn.com.br/img/img_prod/995386/mini_melisssa_possession_candy_1595_variacao_6121_2_b76e872ef963da4f4ce698b33c58bd1c.jpeg, https://images.tcdn.com.br/img/img_prod/995386/mini_melisssa_possession_candy_1595_variacao_6121_3_9bc62421aa9585b41cd3885402790c78.jpeg, https://images.tcdn.com.br/img/img_prod/995386/mini_melisssa_possession_candy_1595_variacao_6121_4_66ae71ce2ceae7fd7b436e8d81ce917e.jpeg, https://images.tcdn.com.br/img/img_prod/995386/mini_melisssa_possession_candy_1595_variacao_6121_5_47467e8b4e578a2b87ccac656c691533.jpeg, https://images.tcdn.com.br/img/img_prod/995386/mini_melisssa_possession_candy_1595_variacao_6121_6_865a6359454de1866b1119b19a6a3a31.jpeg</t>
  </si>
  <si>
    <t>https://images.tcdn.com.br/img/img_prod/995386/mini_melisssa_possession_candy_1595_variacao_6123_2_decd0c22050ba789784c523f29c8e20c.jpeg</t>
  </si>
  <si>
    <t>https://images.tcdn.com.br/img/img_prod/995386/mini_melisssa_possession_candy_1595_variacao_6123_2_decd0c22050ba789784c523f29c8e20c.jpeg, https://images.tcdn.com.br/img/img_prod/995386/mini_melisssa_possession_candy_1595_variacao_6123_3_0f3eb87e9e976536c645aef58d7215e0.jpg, https://images.tcdn.com.br/img/img_prod/995386/mini_melisssa_possession_candy_1595_variacao_6123_4_ac9d8ff38a533c48c6c8296532901bef.jpeg, https://images.tcdn.com.br/img/img_prod/995386/mini_melisssa_possession_candy_1595_variacao_6123_5_82af9486a55568bb42bc8c065916046c.jpeg, https://images.tcdn.com.br/img/img_prod/995386/mini_melisssa_possession_candy_1595_variacao_6123_6_d6ca7c8c76e500eafbd388b53f5a482b.jpeg</t>
  </si>
  <si>
    <t>https://images.tcdn.com.br/img/img_prod/995386/melissa_solar_bo_bo_697_variacao_6125_2_e9854d2e67e7adb4c9b9438c3abed0f9.jpeg</t>
  </si>
  <si>
    <t>https://images.tcdn.com.br/img/img_prod/995386/melissa_solar_bo_bo_697_variacao_6125_2_e9854d2e67e7adb4c9b9438c3abed0f9.jpeg, https://images.tcdn.com.br/img/img_prod/995386/melissa_solar_bo_bo_697_variacao_6125_3_72bbe46bbd015b6b7e17b4bddd5643b3.jpeg, https://images.tcdn.com.br/img/img_prod/995386/melissa_solar_bo_bo_697_variacao_6125_4_72bbe46bbd015b6b7e17b4bddd5643b3.jpeg, https://images.tcdn.com.br/img/img_prod/995386/melissa_solar_bo_bo_697_variacao_6125_5_7736bd320880a40024c8b140cf967229.jpeg, https://images.tcdn.com.br/img/img_prod/995386/melissa_solar_bo_bo_697_variacao_6125_6_57593f25195d445070e8e0f33f12212b.jpeg</t>
  </si>
  <si>
    <t>https://images.tcdn.com.br/img/img_prod/995386/melissa_velvet_wedge_1633_variacao_6127_2_81bf9fa8e4ff7a5c9523ef8165ba71cc.jpeg</t>
  </si>
  <si>
    <t>https://images.tcdn.com.br/img/img_prod/995386/melissa_velvet_wedge_1633_variacao_6127_2_81bf9fa8e4ff7a5c9523ef8165ba71cc.jpeg, https://images.tcdn.com.br/img/img_prod/995386/melissa_velvet_wedge_1633_variacao_6127_3_3f5b9cf7d21631bdf66372b73113ad01.jpeg, https://images.tcdn.com.br/img/img_prod/995386/melissa_velvet_wedge_1633_variacao_6127_4_564a91436fd226104187698d9e49a851.jpeg, https://images.tcdn.com.br/img/img_prod/995386/melissa_velvet_wedge_1633_variacao_6127_5_7953bcf0197ba2c36de399f2975200d1.jpeg, https://images.tcdn.com.br/img/img_prod/995386/melissa_velvet_wedge_1633_variacao_6127_6_233beaf2a952977946d6fcc2476785ca.jpeg</t>
  </si>
  <si>
    <t>https://images.tcdn.com.br/img/img_prod/995386/PHOTO20230320140426jpg_1679423737547</t>
  </si>
  <si>
    <t>https://images.tcdn.com.br/img/img_prod/995386/melissa_street_sneaker_851_variacao_6143_2_edd4a49803aa708d2189f68918697d85.jpeg</t>
  </si>
  <si>
    <t>https://images.tcdn.com.br/img/img_prod/995386/melissa_street_sneaker_851_variacao_6143_2_edd4a49803aa708d2189f68918697d85.jpeg, https://images.tcdn.com.br/img/img_prod/995386/melissa_street_sneaker_851_variacao_6143_3_b29c8ca814aa894991215a570bdd6ae7.jpeg, https://images.tcdn.com.br/img/img_prod/995386/melissa_street_sneaker_851_variacao_6143_4_b29c8ca814aa894991215a570bdd6ae7.jpeg, https://images.tcdn.com.br/img/img_prod/995386/melissa_street_sneaker_851_variacao_6143_5_36af73b58f2a911d0cf37bf00ede0681.jpeg, https://images.tcdn.com.br/img/img_prod/995386/melissa_street_sneaker_851_variacao_6143_6_42f6933ebd01a709a83c70b97a5ae31a.jpeg</t>
  </si>
  <si>
    <t>https://images.tcdn.com.br/img/img_prod/995386/melissa_street_sneaker_baw_1439_variacao_6145_2_a554f318458e5fabbc833d89baabcb7a.jpeg</t>
  </si>
  <si>
    <t>https://images.tcdn.com.br/img/img_prod/995386/melissa_street_sneaker_baw_1439_variacao_6145_2_a554f318458e5fabbc833d89baabcb7a.jpeg, https://images.tcdn.com.br/img/img_prod/995386/melissa_street_sneaker_baw_1439_variacao_6145_3_0be3de466156f3878e23243216ccabb5.jpeg, https://images.tcdn.com.br/img/img_prod/995386/melissa_street_sneaker_baw_1439_variacao_6145_4_36af73b58f2a911d0cf37bf00ede0681.jpeg, https://images.tcdn.com.br/img/img_prod/995386/melissa_street_sneaker_baw_1439_variacao_6145_5_dd3ec1b7b4f7b1189e0c785145c01813.jpg, https://images.tcdn.com.br/img/img_prod/995386/melissa_street_sneaker_baw_1439_variacao_6145_6_cb07b12f785e9ba2efbadc3fba6f8829.jpg</t>
  </si>
  <si>
    <t>https://images.tcdn.com.br/img/img_prod/995386/mochila_melissa_dreamers_dobravel_1601_variacao_6147_2_b0fa0378a4d8b21352dcb6d51e2f7083.jpeg</t>
  </si>
  <si>
    <t>https://images.tcdn.com.br/img/img_prod/995386/mochila_melissa_dreamers_dobravel_1601_variacao_6147_2_b0fa0378a4d8b21352dcb6d51e2f7083.jpeg, https://images.tcdn.com.br/img/img_prod/995386/mochila_melissa_dreamers_dobravel_1601_variacao_6147_3_2594e1f424426ee00a8ec325ac3196cc.jpeg, https://images.tcdn.com.br/img/img_prod/995386/mochila_melissa_dreamers_dobravel_1601_variacao_6147_4_1aedf57f6a4493b179a36bb4ce028d73.jpeg, https://images.tcdn.com.br/img/img_prod/995386/mochila_melissa_dreamers_dobravel_1601_variacao_6147_5_809aff1ce2a64a7819bedec993aae68c.jpeg, https://images.tcdn.com.br/img/img_prod/995386/mochila_melissa_dreamers_dobravel_1601_variacao_6147_6_f9821af8e0069226d22e6d166529e071.jpeg</t>
  </si>
  <si>
    <t>https://images.tcdn.com.br/img/img_prod/995386/melissa_hera_1639_variacao_6149_2_c7f890fa6a98aab29779f81d41450683.jpeg</t>
  </si>
  <si>
    <t>https://images.tcdn.com.br/img/img_prod/995386/melissa_hera_1639_variacao_6149_2_c7f890fa6a98aab29779f81d41450683.jpeg, https://images.tcdn.com.br/img/img_prod/995386/melissa_hera_1639_variacao_6149_3_8e87878a7030a1b43a19f85535d6c1a0.jpeg, https://images.tcdn.com.br/img/img_prod/995386/melissa_hera_1639_variacao_6149_4_653ae6f91d8078027751f49a4e2bbfac.jpeg, https://images.tcdn.com.br/img/img_prod/995386/melissa_hera_1639_variacao_6149_5_bd74203098341dc58aa46cd7b177c2ed.jpeg, https://images.tcdn.com.br/img/img_prod/995386/melissa_hera_1639_variacao_6149_6_ce5905fdb51e73bbbd904bf2a7829a8b.jpeg</t>
  </si>
  <si>
    <t>https://images.tcdn.com.br/img/img_prod/995386/mini_melissa_jelly_pop_safari_baby_1641_variacao_6151_2_f5800424bf93b968b2d78690a8638bfb.jpg</t>
  </si>
  <si>
    <t>https://images.tcdn.com.br/img/img_prod/995386/mini_melissa_jelly_pop_safari_baby_1641_variacao_6151_2_f5800424bf93b968b2d78690a8638bfb.jpg, https://images.tcdn.com.br/img/img_prod/995386/mini_melissa_jelly_pop_safari_baby_1641_variacao_6151_3_3304ac2ed271aaf8acc37089f2aba090.jpg, https://images.tcdn.com.br/img/img_prod/995386/mini_melissa_jelly_pop_safari_baby_1641_variacao_6151_4_5701f2d1962ff5eec815f1d70c008579.jpg, https://images.tcdn.com.br/img/img_prod/995386/mini_melissa_jelly_pop_safari_baby_1641_variacao_6151_5_7f121d429349cfdfb72f55519f1ed5f1.jpg, https://images.tcdn.com.br/img/img_prod/995386/mini_melissa_jelly_pop_safari_baby_1641_variacao_6151_6_5a2d8ae6894c043741e91bc2ee4737ee.jpg</t>
  </si>
  <si>
    <t>https://images.tcdn.com.br/img/img_prod/995386/mini_melissa_jelly_pop_safari_baby_1641_variacao_6153_2_fb0d764fb85cb428f4caca077aef6650.jpeg</t>
  </si>
  <si>
    <t>https://images.tcdn.com.br/img/img_prod/995386/mini_melissa_jelly_pop_safari_baby_1641_variacao_6153_2_fb0d764fb85cb428f4caca077aef6650.jpeg, https://images.tcdn.com.br/img/img_prod/995386/mini_melissa_jelly_pop_safari_baby_1641_variacao_6153_3_b50616e12125bf20218619e65b933676.jpeg, https://images.tcdn.com.br/img/img_prod/995386/mini_melissa_jelly_pop_safari_baby_1641_variacao_6153_4_80f7f5278428a7be03748d40b48e3821.jpeg, https://images.tcdn.com.br/img/img_prod/995386/mini_melissa_jelly_pop_safari_baby_1641_variacao_6153_5_f43b2a9b776525bd63f78cfa3a06b2fa.jpeg, https://images.tcdn.com.br/img/img_prod/995386/mini_melissa_jelly_pop_safari_baby_1641_variacao_6153_6_dd82de3b91f4b9356d19f2181844143b.jpeg</t>
  </si>
  <si>
    <t>https://images.tcdn.com.br/img/img_prod/995386/mini_melissa_alpha_play_241_variacao_6155_2_b4931c3ad7952f7a8b9449009e39dc41.jpeg</t>
  </si>
  <si>
    <t>https://images.tcdn.com.br/img/img_prod/995386/mini_melissa_alpha_play_241_variacao_6155_2_b4931c3ad7952f7a8b9449009e39dc41.jpeg, https://images.tcdn.com.br/img/img_prod/995386/mini_melissa_alpha_play_241_variacao_6155_3_364e61de81c8706b3cb0a8e85e935f91.jpeg, https://images.tcdn.com.br/img/img_prod/995386/mini_melissa_alpha_play_241_variacao_6155_4_364e61de81c8706b3cb0a8e85e935f91.jpeg, https://images.tcdn.com.br/img/img_prod/995386/mini_melissa_alpha_play_241_variacao_6155_5_8ab6411b0efc584858ec643606e096ac.jpeg, https://images.tcdn.com.br/img/img_prod/995386/mini_melissa_alpha_play_241_variacao_6155_6_ad85c774f8e88b684f06bd9e4258e509.jpeg</t>
  </si>
  <si>
    <t>41 seminova</t>
  </si>
  <si>
    <t>https://images.tcdn.com.br/img/img_prod/995386/mini_melissa_amy_1587_variacao_6157_2_887cf8a25444d8ec4faa5916c6e553c1.jpg</t>
  </si>
  <si>
    <t>https://images.tcdn.com.br/img/img_prod/995386/mini_melissa_amy_1587_variacao_6157_2_887cf8a25444d8ec4faa5916c6e553c1.jpg, https://images.tcdn.com.br/img/img_prod/995386/mini_melissa_amy_1587_variacao_6157_3_79af816293edd1e563076d3c7c5814ea.jpg, https://images.tcdn.com.br/img/img_prod/995386/mini_melissa_amy_1587_variacao_6157_4_d3b912a50c53454709a5359b59d46282.jpg, https://images.tcdn.com.br/img/img_prod/995386/mini_melissa_amy_1587_variacao_6157_5_79af816293edd1e563076d3c7c5814ea.jpg, https://images.tcdn.com.br/img/img_prod/995386/mini_melissa_amy_1587_variacao_6157_6_732cc120444120d2dd294e075a120efd.jpg</t>
  </si>
  <si>
    <t>https://images.tcdn.com.br/img/img_prod/995386/mini_melissa_jump_turma_da_monica_1643_variacao_6159_2_664f1281cf60fc2afaeeea41df04e61d.jpeg</t>
  </si>
  <si>
    <t>https://images.tcdn.com.br/img/img_prod/995386/mini_melissa_jump_turma_da_monica_1643_variacao_6159_2_664f1281cf60fc2afaeeea41df04e61d.jpeg, https://images.tcdn.com.br/img/img_prod/995386/mini_melissa_jump_turma_da_monica_1643_variacao_6159_3_b58cbf06e042dc0e1ba258be57e53e97.jpeg, https://images.tcdn.com.br/img/img_prod/995386/mini_melissa_jump_turma_da_monica_1643_variacao_6159_4_88f493ab365d33b6d26956cc7a123870.jpeg, https://images.tcdn.com.br/img/img_prod/995386/mini_melissa_jump_turma_da_monica_1643_variacao_6159_5_b58cbf06e042dc0e1ba258be57e53e97.jpeg, https://images.tcdn.com.br/img/img_prod/995386/mini_melissa_jump_turma_da_monica_1643_variacao_6159_6_b3f202570cad929c1d27c11b192d69dc.jpg</t>
  </si>
  <si>
    <t>https://images.tcdn.com.br/img/img_prod/995386/mini_melissa_ping_pong_fabula_933_variacao_6161_2_5e1b90bd109678d962e88c1ff6a8cdd1.jpg</t>
  </si>
  <si>
    <t>https://images.tcdn.com.br/img/img_prod/995386/mini_melissa_ping_pong_fabula_933_variacao_6161_2_5e1b90bd109678d962e88c1ff6a8cdd1.jpg, https://images.tcdn.com.br/img/img_prod/995386/mini_melissa_ping_pong_fabula_933_variacao_6161_3_60b16d49c37b5ead4d5366dccbb891f7.jpg</t>
  </si>
  <si>
    <t>https://images.tcdn.com.br/img/img_prod/995386/mini_melissa_amy_1587_variacao_6163_2_83cd0b002a5aeaf2fef793245ecc61ed.jpeg</t>
  </si>
  <si>
    <t>https://images.tcdn.com.br/img/img_prod/995386/mini_melissa_amy_1587_variacao_6163_2_83cd0b002a5aeaf2fef793245ecc61ed.jpeg, https://images.tcdn.com.br/img/img_prod/995386/mini_melissa_amy_1587_variacao_6163_3_09f1ee41ad84b843bb4592806f144fd9.jpeg, https://images.tcdn.com.br/img/img_prod/995386/mini_melissa_amy_1587_variacao_6163_4_c04a18384066341280f92bbbe07c4647.jpeg, https://images.tcdn.com.br/img/img_prod/995386/mini_melissa_amy_1587_variacao_6163_5_8cb4d3253b702155ae39f58259a8c071.jpeg, https://images.tcdn.com.br/img/img_prod/995386/mini_melissa_amy_1587_variacao_6163_6_1f0674cb3af84504f50a86b11576e40f.jpeg</t>
  </si>
  <si>
    <t>https://images.tcdn.com.br/img/img_prod/995386/mini_melisssa_possession_candy_1595_variacao_6165_2_04a8d7057c6bfcb70e004c6ae8128f7d.jpg</t>
  </si>
  <si>
    <t>https://images.tcdn.com.br/img/img_prod/995386/mini_melisssa_possession_candy_1595_variacao_6165_2_04a8d7057c6bfcb70e004c6ae8128f7d.jpg, https://images.tcdn.com.br/img/img_prod/995386/mini_melisssa_possession_candy_1595_variacao_6165_3_62d7662e22eac1cec229f125b79e2f43.jpg, https://images.tcdn.com.br/img/img_prod/995386/mini_melisssa_possession_candy_1595_variacao_6165_4_0a0e0e0c686051c46a6bb164a2294cb4.jpg, https://images.tcdn.com.br/img/img_prod/995386/mini_melisssa_possession_candy_1595_variacao_6165_5_b93c3cd8365ea93f89290f3ba1269d8d.jpg, https://images.tcdn.com.br/img/img_prod/995386/mini_melisssa_possession_candy_1595_variacao_6165_6_e67358f4959f6af4b4149462298b8668.jpg</t>
  </si>
  <si>
    <t>https://images.tcdn.com.br/img/img_prod/995386/melissa_essential_new_feme_871_variacao_6167_2_c6b583d087f1f6bd2b02c5cd0195320b.jpg</t>
  </si>
  <si>
    <t>https://images.tcdn.com.br/img/img_prod/995386/melissa_essential_new_feme_871_variacao_6167_2_c6b583d087f1f6bd2b02c5cd0195320b.jpg, https://images.tcdn.com.br/img/img_prod/995386/melissa_essential_new_feme_871_variacao_6167_3_fcf5dc3c089396199dcf9fa4ded05624.jpg, https://images.tcdn.com.br/img/img_prod/995386/melissa_essential_new_feme_871_variacao_6167_4_026f0530ed22752edd2b533b6e37ee59.jpg, https://images.tcdn.com.br/img/img_prod/995386/melissa_essential_new_feme_871_variacao_6167_5_f662c1757d297f1b5c0a902df05649f5.jpg, https://images.tcdn.com.br/img/img_prod/995386/melissa_essential_new_feme_871_variacao_6167_6_d4864f7fdafb606a24152fc2b8c8e139.jpg</t>
  </si>
  <si>
    <t>https://images.tcdn.com.br/img/img_prod/995386/melissa_sun_crush_1645_variacao_6169_2_84606473e036dc6dcbd1eb4e6aa6c56a.jpeg</t>
  </si>
  <si>
    <t>https://images.tcdn.com.br/img/img_prod/995386/melissa_sun_crush_1645_variacao_6169_2_84606473e036dc6dcbd1eb4e6aa6c56a.jpeg, https://images.tcdn.com.br/img/img_prod/995386/melissa_sun_crush_1645_variacao_6169_3_9d0b974f4a2cf56956f0b2d90430f28c.jpeg, https://images.tcdn.com.br/img/img_prod/995386/melissa_sun_crush_1645_variacao_6169_4_c78ba00abd51137fb5acc28b572717d7.jpeg, https://images.tcdn.com.br/img/img_prod/995386/melissa_sun_crush_1645_variacao_6169_5_916eede4161f3b9061c21ffec4e1dea3.jpeg, https://images.tcdn.com.br/img/img_prod/995386/melissa_sun_crush_1645_variacao_6169_6_778e3a45189f36bc3755ef393690f0f7.jpeg</t>
  </si>
  <si>
    <t>https://images.tcdn.com.br/img/img_prod/995386/mini_melissa_ping_pong_fabula_933_variacao_6171_2_d34f1d551bf8f6fd6cc6b1f119dae5ce.jpeg</t>
  </si>
  <si>
    <t>https://images.tcdn.com.br/img/img_prod/995386/mini_melissa_ping_pong_fabula_933_variacao_6171_2_d34f1d551bf8f6fd6cc6b1f119dae5ce.jpeg, https://images.tcdn.com.br/img/img_prod/995386/mini_melissa_ping_pong_fabula_933_variacao_6171_3_26c0f7ef736eefe12920a2d8515ca12d.jpeg, https://images.tcdn.com.br/img/img_prod/995386/mini_melissa_ping_pong_fabula_933_variacao_6171_4_ba6206bfca523602e6cc18442029f925.jpeg, https://images.tcdn.com.br/img/img_prod/995386/mini_melissa_ping_pong_fabula_933_variacao_6171_5_efdcb5894a62cf5eedfbb2e80ab63ab0.jpeg, https://images.tcdn.com.br/img/img_prod/995386/mini_melissa_ping_pong_fabula_933_variacao_6171_6_0aceb697220b96411fe65e062223d9c5.jpeg</t>
  </si>
  <si>
    <t>https://images.tcdn.com.br/img/img_prod/995386/mini_melissa_amy_1587_variacao_6173_2_c0fe66f034a54a7e8625f71f882dff37.jpeg</t>
  </si>
  <si>
    <t>https://images.tcdn.com.br/img/img_prod/995386/mini_melissa_amy_1587_variacao_6173_2_c0fe66f034a54a7e8625f71f882dff37.jpeg, https://images.tcdn.com.br/img/img_prod/995386/mini_melissa_amy_1587_variacao_6173_3_7184093a867fbd1abc9a3783ac24aa3b.jpeg, https://images.tcdn.com.br/img/img_prod/995386/mini_melissa_amy_1587_variacao_6173_4_b3fa4c8bb83cc5c41fda0f663909db1a.jpeg, https://images.tcdn.com.br/img/img_prod/995386/mini_melissa_amy_1587_variacao_6173_5_967e9ba44644d23feb057b9f12dc9adf.jpeg, https://images.tcdn.com.br/img/img_prod/995386/mini_melissa_amy_1587_variacao_6173_6_675b62a3bd7e1adb28a02caa7ffa595b.jpeg</t>
  </si>
  <si>
    <t>https://images.tcdn.com.br/img/img_prod/995386/mini_melissa_ultragirl_barbie_1647_variacao_6175_2_4bdbc863b7bb7c19bccdb41bc2a6d3bd.jpeg</t>
  </si>
  <si>
    <t>https://images.tcdn.com.br/img/img_prod/995386/mini_melissa_ultragirl_barbie_1647_variacao_6175_2_4bdbc863b7bb7c19bccdb41bc2a6d3bd.jpeg, https://images.tcdn.com.br/img/img_prod/995386/mini_melissa_ultragirl_barbie_1647_variacao_6175_3_b18077b91e362700c1bbd44752672d4d.jpeg, https://images.tcdn.com.br/img/img_prod/995386/mini_melissa_ultragirl_barbie_1647_variacao_6175_4_720dcf153017c366a43e378c891b53ed.jpeg, https://images.tcdn.com.br/img/img_prod/995386/mini_melissa_ultragirl_barbie_1647_variacao_6175_5_1d1526a8ee349282433d2f2bc64585e6.jpeg, https://images.tcdn.com.br/img/img_prod/995386/mini_melissa_ultragirl_barbie_1647_variacao_6175_6_c935eae63d178ac0bd43b840025e75f7.jpeg</t>
  </si>
  <si>
    <t>https://images.tcdn.com.br/img/img_prod/995386/mini_melisssa_ultragirl_candy_1597_variacao_6177_2_526a4b54c4d816a8c643a568fa7364e6.jpg</t>
  </si>
  <si>
    <t>https://images.tcdn.com.br/img/img_prod/995386/mini_melisssa_ultragirl_candy_1597_variacao_6177_2_526a4b54c4d816a8c643a568fa7364e6.jpg, https://images.tcdn.com.br/img/img_prod/995386/mini_melisssa_ultragirl_candy_1597_variacao_6177_3_269968f431a4dfbf7151516fea8c7890.jpg, https://images.tcdn.com.br/img/img_prod/995386/mini_melisssa_ultragirl_candy_1597_variacao_6177_4_db2e18dc5bcfeae4018713a8c9c82c0b.jpeg, https://images.tcdn.com.br/img/img_prod/995386/mini_melisssa_ultragirl_candy_1597_variacao_6177_5_42c88ff2c7e579cb16373225c7f25f72.jpeg, https://images.tcdn.com.br/img/img_prod/995386/mini_melisssa_ultragirl_candy_1597_variacao_6177_6_939a629b95ea63ad1f1bfd00c3633145.jpeg</t>
  </si>
  <si>
    <t>https://images.tcdn.com.br/img/img_prod/995386/melissa_possession_lace_viktor_and_rolf_1123_variacao_6179_2_5ac505ddc79bbd9cb7528a7f963d2418.jpg</t>
  </si>
  <si>
    <t>https://images.tcdn.com.br/img/img_prod/995386/melissa_possession_lace_viktor_and_rolf_1123_variacao_6179_2_5ac505ddc79bbd9cb7528a7f963d2418.jpg, https://images.tcdn.com.br/img/img_prod/995386/melissa_possession_lace_viktor_and_rolf_1123_variacao_6179_3_4c7574441aad4056653b43d08841fbdf.jpg, https://images.tcdn.com.br/img/img_prod/995386/melissa_possession_lace_viktor_and_rolf_1123_variacao_6179_4_cea6625fac5513c6be3012300aa1fc0f.jpg, https://images.tcdn.com.br/img/img_prod/995386/melissa_possession_lace_viktor_and_rolf_1123_variacao_6179_5_6c2549bcd428af1da733b6c80083d9ad.jpeg, https://images.tcdn.com.br/img/img_prod/995386/melissa_possession_lace_viktor_and_rolf_1123_variacao_6179_6_e6dc999b1228008df68cb2966135a9d2.jpeg</t>
  </si>
  <si>
    <t>https://images.tcdn.com.br/img/img_prod/995386/melissa_possession_jason_wu_1651_variacao_6183_2_dd53f14dd562ee92d5b2e2df21959447.jpeg</t>
  </si>
  <si>
    <t>https://images.tcdn.com.br/img/img_prod/995386/melissa_possession_jason_wu_1651_variacao_6183_2_dd53f14dd562ee92d5b2e2df21959447.jpeg, https://images.tcdn.com.br/img/img_prod/995386/melissa_possession_jason_wu_1651_variacao_6183_3_86d2e309ec2386ad015211b7ffa9cc51.jpeg, https://images.tcdn.com.br/img/img_prod/995386/melissa_possession_jason_wu_1651_variacao_6183_4_8c0000d24bcb2214d6adc75fe5fd89af.jpeg, https://images.tcdn.com.br/img/img_prod/995386/melissa_possession_jason_wu_1651_variacao_6183_5_6fbce048c4f3d17a4af11bb15dce8677.jpeg, https://images.tcdn.com.br/img/img_prod/995386/melissa_possession_jason_wu_1651_variacao_6183_6_4cc7da3b8a064545dd2c8af8acdb4722.jpeg</t>
  </si>
  <si>
    <t>https://images.tcdn.com.br/img/img_prod/995386/melissa_possession_lace_viktor_and_rolf_1123_variacao_6185_2_7f09d438e1c7edcbbfa6239ff2e41d0f.jpeg</t>
  </si>
  <si>
    <t>https://images.tcdn.com.br/img/img_prod/995386/melissa_possession_lace_viktor_and_rolf_1123_variacao_6185_2_7f09d438e1c7edcbbfa6239ff2e41d0f.jpeg, https://images.tcdn.com.br/img/img_prod/995386/melissa_possession_lace_viktor_and_rolf_1123_variacao_6185_3_88c7d8f2b78d007b5228c08ce50af077.jpeg, https://images.tcdn.com.br/img/img_prod/995386/melissa_possession_lace_viktor_and_rolf_1123_variacao_6185_4_e9c384e90754644fe7e159ff587856cb.jpeg, https://images.tcdn.com.br/img/img_prod/995386/melissa_possession_lace_viktor_and_rolf_1123_variacao_6185_5_ebb7cf5f83d2e37a7bb9a5208d214450.jpeg, https://images.tcdn.com.br/img/img_prod/995386/melissa_possession_lace_viktor_and_rolf_1123_variacao_6185_6_91baeada46bc212ecfc5c10f9706a8d5.jpeg</t>
  </si>
  <si>
    <t>https://images.tcdn.com.br/img/img_prod/995386/mini_melissa_ultragirl_alice_wonderland_229_variacao_6187_2_b0971e10d724d58fe0f2f681beafe6b1.jpeg</t>
  </si>
  <si>
    <t>https://images.tcdn.com.br/img/img_prod/995386/mini_melissa_ultragirl_alice_wonderland_229_variacao_6187_2_b0971e10d724d58fe0f2f681beafe6b1.jpeg, https://images.tcdn.com.br/img/img_prod/995386/mini_melissa_ultragirl_alice_wonderland_229_variacao_6187_3_08b9696a2c57bceb30d0b1a8c4f588ed.jpeg, https://images.tcdn.com.br/img/img_prod/995386/mini_melissa_ultragirl_alice_wonderland_229_variacao_6187_4_9893673f6569e5af6f0aa8dbc4f98f1e.jpeg, https://images.tcdn.com.br/img/img_prod/995386/mini_melissa_ultragirl_alice_wonderland_229_variacao_6187_5_3b779e5ab6b256053d0810fe4d89f4a1.jpeg, https://images.tcdn.com.br/img/img_prod/995386/mini_melissa_ultragirl_alice_wonderland_229_variacao_6187_6_ea3a879ad70199532b40077c10cd7ff5.jpeg</t>
  </si>
  <si>
    <t>https://images.tcdn.com.br/img/img_prod/995386/melissa_mel_furadinha_babouche_305_variacao_6189_2_cd1b37fb2cc3b91a0c4a4da14f118c70.jpeg</t>
  </si>
  <si>
    <t>https://images.tcdn.com.br/img/img_prod/995386/mini_melissa_jean_jason_wu_197_variacao_6191_2_f639e2f61e8e8bbb375325e6b829b436.jpeg</t>
  </si>
  <si>
    <t>https://images.tcdn.com.br/img/img_prod/995386/mini_melissa_jean_jason_wu_197_variacao_6191_2_f639e2f61e8e8bbb375325e6b829b436.jpeg, https://images.tcdn.com.br/img/img_prod/995386/mini_melissa_jean_jason_wu_197_variacao_6191_3_aea28ed96b759dcf2aa89dbbaad79ed7.jpeg, https://images.tcdn.com.br/img/img_prod/995386/mini_melissa_jean_jason_wu_197_variacao_6191_4_239eb423738169ae06b5e26b2adc6144.jpeg, https://images.tcdn.com.br/img/img_prod/995386/mini_melissa_jean_jason_wu_197_variacao_6191_5_079b3378d8c703484e2df3015d71d019.jpeg, https://images.tcdn.com.br/img/img_prod/995386/mini_melissa_jean_jason_wu_197_variacao_6191_6_f5aad5dfd4aca81a7560196c5ef0f5f7.jpeg</t>
  </si>
  <si>
    <t>https://images.tcdn.com.br/img/img_prod/995386/mini_melissa_mar_sandal_sunny_day_547_variacao_6193_2_9a8cc30035591aae866820b6a071b915.jpeg</t>
  </si>
  <si>
    <t>https://images.tcdn.com.br/img/img_prod/995386/mini_melissa_mar_sandal_sunny_day_547_variacao_6193_2_9a8cc30035591aae866820b6a071b915.jpeg, https://images.tcdn.com.br/img/img_prod/995386/mini_melissa_mar_sandal_sunny_day_547_variacao_6193_3_6a848976bbee479a11739e57ada9b085.jpeg, https://images.tcdn.com.br/img/img_prod/995386/mini_melissa_mar_sandal_sunny_day_547_variacao_6193_4_5594189cf7a78adc1a22f1bad72890e8.jpg, https://images.tcdn.com.br/img/img_prod/995386/mini_melissa_mar_sandal_sunny_day_547_variacao_6193_5_968c90227a5aaeb65def2f22573c5d7b.jpeg, https://images.tcdn.com.br/img/img_prod/995386/mini_melissa_mar_sandal_sunny_day_547_variacao_6193_6_172b138ee098ba30db94ead5cd1e6e96.jpeg</t>
  </si>
  <si>
    <t>https://images.tcdn.com.br/img/img_prod/995386/melissa_mel_flox_69_variacao_6195_2_1838bb0bda08b5bc82e75dea22aa9573.jpeg</t>
  </si>
  <si>
    <t>https://images.tcdn.com.br/img/img_prod/995386/melissa_mel_flox_69_variacao_6195_2_1838bb0bda08b5bc82e75dea22aa9573.jpeg, https://images.tcdn.com.br/img/img_prod/995386/melissa_mel_flox_69_variacao_6195_3_94f24bea32dd5e3ca5970992e39a7354.jpeg, https://images.tcdn.com.br/img/img_prod/995386/melissa_mel_flox_69_variacao_6195_4_9a25c5919f19b0a4461f5356e17b95a8.jpeg, https://images.tcdn.com.br/img/img_prod/995386/melissa_mel_flox_69_variacao_6195_5_cebb7737a37613836d0129166ed07340.jpeg, https://images.tcdn.com.br/img/img_prod/995386/melissa_mel_flox_69_variacao_6195_6_5f1cbf1e4ca25c5be54b676f4e9b856a.jpeg</t>
  </si>
  <si>
    <t>https://images.tcdn.com.br/img/img_prod/995386/laco_mini_neon_1655_variacao_6197_2_093efb09914179cf8a500eca7ba35a91.jpeg</t>
  </si>
  <si>
    <t>https://images.tcdn.com.br/img/img_prod/995386/mini_melissa_basic_baby_fruitland_421_variacao_6199_2_f32e57b869623fcee6f259281c51ade0.jpg</t>
  </si>
  <si>
    <t>https://images.tcdn.com.br/img/img_prod/995386/mini_melissa_basic_baby_fruitland_421_variacao_6199_2_f32e57b869623fcee6f259281c51ade0.jpg, https://images.tcdn.com.br/img/img_prod/995386/mini_melissa_basic_baby_fruitland_421_variacao_6199_3_27373f6745fa9b5cc683e40b72fc3e9a.jpeg, https://images.tcdn.com.br/img/img_prod/995386/mini_melissa_basic_baby_fruitland_421_variacao_6199_4_58e921504a15fe5c0d1eb68ec757b3af.jpeg, https://images.tcdn.com.br/img/img_prod/995386/mini_melissa_basic_baby_fruitland_421_variacao_6199_5_faa1df0eb78c071090c7c211acf6c60f.jpg</t>
  </si>
  <si>
    <t>https://images.tcdn.com.br/img/img_prod/995386/melissa_antigas_e_raras_841_variacao_6201_2_703be6620c8550c5cb6c7073e7e0c098.jpeg</t>
  </si>
  <si>
    <t>https://images.tcdn.com.br/img/img_prod/995386/melissa_swett_dayse_1659_variacao_6203_2_6e9aae8f319ca9ff60ef78bae5f99e76.jpeg</t>
  </si>
  <si>
    <t>https://images.tcdn.com.br/img/img_prod/995386/melissa_swett_dayse_1659_variacao_6203_2_6e9aae8f319ca9ff60ef78bae5f99e76.jpeg, https://images.tcdn.com.br/img/img_prod/995386/melissa_swett_dayse_1659_variacao_6203_3_c3337258bc0f240e58bddcff67f268a8.jpeg, https://images.tcdn.com.br/img/img_prod/995386/melissa_swett_dayse_1659_variacao_6203_4_c3337258bc0f240e58bddcff67f268a8.jpeg, https://images.tcdn.com.br/img/img_prod/995386/melissa_swett_dayse_1659_variacao_6203_5_31ca5a75ecb81459bfe0d117d28af256.jpeg, https://images.tcdn.com.br/img/img_prod/995386/melissa_swett_dayse_1659_variacao_6203_6_39baf402426ad0b5e9e7f1458e9a99aa.jpeg</t>
  </si>
  <si>
    <t>https://images.tcdn.com.br/img/img_prod/995386/melissa_adana_pequeno_principe_1661_variacao_6205_2_6c39277a78d896c2ecc1370ee47b25dd.jpeg</t>
  </si>
  <si>
    <t>https://images.tcdn.com.br/img/img_prod/995386/melissa_adana_pequeno_principe_1661_variacao_6205_2_6c39277a78d896c2ecc1370ee47b25dd.jpeg, https://images.tcdn.com.br/img/img_prod/995386/melissa_adana_pequeno_principe_1661_variacao_6205_3_8052c2a9597825dbb7ce7610d0b5fa17.jpeg, https://images.tcdn.com.br/img/img_prod/995386/melissa_adana_pequeno_principe_1661_variacao_6205_4_2ee538f92b424c8ac5205cd54bfcf162.jpeg, https://images.tcdn.com.br/img/img_prod/995386/melissa_adana_pequeno_principe_1661_variacao_6205_5_8eff8e5cb57416ebe940849307a857bb.jpeg, https://images.tcdn.com.br/img/img_prod/995386/melissa_adana_pequeno_principe_1661_variacao_6205_6_df9f5960def52e5a598709bd413bbced.jpeg</t>
  </si>
  <si>
    <t>https://images.tcdn.com.br/img/img_prod/995386/melissa_duo_bag_1135_variacao_6207_2_c42cff762053bc13e5ac609f47acda75.jpeg</t>
  </si>
  <si>
    <t>https://images.tcdn.com.br/img/img_prod/995386/melissa_duo_bag_1135_variacao_6207_2_c42cff762053bc13e5ac609f47acda75.jpeg, https://images.tcdn.com.br/img/img_prod/995386/melissa_duo_bag_1135_variacao_6207_3_0df676e65884eb5821e91de0f93dc19e.jpeg</t>
  </si>
  <si>
    <t>https://images.tcdn.com.br/img/img_prod/995386/melissa_twist_bag_1443_variacao_6209_2_a96d746785248d21a182bf50edcc4bcc.jpeg</t>
  </si>
  <si>
    <t>https://images.tcdn.com.br/img/img_prod/995386/melissa_twist_bag_1443_variacao_6209_2_a96d746785248d21a182bf50edcc4bcc.jpeg, https://images.tcdn.com.br/img/img_prod/995386/melissa_twist_bag_1443_variacao_6209_3_233e9273facabdf883548878d1fca891.jpeg, https://images.tcdn.com.br/img/img_prod/995386/melissa_twist_bag_1443_variacao_6209_4_64989d8830c81a12205c1034794a096e.jpeg</t>
  </si>
  <si>
    <t>https://images.tcdn.com.br/img/img_prod/995386/mini_melissa_polibolha_turma_da_monica_toy_1627_variacao_6211_2_5c41452c12054e199b84f7539d07a467.jpg</t>
  </si>
  <si>
    <t>https://images.tcdn.com.br/img/img_prod/995386/mini_melissa_polibolha_turma_da_monica_toy_1627_variacao_6211_2_5c41452c12054e199b84f7539d07a467.jpg, https://images.tcdn.com.br/img/img_prod/995386/mini_melissa_polibolha_turma_da_monica_toy_1627_variacao_6211_3_935c81a7ce27e6525f7ffeb74b0436e9.jpg, https://images.tcdn.com.br/img/img_prod/995386/mini_melissa_polibolha_turma_da_monica_toy_1627_variacao_6211_4_708e2beba8282417781e5fd51c109d25.jpg, https://images.tcdn.com.br/img/img_prod/995386/mini_melissa_polibolha_turma_da_monica_toy_1627_variacao_6211_5_d26fa035ebce3da2258a373deb43d3ac.jpg, https://images.tcdn.com.br/img/img_prod/995386/mini_melissa_polibolha_turma_da_monica_toy_1627_variacao_6211_6_ff11f589e85fb7d60a6864308f69dc47.jpg</t>
  </si>
  <si>
    <t>https://images.tcdn.com.br/img/img_prod/995386/mini_melissa_polibolha_turma_da_monica_toy_1627_variacao_6213_2_ddc8a1493e509d2106bd292adca1ec88.jpeg</t>
  </si>
  <si>
    <t>https://images.tcdn.com.br/img/img_prod/995386/mini_melissa_polibolha_turma_da_monica_toy_1627_variacao_6213_2_ddc8a1493e509d2106bd292adca1ec88.jpeg, https://images.tcdn.com.br/img/img_prod/995386/mini_melissa_polibolha_turma_da_monica_toy_1627_variacao_6213_3_03240834d823c8e743d4cd8fa4741ac1.jpeg, https://images.tcdn.com.br/img/img_prod/995386/mini_melissa_polibolha_turma_da_monica_toy_1627_variacao_6213_4_87616107b522bb49c8e462bc1824354a.jpeg, https://images.tcdn.com.br/img/img_prod/995386/mini_melissa_polibolha_turma_da_monica_toy_1627_variacao_6213_5_41e1ffa033f0783f1e0dd535cdd685db.jpeg, https://images.tcdn.com.br/img/img_prod/995386/mini_melissa_polibolha_turma_da_monica_toy_1627_variacao_6213_6_ebcc2c91918d19b1df48c07a3d686825.jpeg</t>
  </si>
  <si>
    <t>https://images.tcdn.com.br/img/img_prod/995386/melissa_beach_slide_minnie_e_mickey_1665_variacao_6215_2_2c42833d919b99648de35bc5ae7ad15d.jpeg</t>
  </si>
  <si>
    <t>https://images.tcdn.com.br/img/img_prod/995386/melissa_beach_slide_minnie_e_mickey_1665_variacao_6215_2_2c42833d919b99648de35bc5ae7ad15d.jpeg, https://images.tcdn.com.br/img/img_prod/995386/melissa_beach_slide_minnie_e_mickey_1665_variacao_6215_3_17f92cd93819f4090d27fc28a1615077.jpeg, https://images.tcdn.com.br/img/img_prod/995386/melissa_beach_slide_minnie_e_mickey_1665_variacao_6215_4_093614c4d0791c766fbdbd23e9b7d398.jpeg, https://images.tcdn.com.br/img/img_prod/995386/melissa_beach_slide_minnie_e_mickey_1665_variacao_6215_5_8995d35cdf4ae708750ffd97eb7ed8ec.jpeg, https://images.tcdn.com.br/img/img_prod/995386/melissa_beach_slide_minnie_e_mickey_1665_variacao_6215_6_cbcfbe5250d504d5ef3b61186d205cbc.jpeg</t>
  </si>
  <si>
    <t>https://images.tcdn.com.br/img/img_prod/995386/melissa_papete_print_rider_725_variacao_6217_2_13cc92118acf43d5744d9cfb5a4e96fb.jpeg</t>
  </si>
  <si>
    <t>https://images.tcdn.com.br/img/img_prod/995386/melissa_papete_print_rider_725_variacao_6217_2_13cc92118acf43d5744d9cfb5a4e96fb.jpeg, https://images.tcdn.com.br/img/img_prod/995386/melissa_papete_print_rider_725_variacao_6217_3_5e0ee78e583ff3aceb4b7724016381b4.jpeg, https://images.tcdn.com.br/img/img_prod/995386/melissa_papete_print_rider_725_variacao_6217_4_5e0ee78e583ff3aceb4b7724016381b4.jpeg, https://images.tcdn.com.br/img/img_prod/995386/melissa_papete_print_rider_725_variacao_6217_5_53dc002893be4b1c3c8a4a4f41dd4a08.jpeg, https://images.tcdn.com.br/img/img_prod/995386/melissa_papete_print_rider_725_variacao_6217_6_1a2ac1d6b9ea76b3b800bf5d8213a37b.jpeg</t>
  </si>
  <si>
    <t>https://images.tcdn.com.br/img/img_prod/995386/melissa_ophelia_jason_wu_1141_variacao_6219_2_48e6eb5dd52bdd68c8886240ef268af7.jpeg</t>
  </si>
  <si>
    <t>https://images.tcdn.com.br/img/img_prod/995386/melissa_ophelia_jason_wu_1141_variacao_6219_2_48e6eb5dd52bdd68c8886240ef268af7.jpeg, https://images.tcdn.com.br/img/img_prod/995386/melissa_ophelia_jason_wu_1141_variacao_6219_3_6e5f35e67c861a0101241bbe16b7dd47.jpeg, https://images.tcdn.com.br/img/img_prod/995386/melissa_ophelia_jason_wu_1141_variacao_6219_4_7b2fe443bd31403499afe3cab3d1e7b0.jpeg, https://images.tcdn.com.br/img/img_prod/995386/melissa_ophelia_jason_wu_1141_variacao_6219_5_c46c3ae64223d6c39ea744cf0f6766d6.jpeg, https://images.tcdn.com.br/img/img_prod/995386/melissa_ophelia_jason_wu_1141_variacao_6219_6_ef233cfe492e1f713d07517cb5dfa005.jpeg</t>
  </si>
  <si>
    <t>https://images.tcdn.com.br/img/img_prod/995386/melissa_abaya_vw_919_variacao_6221_2_3e9755f4bff476eaff94b338420413c6.jpeg</t>
  </si>
  <si>
    <t>https://images.tcdn.com.br/img/img_prod/995386/melissa_abaya_vw_919_variacao_6221_2_3e9755f4bff476eaff94b338420413c6.jpeg, https://images.tcdn.com.br/img/img_prod/995386/melissa_abaya_vw_919_variacao_6221_3_7fb3f265a2b26c92a0469d1a78a65772.jpeg, https://images.tcdn.com.br/img/img_prod/995386/melissa_abaya_vw_919_variacao_6221_4_7fb3f265a2b26c92a0469d1a78a65772.jpeg, https://images.tcdn.com.br/img/img_prod/995386/melissa_abaya_vw_919_variacao_6221_5_f52c8533998210048696c5d0b873a8bb.jpeg, https://images.tcdn.com.br/img/img_prod/995386/melissa_abaya_vw_919_variacao_6221_6_f688d8bb77fa9c80f7ab04b0e84b36db.jpeg</t>
  </si>
  <si>
    <t>https://images.tcdn.com.br/img/img_prod/995386/my_first_mini_melissa_tricot_37_variacao_6223_2_308eed33c2888fd64c3cf0bb65536a4e.jpeg</t>
  </si>
  <si>
    <t>https://images.tcdn.com.br/img/img_prod/995386/my_first_mini_melissa_tricot_37_variacao_6223_2_308eed33c2888fd64c3cf0bb65536a4e.jpeg, https://images.tcdn.com.br/img/img_prod/995386/my_first_mini_melissa_tricot_37_variacao_6223_3_93c5d9f31d96858713db9bd6dcf8698c.jpeg, https://images.tcdn.com.br/img/img_prod/995386/my_first_mini_melissa_tricot_37_variacao_6223_4_e8afc012eb63db52d90b869f5bc4e167.jpeg, https://images.tcdn.com.br/img/img_prod/995386/my_first_mini_melissa_tricot_37_variacao_6223_5_7b6578ddf6dbe1ed1b138144cbe5b982.jpeg, https://images.tcdn.com.br/img/img_prod/995386/my_first_mini_melissa_tricot_37_variacao_6223_6_1d268ec5a9cf0eeb996d8f6ea12982e6.jpeg</t>
  </si>
  <si>
    <t>https://images.tcdn.com.br/img/img_prod/995386/melissa_dubrovka_1167_variacao_6225_2_53cb52018e9434b02863b3f7c2b88e1c.jpeg</t>
  </si>
  <si>
    <t>https://images.tcdn.com.br/img/img_prod/995386/melissa_dubrovka_1167_variacao_6225_2_53cb52018e9434b02863b3f7c2b88e1c.jpeg, https://images.tcdn.com.br/img/img_prod/995386/melissa_dubrovka_1167_variacao_6225_3_7490929df2fdede8120023cfd2ef1627.jpeg, https://images.tcdn.com.br/img/img_prod/995386/melissa_dubrovka_1167_variacao_6225_4_7490929df2fdede8120023cfd2ef1627.jpeg, https://images.tcdn.com.br/img/img_prod/995386/melissa_dubrovka_1167_variacao_6225_5_da514ffc5dd0e3e1bd3fefb62c826fc3.jpeg</t>
  </si>
  <si>
    <t>https://images.tcdn.com.br/img/img_prod/995386/mini_melissa_campana_zig_zag_53_variacao_6227_2_b28b67cc661ea286195852b9e2bbf1f3.jpeg</t>
  </si>
  <si>
    <t>https://images.tcdn.com.br/img/img_prod/995386/mini_melissa_campana_zig_zag_53_variacao_6227_2_b28b67cc661ea286195852b9e2bbf1f3.jpeg, https://images.tcdn.com.br/img/img_prod/995386/mini_melissa_campana_zig_zag_53_variacao_6227_3_46101f8a4d0da937ffaea33e32715cb8.jpg, https://images.tcdn.com.br/img/img_prod/995386/mini_melissa_campana_zig_zag_53_variacao_6227_4_19df4c1eef4deebad31a921b0130157a.jpg, https://images.tcdn.com.br/img/img_prod/995386/mini_melissa_campana_zig_zag_53_variacao_6227_5_a4240f3bebe37d95db3c608fcd7456cb.jpg</t>
  </si>
  <si>
    <t>https://images.tcdn.com.br/img/img_prod/995386/melissa_queen_1667_variacao_6229_2_19b970cd69e97c3d4f20b9aa50b4d70d.jpeg</t>
  </si>
  <si>
    <t>https://images.tcdn.com.br/img/img_prod/995386/melissa_queen_1667_variacao_6229_2_19b970cd69e97c3d4f20b9aa50b4d70d.jpeg, https://images.tcdn.com.br/img/img_prod/995386/melissa_queen_1667_variacao_6229_3_d383c3918c304c3090a438a7270328e4.jpeg, https://images.tcdn.com.br/img/img_prod/995386/melissa_queen_1667_variacao_6229_4_cbe709f037d6cfd61df49b4eb5baec75.jpeg, https://images.tcdn.com.br/img/img_prod/995386/melissa_queen_1667_variacao_6229_5_0facff64c7ca20f8b2e376cbc0cbcc01.jpeg, https://images.tcdn.com.br/img/img_prod/995386/melissa_queen_1667_variacao_6229_6_b450edc61ace1400a9546262d0321184.jpeg</t>
  </si>
  <si>
    <t>https://images.tcdn.com.br/img/img_prod/995386/mini_melissa_amy_1587_variacao_6231_2_d6ec323f19c8e2858e848f70a3be9614.jpeg</t>
  </si>
  <si>
    <t>https://images.tcdn.com.br/img/img_prod/995386/mini_melissa_amy_1587_variacao_6231_2_d6ec323f19c8e2858e848f70a3be9614.jpeg, https://images.tcdn.com.br/img/img_prod/995386/mini_melissa_amy_1587_variacao_6231_3_963fe86ad0331e9f1dc4ec535116ec5d.jpeg, https://images.tcdn.com.br/img/img_prod/995386/mini_melissa_amy_1587_variacao_6231_4_7514a0632481b44794e9896a4b358d03.jpeg, https://images.tcdn.com.br/img/img_prod/995386/mini_melissa_amy_1587_variacao_6231_5_3dcfea15649fb08b119976aad9b49bf6.jpeg, https://images.tcdn.com.br/img/img_prod/995386/mini_melissa_amy_1587_variacao_6231_6_c625bf3e46598e26a204a917d2eb5447.jpeg</t>
  </si>
  <si>
    <t>https://images.tcdn.com.br/img/img_prod/995386/melissa_harmonic_print_1669_variacao_6233_2_2d46a8618ed76737f4ac704d4092da47.jpeg</t>
  </si>
  <si>
    <t>https://images.tcdn.com.br/img/img_prod/995386/melissa_harmonic_print_1669_variacao_6233_2_2d46a8618ed76737f4ac704d4092da47.jpeg, https://images.tcdn.com.br/img/img_prod/995386/melissa_harmonic_print_1669_variacao_6233_3_0bc478376549ab29b9f852ba1ad9f975.jpeg, https://images.tcdn.com.br/img/img_prod/995386/melissa_harmonic_print_1669_variacao_6233_4_073757d5cb43b87c1b76e4f8ec9c2684.jpeg, https://images.tcdn.com.br/img/img_prod/995386/melissa_harmonic_print_1669_variacao_6233_5_b028070adc413eda3f68e244f66430cc.jpeg, https://images.tcdn.com.br/img/img_prod/995386/melissa_harmonic_print_1669_variacao_6233_6_8997e5fedd7e246f0330fc7755d98216.jpeg</t>
  </si>
  <si>
    <t>https://images.tcdn.com.br/img/img_prod/995386/melissa_velvet_1119_variacao_6235_2_dc057f19436675475deef808cdaa3fad.jpeg</t>
  </si>
  <si>
    <t>https://images.tcdn.com.br/img/img_prod/995386/melissa_velvet_1119_variacao_6235_2_dc057f19436675475deef808cdaa3fad.jpeg, https://images.tcdn.com.br/img/img_prod/995386/melissa_velvet_1119_variacao_6235_3_2a72a13a3895e8b44573e3f726c7d08a.jpeg, https://images.tcdn.com.br/img/img_prod/995386/melissa_velvet_1119_variacao_6235_4_0d762ecee4160a198f0164b00f9ed325.jpeg, https://images.tcdn.com.br/img/img_prod/995386/melissa_velvet_1119_variacao_6235_5_861fcb90a6d2da3777adcebafe06f265.jpeg, https://images.tcdn.com.br/img/img_prod/995386/melissa_velvet_1119_variacao_6235_6_1ff838310c316f4fb6cbdd496bde14af.jpeg</t>
  </si>
  <si>
    <t>https://images.tcdn.com.br/img/img_prod/995386/mini_melissa_jump_turma_da_monica_1643_variacao_6237_2_caf4a66cc9a7a63373056f884f813398.jpeg</t>
  </si>
  <si>
    <t>https://images.tcdn.com.br/img/img_prod/995386/mini_melissa_jump_turma_da_monica_1643_variacao_6237_2_caf4a66cc9a7a63373056f884f813398.jpeg, https://images.tcdn.com.br/img/img_prod/995386/mini_melissa_jump_turma_da_monica_1643_variacao_6237_3_a088a48a9aedbef971a4e124edeebe6e.jpeg, https://images.tcdn.com.br/img/img_prod/995386/mini_melissa_jump_turma_da_monica_1643_variacao_6237_4_a088a48a9aedbef971a4e124edeebe6e.jpeg, https://images.tcdn.com.br/img/img_prod/995386/mini_melissa_jump_turma_da_monica_1643_variacao_6237_5_82179fc823cae0d852cfe592e774aae0.jpeg, https://images.tcdn.com.br/img/img_prod/995386/mini_melissa_jump_turma_da_monica_1643_variacao_6237_6_e6857600399a05bc914eb7053713d078.jpeg</t>
  </si>
  <si>
    <t>https://images.tcdn.com.br/img/img_prod/995386/mini_melissa_m40_sem_pochete_86_variacao_6239_2_1807c565f5feb1fcb56d16ccae809eaf.jpeg</t>
  </si>
  <si>
    <t>https://images.tcdn.com.br/img/img_prod/995386/mini_melissa_m40_sem_pochete_86_variacao_6239_2_1807c565f5feb1fcb56d16ccae809eaf.jpeg, https://images.tcdn.com.br/img/img_prod/995386/mini_melissa_m40_sem_pochete_86_variacao_6239_3_adcbd2deebdfc2fef77bc1eb4fe5fd2a.jpeg, https://images.tcdn.com.br/img/img_prod/995386/mini_melissa_m40_sem_pochete_86_variacao_6239_4_8f1259a6eacb935417ada9867c934d1d.jpeg, https://images.tcdn.com.br/img/img_prod/995386/mini_melissa_m40_sem_pochete_86_variacao_6239_5_4b4fa870bcb2b8f82ebf2d341346e1bb.jpeg, https://images.tcdn.com.br/img/img_prod/995386/mini_melissa_m40_sem_pochete_86_variacao_6239_6_6078f02a7d84afc10f31aa9549ab077a.jpeg</t>
  </si>
  <si>
    <t>https://images.tcdn.com.br/img/img_prod/995386/mini_melissa_acqua_mickey_miniie_1591_variacao_6241_2_a6ae656c2cd12ef059cd4cea0c7da8ae.jpeg</t>
  </si>
  <si>
    <t>https://images.tcdn.com.br/img/img_prod/995386/mini_melissa_acqua_mickey_miniie_1591_variacao_6241_2_a6ae656c2cd12ef059cd4cea0c7da8ae.jpeg, https://images.tcdn.com.br/img/img_prod/995386/mini_melissa_acqua_mickey_miniie_1591_variacao_6241_3_23d495abd35635fdf613871772d59ced.jpeg, https://images.tcdn.com.br/img/img_prod/995386/mini_melissa_acqua_mickey_miniie_1591_variacao_6241_4_fb516c996971393f0bacb3433ebd4b4b.jpeg, https://images.tcdn.com.br/img/img_prod/995386/mini_melissa_acqua_mickey_miniie_1591_variacao_6241_5_1ea4a542c5daa17a125fff9b0d3be12b.jpeg, https://images.tcdn.com.br/img/img_prod/995386/mini_melissa_acqua_mickey_miniie_1591_variacao_6241_6_a54eefee88159a4a6176b2fcc59b3e40.jpeg</t>
  </si>
  <si>
    <t>https://images.tcdn.com.br/img/img_prod/995386/mini_melissa_mar_sandal_189_variacao_6243_2_1701b1a6b5539835cdc47c88af6e3510.jpeg</t>
  </si>
  <si>
    <t>https://images.tcdn.com.br/img/img_prod/995386/mini_melissa_mar_sandal_189_variacao_6243_2_1701b1a6b5539835cdc47c88af6e3510.jpeg, https://images.tcdn.com.br/img/img_prod/995386/mini_melissa_mar_sandal_189_variacao_6243_3_507726f5edc31939f9932da647e4542d.jpeg, https://images.tcdn.com.br/img/img_prod/995386/mini_melissa_mar_sandal_189_variacao_6243_4_4dc27b695bfb4eb9b099a9103afada67.jpeg, https://images.tcdn.com.br/img/img_prod/995386/mini_melissa_mar_sandal_189_variacao_6243_5_0f142c897ce84261cf1a69a12bdbb93d.jpeg</t>
  </si>
  <si>
    <t>https://images.tcdn.com.br/img/img_prod/995386/mini_melissa_jump_turma_da_monica_1643_variacao_6245_2_a4a248b2a521c5687b75355b708dc9c3.jpeg</t>
  </si>
  <si>
    <t>https://images.tcdn.com.br/img/img_prod/995386/mini_melissa_jump_turma_da_monica_1643_variacao_6245_2_a4a248b2a521c5687b75355b708dc9c3.jpeg, https://images.tcdn.com.br/img/img_prod/995386/mini_melissa_jump_turma_da_monica_1643_variacao_6245_3_b6e54e752d7641b5813c2a6dace78482.jpeg, https://images.tcdn.com.br/img/img_prod/995386/mini_melissa_jump_turma_da_monica_1643_variacao_6245_4_9c8eec95b463f47773a2bec6adfe1c8d.jpeg, https://images.tcdn.com.br/img/img_prod/995386/mini_melissa_jump_turma_da_monica_1643_variacao_6245_5_e5a075c387430fa84a95f141e6fc75cf.jpeg, https://images.tcdn.com.br/img/img_prod/995386/mini_melissa_jump_turma_da_monica_1643_variacao_6245_6_8bc7d22d6f1c30e31f1f058390b09b63.jpeg</t>
  </si>
  <si>
    <t>https://images.tcdn.com.br/img/img_prod/995386/mini_melissa_jump_candy_1671_variacao_6247_2_8af94fb36f365764ff682a48cf1d3c56.jpeg</t>
  </si>
  <si>
    <t>https://images.tcdn.com.br/img/img_prod/995386/mini_melissa_jump_candy_1671_variacao_6247_2_8af94fb36f365764ff682a48cf1d3c56.jpeg, https://images.tcdn.com.br/img/img_prod/995386/mini_melissa_jump_candy_1671_variacao_6247_3_8d75d1b6cd5ac97f73f1de4c3bcb9c0b.jpeg, https://images.tcdn.com.br/img/img_prod/995386/mini_melissa_jump_candy_1671_variacao_6247_4_7eaf0be8246ee4c45869de1ec6c6aa34.jpeg, https://images.tcdn.com.br/img/img_prod/995386/mini_melissa_jump_candy_1671_variacao_6247_5_149984bd3f4037ed103f265aad43e3c3.jpeg, https://images.tcdn.com.br/img/img_prod/995386/mini_melissa_jump_candy_1671_variacao_6247_6_2de4e1ed74741dc11983eceb0e498608.jpeg</t>
  </si>
  <si>
    <t>https://images.tcdn.com.br/img/img_prod/995386/mini_melissa_polibolha_turma_da_monica_toy_1627_variacao_6249_2_bcc5c17ca3cd6e880b456da3e81d2046.jpg</t>
  </si>
  <si>
    <t>https://images.tcdn.com.br/img/img_prod/995386/mini_melissa_polibolha_turma_da_monica_toy_1627_variacao_6249_2_bcc5c17ca3cd6e880b456da3e81d2046.jpg, https://images.tcdn.com.br/img/img_prod/995386/mini_melissa_polibolha_turma_da_monica_toy_1627_variacao_6249_3_c53f5ae9c7e4c14786f745a5c08a2f23.jpg, https://images.tcdn.com.br/img/img_prod/995386/mini_melissa_polibolha_turma_da_monica_toy_1627_variacao_6249_4_c166b9598b92eba1d3fc316a7677f3a0.jpg, https://images.tcdn.com.br/img/img_prod/995386/mini_melissa_polibolha_turma_da_monica_toy_1627_variacao_6249_5_706109f36b6c2103ce13a5479365bcd9.jpg, https://images.tcdn.com.br/img/img_prod/995386/mini_melissa_polibolha_turma_da_monica_toy_1627_variacao_6249_6_8225acfa7c2191f4fa6e73ab769dacda.jpg</t>
  </si>
  <si>
    <t>https://images.tcdn.com.br/img/img_prod/995386/mini_melissa_polibolha_turma_da_monica_toy_1627_variacao_6251_2_050a62583fb9d761929ef468c401456f.jpeg</t>
  </si>
  <si>
    <t>https://images.tcdn.com.br/img/img_prod/995386/mini_melissa_polibolha_turma_da_monica_toy_1627_variacao_6251_2_050a62583fb9d761929ef468c401456f.jpeg, https://images.tcdn.com.br/img/img_prod/995386/mini_melissa_polibolha_turma_da_monica_toy_1627_variacao_6251_3_750a6ae24169a3ef2486aafcf9cbd536.jpeg, https://images.tcdn.com.br/img/img_prod/995386/mini_melissa_polibolha_turma_da_monica_toy_1627_variacao_6251_4_34b0c414c6858587e3d70c73b1099804.jpeg, https://images.tcdn.com.br/img/img_prod/995386/mini_melissa_polibolha_turma_da_monica_toy_1627_variacao_6251_5_7b82cefd97339fdb220723381fba4665.jpeg</t>
  </si>
  <si>
    <t>https://images.tcdn.com.br/img/img_prod/995386/mini_melissa_ultragirl_barbie_1647_variacao_6253_2_996386175b91b76fbe0e8ffa705ca25f.jpeg</t>
  </si>
  <si>
    <t>https://images.tcdn.com.br/img/img_prod/995386/mini_melissa_ultragirl_barbie_1647_variacao_6253_2_996386175b91b76fbe0e8ffa705ca25f.jpeg, https://images.tcdn.com.br/img/img_prod/995386/mini_melissa_ultragirl_barbie_1647_variacao_6253_3_5b55edc8c5e3ecaf8c2f9190976827b5.jpeg, https://images.tcdn.com.br/img/img_prod/995386/mini_melissa_ultragirl_barbie_1647_variacao_6253_4_981b8782d719d75edb12c6b0075c0a41.jpeg, https://images.tcdn.com.br/img/img_prod/995386/mini_melissa_ultragirl_barbie_1647_variacao_6253_5_005b405b4929f8c2f4e0e964dd6317f8.jpeg, https://images.tcdn.com.br/img/img_prod/995386/mini_melissa_ultragirl_barbie_1647_variacao_6253_6_14cef352ae42922ef765125398ecb1e7.jpeg</t>
  </si>
  <si>
    <t>https://images.tcdn.com.br/img/img_prod/995386/melissa_space_love_hello_kitty_1373_variacao_6255_2_a6f987a69b74339ee44dc38434de659b.jpg</t>
  </si>
  <si>
    <t>https://images.tcdn.com.br/img/img_prod/995386/melissa_space_love_hello_kitty_1373_variacao_6255_2_a6f987a69b74339ee44dc38434de659b.jpg, https://images.tcdn.com.br/img/img_prod/995386/melissa_space_love_hello_kitty_1373_variacao_6255_3_c9ff28f65c5c0824a7e69b115e250fd1.jpg, https://images.tcdn.com.br/img/img_prod/995386/melissa_space_love_hello_kitty_1373_variacao_6255_4_848be0389bb58287757dcaeeb125760a.jpg, https://images.tcdn.com.br/img/img_prod/995386/melissa_space_love_hello_kitty_1373_variacao_6255_5_95e9479bb0aabaa2abe56bae28caec0b.jpg, https://images.tcdn.com.br/img/img_prod/995386/melissa_space_love_hello_kitty_1373_variacao_6255_6_defcfa59f998c728affb4e491041d189.jpg</t>
  </si>
  <si>
    <t>8 usada</t>
  </si>
  <si>
    <t>https://images.tcdn.com.br/img/img_prod/995386/melissa_mel_sedution_1673_variacao_6259_2_fcd6217b15d10dbf9dd7df1428bc9a6f.jpg</t>
  </si>
  <si>
    <t>https://images.tcdn.com.br/img/img_prod/995386/melissa_mel_sedution_1673_variacao_6259_2_fcd6217b15d10dbf9dd7df1428bc9a6f.jpg, https://images.tcdn.com.br/img/img_prod/995386/melissa_mel_sedution_1673_variacao_6259_3_ce24d9fa2c2236297d65418a16590b19.jpg, https://images.tcdn.com.br/img/img_prod/995386/melissa_mel_sedution_1673_variacao_6259_4_6d1c2bd0e7da025748aa92c99326f214.jpg, https://images.tcdn.com.br/img/img_prod/995386/melissa_mel_sedution_1673_variacao_6259_5_d0fa42cda9874519472330c6e0e78eb0.jpg, https://images.tcdn.com.br/img/img_prod/995386/melissa_mel_sedution_1673_variacao_6259_6_a8139500f6be121af8dedc269c49d1de.jpg</t>
  </si>
  <si>
    <t>https://images.tcdn.com.br/img/img_prod/995386/mini_melissa_ultragirl_anglomania_vivienne_westwood_123_variacao_6261_2_87b2b830e098671fbd84a0aede6b18ab.jpeg</t>
  </si>
  <si>
    <t>https://images.tcdn.com.br/img/img_prod/995386/mini_melissa_ultragirl_anglomania_vivienne_westwood_123_variacao_6261_2_87b2b830e098671fbd84a0aede6b18ab.jpeg, https://images.tcdn.com.br/img/img_prod/995386/mini_melissa_ultragirl_anglomania_vivienne_westwood_123_variacao_6261_3_1da89f52cd2727163d1b8b3fff8b34c9.jpeg, https://images.tcdn.com.br/img/img_prod/995386/mini_melissa_ultragirl_anglomania_vivienne_westwood_123_variacao_6261_4_e2507f727b66670df6ddaa2046e81c1d.jpeg, https://images.tcdn.com.br/img/img_prod/995386/mini_melissa_ultragirl_anglomania_vivienne_westwood_123_variacao_6261_5_6c2c2a10f398665be855d757506979b7.jpeg, https://images.tcdn.com.br/img/img_prod/995386/mini_melissa_ultragirl_anglomania_vivienne_westwood_123_variacao_6261_6_1079cab908aa233352afab6286d271f3.jpeg</t>
  </si>
  <si>
    <t>https://images.tcdn.com.br/img/img_prod/995386/melissa_speed_ad_741_variacao_6263_2_771e33faf52741e47d245a360cc85736.jpeg</t>
  </si>
  <si>
    <t>https://images.tcdn.com.br/img/img_prod/995386/melissa_speed_ad_741_variacao_6263_2_771e33faf52741e47d245a360cc85736.jpeg, https://images.tcdn.com.br/img/img_prod/995386/melissa_speed_ad_741_variacao_6263_3_8d8420eb2cb2400eddd9ed4de3c3601a.jpeg, https://images.tcdn.com.br/img/img_prod/995386/melissa_speed_ad_741_variacao_6263_4_7b848226791329fb9c44890882db199f.jpeg, https://images.tcdn.com.br/img/img_prod/995386/melissa_speed_ad_741_variacao_6263_5_23ef6b9fddaad5c3485f90998ee33344.jpeg, https://images.tcdn.com.br/img/img_prod/995386/melissa_speed_ad_741_variacao_6263_6_613bd05cd0d03e0752fb850102150a16.jpg</t>
  </si>
  <si>
    <t>https://images.tcdn.com.br/img/img_prod/995386/melissa_speed_ad_741_variacao_6265_2_771e33faf52741e47d245a360cc85736.jpeg</t>
  </si>
  <si>
    <t>https://images.tcdn.com.br/img/img_prod/995386/melissa_speed_ad_741_variacao_6265_2_771e33faf52741e47d245a360cc85736.jpeg, https://images.tcdn.com.br/img/img_prod/995386/melissa_speed_ad_741_variacao_6265_3_7b848226791329fb9c44890882db199f.jpeg, https://images.tcdn.com.br/img/img_prod/995386/melissa_speed_ad_741_variacao_6265_4_8d8420eb2cb2400eddd9ed4de3c3601a.jpeg, https://images.tcdn.com.br/img/img_prod/995386/melissa_speed_ad_741_variacao_6265_5_23ef6b9fddaad5c3485f90998ee33344.jpeg, https://images.tcdn.com.br/img/img_prod/995386/melissa_speed_ad_741_variacao_6265_6_c2dc6286e730338c7f736f5250153af7.jpg</t>
  </si>
  <si>
    <t>https://images.tcdn.com.br/img/img_prod/995386/melissa_mel_classy_615_variacao_6267_2_74173d248c8844a0cc03dd64b1b95d8f.jpeg</t>
  </si>
  <si>
    <t>https://images.tcdn.com.br/img/img_prod/995386/melissa_mel_classy_615_variacao_6267_2_74173d248c8844a0cc03dd64b1b95d8f.jpeg, https://images.tcdn.com.br/img/img_prod/995386/melissa_mel_classy_615_variacao_6267_3_bd32c6da5f0713eea147462773613d26.jpeg, https://images.tcdn.com.br/img/img_prod/995386/melissa_mel_classy_615_variacao_6267_4_768fb3ee634c531bb9caa24f7d1b8eb4.jpeg, https://images.tcdn.com.br/img/img_prod/995386/melissa_mel_classy_615_variacao_6267_5_8df9fb656f1fe69622c404699eda5dd8.jpeg, https://images.tcdn.com.br/img/img_prod/995386/melissa_mel_classy_615_variacao_6267_6_d2dd05300752f89c840bc6aa4371528d.jpeg</t>
  </si>
  <si>
    <t>https://images.tcdn.com.br/img/img_prod/995386/melissa_classy_1675_variacao_6269_2_74173d248c8844a0cc03dd64b1b95d8f.jpeg</t>
  </si>
  <si>
    <t>https://images.tcdn.com.br/img/img_prod/995386/melissa_classy_1675_variacao_6269_2_74173d248c8844a0cc03dd64b1b95d8f.jpeg, https://images.tcdn.com.br/img/img_prod/995386/melissa_classy_1675_variacao_6269_3_bd32c6da5f0713eea147462773613d26.jpeg, https://images.tcdn.com.br/img/img_prod/995386/melissa_classy_1675_variacao_6269_4_768fb3ee634c531bb9caa24f7d1b8eb4.jpeg, https://images.tcdn.com.br/img/img_prod/995386/melissa_classy_1675_variacao_6269_5_8df9fb656f1fe69622c404699eda5dd8.jpeg, https://images.tcdn.com.br/img/img_prod/995386/melissa_classy_1675_variacao_6269_6_a18ca9d60ef83658d489337ee4864217.jpeg</t>
  </si>
  <si>
    <t>https://images.tcdn.com.br/img/img_prod/995386/mini_melissa_mar_barbie_baby_1593_variacao_6271_2_130796a07b3b1c0a6404767931f2a25f.jpeg</t>
  </si>
  <si>
    <t>https://images.tcdn.com.br/img/img_prod/995386/mini_melissa_mar_barbie_baby_1593_variacao_6271_2_130796a07b3b1c0a6404767931f2a25f.jpeg, https://images.tcdn.com.br/img/img_prod/995386/mini_melissa_mar_barbie_baby_1593_variacao_6271_3_b0f31d0ff6043429b4664cc6a0514694.jpeg, https://images.tcdn.com.br/img/img_prod/995386/mini_melissa_mar_barbie_baby_1593_variacao_6271_4_b07346e70db1f6655f8bfc09f240a30e.jpeg, https://images.tcdn.com.br/img/img_prod/995386/mini_melissa_mar_barbie_baby_1593_variacao_6271_5_2b069b3b1dc7b7573b0bff90a7718e3a.jpeg, https://images.tcdn.com.br/img/img_prod/995386/mini_melissa_mar_barbie_baby_1593_variacao_6271_6_9dfd924ecfc9b7fef31f5f7fbd6a2158.jpeg</t>
  </si>
  <si>
    <t>https://images.tcdn.com.br/img/img_prod/995386/mini_melissa_ultragirl_a_lady_and_the_tramp_327_variacao_6273_2_faaa4178fa62c2366eae429d0fe9a65c.jpeg</t>
  </si>
  <si>
    <t>https://images.tcdn.com.br/img/img_prod/995386/mini_melissa_ultragirl_a_lady_and_the_tramp_327_variacao_6273_2_faaa4178fa62c2366eae429d0fe9a65c.jpeg, https://images.tcdn.com.br/img/img_prod/995386/mini_melissa_ultragirl_a_lady_and_the_tramp_327_variacao_6273_3_4cd9ad633fe5fd2b178a573aeadf4884.jpeg, https://images.tcdn.com.br/img/img_prod/995386/mini_melissa_ultragirl_a_lady_and_the_tramp_327_variacao_6273_4_56c40233a364127a62ec6083ccb0cb20.jpeg, https://images.tcdn.com.br/img/img_prod/995386/mini_melissa_ultragirl_a_lady_and_the_tramp_327_variacao_6273_5_22cc464f74fb34ededa0cc80509d506b.jpeg, https://images.tcdn.com.br/img/img_prod/995386/mini_melissa_ultragirl_a_lady_and_the_tramp_327_variacao_6273_6_aefd78d33faeef68d6ca54b1b266ce1f.jpeg</t>
  </si>
  <si>
    <t>https://images.tcdn.com.br/img/img_prod/995386/mini_melissa_ultragirl_girly_195_variacao_6275_2_f73771d90255416fd8f3ecb49b93f3e2.jpeg</t>
  </si>
  <si>
    <t>https://images.tcdn.com.br/img/img_prod/995386/mini_melissa_ultragirl_girly_195_variacao_6275_2_f73771d90255416fd8f3ecb49b93f3e2.jpeg, https://images.tcdn.com.br/img/img_prod/995386/mini_melissa_ultragirl_girly_195_variacao_6275_3_75ab25d087a3e0bd2d7c468785bfc080.jpeg, https://images.tcdn.com.br/img/img_prod/995386/mini_melissa_ultragirl_girly_195_variacao_6275_4_02dc6fc412940aa6a6314e2ae7f84e62.jpeg, https://images.tcdn.com.br/img/img_prod/995386/mini_melissa_ultragirl_girly_195_variacao_6275_5_626156094cf99826f6d083f09b870bf5.jpeg, https://images.tcdn.com.br/img/img_prod/995386/mini_melissa_ultragirl_girly_195_variacao_6275_6_2f9cd9bac034d2967ac55438d15910fe.jpeg</t>
  </si>
  <si>
    <t>https://images.tcdn.com.br/img/img_prod/995386/mini_melissa_balet_quadrada_84_variacao_6277_2_ec1dac915a3edd34b60f86eedd078a3f.jpeg</t>
  </si>
  <si>
    <t>https://images.tcdn.com.br/img/img_prod/995386/mini_melissa_balet_quadrada_84_variacao_6277_2_ec1dac915a3edd34b60f86eedd078a3f.jpeg, https://images.tcdn.com.br/img/img_prod/995386/mini_melissa_balet_quadrada_84_variacao_6277_3_18fa9e9909117b9c6c64b3cd61dc2d69.jpeg, https://images.tcdn.com.br/img/img_prod/995386/mini_melissa_balet_quadrada_84_variacao_6277_4_4a68e6197aa3639951f90e7c84b98bbf.jpeg, https://images.tcdn.com.br/img/img_prod/995386/mini_melissa_balet_quadrada_84_variacao_6277_5_1385994b2eb4a8bfdbd50e0ad953ce61.jpeg, https://images.tcdn.com.br/img/img_prod/995386/mini_melissa_balet_quadrada_84_variacao_6277_6_d34e8b519d4bd697910dc3d7b4222536.jpeg</t>
  </si>
  <si>
    <t>https://images.tcdn.com.br/img/img_prod/995386/mini_melissa_jump_candy_1671_variacao_6281_2_d64c980a200498a5e1aeb0f97287cc86.jpeg</t>
  </si>
  <si>
    <t>https://images.tcdn.com.br/img/img_prod/995386/mini_melissa_jump_candy_1671_variacao_6281_2_d64c980a200498a5e1aeb0f97287cc86.jpeg, https://images.tcdn.com.br/img/img_prod/995386/mini_melissa_jump_candy_1671_variacao_6281_3_03f6f3d644b511e17f30314b2c3ebc90.jpeg, https://images.tcdn.com.br/img/img_prod/995386/mini_melissa_jump_candy_1671_variacao_6281_4_03f6f3d644b511e17f30314b2c3ebc90.jpeg, https://images.tcdn.com.br/img/img_prod/995386/mini_melissa_jump_candy_1671_variacao_6281_5_2d64a90b3a784cffa756c0594d15f286.jpeg, https://images.tcdn.com.br/img/img_prod/995386/mini_melissa_jump_candy_1671_variacao_6281_6_c8d89b71b2028b878363f7a56d41a023.jpeg</t>
  </si>
  <si>
    <t>https://images.tcdn.com.br/img/img_prod/995386/mini_melisssa_ultragirl_candy_1597_variacao_6283_2_736e0ff63d6f41436a421328365983ed.jpeg</t>
  </si>
  <si>
    <t>https://images.tcdn.com.br/img/img_prod/995386/mini_melisssa_ultragirl_candy_1597_variacao_6283_2_736e0ff63d6f41436a421328365983ed.jpeg, https://images.tcdn.com.br/img/img_prod/995386/mini_melisssa_ultragirl_candy_1597_variacao_6283_3_c657bddd0f9462d7238d6b3cf433071a.jpeg, https://images.tcdn.com.br/img/img_prod/995386/mini_melisssa_ultragirl_candy_1597_variacao_6283_4_a5ada594ae1a356a2b5f8e8806d0f245.jpeg, https://images.tcdn.com.br/img/img_prod/995386/mini_melisssa_ultragirl_candy_1597_variacao_6283_5_3437a56bd5c18ff3035140a00f8a5750.jpeg, https://images.tcdn.com.br/img/img_prod/995386/mini_melisssa_ultragirl_candy_1597_variacao_6283_6_8a4984a425b744ae9a72a448f1f91711.jpeg</t>
  </si>
  <si>
    <t>https://images.tcdn.com.br/img/img_prod/995386/mini_melissa_ultragirl_unicornio_111_variacao_6285_2_d0cdd071964a8a3d72ad1a93e394989f.jpeg</t>
  </si>
  <si>
    <t>https://images.tcdn.com.br/img/img_prod/995386/mini_melissa_ultragirl_unicornio_111_variacao_6285_2_d0cdd071964a8a3d72ad1a93e394989f.jpeg, https://images.tcdn.com.br/img/img_prod/995386/mini_melissa_ultragirl_unicornio_111_variacao_6285_3_c021977f3f48e3a1ec1299b5090c80b5.jpeg</t>
  </si>
  <si>
    <t>m</t>
  </si>
  <si>
    <t>https://images.tcdn.com.br/img/img_prod/995386/chaveiro_alfabeto_1223_variacao_6287_2_8128edfc1771bc7e5fd22c9df8dacd8e.jpeg</t>
  </si>
  <si>
    <t>https://images.tcdn.com.br/img/img_prod/995386/chaveiro_alfabeto_1223_variacao_6287_2_8128edfc1771bc7e5fd22c9df8dacd8e.jpeg, https://images.tcdn.com.br/img/img_prod/995386/chaveiro_alfabeto_1223_variacao_6287_3_64eb91177b8c7ee4edfaddcf08246ede.jpeg, https://images.tcdn.com.br/img/img_prod/995386/chaveiro_alfabeto_1223_variacao_6287_4_91c647138b36e6a7bdfb9a0e87c79b5b.jpeg</t>
  </si>
  <si>
    <t>i</t>
  </si>
  <si>
    <t>https://images.tcdn.com.br/img/img_prod/995386/chaveiro_alfabeto_1223_variacao_6289_2_4e90995994b6d426b4f54d21d9e73d4c.jpeg</t>
  </si>
  <si>
    <t>https://images.tcdn.com.br/img/img_prod/995386/chaveiro_alfabeto_1223_variacao_6289_2_4e90995994b6d426b4f54d21d9e73d4c.jpeg, https://images.tcdn.com.br/img/img_prod/995386/chaveiro_alfabeto_1223_variacao_6289_3_2ebf72a81639ee0527320a5b7b1dff6b.jpeg, https://images.tcdn.com.br/img/img_prod/995386/chaveiro_alfabeto_1223_variacao_6289_4_6f7ad3adbf6e1cbdb0978bc2a04fcb12.jpeg</t>
  </si>
  <si>
    <t>o</t>
  </si>
  <si>
    <t>https://images.tcdn.com.br/img/img_prod/995386/chaveiro_alfabeto_1223_variacao_6291_2_4407bc69e3b36b1c05ea2188f8528d1d.jpeg</t>
  </si>
  <si>
    <t>https://images.tcdn.com.br/img/img_prod/995386/chaveiro_alfabeto_1223_variacao_6291_2_4407bc69e3b36b1c05ea2188f8528d1d.jpeg, https://images.tcdn.com.br/img/img_prod/995386/chaveiro_alfabeto_1223_variacao_6291_3_b51490db44a5ba4a39427f032fb5bfb9.jpeg, https://images.tcdn.com.br/img/img_prod/995386/chaveiro_alfabeto_1223_variacao_6291_4_3aba637c03c0c9c5c8ebdb55d293208d.jpeg</t>
  </si>
  <si>
    <t>r</t>
  </si>
  <si>
    <t>https://images.tcdn.com.br/img/img_prod/995386/chaveiro_alfabeto_1223_variacao_6293_2_efc18866910f19a501975734ddc4b1e3.jpeg</t>
  </si>
  <si>
    <t>q</t>
  </si>
  <si>
    <t>https://images.tcdn.com.br/img/img_prod/995386/chaveiro_alfabeto_1223_variacao_6295_2_52dcf36d3d81d0d42922d0be26899134.jpeg</t>
  </si>
  <si>
    <t>https://images.tcdn.com.br/img/img_prod/995386/chaveiro_alfabeto_1223_variacao_6295_2_52dcf36d3d81d0d42922d0be26899134.jpeg, https://images.tcdn.com.br/img/img_prod/995386/chaveiro_alfabeto_1223_variacao_6295_3_ec989dcfa78e79fa2ccf38d4d375b126.jpeg</t>
  </si>
  <si>
    <t>https://images.tcdn.com.br/img/img_prod/995386/chaveiro_alfabeto_1223_variacao_6297_2_429dcaac8a717ce3eadcf68337d85206.jpeg</t>
  </si>
  <si>
    <t>https://images.tcdn.com.br/img/img_prod/995386/chaveiro_alfabeto_1223_variacao_6297_2_429dcaac8a717ce3eadcf68337d85206.jpeg, https://images.tcdn.com.br/img/img_prod/995386/chaveiro_alfabeto_1223_variacao_6297_3_6e5ef5ab440e79a003ac3439cf469f16.jpeg, https://images.tcdn.com.br/img/img_prod/995386/chaveiro_alfabeto_1223_variacao_6297_4_9d8558610e88c05e92a4e64fd0d24ca9.jpeg</t>
  </si>
  <si>
    <t>https://images.tcdn.com.br/img/img_prod/995386/chaveiro_alfabeto_1223_variacao_6299_2_a9b57138c4c93d03a98f6c18517dd15f.jpeg</t>
  </si>
  <si>
    <t>x</t>
  </si>
  <si>
    <t>https://images.tcdn.com.br/img/img_prod/995386/chaveiro_alfabeto_1223_variacao_6301_2_efc18866910f19a501975734ddc4b1e3.jpeg</t>
  </si>
  <si>
    <t>h</t>
  </si>
  <si>
    <t>https://images.tcdn.com.br/img/img_prod/995386/chaveiro_alfabeto_1223_variacao_6303_2_388b493bfe1e784bf577032b599ff9b5.jpeg</t>
  </si>
  <si>
    <t>https://images.tcdn.com.br/img/img_prod/995386/chaveiro_alfabeto_1223_variacao_6305_2_1b3262afbce6b8fc2f43f466a60b2036.jpeg</t>
  </si>
  <si>
    <t>https://images.tcdn.com.br/img/img_prod/995386/chaveiro_alfabeto_1223_variacao_6305_2_1b3262afbce6b8fc2f43f466a60b2036.jpeg, https://images.tcdn.com.br/img/img_prod/995386/chaveiro_alfabeto_1223_variacao_6305_3_69d338c5463b6a27a8f8686a7fc70743.jpeg, https://images.tcdn.com.br/img/img_prod/995386/chaveiro_alfabeto_1223_variacao_6305_4_a4d81723f0db14c3cb240f96d242bd98.jpeg</t>
  </si>
  <si>
    <t>v</t>
  </si>
  <si>
    <t>https://images.tcdn.com.br/img/img_prod/995386/chaveiro_alfabeto_1223_variacao_6307_2_2cd30ef6a2414a2fc93feca450c1e117.jpeg</t>
  </si>
  <si>
    <t>p</t>
  </si>
  <si>
    <t>https://images.tcdn.com.br/img/img_prod/995386/chaveiro_alfabeto_1223_variacao_6309_2_8b83abb77717f8ecc97422071f093838.jpeg</t>
  </si>
  <si>
    <t>https://images.tcdn.com.br/img/img_prod/995386/chaveiro_alfabeto_1223_variacao_6311_2_917955992631a455e2ce558bd164d138.jpeg</t>
  </si>
  <si>
    <t>https://images.tcdn.com.br/img/img_prod/995386/chaveiro_alfabeto_1223_variacao_6311_2_917955992631a455e2ce558bd164d138.jpeg, https://images.tcdn.com.br/img/img_prod/995386/chaveiro_alfabeto_1223_variacao_6311_3_38fd8f91e801e93007cabacc56046510.jpeg, https://images.tcdn.com.br/img/img_prod/995386/chaveiro_alfabeto_1223_variacao_6311_4_ccad31cdbfea26a4540849273ad3b1b7.jpeg</t>
  </si>
  <si>
    <t>u</t>
  </si>
  <si>
    <t>https://images.tcdn.com.br/img/img_prod/995386/chaveiro_alfabeto_1223_variacao_6313_2_efc18866910f19a501975734ddc4b1e3.jpeg</t>
  </si>
  <si>
    <t>https://images.tcdn.com.br/img/img_prod/995386/melissa_easy_sneaker_1195_variacao_6315_2_b6eff22f1270d9921db41c583bf78141.jpeg</t>
  </si>
  <si>
    <t>https://images.tcdn.com.br/img/img_prod/995386/melissa_easy_sneaker_1195_variacao_6315_2_b6eff22f1270d9921db41c583bf78141.jpeg, https://images.tcdn.com.br/img/img_prod/995386/melissa_easy_sneaker_1195_variacao_6315_3_a7cb389e002cd592f52a26ccc09900ee.jpeg, https://images.tcdn.com.br/img/img_prod/995386/melissa_easy_sneaker_1195_variacao_6315_4_ae2c8ec25a957bbe3d6c8c966fa1f297.jpeg, https://images.tcdn.com.br/img/img_prod/995386/melissa_easy_sneaker_1195_variacao_6315_5_36451ca43165500be1d0c23642269a82.jpeg, https://images.tcdn.com.br/img/img_prod/995386/melissa_easy_sneaker_1195_variacao_6315_6_10ee7281002ce99e2e58e01245fba14f.jpeg</t>
  </si>
  <si>
    <t>https://images.tcdn.com.br/img/img_prod/995386/mini_melissa_ultragirl_swett_vintage_517_variacao_6319_2_ce03342dd509e9e9a2308100553d4039.jpeg</t>
  </si>
  <si>
    <t>https://images.tcdn.com.br/img/img_prod/995386/mini_melissa_ultragirl_swett_vintage_517_variacao_6319_2_ce03342dd509e9e9a2308100553d4039.jpeg, https://images.tcdn.com.br/img/img_prod/995386/mini_melissa_ultragirl_swett_vintage_517_variacao_6319_3_46d759860d4de9190d701c56742c994b.jpeg, https://images.tcdn.com.br/img/img_prod/995386/mini_melissa_ultragirl_swett_vintage_517_variacao_6319_4_1a05b2b7e7b67d968b7c4995998cbc1c.jpeg, https://images.tcdn.com.br/img/img_prod/995386/mini_melissa_ultragirl_swett_vintage_517_variacao_6319_5_a55070a652a95fc62e66a45317639a94.jpeg, https://images.tcdn.com.br/img/img_prod/995386/mini_melissa_ultragirl_swett_vintage_517_variacao_6319_6_61eabaf81d70fb1cdb915d58bdd129a6.jpeg</t>
  </si>
  <si>
    <t>https://images.tcdn.com.br/img/img_prod/995386/mala_melissa_1681_variacao_6321_2_b259acc91cac66bff49a1c22c2e53af6.jpeg</t>
  </si>
  <si>
    <t>https://images.tcdn.com.br/img/img_prod/995386/mala_melissa_1681_variacao_6321_2_b259acc91cac66bff49a1c22c2e53af6.jpeg, https://images.tcdn.com.br/img/img_prod/995386/mala_melissa_1681_variacao_6321_3_b236b6ec2d2416c62f691522c222cc99.jpeg, https://images.tcdn.com.br/img/img_prod/995386/mala_melissa_1681_variacao_6321_4_c52837dd8e3d819aec992d8a2e65c5b4.jpeg, https://images.tcdn.com.br/img/img_prod/995386/mala_melissa_1681_variacao_6321_5_5b82d351f17be3d94ab935a65970fc5f.jpeg, https://images.tcdn.com.br/img/img_prod/995386/mala_melissa_1681_variacao_6321_6_7337c6dc0cc721c9c5368d7464323d4a.jpeg</t>
  </si>
  <si>
    <t>https://images.tcdn.com.br/img/img_prod/995386/melissa_papete_wide_1273_variacao_6323_2_9a38f3a0dd1f1afda508245fe9972eb3.jpeg</t>
  </si>
  <si>
    <t>https://images.tcdn.com.br/img/img_prod/995386/melissa_papete_wide_1273_variacao_6323_2_9a38f3a0dd1f1afda508245fe9972eb3.jpeg, https://images.tcdn.com.br/img/img_prod/995386/melissa_papete_wide_1273_variacao_6323_3_5f3adab5e6d98cd4c4c96a46e20bc232.jpeg, https://images.tcdn.com.br/img/img_prod/995386/melissa_papete_wide_1273_variacao_6323_4_5f3adab5e6d98cd4c4c96a46e20bc232.jpeg, https://images.tcdn.com.br/img/img_prod/995386/melissa_papete_wide_1273_variacao_6323_5_f5ef9ce9af25dd82d055bf4317d4cd15.jpeg, https://images.tcdn.com.br/img/img_prod/995386/melissa_papete_wide_1273_variacao_6323_6_426c67491c8b303e020bcbfea8ba891e.jpeg</t>
  </si>
  <si>
    <t>https://images.tcdn.com.br/img/img_prod/995386/melissa_essential_tropicana_1685_variacao_6325_2_61439ae18f13d47254398826a909de05.jpeg</t>
  </si>
  <si>
    <t>https://images.tcdn.com.br/img/img_prod/995386/melissa_essential_tropicana_1685_variacao_6325_2_61439ae18f13d47254398826a909de05.jpeg, https://images.tcdn.com.br/img/img_prod/995386/melissa_essential_tropicana_1685_variacao_6325_3_c0ba752dd08f1e3e2c102e74a3db4420.jpeg, https://images.tcdn.com.br/img/img_prod/995386/melissa_essential_tropicana_1685_variacao_6325_4_633ae1f1a5d73e150f4fdfa61b22e4df.jpeg</t>
  </si>
  <si>
    <t>https://images.tcdn.com.br/img/img_prod/995386/melissa_bag_campana_crochet_1687_variacao_6327_2_c750b2ae54b24bde80c784261e500041.jpeg</t>
  </si>
  <si>
    <t>https://images.tcdn.com.br/img/img_prod/995386/melissa_bag_campana_crochet_1687_variacao_6327_2_c750b2ae54b24bde80c784261e500041.jpeg, https://images.tcdn.com.br/img/img_prod/995386/melissa_bag_campana_crochet_1687_variacao_6327_3_18ee39a24558d4b7a4039dca43b9b888.jpeg, https://images.tcdn.com.br/img/img_prod/995386/melissa_bag_campana_crochet_1687_variacao_6327_4_5f34e296e74aa8c034a30ea3f986abdf.jpeg, https://images.tcdn.com.br/img/img_prod/995386/melissa_bag_campana_crochet_1687_variacao_6327_5_3c423e27ece3be2200ef64fdfd32c3d4.jpeg, https://images.tcdn.com.br/img/img_prod/995386/melissa_bag_campana_crochet_1687_variacao_6327_6_1267e726d6c0dd16b0ea28d21bfcad1f.jpeg</t>
  </si>
  <si>
    <t>https://images.tcdn.com.br/img/img_prod/995386/melissa_bag_campana_crochet_1687_variacao_6329_2_083bde960fc5032087fab1a5ff543581.jpeg</t>
  </si>
  <si>
    <t>https://images.tcdn.com.br/img/img_prod/995386/melissa_bag_campana_crochet_1687_variacao_6329_2_083bde960fc5032087fab1a5ff543581.jpeg, https://images.tcdn.com.br/img/img_prod/995386/melissa_bag_campana_crochet_1687_variacao_6329_3_e2df32a0ca5307a5426a4ca6d0fd8c83.jpeg, https://images.tcdn.com.br/img/img_prod/995386/melissa_bag_campana_crochet_1687_variacao_6329_4_cf2e6f013ca3ace17c99be8d5c6baae0.jpeg, https://images.tcdn.com.br/img/img_prod/995386/melissa_bag_campana_crochet_1687_variacao_6329_5_c57b491db4de74a9b4720f9a4e05406c.jpeg, https://images.tcdn.com.br/img/img_prod/995386/melissa_bag_campana_crochet_1687_variacao_6329_6_328b1640a8ba1077dee60fca498d2c46.jpeg</t>
  </si>
  <si>
    <t>https://images.tcdn.com.br/img/img_prod/995386/melissa_free_plataform_1689_variacao_6331_2_3240f9382630d178e0f94b6f0a05097e.jpeg</t>
  </si>
  <si>
    <t>https://images.tcdn.com.br/img/img_prod/995386/melissa_free_plataform_1689_variacao_6331_2_3240f9382630d178e0f94b6f0a05097e.jpeg, https://images.tcdn.com.br/img/img_prod/995386/melissa_free_plataform_1689_variacao_6331_3_152af88aaebaedaf9eb77a8d666cf0b4.jpeg, https://images.tcdn.com.br/img/img_prod/995386/melissa_free_plataform_1689_variacao_6331_4_61937590cd30776e6e82c9690ca0b423.jpeg, https://images.tcdn.com.br/img/img_prod/995386/melissa_free_plataform_1689_variacao_6331_5_b2cd510946ca3c3d736d76e25f93cc3c.jpeg, https://images.tcdn.com.br/img/img_prod/995386/melissa_free_plataform_1689_variacao_6331_6_407e14542d86183ec3bcd7989f1a1d3f.jpeg</t>
  </si>
  <si>
    <t>https://images.tcdn.com.br/img/img_prod/995386/mini_melissa_ultragirl_barbie_1647_variacao_6333_2_7f6c268f0265d9ef632d672e7832986f.jpeg</t>
  </si>
  <si>
    <t>https://images.tcdn.com.br/img/img_prod/995386/mini_melissa_ultragirl_barbie_1647_variacao_6333_2_7f6c268f0265d9ef632d672e7832986f.jpeg, https://images.tcdn.com.br/img/img_prod/995386/mini_melissa_ultragirl_barbie_1647_variacao_6333_3_0ca941d781e561bba4e2870e21a874ef.jpeg, https://images.tcdn.com.br/img/img_prod/995386/mini_melissa_ultragirl_barbie_1647_variacao_6333_4_3efdf53825c674f8362ad111ac807c75.jpeg, https://images.tcdn.com.br/img/img_prod/995386/mini_melissa_ultragirl_barbie_1647_variacao_6333_5_8f874883fdeb44af2308fbc477dec76a.jpeg, https://images.tcdn.com.br/img/img_prod/995386/mini_melissa_ultragirl_barbie_1647_variacao_6333_6_25f0477610fe46d527c5e5742aaab3e0.jpeg</t>
  </si>
  <si>
    <t>https://images.tcdn.com.br/img/img_prod/995386/mini_melissa_beach_slide_mickey_and_friends_116_variacao_6335_2_848bb27531af170170faab1cc3d16852.jpeg</t>
  </si>
  <si>
    <t>https://images.tcdn.com.br/img/img_prod/995386/mini_melissa_beach_slide_mickey_and_friends_116_variacao_6335_2_848bb27531af170170faab1cc3d16852.jpeg, https://images.tcdn.com.br/img/img_prod/995386/mini_melissa_beach_slide_mickey_and_friends_116_variacao_6335_3_95c33ae36d79ee056434ea789ca1ffe8.jpeg, https://images.tcdn.com.br/img/img_prod/995386/mini_melissa_beach_slide_mickey_and_friends_116_variacao_6335_4_806cd317d30ccfdbcb50164616f22feb.jpeg, https://images.tcdn.com.br/img/img_prod/995386/mini_melissa_beach_slide_mickey_and_friends_116_variacao_6335_5_c36e6654f21fb07895078d33776f51e1.jpeg, https://images.tcdn.com.br/img/img_prod/995386/mini_melissa_beach_slide_mickey_and_friends_116_variacao_6335_6_c096da9f647f1a825a81d87aede2fd69.jpeg</t>
  </si>
  <si>
    <t>https://images.tcdn.com.br/img/img_prod/995386/laco_minnie_rosa_choque_pom_pom_branco_em_pe_1691_variacao_6337_2_644ba14417d1a172410aecb886e70e41.jpeg</t>
  </si>
  <si>
    <t>https://images.tcdn.com.br/img/img_prod/995386/mini_melissa_rain_boot_rose_blau_713_variacao_6339_2_4c767daaea9394e4ccc163ef0e879319.jpeg</t>
  </si>
  <si>
    <t>https://images.tcdn.com.br/img/img_prod/995386/mini_melissa_rain_boot_rose_blau_713_variacao_6339_2_4c767daaea9394e4ccc163ef0e879319.jpeg, https://images.tcdn.com.br/img/img_prod/995386/mini_melissa_rain_boot_rose_blau_713_variacao_6339_3_f35ed02831033a4fe08d15979b6798a3.jpeg, https://images.tcdn.com.br/img/img_prod/995386/mini_melissa_rain_boot_rose_blau_713_variacao_6339_4_4064ab6c393367f79a1a82ba74d29b7b.jpeg, https://images.tcdn.com.br/img/img_prod/995386/mini_melissa_rain_boot_rose_blau_713_variacao_6339_5_d5e13c375c21ee8a3f359cfc018f9334.jpeg, https://images.tcdn.com.br/img/img_prod/995386/mini_melissa_rain_boot_rose_blau_713_variacao_6339_6_ff241570e522db0ff87626eea5e3e074.jpeg</t>
  </si>
  <si>
    <t>https://images.tcdn.com.br/img/img_prod/995386/mini_melissa_mar_sandal_cadarco_221_variacao_6341_2_47b0995d1fe738d2174a4ff785476d73.jpeg</t>
  </si>
  <si>
    <t>https://images.tcdn.com.br/img/img_prod/995386/mini_melissa_mar_sandal_cadarco_221_variacao_6341_2_47b0995d1fe738d2174a4ff785476d73.jpeg, https://images.tcdn.com.br/img/img_prod/995386/mini_melissa_mar_sandal_cadarco_221_variacao_6341_3_0178f675ded474ef385885538656ba50.jpeg, https://images.tcdn.com.br/img/img_prod/995386/mini_melissa_mar_sandal_cadarco_221_variacao_6341_4_e80ccbad95c341db6d0356b57639c041.jpeg, https://images.tcdn.com.br/img/img_prod/995386/mini_melissa_mar_sandal_cadarco_221_variacao_6341_5_a62353a67730ae8a0fbfd48641525311.jpeg, https://images.tcdn.com.br/img/img_prod/995386/mini_melissa_mar_sandal_cadarco_221_variacao_6341_6_19e18d2f115dfb9e6ad51723e1b66d45.jpeg</t>
  </si>
  <si>
    <t>https://images.tcdn.com.br/img/img_prod/995386/mini_melissa_ultragirl_swett_iii_1695_variacao_6343_2_a06df9720189897c825e209166d84dd8.jpg</t>
  </si>
  <si>
    <t>https://images.tcdn.com.br/img/img_prod/995386/mini_melissa_ultragirl_swett_iii_1695_variacao_6343_2_a06df9720189897c825e209166d84dd8.jpg, https://images.tcdn.com.br/img/img_prod/995386/mini_melissa_ultragirl_swett_iii_1695_variacao_6343_3_d7c81c9749b568017da3afcb452c4ce1.jpg, https://images.tcdn.com.br/img/img_prod/995386/mini_melissa_ultragirl_swett_iii_1695_variacao_6343_4_88588ea87785d7006107d83e78118ef7.jpg, https://images.tcdn.com.br/img/img_prod/995386/mini_melissa_ultragirl_swett_iii_1695_variacao_6343_5_e8304ff4b5b65372f5acac249f4e5431.jpg, https://images.tcdn.com.br/img/img_prod/995386/mini_melissa_ultragirl_swett_iii_1695_variacao_6343_6_72b9e10ecc2d1d05f097661bfd0913c5.jpg</t>
  </si>
  <si>
    <t>https://images.tcdn.com.br/img/img_prod/995386/mini_melissa_jump_sunny_day_155_variacao_6345_2_9645a623faa5550dbeb784319914617a.jpeg</t>
  </si>
  <si>
    <t>https://images.tcdn.com.br/img/img_prod/995386/mini_melissa_jump_sunny_day_155_variacao_6345_2_9645a623faa5550dbeb784319914617a.jpeg, https://images.tcdn.com.br/img/img_prod/995386/mini_melissa_jump_sunny_day_155_variacao_6345_3_5b6da41ae7023347c240b16303201202.jpeg, https://images.tcdn.com.br/img/img_prod/995386/mini_melissa_jump_sunny_day_155_variacao_6345_4_9ae71d32b604cd87147af49e03096c4e.jpeg, https://images.tcdn.com.br/img/img_prod/995386/mini_melissa_jump_sunny_day_155_variacao_6345_5_ddac8d9a0d58693df347199233874777.jpeg, https://images.tcdn.com.br/img/img_prod/995386/mini_melissa_jump_sunny_day_155_variacao_6345_6_6353cec810ae6e5fd0b1c7f6593986de.jpeg</t>
  </si>
  <si>
    <t>https://images.tcdn.com.br/img/img_prod/995386/mini_melissa_flox_411_variacao_6347_2_13963c9a0804cec554859bf4193b4d95.jpg</t>
  </si>
  <si>
    <t>https://images.tcdn.com.br/img/img_prod/995386/mini_melissa_flox_411_variacao_6347_2_13963c9a0804cec554859bf4193b4d95.jpg, https://images.tcdn.com.br/img/img_prod/995386/mini_melissa_flox_411_variacao_6347_3_aebb405cec2a219e46fa8e5c372bb391.jpg, https://images.tcdn.com.br/img/img_prod/995386/mini_melissa_flox_411_variacao_6347_4_91cfd0bbef3817013ea97018ca4a803e.jpg, https://images.tcdn.com.br/img/img_prod/995386/mini_melissa_flox_411_variacao_6347_5_0ec11c6c7d98ebc63e640ff3e4969036.jpg</t>
  </si>
  <si>
    <t>https://images.tcdn.com.br/img/img_prod/995386/mini_melissa_panc_sandal_baby_isabela_capeto_935_variacao_6349_2_b59eeb674549ba4338e31f2ecb26fb3f.jpeg</t>
  </si>
  <si>
    <t>https://images.tcdn.com.br/img/img_prod/995386/mini_melissa_panc_sandal_baby_isabela_capeto_935_variacao_6349_2_b59eeb674549ba4338e31f2ecb26fb3f.jpeg, https://images.tcdn.com.br/img/img_prod/995386/mini_melissa_panc_sandal_baby_isabela_capeto_935_variacao_6349_3_9729b695d77049e2b85e16cdd2deb1dd.jpeg, https://images.tcdn.com.br/img/img_prod/995386/mini_melissa_panc_sandal_baby_isabela_capeto_935_variacao_6349_4_66e936c5fe2e1627b7da62c0ac30071f.jpeg, https://images.tcdn.com.br/img/img_prod/995386/mini_melissa_panc_sandal_baby_isabela_capeto_935_variacao_6349_5_b5a63be7340e6a2848710348466049dc.jpeg, https://images.tcdn.com.br/img/img_prod/995386/mini_melissa_panc_sandal_baby_isabela_capeto_935_variacao_6349_6_39e265e108cf130fd41179ada367dc9c.jpeg</t>
  </si>
  <si>
    <t>https://images.tcdn.com.br/img/img_prod/995386/melissa_beach_slide_fila_1697_variacao_6351_2_efb2ee7fcb77f6eb5698132cb02b3a59.jpg</t>
  </si>
  <si>
    <t>https://images.tcdn.com.br/img/img_prod/995386/melissa_beach_slide_fila_1697_variacao_6351_2_efb2ee7fcb77f6eb5698132cb02b3a59.jpg, https://images.tcdn.com.br/img/img_prod/995386/melissa_beach_slide_fila_1697_variacao_6351_3_4fdf5db0ffc638da328d69e31c02b921.jpg, https://images.tcdn.com.br/img/img_prod/995386/melissa_beach_slide_fila_1697_variacao_6351_4_9f580f87e353e95081446ef7d8c3a2df.jpg, https://images.tcdn.com.br/img/img_prod/995386/melissa_beach_slide_fila_1697_variacao_6351_5_7b9ec5d53bd81cc7dd38d526834bbad7.jpg, https://images.tcdn.com.br/img/img_prod/995386/melissa_beach_slide_fila_1697_variacao_6351_6_efa48782fcb090899c14fe001360dc7b.jpg</t>
  </si>
  <si>
    <t>https://images.tcdn.com.br/img/img_prod/995386/melissa_possession_cosmica_1109_variacao_6353_2_a62dba2aa416201b5a52538a5e8e2dbf.jpeg</t>
  </si>
  <si>
    <t>https://images.tcdn.com.br/img/img_prod/995386/melissa_possession_cosmica_1109_variacao_6353_2_a62dba2aa416201b5a52538a5e8e2dbf.jpeg, https://images.tcdn.com.br/img/img_prod/995386/melissa_possession_cosmica_1109_variacao_6353_3_0de90099d9e6176d84a513c2eacbd8c5.jpeg, https://images.tcdn.com.br/img/img_prod/995386/melissa_possession_cosmica_1109_variacao_6353_4_cc4596398f554b02f7e9061dcb628928.jpeg, https://images.tcdn.com.br/img/img_prod/995386/melissa_possession_cosmica_1109_variacao_6353_5_889d41dc290a57e456a8040cbe09f563.jpeg, https://images.tcdn.com.br/img/img_prod/995386/melissa_possession_cosmica_1109_variacao_6353_6_fc4a6d0dd537aaec6d3e6d6f88034632.jpeg</t>
  </si>
  <si>
    <t>https://images.tcdn.com.br/img/img_prod/995386/melissa_siilke_slide_1699_variacao_6355_2_eac05db44c0e912c14d44bb5e1b10a2d.jpeg</t>
  </si>
  <si>
    <t>https://images.tcdn.com.br/img/img_prod/995386/melissa_siilke_slide_1699_variacao_6355_2_eac05db44c0e912c14d44bb5e1b10a2d.jpeg, https://images.tcdn.com.br/img/img_prod/995386/melissa_siilke_slide_1699_variacao_6355_3_dae324b1b557efa321ce205b8211673c.jpeg, https://images.tcdn.com.br/img/img_prod/995386/melissa_siilke_slide_1699_variacao_6355_4_1e452133e3f0eb4c67b81ef2fc584b8d.jpeg, https://images.tcdn.com.br/img/img_prod/995386/melissa_siilke_slide_1699_variacao_6355_5_0b0130c08093ed0672e474707cac06c3.jpeg, https://images.tcdn.com.br/img/img_prod/995386/melissa_siilke_slide_1699_variacao_6355_6_d30ef8260fc7f87cadf56842f784b69a.jpeg</t>
  </si>
  <si>
    <t>https://images.tcdn.com.br/img/img_prod/995386/melissa_flox_high_1701_variacao_6357_2_621716635fb56a3f276fa02b8a8930a3.jpeg</t>
  </si>
  <si>
    <t>https://images.tcdn.com.br/img/img_prod/995386/melissa_flox_high_1701_variacao_6357_2_621716635fb56a3f276fa02b8a8930a3.jpeg, https://images.tcdn.com.br/img/img_prod/995386/melissa_flox_high_1701_variacao_6357_3_9423e979bcef7f91f0cdfd20ad720473.jpeg, https://images.tcdn.com.br/img/img_prod/995386/melissa_flox_high_1701_variacao_6357_4_629f90cdbecbee8449a4c5782d6ad493.jpeg, https://images.tcdn.com.br/img/img_prod/995386/melissa_flox_high_1701_variacao_6357_5_b9fda6b30a6e57c291c21702b35fb67c.jpeg</t>
  </si>
  <si>
    <t>https://images.tcdn.com.br/img/img_prod/995386/melissa_flufly_slide_673_variacao_6359_2_15222a3fa2af7508a2d3f6a5100e03cb.jpeg</t>
  </si>
  <si>
    <t>https://images.tcdn.com.br/img/img_prod/995386/melissa_flufly_slide_673_variacao_6359_2_15222a3fa2af7508a2d3f6a5100e03cb.jpeg, https://images.tcdn.com.br/img/img_prod/995386/melissa_flufly_slide_673_variacao_6359_3_6622a4ea0d2b5dfcebbba4b4a69c30ef.jpeg, https://images.tcdn.com.br/img/img_prod/995386/melissa_flufly_slide_673_variacao_6359_4_6622a4ea0d2b5dfcebbba4b4a69c30ef.jpeg, https://images.tcdn.com.br/img/img_prod/995386/melissa_flufly_slide_673_variacao_6359_5_a7c003b87a762ecb8bf05dfdc5dfdb1e.jpeg, https://images.tcdn.com.br/img/img_prod/995386/melissa_flufly_slide_673_variacao_6359_6_9d3a3a4b0fcf2b7a65db081cdee995cd.jpeg</t>
  </si>
  <si>
    <t>https://images.tcdn.com.br/img/img_prod/995386/melissa_mule_vivienne_westwood_1703_variacao_6361_2_346f6e981e8078f60733aa76266344e9.jpeg</t>
  </si>
  <si>
    <t>https://images.tcdn.com.br/img/img_prod/995386/melissa_mule_vivienne_westwood_1703_variacao_6361_2_346f6e981e8078f60733aa76266344e9.jpeg, https://images.tcdn.com.br/img/img_prod/995386/melissa_mule_vivienne_westwood_1703_variacao_6361_3_76ec87e152e00ddf82f1434bfc6fb812.jpeg, https://images.tcdn.com.br/img/img_prod/995386/melissa_mule_vivienne_westwood_1703_variacao_6361_4_d172a680654c888a8f294e7f1036850b.jpeg, https://images.tcdn.com.br/img/img_prod/995386/melissa_mule_vivienne_westwood_1703_variacao_6361_5_3351835ecda6c1a62f7117497037ba0f.jpeg, https://images.tcdn.com.br/img/img_prod/995386/melissa_mule_vivienne_westwood_1703_variacao_6361_6_5664f40fd3d15ab2b5d02fecf55f6fe6.jpeg</t>
  </si>
  <si>
    <t>https://images.tcdn.com.br/img/img_prod/995386/mini_melissa_campana_zig_zag_53_variacao_6363_2_560f35aa3b9667da690c304bb83fbaf0.jpeg</t>
  </si>
  <si>
    <t>https://images.tcdn.com.br/img/img_prod/995386/mini_melissa_campana_zig_zag_53_variacao_6363_2_560f35aa3b9667da690c304bb83fbaf0.jpeg, https://images.tcdn.com.br/img/img_prod/995386/mini_melissa_campana_zig_zag_53_variacao_6363_3_a22630647ffaf5782a27d40f7db03a3e.jpeg, https://images.tcdn.com.br/img/img_prod/995386/mini_melissa_campana_zig_zag_53_variacao_6363_4_ea49e8958c87b78acc4e06ad32bad3a1.jpeg, https://images.tcdn.com.br/img/img_prod/995386/mini_melissa_campana_zig_zag_53_variacao_6363_5_e97976074e3c20e2aff49136b14930a5.jpeg</t>
  </si>
  <si>
    <t>https://images.tcdn.com.br/img/img_prod/995386/mini_melissa_m40_sem_pochete_86_variacao_6365_2_6ea66ca003fcc36b1b7d79bd84cde026.jpg</t>
  </si>
  <si>
    <t>https://images.tcdn.com.br/img/img_prod/995386/mini_melissa_m40_sem_pochete_86_variacao_6365_2_6ea66ca003fcc36b1b7d79bd84cde026.jpg, https://images.tcdn.com.br/img/img_prod/995386/mini_melissa_m40_sem_pochete_86_variacao_6365_3_c425f45fb6062521020bd21da10041ff.jpg, https://images.tcdn.com.br/img/img_prod/995386/mini_melissa_m40_sem_pochete_86_variacao_6365_4_02c1e1348a9c3d8e7cdd7327212195dc.jpg, https://images.tcdn.com.br/img/img_prod/995386/mini_melissa_m40_sem_pochete_86_variacao_6365_5_6db892199adde1e0c6702756622655cc.jpg, https://images.tcdn.com.br/img/img_prod/995386/mini_melissa_m40_sem_pochete_86_variacao_6365_6_7b7d24f26b6ccee2f12531d15263dc03.jpg</t>
  </si>
  <si>
    <t>https://images.tcdn.com.br/img/img_prod/995386/mini_melissa_ultragirl_princes_967_variacao_6367_2_f376a85905c04682b1a169df6de387a2.jpeg</t>
  </si>
  <si>
    <t>https://images.tcdn.com.br/img/img_prod/995386/mini_melissa_ultragirl_princes_967_variacao_6367_2_f376a85905c04682b1a169df6de387a2.jpeg, https://images.tcdn.com.br/img/img_prod/995386/mini_melissa_ultragirl_princes_967_variacao_6367_3_d5eceb79697e7d4a2d38a9477b98ac46.jpeg, https://images.tcdn.com.br/img/img_prod/995386/mini_melissa_ultragirl_princes_967_variacao_6367_4_edcc7436ea2f58d5e66693d47a065e56.jpeg, https://images.tcdn.com.br/img/img_prod/995386/mini_melissa_ultragirl_princes_967_variacao_6367_5_4cd547af0f8b9357d23866e326ff1ec1.jpeg, https://images.tcdn.com.br/img/img_prod/995386/mini_melissa_ultragirl_princes_967_variacao_6367_6_bc36c441bbc9c00946e71d7abe5d07a6.jpeg</t>
  </si>
  <si>
    <t>https://images.tcdn.com.br/img/img_prod/995386/melissa_kasakova_971_variacao_6369_2_8179ae8ad661e0ece01f013559471c8c.jpeg</t>
  </si>
  <si>
    <t>https://images.tcdn.com.br/img/img_prod/995386/melissa_kasakova_971_variacao_6369_2_8179ae8ad661e0ece01f013559471c8c.jpeg, https://images.tcdn.com.br/img/img_prod/995386/melissa_kasakova_971_variacao_6369_3_6fb37c4bf5a3b444965a59be3ec85a18.jpeg, https://images.tcdn.com.br/img/img_prod/995386/melissa_kasakova_971_variacao_6369_4_c4abf44c1b40f667249b151ef30f404b.jpeg, https://images.tcdn.com.br/img/img_prod/995386/melissa_kasakova_971_variacao_6369_5_89b1063dfc1842d598b8bcbc299b514f.jpeg, https://images.tcdn.com.br/img/img_prod/995386/melissa_kasakova_971_variacao_6369_6_beb9a079ccb82634ff5fc0c7f27bcd7e.jpeg</t>
  </si>
  <si>
    <t>https://images.tcdn.com.br/img/img_prod/995386/melissa_kali_iv_1705_variacao_6371_2_88bfd2762cc55a5e551c4d0920268f4b.jpeg</t>
  </si>
  <si>
    <t>https://images.tcdn.com.br/img/img_prod/995386/melissa_kali_iv_1705_variacao_6371_2_88bfd2762cc55a5e551c4d0920268f4b.jpeg, https://images.tcdn.com.br/img/img_prod/995386/melissa_kali_iv_1705_variacao_6371_3_5f9142267df8a6be98a94dc2d57c62a1.jpeg, https://images.tcdn.com.br/img/img_prod/995386/melissa_kali_iv_1705_variacao_6371_4_ab0814901cf7cb21acfa48c4cdcb384d.jpeg, https://images.tcdn.com.br/img/img_prod/995386/melissa_kali_iv_1705_variacao_6371_5_5f9142267df8a6be98a94dc2d57c62a1.jpeg, https://images.tcdn.com.br/img/img_prod/995386/melissa_kali_iv_1705_variacao_6371_6_542b7d294fae30ebe5a71f021b68bd9e.jpeg</t>
  </si>
  <si>
    <t>https://images.tcdn.com.br/img/img_prod/995386/melissa_street_sneaker_851_variacao_6373_2_37eeeb1d2f17458162052a510e54461b.jpeg</t>
  </si>
  <si>
    <t>https://images.tcdn.com.br/img/img_prod/995386/melissa_street_sneaker_851_variacao_6373_2_37eeeb1d2f17458162052a510e54461b.jpeg, https://images.tcdn.com.br/img/img_prod/995386/melissa_street_sneaker_851_variacao_6373_3_1c8b9ab1a8b14daffeb75cf2bd1fc2c7.jpeg, https://images.tcdn.com.br/img/img_prod/995386/melissa_street_sneaker_851_variacao_6373_4_c1d292a6c46238246c5f6e195a9a3457.jpeg, https://images.tcdn.com.br/img/img_prod/995386/melissa_street_sneaker_851_variacao_6373_5_e390870c6e3791f5ca8962d21fe9bb71.jpeg, https://images.tcdn.com.br/img/img_prod/995386/melissa_street_sneaker_851_variacao_6373_6_eea75135aa7fdf7d851c363d3bda37ba.jpeg</t>
  </si>
  <si>
    <t>36  nova</t>
  </si>
  <si>
    <t>https://images.tcdn.com.br/img/img_prod/995386/melissa_street_sneaker_851_variacao_6375_2_a12aced4f64d782cb9a1249916626830.jpg</t>
  </si>
  <si>
    <t>https://images.tcdn.com.br/img/img_prod/995386/melissa_street_sneaker_851_variacao_6375_2_a12aced4f64d782cb9a1249916626830.jpg, https://images.tcdn.com.br/img/img_prod/995386/melissa_street_sneaker_851_variacao_6375_3_966878f1aeb1d5303cea3f166f754d86.jpg, https://images.tcdn.com.br/img/img_prod/995386/melissa_street_sneaker_851_variacao_6375_4_542bea3ed94ac8ae60e7f0cf7ce0f6a1.jpg, https://images.tcdn.com.br/img/img_prod/995386/melissa_street_sneaker_851_variacao_6375_5_5039cc316e30c75b2e0a042a925f645c.jpg, https://images.tcdn.com.br/img/img_prod/995386/melissa_street_sneaker_851_variacao_6375_6_b1cdcec28b02dc98115b9c83b0cd1c6a.jpg</t>
  </si>
  <si>
    <t>https://images.tcdn.com.br/img/img_prod/995386/melissa_lane_1707_variacao_6377_2_26979ae3efaffb13d63f18017a8c906c.jpeg</t>
  </si>
  <si>
    <t>https://images.tcdn.com.br/img/img_prod/995386/melissa_lane_1707_variacao_6377_2_26979ae3efaffb13d63f18017a8c906c.jpeg, https://images.tcdn.com.br/img/img_prod/995386/melissa_lane_1707_variacao_6377_3_1c50db6248905d49bac0e4093987de55.jpeg, https://images.tcdn.com.br/img/img_prod/995386/melissa_lane_1707_variacao_6377_4_00d7706fb9f3a2d1530f32fb1231e2a1.jpeg, https://images.tcdn.com.br/img/img_prod/995386/melissa_lane_1707_variacao_6377_5_4b0f179f288bc6acb97e3b12e51b5d70.jpeg, https://images.tcdn.com.br/img/img_prod/995386/melissa_lane_1707_variacao_6377_6_8a0deb57075b185f43ab7f8571b8390f.jpeg</t>
  </si>
  <si>
    <t>https://images.tcdn.com.br/img/img_prod/995386/melissa_incense_garden_1709_variacao_6379_2_e7f359e451b17218efab72b8f703b9d1.jpeg</t>
  </si>
  <si>
    <t>https://images.tcdn.com.br/img/img_prod/995386/melissa_incense_garden_1709_variacao_6379_2_e7f359e451b17218efab72b8f703b9d1.jpeg, https://images.tcdn.com.br/img/img_prod/995386/melissa_incense_garden_1709_variacao_6379_3_379f9e1e83288d5b69b16b1f6ba3ade0.jpeg, https://images.tcdn.com.br/img/img_prod/995386/melissa_incense_garden_1709_variacao_6379_4_379f9e1e83288d5b69b16b1f6ba3ade0.jpeg, https://images.tcdn.com.br/img/img_prod/995386/melissa_incense_garden_1709_variacao_6379_5_c3001798e5edd6546a20b0e1e5d326a4.jpeg, https://images.tcdn.com.br/img/img_prod/995386/melissa_incense_garden_1709_variacao_6379_6_eef8dd378497ba85285b9253f12cfdba.jpeg</t>
  </si>
  <si>
    <t>https://images.tcdn.com.br/img/img_prod/995386/mini_melissa_possession_87_variacao_6381_3_fe418b3304d8293fcb6c4a09f5dcc04d.jpeg</t>
  </si>
  <si>
    <t>https://images.tcdn.com.br/img/img_prod/995386/mini_melissa_possession_87_variacao_6381_3_fe418b3304d8293fcb6c4a09f5dcc04d.jpeg, https://images.tcdn.com.br/img/img_prod/995386/mini_melissa_possession_87_variacao_6381_4_6df14856f1bf39490165a6537ba92f2c.jpeg, https://images.tcdn.com.br/img/img_prod/995386/mini_melissa_possession_87_variacao_6381_5_50ab7f96c1276207c97039f89931cc96.jpeg, https://images.tcdn.com.br/img/img_prod/995386/mini_melissa_possession_87_variacao_6381_6_f2f04cb22a5a313a10764938fe9c3119.jpeg</t>
  </si>
  <si>
    <t>https://images.tcdn.com.br/img/img_prod/995386/melissa_cosmic_1003_variacao_6383_2_2e41b7556a53f71c7447924f2d8899a8.jpeg</t>
  </si>
  <si>
    <t>https://images.tcdn.com.br/img/img_prod/995386/melissa_cosmic_1003_variacao_6383_2_2e41b7556a53f71c7447924f2d8899a8.jpeg, https://images.tcdn.com.br/img/img_prod/995386/melissa_cosmic_1003_variacao_6383_3_e829e753ef09889dd4c0c8a8f8b60b05.jpeg, https://images.tcdn.com.br/img/img_prod/995386/melissa_cosmic_1003_variacao_6383_4_e829e753ef09889dd4c0c8a8f8b60b05.jpeg, https://images.tcdn.com.br/img/img_prod/995386/melissa_cosmic_1003_variacao_6383_5_2bfbf650148e75aa5a011601f418508b.jpeg, https://images.tcdn.com.br/img/img_prod/995386/melissa_cosmic_1003_variacao_6383_6_0949fc27ddf00f208d1ec25c321e7b17.jpeg</t>
  </si>
  <si>
    <t>https://images.tcdn.com.br/img/img_prod/995386/melissa_kick_off_1289_variacao_6385_2_54dd6bc7991bbcc3b40afb923b580035.jpeg</t>
  </si>
  <si>
    <t>https://images.tcdn.com.br/img/img_prod/995386/melissa_kick_off_1289_variacao_6385_2_54dd6bc7991bbcc3b40afb923b580035.jpeg, https://images.tcdn.com.br/img/img_prod/995386/melissa_kick_off_1289_variacao_6385_3_0cf6c0dde0434f4b2944bffc8cbe4913.jpeg, https://images.tcdn.com.br/img/img_prod/995386/melissa_kick_off_1289_variacao_6385_4_7feeee2d3d3e7a1e5ae75db8bcc5e187.jpeg, https://images.tcdn.com.br/img/img_prod/995386/melissa_kick_off_1289_variacao_6385_5_c82f50244816f8c2861c7cbef1b69788.jpeg, https://images.tcdn.com.br/img/img_prod/995386/melissa_kick_off_1289_variacao_6385_6_75aec6c6c0819cc12ec939ab2998651b.jpeg</t>
  </si>
  <si>
    <t>https://images.tcdn.com.br/img/img_prod/995386/melissa_head_phone_melissa_1583_variacao_6387_2_bd819a1e4fbf1cd5d8d1e244ed72ec94.jpeg</t>
  </si>
  <si>
    <t>https://images.tcdn.com.br/img/img_prod/995386/melissa_head_phone_melissa_1583_variacao_6387_2_bd819a1e4fbf1cd5d8d1e244ed72ec94.jpeg, https://images.tcdn.com.br/img/img_prod/995386/melissa_head_phone_melissa_1583_variacao_6387_3_4d7013567e777df569e67c8fd40d2691.jpeg</t>
  </si>
  <si>
    <t>https://images.tcdn.com.br/img/img_prod/995386/melissa_head_phone_melissa_1583_variacao_6389_2_8e7b4a5211d3a7905cd215b656242baf.jpeg</t>
  </si>
  <si>
    <t>https://images.tcdn.com.br/img/img_prod/995386/melissa_head_phone_melissa_1583_variacao_6389_2_8e7b4a5211d3a7905cd215b656242baf.jpeg, https://images.tcdn.com.br/img/img_prod/995386/melissa_head_phone_melissa_1583_variacao_6389_3_0de3d867f7ec04f370d966ed564d63a3.jpeg</t>
  </si>
  <si>
    <t>https://images.tcdn.com.br/img/img_prod/995386/carteira_carry_on_1315_variacao_6391_2_fcd47a25bf7ec6d684be012dc329ab78.jpeg</t>
  </si>
  <si>
    <t>https://images.tcdn.com.br/img/img_prod/995386/carteira_carry_on_1315_variacao_6391_2_fcd47a25bf7ec6d684be012dc329ab78.jpeg, https://images.tcdn.com.br/img/img_prod/995386/carteira_carry_on_1315_variacao_6391_3_4106f40dd621680a3a0fe392127e8ef4.jpeg, https://images.tcdn.com.br/img/img_prod/995386/carteira_carry_on_1315_variacao_6391_4_19d7f3c455fe7ea0b50418fed6ac10af.jpeg, https://images.tcdn.com.br/img/img_prod/995386/carteira_carry_on_1315_variacao_6391_5_409698815f4b6f2161105cdde6f125fc.jpeg</t>
  </si>
  <si>
    <t>https://images.tcdn.com.br/img/img_prod/995386/carteira_carry_on_1315_variacao_6393_2_a8d83bd9d8047316be0320455e5c3e71.jpeg</t>
  </si>
  <si>
    <t>https://images.tcdn.com.br/img/img_prod/995386/carteira_carry_on_1315_variacao_6393_2_a8d83bd9d8047316be0320455e5c3e71.jpeg, https://images.tcdn.com.br/img/img_prod/995386/carteira_carry_on_1315_variacao_6393_3_dee23fec2223ece56f3423754fd0bdd6.jpeg, https://images.tcdn.com.br/img/img_prod/995386/carteira_carry_on_1315_variacao_6393_4_30f265c128cf341f9f4018ae721ba387.jpeg, https://images.tcdn.com.br/img/img_prod/995386/carteira_carry_on_1315_variacao_6393_5_59d996ec07c19107a00fe9a34b5581d0.jpeg</t>
  </si>
  <si>
    <t>https://images.tcdn.com.br/img/img_prod/995386/carteira_carry_on_1315_variacao_6395_2_d86f1115c295ffdc5fc373e9071706d1.jpeg</t>
  </si>
  <si>
    <t>https://images.tcdn.com.br/img/img_prod/995386/carteira_carry_on_1315_variacao_6395_2_d86f1115c295ffdc5fc373e9071706d1.jpeg, https://images.tcdn.com.br/img/img_prod/995386/carteira_carry_on_1315_variacao_6395_3_f86b50cedb6bf9dacde81c9267a8839a.jpeg, https://images.tcdn.com.br/img/img_prod/995386/carteira_carry_on_1315_variacao_6395_4_1a97bee01e7c59bb891c846c8e69be81.jpeg, https://images.tcdn.com.br/img/img_prod/995386/carteira_carry_on_1315_variacao_6395_5_7d269b4ab834f1056e63e102c72ff8c8.jpeg</t>
  </si>
  <si>
    <t>https://images.tcdn.com.br/img/img_prod/995386/melissa_fusion_1711_variacao_6397_2_6e70cc35d6a3722a461895473c8956c7.jpeg</t>
  </si>
  <si>
    <t>https://images.tcdn.com.br/img/img_prod/995386/melissa_fusion_1711_variacao_6397_2_6e70cc35d6a3722a461895473c8956c7.jpeg, https://images.tcdn.com.br/img/img_prod/995386/melissa_fusion_1711_variacao_6397_3_6847edccfa04001eee68114e078e5f85.jpeg, https://images.tcdn.com.br/img/img_prod/995386/melissa_fusion_1711_variacao_6397_4_4600f123a1520a85d804efea1e01739d.jpeg, https://images.tcdn.com.br/img/img_prod/995386/melissa_fusion_1711_variacao_6397_5_ef1ee08a2b2c0a6dce141eeec871f8e9.jpeg, https://images.tcdn.com.br/img/img_prod/995386/melissa_fusion_1711_variacao_6397_6_73f764c38680c579e6e05beeb20079c8.jpeg</t>
  </si>
  <si>
    <t>15 usada</t>
  </si>
  <si>
    <t>https://images.tcdn.com.br/img/img_prod/995386/melissa_sneaker_ulitsa_829_variacao_6399_2_b2ecc239c5c81bf11d2fc5e5beb90c04.jpg</t>
  </si>
  <si>
    <t>https://images.tcdn.com.br/img/img_prod/995386/melissa_sneaker_ulitsa_829_variacao_6399_2_b2ecc239c5c81bf11d2fc5e5beb90c04.jpg, https://images.tcdn.com.br/img/img_prod/995386/melissa_sneaker_ulitsa_829_variacao_6399_3_2f9056b8f088aaa08bc840656f2a857b.jpg, https://images.tcdn.com.br/img/img_prod/995386/melissa_sneaker_ulitsa_829_variacao_6399_4_403b1e2fe581d7cf582bef08ef2d1845.jpg, https://images.tcdn.com.br/img/img_prod/995386/melissa_sneaker_ulitsa_829_variacao_6399_5_da281f3bf33ae9c4185567fa6ee777a0.jpg, https://images.tcdn.com.br/img/img_prod/995386/melissa_sneaker_ulitsa_829_variacao_6399_6_53d444de3da5ac0eecdc6936905a1df9.jpg</t>
  </si>
  <si>
    <t>https://images.tcdn.com.br/img/img_prod/995386/chaveiro_melissa_city_bag_1229_variacao_6401_2_39258fbae6565129448b46d89269d7f6.jpeg</t>
  </si>
  <si>
    <t>https://images.tcdn.com.br/img/img_prod/995386/chaveiro_melissa_city_bag_1229_variacao_6401_2_39258fbae6565129448b46d89269d7f6.jpeg, https://images.tcdn.com.br/img/img_prod/995386/chaveiro_melissa_city_bag_1229_variacao_6401_3_c10af5e079bfaed668c83f6c0c12b5cf.jpeg, https://images.tcdn.com.br/img/img_prod/995386/chaveiro_melissa_city_bag_1229_variacao_6401_4_3625156e5f27a6baa91da698b5427602.jpeg</t>
  </si>
  <si>
    <t>https://images.tcdn.com.br/img/img_prod/995386/chaveiro_melissa_city_bag_1229_variacao_6403_2_f643df523b2f9feeb569e705aad1afb0.jpeg</t>
  </si>
  <si>
    <t>https://images.tcdn.com.br/img/img_prod/995386/chaveiro_melissa_city_bag_1229_variacao_6403_2_f643df523b2f9feeb569e705aad1afb0.jpeg, https://images.tcdn.com.br/img/img_prod/995386/chaveiro_melissa_city_bag_1229_variacao_6403_3_f95f1822847b69fb9207d2425df3e75a.jpeg, https://images.tcdn.com.br/img/img_prod/995386/chaveiro_melissa_city_bag_1229_variacao_6403_4_05d675d4dc742a43e14e5fba61370162.jpeg</t>
  </si>
  <si>
    <t>https://images.tcdn.com.br/img/img_prod/995386/chaveiro_melissa_city_bag_1229_variacao_6405_2_c1165942c3afe69f98a9649b75836919.jpeg</t>
  </si>
  <si>
    <t>https://images.tcdn.com.br/img/img_prod/995386/chaveiro_melissa_city_bag_1229_variacao_6405_2_c1165942c3afe69f98a9649b75836919.jpeg, https://images.tcdn.com.br/img/img_prod/995386/chaveiro_melissa_city_bag_1229_variacao_6405_3_6c0acbd21974c93372602574d1231ae9.jpeg, https://images.tcdn.com.br/img/img_prod/995386/chaveiro_melissa_city_bag_1229_variacao_6405_4_60ec7dbbabcbb76b8a257b2c1bfcdc12.jpeg</t>
  </si>
  <si>
    <t>https://images.tcdn.com.br/img/img_prod/995386/melissa_mel_kasakova_infantil_427_variacao_6407_2_0cbcb2805d9f97e0315b0517e7020cef.jpeg</t>
  </si>
  <si>
    <t>https://images.tcdn.com.br/img/img_prod/995386/melissa_mel_kasakova_infantil_427_variacao_6407_2_0cbcb2805d9f97e0315b0517e7020cef.jpeg, https://images.tcdn.com.br/img/img_prod/995386/melissa_mel_kasakova_infantil_427_variacao_6407_3_de05c46a4393e59d3053eb0ad4e9c17b.jpeg, https://images.tcdn.com.br/img/img_prod/995386/melissa_mel_kasakova_infantil_427_variacao_6407_4_f471e9f789fb474d49e93a1756c40b1c.jpeg, https://images.tcdn.com.br/img/img_prod/995386/melissa_mel_kasakova_infantil_427_variacao_6407_5_bc37f3f69af609ef01c0ed614a389ada.jpeg, https://images.tcdn.com.br/img/img_prod/995386/melissa_mel_kasakova_infantil_427_variacao_6407_6_8ff64079193dde7b648900b5ee2c0e7d.jpeg</t>
  </si>
  <si>
    <t>https://images.tcdn.com.br/img/img_prod/995386/mini_melissa_papete_rider_125_variacao_6409_3_f29724697884e0b6e5a3550807f386b1.jpeg</t>
  </si>
  <si>
    <t>https://images.tcdn.com.br/img/img_prod/995386/mini_melissa_papete_rider_125_variacao_6409_3_f29724697884e0b6e5a3550807f386b1.jpeg, https://images.tcdn.com.br/img/img_prod/995386/mini_melissa_papete_rider_125_variacao_6409_4_f29724697884e0b6e5a3550807f386b1.jpeg, https://images.tcdn.com.br/img/img_prod/995386/mini_melissa_papete_rider_125_variacao_6409_5_787793b70b8a43d5bc26d23506b9af85.jpeg, https://images.tcdn.com.br/img/img_prod/995386/mini_melissa_papete_rider_125_variacao_6409_6_3c77219752155b9a940ae71b9222fb01.jpeg</t>
  </si>
  <si>
    <t>https://images.tcdn.com.br/img/img_prod/995386/chaveiro_melissa_ultragirl_1221_variacao_6411_2_5229039f889d5a847981018c8aa8b81d.jpeg</t>
  </si>
  <si>
    <t>https://images.tcdn.com.br/img/img_prod/995386/chaveiro_melissa_ultragirl_1221_variacao_6411_2_5229039f889d5a847981018c8aa8b81d.jpeg, https://images.tcdn.com.br/img/img_prod/995386/chaveiro_melissa_ultragirl_1221_variacao_6411_3_693b43f7ffd40025bc09108c44b51b83.jpeg</t>
  </si>
  <si>
    <t>https://images.tcdn.com.br/img/img_prod/995386/chaveiro_melissa_ultragirl_1221_variacao_6413_2_741a05a4b3b127f036779cbb27618f55.jpeg</t>
  </si>
  <si>
    <t>https://images.tcdn.com.br/img/img_prod/995386/chaveiro_melissa_ultragirl_1221_variacao_6413_2_741a05a4b3b127f036779cbb27618f55.jpeg, https://images.tcdn.com.br/img/img_prod/995386/chaveiro_melissa_ultragirl_1221_variacao_6413_3_82ec7070ddd0aa2c0ea0f1ed705d120f.jpeg</t>
  </si>
  <si>
    <t>https://images.tcdn.com.br/img/img_prod/995386/miniatura_ima_possession_1225_variacao_6415_2_a3bb1fad3e7142e299e11d91f124ea47.jpeg</t>
  </si>
  <si>
    <t>https://images.tcdn.com.br/img/img_prod/995386/miniatura_ima_possession_1225_variacao_6415_2_a3bb1fad3e7142e299e11d91f124ea47.jpeg, https://images.tcdn.com.br/img/img_prod/995386/miniatura_ima_possession_1225_variacao_6415_3_77c9e94325861cfdced0b2bbfd8c44c0.jpeg, https://images.tcdn.com.br/img/img_prod/995386/miniatura_ima_possession_1225_variacao_6415_4_c3c085f922f0e176fbe5122e09b36319.jpeg</t>
  </si>
  <si>
    <t>https://images.tcdn.com.br/img/img_prod/995386/miniatura_ima_possession_1225_variacao_6417_2_3090b50e06b85b1aca6a0ce77a80a4b5.jpeg</t>
  </si>
  <si>
    <t>https://images.tcdn.com.br/img/img_prod/995386/miniatura_ima_possession_1225_variacao_6417_2_3090b50e06b85b1aca6a0ce77a80a4b5.jpeg, https://images.tcdn.com.br/img/img_prod/995386/miniatura_ima_possession_1225_variacao_6417_3_66cc8969d42da6378d96f525183a658d.jpeg</t>
  </si>
  <si>
    <t>https://images.tcdn.com.br/img/img_prod/995386/melissa_bag_lata_1713_variacao_6419_2_0be67945669d5f590d1baf7347f916de.jpeg</t>
  </si>
  <si>
    <t>https://images.tcdn.com.br/img/img_prod/995386/melissa_bag_lata_1713_variacao_6419_2_0be67945669d5f590d1baf7347f916de.jpeg, https://images.tcdn.com.br/img/img_prod/995386/melissa_bag_lata_1713_variacao_6419_3_cdf38cf542294ec03d7950ea32f721a2.jpeg, https://images.tcdn.com.br/img/img_prod/995386/melissa_bag_lata_1713_variacao_6419_4_af308b7d50e45b492f62f00f6bd856fe.jpeg, https://images.tcdn.com.br/img/img_prod/995386/melissa_bag_lata_1713_variacao_6419_5_00e8b156d9235a1b6f8e9c04a357764c.jpeg</t>
  </si>
  <si>
    <t>https://images.tcdn.com.br/img/img_prod/995386/mini_melissa_mar_sandal_189_variacao_6421_2_6a6cdc8048e58f63802a18bbc3c0157f.jpeg</t>
  </si>
  <si>
    <t>https://images.tcdn.com.br/img/img_prod/995386/mini_melissa_mar_sandal_189_variacao_6421_2_6a6cdc8048e58f63802a18bbc3c0157f.jpeg, https://images.tcdn.com.br/img/img_prod/995386/mini_melissa_mar_sandal_189_variacao_6421_3_4e55d73371d2e7c458690f4b4d3b15ec.jpeg, https://images.tcdn.com.br/img/img_prod/995386/mini_melissa_mar_sandal_189_variacao_6421_4_4e55d73371d2e7c458690f4b4d3b15ec.jpeg, https://images.tcdn.com.br/img/img_prod/995386/mini_melissa_mar_sandal_189_variacao_6421_5_1eff4ee016be3e012a7f464c15eac9ac.jpeg, https://images.tcdn.com.br/img/img_prod/995386/mini_melissa_mar_sandal_189_variacao_6421_6_fc062550f99c921ea7198ec67ecee2f8.jpeg</t>
  </si>
  <si>
    <t>https://images.tcdn.com.br/img/img_prod/995386/mini_melissa_jump_turma_da_monica_1643_variacao_6423_2_1cc61eac7f9d50f5a868d673766cf864.jpeg</t>
  </si>
  <si>
    <t>https://images.tcdn.com.br/img/img_prod/995386/mini_melissa_jump_turma_da_monica_1643_variacao_6423_2_1cc61eac7f9d50f5a868d673766cf864.jpeg, https://images.tcdn.com.br/img/img_prod/995386/mini_melissa_jump_turma_da_monica_1643_variacao_6423_3_49e8a7339f8ca4acbcd994f597f54eb6.jpg, https://images.tcdn.com.br/img/img_prod/995386/mini_melissa_jump_turma_da_monica_1643_variacao_6423_4_52c0f98e49ca28d42071c0d28c35924b.jpg</t>
  </si>
  <si>
    <t>https://images.tcdn.com.br/img/img_prod/995386/mini_melissa_flox_411_variacao_6425_2_ff78db6f9705280f85f96bacfeb57a04.jpeg</t>
  </si>
  <si>
    <t>https://images.tcdn.com.br/img/img_prod/995386/mini_melissa_flox_411_variacao_6425_2_ff78db6f9705280f85f96bacfeb57a04.jpeg, https://images.tcdn.com.br/img/img_prod/995386/mini_melissa_flox_411_variacao_6425_3_fb3e1b8ca6b71a43ec03a9f05cd9c945.jpeg, https://images.tcdn.com.br/img/img_prod/995386/mini_melissa_flox_411_variacao_6425_4_4f17c74feffd4cc689bb3709b300e6d4.jpeg, https://images.tcdn.com.br/img/img_prod/995386/mini_melissa_flox_411_variacao_6425_5_0de557a7d83213d98db432ea7b9947ff.jpeg, https://images.tcdn.com.br/img/img_prod/995386/mini_melissa_flox_411_variacao_6425_6_e0966385f56cdb21fd1a6162c9b1bda3.jpeg</t>
  </si>
  <si>
    <t>https://images.tcdn.com.br/img/img_prod/995386/mini_melissa_mar_barbie_baby_1593_variacao_6427_2_ce6c4906318198e247b55c6223664b07.jpeg</t>
  </si>
  <si>
    <t>https://images.tcdn.com.br/img/img_prod/995386/mini_melissa_mar_barbie_baby_1593_variacao_6427_2_ce6c4906318198e247b55c6223664b07.jpeg, https://images.tcdn.com.br/img/img_prod/995386/mini_melissa_mar_barbie_baby_1593_variacao_6427_3_3946419efbdd1e9df25be4838d2e1859.jpeg, https://images.tcdn.com.br/img/img_prod/995386/mini_melissa_mar_barbie_baby_1593_variacao_6427_4_5753a22d6f37d256a4cede1689a8868b.jpeg, https://images.tcdn.com.br/img/img_prod/995386/mini_melissa_mar_barbie_baby_1593_variacao_6427_5_2e36802a63a8bf1db82dfd5d592ec2d7.jpeg, https://images.tcdn.com.br/img/img_prod/995386/mini_melissa_mar_barbie_baby_1593_variacao_6427_6_fe23e10ab1856109afbf67c34070f56b.jpeg</t>
  </si>
  <si>
    <t>https://images.tcdn.com.br/img/img_prod/995386/mini_melissa_sunny_baby_fabula_1715_variacao_6429_2_54dde91267f1e0fcec72f973d824a342.jpg</t>
  </si>
  <si>
    <t>https://images.tcdn.com.br/img/img_prod/995386/mini_melissa_sunny_baby_fabula_1715_variacao_6429_2_54dde91267f1e0fcec72f973d824a342.jpg, https://images.tcdn.com.br/img/img_prod/995386/mini_melissa_sunny_baby_fabula_1715_variacao_6429_3_a863d7860e983ae14a2e699ebe60564a.jpg, https://images.tcdn.com.br/img/img_prod/995386/mini_melissa_sunny_baby_fabula_1715_variacao_6429_4_1be30a7322894e69d52ad579a623feac.jpg, https://images.tcdn.com.br/img/img_prod/995386/mini_melissa_sunny_baby_fabula_1715_variacao_6429_5_6a84fe1d91e629e77edee2c959722f15.jpg, https://images.tcdn.com.br/img/img_prod/995386/mini_melissa_sunny_baby_fabula_1715_variacao_6429_6_156316bada821405bdf881556c6af121.jpg</t>
  </si>
  <si>
    <t>https://images.tcdn.com.br/img/img_prod/995386/mini_melissa_sunny_baby_fabula_1715_variacao_6431_2_585dffb1d6ee50120db7b9922d654fa0.jpeg</t>
  </si>
  <si>
    <t>https://images.tcdn.com.br/img/img_prod/995386/mini_melissa_sunny_baby_fabula_1715_variacao_6431_2_585dffb1d6ee50120db7b9922d654fa0.jpeg, https://images.tcdn.com.br/img/img_prod/995386/mini_melissa_sunny_baby_fabula_1715_variacao_6431_3_4b2ad1d80815c7d7298e9d446361fc83.jpeg, https://images.tcdn.com.br/img/img_prod/995386/mini_melissa_sunny_baby_fabula_1715_variacao_6431_4_1d0c12624f7530736612f0623b828bb7.jpeg, https://images.tcdn.com.br/img/img_prod/995386/mini_melissa_sunny_baby_fabula_1715_variacao_6431_5_33db5eeb4eca98facfbeeb3e34b2be4a.jpeg, https://images.tcdn.com.br/img/img_prod/995386/mini_melissa_sunny_baby_fabula_1715_variacao_6431_6_faabe4dd8a8c7d6894a7721dffb75d55.jpeg</t>
  </si>
  <si>
    <t>https://images.tcdn.com.br/img/img_prod/995386/mini_melissa_sunny_baby_fabula_1715_variacao_6433_2_f40c6c9bdeba0b7beea912df10a1c231.jpeg</t>
  </si>
  <si>
    <t>https://images.tcdn.com.br/img/img_prod/995386/mini_melissa_sunny_baby_fabula_1715_variacao_6433_2_f40c6c9bdeba0b7beea912df10a1c231.jpeg, https://images.tcdn.com.br/img/img_prod/995386/mini_melissa_sunny_baby_fabula_1715_variacao_6433_3_4b2ad1d80815c7d7298e9d446361fc83.jpeg, https://images.tcdn.com.br/img/img_prod/995386/mini_melissa_sunny_baby_fabula_1715_variacao_6433_4_1d0c12624f7530736612f0623b828bb7.jpeg, https://images.tcdn.com.br/img/img_prod/995386/mini_melissa_sunny_baby_fabula_1715_variacao_6433_5_33db5eeb4eca98facfbeeb3e34b2be4a.jpeg, https://images.tcdn.com.br/img/img_prod/995386/mini_melissa_sunny_baby_fabula_1715_variacao_6433_6_cd2e72bf6b552bfab9b6879e6074649e.jpeg</t>
  </si>
  <si>
    <t>https://images.tcdn.com.br/img/img_prod/995386/melissa_chaveiro_minnie_edicao_limitada_1717_variacao_6435_2_147a18fb8079b07981a3c4c4c1290d36.jpeg</t>
  </si>
  <si>
    <t>https://images.tcdn.com.br/img/img_prod/995386/melissa_chaveiro_minnie_edicao_limitada_1717_variacao_6435_2_147a18fb8079b07981a3c4c4c1290d36.jpeg, https://images.tcdn.com.br/img/img_prod/995386/melissa_chaveiro_minnie_edicao_limitada_1717_variacao_6435_3_fb825b1bb24a52ccd462c151a6d7dffc.jpeg, https://images.tcdn.com.br/img/img_prod/995386/melissa_chaveiro_minnie_edicao_limitada_1717_variacao_6435_4_8423c1d5769d042d66ae6611d39219fe.jpeg</t>
  </si>
  <si>
    <t>https://images.tcdn.com.br/img/img_prod/995386/melissa_belt_1585_variacao_6437_2_b4fbeaf95fe64d2563eb2111c0fda780.jpeg</t>
  </si>
  <si>
    <t>https://images.tcdn.com.br/img/img_prod/995386/melissa_belt_1585_variacao_6437_2_b4fbeaf95fe64d2563eb2111c0fda780.jpeg, https://images.tcdn.com.br/img/img_prod/995386/melissa_belt_1585_variacao_6437_3_36a30e4168cb78b2433f95c7a57aa304.jpg, https://images.tcdn.com.br/img/img_prod/995386/melissa_belt_1585_variacao_6437_4_e9f9f562e2e734c2e11bb2ef906fc45c.jpg, https://images.tcdn.com.br/img/img_prod/995386/melissa_belt_1585_variacao_6437_5_85ddb8c7d5f1c7edab16dabb6d9d7a38.jpg, https://images.tcdn.com.br/img/img_prod/995386/melissa_belt_1585_variacao_6437_6_4cb699f9a137b0d1bc55314973bfc82b.jpg, https://images.tcdn.com.br/img/img_prod/995386/melissa_belt_1585_variacao_6437_7_2078d1a451b1ff148fa53e29ec19e8fe.jpg</t>
  </si>
  <si>
    <t>49 nova</t>
  </si>
  <si>
    <t>https://images.tcdn.com.br/img/img_prod/995386/melissa_belt_1585_variacao_6439_2_4c10456ff39aa159133dad86f2363bd4.jpeg</t>
  </si>
  <si>
    <t>https://images.tcdn.com.br/img/img_prod/995386/melissa_belt_1585_variacao_6439_2_4c10456ff39aa159133dad86f2363bd4.jpeg, https://images.tcdn.com.br/img/img_prod/995386/melissa_belt_1585_variacao_6439_3_e5e16055ae19d3d1054834baaba889ad.jpg, https://images.tcdn.com.br/img/img_prod/995386/melissa_belt_1585_variacao_6439_4_9c1a8debbd6918fa277ba38fc340b068.jpg, https://images.tcdn.com.br/img/img_prod/995386/melissa_belt_1585_variacao_6439_5_397bd08d87689123ef059a6a69e9d1ab.jpeg</t>
  </si>
  <si>
    <t>https://images.tcdn.com.br/img/img_prod/995386/melissa_sun_hermosa_1719_variacao_6441_2_4225b69d508bcf554e7eefaf6952d093.jpeg</t>
  </si>
  <si>
    <t>https://images.tcdn.com.br/img/img_prod/995386/melissa_sun_hermosa_1719_variacao_6441_2_4225b69d508bcf554e7eefaf6952d093.jpeg, https://images.tcdn.com.br/img/img_prod/995386/melissa_sun_hermosa_1719_variacao_6441_3_2f7a68285066fb9c090dcf0481bcce36.jpeg, https://images.tcdn.com.br/img/img_prod/995386/melissa_sun_hermosa_1719_variacao_6441_4_8adc3b06ef17c1d78d0257a3c93a4646.jpeg, https://images.tcdn.com.br/img/img_prod/995386/melissa_sun_hermosa_1719_variacao_6441_5_b94b93e8eae42fee0cb25f56d275d6db.jpeg</t>
  </si>
  <si>
    <t>https://images.tcdn.com.br/img/img_prod/995386/melissa_sun_hermosa_1719_variacao_6443_2_b7cca9fe9e63b619a1066419f84774ca.jpeg</t>
  </si>
  <si>
    <t>https://images.tcdn.com.br/img/img_prod/995386/melissa_sun_hermosa_1719_variacao_6443_2_b7cca9fe9e63b619a1066419f84774ca.jpeg, https://images.tcdn.com.br/img/img_prod/995386/melissa_sun_hermosa_1719_variacao_6443_3_b51409792adc2ff5d4cb56c4deeb5327.jpeg, https://images.tcdn.com.br/img/img_prod/995386/melissa_sun_hermosa_1719_variacao_6443_4_b8f5cf1063c974e5c45bec92a5b1675a.jpeg, https://images.tcdn.com.br/img/img_prod/995386/melissa_sun_hermosa_1719_variacao_6443_5_6539a5d4118ee2f315402dcc2076f948.jpeg</t>
  </si>
  <si>
    <t>https://images.tcdn.com.br/img/img_prod/995386/melissa_sun_hermosa_1719_variacao_6445_2_3ef97f27fe4197abde4b67c342eae8d2.jpeg</t>
  </si>
  <si>
    <t>https://images.tcdn.com.br/img/img_prod/995386/melissa_sun_hermosa_1719_variacao_6445_2_3ef97f27fe4197abde4b67c342eae8d2.jpeg, https://images.tcdn.com.br/img/img_prod/995386/melissa_sun_hermosa_1719_variacao_6445_3_f6d6d0bc8734845ae07a396f9bc2f78d.jpeg, https://images.tcdn.com.br/img/img_prod/995386/melissa_sun_hermosa_1719_variacao_6445_4_9ed7db3676c6640c66232d156feae950.jpeg, https://images.tcdn.com.br/img/img_prod/995386/melissa_sun_hermosa_1719_variacao_6445_5_ec314b39721f94af8017e276fca92855.jpeg</t>
  </si>
  <si>
    <t>https://images.tcdn.com.br/img/img_prod/995386/melisssa_ultragirl_barbie_1265_variacao_6447_2_f8c5e6cdc786954a48675f7dba38d720.jpeg</t>
  </si>
  <si>
    <t>https://images.tcdn.com.br/img/img_prod/995386/melisssa_ultragirl_barbie_1265_variacao_6447_2_f8c5e6cdc786954a48675f7dba38d720.jpeg, https://images.tcdn.com.br/img/img_prod/995386/melisssa_ultragirl_barbie_1265_variacao_6447_3_e8f0b34f567cfd18b2f5090d5384b701.jpeg, https://images.tcdn.com.br/img/img_prod/995386/melisssa_ultragirl_barbie_1265_variacao_6447_4_4f8ced3e22e7bdcf11bad17dded8f095.jpeg, https://images.tcdn.com.br/img/img_prod/995386/melisssa_ultragirl_barbie_1265_variacao_6447_5_4b5fef6495d7f842dec875ded7459e01.jpeg, https://images.tcdn.com.br/img/img_prod/995386/melisssa_ultragirl_barbie_1265_variacao_6447_6_0b0a16293644510420db7448e31cb880.jpg</t>
  </si>
  <si>
    <t>https://images.tcdn.com.br/img/img_prod/995386/bolsa_bag_cat_1103_variacao_6449_2_6e223608e5a5981abcf7f59ceb562987.jpeg</t>
  </si>
  <si>
    <t>https://images.tcdn.com.br/img/img_prod/995386/mini_melissa_basic_baby_fruitland_421_variacao_6451_2_8533372a9f0b51dd0859cdfa4658f689.jpeg</t>
  </si>
  <si>
    <t>https://images.tcdn.com.br/img/img_prod/995386/mini_melissa_basic_baby_fruitland_421_variacao_6451_2_8533372a9f0b51dd0859cdfa4658f689.jpeg, https://images.tcdn.com.br/img/img_prod/995386/mini_melissa_basic_baby_fruitland_421_variacao_6451_3_e3c96a9506d6a53474ff9efc8103a081.jpeg, https://images.tcdn.com.br/img/img_prod/995386/mini_melissa_basic_baby_fruitland_421_variacao_6451_4_67290e7b1ff7570497ff30c7391a7dfc.jpeg, https://images.tcdn.com.br/img/img_prod/995386/mini_melissa_basic_baby_fruitland_421_variacao_6451_5_c4ca2d18ce395758c1a875c154339017.jpeg, https://images.tcdn.com.br/img/img_prod/995386/mini_melissa_basic_baby_fruitland_421_variacao_6451_6_892eee5916f9f1514ca871c23611bea8.jpeg</t>
  </si>
  <si>
    <t>https://images.tcdn.com.br/img/img_prod/995386/mini_melissa_chaveiro_open_up_1573_variacao_6453_2_22064509fbc3a2d06c6e1c9bd376d0de.jpeg</t>
  </si>
  <si>
    <t>https://images.tcdn.com.br/img/img_prod/995386/mini_melissa_chaveiro_open_up_1573_variacao_6453_2_22064509fbc3a2d06c6e1c9bd376d0de.jpeg, https://images.tcdn.com.br/img/img_prod/995386/mini_melissa_chaveiro_open_up_1573_variacao_6453_3_0b565699c06153806d6028bb9232c3d4.jpeg, https://images.tcdn.com.br/img/img_prod/995386/mini_melissa_chaveiro_open_up_1573_variacao_6453_4_2d25a60d0e70e418fab23ad143e27d38.jpeg</t>
  </si>
  <si>
    <t>https://images.tcdn.com.br/img/img_prod/995386/mini_melissa_chaveiro_open_up_1573_variacao_6455_2_824546a678d8bbc66ecd83ae971c96f8.jpeg</t>
  </si>
  <si>
    <t>https://images.tcdn.com.br/img/img_prod/995386/mini_melissa_chaveiro_open_up_1573_variacao_6455_2_824546a678d8bbc66ecd83ae971c96f8.jpeg, https://images.tcdn.com.br/img/img_prod/995386/mini_melissa_chaveiro_open_up_1573_variacao_6455_3_d566363bbd756522e6cc8b9703039115.jpeg, https://images.tcdn.com.br/img/img_prod/995386/mini_melissa_chaveiro_open_up_1573_variacao_6455_4_782d34ff3adedcaac9188ab5ad69c1e9.jpeg</t>
  </si>
  <si>
    <t>https://images.tcdn.com.br/img/img_prod/995386/chaveiro_mini_coracao_1227_variacao_6457_2_b093c9f6ee84de093acd24c881fa1795.jpeg</t>
  </si>
  <si>
    <t>https://images.tcdn.com.br/img/img_prod/995386/chaveiro_mini_coracao_1227_variacao_6457_2_b093c9f6ee84de093acd24c881fa1795.jpeg, https://images.tcdn.com.br/img/img_prod/995386/chaveiro_mini_coracao_1227_variacao_6457_3_9382ca0de4c859d46ebb433b6f15780d.jpeg</t>
  </si>
  <si>
    <t>https://images.tcdn.com.br/img/img_prod/995386/chaveiro_mini_coracao_1227_variacao_6459_2_494447d4544fb5957e203390ad1784fb.jpeg</t>
  </si>
  <si>
    <t>https://images.tcdn.com.br/img/img_prod/995386/chaveiro_mini_coracao_1227_variacao_6459_2_494447d4544fb5957e203390ad1784fb.jpeg, https://images.tcdn.com.br/img/img_prod/995386/chaveiro_mini_coracao_1227_variacao_6459_3_e37a44827adf2a299a842c29c5da1a40.jpeg</t>
  </si>
  <si>
    <t>https://images.tcdn.com.br/img/img_prod/995386/mini_melissa_beach_slide_zoo_102_variacao_6461_2_22d03d9ae32a64c30fe510e26bac3956.jpeg</t>
  </si>
  <si>
    <t>https://images.tcdn.com.br/img/img_prod/995386/mini_melissa_beach_slide_zoo_102_variacao_6461_2_22d03d9ae32a64c30fe510e26bac3956.jpeg, https://images.tcdn.com.br/img/img_prod/995386/mini_melissa_beach_slide_zoo_102_variacao_6461_3_5997b009f3eb850be4d453484fa4ddb4.jpeg, https://images.tcdn.com.br/img/img_prod/995386/mini_melissa_beach_slide_zoo_102_variacao_6461_4_d6aede3522751444c1bfa46debeb019c.jpeg, https://images.tcdn.com.br/img/img_prod/995386/mini_melissa_beach_slide_zoo_102_variacao_6461_5_d5a96fbecdf9d24ff7bd9e1c72ec4755.jpeg, https://images.tcdn.com.br/img/img_prod/995386/mini_melissa_beach_slide_zoo_102_variacao_6461_6_69e9da32d68a834f6d742decbcc0dd67.jpeg</t>
  </si>
  <si>
    <t>https://images.tcdn.com.br/img/img_prod/995386/mini_melissa_way_1721_variacao_6463_2_d24fc095ac94feb3c9b55c80a2fd632e.jpeg</t>
  </si>
  <si>
    <t>https://images.tcdn.com.br/img/img_prod/995386/mini_melissa_way_1721_variacao_6463_2_d24fc095ac94feb3c9b55c80a2fd632e.jpeg, https://images.tcdn.com.br/img/img_prod/995386/mini_melissa_way_1721_variacao_6463_3_50ada052b19cf1f09879fc57bc9fdacb.jpeg, https://images.tcdn.com.br/img/img_prod/995386/mini_melissa_way_1721_variacao_6463_4_ae6f611dc4960bf58096b04799497bdc.jpeg, https://images.tcdn.com.br/img/img_prod/995386/mini_melissa_way_1721_variacao_6463_5_9555da8a65ce5fc81763c1b786279f51.jpeg, https://images.tcdn.com.br/img/img_prod/995386/mini_melissa_way_1721_variacao_6463_6_e35c6801a31709283298793d3e787082.jpeg</t>
  </si>
  <si>
    <t>https://images.tcdn.com.br/img/img_prod/995386/mini_melissa_alpha_play_241_variacao_6465_2_60d15a09d80d0bc9e20133669964434a.jpeg</t>
  </si>
  <si>
    <t>https://images.tcdn.com.br/img/img_prod/995386/mini_melissa_alpha_play_241_variacao_6465_2_60d15a09d80d0bc9e20133669964434a.jpeg, https://images.tcdn.com.br/img/img_prod/995386/mini_melissa_alpha_play_241_variacao_6465_3_2264401b6479d9d4ce378021d9f393ff.jpeg, https://images.tcdn.com.br/img/img_prod/995386/mini_melissa_alpha_play_241_variacao_6465_4_58c0d42e8e5256de8d9cd73c7930c148.jpeg, https://images.tcdn.com.br/img/img_prod/995386/mini_melissa_alpha_play_241_variacao_6465_5_a59682de570f42e50d72d7dc6680528a.jpeg, https://images.tcdn.com.br/img/img_prod/995386/mini_melissa_alpha_play_241_variacao_6465_6_22d9e6ef48d6ea2e7ad633a62f46c52c.jpeg</t>
  </si>
  <si>
    <t>https://images.tcdn.com.br/img/img_prod/995386/mini_melissa_jump_turma_da_monica_1643_variacao_6467_2_43b32124b7d46979616962f4ce637b72.jpg</t>
  </si>
  <si>
    <t>https://images.tcdn.com.br/img/img_prod/995386/mini_melissa_jump_turma_da_monica_1643_variacao_6467_2_43b32124b7d46979616962f4ce637b72.jpg, https://images.tcdn.com.br/img/img_prod/995386/mini_melissa_jump_turma_da_monica_1643_variacao_6467_3_066ce960d5461c885aef7f6c2004c5a6.jpg, https://images.tcdn.com.br/img/img_prod/995386/mini_melissa_jump_turma_da_monica_1643_variacao_6467_4_ea78c896225a617888a44ee9e6417d29.jpg, https://images.tcdn.com.br/img/img_prod/995386/mini_melissa_jump_turma_da_monica_1643_variacao_6467_5_64d23b46c3c963644f325aaa6e8ef410.jpg, https://images.tcdn.com.br/img/img_prod/995386/mini_melissa_jump_turma_da_monica_1643_variacao_6467_6_87ad47401e1bac9a6b0a57bf22532974.jpg</t>
  </si>
  <si>
    <t>https://images.tcdn.com.br/img/img_prod/995386/mini_melissa_ultragirl_bamby_118_variacao_6469_2_ce5821ef37f25d3f2d61092789a1a7bf.jpeg</t>
  </si>
  <si>
    <t>https://images.tcdn.com.br/img/img_prod/995386/mini_melissa_ultragirl_bamby_118_variacao_6469_2_ce5821ef37f25d3f2d61092789a1a7bf.jpeg, https://images.tcdn.com.br/img/img_prod/995386/mini_melissa_ultragirl_bamby_118_variacao_6469_3_a30ec3c2f336c05197a5ad13a797ba88.jpeg, https://images.tcdn.com.br/img/img_prod/995386/mini_melissa_ultragirl_bamby_118_variacao_6469_4_a9e9af0d2bcb9e90fcc6ebb48fb9f734.jpeg, https://images.tcdn.com.br/img/img_prod/995386/mini_melissa_ultragirl_bamby_118_variacao_6469_5_0f0eec13da5ed6d564678450dd840f70.jpeg, https://images.tcdn.com.br/img/img_prod/995386/mini_melissa_ultragirl_bamby_118_variacao_6469_6_afd1af11d9fbad0fb1713361efe2d748.jpeg</t>
  </si>
  <si>
    <t>k</t>
  </si>
  <si>
    <t>https://images.tcdn.com.br/img/img_prod/995386/chaveiro_alfabeto_1223_variacao_6471_2_efc18866910f19a501975734ddc4b1e3.jpeg</t>
  </si>
  <si>
    <t>https://images.tcdn.com.br/img/img_prod/995386/chaveiro_alfabeto_1223_variacao_6473_2_efc18866910f19a501975734ddc4b1e3.jpeg</t>
  </si>
  <si>
    <t>https://images.tcdn.com.br/img/img_prod/995386/chaveiro_alfabeto_1223_variacao_6475_2_efc18866910f19a501975734ddc4b1e3.jpeg</t>
  </si>
  <si>
    <t>https://images.tcdn.com.br/img/img_prod/995386/chaveiro_alfabeto_1223_variacao_6477_2_efc18866910f19a501975734ddc4b1e3.jpeg</t>
  </si>
  <si>
    <t>https://images.tcdn.com.br/img/img_prod/995386/chaveiro_alfabeto_1223_variacao_6479_2_b9af06fd06fe054f51f5aa183039b252.jpeg</t>
  </si>
  <si>
    <t>https://images.tcdn.com.br/img/img_prod/995386/chaveiro_alfabeto_1223_variacao_6479_2_b9af06fd06fe054f51f5aa183039b252.jpeg, https://images.tcdn.com.br/img/img_prod/995386/chaveiro_alfabeto_1223_variacao_6479_3_bc01935ea12ad3a6761f11ca16a1602d.jpeg, https://images.tcdn.com.br/img/img_prod/995386/chaveiro_alfabeto_1223_variacao_6479_4_fce945c92d35478cf2d876edbb1dd305.jpeg</t>
  </si>
  <si>
    <t>https://images.tcdn.com.br/img/img_prod/995386/chaveiro_alfabeto_1223_variacao_6481_2_efc18866910f19a501975734ddc4b1e3.jpeg</t>
  </si>
  <si>
    <t>https://images.tcdn.com.br/img/img_prod/995386/chaveiro_alfabeto_1223_variacao_6483_2_efc18866910f19a501975734ddc4b1e3.jpeg</t>
  </si>
  <si>
    <t>https://images.tcdn.com.br/img/img_prod/995386/chaveiro_alfabeto_1223_variacao_6485_2_efc18866910f19a501975734ddc4b1e3.jpeg</t>
  </si>
  <si>
    <t>https://images.tcdn.com.br/img/img_prod/995386/chaveiro_alfabeto_1223_variacao_6487_2_efc18866910f19a501975734ddc4b1e3.jpeg</t>
  </si>
  <si>
    <t>https://images.tcdn.com.br/img/img_prod/995386/melissa_wave_sandal_1725_variacao_6489_2_20a5f14b49985afbdb94539995d7dff6.jpg</t>
  </si>
  <si>
    <t>https://images.tcdn.com.br/img/img_prod/995386/melissa_wave_sandal_1725_variacao_6489_2_20a5f14b49985afbdb94539995d7dff6.jpg, https://images.tcdn.com.br/img/img_prod/995386/melissa_wave_sandal_1725_variacao_6489_4_1a71acdeacaa04ee5b822abd730e0fd3.jpg, https://images.tcdn.com.br/img/img_prod/995386/melissa_wave_sandal_1725_variacao_6489_3_a39f5afb15150fba3f0925b83a6182fb.jpg, https://images.tcdn.com.br/img/img_prod/995386/melissa_wave_sandal_1725_variacao_6489_5_d86960c960321858331de923d266eb3a.jpg</t>
  </si>
  <si>
    <t>https://images.tcdn.com.br/img/img_prod/995386/melissa_ela_chrome_1727_variacao_6491_2_d3767076a69ee61ee089de73cf051353.jpeg</t>
  </si>
  <si>
    <t>https://images.tcdn.com.br/img/img_prod/995386/melissa_ela_chrome_1727_variacao_6491_2_d3767076a69ee61ee089de73cf051353.jpeg, https://images.tcdn.com.br/img/img_prod/995386/melissa_ela_chrome_1727_variacao_6491_3_95368d8d6191bdc8b69848ff06a03cfc.jpeg, https://images.tcdn.com.br/img/img_prod/995386/melissa_ela_chrome_1727_variacao_6491_4_95368d8d6191bdc8b69848ff06a03cfc.jpeg, https://images.tcdn.com.br/img/img_prod/995386/melissa_ela_chrome_1727_variacao_6491_5_1f1e4de66694591091dceb407d569b38.jpeg, https://images.tcdn.com.br/img/img_prod/995386/melissa_ela_chrome_1727_variacao_6491_6_2871c692a032e7e34b2891b65c768518.jpeg</t>
  </si>
  <si>
    <t>https://images.tcdn.com.br/img/img_prod/995386/melissa_ultragirl_alice_no_pais_das_maravilhas_1287_variacao_6493_2_7d10f42ac95e20035fc77b360a044a7a.jpeg</t>
  </si>
  <si>
    <t>https://images.tcdn.com.br/img/img_prod/995386/melissa_ultragirl_alice_no_pais_das_maravilhas_1287_variacao_6493_2_7d10f42ac95e20035fc77b360a044a7a.jpeg, https://images.tcdn.com.br/img/img_prod/995386/melissa_ultragirl_alice_no_pais_das_maravilhas_1287_variacao_6493_3_c593a8a7c8da65499adb6fbf02273fc5.jpeg, https://images.tcdn.com.br/img/img_prod/995386/melissa_ultragirl_alice_no_pais_das_maravilhas_1287_variacao_6493_4_f6870b0023d72fa7408a74bdd692a921.jpeg, https://images.tcdn.com.br/img/img_prod/995386/melissa_ultragirl_alice_no_pais_das_maravilhas_1287_variacao_6493_5_1c7284a5ae41e73d2fdb3eaa3d8c4a53.jpeg, https://images.tcdn.com.br/img/img_prod/995386/melissa_ultragirl_alice_no_pais_das_maravilhas_1287_variacao_6493_6_658f03ca125e8fbaedd4be16ca0082b2.jpeg</t>
  </si>
  <si>
    <t>https://images.tcdn.com.br/img/img_prod/995386/mini_melissa_aranha_xiii_109_variacao_6495_2_2df5e5d40c879ee82b166c58fdf0b74e.jpg</t>
  </si>
  <si>
    <t>https://images.tcdn.com.br/img/img_prod/995386/mini_melissa_aranha_xiii_109_variacao_6495_2_2df5e5d40c879ee82b166c58fdf0b74e.jpg, https://images.tcdn.com.br/img/img_prod/995386/mini_melissa_aranha_xiii_109_variacao_6495_3_924e6a783466d8088db9cdb3e8b1b2aa.jpg, https://images.tcdn.com.br/img/img_prod/995386/mini_melissa_aranha_xiii_109_variacao_6495_4_ba3fb86a0a1f8048fc7e9a1bff736cab.jpg, https://images.tcdn.com.br/img/img_prod/995386/mini_melissa_aranha_xiii_109_variacao_6495_5_35c831cb8499307127627a52fc4f143c.jpg, https://images.tcdn.com.br/img/img_prod/995386/mini_melissa_aranha_xiii_109_variacao_6495_6_c60da2d058c10578d17290fe28ecfbf3.jpg</t>
  </si>
  <si>
    <t>https://images.tcdn.com.br/img/img_prod/995386/melissa_sun_hollywood_715_variacao_6497_2_3854cdc08a550f7729621b7e0750f74f.jpeg</t>
  </si>
  <si>
    <t>https://images.tcdn.com.br/img/img_prod/995386/melissa_sun_hollywood_715_variacao_6497_2_3854cdc08a550f7729621b7e0750f74f.jpeg, https://images.tcdn.com.br/img/img_prod/995386/melissa_sun_hollywood_715_variacao_6497_3_b3922f0063db8db4c0f84cefa7bf589c.jpeg, https://images.tcdn.com.br/img/img_prod/995386/melissa_sun_hollywood_715_variacao_6497_4_3b51bf6f025292947d5cd33b85695d39.jpeg, https://images.tcdn.com.br/img/img_prod/995386/melissa_sun_hollywood_715_variacao_6497_5_61828400b11a5745cc7424dfbe612897.jpeg, https://images.tcdn.com.br/img/img_prod/995386/melissa_sun_hollywood_715_variacao_6497_6_4d129fb44e112fbaedbddd73adc0b0f0.jpeg, https://images.tcdn.com.br/img/img_prod/995386/melissa_sun_hollywood_715_variacao_6497_7_f889b208d6a81b53d3688c383766f944.jpeg</t>
  </si>
  <si>
    <t>https://images.tcdn.com.br/img/img_prod/995386/melissa_sun_hollywood_715_variacao_6499_2_8e7fc0cddd13cb41f3665f62412988cf.jpeg</t>
  </si>
  <si>
    <t>https://images.tcdn.com.br/img/img_prod/995386/melissa_sun_hollywood_715_variacao_6499_2_8e7fc0cddd13cb41f3665f62412988cf.jpeg, https://images.tcdn.com.br/img/img_prod/995386/melissa_sun_hollywood_715_variacao_6499_3_535aeca04e4a7d2bec030a358ef5e40f.jpeg, https://images.tcdn.com.br/img/img_prod/995386/melissa_sun_hollywood_715_variacao_6499_4_3b51bf6f025292947d5cd33b85695d39.jpeg, https://images.tcdn.com.br/img/img_prod/995386/melissa_sun_hollywood_715_variacao_6499_5_4d129fb44e112fbaedbddd73adc0b0f0.jpeg, https://images.tcdn.com.br/img/img_prod/995386/melissa_sun_hollywood_715_variacao_6499_6_9e7aad9554d66f7d4e4815feaf0716ef.jpeg</t>
  </si>
  <si>
    <t>https://images.tcdn.com.br/img/img_prod/995386/melissa_sun_hollywood_715_variacao_6501_2_f00d77454040fff68892eaabffd53e91.jpeg</t>
  </si>
  <si>
    <t>56 seminova</t>
  </si>
  <si>
    <t>https://images.tcdn.com.br/img/img_prod/995386/mini_melissa_acqua_1729_variacao_6503_2_9d4d9456e4c0a8ee803c7879205d1e7e.jpg</t>
  </si>
  <si>
    <t>https://images.tcdn.com.br/img/img_prod/995386/mini_melissa_acqua_1729_variacao_6503_2_9d4d9456e4c0a8ee803c7879205d1e7e.jpg, https://images.tcdn.com.br/img/img_prod/995386/mini_melissa_acqua_1729_variacao_6503_3_b847e5315269ba6a68debacbd4668224.jpg, https://images.tcdn.com.br/img/img_prod/995386/mini_melissa_acqua_1729_variacao_6503_4_80ddea0f1128bb46eddd640bf341e903.jpg, https://images.tcdn.com.br/img/img_prod/995386/mini_melissa_acqua_1729_variacao_6503_5_b8688e4b7db33850989ff3c1974cb8f6.jpg, https://images.tcdn.com.br/img/img_prod/995386/mini_melissa_acqua_1729_variacao_6503_6_e72795a33c8afed7fb51c2586bc2a2ee.jpg</t>
  </si>
  <si>
    <t>https://images.tcdn.com.br/img/img_prod/995386/melissa_sun_hollywood_715_variacao_6505_2_75a53a98b79724cbe776c7d9b770d0d4.jpeg</t>
  </si>
  <si>
    <t>https://images.tcdn.com.br/img/img_prod/995386/melissa_sun_hollywood_715_variacao_6505_2_75a53a98b79724cbe776c7d9b770d0d4.jpeg, https://images.tcdn.com.br/img/img_prod/995386/melissa_sun_hollywood_715_variacao_6505_3_b19f043566cc708bcae19cb3f62feef1.jpeg, https://images.tcdn.com.br/img/img_prod/995386/melissa_sun_hollywood_715_variacao_6505_4_aa0a1cce596c0a4953b123b53dc18d1c.jpeg, https://images.tcdn.com.br/img/img_prod/995386/melissa_sun_hollywood_715_variacao_6505_5_88c5dc7c45aa77538b1bc6afb52b626e.jpeg, https://images.tcdn.com.br/img/img_prod/995386/melissa_sun_hollywood_715_variacao_6505_6_c85babdcfcec32d6d4528d0d10ecc5c5.jpeg, https://images.tcdn.com.br/img/img_prod/995386/melissa_sun_hollywood_715_variacao_6505_7_09f6f26c49ee2cbd5a20b355bbd1ecb0.jpg</t>
  </si>
  <si>
    <t>https://images.tcdn.com.br/img/img_prod/995386/mini_melissa_jean_jason_wu_197_variacao_6507_2_056c177cf687dbc0f9c2c55467a953ec.jpeg</t>
  </si>
  <si>
    <t>https://images.tcdn.com.br/img/img_prod/995386/mini_melissa_jean_jason_wu_197_variacao_6507_2_056c177cf687dbc0f9c2c55467a953ec.jpeg, https://images.tcdn.com.br/img/img_prod/995386/mini_melissa_jean_jason_wu_197_variacao_6507_3_67a939608b7ac44a6fa9d92f5a6d3729.jpeg, https://images.tcdn.com.br/img/img_prod/995386/mini_melissa_jean_jason_wu_197_variacao_6507_4_67a939608b7ac44a6fa9d92f5a6d3729.jpeg, https://images.tcdn.com.br/img/img_prod/995386/mini_melissa_jean_jason_wu_197_variacao_6507_5_ce8ec80152a8b8da13c6e0593ac7b64f.jpeg, https://images.tcdn.com.br/img/img_prod/995386/mini_melissa_jean_jason_wu_197_variacao_6507_6_b94f1a46c0d7a9a9c655f3b8293b4947.jpeg</t>
  </si>
  <si>
    <t>https://images.tcdn.com.br/img/img_prod/995386/melissa_seduction_ii_1731_variacao_6509_2_c268b300f38a1033c032b432d6a76af1.jpg</t>
  </si>
  <si>
    <t>https://images.tcdn.com.br/img/img_prod/995386/melissa_seduction_ii_1731_variacao_6509_2_c268b300f38a1033c032b432d6a76af1.jpg, https://images.tcdn.com.br/img/img_prod/995386/melissa_seduction_ii_1731_variacao_6509_3_721c2d4bdb1294afac995e960cfc23f4.jpg, https://images.tcdn.com.br/img/img_prod/995386/melissa_seduction_ii_1731_variacao_6509_4_7a12fecb0d22ca9f6cdacc8fd9a46a59.jpg, https://images.tcdn.com.br/img/img_prod/995386/melissa_seduction_ii_1731_variacao_6509_5_721c2d4bdb1294afac995e960cfc23f4.jpg, https://images.tcdn.com.br/img/img_prod/995386/melissa_seduction_ii_1731_variacao_6509_6_6fb6e563f7032224d6da47cb8e26c7ce.jpg</t>
  </si>
  <si>
    <t>https://images.tcdn.com.br/img/img_prod/995386/melissa_ulitsa_sneaker_high_1733_variacao_6511_2_da26055cbfa7002bad527647d00412e9.jpeg</t>
  </si>
  <si>
    <t>https://images.tcdn.com.br/img/img_prod/995386/melissa_ulitsa_sneaker_high_1733_variacao_6511_2_da26055cbfa7002bad527647d00412e9.jpeg, https://images.tcdn.com.br/img/img_prod/995386/melissa_ulitsa_sneaker_high_1733_variacao_6511_3_16d1c6d24849d0aaf5604a3ffe3ef7e8.jpeg, https://images.tcdn.com.br/img/img_prod/995386/melissa_ulitsa_sneaker_high_1733_variacao_6511_4_ac69fd5ba03f579e6e0f4a8197cc88de.jpeg, https://images.tcdn.com.br/img/img_prod/995386/melissa_ulitsa_sneaker_high_1733_variacao_6511_5_c6ff44b14395d667a104fdd3dae8fdbf.jpeg, https://images.tcdn.com.br/img/img_prod/995386/melissa_ulitsa_sneaker_high_1733_variacao_6511_6_0303bf54bda0df04a7cc3705e7023b41.jpeg</t>
  </si>
  <si>
    <t>https://images.tcdn.com.br/img/img_prod/995386/chaveiro_line_friends_1165_variacao_6513_2_158325c981f6c884a7329b542c389232.jpeg</t>
  </si>
  <si>
    <t>https://images.tcdn.com.br/img/img_prod/995386/chaveiro_line_friends_1165_variacao_6513_2_158325c981f6c884a7329b542c389232.jpeg, https://images.tcdn.com.br/img/img_prod/995386/chaveiro_line_friends_1165_variacao_6513_3_79d334d26b503aaca3603099a4016da6.jpeg, https://images.tcdn.com.br/img/img_prod/995386/chaveiro_line_friends_1165_variacao_6513_4_8055cc0c44b1c4c6720894b597764ecc.jpeg</t>
  </si>
  <si>
    <t>https://images.tcdn.com.br/img/img_prod/995386/chaveiro_line_friends_1165_variacao_6515_2_647d00f94dec5f8ab17a9aaed5069349.jpeg</t>
  </si>
  <si>
    <t>https://images.tcdn.com.br/img/img_prod/995386/chaveiro_line_friends_1165_variacao_6515_2_647d00f94dec5f8ab17a9aaed5069349.jpeg, https://images.tcdn.com.br/img/img_prod/995386/chaveiro_line_friends_1165_variacao_6515_3_bdf8ca7b54ae33b2acec375b261dcf0e.jpeg, https://images.tcdn.com.br/img/img_prod/995386/chaveiro_line_friends_1165_variacao_6515_4_f3ea9f24682175315870baea7640fd92.jpeg</t>
  </si>
  <si>
    <t>38 seminova</t>
  </si>
  <si>
    <t>https://images.tcdn.com.br/img/img_prod/995386/melissa_velvet_1119_variacao_6517_2_dcd205814f4c8fabb409a0a201db91b6.jpg</t>
  </si>
  <si>
    <t>https://images.tcdn.com.br/img/img_prod/995386/melissa_velvet_1119_variacao_6517_2_dcd205814f4c8fabb409a0a201db91b6.jpg, https://images.tcdn.com.br/img/img_prod/995386/melissa_velvet_1119_variacao_6517_3_6c01b0cfb1f6a44a7f6d75ba57ab8d12.jpg, https://images.tcdn.com.br/img/img_prod/995386/melissa_velvet_1119_variacao_6517_4_3b6292c0679bab96097572bd8fb37efb.jpg, https://images.tcdn.com.br/img/img_prod/995386/melissa_velvet_1119_variacao_6517_5_55188632626b2f91962d1632dfb6335d.jpg, https://images.tcdn.com.br/img/img_prod/995386/melissa_velvet_1119_variacao_6517_6_d088c2d017f03bcda6b5d5a5e314fba4.jpg</t>
  </si>
  <si>
    <t>https://images.tcdn.com.br/img/img_prod/995386/mini_melissa_furadinha_laco_273_variacao_6519_2_bda5b1eff8fb05ab0708b9127458aa29.jpeg</t>
  </si>
  <si>
    <t>https://images.tcdn.com.br/img/img_prod/995386/mini_melissa_furadinha_laco_273_variacao_6519_2_bda5b1eff8fb05ab0708b9127458aa29.jpeg, https://images.tcdn.com.br/img/img_prod/995386/mini_melissa_furadinha_laco_273_variacao_6519_3_41748bd50d7311cb950b1083b7451f08.jpeg, https://images.tcdn.com.br/img/img_prod/995386/mini_melissa_furadinha_laco_273_variacao_6519_4_713adcd533c08ee60bfa95425293f886.jpeg, https://images.tcdn.com.br/img/img_prod/995386/mini_melissa_furadinha_laco_273_variacao_6519_5_c785a52c4fef81028b74964e2d117480.jpeg, https://images.tcdn.com.br/img/img_prod/995386/mini_melissa_furadinha_laco_273_variacao_6519_6_19824fed8ab57a5f91ad56beb8f436e6.jpeg</t>
  </si>
  <si>
    <t>47 nova</t>
  </si>
  <si>
    <t>https://images.tcdn.com.br/img/img_prod/995386/mini_melissa_sunny_baby_1563_variacao_6521_2_ea1bc9fd9e1580def5e467200cbb9e79.jpg</t>
  </si>
  <si>
    <t>https://images.tcdn.com.br/img/img_prod/995386/mini_melissa_sunny_baby_1563_variacao_6521_2_ea1bc9fd9e1580def5e467200cbb9e79.jpg, https://images.tcdn.com.br/img/img_prod/995386/mini_melissa_sunny_baby_1563_variacao_6521_3_917fe957f755f185e98c066a27992df0.jpg, https://images.tcdn.com.br/img/img_prod/995386/mini_melissa_sunny_baby_1563_variacao_6521_4_81f5379ccecadfad4861919ea93e28b6.jpg, https://images.tcdn.com.br/img/img_prod/995386/mini_melissa_sunny_baby_1563_variacao_6521_5_b5c4baa93b5e38e9a47becaa986e8da4.jpg, https://images.tcdn.com.br/img/img_prod/995386/mini_melissa_sunny_baby_1563_variacao_6521_6_1e3a12f025482aa66ec5ff446975db19.jpg, https://images.tcdn.com.br/img/img_prod/995386/mini_melissa_sunny_baby_1563_variacao_6521_7_85edca45a7d5a7be301431333726cc17.jpg</t>
  </si>
  <si>
    <t>https://images.tcdn.com.br/img/img_prod/995386/mini_melissa_sneaker_polibolha_77_variacao_6523_2_dcd9ac54c66a66ecdb4fa56dc94f2472.jpg</t>
  </si>
  <si>
    <t>https://images.tcdn.com.br/img/img_prod/995386/mini_melissa_sneaker_polibolha_77_variacao_6523_2_dcd9ac54c66a66ecdb4fa56dc94f2472.jpg, https://images.tcdn.com.br/img/img_prod/995386/mini_melissa_sneaker_polibolha_77_variacao_6523_3_d62a9dc8bff34d892c8ac93b821ef382.jpg, https://images.tcdn.com.br/img/img_prod/995386/mini_melissa_sneaker_polibolha_77_variacao_6523_4_2d98dfa7b8a8c7244dd3d5bf47f45455.jpg, https://images.tcdn.com.br/img/img_prod/995386/mini_melissa_sneaker_polibolha_77_variacao_6523_5_2e6515cff4ebeb2c66a1223cd7614722.jpg, https://images.tcdn.com.br/img/img_prod/995386/mini_melissa_sneaker_polibolha_77_variacao_6523_6_717b99579efef9201fc5d9ce1d2d5af3.jpg, https://images.tcdn.com.br/img/img_prod/995386/mini_melissa_sneaker_polibolha_77_variacao_6523_7_33cff6da2820942852db0a4fe9eb3fdc.jpg</t>
  </si>
  <si>
    <t>https://images.tcdn.com.br/img/img_prod/995386/mini_melissa_ultragirl_101_dalmatas_329_variacao_6525_2_1b8a76f4bf632a409add606a2d04fca9.jpeg</t>
  </si>
  <si>
    <t>https://images.tcdn.com.br/img/img_prod/995386/mini_melissa_ultragirl_101_dalmatas_329_variacao_6525_2_1b8a76f4bf632a409add606a2d04fca9.jpeg, https://images.tcdn.com.br/img/img_prod/995386/mini_melissa_ultragirl_101_dalmatas_329_variacao_6525_3_3a6ce0f52b3da1858b626b65a5cabff2.jpeg, https://images.tcdn.com.br/img/img_prod/995386/mini_melissa_ultragirl_101_dalmatas_329_variacao_6525_4_5c49419031525a6b0aa85d122d1c80a2.jpeg, https://images.tcdn.com.br/img/img_prod/995386/mini_melissa_ultragirl_101_dalmatas_329_variacao_6525_5_8b273781c3c6b1ee51d874ea3c64dec0.jpeg, https://images.tcdn.com.br/img/img_prod/995386/mini_melissa_ultragirl_101_dalmatas_329_variacao_6525_6_f76f6f5a6c7649a271ab048f7e43d31e.jpeg</t>
  </si>
  <si>
    <t>https://images.tcdn.com.br/img/img_prod/995386/mini_melissa_possession_87_variacao_6527_3_9c29e57c4299ce82b95a61c58bee92fa.jpeg</t>
  </si>
  <si>
    <t>https://images.tcdn.com.br/img/img_prod/995386/mini_melissa_possession_87_variacao_6527_3_9c29e57c4299ce82b95a61c58bee92fa.jpeg, https://images.tcdn.com.br/img/img_prod/995386/mini_melissa_possession_87_variacao_6527_4_6fbfb7dd380ed5569b2fd5c753c8f1db.jpeg, https://images.tcdn.com.br/img/img_prod/995386/mini_melissa_possession_87_variacao_6527_5_a3b47fe41777554371b58024d3ace873.jpeg, https://images.tcdn.com.br/img/img_prod/995386/mini_melissa_possession_87_variacao_6527_6_211a519f80d428cffa01907c7a4e24ee.jpeg</t>
  </si>
  <si>
    <t>https://images.tcdn.com.br/img/img_prod/995386/mini_melissa_furadinha_laco_273_variacao_6529_2_a38a96a2ddcfe7ba4207c61010864527.jpeg</t>
  </si>
  <si>
    <t>https://images.tcdn.com.br/img/img_prod/995386/mini_melissa_furadinha_laco_273_variacao_6529_2_a38a96a2ddcfe7ba4207c61010864527.jpeg, https://images.tcdn.com.br/img/img_prod/995386/mini_melissa_furadinha_laco_273_variacao_6529_3_c78e9f5d11b5794921ceba70f259d785.jpeg, https://images.tcdn.com.br/img/img_prod/995386/mini_melissa_furadinha_laco_273_variacao_6529_4_9e76165f1c39ba461534d7b5656082dd.jpeg, https://images.tcdn.com.br/img/img_prod/995386/mini_melissa_furadinha_laco_273_variacao_6529_5_115d2746dac29cb6c16dfe28995d77d7.jpeg, https://images.tcdn.com.br/img/img_prod/995386/mini_melissa_furadinha_laco_273_variacao_6529_6_3440aab0b76427efe65a0d6ff4f8b479.jpeg</t>
  </si>
  <si>
    <t>https://images.tcdn.com.br/img/img_prod/995386/melissa_mary_jane_1735_variacao_6531_2_b72bf230f536f7ff336d7504bf233520.jpeg</t>
  </si>
  <si>
    <t>https://images.tcdn.com.br/img/img_prod/995386/melissa_mary_jane_1735_variacao_6531_2_b72bf230f536f7ff336d7504bf233520.jpeg, https://images.tcdn.com.br/img/img_prod/995386/melissa_mary_jane_1735_variacao_6531_3_607c4661934c471f375c080722dfb753.jpeg, https://images.tcdn.com.br/img/img_prod/995386/melissa_mary_jane_1735_variacao_6531_4_4152894b22a72e43427374273a54f0c3.jpeg, https://images.tcdn.com.br/img/img_prod/995386/melissa_mary_jane_1735_variacao_6531_5_b229e08c4f1ec246e73e74848e1a7c92.jpeg</t>
  </si>
  <si>
    <t>https://images.tcdn.com.br/img/img_prod/995386/melissa_flox_plataforma_vi_1737_variacao_6533_2_aa41d14995f36690bf33e7dbe818619f.jpeg</t>
  </si>
  <si>
    <t>https://images.tcdn.com.br/img/img_prod/995386/melissa_flox_plataforma_vi_1737_variacao_6533_2_aa41d14995f36690bf33e7dbe818619f.jpeg, https://images.tcdn.com.br/img/img_prod/995386/melissa_flox_plataforma_vi_1737_variacao_6533_3_558efba64a1232749641198301935b13.jpeg, https://images.tcdn.com.br/img/img_prod/995386/melissa_flox_plataforma_vi_1737_variacao_6533_4_1669f43721ee9f58bed9e2791026dd38.jpeg, https://images.tcdn.com.br/img/img_prod/995386/melissa_flox_plataforma_vi_1737_variacao_6533_5_93cd4666f30eea768de82668f16dc02c.jpeg, https://images.tcdn.com.br/img/img_prod/995386/melissa_flox_plataforma_vi_1737_variacao_6533_6_5ff069177f09b026bd41addf41dba716.jpeg</t>
  </si>
  <si>
    <t>https://images.tcdn.com.br/img/img_prod/995386/melissa_possession_693_variacao_11741_2_7dbab888fac64c1f546098f8c9df939f.jpg</t>
  </si>
  <si>
    <t>https://images.tcdn.com.br/img/img_prod/995386/melissa_possession_693_variacao_11741_2_7dbab888fac64c1f546098f8c9df939f.jpg, https://images.tcdn.com.br/img/img_prod/995386/melissa_possession_693_variacao_11741_3_f21c15238c836cf2c39570d92af3d05e.jpg, https://images.tcdn.com.br/img/img_prod/995386/melissa_possession_693_variacao_11741_4_595294b3e6d36f58aa81244f63345e02.jpg, https://images.tcdn.com.br/img/img_prod/995386/melissa_possession_693_variacao_11741_5_adc47ebbcf008aa5d50806ecc9d2c1db.jpg, https://images.tcdn.com.br/img/img_prod/995386/melissa_possession_693_variacao_11741_6_6dbd2f8c70104f8219f4cf14dc99dc52.jpg</t>
  </si>
  <si>
    <t>https://images.tcdn.com.br/img/img_prod/995386/melissa_possession_693_variacao_12587_2_1e5144c7f01bf186d9fd9eb4ec890a5a.jpg</t>
  </si>
  <si>
    <t>https://images.tcdn.com.br/img/img_prod/995386/melissa_possession_693_variacao_12587_2_1e5144c7f01bf186d9fd9eb4ec890a5a.jpg, https://images.tcdn.com.br/img/img_prod/995386/melissa_possession_693_variacao_12587_3_a98664372f4416f88cd98f5880f63745.jpg, https://images.tcdn.com.br/img/img_prod/995386/melissa_possession_693_variacao_12587_4_1e853317e55d1e82a62c059d8deeaeff.jpg, https://images.tcdn.com.br/img/img_prod/995386/melissa_possession_693_variacao_12587_5_eac7e272874914ef19d79eb2dd9be8e7.jpg, https://images.tcdn.com.br/img/img_prod/995386/melissa_possession_693_variacao_12587_6_c1c37395a2e48cabcaa75ff884be3a96.jpg, https://images.tcdn.com.br/img/img_prod/995386/melissa_possession_693_variacao_12587_7_4a53548f344fb3b9456be43162f25b6b.jpg</t>
  </si>
  <si>
    <t>https://images.tcdn.com.br/img/img_prod/995386/melissa_adore_1739_variacao_6539_2_fb3f5c0864ff5273143ea6d3154c6515.jpg</t>
  </si>
  <si>
    <t>https://images.tcdn.com.br/img/img_prod/995386/melissa_adore_1739_variacao_6539_2_fb3f5c0864ff5273143ea6d3154c6515.jpg, https://images.tcdn.com.br/img/img_prod/995386/melissa_adore_1739_variacao_6539_3_0f5efdc1616d72a9592fbd59eb4dab38.jpg, https://images.tcdn.com.br/img/img_prod/995386/melissa_adore_1739_variacao_6539_4_7ae28b73f85df923018cb8e0a592bf78.jpg, https://images.tcdn.com.br/img/img_prod/995386/melissa_adore_1739_variacao_6539_5_96a5a0bbca207bdb9cb07ec3256414b6.jpg, https://images.tcdn.com.br/img/img_prod/995386/melissa_adore_1739_variacao_6539_6_f7b7d9e7e9389ed77a517dc5e3597d77.jpg</t>
  </si>
  <si>
    <t>https://images.tcdn.com.br/img/img_prod/995386/mini_melissa_furadinha_coracao_965_variacao_6541_2_9d86c394b6a106dfd282f9867615bf95.jpeg</t>
  </si>
  <si>
    <t>https://images.tcdn.com.br/img/img_prod/995386/mini_melissa_furadinha_coracao_965_variacao_6541_2_9d86c394b6a106dfd282f9867615bf95.jpeg, https://images.tcdn.com.br/img/img_prod/995386/mini_melissa_furadinha_coracao_965_variacao_6541_3_829ab6a7f4a01e7b4cc471e4f126934e.jpeg, https://images.tcdn.com.br/img/img_prod/995386/mini_melissa_furadinha_coracao_965_variacao_6541_4_0a85e64c3884b0a4b94a14e08ea459ea.jpeg, https://images.tcdn.com.br/img/img_prod/995386/mini_melissa_furadinha_coracao_965_variacao_6541_5_504dd5ca68bad8e30e0c79b59a343c2a.jpeg, https://images.tcdn.com.br/img/img_prod/995386/mini_melissa_furadinha_coracao_965_variacao_6541_6_cf5e928ace4354a6d38dbab6bbe3d7fa.jpeg</t>
  </si>
  <si>
    <t>12 seminova</t>
  </si>
  <si>
    <t>https://images.tcdn.com.br/img/img_prod/995386/mini_melissa_way_1721_variacao_6543_2_585ecc30ed8277de8c997b0c3e336999.jpeg</t>
  </si>
  <si>
    <t>https://images.tcdn.com.br/img/img_prod/995386/mini_melissa_way_1721_variacao_6543_2_585ecc30ed8277de8c997b0c3e336999.jpeg, https://images.tcdn.com.br/img/img_prod/995386/mini_melissa_way_1721_variacao_6543_3_f37cd002526372935c444fbdee9a3336.jpeg, https://images.tcdn.com.br/img/img_prod/995386/mini_melissa_way_1721_variacao_6543_4_f37cd002526372935c444fbdee9a3336.jpeg, https://images.tcdn.com.br/img/img_prod/995386/mini_melissa_way_1721_variacao_6543_5_a63a626d20e06eec469c1f2aca5004d9.jpeg, https://images.tcdn.com.br/img/img_prod/995386/mini_melissa_way_1721_variacao_6543_6_d200ec82ad2ed0f8396734897c01c1ef.jpeg</t>
  </si>
  <si>
    <t>https://images.tcdn.com.br/img/img_prod/995386/melissa_babe_1741_variacao_6545_2_6a0d6b56cc89acb6f2ca3709e916aa1d.jpeg</t>
  </si>
  <si>
    <t>https://images.tcdn.com.br/img/img_prod/995386/melissa_babe_1741_variacao_6545_2_6a0d6b56cc89acb6f2ca3709e916aa1d.jpeg, https://images.tcdn.com.br/img/img_prod/995386/melissa_babe_1741_variacao_6545_3_a0c26d09eb7c40a0827166cf3f8e88b7.jpeg, https://images.tcdn.com.br/img/img_prod/995386/melissa_babe_1741_variacao_6545_4_807d9935a38db8402ff94a5d8bdb9d68.jpeg, https://images.tcdn.com.br/img/img_prod/995386/melissa_babe_1741_variacao_6545_5_73575b0e0afc0cfaf322a25fffe9e167.jpeg, https://images.tcdn.com.br/img/img_prod/995386/melissa_babe_1741_variacao_6545_6_18e98ec2e08aeea8b78ea8ed9dbd4a38.jpeg</t>
  </si>
  <si>
    <t>42 usada</t>
  </si>
  <si>
    <t>https://images.tcdn.com.br/img/img_prod/995386/mini_melissa_sneaker_be_ad_raibow_203_variacao_6547_2_509f35e869d0e7a2aaf1b3393366e9af.jpeg</t>
  </si>
  <si>
    <t>https://images.tcdn.com.br/img/img_prod/995386/mini_melissa_sneaker_be_ad_raibow_203_variacao_6547_2_509f35e869d0e7a2aaf1b3393366e9af.jpeg, https://images.tcdn.com.br/img/img_prod/995386/mini_melissa_sneaker_be_ad_raibow_203_variacao_6547_3_855206bfa025faafa426c5d9f7467e24.jpeg, https://images.tcdn.com.br/img/img_prod/995386/mini_melissa_sneaker_be_ad_raibow_203_variacao_6547_4_3a4a18074abd15d133631e25859b7ed3.jpeg, https://images.tcdn.com.br/img/img_prod/995386/mini_melissa_sneaker_be_ad_raibow_203_variacao_6547_5_5d438e9967267fa90df907079597b485.jpeg, https://images.tcdn.com.br/img/img_prod/995386/mini_melissa_sneaker_be_ad_raibow_203_variacao_6547_6_4904b369f4935d20e2e5c0b1e36d01fb.jpg</t>
  </si>
  <si>
    <t>https://images.tcdn.com.br/img/img_prod/995386/melissa_stelar_plataforma_1281_variacao_6549_2_3576e043bac842ac156e0247261384c8.jpeg</t>
  </si>
  <si>
    <t>https://images.tcdn.com.br/img/img_prod/995386/melissa_stelar_plataforma_1281_variacao_6549_2_3576e043bac842ac156e0247261384c8.jpeg, https://images.tcdn.com.br/img/img_prod/995386/melissa_stelar_plataforma_1281_variacao_6549_3_b4929181c90d367919e4f88c6302229f.jpeg, https://images.tcdn.com.br/img/img_prod/995386/melissa_stelar_plataforma_1281_variacao_6549_4_2b862820353c19e4945a7dc41f06c227.jpeg, https://images.tcdn.com.br/img/img_prod/995386/melissa_stelar_plataforma_1281_variacao_6549_5_94ac0292d215484723cb3d3939b0c1a2.jpeg, https://images.tcdn.com.br/img/img_prod/995386/melissa_stelar_plataforma_1281_variacao_6549_6_22e80f5d262187a904078025aef81ec5.jpeg</t>
  </si>
  <si>
    <t>https://images.tcdn.com.br/img/img_prod/995386/melissa_mel_ultragirl_trick_or_treat_bala_879_variacao_6551_2_efa7bd6ffc7693f40e5227832d21fe9e.jpeg</t>
  </si>
  <si>
    <t>https://images.tcdn.com.br/img/img_prod/995386/melissa_mel_ultragirl_trick_or_treat_bala_879_variacao_6551_2_efa7bd6ffc7693f40e5227832d21fe9e.jpeg, https://images.tcdn.com.br/img/img_prod/995386/melissa_mel_ultragirl_trick_or_treat_bala_879_variacao_6551_3_f6509adeceaf4f27148a487ea74e542c.jpeg, https://images.tcdn.com.br/img/img_prod/995386/melissa_mel_ultragirl_trick_or_treat_bala_879_variacao_6551_4_30343b2da163bf96778416046b9c3eaa.jpeg, https://images.tcdn.com.br/img/img_prod/995386/melissa_mel_ultragirl_trick_or_treat_bala_879_variacao_6551_5_ee655d20c2de8e23cde18028962560ce.jpeg, https://images.tcdn.com.br/img/img_prod/995386/melissa_mel_ultragirl_trick_or_treat_bala_879_variacao_6551_6_c4adbf94b91ccfb2c5cd5eace56bfe64.jpeg</t>
  </si>
  <si>
    <t>https://images.tcdn.com.br/img/img_prod/995386/melissa_mel_possession_303_variacao_6553_1_f069d96936c95de76bfa705b428eac82.jpg</t>
  </si>
  <si>
    <t>https://images.tcdn.com.br/img/img_prod/995386/melissa_mel_possession_303_variacao_6553_1_f069d96936c95de76bfa705b428eac82.jpg, https://images.tcdn.com.br/img/img_prod/995386/melissa_mel_possession_303_variacao_6553_2_bdc3c6beeb73e7d026428e3b5694ab8c.jpg, https://images.tcdn.com.br/img/img_prod/995386/melissa_mel_possession_303_variacao_6553_3_1c29d52c7a3e6eb335a12ac7401be89b.jpg, https://images.tcdn.com.br/img/img_prod/995386/melissa_mel_possession_303_variacao_6553_4_89fc6ae21796c3a4510a39571246c812.jpg, https://images.tcdn.com.br/img/img_prod/995386/melissa_mel_possession_303_variacao_6553_5_cd868abcc75d20de46ca60b8c2659ade.jpg</t>
  </si>
  <si>
    <t>https://images.tcdn.com.br/img/img_prod/995386/melissa_mel_cosmic_sandal_ii_1017_variacao_6555_2_c1f480f8639a06585c674cbad61dd4f9.jpeg</t>
  </si>
  <si>
    <t>https://images.tcdn.com.br/img/img_prod/995386/melissa_mel_cosmic_sandal_ii_1017_variacao_6555_2_c1f480f8639a06585c674cbad61dd4f9.jpeg, https://images.tcdn.com.br/img/img_prod/995386/melissa_mel_cosmic_sandal_ii_1017_variacao_6555_3_4a113287baa048d38be39f74dbd112a4.jpeg, https://images.tcdn.com.br/img/img_prod/995386/melissa_mel_cosmic_sandal_ii_1017_variacao_6555_4_5cf0aa4d5ad2b1dc3fbea5548f8915d1.jpeg, https://images.tcdn.com.br/img/img_prod/995386/melissa_mel_cosmic_sandal_ii_1017_variacao_6555_5_d565e498a5739895e2abc18adf2d8bf9.jpeg, https://images.tcdn.com.br/img/img_prod/995386/melissa_mel_cosmic_sandal_ii_1017_variacao_6555_6_c8dfe6d19c7d0d7ac09ac533a1f85810.jpeg</t>
  </si>
  <si>
    <t>https://images.tcdn.com.br/img/img_prod/995386/melissa_mel_campana_zig_zag_1745_variacao_6557_2_438b899f1f5c9a95ed9c9ecc8fba2871.jpeg</t>
  </si>
  <si>
    <t>https://images.tcdn.com.br/img/img_prod/995386/melissa_mel_campana_zig_zag_1745_variacao_6557_2_438b899f1f5c9a95ed9c9ecc8fba2871.jpeg, https://images.tcdn.com.br/img/img_prod/995386/melissa_mel_campana_zig_zag_1745_variacao_6557_3_fce1b6bce7060b2f1c2d28d7e0289e03.jpeg, https://images.tcdn.com.br/img/img_prod/995386/melissa_mel_campana_zig_zag_1745_variacao_6557_4_fce1b6bce7060b2f1c2d28d7e0289e03.jpeg, https://images.tcdn.com.br/img/img_prod/995386/melissa_mel_campana_zig_zag_1745_variacao_6557_5_54af67bb8979d1ac82e74b14b7b6b40f.jpeg, https://images.tcdn.com.br/img/img_prod/995386/melissa_mel_campana_zig_zag_1745_variacao_6557_6_c325189f8883e56a95d69bf2c3a5c8f9.jpeg</t>
  </si>
  <si>
    <t>https://images.tcdn.com.br/img/img_prod/995386/melissa_mel_kasakova_infantil_427_variacao_6559_2_40e84dd4d9a3a6fae9112d2161a7817c.jpeg</t>
  </si>
  <si>
    <t>https://images.tcdn.com.br/img/img_prod/995386/melissa_mel_kasakova_infantil_427_variacao_6559_2_40e84dd4d9a3a6fae9112d2161a7817c.jpeg, https://images.tcdn.com.br/img/img_prod/995386/melissa_mel_kasakova_infantil_427_variacao_6559_3_6bff1139a05201bdbac4d171bcfd808c.jpeg</t>
  </si>
  <si>
    <t>https://images.tcdn.com.br/img/img_prod/995386/mini_melissa_beach_slide_toy_story_429_variacao_6561_2_1e29b28b922ac24e7591344367737536.jpg</t>
  </si>
  <si>
    <t>https://images.tcdn.com.br/img/img_prod/995386/mini_melissa_beach_slide_toy_story_429_variacao_6561_2_1e29b28b922ac24e7591344367737536.jpg, https://images.tcdn.com.br/img/img_prod/995386/mini_melissa_beach_slide_toy_story_429_variacao_6561_3_3e00c40b3cf0796c6d0838b9d84e98ec.jpg, https://images.tcdn.com.br/img/img_prod/995386/mini_melissa_beach_slide_toy_story_429_variacao_6561_4_e439bb89eda35a6fbfd5e34035fac7f0.jpg, https://images.tcdn.com.br/img/img_prod/995386/mini_melissa_beach_slide_toy_story_429_variacao_6561_5_eaa3e6ddb2ad5e57b1c84ec0457f8dfd.jpg, https://images.tcdn.com.br/img/img_prod/995386/mini_melissa_beach_slide_toy_story_429_variacao_6561_6_ff3044db5c0cdf9cd0aa95cd84829d02.jpg</t>
  </si>
  <si>
    <t>https://images.tcdn.com.br/img/img_prod/995386/chaveiro_alfabeto_1223_variacao_6563_2_efc18866910f19a501975734ddc4b1e3.jpeg</t>
  </si>
  <si>
    <t>https://images.tcdn.com.br/img/img_prod/995386/chaveiro_alfabeto_1223_variacao_6565_2_5c4491ff9923cfb2113707eb4a8d28ee.jpeg</t>
  </si>
  <si>
    <t>https://images.tcdn.com.br/img/img_prod/995386/chaveiro_alfabeto_1223_variacao_6565_2_5c4491ff9923cfb2113707eb4a8d28ee.jpeg, https://images.tcdn.com.br/img/img_prod/995386/chaveiro_alfabeto_1223_variacao_6565_3_1ee13d69d4ba2080241e83c9fa10568b.jpeg, https://images.tcdn.com.br/img/img_prod/995386/chaveiro_alfabeto_1223_variacao_6565_4_ef542da4e8f101b307981d3d67d162c5.jpeg</t>
  </si>
  <si>
    <t>https://images.tcdn.com.br/img/img_prod/995386/chaveiro_alfabeto_1223_variacao_6567_2_96a984aa7a74114a097c593a067a44bb.jpeg</t>
  </si>
  <si>
    <t>https://images.tcdn.com.br/img/img_prod/995386/chaveiro_alfabeto_1223_variacao_6567_2_96a984aa7a74114a097c593a067a44bb.jpeg, https://images.tcdn.com.br/img/img_prod/995386/chaveiro_alfabeto_1223_variacao_6567_3_32822024e00e849f5496561dc12128d5.jpeg, https://images.tcdn.com.br/img/img_prod/995386/chaveiro_alfabeto_1223_variacao_6567_4_9f2b4a9a4b581b21e959632be4d6ab1b.jpeg</t>
  </si>
  <si>
    <t>https://images.tcdn.com.br/img/img_prod/995386/chaveiro_alfabeto_1223_variacao_6569_2_a348d7ca31e16115968d99bdd096e52e.jpeg</t>
  </si>
  <si>
    <t>https://images.tcdn.com.br/img/img_prod/995386/chaveiro_alfabeto_1223_variacao_6569_2_a348d7ca31e16115968d99bdd096e52e.jpeg, https://images.tcdn.com.br/img/img_prod/995386/chaveiro_alfabeto_1223_variacao_6569_3_d7fb94a8c1f886e91290101e5121387a.jpeg, https://images.tcdn.com.br/img/img_prod/995386/chaveiro_alfabeto_1223_variacao_6569_4_8617658a202888d6a17773e2b85f784c.jpeg</t>
  </si>
  <si>
    <t>https://images.tcdn.com.br/img/img_prod/995386/chaveiro_alfabeto_1223_variacao_6571_2_de95bd0abd340b7f150bc7b2fe14daa0.jpeg</t>
  </si>
  <si>
    <t>https://images.tcdn.com.br/img/img_prod/995386/chaveiro_alfabeto_1223_variacao_6571_2_de95bd0abd340b7f150bc7b2fe14daa0.jpeg, https://images.tcdn.com.br/img/img_prod/995386/chaveiro_alfabeto_1223_variacao_6571_3_c748aabae1b6f750d43ed6c2330ae67a.jpeg, https://images.tcdn.com.br/img/img_prod/995386/chaveiro_alfabeto_1223_variacao_6571_4_0739d25b44bb74f13103242c1e4a4823.jpeg</t>
  </si>
  <si>
    <t>https://images.tcdn.com.br/img/img_prod/995386/chaveiro_alfabeto_1223_variacao_6573_2_0c351bec0164298ed58de0cdb0b90b08.jpeg</t>
  </si>
  <si>
    <t>https://images.tcdn.com.br/img/img_prod/995386/chaveiro_alfabeto_1223_variacao_6573_2_0c351bec0164298ed58de0cdb0b90b08.jpeg, https://images.tcdn.com.br/img/img_prod/995386/chaveiro_alfabeto_1223_variacao_6573_3_ad3ff193563b77ec43781d42259250ab.jpeg, https://images.tcdn.com.br/img/img_prod/995386/chaveiro_alfabeto_1223_variacao_6573_4_87bbc35eb68e6ee23c3b2b8fb0c5caa0.jpeg</t>
  </si>
  <si>
    <t>https://images.tcdn.com.br/img/img_prod/995386/mini_melissa_jump_sunny_day_155_variacao_6575_2_8a675da02f5dbff79866ad698268754a.jpeg</t>
  </si>
  <si>
    <t>https://images.tcdn.com.br/img/img_prod/995386/mini_melissa_jump_sunny_day_155_variacao_6575_2_8a675da02f5dbff79866ad698268754a.jpeg, https://images.tcdn.com.br/img/img_prod/995386/mini_melissa_jump_sunny_day_155_variacao_6575_3_e3d2eaa8652b7e92bcb83dd03cb3a89d.jpeg, https://images.tcdn.com.br/img/img_prod/995386/mini_melissa_jump_sunny_day_155_variacao_6575_4_fb6afb2d54713e048579335aef9a70e8.jpeg, https://images.tcdn.com.br/img/img_prod/995386/mini_melissa_jump_sunny_day_155_variacao_6575_5_6543b9fa3224d13d34c46b4211147582.jpeg, https://images.tcdn.com.br/img/img_prod/995386/mini_melissa_jump_sunny_day_155_variacao_6575_6_dea895c882de3bae44be35531b06e897.jpeg</t>
  </si>
  <si>
    <t>https://images.tcdn.com.br/img/img_prod/995386/melissa_mel_ultragirl_swett_dreams_403_variacao_6577_2_10c921663c7f35e5546df25e773b02e1.jpg</t>
  </si>
  <si>
    <t>https://images.tcdn.com.br/img/img_prod/995386/melissa_mel_ultragirl_swett_dreams_403_variacao_6577_2_10c921663c7f35e5546df25e773b02e1.jpg, https://images.tcdn.com.br/img/img_prod/995386/melissa_mel_ultragirl_swett_dreams_403_variacao_6577_3_79937f8ed3a0eab9bd3193fe980590cd.jpg, https://images.tcdn.com.br/img/img_prod/995386/melissa_mel_ultragirl_swett_dreams_403_variacao_6577_4_1c12dc25fead5b5a63cbb163329d1f6b.jpg, https://images.tcdn.com.br/img/img_prod/995386/melissa_mel_ultragirl_swett_dreams_403_variacao_6577_5_8daa4871a3114b7e2d47b77798ae9bb2.jpg, https://images.tcdn.com.br/img/img_prod/995386/melissa_mel_ultragirl_swett_dreams_403_variacao_6577_6_43c85a0c22659e615e5cf1ec5b306352.jpg</t>
  </si>
  <si>
    <t>https://images.tcdn.com.br/img/img_prod/995386/mini_melissa_jump_frutland_abacaxi_morango_melancia_abacate_103_variacao_6579_2_4b4d6c6f02a0a3a6e27c49801af92941.jpeg</t>
  </si>
  <si>
    <t>https://images.tcdn.com.br/img/img_prod/995386/mini_melissa_jump_frutland_abacaxi_morango_melancia_abacate_103_variacao_6579_2_4b4d6c6f02a0a3a6e27c49801af92941.jpeg, https://images.tcdn.com.br/img/img_prod/995386/mini_melissa_jump_frutland_abacaxi_morango_melancia_abacate_103_variacao_6579_3_fc815f3eceed8e2d75777e3eb9487b61.jpeg, https://images.tcdn.com.br/img/img_prod/995386/mini_melissa_jump_frutland_abacaxi_morango_melancia_abacate_103_variacao_6579_4_d2cdd95df746f518e17f43c6f8d930c1.jpeg, https://images.tcdn.com.br/img/img_prod/995386/mini_melissa_jump_frutland_abacaxi_morango_melancia_abacate_103_variacao_6579_5_679f71eff67ec68eda9cb405b017f7d7.jpeg, https://images.tcdn.com.br/img/img_prod/995386/mini_melissa_jump_frutland_abacaxi_morango_melancia_abacate_103_variacao_6579_6_73851416911238e96a65d7a1892bf7b9.jpeg</t>
  </si>
  <si>
    <t>https://images.tcdn.com.br/img/img_prod/995386/melissa_shibuya_1747_variacao_6581_2_0beaefa6b4e086cbbdabfb21cb782e83.jpeg</t>
  </si>
  <si>
    <t>https://images.tcdn.com.br/img/img_prod/995386/melissa_shibuya_1747_variacao_6581_2_0beaefa6b4e086cbbdabfb21cb782e83.jpeg, https://images.tcdn.com.br/img/img_prod/995386/melissa_shibuya_1747_variacao_6581_3_abfd45c2992356104891d33e15324a3e.jpeg, https://images.tcdn.com.br/img/img_prod/995386/melissa_shibuya_1747_variacao_6581_4_abfd45c2992356104891d33e15324a3e.jpeg, https://images.tcdn.com.br/img/img_prod/995386/melissa_shibuya_1747_variacao_6581_5_98e619c13dd9068efd5a166a13e5ebf6.jpeg, https://images.tcdn.com.br/img/img_prod/995386/melissa_shibuya_1747_variacao_6581_6_fa70ec2f7e61481e92e10e0958b96125.jpeg</t>
  </si>
  <si>
    <t>https://images.tcdn.com.br/img/img_prod/995386/melissa_speed_ad_741_variacao_6583_2_ec96b5feb27b56144d267c1eeafd1ae0.jpeg</t>
  </si>
  <si>
    <t>https://images.tcdn.com.br/img/img_prod/995386/melissa_speed_ad_741_variacao_6583_2_ec96b5feb27b56144d267c1eeafd1ae0.jpeg, https://images.tcdn.com.br/img/img_prod/995386/melissa_speed_ad_741_variacao_6583_3_fc748e37c149800b965a062ca990fc07.jpeg, https://images.tcdn.com.br/img/img_prod/995386/melissa_speed_ad_741_variacao_6583_4_fc748e37c149800b965a062ca990fc07.jpeg, https://images.tcdn.com.br/img/img_prod/995386/melissa_speed_ad_741_variacao_6583_5_8b59501af268b12c6fc0d7ecf5665750.jpeg, https://images.tcdn.com.br/img/img_prod/995386/melissa_speed_ad_741_variacao_6583_6_9871d30add879cd2d5f631ac79684eba.jpeg</t>
  </si>
  <si>
    <t>https://images.tcdn.com.br/img/img_prod/995386/melissa_energy_1749_variacao_6585_2_aa4cc556bc6452a7d736a0e098455253.jpeg</t>
  </si>
  <si>
    <t>https://images.tcdn.com.br/img/img_prod/995386/melissa_energy_1749_variacao_6585_2_aa4cc556bc6452a7d736a0e098455253.jpeg, https://images.tcdn.com.br/img/img_prod/995386/melissa_energy_1749_variacao_6585_3_731862b1ce8d314702ffdb5fca96843b.jpeg, https://images.tcdn.com.br/img/img_prod/995386/melissa_energy_1749_variacao_6585_4_731862b1ce8d314702ffdb5fca96843b.jpeg, https://images.tcdn.com.br/img/img_prod/995386/melissa_energy_1749_variacao_6585_5_42977114ce4978900d0329d57d93b101.jpeg, https://images.tcdn.com.br/img/img_prod/995386/melissa_energy_1749_variacao_6585_6_11076fba0cf94e1edac06689b1b9792f.jpeg</t>
  </si>
  <si>
    <t>https://images.tcdn.com.br/img/img_prod/995386/melissa_energy_1749_variacao_6587_2_b8a0f31307555359700ea9e27b320f24.jpeg</t>
  </si>
  <si>
    <t>https://images.tcdn.com.br/img/img_prod/995386/melissa_energy_1749_variacao_6587_2_b8a0f31307555359700ea9e27b320f24.jpeg, https://images.tcdn.com.br/img/img_prod/995386/melissa_energy_1749_variacao_6587_3_ab296a30949e2b1719ca91dca1b8a7e0.jpeg, https://images.tcdn.com.br/img/img_prod/995386/melissa_energy_1749_variacao_6587_4_278a404eb18d18791e5422f35b1abe9c.jpeg, https://images.tcdn.com.br/img/img_prod/995386/melissa_energy_1749_variacao_6587_5_c3f89c3b8f8d846b016791a94269234d.jpeg, https://images.tcdn.com.br/img/img_prod/995386/melissa_energy_1749_variacao_6587_6_8c95fc2014809b33905f8ce2ee7dca00.jpeg</t>
  </si>
  <si>
    <t>https://images.tcdn.com.br/img/img_prod/995386/mini_melissa_beach_slide_mickey_e_minnie_209_variacao_6589_2_9902db8bc35ae6a40efccbaeb3b4b569.jpeg</t>
  </si>
  <si>
    <t>https://images.tcdn.com.br/img/img_prod/995386/mini_melissa_beach_slide_mickey_e_minnie_209_variacao_6589_2_9902db8bc35ae6a40efccbaeb3b4b569.jpeg, https://images.tcdn.com.br/img/img_prod/995386/mini_melissa_beach_slide_mickey_e_minnie_209_variacao_6589_3_c3f749b89d684fd16a75ea16e1b17043.jpeg, https://images.tcdn.com.br/img/img_prod/995386/mini_melissa_beach_slide_mickey_e_minnie_209_variacao_6589_4_c3f749b89d684fd16a75ea16e1b17043.jpeg, https://images.tcdn.com.br/img/img_prod/995386/mini_melissa_beach_slide_mickey_e_minnie_209_variacao_6589_5_31ceaf23a6b6656d4044266da7e1757d.jpeg, https://images.tcdn.com.br/img/img_prod/995386/mini_melissa_beach_slide_mickey_e_minnie_209_variacao_6589_6_9c82b049c81943917d05b120d786de91.jpeg</t>
  </si>
  <si>
    <t>https://images.tcdn.com.br/img/img_prod/995386/melissa_mel_swett_love_iv_1115_variacao_6591_2_167e7841a45f13b1a1ab4035221c9717.jpeg</t>
  </si>
  <si>
    <t>https://images.tcdn.com.br/img/img_prod/995386/melissa_mel_swett_love_iv_1115_variacao_6591_2_167e7841a45f13b1a1ab4035221c9717.jpeg, https://images.tcdn.com.br/img/img_prod/995386/melissa_mel_swett_love_iv_1115_variacao_6591_3_79bf4b940f8917c50acdacea94427605.jpeg, https://images.tcdn.com.br/img/img_prod/995386/melissa_mel_swett_love_iv_1115_variacao_6591_4_5f1db3044ea426d9f1969220660c4faf.jpeg, https://images.tcdn.com.br/img/img_prod/995386/melissa_mel_swett_love_iv_1115_variacao_6591_5_e0be8619c5a406478f36baf6ae312789.jpeg, https://images.tcdn.com.br/img/img_prod/995386/melissa_mel_swett_love_iv_1115_variacao_6591_6_4b8a3823e841387d60d26602b58fb78b.jpeg</t>
  </si>
  <si>
    <t>https://images.tcdn.com.br/img/img_prod/995386/mini_melissa_campana_zig_zag_53_variacao_6593_2_500ff090e9b7b28ee8f694d7bc7a1a3d.jpeg</t>
  </si>
  <si>
    <t>https://images.tcdn.com.br/img/img_prod/995386/mini_melissa_campana_zig_zag_53_variacao_6593_2_500ff090e9b7b28ee8f694d7bc7a1a3d.jpeg, https://images.tcdn.com.br/img/img_prod/995386/mini_melissa_campana_zig_zag_53_variacao_6593_3_3eb0553bb62e073a6fb7dae9d033f56d.jpeg, https://images.tcdn.com.br/img/img_prod/995386/mini_melissa_campana_zig_zag_53_variacao_6593_4_3eb0553bb62e073a6fb7dae9d033f56d.jpeg, https://images.tcdn.com.br/img/img_prod/995386/mini_melissa_campana_zig_zag_53_variacao_6593_5_06587a4ed5dc2a6a2a72ae95675af6d5.jpeg, https://images.tcdn.com.br/img/img_prod/995386/mini_melissa_campana_zig_zag_53_variacao_6593_6_24b490bef3e375a6926c2b80b223a764.jpeg</t>
  </si>
  <si>
    <t>https://images.tcdn.com.br/img/img_prod/995386/melissa_aranha_quadrada_1025_variacao_6597_2_266fc9cf55cb39882b5a175b38b2f20a.jpeg</t>
  </si>
  <si>
    <t>https://images.tcdn.com.br/img/img_prod/995386/melissa_aranha_quadrada_1025_variacao_6597_2_266fc9cf55cb39882b5a175b38b2f20a.jpeg, https://images.tcdn.com.br/img/img_prod/995386/melissa_aranha_quadrada_1025_variacao_6597_3_313e00ad8ed0c9101a87e6ecdf6dd251.jpeg, https://images.tcdn.com.br/img/img_prod/995386/melissa_aranha_quadrada_1025_variacao_6597_4_f7a5f06d3aea204e417826a576c81fd2.jpeg, https://images.tcdn.com.br/img/img_prod/995386/melissa_aranha_quadrada_1025_variacao_6597_5_7fc56605a897ceb10c4699bcfd924b28.jpeg, https://images.tcdn.com.br/img/img_prod/995386/melissa_aranha_quadrada_1025_variacao_6597_6_6458d26ec6d42385a5c1e5b29fd9a929.jpeg</t>
  </si>
  <si>
    <t>https://images.tcdn.com.br/img/img_prod/995386/melissa_beach_slide_687_variacao_6599_2_684b5d0dfd1d1d1e0b30b7f9ca203dcc.jpeg</t>
  </si>
  <si>
    <t>https://images.tcdn.com.br/img/img_prod/995386/melissa_beach_slide_687_variacao_6599_2_684b5d0dfd1d1d1e0b30b7f9ca203dcc.jpeg, https://images.tcdn.com.br/img/img_prod/995386/melissa_beach_slide_687_variacao_6599_3_f2e8c2af9012a2e6b0c0914821899e64.jpeg, https://images.tcdn.com.br/img/img_prod/995386/melissa_beach_slide_687_variacao_6599_4_93aaefd0bf0215d0fd292b04b332dd6f.jpeg, https://images.tcdn.com.br/img/img_prod/995386/melissa_beach_slide_687_variacao_6599_5_b84d061160c44bcd601a72eac6b822ac.jpeg, https://images.tcdn.com.br/img/img_prod/995386/melissa_beach_slide_687_variacao_6599_6_03bca36d6fc97316013500cb877f657d.jpeg</t>
  </si>
  <si>
    <t>https://images.tcdn.com.br/img/img_prod/995386/melissa_nancy_boot_1753_variacao_6601_2_8cc7423b5680b5dbaee33b99aeb13d8f.jpeg</t>
  </si>
  <si>
    <t>https://images.tcdn.com.br/img/img_prod/995386/melissa_nancy_boot_1753_variacao_6601_2_8cc7423b5680b5dbaee33b99aeb13d8f.jpeg, https://images.tcdn.com.br/img/img_prod/995386/melissa_nancy_boot_1753_variacao_6601_3_0277f07bb9fc43aecd7ce1efebda270f.jpeg, https://images.tcdn.com.br/img/img_prod/995386/melissa_nancy_boot_1753_variacao_6601_4_8d83cbc03203e5b60af504981560f4ea.jpeg, https://images.tcdn.com.br/img/img_prod/995386/melissa_nancy_boot_1753_variacao_6601_5_c12aaa4e5fce02906d158d6ab13ec129.jpeg, https://images.tcdn.com.br/img/img_prod/995386/melissa_nancy_boot_1753_variacao_6601_6_63fe4c40e6a105304bc60e1782af458a.jpeg</t>
  </si>
  <si>
    <t>https://images.tcdn.com.br/img/img_prod/995386/melissa_candy_1755_variacao_6603_2_387ca31a62ec11aa31a30ca2f22662b0.jpeg</t>
  </si>
  <si>
    <t>https://images.tcdn.com.br/img/img_prod/995386/melissa_candy_1755_variacao_6603_2_387ca31a62ec11aa31a30ca2f22662b0.jpeg, https://images.tcdn.com.br/img/img_prod/995386/melissa_candy_1755_variacao_6603_3_2924ecbd34b46120214040dc5d7563f7.jpeg, https://images.tcdn.com.br/img/img_prod/995386/melissa_candy_1755_variacao_6603_4_e4c335b1d875bfa3bf83b381a33406f8.jpeg, https://images.tcdn.com.br/img/img_prod/995386/melissa_candy_1755_variacao_6603_5_bd82d0eead3421eb2d16b95cdee09eb6.jpeg, https://images.tcdn.com.br/img/img_prod/995386/melissa_candy_1755_variacao_6603_6_d37a666fa8b84dfd51d22f5ff5887ebc.jpeg</t>
  </si>
  <si>
    <t>https://images.tcdn.com.br/img/img_prod/995386/melissa_lane_1707_variacao_6605_2_15b6cb9c851e3778db86c88eb29c4b74.jpeg</t>
  </si>
  <si>
    <t>https://images.tcdn.com.br/img/img_prod/995386/melissa_lane_1707_variacao_6605_2_15b6cb9c851e3778db86c88eb29c4b74.jpeg, https://images.tcdn.com.br/img/img_prod/995386/melissa_lane_1707_variacao_6605_3_4f9d90e1058847bf67e5a690a3da8a13.jpeg, https://images.tcdn.com.br/img/img_prod/995386/melissa_lane_1707_variacao_6605_4_32344d71125d7bef5d7322025c3cdd7f.jpeg, https://images.tcdn.com.br/img/img_prod/995386/melissa_lane_1707_variacao_6605_5_d2d82e152b7f889d9c4b5c18abecff7d.jpeg, https://images.tcdn.com.br/img/img_prod/995386/melissa_lane_1707_variacao_6605_6_d84530b861dfd6ad1bc66785a3fed4a3.jpeg</t>
  </si>
  <si>
    <t>https://images.tcdn.com.br/img/img_prod/995386/mini_melissa_jump_245_variacao_6607_2_89c4bd0d74e0d3e21a7e14959d1f0952.jpeg</t>
  </si>
  <si>
    <t>https://images.tcdn.com.br/img/img_prod/995386/mini_melissa_jump_245_variacao_6607_2_89c4bd0d74e0d3e21a7e14959d1f0952.jpeg, https://images.tcdn.com.br/img/img_prod/995386/mini_melissa_jump_245_variacao_6607_3_b2bbf4c358c9a9e69d4b879cfa20871e.jpeg, https://images.tcdn.com.br/img/img_prod/995386/mini_melissa_jump_245_variacao_6607_4_cdcbb002a99df2cbcbda8b2b985c7d91.jpeg, https://images.tcdn.com.br/img/img_prod/995386/mini_melissa_jump_245_variacao_6607_5_d0ca1271e02c465cd6c132afabc64120.jpeg, https://images.tcdn.com.br/img/img_prod/995386/mini_melissa_jump_245_variacao_6607_6_c6e532fc976d8ef96bcf7c4c58bd8436.jpeg</t>
  </si>
  <si>
    <t>https://images.tcdn.com.br/img/img_prod/995386/mini_melissa_possession_87_variacao_6609_3_a90010113cedbf795a952c8bb9d685fb.jpeg</t>
  </si>
  <si>
    <t>https://images.tcdn.com.br/img/img_prod/995386/mini_melissa_possession_87_variacao_6609_3_a90010113cedbf795a952c8bb9d685fb.jpeg, https://images.tcdn.com.br/img/img_prod/995386/mini_melissa_possession_87_variacao_6609_4_da96ef0a911afce40b4d4775a90ac410.jpeg, https://images.tcdn.com.br/img/img_prod/995386/mini_melissa_possession_87_variacao_6609_5_6c5fc0558f89bd085be9eb3988a9672b.jpeg, https://images.tcdn.com.br/img/img_prod/995386/mini_melissa_possession_87_variacao_6609_6_7dce457ff57985ad7cd24a631875f975.jpeg</t>
  </si>
  <si>
    <t>https://images.tcdn.com.br/img/img_prod/995386/melissa_flufly_slide_673_variacao_6611_2_0b9d6b0f5514c415753706ea5db6e3c5.jpeg</t>
  </si>
  <si>
    <t>https://images.tcdn.com.br/img/img_prod/995386/melissa_flufly_slide_673_variacao_6611_2_0b9d6b0f5514c415753706ea5db6e3c5.jpeg, https://images.tcdn.com.br/img/img_prod/995386/melissa_flufly_slide_673_variacao_6611_3_08256f2614bfa15301ec19d771004afe.jpeg, https://images.tcdn.com.br/img/img_prod/995386/melissa_flufly_slide_673_variacao_6611_4_de345b6bf691f05fe447c9ad5be32349.jpeg, https://images.tcdn.com.br/img/img_prod/995386/melissa_flufly_slide_673_variacao_6611_5_49d89a71f558a5b60d1a6f8f64260719.jpeg, https://images.tcdn.com.br/img/img_prod/995386/melissa_flufly_slide_673_variacao_6611_6_70b583d1f199a9b61c652c531dbe2467.jpeg</t>
  </si>
  <si>
    <t>https://images.tcdn.com.br/img/img_prod/995386/melissa_line_1427_variacao_6613_2_c055e8db06f933adb430fb9f578092b0.jpeg</t>
  </si>
  <si>
    <t>https://images.tcdn.com.br/img/img_prod/995386/melissa_line_1427_variacao_6613_2_c055e8db06f933adb430fb9f578092b0.jpeg, https://images.tcdn.com.br/img/img_prod/995386/melissa_line_1427_variacao_6613_3_84ba535aed6615955ef7f9eb31137005.jpeg, https://images.tcdn.com.br/img/img_prod/995386/melissa_line_1427_variacao_6613_4_51f43462650ebf28519f0e7003daa686.jpeg, https://images.tcdn.com.br/img/img_prod/995386/melissa_line_1427_variacao_6613_5_d6417ed01d59946feaaa47163ce4b776.jpeg, https://images.tcdn.com.br/img/img_prod/995386/melissa_line_1427_variacao_6613_6_14300e48b81fa3b8338d609bc9e230c7.jpeg</t>
  </si>
  <si>
    <t>https://images.tcdn.com.br/img/img_prod/995386/melissa_papete_essential_729_variacao_6615_2_c4b1e4b7aa774daa0fc6301aca8c708c.jpeg</t>
  </si>
  <si>
    <t>https://images.tcdn.com.br/img/img_prod/995386/melissa_papete_essential_729_variacao_6615_2_c4b1e4b7aa774daa0fc6301aca8c708c.jpeg, https://images.tcdn.com.br/img/img_prod/995386/melissa_papete_essential_729_variacao_6615_3_1e29b32f85210b9ed38549ba801fcc93.jpeg, https://images.tcdn.com.br/img/img_prod/995386/melissa_papete_essential_729_variacao_6615_4_1e29b32f85210b9ed38549ba801fcc93.jpeg, https://images.tcdn.com.br/img/img_prod/995386/melissa_papete_essential_729_variacao_6615_5_13f2973607b262ce03ccf67674c129dd.jpeg, https://images.tcdn.com.br/img/img_prod/995386/melissa_papete_essential_729_variacao_6615_6_8d0ca3f7886ff19047c251d83cc4a7b7.jpeg</t>
  </si>
  <si>
    <t>https://images.tcdn.com.br/img/img_prod/995386/melissa_obsessed_1757_variacao_6617_2_b40992cb92cbe3311053fce675d02a43.jpeg</t>
  </si>
  <si>
    <t>https://images.tcdn.com.br/img/img_prod/995386/melissa_obsessed_1757_variacao_6617_2_b40992cb92cbe3311053fce675d02a43.jpeg, https://images.tcdn.com.br/img/img_prod/995386/melissa_obsessed_1757_variacao_6617_3_7f372859e94d0509a7981f5700454e61.jpeg, https://images.tcdn.com.br/img/img_prod/995386/melissa_obsessed_1757_variacao_6617_4_7f372859e94d0509a7981f5700454e61.jpeg, https://images.tcdn.com.br/img/img_prod/995386/melissa_obsessed_1757_variacao_6617_5_0e2cf7a7ab0b1cd377725d2e785c17a5.jpeg, https://images.tcdn.com.br/img/img_prod/995386/melissa_obsessed_1757_variacao_6617_6_7c5dd76111fe615d8082775c16b0cebd.jpeg</t>
  </si>
  <si>
    <t>https://images.tcdn.com.br/img/img_prod/995386/melissa_doll_vi_1759_variacao_6619_2_035187b6af8828f0847b019c3f797fa8.jpeg</t>
  </si>
  <si>
    <t>https://images.tcdn.com.br/img/img_prod/995386/melissa_doll_vi_1759_variacao_6619_2_035187b6af8828f0847b019c3f797fa8.jpeg, https://images.tcdn.com.br/img/img_prod/995386/melissa_doll_vi_1759_variacao_6619_3_b93811ca462191fd9627c3fddda42eb7.jpeg, https://images.tcdn.com.br/img/img_prod/995386/melissa_doll_vi_1759_variacao_6619_4_b93811ca462191fd9627c3fddda42eb7.jpeg, https://images.tcdn.com.br/img/img_prod/995386/melissa_doll_vi_1759_variacao_6619_5_277683b0cf6432151ce2e16a03527b38.jpeg, https://images.tcdn.com.br/img/img_prod/995386/melissa_doll_vi_1759_variacao_6619_6_78af2738defd93e48411214a34e99d77.jpeg</t>
  </si>
  <si>
    <t>https://images.tcdn.com.br/img/img_prod/995386/melissa_aranha_79_16_1037_variacao_6621_2_e8aad045fe7e50d4a0ad3da786ff9724.jpeg</t>
  </si>
  <si>
    <t>https://images.tcdn.com.br/img/img_prod/995386/melissa_aranha_79_16_1037_variacao_6621_2_e8aad045fe7e50d4a0ad3da786ff9724.jpeg, https://images.tcdn.com.br/img/img_prod/995386/melissa_aranha_79_16_1037_variacao_6621_3_fee4d56f5a6569057f3ff2bdbcd0d181.jpeg, https://images.tcdn.com.br/img/img_prod/995386/melissa_aranha_79_16_1037_variacao_6621_4_cc877179ffc1c9aa3b8ef815fad7f9c1.jpeg, https://images.tcdn.com.br/img/img_prod/995386/melissa_aranha_79_16_1037_variacao_6621_5_9e124c9730520adb2f04f59e0c953346.jpeg, https://images.tcdn.com.br/img/img_prod/995386/melissa_aranha_79_16_1037_variacao_6621_6_fcbe3fd38f2cd994f2fd0945dbf8c3f8.jpeg</t>
  </si>
  <si>
    <t>https://images.tcdn.com.br/img/img_prod/995386/melissa_bikini_stripe_1481_variacao_6623_2_81e9a466a497f0f099280bf6c8262edd.jpeg</t>
  </si>
  <si>
    <t>https://images.tcdn.com.br/img/img_prod/995386/melissa_bikini_stripe_1481_variacao_6623_2_81e9a466a497f0f099280bf6c8262edd.jpeg, https://images.tcdn.com.br/img/img_prod/995386/melissa_bikini_stripe_1481_variacao_6623_3_7337c301b4f1703927e5150b66d1a0a4.jpeg, https://images.tcdn.com.br/img/img_prod/995386/melissa_bikini_stripe_1481_variacao_6623_4_7337c301b4f1703927e5150b66d1a0a4.jpeg, https://images.tcdn.com.br/img/img_prod/995386/melissa_bikini_stripe_1481_variacao_6623_5_c47d9933f1899158244bfd4c018a1332.jpeg, https://images.tcdn.com.br/img/img_prod/995386/melissa_bikini_stripe_1481_variacao_6623_6_9c458c5b979edf035116709582c484a8.jpeg</t>
  </si>
  <si>
    <t>https://images.tcdn.com.br/img/img_prod/995386/melissa_mar_sandal_1001_variacao_6625_2_7541eed12481c0f80fd79c9df07b0080.jpeg</t>
  </si>
  <si>
    <t>https://images.tcdn.com.br/img/img_prod/995386/melissa_mar_sandal_1001_variacao_6625_2_7541eed12481c0f80fd79c9df07b0080.jpeg, https://images.tcdn.com.br/img/img_prod/995386/melissa_mar_sandal_1001_variacao_6625_3_78fa51431924c21b39a332f3a0a7617e.jpeg, https://images.tcdn.com.br/img/img_prod/995386/melissa_mar_sandal_1001_variacao_6625_4_590a67a3cca73d7bfd425df97030bf91.jpeg, https://images.tcdn.com.br/img/img_prod/995386/melissa_mar_sandal_1001_variacao_6625_5_26330bd383a2e903333482818b3698dd.jpeg, https://images.tcdn.com.br/img/img_prod/995386/melissa_mar_sandal_1001_variacao_6625_6_50eda94f52d58e66e2c0b14b73fc8cb9.jpeg</t>
  </si>
  <si>
    <t>https://images.tcdn.com.br/img/img_prod/995386/melissa_francks_883_variacao_6627_2_9de3d33e5cde06c9aa1508734fbca325.jpeg</t>
  </si>
  <si>
    <t>https://images.tcdn.com.br/img/img_prod/995386/melissa_francks_883_variacao_6627_2_9de3d33e5cde06c9aa1508734fbca325.jpeg, https://images.tcdn.com.br/img/img_prod/995386/melissa_francks_883_variacao_6627_3_78cc9813d93f4c12d9f9b60da4ab078b.jpg</t>
  </si>
  <si>
    <t>https://images.tcdn.com.br/img/img_prod/995386/melissa_ultragirl_basic_1761_variacao_6629_2_c43413aa8455f935eb76e8b9e4ecc66f.jpeg</t>
  </si>
  <si>
    <t>https://images.tcdn.com.br/img/img_prod/995386/melissa_ultragirl_basic_1761_variacao_6629_2_c43413aa8455f935eb76e8b9e4ecc66f.jpeg, https://images.tcdn.com.br/img/img_prod/995386/melissa_ultragirl_basic_1761_variacao_6629_3_20a8b6fa35a9bfedf7b89b719955fc33.jpeg, https://images.tcdn.com.br/img/img_prod/995386/melissa_ultragirl_basic_1761_variacao_6629_4_355bf6c15616645f2abc716813d8c535.jpeg, https://images.tcdn.com.br/img/img_prod/995386/melissa_ultragirl_basic_1761_variacao_6629_5_932cec6fca01fb4950e79119d35932f3.jpeg, https://images.tcdn.com.br/img/img_prod/995386/melissa_ultragirl_basic_1761_variacao_6629_6_1ad6ee23ec0b0512e069275fa13847ea.jpeg</t>
  </si>
  <si>
    <t>https://images.tcdn.com.br/img/img_prod/995386/melissa_beach_slide_minnie_e_mickey_1665_variacao_6631_2_04dc9e943eddac126fd2f82bcfd8863b.jpeg</t>
  </si>
  <si>
    <t>https://images.tcdn.com.br/img/img_prod/995386/melissa_beach_slide_minnie_e_mickey_1665_variacao_6631_2_04dc9e943eddac126fd2f82bcfd8863b.jpeg, https://images.tcdn.com.br/img/img_prod/995386/melissa_beach_slide_minnie_e_mickey_1665_variacao_6631_3_4f6211337c13851cf57334545e623da1.jpeg, https://images.tcdn.com.br/img/img_prod/995386/melissa_beach_slide_minnie_e_mickey_1665_variacao_6631_4_4f6211337c13851cf57334545e623da1.jpeg, https://images.tcdn.com.br/img/img_prod/995386/melissa_beach_slide_minnie_e_mickey_1665_variacao_6631_5_f9bfa16cbec92f64290a3e837141c1d7.jpeg, https://images.tcdn.com.br/img/img_prod/995386/melissa_beach_slide_minnie_e_mickey_1665_variacao_6631_6_3df2f3e82723a2dad7fb4336885ffb2f.jpeg</t>
  </si>
  <si>
    <t>https://images.tcdn.com.br/img/img_prod/995386/melissa_beach_slide_687_variacao_6635_2_7c41f6b4beb245034a155532dc9631db.jpeg</t>
  </si>
  <si>
    <t>https://images.tcdn.com.br/img/img_prod/995386/melissa_beach_slide_687_variacao_6635_2_7c41f6b4beb245034a155532dc9631db.jpeg, https://images.tcdn.com.br/img/img_prod/995386/melissa_beach_slide_687_variacao_6635_3_4adf1e08c1a57afa2673a046901bb394.jpeg, https://images.tcdn.com.br/img/img_prod/995386/melissa_beach_slide_687_variacao_6635_4_4adf1e08c1a57afa2673a046901bb394.jpeg, https://images.tcdn.com.br/img/img_prod/995386/melissa_beach_slide_687_variacao_6635_5_6d367e6566e602936c8768e29d442ddf.jpeg, https://images.tcdn.com.br/img/img_prod/995386/melissa_beach_slide_687_variacao_6635_6_1f739eee8597ade129fe17a19bf67404.jpeg</t>
  </si>
  <si>
    <t>https://images.tcdn.com.br/img/img_prod/995386/melissa_beach_slide_vivienne_westwood_1213_variacao_6637_2_4a7e672dab3bcbf1abe09e91dc0f9871.jpeg</t>
  </si>
  <si>
    <t>https://images.tcdn.com.br/img/img_prod/995386/melissa_beach_slide_vivienne_westwood_1213_variacao_6637_2_4a7e672dab3bcbf1abe09e91dc0f9871.jpeg, https://images.tcdn.com.br/img/img_prod/995386/melissa_beach_slide_vivienne_westwood_1213_variacao_6637_3_7b32d66546208efc12f6095b6eaa58d9.jpeg, https://images.tcdn.com.br/img/img_prod/995386/melissa_beach_slide_vivienne_westwood_1213_variacao_6637_4_7b32d66546208efc12f6095b6eaa58d9.jpeg, https://images.tcdn.com.br/img/img_prod/995386/melissa_beach_slide_vivienne_westwood_1213_variacao_6637_5_56da50f56f3c4c285444910823d4c9c4.jpeg, https://images.tcdn.com.br/img/img_prod/995386/melissa_beach_slide_vivienne_westwood_1213_variacao_6637_6_416f8e182eb45b8eb13b20dd68e5f498.jpeg</t>
  </si>
  <si>
    <t>https://images.tcdn.com.br/img/img_prod/995386/mini_melissa_m40_com_pochete_275_variacao_6639_2_5bcbd31139f4e3741f5c82e0b01d9dc1.jpeg</t>
  </si>
  <si>
    <t>https://images.tcdn.com.br/img/img_prod/995386/mini_melissa_m40_com_pochete_275_variacao_6639_2_5bcbd31139f4e3741f5c82e0b01d9dc1.jpeg, https://images.tcdn.com.br/img/img_prod/995386/mini_melissa_m40_com_pochete_275_variacao_6639_3_03455cd3c02a8f831a98a9014e44f817.jpeg, https://images.tcdn.com.br/img/img_prod/995386/mini_melissa_m40_com_pochete_275_variacao_6639_4_b7f40bc60534c257d42cd86e0caa3881.jpeg, https://images.tcdn.com.br/img/img_prod/995386/mini_melissa_m40_com_pochete_275_variacao_6639_5_b30f172f416d1f6e179ed783c31ac695.jpeg</t>
  </si>
  <si>
    <t>https://images.tcdn.com.br/img/img_prod/995386/bolsa_ball_bag_disney_1317_variacao_6643_2_5c2723ba3b5d7dc3658de67a375d107e.jpeg</t>
  </si>
  <si>
    <t>https://images.tcdn.com.br/img/img_prod/995386/bolsa_ball_bag_disney_1317_variacao_6643_2_5c2723ba3b5d7dc3658de67a375d107e.jpeg, https://images.tcdn.com.br/img/img_prod/995386/bolsa_ball_bag_disney_1317_variacao_6643_3_a2cd274e8f241c5c4ea8b57bee311815.jpeg, https://images.tcdn.com.br/img/img_prod/995386/bolsa_ball_bag_disney_1317_variacao_6643_4_7bd080d00ccfafee0e3262ad66711c17.jpeg, https://images.tcdn.com.br/img/img_prod/995386/bolsa_ball_bag_disney_1317_variacao_6643_5_e49b9eee8400c4ec56e2e838b81e6e57.jpeg, https://images.tcdn.com.br/img/img_prod/995386/bolsa_ball_bag_disney_1317_variacao_6643_6_9399f041ca9fb52cdb660ea8642c4c46.jpeg</t>
  </si>
  <si>
    <t>https://images.tcdn.com.br/img/img_prod/995386/melissa_beach_slide_687_variacao_6645_2_a95a45d12283781d839ef6a47039cf89.jpeg</t>
  </si>
  <si>
    <t>https://images.tcdn.com.br/img/img_prod/995386/melissa_beach_slide_687_variacao_6645_2_a95a45d12283781d839ef6a47039cf89.jpeg, https://images.tcdn.com.br/img/img_prod/995386/melissa_beach_slide_687_variacao_6645_3_cb4af44aa72799e9f615b3a1f104afa5.jpeg, https://images.tcdn.com.br/img/img_prod/995386/melissa_beach_slide_687_variacao_6645_4_9955873cabfb99a88fe7aee7a669b44b.jpeg, https://images.tcdn.com.br/img/img_prod/995386/melissa_beach_slide_687_variacao_6645_5_8670de558b605de9749cd8b93fe09b9a.jpeg, https://images.tcdn.com.br/img/img_prod/995386/melissa_beach_slide_687_variacao_6645_6_0824bdecb4dff26cd1b1fbfa42d837f9.jpeg</t>
  </si>
  <si>
    <t>https://images.tcdn.com.br/img/img_prod/995386/melissa_beach_slide_minnie_e_mickey_1665_variacao_6647_2_447df3bb54fdac81073cd38faa98e2d0.jpeg</t>
  </si>
  <si>
    <t>https://images.tcdn.com.br/img/img_prod/995386/melissa_beach_slide_minnie_e_mickey_1665_variacao_6647_2_447df3bb54fdac81073cd38faa98e2d0.jpeg, https://images.tcdn.com.br/img/img_prod/995386/melissa_beach_slide_minnie_e_mickey_1665_variacao_6647_3_77503ec45c619955b3ffeb1d323fc2b7.jpeg, https://images.tcdn.com.br/img/img_prod/995386/melissa_beach_slide_minnie_e_mickey_1665_variacao_6647_4_81527c90d92b001485d64e2cb11456eb.jpeg, https://images.tcdn.com.br/img/img_prod/995386/melissa_beach_slide_minnie_e_mickey_1665_variacao_6647_5_efdfb7afdef7e0e302e5cf752ba89926.jpeg, https://images.tcdn.com.br/img/img_prod/995386/melissa_beach_slide_minnie_e_mickey_1665_variacao_6647_6_5648e4c60fc433d4be2f27a6fd632270.jpeg</t>
  </si>
  <si>
    <t>https://images.tcdn.com.br/img/img_prod/995386/melissa_beach_slide_687_variacao_6649_2_0c9996c9171e864ab6b9ece3c2e01bd6.jpeg</t>
  </si>
  <si>
    <t>https://images.tcdn.com.br/img/img_prod/995386/melissa_beach_slide_687_variacao_6649_2_0c9996c9171e864ab6b9ece3c2e01bd6.jpeg, https://images.tcdn.com.br/img/img_prod/995386/melissa_beach_slide_687_variacao_6649_3_ba8711b1d090828dca5f28e71977dbb0.jpeg, https://images.tcdn.com.br/img/img_prod/995386/melissa_beach_slide_687_variacao_6649_4_9280847c8c3d7259114256fe7aeb7de9.jpeg, https://images.tcdn.com.br/img/img_prod/995386/melissa_beach_slide_687_variacao_6649_5_4779d9f2fd6ceed29bdab512776b3e31.jpeg, https://images.tcdn.com.br/img/img_prod/995386/melissa_beach_slide_687_variacao_6649_6_2777a474a0a9e5487c306246ddd453df.jpeg</t>
  </si>
  <si>
    <t>20 seminova</t>
  </si>
  <si>
    <t>https://images.tcdn.com.br/img/img_prod/995386/melissa_beach_slide_love_match_1763_variacao_6651_2_1b06742c5ffcf6e1d11ee180fa641076.jpeg</t>
  </si>
  <si>
    <t>https://images.tcdn.com.br/img/img_prod/995386/melissa_beach_slide_love_match_1763_variacao_6651_2_1b06742c5ffcf6e1d11ee180fa641076.jpeg, https://images.tcdn.com.br/img/img_prod/995386/melissa_beach_slide_love_match_1763_variacao_6651_3_cbe860934e94ce764f227232f616ec85.jpeg, https://images.tcdn.com.br/img/img_prod/995386/melissa_beach_slide_love_match_1763_variacao_6651_4_556dd62e119fe2e56449e16791d23777.jpeg, https://images.tcdn.com.br/img/img_prod/995386/melissa_beach_slide_love_match_1763_variacao_6651_5_16666f201421792fed0dc6c13bb75cad.jpeg, https://images.tcdn.com.br/img/img_prod/995386/melissa_beach_slide_love_match_1763_variacao_6651_6_e847b3a5cf0d6758dfed5f2f64b11463.jpeg</t>
  </si>
  <si>
    <t>https://images.tcdn.com.br/img/img_prod/995386/chaveiro_alfabeto_1223_variacao_6653_2_0585aa6defa6d4b5b3c8e034b91b48d6.jpeg</t>
  </si>
  <si>
    <t>https://images.tcdn.com.br/img/img_prod/995386/chaveiro_alfabeto_1223_variacao_6653_2_0585aa6defa6d4b5b3c8e034b91b48d6.jpeg, https://images.tcdn.com.br/img/img_prod/995386/chaveiro_alfabeto_1223_variacao_6653_3_6bc848d3dd79bdeb824d7fd05b805798.jpeg, https://images.tcdn.com.br/img/img_prod/995386/chaveiro_alfabeto_1223_variacao_6653_4_e5db4b294b869a12e29c2c63171ac8e3.jpeg</t>
  </si>
  <si>
    <t>https://images.tcdn.com.br/img/img_prod/995386/melissa_street_sneaker_851_variacao_6655_2_48173ed45b65037fc9a123c25da3766e.jpeg</t>
  </si>
  <si>
    <t>https://images.tcdn.com.br/img/img_prod/995386/melissa_street_sneaker_851_variacao_6655_2_48173ed45b65037fc9a123c25da3766e.jpeg, https://images.tcdn.com.br/img/img_prod/995386/melissa_street_sneaker_851_variacao_6655_3_b2052d26e24db46db4be8b4e7708f59b.jpeg, https://images.tcdn.com.br/img/img_prod/995386/melissa_street_sneaker_851_variacao_6655_4_2f3f7368bd2305fdaad68fe83859bdba.jpeg, https://images.tcdn.com.br/img/img_prod/995386/melissa_street_sneaker_851_variacao_6655_5_934703dae3dee08a8fc406d55ada27be.jpeg</t>
  </si>
  <si>
    <t>https://images.tcdn.com.br/img/img_prod/995386/melissa_beach_slide_687_variacao_6657_2_594ded24675838f8a854c5044466b8fa.jpeg</t>
  </si>
  <si>
    <t>https://images.tcdn.com.br/img/img_prod/995386/melissa_beach_slide_687_variacao_6657_2_594ded24675838f8a854c5044466b8fa.jpeg, https://images.tcdn.com.br/img/img_prod/995386/melissa_beach_slide_687_variacao_6657_3_680de45e12ebcb5315aabf02599c7962.jpeg, https://images.tcdn.com.br/img/img_prod/995386/melissa_beach_slide_687_variacao_6657_4_669df1e478de46ce37fa186666d42a2c.jpeg, https://images.tcdn.com.br/img/img_prod/995386/melissa_beach_slide_687_variacao_6657_5_efd947654c375d9d4f829bbcbc0dd69f.jpeg, https://images.tcdn.com.br/img/img_prod/995386/melissa_beach_slide_687_variacao_6657_6_cf3e8109cabb8a797e5c5354f07f7a6b.jpeg</t>
  </si>
  <si>
    <t>https://images.tcdn.com.br/img/img_prod/995386/melissa_harmonic_squared_garden_sandal_1291_variacao_6659_2_ea955da1b8559c2b606cacb8c8abc240.jpeg</t>
  </si>
  <si>
    <t>https://images.tcdn.com.br/img/img_prod/995386/melissa_harmonic_squared_garden_sandal_1291_variacao_6659_2_ea955da1b8559c2b606cacb8c8abc240.jpeg, https://images.tcdn.com.br/img/img_prod/995386/melissa_harmonic_squared_garden_sandal_1291_variacao_6659_3_3ec39c44feab01944da3fed8795e2148.jpeg, https://images.tcdn.com.br/img/img_prod/995386/melissa_harmonic_squared_garden_sandal_1291_variacao_6659_4_3ec39c44feab01944da3fed8795e2148.jpeg, https://images.tcdn.com.br/img/img_prod/995386/melissa_harmonic_squared_garden_sandal_1291_variacao_6659_5_a29758926136b1ceb9cad6a52b861a7b.jpeg, https://images.tcdn.com.br/img/img_prod/995386/melissa_harmonic_squared_garden_sandal_1291_variacao_6659_6_021138fbb1e18791b2b285dc17fd83a7.jpeg</t>
  </si>
  <si>
    <t>https://images.tcdn.com.br/img/img_prod/995386/melissa_beach_slide_mickey_and_friends_1085_variacao_6661_2_01858200297349f49182a2ce4769232c.jpeg</t>
  </si>
  <si>
    <t>https://images.tcdn.com.br/img/img_prod/995386/melissa_beach_slide_mickey_and_friends_1085_variacao_6661_2_01858200297349f49182a2ce4769232c.jpeg, https://images.tcdn.com.br/img/img_prod/995386/melissa_beach_slide_mickey_and_friends_1085_variacao_6661_3_a8f6bb0b49aea847879cc4137b0a6bc2.jpeg, https://images.tcdn.com.br/img/img_prod/995386/melissa_beach_slide_mickey_and_friends_1085_variacao_6661_4_a8f6bb0b49aea847879cc4137b0a6bc2.jpeg, https://images.tcdn.com.br/img/img_prod/995386/melissa_beach_slide_mickey_and_friends_1085_variacao_6661_5_58d8e49d9e029fd93797e3d2b80f83cb.jpeg, https://images.tcdn.com.br/img/img_prod/995386/melissa_beach_slide_mickey_and_friends_1085_variacao_6661_6_2bc4db43b2807439c33edc6539398210.jpeg</t>
  </si>
  <si>
    <t>https://images.tcdn.com.br/img/img_prod/995386/melissa_ultragirl_fly_ii_1767_variacao_6663_2_a842fd1a57ec4a04020effba5a625ad0.jpeg</t>
  </si>
  <si>
    <t>https://images.tcdn.com.br/img/img_prod/995386/melissa_ultragirl_fly_ii_1767_variacao_6663_2_a842fd1a57ec4a04020effba5a625ad0.jpeg, https://images.tcdn.com.br/img/img_prod/995386/melissa_ultragirl_fly_ii_1767_variacao_6663_3_79bc5678a6f101ee8c8287db017cacfa.jpeg, https://images.tcdn.com.br/img/img_prod/995386/melissa_ultragirl_fly_ii_1767_variacao_6663_4_07a7833d6fc13635afa5e27851b96783.jpeg, https://images.tcdn.com.br/img/img_prod/995386/melissa_ultragirl_fly_ii_1767_variacao_6663_5_59db21d2cde6962f680e14881afc1049.jpeg, https://images.tcdn.com.br/img/img_prod/995386/melissa_ultragirl_fly_ii_1767_variacao_6663_6_67664e01a5422ea9fb004f6644ab6dbf.jpeg</t>
  </si>
  <si>
    <t>https://images.tcdn.com.br/img/img_prod/995386/melissa_queen_viii_1769_variacao_6665_2_045aecb47e5e181cee3eede2d7dddf0c.jpeg</t>
  </si>
  <si>
    <t>https://images.tcdn.com.br/img/img_prod/995386/melissa_queen_viii_1769_variacao_6665_2_045aecb47e5e181cee3eede2d7dddf0c.jpeg, https://images.tcdn.com.br/img/img_prod/995386/melissa_queen_viii_1769_variacao_6665_3_2db3fdd5447ba34da5474ab1a804815f.jpeg, https://images.tcdn.com.br/img/img_prod/995386/melissa_queen_viii_1769_variacao_6665_4_55bfd0b387cbde7ed88d1ae2819f0f5b.jpeg, https://images.tcdn.com.br/img/img_prod/995386/melissa_queen_viii_1769_variacao_6665_5_f81380085ec251db14e7f79527a1e900.jpeg, https://images.tcdn.com.br/img/img_prod/995386/melissa_queen_viii_1769_variacao_6665_6_9dc6c618e53ff8e55c3916d810359c8d.jpeg</t>
  </si>
  <si>
    <t>https://images.tcdn.com.br/img/img_prod/995386/mini_melissa_swett_love_cap_toe_baby_557_variacao_6667_2_5d1d6d04c2fd267a07547da94619ad8a.jpeg</t>
  </si>
  <si>
    <t>https://images.tcdn.com.br/img/img_prod/995386/mini_melissa_swett_love_cap_toe_baby_557_variacao_6667_2_5d1d6d04c2fd267a07547da94619ad8a.jpeg, https://images.tcdn.com.br/img/img_prod/995386/mini_melissa_swett_love_cap_toe_baby_557_variacao_6667_3_58e0d17552eff58ce21c81c74ccf5142.jpeg, https://images.tcdn.com.br/img/img_prod/995386/mini_melissa_swett_love_cap_toe_baby_557_variacao_6667_4_0ed56edde5025126a8e389e9622853b0.jpeg, https://images.tcdn.com.br/img/img_prod/995386/mini_melissa_swett_love_cap_toe_baby_557_variacao_6667_5_6f10d633578884c77b73351c30c196c8.jpeg, https://images.tcdn.com.br/img/img_prod/995386/mini_melissa_swett_love_cap_toe_baby_557_variacao_6667_6_914617af6dd5e6c428c858ed0ef8b865.jpeg</t>
  </si>
  <si>
    <t>https://images.tcdn.com.br/img/img_prod/995386/mini_melissa_furadinha_abelha_583_variacao_6669_2_bc3fc109efdee977e01e8c36f99402ba.jpeg</t>
  </si>
  <si>
    <t>https://images.tcdn.com.br/img/img_prod/995386/mini_melissa_furadinha_abelha_583_variacao_6669_2_bc3fc109efdee977e01e8c36f99402ba.jpeg, https://images.tcdn.com.br/img/img_prod/995386/mini_melissa_furadinha_abelha_583_variacao_6669_3_188181abcfc3c376ef79f9ef4f627a57.jpeg, https://images.tcdn.com.br/img/img_prod/995386/mini_melissa_furadinha_abelha_583_variacao_6669_4_c2ec16a4ee36c71af06db04ef97d9448.jpeg, https://images.tcdn.com.br/img/img_prod/995386/mini_melissa_furadinha_abelha_583_variacao_6669_5_3930487a08c44d50581de73bbd5f44b9.jpeg, https://images.tcdn.com.br/img/img_prod/995386/mini_melissa_furadinha_abelha_583_variacao_6669_6_59e98ff9b204a4611e900566cc37d142.jpeg</t>
  </si>
  <si>
    <t>https://images.tcdn.com.br/img/img_prod/995386/mini_melissa_furadinha_laco_273_variacao_6671_2_aba45fa6b5958e7049500d2307e1aac1.jpeg</t>
  </si>
  <si>
    <t>https://images.tcdn.com.br/img/img_prod/995386/mini_melissa_furadinha_laco_273_variacao_6671_2_aba45fa6b5958e7049500d2307e1aac1.jpeg, https://images.tcdn.com.br/img/img_prod/995386/mini_melissa_furadinha_laco_273_variacao_6671_3_aa8fd73a5f4f6eb188e906706093bd5b.jpeg, https://images.tcdn.com.br/img/img_prod/995386/mini_melissa_furadinha_laco_273_variacao_6671_4_caf7ceea3b804b29ec26f9b609c2cc16.jpeg, https://images.tcdn.com.br/img/img_prod/995386/mini_melissa_furadinha_laco_273_variacao_6671_5_c0d81078a33fd8081a208e8571d35dc9.jpeg, https://images.tcdn.com.br/img/img_prod/995386/mini_melissa_furadinha_laco_273_variacao_6671_6_411abc2255a648f35f6411cdf1c7a43d.jpeg</t>
  </si>
  <si>
    <t>https://images.tcdn.com.br/img/img_prod/995386/mini_melissa_papete_rider_125_variacao_6673_3_3de310a84c915538beee0bd7b19e501b.jpeg</t>
  </si>
  <si>
    <t>https://images.tcdn.com.br/img/img_prod/995386/mini_melissa_papete_rider_125_variacao_6673_3_3de310a84c915538beee0bd7b19e501b.jpeg, https://images.tcdn.com.br/img/img_prod/995386/mini_melissa_papete_rider_125_variacao_6673_4_90a27e70bdb28ee1b65fd20f089174c2.jpeg</t>
  </si>
  <si>
    <t>https://images.tcdn.com.br/img/img_prod/995386/melissa_ultragirl_malevola_1367_variacao_6675_2_4b3fb0be60ca509d410392e76f586759.jpeg</t>
  </si>
  <si>
    <t>https://images.tcdn.com.br/img/img_prod/995386/melissa_ultragirl_malevola_1367_variacao_6675_2_4b3fb0be60ca509d410392e76f586759.jpeg, https://images.tcdn.com.br/img/img_prod/995386/melissa_ultragirl_malevola_1367_variacao_6675_3_a611358f15f2d2c8a9f3409360c60632.jpeg, https://images.tcdn.com.br/img/img_prod/995386/melissa_ultragirl_malevola_1367_variacao_6675_4_79b5741a1cb5d5a3475800e0fae231a3.jpeg, https://images.tcdn.com.br/img/img_prod/995386/melissa_ultragirl_malevola_1367_variacao_6675_5_79b5741a1cb5d5a3475800e0fae231a3.jpeg, https://images.tcdn.com.br/img/img_prod/995386/melissa_ultragirl_malevola_1367_variacao_6675_6_60fdaa7e07b34f38ae1aa2a3e7bc23b3.jpeg, https://images.tcdn.com.br/img/img_prod/995386/melissa_ultragirl_malevola_1367_variacao_6675_7_9bd51c8f47c2803b27fc9757e0ef96ae.jpeg</t>
  </si>
  <si>
    <t>https://images.tcdn.com.br/img/img_prod/995386/mini_melissa_flox_411_variacao_6677_2_b99c134143ea293ecae0516f4d2f1cb3.jpeg</t>
  </si>
  <si>
    <t>https://images.tcdn.com.br/img/img_prod/995386/mini_melissa_flox_411_variacao_6677_2_b99c134143ea293ecae0516f4d2f1cb3.jpeg, https://images.tcdn.com.br/img/img_prod/995386/mini_melissa_flox_411_variacao_6677_3_ac2a7fc758b4a5ded446823be991b7c5.jpeg, https://images.tcdn.com.br/img/img_prod/995386/mini_melissa_flox_411_variacao_6677_4_065006f4faafee1f3c73108cd0de1e71.jpeg, https://images.tcdn.com.br/img/img_prod/995386/mini_melissa_flox_411_variacao_6677_5_c6408987411e57a5ea0299fd75441e68.jpeg</t>
  </si>
  <si>
    <t>https://images.tcdn.com.br/img/img_prod/995386/mini_melissa_sunday_1771_variacao_6679_2_f117771e6ec01cc008d09ca2af03723a.jpg</t>
  </si>
  <si>
    <t>https://images.tcdn.com.br/img/img_prod/995386/mini_melissa_sunday_1771_variacao_6679_2_f117771e6ec01cc008d09ca2af03723a.jpg, https://images.tcdn.com.br/img/img_prod/995386/mini_melissa_sunday_1771_variacao_6679_3_2e27310b60d29ef02133951dd4ef6768.jpg, https://images.tcdn.com.br/img/img_prod/995386/mini_melissa_sunday_1771_variacao_6679_4_a794525c015343668e4e27fa7db41fb6.jpg, https://images.tcdn.com.br/img/img_prod/995386/mini_melissa_sunday_1771_variacao_6679_5_77aa92ba2dcc08e1c15d98290fec0187.jpg, https://images.tcdn.com.br/img/img_prod/995386/mini_melissa_sunday_1771_variacao_6679_6_14fd42dcd3fdb95c5ae33ad56c8fa17f.jpg</t>
  </si>
  <si>
    <t>https://images.tcdn.com.br/img/img_prod/995386/melissa_chunky_sandal_a_la_garcone_1773_variacao_6681_2_1c7082e38deff4f22f7a1a38bdc9b8a1.jpeg</t>
  </si>
  <si>
    <t>https://images.tcdn.com.br/img/img_prod/995386/melissa_chunky_sandal_a_la_garcone_1773_variacao_6681_2_1c7082e38deff4f22f7a1a38bdc9b8a1.jpeg, https://images.tcdn.com.br/img/img_prod/995386/melissa_chunky_sandal_a_la_garcone_1773_variacao_6681_3_a5db0d38004236a7f7cf0722e914ba62.jpeg, https://images.tcdn.com.br/img/img_prod/995386/melissa_chunky_sandal_a_la_garcone_1773_variacao_6681_4_e06030d0f355205fdffddd97d6dd764e.jpeg, https://images.tcdn.com.br/img/img_prod/995386/melissa_chunky_sandal_a_la_garcone_1773_variacao_6681_5_a587dc62c2a6c6cbdd5f42a29a4bbd39.jpeg, https://images.tcdn.com.br/img/img_prod/995386/melissa_chunky_sandal_a_la_garcone_1773_variacao_6681_6_46e943f19ec4fcac9a7fcbf897566c53.jpeg, https://images.tcdn.com.br/img/img_prod/995386/melissa_chunky_sandal_a_la_garcone_1773_variacao_6681_7_35e6eea924a3208f0ff327c80f297ee4.jpeg</t>
  </si>
  <si>
    <t>https://images.tcdn.com.br/img/img_prod/995386/mini_melissa_possession_print_mickey_and_friends_803_variacao_6683_2_f70b55905a0589e9a1824cb38ff9950f.jpeg</t>
  </si>
  <si>
    <t>https://images.tcdn.com.br/img/img_prod/995386/mini_melissa_possession_print_mickey_and_friends_803_variacao_6683_2_f70b55905a0589e9a1824cb38ff9950f.jpeg, https://images.tcdn.com.br/img/img_prod/995386/mini_melissa_possession_print_mickey_and_friends_803_variacao_6683_3_b2a4e611b03e2fede2e90dce6815c18f.jpeg, https://images.tcdn.com.br/img/img_prod/995386/mini_melissa_possession_print_mickey_and_friends_803_variacao_6683_4_18c82b13de9aba07d53e1e0a4040c873.jpeg, https://images.tcdn.com.br/img/img_prod/995386/mini_melissa_possession_print_mickey_and_friends_803_variacao_6683_5_a1e56b4ef5172200558f8957189f46b8.jpeg, https://images.tcdn.com.br/img/img_prod/995386/mini_melissa_possession_print_mickey_and_friends_803_variacao_6683_6_309b2878245fa61e5ff9cbb1213b4cde.jpeg</t>
  </si>
  <si>
    <t>https://images.tcdn.com.br/img/img_prod/995386/mini_melissa_magic_mickey_mouse_1775_variacao_6685_2_dd4044bf0df1b742f3f5b39db4ee254d.jpg</t>
  </si>
  <si>
    <t>https://images.tcdn.com.br/img/img_prod/995386/mini_melissa_magic_mickey_mouse_1775_variacao_6685_2_dd4044bf0df1b742f3f5b39db4ee254d.jpg, https://images.tcdn.com.br/img/img_prod/995386/mini_melissa_magic_mickey_mouse_1775_variacao_6685_3_d0ad7871cf7eeb473201f839cf45571d.jpg, https://images.tcdn.com.br/img/img_prod/995386/mini_melissa_magic_mickey_mouse_1775_variacao_6685_4_e8e9daa3084e43be24f57033c55880cb.jpg, https://images.tcdn.com.br/img/img_prod/995386/mini_melissa_magic_mickey_mouse_1775_variacao_6685_5_d958bbc010394d4784545945365f2edf.jpg</t>
  </si>
  <si>
    <t>https://images.tcdn.com.br/img/img_prod/995386/mini_melissa_cloud_sandal_slide_fabula_1461_variacao_6687_2_7a701464a3f7864f1cced8b14de21710.jpeg</t>
  </si>
  <si>
    <t>https://images.tcdn.com.br/img/img_prod/995386/mini_melissa_cloud_sandal_slide_fabula_1461_variacao_6687_2_7a701464a3f7864f1cced8b14de21710.jpeg, https://images.tcdn.com.br/img/img_prod/995386/mini_melissa_cloud_sandal_slide_fabula_1461_variacao_6687_3_bb6cb5306c1232b04ac0f60c85a8570f.jpeg, https://images.tcdn.com.br/img/img_prod/995386/mini_melissa_cloud_sandal_slide_fabula_1461_variacao_6687_4_4098d6a8e7bcee82e121c3aff67edae1.jpeg, https://images.tcdn.com.br/img/img_prod/995386/mini_melissa_cloud_sandal_slide_fabula_1461_variacao_6687_5_1dc80792af90f4e059054bc152a33869.jpeg, https://images.tcdn.com.br/img/img_prod/995386/mini_melissa_cloud_sandal_slide_fabula_1461_variacao_6687_6_783a61e4eb3baf8dfc68173461bc1f24.jpeg</t>
  </si>
  <si>
    <t>LEAO</t>
  </si>
  <si>
    <t>https://images.tcdn.com.br/img/img_prod/995386/melissa_cosmica_chaveiro_com_elo_1637_variacao_6689_2_47b8e47fee9411b9b32b5574ff913813.jpeg</t>
  </si>
  <si>
    <t>https://images.tcdn.com.br/img/img_prod/995386/melissa_cosmica_chaveiro_com_elo_1637_variacao_6689_2_47b8e47fee9411b9b32b5574ff913813.jpeg, https://images.tcdn.com.br/img/img_prod/995386/melissa_cosmica_chaveiro_com_elo_1637_variacao_6689_3_7c64dbec09a6c2edd098668bd8c18fc1.jpeg, https://images.tcdn.com.br/img/img_prod/995386/melissa_cosmica_chaveiro_com_elo_1637_variacao_6689_4_ba27d666786c4726ce9597a7b90b7dd4.jpeg</t>
  </si>
  <si>
    <t>virgem</t>
  </si>
  <si>
    <t>https://images.tcdn.com.br/img/img_prod/995386/melissa_cosmica_chaveiro_com_elo_1637_variacao_6691_2_c3e858792657fb4380ef61546ce14916.jpeg</t>
  </si>
  <si>
    <t>https://images.tcdn.com.br/img/img_prod/995386/melissa_cosmica_chaveiro_com_elo_1637_variacao_6691_2_c3e858792657fb4380ef61546ce14916.jpeg, https://images.tcdn.com.br/img/img_prod/995386/melissa_cosmica_chaveiro_com_elo_1637_variacao_6691_3_5c3c9ae322367c52d1f13d3c1eac5de9.jpeg, https://images.tcdn.com.br/img/img_prod/995386/melissa_cosmica_chaveiro_com_elo_1637_variacao_6691_4_cec9dd862ec5ad5d88b7b05a6114fa3a.jpeg</t>
  </si>
  <si>
    <t>GEMEOS</t>
  </si>
  <si>
    <t>https://images.tcdn.com.br/img/img_prod/995386/melissa_cosmica_chaveiro_com_elo_1637_variacao_6693_2_5c52f75ff1dcd9bf9e03af7d4a2642a9.jpeg</t>
  </si>
  <si>
    <t>https://images.tcdn.com.br/img/img_prod/995386/melissa_cosmica_chaveiro_com_elo_1637_variacao_6693_2_5c52f75ff1dcd9bf9e03af7d4a2642a9.jpeg, https://images.tcdn.com.br/img/img_prod/995386/melissa_cosmica_chaveiro_com_elo_1637_variacao_6693_3_981a2912fdd108ef01024d090ffb42ed.jpeg, https://images.tcdn.com.br/img/img_prod/995386/melissa_cosmica_chaveiro_com_elo_1637_variacao_6693_4_d3a67d3bc911f088a1cd88098e64b9bb.jpeg</t>
  </si>
  <si>
    <t>peixes</t>
  </si>
  <si>
    <t>https://images.tcdn.com.br/img/img_prod/995386/melissa_cosmica_chaveiro_com_elo_1637_variacao_6695_2_7d2eea47a17d7cd1f2862ea6f356b4c2.jpeg</t>
  </si>
  <si>
    <t>https://images.tcdn.com.br/img/img_prod/995386/melissa_cosmica_chaveiro_com_elo_1637_variacao_6695_2_7d2eea47a17d7cd1f2862ea6f356b4c2.jpeg, https://images.tcdn.com.br/img/img_prod/995386/melissa_cosmica_chaveiro_com_elo_1637_variacao_6695_3_d308e419d0d60ffd7f053f4b0b5c08e9.jpeg, https://images.tcdn.com.br/img/img_prod/995386/melissa_cosmica_chaveiro_com_elo_1637_variacao_6695_4_60c7df9c9bb2ff3e6b701d0987cc4b10.jpeg</t>
  </si>
  <si>
    <t>touro</t>
  </si>
  <si>
    <t>12 nova</t>
  </si>
  <si>
    <t>https://images.tcdn.com.br/img/img_prod/995386/melissa_cosmica_chaveiro_com_elo_1637_variacao_6697_2_9007a7e3c855a37893477032f433df14.jpeg</t>
  </si>
  <si>
    <t>https://images.tcdn.com.br/img/img_prod/995386/melissa_cosmica_chaveiro_com_elo_1637_variacao_6697_2_9007a7e3c855a37893477032f433df14.jpeg, https://images.tcdn.com.br/img/img_prod/995386/melissa_cosmica_chaveiro_com_elo_1637_variacao_6697_3_79cf47708bab3a42409219c14d61ef6c.jpeg, https://images.tcdn.com.br/img/img_prod/995386/melissa_cosmica_chaveiro_com_elo_1637_variacao_6697_4_09152f682fdb237ccec9bb19ec1bfa38.jpeg</t>
  </si>
  <si>
    <t>sagitario</t>
  </si>
  <si>
    <t>https://images.tcdn.com.br/img/img_prod/995386/melissa_cosmica_chaveiro_com_elo_1637_variacao_6699_2_babd62aead684328e1166955008c8e3e.jpeg</t>
  </si>
  <si>
    <t>https://images.tcdn.com.br/img/img_prod/995386/melissa_cosmica_chaveiro_com_elo_1637_variacao_6699_2_babd62aead684328e1166955008c8e3e.jpeg, https://images.tcdn.com.br/img/img_prod/995386/melissa_cosmica_chaveiro_com_elo_1637_variacao_6699_3_60febbe20ca5c9a5695162baa5fda72f.jpeg, https://images.tcdn.com.br/img/img_prod/995386/melissa_cosmica_chaveiro_com_elo_1637_variacao_6699_4_fce419364b0941e60cfa77f285774e88.jpeg</t>
  </si>
  <si>
    <t>capricornio</t>
  </si>
  <si>
    <t>https://images.tcdn.com.br/img/img_prod/995386/melissa_cosmica_chaveiro_com_elo_1637_variacao_6701_2_dd1d7220ee792c8c18d884045abc0565.jpeg</t>
  </si>
  <si>
    <t>https://images.tcdn.com.br/img/img_prod/995386/melissa_cosmica_chaveiro_com_elo_1637_variacao_6701_2_dd1d7220ee792c8c18d884045abc0565.jpeg, https://images.tcdn.com.br/img/img_prod/995386/melissa_cosmica_chaveiro_com_elo_1637_variacao_6701_3_eea948f3c55f724a4a9125666b757b7c.jpeg, https://images.tcdn.com.br/img/img_prod/995386/melissa_cosmica_chaveiro_com_elo_1637_variacao_6701_4_a2e023205a7ee93f581d12d3da434fe3.jpeg</t>
  </si>
  <si>
    <t>https://images.tcdn.com.br/img/img_prod/995386/melissa_the_real_jelly_tote_bag_1777_variacao_6703_2_dedda8ff7aab992861634b238be3bb5c.jpg</t>
  </si>
  <si>
    <t>https://images.tcdn.com.br/img/img_prod/995386/melissa_the_real_jelly_tote_bag_1777_variacao_6703_2_dedda8ff7aab992861634b238be3bb5c.jpg, https://images.tcdn.com.br/img/img_prod/995386/melissa_the_real_jelly_tote_bag_1777_variacao_6703_3_25eb5e8e4034506b0d492ed4a6eeb3d3.jpg</t>
  </si>
  <si>
    <t>https://images.tcdn.com.br/img/img_prod/995386/mini_melissa_ioio_fabula_1781_variacao_6705_2_5450d0af33ddcb6dcf16667dad5de78b.jpeg</t>
  </si>
  <si>
    <t>https://images.tcdn.com.br/img/img_prod/995386/mini_melissa_ioio_fabula_1781_variacao_6705_2_5450d0af33ddcb6dcf16667dad5de78b.jpeg, https://images.tcdn.com.br/img/img_prod/995386/mini_melissa_ioio_fabula_1781_variacao_6705_3_4bc64236c85fb4e0652ae05576d0869d.jpeg, https://images.tcdn.com.br/img/img_prod/995386/mini_melissa_ioio_fabula_1781_variacao_6705_4_ab2d6357fe08876b6cd5e0c4a3cd67c6.jpeg, https://images.tcdn.com.br/img/img_prod/995386/mini_melissa_ioio_fabula_1781_variacao_6705_5_a7ea31066373d6d319236657980bad9a.jpeg, https://images.tcdn.com.br/img/img_prod/995386/mini_melissa_ioio_fabula_1781_variacao_6705_6_52eda281b6e9da4cc177014584bd7b5d.jpeg</t>
  </si>
  <si>
    <t>https://images.tcdn.com.br/img/img_prod/995386/mini_melissa_harmonic_chrome_iii_infantil_1785_variacao_6707_2_100e7206e054266b84b78d0b7e7b5d45.jpeg</t>
  </si>
  <si>
    <t>https://images.tcdn.com.br/img/img_prod/995386/mini_melissa_harmonic_chrome_iii_infantil_1785_variacao_6707_2_100e7206e054266b84b78d0b7e7b5d45.jpeg, https://images.tcdn.com.br/img/img_prod/995386/mini_melissa_harmonic_chrome_iii_infantil_1785_variacao_6707_3_d0234fc50f93593560702b59911b3880.jpeg, https://images.tcdn.com.br/img/img_prod/995386/mini_melissa_harmonic_chrome_iii_infantil_1785_variacao_6707_4_d77a1424165d932b54b460f93afa96f0.jpeg, https://images.tcdn.com.br/img/img_prod/995386/mini_melissa_harmonic_chrome_iii_infantil_1785_variacao_6707_5_6604f669ec779e29a765917ef2fab6bb.jpeg, https://images.tcdn.com.br/img/img_prod/995386/mini_melissa_harmonic_chrome_iii_infantil_1785_variacao_6707_6_60197a47728f9adb53165227f01216f2.jpeg</t>
  </si>
  <si>
    <t>https://images.tcdn.com.br/img/img_prod/995386/mini_melissa_ioio_fabula_1781_variacao_6709_2_2c91465c18cc7f5c3f8cec7070a683ea.jpeg</t>
  </si>
  <si>
    <t>https://images.tcdn.com.br/img/img_prod/995386/mini_melissa_ioio_fabula_1781_variacao_6709_2_2c91465c18cc7f5c3f8cec7070a683ea.jpeg, https://images.tcdn.com.br/img/img_prod/995386/mini_melissa_ioio_fabula_1781_variacao_6709_3_ebc5adaa86a324d9b367bf272f922d01.jpeg, https://images.tcdn.com.br/img/img_prod/995386/mini_melissa_ioio_fabula_1781_variacao_6709_4_560daed0e066f2b60abc43b81d9bea12.jpeg, https://images.tcdn.com.br/img/img_prod/995386/mini_melissa_ioio_fabula_1781_variacao_6709_5_5b7d8a31116d4379bf16e8a1f8fbf2ef.jpeg, https://images.tcdn.com.br/img/img_prod/995386/mini_melissa_ioio_fabula_1781_variacao_6709_6_f17448c7f0f1a944d5be98bf59c858d3.jpeg</t>
  </si>
  <si>
    <t>https://images.tcdn.com.br/img/img_prod/995386/mini_melissa_ioio_fabula_1781_variacao_6711_2_6e11dc7c5444bbad0e51b97e80c7a83e.jpg</t>
  </si>
  <si>
    <t>https://images.tcdn.com.br/img/img_prod/995386/mini_melissa_ioio_fabula_1781_variacao_6711_2_6e11dc7c5444bbad0e51b97e80c7a83e.jpg, https://images.tcdn.com.br/img/img_prod/995386/mini_melissa_ioio_fabula_1781_variacao_6711_3_e864174101792fd1e602d9747c10f144.jpg, https://images.tcdn.com.br/img/img_prod/995386/mini_melissa_ioio_fabula_1781_variacao_6711_4_124a06601aedc271942d7e5654070993.jpg, https://images.tcdn.com.br/img/img_prod/995386/mini_melissa_ioio_fabula_1781_variacao_6711_5_6443fa74b83768a3f481bf825580a056.jpg, https://images.tcdn.com.br/img/img_prod/995386/mini_melissa_ioio_fabula_1781_variacao_6711_6_4f1db41dc1e5a3c4d8aceb059ec52b56.jpg</t>
  </si>
  <si>
    <t>https://images.tcdn.com.br/img/img_prod/995386/mini_melissa_ioio_fabula_1781_variacao_6713_2_8dee1bf6fc352f2aa924c774862065ee.jpg</t>
  </si>
  <si>
    <t>https://images.tcdn.com.br/img/img_prod/995386/mini_melissa_ioio_fabula_1781_variacao_6713_2_8dee1bf6fc352f2aa924c774862065ee.jpg, https://images.tcdn.com.br/img/img_prod/995386/mini_melissa_ioio_fabula_1781_variacao_6713_3_d2cd5324578bb24b6e4e7847e624cfaf.jpg, https://images.tcdn.com.br/img/img_prod/995386/mini_melissa_ioio_fabula_1781_variacao_6713_4_237db02d7d4a23fb2ec7268dbd3cab01.jpg, https://images.tcdn.com.br/img/img_prod/995386/mini_melissa_ioio_fabula_1781_variacao_6713_5_a8e4301fd51b8556f94fe20215647d3b.jpg, https://images.tcdn.com.br/img/img_prod/995386/mini_melissa_ioio_fabula_1781_variacao_6713_6_4f846027ce3d6fa0d4d98857b2b9765d.jpg</t>
  </si>
  <si>
    <t>https://images.tcdn.com.br/img/img_prod/995386/mini_melissa_street_fabula_1787_variacao_6715_2_e9bff9deb175a184301c112a426e6910.jpeg</t>
  </si>
  <si>
    <t>https://images.tcdn.com.br/img/img_prod/995386/mini_melissa_street_fabula_1787_variacao_6715_2_e9bff9deb175a184301c112a426e6910.jpeg, https://images.tcdn.com.br/img/img_prod/995386/mini_melissa_street_fabula_1787_variacao_6715_3_1ab4d67826462b5923cecf6fd0975d1d.jpeg, https://images.tcdn.com.br/img/img_prod/995386/mini_melissa_street_fabula_1787_variacao_6715_4_8b82e85ac4f8b4e9f1ee103109a35aed.jpeg, https://images.tcdn.com.br/img/img_prod/995386/mini_melissa_street_fabula_1787_variacao_6715_5_35bc0e953ea1c48d5f4eaa06581b3716.jpeg, https://images.tcdn.com.br/img/img_prod/995386/mini_melissa_street_fabula_1787_variacao_6715_6_ff9a78b6a952761318ec42418c1771ac.jpeg</t>
  </si>
  <si>
    <t>https://images.tcdn.com.br/img/img_prod/995386/mini_melissa_the_real_jelly_paris_1789_variacao_6717_2_b3009592068442602203db32b34b92b2.jpg</t>
  </si>
  <si>
    <t>https://images.tcdn.com.br/img/img_prod/995386/mini_melissa_the_real_jelly_paris_1789_variacao_6717_2_b3009592068442602203db32b34b92b2.jpg, https://images.tcdn.com.br/img/img_prod/995386/mini_melissa_the_real_jelly_paris_1789_variacao_6717_3_144a7017edb442b9b90ad9ce31153bc5.jpg, https://images.tcdn.com.br/img/img_prod/995386/mini_melissa_the_real_jelly_paris_1789_variacao_6717_4_eb46971552664eeb911a16e32bc1efac.jpg, https://images.tcdn.com.br/img/img_prod/995386/mini_melissa_the_real_jelly_paris_1789_variacao_6717_5_97f1be3a9d049a8eaab5be87409fabd0.jpg, https://images.tcdn.com.br/img/img_prod/995386/mini_melissa_the_real_jelly_paris_1789_variacao_6717_6_ac26273cc68f8e5ba647432d3edc91de.jpg</t>
  </si>
  <si>
    <t>https://images.tcdn.com.br/img/img_prod/995386/mini_melissa_street_fabula_1787_variacao_6719_2_3e7be68383df3d54767f35364c82c11f.jpeg</t>
  </si>
  <si>
    <t>https://images.tcdn.com.br/img/img_prod/995386/mini_melissa_street_fabula_1787_variacao_6719_2_3e7be68383df3d54767f35364c82c11f.jpeg, https://images.tcdn.com.br/img/img_prod/995386/mini_melissa_street_fabula_1787_variacao_6719_3_1d0ea3dc7be410571dcb6f9d42edc6ab.jpeg, https://images.tcdn.com.br/img/img_prod/995386/mini_melissa_street_fabula_1787_variacao_6719_4_1d0ea3dc7be410571dcb6f9d42edc6ab.jpeg, https://images.tcdn.com.br/img/img_prod/995386/mini_melissa_street_fabula_1787_variacao_6719_5_717a0a6a63d22a060e5867015ddbca05.jpeg, https://images.tcdn.com.br/img/img_prod/995386/mini_melissa_street_fabula_1787_variacao_6719_6_0345b06765b1ea24bfecf77534e98c59.jpeg</t>
  </si>
  <si>
    <t>https://images.tcdn.com.br/img/img_prod/995386/mini_melissa_jump_candy_1671_variacao_6721_2_03eefa176b92d1764b0b509f26f47445.jpeg</t>
  </si>
  <si>
    <t>https://images.tcdn.com.br/img/img_prod/995386/mini_melissa_jump_candy_1671_variacao_6721_2_03eefa176b92d1764b0b509f26f47445.jpeg, https://images.tcdn.com.br/img/img_prod/995386/mini_melissa_jump_candy_1671_variacao_6721_3_8f2701f39fd5f1dc330f82a577088919.jpg, https://images.tcdn.com.br/img/img_prod/995386/mini_melissa_jump_candy_1671_variacao_6721_4_1054e3388597626c83f7f539336d472e.jpg</t>
  </si>
  <si>
    <t>https://images.tcdn.com.br/img/img_prod/995386/melissa_like_it_1791_variacao_6723_2_5c0fff7a17ff618d4fcbc963c13db77e.jpeg</t>
  </si>
  <si>
    <t>https://images.tcdn.com.br/img/img_prod/995386/melissa_like_it_1791_variacao_6723_2_5c0fff7a17ff618d4fcbc963c13db77e.jpeg, https://images.tcdn.com.br/img/img_prod/995386/melissa_like_it_1791_variacao_6723_3_8c080cfbdcc4e03f86c090c943b3a37a.jpeg, https://images.tcdn.com.br/img/img_prod/995386/melissa_like_it_1791_variacao_6723_4_f088f7c4f9dd99957c22b6c506a6e753.jpeg, https://images.tcdn.com.br/img/img_prod/995386/melissa_like_it_1791_variacao_6723_5_27f220543951c7e801439dc9c8ed0926.jpeg, https://images.tcdn.com.br/img/img_prod/995386/melissa_like_it_1791_variacao_6723_6_12d2eca1b450d9c2387ad5ca4eafad3c.jpeg</t>
  </si>
  <si>
    <t>https://images.tcdn.com.br/img/img_prod/995386/mini_melissa_brave_1793_variacao_6725_2_69548ef330e099df0deb9e6fd3eee92d.jpeg</t>
  </si>
  <si>
    <t>https://images.tcdn.com.br/img/img_prod/995386/mini_melissa_brave_1793_variacao_6725_2_69548ef330e099df0deb9e6fd3eee92d.jpeg, https://images.tcdn.com.br/img/img_prod/995386/mini_melissa_brave_1793_variacao_6725_3_5d71976b76d3c265d7a87586339bea2a.jpeg, https://images.tcdn.com.br/img/img_prod/995386/mini_melissa_brave_1793_variacao_6725_4_a2812dd33a8083fce6fcfe4206df274a.jpeg, https://images.tcdn.com.br/img/img_prod/995386/mini_melissa_brave_1793_variacao_6725_5_03497611c1ba779db38f4da89b8136b9.jpeg, https://images.tcdn.com.br/img/img_prod/995386/mini_melissa_brave_1793_variacao_6725_6_05679ed5061cf232e0473831c5a6025b.jpeg</t>
  </si>
  <si>
    <t>https://images.tcdn.com.br/img/img_prod/995386/mini_melissa_brave_1793_variacao_6727_2_2571c10d0dea44ef43556e3b769d1729.jpeg</t>
  </si>
  <si>
    <t>https://images.tcdn.com.br/img/img_prod/995386/mini_melissa_brave_1793_variacao_6727_2_2571c10d0dea44ef43556e3b769d1729.jpeg, https://images.tcdn.com.br/img/img_prod/995386/mini_melissa_brave_1793_variacao_6727_3_de236288a720e2a5d68d736cdfb4ff77.jpeg, https://images.tcdn.com.br/img/img_prod/995386/mini_melissa_brave_1793_variacao_6727_4_de236288a720e2a5d68d736cdfb4ff77.jpeg, https://images.tcdn.com.br/img/img_prod/995386/mini_melissa_brave_1793_variacao_6727_5_b77d0f6942c2b777bf794daaf6167de3.jpeg, https://images.tcdn.com.br/img/img_prod/995386/mini_melissa_brave_1793_variacao_6727_6_0d38e1fa5f565e0557b76f8ce759bfaa.jpeg</t>
  </si>
  <si>
    <t>https://images.tcdn.com.br/img/img_prod/995386/mini_melissa_brave_1793_variacao_6729_2_9b87740b76896054415abafabea52df3.jpeg</t>
  </si>
  <si>
    <t>https://images.tcdn.com.br/img/img_prod/995386/mini_melissa_brave_1793_variacao_6729_2_9b87740b76896054415abafabea52df3.jpeg, https://images.tcdn.com.br/img/img_prod/995386/mini_melissa_brave_1793_variacao_6729_3_56ab251a644b90f24ea6c4872d715297.jpeg, https://images.tcdn.com.br/img/img_prod/995386/mini_melissa_brave_1793_variacao_6729_4_5bc094e5ff7c69d151c4ca0bd30c92b8.jpeg, https://images.tcdn.com.br/img/img_prod/995386/mini_melissa_brave_1793_variacao_6729_5_da20691cd59483c9b4a5a307ac3d9ba4.jpeg, https://images.tcdn.com.br/img/img_prod/995386/mini_melissa_brave_1793_variacao_6729_6_6d880fbafe4321ff6c9933e8599069d9.jpeg</t>
  </si>
  <si>
    <t>https://images.tcdn.com.br/img/img_prod/995386/mini_melissa_brave_1793_variacao_6731_2_8935b4620a67375794194e17a0485612.jpeg</t>
  </si>
  <si>
    <t>https://images.tcdn.com.br/img/img_prod/995386/mini_melissa_brave_1793_variacao_6731_2_8935b4620a67375794194e17a0485612.jpeg, https://images.tcdn.com.br/img/img_prod/995386/mini_melissa_brave_1793_variacao_6731_3_65650736ccc01da10e777188752af0dc.jpeg, https://images.tcdn.com.br/img/img_prod/995386/mini_melissa_brave_1793_variacao_6731_4_35148309aa2f6859214423d7473c4aac.jpeg, https://images.tcdn.com.br/img/img_prod/995386/mini_melissa_brave_1793_variacao_6731_5_8bd97c8ee6e057b14ca7e7075a13515a.jpg</t>
  </si>
  <si>
    <t>https://images.tcdn.com.br/img/img_prod/995386/mini_melissa_sunny_baby_fabula_1715_variacao_6733_2_e4d258ce36f2a9def05dfd1b22100e06.jpeg</t>
  </si>
  <si>
    <t>https://images.tcdn.com.br/img/img_prod/995386/mini_melissa_sunny_baby_fabula_1715_variacao_6733_2_e4d258ce36f2a9def05dfd1b22100e06.jpeg, https://images.tcdn.com.br/img/img_prod/995386/mini_melissa_sunny_baby_fabula_1715_variacao_6733_3_6fd138451a68019e26a6bb789cfe897b.jpeg, https://images.tcdn.com.br/img/img_prod/995386/mini_melissa_sunny_baby_fabula_1715_variacao_6733_4_6fd138451a68019e26a6bb789cfe897b.jpeg, https://images.tcdn.com.br/img/img_prod/995386/mini_melissa_sunny_baby_fabula_1715_variacao_6733_5_08061617bf3d7e9be9f4513c8b5b2d05.jpeg, https://images.tcdn.com.br/img/img_prod/995386/mini_melissa_sunny_baby_fabula_1715_variacao_6733_6_b129404f1e8d28da13201d1078b69b73.jpeg</t>
  </si>
  <si>
    <t>https://images.tcdn.com.br/img/img_prod/995386/mini_melissa_sunny_baby_fabula_1715_variacao_6735_2_78f7178ad321e94ac65549d5fffd8f34.jpeg</t>
  </si>
  <si>
    <t>https://images.tcdn.com.br/img/img_prod/995386/mini_melissa_sunny_baby_fabula_1715_variacao_6735_2_78f7178ad321e94ac65549d5fffd8f34.jpeg, https://images.tcdn.com.br/img/img_prod/995386/mini_melissa_sunny_baby_fabula_1715_variacao_6735_3_bf2ee5c36349d3655b852d2a0a44a051.jpeg, https://images.tcdn.com.br/img/img_prod/995386/mini_melissa_sunny_baby_fabula_1715_variacao_6735_4_1b8512a18017da8ed0e64dd8482164bc.jpeg, https://images.tcdn.com.br/img/img_prod/995386/mini_melissa_sunny_baby_fabula_1715_variacao_6735_5_1c55e35aa229969fe95b03cba74a98bd.jpeg, https://images.tcdn.com.br/img/img_prod/995386/mini_melissa_sunny_baby_fabula_1715_variacao_6735_6_3bb105274dc4675b3dbd13e97e9b6e19.jpeg</t>
  </si>
  <si>
    <t>https://images.tcdn.com.br/img/img_prod/995386/mini_melissa_mar_sandal_bugs_1795_variacao_6737_2_88970207ebe658df2aa3859d5fce537b.jpeg</t>
  </si>
  <si>
    <t>https://images.tcdn.com.br/img/img_prod/995386/mini_melissa_mar_sandal_bugs_1795_variacao_6737_2_88970207ebe658df2aa3859d5fce537b.jpeg, https://images.tcdn.com.br/img/img_prod/995386/mini_melissa_mar_sandal_bugs_1795_variacao_6737_3_23b05fe5a66db5b43c7615ebf5ff4f56.jpeg, https://images.tcdn.com.br/img/img_prod/995386/mini_melissa_mar_sandal_bugs_1795_variacao_6737_4_5868832a4431c5e227f6a82e37c4413e.jpeg, https://images.tcdn.com.br/img/img_prod/995386/mini_melissa_mar_sandal_bugs_1795_variacao_6737_5_fbb3bb09ca9ffcd58f7e2ccf0ae11ae1.jpeg</t>
  </si>
  <si>
    <t>https://images.tcdn.com.br/img/img_prod/995386/mini_melissa_mar_sandal_bugs_1795_variacao_6739_2_27fafe6a6e05361e7aa409c97ab25bcb.jpeg</t>
  </si>
  <si>
    <t>https://images.tcdn.com.br/img/img_prod/995386/mini_melissa_mar_sandal_bugs_1795_variacao_6739_2_27fafe6a6e05361e7aa409c97ab25bcb.jpeg, https://images.tcdn.com.br/img/img_prod/995386/mini_melissa_mar_sandal_bugs_1795_variacao_6739_3_4bda7e81e160a1bcf7b0f1eb56c07f8c.jpeg, https://images.tcdn.com.br/img/img_prod/995386/mini_melissa_mar_sandal_bugs_1795_variacao_6739_4_4bda7e81e160a1bcf7b0f1eb56c07f8c.jpeg, https://images.tcdn.com.br/img/img_prod/995386/mini_melissa_mar_sandal_bugs_1795_variacao_6739_5_976401a8a76d4287d4cf9cede877d279.jpeg, https://images.tcdn.com.br/img/img_prod/995386/mini_melissa_mar_sandal_bugs_1795_variacao_6739_6_41acdd8665cdc0a91277c8ebbd73a4f5.jpeg</t>
  </si>
  <si>
    <t>https://images.tcdn.com.br/img/img_prod/995386/mini_melissa_campana_papel_191_variacao_6741_2_ee5a9de28520e2fe9741d57d57e7dbce.jpeg</t>
  </si>
  <si>
    <t>https://images.tcdn.com.br/img/img_prod/995386/mini_melissa_campana_papel_191_variacao_6741_2_ee5a9de28520e2fe9741d57d57e7dbce.jpeg, https://images.tcdn.com.br/img/img_prod/995386/mini_melissa_campana_papel_191_variacao_6741_3_77a5a24273ccd8fe6f315f77d8c9ad52.jpeg, https://images.tcdn.com.br/img/img_prod/995386/mini_melissa_campana_papel_191_variacao_6741_4_6cbfeeb810b5fba19c55a8c3b58eaefb.jpeg, https://images.tcdn.com.br/img/img_prod/995386/mini_melissa_campana_papel_191_variacao_6741_5_79c7d6c74efc7ffa7c7cb7d98cf38aee.jpeg, https://images.tcdn.com.br/img/img_prod/995386/mini_melissa_campana_papel_191_variacao_6741_6_299be7040c5dd68649a504bb9152e8d1.jpeg</t>
  </si>
  <si>
    <t>https://images.tcdn.com.br/img/img_prod/995386/mini_melissa_flox_turma_do_pudim_1797_variacao_6743_2_28e7b9927e1ef20d396003cc70c17aa0.jpeg</t>
  </si>
  <si>
    <t>https://images.tcdn.com.br/img/img_prod/995386/mini_melissa_flox_turma_do_pudim_1797_variacao_6743_2_28e7b9927e1ef20d396003cc70c17aa0.jpeg, https://images.tcdn.com.br/img/img_prod/995386/mini_melissa_flox_turma_do_pudim_1797_variacao_6743_3_a16a1f300262381c38de5b2e17e624c9.jpeg, https://images.tcdn.com.br/img/img_prod/995386/mini_melissa_flox_turma_do_pudim_1797_variacao_6743_4_2d70074cf40587356bfd85d2bc460c56.jpeg, https://images.tcdn.com.br/img/img_prod/995386/mini_melissa_flox_turma_do_pudim_1797_variacao_6743_5_e6c336ab9b32f68d276c8056614923cf.jpeg, https://images.tcdn.com.br/img/img_prod/995386/mini_melissa_flox_turma_do_pudim_1797_variacao_6743_6_8b9ef5bcc34d6e67f1e760154a257aa1.jpeg</t>
  </si>
  <si>
    <t>https://images.tcdn.com.br/img/img_prod/995386/mini_melissa_the_real_jelly_paris_1789_variacao_6751_2_e106119493cf173cbd191abed056077c.jpeg</t>
  </si>
  <si>
    <t>https://images.tcdn.com.br/img/img_prod/995386/mini_melissa_the_real_jelly_paris_1789_variacao_6751_2_e106119493cf173cbd191abed056077c.jpeg, https://images.tcdn.com.br/img/img_prod/995386/mini_melissa_the_real_jelly_paris_1789_variacao_6751_3_f7a6283af7bd4b38e914f25b30b5a606.jpeg, https://images.tcdn.com.br/img/img_prod/995386/mini_melissa_the_real_jelly_paris_1789_variacao_6751_4_070b3d021f5ca43de48568843864ed06.jpeg, https://images.tcdn.com.br/img/img_prod/995386/mini_melissa_the_real_jelly_paris_1789_variacao_6751_5_3eab3c72a21432c9a282b564428a87a1.jpeg, https://images.tcdn.com.br/img/img_prod/995386/mini_melissa_the_real_jelly_paris_1789_variacao_6751_6_2ded73e1bf8734b2ca5db5cbafd690bb.jpeg</t>
  </si>
  <si>
    <t>https://images.tcdn.com.br/img/img_prod/995386/mini_melissa_ioio_fabula_1781_variacao_6753_2_edf8eff3da2a2a73e96bf8f6dbdccc09.jpeg</t>
  </si>
  <si>
    <t>https://images.tcdn.com.br/img/img_prod/995386/mini_melissa_ioio_fabula_1781_variacao_6753_2_edf8eff3da2a2a73e96bf8f6dbdccc09.jpeg, https://images.tcdn.com.br/img/img_prod/995386/mini_melissa_ioio_fabula_1781_variacao_6753_3_34483657a6a9ce5e15750c65399762b6.jpeg, https://images.tcdn.com.br/img/img_prod/995386/mini_melissa_ioio_fabula_1781_variacao_6753_4_5b4958d2f5f185c428eb139e5903aa7a.jpeg, https://images.tcdn.com.br/img/img_prod/995386/mini_melissa_ioio_fabula_1781_variacao_6753_5_50d1163c493aabc2747ee3e1a14d34bf.jpeg, https://images.tcdn.com.br/img/img_prod/995386/mini_melissa_ioio_fabula_1781_variacao_6753_6_b45fd482337943017567baf04407ab73.jpeg</t>
  </si>
  <si>
    <t>https://images.tcdn.com.br/img/img_prod/995386/melissa_sneaker_street_line_friends_885_variacao_6755_2_43f3008b13bcf4dc34ca0e74f0de99ae.jpeg</t>
  </si>
  <si>
    <t>https://images.tcdn.com.br/img/img_prod/995386/melissa_sneaker_street_line_friends_885_variacao_6755_2_43f3008b13bcf4dc34ca0e74f0de99ae.jpeg, https://images.tcdn.com.br/img/img_prod/995386/melissa_sneaker_street_line_friends_885_variacao_6755_3_a8fadff2598a9c8e9cb0f0bb5a9253b6.jpeg, https://images.tcdn.com.br/img/img_prod/995386/melissa_sneaker_street_line_friends_885_variacao_6755_4_4d557c58347ac54e872eacc4db3d0305.jpeg, https://images.tcdn.com.br/img/img_prod/995386/melissa_sneaker_street_line_friends_885_variacao_6755_5_016f56ab7e3404ebaad643078c2912b1.jpeg, https://images.tcdn.com.br/img/img_prod/995386/melissa_sneaker_street_line_friends_885_variacao_6755_6_c67a72fc5cb95f63bef488b84bc61f0e.jpeg</t>
  </si>
  <si>
    <t>https://images.tcdn.com.br/img/img_prod/995386/mini_melissa_wide_sandal_capetos_1561_variacao_6757_2_2264b838fc8134f22e44ab0d35ae2284.jpeg</t>
  </si>
  <si>
    <t>https://images.tcdn.com.br/img/img_prod/995386/mini_melissa_wide_sandal_capetos_1561_variacao_6757_2_2264b838fc8134f22e44ab0d35ae2284.jpeg, https://images.tcdn.com.br/img/img_prod/995386/mini_melissa_wide_sandal_capetos_1561_variacao_6757_3_6e06a4be8651407510b58f2f744ee2b1.jpeg, https://images.tcdn.com.br/img/img_prod/995386/mini_melissa_wide_sandal_capetos_1561_variacao_6757_4_b131e709ae75712c0dfa60e7284a57e0.jpeg, https://images.tcdn.com.br/img/img_prod/995386/mini_melissa_wide_sandal_capetos_1561_variacao_6757_5_afedbc50a125702f6611c5f475488833.jpeg, https://images.tcdn.com.br/img/img_prod/995386/mini_melissa_wide_sandal_capetos_1561_variacao_6757_6_0879643e18ea41a24d02a3a87224cc67.jpeg</t>
  </si>
  <si>
    <t>https://images.tcdn.com.br/img/img_prod/995386/mini_melissa_wide_sandal_capetos_1561_variacao_6759_2_2264b838fc8134f22e44ab0d35ae2284.jpeg</t>
  </si>
  <si>
    <t>https://images.tcdn.com.br/img/img_prod/995386/mini_melissa_wide_sandal_capetos_1561_variacao_6759_2_2264b838fc8134f22e44ab0d35ae2284.jpeg, https://images.tcdn.com.br/img/img_prod/995386/mini_melissa_wide_sandal_capetos_1561_variacao_6759_3_6e06a4be8651407510b58f2f744ee2b1.jpeg, https://images.tcdn.com.br/img/img_prod/995386/mini_melissa_wide_sandal_capetos_1561_variacao_6759_4_b131e709ae75712c0dfa60e7284a57e0.jpeg, https://images.tcdn.com.br/img/img_prod/995386/mini_melissa_wide_sandal_capetos_1561_variacao_6759_5_afedbc50a125702f6611c5f475488833.jpeg, https://images.tcdn.com.br/img/img_prod/995386/mini_melissa_wide_sandal_capetos_1561_variacao_6759_6_e851a46a5c9882f53c6534995f83db7a.jpeg</t>
  </si>
  <si>
    <t>https://images.tcdn.com.br/img/img_prod/995386/melissa_ophelia_jason_wu_1141_variacao_6761_2_0a376fedec9b2155fc30f0fbbced3646.jpeg</t>
  </si>
  <si>
    <t>https://images.tcdn.com.br/img/img_prod/995386/melissa_ophelia_jason_wu_1141_variacao_6761_2_0a376fedec9b2155fc30f0fbbced3646.jpeg, https://images.tcdn.com.br/img/img_prod/995386/melissa_ophelia_jason_wu_1141_variacao_6761_3_95dfb1390dd8d0088b74c347bbc73915.jpeg, https://images.tcdn.com.br/img/img_prod/995386/melissa_ophelia_jason_wu_1141_variacao_6761_4_b7ee0404f1bb87fce451af480004652b.jpeg, https://images.tcdn.com.br/img/img_prod/995386/melissa_ophelia_jason_wu_1141_variacao_6761_5_239a1d39ebe11d77c33c89c67601ba9e.jpeg, https://images.tcdn.com.br/img/img_prod/995386/melissa_ophelia_jason_wu_1141_variacao_6761_6_91aea6496a7a009f7e940b1fbb99f6d4.jpeg</t>
  </si>
  <si>
    <t>https://images.tcdn.com.br/img/img_prod/995386/melisssa_tailoring_1801_variacao_6763_2_7a58a087003acc3596a7dc31ac88f25e.jpeg</t>
  </si>
  <si>
    <t>https://images.tcdn.com.br/img/img_prod/995386/melisssa_tailoring_1801_variacao_6763_2_7a58a087003acc3596a7dc31ac88f25e.jpeg, https://images.tcdn.com.br/img/img_prod/995386/melisssa_tailoring_1801_variacao_6763_3_b1ff52c7825d2d03106c765f8f459027.jpeg, https://images.tcdn.com.br/img/img_prod/995386/melisssa_tailoring_1801_variacao_6763_4_511c879643591b09e22f0df59f9569e0.jpeg, https://images.tcdn.com.br/img/img_prod/995386/melisssa_tailoring_1801_variacao_6763_5_7924cc361815f4043a97d5727d5b8aae.jpeg, https://images.tcdn.com.br/img/img_prod/995386/melisssa_tailoring_1801_variacao_6763_6_e27fd205692a75e41cfb1e3e59c5bad8.jpeg</t>
  </si>
  <si>
    <t>https://images.tcdn.com.br/img/img_prod/995386/mini_melissa_triple_bowl_207_variacao_6765_2_786f40d0b96e5fd1e0c5eb93449ac06f.jpeg</t>
  </si>
  <si>
    <t>https://images.tcdn.com.br/img/img_prod/995386/mini_melissa_triple_bowl_207_variacao_6765_2_786f40d0b96e5fd1e0c5eb93449ac06f.jpeg, https://images.tcdn.com.br/img/img_prod/995386/mini_melissa_triple_bowl_207_variacao_6765_3_c63170855bc5571f9acca83a9c4cdccc.jpeg, https://images.tcdn.com.br/img/img_prod/995386/mini_melissa_triple_bowl_207_variacao_6765_4_8afc0dad56d9bfda5904fc1229e8692a.jpeg, https://images.tcdn.com.br/img/img_prod/995386/mini_melissa_triple_bowl_207_variacao_6765_5_bf7ac5df276fe3461f1dbe8d185443f9.jpeg, https://images.tcdn.com.br/img/img_prod/995386/mini_melissa_triple_bowl_207_variacao_6765_6_956e053106f2e4adb6f00c2a08d2d70a.jpeg</t>
  </si>
  <si>
    <t>https://images.tcdn.com.br/img/img_prod/995386/mini_melissa_possession_87_variacao_6767_3_942af60c86f49670fde7343a26afea30.jpg</t>
  </si>
  <si>
    <t>https://images.tcdn.com.br/img/img_prod/995386/mini_melissa_possession_87_variacao_6767_3_942af60c86f49670fde7343a26afea30.jpg, https://images.tcdn.com.br/img/img_prod/995386/mini_melissa_possession_87_variacao_6767_4_5479fb7a36c10b14166da8315b358573.jpg, https://images.tcdn.com.br/img/img_prod/995386/mini_melissa_possession_87_variacao_6767_5_c0c502c908739d4d0d0fb838bc105443.jpg, https://images.tcdn.com.br/img/img_prod/995386/mini_melissa_possession_87_variacao_6767_6_22965cbcbd230787e2c1eafefac198db.jpg</t>
  </si>
  <si>
    <t>https://images.tcdn.com.br/img/img_prod/995386/melissa_belt_bag_sem_pochete_1803_variacao_6769_2_5ebdb87f5a2ba060d4598a58aaeb2137.jpeg</t>
  </si>
  <si>
    <t>https://images.tcdn.com.br/img/img_prod/995386/melissa_belt_bag_sem_pochete_1803_variacao_6769_2_5ebdb87f5a2ba060d4598a58aaeb2137.jpeg, https://images.tcdn.com.br/img/img_prod/995386/melissa_belt_bag_sem_pochete_1803_variacao_6769_3_72d56d2842bbec33c84035e7e9e79ff3.jpeg, https://images.tcdn.com.br/img/img_prod/995386/melissa_belt_bag_sem_pochete_1803_variacao_6769_4_668d36b03e1408b92413ad80a51d14c0.jpeg, https://images.tcdn.com.br/img/img_prod/995386/melissa_belt_bag_sem_pochete_1803_variacao_6769_5_47acab95707503b70506118bc3b7c0d8.jpeg</t>
  </si>
  <si>
    <t>https://images.tcdn.com.br/img/img_prod/995386/melissa_luv_pocket_1805_variacao_6771_2_7071f9d513aaf2a4e02db26435f71f3a.jpg</t>
  </si>
  <si>
    <t>https://images.tcdn.com.br/img/img_prod/995386/melissa_luv_pocket_1805_variacao_6771_2_7071f9d513aaf2a4e02db26435f71f3a.jpg, https://images.tcdn.com.br/img/img_prod/995386/melissa_luv_pocket_1805_variacao_6771_3_9e75fd54341fc666a027b84981e83602.jpg, https://images.tcdn.com.br/img/img_prod/995386/melissa_luv_pocket_1805_variacao_6771_4_ced1b4fb7bb53265dc74f73d9c9fd9e3.jpg</t>
  </si>
  <si>
    <t>https://images.tcdn.com.br/img/img_prod/995386/miniatura_melissa_aranha_7916_1807_variacao_6773_2_5e542afaa563a96f0b985fefa1a76f79.jpeg</t>
  </si>
  <si>
    <t>https://images.tcdn.com.br/img/img_prod/995386/miniatura_melissa_aranha_7916_1807_variacao_6773_2_5e542afaa563a96f0b985fefa1a76f79.jpeg, https://images.tcdn.com.br/img/img_prod/995386/miniatura_melissa_aranha_7916_1807_variacao_6773_3_d4b279a58fa4a0605a1e0df72d6923de.jpeg</t>
  </si>
  <si>
    <t>https://images.tcdn.com.br/img/img_prod/995386/mini_melissa_ultragirl_swett_vi_445_variacao_6775_2_a86810c1f216ab517a2d84ad9b1f5102.jpeg</t>
  </si>
  <si>
    <t>https://images.tcdn.com.br/img/img_prod/995386/mini_melissa_ultragirl_swett_vi_445_variacao_6775_2_a86810c1f216ab517a2d84ad9b1f5102.jpeg, https://images.tcdn.com.br/img/img_prod/995386/mini_melissa_ultragirl_swett_vi_445_variacao_6775_3_a2c0d2c342daa7e961bdb6a99c6c7c9f.jpeg, https://images.tcdn.com.br/img/img_prod/995386/mini_melissa_ultragirl_swett_vi_445_variacao_6775_4_642dc308f35d358a866035acfef22214.jpeg, https://images.tcdn.com.br/img/img_prod/995386/mini_melissa_ultragirl_swett_vi_445_variacao_6775_5_fc4e8de6f6b493c11c58699c7ba289d1.jpeg, https://images.tcdn.com.br/img/img_prod/995386/mini_melissa_ultragirl_swett_vi_445_variacao_6775_6_4cb4513e93a83ce3b6839b2a49d9d8cc.jpeg</t>
  </si>
  <si>
    <t>https://images.tcdn.com.br/img/img_prod/995386/mini_melissa_mar_sandal_189_variacao_6777_2_9e10386113f760a2f01c2399a2750ce0.jpeg</t>
  </si>
  <si>
    <t>https://images.tcdn.com.br/img/img_prod/995386/mini_melissa_mar_sandal_189_variacao_6777_2_9e10386113f760a2f01c2399a2750ce0.jpeg, https://images.tcdn.com.br/img/img_prod/995386/mini_melissa_mar_sandal_189_variacao_6777_3_2ee341cf4ae161575eade21591d09cb4.jpeg, https://images.tcdn.com.br/img/img_prod/995386/mini_melissa_mar_sandal_189_variacao_6777_4_d6d656ca65121798a508f4c60a2b0aec.jpeg, https://images.tcdn.com.br/img/img_prod/995386/mini_melissa_mar_sandal_189_variacao_6777_5_8050499f4158ad67b64a8e3f6250b6b5.jpeg, https://images.tcdn.com.br/img/img_prod/995386/mini_melissa_mar_sandal_189_variacao_6777_6_a559f8aa9ac1234c3f5968e252e80a66.jpeg</t>
  </si>
  <si>
    <t>https://images.tcdn.com.br/img/img_prod/995386/mini_melissa_aranha_sorvete_409_variacao_6779_2_96299edf22768cee969bf02eb855ab45.jpeg</t>
  </si>
  <si>
    <t>https://images.tcdn.com.br/img/img_prod/995386/mini_melissa_aranha_sorvete_409_variacao_6779_2_96299edf22768cee969bf02eb855ab45.jpeg, https://images.tcdn.com.br/img/img_prod/995386/mini_melissa_aranha_sorvete_409_variacao_6779_3_352bf3811150f7e414f3f0a2c4c05845.jpeg, https://images.tcdn.com.br/img/img_prod/995386/mini_melissa_aranha_sorvete_409_variacao_6779_4_eb5ac3f516bde4b0a66d5a8be71c9612.jpeg, https://images.tcdn.com.br/img/img_prod/995386/mini_melissa_aranha_sorvete_409_variacao_6779_5_19309296991aeeafc70b454043714583.jpeg, https://images.tcdn.com.br/img/img_prod/995386/mini_melissa_aranha_sorvete_409_variacao_6779_6_ddf5ddd78054386fb4b5fe03d3c86183.jpeg</t>
  </si>
  <si>
    <t>https://images.tcdn.com.br/img/img_prod/995386/melissa_mel_swett_love_iv_1115_variacao_6781_2_41aa9dfa0c5bea90480afa66acc8e6e5.jpeg</t>
  </si>
  <si>
    <t>https://images.tcdn.com.br/img/img_prod/995386/melissa_mel_swett_love_iv_1115_variacao_6781_2_41aa9dfa0c5bea90480afa66acc8e6e5.jpeg, https://images.tcdn.com.br/img/img_prod/995386/melissa_mel_swett_love_iv_1115_variacao_6781_3_0c4439db3ff0d8b25fe007c2e0d76580.jpeg, https://images.tcdn.com.br/img/img_prod/995386/melissa_mel_swett_love_iv_1115_variacao_6781_4_fca5dec1a7b5f6eb6f5c14c91c75e338.jpeg, https://images.tcdn.com.br/img/img_prod/995386/melissa_mel_swett_love_iv_1115_variacao_6781_5_703399ae9b920f0d89d9386fae46359d.jpeg</t>
  </si>
  <si>
    <t>https://images.tcdn.com.br/img/img_prod/995386/mini_melissa_furadinha_babouche_41_variacao_6783_2_5ff0e161fb1eea9589a4775dfd33ebaf.jpeg</t>
  </si>
  <si>
    <t>https://images.tcdn.com.br/img/img_prod/995386/mini_melissa_furadinha_babouche_41_variacao_6783_2_5ff0e161fb1eea9589a4775dfd33ebaf.jpeg, https://images.tcdn.com.br/img/img_prod/995386/mini_melissa_furadinha_babouche_41_variacao_6783_3_c64fae74fea6753339f5da75c149368b.jpeg, https://images.tcdn.com.br/img/img_prod/995386/mini_melissa_furadinha_babouche_41_variacao_6783_4_f9007db4ee07f9c369b07bbda7570971.jpeg, https://images.tcdn.com.br/img/img_prod/995386/mini_melissa_furadinha_babouche_41_variacao_6783_5_418f79b07b347a266718f4aefda0e9d7.jpeg, https://images.tcdn.com.br/img/img_prod/995386/mini_melissa_furadinha_babouche_41_variacao_6783_6_9997293deb156966fb5edf873d0c62b6.jpeg</t>
  </si>
  <si>
    <t>https://images.tcdn.com.br/img/img_prod/995386/melissa_ophelia_jason_wu_1141_variacao_6785_2_01f8d7e5104fc18fb9250074b34ccadb.jpeg</t>
  </si>
  <si>
    <t>https://images.tcdn.com.br/img/img_prod/995386/melissa_ophelia_jason_wu_1141_variacao_6785_2_01f8d7e5104fc18fb9250074b34ccadb.jpeg, https://images.tcdn.com.br/img/img_prod/995386/melissa_ophelia_jason_wu_1141_variacao_6785_3_f66da6d947bcd7c575f797583f669c36.jpeg, https://images.tcdn.com.br/img/img_prod/995386/melissa_ophelia_jason_wu_1141_variacao_6785_4_6e99258dfb96e5bf916a525cb3cc5e8b.jpeg, https://images.tcdn.com.br/img/img_prod/995386/melissa_ophelia_jason_wu_1141_variacao_6785_5_25595d428817b3e1b655652b2516d382.jpeg, https://images.tcdn.com.br/img/img_prod/995386/melissa_ophelia_jason_wu_1141_variacao_6785_6_284ea010f93cad5738fc4dc4f1405233.jpeg</t>
  </si>
  <si>
    <t>https://images.tcdn.com.br/img/img_prod/995386/melissa_beach_slide_687_variacao_6787_2_e38742177e8565be64b4c0f3addd24f1.jpeg</t>
  </si>
  <si>
    <t>https://images.tcdn.com.br/img/img_prod/995386/melissa_beach_slide_687_variacao_6787_2_e38742177e8565be64b4c0f3addd24f1.jpeg, https://images.tcdn.com.br/img/img_prod/995386/melissa_beach_slide_687_variacao_6787_3_6b11a446b123567e550b63f1f41aa29a.jpeg, https://images.tcdn.com.br/img/img_prod/995386/melissa_beach_slide_687_variacao_6787_4_a1146830d2ab29cb2d488e216bea6c48.jpeg, https://images.tcdn.com.br/img/img_prod/995386/melissa_beach_slide_687_variacao_6787_5_eed04ec8ce83964aec13cb5808ec777c.jpeg, https://images.tcdn.com.br/img/img_prod/995386/melissa_beach_slide_687_variacao_6787_6_6935efe07d1aa5d820d6d8b4416302aa.jpg</t>
  </si>
  <si>
    <t>https://images.tcdn.com.br/img/img_prod/995386/melissa_block_opening_cerimony_923_variacao_6789_2_c7b5792be48ac69e249e8296398c1b2c.jpg</t>
  </si>
  <si>
    <t>https://images.tcdn.com.br/img/img_prod/995386/melissa_block_opening_cerimony_923_variacao_6789_2_c7b5792be48ac69e249e8296398c1b2c.jpg, https://images.tcdn.com.br/img/img_prod/995386/melissa_block_opening_cerimony_923_variacao_6789_3_170991d5e7cdcbe60b31f1484ca57ac3.jpg, https://images.tcdn.com.br/img/img_prod/995386/melissa_block_opening_cerimony_923_variacao_6789_4_c1e5b3bc0b9e5b61f38559f3639f53c5.jpg, https://images.tcdn.com.br/img/img_prod/995386/melissa_block_opening_cerimony_923_variacao_6789_5_2528e674fbe6d0c8fb6bc828b452335b.jpg</t>
  </si>
  <si>
    <t>https://images.tcdn.com.br/img/img_prod/995386/mini_melissa_acqua_jelly_pop_sneaker_1809_variacao_6793_2_c6db1af3f545d57e1f6e5f9e8ab64b8e.jpeg</t>
  </si>
  <si>
    <t>https://images.tcdn.com.br/img/img_prod/995386/mini_melissa_acqua_jelly_pop_sneaker_1809_variacao_6793_2_c6db1af3f545d57e1f6e5f9e8ab64b8e.jpeg, https://images.tcdn.com.br/img/img_prod/995386/mini_melissa_acqua_jelly_pop_sneaker_1809_variacao_6793_3_70e81a4d723aee787f652cd636a99c97.jpeg, https://images.tcdn.com.br/img/img_prod/995386/mini_melissa_acqua_jelly_pop_sneaker_1809_variacao_6793_4_31713b9f9da298c75e63a4b96e095168.jpeg, https://images.tcdn.com.br/img/img_prod/995386/mini_melissa_acqua_jelly_pop_sneaker_1809_variacao_6793_5_119819a1c2c3cc562c50ff16e692e270.jpeg, https://images.tcdn.com.br/img/img_prod/995386/mini_melissa_acqua_jelly_pop_sneaker_1809_variacao_6793_6_2bae46ef74c2abb558149e1cea0efa76.jpeg</t>
  </si>
  <si>
    <t>https://images.tcdn.com.br/img/img_prod/995386/mini_melissa_acqua_1393_variacao_6795_2_8ede87893899a414fde51a5508b35305.jpg</t>
  </si>
  <si>
    <t>https://images.tcdn.com.br/img/img_prod/995386/mini_melissa_acqua_1393_variacao_6795_2_8ede87893899a414fde51a5508b35305.jpg, https://images.tcdn.com.br/img/img_prod/995386/mini_melissa_acqua_1393_variacao_6795_3_7524cad3929dff70b81cb5fcb59ddc55.jpg, https://images.tcdn.com.br/img/img_prod/995386/mini_melissa_acqua_1393_variacao_6795_4_b6d704b8e8396103744abb624df93b8a.jpg, https://images.tcdn.com.br/img/img_prod/995386/mini_melissa_acqua_1393_variacao_6795_5_194b848d2b340657fb91e1b878d14d3d.jpg, https://images.tcdn.com.br/img/img_prod/995386/mini_melissa_acqua_1393_variacao_6795_6_9e6bab831044077e3d4a033b190f5b78.jpg</t>
  </si>
  <si>
    <t>https://images.tcdn.com.br/img/img_prod/995386/mini_melissa_magic_mickey_mouse_1775_variacao_6797_2_ec51b03c0ef322beeff15d963e3abe67.jpeg</t>
  </si>
  <si>
    <t>https://images.tcdn.com.br/img/img_prod/995386/mini_melissa_magic_mickey_mouse_1775_variacao_6797_2_ec51b03c0ef322beeff15d963e3abe67.jpeg, https://images.tcdn.com.br/img/img_prod/995386/mini_melissa_magic_mickey_mouse_1775_variacao_6797_3_4cdbe9c863cc9e9f9ce9ad2677c14e98.jpeg, https://images.tcdn.com.br/img/img_prod/995386/mini_melissa_magic_mickey_mouse_1775_variacao_6797_4_4cdbe9c863cc9e9f9ce9ad2677c14e98.jpeg, https://images.tcdn.com.br/img/img_prod/995386/mini_melissa_magic_mickey_mouse_1775_variacao_6797_5_91a9ed8d8d3f63bc80d225d871ccd25e.jpeg, https://images.tcdn.com.br/img/img_prod/995386/mini_melissa_magic_mickey_mouse_1775_variacao_6797_6_b9b30e279e687c6bef17f726dcfc52a5.jpeg</t>
  </si>
  <si>
    <t>https://images.tcdn.com.br/img/img_prod/995386/melissa_cosmic_1003_variacao_6799_1_b9e6d99d87262080f3fa73b3c8d2557e.jpg</t>
  </si>
  <si>
    <t>https://images.tcdn.com.br/img/img_prod/995386/melissa_cosmic_1003_variacao_6799_1_b9e6d99d87262080f3fa73b3c8d2557e.jpg, https://images.tcdn.com.br/img/img_prod/995386/melissa_cosmic_1003_variacao_6799_2_4c482b5fba70d3fd29175c3934dd1526.jpg, https://images.tcdn.com.br/img/img_prod/995386/melissa_cosmic_1003_variacao_6799_3_7f6c35998cf65464ea631cc3d0217ece.jpg, https://images.tcdn.com.br/img/img_prod/995386/melissa_cosmic_1003_variacao_6799_4_8ba4e1c503f6e77eb7d1ac9be5d6bc70.jpg, https://images.tcdn.com.br/img/img_prod/995386/melissa_cosmic_1003_variacao_6799_5_1c2d3af8dfd111e2e2e07eb8408e690b.jpg</t>
  </si>
  <si>
    <t>https://images.tcdn.com.br/img/img_prod/995386/mini_melissa_basic_print_infantil_1391_variacao_6801_2_4e160b5849a8576049915a2ad0e78d6d.jpeg</t>
  </si>
  <si>
    <t>https://images.tcdn.com.br/img/img_prod/995386/mini_melissa_basic_print_infantil_1391_variacao_6801_2_4e160b5849a8576049915a2ad0e78d6d.jpeg, https://images.tcdn.com.br/img/img_prod/995386/mini_melissa_basic_print_infantil_1391_variacao_6801_3_9c9de546cd6b8abd9227ecca29bc2db9.jpeg, https://images.tcdn.com.br/img/img_prod/995386/mini_melissa_basic_print_infantil_1391_variacao_6801_4_f7aa25202f031accc776f872b10f85f3.jpeg, https://images.tcdn.com.br/img/img_prod/995386/mini_melissa_basic_print_infantil_1391_variacao_6801_5_8891203fba63d31a100199fbaa7ae32a.jpeg, https://images.tcdn.com.br/img/img_prod/995386/mini_melissa_basic_print_infantil_1391_variacao_6801_6_aacb031402ffe5eeb6f4811386ec3ade.jpeg</t>
  </si>
  <si>
    <t>https://images.tcdn.com.br/img/img_prod/995386/inativo_1811_variacao_6803_2_9f3156ff364ec2613027a0885ce56442.jpeg</t>
  </si>
  <si>
    <t>https://images.tcdn.com.br/img/img_prod/995386/inativo_1811_variacao_6803_2_9f3156ff364ec2613027a0885ce56442.jpeg, https://images.tcdn.com.br/img/img_prod/995386/inativo_1811_variacao_6803_3_0a33f9c8e4723f0cc0be494fe529d131.jpeg, https://images.tcdn.com.br/img/img_prod/995386/inativo_1811_variacao_6803_4_995c51ecbdd69a026a9019661fdc2453.jpeg, https://images.tcdn.com.br/img/img_prod/995386/inativo_1811_variacao_6803_5_71c18b4a4f07d5d4455a010b23b5dfed.jpeg, https://images.tcdn.com.br/img/img_prod/995386/inativo_1811_variacao_6803_6_202b08e2fa616993d2fedf9ecc0bd37f.jpeg</t>
  </si>
  <si>
    <t>https://images.tcdn.com.br/img/img_prod/995386/mini_melissa_ioio_fabula_1781_variacao_6805_2_1d2d0dd23989cbcb7bdbeaa0acfdc7e5.jpeg</t>
  </si>
  <si>
    <t>https://images.tcdn.com.br/img/img_prod/995386/mini_melissa_ioio_fabula_1781_variacao_6805_2_1d2d0dd23989cbcb7bdbeaa0acfdc7e5.jpeg, https://images.tcdn.com.br/img/img_prod/995386/mini_melissa_ioio_fabula_1781_variacao_6805_3_ee8349f85bec590282f855a5b0241186.jpeg, https://images.tcdn.com.br/img/img_prod/995386/mini_melissa_ioio_fabula_1781_variacao_6805_4_50ac79d4e2d79b5c04832f3ed5b37047.jpg, https://images.tcdn.com.br/img/img_prod/995386/mini_melissa_ioio_fabula_1781_variacao_6805_5_45b5c4dd90df0edfd607bd8d97685ac3.jpg</t>
  </si>
  <si>
    <t>https://images.tcdn.com.br/img/img_prod/995386/mini_melissa_street_fabula_1787_variacao_6807_2_6c80b06179550d6c2a8edc7d5e98ea2c.jpeg</t>
  </si>
  <si>
    <t>https://images.tcdn.com.br/img/img_prod/995386/mini_melissa_street_fabula_1787_variacao_6807_2_6c80b06179550d6c2a8edc7d5e98ea2c.jpeg, https://images.tcdn.com.br/img/img_prod/995386/mini_melissa_street_fabula_1787_variacao_6807_3_f342789d5df91c13f08e28518de2364e.jpeg, https://images.tcdn.com.br/img/img_prod/995386/mini_melissa_street_fabula_1787_variacao_6807_4_f342789d5df91c13f08e28518de2364e.jpeg, https://images.tcdn.com.br/img/img_prod/995386/mini_melissa_street_fabula_1787_variacao_6807_5_b5cceb8c5d7427c44f88ad3f53748514.jpeg, https://images.tcdn.com.br/img/img_prod/995386/mini_melissa_street_fabula_1787_variacao_6807_6_fc426d5a6ed37de78d6d409cb0a80037.jpeg</t>
  </si>
  <si>
    <t>https://images.tcdn.com.br/img/img_prod/995386/mini_melissa_street_fabula_1787_variacao_6809_2_bc80da95bcb87b77d0827fc35755dab9.jpg</t>
  </si>
  <si>
    <t>https://images.tcdn.com.br/img/img_prod/995386/mini_melissa_street_fabula_1787_variacao_6809_2_bc80da95bcb87b77d0827fc35755dab9.jpg, https://images.tcdn.com.br/img/img_prod/995386/mini_melissa_street_fabula_1787_variacao_6809_3_50296c10767abf7f7a64a8151b47a70c.jpg, https://images.tcdn.com.br/img/img_prod/995386/mini_melissa_street_fabula_1787_variacao_6809_4_c31e0644facb2b020f289230dfc2d183.jpg, https://images.tcdn.com.br/img/img_prod/995386/mini_melissa_street_fabula_1787_variacao_6809_5_56bb834c6853f01e84001b26cca8e5f9.jpg, https://images.tcdn.com.br/img/img_prod/995386/mini_melissa_street_fabula_1787_variacao_6809_6_0e56d43a0d7fed5db0a99b61c74cae86.jpg</t>
  </si>
  <si>
    <t>https://images.tcdn.com.br/img/img_prod/995386/mini_melissa_ping_pong_fabula_933_variacao_6811_2_67d5d42d172fa3de5cdd1712ade75795.jpeg</t>
  </si>
  <si>
    <t>https://images.tcdn.com.br/img/img_prod/995386/mini_melissa_ping_pong_fabula_933_variacao_6811_2_67d5d42d172fa3de5cdd1712ade75795.jpeg, https://images.tcdn.com.br/img/img_prod/995386/mini_melissa_ping_pong_fabula_933_variacao_6811_3_9ff2395cfe486348f36438bcbb69c4e0.jpeg, https://images.tcdn.com.br/img/img_prod/995386/mini_melissa_ping_pong_fabula_933_variacao_6811_4_22d12ba6c0c5fe9efd5564196159c8f0.jpeg, https://images.tcdn.com.br/img/img_prod/995386/mini_melissa_ping_pong_fabula_933_variacao_6811_5_60a0d1273ef3ee2ad8a2da7e90228173.jpeg, https://images.tcdn.com.br/img/img_prod/995386/mini_melissa_ping_pong_fabula_933_variacao_6811_6_1afe5c9b81e6fcca5f470695528939a4.jpeg</t>
  </si>
  <si>
    <t>https://images.tcdn.com.br/img/img_prod/995386/mini_melissa_acqua_bag_cats_and_dogs_1813_variacao_6813_2_b2bd27482bab2c7550bfbd1282b3b48b.jpeg</t>
  </si>
  <si>
    <t>https://images.tcdn.com.br/img/img_prod/995386/mini_melissa_acqua_bag_cats_and_dogs_1813_variacao_6813_2_b2bd27482bab2c7550bfbd1282b3b48b.jpeg, https://images.tcdn.com.br/img/img_prod/995386/mini_melissa_acqua_bag_cats_and_dogs_1813_variacao_6813_3_3947e1836f5f97f8b8a304ed002bc467.jpeg, https://images.tcdn.com.br/img/img_prod/995386/mini_melissa_acqua_bag_cats_and_dogs_1813_variacao_6813_4_3ec17e9c0a332c3287570b58dbd5daed.jpeg, https://images.tcdn.com.br/img/img_prod/995386/mini_melissa_acqua_bag_cats_and_dogs_1813_variacao_6813_5_1daef1f32be543a5140e188e018e384b.jpeg</t>
  </si>
  <si>
    <t>https://images.tcdn.com.br/img/img_prod/995386/mini_melissa_acqua_bag_cats_and_dogs_1813_variacao_6815_2_336f211fa92ffd7742bbc2dfb403b9bd.jpeg</t>
  </si>
  <si>
    <t>https://images.tcdn.com.br/img/img_prod/995386/mini_melissa_acqua_bag_cats_and_dogs_1813_variacao_6815_2_336f211fa92ffd7742bbc2dfb403b9bd.jpeg, https://images.tcdn.com.br/img/img_prod/995386/mini_melissa_acqua_bag_cats_and_dogs_1813_variacao_6815_3_06094508183f3fe67095d00e728cf33d.jpeg, https://images.tcdn.com.br/img/img_prod/995386/mini_melissa_acqua_bag_cats_and_dogs_1813_variacao_6815_4_3d0b0d0dfb8b5e91d4e376a2186c3091.jpeg, https://images.tcdn.com.br/img/img_prod/995386/mini_melissa_acqua_bag_cats_and_dogs_1813_variacao_6815_5_6155acc5e1011e824336149fa06131fd.jpeg</t>
  </si>
  <si>
    <t>https://images.tcdn.com.br/img/img_prod/995386/mini_melissa_the_real_jelly_paris_1789_variacao_6817_2_d073fac8c8b4e91324dd2337fb5aa2bd.jpg</t>
  </si>
  <si>
    <t>https://images.tcdn.com.br/img/img_prod/995386/mini_melissa_the_real_jelly_paris_1789_variacao_6817_2_d073fac8c8b4e91324dd2337fb5aa2bd.jpg, https://images.tcdn.com.br/img/img_prod/995386/mini_melissa_the_real_jelly_paris_1789_variacao_6817_3_0f20b2b82201306eb55dc351fa16aee2.jpg, https://images.tcdn.com.br/img/img_prod/995386/mini_melissa_the_real_jelly_paris_1789_variacao_6817_4_34f12d4e5484d742ad2ce9bfc225279f.jpg, https://images.tcdn.com.br/img/img_prod/995386/mini_melissa_the_real_jelly_paris_1789_variacao_6817_5_c521154b0d5d519229e0b13feea84dd2.jpg</t>
  </si>
  <si>
    <t>https://images.tcdn.com.br/img/img_prod/995386/mini_melissa_l_ultragirl_bugs_baby_1815_variacao_6819_2_2ab81a50356e975c5fc5d201f191d614.jpeg</t>
  </si>
  <si>
    <t>https://images.tcdn.com.br/img/img_prod/995386/mini_melissa_l_ultragirl_bugs_baby_1815_variacao_6819_2_2ab81a50356e975c5fc5d201f191d614.jpeg, https://images.tcdn.com.br/img/img_prod/995386/mini_melissa_l_ultragirl_bugs_baby_1815_variacao_6819_3_9d34a8bb209f08c3888a8005a66807f5.jpeg, https://images.tcdn.com.br/img/img_prod/995386/mini_melissa_l_ultragirl_bugs_baby_1815_variacao_6819_4_173c68b79da9c0b4d61745d087c70c66.jpeg, https://images.tcdn.com.br/img/img_prod/995386/mini_melissa_l_ultragirl_bugs_baby_1815_variacao_6819_5_09367c023d9c3b94a7e8aa0b79a31f85.jpeg, https://images.tcdn.com.br/img/img_prod/995386/mini_melissa_l_ultragirl_bugs_baby_1815_variacao_6819_6_4c2a14bcb3cdbdd1526dc75d945ad913.jpeg</t>
  </si>
  <si>
    <t>https://images.tcdn.com.br/img/img_prod/995386/mini_melissa_campana_zig_zag_53_variacao_6821_2_755aa6c4a87a5abf6cefb296b0e96c73.jpeg</t>
  </si>
  <si>
    <t>https://images.tcdn.com.br/img/img_prod/995386/mini_melissa_campana_zig_zag_53_variacao_6821_2_755aa6c4a87a5abf6cefb296b0e96c73.jpeg, https://images.tcdn.com.br/img/img_prod/995386/mini_melissa_campana_zig_zag_53_variacao_6821_3_2e403e6f26a7451678212521f06107ef.jpeg, https://images.tcdn.com.br/img/img_prod/995386/mini_melissa_campana_zig_zag_53_variacao_6821_4_2e403e6f26a7451678212521f06107ef.jpeg, https://images.tcdn.com.br/img/img_prod/995386/mini_melissa_campana_zig_zag_53_variacao_6821_5_b33d775bad0c89b44ab7ca4ef3d274a9.jpeg, https://images.tcdn.com.br/img/img_prod/995386/mini_melissa_campana_zig_zag_53_variacao_6821_6_a5d08c99322b14864e691b4c23888171.jpeg</t>
  </si>
  <si>
    <t>https://images.tcdn.com.br/img/img_prod/995386/mini_melissa_ping_pong_fabula_933_variacao_6823_2_cd0c8261910f8292f14643844071d1c7.jpeg</t>
  </si>
  <si>
    <t>https://images.tcdn.com.br/img/img_prod/995386/mini_melissa_ping_pong_fabula_933_variacao_6823_2_cd0c8261910f8292f14643844071d1c7.jpeg, https://images.tcdn.com.br/img/img_prod/995386/mini_melissa_ping_pong_fabula_933_variacao_6823_3_27ec9721d46564dba82b1045280a8a00.jpeg, https://images.tcdn.com.br/img/img_prod/995386/mini_melissa_ping_pong_fabula_933_variacao_6823_4_86a4d18249f60ac7ee566a316bc828f0.jpeg, https://images.tcdn.com.br/img/img_prod/995386/mini_melissa_ping_pong_fabula_933_variacao_6823_5_86974796002a3f072bf4b38602f0ab0c.jpeg, https://images.tcdn.com.br/img/img_prod/995386/mini_melissa_ping_pong_fabula_933_variacao_6823_6_237855bc3e4bf65fee4a382dc32e1f19.jpeg</t>
  </si>
  <si>
    <t>https://images.tcdn.com.br/img/img_prod/995386/mini_melissa_furadinha_babouche_41_variacao_6825_2_83573bc3d6ed77071a8389ed850f5d84.jpeg</t>
  </si>
  <si>
    <t>https://images.tcdn.com.br/img/img_prod/995386/mini_melissa_furadinha_babouche_41_variacao_6825_2_83573bc3d6ed77071a8389ed850f5d84.jpeg, https://images.tcdn.com.br/img/img_prod/995386/mini_melissa_furadinha_babouche_41_variacao_6825_3_875e50930a56b3288309ec38b01569b8.jpeg, https://images.tcdn.com.br/img/img_prod/995386/mini_melissa_furadinha_babouche_41_variacao_6825_4_4613e19f9f84317c09fc670418c4907f.jpeg, https://images.tcdn.com.br/img/img_prod/995386/mini_melissa_furadinha_babouche_41_variacao_6825_5_82b2fc0f6f0e1f7e2551d7991dc9c912.jpeg, https://images.tcdn.com.br/img/img_prod/995386/mini_melissa_furadinha_babouche_41_variacao_6825_6_6dbcf64b3208b1138db96be8d8384f86.jpeg</t>
  </si>
  <si>
    <t>https://images.tcdn.com.br/img/img_prod/995386/mini_melissa_ioio_fabula_1781_variacao_6827_2_7178dae998920a40df30e8c20522f9d6.jpeg</t>
  </si>
  <si>
    <t>https://images.tcdn.com.br/img/img_prod/995386/mini_melissa_ioio_fabula_1781_variacao_6827_2_7178dae998920a40df30e8c20522f9d6.jpeg, https://images.tcdn.com.br/img/img_prod/995386/mini_melissa_ioio_fabula_1781_variacao_6827_3_111f4d548fc57bbe7982e66b387acfaf.jpeg, https://images.tcdn.com.br/img/img_prod/995386/mini_melissa_ioio_fabula_1781_variacao_6827_4_7babd0a942dce0e77df0cea69fcf9ca7.jpeg, https://images.tcdn.com.br/img/img_prod/995386/mini_melissa_ioio_fabula_1781_variacao_6827_5_627389c1a166f620636210a0b80f86bc.jpeg, https://images.tcdn.com.br/img/img_prod/995386/mini_melissa_ioio_fabula_1781_variacao_6827_6_8f5be771536e3229696436a606eb2991.jpeg</t>
  </si>
  <si>
    <t>https://images.tcdn.com.br/img/img_prod/995386/mini_melissa_ioio_fabula_1781_variacao_6829_2_7178dae998920a40df30e8c20522f9d6.jpeg</t>
  </si>
  <si>
    <t>https://images.tcdn.com.br/img/img_prod/995386/mini_melissa_ioio_fabula_1781_variacao_6829_2_7178dae998920a40df30e8c20522f9d6.jpeg, https://images.tcdn.com.br/img/img_prod/995386/mini_melissa_ioio_fabula_1781_variacao_6829_3_7babd0a942dce0e77df0cea69fcf9ca7.jpeg, https://images.tcdn.com.br/img/img_prod/995386/mini_melissa_ioio_fabula_1781_variacao_6829_4_111f4d548fc57bbe7982e66b387acfaf.jpeg, https://images.tcdn.com.br/img/img_prod/995386/mini_melissa_ioio_fabula_1781_variacao_6829_5_627389c1a166f620636210a0b80f86bc.jpeg, https://images.tcdn.com.br/img/img_prod/995386/mini_melissa_ioio_fabula_1781_variacao_6829_6_570f18bfe672f579de0c5f355e7f33d4.jpeg</t>
  </si>
  <si>
    <t>https://images.tcdn.com.br/img/img_prod/995386/mini_melissa_mar_sandal_189_variacao_6831_2_21d869cc3a683ea320831ecc5ffba354.jpeg</t>
  </si>
  <si>
    <t>https://images.tcdn.com.br/img/img_prod/995386/mini_melissa_mar_sandal_189_variacao_6831_2_21d869cc3a683ea320831ecc5ffba354.jpeg, https://images.tcdn.com.br/img/img_prod/995386/mini_melissa_mar_sandal_189_variacao_6831_3_07b666e500912fb7f4b7bd4b63bdbe23.jpeg, https://images.tcdn.com.br/img/img_prod/995386/mini_melissa_mar_sandal_189_variacao_6831_4_18a12be89f73d3f6b7bacdd87d09319c.jpeg, https://images.tcdn.com.br/img/img_prod/995386/mini_melissa_mar_sandal_189_variacao_6831_5_42379f137716b1a617fe82c7f1abc83f.jpeg, https://images.tcdn.com.br/img/img_prod/995386/mini_melissa_mar_sandal_189_variacao_6831_6_122688b66edb671af69cb4beb7f75add.jpeg</t>
  </si>
  <si>
    <t>https://images.tcdn.com.br/img/img_prod/995386/melissa_aranha_quadrada_1025_variacao_6833_2_d93cd387fb34f4f20f8aa8ef63bed2b7.jpeg</t>
  </si>
  <si>
    <t>https://images.tcdn.com.br/img/img_prod/995386/melissa_aranha_quadrada_1025_variacao_6833_2_d93cd387fb34f4f20f8aa8ef63bed2b7.jpeg, https://images.tcdn.com.br/img/img_prod/995386/melissa_aranha_quadrada_1025_variacao_6833_3_52a5f1c840eec46485d45fad5f2de23b.jpg, https://images.tcdn.com.br/img/img_prod/995386/melissa_aranha_quadrada_1025_variacao_6833_4_6284cad54f36758e69f9cd8775b70870.jpg</t>
  </si>
  <si>
    <t>https://images.tcdn.com.br/img/img_prod/995386/melissa_mel_ultragirl_frozen_393_variacao_6835_2_23bb5e58e1836a0c96a00889f8a8adf1.jpeg</t>
  </si>
  <si>
    <t>https://images.tcdn.com.br/img/img_prod/995386/melissa_mel_ultragirl_frozen_393_variacao_6835_2_23bb5e58e1836a0c96a00889f8a8adf1.jpeg, https://images.tcdn.com.br/img/img_prod/995386/melissa_mel_ultragirl_frozen_393_variacao_6835_3_879ca2ca7064a03c5dc7e522732c51ed.jpeg, https://images.tcdn.com.br/img/img_prod/995386/melissa_mel_ultragirl_frozen_393_variacao_6835_4_5d100a0e5fe275fa6369eb6bb198218f.jpeg, https://images.tcdn.com.br/img/img_prod/995386/melissa_mel_ultragirl_frozen_393_variacao_6835_5_854e44b78dbaece635dbe9ecfc6fe5aa.jpeg</t>
  </si>
  <si>
    <t>https://images.tcdn.com.br/img/img_prod/995386/melissa_essential_tropicana_1685_variacao_6837_2_888a50dc1afabb0c4468ed2e1fce9d98.jpeg</t>
  </si>
  <si>
    <t>https://images.tcdn.com.br/img/img_prod/995386/melissa_essential_tropicana_1685_variacao_6837_2_888a50dc1afabb0c4468ed2e1fce9d98.jpeg, https://images.tcdn.com.br/img/img_prod/995386/melissa_essential_tropicana_1685_variacao_6837_3_fad1f0eef5f91533eedaecb9ce4bcdef.jpeg, https://images.tcdn.com.br/img/img_prod/995386/melissa_essential_tropicana_1685_variacao_6837_4_2d82f042c766fc8db768f13699247fb0.jpeg, https://images.tcdn.com.br/img/img_prod/995386/melissa_essential_tropicana_1685_variacao_6837_5_f8d0afe08d5de932fea54dc518d30ac1.jpeg, https://images.tcdn.com.br/img/img_prod/995386/melissa_essential_tropicana_1685_variacao_6837_6_bf97ed71aedefb591d19199912522f5c.jpeg, https://images.tcdn.com.br/img/img_prod/995386/melissa_essential_tropicana_1685_variacao_6837_7_9997b05345b3f48a273861258fc38454.jpeg</t>
  </si>
  <si>
    <t>https://images.tcdn.com.br/img/img_prod/995386/melissa_essential_tropicana_1685_variacao_6839_2_e023e597057c37c9024e7dae4d15f3ba.jpeg</t>
  </si>
  <si>
    <t>https://images.tcdn.com.br/img/img_prod/995386/melissa_essential_tropicana_1685_variacao_6839_2_e023e597057c37c9024e7dae4d15f3ba.jpeg, https://images.tcdn.com.br/img/img_prod/995386/melissa_essential_tropicana_1685_variacao_6839_3_4acce72993761f1b50c1a453809e6ef1.jpeg, https://images.tcdn.com.br/img/img_prod/995386/melissa_essential_tropicana_1685_variacao_6839_4_a7f46b6237a378055a55fba3c390c5bc.jpeg, https://images.tcdn.com.br/img/img_prod/995386/melissa_essential_tropicana_1685_variacao_6839_5_d3cb16556a3e78cb91159505585989b2.jpeg</t>
  </si>
  <si>
    <t>https://images.tcdn.com.br/img/img_prod/995386/mini_melissa_mar_sandal_bugs_1795_variacao_6841_1_ae37a890bd370ab854e0c6894f57b93b.jpg</t>
  </si>
  <si>
    <t>https://images.tcdn.com.br/img/img_prod/995386/mini_melissa_mar_sandal_bugs_1795_variacao_6841_1_ae37a890bd370ab854e0c6894f57b93b.jpg, https://images.tcdn.com.br/img/img_prod/995386/mini_melissa_mar_sandal_bugs_1795_variacao_6841_2_b747175739432e778e9f372b1eafcabc.jpg, https://images.tcdn.com.br/img/img_prod/995386/mini_melissa_mar_sandal_bugs_1795_variacao_6841_3_27478790abd5e20362a71fcf857d2700.jpg, https://images.tcdn.com.br/img/img_prod/995386/mini_melissa_mar_sandal_bugs_1795_variacao_6841_4_0fe2a4015ea78b71e0391f9973c2d87f.jpg, https://images.tcdn.com.br/img/img_prod/995386/mini_melissa_mar_sandal_bugs_1795_variacao_6841_5_813d2b40597ad257900ac91bc9b3c1ba.jpg</t>
  </si>
  <si>
    <t>https://images.tcdn.com.br/img/img_prod/995386/mini_melissa_mar_sandal_bugs_1795_variacao_6843_2_98734687258b5db0c597075dbf4971ab.jpeg</t>
  </si>
  <si>
    <t>https://images.tcdn.com.br/img/img_prod/995386/mini_melissa_mar_sandal_bugs_1795_variacao_6843_2_98734687258b5db0c597075dbf4971ab.jpeg, https://images.tcdn.com.br/img/img_prod/995386/mini_melissa_mar_sandal_bugs_1795_variacao_6843_3_f75fed231215eda6700ff60fb16be957.jpeg, https://images.tcdn.com.br/img/img_prod/995386/mini_melissa_mar_sandal_bugs_1795_variacao_6843_4_53c981a153623b1b747e552d82b3a421.jpeg, https://images.tcdn.com.br/img/img_prod/995386/mini_melissa_mar_sandal_bugs_1795_variacao_6843_5_e448b9df4c83ee08e52b40e489aef7d7.jpeg, https://images.tcdn.com.br/img/img_prod/995386/mini_melissa_mar_sandal_bugs_1795_variacao_6843_6_5338b04aeb4c8f385d8ffe44c16052f2.jpeg</t>
  </si>
  <si>
    <t>https://images.tcdn.com.br/img/img_prod/995386/melissa_classic_sneaker_689_variacao_6845_2_221063992df17303d7e25f9f96ef2f51.jpeg</t>
  </si>
  <si>
    <t>https://images.tcdn.com.br/img/img_prod/995386/melissa_classic_sneaker_689_variacao_6845_2_221063992df17303d7e25f9f96ef2f51.jpeg, https://images.tcdn.com.br/img/img_prod/995386/melissa_classic_sneaker_689_variacao_6845_3_160052014d0de99bb1327681d86e50d6.jpeg, https://images.tcdn.com.br/img/img_prod/995386/melissa_classic_sneaker_689_variacao_6845_4_1e85ead65fd5c82d84825931f71782df.jpeg, https://images.tcdn.com.br/img/img_prod/995386/melissa_classic_sneaker_689_variacao_6845_5_ff50a2e93d8a5e5b13d77932da0edc30.jpeg, https://images.tcdn.com.br/img/img_prod/995386/melissa_classic_sneaker_689_variacao_6845_6_e3386ea808eee88b6b0389bc723c5070.jpeg</t>
  </si>
  <si>
    <t>https://images.tcdn.com.br/img/img_prod/995386/mini_melissa_campana_papel_191_variacao_6847_2_2e403e6f26a7451678212521f06107ef.jpeg</t>
  </si>
  <si>
    <t>https://images.tcdn.com.br/img/img_prod/995386/mini_melissa_campana_papel_191_variacao_6847_2_2e403e6f26a7451678212521f06107ef.jpeg, https://images.tcdn.com.br/img/img_prod/995386/mini_melissa_campana_papel_191_variacao_6847_3_755aa6c4a87a5abf6cefb296b0e96c73.jpeg, https://images.tcdn.com.br/img/img_prod/995386/mini_melissa_campana_papel_191_variacao_6847_4_2e403e6f26a7451678212521f06107ef.jpeg, https://images.tcdn.com.br/img/img_prod/995386/mini_melissa_campana_papel_191_variacao_6847_5_b33d775bad0c89b44ab7ca4ef3d274a9.jpeg, https://images.tcdn.com.br/img/img_prod/995386/mini_melissa_campana_papel_191_variacao_6847_6_a5d08c99322b14864e691b4c23888171.jpeg</t>
  </si>
  <si>
    <t>https://images.tcdn.com.br/img/img_prod/995386/mini_melissa_ultragirl_lua_e_estrela_559_variacao_6849_2_157fe75f8184384d02474ca09f1a234b.jpeg</t>
  </si>
  <si>
    <t>https://images.tcdn.com.br/img/img_prod/995386/mini_melissa_ultragirl_lua_e_estrela_559_variacao_6849_2_157fe75f8184384d02474ca09f1a234b.jpeg, https://images.tcdn.com.br/img/img_prod/995386/mini_melissa_ultragirl_lua_e_estrela_559_variacao_6849_3_9010ec919013758c4c58ad7a15aab876.jpeg, https://images.tcdn.com.br/img/img_prod/995386/mini_melissa_ultragirl_lua_e_estrela_559_variacao_6849_4_b675eca4e250b57f234e405256d73622.jpeg, https://images.tcdn.com.br/img/img_prod/995386/mini_melissa_ultragirl_lua_e_estrela_559_variacao_6849_5_f7e928e8ecb73f06e421112b2ab06e41.jpeg, https://images.tcdn.com.br/img/img_prod/995386/mini_melissa_ultragirl_lua_e_estrela_559_variacao_6849_6_b62285766ffb440f38a7bd5ba79d0c44.jpeg</t>
  </si>
  <si>
    <t>https://images.tcdn.com.br/img/img_prod/995386/mini_melissa_way_1721_variacao_6851_2_a106e946613f6b25824e679863b43c63.jpeg</t>
  </si>
  <si>
    <t>https://images.tcdn.com.br/img/img_prod/995386/mini_melissa_way_1721_variacao_6851_2_a106e946613f6b25824e679863b43c63.jpeg, https://images.tcdn.com.br/img/img_prod/995386/mini_melissa_way_1721_variacao_6851_3_5499a0fecb71f929df09eb12c7e01f8c.jpeg, https://images.tcdn.com.br/img/img_prod/995386/mini_melissa_way_1721_variacao_6851_4_a91f4f49d8b5627ac2d1ac7ed5d4c15e.jpeg, https://images.tcdn.com.br/img/img_prod/995386/mini_melissa_way_1721_variacao_6851_5_1f2ca05d8f9a57a709475089c18743f2.jpeg, https://images.tcdn.com.br/img/img_prod/995386/mini_melissa_way_1721_variacao_6851_6_251bb56d684b6c48cf9971eb4f6eb469.jpeg</t>
  </si>
  <si>
    <t>https://images.tcdn.com.br/img/img_prod/995386/mini_melissa_ultragirl_sunny_day_913_variacao_6853_2_604a3fabdebba7b15c6496ab83fc6c93.jpeg</t>
  </si>
  <si>
    <t>https://images.tcdn.com.br/img/img_prod/995386/mini_melissa_ultragirl_sunny_day_913_variacao_6853_2_604a3fabdebba7b15c6496ab83fc6c93.jpeg, https://images.tcdn.com.br/img/img_prod/995386/mini_melissa_ultragirl_sunny_day_913_variacao_6853_3_9bca0cf29549199f7d465e57fdb49a33.jpeg, https://images.tcdn.com.br/img/img_prod/995386/mini_melissa_ultragirl_sunny_day_913_variacao_6853_4_7ba811a7cde564e4145234845dff3014.jpeg, https://images.tcdn.com.br/img/img_prod/995386/mini_melissa_ultragirl_sunny_day_913_variacao_6853_5_8a088e04eb774cb88a54b9c04c92d56b.jpeg</t>
  </si>
  <si>
    <t>https://images.tcdn.com.br/img/img_prod/995386/mini_melissa_beach_line_friends_urso_1095_variacao_6855_2_103a9f235cd9a4a45d1c0ee6eaf70220.jpeg</t>
  </si>
  <si>
    <t>https://images.tcdn.com.br/img/img_prod/995386/mini_melissa_beach_line_friends_urso_1095_variacao_6855_2_103a9f235cd9a4a45d1c0ee6eaf70220.jpeg, https://images.tcdn.com.br/img/img_prod/995386/mini_melissa_beach_line_friends_urso_1095_variacao_6855_3_39dae6a205e5da8fcda94b4af673668c.jpeg, https://images.tcdn.com.br/img/img_prod/995386/mini_melissa_beach_line_friends_urso_1095_variacao_6855_4_e8a9a4c1a062f610b98c604e6759d641.jpeg, https://images.tcdn.com.br/img/img_prod/995386/mini_melissa_beach_line_friends_urso_1095_variacao_6855_5_4c00348c85b6a43424163922b6b94e3c.jpeg, https://images.tcdn.com.br/img/img_prod/995386/mini_melissa_beach_line_friends_urso_1095_variacao_6855_6_96da7abf2a57a6e6306472850e045046.jpeg</t>
  </si>
  <si>
    <t>https://images.tcdn.com.br/img/img_prod/995386/mini_melissa_maggie_bear_139_variacao_6857_1_82330d0777409c384c85d2a2519f5cd0.jpg</t>
  </si>
  <si>
    <t>https://images.tcdn.com.br/img/img_prod/995386/mini_melissa_maggie_bear_139_variacao_6857_1_82330d0777409c384c85d2a2519f5cd0.jpg, https://images.tcdn.com.br/img/img_prod/995386/mini_melissa_maggie_bear_139_variacao_6857_2_b7c66934bb6d3252d66625a4b9e40660.jpg, https://images.tcdn.com.br/img/img_prod/995386/mini_melissa_maggie_bear_139_variacao_6857_3_03ea1d3e76583ade76361afe27256207.jpg, https://images.tcdn.com.br/img/img_prod/995386/mini_melissa_maggie_bear_139_variacao_6857_4_1b623495c621d7b7f9c0731a38c70b02.jpg, https://images.tcdn.com.br/img/img_prod/995386/mini_melissa_maggie_bear_139_variacao_6857_5_db5c73ee079c92d9f39eec85149dfb0b.jpg</t>
  </si>
  <si>
    <t>https://images.tcdn.com.br/img/img_prod/995386/mini_melissa_ultragirl_mickey_and_friends_477_variacao_6859_2_a7c3ecbf3b65fec8a007dab1d846a617.jpeg</t>
  </si>
  <si>
    <t>https://images.tcdn.com.br/img/img_prod/995386/mini_melissa_ultragirl_mickey_and_friends_477_variacao_6859_2_a7c3ecbf3b65fec8a007dab1d846a617.jpeg, https://images.tcdn.com.br/img/img_prod/995386/mini_melissa_ultragirl_mickey_and_friends_477_variacao_6859_3_80f4049462d600c2fef4924e7578c831.jpeg, https://images.tcdn.com.br/img/img_prod/995386/mini_melissa_ultragirl_mickey_and_friends_477_variacao_6859_4_1f4d165a3f6c23b36ee84dd2d5a5d27d.jpeg, https://images.tcdn.com.br/img/img_prod/995386/mini_melissa_ultragirl_mickey_and_friends_477_variacao_6859_5_1981ea3eb40ef6115570fa0ba5c84c5d.jpeg, https://images.tcdn.com.br/img/img_prod/995386/mini_melissa_ultragirl_mickey_and_friends_477_variacao_6859_6_5cf607b22887461d38bb85414cf8c321.jpeg</t>
  </si>
  <si>
    <t>https://images.tcdn.com.br/img/img_prod/995386/mini_melissa_possession_87_variacao_6861_3_353fb12bdcf6c207180524e93b6be2ba.jpeg</t>
  </si>
  <si>
    <t>https://images.tcdn.com.br/img/img_prod/995386/mini_melissa_possession_87_variacao_6861_3_353fb12bdcf6c207180524e93b6be2ba.jpeg, https://images.tcdn.com.br/img/img_prod/995386/mini_melissa_possession_87_variacao_6861_4_353fb12bdcf6c207180524e93b6be2ba.jpeg, https://images.tcdn.com.br/img/img_prod/995386/mini_melissa_possession_87_variacao_6861_5_7e0557ec341bb0ccda431499003a9560.jpeg, https://images.tcdn.com.br/img/img_prod/995386/mini_melissa_possession_87_variacao_6861_6_fb8afe5486eaaa435c3fb0424fc26aea.jpeg</t>
  </si>
  <si>
    <t>https://images.tcdn.com.br/img/img_prod/995386/mini_melissa_campana_papel_191_variacao_6863_2_8c59a3c223d25c42ed7ad687f094ad65.jpeg</t>
  </si>
  <si>
    <t>https://images.tcdn.com.br/img/img_prod/995386/mini_melissa_campana_papel_191_variacao_6863_2_8c59a3c223d25c42ed7ad687f094ad65.jpeg, https://images.tcdn.com.br/img/img_prod/995386/mini_melissa_campana_papel_191_variacao_6863_3_58d9cd77ee2c607f029c7827df0baba7.jpeg, https://images.tcdn.com.br/img/img_prod/995386/mini_melissa_campana_papel_191_variacao_6863_4_b4e19650344635e1c8f431c635e0bcfd.jpeg, https://images.tcdn.com.br/img/img_prod/995386/mini_melissa_campana_papel_191_variacao_6863_5_3f03b4dce9bbb011dd9a7eaf6ec6a0ee.jpeg, https://images.tcdn.com.br/img/img_prod/995386/mini_melissa_campana_papel_191_variacao_6863_6_75674616c8195c0023a43e2e05807aee.jpeg</t>
  </si>
  <si>
    <t>https://images.tcdn.com.br/img/img_prod/995386/mini_melissa_francks_105_variacao_6865_2_7d41f7e09ba5741d3e458ff00712825b.jpg</t>
  </si>
  <si>
    <t>https://images.tcdn.com.br/img/img_prod/995386/mini_melissa_francks_105_variacao_6865_2_7d41f7e09ba5741d3e458ff00712825b.jpg, https://images.tcdn.com.br/img/img_prod/995386/mini_melissa_francks_105_variacao_6865_3_e0a6a5fd37333ed0dacb065a444d4c52.jpg, https://images.tcdn.com.br/img/img_prod/995386/mini_melissa_francks_105_variacao_6865_4_9f1ed02d5c74cb5470dc9d86265aae32.jpg, https://images.tcdn.com.br/img/img_prod/995386/mini_melissa_francks_105_variacao_6865_5_295019e233279e205f1d0656d48b98e9.jpg, https://images.tcdn.com.br/img/img_prod/995386/mini_melissa_francks_105_variacao_6865_6_b4799e382547fea9b023af2fe57b64a2.jpg, https://images.tcdn.com.br/img/img_prod/995386/mini_melissa_francks_105_variacao_6865_7_9ec3be322c73590529777773d43bc28b.jpg</t>
  </si>
  <si>
    <t>https://images.tcdn.com.br/img/img_prod/995386/melissa_mel_ultragirl_pequena_sereia_307_variacao_6867_2_03e9003d52c1b0a48c20dbc075b7cf0f.jpeg</t>
  </si>
  <si>
    <t>https://images.tcdn.com.br/img/img_prod/995386/melissa_mel_ultragirl_pequena_sereia_307_variacao_6867_2_03e9003d52c1b0a48c20dbc075b7cf0f.jpeg, https://images.tcdn.com.br/img/img_prod/995386/melissa_mel_ultragirl_pequena_sereia_307_variacao_6867_3_65ddbb74bd2944492afd4c918e46787f.jpeg, https://images.tcdn.com.br/img/img_prod/995386/melissa_mel_ultragirl_pequena_sereia_307_variacao_6867_4_8142238314c7eec1f05146893c96d495.jpeg, https://images.tcdn.com.br/img/img_prod/995386/melissa_mel_ultragirl_pequena_sereia_307_variacao_6867_5_5b4c77a404690e8772d228e8686ca4c1.jpeg</t>
  </si>
  <si>
    <t>https://images.tcdn.com.br/img/img_prod/995386/mini_melissa_acqua_mickey_miniie_1591_variacao_6869_2_288fd973e2b3286ac8056b0183056784.jpeg</t>
  </si>
  <si>
    <t>https://images.tcdn.com.br/img/img_prod/995386/mini_melissa_acqua_mickey_miniie_1591_variacao_6869_2_288fd973e2b3286ac8056b0183056784.jpeg, https://images.tcdn.com.br/img/img_prod/995386/mini_melissa_acqua_mickey_miniie_1591_variacao_6869_3_37b323e4e8bba52393d2ab00a45089ab.jpeg, https://images.tcdn.com.br/img/img_prod/995386/mini_melissa_acqua_mickey_miniie_1591_variacao_6869_4_b6e6ffbe3e68c7981d6a9defc176f628.jpeg, https://images.tcdn.com.br/img/img_prod/995386/mini_melissa_acqua_mickey_miniie_1591_variacao_6869_5_ddcefe8bf1f983fa1c2a8211619a64b2.jpeg, https://images.tcdn.com.br/img/img_prod/995386/mini_melissa_acqua_mickey_miniie_1591_variacao_6869_6_cf933cf2ec223cfb716353d04515efdc.jpeg</t>
  </si>
  <si>
    <t>https://images.tcdn.com.br/img/img_prod/995386/melissa_possession_693_variacao_20051_1_386c8b9ece2fb6fb164ff4abc46e0bab.jpg</t>
  </si>
  <si>
    <t>https://images.tcdn.com.br/img/img_prod/995386/melissa_possession_693_variacao_20051_1_386c8b9ece2fb6fb164ff4abc46e0bab.jpg, https://images.tcdn.com.br/img/img_prod/995386/melissa_possession_693_variacao_20051_2_f2f77169ed465306701c45f3d3dc9183.jpg, https://images.tcdn.com.br/img/img_prod/995386/melissa_possession_693_variacao_20051_3_612f50f16f0da58b8b9751449582d14c.jpg, https://images.tcdn.com.br/img/img_prod/995386/melissa_possession_693_variacao_20051_4_4f9dfad01209018e3c89df028af42ce3.jpg, https://images.tcdn.com.br/img/img_prod/995386/melissa_possession_693_variacao_20051_5_e59538a16eacbcd81622d8dbb79d8dcc.jpg</t>
  </si>
  <si>
    <t>https://images.tcdn.com.br/img/img_prod/995386/melissa_watch_1555_variacao_6879_2_e0b618d54c5f9ac3c25228193427d42e.jpeg</t>
  </si>
  <si>
    <t>https://images.tcdn.com.br/img/img_prod/995386/mini_melissa_mar_sandal_189_variacao_6881_2_6d5dd3a27aeb0eecec43043c47216d58.jpeg</t>
  </si>
  <si>
    <t>https://images.tcdn.com.br/img/img_prod/995386/mini_melissa_mar_sandal_189_variacao_6881_2_6d5dd3a27aeb0eecec43043c47216d58.jpeg, https://images.tcdn.com.br/img/img_prod/995386/mini_melissa_mar_sandal_189_variacao_6881_3_4f8a8cd4f0cd0da75c2ef5273223dec5.jpeg, https://images.tcdn.com.br/img/img_prod/995386/mini_melissa_mar_sandal_189_variacao_6881_4_4f8a8cd4f0cd0da75c2ef5273223dec5.jpeg, https://images.tcdn.com.br/img/img_prod/995386/mini_melissa_mar_sandal_189_variacao_6881_5_55905593530e0765455d515a471791f1.jpeg, https://images.tcdn.com.br/img/img_prod/995386/mini_melissa_mar_sandal_189_variacao_6881_6_dc0321037bc35fdc98e55affa0b8c3d2.jpeg</t>
  </si>
  <si>
    <t>https://images.tcdn.com.br/img/img_prod/995386/mini_melissa_ultragirl_princes_967_variacao_6883_2_a6f2b3fbcef07c2025b5d9b306124beb.jpeg</t>
  </si>
  <si>
    <t>https://images.tcdn.com.br/img/img_prod/995386/mini_melissa_ultragirl_princes_967_variacao_6883_2_a6f2b3fbcef07c2025b5d9b306124beb.jpeg, https://images.tcdn.com.br/img/img_prod/995386/mini_melissa_ultragirl_princes_967_variacao_6883_3_361e4db881568f369cd66c52915b0822.jpeg, https://images.tcdn.com.br/img/img_prod/995386/mini_melissa_ultragirl_princes_967_variacao_6883_4_08dc541524e510b3230cd1084a533564.jpeg, https://images.tcdn.com.br/img/img_prod/995386/mini_melissa_ultragirl_princes_967_variacao_6883_5_6e97cdf1b464544da09d19ddacc91440.jpeg, https://images.tcdn.com.br/img/img_prod/995386/mini_melissa_ultragirl_princes_967_variacao_6883_6_423e9d5587b6d679cbb6e17145a79bd9.jpeg</t>
  </si>
  <si>
    <t>https://images.tcdn.com.br/img/img_prod/995386/melissa_speed_ad_741_variacao_6885_2_c43bdb95b30ccf35808f944e87a29bb8.jpeg</t>
  </si>
  <si>
    <t>https://images.tcdn.com.br/img/img_prod/995386/melissa_speed_ad_741_variacao_6885_2_c43bdb95b30ccf35808f944e87a29bb8.jpeg, https://images.tcdn.com.br/img/img_prod/995386/melissa_speed_ad_741_variacao_6885_3_d1ca2447c347428627b859c493a53b70.jpeg, https://images.tcdn.com.br/img/img_prod/995386/melissa_speed_ad_741_variacao_6885_4_167d32c9f9531df86333d5060ad68439.jpeg, https://images.tcdn.com.br/img/img_prod/995386/melissa_speed_ad_741_variacao_6885_5_536124730879c4f6cf908aae9883174e.jpeg, https://images.tcdn.com.br/img/img_prod/995386/melissa_speed_ad_741_variacao_6885_6_07b2319f2cfde735df1138472cfbbc18.jpeg</t>
  </si>
  <si>
    <t>.seminova</t>
  </si>
  <si>
    <t>https://images.tcdn.com.br/img/img_prod/995386/mini_melissa_chelsea_boot_389_variacao_6887_2_20ed780acba0e3610d85194b83f5b1a9.jpeg</t>
  </si>
  <si>
    <t>https://images.tcdn.com.br/img/img_prod/995386/mini_melissa_chelsea_boot_389_variacao_6887_2_20ed780acba0e3610d85194b83f5b1a9.jpeg, https://images.tcdn.com.br/img/img_prod/995386/mini_melissa_chelsea_boot_389_variacao_6887_3_0f1b083edd8279181244e9993b15d32a.jpeg, https://images.tcdn.com.br/img/img_prod/995386/mini_melissa_chelsea_boot_389_variacao_6887_4_0f1b083edd8279181244e9993b15d32a.jpeg, https://images.tcdn.com.br/img/img_prod/995386/mini_melissa_chelsea_boot_389_variacao_6887_5_e122b20ccd19e2cb7d85ee8acfc78e39.jpeg, https://images.tcdn.com.br/img/img_prod/995386/mini_melissa_chelsea_boot_389_variacao_6887_6_6b636bfd92441d946371c4d14d386a73.jpeg</t>
  </si>
  <si>
    <t>https://images.tcdn.com.br/img/img_prod/995386/melissa_speed_ad_741_variacao_6889_2_03b0fdb99602f169386a8cd38f675eff.jpeg</t>
  </si>
  <si>
    <t>https://images.tcdn.com.br/img/img_prod/995386/melissa_speed_ad_741_variacao_6889_2_03b0fdb99602f169386a8cd38f675eff.jpeg, https://images.tcdn.com.br/img/img_prod/995386/melissa_speed_ad_741_variacao_6889_3_8b2b2ac734098f1f2ed3cc5f9c212a67.jpeg, https://images.tcdn.com.br/img/img_prod/995386/melissa_speed_ad_741_variacao_6889_4_e0a2b73dd896edcb1bd3ccb44d641548.jpeg, https://images.tcdn.com.br/img/img_prod/995386/melissa_speed_ad_741_variacao_6889_5_d812b0cba16c6c028b9b6b570542af62.jpeg, https://images.tcdn.com.br/img/img_prod/995386/melissa_speed_ad_741_variacao_6889_6_728b6d67fdd26408b8c50f96225fe91c.jpeg</t>
  </si>
  <si>
    <t>https://images.tcdn.com.br/img/img_prod/995386/melissa_mel_ultragirl_pequena_sereia_307_variacao_6891_2_03e9003d52c1b0a48c20dbc075b7cf0f.jpeg</t>
  </si>
  <si>
    <t>https://images.tcdn.com.br/img/img_prod/995386/melissa_mel_ultragirl_pequena_sereia_307_variacao_6891_2_03e9003d52c1b0a48c20dbc075b7cf0f.jpeg, https://images.tcdn.com.br/img/img_prod/995386/melissa_mel_ultragirl_pequena_sereia_307_variacao_6891_3_65ddbb74bd2944492afd4c918e46787f.jpeg, https://images.tcdn.com.br/img/img_prod/995386/melissa_mel_ultragirl_pequena_sereia_307_variacao_6891_4_8142238314c7eec1f05146893c96d495.jpeg, https://images.tcdn.com.br/img/img_prod/995386/melissa_mel_ultragirl_pequena_sereia_307_variacao_6891_5_5b4c77a404690e8772d228e8686ca4c1.jpeg</t>
  </si>
  <si>
    <t>https://images.tcdn.com.br/img/img_prod/995386/melissa_sneaker_ulitsa_829_variacao_6893_2_de1f1ecb6230477ece8cd0edcd7b0179.jpg</t>
  </si>
  <si>
    <t>https://images.tcdn.com.br/img/img_prod/995386/melissa_sneaker_ulitsa_829_variacao_6893_2_de1f1ecb6230477ece8cd0edcd7b0179.jpg, https://images.tcdn.com.br/img/img_prod/995386/melissa_sneaker_ulitsa_829_variacao_6893_3_e07919c6e1ec9cd17292d7303e20acd0.jpg, https://images.tcdn.com.br/img/img_prod/995386/melissa_sneaker_ulitsa_829_variacao_6893_4_bb681e7511e44c21d6b07fe6b8f94b19.jpg, https://images.tcdn.com.br/img/img_prod/995386/melissa_sneaker_ulitsa_829_variacao_6893_5_6c90dc9622bdea35cd5f3e5d9294faa7.jpg, https://images.tcdn.com.br/img/img_prod/995386/melissa_sneaker_ulitsa_829_variacao_6893_6_cf0269e53bed003ba3dacc90a04f5abe.jpg</t>
  </si>
  <si>
    <t>https://images.tcdn.com.br/img/img_prod/995386/mini_melissa_sunny_baby_fabula_1715_variacao_6895_2_d2fb30e5eee5025136a18851b082d483.jpeg</t>
  </si>
  <si>
    <t>https://images.tcdn.com.br/img/img_prod/995386/mini_melissa_sunny_baby_fabula_1715_variacao_6895_2_d2fb30e5eee5025136a18851b082d483.jpeg, https://images.tcdn.com.br/img/img_prod/995386/mini_melissa_sunny_baby_fabula_1715_variacao_6895_3_90ac0f6f1cf3094c06d1702004c088d5.jpeg, https://images.tcdn.com.br/img/img_prod/995386/mini_melissa_sunny_baby_fabula_1715_variacao_6895_4_90ac0f6f1cf3094c06d1702004c088d5.jpeg, https://images.tcdn.com.br/img/img_prod/995386/mini_melissa_sunny_baby_fabula_1715_variacao_6895_5_d9d809cb6ff9ab2e11ccd0718e2b0b33.jpeg, https://images.tcdn.com.br/img/img_prod/995386/mini_melissa_sunny_baby_fabula_1715_variacao_6895_6_8814a6e45a21f0b15e421cefdf24936b.jpeg</t>
  </si>
  <si>
    <t>https://images.tcdn.com.br/img/img_prod/995386/mini_melissa_harmonic_swett_vi_1817_variacao_6897_2_b262a4a4e14b552fe0703be3201453c4.jpeg</t>
  </si>
  <si>
    <t>https://images.tcdn.com.br/img/img_prod/995386/mini_melissa_harmonic_swett_vi_1817_variacao_6897_2_b262a4a4e14b552fe0703be3201453c4.jpeg, https://images.tcdn.com.br/img/img_prod/995386/mini_melissa_harmonic_swett_vi_1817_variacao_6897_3_725b357e7c045ee14ce1fdc1811739fa.jpeg, https://images.tcdn.com.br/img/img_prod/995386/mini_melissa_harmonic_swett_vi_1817_variacao_6897_4_2e3729d9e6bbb35b3740814ce099abe9.jpeg, https://images.tcdn.com.br/img/img_prod/995386/mini_melissa_harmonic_swett_vi_1817_variacao_6897_5_ffe47e2f866d8c42c43014e7d710f599.jpeg, https://images.tcdn.com.br/img/img_prod/995386/mini_melissa_harmonic_swett_vi_1817_variacao_6897_6_76c9fc28cf7fa70a1f2e06ebf375ff62.jpeg</t>
  </si>
  <si>
    <t>https://images.tcdn.com.br/img/img_prod/995386/mini_melisssa_possession_barbie_787_variacao_6899_2_0b32d80d4d9aea4e2c186d6114a0ff1a.jpg</t>
  </si>
  <si>
    <t>https://images.tcdn.com.br/img/img_prod/995386/mini_melisssa_possession_barbie_787_variacao_6899_2_0b32d80d4d9aea4e2c186d6114a0ff1a.jpg, https://images.tcdn.com.br/img/img_prod/995386/mini_melisssa_possession_barbie_787_variacao_6899_3_2ee50e5e2599d594811a4541637b1bee.jpg, https://images.tcdn.com.br/img/img_prod/995386/mini_melisssa_possession_barbie_787_variacao_6899_4_2ee50e5e2599d594811a4541637b1bee.jpg, https://images.tcdn.com.br/img/img_prod/995386/mini_melisssa_possession_barbie_787_variacao_6899_5_207be8bd6de512e90303d5e3e8ec6962.jpg, https://images.tcdn.com.br/img/img_prod/995386/mini_melisssa_possession_barbie_787_variacao_6899_6_9544a7f9af4508eb762cbb4a8120d8f9.jpg</t>
  </si>
  <si>
    <t>https://images.tcdn.com.br/img/img_prod/995386/mini_melissa_rain_boot_56_variacao_6901_2_400fb6fe9e2bb988d5ff6790386f6f48.jpeg</t>
  </si>
  <si>
    <t>https://images.tcdn.com.br/img/img_prod/995386/mini_melissa_rain_boot_56_variacao_6901_2_400fb6fe9e2bb988d5ff6790386f6f48.jpeg, https://images.tcdn.com.br/img/img_prod/995386/mini_melissa_rain_boot_56_variacao_6901_3_259623d2693380922b856d4250dda745.jpeg, https://images.tcdn.com.br/img/img_prod/995386/mini_melissa_rain_boot_56_variacao_6901_4_acec4acfffde8828a115604cc22b4dce.jpeg, https://images.tcdn.com.br/img/img_prod/995386/mini_melissa_rain_boot_56_variacao_6901_5_ee4b078757e3494160ef9c08561d4000.jpeg, https://images.tcdn.com.br/img/img_prod/995386/mini_melissa_rain_boot_56_variacao_6901_6_7f49f5faa724eb471511488468a845eb.jpeg</t>
  </si>
  <si>
    <t>https://images.tcdn.com.br/img/img_prod/995386/melissa_mel_sneaker_ulitsa_52_variacao_6903_2_03b7da6987053c48600651099b7c0316.jpeg</t>
  </si>
  <si>
    <t>https://images.tcdn.com.br/img/img_prod/995386/melissa_mel_sneaker_ulitsa_52_variacao_6903_2_03b7da6987053c48600651099b7c0316.jpeg, https://images.tcdn.com.br/img/img_prod/995386/melissa_mel_sneaker_ulitsa_52_variacao_6903_3_db1016b69a9d3d16653c6528ee7385d0.jpeg, https://images.tcdn.com.br/img/img_prod/995386/melissa_mel_sneaker_ulitsa_52_variacao_6903_4_db1016b69a9d3d16653c6528ee7385d0.jpeg, https://images.tcdn.com.br/img/img_prod/995386/melissa_mel_sneaker_ulitsa_52_variacao_6903_5_f459711ca110876a01ef9a85784000ec.jpeg, https://images.tcdn.com.br/img/img_prod/995386/melissa_mel_sneaker_ulitsa_52_variacao_6903_6_4f5c153aab81c40bd7b1d6b0e73f750d.jpeg</t>
  </si>
  <si>
    <t>https://images.tcdn.com.br/img/img_prod/995386/mini_melissa_street_mickey_and_friends_65_variacao_6905_2_5b017b5da7a4ff3482a512688d6a9129.jpeg</t>
  </si>
  <si>
    <t>https://images.tcdn.com.br/img/img_prod/995386/mini_melissa_street_mickey_and_friends_65_variacao_6905_2_5b017b5da7a4ff3482a512688d6a9129.jpeg, https://images.tcdn.com.br/img/img_prod/995386/mini_melissa_street_mickey_and_friends_65_variacao_6905_3_4a41569a4969d7cf36435f3925b2aebd.jpeg</t>
  </si>
  <si>
    <t>https://images.tcdn.com.br/img/img_prod/995386/melissa_beach_slide_baja_east_1819_variacao_6907_2_d145c1818b99644b1005bb71c00cf4f8.jpeg</t>
  </si>
  <si>
    <t>https://images.tcdn.com.br/img/img_prod/995386/melissa_beach_slide_baja_east_1819_variacao_6907_2_d145c1818b99644b1005bb71c00cf4f8.jpeg, https://images.tcdn.com.br/img/img_prod/995386/melissa_beach_slide_baja_east_1819_variacao_6907_3_ad68058c499e473930c5742f28145eea.jpeg, https://images.tcdn.com.br/img/img_prod/995386/melissa_beach_slide_baja_east_1819_variacao_6907_4_67728c3b30ce550a8ba91f41ce39c608.jpeg, https://images.tcdn.com.br/img/img_prod/995386/melissa_beach_slide_baja_east_1819_variacao_6907_5_9dd3e83692f8cd8cf2868020a5147c09.jpeg, https://images.tcdn.com.br/img/img_prod/995386/melissa_beach_slide_baja_east_1819_variacao_6907_6_80c1e9bd8833216dd619afcb3ab220fa.jpeg</t>
  </si>
  <si>
    <t>https://images.tcdn.com.br/img/img_prod/995386/mini_melissa_classic_baby_disney_e_friends_569_variacao_6909_2_09079a202f61059369e7a0e248d9b126.jpg</t>
  </si>
  <si>
    <t>https://images.tcdn.com.br/img/img_prod/995386/mini_melissa_classic_baby_disney_e_friends_569_variacao_6909_2_09079a202f61059369e7a0e248d9b126.jpg, https://images.tcdn.com.br/img/img_prod/995386/mini_melissa_classic_baby_disney_e_friends_569_variacao_6909_3_15ecf74c972de4bb9117963306b035c2.jpg, https://images.tcdn.com.br/img/img_prod/995386/mini_melissa_classic_baby_disney_e_friends_569_variacao_6909_4_9ed8eaacbc2b8833d433d915178df31a.jpg, https://images.tcdn.com.br/img/img_prod/995386/mini_melissa_classic_baby_disney_e_friends_569_variacao_6909_5_fcdc50aff90256767ce0ae02c9fc632e.jpg, https://images.tcdn.com.br/img/img_prod/995386/mini_melissa_classic_baby_disney_e_friends_569_variacao_6909_6_7014d589f4c0c2beeffdd8c0ad0d756c.jpg</t>
  </si>
  <si>
    <t>https://images.tcdn.com.br/img/img_prod/995386/mini_melissa_rain_boot_56_variacao_6911_1_ba46b47654e71fbc5b24e4b2a69526ab.jpg</t>
  </si>
  <si>
    <t>https://images.tcdn.com.br/img/img_prod/995386/mini_melissa_rain_boot_56_variacao_6911_1_ba46b47654e71fbc5b24e4b2a69526ab.jpg, https://images.tcdn.com.br/img/img_prod/995386/mini_melissa_rain_boot_56_variacao_6911_2_57413e5f965d071b09c12f06f7d4279a.jpg, https://images.tcdn.com.br/img/img_prod/995386/mini_melissa_rain_boot_56_variacao_6911_3_b218fb69f9b2c368f5dda4ed59cff015.jpg, https://images.tcdn.com.br/img/img_prod/995386/mini_melissa_rain_boot_56_variacao_6911_4_95753ed754ce3e324d2be54db8fbf649.jpg, https://images.tcdn.com.br/img/img_prod/995386/mini_melissa_rain_boot_56_variacao_6911_5_6f9e5893164c5c500d53a2144314f7af.jpg</t>
  </si>
  <si>
    <t>https://images.tcdn.com.br/img/img_prod/995386/melissa_lacey_opening_cerimony_1371_variacao_6913_2_810936a93cd5731dbdb04818113511af.jpeg</t>
  </si>
  <si>
    <t>https://images.tcdn.com.br/img/img_prod/995386/melissa_lacey_opening_cerimony_1371_variacao_6913_2_810936a93cd5731dbdb04818113511af.jpeg, https://images.tcdn.com.br/img/img_prod/995386/melissa_lacey_opening_cerimony_1371_variacao_6913_3_85f19b2f2cb7269887927492a608087e.jpg, https://images.tcdn.com.br/img/img_prod/995386/melissa_lacey_opening_cerimony_1371_variacao_6913_4_68e28f3ac801b371ad1c6c6d4d540925.jpg</t>
  </si>
  <si>
    <t>5 usada</t>
  </si>
  <si>
    <t>https://images.tcdn.com.br/img/img_prod/995386/mini_melissa_wide_sandal_193_variacao_6915_1_ea9f8ca3a61216c165a383b72c77713d.jpg</t>
  </si>
  <si>
    <t>https://images.tcdn.com.br/img/img_prod/995386/mini_melissa_wide_sandal_193_variacao_6915_1_ea9f8ca3a61216c165a383b72c77713d.jpg, https://images.tcdn.com.br/img/img_prod/995386/mini_melissa_wide_sandal_193_variacao_6915_2_e718a612a09c4a91b034977b0cffc029.jpg, https://images.tcdn.com.br/img/img_prod/995386/mini_melissa_wide_sandal_193_variacao_6915_3_f29727ebf77027a6ae3ce403dc6c51f6.jpg, https://images.tcdn.com.br/img/img_prod/995386/mini_melissa_wide_sandal_193_variacao_6915_4_695e9d3167f384872384e62401bb6e40.jpg, https://images.tcdn.com.br/img/img_prod/995386/mini_melissa_wide_sandal_193_variacao_6915_5_e83b702f790ab66a2317233bb9f3faf1.jpg</t>
  </si>
  <si>
    <t>https://images.tcdn.com.br/img/img_prod/995386/mini_melissa_aranha_pig_355_variacao_6917_2_7ecca7d5a26459f6ec8e980d7a3fd48b.jpg</t>
  </si>
  <si>
    <t>https://images.tcdn.com.br/img/img_prod/995386/mini_melissa_aranha_pig_355_variacao_6917_2_7ecca7d5a26459f6ec8e980d7a3fd48b.jpg, https://images.tcdn.com.br/img/img_prod/995386/mini_melissa_aranha_pig_355_variacao_6917_3_ea7f33fe0816978945592a30441c163a.jpg, https://images.tcdn.com.br/img/img_prod/995386/mini_melissa_aranha_pig_355_variacao_6917_4_3043a90c5f0cfc039befcc7545c2d5c0.jpg, https://images.tcdn.com.br/img/img_prod/995386/mini_melissa_aranha_pig_355_variacao_6917_5_a7c7be8ea8fc44561677a5c452098238.jpg, https://images.tcdn.com.br/img/img_prod/995386/mini_melissa_aranha_pig_355_variacao_6917_6_7486a969d2f358695fe15d7b044a6b0f.jpg</t>
  </si>
  <si>
    <t>https://images.tcdn.com.br/img/img_prod/995386/mini_melissa_the_real_jelly_paris_1789_variacao_6919_2_e106119493cf173cbd191abed056077c.jpeg</t>
  </si>
  <si>
    <t>https://images.tcdn.com.br/img/img_prod/995386/mini_melissa_the_real_jelly_paris_1789_variacao_6919_2_e106119493cf173cbd191abed056077c.jpeg, https://images.tcdn.com.br/img/img_prod/995386/mini_melissa_the_real_jelly_paris_1789_variacao_6919_3_bade1626d072447759e3653a516403e1.jpeg</t>
  </si>
  <si>
    <t>https://images.tcdn.com.br/img/img_prod/995386/melissa_lacey_opening_cerimony_1371_variacao_6921_1_94859803d96559e144d5f8be604f6ca9.jpg</t>
  </si>
  <si>
    <t>https://images.tcdn.com.br/img/img_prod/995386/melissa_lacey_opening_cerimony_1371_variacao_6921_1_94859803d96559e144d5f8be604f6ca9.jpg, https://images.tcdn.com.br/img/img_prod/995386/melissa_lacey_opening_cerimony_1371_variacao_6921_2_53c8b684dc649c96ec9d4761d5171c58.jpg, https://images.tcdn.com.br/img/img_prod/995386/melissa_lacey_opening_cerimony_1371_variacao_6921_3_fa252107364d33ce7eb6f40b8a79b9ba.jpg, https://images.tcdn.com.br/img/img_prod/995386/melissa_lacey_opening_cerimony_1371_variacao_6921_4_3f0de75f31519eff3c0480df4002f2c0.jpg, https://images.tcdn.com.br/img/img_prod/995386/melissa_lacey_opening_cerimony_1371_variacao_6921_5_df39d72b1d2657b8e854f76093c2220e.jpg</t>
  </si>
  <si>
    <t>https://images.tcdn.com.br/img/img_prod/995386/melissa_lacey_opening_cerimony_1371_variacao_6923_2_c2636335a21b26e1d0af1b099959c6b6.jpeg</t>
  </si>
  <si>
    <t>https://images.tcdn.com.br/img/img_prod/995386/melissa_lacey_opening_cerimony_1371_variacao_6923_2_c2636335a21b26e1d0af1b099959c6b6.jpeg, https://images.tcdn.com.br/img/img_prod/995386/melissa_lacey_opening_cerimony_1371_variacao_6923_3_4a2cd74ed5714de771fbacf5ebbc397e.jpeg, https://images.tcdn.com.br/img/img_prod/995386/melissa_lacey_opening_cerimony_1371_variacao_6923_4_2e736ec59e1084285c6b2a79f1938374.jpeg, https://images.tcdn.com.br/img/img_prod/995386/melissa_lacey_opening_cerimony_1371_variacao_6923_5_79f7c0ac0057d8571c27447969e2274f.jpeg, https://images.tcdn.com.br/img/img_prod/995386/melissa_lacey_opening_cerimony_1371_variacao_6923_6_e3100a85b7e0fe2398d13cf4d9df406a.jpeg</t>
  </si>
  <si>
    <t>https://images.tcdn.com.br/img/img_prod/995386/melissa_lacey_opening_cerimony_1371_variacao_6925_2_65e8d2262ae9c3037039fd3a1feef4cf.jpg</t>
  </si>
  <si>
    <t>https://images.tcdn.com.br/img/img_prod/995386/melissa_lacey_opening_cerimony_1371_variacao_6925_2_65e8d2262ae9c3037039fd3a1feef4cf.jpg, https://images.tcdn.com.br/img/img_prod/995386/melissa_lacey_opening_cerimony_1371_variacao_6925_3_11cfcddfe97bea61bda284bbe03e4adb.jpg, https://images.tcdn.com.br/img/img_prod/995386/melissa_lacey_opening_cerimony_1371_variacao_6925_4_8e045b28d20cd6066307541e2dd24cc5.jpg, https://images.tcdn.com.br/img/img_prod/995386/melissa_lacey_opening_cerimony_1371_variacao_6925_5_836754c87e861bc71967b8bc7a54e31a.jpg, https://images.tcdn.com.br/img/img_prod/995386/melissa_lacey_opening_cerimony_1371_variacao_6925_6_ed7d1d58f83662c9908a92c3c85d51c5.jpg, https://images.tcdn.com.br/img/img_prod/995386/melissa_lacey_opening_cerimony_1371_variacao_6925_7_c15080f342333c5adf7c544b760836cb.jpg</t>
  </si>
  <si>
    <t>https://images.tcdn.com.br/img/img_prod/995386/mini_melissa_acqua_bag_1821_variacao_6929_2_7407e220e30a75cfa2a4d3fe9f238fa1.jpeg</t>
  </si>
  <si>
    <t>https://images.tcdn.com.br/img/img_prod/995386/mini_melissa_acqua_bag_1821_variacao_6929_2_7407e220e30a75cfa2a4d3fe9f238fa1.jpeg, https://images.tcdn.com.br/img/img_prod/995386/mini_melissa_acqua_bag_1821_variacao_6929_3_9a8d3a9e69c01ee39ead0a0543071d84.jpeg, https://images.tcdn.com.br/img/img_prod/995386/mini_melissa_acqua_bag_1821_variacao_6929_4_379879a3e76800cb4561b7e5f9ac71a5.jpeg, https://images.tcdn.com.br/img/img_prod/995386/mini_melissa_acqua_bag_1821_variacao_6929_5_9d0f020897defd43852ea1298a04891f.jpeg</t>
  </si>
  <si>
    <t>https://images.tcdn.com.br/img/img_prod/995386/mini_melissa_acqua_bag_1821_variacao_6931_2_91d603a20941d90d4f70b168d14f1829.jpeg</t>
  </si>
  <si>
    <t>https://images.tcdn.com.br/img/img_prod/995386/mini_melissa_acqua_bag_1821_variacao_6931_2_91d603a20941d90d4f70b168d14f1829.jpeg, https://images.tcdn.com.br/img/img_prod/995386/mini_melissa_acqua_bag_1821_variacao_6931_3_91d603a20941d90d4f70b168d14f1829.jpeg, https://images.tcdn.com.br/img/img_prod/995386/mini_melissa_acqua_bag_1821_variacao_6931_4_39dcdc8f88b1daf12c4e646d48abae58.jpeg, https://images.tcdn.com.br/img/img_prod/995386/mini_melissa_acqua_bag_1821_variacao_6931_5_6770c33a2cb3812994baa7da6e8ed288.jpeg</t>
  </si>
  <si>
    <t>https://images.tcdn.com.br/img/img_prod/995386/melissa_beach_slide_vivienne_westwood_1213_variacao_6935_2_4ef3563fcf8e374d294a304ba63a9894.jpg</t>
  </si>
  <si>
    <t>https://images.tcdn.com.br/img/img_prod/995386/melissa_beach_slide_vivienne_westwood_1213_variacao_6935_2_4ef3563fcf8e374d294a304ba63a9894.jpg, https://images.tcdn.com.br/img/img_prod/995386/melissa_beach_slide_vivienne_westwood_1213_variacao_6935_3_f22d344b5ef3d5da849ae5970dee6c8b.jpg, https://images.tcdn.com.br/img/img_prod/995386/melissa_beach_slide_vivienne_westwood_1213_variacao_6935_4_2924d0ef467410ea6de436e3baa23a46.jpg, https://images.tcdn.com.br/img/img_prod/995386/melissa_beach_slide_vivienne_westwood_1213_variacao_6935_5_ef3f95a8a11ba14465b1dcee65804d8d.jpg</t>
  </si>
  <si>
    <t>https://images.tcdn.com.br/img/img_prod/995386/mini_melissa_ultragirl_frozen_68_variacao_6937_2_1b571fe028fc6364517dc9272c9ac6d0.jpeg</t>
  </si>
  <si>
    <t>https://images.tcdn.com.br/img/img_prod/995386/mini_melissa_ultragirl_frozen_68_variacao_6937_2_1b571fe028fc6364517dc9272c9ac6d0.jpeg, https://images.tcdn.com.br/img/img_prod/995386/mini_melissa_ultragirl_frozen_68_variacao_6937_3_0d7be2bda4a289a8ce1f0f1227bd5875.jpeg, https://images.tcdn.com.br/img/img_prod/995386/mini_melissa_ultragirl_frozen_68_variacao_6937_4_429a2d2037694220a6985406a0a69e19.jpeg, https://images.tcdn.com.br/img/img_prod/995386/mini_melissa_ultragirl_frozen_68_variacao_6937_5_af11dcb2614cf0f915d26e8c11ec1a97.jpeg, https://images.tcdn.com.br/img/img_prod/995386/mini_melissa_ultragirl_frozen_68_variacao_6937_6_73f6be3351ac29bf6a1fb8dcad172eb5.jpeg</t>
  </si>
  <si>
    <t>https://images.tcdn.com.br/img/img_prod/995386/melissa_mel_furadinha_minnie_mouse_165_variacao_6939_2_0103e9e36fd0b06a8e237295d46790a8.jpeg</t>
  </si>
  <si>
    <t>https://images.tcdn.com.br/img/img_prod/995386/melissa_mel_furadinha_minnie_mouse_165_variacao_6939_2_0103e9e36fd0b06a8e237295d46790a8.jpeg, https://images.tcdn.com.br/img/img_prod/995386/melissa_mel_furadinha_minnie_mouse_165_variacao_6939_3_caea33831e13d833d2d71057827e73ee.jpeg, https://images.tcdn.com.br/img/img_prod/995386/melissa_mel_furadinha_minnie_mouse_165_variacao_6939_4_b4aaef2a45361f5a101da641976a2b1f.jpeg, https://images.tcdn.com.br/img/img_prod/995386/melissa_mel_furadinha_minnie_mouse_165_variacao_6939_5_7dfdb724613f708f4ff5ffaa02f99d5f.jpeg, https://images.tcdn.com.br/img/img_prod/995386/melissa_mel_furadinha_minnie_mouse_165_variacao_6939_6_f3218f096de29699d0529f84ec78bf1e.jpeg</t>
  </si>
  <si>
    <t>https://images.tcdn.com.br/img/img_prod/995386/mini_melissa_mar_sandal_jelly_pop_baby_1551_variacao_6941_2_77151b4ae6eb5c23e5d0d92e04073dc0.jpeg</t>
  </si>
  <si>
    <t>https://images.tcdn.com.br/img/img_prod/995386/mini_melissa_mar_sandal_jelly_pop_baby_1551_variacao_6941_2_77151b4ae6eb5c23e5d0d92e04073dc0.jpeg, https://images.tcdn.com.br/img/img_prod/995386/mini_melissa_mar_sandal_jelly_pop_baby_1551_variacao_6941_3_064102690eac0cd99b7d3db0167a0cc8.jpeg, https://images.tcdn.com.br/img/img_prod/995386/mini_melissa_mar_sandal_jelly_pop_baby_1551_variacao_6941_4_064102690eac0cd99b7d3db0167a0cc8.jpeg, https://images.tcdn.com.br/img/img_prod/995386/mini_melissa_mar_sandal_jelly_pop_baby_1551_variacao_6941_5_02bedac55986adb31d18fd5f07bfd2d7.jpeg, https://images.tcdn.com.br/img/img_prod/995386/mini_melissa_mar_sandal_jelly_pop_baby_1551_variacao_6941_6_aab1fbb4b0f75a311fa73495a4f4cbd4.jpeg</t>
  </si>
  <si>
    <t>https://images.tcdn.com.br/img/img_prod/995386/mini_melissa_mar_sandal_princess_1161_variacao_6943_2_dd7908c563ea14f4180b5db341b4b256.jpeg</t>
  </si>
  <si>
    <t>https://images.tcdn.com.br/img/img_prod/995386/mini_melissa_mar_sandal_princess_1161_variacao_6943_2_dd7908c563ea14f4180b5db341b4b256.jpeg, https://images.tcdn.com.br/img/img_prod/995386/mini_melissa_mar_sandal_princess_1161_variacao_6943_3_9c51c15e971c6500d424b79eae2c315d.jpeg, https://images.tcdn.com.br/img/img_prod/995386/mini_melissa_mar_sandal_princess_1161_variacao_6943_4_b263d29e21f5c93a02a7a1e383daf513.jpeg, https://images.tcdn.com.br/img/img_prod/995386/mini_melissa_mar_sandal_princess_1161_variacao_6943_5_b5b8dbeb2bb2b79a611bdec6d8e5ca23.jpeg, https://images.tcdn.com.br/img/img_prod/995386/mini_melissa_mar_sandal_princess_1161_variacao_6943_6_e81a0252b1e925417f9589154625bde1.jpeg</t>
  </si>
  <si>
    <t>https://images.tcdn.com.br/img/img_prod/995386/mini_melissa_mar_sandal_princess_1161_variacao_6945_2_7225cca8ab38a24380729bd939b4b835.jpeg</t>
  </si>
  <si>
    <t>https://images.tcdn.com.br/img/img_prod/995386/mini_melissa_mar_sandal_princess_1161_variacao_6945_2_7225cca8ab38a24380729bd939b4b835.jpeg, https://images.tcdn.com.br/img/img_prod/995386/mini_melissa_mar_sandal_princess_1161_variacao_6945_3_e9bee9d402e94d0abf0bcc955ea904ef.jpeg, https://images.tcdn.com.br/img/img_prod/995386/mini_melissa_mar_sandal_princess_1161_variacao_6945_4_6dc735b26ac50ba80083472aaa742b43.jpeg, https://images.tcdn.com.br/img/img_prod/995386/mini_melissa_mar_sandal_princess_1161_variacao_6945_5_c320541eaf032b50fbdeb8e32a0cb506.jpeg, https://images.tcdn.com.br/img/img_prod/995386/mini_melissa_mar_sandal_princess_1161_variacao_6945_6_72fea8c9be1ea3abfbbb206a738dd5a9.jpeg</t>
  </si>
  <si>
    <t>https://images.tcdn.com.br/img/img_prod/995386/melissa_block_opening_cerimony_923_variacao_6947_2_ac13836583e36e1d3f9a212e0a1b4e70.jpg</t>
  </si>
  <si>
    <t>https://images.tcdn.com.br/img/img_prod/995386/melissa_block_opening_cerimony_923_variacao_6947_2_ac13836583e36e1d3f9a212e0a1b4e70.jpg, https://images.tcdn.com.br/img/img_prod/995386/melissa_block_opening_cerimony_923_variacao_6947_3_61e1b37d064a8f78ffc19cf8cd68fd74.jpg, https://images.tcdn.com.br/img/img_prod/995386/melissa_block_opening_cerimony_923_variacao_6947_4_7c9688974e7253c7c732c6e67d80ac14.jpg, https://images.tcdn.com.br/img/img_prod/995386/melissa_block_opening_cerimony_923_variacao_6947_5_0d9070afac8724b439e03ba29519a3a7.jpg, https://images.tcdn.com.br/img/img_prod/995386/melissa_block_opening_cerimony_923_variacao_6947_6_43475cf93fe07e92b5e3f3d164abe2df.jpg</t>
  </si>
  <si>
    <t>https://images.tcdn.com.br/img/img_prod/995386/melissa_block_opening_cerimony_923_variacao_6949_2_5ca47d73844934820830e59a03d9239f.jpeg</t>
  </si>
  <si>
    <t>https://images.tcdn.com.br/img/img_prod/995386/melissa_block_opening_cerimony_923_variacao_6949_2_5ca47d73844934820830e59a03d9239f.jpeg, https://images.tcdn.com.br/img/img_prod/995386/melissa_block_opening_cerimony_923_variacao_6949_3_3a8bd9eb42e4657bf82e2d362612c30c.jpeg, https://images.tcdn.com.br/img/img_prod/995386/melissa_block_opening_cerimony_923_variacao_6949_4_c7c1600a1cadd2da1f131a23f90ec612.jpeg, https://images.tcdn.com.br/img/img_prod/995386/melissa_block_opening_cerimony_923_variacao_6949_5_5fb632d85a5875d52a485e6b79faa239.jpeg, https://images.tcdn.com.br/img/img_prod/995386/melissa_block_opening_cerimony_923_variacao_6949_6_a9eb8dcd7fda8986626f1029eb2a868d.jpeg</t>
  </si>
  <si>
    <t>57 seminova</t>
  </si>
  <si>
    <t>https://images.tcdn.com.br/img/img_prod/995386/melissa_block_opening_cerimony_923_variacao_6951_2_939bc0b17ba46bdf2e870964d1a774b6.jpg</t>
  </si>
  <si>
    <t>https://images.tcdn.com.br/img/img_prod/995386/melissa_block_opening_cerimony_923_variacao_6951_2_939bc0b17ba46bdf2e870964d1a774b6.jpg, https://images.tcdn.com.br/img/img_prod/995386/melissa_block_opening_cerimony_923_variacao_6951_3_297093c25739bf0e296b17a522b4fc7e.jpg, https://images.tcdn.com.br/img/img_prod/995386/melissa_block_opening_cerimony_923_variacao_6951_4_3f91441a099f0237b25266147ed0dfd7.jpg, https://images.tcdn.com.br/img/img_prod/995386/melissa_block_opening_cerimony_923_variacao_6951_5_70cd8c6c2de6be86cd4f0962fc80cbcf.jpg, https://images.tcdn.com.br/img/img_prod/995386/melissa_block_opening_cerimony_923_variacao_6951_6_231543b198a9ec29e9d69fb2e3c140a4.jpg</t>
  </si>
  <si>
    <t>https://images.tcdn.com.br/img/img_prod/995386/melissa_block_opening_cerimony_923_variacao_6953_2_dc8cded72e96ae61445d41069fbf69fa.jpeg</t>
  </si>
  <si>
    <t>https://images.tcdn.com.br/img/img_prod/995386/melissa_block_opening_cerimony_923_variacao_6953_2_dc8cded72e96ae61445d41069fbf69fa.jpeg, https://images.tcdn.com.br/img/img_prod/995386/melissa_block_opening_cerimony_923_variacao_6953_3_02ce41a088fe411dc547cd52dab4300e.jpeg, https://images.tcdn.com.br/img/img_prod/995386/melissa_block_opening_cerimony_923_variacao_6953_4_cbc6c291517a872ee58d4189d02d1994.jpeg, https://images.tcdn.com.br/img/img_prod/995386/melissa_block_opening_cerimony_923_variacao_6953_5_8f2fb96b057b0493a4989528db401e58.jpeg, https://images.tcdn.com.br/img/img_prod/995386/melissa_block_opening_cerimony_923_variacao_6953_6_acbee5931fb7a5b4525414edc2f1847c.jpg</t>
  </si>
  <si>
    <t>https://images.tcdn.com.br/img/img_prod/995386/mini_melissa_cloud_sandal_ursinhos_carinhosos_1589_variacao_6955_2_c4602f835c9b0969d7b67fad607ca598.jpg</t>
  </si>
  <si>
    <t>https://images.tcdn.com.br/img/img_prod/995386/mini_melissa_cloud_sandal_ursinhos_carinhosos_1589_variacao_6955_2_c4602f835c9b0969d7b67fad607ca598.jpg, https://images.tcdn.com.br/img/img_prod/995386/mini_melissa_cloud_sandal_ursinhos_carinhosos_1589_variacao_6955_3_f09a19cedef1fc1b0001cad05dfb9a95.jpg, https://images.tcdn.com.br/img/img_prod/995386/mini_melissa_cloud_sandal_ursinhos_carinhosos_1589_variacao_6955_4_d17ea705f671d8b8da00777cc039c5ab.jpg, https://images.tcdn.com.br/img/img_prod/995386/mini_melissa_cloud_sandal_ursinhos_carinhosos_1589_variacao_6955_5_898f0177a518a673c6bb16af26f718ef.jpg</t>
  </si>
  <si>
    <t>https://images.tcdn.com.br/img/img_prod/995386/melissa_possession_lace_viktor_and_rolf_1123_variacao_6957_2_b3794290a828d2a4cac4c2e88d67d599.jpg</t>
  </si>
  <si>
    <t>https://images.tcdn.com.br/img/img_prod/995386/melissa_possession_lace_viktor_and_rolf_1123_variacao_6957_2_b3794290a828d2a4cac4c2e88d67d599.jpg, https://images.tcdn.com.br/img/img_prod/995386/melissa_possession_lace_viktor_and_rolf_1123_variacao_6957_3_ef6889c09738732c43d2d617d0f61e92.jpg, https://images.tcdn.com.br/img/img_prod/995386/melissa_possession_lace_viktor_and_rolf_1123_variacao_6957_4_6160f26dfe707cb1ce44564d0505df9a.jpg, https://images.tcdn.com.br/img/img_prod/995386/melissa_possession_lace_viktor_and_rolf_1123_variacao_6957_5_b1833aee819120a4b93998533363c5b7.jpg</t>
  </si>
  <si>
    <t>https://images.tcdn.com.br/img/img_prod/995386/mini_melissa_beach_slide_mickey_e_minnie_209_variacao_6959_2_48bbe4276b567555709b87305b03c9a0.jpeg</t>
  </si>
  <si>
    <t>https://images.tcdn.com.br/img/img_prod/995386/mini_melissa_beach_slide_mickey_e_minnie_209_variacao_6959_2_48bbe4276b567555709b87305b03c9a0.jpeg, https://images.tcdn.com.br/img/img_prod/995386/mini_melissa_beach_slide_mickey_e_minnie_209_variacao_6959_3_5e3bb22721aabcd2e7cb6fbaac8fa9ad.jpeg, https://images.tcdn.com.br/img/img_prod/995386/mini_melissa_beach_slide_mickey_e_minnie_209_variacao_6959_4_8fd106e0b4084384b365bb98f955f78e.jpeg, https://images.tcdn.com.br/img/img_prod/995386/mini_melissa_beach_slide_mickey_e_minnie_209_variacao_6959_5_d90d7e765535908c13c357c148d167ab.jpeg, https://images.tcdn.com.br/img/img_prod/995386/mini_melissa_beach_slide_mickey_e_minnie_209_variacao_6959_6_ce7b48100d10a9c9ab887cb7e71199a4.jpeg</t>
  </si>
  <si>
    <t>https://images.tcdn.com.br/img/img_prod/995386/melissa_mel_cosmic_sandal_297_variacao_6961_2_a7a23aaeaa5a9cdf4dad176aa5d3b507.jpeg</t>
  </si>
  <si>
    <t>https://images.tcdn.com.br/img/img_prod/995386/melissa_mel_cosmic_sandal_297_variacao_6961_2_a7a23aaeaa5a9cdf4dad176aa5d3b507.jpeg, https://images.tcdn.com.br/img/img_prod/995386/melissa_mel_cosmic_sandal_297_variacao_6961_3_095162188efaa79adb8ababe1514044c.jpeg, https://images.tcdn.com.br/img/img_prod/995386/melissa_mel_cosmic_sandal_297_variacao_6961_4_1b9cc5947ced22a229f5cadea378992f.jpeg, https://images.tcdn.com.br/img/img_prod/995386/melissa_mel_cosmic_sandal_297_variacao_6961_5_00deae057526e6c09868cb1abf9a3ff9.jpeg, https://images.tcdn.com.br/img/img_prod/995386/melissa_mel_cosmic_sandal_297_variacao_6961_6_624ae624c0d253070f2afaa57d66e423.jpeg</t>
  </si>
  <si>
    <t>https://images.tcdn.com.br/img/img_prod/995386/mini_melissa_way_1721_variacao_6963_2_855c7a3008fe63167e827261957448db.jpeg</t>
  </si>
  <si>
    <t>https://images.tcdn.com.br/img/img_prod/995386/mini_melissa_way_1721_variacao_6963_2_855c7a3008fe63167e827261957448db.jpeg, https://images.tcdn.com.br/img/img_prod/995386/mini_melissa_way_1721_variacao_6963_3_98fe816bb111e28511953f9a74cd5364.jpeg, https://images.tcdn.com.br/img/img_prod/995386/mini_melissa_way_1721_variacao_6963_4_08c4fe5486a17529bd423a6ccde441f9.jpeg, https://images.tcdn.com.br/img/img_prod/995386/mini_melissa_way_1721_variacao_6963_5_433322127f4bc3c7376905ffe5586915.jpeg, https://images.tcdn.com.br/img/img_prod/995386/mini_melissa_way_1721_variacao_6963_6_1b8aa3cc58d07ddfc981af3d32941cea.jpeg</t>
  </si>
  <si>
    <t>https://images.tcdn.com.br/img/img_prod/995386/hair_clips_pirulito_vinho_azul_1825_variacao_6965_2_a9d6179c7f1a09e0c358819a8e05d993.jpeg</t>
  </si>
  <si>
    <t>https://images.tcdn.com.br/img/img_prod/995386/hair_clips_pirulito_vinho_azul_1825_variacao_6965_2_a9d6179c7f1a09e0c358819a8e05d993.jpeg, https://images.tcdn.com.br/img/img_prod/995386/hair_clips_pirulito_vinho_azul_1825_variacao_6965_3_ab3d6480cdae626b5719e194536000a3.jpeg</t>
  </si>
  <si>
    <t>https://images.tcdn.com.br/img/img_prod/995386/melissa_sun_venice_745_variacao_6967_2_bd79aebf0930acefb4e651574e10ea16.jpeg</t>
  </si>
  <si>
    <t>https://images.tcdn.com.br/img/img_prod/995386/melissa_sun_venice_745_variacao_6967_2_bd79aebf0930acefb4e651574e10ea16.jpeg, https://images.tcdn.com.br/img/img_prod/995386/melissa_sun_venice_745_variacao_6967_3_6814b8c60ea299b2a0a03c2e534e5a1c.jpeg, https://images.tcdn.com.br/img/img_prod/995386/melissa_sun_venice_745_variacao_6967_4_2e41aaa4d3515b9fc74c66d1826bdc69.jpeg, https://images.tcdn.com.br/img/img_prod/995386/melissa_sun_venice_745_variacao_6967_5_0cf12afcf85a533dc5d1603e2a73ff9b.jpeg, https://images.tcdn.com.br/img/img_prod/995386/melissa_sun_venice_745_variacao_6967_6_581e6ed146bc360ccd0f3a6b55febb62.jpeg</t>
  </si>
  <si>
    <t>https://images.tcdn.com.br/img/img_prod/995386/melissa_bikini_stripe_1481_variacao_6969_2_6d50dc90f7bc44a0bffee49f7ba4efba.jpeg</t>
  </si>
  <si>
    <t>https://images.tcdn.com.br/img/img_prod/995386/melissa_bikini_stripe_1481_variacao_6969_2_6d50dc90f7bc44a0bffee49f7ba4efba.jpeg, https://images.tcdn.com.br/img/img_prod/995386/melissa_bikini_stripe_1481_variacao_6969_3_21d412089172f13c0232109db03fd53d.jpeg, https://images.tcdn.com.br/img/img_prod/995386/melissa_bikini_stripe_1481_variacao_6969_4_597e9d61afa2b1ea575faccac662b060.jpeg, https://images.tcdn.com.br/img/img_prod/995386/melissa_bikini_stripe_1481_variacao_6969_5_fb71616ddddab7c525f30c838d5f8e9e.jpeg, https://images.tcdn.com.br/img/img_prod/995386/melissa_bikini_stripe_1481_variacao_6969_6_1aacf01eb4fc7c3e4150c015658e7134.jpeg</t>
  </si>
  <si>
    <t>https://images.tcdn.com.br/img/img_prod/995386/melissa_mel_mar_sandal_237_variacao_6971_2_e2523ab18db1737ef0b30a3a7ecbcc89.jpeg</t>
  </si>
  <si>
    <t>https://images.tcdn.com.br/img/img_prod/995386/melissa_mel_mar_sandal_237_variacao_6971_2_e2523ab18db1737ef0b30a3a7ecbcc89.jpeg, https://images.tcdn.com.br/img/img_prod/995386/melissa_mel_mar_sandal_237_variacao_6971_3_77972a1bba650f8b598832d14ff2db66.jpeg, https://images.tcdn.com.br/img/img_prod/995386/melissa_mel_mar_sandal_237_variacao_6971_4_0acd3d5724abb680bdc3dbd1476aba8f.jpeg, https://images.tcdn.com.br/img/img_prod/995386/melissa_mel_mar_sandal_237_variacao_6971_5_fbc3bf310139960ef83763e52741df11.jpeg, https://images.tcdn.com.br/img/img_prod/995386/melissa_mel_mar_sandal_237_variacao_6971_6_ba571d35c56fd000746bde5d03281e67.jpeg</t>
  </si>
  <si>
    <t>https://images.tcdn.com.br/img/img_prod/995386/melissa_sun_malibu_711_variacao_6975_2_142ba7780a9853940a274c6a7046f066.jpeg</t>
  </si>
  <si>
    <t>https://images.tcdn.com.br/img/img_prod/995386/melissa_sun_malibu_711_variacao_6975_2_142ba7780a9853940a274c6a7046f066.jpeg, https://images.tcdn.com.br/img/img_prod/995386/melissa_sun_malibu_711_variacao_6975_3_de5a5948c05e47dee30cd9c5cb73bb98.jpeg, https://images.tcdn.com.br/img/img_prod/995386/melissa_sun_malibu_711_variacao_6975_4_e8f1d3787dced077f5d16154b5f4d985.jpeg, https://images.tcdn.com.br/img/img_prod/995386/melissa_sun_malibu_711_variacao_6975_5_e1ad9b9faea86e2c56934bcbd631d87a.jpeg, https://images.tcdn.com.br/img/img_prod/995386/melissa_sun_malibu_711_variacao_6975_6_e999930259da8aee15908cfb073749b1.jpeg</t>
  </si>
  <si>
    <t>https://images.tcdn.com.br/img/img_prod/995386/melissa_sun_malibu_711_variacao_6977_2_735017adc46e8c82fcdbc3eee923e176.jpg</t>
  </si>
  <si>
    <t>https://images.tcdn.com.br/img/img_prod/995386/melissa_sun_malibu_711_variacao_6977_2_735017adc46e8c82fcdbc3eee923e176.jpg, https://images.tcdn.com.br/img/img_prod/995386/melissa_sun_malibu_711_variacao_6977_3_a58bca4f1197fe41f50e65dc6b52d58c.jpg, https://images.tcdn.com.br/img/img_prod/995386/melissa_sun_malibu_711_variacao_6977_4_f42956c95aaeb210201c7f40cbb32551.jpg, https://images.tcdn.com.br/img/img_prod/995386/melissa_sun_malibu_711_variacao_6977_5_71f10a4d57c47e5b3d8ca4f2686ff3c2.jpg, https://images.tcdn.com.br/img/img_prod/995386/melissa_sun_malibu_711_variacao_6977_6_16844439c581b940f3bbace1ea009be0.jpg</t>
  </si>
  <si>
    <t>https://images.tcdn.com.br/img/img_prod/995386/melissa_sun_malibu_711_variacao_6979_2_97381c2886be6273a658304ec4fadb51.jpeg</t>
  </si>
  <si>
    <t>https://images.tcdn.com.br/img/img_prod/995386/melissa_sun_malibu_711_variacao_6979_2_97381c2886be6273a658304ec4fadb51.jpeg, https://images.tcdn.com.br/img/img_prod/995386/melissa_sun_malibu_711_variacao_6979_3_36b335f30bf89e00056e7b7f47312ab3.jpeg, https://images.tcdn.com.br/img/img_prod/995386/melissa_sun_malibu_711_variacao_6979_4_85cde5b4eca474c8c0dc0503b8363d87.jpeg, https://images.tcdn.com.br/img/img_prod/995386/melissa_sun_malibu_711_variacao_6979_5_f566488bfcee989b82fb090abf99146c.jpeg</t>
  </si>
  <si>
    <t>https://images.tcdn.com.br/img/img_prod/995386/melissa_sun_malibu_711_variacao_6981_2_cb6e2dbc9995da360323ddf12332b2e4.jpeg</t>
  </si>
  <si>
    <t>https://images.tcdn.com.br/img/img_prod/995386/melissa_sun_malibu_711_variacao_6981_2_cb6e2dbc9995da360323ddf12332b2e4.jpeg, https://images.tcdn.com.br/img/img_prod/995386/melissa_sun_malibu_711_variacao_6981_3_4859b0511fe5bd3bd6d37b5414b11060.jpeg, https://images.tcdn.com.br/img/img_prod/995386/melissa_sun_malibu_711_variacao_6981_4_b4098c94a35d79b1de19b441f291edf2.jpeg, https://images.tcdn.com.br/img/img_prod/995386/melissa_sun_malibu_711_variacao_6981_5_0b4b2cca7c6a50e2e8e8c3dec10069f0.jpeg, https://images.tcdn.com.br/img/img_prod/995386/melissa_sun_malibu_711_variacao_6981_6_8b54e260a338e442b56da014b6d10762.jpeg</t>
  </si>
  <si>
    <t>https://images.tcdn.com.br/img/img_prod/995386/mini_melissa_kering_cats_and_dogs_1829_variacao_6983_2_a60f10f846f8b525edfbf010a4aa3c4a.jpeg</t>
  </si>
  <si>
    <t>https://images.tcdn.com.br/img/img_prod/995386/mini_melissa_kering_cats_and_dogs_1829_variacao_6983_2_a60f10f846f8b525edfbf010a4aa3c4a.jpeg, https://images.tcdn.com.br/img/img_prod/995386/mini_melissa_kering_cats_and_dogs_1829_variacao_6983_3_e9f2a79df058c0d71cd46b6e5dea5344.jpeg, https://images.tcdn.com.br/img/img_prod/995386/mini_melissa_kering_cats_and_dogs_1829_variacao_6983_4_4f5890b19736bc6ee31c1d8549b380ca.jpeg</t>
  </si>
  <si>
    <t>https://images.tcdn.com.br/img/img_prod/995386/mini_melissa_kering_cats_and_dogs_1829_variacao_6985_2_69180eabf1c4d848e9f7732b86c92b22.jpeg</t>
  </si>
  <si>
    <t>https://images.tcdn.com.br/img/img_prod/995386/mini_melissa_kering_cats_and_dogs_1829_variacao_6985_2_69180eabf1c4d848e9f7732b86c92b22.jpeg, https://images.tcdn.com.br/img/img_prod/995386/mini_melissa_kering_cats_and_dogs_1829_variacao_6985_3_b96ead17123e1b0d709b98324bc3b676.jpeg, https://images.tcdn.com.br/img/img_prod/995386/mini_melissa_kering_cats_and_dogs_1829_variacao_6985_4_0f1ad1a00d7e6cf05642de86f57ea053.jpeg</t>
  </si>
  <si>
    <t>https://images.tcdn.com.br/img/img_prod/995386/melissa_lola_1489_variacao_6987_2_60fe87f9d105115a8d831779a222dd1b.jpeg</t>
  </si>
  <si>
    <t>https://images.tcdn.com.br/img/img_prod/995386/melissa_lola_1489_variacao_6987_2_60fe87f9d105115a8d831779a222dd1b.jpeg, https://images.tcdn.com.br/img/img_prod/995386/melissa_lola_1489_variacao_6987_3_1798a85a5e4e3f56f44f0a60280b564e.jpeg, https://images.tcdn.com.br/img/img_prod/995386/melissa_lola_1489_variacao_6987_4_2cad5b3a9d343eb12a162faec1e18fc8.jpeg, https://images.tcdn.com.br/img/img_prod/995386/melissa_lola_1489_variacao_6987_5_592ad2c1a7bb67a474a5a632ea075c6c.jpeg, https://images.tcdn.com.br/img/img_prod/995386/melissa_lola_1489_variacao_6987_6_23d7a3d417fba594f800b993f0eeb96d.jpeg</t>
  </si>
  <si>
    <t>https://images.tcdn.com.br/img/img_prod/995386/mini_melissa_cloud_sandal_ursinhos_carinhosos_1589_variacao_6989_1_038422d72fbac9068dea0a7ed0d9dc9b.jpg</t>
  </si>
  <si>
    <t>https://images.tcdn.com.br/img/img_prod/995386/mini_melissa_cloud_sandal_ursinhos_carinhosos_1589_variacao_6989_1_038422d72fbac9068dea0a7ed0d9dc9b.jpg, https://images.tcdn.com.br/img/img_prod/995386/mini_melissa_cloud_sandal_ursinhos_carinhosos_1589_variacao_6989_2_43d7d56ec4a425761f14000afae705a1.jpg, https://images.tcdn.com.br/img/img_prod/995386/mini_melissa_cloud_sandal_ursinhos_carinhosos_1589_variacao_6989_3_62de4c7d63113ca0cd80d4f5cca57b4b.jpg, https://images.tcdn.com.br/img/img_prod/995386/mini_melissa_cloud_sandal_ursinhos_carinhosos_1589_variacao_6989_4_bec89e496652933025782cef3f24d0da.jpg, https://images.tcdn.com.br/img/img_prod/995386/mini_melissa_cloud_sandal_ursinhos_carinhosos_1589_variacao_6989_5_1eba4b5b886308106cdf2a45add45945.jpg</t>
  </si>
  <si>
    <t>https://images.tcdn.com.br/img/img_prod/995386/melissa_street_sneaker_851_variacao_6993_2_3949338879f90f338f3f466586f0ae91.jpeg</t>
  </si>
  <si>
    <t>https://images.tcdn.com.br/img/img_prod/995386/melissa_street_sneaker_851_variacao_6993_2_3949338879f90f338f3f466586f0ae91.jpeg, https://images.tcdn.com.br/img/img_prod/995386/melissa_street_sneaker_851_variacao_6993_3_29f512b4a51aaccc5ee7fd341fd40c29.jpeg, https://images.tcdn.com.br/img/img_prod/995386/melissa_street_sneaker_851_variacao_6993_4_e3dd6320660f726f305871e98c38f596.jpeg, https://images.tcdn.com.br/img/img_prod/995386/melissa_street_sneaker_851_variacao_6993_5_534c5edf9aba2d2e545ff0bebadd54d6.jpeg, https://images.tcdn.com.br/img/img_prod/995386/melissa_street_sneaker_851_variacao_6993_6_3f4c6cacaff774f642fc67d85f5905cc.jpeg</t>
  </si>
  <si>
    <t>https://images.tcdn.com.br/img/img_prod/995386/melissa_possession_693_variacao_20577_1_a4afebbdedf872e8a4cebb5b7901bdf5.jpg</t>
  </si>
  <si>
    <t>https://images.tcdn.com.br/img/img_prod/995386/melissa_possession_693_variacao_20577_1_a4afebbdedf872e8a4cebb5b7901bdf5.jpg, https://images.tcdn.com.br/img/img_prod/995386/melissa_possession_693_variacao_20577_2_832cb4ce32da4c151f5a72ac7d20d3d6.jpg, https://images.tcdn.com.br/img/img_prod/995386/melissa_possession_693_variacao_20577_3_588998b5da4c01050f70a1dc4079d4a2.jpg, https://images.tcdn.com.br/img/img_prod/995386/melissa_possession_693_variacao_20577_4_b6d0e385948796bbc1808b89a4c3f99c.jpg, https://images.tcdn.com.br/img/img_prod/995386/melissa_possession_693_variacao_20577_5_5edd78f104c3fa0e7f62a53521138db7.jpg</t>
  </si>
  <si>
    <t>59 nova</t>
  </si>
  <si>
    <t>https://images.tcdn.com.br/img/img_prod/995386/melissa_star_in_love_1355_variacao_6997_2_58d316c6e8b789787527a9aa67d1dd04.jpg</t>
  </si>
  <si>
    <t>https://images.tcdn.com.br/img/img_prod/995386/melissa_star_in_love_1355_variacao_6997_2_58d316c6e8b789787527a9aa67d1dd04.jpg, https://images.tcdn.com.br/img/img_prod/995386/melissa_star_in_love_1355_variacao_6997_3_16d0beb611c2fd84ec8fab9591885165.jpg, https://images.tcdn.com.br/img/img_prod/995386/melissa_star_in_love_1355_variacao_6997_4_ffb24e515f3c48f914cfd2658ecea1a5.jpg, https://images.tcdn.com.br/img/img_prod/995386/melissa_star_in_love_1355_variacao_6997_5_8cfbd5fa81f997563d47c50248825971.jpg, https://images.tcdn.com.br/img/img_prod/995386/melissa_star_in_love_1355_variacao_6997_6_316860675c81089b7c52716e224f6359.jpg, https://images.tcdn.com.br/img/img_prod/995386/melissa_star_in_love_1355_variacao_6997_7_f73dd2838a5e5a161a1652156d652cc3.jpg</t>
  </si>
  <si>
    <t>https://images.tcdn.com.br/img/img_prod/995386/mini_melissa_mar_sandal_frozen_199_variacao_6999_2_341a5d8cd4e0bce95ed2fc493facb753.jpeg</t>
  </si>
  <si>
    <t>https://images.tcdn.com.br/img/img_prod/995386/mini_melissa_mar_sandal_frozen_199_variacao_6999_2_341a5d8cd4e0bce95ed2fc493facb753.jpeg, https://images.tcdn.com.br/img/img_prod/995386/mini_melissa_mar_sandal_frozen_199_variacao_6999_3_6107073fc8746a6d57c4cfa59439c8d8.jpeg, https://images.tcdn.com.br/img/img_prod/995386/mini_melissa_mar_sandal_frozen_199_variacao_6999_4_1da4e4ba62733b62a46636a9943565bd.jpeg, https://images.tcdn.com.br/img/img_prod/995386/mini_melissa_mar_sandal_frozen_199_variacao_6999_5_5cc33089f720a2cdc80f0b34d7ae56f9.jpeg, https://images.tcdn.com.br/img/img_prod/995386/mini_melissa_mar_sandal_frozen_199_variacao_6999_6_d4e72b974c011303d2d82597e69825de.jpeg</t>
  </si>
  <si>
    <t>https://images.tcdn.com.br/img/img_prod/995386/mini_melissa_cloud_sandal_slide_fabula_1461_variacao_7001_2_5bf3193f32777d91a40b60b104ada251.jpg</t>
  </si>
  <si>
    <t>https://images.tcdn.com.br/img/img_prod/995386/mini_melissa_cloud_sandal_slide_fabula_1461_variacao_7001_2_5bf3193f32777d91a40b60b104ada251.jpg, https://images.tcdn.com.br/img/img_prod/995386/mini_melissa_cloud_sandal_slide_fabula_1461_variacao_7001_3_703e47fa007c918a751728d1e4412de6.jpg, https://images.tcdn.com.br/img/img_prod/995386/mini_melissa_cloud_sandal_slide_fabula_1461_variacao_7001_4_70e510e8e5763d97e6cfc15c84ff62f9.jpg, https://images.tcdn.com.br/img/img_prod/995386/mini_melissa_cloud_sandal_slide_fabula_1461_variacao_7001_5_43c07f683e98fbfe69b00d9e71136b4b.jpg, https://images.tcdn.com.br/img/img_prod/995386/mini_melissa_cloud_sandal_slide_fabula_1461_variacao_7001_6_1541dd8090dd80c32d0725ccd0f5defa.jpg</t>
  </si>
  <si>
    <t>https://images.tcdn.com.br/img/img_prod/995386/melissa_possessiom_romboult_1831_variacao_7003_2_181e663feffff64e08821672539d1747.jpeg</t>
  </si>
  <si>
    <t>https://images.tcdn.com.br/img/img_prod/995386/melissa_possessiom_romboult_1831_variacao_7003_2_181e663feffff64e08821672539d1747.jpeg, https://images.tcdn.com.br/img/img_prod/995386/melissa_possessiom_romboult_1831_variacao_7003_3_068f43a1487a2ea37afc0777169c81b7.jpeg, https://images.tcdn.com.br/img/img_prod/995386/melissa_possessiom_romboult_1831_variacao_7003_4_27e39f993c0422fefab43aa439266567.jpeg, https://images.tcdn.com.br/img/img_prod/995386/melissa_possessiom_romboult_1831_variacao_7003_5_f2b164e8a6b35f987f06ac376d22fe14.jpeg, https://images.tcdn.com.br/img/img_prod/995386/melissa_possessiom_romboult_1831_variacao_7003_6_54d58333d3d7099fc6274ed2f467b890.jpeg</t>
  </si>
  <si>
    <t>https://images.tcdn.com.br/img/img_prod/995386/melissa_keiring_lover_promocional_1833_variacao_7005_2_0bf91659a8d5691179ed3302b3cf1e99.jpeg</t>
  </si>
  <si>
    <t>https://images.tcdn.com.br/img/img_prod/995386/melissa_keiring_lover_promocional_1833_variacao_7005_2_0bf91659a8d5691179ed3302b3cf1e99.jpeg, https://images.tcdn.com.br/img/img_prod/995386/melissa_keiring_lover_promocional_1833_variacao_7005_3_8ac45d642cb33141a4d36bcacee9489d.jpeg</t>
  </si>
  <si>
    <t>https://images.tcdn.com.br/img/img_prod/995386/melissa_keiring_lover_promocional_1833_variacao_7007_2_914bd291f434e0493230c3e4ebfa3267.jpeg</t>
  </si>
  <si>
    <t>https://images.tcdn.com.br/img/img_prod/995386/melissa_keiring_lover_promocional_1833_variacao_7007_2_914bd291f434e0493230c3e4ebfa3267.jpeg, https://images.tcdn.com.br/img/img_prod/995386/melissa_keiring_lover_promocional_1833_variacao_7007_3_e086698f61a1ad08475508d34d58ef6d.jpeg</t>
  </si>
  <si>
    <t>https://images.tcdn.com.br/img/img_prod/995386/melissa_keiring_lover_promocional_1833_variacao_7009_2_016cf531a42225ab1ce7bf0b77a6c66d.jpeg</t>
  </si>
  <si>
    <t>https://images.tcdn.com.br/img/img_prod/995386/melissa_keiring_lover_promocional_1833_variacao_7009_2_016cf531a42225ab1ce7bf0b77a6c66d.jpeg, https://images.tcdn.com.br/img/img_prod/995386/melissa_keiring_lover_promocional_1833_variacao_7009_3_f07937530f9a63fbd5a70ea0073ed1a0.jpeg</t>
  </si>
  <si>
    <t>https://images.tcdn.com.br/img/img_prod/995386/melissa_air_buble_1491_variacao_7011_2_33c686c8e0527c01c55dab8f1867191a.jpeg</t>
  </si>
  <si>
    <t>https://images.tcdn.com.br/img/img_prod/995386/melissa_air_buble_1491_variacao_7011_2_33c686c8e0527c01c55dab8f1867191a.jpeg, https://images.tcdn.com.br/img/img_prod/995386/melissa_air_buble_1491_variacao_7011_3_92f0763cb6cbeebfcd908e49d0ca18ac.jpeg, https://images.tcdn.com.br/img/img_prod/995386/melissa_air_buble_1491_variacao_7011_4_abac43a4bd22901a9d087d673482ce63.jpeg, https://images.tcdn.com.br/img/img_prod/995386/melissa_air_buble_1491_variacao_7011_5_57417162008410c825b81fab8bdcda0a.jpeg, https://images.tcdn.com.br/img/img_prod/995386/melissa_air_buble_1491_variacao_7011_6_5d1027a4fbabdab564f2aabab896fc93.jpeg</t>
  </si>
  <si>
    <t>https://images.tcdn.com.br/img/img_prod/995386/melissa_sneaker_ulitsa_829_variacao_7013_2_a9bbf2df1fd97d4d5f322e4f6f0d5852.jpeg</t>
  </si>
  <si>
    <t>https://images.tcdn.com.br/img/img_prod/995386/melissa_sneaker_ulitsa_829_variacao_7013_2_a9bbf2df1fd97d4d5f322e4f6f0d5852.jpeg, https://images.tcdn.com.br/img/img_prod/995386/melissa_sneaker_ulitsa_829_variacao_7013_7_7d44d2b620db12b0ed118cf58e18d922.jpg</t>
  </si>
  <si>
    <t>https://images.tcdn.com.br/img/img_prod/995386/melissa_the_real_jelly_slide_1835_variacao_7015_2_8480aba2211d49402e16406f43fcd265.jpeg</t>
  </si>
  <si>
    <t>https://images.tcdn.com.br/img/img_prod/995386/melissa_the_real_jelly_slide_1835_variacao_7015_2_8480aba2211d49402e16406f43fcd265.jpeg, https://images.tcdn.com.br/img/img_prod/995386/melissa_the_real_jelly_slide_1835_variacao_7015_3_61eeaa20a30147a02588ef4b67094e90.jpeg, https://images.tcdn.com.br/img/img_prod/995386/melissa_the_real_jelly_slide_1835_variacao_7015_4_fad99d103f8e43daaa5dbe178d293c33.jpeg, https://images.tcdn.com.br/img/img_prod/995386/melissa_the_real_jelly_slide_1835_variacao_7015_5_e6429cd8085b75a3f842d055d463e4ba.jpeg, https://images.tcdn.com.br/img/img_prod/995386/melissa_the_real_jelly_slide_1835_variacao_7015_6_28947abe7bc0780d606c963e260cf905.jpeg</t>
  </si>
  <si>
    <t>https://images.tcdn.com.br/img/img_prod/995386/mini_melissa_animal_lovers_urso_1837_variacao_7017_2_d098ecd8df00603d7fb924a66fede3b3.jpg</t>
  </si>
  <si>
    <t>https://images.tcdn.com.br/img/img_prod/995386/mini_melissa_animal_lovers_urso_1837_variacao_7017_2_d098ecd8df00603d7fb924a66fede3b3.jpg, https://images.tcdn.com.br/img/img_prod/995386/mini_melissa_animal_lovers_urso_1837_variacao_7017_3_bee48981f8302695068591f2422dcf18.jpg, https://images.tcdn.com.br/img/img_prod/995386/mini_melissa_animal_lovers_urso_1837_variacao_7017_4_74bad75f5584d9b4ad7467b2a7f4c04b.jpg, https://images.tcdn.com.br/img/img_prod/995386/mini_melissa_animal_lovers_urso_1837_variacao_7017_5_403f1da197d22d792a86a72cd7409903.jpg, https://images.tcdn.com.br/img/img_prod/995386/mini_melissa_animal_lovers_urso_1837_variacao_7017_6_c914717c8898faffdea57ed7a0a25448.jpg, https://images.tcdn.com.br/img/img_prod/995386/mini_melissa_animal_lovers_urso_1837_variacao_7017_7_759150350b4494092cbb94e568645fa2.jpg</t>
  </si>
  <si>
    <t>https://images.tcdn.com.br/img/img_prod/995386/mini_melissa_cosmic_sandal_124_variacao_7019_2_68bce51749bc074a7e7a6731333065d3.jpeg</t>
  </si>
  <si>
    <t>https://images.tcdn.com.br/img/img_prod/995386/mini_melissa_cosmic_sandal_124_variacao_7019_2_68bce51749bc074a7e7a6731333065d3.jpeg, https://images.tcdn.com.br/img/img_prod/995386/mini_melissa_cosmic_sandal_124_variacao_7019_3_957246af4a931d5661e3795c236ad29d.jpeg, https://images.tcdn.com.br/img/img_prod/995386/mini_melissa_cosmic_sandal_124_variacao_7019_4_a586517e228c4b9682b27be936e8964b.jpeg, https://images.tcdn.com.br/img/img_prod/995386/mini_melissa_cosmic_sandal_124_variacao_7019_5_0818057f175c8feec3ae42a39f8a0e26.jpeg, https://images.tcdn.com.br/img/img_prod/995386/mini_melissa_cosmic_sandal_124_variacao_7019_6_095031feb3400fbb19db0ec5e31fe61c.jpeg</t>
  </si>
  <si>
    <t>https://images.tcdn.com.br/img/img_prod/995386/mini_melissa_swett_love_cap_toe_baby_557_variacao_7021_2_ca70e7b0a5241ea8a4701ce0a6019fc5.jpeg</t>
  </si>
  <si>
    <t>https://images.tcdn.com.br/img/img_prod/995386/mini_melissa_swett_love_cap_toe_baby_557_variacao_7021_2_ca70e7b0a5241ea8a4701ce0a6019fc5.jpeg, https://images.tcdn.com.br/img/img_prod/995386/mini_melissa_swett_love_cap_toe_baby_557_variacao_7021_3_ad3d24c195697bd2c8f3214123f585a3.jpeg, https://images.tcdn.com.br/img/img_prod/995386/mini_melissa_swett_love_cap_toe_baby_557_variacao_7021_4_3e1c4c60e7e4b8cc6dcd027de3110530.jpeg, https://images.tcdn.com.br/img/img_prod/995386/mini_melissa_swett_love_cap_toe_baby_557_variacao_7021_5_776c989d9ffc48c6eb71f1afbf9f6165.jpeg, https://images.tcdn.com.br/img/img_prod/995386/mini_melissa_swett_love_cap_toe_baby_557_variacao_7021_6_ef9dae48274b4c6e764add091576e175.jpeg</t>
  </si>
  <si>
    <t>https://images.tcdn.com.br/img/img_prod/995386/melisssa_possession_barbie_931_variacao_7023_2_d2b2ba0382f2c1528dea65d1cff1bcc1.jpeg</t>
  </si>
  <si>
    <t>https://images.tcdn.com.br/img/img_prod/995386/melisssa_possession_barbie_931_variacao_7023_2_d2b2ba0382f2c1528dea65d1cff1bcc1.jpeg, https://images.tcdn.com.br/img/img_prod/995386/melisssa_possession_barbie_931_variacao_7023_3_27c470d7c7f22b31e9a5f28aa749418e.jpeg, https://images.tcdn.com.br/img/img_prod/995386/melisssa_possession_barbie_931_variacao_7023_4_af61a4f9cc99f31b547fbe77fa7023cb.jpeg, https://images.tcdn.com.br/img/img_prod/995386/melisssa_possession_barbie_931_variacao_7023_5_5eeee453f1af6141a774f070f23e305a.jpeg, https://images.tcdn.com.br/img/img_prod/995386/melisssa_possession_barbie_931_variacao_7023_6_1a4cb945cc223956a1f38609c6f01b32.jpeg</t>
  </si>
  <si>
    <t>https://images.tcdn.com.br/img/img_prod/995386/mini_melissa_possession_87_variacao_7025_3_3ebade16b663ad5bf5cabf37fc155e17.jpg</t>
  </si>
  <si>
    <t>https://images.tcdn.com.br/img/img_prod/995386/mini_melissa_possession_87_variacao_7025_3_3ebade16b663ad5bf5cabf37fc155e17.jpg, https://images.tcdn.com.br/img/img_prod/995386/mini_melissa_possession_87_variacao_7025_4_3ebade16b663ad5bf5cabf37fc155e17.jpg, https://images.tcdn.com.br/img/img_prod/995386/mini_melissa_possession_87_variacao_7025_5_85d951856492d537d32e992e0976861c.jpg, https://images.tcdn.com.br/img/img_prod/995386/mini_melissa_possession_87_variacao_7025_6_a9045836fa435b7057f3619b379eab54.jpg</t>
  </si>
  <si>
    <t>https://images.tcdn.com.br/img/img_prod/995386/mini_melissa_jump_sunny_day_155_variacao_7027_2_de1d68f10029fd9f54a7e149551bda28.jpeg</t>
  </si>
  <si>
    <t>https://images.tcdn.com.br/img/img_prod/995386/mini_melissa_jump_sunny_day_155_variacao_7027_2_de1d68f10029fd9f54a7e149551bda28.jpeg, https://images.tcdn.com.br/img/img_prod/995386/mini_melissa_jump_sunny_day_155_variacao_7027_3_9887b0cef05fdaa506db3728df62467a.jpeg, https://images.tcdn.com.br/img/img_prod/995386/mini_melissa_jump_sunny_day_155_variacao_7027_4_9887b0cef05fdaa506db3728df62467a.jpeg, https://images.tcdn.com.br/img/img_prod/995386/mini_melissa_jump_sunny_day_155_variacao_7027_5_089a38e93108aa481d031ea69aee2935.jpeg, https://images.tcdn.com.br/img/img_prod/995386/mini_melissa_jump_sunny_day_155_variacao_7027_6_d2b33cc21924df02e38e3bcea1d285d7.jpeg</t>
  </si>
  <si>
    <t>https://images.tcdn.com.br/img/img_prod/995386/melissa_lady_emme_945_variacao_7029_2_6eb56dac5f4b860092b567019ed11053.jpeg</t>
  </si>
  <si>
    <t>https://images.tcdn.com.br/img/img_prod/995386/melissa_lady_emme_945_variacao_7029_2_6eb56dac5f4b860092b567019ed11053.jpeg, https://images.tcdn.com.br/img/img_prod/995386/melissa_lady_emme_945_variacao_7029_3_f912ac355df88f98387096fc38347834.jpeg, https://images.tcdn.com.br/img/img_prod/995386/melissa_lady_emme_945_variacao_7029_4_7ae16a701fe83e773031ae3d90f8fe46.jpeg, https://images.tcdn.com.br/img/img_prod/995386/melissa_lady_emme_945_variacao_7029_5_4c93a4fa2c721294a7224d947f7b9e35.jpg</t>
  </si>
  <si>
    <t>https://images.tcdn.com.br/img/img_prod/995386/melissa_possession_lace_viktor_and_rolf_1123_variacao_7031_2_0bf6b4aa3d656edd09a5f51d2ab539e9.jpg</t>
  </si>
  <si>
    <t>https://images.tcdn.com.br/img/img_prod/995386/melissa_possession_lace_viktor_and_rolf_1123_variacao_7031_2_0bf6b4aa3d656edd09a5f51d2ab539e9.jpg, https://images.tcdn.com.br/img/img_prod/995386/melissa_possession_lace_viktor_and_rolf_1123_variacao_7031_3_8e0dfb737315d6965da9526da0fa96f1.jpg, https://images.tcdn.com.br/img/img_prod/995386/melissa_possession_lace_viktor_and_rolf_1123_variacao_7031_4_69dc74b1498ff3a56c601bf5ea0c1364.jpg, https://images.tcdn.com.br/img/img_prod/995386/melissa_possession_lace_viktor_and_rolf_1123_variacao_7031_5_d4b5ee883e71ec4f261be27db4799a92.jpg, https://images.tcdn.com.br/img/img_prod/995386/melissa_possession_lace_viktor_and_rolf_1123_variacao_7031_6_03606c3f4479148ca866e1ae375af355.jpg</t>
  </si>
  <si>
    <t>https://images.tcdn.com.br/img/img_prod/995386/melissa_sneaker_ulitsa_829_variacao_7033_2_6420ae711cbe87a76ac400c4e671312f.jpg</t>
  </si>
  <si>
    <t>https://images.tcdn.com.br/img/img_prod/995386/melissa_sneaker_ulitsa_829_variacao_7033_2_6420ae711cbe87a76ac400c4e671312f.jpg, https://images.tcdn.com.br/img/img_prod/995386/melissa_sneaker_ulitsa_829_variacao_7033_3_31b8cde3c59bbf70f130be7a30c8d305.jpg, https://images.tcdn.com.br/img/img_prod/995386/melissa_sneaker_ulitsa_829_variacao_7033_4_03538a32f7ba01c4e4d2431c009b96e4.jpg, https://images.tcdn.com.br/img/img_prod/995386/melissa_sneaker_ulitsa_829_variacao_7033_5_4eaf0063487fd592a293a4c7f0ffe00c.jpg, https://images.tcdn.com.br/img/img_prod/995386/melissa_sneaker_ulitsa_829_variacao_7033_6_ef69f5c4980a039abe1efd7f28875d6f.jpg</t>
  </si>
  <si>
    <t>https://images.tcdn.com.br/img/img_prod/995386/mini_melissa_possession_print_mickey_and_friends_803_variacao_7035_2_be5698c8e107f9fb803e332031c4da28.jpg</t>
  </si>
  <si>
    <t>https://images.tcdn.com.br/img/img_prod/995386/mini_melissa_possession_print_mickey_and_friends_803_variacao_7035_2_be5698c8e107f9fb803e332031c4da28.jpg, https://images.tcdn.com.br/img/img_prod/995386/mini_melissa_possession_print_mickey_and_friends_803_variacao_7035_3_ce7d52d91df024c650cb97e4142d9da4.jpg, https://images.tcdn.com.br/img/img_prod/995386/mini_melissa_possession_print_mickey_and_friends_803_variacao_7035_4_7e1264040160b3a309ebe6afee193a0e.jpg, https://images.tcdn.com.br/img/img_prod/995386/mini_melissa_possession_print_mickey_and_friends_803_variacao_7035_5_ed8f795d8590a7ddd1d0504eb899bc76.jpg, https://images.tcdn.com.br/img/img_prod/995386/mini_melissa_possession_print_mickey_and_friends_803_variacao_7035_6_88a601ad4b34bb1f541a6bac205bda68.jpg</t>
  </si>
  <si>
    <t>https://images.tcdn.com.br/img/img_prod/995386/melissa_wave_sandal_blossom_viktor_and_rolf_1839_variacao_7037_2_58b561c1fb174e3a2b42c8f3918a6887.jpeg</t>
  </si>
  <si>
    <t>https://images.tcdn.com.br/img/img_prod/995386/melissa_wave_sandal_blossom_viktor_and_rolf_1839_variacao_7037_2_58b561c1fb174e3a2b42c8f3918a6887.jpeg, https://images.tcdn.com.br/img/img_prod/995386/melissa_wave_sandal_blossom_viktor_and_rolf_1839_variacao_7037_3_0335b058c44b2e5039c1bd72f003b933.jpeg, https://images.tcdn.com.br/img/img_prod/995386/melissa_wave_sandal_blossom_viktor_and_rolf_1839_variacao_7037_4_8ec54c9fcc53690f9bfd88a7030c78d9.jpeg, https://images.tcdn.com.br/img/img_prod/995386/melissa_wave_sandal_blossom_viktor_and_rolf_1839_variacao_7037_5_18d12e93deaf6302c0c45153ce488887.jpeg, https://images.tcdn.com.br/img/img_prod/995386/melissa_wave_sandal_blossom_viktor_and_rolf_1839_variacao_7037_6_424dfa43bd6acf410a05069f5b79a317.jpeg</t>
  </si>
  <si>
    <t>https://images.tcdn.com.br/img/img_prod/995386/melissa_t_bar_strap_camila_coutinho_1841_variacao_7039_2_7e38a5ac042af6cdfee632e3ac01d3da.jpeg</t>
  </si>
  <si>
    <t>https://images.tcdn.com.br/img/img_prod/995386/melissa_t_bar_strap_camila_coutinho_1841_variacao_7039_2_7e38a5ac042af6cdfee632e3ac01d3da.jpeg, https://images.tcdn.com.br/img/img_prod/995386/melissa_t_bar_strap_camila_coutinho_1841_variacao_7039_3_3f77045fa00ae23ea43212a12f2dc582.jpeg, https://images.tcdn.com.br/img/img_prod/995386/melissa_t_bar_strap_camila_coutinho_1841_variacao_7039_4_cbbd4e61841b97faf46ac77b3eabbb58.jpeg, https://images.tcdn.com.br/img/img_prod/995386/melissa_t_bar_strap_camila_coutinho_1841_variacao_7039_5_a3162ac3a82d4cc3cd88d39fd7270bb2.jpeg, https://images.tcdn.com.br/img/img_prod/995386/melissa_t_bar_strap_camila_coutinho_1841_variacao_7039_6_741bca5a718b691f303c77dda73b464b.jpeg</t>
  </si>
  <si>
    <t>https://images.tcdn.com.br/img/img_prod/995386/melissa_air_buble_1491_variacao_7041_2_1a2f86165e220621f73d66ca8c559c30.jpeg</t>
  </si>
  <si>
    <t>https://images.tcdn.com.br/img/img_prod/995386/melissa_air_buble_1491_variacao_7041_2_1a2f86165e220621f73d66ca8c559c30.jpeg, https://images.tcdn.com.br/img/img_prod/995386/melissa_air_buble_1491_variacao_7041_3_aef42b2b0bdf0107d38aa02459a9750a.jpeg, https://images.tcdn.com.br/img/img_prod/995386/melissa_air_buble_1491_variacao_7041_4_9b64837701e733ec1c682308aba87647.jpeg, https://images.tcdn.com.br/img/img_prod/995386/melissa_air_buble_1491_variacao_7041_5_bfcb4a88a5c389d2f360c9d446237d55.jpeg, https://images.tcdn.com.br/img/img_prod/995386/melissa_air_buble_1491_variacao_7041_6_7fdcecf479b8c0c01d46c106b2d89d40.jpeg</t>
  </si>
  <si>
    <t>https://images.tcdn.com.br/img/img_prod/995386/melisssa_sholder_bag_1843_variacao_7043_2_bba2fb1177f3f3a5f861f66076023620.jpeg</t>
  </si>
  <si>
    <t>https://images.tcdn.com.br/img/img_prod/995386/melisssa_sholder_bag_1843_variacao_7043_2_bba2fb1177f3f3a5f861f66076023620.jpeg, https://images.tcdn.com.br/img/img_prod/995386/melisssa_sholder_bag_1843_variacao_7043_3_3fd917a0a0cca13736b156148e69aaf8.jpeg, https://images.tcdn.com.br/img/img_prod/995386/melisssa_sholder_bag_1843_variacao_7043_4_7b9bdb4c70df8649d0addc093723ad70.jpeg, https://images.tcdn.com.br/img/img_prod/995386/melisssa_sholder_bag_1843_variacao_7043_5_f0d1cc41fdaaa01934c4cc0bdfdb888e.jpeg</t>
  </si>
  <si>
    <t>https://images.tcdn.com.br/img/img_prod/995386/melissa_pretty_pocket_1845_variacao_7045_2_d257068fb4e074430f4b930ad0aa3517.jpeg</t>
  </si>
  <si>
    <t>https://images.tcdn.com.br/img/img_prod/995386/melissa_pretty_pocket_1845_variacao_7045_2_d257068fb4e074430f4b930ad0aa3517.jpeg, https://images.tcdn.com.br/img/img_prod/995386/melissa_pretty_pocket_1845_variacao_7045_3_901c1d196cd306c2ff476eb08e8fe635.jpeg, https://images.tcdn.com.br/img/img_prod/995386/melissa_pretty_pocket_1845_variacao_7045_4_fbfdbe71fa7d27b150666f324a3d8eba.jpeg</t>
  </si>
  <si>
    <t>https://images.tcdn.com.br/img/img_prod/995386/canga_galeria_melissa_1847_variacao_7047_2_7f6e447d2b734678d26db3edd9237518.jpeg</t>
  </si>
  <si>
    <t>https://images.tcdn.com.br/img/img_prod/995386/canga_galeria_melissa_1847_variacao_7047_2_7f6e447d2b734678d26db3edd9237518.jpeg, https://images.tcdn.com.br/img/img_prod/995386/canga_galeria_melissa_1847_variacao_7047_3_ce74cfd1fba4d64b58039623326dac8c.jpeg</t>
  </si>
  <si>
    <t>https://images.tcdn.com.br/img/img_prod/995386/placa_de_maternidade_my_first_mini_melissa_1849_variacao_7049_2_d3ee7858d9e76d2dce83970347dbc9f5.jpg</t>
  </si>
  <si>
    <t>https://images.tcdn.com.br/img/img_prod/995386/placa_de_maternidade_my_first_mini_melissa_1849_variacao_7049_2_d3ee7858d9e76d2dce83970347dbc9f5.jpg, https://images.tcdn.com.br/img/img_prod/995386/placa_de_maternidade_my_first_mini_melissa_1849_variacao_7049_3_20862dde6f04feaea9d34d7882ae788e.jpg, https://images.tcdn.com.br/img/img_prod/995386/placa_de_maternidade_my_first_mini_melissa_1849_variacao_7049_4_02f60c2ebd7a5fd59fe78c470f015cf6.jpg, https://images.tcdn.com.br/img/img_prod/995386/placa_de_maternidade_my_first_mini_melissa_1849_variacao_7049_5_d23b52562d178918b725103d7da4380d.jpg</t>
  </si>
  <si>
    <t>https://images.tcdn.com.br/img/img_prod/995386/almofada_melissa_1233_variacao_7051_2_662ca3271fc6e427168d09a52ca954ba.jpg</t>
  </si>
  <si>
    <t>https://images.tcdn.com.br/img/img_prod/995386/almofada_melissa_1233_variacao_7051_2_662ca3271fc6e427168d09a52ca954ba.jpg, https://images.tcdn.com.br/img/img_prod/995386/almofada_melissa_1233_variacao_7051_3_9a48a94790e12544bd0ec5deee9c7f5b.jpg</t>
  </si>
  <si>
    <t>https://images.tcdn.com.br/img/img_prod/995386/melissa_space_love_hello_kitty_1373_variacao_7053_2_a97c158b8468f04f7a8ed4ce681fb17d.jpg</t>
  </si>
  <si>
    <t>https://images.tcdn.com.br/img/img_prod/995386/melissa_space_love_hello_kitty_1373_variacao_7053_2_a97c158b8468f04f7a8ed4ce681fb17d.jpg, https://images.tcdn.com.br/img/img_prod/995386/melissa_space_love_hello_kitty_1373_variacao_7053_3_1f4e7612ef0b4b4f3c92ee68a51debcc.jpg, https://images.tcdn.com.br/img/img_prod/995386/melissa_space_love_hello_kitty_1373_variacao_7053_4_6cd87e04322698639953325028dacee6.jpg, https://images.tcdn.com.br/img/img_prod/995386/melissa_space_love_hello_kitty_1373_variacao_7053_5_db1d23530702d895b915c781137ceb37.jpg, https://images.tcdn.com.br/img/img_prod/995386/melissa_space_love_hello_kitty_1373_variacao_7053_6_d2a5636a1e482248a832ea62a962f0bb.jpg</t>
  </si>
  <si>
    <t>https://images.tcdn.com.br/img/img_prod/995386/melissa_star_in_love_1355_variacao_7055_2_1ce0d0989f0e1fcc879044d0b1545e92.jpg</t>
  </si>
  <si>
    <t>https://images.tcdn.com.br/img/img_prod/995386/melissa_star_in_love_1355_variacao_7055_2_1ce0d0989f0e1fcc879044d0b1545e92.jpg, https://images.tcdn.com.br/img/img_prod/995386/melissa_star_in_love_1355_variacao_7055_3_0788ea2412480ccba826269f1578aabb.jpg, https://images.tcdn.com.br/img/img_prod/995386/melissa_star_in_love_1355_variacao_7055_4_17a3bf1c2c6b1adbcd61f983c3853a4b.jpg, https://images.tcdn.com.br/img/img_prod/995386/melissa_star_in_love_1355_variacao_7055_5_a4943259c99e34cb5dbd8ca8c86e6af7.jpg, https://images.tcdn.com.br/img/img_prod/995386/melissa_star_in_love_1355_variacao_7055_6_def38d2d386be68d7e112cf0f85d7c66.jpg</t>
  </si>
  <si>
    <t>64 novo</t>
  </si>
  <si>
    <t>https://images.tcdn.com.br/img/img_prod/995386/melissa_star_in_love_1355_variacao_7057_2_1ce0d0989f0e1fcc879044d0b1545e92.jpg</t>
  </si>
  <si>
    <t>https://images.tcdn.com.br/img/img_prod/995386/melissa_star_in_love_1355_variacao_7057_2_1ce0d0989f0e1fcc879044d0b1545e92.jpg, https://images.tcdn.com.br/img/img_prod/995386/melissa_star_in_love_1355_variacao_7057_3_0788ea2412480ccba826269f1578aabb.jpg, https://images.tcdn.com.br/img/img_prod/995386/melissa_star_in_love_1355_variacao_7057_4_17a3bf1c2c6b1adbcd61f983c3853a4b.jpg, https://images.tcdn.com.br/img/img_prod/995386/melissa_star_in_love_1355_variacao_7057_5_a4943259c99e34cb5dbd8ca8c86e6af7.jpg, https://images.tcdn.com.br/img/img_prod/995386/melissa_star_in_love_1355_variacao_7057_6_07de5da8759560128cd8b9ec5e3b9068.jpg</t>
  </si>
  <si>
    <t>https://images.tcdn.com.br/img/img_prod/995386/laco_tecido_colecao_melissa_candy_1851_variacao_7059_2_788648a68fe68792dd7bd61696d822e9.jpg</t>
  </si>
  <si>
    <t>https://images.tcdn.com.br/img/img_prod/995386/laco_tecido_colecao_melissa_candy_1851_variacao_7059_2_788648a68fe68792dd7bd61696d822e9.jpg, https://images.tcdn.com.br/img/img_prod/995386/laco_tecido_colecao_melissa_candy_1851_variacao_7059_3_3e4523877f2306501b15a81cb87698f2.jpg, https://images.tcdn.com.br/img/img_prod/995386/laco_tecido_colecao_melissa_candy_1851_variacao_7059_4_8304f4070745f5889a67639845da6f90.jpg</t>
  </si>
  <si>
    <t>https://images.tcdn.com.br/img/img_prod/995386/laco_tecido_colecao_melissa_candy_1851_variacao_7061_2_78b9cdfc57caf04dd07f432f2b9601f6.jpg</t>
  </si>
  <si>
    <t>https://images.tcdn.com.br/img/img_prod/995386/laco_tecido_colecao_melissa_candy_1851_variacao_7061_2_78b9cdfc57caf04dd07f432f2b9601f6.jpg, https://images.tcdn.com.br/img/img_prod/995386/laco_tecido_colecao_melissa_candy_1851_variacao_7061_3_5ea64dfd58dd8c505cab756800050fd9.jpg</t>
  </si>
  <si>
    <t>https://images.tcdn.com.br/img/img_prod/995386/mini_melissa_maggie_bear_139_variacao_7063_2_bbd604dc0bb57100283478497c9ccc03.jpg</t>
  </si>
  <si>
    <t>https://images.tcdn.com.br/img/img_prod/995386/mini_melissa_maggie_bear_139_variacao_7063_2_bbd604dc0bb57100283478497c9ccc03.jpg, https://images.tcdn.com.br/img/img_prod/995386/mini_melissa_maggie_bear_139_variacao_7063_3_c170e136c3e6cd990a1838d53ba82c48.jpg, https://images.tcdn.com.br/img/img_prod/995386/mini_melissa_maggie_bear_139_variacao_7063_4_1a884c00985bc7dd9f2c47b4594f8539.jpg, https://images.tcdn.com.br/img/img_prod/995386/mini_melissa_maggie_bear_139_variacao_7063_5_b1d893826ee33fd8571446396e4e803b.jpg, https://images.tcdn.com.br/img/img_prod/995386/mini_melissa_maggie_bear_139_variacao_7063_6_12f332cd93039e377fe424d03ac90701.jpg</t>
  </si>
  <si>
    <t>https://images.tcdn.com.br/img/img_prod/995386/melissa_block_opening_cerimony_923_variacao_7065_2_7f57b9ed0856396b054425c99829af16.jpg</t>
  </si>
  <si>
    <t>https://images.tcdn.com.br/img/img_prod/995386/melissa_block_opening_cerimony_923_variacao_7065_2_7f57b9ed0856396b054425c99829af16.jpg, https://images.tcdn.com.br/img/img_prod/995386/melissa_block_opening_cerimony_923_variacao_7065_3_abc30372ae9be3a419bc0070789ac2b5.jpg, https://images.tcdn.com.br/img/img_prod/995386/melissa_block_opening_cerimony_923_variacao_7065_4_abc30372ae9be3a419bc0070789ac2b5.jpg, https://images.tcdn.com.br/img/img_prod/995386/melissa_block_opening_cerimony_923_variacao_7065_5_5b17890a84f37b354b084bd986eb3bf0.jpg, https://images.tcdn.com.br/img/img_prod/995386/melissa_block_opening_cerimony_923_variacao_7065_6_7ebbe61b497703280278d2f7a344383f.jpg</t>
  </si>
  <si>
    <t>https://images.tcdn.com.br/img/img_prod/995386/melissa_pointy_stones_1855_variacao_7067_2_8e042a0ced129edb7ce0ee6c75b1e246.jpg</t>
  </si>
  <si>
    <t>https://images.tcdn.com.br/img/img_prod/995386/melissa_pointy_stones_1855_variacao_7067_2_8e042a0ced129edb7ce0ee6c75b1e246.jpg, https://images.tcdn.com.br/img/img_prod/995386/melissa_pointy_stones_1855_variacao_7067_3_4054c7b2d717d49e7b03029529964868.jpg, https://images.tcdn.com.br/img/img_prod/995386/melissa_pointy_stones_1855_variacao_7067_4_98ee14a853983cc243d464dacacc2ee5.jpg, https://images.tcdn.com.br/img/img_prod/995386/melissa_pointy_stones_1855_variacao_7067_5_be31a1a91bb68fadd8df30e1bb4f9ef5.jpg, https://images.tcdn.com.br/img/img_prod/995386/melissa_pointy_stones_1855_variacao_7067_6_f0518cf30f0ffdbb01b10ea88cea5a6c.jpg, https://images.tcdn.com.br/img/img_prod/995386/melissa_pointy_stones_1855_variacao_7067_7_92070ccb61281fe7eccdc4a898ee560e.jpg</t>
  </si>
  <si>
    <t>https://images.tcdn.com.br/img/img_prod/995386/mini_melissa_ultragirl_swett_laco_de_pano_351_variacao_7069_2_1a77c1981c802f5a7dc585cd44ee3dc1.jpg</t>
  </si>
  <si>
    <t>https://images.tcdn.com.br/img/img_prod/995386/mini_melissa_ultragirl_swett_laco_de_pano_351_variacao_7069_2_1a77c1981c802f5a7dc585cd44ee3dc1.jpg, https://images.tcdn.com.br/img/img_prod/995386/mini_melissa_ultragirl_swett_laco_de_pano_351_variacao_7069_3_73589fff6eaad55d73b3c76481dc643f.jpg, https://images.tcdn.com.br/img/img_prod/995386/mini_melissa_ultragirl_swett_laco_de_pano_351_variacao_7069_4_b209731fe5a60294e5452f98b9ad08e7.jpg, https://images.tcdn.com.br/img/img_prod/995386/mini_melissa_ultragirl_swett_laco_de_pano_351_variacao_7069_5_e183a9ac0c2fb8d27c4e5527792feaf3.jpg, https://images.tcdn.com.br/img/img_prod/995386/mini_melissa_ultragirl_swett_laco_de_pano_351_variacao_7069_6_7fc10ca52bd6b1cc6fc1393f292382da.jpg</t>
  </si>
  <si>
    <t>https://images.tcdn.com.br/img/img_prod/995386/mini_melissa_ultragirl_a_lady_and_the_tramp_327_variacao_7071_2_4a26afa4d71b41e4673a6b23749fb4d6.jpg</t>
  </si>
  <si>
    <t>https://images.tcdn.com.br/img/img_prod/995386/mini_melissa_ultragirl_a_lady_and_the_tramp_327_variacao_7071_2_4a26afa4d71b41e4673a6b23749fb4d6.jpg, https://images.tcdn.com.br/img/img_prod/995386/mini_melissa_ultragirl_a_lady_and_the_tramp_327_variacao_7071_3_fae28cb2d2c930de6f30627fcd92ad17.jpg, https://images.tcdn.com.br/img/img_prod/995386/mini_melissa_ultragirl_a_lady_and_the_tramp_327_variacao_7071_4_8e6ba79fffc03e651e6b23a4bf7e929a.jpg, https://images.tcdn.com.br/img/img_prod/995386/mini_melissa_ultragirl_a_lady_and_the_tramp_327_variacao_7071_5_5baa264af5c3f460fe7348a31aceb643.jpg, https://images.tcdn.com.br/img/img_prod/995386/mini_melissa_ultragirl_a_lady_and_the_tramp_327_variacao_7071_6_d8579a533fb48f15482a4e8e68aac716.jpg</t>
  </si>
  <si>
    <t>https://images.tcdn.com.br/img/img_prod/995386/melissa_possession_jason_wu_1651_variacao_7073_2_470cd5fd389e0a94a410369a0d78c76b.jpg</t>
  </si>
  <si>
    <t>https://images.tcdn.com.br/img/img_prod/995386/melissa_possession_jason_wu_1651_variacao_7073_2_470cd5fd389e0a94a410369a0d78c76b.jpg, https://images.tcdn.com.br/img/img_prod/995386/melissa_possession_jason_wu_1651_variacao_7073_3_77afe62c0f0619300947c69f07e6b8d0.jpg, https://images.tcdn.com.br/img/img_prod/995386/melissa_possession_jason_wu_1651_variacao_7073_4_850f173757ae492f9a2ff1d5d80698f7.jpg, https://images.tcdn.com.br/img/img_prod/995386/melissa_possession_jason_wu_1651_variacao_7073_5_6d4e2ecd93f4b9cc62db0187c5550350.jpg</t>
  </si>
  <si>
    <t>https://images.tcdn.com.br/img/img_prod/995386/melissa_possession_693_variacao_21287_1_ef108f28eccf72af3f3cd5b1dac36d18.jpg</t>
  </si>
  <si>
    <t>https://images.tcdn.com.br/img/img_prod/995386/melissa_possession_693_variacao_21287_1_ef108f28eccf72af3f3cd5b1dac36d18.jpg, https://images.tcdn.com.br/img/img_prod/995386/melissa_possession_693_variacao_21287_2_456123c5ad74d3e111ee78e3ac1e4749.jpg, https://images.tcdn.com.br/img/img_prod/995386/melissa_possession_693_variacao_21287_3_c27a253767ad765d9687f143d5a0ab7f.jpg, https://images.tcdn.com.br/img/img_prod/995386/melissa_possession_693_variacao_21287_4_acaf7b32f3d17e12028450ab77229170.jpg, https://images.tcdn.com.br/img/img_prod/995386/melissa_possession_693_variacao_21287_5_bb1a9a7a07c62ee064cd7a58a1b7030c.jpg</t>
  </si>
  <si>
    <t>https://images.tcdn.com.br/img/img_prod/995386/melissa_possession_693_variacao_21353_1_dc204a99a34274dbf8fd023ddc154ed2.jpg</t>
  </si>
  <si>
    <t>https://images.tcdn.com.br/img/img_prod/995386/melissa_possession_693_variacao_21353_1_dc204a99a34274dbf8fd023ddc154ed2.jpg, https://images.tcdn.com.br/img/img_prod/995386/melissa_possession_693_variacao_21353_2_2d564fc378fc3d94d4bedc3dfdd1e1cf.jpg, https://images.tcdn.com.br/img/img_prod/995386/melissa_possession_693_variacao_21353_3_4f20861f35193ac19effab938f015167.jpg, https://images.tcdn.com.br/img/img_prod/995386/melissa_possession_693_variacao_21353_4_3765370d4bee632b2699cc6d640dcde6.jpg, https://images.tcdn.com.br/img/img_prod/995386/melissa_possession_693_variacao_21353_5_db26fec544823db007117e91dff87a30.jpg</t>
  </si>
  <si>
    <t>https://images.tcdn.com.br/img/img_prod/995386/mini_melissa_jump_frutland_abacaxi_morango_melancia_abacate_103_variacao_7079_2_d0809ed23133cdc8b5ba24817a376007.jpg</t>
  </si>
  <si>
    <t>https://images.tcdn.com.br/img/img_prod/995386/mini_melissa_jump_frutland_abacaxi_morango_melancia_abacate_103_variacao_7079_2_d0809ed23133cdc8b5ba24817a376007.jpg, https://images.tcdn.com.br/img/img_prod/995386/mini_melissa_jump_frutland_abacaxi_morango_melancia_abacate_103_variacao_7079_3_a05e319ca46bdf3347a19bb01f605578.jpg, https://images.tcdn.com.br/img/img_prod/995386/mini_melissa_jump_frutland_abacaxi_morango_melancia_abacate_103_variacao_7079_4_16ead4fa7b7fa8f5e07a04974317cec8.jpg, https://images.tcdn.com.br/img/img_prod/995386/mini_melissa_jump_frutland_abacaxi_morango_melancia_abacate_103_variacao_7079_5_e525a761cb9bf59e36a2584285f13a43.jpg, https://images.tcdn.com.br/img/img_prod/995386/mini_melissa_jump_frutland_abacaxi_morango_melancia_abacate_103_variacao_7079_6_5567c4f2780a2be0d64208ec8bbe1491.jpg</t>
  </si>
  <si>
    <t>https://images.tcdn.com.br/img/img_prod/995386/melissa_bag_mirror_1567_variacao_7081_2_f1deaef5474deace5da404c4c4105c18.jpg</t>
  </si>
  <si>
    <t>https://images.tcdn.com.br/img/img_prod/995386/melissa_bag_mirror_1567_variacao_7081_2_f1deaef5474deace5da404c4c4105c18.jpg, https://images.tcdn.com.br/img/img_prod/995386/melissa_bag_mirror_1567_variacao_7081_3_517d1eac204032403d6061e1ed4dedb7.jpg, https://images.tcdn.com.br/img/img_prod/995386/melissa_bag_mirror_1567_variacao_7081_4_60380cca0539a0fe9f99225f972cd97a.jpg, https://images.tcdn.com.br/img/img_prod/995386/melissa_bag_mirror_1567_variacao_7081_5_26cb22d0dffb030effe891e444e7b30f.jpg, https://images.tcdn.com.br/img/img_prod/995386/melissa_bag_mirror_1567_variacao_7081_6_0504f8f0c7f4e76dcb7cbc001bd18ac4.jpg</t>
  </si>
  <si>
    <t>https://images.tcdn.com.br/img/img_prod/995386/melissa_speed_ad_741_variacao_7083_2_4e6767d261466b925dca2b569e930209.jpg</t>
  </si>
  <si>
    <t>https://images.tcdn.com.br/img/img_prod/995386/melissa_speed_ad_741_variacao_7083_2_4e6767d261466b925dca2b569e930209.jpg, https://images.tcdn.com.br/img/img_prod/995386/melissa_speed_ad_741_variacao_7083_3_1524ae391f3b1ee9f855dd63dbe1ed4d.jpg, https://images.tcdn.com.br/img/img_prod/995386/melissa_speed_ad_741_variacao_7083_4_35d2cfcb894c1734a858de10d5aba9a1.jpg, https://images.tcdn.com.br/img/img_prod/995386/melissa_speed_ad_741_variacao_7083_5_66746129db9405ab84990499fb409d4f.jpg, https://images.tcdn.com.br/img/img_prod/995386/melissa_speed_ad_741_variacao_7083_6_2ac3e498766186c0b4119a413368892e.jpg</t>
  </si>
  <si>
    <t>https://images.tcdn.com.br/img/img_prod/995386/mini_melissa_furadinha_pic_nic_128_variacao_7085_2_c0340e7ef7a6e1adbb8c7499300e925a.jpg</t>
  </si>
  <si>
    <t>https://images.tcdn.com.br/img/img_prod/995386/mini_melissa_furadinha_pic_nic_128_variacao_7085_2_c0340e7ef7a6e1adbb8c7499300e925a.jpg, https://images.tcdn.com.br/img/img_prod/995386/mini_melissa_furadinha_pic_nic_128_variacao_7085_3_472ae6a20184fa129ecdeb109fc6f96c.jpg, https://images.tcdn.com.br/img/img_prod/995386/mini_melissa_furadinha_pic_nic_128_variacao_7085_4_feb8656831fc25af4b2f9c6024dcf02e.jpg, https://images.tcdn.com.br/img/img_prod/995386/mini_melissa_furadinha_pic_nic_128_variacao_7085_5_dce2e25ad59c2dd5ec09fa489b470cff.jpg, https://images.tcdn.com.br/img/img_prod/995386/mini_melissa_furadinha_pic_nic_128_variacao_7085_6_e858b5dbf3617a9a8db8ec8e0e6527fa.jpg</t>
  </si>
  <si>
    <t>https://images.tcdn.com.br/img/img_prod/995386/mini_melissa_triple_bowl_207_variacao_7087_2_c79706cadee4a7c8301e90d8aad784ca.jpg</t>
  </si>
  <si>
    <t>https://images.tcdn.com.br/img/img_prod/995386/mini_melissa_triple_bowl_207_variacao_7087_2_c79706cadee4a7c8301e90d8aad784ca.jpg, https://images.tcdn.com.br/img/img_prod/995386/mini_melissa_triple_bowl_207_variacao_7087_3_cbae3241808ea9192c11ac11b697c921.jpg, https://images.tcdn.com.br/img/img_prod/995386/mini_melissa_triple_bowl_207_variacao_7087_4_0d5cc9cec113920d3f2922e9e77365a1.jpg, https://images.tcdn.com.br/img/img_prod/995386/mini_melissa_triple_bowl_207_variacao_7087_5_c8436f1c80c5b96f89f7882c945b72a6.jpg, https://images.tcdn.com.br/img/img_prod/995386/mini_melissa_triple_bowl_207_variacao_7087_6_efaa4e695aeb29cab23aec8d18d29e02.jpg</t>
  </si>
  <si>
    <t>https://images.tcdn.com.br/img/img_prod/995386/melissa_campana_flow_891_variacao_7089_2_e06286077e7bd607707ca7ec97c80938.jpg</t>
  </si>
  <si>
    <t>https://images.tcdn.com.br/img/img_prod/995386/melissa_campana_flow_891_variacao_7089_2_e06286077e7bd607707ca7ec97c80938.jpg, https://images.tcdn.com.br/img/img_prod/995386/melissa_campana_flow_891_variacao_7089_3_d935ed9e835caced404749df9da18be8.jpg, https://images.tcdn.com.br/img/img_prod/995386/melissa_campana_flow_891_variacao_7089_4_f722268aae18388915997c57a9ea111e.jpg, https://images.tcdn.com.br/img/img_prod/995386/melissa_campana_flow_891_variacao_7089_5_a8d4b6ae1b0095ef46177df54d4c7cd8.jpg, https://images.tcdn.com.br/img/img_prod/995386/melissa_campana_flow_891_variacao_7089_6_b4ee1800431f68b216525b025a631cf9.jpg, https://images.tcdn.com.br/img/img_prod/995386/melissa_campana_flow_891_variacao_7089_7_1f44db8bedddc548d866f268df950f22.jpg</t>
  </si>
  <si>
    <t>https://images.tcdn.com.br/img/img_prod/995386/melissa_tyni_pocket_1857_variacao_7091_2_41efd6f41c9f9683329653dacc4745b0.jpg</t>
  </si>
  <si>
    <t>https://images.tcdn.com.br/img/img_prod/995386/melissa_tyni_pocket_1857_variacao_7091_2_41efd6f41c9f9683329653dacc4745b0.jpg, https://images.tcdn.com.br/img/img_prod/995386/melissa_tyni_pocket_1857_variacao_7091_3_ad7943d8d98e85309c008ecad1ea55d3.jpg, https://images.tcdn.com.br/img/img_prod/995386/melissa_tyni_pocket_1857_variacao_7091_4_a80e86e50d2ad0514a0bb06fd02f7c67.jpg</t>
  </si>
  <si>
    <t>https://images.tcdn.com.br/img/img_prod/995386/mini_melissa_mar_barbie_baby_1593_variacao_7093_2_11e887104cc0cf5714d1820a933af9ed.jpeg</t>
  </si>
  <si>
    <t>https://images.tcdn.com.br/img/img_prod/995386/mini_melissa_mar_barbie_baby_1593_variacao_7093_2_11e887104cc0cf5714d1820a933af9ed.jpeg, https://images.tcdn.com.br/img/img_prod/995386/mini_melissa_mar_barbie_baby_1593_variacao_7093_3_0bce66f1a31c2c9d90013dcead04228a.jpeg, https://images.tcdn.com.br/img/img_prod/995386/mini_melissa_mar_barbie_baby_1593_variacao_7093_4_f99bb63e6e5a65f80757d494641837f4.jpg</t>
  </si>
  <si>
    <t>https://images.tcdn.com.br/img/img_prod/995386/melissa_possessiom_romboult_1831_variacao_7095_2_6263fa5cf6449940b536a4a993ae93cb.jpg</t>
  </si>
  <si>
    <t>https://images.tcdn.com.br/img/img_prod/995386/melissa_possessiom_romboult_1831_variacao_7095_2_6263fa5cf6449940b536a4a993ae93cb.jpg, https://images.tcdn.com.br/img/img_prod/995386/melissa_possessiom_romboult_1831_variacao_7095_3_d36d635b69d45f845d78540521c53ce1.jpg, https://images.tcdn.com.br/img/img_prod/995386/melissa_possessiom_romboult_1831_variacao_7095_4_d73e2b62db61dfa4855e5a8e91583640.jpg, https://images.tcdn.com.br/img/img_prod/995386/melissa_possessiom_romboult_1831_variacao_7095_5_27606cd97cdd8eff5b210e958b551468.jpg, https://images.tcdn.com.br/img/img_prod/995386/melissa_possessiom_romboult_1831_variacao_7095_6_fc8ac6f0407fe59c94d18e81730ddda2.jpg</t>
  </si>
  <si>
    <t>https://images.tcdn.com.br/img/img_prod/995386/melissa_model_jason_wu_1353_variacao_7097_2_db03136445c08aa4e900b6ec5ab349f6.jpg</t>
  </si>
  <si>
    <t>https://images.tcdn.com.br/img/img_prod/995386/melissa_model_jason_wu_1353_variacao_7097_2_db03136445c08aa4e900b6ec5ab349f6.jpg, https://images.tcdn.com.br/img/img_prod/995386/melissa_model_jason_wu_1353_variacao_7097_3_e0a55b904f554af9be76bd78edb4b634.jpg, https://images.tcdn.com.br/img/img_prod/995386/melissa_model_jason_wu_1353_variacao_7097_4_133eec97ee94613e90beed1fcd439093.jpg, https://images.tcdn.com.br/img/img_prod/995386/melissa_model_jason_wu_1353_variacao_7097_5_8a35cfafa68f4ba1f6b2900889e7c673.jpg, https://images.tcdn.com.br/img/img_prod/995386/melissa_model_jason_wu_1353_variacao_7097_6_6c851cd878878d95eaee0b7ee783078b.jpg</t>
  </si>
  <si>
    <t>https://images.tcdn.com.br/img/img_prod/995386/mini_melissa_campana_zig_zag_53_variacao_7099_2_833fd4bdc36fb9d2a28221b03cb3b7dd.jpg</t>
  </si>
  <si>
    <t>https://images.tcdn.com.br/img/img_prod/995386/mini_melissa_campana_zig_zag_53_variacao_7099_2_833fd4bdc36fb9d2a28221b03cb3b7dd.jpg, https://images.tcdn.com.br/img/img_prod/995386/mini_melissa_campana_zig_zag_53_variacao_7099_3_0e4f80cc7c993ff4ce9a06a89ca32331.jpg, https://images.tcdn.com.br/img/img_prod/995386/mini_melissa_campana_zig_zag_53_variacao_7099_4_77e25cb853c508ee2c4f1942654d4a92.jpg, https://images.tcdn.com.br/img/img_prod/995386/mini_melissa_campana_zig_zag_53_variacao_7099_5_bfd5d9a56d5803cf036c395e6f331384.jpg, https://images.tcdn.com.br/img/img_prod/995386/mini_melissa_campana_zig_zag_53_variacao_7099_6_178cafccb5d0bed217a60950cc01ccec.jpg</t>
  </si>
  <si>
    <t>https://images.tcdn.com.br/img/img_prod/995386/mini_melissa_papete_rider_125_variacao_7101_3_f8703bd4613bbb39e41039e16f0c00d3.jpg</t>
  </si>
  <si>
    <t>https://images.tcdn.com.br/img/img_prod/995386/mini_melissa_papete_rider_125_variacao_7101_3_f8703bd4613bbb39e41039e16f0c00d3.jpg, https://images.tcdn.com.br/img/img_prod/995386/mini_melissa_papete_rider_125_variacao_7101_4_f8703bd4613bbb39e41039e16f0c00d3.jpg, https://images.tcdn.com.br/img/img_prod/995386/mini_melissa_papete_rider_125_variacao_7101_5_72fab6a25ef92ad912a409b8f1ca85ca.jpg, https://images.tcdn.com.br/img/img_prod/995386/mini_melissa_papete_rider_125_variacao_7101_6_956e53fdbec66e7fe278ab6faaaff29b.jpg</t>
  </si>
  <si>
    <t>https://images.tcdn.com.br/img/img_prod/995386/bolsa_edicao_comemorativa_25_anos_melissa_1859_variacao_7103_2_f3435b1656bca9f5801e357d5fd8d5d1.png</t>
  </si>
  <si>
    <t>https://images.tcdn.com.br/img/img_prod/995386/bolsa_edicao_comemorativa_25_anos_melissa_1859_variacao_7103_2_f3435b1656bca9f5801e357d5fd8d5d1.png, https://images.tcdn.com.br/img/img_prod/995386/bolsa_edicao_comemorativa_25_anos_melissa_1859_variacao_7103_3_686f8c1cbe4b2e369ba70f0ee9de9217.png, https://images.tcdn.com.br/img/img_prod/995386/bolsa_edicao_comemorativa_25_anos_melissa_1859_variacao_7103_4_b7e7cfd715c56a58216e1338f9620ad2.jpeg, https://images.tcdn.com.br/img/img_prod/995386/bolsa_edicao_comemorativa_25_anos_melissa_1859_variacao_7103_5_2c2ea9c202443e29169e7498aed4ffac.jpeg</t>
  </si>
  <si>
    <t>https://images.tcdn.com.br/img/img_prod/995386/mini_melissa_mar_sandal_pirulito_67_variacao_7105_2_973d8a6d634cd1ac9280a017d6fff772.jpg</t>
  </si>
  <si>
    <t>https://images.tcdn.com.br/img/img_prod/995386/mini_melissa_mar_sandal_pirulito_67_variacao_7105_2_973d8a6d634cd1ac9280a017d6fff772.jpg, https://images.tcdn.com.br/img/img_prod/995386/mini_melissa_mar_sandal_pirulito_67_variacao_7105_3_b0a98fa1548c26d6c79198e8fbb146c8.jpg, https://images.tcdn.com.br/img/img_prod/995386/mini_melissa_mar_sandal_pirulito_67_variacao_7105_4_6050f7a5c3ce0d3116920b50265f1330.jpg, https://images.tcdn.com.br/img/img_prod/995386/mini_melissa_mar_sandal_pirulito_67_variacao_7105_5_2368b25bf551b20b79c61dfc4cf5bb19.jpg, https://images.tcdn.com.br/img/img_prod/995386/mini_melissa_mar_sandal_pirulito_67_variacao_7105_6_201ffe5192095c9592bd396f2125334d.jpg</t>
  </si>
  <si>
    <t>https://images.tcdn.com.br/img/img_prod/995386/melissa_disco_high_1861_variacao_7107_2_164175a33f725a77f5e6275647fb94ab.jpg</t>
  </si>
  <si>
    <t>https://images.tcdn.com.br/img/img_prod/995386/melissa_disco_high_1861_variacao_7107_2_164175a33f725a77f5e6275647fb94ab.jpg, https://images.tcdn.com.br/img/img_prod/995386/melissa_disco_high_1861_variacao_7107_3_7bdf71711d4e4e5be1089b165d6587c3.jpg, https://images.tcdn.com.br/img/img_prod/995386/melissa_disco_high_1861_variacao_7107_4_d152b9099202636e29e0057ca600927e.jpg, https://images.tcdn.com.br/img/img_prod/995386/melissa_disco_high_1861_variacao_7107_5_1b214230634cab5b61870c3db8d58431.jpg, https://images.tcdn.com.br/img/img_prod/995386/melissa_disco_high_1861_variacao_7107_6_d466d54ab69f94d7a6ea039e8dafb81e.jpg</t>
  </si>
  <si>
    <t>https://images.tcdn.com.br/img/img_prod/995386/mini_melissa_cosmic_sandal_124_variacao_7109_2_f79a94f963edca9cc0b431adf2c8577d.jpg</t>
  </si>
  <si>
    <t>https://images.tcdn.com.br/img/img_prod/995386/mini_melissa_cosmic_sandal_124_variacao_7109_2_f79a94f963edca9cc0b431adf2c8577d.jpg, https://images.tcdn.com.br/img/img_prod/995386/mini_melissa_cosmic_sandal_124_variacao_7109_3_605e8fbbacc55fac9e9e21dce500360a.jpg, https://images.tcdn.com.br/img/img_prod/995386/mini_melissa_cosmic_sandal_124_variacao_7109_4_95b3a521e5b7e244ec60b3856a6a150a.jpg, https://images.tcdn.com.br/img/img_prod/995386/mini_melissa_cosmic_sandal_124_variacao_7109_5_26d7dc497652e7b179e558e1d327e5b1.jpg, https://images.tcdn.com.br/img/img_prod/995386/mini_melissa_cosmic_sandal_124_variacao_7109_6_f91fd5cb59ebdc3f72358e5c77ee07a1.jpg</t>
  </si>
  <si>
    <t>https://images.tcdn.com.br/img/img_prod/995386/melissa_boemia_ad_843_variacao_7111_2_a424a9657a8cd2dfc458bedf1dbf6d8d.jpg</t>
  </si>
  <si>
    <t>https://images.tcdn.com.br/img/img_prod/995386/melissa_boemia_ad_843_variacao_7111_2_a424a9657a8cd2dfc458bedf1dbf6d8d.jpg, https://images.tcdn.com.br/img/img_prod/995386/melissa_boemia_ad_843_variacao_7111_3_77b3bc330278b177c72678b71c06a61c.jpg, https://images.tcdn.com.br/img/img_prod/995386/melissa_boemia_ad_843_variacao_7111_4_3647fb2977b9893cd8b1608cd62dca6e.jpg, https://images.tcdn.com.br/img/img_prod/995386/melissa_boemia_ad_843_variacao_7111_5_56ae24b1aa79bbaf824d891126736c08.jpg, https://images.tcdn.com.br/img/img_prod/995386/melissa_boemia_ad_843_variacao_7111_6_4e02294b5e12b2e8ccc8e8d0fb976a6f.jpg</t>
  </si>
  <si>
    <t>https://images.tcdn.com.br/img/img_prod/995386/melissa_block_opening_cerimony_923_variacao_7113_2_1c844b58382a9b2e37f1479605f94567.jpg</t>
  </si>
  <si>
    <t>https://images.tcdn.com.br/img/img_prod/995386/melissa_block_opening_cerimony_923_variacao_7113_2_1c844b58382a9b2e37f1479605f94567.jpg, https://images.tcdn.com.br/img/img_prod/995386/melissa_block_opening_cerimony_923_variacao_7113_3_49ff95f086719f47633018e7da2683e7.jpg, https://images.tcdn.com.br/img/img_prod/995386/melissa_block_opening_cerimony_923_variacao_7113_4_ea81f6e7068db5bfe4cf39b5d9bf2496.jpg, https://images.tcdn.com.br/img/img_prod/995386/melissa_block_opening_cerimony_923_variacao_7113_5_d40a2674adb9995961473eb7a482308f.jpg</t>
  </si>
  <si>
    <t>https://images.tcdn.com.br/img/img_prod/995386/melissa_sneaker_street_line_friends_885_variacao_7115_2_0784cb0d47b4828a075d32bd12c7f53a.jpg</t>
  </si>
  <si>
    <t>https://images.tcdn.com.br/img/img_prod/995386/melissa_sneaker_street_line_friends_885_variacao_7115_2_0784cb0d47b4828a075d32bd12c7f53a.jpg, https://images.tcdn.com.br/img/img_prod/995386/melissa_sneaker_street_line_friends_885_variacao_7115_3_fd61a13ff4fca002406fb452051f83be.jpg, https://images.tcdn.com.br/img/img_prod/995386/melissa_sneaker_street_line_friends_885_variacao_7115_4_6de7ea8c6ec30aea816935075a924125.jpg, https://images.tcdn.com.br/img/img_prod/995386/melissa_sneaker_street_line_friends_885_variacao_7115_5_981dd12da174e25065759c8f5b6023c9.jpg, https://images.tcdn.com.br/img/img_prod/995386/melissa_sneaker_street_line_friends_885_variacao_7115_6_c723bad64bf5f025e6e998fbfcb3ab7d.jpg</t>
  </si>
  <si>
    <t>17 nova</t>
  </si>
  <si>
    <t>https://images.tcdn.com.br/img/img_prod/995386/melissa_street_sneaker_851_variacao_7117_2_9a284fe90f08ea6e4e6fb5150d1e4b5d.jpg</t>
  </si>
  <si>
    <t>https://images.tcdn.com.br/img/img_prod/995386/melissa_street_sneaker_851_variacao_7117_2_9a284fe90f08ea6e4e6fb5150d1e4b5d.jpg, https://images.tcdn.com.br/img/img_prod/995386/melissa_street_sneaker_851_variacao_7117_3_fea4617a89ca64e7e59e4ef488948257.jpg, https://images.tcdn.com.br/img/img_prod/995386/melissa_street_sneaker_851_variacao_7117_4_9f16452062637133ecdf3c1fe2e4915e.jpg, https://images.tcdn.com.br/img/img_prod/995386/melissa_street_sneaker_851_variacao_7117_5_7e9c5921de18194023acfa9da33c82b4.jpg, https://images.tcdn.com.br/img/img_prod/995386/melissa_street_sneaker_851_variacao_7117_6_5aac94214e42c7140499f4a592039a80.jpg</t>
  </si>
  <si>
    <t>https://images.tcdn.com.br/img/img_prod/995386/melissa_star_in_love_1355_variacao_7119_2_3afdb00f10dafe91f76fdae6462e2bcd.jpg</t>
  </si>
  <si>
    <t>https://images.tcdn.com.br/img/img_prod/995386/melissa_star_in_love_1355_variacao_7119_2_3afdb00f10dafe91f76fdae6462e2bcd.jpg, https://images.tcdn.com.br/img/img_prod/995386/melissa_star_in_love_1355_variacao_7119_3_32593a1fe5e24ad23e93b8a03e03f0a2.jpg, https://images.tcdn.com.br/img/img_prod/995386/melissa_star_in_love_1355_variacao_7119_4_61008b1bb4d9ccc47e74e60b3a118d74.jpg, https://images.tcdn.com.br/img/img_prod/995386/melissa_star_in_love_1355_variacao_7119_5_5a8e02c4a9f8b18dee91132d43b3a559.jpg, https://images.tcdn.com.br/img/img_prod/995386/melissa_star_in_love_1355_variacao_7119_6_8164fd34fed7fdfa7b7daf870c988377.jpg, https://images.tcdn.com.br/img/img_prod/995386/melissa_star_in_love_1355_variacao_7119_7_880100cb380432c97464ed8f72d0e906.jpg</t>
  </si>
  <si>
    <t>https://images.tcdn.com.br/img/img_prod/995386/melissa_speed_ad_741_variacao_7121_2_03b0fdb99602f169386a8cd38f675eff.jpg</t>
  </si>
  <si>
    <t>https://images.tcdn.com.br/img/img_prod/995386/melissa_speed_ad_741_variacao_7121_2_03b0fdb99602f169386a8cd38f675eff.jpg, https://images.tcdn.com.br/img/img_prod/995386/melissa_speed_ad_741_variacao_7121_3_8b2b2ac734098f1f2ed3cc5f9c212a67.jpg, https://images.tcdn.com.br/img/img_prod/995386/melissa_speed_ad_741_variacao_7121_4_e0a2b73dd896edcb1bd3ccb44d641548.jpg, https://images.tcdn.com.br/img/img_prod/995386/melissa_speed_ad_741_variacao_7121_5_d812b0cba16c6c028b9b6b570542af62.jpg, https://images.tcdn.com.br/img/img_prod/995386/melissa_speed_ad_741_variacao_7121_6_cbcd73de5c36c0fe7bd2f388fb1ad04e.jpg</t>
  </si>
  <si>
    <t>https://images.tcdn.com.br/img/img_prod/995386/melissa_street_sneaker_851_variacao_7123_2_c1c20d5d34e7e3f0579218220690e3b6.jpg</t>
  </si>
  <si>
    <t>https://images.tcdn.com.br/img/img_prod/995386/melissa_street_sneaker_851_variacao_7123_2_c1c20d5d34e7e3f0579218220690e3b6.jpg, https://images.tcdn.com.br/img/img_prod/995386/melissa_street_sneaker_851_variacao_7123_3_32f087aa5754b9064d11ad548dba1658.jpg, https://images.tcdn.com.br/img/img_prod/995386/melissa_street_sneaker_851_variacao_7123_4_c4748deb2ee8bda238339bca0ac53a8f.jpg, https://images.tcdn.com.br/img/img_prod/995386/melissa_street_sneaker_851_variacao_7123_5_336ba710c450096ab127fc0bf5630244.jpg, https://images.tcdn.com.br/img/img_prod/995386/melissa_street_sneaker_851_variacao_7123_6_6000d31d7920a02e9fe811c9736391d0.jpg</t>
  </si>
  <si>
    <t>https://images.tcdn.com.br/img/img_prod/995386/melissa_block_opening_cerimony_923_variacao_7125_2_f2bb07405aab7c1961c378feb3b800da.jpg</t>
  </si>
  <si>
    <t>https://images.tcdn.com.br/img/img_prod/995386/melissa_block_opening_cerimony_923_variacao_7125_2_f2bb07405aab7c1961c378feb3b800da.jpg, https://images.tcdn.com.br/img/img_prod/995386/melissa_block_opening_cerimony_923_variacao_7125_3_50298baf5b9f436cf34599f3c5815333.jpg, https://images.tcdn.com.br/img/img_prod/995386/melissa_block_opening_cerimony_923_variacao_7125_4_f00f0f4215907d312ab66c325bfc4af6.jpg, https://images.tcdn.com.br/img/img_prod/995386/melissa_block_opening_cerimony_923_variacao_7125_5_74cf3d8dc1e07144bfa39e6acc7c1a43.jpg</t>
  </si>
  <si>
    <t>https://images.tcdn.com.br/img/img_prod/995386/chaveiro_melissa_vaca_1219_variacao_7127_2_79b18c5c988a08d5c9bd46f5bd985a48.jpg</t>
  </si>
  <si>
    <t>https://images.tcdn.com.br/img/img_prod/995386/chaveiro_melissa_vaca_1219_variacao_7127_2_79b18c5c988a08d5c9bd46f5bd985a48.jpg, https://images.tcdn.com.br/img/img_prod/995386/chaveiro_melissa_vaca_1219_variacao_7127_3_79b18c5c988a08d5c9bd46f5bd985a48.jpg, https://images.tcdn.com.br/img/img_prod/995386/chaveiro_melissa_vaca_1219_variacao_7127_4_9f6b102c0d2b2b7527fa94e297f55b52.jpg</t>
  </si>
  <si>
    <t>https://images.tcdn.com.br/img/img_prod/995386/chaveiro_melissa_vaca_1219_variacao_7129_2_b1718a0d2e30e93762f9cd32608557b0.jpg</t>
  </si>
  <si>
    <t>https://images.tcdn.com.br/img/img_prod/995386/chaveiro_melissa_vaca_1219_variacao_7129_2_b1718a0d2e30e93762f9cd32608557b0.jpg, https://images.tcdn.com.br/img/img_prod/995386/chaveiro_melissa_vaca_1219_variacao_7129_3_c3f9e147f514763784c3ecca2d5032db.jpg, https://images.tcdn.com.br/img/img_prod/995386/chaveiro_melissa_vaca_1219_variacao_7129_4_237b47da7c7a4c834704d2ec259fcd0d.jpg</t>
  </si>
  <si>
    <t>https://images.tcdn.com.br/img/img_prod/995386/chaveiro_melissa_vaca_1219_variacao_7131_2_cdd49e61d964048e1bd1d66f555455b5.jpg</t>
  </si>
  <si>
    <t>https://images.tcdn.com.br/img/img_prod/995386/chaveiro_melissa_vaca_1219_variacao_7131_2_cdd49e61d964048e1bd1d66f555455b5.jpg, https://images.tcdn.com.br/img/img_prod/995386/chaveiro_melissa_vaca_1219_variacao_7131_3_e470f2eed60ac87be92f2d54f4d8a551.jpg, https://images.tcdn.com.br/img/img_prod/995386/chaveiro_melissa_vaca_1219_variacao_7131_4_1b716912f5722de06c196c3d01aa6be9.jpg</t>
  </si>
  <si>
    <t>https://images.tcdn.com.br/img/img_prod/995386/melissa_tyni_pocket_1857_variacao_7133_2_bab8582c11e3c94ea3c67d9de5a72e12.jpg</t>
  </si>
  <si>
    <t>https://images.tcdn.com.br/img/img_prod/995386/melissa_tyni_pocket_1857_variacao_7133_2_bab8582c11e3c94ea3c67d9de5a72e12.jpg, https://images.tcdn.com.br/img/img_prod/995386/melissa_tyni_pocket_1857_variacao_7133_3_08b45ebe4d2702073344b9a891907506.jpg, https://images.tcdn.com.br/img/img_prod/995386/melissa_tyni_pocket_1857_variacao_7133_4_39dec84d26a2233c8e77a55bf30f9a02.jpg</t>
  </si>
  <si>
    <t>https://images.tcdn.com.br/img/img_prod/995386/mini_melissa_possession_87_variacao_7135_3_f104744e8494571e9d57dcb1f24f35b7.jpg</t>
  </si>
  <si>
    <t>https://images.tcdn.com.br/img/img_prod/995386/mini_melissa_possession_87_variacao_7135_3_f104744e8494571e9d57dcb1f24f35b7.jpg, https://images.tcdn.com.br/img/img_prod/995386/mini_melissa_possession_87_variacao_7135_4_fe1561c74fec341c66d8da0d46da68b7.jpg, https://images.tcdn.com.br/img/img_prod/995386/mini_melissa_possession_87_variacao_7135_5_05944f781b50fb6e32354b82c1e69f5d.jpg, https://images.tcdn.com.br/img/img_prod/995386/mini_melissa_possession_87_variacao_7135_6_a05ad6eeb22120199b093df6826e1783.jpg</t>
  </si>
  <si>
    <t>https://images.tcdn.com.br/img/img_prod/995386/mini_melissa_possession_print_639_variacao_7137_2_1105fb5177f1363ccbe3c0455a43b458.jpg</t>
  </si>
  <si>
    <t>https://images.tcdn.com.br/img/img_prod/995386/mini_melissa_possession_print_639_variacao_7137_2_1105fb5177f1363ccbe3c0455a43b458.jpg, https://images.tcdn.com.br/img/img_prod/995386/mini_melissa_possession_print_639_variacao_7137_3_0d574942d7eb59aec272e383e17c7581.jpg, https://images.tcdn.com.br/img/img_prod/995386/mini_melissa_possession_print_639_variacao_7137_4_32b98779cfa47ba2675c24540c5f99b7.jpg, https://images.tcdn.com.br/img/img_prod/995386/mini_melissa_possession_print_639_variacao_7137_5_c1e4e63a41a14472f6bb7371ddc97f51.jpg, https://images.tcdn.com.br/img/img_prod/995386/mini_melissa_possession_print_639_variacao_7137_6_422317ef902f9d72f75e1164a3b253fb.jpg</t>
  </si>
  <si>
    <t>https://images.tcdn.com.br/img/img_prod/995386/melissa_boemia_ad_843_variacao_7139_2_53ce2f338d57a547ec57e08435d64b00.jpg</t>
  </si>
  <si>
    <t>https://images.tcdn.com.br/img/img_prod/995386/melissa_boemia_ad_843_variacao_7139_2_53ce2f338d57a547ec57e08435d64b00.jpg, https://images.tcdn.com.br/img/img_prod/995386/melissa_boemia_ad_843_variacao_7139_3_f8998705c3564f8395b5f17083374f58.jpg, https://images.tcdn.com.br/img/img_prod/995386/melissa_boemia_ad_843_variacao_7139_4_9dfdcc5b40debf0ec987b1eb9dd92ee8.jpg, https://images.tcdn.com.br/img/img_prod/995386/melissa_boemia_ad_843_variacao_7139_5_f2163c650322f9ebce20665535c3b424.jpg, https://images.tcdn.com.br/img/img_prod/995386/melissa_boemia_ad_843_variacao_7139_6_9879c3be195c5f767e9bf9b649ad97ce.jpg</t>
  </si>
  <si>
    <t>https://images.tcdn.com.br/img/img_prod/995386/melissa_disco_763_variacao_7143_2_a02f002e53e5fcd4244920e27ba7bd3e.jpg</t>
  </si>
  <si>
    <t>https://images.tcdn.com.br/img/img_prod/995386/melissa_disco_763_variacao_7143_2_a02f002e53e5fcd4244920e27ba7bd3e.jpg, https://images.tcdn.com.br/img/img_prod/995386/melissa_disco_763_variacao_7143_3_d7aa5ba74b4fe11bb98ccb1ad0e3acc2.jpg, https://images.tcdn.com.br/img/img_prod/995386/melissa_disco_763_variacao_7143_4_62589d86a5202fe76e33124a7027610a.jpg, https://images.tcdn.com.br/img/img_prod/995386/melissa_disco_763_variacao_7143_5_3711b56c6a0e6d202072cce49aa3131a.jpg, https://images.tcdn.com.br/img/img_prod/995386/melissa_disco_763_variacao_7143_6_e9df0a085e12838905af31b7d66b35c5.jpg</t>
  </si>
  <si>
    <t>https://images.tcdn.com.br/img/img_prod/995386/mini_melissa_ultragirl_alice_wonderland_229_variacao_7145_2_36e6aacaf6c238025a78174540fc0f7d.jpg</t>
  </si>
  <si>
    <t>https://images.tcdn.com.br/img/img_prod/995386/mini_melissa_ultragirl_alice_wonderland_229_variacao_7145_2_36e6aacaf6c238025a78174540fc0f7d.jpg, https://images.tcdn.com.br/img/img_prod/995386/mini_melissa_ultragirl_alice_wonderland_229_variacao_7145_3_30089e229286c0b543cf4f4672cc3a80.jpg, https://images.tcdn.com.br/img/img_prod/995386/mini_melissa_ultragirl_alice_wonderland_229_variacao_7145_4_def492c9ef9251e2be2488077d8f160e.jpg, https://images.tcdn.com.br/img/img_prod/995386/mini_melissa_ultragirl_alice_wonderland_229_variacao_7145_5_74b9f08838c4727a34f91476da60b22e.jpg, https://images.tcdn.com.br/img/img_prod/995386/mini_melissa_ultragirl_alice_wonderland_229_variacao_7145_6_ea126c4b0fd8253a05abdb2eece989f8.jpg, https://images.tcdn.com.br/img/img_prod/995386/mini_melissa_ultragirl_alice_wonderland_229_variacao_7145_7_85618cba46d04cda7928598bef6b31b4.jpg, https://images.tcdn.com.br/img/img_prod/995386/mini_melissa_ultragirl_alice_wonderland_229_variacao_7145_8_1585950f196378ca509a181c27f0b30b.jpg</t>
  </si>
  <si>
    <t>https://images.tcdn.com.br/img/img_prod/995386/mini_melissa_furadinha_laco_273_variacao_7147_2_ea63e6c49bea7fc5c9dc793dcad88dc7.jpg</t>
  </si>
  <si>
    <t>https://images.tcdn.com.br/img/img_prod/995386/mini_melissa_furadinha_laco_273_variacao_7147_2_ea63e6c49bea7fc5c9dc793dcad88dc7.jpg, https://images.tcdn.com.br/img/img_prod/995386/mini_melissa_furadinha_laco_273_variacao_7147_3_339c54fe1d9d14e17f7cf302ba5e469a.jpg, https://images.tcdn.com.br/img/img_prod/995386/mini_melissa_furadinha_laco_273_variacao_7147_4_4f93b86465137557146a72a52033b5c7.jpg, https://images.tcdn.com.br/img/img_prod/995386/mini_melissa_furadinha_laco_273_variacao_7147_5_97efb0d981207d092a2131f83bba605c.jpg, https://images.tcdn.com.br/img/img_prod/995386/mini_melissa_furadinha_laco_273_variacao_7147_6_4069525486d9146a9fdc78738eb24395.jpg</t>
  </si>
  <si>
    <t>https://images.tcdn.com.br/img/img_prod/995386/mini_melissa_furadinha_laco_273_variacao_7149_2_d4c67906222ddf3a1db871f63b346df9.jpg</t>
  </si>
  <si>
    <t>https://images.tcdn.com.br/img/img_prod/995386/mini_melissa_furadinha_laco_273_variacao_7149_2_d4c67906222ddf3a1db871f63b346df9.jpg, https://images.tcdn.com.br/img/img_prod/995386/mini_melissa_furadinha_laco_273_variacao_7149_3_c40787537569f7fd6a4d17ebaef855dd.jpg, https://images.tcdn.com.br/img/img_prod/995386/mini_melissa_furadinha_laco_273_variacao_7149_4_fc8ac83166e1ec6f27cdba2d7bb2f340.jpg, https://images.tcdn.com.br/img/img_prod/995386/mini_melissa_furadinha_laco_273_variacao_7149_5_92f1d37828f560c5c7d743c09c13805e.jpg, https://images.tcdn.com.br/img/img_prod/995386/mini_melissa_furadinha_laco_273_variacao_7149_6_37d99dd868ef120c1abca30377b8ce20.jpg</t>
  </si>
  <si>
    <t>https://images.tcdn.com.br/img/img_prod/995386/mini_melissa_panc_sandal_baby_isabela_capeto_935_variacao_7151_2_436da22f5c352636e2333057a0538f02.jpg</t>
  </si>
  <si>
    <t>https://images.tcdn.com.br/img/img_prod/995386/mini_melissa_panc_sandal_baby_isabela_capeto_935_variacao_7151_2_436da22f5c352636e2333057a0538f02.jpg, https://images.tcdn.com.br/img/img_prod/995386/mini_melissa_panc_sandal_baby_isabela_capeto_935_variacao_7151_3_cc25479199db27c5d38d983c9f0f021c.jpg, https://images.tcdn.com.br/img/img_prod/995386/mini_melissa_panc_sandal_baby_isabela_capeto_935_variacao_7151_4_48b0234300acb37034122190302861db.jpg, https://images.tcdn.com.br/img/img_prod/995386/mini_melissa_panc_sandal_baby_isabela_capeto_935_variacao_7151_5_1d3f6a91a3897951b41a1c6684535786.jpg, https://images.tcdn.com.br/img/img_prod/995386/mini_melissa_panc_sandal_baby_isabela_capeto_935_variacao_7151_6_f4df990acb13607f79c4fd4ca26e7904.jpg</t>
  </si>
  <si>
    <t>https://images.tcdn.com.br/img/img_prod/995386/mini_melissa_mar_sandal_189_variacao_7153_2_8b077e4b0f3791f23c68e2a0b196e321.jpg</t>
  </si>
  <si>
    <t>https://images.tcdn.com.br/img/img_prod/995386/mini_melissa_mar_sandal_189_variacao_7153_2_8b077e4b0f3791f23c68e2a0b196e321.jpg, https://images.tcdn.com.br/img/img_prod/995386/mini_melissa_mar_sandal_189_variacao_7153_3_1b9ac1db6a0730794ae19a10cf611a47.jpg, https://images.tcdn.com.br/img/img_prod/995386/mini_melissa_mar_sandal_189_variacao_7153_4_ba73706e930020d105246f8fae3dc89d.jpg, https://images.tcdn.com.br/img/img_prod/995386/mini_melissa_mar_sandal_189_variacao_7153_5_1a80421c69689dd18b6ba0d4d65c06ae.jpg, https://images.tcdn.com.br/img/img_prod/995386/mini_melissa_mar_sandal_189_variacao_7153_6_68905e45fbe7485d157b9af87f6fc243.jpg</t>
  </si>
  <si>
    <t>https://images.tcdn.com.br/img/img_prod/995386/melissa_beach_slide_line_friends_1343_variacao_7155_2_178599dc53236fc032f6802f029c0962.jpg</t>
  </si>
  <si>
    <t>https://images.tcdn.com.br/img/img_prod/995386/melissa_beach_slide_line_friends_1343_variacao_7155_2_178599dc53236fc032f6802f029c0962.jpg, https://images.tcdn.com.br/img/img_prod/995386/melissa_beach_slide_line_friends_1343_variacao_7155_3_38eb9903047ff6e3800de74888d6b134.jpg, https://images.tcdn.com.br/img/img_prod/995386/melissa_beach_slide_line_friends_1343_variacao_7155_4_09e58854ba494538f350650385569e01.jpg, https://images.tcdn.com.br/img/img_prod/995386/melissa_beach_slide_line_friends_1343_variacao_7155_5_0faee214b1fa2bc9781bea76cd6b24f4.jpg, https://images.tcdn.com.br/img/img_prod/995386/melissa_beach_slide_line_friends_1343_variacao_7155_6_19f4309f281506d6d6f0ab5732cecbd9.jpg</t>
  </si>
  <si>
    <t>https://images.tcdn.com.br/img/img_prod/995386/melissa_possession_gato_felix_1081_variacao_7157_2_61a7f1b4006d02b584c44cd0666ddb5e.jpeg</t>
  </si>
  <si>
    <t>https://images.tcdn.com.br/img/img_prod/995386/melissa_boemia_ad_843_variacao_7159_2_b8845768223c90d378b4fb0281a91acc.jpg</t>
  </si>
  <si>
    <t>https://images.tcdn.com.br/img/img_prod/995386/melissa_boemia_ad_843_variacao_7159_2_b8845768223c90d378b4fb0281a91acc.jpg, https://images.tcdn.com.br/img/img_prod/995386/melissa_boemia_ad_843_variacao_7159_3_08af909e9d032921061f37ad014729a9.jpg, https://images.tcdn.com.br/img/img_prod/995386/melissa_boemia_ad_843_variacao_7159_4_c4fed9c72204a711f560cc6d4d4e94ed.jpg, https://images.tcdn.com.br/img/img_prod/995386/melissa_boemia_ad_843_variacao_7159_5_05c6d90731cdc3d1d0565f72124b76ad.jpg</t>
  </si>
  <si>
    <t>https://images.tcdn.com.br/img/img_prod/995386/melissa_peace_hell_961_variacao_7161_2_d31907338e25b0bc678f3810920d0e7b.jpg</t>
  </si>
  <si>
    <t>https://images.tcdn.com.br/img/img_prod/995386/melissa_peace_hell_961_variacao_7161_2_d31907338e25b0bc678f3810920d0e7b.jpg, https://images.tcdn.com.br/img/img_prod/995386/melissa_peace_hell_961_variacao_7161_3_525267b197d4e3f3d4e9b06122438a7c.jpg, https://images.tcdn.com.br/img/img_prod/995386/melissa_peace_hell_961_variacao_7161_4_3a001d52d5e53c6ad01f10280f3ebed1.jpg, https://images.tcdn.com.br/img/img_prod/995386/melissa_peace_hell_961_variacao_7161_5_d42bc77a94994c5843f88439b5559166.jpg, https://images.tcdn.com.br/img/img_prod/995386/melissa_peace_hell_961_variacao_7161_6_5f52bc591898741e03d009b956262af8.jpg</t>
  </si>
  <si>
    <t>https://images.tcdn.com.br/img/img_prod/995386/melissa_kick_off_san_751_variacao_7163_2_0bf1a55e1df1833d46251c58cd62c0a6.jpg</t>
  </si>
  <si>
    <t>https://images.tcdn.com.br/img/img_prod/995386/melissa_kick_off_san_751_variacao_7163_2_0bf1a55e1df1833d46251c58cd62c0a6.jpg, https://images.tcdn.com.br/img/img_prod/995386/melissa_kick_off_san_751_variacao_7163_3_eec96660270ff123faf8ee8fb84cc4e8.jpg, https://images.tcdn.com.br/img/img_prod/995386/melissa_kick_off_san_751_variacao_7163_4_e4de5c82d5a2f52a1b8d9a6a41789ee5.jpg, https://images.tcdn.com.br/img/img_prod/995386/melissa_kick_off_san_751_variacao_7163_5_77b4a457e38261ee2493ba3b58082da4.jpg, https://images.tcdn.com.br/img/img_prod/995386/melissa_kick_off_san_751_variacao_7163_6_fa0d47e7fe71a555ac56947741784b24.jpg</t>
  </si>
  <si>
    <t>https://images.tcdn.com.br/img/img_prod/995386/mini_melissa_chelsea_boot_389_variacao_7167_2_5330df4a6cb9dfececc6dbabb3ce705d.jpg</t>
  </si>
  <si>
    <t>https://images.tcdn.com.br/img/img_prod/995386/mini_melissa_chelsea_boot_389_variacao_7167_2_5330df4a6cb9dfececc6dbabb3ce705d.jpg, https://images.tcdn.com.br/img/img_prod/995386/mini_melissa_chelsea_boot_389_variacao_7167_3_d0f84c67da8d6c9773ceda75b69ecad4.jpg, https://images.tcdn.com.br/img/img_prod/995386/mini_melissa_chelsea_boot_389_variacao_7167_4_63d35a3ff92539b219eb5953401f1d2d.jpg, https://images.tcdn.com.br/img/img_prod/995386/mini_melissa_chelsea_boot_389_variacao_7167_5_19731895b28e85ae50d6bc5768bad9a7.jpg, https://images.tcdn.com.br/img/img_prod/995386/mini_melissa_chelsea_boot_389_variacao_7167_6_bf861a989e4abff55dbde73c370e0923.jpg</t>
  </si>
  <si>
    <t>https://images.tcdn.com.br/img/img_prod/995386/mini_melissa_ultragirl_alice_wonderland_229_variacao_7169_2_c02e2e2dc6d69ea1173133af9bae1a5d.jpg</t>
  </si>
  <si>
    <t>https://images.tcdn.com.br/img/img_prod/995386/mini_melissa_ultragirl_alice_wonderland_229_variacao_7169_2_c02e2e2dc6d69ea1173133af9bae1a5d.jpg, https://images.tcdn.com.br/img/img_prod/995386/mini_melissa_ultragirl_alice_wonderland_229_variacao_7169_3_de32c345cf63747281ea482a39d42c9b.jpg, https://images.tcdn.com.br/img/img_prod/995386/mini_melissa_ultragirl_alice_wonderland_229_variacao_7169_4_6bd612886a6332289600e4a9e31d32ca.jpg, https://images.tcdn.com.br/img/img_prod/995386/mini_melissa_ultragirl_alice_wonderland_229_variacao_7169_5_981a835507a1093785a728d12d0ef7c2.jpg, https://images.tcdn.com.br/img/img_prod/995386/mini_melissa_ultragirl_alice_wonderland_229_variacao_7169_6_1f8a286ff316512d995b6a82753cb07b.jpg</t>
  </si>
  <si>
    <t>https://images.tcdn.com.br/img/img_prod/995386/mini_melissa_sneaker_polibolha_77_variacao_7171_2_94c1af0ec498ad5d3afcd1adf2033cec.jpg</t>
  </si>
  <si>
    <t>https://images.tcdn.com.br/img/img_prod/995386/mini_melissa_sneaker_polibolha_77_variacao_7171_2_94c1af0ec498ad5d3afcd1adf2033cec.jpg, https://images.tcdn.com.br/img/img_prod/995386/mini_melissa_sneaker_polibolha_77_variacao_7171_3_173315f588a491d7327aa7011a4c8d4f.jpg, https://images.tcdn.com.br/img/img_prod/995386/mini_melissa_sneaker_polibolha_77_variacao_7171_4_eb8ed984023ea92e9f609d09f207a41d.jpg, https://images.tcdn.com.br/img/img_prod/995386/mini_melissa_sneaker_polibolha_77_variacao_7171_5_1f1fdb9d71275b9f28e72d1f280e110c.jpg</t>
  </si>
  <si>
    <t>https://images.tcdn.com.br/img/img_prod/995386/mini_melissa_basic_baby_fruitland_421_variacao_7173_1_4c4906280639be566a1f94e2e7fa2904.jpg</t>
  </si>
  <si>
    <t>https://images.tcdn.com.br/img/img_prod/995386/mini_melissa_basic_baby_fruitland_421_variacao_7173_1_4c4906280639be566a1f94e2e7fa2904.jpg, https://images.tcdn.com.br/img/img_prod/995386/mini_melissa_basic_baby_fruitland_421_variacao_7173_2_561f898414c95364a2c9d8028cb6e78e.jpg, https://images.tcdn.com.br/img/img_prod/995386/mini_melissa_basic_baby_fruitland_421_variacao_7173_3_173fe186544b2d43325608a50c6254e9.jpg, https://images.tcdn.com.br/img/img_prod/995386/mini_melissa_basic_baby_fruitland_421_variacao_7173_4_8ea307458fde6d24c72bb85cbe88ff30.jpg, https://images.tcdn.com.br/img/img_prod/995386/mini_melissa_basic_baby_fruitland_421_variacao_7173_5_dd23fd3aa490cb6c95ce05402c248014.jpg</t>
  </si>
  <si>
    <t>https://images.tcdn.com.br/img/img_prod/995386/mini_melissa_beach_slide_minnie_1863_variacao_7175_2_50490e799c369217d6f88b981caa1581.jpg</t>
  </si>
  <si>
    <t>https://images.tcdn.com.br/img/img_prod/995386/mini_melissa_beach_slide_minnie_1863_variacao_7175_2_50490e799c369217d6f88b981caa1581.jpg, https://images.tcdn.com.br/img/img_prod/995386/mini_melissa_beach_slide_minnie_1863_variacao_7175_3_c7d1a71774ce27e8e4459541b4ff203e.jpg, https://images.tcdn.com.br/img/img_prod/995386/mini_melissa_beach_slide_minnie_1863_variacao_7175_4_c7d1a71774ce27e8e4459541b4ff203e.jpg, https://images.tcdn.com.br/img/img_prod/995386/mini_melissa_beach_slide_minnie_1863_variacao_7175_5_35cd8c1600325994712532f5f9036d55.jpg, https://images.tcdn.com.br/img/img_prod/995386/mini_melissa_beach_slide_minnie_1863_variacao_7175_6_4fea5c89e63f94bf710403b2fe51793d.jpg</t>
  </si>
  <si>
    <t>https://images.tcdn.com.br/img/img_prod/995386/mini_melissa_beach_slide_pluto_1865_variacao_7177_2_7e62fc5cf27df17beda7caa94f6c3829.jpg</t>
  </si>
  <si>
    <t>https://images.tcdn.com.br/img/img_prod/995386/mini_melissa_beach_slide_pluto_1865_variacao_7177_2_7e62fc5cf27df17beda7caa94f6c3829.jpg, https://images.tcdn.com.br/img/img_prod/995386/mini_melissa_beach_slide_pluto_1865_variacao_7177_3_97416dc53f1de1522de84afbfaf90e04.jpg, https://images.tcdn.com.br/img/img_prod/995386/mini_melissa_beach_slide_pluto_1865_variacao_7177_4_97416dc53f1de1522de84afbfaf90e04.jpg, https://images.tcdn.com.br/img/img_prod/995386/mini_melissa_beach_slide_pluto_1865_variacao_7177_5_36bdd616ef6d4bc654be5d8440f1e8b6.jpg</t>
  </si>
  <si>
    <t>https://images.tcdn.com.br/img/img_prod/995386/mini_melissa_sneaker_polibolha_77_variacao_7179_2_3ac09c5aca3cb71bc53252a86f148480.jpg</t>
  </si>
  <si>
    <t>https://images.tcdn.com.br/img/img_prod/995386/mini_melissa_sneaker_polibolha_77_variacao_7179_2_3ac09c5aca3cb71bc53252a86f148480.jpg, https://images.tcdn.com.br/img/img_prod/995386/mini_melissa_sneaker_polibolha_77_variacao_7179_3_c5bf4073c60e54b2d451b6b557df544e.jpg, https://images.tcdn.com.br/img/img_prod/995386/mini_melissa_sneaker_polibolha_77_variacao_7179_4_c5bf4073c60e54b2d451b6b557df544e.jpg, https://images.tcdn.com.br/img/img_prod/995386/mini_melissa_sneaker_polibolha_77_variacao_7179_5_3bd45c01686ffd65936a24f51a193ab0.jpg</t>
  </si>
  <si>
    <t>https://images.tcdn.com.br/img/img_prod/995386/melissa_bright_pocket_1867_variacao_7181_2_4a69874d19bbfd3c430425daae293ad9.jpg</t>
  </si>
  <si>
    <t>https://images.tcdn.com.br/img/img_prod/995386/melissa_bright_pocket_1867_variacao_7181_2_4a69874d19bbfd3c430425daae293ad9.jpg, https://images.tcdn.com.br/img/img_prod/995386/melissa_bright_pocket_1867_variacao_7181_3_e035313c7821ea231141c2f26ed7a61b.jpg, https://images.tcdn.com.br/img/img_prod/995386/melissa_bright_pocket_1867_variacao_7181_4_425204c5e17ddbb5b3414c6feb8f9a3f.jpg</t>
  </si>
  <si>
    <t>https://images.tcdn.com.br/img/img_prod/995386/melissa_save_it_1869_variacao_7183_2_4c51a3d0121dbc7289b3c0092ae2425e.jpg</t>
  </si>
  <si>
    <t>https://images.tcdn.com.br/img/img_prod/995386/melissa_save_it_1869_variacao_7183_2_4c51a3d0121dbc7289b3c0092ae2425e.jpg, https://images.tcdn.com.br/img/img_prod/995386/melissa_save_it_1869_variacao_7183_3_29b6d10a8639e4bf1459b2cc6a718ddb.jpg, https://images.tcdn.com.br/img/img_prod/995386/melissa_save_it_1869_variacao_7183_4_73660729cd9fafd8a46339f12c3b6e47.jpg, https://images.tcdn.com.br/img/img_prod/995386/melissa_save_it_1869_variacao_7183_5_081035927e2ab2df092454a720bec321.jpg</t>
  </si>
  <si>
    <t>https://images.tcdn.com.br/img/img_prod/995386/mini_melissa_francks_105_variacao_7185_2_83340dd2a07e699debbf7fc01187510a.jpg</t>
  </si>
  <si>
    <t>https://images.tcdn.com.br/img/img_prod/995386/mini_melissa_francks_105_variacao_7185_2_83340dd2a07e699debbf7fc01187510a.jpg, https://images.tcdn.com.br/img/img_prod/995386/mini_melissa_francks_105_variacao_7185_3_cc985fb095652816b868c9b53d6a91f7.jpg, https://images.tcdn.com.br/img/img_prod/995386/mini_melissa_francks_105_variacao_7185_4_8f6a2b3fdd413d2ea3ffd3fd68223ce9.jpg, https://images.tcdn.com.br/img/img_prod/995386/mini_melissa_francks_105_variacao_7185_5_7bdf2f8d81697a7ae59bf891ce891d58.jpg</t>
  </si>
  <si>
    <t>https://images.tcdn.com.br/img/img_prod/995386/chaveiro_melissa_duo_love_edition_1333_variacao_7187_2_09fd435fbcb1807012693d5e3a384b5a.jpg</t>
  </si>
  <si>
    <t>https://images.tcdn.com.br/img/img_prod/995386/chaveiro_melissa_duo_love_edition_1333_variacao_7187_2_09fd435fbcb1807012693d5e3a384b5a.jpg, https://images.tcdn.com.br/img/img_prod/995386/chaveiro_melissa_duo_love_edition_1333_variacao_7187_3_407aa3045bb3ef0aee7559d7e8bfeea6.jpg, https://images.tcdn.com.br/img/img_prod/995386/chaveiro_melissa_duo_love_edition_1333_variacao_7187_4_dc8ab7cb1e0de9a5d29108624856d189.jpg</t>
  </si>
  <si>
    <t>23 seminova</t>
  </si>
  <si>
    <t>https://images.tcdn.com.br/img/img_prod/995386/melissa_normamdie_vivienne_w_1871_variacao_7189_2_741899dd4222e7cd99ecb4ba39c1ad8e.jpg</t>
  </si>
  <si>
    <t>https://images.tcdn.com.br/img/img_prod/995386/melissa_normamdie_vivienne_w_1871_variacao_7189_2_741899dd4222e7cd99ecb4ba39c1ad8e.jpg, https://images.tcdn.com.br/img/img_prod/995386/melissa_normamdie_vivienne_w_1871_variacao_7189_3_a5b6be3e9954a39600aad466759eb4aa.jpg, https://images.tcdn.com.br/img/img_prod/995386/melissa_normamdie_vivienne_w_1871_variacao_7189_4_a5b6be3e9954a39600aad466759eb4aa.jpg, https://images.tcdn.com.br/img/img_prod/995386/melissa_normamdie_vivienne_w_1871_variacao_7189_5_4d6247df320df736dcb73503442914e4.jpg, https://images.tcdn.com.br/img/img_prod/995386/melissa_normamdie_vivienne_w_1871_variacao_7189_6_e1814995af2fef5b450e8ce857353aa8.jpg</t>
  </si>
  <si>
    <t>cancer</t>
  </si>
  <si>
    <t>https://images.tcdn.com.br/img/img_prod/995386/melissa_cosmica_chaveiro_com_elo_1637_variacao_7191_2_5c800f5c2138d9ab2d98036b563435a2.jpg</t>
  </si>
  <si>
    <t>https://images.tcdn.com.br/img/img_prod/995386/melissa_cosmica_chaveiro_com_elo_1637_variacao_7191_2_5c800f5c2138d9ab2d98036b563435a2.jpg, https://images.tcdn.com.br/img/img_prod/995386/melissa_cosmica_chaveiro_com_elo_1637_variacao_7191_3_4357c203dd9f9369fac304bce79b6787.jpg, https://images.tcdn.com.br/img/img_prod/995386/melissa_cosmica_chaveiro_com_elo_1637_variacao_7191_4_1ba75fe100fb26eb586d2a2b635033a3.jpg</t>
  </si>
  <si>
    <t>https://images.tcdn.com.br/img/img_prod/995386/mini_melissa_cloud_sandal_1077_variacao_7193_2_19a4042e9fd70e9027b7bd36648abed0.jpg</t>
  </si>
  <si>
    <t>https://images.tcdn.com.br/img/img_prod/995386/mini_melissa_cloud_sandal_1077_variacao_7193_2_19a4042e9fd70e9027b7bd36648abed0.jpg, https://images.tcdn.com.br/img/img_prod/995386/mini_melissa_cloud_sandal_1077_variacao_7193_3_b6474cb6cd2f8eea349a81f4bd54ee84.jpg, https://images.tcdn.com.br/img/img_prod/995386/mini_melissa_cloud_sandal_1077_variacao_7193_4_3f990af01b16ac36b76ef0dd5eaac8eb.jpg, https://images.tcdn.com.br/img/img_prod/995386/mini_melissa_cloud_sandal_1077_variacao_7193_5_b4be5de2686a83c2cf719d6fd8898a4e.jpg, https://images.tcdn.com.br/img/img_prod/995386/mini_melissa_cloud_sandal_1077_variacao_7193_6_600eea9f8947303be64b3a74aae4eba2.jpg</t>
  </si>
  <si>
    <t>https://images.tcdn.com.br/img/img_prod/995386/melissa_papete_rider_727_variacao_7195_2_9d0c5e6af0b1bc3af19e2fd6f886af98.jpg</t>
  </si>
  <si>
    <t>https://images.tcdn.com.br/img/img_prod/995386/melissa_papete_rider_727_variacao_7195_2_9d0c5e6af0b1bc3af19e2fd6f886af98.jpg, https://images.tcdn.com.br/img/img_prod/995386/melissa_papete_rider_727_variacao_7195_3_dc1d72f341d75bba51bafae79b4293fd.jpg, https://images.tcdn.com.br/img/img_prod/995386/melissa_papete_rider_727_variacao_7195_4_d46938a34b67e450ee4b787e735623dc.jpg, https://images.tcdn.com.br/img/img_prod/995386/melissa_papete_rider_727_variacao_7195_5_4b7929c73f2536263a8ee098d14eedec.jpg, https://images.tcdn.com.br/img/img_prod/995386/melissa_papete_rider_727_variacao_7195_6_96dac2c4c88cf5c30aa9b1fff5fdef7a.jpg</t>
  </si>
  <si>
    <t>https://images.tcdn.com.br/img/img_prod/995386/mini_melissa_ultragirl_fly_249_variacao_7197_2_50b1ca8d5034c2c88e820ca0e0c56bdd.jpg</t>
  </si>
  <si>
    <t>https://images.tcdn.com.br/img/img_prod/995386/mini_melissa_ultragirl_fly_249_variacao_7197_2_50b1ca8d5034c2c88e820ca0e0c56bdd.jpg, https://images.tcdn.com.br/img/img_prod/995386/mini_melissa_ultragirl_fly_249_variacao_7197_3_c1bd37b161e7b9b7293758f2ef6b5a1f.jpg, https://images.tcdn.com.br/img/img_prod/995386/mini_melissa_ultragirl_fly_249_variacao_7197_4_f386bca56d63461dd615f7c315650525.jpg, https://images.tcdn.com.br/img/img_prod/995386/mini_melissa_ultragirl_fly_249_variacao_7197_5_9af96ba283bb736ff22fc3f66c3a2ce3.jpg, https://images.tcdn.com.br/img/img_prod/995386/mini_melissa_ultragirl_fly_249_variacao_7197_6_5e9a3771dc55e4afbb82bab9e7a0e177.jpg</t>
  </si>
  <si>
    <t>https://images.tcdn.com.br/img/img_prod/995386/melissa_mel_flox_69_variacao_7199_2_8dec93e535de8972cf36e720f16f38c9.jpg</t>
  </si>
  <si>
    <t>https://images.tcdn.com.br/img/img_prod/995386/melissa_mel_flox_69_variacao_7199_2_8dec93e535de8972cf36e720f16f38c9.jpg, https://images.tcdn.com.br/img/img_prod/995386/melissa_mel_flox_69_variacao_7199_3_26902688a183cc11f637f8472f023c18.jpg, https://images.tcdn.com.br/img/img_prod/995386/melissa_mel_flox_69_variacao_7199_4_fd862de43bb2c6dbc40d7e6d09d90fea.jpg, https://images.tcdn.com.br/img/img_prod/995386/melissa_mel_flox_69_variacao_7199_5_be0d41995e28b7bffef7459aa34fa954.jpg, https://images.tcdn.com.br/img/img_prod/995386/melissa_mel_flox_69_variacao_7199_6_bcb06b2224e19ec3b2fb47ca5d3a76d1.jpg</t>
  </si>
  <si>
    <t>https://images.tcdn.com.br/img/img_prod/995386/mini_melissa_papete_rider_125_variacao_7201_3_780191a353f73aaec9d9bd8ca12bf96d.jpg</t>
  </si>
  <si>
    <t>https://images.tcdn.com.br/img/img_prod/995386/mini_melissa_papete_rider_125_variacao_7201_3_780191a353f73aaec9d9bd8ca12bf96d.jpg, https://images.tcdn.com.br/img/img_prod/995386/mini_melissa_papete_rider_125_variacao_7201_4_4f5dfdfa18ebd48f4c6b018ad3475ad3.jpg, https://images.tcdn.com.br/img/img_prod/995386/mini_melissa_papete_rider_125_variacao_7201_5_11021462de552ca079c38e0199995ed9.jpg, https://images.tcdn.com.br/img/img_prod/995386/mini_melissa_papete_rider_125_variacao_7201_6_969643601d9df93a251e9efee85b9b00.jpg</t>
  </si>
  <si>
    <t>https://images.tcdn.com.br/img/img_prod/995386/mini_melissa_ultragirl_donnuts_157_variacao_7203_2_96a41a24529e229b5c9516453d9c27eb.jpg</t>
  </si>
  <si>
    <t>https://images.tcdn.com.br/img/img_prod/995386/mini_melissa_ultragirl_donnuts_157_variacao_7203_2_96a41a24529e229b5c9516453d9c27eb.jpg, https://images.tcdn.com.br/img/img_prod/995386/mini_melissa_ultragirl_donnuts_157_variacao_7203_3_7c47d39b4ed50463ee02fb69b2db4646.jpg, https://images.tcdn.com.br/img/img_prod/995386/mini_melissa_ultragirl_donnuts_157_variacao_7203_4_7c47d39b4ed50463ee02fb69b2db4646.jpg, https://images.tcdn.com.br/img/img_prod/995386/mini_melissa_ultragirl_donnuts_157_variacao_7203_5_dc7d88c57f6f70db67f651be0bb4a795.jpg, https://images.tcdn.com.br/img/img_prod/995386/mini_melissa_ultragirl_donnuts_157_variacao_7203_6_eae09c80515a3a139f63be216865dcf2.jpg</t>
  </si>
  <si>
    <t>https://images.tcdn.com.br/img/img_prod/995386/melissa_mini_bag_glitz_1327_variacao_7205_2_eaa1bbd5d4e6d344877642c14ec76bc0.jpg</t>
  </si>
  <si>
    <t>https://images.tcdn.com.br/img/img_prod/995386/mini_melissa_ultragirl_animal_lovers_gato_233_variacao_7207_2_238ebf1b6c433d8631fca39c1af4bd62.jpg</t>
  </si>
  <si>
    <t>https://images.tcdn.com.br/img/img_prod/995386/mini_melissa_ultragirl_animal_lovers_gato_233_variacao_7207_2_238ebf1b6c433d8631fca39c1af4bd62.jpg, https://images.tcdn.com.br/img/img_prod/995386/mini_melissa_ultragirl_animal_lovers_gato_233_variacao_7207_3_e52a08f7bf3eb3735e1af48fd4979032.jpg, https://images.tcdn.com.br/img/img_prod/995386/mini_melissa_ultragirl_animal_lovers_gato_233_variacao_7207_4_7996dad3c5268c629b5007268ca0d058.jpg, https://images.tcdn.com.br/img/img_prod/995386/mini_melissa_ultragirl_animal_lovers_gato_233_variacao_7207_5_613dc23fef4f3e17a51fdee5c6986f4d.jpg, https://images.tcdn.com.br/img/img_prod/995386/mini_melissa_ultragirl_animal_lovers_gato_233_variacao_7207_6_1103e0a9c1984102714e190374cc553c.jpg</t>
  </si>
  <si>
    <t>https://images.tcdn.com.br/img/img_prod/995386/melissa_free_bloom_1873_variacao_7209_2_6e07b9ff98c76f0b54c9faddeb8aa866.jpg</t>
  </si>
  <si>
    <t>https://images.tcdn.com.br/img/img_prod/995386/melissa_free_bloom_1873_variacao_7209_2_6e07b9ff98c76f0b54c9faddeb8aa866.jpg, https://images.tcdn.com.br/img/img_prod/995386/melissa_free_bloom_1873_variacao_7209_3_2a93cf2513f88febdeb2a82b5fa80765.jpg, https://images.tcdn.com.br/img/img_prod/995386/melissa_free_bloom_1873_variacao_7209_4_5dfc51ce83e99715bd06b8aa1265b71d.jpg, https://images.tcdn.com.br/img/img_prod/995386/melissa_free_bloom_1873_variacao_7209_5_409e71526dbf0448787f7e112358b99f.jpg</t>
  </si>
  <si>
    <t>https://images.tcdn.com.br/img/img_prod/995386/melissa_mel_go_sneaker_407_variacao_7211_2_70d2c89e9adf04d32f7a5754e43e8855.jpg</t>
  </si>
  <si>
    <t>https://images.tcdn.com.br/img/img_prod/995386/melissa_mel_go_sneaker_407_variacao_7211_2_70d2c89e9adf04d32f7a5754e43e8855.jpg, https://images.tcdn.com.br/img/img_prod/995386/melissa_mel_go_sneaker_407_variacao_7211_3_49f8b298fe7431be1f4d2ed0caa2d87d.jpg, https://images.tcdn.com.br/img/img_prod/995386/melissa_mel_go_sneaker_407_variacao_7211_4_f98062c033f7e588453ae02b54ecc662.jpg, https://images.tcdn.com.br/img/img_prod/995386/melissa_mel_go_sneaker_407_variacao_7211_5_488b4b88447fdd4c109d626464f4c7d6.jpg, https://images.tcdn.com.br/img/img_prod/995386/melissa_mel_go_sneaker_407_variacao_7211_6_fc44206df03359641d659f4971ceae2c.jpg, https://images.tcdn.com.br/img/img_prod/995386/melissa_mel_go_sneaker_407_variacao_7211_7_0e9b972244c4573dca21ec4d3fa847c9.jpg</t>
  </si>
  <si>
    <t>https://images.tcdn.com.br/img/img_prod/995386/mini_melissa_classic_baby_161_variacao_7213_2_e545acaf63931867bbb2502e2e623943.jpg</t>
  </si>
  <si>
    <t>https://images.tcdn.com.br/img/img_prod/995386/mini_melissa_classic_baby_161_variacao_7213_2_e545acaf63931867bbb2502e2e623943.jpg, https://images.tcdn.com.br/img/img_prod/995386/mini_melissa_classic_baby_161_variacao_7213_3_5bbba2826124ed54c1309190b48739bc.jpg, https://images.tcdn.com.br/img/img_prod/995386/mini_melissa_classic_baby_161_variacao_7213_4_2efbd32a816d5c6c047cb2c111d1aef2.jpg, https://images.tcdn.com.br/img/img_prod/995386/mini_melissa_classic_baby_161_variacao_7213_5_f563bf81afd34c03ecb56a04dd282187.jpg, https://images.tcdn.com.br/img/img_prod/995386/mini_melissa_classic_baby_161_variacao_7213_6_0d53fdb0d680bc11b1361697a001ea8a.jpg</t>
  </si>
  <si>
    <t>https://images.tcdn.com.br/img/img_prod/995386/melissa_backless_alexandre_herchcovitch_1875_variacao_7215_2_6d371fadcc9ce2990486e81043206028.jpg</t>
  </si>
  <si>
    <t>https://images.tcdn.com.br/img/img_prod/995386/melissa_backless_alexandre_herchcovitch_1875_variacao_7215_2_6d371fadcc9ce2990486e81043206028.jpg, https://images.tcdn.com.br/img/img_prod/995386/melissa_backless_alexandre_herchcovitch_1875_variacao_7215_3_c2c57794dc092a10bb35c50dd81ad66b.jpg, https://images.tcdn.com.br/img/img_prod/995386/melissa_backless_alexandre_herchcovitch_1875_variacao_7215_4_a781c28a4d6692007fa7aa6193afe4ef.jpg, https://images.tcdn.com.br/img/img_prod/995386/melissa_backless_alexandre_herchcovitch_1875_variacao_7215_5_b02f491f96441855640a04512b3cb1e2.jpg, https://images.tcdn.com.br/img/img_prod/995386/melissa_backless_alexandre_herchcovitch_1875_variacao_7215_6_69ba5f40788144a4ed34e13c4cdeceda.jpg</t>
  </si>
  <si>
    <t>https://images.tcdn.com.br/img/img_prod/995386/melissa_fresh_sandal_1111_variacao_7219_2_b0d186ec8758b3d615cbcceb80c12328.jpeg</t>
  </si>
  <si>
    <t>https://images.tcdn.com.br/img/img_prod/995386/melissa_fresh_sandal_1111_variacao_7219_2_b0d186ec8758b3d615cbcceb80c12328.jpeg, https://images.tcdn.com.br/img/img_prod/995386/melissa_fresh_sandal_1111_variacao_7219_3_cef0937d070348ba48c210958f3a6c7a.jpg, https://images.tcdn.com.br/img/img_prod/995386/melissa_fresh_sandal_1111_variacao_7219_4_ce69848de3facc87a8ce15075ce122f3.jpg</t>
  </si>
  <si>
    <t>https://images.tcdn.com.br/img/img_prod/995386/mini_melissa_way_1721_variacao_7221_2_05f637de055eb869de45bbf42a76f78c.jpg</t>
  </si>
  <si>
    <t>https://images.tcdn.com.br/img/img_prod/995386/mini_melissa_way_1721_variacao_7221_2_05f637de055eb869de45bbf42a76f78c.jpg, https://images.tcdn.com.br/img/img_prod/995386/mini_melissa_way_1721_variacao_7221_3_8388937f525129492294cfdfbe5d3095.jpg, https://images.tcdn.com.br/img/img_prod/995386/mini_melissa_way_1721_variacao_7221_4_8faee463616a4a3465d0cdaa0d99d442.jpg, https://images.tcdn.com.br/img/img_prod/995386/mini_melissa_way_1721_variacao_7221_5_c165515357a431707fd73938a1199225.jpg</t>
  </si>
  <si>
    <t>https://images.tcdn.com.br/img/img_prod/995386/mini_melissa_basic_print_infantil_1391_variacao_7223_2_0b36090f92d10f1e5c28f2f57d38df2b.jpg</t>
  </si>
  <si>
    <t>https://images.tcdn.com.br/img/img_prod/995386/mini_melissa_basic_print_infantil_1391_variacao_7223_2_0b36090f92d10f1e5c28f2f57d38df2b.jpg, https://images.tcdn.com.br/img/img_prod/995386/mini_melissa_basic_print_infantil_1391_variacao_7223_3_2e226328906ef3c05b5a4d27fef280cb.jpg, https://images.tcdn.com.br/img/img_prod/995386/mini_melissa_basic_print_infantil_1391_variacao_7223_4_2ce885d062b91e03bf563913d759d11c.jpg, https://images.tcdn.com.br/img/img_prod/995386/mini_melissa_basic_print_infantil_1391_variacao_7223_5_df1fea19cbbe8177dabb8db662232c03.jpg, https://images.tcdn.com.br/img/img_prod/995386/mini_melissa_basic_print_infantil_1391_variacao_7223_6_8f5716067cb9a58310dd39f31205b97b.jpg</t>
  </si>
  <si>
    <t>https://images.tcdn.com.br/img/img_prod/995386/melissa_be_ad_1341_variacao_7227_1_17d9e4bbbca9c1ded748c4fac57fa2ce.jpg</t>
  </si>
  <si>
    <t>https://images.tcdn.com.br/img/img_prod/995386/melissa_be_ad_1341_variacao_7227_1_17d9e4bbbca9c1ded748c4fac57fa2ce.jpg, https://images.tcdn.com.br/img/img_prod/995386/melissa_be_ad_1341_variacao_7227_2_da32e659c533a8c41384c84dc09c80b6.jpg, https://images.tcdn.com.br/img/img_prod/995386/melissa_be_ad_1341_variacao_7227_3_b720601c5a7213d7ddaa319688275552.jpg, https://images.tcdn.com.br/img/img_prod/995386/melissa_be_ad_1341_variacao_7227_4_4f383001b60bf90f1c7c3108f475d5a5.jpg, https://images.tcdn.com.br/img/img_prod/995386/melissa_be_ad_1341_variacao_7227_5_a69f60f4cdb12be98bdbcacf05a11a0e.jpg, https://images.tcdn.com.br/img/img_prod/995386/melissa_be_ad_1341_variacao_7227_6_3c9da640b0599468c66324259f8af679.jpg</t>
  </si>
  <si>
    <t>https://images.tcdn.com.br/img/img_prod/995386/mini_melissa_jump_frutland_abacaxi_morango_melancia_abacate_103_variacao_7229_2_26551fde1968af2395702e35704cb2e8.jpg</t>
  </si>
  <si>
    <t>https://images.tcdn.com.br/img/img_prod/995386/mini_melissa_jump_frutland_abacaxi_morango_melancia_abacate_103_variacao_7229_2_26551fde1968af2395702e35704cb2e8.jpg, https://images.tcdn.com.br/img/img_prod/995386/mini_melissa_jump_frutland_abacaxi_morango_melancia_abacate_103_variacao_7229_3_a8eaf7f2a9e3c146235d37d80a83d451.jpg, https://images.tcdn.com.br/img/img_prod/995386/mini_melissa_jump_frutland_abacaxi_morango_melancia_abacate_103_variacao_7229_4_fa9f0417d388279d1666b5f2b7cd6131.jpg, https://images.tcdn.com.br/img/img_prod/995386/mini_melissa_jump_frutland_abacaxi_morango_melancia_abacate_103_variacao_7229_5_5b86420c83b9e0a4c23493aef3939a79.jpg, https://images.tcdn.com.br/img/img_prod/995386/mini_melissa_jump_frutland_abacaxi_morango_melancia_abacate_103_variacao_7229_6_0b5d9356e4d4e3fd92332f7a5f387095.jpg</t>
  </si>
  <si>
    <t>https://images.tcdn.com.br/img/img_prod/995386/melissa_beach_slide_687_variacao_7231_2_d4aa358867b14668bf4c0f804927d2a9.jpg</t>
  </si>
  <si>
    <t>https://images.tcdn.com.br/img/img_prod/995386/melissa_beach_slide_687_variacao_7231_2_d4aa358867b14668bf4c0f804927d2a9.jpg, https://images.tcdn.com.br/img/img_prod/995386/melissa_beach_slide_687_variacao_7231_3_ef1bfa629948e96558500c95daaab719.jpg, https://images.tcdn.com.br/img/img_prod/995386/melissa_beach_slide_687_variacao_7231_4_51af190b86ce61c47d25025c9ff07e2b.jpg, https://images.tcdn.com.br/img/img_prod/995386/melissa_beach_slide_687_variacao_7231_5_7a9b24a164f17ffd0592e6d5ff231b47.jpg, https://images.tcdn.com.br/img/img_prod/995386/melissa_beach_slide_687_variacao_7231_6_820e9c489ab0d8ba021283926d444c7b.jpg</t>
  </si>
  <si>
    <t>24 nova</t>
  </si>
  <si>
    <t>https://images.tcdn.com.br/img/img_prod/995386/melissa_beach_slide_687_variacao_7233_2_af3db2bacb538bc6e303c3cd87317ce0.jpg</t>
  </si>
  <si>
    <t>https://images.tcdn.com.br/img/img_prod/995386/melissa_beach_slide_687_variacao_7233_2_af3db2bacb538bc6e303c3cd87317ce0.jpg, https://images.tcdn.com.br/img/img_prod/995386/melissa_beach_slide_687_variacao_7233_3_ef1bfa629948e96558500c95daaab719.jpg, https://images.tcdn.com.br/img/img_prod/995386/melissa_beach_slide_687_variacao_7233_4_51af190b86ce61c47d25025c9ff07e2b.jpg, https://images.tcdn.com.br/img/img_prod/995386/melissa_beach_slide_687_variacao_7233_5_7a9b24a164f17ffd0592e6d5ff231b47.jpg, https://images.tcdn.com.br/img/img_prod/995386/melissa_beach_slide_687_variacao_7233_6_554344f924ee796d0df39ba7eab73617.jpg</t>
  </si>
  <si>
    <t>https://images.tcdn.com.br/img/img_prod/995386/mini_melissa_alpha_play_241_variacao_7235_2_52af17844eb3251535f37c1f074774c5.jpg</t>
  </si>
  <si>
    <t>https://images.tcdn.com.br/img/img_prod/995386/mini_melissa_alpha_play_241_variacao_7235_2_52af17844eb3251535f37c1f074774c5.jpg, https://images.tcdn.com.br/img/img_prod/995386/mini_melissa_alpha_play_241_variacao_7235_3_3332586f5d61fba0120ce1d522cb67d5.jpg, https://images.tcdn.com.br/img/img_prod/995386/mini_melissa_alpha_play_241_variacao_7235_4_3332586f5d61fba0120ce1d522cb67d5.jpg, https://images.tcdn.com.br/img/img_prod/995386/mini_melissa_alpha_play_241_variacao_7235_5_2c9cbfb8078e1cf26c89659401075fb3.jpg, https://images.tcdn.com.br/img/img_prod/995386/mini_melissa_alpha_play_241_variacao_7235_6_2ff6437edb130f747a9b3073894a14e5.jpg</t>
  </si>
  <si>
    <t>https://images.tcdn.com.br/img/img_prod/995386/mini_melissa_chelsea_boot_389_variacao_7237_2_7d9767d113be2ab137da6395eea59de3.jpg</t>
  </si>
  <si>
    <t>https://images.tcdn.com.br/img/img_prod/995386/mini_melissa_chelsea_boot_389_variacao_7237_2_7d9767d113be2ab137da6395eea59de3.jpg, https://images.tcdn.com.br/img/img_prod/995386/mini_melissa_chelsea_boot_389_variacao_7237_3_8d109a7770673432fb0a7823dd5f6566.jpg, https://images.tcdn.com.br/img/img_prod/995386/mini_melissa_chelsea_boot_389_variacao_7237_4_b8283932f2d3e6f021417fa2419eed50.jpg, https://images.tcdn.com.br/img/img_prod/995386/mini_melissa_chelsea_boot_389_variacao_7237_5_0c2369181dcb7db85eb7fe4a24024657.jpg, https://images.tcdn.com.br/img/img_prod/995386/mini_melissa_chelsea_boot_389_variacao_7237_6_6e539c596a3062d8692aba091d07753a.jpg</t>
  </si>
  <si>
    <t>https://images.tcdn.com.br/img/img_prod/995386/mini_melissa_panc_sandal_baby_isabela_capeto_935_variacao_7239_2_8c814a065a08addd4897630a0cd41993.jpg</t>
  </si>
  <si>
    <t>https://images.tcdn.com.br/img/img_prod/995386/mini_melissa_panc_sandal_baby_isabela_capeto_935_variacao_7239_2_8c814a065a08addd4897630a0cd41993.jpg, https://images.tcdn.com.br/img/img_prod/995386/mini_melissa_panc_sandal_baby_isabela_capeto_935_variacao_7239_3_491e329ab182d1872b6c00bfee2d3767.jpg, https://images.tcdn.com.br/img/img_prod/995386/mini_melissa_panc_sandal_baby_isabela_capeto_935_variacao_7239_4_035d435fcf5e7f4d5c5332d0438fd38a.jpg, https://images.tcdn.com.br/img/img_prod/995386/mini_melissa_panc_sandal_baby_isabela_capeto_935_variacao_7239_5_8de4e9250a06150d59719e8de40335c2.jpg, https://images.tcdn.com.br/img/img_prod/995386/mini_melissa_panc_sandal_baby_isabela_capeto_935_variacao_7239_6_9628308b28b6a1e8e18dce56bdcead35.jpg</t>
  </si>
  <si>
    <t>https://images.tcdn.com.br/img/img_prod/995386/melissa_mel_mar_sandal_237_variacao_7241_2_3c5e4348bdc6ce4351ff1a0b9fbb1f92.jpg</t>
  </si>
  <si>
    <t>https://images.tcdn.com.br/img/img_prod/995386/melissa_mel_mar_sandal_237_variacao_7241_2_3c5e4348bdc6ce4351ff1a0b9fbb1f92.jpg, https://images.tcdn.com.br/img/img_prod/995386/melissa_mel_mar_sandal_237_variacao_7241_3_75ceabfff3fcaee6f01401d970760e3f.jpg, https://images.tcdn.com.br/img/img_prod/995386/melissa_mel_mar_sandal_237_variacao_7241_4_ccf3be2f4d313ee50bf4e2ce692288b8.jpg, https://images.tcdn.com.br/img/img_prod/995386/melissa_mel_mar_sandal_237_variacao_7241_5_70aef9d31ef9e8225049c0de583233d7.jpg, https://images.tcdn.com.br/img/img_prod/995386/melissa_mel_mar_sandal_237_variacao_7241_6_0eab4fc8a9d472f2714d3e3ec01800a7.jpg</t>
  </si>
  <si>
    <t>https://images.tcdn.com.br/img/img_prod/995386/melissa_mel_flox_69_variacao_7243_2_b3d2858b1f2ff0019f056d7b874f4c57.jpg</t>
  </si>
  <si>
    <t>https://images.tcdn.com.br/img/img_prod/995386/melissa_mel_flox_69_variacao_7243_2_b3d2858b1f2ff0019f056d7b874f4c57.jpg, https://images.tcdn.com.br/img/img_prod/995386/melissa_mel_flox_69_variacao_7243_3_6c1f48ded5b299f656041360152bf89a.jpg, https://images.tcdn.com.br/img/img_prod/995386/melissa_mel_flox_69_variacao_7243_4_e2af3fbb8a5bee97cb9a6a4b7359f3bb.jpg, https://images.tcdn.com.br/img/img_prod/995386/melissa_mel_flox_69_variacao_7243_5_1cb1bac42426c67cca24b263d187dc0d.jpg, https://images.tcdn.com.br/img/img_prod/995386/melissa_mel_flox_69_variacao_7243_6_1a8ab71fcef81616b8cf76cc880665da.jpg</t>
  </si>
  <si>
    <t>https://images.tcdn.com.br/img/img_prod/995386/mini_melissa_basic_print_infantil_1391_variacao_7245_2_c36c8f014e3e4d047e98ccf99dc5c0e6.jpg</t>
  </si>
  <si>
    <t>https://images.tcdn.com.br/img/img_prod/995386/mini_melissa_basic_print_infantil_1391_variacao_7245_2_c36c8f014e3e4d047e98ccf99dc5c0e6.jpg, https://images.tcdn.com.br/img/img_prod/995386/mini_melissa_basic_print_infantil_1391_variacao_7245_3_f5a32f964b92bebb7d70853d3354f0bd.jpg, https://images.tcdn.com.br/img/img_prod/995386/mini_melissa_basic_print_infantil_1391_variacao_7245_4_bd5440b2eee87d8c52175c27e51a8e61.jpg, https://images.tcdn.com.br/img/img_prod/995386/mini_melissa_basic_print_infantil_1391_variacao_7245_5_4cc6d51e44ca2e5a65081e74338eec6f.jpg</t>
  </si>
  <si>
    <t>https://images.tcdn.com.br/img/img_prod/995386/mini_melissa_velvet_1145_variacao_7247_2_bebcf81cad56454b192e4ba4d7b09a93.jpg</t>
  </si>
  <si>
    <t>https://images.tcdn.com.br/img/img_prod/995386/mini_melissa_velvet_1145_variacao_7247_2_bebcf81cad56454b192e4ba4d7b09a93.jpg, https://images.tcdn.com.br/img/img_prod/995386/mini_melissa_velvet_1145_variacao_7247_3_c27423e5a8624957c22b3ce592908676.jpg, https://images.tcdn.com.br/img/img_prod/995386/mini_melissa_velvet_1145_variacao_7247_4_c27423e5a8624957c22b3ce592908676.jpg, https://images.tcdn.com.br/img/img_prod/995386/mini_melissa_velvet_1145_variacao_7247_5_c07c6ef0eaaefd2f843ee94226908e70.jpg</t>
  </si>
  <si>
    <t>https://images.tcdn.com.br/img/img_prod/995386/melissa_sun_venice_745_variacao_7249_2_335b594f99badaac88f2dd4d3411e13d.jpg</t>
  </si>
  <si>
    <t>https://images.tcdn.com.br/img/img_prod/995386/melissa_sun_venice_745_variacao_7249_2_335b594f99badaac88f2dd4d3411e13d.jpg, https://images.tcdn.com.br/img/img_prod/995386/melissa_sun_venice_745_variacao_7249_3_8465e17f9758ddd2be1a1ca3bc6a5832.jpg</t>
  </si>
  <si>
    <t>https://images.tcdn.com.br/img/img_prod/995386/mini_melissa_mar_sandal_princess_1161_variacao_7251_2_0aab9f9a3276314e34dee6c14f028ae4.jpg</t>
  </si>
  <si>
    <t>https://images.tcdn.com.br/img/img_prod/995386/mini_melissa_mar_sandal_princess_1161_variacao_7251_2_0aab9f9a3276314e34dee6c14f028ae4.jpg, https://images.tcdn.com.br/img/img_prod/995386/mini_melissa_mar_sandal_princess_1161_variacao_7251_3_51524b29e4040080bdece7ad324eee39.jpg, https://images.tcdn.com.br/img/img_prod/995386/mini_melissa_mar_sandal_princess_1161_variacao_7251_4_51dee6c50806a847d3570bb861d11762.jpg, https://images.tcdn.com.br/img/img_prod/995386/mini_melissa_mar_sandal_princess_1161_variacao_7251_5_741338352608488b8eabc648794a4069.jpg</t>
  </si>
  <si>
    <t>https://images.tcdn.com.br/img/img_prod/995386/melissa_fresh_sandal_1111_variacao_7253_2_c9e4f57eeb8ea5453f8e51db9024055b.jpg</t>
  </si>
  <si>
    <t>https://images.tcdn.com.br/img/img_prod/995386/melissa_fresh_sandal_1111_variacao_7253_2_c9e4f57eeb8ea5453f8e51db9024055b.jpg, https://images.tcdn.com.br/img/img_prod/995386/melissa_fresh_sandal_1111_variacao_7253_3_c5ffa5945b03c2ea7fcce1b988667154.jpg, https://images.tcdn.com.br/img/img_prod/995386/melissa_fresh_sandal_1111_variacao_7253_4_25b4a960901db9800c16b13825f87655.jpg, https://images.tcdn.com.br/img/img_prod/995386/melissa_fresh_sandal_1111_variacao_7253_5_af39722e23eaf63995ef0b8a9a35fc06.jpg, https://images.tcdn.com.br/img/img_prod/995386/melissa_fresh_sandal_1111_variacao_7253_6_d1769d56c83f145e63d16154b420b45d.jpg</t>
  </si>
  <si>
    <t>65 seminovo</t>
  </si>
  <si>
    <t>https://images.tcdn.com.br/img/img_prod/995386/mini_melissa_go_sneaker_turma_do_pudim_347_variacao_7255_2_1d471c2e966a7484b009bf3fc105e267.jpg</t>
  </si>
  <si>
    <t>https://images.tcdn.com.br/img/img_prod/995386/mini_melissa_go_sneaker_turma_do_pudim_347_variacao_7255_2_1d471c2e966a7484b009bf3fc105e267.jpg, https://images.tcdn.com.br/img/img_prod/995386/mini_melissa_go_sneaker_turma_do_pudim_347_variacao_7255_3_8bd4effee5b0ef5e7d46926cbd6bdf1a.jpg, https://images.tcdn.com.br/img/img_prod/995386/mini_melissa_go_sneaker_turma_do_pudim_347_variacao_7255_4_e60d968a73fa9dca35f26c0e45d05e72.jpg</t>
  </si>
  <si>
    <t>https://images.tcdn.com.br/img/img_prod/995386/melissa_mel_boemia_325_variacao_7257_1_2c58dac49ca0d3a97c5244f97ca9b6a4.jpg</t>
  </si>
  <si>
    <t>https://images.tcdn.com.br/img/img_prod/995386/melissa_mel_boemia_325_variacao_7257_1_2c58dac49ca0d3a97c5244f97ca9b6a4.jpg, https://images.tcdn.com.br/img/img_prod/995386/melissa_mel_boemia_325_variacao_7257_2_2282ca9a7884539c23396d09a581d09b.jpg, https://images.tcdn.com.br/img/img_prod/995386/melissa_mel_boemia_325_variacao_7257_3_600a4702638aae3373191f62e7d2bc92.jpg, https://images.tcdn.com.br/img/img_prod/995386/melissa_mel_boemia_325_variacao_7257_4_7ebc7f69d7b46111f964c3ec896955e2.jpg, https://images.tcdn.com.br/img/img_prod/995386/melissa_mel_boemia_325_variacao_7257_5_a67883e8671ffb7a217472d8c2bc9d03.jpg</t>
  </si>
  <si>
    <t>https://images.tcdn.com.br/img/img_prod/995386/mini_melissa_m40_com_pochete_275_variacao_7259_2_79dd11b83b7f967742e7c7fc22c4ca11.jpg</t>
  </si>
  <si>
    <t>https://images.tcdn.com.br/img/img_prod/995386/mini_melissa_m40_com_pochete_275_variacao_7259_2_79dd11b83b7f967742e7c7fc22c4ca11.jpg, https://images.tcdn.com.br/img/img_prod/995386/mini_melissa_m40_com_pochete_275_variacao_7259_3_6d8ebc6d560caf20d8b489e4c95aee77.jpg, https://images.tcdn.com.br/img/img_prod/995386/mini_melissa_m40_com_pochete_275_variacao_7259_4_3c67480fa9b62930f72a30c22c8aebf1.jpg, https://images.tcdn.com.br/img/img_prod/995386/mini_melissa_m40_com_pochete_275_variacao_7259_5_8bc2baf5d8ab2a56b1ae04c11379b0cf.jpg, https://images.tcdn.com.br/img/img_prod/995386/mini_melissa_m40_com_pochete_275_variacao_7259_6_993bedab94033c0b7054386e25f5e6ba.jpg, https://images.tcdn.com.br/img/img_prod/995386/mini_melissa_m40_com_pochete_275_variacao_7259_7_c8259bf5b5cc969e41faacf5352e6eb9.jpg</t>
  </si>
  <si>
    <t>https://images.tcdn.com.br/img/img_prod/995386/melissa_seduce_ix_1879_variacao_7261_2_ebb7f1032f100d2120bca8c8be2f1160.jpg</t>
  </si>
  <si>
    <t>https://images.tcdn.com.br/img/img_prod/995386/melissa_seduce_ix_1879_variacao_7261_2_ebb7f1032f100d2120bca8c8be2f1160.jpg, https://images.tcdn.com.br/img/img_prod/995386/melissa_seduce_ix_1879_variacao_7261_3_09062a5ac82f58bc011782c67b835e19.jpg, https://images.tcdn.com.br/img/img_prod/995386/melissa_seduce_ix_1879_variacao_7261_4_4f94414bc6e5571e442f09902d37c57e.jpg, https://images.tcdn.com.br/img/img_prod/995386/melissa_seduce_ix_1879_variacao_7261_5_8301742fbebcdc9e2be79a3fdaa48570.jpg, https://images.tcdn.com.br/img/img_prod/995386/melissa_seduce_ix_1879_variacao_7261_6_818c873f1c50c23d189d6f76fd5c6b41.jpg</t>
  </si>
  <si>
    <t>https://images.tcdn.com.br/img/img_prod/995386/mini_melissa_street_sneaker_171_variacao_7263_2_2f8abe72565bbe595df685299f07a9b9.jpg</t>
  </si>
  <si>
    <t>https://images.tcdn.com.br/img/img_prod/995386/mini_melissa_street_sneaker_171_variacao_7263_2_2f8abe72565bbe595df685299f07a9b9.jpg, https://images.tcdn.com.br/img/img_prod/995386/mini_melissa_street_sneaker_171_variacao_7263_3_c13f9f7a191399200292c8106fbf478c.jpg, https://images.tcdn.com.br/img/img_prod/995386/mini_melissa_street_sneaker_171_variacao_7263_4_f0f3579f1adbf280c59f0e753cc4de16.jpg, https://images.tcdn.com.br/img/img_prod/995386/mini_melissa_street_sneaker_171_variacao_7263_5_55b7509efa30024f67875e1ef2944ece.jpg</t>
  </si>
  <si>
    <t>https://images.tcdn.com.br/img/img_prod/995386/melissa_fresh_sandal_1111_variacao_7265_2_72df696c00ce167ddf808c5f54d5e827.jpg</t>
  </si>
  <si>
    <t>https://images.tcdn.com.br/img/img_prod/995386/melissa_fresh_sandal_1111_variacao_7265_2_72df696c00ce167ddf808c5f54d5e827.jpg, https://images.tcdn.com.br/img/img_prod/995386/melissa_fresh_sandal_1111_variacao_7265_3_a4ff5fb989b14155fbdc7ea83f29bb70.jpg, https://images.tcdn.com.br/img/img_prod/995386/melissa_fresh_sandal_1111_variacao_7265_4_28f53ebf00c0ef902391c239d73f98c4.jpg, https://images.tcdn.com.br/img/img_prod/995386/melissa_fresh_sandal_1111_variacao_7265_5_2ab2cd7803193471b471fb6f7b73d295.jpg, https://images.tcdn.com.br/img/img_prod/995386/melissa_fresh_sandal_1111_variacao_7265_6_91e5087a2668a62252a1e5b1bf461004.jpg</t>
  </si>
  <si>
    <t>https://images.tcdn.com.br/img/img_prod/995386/melissa_marine_ii_1881_variacao_7267_2_5b2094da8f0c0a8b7ae23db5a28250fb.jpg</t>
  </si>
  <si>
    <t>https://images.tcdn.com.br/img/img_prod/995386/melissa_marine_ii_1881_variacao_7267_2_5b2094da8f0c0a8b7ae23db5a28250fb.jpg, https://images.tcdn.com.br/img/img_prod/995386/melissa_marine_ii_1881_variacao_7267_3_077e8cf7924ddbe8e8c1cd37a5767ac1.jpg, https://images.tcdn.com.br/img/img_prod/995386/melissa_marine_ii_1881_variacao_7267_4_563aa5602a9e9b5331d1823e948c5f44.jpg, https://images.tcdn.com.br/img/img_prod/995386/melissa_marine_ii_1881_variacao_7267_5_7b006717b8872b93315aec7d2a2a8074.jpg, https://images.tcdn.com.br/img/img_prod/995386/melissa_marine_ii_1881_variacao_7267_6_215ef0e83216457c9272313c6f589d2f.jpg</t>
  </si>
  <si>
    <t>https://images.tcdn.com.br/img/img_prod/995386/melissa_marine_ii_1881_variacao_7269_2_fa23fb5a415808e839532016524cef0a.jpg</t>
  </si>
  <si>
    <t>https://images.tcdn.com.br/img/img_prod/995386/melissa_marine_ii_1881_variacao_7269_2_fa23fb5a415808e839532016524cef0a.jpg, https://images.tcdn.com.br/img/img_prod/995386/melissa_marine_ii_1881_variacao_7269_3_dd95818cb132d6d6748c304caf1145ce.jpg, https://images.tcdn.com.br/img/img_prod/995386/melissa_marine_ii_1881_variacao_7269_4_e340090a4e99578fb874137f4095ddf7.jpg, https://images.tcdn.com.br/img/img_prod/995386/melissa_marine_ii_1881_variacao_7269_5_7cbc8575b27877ee904c773063d17ba5.jpg, https://images.tcdn.com.br/img/img_prod/995386/melissa_marine_ii_1881_variacao_7269_6_9b5591dca3eef890b886b2da3df6701b.jpg</t>
  </si>
  <si>
    <t>https://images.tcdn.com.br/img/img_prod/995386/melissa_street_sneaker_851_variacao_7271_2_a82ea35203fc65a6456dd2d324cd6ae4.jpg</t>
  </si>
  <si>
    <t>https://images.tcdn.com.br/img/img_prod/995386/melissa_street_sneaker_851_variacao_7271_2_a82ea35203fc65a6456dd2d324cd6ae4.jpg, https://images.tcdn.com.br/img/img_prod/995386/melissa_street_sneaker_851_variacao_7271_3_96c9aeb1aa774b231d69c199e6116a67.jpg, https://images.tcdn.com.br/img/img_prod/995386/melissa_street_sneaker_851_variacao_7271_4_e468935728bb877f1bd2a1949358653d.jpg, https://images.tcdn.com.br/img/img_prod/995386/melissa_street_sneaker_851_variacao_7271_5_bd65ff156dde6f2655b014869d2205e1.jpg, https://images.tcdn.com.br/img/img_prod/995386/melissa_street_sneaker_851_variacao_7271_6_2a7238b234b44e17a9c77717943d4ec3.jpg</t>
  </si>
  <si>
    <t>https://images.tcdn.com.br/img/img_prod/995386/melissa_street_sneaker_851_variacao_7273_2_e68fc1f0046986f97b82a41fc8a43a80.jpeg</t>
  </si>
  <si>
    <t>https://images.tcdn.com.br/img/img_prod/995386/melissa_street_sneaker_851_variacao_7273_2_e68fc1f0046986f97b82a41fc8a43a80.jpeg, https://images.tcdn.com.br/img/img_prod/995386/melissa_street_sneaker_851_variacao_7273_3_8fc4a0035ff9b904e42988a24d9c0c34.jpg, https://images.tcdn.com.br/img/img_prod/995386/melissa_street_sneaker_851_variacao_7273_4_93538c243f7c798646f3749d054dba58.jpg, https://images.tcdn.com.br/img/img_prod/995386/melissa_street_sneaker_851_variacao_7273_5_049e0e3f1bed3aa69dd1d7010cf3e51c.jpg, https://images.tcdn.com.br/img/img_prod/995386/melissa_street_sneaker_851_variacao_7273_6_43b3f659e072ccf608e78d7d3c10b992.jpg, https://images.tcdn.com.br/img/img_prod/995386/melissa_street_sneaker_851_variacao_7273_7_22177ad3c23eaf9dc0a6d4ffc77c62a8.jpg</t>
  </si>
  <si>
    <t>https://images.tcdn.com.br/img/img_prod/995386/melissa_street_sneaker_851_variacao_7275_2_423261b2868daaa02034909b54e23c38.jpg</t>
  </si>
  <si>
    <t>https://images.tcdn.com.br/img/img_prod/995386/melissa_street_sneaker_851_variacao_7275_2_423261b2868daaa02034909b54e23c38.jpg, https://images.tcdn.com.br/img/img_prod/995386/melissa_street_sneaker_851_variacao_7275_3_4804817bca663bd88525e616c3fb4725.jpg, https://images.tcdn.com.br/img/img_prod/995386/melissa_street_sneaker_851_variacao_7275_4_0431e1eaaedcf6b5c63ad019f68fac36.jpg, https://images.tcdn.com.br/img/img_prod/995386/melissa_street_sneaker_851_variacao_7275_5_e129c42f5453c971d9b5314f47643a45.jpg</t>
  </si>
  <si>
    <t>https://images.tcdn.com.br/img/img_prod/995386/melissa_lady_dragon_cinderela_1883_variacao_7277_2_85d1743675eb95d0a7dacd6fe569fedd.jpeg</t>
  </si>
  <si>
    <t>https://images.tcdn.com.br/img/img_prod/995386/melissa_lady_dragon_cinderela_1883_variacao_7277_2_85d1743675eb95d0a7dacd6fe569fedd.jpeg, https://images.tcdn.com.br/img/img_prod/995386/melissa_lady_dragon_cinderela_1883_variacao_7277_3_9a0d4b002d584549cbd0791badb30a11.jpeg, https://images.tcdn.com.br/img/img_prod/995386/melissa_lady_dragon_cinderela_1883_variacao_7277_4_dcf111922439144ce2d4e3eae589fe1d.jpeg, https://images.tcdn.com.br/img/img_prod/995386/melissa_lady_dragon_cinderela_1883_variacao_7277_5_041a8f629560c0cec38fbab14986e506.jpeg</t>
  </si>
  <si>
    <t>https://images.tcdn.com.br/img/img_prod/995386/melissa_ground_mickey_1475_variacao_7279_2_3b408843dce01d4ad0f125bf22972fb2.jpg</t>
  </si>
  <si>
    <t>https://images.tcdn.com.br/img/img_prod/995386/melissa_ground_mickey_1475_variacao_7279_2_3b408843dce01d4ad0f125bf22972fb2.jpg, https://images.tcdn.com.br/img/img_prod/995386/melissa_ground_mickey_1475_variacao_7279_3_93eab144b85753b50da510190c83487a.jpg, https://images.tcdn.com.br/img/img_prod/995386/melissa_ground_mickey_1475_variacao_7279_4_67dd3c30e80821567b886a09a7eb216b.jpg, https://images.tcdn.com.br/img/img_prod/995386/melissa_ground_mickey_1475_variacao_7279_5_77c7ac24d405bcceb83d2ceec1ee7df8.jpg, https://images.tcdn.com.br/img/img_prod/995386/melissa_ground_mickey_1475_variacao_7279_6_ac55463588ebbad3a9f5f76d083c7e14.jpg</t>
  </si>
  <si>
    <t>https://images.tcdn.com.br/img/img_prod/995386/melissa_ultragirl_minnie_1885_variacao_7281_2_f94963f6e5ff770e26c700a668bc9a92.jpg</t>
  </si>
  <si>
    <t>https://images.tcdn.com.br/img/img_prod/995386/melissa_ultragirl_minnie_1885_variacao_7281_2_f94963f6e5ff770e26c700a668bc9a92.jpg, https://images.tcdn.com.br/img/img_prod/995386/melissa_ultragirl_minnie_1885_variacao_7281_3_86a0183edf5e19b656ccaa1f6f53891f.jpg, https://images.tcdn.com.br/img/img_prod/995386/melissa_ultragirl_minnie_1885_variacao_7281_4_5dc0aa84032c4ec82f5055fc25ec4fb7.jpg, https://images.tcdn.com.br/img/img_prod/995386/melissa_ultragirl_minnie_1885_variacao_7281_5_ce0a6900b33406133b00f3c63b2c807f.jpg, https://images.tcdn.com.br/img/img_prod/995386/melissa_ultragirl_minnie_1885_variacao_7281_6_6f15f17cba6df57cf835ade7902111b2.jpg</t>
  </si>
  <si>
    <t>https://images.tcdn.com.br/img/img_prod/995386/mini_melissa_beach_line_friends_cachorro_62_variacao_7283_2_98c936af67b86bfa0e8b71e4a9f014fc.jpg</t>
  </si>
  <si>
    <t>https://images.tcdn.com.br/img/img_prod/995386/mini_melissa_beach_line_friends_cachorro_62_variacao_7283_2_98c936af67b86bfa0e8b71e4a9f014fc.jpg, https://images.tcdn.com.br/img/img_prod/995386/mini_melissa_beach_line_friends_cachorro_62_variacao_7283_3_74fc40effc8e8668be17da449929bee6.jpg, https://images.tcdn.com.br/img/img_prod/995386/mini_melissa_beach_line_friends_cachorro_62_variacao_7283_4_7a81d4f581667c10792b9866008554e2.jpg, https://images.tcdn.com.br/img/img_prod/995386/mini_melissa_beach_line_friends_cachorro_62_variacao_7283_5_c80dccd86e8e0eb44825031cfe4c7181.jpg, https://images.tcdn.com.br/img/img_prod/995386/mini_melissa_beach_line_friends_cachorro_62_variacao_7283_6_c6644984d4dde00342e8b0ca46efa24d.jpg</t>
  </si>
  <si>
    <t>https://images.tcdn.com.br/img/img_prod/995386/mini_melissa_cloud_sandal_tarsila_do_amaral_1395_variacao_7285_2_b343d4e6bfd93c7f19e21fba0645e17d.jpg</t>
  </si>
  <si>
    <t>https://images.tcdn.com.br/img/img_prod/995386/mini_melissa_cloud_sandal_tarsila_do_amaral_1395_variacao_7285_2_b343d4e6bfd93c7f19e21fba0645e17d.jpg, https://images.tcdn.com.br/img/img_prod/995386/mini_melissa_cloud_sandal_tarsila_do_amaral_1395_variacao_7285_3_ce704908d8e191aa7735106507c8eb22.jpg, https://images.tcdn.com.br/img/img_prod/995386/mini_melissa_cloud_sandal_tarsila_do_amaral_1395_variacao_7285_4_20ad6f519a05bf2b493288cfce11a8cd.jpg, https://images.tcdn.com.br/img/img_prod/995386/mini_melissa_cloud_sandal_tarsila_do_amaral_1395_variacao_7285_5_08f6b00028993d626a868484c9ca0df8.jpg, https://images.tcdn.com.br/img/img_prod/995386/mini_melissa_cloud_sandal_tarsila_do_amaral_1395_variacao_7285_6_7cabba4a0483ac671713d9fd3da06d9e.jpg</t>
  </si>
  <si>
    <t>https://images.tcdn.com.br/img/img_prod/995386/melissa_furadinha_minnie_mouse_1887_variacao_7287_2_a1927796ce9445b562200870ced26348.jpg</t>
  </si>
  <si>
    <t>https://images.tcdn.com.br/img/img_prod/995386/melissa_furadinha_minnie_mouse_1887_variacao_7287_2_a1927796ce9445b562200870ced26348.jpg, https://images.tcdn.com.br/img/img_prod/995386/melissa_furadinha_minnie_mouse_1887_variacao_7287_3_738300b27eef952f0130926ec0394bf1.jpg, https://images.tcdn.com.br/img/img_prod/995386/melissa_furadinha_minnie_mouse_1887_variacao_7287_4_738300b27eef952f0130926ec0394bf1.jpg, https://images.tcdn.com.br/img/img_prod/995386/melissa_furadinha_minnie_mouse_1887_variacao_7287_5_94c23b4aa0e04943cda7cc1a19dac563.jpg, https://images.tcdn.com.br/img/img_prod/995386/melissa_furadinha_minnie_mouse_1887_variacao_7287_6_e23f1314420fef89798883e5b6fc9328.jpg</t>
  </si>
  <si>
    <t>https://images.tcdn.com.br/img/img_prod/995386/melissa_mel_aranha_quadrada_811_variacao_7289_2_0a23840dc354a897e793fb8440d9ac38.jpg</t>
  </si>
  <si>
    <t>https://images.tcdn.com.br/img/img_prod/995386/melissa_mel_aranha_quadrada_811_variacao_7289_2_0a23840dc354a897e793fb8440d9ac38.jpg, https://images.tcdn.com.br/img/img_prod/995386/melissa_mel_aranha_quadrada_811_variacao_7289_3_0602dd394bce6168eae0817b77b79444.jpg, https://images.tcdn.com.br/img/img_prod/995386/melissa_mel_aranha_quadrada_811_variacao_7289_4_0ff6f1259ac8def922629790e2d63d5f.jpg, https://images.tcdn.com.br/img/img_prod/995386/melissa_mel_aranha_quadrada_811_variacao_7289_5_5446ab9e50793af051211da266ff58d3.jpg, https://images.tcdn.com.br/img/img_prod/995386/melissa_mel_aranha_quadrada_811_variacao_7289_6_4129094c07aad035ba49cf94ff3a220d.jpg</t>
  </si>
  <si>
    <t>https://images.tcdn.com.br/img/img_prod/995386/melissa_unique_strap_camila_coutinho_1889_variacao_7291_2_eaaf31fd77d23a560bce13538d069776.jpg</t>
  </si>
  <si>
    <t>https://images.tcdn.com.br/img/img_prod/995386/melissa_unique_strap_camila_coutinho_1889_variacao_7291_2_eaaf31fd77d23a560bce13538d069776.jpg, https://images.tcdn.com.br/img/img_prod/995386/melissa_unique_strap_camila_coutinho_1889_variacao_7291_3_43d619c02aee877353c953157d21239f.jpg, https://images.tcdn.com.br/img/img_prod/995386/melissa_unique_strap_camila_coutinho_1889_variacao_7291_4_cd4c42b67e321586949acd2d2ca61390.jpg, https://images.tcdn.com.br/img/img_prod/995386/melissa_unique_strap_camila_coutinho_1889_variacao_7291_5_6d024db851dcc14782b7fb9281552f24.jpg</t>
  </si>
  <si>
    <t>https://images.tcdn.com.br/img/img_prod/995386/melissa_ultragirl_mickey_e_minnie_957_variacao_7293_2_bfda60080c8dbcf3b53f8a6dae29e6ca.jpg</t>
  </si>
  <si>
    <t>https://images.tcdn.com.br/img/img_prod/995386/melissa_ultragirl_mickey_e_minnie_957_variacao_7293_2_bfda60080c8dbcf3b53f8a6dae29e6ca.jpg, https://images.tcdn.com.br/img/img_prod/995386/melissa_ultragirl_mickey_e_minnie_957_variacao_7293_3_3195351d6261ce6be19b481b6fb5884a.jpg, https://images.tcdn.com.br/img/img_prod/995386/melissa_ultragirl_mickey_e_minnie_957_variacao_7293_4_21c6e3a091c07718b6158762d1d19636.jpg, https://images.tcdn.com.br/img/img_prod/995386/melissa_ultragirl_mickey_e_minnie_957_variacao_7293_5_801d7cd8728b45d0b520c4428b7a568c.jpg, https://images.tcdn.com.br/img/img_prod/995386/melissa_ultragirl_mickey_e_minnie_957_variacao_7293_6_a760c69bc14f0374c929a98482f1e86c.jpg</t>
  </si>
  <si>
    <t>https://images.tcdn.com.br/img/img_prod/995386/melissa_flox_847_variacao_7295_2_6356ee41071e6094fb410c76d146d0c4.jpg</t>
  </si>
  <si>
    <t>https://images.tcdn.com.br/img/img_prod/995386/melissa_flox_847_variacao_7295_2_6356ee41071e6094fb410c76d146d0c4.jpg, https://images.tcdn.com.br/img/img_prod/995386/melissa_flox_847_variacao_7295_3_1f3257ade15cdcd22145317f7c8711b0.jpg, https://images.tcdn.com.br/img/img_prod/995386/melissa_flox_847_variacao_7295_4_e4dddf1e0b05326111c204f7eb32c854.jpg, https://images.tcdn.com.br/img/img_prod/995386/melissa_flox_847_variacao_7295_5_d44ae8e1559b2fc15c8e43801d99eec8.jpg, https://images.tcdn.com.br/img/img_prod/995386/melissa_flox_847_variacao_7295_6_f06b414f479e6f6dec938295ac4bda8c.jpg</t>
  </si>
  <si>
    <t>https://images.tcdn.com.br/img/img_prod/995386/melissa_possession_693_variacao_21429_1_dec1816999b6944cdac0918dca333989.jpg</t>
  </si>
  <si>
    <t>https://images.tcdn.com.br/img/img_prod/995386/melissa_possession_693_variacao_21429_1_dec1816999b6944cdac0918dca333989.jpg, https://images.tcdn.com.br/img/img_prod/995386/melissa_possession_693_variacao_21429_2_15606b0b501eebc9d365d14106577af2.jpg, https://images.tcdn.com.br/img/img_prod/995386/melissa_possession_693_variacao_21429_3_04ad68e47642da11d6cc8257a1642251.jpg, https://images.tcdn.com.br/img/img_prod/995386/melissa_possession_693_variacao_21429_4_5a1ecc3f8888aafa34d839fa9c187918.jpg, https://images.tcdn.com.br/img/img_prod/995386/melissa_possession_693_variacao_21429_5_8ddb7f7cec74569e23f56454e9541826.jpg</t>
  </si>
  <si>
    <t>https://images.tcdn.com.br/img/img_prod/995386/melissa_mel_possession_gato_felix_335_variacao_7301_2_8a1771fd60609e5875491ee04f956838.jpg</t>
  </si>
  <si>
    <t>https://images.tcdn.com.br/img/img_prod/995386/melissa_mel_possession_gato_felix_335_variacao_7301_2_8a1771fd60609e5875491ee04f956838.jpg, https://images.tcdn.com.br/img/img_prod/995386/melissa_mel_possession_gato_felix_335_variacao_7301_3_11e436e640792eaca58ffc8f4fadb6a7.jpg, https://images.tcdn.com.br/img/img_prod/995386/melissa_mel_possession_gato_felix_335_variacao_7301_4_8fb951354c3a604d47e0fc6ad46782c1.jpg, https://images.tcdn.com.br/img/img_prod/995386/melissa_mel_possession_gato_felix_335_variacao_7301_5_97a9624f7afcf9fdaa197a2a82cad7d7.jpg, https://images.tcdn.com.br/img/img_prod/995386/melissa_mel_possession_gato_felix_335_variacao_7301_6_a665e2df27250d981c94ba1b4c6c4643.jpg</t>
  </si>
  <si>
    <t>https://images.tcdn.com.br/img/img_prod/995386/melissa_mel_aranha_quadrada_811_variacao_7303_2_15249ce4dd36b3516baae555766a7c30.jpg</t>
  </si>
  <si>
    <t>https://images.tcdn.com.br/img/img_prod/995386/melissa_mel_aranha_quadrada_811_variacao_7303_2_15249ce4dd36b3516baae555766a7c30.jpg, https://images.tcdn.com.br/img/img_prod/995386/melissa_mel_aranha_quadrada_811_variacao_7303_3_d9a34ce9c9ed8f578a98326eec31a2c7.jpg, https://images.tcdn.com.br/img/img_prod/995386/melissa_mel_aranha_quadrada_811_variacao_7303_4_2788ae3cac4f83a8d2e5019c93d23642.jpg, https://images.tcdn.com.br/img/img_prod/995386/melissa_mel_aranha_quadrada_811_variacao_7303_5_73213127ae2ffba639150a715bd54cec.jpg, https://images.tcdn.com.br/img/img_prod/995386/melissa_mel_aranha_quadrada_811_variacao_7303_6_37a8bec3c93abdbdc92e6e2b1f966bf2.jpg</t>
  </si>
  <si>
    <t>https://images.tcdn.com.br/img/img_prod/995386/mini_melissa_ultragirl_pequena_sereia_83_variacao_7305_2_caa738c8dae1fc7131b2780508019a50.jpg</t>
  </si>
  <si>
    <t>https://images.tcdn.com.br/img/img_prod/995386/mini_melissa_ultragirl_pequena_sereia_83_variacao_7305_2_caa738c8dae1fc7131b2780508019a50.jpg, https://images.tcdn.com.br/img/img_prod/995386/mini_melissa_ultragirl_pequena_sereia_83_variacao_7305_3_092b6d1851ce999dfcd182df53346b24.jpg, https://images.tcdn.com.br/img/img_prod/995386/mini_melissa_ultragirl_pequena_sereia_83_variacao_7305_4_45973db1338198969dedf8dc54b78103.jpg, https://images.tcdn.com.br/img/img_prod/995386/mini_melissa_ultragirl_pequena_sereia_83_variacao_7305_5_cbf731af136c692f4dd0cd82966067bf.jpg, https://images.tcdn.com.br/img/img_prod/995386/mini_melissa_ultragirl_pequena_sereia_83_variacao_7305_6_de1dd9f08d2c89b304b483ada8b41421.jpg</t>
  </si>
  <si>
    <t>https://images.tcdn.com.br/img/img_prod/995386/laco_grande_pequena_sereia_1891_variacao_7307_2_a74d929a1f029a8f542fecbe76469508.jpg</t>
  </si>
  <si>
    <t>https://images.tcdn.com.br/img/img_prod/995386/laco_grande_pequena_sereia_1891_variacao_7307_2_a74d929a1f029a8f542fecbe76469508.jpg, https://images.tcdn.com.br/img/img_prod/995386/laco_grande_pequena_sereia_1891_variacao_7307_3_133fedb377d88bad4275509b18a0cddd.jpg</t>
  </si>
  <si>
    <t>https://images.tcdn.com.br/img/img_prod/995386/laco_grande_pequena_sereia_1891_variacao_7309_2_950a3cb9f31b56a19b523373fe1f07a0.jpg</t>
  </si>
  <si>
    <t>https://images.tcdn.com.br/img/img_prod/995386/melissa_ugly_sneaker_1895_variacao_7311_2_d4c95494b2705186fe13d014405d5cba.jpg</t>
  </si>
  <si>
    <t>https://images.tcdn.com.br/img/img_prod/995386/melissa_ugly_sneaker_1895_variacao_7311_2_d4c95494b2705186fe13d014405d5cba.jpg, https://images.tcdn.com.br/img/img_prod/995386/melissa_ugly_sneaker_1895_variacao_7311_3_7d262e4eb653410e8d62e582cf6e9151.jpg, https://images.tcdn.com.br/img/img_prod/995386/melissa_ugly_sneaker_1895_variacao_7311_4_b4ff713280768b265f9ca322e00c22ca.jpg, https://images.tcdn.com.br/img/img_prod/995386/melissa_ugly_sneaker_1895_variacao_7311_5_12d8e9839aead58e35c0c4c0e36dfd82.jpg</t>
  </si>
  <si>
    <t>https://images.tcdn.com.br/img/img_prod/995386/melissa_flox_847_variacao_7313_2_04622d9f7a23bbe78db2a1f212e1a15d.jpg</t>
  </si>
  <si>
    <t>https://images.tcdn.com.br/img/img_prod/995386/melissa_flox_847_variacao_7313_2_04622d9f7a23bbe78db2a1f212e1a15d.jpg, https://images.tcdn.com.br/img/img_prod/995386/melissa_flox_847_variacao_7313_3_6a2ed713b877623ca910b942b506ef0b.jpg, https://images.tcdn.com.br/img/img_prod/995386/melissa_flox_847_variacao_7313_4_569e6c60508c11a49826abed9606d9bb.jpg, https://images.tcdn.com.br/img/img_prod/995386/melissa_flox_847_variacao_7313_5_1d27a63ededb5d2c31a8fe7c35cddb52.jpg, https://images.tcdn.com.br/img/img_prod/995386/melissa_flox_847_variacao_7313_6_534a660f235f14367758fdededc10177.jpg</t>
  </si>
  <si>
    <t>https://images.tcdn.com.br/img/img_prod/995386/mini_melissa_way_1721_variacao_7315_2_2d5a55c3b89371e97e680ab2e5838c7c.jpg</t>
  </si>
  <si>
    <t>https://images.tcdn.com.br/img/img_prod/995386/mini_melissa_way_1721_variacao_7315_2_2d5a55c3b89371e97e680ab2e5838c7c.jpg, https://images.tcdn.com.br/img/img_prod/995386/mini_melissa_way_1721_variacao_7315_3_613c6895bcbfec4e5c511f304a1ca89f.jpg, https://images.tcdn.com.br/img/img_prod/995386/mini_melissa_way_1721_variacao_7315_4_0e51e8cbfae0f0511a9aa7c486b01d2a.jpg, https://images.tcdn.com.br/img/img_prod/995386/mini_melissa_way_1721_variacao_7315_5_9c64baef18ec1dd40a5071ccb7c506e8.jpg, https://images.tcdn.com.br/img/img_prod/995386/mini_melissa_way_1721_variacao_7315_6_c8409ed23f2cb26c13e3c998241fbcdf.jpg</t>
  </si>
  <si>
    <t>https://images.tcdn.com.br/img/img_prod/995386/mini_melissa_bag_precioss_1897_variacao_7317_2_dc2c7b6fc641b9060ed766c87100ecf7.jpg</t>
  </si>
  <si>
    <t>https://images.tcdn.com.br/img/img_prod/995386/mini_melissa_bag_precioss_1897_variacao_7317_2_dc2c7b6fc641b9060ed766c87100ecf7.jpg, https://images.tcdn.com.br/img/img_prod/995386/mini_melissa_bag_precioss_1897_variacao_7317_3_beea2a60c8c960579199a8393db1f524.jpg, https://images.tcdn.com.br/img/img_prod/995386/mini_melissa_bag_precioss_1897_variacao_7317_4_06156985cf94af4d25acfe092506b2cd.jpg</t>
  </si>
  <si>
    <t>https://images.tcdn.com.br/img/img_prod/995386/mini_melissa_bag_precioss_1897_variacao_7319_2_435e8a8fd54a7b11ef1befe2d2de705e.jpg</t>
  </si>
  <si>
    <t>https://images.tcdn.com.br/img/img_prod/995386/mini_melissa_bag_precioss_1897_variacao_7319_2_435e8a8fd54a7b11ef1befe2d2de705e.jpg, https://images.tcdn.com.br/img/img_prod/995386/mini_melissa_bag_precioss_1897_variacao_7319_3_6865d129b2a6cbe61870121539edf1f0.jpg, https://images.tcdn.com.br/img/img_prod/995386/mini_melissa_bag_precioss_1897_variacao_7319_4_f5489159d32dfbe09e9d6cced1e028de.jpg</t>
  </si>
  <si>
    <t>https://images.tcdn.com.br/img/img_prod/995386/melissa_sneaker_ulitsa_829_variacao_7321_2_8dcbc65bb72a8ce67a24eef0a8346b0a.jpg</t>
  </si>
  <si>
    <t>https://images.tcdn.com.br/img/img_prod/995386/melissa_sneaker_ulitsa_829_variacao_7321_2_8dcbc65bb72a8ce67a24eef0a8346b0a.jpg, https://images.tcdn.com.br/img/img_prod/995386/melissa_sneaker_ulitsa_829_variacao_7321_3_d384bbb57b8c875d31a1b03071cd7f2e.jpg, https://images.tcdn.com.br/img/img_prod/995386/melissa_sneaker_ulitsa_829_variacao_7321_4_c151c1eed47a61c6d3ba7796332eb8f0.jpg, https://images.tcdn.com.br/img/img_prod/995386/melissa_sneaker_ulitsa_829_variacao_7321_5_76cc62f2e248c5ff3b7396fb1337c10c.jpg, https://images.tcdn.com.br/img/img_prod/995386/melissa_sneaker_ulitsa_829_variacao_7321_6_4601c2324daddce79ce928cb9a94980c.jpg</t>
  </si>
  <si>
    <t>https://images.tcdn.com.br/img/img_prod/995386/mini_melissa_brave_turma_do_pudim_1899_variacao_7323_2_39dfdb6ce5b758db83632e7ae480784a.jpg</t>
  </si>
  <si>
    <t>https://images.tcdn.com.br/img/img_prod/995386/mini_melissa_brave_turma_do_pudim_1899_variacao_7323_2_39dfdb6ce5b758db83632e7ae480784a.jpg, https://images.tcdn.com.br/img/img_prod/995386/mini_melissa_brave_turma_do_pudim_1899_variacao_7323_3_5bfa67fab2cf57c8f18e7431d20dfe3f.jpg, https://images.tcdn.com.br/img/img_prod/995386/mini_melissa_brave_turma_do_pudim_1899_variacao_7323_4_d49b0a37fddfcda4068f236e2d23768f.jpg, https://images.tcdn.com.br/img/img_prod/995386/mini_melissa_brave_turma_do_pudim_1899_variacao_7323_5_e50e68088cce30b979f496e552a54d0b.jpg</t>
  </si>
  <si>
    <t>https://images.tcdn.com.br/img/img_prod/995386/mini_melissa_brave_turma_do_pudim_1899_variacao_7325_2_3b494c6606a83aa7f12cc0053f0643bc.jpg</t>
  </si>
  <si>
    <t>https://images.tcdn.com.br/img/img_prod/995386/mini_melissa_brave_turma_do_pudim_1899_variacao_7325_2_3b494c6606a83aa7f12cc0053f0643bc.jpg, https://images.tcdn.com.br/img/img_prod/995386/mini_melissa_brave_turma_do_pudim_1899_variacao_7325_3_df49cdf5e081fafdbaf97f03fff758b2.jpg, https://images.tcdn.com.br/img/img_prod/995386/mini_melissa_brave_turma_do_pudim_1899_variacao_7325_4_9c9ffe7220b0d8858e381e2688a243c6.jpg, https://images.tcdn.com.br/img/img_prod/995386/mini_melissa_brave_turma_do_pudim_1899_variacao_7325_5_0bd020fd710e9b282947d21bf33117fa.jpg, https://images.tcdn.com.br/img/img_prod/995386/mini_melissa_brave_turma_do_pudim_1899_variacao_7325_6_3fc897eb7cdb5f27d025c99f77e79fa1.jpg</t>
  </si>
  <si>
    <t>https://images.tcdn.com.br/img/img_prod/995386/melissa_the_real_jelly_tote_bag_1777_variacao_7327_2_f59fac1dc97533a0c3e24edc7565028b.jpg</t>
  </si>
  <si>
    <t>https://images.tcdn.com.br/img/img_prod/995386/melissa_the_real_jelly_tote_bag_1777_variacao_7327_2_f59fac1dc97533a0c3e24edc7565028b.jpg, https://images.tcdn.com.br/img/img_prod/995386/melissa_the_real_jelly_tote_bag_1777_variacao_7327_3_d658b4d2688da1b2fcc96bd102e03689.jpg</t>
  </si>
  <si>
    <t>https://images.tcdn.com.br/img/img_prod/995386/melissa_kering_heart_chrome_1901_variacao_7329_2_669351449e18096fbd9fcd173f43bcc2.jpg</t>
  </si>
  <si>
    <t>https://images.tcdn.com.br/img/img_prod/995386/melissa_kering_heart_chrome_1901_variacao_7329_2_669351449e18096fbd9fcd173f43bcc2.jpg, https://images.tcdn.com.br/img/img_prod/995386/melissa_kering_heart_chrome_1901_variacao_7329_3_0339697c46818bbc29e5c241eb8ad2c9.jpg, https://images.tcdn.com.br/img/img_prod/995386/melissa_kering_heart_chrome_1901_variacao_7329_4_41c4d0d2ac3e5e14c589dbaf3051d7c1.jpg</t>
  </si>
  <si>
    <t>https://images.tcdn.com.br/img/img_prod/995386/melissa_kering_heart_chrome_1901_variacao_7331_2_b25b607b40766e6aa367a3e02e71cd26.jpg</t>
  </si>
  <si>
    <t>https://images.tcdn.com.br/img/img_prod/995386/melissa_kering_heart_chrome_1901_variacao_7331_2_b25b607b40766e6aa367a3e02e71cd26.jpg, https://images.tcdn.com.br/img/img_prod/995386/melissa_kering_heart_chrome_1901_variacao_7331_3_f9575e91dfbd22763357629ee9da9ab9.jpg, https://images.tcdn.com.br/img/img_prod/995386/melissa_kering_heart_chrome_1901_variacao_7331_4_5af10c30ebb2ed363189b44da38d4688.jpg</t>
  </si>
  <si>
    <t>https://images.tcdn.com.br/img/img_prod/995386/mini_melissa_jump_print_1903_variacao_7333_2_94530a9af57b7f1b6beea76c3052a862.jpg</t>
  </si>
  <si>
    <t>https://images.tcdn.com.br/img/img_prod/995386/mini_melissa_jump_print_1903_variacao_7333_2_94530a9af57b7f1b6beea76c3052a862.jpg, https://images.tcdn.com.br/img/img_prod/995386/mini_melissa_jump_print_1903_variacao_7333_3_77f37a3150bbe37f40aaf882a3f173ae.jpg, https://images.tcdn.com.br/img/img_prod/995386/mini_melissa_jump_print_1903_variacao_7333_4_54ebda8fb2e669cb5df6de2d1836f7c3.jpg, https://images.tcdn.com.br/img/img_prod/995386/mini_melissa_jump_print_1903_variacao_7333_5_7d27ecbac5ecd4c5dc215c9999ff0280.jpg, https://images.tcdn.com.br/img/img_prod/995386/mini_melissa_jump_print_1903_variacao_7333_6_b25b55150cefc23b4221540747c926ff.jpg</t>
  </si>
  <si>
    <t>https://images.tcdn.com.br/img/img_prod/995386/mini_melissa_ultragirl_frozen_68_variacao_7335_2_7087c92801f18e0f23c17d015fec8e4c.jpg</t>
  </si>
  <si>
    <t>https://images.tcdn.com.br/img/img_prod/995386/mini_melissa_ultragirl_frozen_68_variacao_7335_2_7087c92801f18e0f23c17d015fec8e4c.jpg, https://images.tcdn.com.br/img/img_prod/995386/mini_melissa_ultragirl_frozen_68_variacao_7335_3_b17df1c96b1c2c9ec63c38e0722b835c.jpg, https://images.tcdn.com.br/img/img_prod/995386/mini_melissa_ultragirl_frozen_68_variacao_7335_4_4bf054c9f2b110afa8ad14260064b3d1.jpg, https://images.tcdn.com.br/img/img_prod/995386/mini_melissa_ultragirl_frozen_68_variacao_7335_5_8fbccf9ebc943f3eca2d812a079dfbed.jpg, https://images.tcdn.com.br/img/img_prod/995386/mini_melissa_ultragirl_frozen_68_variacao_7335_6_abb9b7a84f6c31d291adeb5d5c507dc9.jpg</t>
  </si>
  <si>
    <t>https://images.tcdn.com.br/img/img_prod/995386/mini_melissa_papete_rider_125_variacao_7337_3_fbfc4733ea6d3f964aec3aa1bafabd57.jpg</t>
  </si>
  <si>
    <t>https://images.tcdn.com.br/img/img_prod/995386/mini_melissa_papete_rider_125_variacao_7337_3_fbfc4733ea6d3f964aec3aa1bafabd57.jpg, https://images.tcdn.com.br/img/img_prod/995386/mini_melissa_papete_rider_125_variacao_7337_4_1cb90782e3b0339a0ae9ea895bb6d361.jpg, https://images.tcdn.com.br/img/img_prod/995386/mini_melissa_papete_rider_125_variacao_7337_5_5eaa21435921f5f954baf4733e7eef95.jpg</t>
  </si>
  <si>
    <t>https://images.tcdn.com.br/img/img_prod/995386/mini_melissa_papete_rider_125_variacao_7339_3_a88a815a560d2eec53f5209c53f092a4.jpg</t>
  </si>
  <si>
    <t>https://images.tcdn.com.br/img/img_prod/995386/mini_melissa_papete_rider_125_variacao_7339_3_a88a815a560d2eec53f5209c53f092a4.jpg, https://images.tcdn.com.br/img/img_prod/995386/mini_melissa_papete_rider_125_variacao_7339_4_a83fc6e92aa9c5cdd059513438a9b040.jpg, https://images.tcdn.com.br/img/img_prod/995386/mini_melissa_papete_rider_125_variacao_7339_5_e8e0fa78b38accf42e27498db21ae8d2.jpg, https://images.tcdn.com.br/img/img_prod/995386/mini_melissa_papete_rider_125_variacao_7339_6_f342a4c52a25d846686516b0338df127.jpg</t>
  </si>
  <si>
    <t>https://images.tcdn.com.br/img/img_prod/995386/mini_melissa_ultragirl_turma_do_pudim_371_variacao_7341_2_7e0653f282e0aa404c4b1db4fb22b1d0.jpg</t>
  </si>
  <si>
    <t>https://images.tcdn.com.br/img/img_prod/995386/mini_melissa_ultragirl_turma_do_pudim_371_variacao_7341_2_7e0653f282e0aa404c4b1db4fb22b1d0.jpg, https://images.tcdn.com.br/img/img_prod/995386/mini_melissa_ultragirl_turma_do_pudim_371_variacao_7341_3_269165df7dcdaeb735187a018e7628fd.jpg, https://images.tcdn.com.br/img/img_prod/995386/mini_melissa_ultragirl_turma_do_pudim_371_variacao_7341_4_eee1b523926daf4973bced43f140f6ca.jpg, https://images.tcdn.com.br/img/img_prod/995386/mini_melissa_ultragirl_turma_do_pudim_371_variacao_7341_5_5aa8e7c5b9cac3559039edaad1476cb4.jpg</t>
  </si>
  <si>
    <t>https://images.tcdn.com.br/img/img_prod/995386/mini_melissa_wide_sandal_193_variacao_7343_2_05e196bc2ae3bf0e45aabcf66406e43f.jpg</t>
  </si>
  <si>
    <t>https://images.tcdn.com.br/img/img_prod/995386/mini_melissa_wide_sandal_193_variacao_7343_2_05e196bc2ae3bf0e45aabcf66406e43f.jpg, https://images.tcdn.com.br/img/img_prod/995386/mini_melissa_wide_sandal_193_variacao_7343_3_2812383c88a518e5cfb2feca2808d72e.jpg, https://images.tcdn.com.br/img/img_prod/995386/mini_melissa_wide_sandal_193_variacao_7343_4_a9544fd6d5e7f6342466c537da6b1638.jpg, https://images.tcdn.com.br/img/img_prod/995386/mini_melissa_wide_sandal_193_variacao_7343_5_2812383c88a518e5cfb2feca2808d72e.jpg, https://images.tcdn.com.br/img/img_prod/995386/mini_melissa_wide_sandal_193_variacao_7343_6_e8796a3dc6ae43b83bd14d11db465743.jpg</t>
  </si>
  <si>
    <t>https://images.tcdn.com.br/img/img_prod/995386/mini_melissa_jump_245_variacao_7345_2_a1b506dfe836a03c9c968b87ab557b73.jpg</t>
  </si>
  <si>
    <t>https://images.tcdn.com.br/img/img_prod/995386/mini_melissa_jump_245_variacao_7345_2_a1b506dfe836a03c9c968b87ab557b73.jpg, https://images.tcdn.com.br/img/img_prod/995386/mini_melissa_jump_245_variacao_7345_3_b992a1b36445a3e986522e9274276956.jpg, https://images.tcdn.com.br/img/img_prod/995386/mini_melissa_jump_245_variacao_7345_4_6fedc5f5db84a35f6987428452864770.jpg, https://images.tcdn.com.br/img/img_prod/995386/mini_melissa_jump_245_variacao_7345_5_165bb4f1b9d1b15123e4903cb8a54bc2.jpg, https://images.tcdn.com.br/img/img_prod/995386/mini_melissa_jump_245_variacao_7345_6_e3b68d8a878f4f412e03c42f7c217031.jpg</t>
  </si>
  <si>
    <t>https://images.tcdn.com.br/img/img_prod/995386/mini_melissa_jump_245_variacao_7347_2_f033f43b4bf4839c105934bab7199dc0.jpg</t>
  </si>
  <si>
    <t>https://images.tcdn.com.br/img/img_prod/995386/mini_melissa_jump_245_variacao_7347_2_f033f43b4bf4839c105934bab7199dc0.jpg, https://images.tcdn.com.br/img/img_prod/995386/mini_melissa_jump_245_variacao_7347_3_b2c0c5b405f43fa9fc906e76a53b13a0.jpg, https://images.tcdn.com.br/img/img_prod/995386/mini_melissa_jump_245_variacao_7347_4_9eacd692eb4b6848b19043158fd43e51.jpg, https://images.tcdn.com.br/img/img_prod/995386/mini_melissa_jump_245_variacao_7347_5_1fa0407a1b048ccf21e8f553c49efbd2.jpg, https://images.tcdn.com.br/img/img_prod/995386/mini_melissa_jump_245_variacao_7347_6_f71a5680b4e9ced89281d0598d47d850.jpg</t>
  </si>
  <si>
    <t>https://images.tcdn.com.br/img/img_prod/995386/mini_melissa_jump_245_variacao_7349_2_603dc01758d21b10ec3a07acd003669e.jpg</t>
  </si>
  <si>
    <t>https://images.tcdn.com.br/img/img_prod/995386/mini_melissa_jump_245_variacao_7349_2_603dc01758d21b10ec3a07acd003669e.jpg, https://images.tcdn.com.br/img/img_prod/995386/mini_melissa_jump_245_variacao_7349_3_fd83658958129c2cb4950b78fdb1587a.jpg, https://images.tcdn.com.br/img/img_prod/995386/mini_melissa_jump_245_variacao_7349_4_db0ff82efd3c34b7d07c373b903d1d69.jpg, https://images.tcdn.com.br/img/img_prod/995386/mini_melissa_jump_245_variacao_7349_5_3ec4f1bdd8ad807ebfc8a10856f8ddc6.jpg, https://images.tcdn.com.br/img/img_prod/995386/mini_melissa_jump_245_variacao_7349_6_dc12b9622a25d66981d1691a813aafff.jpg</t>
  </si>
  <si>
    <t>https://images.tcdn.com.br/img/img_prod/995386/mini_melissa_ultragirl_swett_love_coracao_515_variacao_7351_2_de65cc09f8e336923e27ff0874941efc.jpg</t>
  </si>
  <si>
    <t>https://images.tcdn.com.br/img/img_prod/995386/mini_melissa_ultragirl_swett_love_coracao_515_variacao_7351_2_de65cc09f8e336923e27ff0874941efc.jpg, https://images.tcdn.com.br/img/img_prod/995386/mini_melissa_ultragirl_swett_love_coracao_515_variacao_7351_3_01d200ecc060fa651af081080017d16e.jpg, https://images.tcdn.com.br/img/img_prod/995386/mini_melissa_ultragirl_swett_love_coracao_515_variacao_7351_4_b8d0a6c2f87db9c9f75a1f9a8e45a922.jpg, https://images.tcdn.com.br/img/img_prod/995386/mini_melissa_ultragirl_swett_love_coracao_515_variacao_7351_5_3a5ff184b48c43b16f1b77dc2ad53465.jpg, https://images.tcdn.com.br/img/img_prod/995386/mini_melissa_ultragirl_swett_love_coracao_515_variacao_7351_6_257e165350beb6ef61ee1b13b1acfc7d.jpg</t>
  </si>
  <si>
    <t>https://images.tcdn.com.br/img/img_prod/995386/mini_melissa_panc_sandal_baby_isabela_capeto_935_variacao_7353_2_723d13f5908005bef1ec4b8940b47433.jpg</t>
  </si>
  <si>
    <t>https://images.tcdn.com.br/img/img_prod/995386/melissa_street_sneaker_851_variacao_7355_2_9a284fe90f08ea6e4e6fb5150d1e4b5d.jpg</t>
  </si>
  <si>
    <t>https://images.tcdn.com.br/img/img_prod/995386/melissa_street_sneaker_851_variacao_7355_2_9a284fe90f08ea6e4e6fb5150d1e4b5d.jpg, https://images.tcdn.com.br/img/img_prod/995386/melissa_street_sneaker_851_variacao_7355_3_fea4617a89ca64e7e59e4ef488948257.jpg, https://images.tcdn.com.br/img/img_prod/995386/melissa_street_sneaker_851_variacao_7355_4_9f16452062637133ecdf3c1fe2e4915e.jpg, https://images.tcdn.com.br/img/img_prod/995386/melissa_street_sneaker_851_variacao_7355_5_7e9c5921de18194023acfa9da33c82b4.jpg, https://images.tcdn.com.br/img/img_prod/995386/melissa_street_sneaker_851_variacao_7355_6_f177d60ea219a27580ec93dc670b8e2f.jpg</t>
  </si>
  <si>
    <t>https://images.tcdn.com.br/img/img_prod/995386/melissa_street_sneaker_851_variacao_7357_2_abeb5690018bb6017c6434aa7956abc9.jpg</t>
  </si>
  <si>
    <t>https://images.tcdn.com.br/img/img_prod/995386/melissa_street_sneaker_851_variacao_7357_2_abeb5690018bb6017c6434aa7956abc9.jpg, https://images.tcdn.com.br/img/img_prod/995386/melissa_street_sneaker_851_variacao_7357_3_ce154f71e3d6fb93cb29d6841fb5cfb2.jpg, https://images.tcdn.com.br/img/img_prod/995386/melissa_street_sneaker_851_variacao_7357_4_266562aed5a7f8dde3ab6ac4277360f8.jpg, https://images.tcdn.com.br/img/img_prod/995386/melissa_street_sneaker_851_variacao_7357_5_676136caf5b3fbaece75320f9aeb4d52.jpg, https://images.tcdn.com.br/img/img_prod/995386/melissa_street_sneaker_851_variacao_7357_6_2b6caa4f2b07e8c774838cf05f75eaf2.jpg</t>
  </si>
  <si>
    <t>https://images.tcdn.com.br/img/img_prod/995386/melissa_street_sneaker_851_variacao_7359_2_abeb5690018bb6017c6434aa7956abc9.jpg</t>
  </si>
  <si>
    <t>https://images.tcdn.com.br/img/img_prod/995386/melissa_street_sneaker_851_variacao_7359_2_abeb5690018bb6017c6434aa7956abc9.jpg, https://images.tcdn.com.br/img/img_prod/995386/melissa_street_sneaker_851_variacao_7359_3_ce154f71e3d6fb93cb29d6841fb5cfb2.jpg, https://images.tcdn.com.br/img/img_prod/995386/melissa_street_sneaker_851_variacao_7359_4_266562aed5a7f8dde3ab6ac4277360f8.jpg, https://images.tcdn.com.br/img/img_prod/995386/melissa_street_sneaker_851_variacao_7359_5_676136caf5b3fbaece75320f9aeb4d52.jpg, https://images.tcdn.com.br/img/img_prod/995386/melissa_street_sneaker_851_variacao_7359_6_62a78c7b9d80498424042f642c96531b.jpg</t>
  </si>
  <si>
    <t>https://images.tcdn.com.br/img/img_prod/995386/melissa_mel_possession_303_variacao_7363_2_bb0b1c12667ce022291d7fd094357469.jpg</t>
  </si>
  <si>
    <t>https://images.tcdn.com.br/img/img_prod/995386/melissa_mel_possession_303_variacao_7363_2_bb0b1c12667ce022291d7fd094357469.jpg, https://images.tcdn.com.br/img/img_prod/995386/melissa_mel_possession_303_variacao_7363_3_f8d29db8f318d6d6ed3e73a560804440.jpg, https://images.tcdn.com.br/img/img_prod/995386/melissa_mel_possession_303_variacao_7363_4_8db40d2cfef4efd37db57b8f94d747e4.jpg, https://images.tcdn.com.br/img/img_prod/995386/melissa_mel_possession_303_variacao_7363_5_4d1cab7aaf49390026f017b2b02e2d2a.jpg, https://images.tcdn.com.br/img/img_prod/995386/melissa_mel_possession_303_variacao_7363_6_82f2878f1bcf7ac069ac86de2511fb6f.jpg</t>
  </si>
  <si>
    <t>61 seminova</t>
  </si>
  <si>
    <t>https://images.tcdn.com.br/img/img_prod/995386/melissa_snacker_hello_kitty_1311_variacao_7365_2_d3209711eb9f4be2a625acac5645146e.jpg</t>
  </si>
  <si>
    <t>https://images.tcdn.com.br/img/img_prod/995386/melissa_snacker_hello_kitty_1311_variacao_7365_2_d3209711eb9f4be2a625acac5645146e.jpg, https://images.tcdn.com.br/img/img_prod/995386/melissa_snacker_hello_kitty_1311_variacao_7365_3_d612eb394c45891c6c8608859a369276.jpg, https://images.tcdn.com.br/img/img_prod/995386/melissa_snacker_hello_kitty_1311_variacao_7365_4_3ae62badd470a9730125e166a287ad7b.jpg, https://images.tcdn.com.br/img/img_prod/995386/melissa_snacker_hello_kitty_1311_variacao_7365_5_2bfeec51b600a898032c57e516f51798.jpg, https://images.tcdn.com.br/img/img_prod/995386/melissa_snacker_hello_kitty_1311_variacao_7365_6_52ce44f1d2cefb35ebf5fdcacfe0c5ed.jpg</t>
  </si>
  <si>
    <t>https://images.tcdn.com.br/img/img_prod/995386/melissa_flufly_slide_673_variacao_7367_2_ea4db44f8f13d1eb3a763d765023208d.jpg</t>
  </si>
  <si>
    <t>https://images.tcdn.com.br/img/img_prod/995386/melissa_flufly_slide_673_variacao_7367_2_ea4db44f8f13d1eb3a763d765023208d.jpg, https://images.tcdn.com.br/img/img_prod/995386/melissa_flufly_slide_673_variacao_7367_3_c5a812c63e83260dc906e82dc203de57.jpg, https://images.tcdn.com.br/img/img_prod/995386/melissa_flufly_slide_673_variacao_7367_4_4c043a24111525e29cef26bc8f6949f5.jpg, https://images.tcdn.com.br/img/img_prod/995386/melissa_flufly_slide_673_variacao_7367_5_dc50fcda6e1b6a8d459117cd3ad49610.jpg, https://images.tcdn.com.br/img/img_prod/995386/melissa_flufly_slide_673_variacao_7367_6_41ec3212583ca9f201e5920df1de8e23.jpg</t>
  </si>
  <si>
    <t>https://images.tcdn.com.br/img/img_prod/995386/melissa_mel_flox_69_variacao_7369_2_77bf0c55590c604af8555fd8092e8f52.jpg</t>
  </si>
  <si>
    <t>https://images.tcdn.com.br/img/img_prod/995386/melissa_mel_flox_69_variacao_7369_2_77bf0c55590c604af8555fd8092e8f52.jpg, https://images.tcdn.com.br/img/img_prod/995386/melissa_mel_flox_69_variacao_7369_3_75e1aab5a9bf2180cff7ec78d4e0ad5a.jpg, https://images.tcdn.com.br/img/img_prod/995386/melissa_mel_flox_69_variacao_7369_4_f8e38dc1a474ef099f625cc3b3c1c1bf.jpg, https://images.tcdn.com.br/img/img_prod/995386/melissa_mel_flox_69_variacao_7369_5_4c8486cfd4d9772dec0782d09c9d9ac4.jpg</t>
  </si>
  <si>
    <t>https://images.tcdn.com.br/img/img_prod/995386/mini_melissa_kind_baby_1905_variacao_7371_2_37631b8bbe1343ca1bcfee94db7c7fec.jpg</t>
  </si>
  <si>
    <t>https://images.tcdn.com.br/img/img_prod/995386/mini_melissa_kind_baby_1905_variacao_7371_2_37631b8bbe1343ca1bcfee94db7c7fec.jpg, https://images.tcdn.com.br/img/img_prod/995386/mini_melissa_kind_baby_1905_variacao_7371_3_9e9d0c608a627a22e0b151b4ec5c6c55.jpg, https://images.tcdn.com.br/img/img_prod/995386/mini_melissa_kind_baby_1905_variacao_7371_4_44134f74ac80ecc075549e499b2ed5a3.jpg, https://images.tcdn.com.br/img/img_prod/995386/mini_melissa_kind_baby_1905_variacao_7371_5_2c9c980da12af93f76f01a96bcbc167c.jpg, https://images.tcdn.com.br/img/img_prod/995386/mini_melissa_kind_baby_1905_variacao_7371_6_8316fea3b1c4a9bc07ed1d85bc2d2f8d.jpg</t>
  </si>
  <si>
    <t>https://images.tcdn.com.br/img/img_prod/995386/mini_melissa_beach_slide_vivienne_westwood_337_variacao_7373_2_507a819c089a24c788759102c1b576a6.jpg</t>
  </si>
  <si>
    <t>https://images.tcdn.com.br/img/img_prod/995386/mini_melissa_beach_slide_vivienne_westwood_337_variacao_7373_2_507a819c089a24c788759102c1b576a6.jpg, https://images.tcdn.com.br/img/img_prod/995386/mini_melissa_beach_slide_vivienne_westwood_337_variacao_7373_3_b28bbe3cdf96170e30ab33e63cf05ca9.jpg, https://images.tcdn.com.br/img/img_prod/995386/mini_melissa_beach_slide_vivienne_westwood_337_variacao_7373_4_b28bbe3cdf96170e30ab33e63cf05ca9.jpg, https://images.tcdn.com.br/img/img_prod/995386/mini_melissa_beach_slide_vivienne_westwood_337_variacao_7373_5_8a0d039cc1774c33f8d4e70b90d03faf.jpg, https://images.tcdn.com.br/img/img_prod/995386/mini_melissa_beach_slide_vivienne_westwood_337_variacao_7373_6_b108019a959090abb8ef4440115baf61.jpg</t>
  </si>
  <si>
    <t>https://images.tcdn.com.br/img/img_prod/995386/mini_melissa_sunny_baby_1563_variacao_7375_2_5cb0eaa3c756c1e5c89e259e93a45a3f.jpg</t>
  </si>
  <si>
    <t>https://images.tcdn.com.br/img/img_prod/995386/mini_melissa_sunny_baby_1563_variacao_7375_2_5cb0eaa3c756c1e5c89e259e93a45a3f.jpg, https://images.tcdn.com.br/img/img_prod/995386/mini_melissa_sunny_baby_1563_variacao_7375_3_01a25151c5edcb58f5cb5451ba6277bd.jpg, https://images.tcdn.com.br/img/img_prod/995386/mini_melissa_sunny_baby_1563_variacao_7375_4_01a25151c5edcb58f5cb5451ba6277bd.jpg, https://images.tcdn.com.br/img/img_prod/995386/mini_melissa_sunny_baby_1563_variacao_7375_5_02b6c5fb8d0df8d1e0d891a489b44cfb.jpg, https://images.tcdn.com.br/img/img_prod/995386/mini_melissa_sunny_baby_1563_variacao_7375_6_b1e21c801de190b179a40424bc5fabf3.jpg</t>
  </si>
  <si>
    <t>https://images.tcdn.com.br/img/img_prod/995386/mini_melissa_aranha_balao_819_variacao_7377_2_44c11d05cbd4b64ab93d446ee57d8ea8.jpg</t>
  </si>
  <si>
    <t>https://images.tcdn.com.br/img/img_prod/995386/mini_melissa_aranha_balao_819_variacao_7377_2_44c11d05cbd4b64ab93d446ee57d8ea8.jpg, https://images.tcdn.com.br/img/img_prod/995386/mini_melissa_aranha_balao_819_variacao_7377_3_3a5135397d70e2263a27f46aee3a9798.jpg, https://images.tcdn.com.br/img/img_prod/995386/mini_melissa_aranha_balao_819_variacao_7377_4_0e5cf5fc7b469fca3be17f264a31d30a.jpg, https://images.tcdn.com.br/img/img_prod/995386/mini_melissa_aranha_balao_819_variacao_7377_5_90d0b744c0917de664b92b907389315e.jpg, https://images.tcdn.com.br/img/img_prod/995386/mini_melissa_aranha_balao_819_variacao_7377_6_e485fe8a69a2c98fd5063b5fbc2a3e46.jpg</t>
  </si>
  <si>
    <t>https://images.tcdn.com.br/img/img_prod/995386/mini_melissa_triple_bowl_207_variacao_7379_2_4f06d745e88676fb4920e190e404eed3.jpg</t>
  </si>
  <si>
    <t>https://images.tcdn.com.br/img/img_prod/995386/mini_melissa_triple_bowl_207_variacao_7379_2_4f06d745e88676fb4920e190e404eed3.jpg, https://images.tcdn.com.br/img/img_prod/995386/mini_melissa_triple_bowl_207_variacao_7379_3_be4909f3c99ff90fbeb79d3f5eac0033.jpg, https://images.tcdn.com.br/img/img_prod/995386/mini_melissa_triple_bowl_207_variacao_7379_4_7afa99a6de4ec34b082ab906eaf60cbd.jpg, https://images.tcdn.com.br/img/img_prod/995386/mini_melissa_triple_bowl_207_variacao_7379_5_a30f949382828bffc99619759b293c70.jpg, https://images.tcdn.com.br/img/img_prod/995386/mini_melissa_triple_bowl_207_variacao_7379_6_27b274bb2e5bcecaa7107ea258e93f03.jpg</t>
  </si>
  <si>
    <t>https://images.tcdn.com.br/img/img_prod/995386/mini_melissa_ping_pong_fabula_933_variacao_7381_2_25133b92804facc467984b0b04f5f1b3.jpg</t>
  </si>
  <si>
    <t>https://images.tcdn.com.br/img/img_prod/995386/mini_melissa_ping_pong_fabula_933_variacao_7381_2_25133b92804facc467984b0b04f5f1b3.jpg, https://images.tcdn.com.br/img/img_prod/995386/mini_melissa_ping_pong_fabula_933_variacao_7381_3_a12a25e361ba8c9cbef2aedb5e776ab0.jpg, https://images.tcdn.com.br/img/img_prod/995386/mini_melissa_ping_pong_fabula_933_variacao_7381_4_80802507c9680420682bde9c620881af.jpg, https://images.tcdn.com.br/img/img_prod/995386/mini_melissa_ping_pong_fabula_933_variacao_7381_5_353ddc5b93f65f99473390a938903d4d.jpg, https://images.tcdn.com.br/img/img_prod/995386/mini_melissa_ping_pong_fabula_933_variacao_7381_6_293af9823cb0ee6fb86be1f662fabaaa.jpg</t>
  </si>
  <si>
    <t>https://images.tcdn.com.br/img/img_prod/995386/melissa_mel_snacker_hello_kitty_1021_variacao_7383_2_70d403ad89dd1cdf32540fc656e91c38.jpg</t>
  </si>
  <si>
    <t>https://images.tcdn.com.br/img/img_prod/995386/melissa_mel_snacker_hello_kitty_1021_variacao_7383_2_70d403ad89dd1cdf32540fc656e91c38.jpg, https://images.tcdn.com.br/img/img_prod/995386/melissa_mel_snacker_hello_kitty_1021_variacao_7383_3_0146c284fb089a991cb01ccb435bacc9.jpg, https://images.tcdn.com.br/img/img_prod/995386/melissa_mel_snacker_hello_kitty_1021_variacao_7383_4_d5c8bff2d3044ade6502c212d261fe5c.jpg, https://images.tcdn.com.br/img/img_prod/995386/melissa_mel_snacker_hello_kitty_1021_variacao_7383_5_c393e4590a45d15dbc8c22828a601b6b.jpg, https://images.tcdn.com.br/img/img_prod/995386/melissa_mel_snacker_hello_kitty_1021_variacao_7383_6_9e3c7fc5b19cafa690a6cd009439d829.jpg</t>
  </si>
  <si>
    <t>https://images.tcdn.com.br/img/img_prod/995386/melissa_mel_ultragirl_frozen_393_variacao_7385_2_df2ea85407a1bb2eb8e66b3a2fd02b01.jpg</t>
  </si>
  <si>
    <t>https://images.tcdn.com.br/img/img_prod/995386/melissa_mel_ultragirl_frozen_393_variacao_7385_2_df2ea85407a1bb2eb8e66b3a2fd02b01.jpg, https://images.tcdn.com.br/img/img_prod/995386/melissa_mel_ultragirl_frozen_393_variacao_7385_3_137c1b970ccdcb8dd5a9630fddeacc2e.jpg, https://images.tcdn.com.br/img/img_prod/995386/melissa_mel_ultragirl_frozen_393_variacao_7385_4_43a8cb48253420467f257f01b7696986.jpg, https://images.tcdn.com.br/img/img_prod/995386/melissa_mel_ultragirl_frozen_393_variacao_7385_5_df726abb4e2bfa04437f70817f9853fe.jpg, https://images.tcdn.com.br/img/img_prod/995386/melissa_mel_ultragirl_frozen_393_variacao_7385_6_abea3e5416220b1ab4dd5d1ea47a7cdb.jpg</t>
  </si>
  <si>
    <t>64 seminovo</t>
  </si>
  <si>
    <t>https://images.tcdn.com.br/img/img_prod/995386/mini_melissa_maggie_bear_139_variacao_7387_2_2382b7220ee18ae79f773de39e16f03a.jpg</t>
  </si>
  <si>
    <t>https://images.tcdn.com.br/img/img_prod/995386/mini_melissa_maggie_bear_139_variacao_7387_2_2382b7220ee18ae79f773de39e16f03a.jpg, https://images.tcdn.com.br/img/img_prod/995386/mini_melissa_maggie_bear_139_variacao_7387_3_dae4b4a0fe21e2fbe8a924be9e0833b2.jpg, https://images.tcdn.com.br/img/img_prod/995386/mini_melissa_maggie_bear_139_variacao_7387_4_fc0bb762115ef4d6dd77f4ee2d6ba0af.jpg, https://images.tcdn.com.br/img/img_prod/995386/mini_melissa_maggie_bear_139_variacao_7387_5_d94d6d4524e945fcb55386ef464fdc95.jpg, https://images.tcdn.com.br/img/img_prod/995386/mini_melissa_maggie_bear_139_variacao_7387_6_88484b5370d093a43b6651688be0a5dd.jpg</t>
  </si>
  <si>
    <t>https://images.tcdn.com.br/img/img_prod/995386/melissa_gadget_1319_variacao_7389_2_c49bb8a9f207c57357b3ae84428e754c.jpg</t>
  </si>
  <si>
    <t>https://images.tcdn.com.br/img/img_prod/995386/melissa_gadget_1319_variacao_7389_2_c49bb8a9f207c57357b3ae84428e754c.jpg, https://images.tcdn.com.br/img/img_prod/995386/melissa_gadget_1319_variacao_7389_3_108611d05a1437a40589b923d18aac0b.jpg, https://images.tcdn.com.br/img/img_prod/995386/melissa_gadget_1319_variacao_7389_4_5fb25d7c5f6f9cef38b0be190c2c1f18.jpg, https://images.tcdn.com.br/img/img_prod/995386/melissa_gadget_1319_variacao_7389_5_13686705c8f7c630d62ea9e0a01c521f.jpg, https://images.tcdn.com.br/img/img_prod/995386/melissa_gadget_1319_variacao_7389_6_ec1f9c41a27ba568536c64d36a37dbc3.jpg</t>
  </si>
  <si>
    <t>https://images.tcdn.com.br/img/img_prod/995386/mini_melissa_basic_print_infantil_1391_variacao_7391_2_595ebfb2c58a92bab448b45317008813.jpg</t>
  </si>
  <si>
    <t>https://images.tcdn.com.br/img/img_prod/995386/mini_melissa_basic_print_infantil_1391_variacao_7391_2_595ebfb2c58a92bab448b45317008813.jpg, https://images.tcdn.com.br/img/img_prod/995386/mini_melissa_basic_print_infantil_1391_variacao_7391_3_1eeef5d4a3a55415c7793d2b44a14a0e.jpg, https://images.tcdn.com.br/img/img_prod/995386/mini_melissa_basic_print_infantil_1391_variacao_7391_4_53c28a79a0d852c4e69643ef33a02ced.jpg, https://images.tcdn.com.br/img/img_prod/995386/mini_melissa_basic_print_infantil_1391_variacao_7391_5_49a834202c7ed7b162aa08642e422fba.jpg, https://images.tcdn.com.br/img/img_prod/995386/mini_melissa_basic_print_infantil_1391_variacao_7391_6_627e72aa9be58d3084502b64211f91c4.jpg</t>
  </si>
  <si>
    <t>https://images.tcdn.com.br/img/img_prod/995386/mini_melissa_classic_baby_161_variacao_7393_2_0e9c34f110ccf5ea2158bd385e91346d.jpg</t>
  </si>
  <si>
    <t>https://images.tcdn.com.br/img/img_prod/995386/mini_melissa_classic_baby_161_variacao_7393_2_0e9c34f110ccf5ea2158bd385e91346d.jpg, https://images.tcdn.com.br/img/img_prod/995386/mini_melissa_classic_baby_161_variacao_7393_3_e59812ca06137850d10b92600db5a723.jpg, https://images.tcdn.com.br/img/img_prod/995386/mini_melissa_classic_baby_161_variacao_7393_4_f7ab21d2e0f6a9135aa01d665e3fe7f4.jpg, https://images.tcdn.com.br/img/img_prod/995386/mini_melissa_classic_baby_161_variacao_7393_5_4dffeae77e0b7ca7eba56c649f7670ab.jpg, https://images.tcdn.com.br/img/img_prod/995386/mini_melissa_classic_baby_161_variacao_7393_6_ad8f131d02e3312a43def6b8d31ee7d9.jpg</t>
  </si>
  <si>
    <t>https://images.tcdn.com.br/img/img_prod/995386/mini_melissa_rock_star_nirvana_1799_variacao_7395_2_24c22c2cffb4ae4459df3bcad6716b0a.jpg</t>
  </si>
  <si>
    <t>https://images.tcdn.com.br/img/img_prod/995386/mini_melissa_rock_star_nirvana_1799_variacao_7395_2_24c22c2cffb4ae4459df3bcad6716b0a.jpg, https://images.tcdn.com.br/img/img_prod/995386/mini_melissa_rock_star_nirvana_1799_variacao_7395_3_1f9717ac9b4ad0329034f7da1dc9f3b3.jpg, https://images.tcdn.com.br/img/img_prod/995386/mini_melissa_rock_star_nirvana_1799_variacao_7395_4_acb8c709e19abcf01abe32c3d972da20.jpg, https://images.tcdn.com.br/img/img_prod/995386/mini_melissa_rock_star_nirvana_1799_variacao_7395_5_b91ae1a728e362fb7ca509925fc3a486.jpg, https://images.tcdn.com.br/img/img_prod/995386/mini_melissa_rock_star_nirvana_1799_variacao_7395_6_b0ce73a54457cc6c48b0983f1fc78cc1.jpg</t>
  </si>
  <si>
    <t>https://images.tcdn.com.br/img/img_prod/995386/mini_melissa_sneaker_be_disney_94_variacao_7397_2_51767e19b88c889ce52119916a12c608.jpg</t>
  </si>
  <si>
    <t>https://images.tcdn.com.br/img/img_prod/995386/mini_melissa_sneaker_be_disney_94_variacao_7397_2_51767e19b88c889ce52119916a12c608.jpg, https://images.tcdn.com.br/img/img_prod/995386/mini_melissa_sneaker_be_disney_94_variacao_7397_3_e0f1dfe9e3cd8305a440c566b563f769.jpg, https://images.tcdn.com.br/img/img_prod/995386/mini_melissa_sneaker_be_disney_94_variacao_7397_4_f10f5563e76457ce54d7a46a151c7c78.jpg, https://images.tcdn.com.br/img/img_prod/995386/mini_melissa_sneaker_be_disney_94_variacao_7397_5_406e4a57360216f4c4f9a7d9119d0e08.jpg, https://images.tcdn.com.br/img/img_prod/995386/mini_melissa_sneaker_be_disney_94_variacao_7397_6_8d013df8efd565c1a8c4359b236fe2c7.jpg</t>
  </si>
  <si>
    <t>https://images.tcdn.com.br/img/img_prod/995386/mini_melissa_aranha_picole_145_variacao_7399_2_1891d8d3e8a50666f0b91535c63e0640.jpg</t>
  </si>
  <si>
    <t>https://images.tcdn.com.br/img/img_prod/995386/mini_melissa_aranha_picole_145_variacao_7399_2_1891d8d3e8a50666f0b91535c63e0640.jpg, https://images.tcdn.com.br/img/img_prod/995386/mini_melissa_aranha_picole_145_variacao_7399_3_7bb5d55f8c5dc5b6bc3aa5e81a9a134c.jpg, https://images.tcdn.com.br/img/img_prod/995386/mini_melissa_aranha_picole_145_variacao_7399_4_becbdba712d569812f47493f723f7371.jpg, https://images.tcdn.com.br/img/img_prod/995386/mini_melissa_aranha_picole_145_variacao_7399_5_f873347c49673e6914a1d2d9c1cf2b3c.jpg, https://images.tcdn.com.br/img/img_prod/995386/mini_melissa_aranha_picole_145_variacao_7399_6_52316879cabc7fb0ee7847ed154ae5aa.jpg</t>
  </si>
  <si>
    <t>https://images.tcdn.com.br/img/img_prod/995386/melissa_possession_cosmica_1109_variacao_7401_2_22c68aaa1b7299e86bfec6ac575356c3.jpg</t>
  </si>
  <si>
    <t>https://images.tcdn.com.br/img/img_prod/995386/melissa_possession_cosmica_1109_variacao_7401_2_22c68aaa1b7299e86bfec6ac575356c3.jpg, https://images.tcdn.com.br/img/img_prod/995386/melissa_possession_cosmica_1109_variacao_7401_3_fe046a7ffe66285c2b8d01bcd293993c.jpg, https://images.tcdn.com.br/img/img_prod/995386/melissa_possession_cosmica_1109_variacao_7401_4_4da3384af3d0966af21eae8399d42883.jpg, https://images.tcdn.com.br/img/img_prod/995386/melissa_possession_cosmica_1109_variacao_7401_5_29a94ec0e54979f27c04b5829ddf9144.jpg, https://images.tcdn.com.br/img/img_prod/995386/melissa_possession_cosmica_1109_variacao_7401_6_30b4c35fb0d7d53a17fc4ba1a4564172.jpg</t>
  </si>
  <si>
    <t>https://images.tcdn.com.br/img/img_prod/995386/mini_melissa_ultragirl_minnie_laco_lateral_147_variacao_7403_2_d76b48dc37424c55bae149f529ce18a6.jpg</t>
  </si>
  <si>
    <t>https://images.tcdn.com.br/img/img_prod/995386/mini_melissa_ultragirl_minnie_laco_lateral_147_variacao_7403_2_d76b48dc37424c55bae149f529ce18a6.jpg, https://images.tcdn.com.br/img/img_prod/995386/mini_melissa_ultragirl_minnie_laco_lateral_147_variacao_7403_3_d2ed16fb4bb1980ed6412092eb8947f5.jpg, https://images.tcdn.com.br/img/img_prod/995386/mini_melissa_ultragirl_minnie_laco_lateral_147_variacao_7403_4_502aa747e9ec4fe990468c7bf5503ef5.jpg, https://images.tcdn.com.br/img/img_prod/995386/mini_melissa_ultragirl_minnie_laco_lateral_147_variacao_7403_5_397a5546d8400a942177fbde750b2ea8.jpg, https://images.tcdn.com.br/img/img_prod/995386/mini_melissa_ultragirl_minnie_laco_lateral_147_variacao_7403_6_77153be94417a22ab22633f45a04aab0.jpg</t>
  </si>
  <si>
    <t>https://images.tcdn.com.br/img/img_prod/995386/melissa_possession_lace_viktor_and_rolf_1123_variacao_7405_2_480cddf7ddb1e59ebc59cfb6720e9785.jpg</t>
  </si>
  <si>
    <t>https://images.tcdn.com.br/img/img_prod/995386/melissa_possession_lace_viktor_and_rolf_1123_variacao_7405_2_480cddf7ddb1e59ebc59cfb6720e9785.jpg, https://images.tcdn.com.br/img/img_prod/995386/melissa_possession_lace_viktor_and_rolf_1123_variacao_7405_3_38397360faca92d96f6056c6f7542dc9.jpg, https://images.tcdn.com.br/img/img_prod/995386/melissa_possession_lace_viktor_and_rolf_1123_variacao_7405_4_cf8fad136826295b7f39f371ecd22757.jpg, https://images.tcdn.com.br/img/img_prod/995386/melissa_possession_lace_viktor_and_rolf_1123_variacao_7405_5_cf8fad136826295b7f39f371ecd22757.jpg, https://images.tcdn.com.br/img/img_prod/995386/melissa_possession_lace_viktor_and_rolf_1123_variacao_7405_6_9f05a7408929064193c96bd3d40019f2.jpg</t>
  </si>
  <si>
    <t>https://images.tcdn.com.br/img/img_prod/995386/mini_melissa_ultragirl_trick_or_treat_bala_112_variacao_7407_2_9eb5f1aaf6b9b1d4bc28aeb4e731e350.jpg</t>
  </si>
  <si>
    <t>https://images.tcdn.com.br/img/img_prod/995386/mini_melissa_ultragirl_trick_or_treat_bala_112_variacao_7407_2_9eb5f1aaf6b9b1d4bc28aeb4e731e350.jpg, https://images.tcdn.com.br/img/img_prod/995386/mini_melissa_ultragirl_trick_or_treat_bala_112_variacao_7407_3_224906beac4e942c8f79b856a2ae79cd.jpg, https://images.tcdn.com.br/img/img_prod/995386/mini_melissa_ultragirl_trick_or_treat_bala_112_variacao_7407_4_3239c227d39e8f7aa0e23d4ddf72fadd.jpg, https://images.tcdn.com.br/img/img_prod/995386/mini_melissa_ultragirl_trick_or_treat_bala_112_variacao_7407_5_5752da7db00ee2fe7eb4211d30949c26.jpg, https://images.tcdn.com.br/img/img_prod/995386/mini_melissa_ultragirl_trick_or_treat_bala_112_variacao_7407_6_f4f47af81ae0e14050dc055f4cf979d6.jpg</t>
  </si>
  <si>
    <t>https://images.tcdn.com.br/img/img_prod/995386/mini_melissa_go_sneaker_turma_do_pudim_347_variacao_7409_2_d8731fe2259693d8162bdf5a21e1b70c.jpg</t>
  </si>
  <si>
    <t>https://images.tcdn.com.br/img/img_prod/995386/mini_melissa_go_sneaker_turma_do_pudim_347_variacao_7409_2_d8731fe2259693d8162bdf5a21e1b70c.jpg, https://images.tcdn.com.br/img/img_prod/995386/mini_melissa_go_sneaker_turma_do_pudim_347_variacao_7409_3_5ff48a59a6b6e2012e9b0abcff362b2d.jpg, https://images.tcdn.com.br/img/img_prod/995386/mini_melissa_go_sneaker_turma_do_pudim_347_variacao_7409_4_5ff48a59a6b6e2012e9b0abcff362b2d.jpg, https://images.tcdn.com.br/img/img_prod/995386/mini_melissa_go_sneaker_turma_do_pudim_347_variacao_7409_5_62bc2a661c3f8f3db0ea6ae03fbc3669.jpg, https://images.tcdn.com.br/img/img_prod/995386/mini_melissa_go_sneaker_turma_do_pudim_347_variacao_7409_6_d2ac3035ef642509e3240579262a06ee.jpg</t>
  </si>
  <si>
    <t>https://images.tcdn.com.br/img/img_prod/995386/mini_melissa_ultragirl_swett_iii_55_variacao_7411_2_a0b1949d8eba0988ffad991bde149906.jpg</t>
  </si>
  <si>
    <t>https://images.tcdn.com.br/img/img_prod/995386/mini_melissa_ultragirl_swett_iii_55_variacao_7411_2_a0b1949d8eba0988ffad991bde149906.jpg, https://images.tcdn.com.br/img/img_prod/995386/mini_melissa_ultragirl_swett_iii_55_variacao_7411_3_53838ebe5e90b4d8884163e9009ef872.jpg, https://images.tcdn.com.br/img/img_prod/995386/mini_melissa_ultragirl_swett_iii_55_variacao_7411_4_b87e2ffec9d7f23d0879945c5000ce4a.jpg, https://images.tcdn.com.br/img/img_prod/995386/mini_melissa_ultragirl_swett_iii_55_variacao_7411_5_7316fa12805da8a53593a3ee7438d59b.jpg, https://images.tcdn.com.br/img/img_prod/995386/mini_melissa_ultragirl_swett_iii_55_variacao_7411_6_6f2e31af76856dfad59814c10d0bc9f5.jpg</t>
  </si>
  <si>
    <t>https://images.tcdn.com.br/img/img_prod/995386/mini_melissa_dora_baby_1369_variacao_7413_2_2c6461976eae1562986863ac876ba6ad.jpg</t>
  </si>
  <si>
    <t>https://images.tcdn.com.br/img/img_prod/995386/mini_melissa_dora_baby_1369_variacao_7413_2_2c6461976eae1562986863ac876ba6ad.jpg, https://images.tcdn.com.br/img/img_prod/995386/mini_melissa_dora_baby_1369_variacao_7413_3_f5e9b0a3250dbc59980008e044f397c7.jpg, https://images.tcdn.com.br/img/img_prod/995386/mini_melissa_dora_baby_1369_variacao_7413_4_d26ff86bdd9c6e1fdc079b78a9f9e297.jpg, https://images.tcdn.com.br/img/img_prod/995386/mini_melissa_dora_baby_1369_variacao_7413_5_8fba561e8a5a56813c71c61526957914.jpg</t>
  </si>
  <si>
    <t>https://images.tcdn.com.br/img/img_prod/995386/melissa_speed_ad_741_variacao_7415_2_60778dce7bef088c2dc0825d0cccd8f8.jpg</t>
  </si>
  <si>
    <t>https://images.tcdn.com.br/img/img_prod/995386/melissa_speed_ad_741_variacao_7415_2_60778dce7bef088c2dc0825d0cccd8f8.jpg, https://images.tcdn.com.br/img/img_prod/995386/melissa_speed_ad_741_variacao_7415_3_84dfa0f67d6d8f34a983d29e35f67875.jpg, https://images.tcdn.com.br/img/img_prod/995386/melissa_speed_ad_741_variacao_7415_4_698719f41d1afb0b705400c69d825a88.jpg, https://images.tcdn.com.br/img/img_prod/995386/melissa_speed_ad_741_variacao_7415_5_5af1c8bdab4a6506af0399e88b2bc3ff.jpg</t>
  </si>
  <si>
    <t>https://images.tcdn.com.br/img/img_prod/995386/mini_melissa_ultragirl_mickey_and_friends_477_variacao_7417_2_9824da7ebc1de588b6f7955a71f3e61f.jpg</t>
  </si>
  <si>
    <t>https://images.tcdn.com.br/img/img_prod/995386/mini_melissa_ultragirl_mickey_and_friends_477_variacao_7417_2_9824da7ebc1de588b6f7955a71f3e61f.jpg, https://images.tcdn.com.br/img/img_prod/995386/mini_melissa_ultragirl_mickey_and_friends_477_variacao_7417_3_3ca7c673abc8309d70ed9c81d189a4de.jpg, https://images.tcdn.com.br/img/img_prod/995386/mini_melissa_ultragirl_mickey_and_friends_477_variacao_7417_4_440436547519a4e212554c3cd5374189.jpg, https://images.tcdn.com.br/img/img_prod/995386/mini_melissa_ultragirl_mickey_and_friends_477_variacao_7417_5_527dee8bbff0155cd3b7d78bb4b4fa2b.jpg, https://images.tcdn.com.br/img/img_prod/995386/mini_melissa_ultragirl_mickey_and_friends_477_variacao_7417_6_dc566ab74618ef3c8d69c7857382feca.jpg</t>
  </si>
  <si>
    <t>https://images.tcdn.com.br/img/img_prod/995386/mini_melissa_ultragirl_print_1379_variacao_7419_2_c6fccb9632a664f8739fecc75898c8fe.jpg</t>
  </si>
  <si>
    <t>https://images.tcdn.com.br/img/img_prod/995386/mini_melissa_ultragirl_print_1379_variacao_7419_2_c6fccb9632a664f8739fecc75898c8fe.jpg, https://images.tcdn.com.br/img/img_prod/995386/mini_melissa_ultragirl_print_1379_variacao_7419_3_3c29f60fc7c1c9b2a034125fcd13bdf0.jpg, https://images.tcdn.com.br/img/img_prod/995386/mini_melissa_ultragirl_print_1379_variacao_7419_4_010654997a068264a6af2d8b7ba60c10.jpg, https://images.tcdn.com.br/img/img_prod/995386/mini_melissa_ultragirl_print_1379_variacao_7419_5_e6e428d4f4cb6b8af54382418993a0ee.jpg, https://images.tcdn.com.br/img/img_prod/995386/mini_melissa_ultragirl_print_1379_variacao_7419_6_61a68b61191c7d63e047366af50975bf.jpg</t>
  </si>
  <si>
    <t>https://images.tcdn.com.br/img/img_prod/995386/mini_melissa_lola_859_variacao_7421_2_3a67a6e9f7f7180da90e61ffc96be130.jpg</t>
  </si>
  <si>
    <t>https://images.tcdn.com.br/img/img_prod/995386/mini_melissa_lola_859_variacao_7421_2_3a67a6e9f7f7180da90e61ffc96be130.jpg, https://images.tcdn.com.br/img/img_prod/995386/mini_melissa_lola_859_variacao_7421_3_caeab9a18fc71155f7c29512a8902355.jpg, https://images.tcdn.com.br/img/img_prod/995386/mini_melissa_lola_859_variacao_7421_4_64e43d3a3cb507e94891c2bebad20cfa.jpg, https://images.tcdn.com.br/img/img_prod/995386/mini_melissa_lola_859_variacao_7421_5_372ae8ba60680fa3e66ba779f7634247.jpg, https://images.tcdn.com.br/img/img_prod/995386/mini_melissa_lola_859_variacao_7421_6_f373af8a80da44c3dfa91e5ffded7bbc.jpg</t>
  </si>
  <si>
    <t>https://images.tcdn.com.br/img/img_prod/995386/mini_melissa_swett_princess_disney_981_variacao_7423_2_a8bbf9bb51aee7645e786e0abc07847f.jpg</t>
  </si>
  <si>
    <t>https://images.tcdn.com.br/img/img_prod/995386/mini_melissa_swett_princess_disney_981_variacao_7423_2_a8bbf9bb51aee7645e786e0abc07847f.jpg, https://images.tcdn.com.br/img/img_prod/995386/mini_melissa_swett_princess_disney_981_variacao_7423_3_e05765564f97224b6ab3d77a8b13e10d.jpg, https://images.tcdn.com.br/img/img_prod/995386/mini_melissa_swett_princess_disney_981_variacao_7423_4_be0f23d342dd89de0f14cd444e2f51ff.jpg, https://images.tcdn.com.br/img/img_prod/995386/mini_melissa_swett_princess_disney_981_variacao_7423_5_7d866832df3d3b43dae7f6d18d2cfd8b.jpg, https://images.tcdn.com.br/img/img_prod/995386/mini_melissa_swett_princess_disney_981_variacao_7423_6_a7e879dba809744932574ab11516a981.jpg</t>
  </si>
  <si>
    <t>https://images.tcdn.com.br/img/img_prod/995386/melissa_mel_mar_sandal_237_variacao_7425_2_9ccfeaef24f28c6ad56e7ea936e7789d.jpg</t>
  </si>
  <si>
    <t>https://images.tcdn.com.br/img/img_prod/995386/melissa_mel_mar_sandal_237_variacao_7425_2_9ccfeaef24f28c6ad56e7ea936e7789d.jpg, https://images.tcdn.com.br/img/img_prod/995386/melissa_mel_mar_sandal_237_variacao_7425_3_3c99eea4df331e46325694ec54ab7c86.jpg, https://images.tcdn.com.br/img/img_prod/995386/melissa_mel_mar_sandal_237_variacao_7425_4_45b76a006731af1403f17d15b1556182.jpg, https://images.tcdn.com.br/img/img_prod/995386/melissa_mel_mar_sandal_237_variacao_7425_5_ecf5d8e28965625689f214f825aa3ba8.jpg, https://images.tcdn.com.br/img/img_prod/995386/melissa_mel_mar_sandal_237_variacao_7425_6_456d9a7d33aba088a837fa3fd6e8522f.jpg</t>
  </si>
  <si>
    <t>https://images.tcdn.com.br/img/img_prod/995386/melissa_mel_mar_sandal_237_variacao_7427_2_9ccfeaef24f28c6ad56e7ea936e7789d.jpg</t>
  </si>
  <si>
    <t>https://images.tcdn.com.br/img/img_prod/995386/melissa_mel_mar_sandal_237_variacao_7427_2_9ccfeaef24f28c6ad56e7ea936e7789d.jpg, https://images.tcdn.com.br/img/img_prod/995386/melissa_mel_mar_sandal_237_variacao_7427_3_3c99eea4df331e46325694ec54ab7c86.jpg, https://images.tcdn.com.br/img/img_prod/995386/melissa_mel_mar_sandal_237_variacao_7427_4_45b76a006731af1403f17d15b1556182.jpg, https://images.tcdn.com.br/img/img_prod/995386/melissa_mel_mar_sandal_237_variacao_7427_5_b2f306602804d8dad9ffd943fc285ad9.jpg</t>
  </si>
  <si>
    <t>https://images.tcdn.com.br/img/img_prod/995386/melissa_mel_mar_sandal_237_variacao_7429_2_9ccfeaef24f28c6ad56e7ea936e7789d.jpg</t>
  </si>
  <si>
    <t>https://images.tcdn.com.br/img/img_prod/995386/melissa_mel_mar_sandal_237_variacao_7429_2_9ccfeaef24f28c6ad56e7ea936e7789d.jpg, https://images.tcdn.com.br/img/img_prod/995386/melissa_mel_mar_sandal_237_variacao_7429_3_ecf5d8e28965625689f214f825aa3ba8.jpg, https://images.tcdn.com.br/img/img_prod/995386/melissa_mel_mar_sandal_237_variacao_7429_4_3c99eea4df331e46325694ec54ab7c86.jpg, https://images.tcdn.com.br/img/img_prod/995386/melissa_mel_mar_sandal_237_variacao_7429_5_45b76a006731af1403f17d15b1556182.jpg, https://images.tcdn.com.br/img/img_prod/995386/melissa_mel_mar_sandal_237_variacao_7429_6_e3cb015703a2cadfd7359209ada5984a.jpg</t>
  </si>
  <si>
    <t>https://images.tcdn.com.br/img/img_prod/995386/melissa_mel_mar_sandal_237_variacao_7431_2_30b8447ec6f3e070a83fa77b1759be1b.jpg</t>
  </si>
  <si>
    <t>https://images.tcdn.com.br/img/img_prod/995386/melissa_mel_mar_sandal_237_variacao_7431_2_30b8447ec6f3e070a83fa77b1759be1b.jpg, https://images.tcdn.com.br/img/img_prod/995386/melissa_mel_mar_sandal_237_variacao_7431_3_8ca8bc96a8ab63cdccf978c67539c44c.jpg, https://images.tcdn.com.br/img/img_prod/995386/melissa_mel_mar_sandal_237_variacao_7431_4_b97fa771d3446c38dc3fdd9160ff0e04.jpg, https://images.tcdn.com.br/img/img_prod/995386/melissa_mel_mar_sandal_237_variacao_7431_5_772294b19ff0d6b7382b9181798a599e.jpg, https://images.tcdn.com.br/img/img_prod/995386/melissa_mel_mar_sandal_237_variacao_7431_6_772294b19ff0d6b7382b9181798a599e.jpg, https://images.tcdn.com.br/img/img_prod/995386/melissa_mel_mar_sandal_237_variacao_7431_7_d1693ae8002af20348187785d8183f59.jpg</t>
  </si>
  <si>
    <t>https://images.tcdn.com.br/img/img_prod/995386/melissa_street_sneaker_851_variacao_7433_2_0a75c9f406659763794b0b761a0a9a67.jpg</t>
  </si>
  <si>
    <t>https://images.tcdn.com.br/img/img_prod/995386/melissa_street_sneaker_851_variacao_7433_2_0a75c9f406659763794b0b761a0a9a67.jpg, https://images.tcdn.com.br/img/img_prod/995386/melissa_street_sneaker_851_variacao_7433_3_d3807e346d34431e4e0b88cad6cf9fa1.jpg, https://images.tcdn.com.br/img/img_prod/995386/melissa_street_sneaker_851_variacao_7433_4_c055038f95f8e157c54c5c6566762783.jpg, https://images.tcdn.com.br/img/img_prod/995386/melissa_street_sneaker_851_variacao_7433_5_9a33aab1f42ef2e6ca1b8899c03fe636.jpg, https://images.tcdn.com.br/img/img_prod/995386/melissa_street_sneaker_851_variacao_7433_6_443e30dbe804ff62141d13141aaccfd8.jpg</t>
  </si>
  <si>
    <t>https://images.tcdn.com.br/img/img_prod/995386/melissa_street_sneaker_851_variacao_7435_2_84efeb5b4d97c13d0e141afe55638dc3.jpg</t>
  </si>
  <si>
    <t>https://images.tcdn.com.br/img/img_prod/995386/melissa_street_sneaker_851_variacao_7435_2_84efeb5b4d97c13d0e141afe55638dc3.jpg, https://images.tcdn.com.br/img/img_prod/995386/melissa_street_sneaker_851_variacao_7435_3_213df3a6b8a6f288f7d3d844d48de1a3.jpg, https://images.tcdn.com.br/img/img_prod/995386/melissa_street_sneaker_851_variacao_7435_4_9ccf51c29a10779de45c9dbda8f16782.jpg, https://images.tcdn.com.br/img/img_prod/995386/melissa_street_sneaker_851_variacao_7435_5_6589a5f4f8106bc55739afe821238864.jpg, https://images.tcdn.com.br/img/img_prod/995386/melissa_street_sneaker_851_variacao_7435_6_2b95e4d67897c9ab31ef093c46026e18.jpg, https://images.tcdn.com.br/img/img_prod/995386/melissa_street_sneaker_851_variacao_7435_7_54a5f9221c5f93ab55f6946e8253274f.jpg</t>
  </si>
  <si>
    <t>https://images.tcdn.com.br/img/img_prod/995386/melissa_mel_ultragirl_mickey_1309_variacao_7437_2_212ec71996e41a91905a6e792973d97b.jpg</t>
  </si>
  <si>
    <t>https://images.tcdn.com.br/img/img_prod/995386/melissa_mel_ultragirl_mickey_1309_variacao_7437_2_212ec71996e41a91905a6e792973d97b.jpg, https://images.tcdn.com.br/img/img_prod/995386/melissa_mel_ultragirl_mickey_1309_variacao_7437_3_442d427f662a44bf5fa6796e97d6ce56.jpg, https://images.tcdn.com.br/img/img_prod/995386/melissa_mel_ultragirl_mickey_1309_variacao_7437_4_a896148f3bf7cfeb321f2ab1e2a19203.jpg, https://images.tcdn.com.br/img/img_prod/995386/melissa_mel_ultragirl_mickey_1309_variacao_7437_5_4ce7ac81a9668428a521dc755e4371ae.jpg, https://images.tcdn.com.br/img/img_prod/995386/melissa_mel_ultragirl_mickey_1309_variacao_7437_6_171c6fa869f9373c78000c7f87d7253a.jpg</t>
  </si>
  <si>
    <t>https://images.tcdn.com.br/img/img_prod/995386/melissa_model_jason_wu_1353_variacao_7439_2_cca500e75486f75ab3859f0bf2be36f1.jpg</t>
  </si>
  <si>
    <t>https://images.tcdn.com.br/img/img_prod/995386/melissa_model_jason_wu_1353_variacao_7439_2_cca500e75486f75ab3859f0bf2be36f1.jpg, https://images.tcdn.com.br/img/img_prod/995386/melissa_model_jason_wu_1353_variacao_7439_3_dfa8efaf1deec27c85684a81601b97e5.jpg, https://images.tcdn.com.br/img/img_prod/995386/melissa_model_jason_wu_1353_variacao_7439_4_00f6b1d6868327c7f1fdee4bc5c72893.jpg, https://images.tcdn.com.br/img/img_prod/995386/melissa_model_jason_wu_1353_variacao_7439_5_1f9e95c7805bbc5fc33b7e68955a0404.jpg, https://images.tcdn.com.br/img/img_prod/995386/melissa_model_jason_wu_1353_variacao_7439_6_1e5f15003b8acd3edcaac9d16b20c89a.jpg</t>
  </si>
  <si>
    <t>https://images.tcdn.com.br/img/img_prod/995386/mini_melissa_ioio_fabula_1781_variacao_7441_2_739038d4bbde72b8c0e18f9546204311.jpg</t>
  </si>
  <si>
    <t>https://images.tcdn.com.br/img/img_prod/995386/mini_melissa_ioio_fabula_1781_variacao_7441_2_739038d4bbde72b8c0e18f9546204311.jpg, https://images.tcdn.com.br/img/img_prod/995386/mini_melissa_ioio_fabula_1781_variacao_7441_3_f117877446df725bdd8d7de16e60fcdb.jpg, https://images.tcdn.com.br/img/img_prod/995386/mini_melissa_ioio_fabula_1781_variacao_7441_4_17777c7f4af3ffe237de23545b407813.jpg, https://images.tcdn.com.br/img/img_prod/995386/mini_melissa_ioio_fabula_1781_variacao_7441_5_167a81d270322f2d52976b98c6acfeea.jpg, https://images.tcdn.com.br/img/img_prod/995386/mini_melissa_ioio_fabula_1781_variacao_7441_6_6afecb0094f3deeb4b8cbc50df851d15.jpg</t>
  </si>
  <si>
    <t>https://images.tcdn.com.br/img/img_prod/995386/mini_melissa_freesherman_1467_variacao_7443_2_cd7cf84c5e02844ecc4193bfbbeaf2a5.jpg</t>
  </si>
  <si>
    <t>https://images.tcdn.com.br/img/img_prod/995386/mini_melissa_freesherman_1467_variacao_7443_2_cd7cf84c5e02844ecc4193bfbbeaf2a5.jpg, https://images.tcdn.com.br/img/img_prod/995386/mini_melissa_freesherman_1467_variacao_7443_3_18820cf31f021abe2cfb73f9e8bf5510.jpg, https://images.tcdn.com.br/img/img_prod/995386/mini_melissa_freesherman_1467_variacao_7443_4_92a21c80736b4f26ce90ab25092a5591.jpg</t>
  </si>
  <si>
    <t>https://images.tcdn.com.br/img/img_prod/995386/melissa_sun_hermosa_1719_variacao_7445_2_e506616bc0dd837946e92f7d2b56f00a.jpg</t>
  </si>
  <si>
    <t>https://images.tcdn.com.br/img/img_prod/995386/melissa_sun_hermosa_1719_variacao_7445_2_e506616bc0dd837946e92f7d2b56f00a.jpg, https://images.tcdn.com.br/img/img_prod/995386/melissa_sun_hermosa_1719_variacao_7445_3_7801fbed700ed76231440688bb66e85a.jpg, https://images.tcdn.com.br/img/img_prod/995386/melissa_sun_hermosa_1719_variacao_7445_4_8d210068c48eefa3a0d4adc380367d21.jpg, https://images.tcdn.com.br/img/img_prod/995386/melissa_sun_hermosa_1719_variacao_7445_5_0152ae805259e525b762d6872db913ca.jpg</t>
  </si>
  <si>
    <t>https://images.tcdn.com.br/img/img_prod/995386/melissa_pointy_stones_1855_variacao_7447_2_0545fccbb2120d2cef5246cd3f45451c.jpg</t>
  </si>
  <si>
    <t>https://images.tcdn.com.br/img/img_prod/995386/melissa_pointy_stones_1855_variacao_7447_2_0545fccbb2120d2cef5246cd3f45451c.jpg, https://images.tcdn.com.br/img/img_prod/995386/melissa_pointy_stones_1855_variacao_7447_3_07c311eb96debc06740334dddb7cf746.jpg, https://images.tcdn.com.br/img/img_prod/995386/melissa_pointy_stones_1855_variacao_7447_4_2bd1271b79cf4c6814a5522857847753.jpg, https://images.tcdn.com.br/img/img_prod/995386/melissa_pointy_stones_1855_variacao_7447_5_f63a2436173b2b9976d4dcfb3abff8bb.jpg, https://images.tcdn.com.br/img/img_prod/995386/melissa_pointy_stones_1855_variacao_7447_6_f7ad4d982908fc86c7da1a2f3ab5dd5c.jpg, https://images.tcdn.com.br/img/img_prod/995386/melissa_pointy_stones_1855_variacao_7447_7_101ad15b5cf14e5f0264fdb496ad06ef.jpg</t>
  </si>
  <si>
    <t>https://images.tcdn.com.br/img/img_prod/995386/melissa_pointy_stones_1855_variacao_7449_2_0545fccbb2120d2cef5246cd3f45451c.jpg</t>
  </si>
  <si>
    <t>https://images.tcdn.com.br/img/img_prod/995386/melissa_pointy_stones_1855_variacao_7449_2_0545fccbb2120d2cef5246cd3f45451c.jpg, https://images.tcdn.com.br/img/img_prod/995386/melissa_pointy_stones_1855_variacao_7449_3_07c311eb96debc06740334dddb7cf746.jpg, https://images.tcdn.com.br/img/img_prod/995386/melissa_pointy_stones_1855_variacao_7449_4_2bd1271b79cf4c6814a5522857847753.jpg, https://images.tcdn.com.br/img/img_prod/995386/melissa_pointy_stones_1855_variacao_7449_5_f63a2436173b2b9976d4dcfb3abff8bb.jpg, https://images.tcdn.com.br/img/img_prod/995386/melissa_pointy_stones_1855_variacao_7449_6_f7ad4d982908fc86c7da1a2f3ab5dd5c.jpg, https://images.tcdn.com.br/img/img_prod/995386/melissa_pointy_stones_1855_variacao_7449_7_8603c2fd10deb99b8645a517aa209004.jpg</t>
  </si>
  <si>
    <t>https://images.tcdn.com.br/img/img_prod/995386/my_first_mini_melissa_ultragirl_cat_1907_variacao_7451_2_d703a26fec7383f31d92ece6f507a058.jpg</t>
  </si>
  <si>
    <t>https://images.tcdn.com.br/img/img_prod/995386/my_first_mini_melissa_ultragirl_cat_1907_variacao_7451_2_d703a26fec7383f31d92ece6f507a058.jpg, https://images.tcdn.com.br/img/img_prod/995386/my_first_mini_melissa_ultragirl_cat_1907_variacao_7451_3_be914ec7a4d0a19a132543f7c6ac54d5.jpg, https://images.tcdn.com.br/img/img_prod/995386/my_first_mini_melissa_ultragirl_cat_1907_variacao_7451_4_960182ad1265ab7ae119cb793260bc98.jpg, https://images.tcdn.com.br/img/img_prod/995386/my_first_mini_melissa_ultragirl_cat_1907_variacao_7451_5_4e2c0500d4311a6fffb5105f9b6923a2.jpg, https://images.tcdn.com.br/img/img_prod/995386/my_first_mini_melissa_ultragirl_cat_1907_variacao_7451_6_114b2dfedc01acd7774d1de68e2df2bc.jpg</t>
  </si>
  <si>
    <t>https://images.tcdn.com.br/img/img_prod/995386/mini_melissa_jump_print_1903_variacao_7453_2_918c208d05d44c2f3ce240b3c94f2a3f.jpg</t>
  </si>
  <si>
    <t>https://images.tcdn.com.br/img/img_prod/995386/mini_melissa_jump_print_1903_variacao_7453_2_918c208d05d44c2f3ce240b3c94f2a3f.jpg, https://images.tcdn.com.br/img/img_prod/995386/mini_melissa_jump_print_1903_variacao_7453_3_0d26a8127aba1b0aba28984f0d426932.jpg</t>
  </si>
  <si>
    <t>https://images.tcdn.com.br/img/img_prod/995386/mini_melissa_swett_love_baby_iii_1909_variacao_7455_2_e853da4a40ca1fd5aecb94fa6b532793.jpg</t>
  </si>
  <si>
    <t>https://images.tcdn.com.br/img/img_prod/995386/mini_melissa_swett_love_baby_iii_1909_variacao_7455_2_e853da4a40ca1fd5aecb94fa6b532793.jpg, https://images.tcdn.com.br/img/img_prod/995386/mini_melissa_swett_love_baby_iii_1909_variacao_7455_3_d40cd0d8162bcff3d3bb89dd5bcacebc.jpg, https://images.tcdn.com.br/img/img_prod/995386/mini_melissa_swett_love_baby_iii_1909_variacao_7455_4_98216d1eb94578111fdab6f2b56e2636.jpg, https://images.tcdn.com.br/img/img_prod/995386/mini_melissa_swett_love_baby_iii_1909_variacao_7455_5_d3f077164b04294c3ba1d24e00144352.jpg, https://images.tcdn.com.br/img/img_prod/995386/mini_melissa_swett_love_baby_iii_1909_variacao_7455_6_9fdd39bd403f26f083223e35762ea9a7.jpg</t>
  </si>
  <si>
    <t>https://images.tcdn.com.br/img/img_prod/995386/mini_melissa_wide_sandal_193_variacao_7457_2_118109d1744736ca8fbd6ce514b9dd42.jpg</t>
  </si>
  <si>
    <t>https://images.tcdn.com.br/img/img_prod/995386/mini_melissa_wide_sandal_193_variacao_7457_2_118109d1744736ca8fbd6ce514b9dd42.jpg, https://images.tcdn.com.br/img/img_prod/995386/mini_melissa_wide_sandal_193_variacao_7457_3_753472cc2ce4640121ddeeda471eabf2.jpg, https://images.tcdn.com.br/img/img_prod/995386/mini_melissa_wide_sandal_193_variacao_7457_4_052eff0426f17a114ec68ac9e674a5e1.jpg, https://images.tcdn.com.br/img/img_prod/995386/mini_melissa_wide_sandal_193_variacao_7457_5_dc96fc5dc5c392e020268e96de3d4ce7.jpg, https://images.tcdn.com.br/img/img_prod/995386/mini_melissa_wide_sandal_193_variacao_7457_6_1d47fd8c34080e8be77d9c361af9485f.jpg</t>
  </si>
  <si>
    <t>https://images.tcdn.com.br/img/img_prod/995386/mini_melissa_boot_baby_vivienne_westwood_345_variacao_7459_2_054ae0c10291959caa5e23cb6e667b73.jpg</t>
  </si>
  <si>
    <t>https://images.tcdn.com.br/img/img_prod/995386/mini_melissa_boot_baby_vivienne_westwood_345_variacao_7459_2_054ae0c10291959caa5e23cb6e667b73.jpg, https://images.tcdn.com.br/img/img_prod/995386/mini_melissa_boot_baby_vivienne_westwood_345_variacao_7459_3_4d400c35cddc96bb41e5f3f2cd6a8070.jpg, https://images.tcdn.com.br/img/img_prod/995386/mini_melissa_boot_baby_vivienne_westwood_345_variacao_7459_4_b9d6bc848b2e7afd5a8639e537f91e46.jpg, https://images.tcdn.com.br/img/img_prod/995386/mini_melissa_boot_baby_vivienne_westwood_345_variacao_7459_5_c5a4e7817847e6109fbee75003ac3d0e.jpg, https://images.tcdn.com.br/img/img_prod/995386/mini_melissa_boot_baby_vivienne_westwood_345_variacao_7459_6_213fab575a33f8662b3a8c2e30b47888.jpg</t>
  </si>
  <si>
    <t>https://images.tcdn.com.br/img/img_prod/995386/mini_melissa_sneaker_polibolha_77_variacao_7461_2_c949854122ea2a79b4a7fa6e6eb3a2ab.jpg</t>
  </si>
  <si>
    <t>https://images.tcdn.com.br/img/img_prod/995386/mini_melissa_sneaker_polibolha_77_variacao_7461_2_c949854122ea2a79b4a7fa6e6eb3a2ab.jpg, https://images.tcdn.com.br/img/img_prod/995386/mini_melissa_sneaker_polibolha_77_variacao_7461_3_d672e664eea63b7194ae0d02c1942e14.jpg, https://images.tcdn.com.br/img/img_prod/995386/mini_melissa_sneaker_polibolha_77_variacao_7461_4_d672e664eea63b7194ae0d02c1942e14.jpg, https://images.tcdn.com.br/img/img_prod/995386/mini_melissa_sneaker_polibolha_77_variacao_7461_5_efe4c5f1fe38ac5a5b36ca53f26fe32d.jpg, https://images.tcdn.com.br/img/img_prod/995386/mini_melissa_sneaker_polibolha_77_variacao_7461_6_5ad75686974e9c8be02e636479a7f6d6.jpg</t>
  </si>
  <si>
    <t>https://images.tcdn.com.br/img/img_prod/995386/melissa_alma_1157_variacao_7463_2_cbf261a694dea9ac4fc8ed3d82509ef6.jpg</t>
  </si>
  <si>
    <t>https://images.tcdn.com.br/img/img_prod/995386/melissa_alma_1157_variacao_7463_2_cbf261a694dea9ac4fc8ed3d82509ef6.jpg, https://images.tcdn.com.br/img/img_prod/995386/melissa_alma_1157_variacao_7463_3_efde3567e056f2bc5d72a0cae3899379.jpg, https://images.tcdn.com.br/img/img_prod/995386/melissa_alma_1157_variacao_7463_4_efde3567e056f2bc5d72a0cae3899379.jpg, https://images.tcdn.com.br/img/img_prod/995386/melissa_alma_1157_variacao_7463_5_1f2b47f1df6ffccfeaa45e89f67b0764.jpg, https://images.tcdn.com.br/img/img_prod/995386/melissa_alma_1157_variacao_7463_6_7b8bfa67429becbaa6e9734e9e83ec06.jpg</t>
  </si>
  <si>
    <t>https://images.tcdn.com.br/img/img_prod/995386/mini_melissa_sneaker_ulitsa_51_variacao_7465_2_b8b058938352cb3561d29e1a263e7dde.jpg</t>
  </si>
  <si>
    <t>https://images.tcdn.com.br/img/img_prod/995386/mini_melissa_sneaker_ulitsa_51_variacao_7465_2_b8b058938352cb3561d29e1a263e7dde.jpg, https://images.tcdn.com.br/img/img_prod/995386/mini_melissa_sneaker_ulitsa_51_variacao_7465_3_7d9a293f44c63b48ccaa541f09dd7ea4.jpg, https://images.tcdn.com.br/img/img_prod/995386/mini_melissa_sneaker_ulitsa_51_variacao_7465_4_0cbe2781d5f59209d5e475400b2afc82.jpg, https://images.tcdn.com.br/img/img_prod/995386/mini_melissa_sneaker_ulitsa_51_variacao_7465_5_089acf4b506b6f71d1cf8a2b6bbdf498.jpg, https://images.tcdn.com.br/img/img_prod/995386/mini_melissa_sneaker_ulitsa_51_variacao_7465_6_1d098e46e9cb46b2973fc1315c7325e6.jpg</t>
  </si>
  <si>
    <t>https://images.tcdn.com.br/img/img_prod/995386/mini_melissa_m40_com_pochete_ii_1911_variacao_7467_2_03f647193d3c23ff9bcc34f4dafc734e.jpg</t>
  </si>
  <si>
    <t>https://images.tcdn.com.br/img/img_prod/995386/mini_melissa_m40_com_pochete_ii_1911_variacao_7467_2_03f647193d3c23ff9bcc34f4dafc734e.jpg, https://images.tcdn.com.br/img/img_prod/995386/mini_melissa_m40_com_pochete_ii_1911_variacao_7467_3_a6d7ba019eb8900f0a9941cf329198d3.jpg, https://images.tcdn.com.br/img/img_prod/995386/mini_melissa_m40_com_pochete_ii_1911_variacao_7467_4_d3c1a71b12c715c35f0059b979c7cca8.jpg, https://images.tcdn.com.br/img/img_prod/995386/mini_melissa_m40_com_pochete_ii_1911_variacao_7467_5_74e50c266f227f65f0e145672e19a580.jpg, https://images.tcdn.com.br/img/img_prod/995386/mini_melissa_m40_com_pochete_ii_1911_variacao_7467_6_cc82f99f13059a4a91389c98f9bb467d.jpg, https://images.tcdn.com.br/img/img_prod/995386/mini_melissa_m40_com_pochete_ii_1911_variacao_7467_7_97893c46c2f8d8492b2814ac96ae6a3f.jpg</t>
  </si>
  <si>
    <t>https://images.tcdn.com.br/img/img_prod/995386/mini_melissa_campana_papel_191_variacao_7469_2_286ffc981adbd0e60f594a76d4e9ae52.jpg</t>
  </si>
  <si>
    <t>https://images.tcdn.com.br/img/img_prod/995386/mini_melissa_campana_papel_191_variacao_7469_2_286ffc981adbd0e60f594a76d4e9ae52.jpg, https://images.tcdn.com.br/img/img_prod/995386/mini_melissa_campana_papel_191_variacao_7469_3_e05bacb20c62dfecb85e77bea7c9c724.jpg, https://images.tcdn.com.br/img/img_prod/995386/mini_melissa_campana_papel_191_variacao_7469_4_a068d24a68d0a6157f2623fce57cde7f.jpg, https://images.tcdn.com.br/img/img_prod/995386/mini_melissa_campana_papel_191_variacao_7469_5_b747e6104559b8b159a1837150da6bf4.jpg</t>
  </si>
  <si>
    <t>https://images.tcdn.com.br/img/img_prod/995386/mini_melissa_precioss_sem_bolsa_1913_variacao_7471_2_1c568df996d0961651694e1fd1770134.jpg</t>
  </si>
  <si>
    <t>https://images.tcdn.com.br/img/img_prod/995386/mini_melissa_precioss_sem_bolsa_1913_variacao_7471_2_1c568df996d0961651694e1fd1770134.jpg, https://images.tcdn.com.br/img/img_prod/995386/mini_melissa_precioss_sem_bolsa_1913_variacao_7471_3_a242af9247fdc2e1c2eb8525c6e5de24.jpg, https://images.tcdn.com.br/img/img_prod/995386/mini_melissa_precioss_sem_bolsa_1913_variacao_7471_4_42f2b5d1ecc6b5073494708364eb0214.jpg, https://images.tcdn.com.br/img/img_prod/995386/mini_melissa_precioss_sem_bolsa_1913_variacao_7471_5_1666b1b06ef33f10f1b1434b195f7425.jpg</t>
  </si>
  <si>
    <t>https://images.tcdn.com.br/img/img_prod/995386/melissa_model_jason_wu_1353_variacao_7473_2_a4cfd6f7e9ce86f5622253034dd82de6.jpg</t>
  </si>
  <si>
    <t>https://images.tcdn.com.br/img/img_prod/995386/melissa_model_jason_wu_1353_variacao_7473_2_a4cfd6f7e9ce86f5622253034dd82de6.jpg, https://images.tcdn.com.br/img/img_prod/995386/melissa_model_jason_wu_1353_variacao_7473_3_ae76d1c2c564c2a85c7b86cbc7e994ab.jpg, https://images.tcdn.com.br/img/img_prod/995386/melissa_model_jason_wu_1353_variacao_7473_4_960024d58440b3dfbc8323a8dd83f421.jpg, https://images.tcdn.com.br/img/img_prod/995386/melissa_model_jason_wu_1353_variacao_7473_5_ce35ee736b577a7fd4d0977d81441f5f.jpg, https://images.tcdn.com.br/img/img_prod/995386/melissa_model_jason_wu_1353_variacao_7473_6_ce35ee736b577a7fd4d0977d81441f5f.jpg, https://images.tcdn.com.br/img/img_prod/995386/melissa_model_jason_wu_1353_variacao_7473_7_8e3aaff927a068576e3fa60bd54e2e2e.jpg</t>
  </si>
  <si>
    <t>https://images.tcdn.com.br/img/img_prod/995386/melissa_model_jason_wu_1353_variacao_7475_2_764945d2c84fa187bbe996e2991ba931.jpg</t>
  </si>
  <si>
    <t>https://images.tcdn.com.br/img/img_prod/995386/melissa_model_jason_wu_1353_variacao_7475_2_764945d2c84fa187bbe996e2991ba931.jpg, https://images.tcdn.com.br/img/img_prod/995386/melissa_model_jason_wu_1353_variacao_7475_3_7d2d7368ecb7da4d0f7cc582a4e89474.jpg, https://images.tcdn.com.br/img/img_prod/995386/melissa_model_jason_wu_1353_variacao_7475_4_0a9d5798f3188e453dc0680953ce8e7b.jpg, https://images.tcdn.com.br/img/img_prod/995386/melissa_model_jason_wu_1353_variacao_7475_5_1c9c4ff06bd2d331b0a97b07832d5c93.jpg, https://images.tcdn.com.br/img/img_prod/995386/melissa_model_jason_wu_1353_variacao_7475_6_aea2a9d34b58832bd7c358976ef05600.jpg, https://images.tcdn.com.br/img/img_prod/995386/melissa_model_jason_wu_1353_variacao_7475_7_8029caff47cce1e4b295b34a0555deed.jpg</t>
  </si>
  <si>
    <t>https://images.tcdn.com.br/img/img_prod/995386/melissa_wave_sandal_blossom_viktor_and_rolf_1839_variacao_7477_2_65cf5c2f9bbfc123bd8a6ac29b31204b.jpg</t>
  </si>
  <si>
    <t>https://images.tcdn.com.br/img/img_prod/995386/melissa_wave_sandal_blossom_viktor_and_rolf_1839_variacao_7477_2_65cf5c2f9bbfc123bd8a6ac29b31204b.jpg, https://images.tcdn.com.br/img/img_prod/995386/melissa_wave_sandal_blossom_viktor_and_rolf_1839_variacao_7477_3_409d321c03a037440743d7d730086e11.jpg, https://images.tcdn.com.br/img/img_prod/995386/melissa_wave_sandal_blossom_viktor_and_rolf_1839_variacao_7477_4_b97c74cbbe5761b2fee75deaf12d758d.jpg, https://images.tcdn.com.br/img/img_prod/995386/melissa_wave_sandal_blossom_viktor_and_rolf_1839_variacao_7477_5_107fadff6280a26d28cebd621fa2e03c.jpg, https://images.tcdn.com.br/img/img_prod/995386/melissa_wave_sandal_blossom_viktor_and_rolf_1839_variacao_7477_6_5d808f2d5897f2936f53f6db5e765888.jpg</t>
  </si>
  <si>
    <t>https://images.tcdn.com.br/img/img_prod/995386/melissa_wave_sandal_love_edition_943_variacao_7479_2_5ff820c15e72fefe93017095bd8969e6.jpg</t>
  </si>
  <si>
    <t>https://images.tcdn.com.br/img/img_prod/995386/melissa_wave_sandal_love_edition_943_variacao_7479_2_5ff820c15e72fefe93017095bd8969e6.jpg, https://images.tcdn.com.br/img/img_prod/995386/melissa_wave_sandal_love_edition_943_variacao_7479_3_e7a7c168f505826d85aef57c773bc5d8.jpg, https://images.tcdn.com.br/img/img_prod/995386/melissa_wave_sandal_love_edition_943_variacao_7479_4_aed1a63cac83fa7a25bb538025e5a786.jpg, https://images.tcdn.com.br/img/img_prod/995386/melissa_wave_sandal_love_edition_943_variacao_7479_5_7aa63215a032ac94242140c20ec410e9.jpg, https://images.tcdn.com.br/img/img_prod/995386/melissa_wave_sandal_love_edition_943_variacao_7479_6_66bd7a5f40f18181147408d8598f3d22.jpg</t>
  </si>
  <si>
    <t>https://images.tcdn.com.br/img/img_prod/995386/mini_melissa_possession_87_variacao_7481_3_2a76fb7c7f0471e2cd5bfcc6fd324ee9.jpg</t>
  </si>
  <si>
    <t>https://images.tcdn.com.br/img/img_prod/995386/mini_melissa_possession_87_variacao_7481_3_2a76fb7c7f0471e2cd5bfcc6fd324ee9.jpg, https://images.tcdn.com.br/img/img_prod/995386/mini_melissa_possession_87_variacao_7481_4_ac742d674a533722b04a70da3f3210bd.jpg, https://images.tcdn.com.br/img/img_prod/995386/mini_melissa_possession_87_variacao_7481_5_e5afb067e31b1db266a299c5b1a47157.jpg, https://images.tcdn.com.br/img/img_prod/995386/mini_melissa_possession_87_variacao_7481_6_8286b0b39389a0e130b77513e4e12481.jpg</t>
  </si>
  <si>
    <t>https://images.tcdn.com.br/img/img_prod/995386/mini_melissa_aranha_shell_223_variacao_7483_2_eb5b8fe7b2ff0efe502ba751227abeb7.png</t>
  </si>
  <si>
    <t>https://images.tcdn.com.br/img/img_prod/995386/mini_melissa_aranha_shell_223_variacao_7483_2_eb5b8fe7b2ff0efe502ba751227abeb7.png, https://images.tcdn.com.br/img/img_prod/995386/mini_melissa_aranha_shell_223_variacao_7483_3_82f262af21fa91975b52b2a9bf237124.jpg</t>
  </si>
  <si>
    <t>https://images.tcdn.com.br/img/img_prod/995386/mini_melissa_papete_rider_bugs_1447_variacao_7485_2_04b4f4ab7957c9716d606dda1aa6a120.jpg</t>
  </si>
  <si>
    <t>https://images.tcdn.com.br/img/img_prod/995386/mini_melissa_papete_rider_bugs_1447_variacao_7485_2_04b4f4ab7957c9716d606dda1aa6a120.jpg, https://images.tcdn.com.br/img/img_prod/995386/mini_melissa_papete_rider_bugs_1447_variacao_7485_3_9bb8a7330c3665c5247e6309e30597ab.jpg, https://images.tcdn.com.br/img/img_prod/995386/mini_melissa_papete_rider_bugs_1447_variacao_7485_4_29b93dddbac1217edb9d7b55f17bc89e.jpg, https://images.tcdn.com.br/img/img_prod/995386/mini_melissa_papete_rider_bugs_1447_variacao_7485_5_92da869c7f4c05a7646afb79515f52b0.jpg, https://images.tcdn.com.br/img/img_prod/995386/mini_melissa_papete_rider_bugs_1447_variacao_7485_6_45ab177ab1df9abcb698a25c201bdb12.jpg</t>
  </si>
  <si>
    <t>https://images.tcdn.com.br/img/img_prod/995386/mini_melissa_possession_87_variacao_7487_3_f6705338440b5096b5a431280957a113.jpg</t>
  </si>
  <si>
    <t>https://images.tcdn.com.br/img/img_prod/995386/mini_melissa_possession_87_variacao_7487_3_f6705338440b5096b5a431280957a113.jpg, https://images.tcdn.com.br/img/img_prod/995386/mini_melissa_possession_87_variacao_7487_4_b9462a16f0d7ce2e6e676993d5371c3b.jpg, https://images.tcdn.com.br/img/img_prod/995386/mini_melissa_possession_87_variacao_7487_5_0fb41393a461d4fe46aab87a94e69c1a.jpg</t>
  </si>
  <si>
    <t>https://images.tcdn.com.br/img/img_prod/995386/melissa_mel_dreamed_fly_591_variacao_7489_2_4476bee90e4919a22a1032d7c1bd012d.jpg</t>
  </si>
  <si>
    <t>https://images.tcdn.com.br/img/img_prod/995386/melissa_mel_dreamed_fly_591_variacao_7489_2_4476bee90e4919a22a1032d7c1bd012d.jpg, https://images.tcdn.com.br/img/img_prod/995386/melissa_mel_dreamed_fly_591_variacao_7489_3_6e1a64fa7a354c2fd832ec3c1eca0052.jpg, https://images.tcdn.com.br/img/img_prod/995386/melissa_mel_dreamed_fly_591_variacao_7489_4_065e343b8e71a6ea93645e6da6121b03.jpg, https://images.tcdn.com.br/img/img_prod/995386/melissa_mel_dreamed_fly_591_variacao_7489_5_5aeb1027ded9ae7f06a20c5ab9a13424.jpg, https://images.tcdn.com.br/img/img_prod/995386/melissa_mel_dreamed_fly_591_variacao_7489_6_33cb11794ebabf9c0a863e840e8bc462.jpg</t>
  </si>
  <si>
    <t>https://images.tcdn.com.br/img/img_prod/995386/melissa_block_opening_cerimony_923_variacao_7491_2_6211436758b78d535ce7c6c285873cb0.jpg</t>
  </si>
  <si>
    <t>https://images.tcdn.com.br/img/img_prod/995386/melissa_block_opening_cerimony_923_variacao_7491_2_6211436758b78d535ce7c6c285873cb0.jpg, https://images.tcdn.com.br/img/img_prod/995386/melissa_block_opening_cerimony_923_variacao_7491_3_98c026d31f37ef4dac06bd53be1991fb.jpg, https://images.tcdn.com.br/img/img_prod/995386/melissa_block_opening_cerimony_923_variacao_7491_4_91a5618e6cdd5daf5aa0e4f01c3d3aa0.jpg</t>
  </si>
  <si>
    <t>https://images.tcdn.com.br/img/img_prod/995386/melissa_block_opening_cerimony_923_variacao_7493_2_6211436758b78d535ce7c6c285873cb0.jpg</t>
  </si>
  <si>
    <t>https://images.tcdn.com.br/img/img_prod/995386/melissa_block_opening_cerimony_923_variacao_7493_2_6211436758b78d535ce7c6c285873cb0.jpg, https://images.tcdn.com.br/img/img_prod/995386/melissa_block_opening_cerimony_923_variacao_7493_3_98c026d31f37ef4dac06bd53be1991fb.jpg</t>
  </si>
  <si>
    <t>https://images.tcdn.com.br/img/img_prod/995386/melissa_block_opening_cerimony_923_variacao_7495_2_6211436758b78d535ce7c6c285873cb0.jpg</t>
  </si>
  <si>
    <t>https://images.tcdn.com.br/img/img_prod/995386/melissa_block_opening_cerimony_923_variacao_7495_2_6211436758b78d535ce7c6c285873cb0.jpg, https://images.tcdn.com.br/img/img_prod/995386/melissa_block_opening_cerimony_923_variacao_7495_3_98c026d31f37ef4dac06bd53be1991fb.jpg, https://images.tcdn.com.br/img/img_prod/995386/melissa_block_opening_cerimony_923_variacao_7495_4_9900e60dcf3a964acf25cbf0a447d651.jpg</t>
  </si>
  <si>
    <t>https://images.tcdn.com.br/img/img_prod/995386/melissa_babe_1741_variacao_7497_2_303e26b4d2419dc11c7adb6bdd95b9c5.jpg</t>
  </si>
  <si>
    <t>https://images.tcdn.com.br/img/img_prod/995386/melissa_babe_1741_variacao_7497_2_303e26b4d2419dc11c7adb6bdd95b9c5.jpg, https://images.tcdn.com.br/img/img_prod/995386/melissa_babe_1741_variacao_7497_3_39d2b62614899f455fb915675921a5d5.jpg, https://images.tcdn.com.br/img/img_prod/995386/melissa_babe_1741_variacao_7497_4_493e3dac174509f34c575175fc8c0c15.jpg, https://images.tcdn.com.br/img/img_prod/995386/melissa_babe_1741_variacao_7497_5_7b06b4ead068be537968bbd90ace9bd7.jpg, https://images.tcdn.com.br/img/img_prod/995386/melissa_babe_1741_variacao_7497_6_5c18b1656dd48682aa1f7b7b5a940141.jpg</t>
  </si>
  <si>
    <t>https://images.tcdn.com.br/img/img_prod/995386/mini_melissa_sunny_baby_1563_variacao_7499_2_79d0b63d0809595fe93e0765e9ddf5ec.jpg</t>
  </si>
  <si>
    <t>https://images.tcdn.com.br/img/img_prod/995386/mini_melissa_sunny_baby_1563_variacao_7499_2_79d0b63d0809595fe93e0765e9ddf5ec.jpg, https://images.tcdn.com.br/img/img_prod/995386/mini_melissa_sunny_baby_1563_variacao_7499_3_92ca9ee09eff390c3002b06bbc1ca7d9.jpg, https://images.tcdn.com.br/img/img_prod/995386/mini_melissa_sunny_baby_1563_variacao_7499_4_ee514cf6bff47ce939e7f68db095126e.jpg, https://images.tcdn.com.br/img/img_prod/995386/mini_melissa_sunny_baby_1563_variacao_7499_5_4f9066b8fbe746871bab07de39a0a03f.jpg, https://images.tcdn.com.br/img/img_prod/995386/mini_melissa_sunny_baby_1563_variacao_7499_6_4e506f46e907f974787c45dada0fd46c.jpg</t>
  </si>
  <si>
    <t>22 seminova</t>
  </si>
  <si>
    <t>https://images.tcdn.com.br/img/img_prod/995386/mini_melissa_cosmic_sandal_mickey_minnie_365_variacao_7501_2_7a59c759f7de7c3ad9578479f015c7eb.jpg</t>
  </si>
  <si>
    <t>https://images.tcdn.com.br/img/img_prod/995386/mini_melissa_cosmic_sandal_mickey_minnie_365_variacao_7501_2_7a59c759f7de7c3ad9578479f015c7eb.jpg, https://images.tcdn.com.br/img/img_prod/995386/mini_melissa_cosmic_sandal_mickey_minnie_365_variacao_7501_3_72ad7b9e1a56d0aa5b04ad3ddb66923a.jpg, https://images.tcdn.com.br/img/img_prod/995386/mini_melissa_cosmic_sandal_mickey_minnie_365_variacao_7501_4_ddaa3ede3b505344e4e3373411316e79.jpg, https://images.tcdn.com.br/img/img_prod/995386/mini_melissa_cosmic_sandal_mickey_minnie_365_variacao_7501_5_4b567c0da494b8074031c4bc5c8c5155.jpg, https://images.tcdn.com.br/img/img_prod/995386/mini_melissa_cosmic_sandal_mickey_minnie_365_variacao_7501_6_e35421f437e6bc1275d69f61a548a8d4.jpg</t>
  </si>
  <si>
    <t>https://images.tcdn.com.br/img/img_prod/995386/mini_melissa_dora_baby_1369_variacao_7503_2_aaea91c5d51127a93901f43885966cb9.jpg</t>
  </si>
  <si>
    <t>https://images.tcdn.com.br/img/img_prod/995386/mini_melissa_dora_baby_1369_variacao_7503_2_aaea91c5d51127a93901f43885966cb9.jpg, https://images.tcdn.com.br/img/img_prod/995386/mini_melissa_dora_baby_1369_variacao_7503_3_83875cfb058bd194fe0f1651d1cac789.jpg, https://images.tcdn.com.br/img/img_prod/995386/mini_melissa_dora_baby_1369_variacao_7503_4_83875cfb058bd194fe0f1651d1cac789.jpg, https://images.tcdn.com.br/img/img_prod/995386/mini_melissa_dora_baby_1369_variacao_7503_5_8ccf908bfded89c8cf495b178dac83ef.jpg, https://images.tcdn.com.br/img/img_prod/995386/mini_melissa_dora_baby_1369_variacao_7503_6_f0f6ca58c23694c01d06d9bdffaa4486.jpg</t>
  </si>
  <si>
    <t>https://images.tcdn.com.br/img/img_prod/995386/mini_melissa_flip_flop_free_1915_variacao_7505_2_8fc2bb61b1991f7dea6a71b5edfc4b9b.jpg</t>
  </si>
  <si>
    <t>https://images.tcdn.com.br/img/img_prod/995386/mini_melissa_flip_flop_free_1915_variacao_7505_2_8fc2bb61b1991f7dea6a71b5edfc4b9b.jpg, https://images.tcdn.com.br/img/img_prod/995386/mini_melissa_flip_flop_free_1915_variacao_7505_3_2e3ee1de66968ed28c0c35f68a8043b5.jpg, https://images.tcdn.com.br/img/img_prod/995386/mini_melissa_flip_flop_free_1915_variacao_7505_4_30b5187c321aafd02c98fe85e82e37ba.jpg, https://images.tcdn.com.br/img/img_prod/995386/mini_melissa_flip_flop_free_1915_variacao_7505_5_e00f55a7018981955e13a4cbd5732178.jpg</t>
  </si>
  <si>
    <t>https://images.tcdn.com.br/img/img_prod/995386/mini_melissa_flip_flop_free_1915_variacao_7507_2_94a9b1c6bea35e5856436d7c0da02f41.jpg</t>
  </si>
  <si>
    <t>https://images.tcdn.com.br/img/img_prod/995386/mini_melissa_flip_flop_free_1915_variacao_7507_2_94a9b1c6bea35e5856436d7c0da02f41.jpg, https://images.tcdn.com.br/img/img_prod/995386/mini_melissa_flip_flop_free_1915_variacao_7507_3_b0f2ac3d9f74d952a754a2074c586063.jpg, https://images.tcdn.com.br/img/img_prod/995386/mini_melissa_flip_flop_free_1915_variacao_7507_4_c2753763501d6c34d48a69fe0687270d.jpg, https://images.tcdn.com.br/img/img_prod/995386/mini_melissa_flip_flop_free_1915_variacao_7507_5_235fe083320d9d032882dbf1b1401dd9.jpg, https://images.tcdn.com.br/img/img_prod/995386/mini_melissa_flip_flop_free_1915_variacao_7507_6_0b8a7b260d624fad75a5d655e7818227.jpg</t>
  </si>
  <si>
    <t>https://images.tcdn.com.br/img/img_prod/995386/mini_melissa_jump_bugs_1917_variacao_7509_2_bbdc552c479d1ee522c9a81c6f3f3b3e.jpg</t>
  </si>
  <si>
    <t>https://images.tcdn.com.br/img/img_prod/995386/mini_melissa_jump_bugs_1917_variacao_7509_2_bbdc552c479d1ee522c9a81c6f3f3b3e.jpg, https://images.tcdn.com.br/img/img_prod/995386/mini_melissa_jump_bugs_1917_variacao_7509_3_4a5bead315ca07f09aecfc6063bbf90c.jpg, https://images.tcdn.com.br/img/img_prod/995386/mini_melissa_jump_bugs_1917_variacao_7509_4_be69c1a32cd0f2afbc929ce559e9f06c.jpg, https://images.tcdn.com.br/img/img_prod/995386/mini_melissa_jump_bugs_1917_variacao_7509_5_31e489cb0f947344be04946411fcfc07.jpg, https://images.tcdn.com.br/img/img_prod/995386/mini_melissa_jump_bugs_1917_variacao_7509_6_7b702148f1c54977210590692a2a5e90.jpg, https://images.tcdn.com.br/img/img_prod/995386/mini_melissa_jump_bugs_1917_variacao_7509_7_830ac5005e64a738908bc609c9e5f1d2.jpg</t>
  </si>
  <si>
    <t>https://images.tcdn.com.br/img/img_prod/995386/mini_melissa_jump_bugs_1917_variacao_7511_2_c7959f476992fc2b5b343eefa7d653f1.jpg</t>
  </si>
  <si>
    <t>https://images.tcdn.com.br/img/img_prod/995386/mini_melissa_jump_bugs_1917_variacao_7511_2_c7959f476992fc2b5b343eefa7d653f1.jpg, https://images.tcdn.com.br/img/img_prod/995386/mini_melissa_jump_bugs_1917_variacao_7511_3_456c8068354bae515e06ac71afc8294f.jpg, https://images.tcdn.com.br/img/img_prod/995386/mini_melissa_jump_bugs_1917_variacao_7511_4_58435df3816d05cf5f61bc8ab08f7c85.jpg, https://images.tcdn.com.br/img/img_prod/995386/mini_melissa_jump_bugs_1917_variacao_7511_5_643a73db0a2462d71dba173513b15530.jpg</t>
  </si>
  <si>
    <t>https://images.tcdn.com.br/img/img_prod/995386/mini_melissa_jump_bugs_1917_variacao_7513_2_0ace845f34877f5aa54a7236b0864d5f.jpg</t>
  </si>
  <si>
    <t>https://images.tcdn.com.br/img/img_prod/995386/mini_melissa_jump_bugs_1917_variacao_7513_2_0ace845f34877f5aa54a7236b0864d5f.jpg, https://images.tcdn.com.br/img/img_prod/995386/mini_melissa_jump_bugs_1917_variacao_7513_3_091c3925160a076a85e9cd4240a6bad2.jpg, https://images.tcdn.com.br/img/img_prod/995386/mini_melissa_jump_bugs_1917_variacao_7513_4_a4588b4a63217dead4585ae6817d971f.jpg, https://images.tcdn.com.br/img/img_prod/995386/mini_melissa_jump_bugs_1917_variacao_7513_5_36e7eacb06cc32bed38148cce9d12af3.jpg</t>
  </si>
  <si>
    <t>https://images.tcdn.com.br/img/img_prod/995386/melissa_campana_papel_837_variacao_7515_3_bdca847d7b7f0ef01b5b65f53c7807f0.jpg</t>
  </si>
  <si>
    <t>https://images.tcdn.com.br/img/img_prod/995386/melissa_campana_papel_837_variacao_7515_3_bdca847d7b7f0ef01b5b65f53c7807f0.jpg, https://images.tcdn.com.br/img/img_prod/995386/melissa_campana_papel_837_variacao_7515_4_a7ffafa3f2ad3eb2d88ce91ff7c2fcf1.jpg, https://images.tcdn.com.br/img/img_prod/995386/melissa_campana_papel_837_variacao_7515_5_10d503ae1e301e5a43f2f678946cddb6.jpg</t>
  </si>
  <si>
    <t>https://images.tcdn.com.br/img/img_prod/995386/melissa_campana_papel_837_variacao_7517_3_d096bd203ece5492e94e996450d9d2a0.jpg</t>
  </si>
  <si>
    <t>https://images.tcdn.com.br/img/img_prod/995386/melissa_campana_papel_837_variacao_7517_3_d096bd203ece5492e94e996450d9d2a0.jpg, https://images.tcdn.com.br/img/img_prod/995386/melissa_campana_papel_837_variacao_7517_4_3190b81c46c0bb0a8bbdd3f29bdf9453.jpg, https://images.tcdn.com.br/img/img_prod/995386/melissa_campana_papel_837_variacao_7517_5_f0b3091e9d4439016f1a18acfad53e50.jpg, https://images.tcdn.com.br/img/img_prod/995386/melissa_campana_papel_837_variacao_7517_6_5072d0753ac132e2677cf5ba8334cf94.jpg</t>
  </si>
  <si>
    <t>https://images.tcdn.com.br/img/img_prod/995386/mini_melissa_ioio_fabula_1781_variacao_7519_2_2b8c75ed365707b7d97fa29167a4e19f.jpg</t>
  </si>
  <si>
    <t>https://images.tcdn.com.br/img/img_prod/995386/mini_melissa_ioio_fabula_1781_variacao_7519_2_2b8c75ed365707b7d97fa29167a4e19f.jpg, https://images.tcdn.com.br/img/img_prod/995386/mini_melissa_ioio_fabula_1781_variacao_7519_3_52decaa01889690a867dccd82ab4d751.jpg, https://images.tcdn.com.br/img/img_prod/995386/mini_melissa_ioio_fabula_1781_variacao_7519_4_34257c4255ceb807d3d0cda485c1db53.jpg, https://images.tcdn.com.br/img/img_prod/995386/mini_melissa_ioio_fabula_1781_variacao_7519_5_b63d24faa8c29c62669a12dac74b684d.jpg</t>
  </si>
  <si>
    <t>https://images.tcdn.com.br/img/img_prod/995386/mini_melissa_ioio_fabula_1781_variacao_7521_2_d5c8d665ed42146b7a1000770b15404c.jpg</t>
  </si>
  <si>
    <t>https://images.tcdn.com.br/img/img_prod/995386/mini_melissa_ioio_fabula_1781_variacao_7521_2_d5c8d665ed42146b7a1000770b15404c.jpg, https://images.tcdn.com.br/img/img_prod/995386/mini_melissa_ioio_fabula_1781_variacao_7521_3_f272f7ee802ff71d86aab9eb5a168d93.jpg, https://images.tcdn.com.br/img/img_prod/995386/mini_melissa_ioio_fabula_1781_variacao_7521_4_98784d9650c2ec0c4ff2c8932729d806.jpg, https://images.tcdn.com.br/img/img_prod/995386/mini_melissa_ioio_fabula_1781_variacao_7521_5_26c9cad1c2d6e3498c4733b20436ee2f.jpg</t>
  </si>
  <si>
    <t>https://images.tcdn.com.br/img/img_prod/995386/mini_melissa_flip_flop_spring_1919_variacao_7523_2_afa8ef9310fe0b90d4e9ad973998f0cc.jpg</t>
  </si>
  <si>
    <t>https://images.tcdn.com.br/img/img_prod/995386/mini_melissa_flip_flop_spring_1919_variacao_7523_2_afa8ef9310fe0b90d4e9ad973998f0cc.jpg, https://images.tcdn.com.br/img/img_prod/995386/mini_melissa_flip_flop_spring_1919_variacao_7523_3_6dbf25ec18b9db1c013a42af5bdcab13.jpg, https://images.tcdn.com.br/img/img_prod/995386/mini_melissa_flip_flop_spring_1919_variacao_7523_4_870644130b108ab427d19ea2cb10dd38.jpg, https://images.tcdn.com.br/img/img_prod/995386/mini_melissa_flip_flop_spring_1919_variacao_7523_5_93c544b53f22b3cf771e0d9cef3d3c23.jpg, https://images.tcdn.com.br/img/img_prod/995386/mini_melissa_flip_flop_spring_1919_variacao_7523_6_59d024bb22b9fe2e03a7b106993f5884.jpg</t>
  </si>
  <si>
    <t>https://images.tcdn.com.br/img/img_prod/995386/mini_melissa_precioss_sem_bolsa_1913_variacao_7525_2_ae7f99047e0c68f4a64d4140e7162948.jpg</t>
  </si>
  <si>
    <t>https://images.tcdn.com.br/img/img_prod/995386/mini_melissa_precioss_sem_bolsa_1913_variacao_7525_2_ae7f99047e0c68f4a64d4140e7162948.jpg, https://images.tcdn.com.br/img/img_prod/995386/mini_melissa_precioss_sem_bolsa_1913_variacao_7525_3_deeae0c08c6836c3059b62bf31337bc0.jpg, https://images.tcdn.com.br/img/img_prod/995386/mini_melissa_precioss_sem_bolsa_1913_variacao_7525_4_becabab2a3df14d9fddf1320ecd01814.jpg, https://images.tcdn.com.br/img/img_prod/995386/mini_melissa_precioss_sem_bolsa_1913_variacao_7525_5_e29e14d13f9706c969ee0aa01e5796c3.jpg, https://images.tcdn.com.br/img/img_prod/995386/mini_melissa_precioss_sem_bolsa_1913_variacao_7525_6_df210fa7927893efb552a93b97452bc0.jpg</t>
  </si>
  <si>
    <t>https://images.tcdn.com.br/img/img_prod/995386/mini_melissa_jump_frutland_abacaxi_morango_melancia_abacate_103_variacao_7527_2_4c16af64ba5cca69ac58ed9c7d273a7c.jpg</t>
  </si>
  <si>
    <t>https://images.tcdn.com.br/img/img_prod/995386/mini_melissa_jump_frutland_abacaxi_morango_melancia_abacate_103_variacao_7527_2_4c16af64ba5cca69ac58ed9c7d273a7c.jpg, https://images.tcdn.com.br/img/img_prod/995386/mini_melissa_jump_frutland_abacaxi_morango_melancia_abacate_103_variacao_7527_3_f9ff9ae79b6a9a7bfdbd28fffb066a5c.jpg, https://images.tcdn.com.br/img/img_prod/995386/mini_melissa_jump_frutland_abacaxi_morango_melancia_abacate_103_variacao_7527_4_25ce8877a3510dd175d6e24cbf17d67e.jpg, https://images.tcdn.com.br/img/img_prod/995386/mini_melissa_jump_frutland_abacaxi_morango_melancia_abacate_103_variacao_7527_5_139fdaa826f5358cd66fb4f03a4484b7.jpg</t>
  </si>
  <si>
    <t>https://images.tcdn.com.br/img/img_prod/995386/mini_melissa_jump_frutland_abacaxi_morango_melancia_abacate_103_variacao_7529_2_c529da585f17ebb6e93cbbd75edf954f.jpg</t>
  </si>
  <si>
    <t>https://images.tcdn.com.br/img/img_prod/995386/mini_melissa_jump_frutland_abacaxi_morango_melancia_abacate_103_variacao_7529_2_c529da585f17ebb6e93cbbd75edf954f.jpg, https://images.tcdn.com.br/img/img_prod/995386/mini_melissa_jump_frutland_abacaxi_morango_melancia_abacate_103_variacao_7529_3_2cf1eb0b401d6e141fed7464a272ca64.jpg, https://images.tcdn.com.br/img/img_prod/995386/mini_melissa_jump_frutland_abacaxi_morango_melancia_abacate_103_variacao_7529_4_0e02de0b1be172f094f64e0cfbba3324.jpg, https://images.tcdn.com.br/img/img_prod/995386/mini_melissa_jump_frutland_abacaxi_morango_melancia_abacate_103_variacao_7529_5_b224a0ea6e0d9465475b91f8c952bba5.jpg</t>
  </si>
  <si>
    <t>https://images.tcdn.com.br/img/img_prod/995386/mini_melissa_jump_frutland_abacaxi_morango_melancia_abacate_103_variacao_7531_2_07794b1ce19b4db968bc63fd5d73a0fb.jpg</t>
  </si>
  <si>
    <t>https://images.tcdn.com.br/img/img_prod/995386/mini_melissa_jump_frutland_abacaxi_morango_melancia_abacate_103_variacao_7531_2_07794b1ce19b4db968bc63fd5d73a0fb.jpg, https://images.tcdn.com.br/img/img_prod/995386/mini_melissa_jump_frutland_abacaxi_morango_melancia_abacate_103_variacao_7531_3_6b69e9ba2af06727948709ae1a08eb48.jpg, https://images.tcdn.com.br/img/img_prod/995386/mini_melissa_jump_frutland_abacaxi_morango_melancia_abacate_103_variacao_7531_4_2cf1eb0b401d6e141fed7464a272ca64.jpg, https://images.tcdn.com.br/img/img_prod/995386/mini_melissa_jump_frutland_abacaxi_morango_melancia_abacate_103_variacao_7531_5_0e02de0b1be172f094f64e0cfbba3324.jpg, https://images.tcdn.com.br/img/img_prod/995386/mini_melissa_jump_frutland_abacaxi_morango_melancia_abacate_103_variacao_7531_6_150ec98557d7af10601677aaba73796d.jpg</t>
  </si>
  <si>
    <t>https://images.tcdn.com.br/img/img_prod/995386/mini_melissa_ioio_fabula_1781_variacao_7533_2_e6332741db88c878463191d84bafab20.jpg</t>
  </si>
  <si>
    <t>https://images.tcdn.com.br/img/img_prod/995386/mini_melissa_ioio_fabula_1781_variacao_7533_2_e6332741db88c878463191d84bafab20.jpg, https://images.tcdn.com.br/img/img_prod/995386/mini_melissa_ioio_fabula_1781_variacao_7533_3_724baaf9b25453edf4007488a5261c00.jpg, https://images.tcdn.com.br/img/img_prod/995386/mini_melissa_ioio_fabula_1781_variacao_7533_4_04a167b71cb63b5bf2efea540ec1fe4d.jpg, https://images.tcdn.com.br/img/img_prod/995386/mini_melissa_ioio_fabula_1781_variacao_7533_5_fc727d059f3861fc11446eadecb25f75.jpg</t>
  </si>
  <si>
    <t>https://images.tcdn.com.br/img/img_prod/995386/melissa_vixen_1071_variacao_7535_2_06907af123b4acbb32e0e43d3c4369f6.jpg</t>
  </si>
  <si>
    <t>https://images.tcdn.com.br/img/img_prod/995386/melissa_vixen_1071_variacao_7535_2_06907af123b4acbb32e0e43d3c4369f6.jpg, https://images.tcdn.com.br/img/img_prod/995386/melissa_vixen_1071_variacao_7535_3_c931fc416f5329f8db7d63a9a8495c7b.jpg, https://images.tcdn.com.br/img/img_prod/995386/melissa_vixen_1071_variacao_7535_4_c931fc416f5329f8db7d63a9a8495c7b.jpg, https://images.tcdn.com.br/img/img_prod/995386/melissa_vixen_1071_variacao_7535_5_855704dccda8822a0eb32b0219d7f8cd.jpg, https://images.tcdn.com.br/img/img_prod/995386/melissa_vixen_1071_variacao_7535_6_403ddf724bff0a0b857de34068f1962f.jpg</t>
  </si>
  <si>
    <t>https://images.tcdn.com.br/img/img_prod/995386/mini_melissa_chelsea_boot_389_variacao_7537_2_7942a4457d23ed7ee06beaea0366780a.jpg</t>
  </si>
  <si>
    <t>https://images.tcdn.com.br/img/img_prod/995386/mini_melissa_chelsea_boot_389_variacao_7537_2_7942a4457d23ed7ee06beaea0366780a.jpg, https://images.tcdn.com.br/img/img_prod/995386/mini_melissa_chelsea_boot_389_variacao_7537_3_39e519bfe0cdda831f81614173a858d2.jpg, https://images.tcdn.com.br/img/img_prod/995386/mini_melissa_chelsea_boot_389_variacao_7537_4_3674d1e35e171e58c8496b9c92865246.jpg, https://images.tcdn.com.br/img/img_prod/995386/mini_melissa_chelsea_boot_389_variacao_7537_5_f479e2b58e06c3e06d2c60f9d9e36e67.jpg, https://images.tcdn.com.br/img/img_prod/995386/mini_melissa_chelsea_boot_389_variacao_7537_6_91523923a8eede2b250f2fc50ab039dd.jpg</t>
  </si>
  <si>
    <t>https://images.tcdn.com.br/img/img_prod/995386/mini_melissa_chelsea_boot_389_variacao_7539_2_e7e3780732ba8ec260be1fba00e927e4.jpeg</t>
  </si>
  <si>
    <t>https://images.tcdn.com.br/img/img_prod/995386/mini_melissa_chelsea_boot_389_variacao_7539_2_e7e3780732ba8ec260be1fba00e927e4.jpeg, https://images.tcdn.com.br/img/img_prod/995386/mini_melissa_chelsea_boot_389_variacao_7539_3_974d64995448da2b1be1312963da89fe.jpeg, https://images.tcdn.com.br/img/img_prod/995386/mini_melissa_chelsea_boot_389_variacao_7539_4_c6bac20558f7c30dd00eff8bcf4a3101.jpeg, https://images.tcdn.com.br/img/img_prod/995386/mini_melissa_chelsea_boot_389_variacao_7539_5_1f14438551c6e0760319b12f97a3ffd1.jpeg, https://images.tcdn.com.br/img/img_prod/995386/mini_melissa_chelsea_boot_389_variacao_7539_6_eeb057c234a663f7f2edc23d9ef3566c.jpeg</t>
  </si>
  <si>
    <t>https://images.tcdn.com.br/img/img_prod/995386/melissa_possession_lace_viktor_and_rolf_1123_variacao_7541_2_c5e478372bec693e7dfa2d45a1b057de.jpg</t>
  </si>
  <si>
    <t>https://images.tcdn.com.br/img/img_prod/995386/melissa_possession_lace_viktor_and_rolf_1123_variacao_7541_2_c5e478372bec693e7dfa2d45a1b057de.jpg, https://images.tcdn.com.br/img/img_prod/995386/melissa_possession_lace_viktor_and_rolf_1123_variacao_7541_3_778c67aceabe6776367dee729f1bc6af.jpg, https://images.tcdn.com.br/img/img_prod/995386/melissa_possession_lace_viktor_and_rolf_1123_variacao_7541_4_6feb69bcb4515017eedd63c8673a9773.jpg, https://images.tcdn.com.br/img/img_prod/995386/melissa_possession_lace_viktor_and_rolf_1123_variacao_7541_5_d1ab1da1d153c5df581e52ad028555d6.jpg, https://images.tcdn.com.br/img/img_prod/995386/melissa_possession_lace_viktor_and_rolf_1123_variacao_7541_6_e8ed553add385dfb68523739cc5d1cf2.jpg, https://images.tcdn.com.br/img/img_prod/995386/melissa_possession_lace_viktor_and_rolf_1123_variacao_7541_7_afedc0fb907573f1114695a7be5df1b8.jpg</t>
  </si>
  <si>
    <t>https://images.tcdn.com.br/img/img_prod/995386/melissa_squad_sneaker_949_variacao_7543_2_7dda7deef2f1daa43659193a14efd0d0.jpg</t>
  </si>
  <si>
    <t>https://images.tcdn.com.br/img/img_prod/995386/melissa_squad_sneaker_949_variacao_7543_2_7dda7deef2f1daa43659193a14efd0d0.jpg, https://images.tcdn.com.br/img/img_prod/995386/melissa_squad_sneaker_949_variacao_7543_3_af5c7e63572879760d441fa6e4bf5460.jpg, https://images.tcdn.com.br/img/img_prod/995386/melissa_squad_sneaker_949_variacao_7543_4_f3011a530c01e86e72a5e62e72e97c4f.jpg, https://images.tcdn.com.br/img/img_prod/995386/melissa_squad_sneaker_949_variacao_7543_5_6dbcd56a6580da7fb52baa93b9f3e37b.jpg, https://images.tcdn.com.br/img/img_prod/995386/melissa_squad_sneaker_949_variacao_7543_6_3749c29150930a467d3b044bdcfb7f5c.jpg</t>
  </si>
  <si>
    <t>https://images.tcdn.com.br/img/img_prod/995386/melissa_mule_vivienne_westwood_1703_variacao_7545_2_a6c60881f8a1193b444bfd64d9bb6412.jpg</t>
  </si>
  <si>
    <t>https://images.tcdn.com.br/img/img_prod/995386/melissa_mule_vivienne_westwood_1703_variacao_7545_2_a6c60881f8a1193b444bfd64d9bb6412.jpg, https://images.tcdn.com.br/img/img_prod/995386/melissa_mule_vivienne_westwood_1703_variacao_7545_3_03c7ab46b0333af9203bff7c84e5bc9b.jpg, https://images.tcdn.com.br/img/img_prod/995386/melissa_mule_vivienne_westwood_1703_variacao_7545_4_a5e64a2bdd2b711b1f178eac076dc0be.jpg, https://images.tcdn.com.br/img/img_prod/995386/melissa_mule_vivienne_westwood_1703_variacao_7545_5_f9342278e64f85692faaee5690817460.jpg, https://images.tcdn.com.br/img/img_prod/995386/melissa_mule_vivienne_westwood_1703_variacao_7545_6_5ac28f77519f5d5004a70376fda268c0.jpg</t>
  </si>
  <si>
    <t>https://images.tcdn.com.br/img/img_prod/995386/melissa_kick_off_1289_variacao_7547_2_75860f913d023ac88dc705e36674437d.jpg</t>
  </si>
  <si>
    <t>https://images.tcdn.com.br/img/img_prod/995386/melissa_kick_off_1289_variacao_7547_2_75860f913d023ac88dc705e36674437d.jpg, https://images.tcdn.com.br/img/img_prod/995386/melissa_kick_off_1289_variacao_7547_3_724e3b3557fbdd6bebfe1453f452180c.jpg, https://images.tcdn.com.br/img/img_prod/995386/melissa_kick_off_1289_variacao_7547_4_002724abf95991371b0f1068f01c1d00.jpg, https://images.tcdn.com.br/img/img_prod/995386/melissa_kick_off_1289_variacao_7547_5_9a37405e93ebe64b762b82d47f41a0cf.jpg, https://images.tcdn.com.br/img/img_prod/995386/melissa_kick_off_1289_variacao_7547_6_4cd4ae3d0d1661237a9f14b5b7ee429a.jpg</t>
  </si>
  <si>
    <t>https://images.tcdn.com.br/img/img_prod/995386/melissa_ulitsa_plataforma_1921_variacao_7549_2_f0762ae7abf38e5728315e5eee9dc5d4.jpg</t>
  </si>
  <si>
    <t>https://images.tcdn.com.br/img/img_prod/995386/melissa_ulitsa_plataforma_1921_variacao_7549_2_f0762ae7abf38e5728315e5eee9dc5d4.jpg, https://images.tcdn.com.br/img/img_prod/995386/melissa_ulitsa_plataforma_1921_variacao_7549_3_1cf4e6f92bd3f38810f7d1cc478237ad.jpg, https://images.tcdn.com.br/img/img_prod/995386/melissa_ulitsa_plataforma_1921_variacao_7549_4_1bbdd4d42d697cebe7be64a44f49c60b.jpg, https://images.tcdn.com.br/img/img_prod/995386/melissa_ulitsa_plataforma_1921_variacao_7549_5_6730bdf2281c9c3caf9cc035e7d89532.jpg, https://images.tcdn.com.br/img/img_prod/995386/melissa_ulitsa_plataforma_1921_variacao_7549_6_58da740389ed4e1fd24dae3602a1cc1f.jpg</t>
  </si>
  <si>
    <t>https://images.tcdn.com.br/img/img_prod/995386/mini_melissa_jump_miffy_baby_539_variacao_7551_2_1609e117586ae894efa006a113a03192.jpg</t>
  </si>
  <si>
    <t>https://images.tcdn.com.br/img/img_prod/995386/mini_melissa_jump_miffy_baby_539_variacao_7551_2_1609e117586ae894efa006a113a03192.jpg, https://images.tcdn.com.br/img/img_prod/995386/mini_melissa_jump_miffy_baby_539_variacao_7551_3_a3f49c8970ef8c91bd49b81a93297721.jpg, https://images.tcdn.com.br/img/img_prod/995386/mini_melissa_jump_miffy_baby_539_variacao_7551_4_799ec9ab0e363882bc7063618887aa8c.jpg, https://images.tcdn.com.br/img/img_prod/995386/mini_melissa_jump_miffy_baby_539_variacao_7551_5_b641a3ac0f9b8277e9905b63e0acd0db.jpg, https://images.tcdn.com.br/img/img_prod/995386/mini_melissa_jump_miffy_baby_539_variacao_7551_6_f03f09d80a8f290bd13db73acad91a03.jpg</t>
  </si>
  <si>
    <t>https://images.tcdn.com.br/img/img_prod/995386/mini_melissa_jump_frutland_abacaxi_morango_melancia_abacate_103_variacao_7553_2_5c04c4b8eff9ae57b5e22c63f263266e.jpg</t>
  </si>
  <si>
    <t>https://images.tcdn.com.br/img/img_prod/995386/mini_melissa_jump_frutland_abacaxi_morango_melancia_abacate_103_variacao_7553_2_5c04c4b8eff9ae57b5e22c63f263266e.jpg, https://images.tcdn.com.br/img/img_prod/995386/mini_melissa_jump_frutland_abacaxi_morango_melancia_abacate_103_variacao_7553_3_ea0976148ce4016c882a075f993deef7.jpg, https://images.tcdn.com.br/img/img_prod/995386/mini_melissa_jump_frutland_abacaxi_morango_melancia_abacate_103_variacao_7553_4_626d1ab8bed3a070f8ce8d44d27e9ab7.jpg, https://images.tcdn.com.br/img/img_prod/995386/mini_melissa_jump_frutland_abacaxi_morango_melancia_abacate_103_variacao_7553_5_da7665d6c5f874d79d3aa1c89e2a74f5.jpg, https://images.tcdn.com.br/img/img_prod/995386/mini_melissa_jump_frutland_abacaxi_morango_melancia_abacate_103_variacao_7553_6_038fde9cbf2a2594d23683d06a451685.jpg</t>
  </si>
  <si>
    <t>https://images.tcdn.com.br/img/img_prod/995386/mini_melissa_wide_1923_variacao_7555_2_ca28849e5b9f17966dabca820af3151b.jpg</t>
  </si>
  <si>
    <t>https://images.tcdn.com.br/img/img_prod/995386/mini_melissa_wide_1923_variacao_7555_2_ca28849e5b9f17966dabca820af3151b.jpg, https://images.tcdn.com.br/img/img_prod/995386/mini_melissa_wide_1923_variacao_7555_3_663896536c02cfbdee559cf76211b9a8.jpg, https://images.tcdn.com.br/img/img_prod/995386/mini_melissa_wide_1923_variacao_7555_4_ff70c90ea47a9eddc5f5d87c48bff41e.jpg, https://images.tcdn.com.br/img/img_prod/995386/mini_melissa_wide_1923_variacao_7555_5_0b72d0e9c1c3a5a08c1bce4dab8e5193.jpg, https://images.tcdn.com.br/img/img_prod/995386/mini_melissa_wide_1923_variacao_7555_6_0ccae26cc5edf676867da094fb9e687d.jpg</t>
  </si>
  <si>
    <t>https://images.tcdn.com.br/img/img_prod/995386/mini_melissa_m40_com_pochete_275_variacao_7557_2_d2d9d58f030501d7ab1548f4f8dbe603.jpg</t>
  </si>
  <si>
    <t>https://images.tcdn.com.br/img/img_prod/995386/mini_melissa_m40_com_pochete_275_variacao_7557_2_d2d9d58f030501d7ab1548f4f8dbe603.jpg, https://images.tcdn.com.br/img/img_prod/995386/mini_melissa_m40_com_pochete_275_variacao_7557_3_6213af308dd8f90a0811b0aa3a92b712.jpg, https://images.tcdn.com.br/img/img_prod/995386/mini_melissa_m40_com_pochete_275_variacao_7557_4_982ea36067b645ce1f2eda177db3c2ff.jpg, https://images.tcdn.com.br/img/img_prod/995386/mini_melissa_m40_com_pochete_275_variacao_7557_5_878b13d90cc16de21d015e3a8e148940.jpg, https://images.tcdn.com.br/img/img_prod/995386/mini_melissa_m40_com_pochete_275_variacao_7557_6_393d5a7181edb7688eab677c8c925de2.jpg, https://images.tcdn.com.br/img/img_prod/995386/mini_melissa_m40_com_pochete_275_variacao_7557_7_0a55a0ba8259d641c9115de8ee0e51d3.jpg</t>
  </si>
  <si>
    <t>https://images.tcdn.com.br/img/img_prod/995386/melissa_mel_furadinha_minnie_mouse_165_variacao_7559_2_8c4de99d8581a77711784ae076cca3aa.jpg</t>
  </si>
  <si>
    <t>https://images.tcdn.com.br/img/img_prod/995386/melissa_mel_furadinha_minnie_mouse_165_variacao_7559_2_8c4de99d8581a77711784ae076cca3aa.jpg, https://images.tcdn.com.br/img/img_prod/995386/melissa_mel_furadinha_minnie_mouse_165_variacao_7559_3_4665775cd8d06e34f5225b152b02f2d0.jpg, https://images.tcdn.com.br/img/img_prod/995386/melissa_mel_furadinha_minnie_mouse_165_variacao_7559_4_dafed8c84b7eef5422b9f9c65ea98b3f.jpg, https://images.tcdn.com.br/img/img_prod/995386/melissa_mel_furadinha_minnie_mouse_165_variacao_7559_5_349852743e7cb495eedb937db13444ae.jpg, https://images.tcdn.com.br/img/img_prod/995386/melissa_mel_furadinha_minnie_mouse_165_variacao_7559_6_79b7ba69062f008c19db14d52604ff80.jpg</t>
  </si>
  <si>
    <t>https://images.tcdn.com.br/img/img_prod/995386/mini_melissa_francks_105_variacao_7561_2_1787cdce14f670e8f1b952706dae0fe6.jpg</t>
  </si>
  <si>
    <t>https://images.tcdn.com.br/img/img_prod/995386/mini_melissa_francks_105_variacao_7561_2_1787cdce14f670e8f1b952706dae0fe6.jpg, https://images.tcdn.com.br/img/img_prod/995386/mini_melissa_francks_105_variacao_7561_3_f171beeabe98fed3cd87692280d956a4.jpg, https://images.tcdn.com.br/img/img_prod/995386/mini_melissa_francks_105_variacao_7561_4_f171beeabe98fed3cd87692280d956a4.jpg, https://images.tcdn.com.br/img/img_prod/995386/mini_melissa_francks_105_variacao_7561_5_cb0df3a947de06055633a730f84c5c05.jpg, https://images.tcdn.com.br/img/img_prod/995386/mini_melissa_francks_105_variacao_7561_6_ad815bedb1baa2505a26b55624b8e791.jpg</t>
  </si>
  <si>
    <t>https://images.tcdn.com.br/img/img_prod/995386/mini_melissa_beach_slide_zoo_102_variacao_7563_2_8fda2bafe7ccae0fe81fa6570820035d.jpg</t>
  </si>
  <si>
    <t>https://images.tcdn.com.br/img/img_prod/995386/mini_melissa_beach_slide_zoo_102_variacao_7563_2_8fda2bafe7ccae0fe81fa6570820035d.jpg, https://images.tcdn.com.br/img/img_prod/995386/mini_melissa_beach_slide_zoo_102_variacao_7563_3_97575c08bf296defc7e7f81eaf41050d.jpg, https://images.tcdn.com.br/img/img_prod/995386/mini_melissa_beach_slide_zoo_102_variacao_7563_4_4df6e9461daa633474f00aaa44e4e83b.jpg, https://images.tcdn.com.br/img/img_prod/995386/mini_melissa_beach_slide_zoo_102_variacao_7563_5_4060372603b9475789accd11357e6320.jpg, https://images.tcdn.com.br/img/img_prod/995386/mini_melissa_beach_slide_zoo_102_variacao_7563_6_34bc81adaf1de06a4218c9dd37b8d45c.jpg</t>
  </si>
  <si>
    <t>https://images.tcdn.com.br/img/img_prod/995386/mini_melissa_ultragirl_fly_249_variacao_7565_2_e335e756f0930c16d67a8e697a861f18.jpg</t>
  </si>
  <si>
    <t>https://images.tcdn.com.br/img/img_prod/995386/mini_melissa_ultragirl_fly_249_variacao_7565_2_e335e756f0930c16d67a8e697a861f18.jpg, https://images.tcdn.com.br/img/img_prod/995386/mini_melissa_ultragirl_fly_249_variacao_7565_3_a959fb6cc0d80225116c7e78de50e283.jpg, https://images.tcdn.com.br/img/img_prod/995386/mini_melissa_ultragirl_fly_249_variacao_7565_4_5e6e1782982d3e27f12edbc116a9ae90.jpg, https://images.tcdn.com.br/img/img_prod/995386/mini_melissa_ultragirl_fly_249_variacao_7565_5_353b511b1d29f4c6216c02f5ab4b3df8.jpg, https://images.tcdn.com.br/img/img_prod/995386/mini_melissa_ultragirl_fly_249_variacao_7565_6_71b7dcaba7629165d57ec2e850645dd3.jpg</t>
  </si>
  <si>
    <t>https://images.tcdn.com.br/img/img_prod/995386/mini_melissa_beach_slide_zoo_102_variacao_7567_2_ff96f048d65a62945f39e47cdb105d0d.jpg</t>
  </si>
  <si>
    <t>https://images.tcdn.com.br/img/img_prod/995386/mini_melissa_beach_slide_zoo_102_variacao_7567_2_ff96f048d65a62945f39e47cdb105d0d.jpg, https://images.tcdn.com.br/img/img_prod/995386/mini_melissa_beach_slide_zoo_102_variacao_7567_3_18a6d0da47445a694d8d553c72a47591.jpg, https://images.tcdn.com.br/img/img_prod/995386/mini_melissa_beach_slide_zoo_102_variacao_7567_4_71747167f1ebe315e8ecec8d6e1860fa.jpg, https://images.tcdn.com.br/img/img_prod/995386/mini_melissa_beach_slide_zoo_102_variacao_7567_5_d2004e4fa53ced7008e3b814093d13aa.jpg, https://images.tcdn.com.br/img/img_prod/995386/mini_melissa_beach_slide_zoo_102_variacao_7567_6_940d25b0fbb5a512366b4ae2f1572248.jpg</t>
  </si>
  <si>
    <t>https://images.tcdn.com.br/img/img_prod/995386/melissa_paint_casee_1925_variacao_7569_2_906aad33515ebfa9aa466548a5bd7764.jpg</t>
  </si>
  <si>
    <t>https://images.tcdn.com.br/img/img_prod/995386/melissa_paint_casee_1925_variacao_7569_2_906aad33515ebfa9aa466548a5bd7764.jpg, https://images.tcdn.com.br/img/img_prod/995386/melissa_paint_casee_1925_variacao_7569_3_83a09888ed5dffbf4b6491d0ce9d4410.jpg, https://images.tcdn.com.br/img/img_prod/995386/melissa_paint_casee_1925_variacao_7569_4_06d53f71d6bd853d8099c8bc412dff77.jpg, https://images.tcdn.com.br/img/img_prod/995386/melissa_paint_casee_1925_variacao_7569_5_ace8412df8373aff5582e58b687d3df3.jpg, https://images.tcdn.com.br/img/img_prod/995386/melissa_paint_casee_1925_variacao_7569_6_5b8523cf598817d47270db42cb3dc0db.jpg, https://images.tcdn.com.br/img/img_prod/995386/melissa_paint_casee_1925_variacao_7569_7_f835b497bc61f74966655d8c445b115a.jpg</t>
  </si>
  <si>
    <t>https://images.tcdn.com.br/img/img_prod/995386/mini_melissa_mar_sandal_sunny_day_547_variacao_7571_2_08ca4b38bffc19f7aac9564cde109f9e.jpg</t>
  </si>
  <si>
    <t>https://images.tcdn.com.br/img/img_prod/995386/mini_melissa_mar_sandal_sunny_day_547_variacao_7571_2_08ca4b38bffc19f7aac9564cde109f9e.jpg, https://images.tcdn.com.br/img/img_prod/995386/mini_melissa_mar_sandal_sunny_day_547_variacao_7571_3_2c94a4254603ebf47933bdbdb954892d.jpg, https://images.tcdn.com.br/img/img_prod/995386/mini_melissa_mar_sandal_sunny_day_547_variacao_7571_4_32faba63014a6f9f187562088b1b5249.jpg, https://images.tcdn.com.br/img/img_prod/995386/mini_melissa_mar_sandal_sunny_day_547_variacao_7571_5_bb4f96945e7cae83c5eeeeeb1bd04617.jpg, https://images.tcdn.com.br/img/img_prod/995386/mini_melissa_mar_sandal_sunny_day_547_variacao_7571_6_1825e1dc450ac133f8b34aefc525912b.jpg</t>
  </si>
  <si>
    <t>https://images.tcdn.com.br/img/img_prod/995386/galocha_mini_melissa_sugar_rain_disney_465_variacao_7573_2_d301bf602255e4f457e0bd1301c70a5b.jpg</t>
  </si>
  <si>
    <t>https://images.tcdn.com.br/img/img_prod/995386/galocha_mini_melissa_sugar_rain_disney_465_variacao_7573_2_d301bf602255e4f457e0bd1301c70a5b.jpg, https://images.tcdn.com.br/img/img_prod/995386/galocha_mini_melissa_sugar_rain_disney_465_variacao_7573_3_8cf2df554e356f9ecbdadccdcae8611f.jpg, https://images.tcdn.com.br/img/img_prod/995386/galocha_mini_melissa_sugar_rain_disney_465_variacao_7573_4_8cf2df554e356f9ecbdadccdcae8611f.jpg, https://images.tcdn.com.br/img/img_prod/995386/galocha_mini_melissa_sugar_rain_disney_465_variacao_7573_5_053c1353c39c01b89164e6f04ee18c94.jpg, https://images.tcdn.com.br/img/img_prod/995386/galocha_mini_melissa_sugar_rain_disney_465_variacao_7573_6_11862294b407cd8a05945a5118cb667e.jpg</t>
  </si>
  <si>
    <t>https://images.tcdn.com.br/img/img_prod/995386/mini_melissa_panc_sandal_baby_isabela_capeto_935_variacao_7575_2_8b21cb7112cac6faf8d67119b5c2e74d.jpg</t>
  </si>
  <si>
    <t>https://images.tcdn.com.br/img/img_prod/995386/mini_melissa_panc_sandal_baby_isabela_capeto_935_variacao_7575_2_8b21cb7112cac6faf8d67119b5c2e74d.jpg, https://images.tcdn.com.br/img/img_prod/995386/mini_melissa_panc_sandal_baby_isabela_capeto_935_variacao_7575_3_6be213072f10af9bbcdaf61211140e22.jpg, https://images.tcdn.com.br/img/img_prod/995386/mini_melissa_panc_sandal_baby_isabela_capeto_935_variacao_7575_4_bd38e45798d21b7cb7a67c9d803cff4b.jpg, https://images.tcdn.com.br/img/img_prod/995386/mini_melissa_panc_sandal_baby_isabela_capeto_935_variacao_7575_5_c1f4e473cae5dba398f1ed849a9281de.jpg, https://images.tcdn.com.br/img/img_prod/995386/mini_melissa_panc_sandal_baby_isabela_capeto_935_variacao_7575_6_57d490800bee87751d8c6d23652ebd07.jpg</t>
  </si>
  <si>
    <t>https://images.tcdn.com.br/img/img_prod/995386/melissa_mel_mar_sandal_237_variacao_7577_2_a19e28786d9ba13154d179bb22347446.jpg</t>
  </si>
  <si>
    <t>https://images.tcdn.com.br/img/img_prod/995386/melissa_mel_mar_sandal_237_variacao_7577_2_a19e28786d9ba13154d179bb22347446.jpg, https://images.tcdn.com.br/img/img_prod/995386/melissa_mel_mar_sandal_237_variacao_7577_3_f207d068bd60ca443a4e3ee679d0c4ed.jpg, https://images.tcdn.com.br/img/img_prod/995386/melissa_mel_mar_sandal_237_variacao_7577_4_31b2414c3eaabcd9cf000677750cec77.jpg, https://images.tcdn.com.br/img/img_prod/995386/melissa_mel_mar_sandal_237_variacao_7577_5_95d17681a8089f4bc3d293ecfa9c1cfc.jpg, https://images.tcdn.com.br/img/img_prod/995386/melissa_mel_mar_sandal_237_variacao_7577_6_9df96632b10a3517dae482d818041a6a.jpg</t>
  </si>
  <si>
    <t>https://images.tcdn.com.br/img/img_prod/995386/mini_melissa_ultragirl_barbie_1647_variacao_7579_2_2b21aab24c512d6cbf04c81794193c1b.jpg</t>
  </si>
  <si>
    <t>https://images.tcdn.com.br/img/img_prod/995386/mini_melissa_ultragirl_barbie_1647_variacao_7579_2_2b21aab24c512d6cbf04c81794193c1b.jpg, https://images.tcdn.com.br/img/img_prod/995386/mini_melissa_ultragirl_barbie_1647_variacao_7579_3_ce175e8b0f13d918bfb5deba87f6d80f.jpg, https://images.tcdn.com.br/img/img_prod/995386/mini_melissa_ultragirl_barbie_1647_variacao_7579_4_fb88950cdb0f79506f2e7092c57b9e24.jpg, https://images.tcdn.com.br/img/img_prod/995386/mini_melissa_ultragirl_barbie_1647_variacao_7579_5_03f75fbf23e7f6f5cee7eb19f3eb11e4.jpg</t>
  </si>
  <si>
    <t>https://images.tcdn.com.br/img/img_prod/995386/melissa_mel_cosmic_sandal_297_variacao_7583_2_71e9faa86229dec7f70cb09739dcab72.jpg</t>
  </si>
  <si>
    <t>https://images.tcdn.com.br/img/img_prod/995386/melissa_mel_cosmic_sandal_297_variacao_7583_2_71e9faa86229dec7f70cb09739dcab72.jpg, https://images.tcdn.com.br/img/img_prod/995386/melissa_mel_cosmic_sandal_297_variacao_7583_3_4d3343b60b19fc7a8e50ed75d57c931f.jpg, https://images.tcdn.com.br/img/img_prod/995386/melissa_mel_cosmic_sandal_297_variacao_7583_4_277883d3f3b937b158d9fc14d1d0cc39.jpg, https://images.tcdn.com.br/img/img_prod/995386/melissa_mel_cosmic_sandal_297_variacao_7583_5_61996689564186b80921f853cd6d472b.jpg, https://images.tcdn.com.br/img/img_prod/995386/melissa_mel_cosmic_sandal_297_variacao_7583_6_9825b4a9c860b086570ee38652d2dedf.jpg</t>
  </si>
  <si>
    <t>https://images.tcdn.com.br/img/img_prod/995386/melissa_mel_possession_gato_felix_335_variacao_7585_2_515b21fd5631e70a68ec090e35e6d849.jpg</t>
  </si>
  <si>
    <t>https://images.tcdn.com.br/img/img_prod/995386/melissa_mel_possession_gato_felix_335_variacao_7585_2_515b21fd5631e70a68ec090e35e6d849.jpg, https://images.tcdn.com.br/img/img_prod/995386/melissa_mel_possession_gato_felix_335_variacao_7585_3_a34724f795a5eb839d50817bfbbac162.jpg, https://images.tcdn.com.br/img/img_prod/995386/melissa_mel_possession_gato_felix_335_variacao_7585_4_fbafb5892f1196398952cc623afb1035.jpg, https://images.tcdn.com.br/img/img_prod/995386/melissa_mel_possession_gato_felix_335_variacao_7585_5_e6dae056bcd1fb4eac435f51299a4a4c.jpg, https://images.tcdn.com.br/img/img_prod/995386/melissa_mel_possession_gato_felix_335_variacao_7585_6_a00c7b7f9cebfbf264c6fb5bf2e47c53.jpg</t>
  </si>
  <si>
    <t>https://images.tcdn.com.br/img/img_prod/995386/mini_melissa_dora_baby_1369_variacao_7587_2_53592289faeda8bf5fff5ced8664148c.jpg</t>
  </si>
  <si>
    <t>https://images.tcdn.com.br/img/img_prod/995386/mini_melissa_dora_baby_1369_variacao_7587_2_53592289faeda8bf5fff5ced8664148c.jpg, https://images.tcdn.com.br/img/img_prod/995386/mini_melissa_dora_baby_1369_variacao_7587_3_9ac84a651bc9761a9f1d4da71fb15136.jpg, https://images.tcdn.com.br/img/img_prod/995386/mini_melissa_dora_baby_1369_variacao_7587_4_db96ed3f6b161fd81ff23b59e52cdf81.jpg, https://images.tcdn.com.br/img/img_prod/995386/mini_melissa_dora_baby_1369_variacao_7587_5_df75d5278e4538767c65510a53600575.jpg, https://images.tcdn.com.br/img/img_prod/995386/mini_melissa_dora_baby_1369_variacao_7587_6_f655f63d275894a98070079b5eb8d37e.jpg</t>
  </si>
  <si>
    <t>https://images.tcdn.com.br/img/img_prod/995386/mini_melissa_panc_sandal_baby_isabela_capeto_935_variacao_7589_2_c74734eda1ad2ff3aa8adbc386dd52a3.jpg</t>
  </si>
  <si>
    <t>https://images.tcdn.com.br/img/img_prod/995386/mini_melissa_panc_sandal_baby_isabela_capeto_935_variacao_7589_2_c74734eda1ad2ff3aa8adbc386dd52a3.jpg, https://images.tcdn.com.br/img/img_prod/995386/mini_melissa_panc_sandal_baby_isabela_capeto_935_variacao_7589_3_d27b1f1ff58e385563c024453b37aab9.jpg, https://images.tcdn.com.br/img/img_prod/995386/mini_melissa_panc_sandal_baby_isabela_capeto_935_variacao_7589_4_55c64d4f2e4838e55e79e7619d4387bc.jpg, https://images.tcdn.com.br/img/img_prod/995386/mini_melissa_panc_sandal_baby_isabela_capeto_935_variacao_7589_5_856a00249adbd05b034d7adc7a1fa6ac.jpg, https://images.tcdn.com.br/img/img_prod/995386/mini_melissa_panc_sandal_baby_isabela_capeto_935_variacao_7589_6_2f2a0d95fb8ffeff49ca39db6d3ee2c2.jpg</t>
  </si>
  <si>
    <t>https://images.tcdn.com.br/img/img_prod/995386/mini_melissa_campana_zig_zag_53_variacao_7591_2_890ae3d3e3657bee573a2e0221fcdbc9.jpg</t>
  </si>
  <si>
    <t>https://images.tcdn.com.br/img/img_prod/995386/mini_melissa_campana_zig_zag_53_variacao_7591_2_890ae3d3e3657bee573a2e0221fcdbc9.jpg, https://images.tcdn.com.br/img/img_prod/995386/mini_melissa_campana_zig_zag_53_variacao_7591_3_d802869e2573071182f857c165ae404c.jpg, https://images.tcdn.com.br/img/img_prod/995386/mini_melissa_campana_zig_zag_53_variacao_7591_4_d802869e2573071182f857c165ae404c.jpg, https://images.tcdn.com.br/img/img_prod/995386/mini_melissa_campana_zig_zag_53_variacao_7591_5_c42ce84eb9d7bcd2e9c180fca7c7ad55.jpg, https://images.tcdn.com.br/img/img_prod/995386/mini_melissa_campana_zig_zag_53_variacao_7591_6_7ee66cf4bb0670d11b5599be6308c24f.jpg</t>
  </si>
  <si>
    <t>https://images.tcdn.com.br/img/img_prod/995386/melissa_speed_ad_741_variacao_7593_2_455c402a214b390a82ba90d6e134d6fb.jpg</t>
  </si>
  <si>
    <t>https://images.tcdn.com.br/img/img_prod/995386/melissa_speed_ad_741_variacao_7593_2_455c402a214b390a82ba90d6e134d6fb.jpg, https://images.tcdn.com.br/img/img_prod/995386/melissa_speed_ad_741_variacao_7593_3_c523ee8208ebc50b9e0ca002d74368ba.jpg, https://images.tcdn.com.br/img/img_prod/995386/melissa_speed_ad_741_variacao_7593_4_b3e12f3e70c2b913c021f8823803fcf2.jpg, https://images.tcdn.com.br/img/img_prod/995386/melissa_speed_ad_741_variacao_7593_5_290200e82df2dc974de8c2ba0b758196.jpg, https://images.tcdn.com.br/img/img_prod/995386/melissa_speed_ad_741_variacao_7593_6_a631348e96ffd9b4d6d03ba4bdaea317.jpg</t>
  </si>
  <si>
    <t>https://images.tcdn.com.br/img/img_prod/995386/melissa_speed_ad_741_variacao_7595_2_455c402a214b390a82ba90d6e134d6fb.jpg</t>
  </si>
  <si>
    <t>https://images.tcdn.com.br/img/img_prod/995386/melissa_speed_ad_741_variacao_7595_2_455c402a214b390a82ba90d6e134d6fb.jpg, https://images.tcdn.com.br/img/img_prod/995386/melissa_speed_ad_741_variacao_7595_3_c523ee8208ebc50b9e0ca002d74368ba.jpg, https://images.tcdn.com.br/img/img_prod/995386/melissa_speed_ad_741_variacao_7595_4_b3e12f3e70c2b913c021f8823803fcf2.jpg, https://images.tcdn.com.br/img/img_prod/995386/melissa_speed_ad_741_variacao_7595_5_290200e82df2dc974de8c2ba0b758196.jpg, https://images.tcdn.com.br/img/img_prod/995386/melissa_speed_ad_741_variacao_7595_6_0dc47f1c8d7267e0b0639cfa7ddaadac.jpg</t>
  </si>
  <si>
    <t>https://images.tcdn.com.br/img/img_prod/995386/melissa_night_1927_variacao_7597_2_31804567367a9c443e7b68f0fc1bc616.jpg</t>
  </si>
  <si>
    <t>https://images.tcdn.com.br/img/img_prod/995386/melissa_night_1927_variacao_7597_2_31804567367a9c443e7b68f0fc1bc616.jpg, https://images.tcdn.com.br/img/img_prod/995386/melissa_night_1927_variacao_7597_3_e1dfec640777da045d60d13ec1fa49da.jpg, https://images.tcdn.com.br/img/img_prod/995386/melissa_night_1927_variacao_7597_4_f2b0e3faa1fd9a3145f589ea68b65bba.jpg, https://images.tcdn.com.br/img/img_prod/995386/melissa_night_1927_variacao_7597_5_b64341c166670b3db83c510ac292159d.jpg, https://images.tcdn.com.br/img/img_prod/995386/melissa_night_1927_variacao_7597_6_0ce2393e5c315133ccde59e6b61a2443.jpg</t>
  </si>
  <si>
    <t>https://images.tcdn.com.br/img/img_prod/995386/melissa_gueixa_1929_variacao_7599_2_96faa2954c0852121f8164db34420a64.jpg</t>
  </si>
  <si>
    <t>https://images.tcdn.com.br/img/img_prod/995386/melissa_gueixa_1929_variacao_7599_2_96faa2954c0852121f8164db34420a64.jpg, https://images.tcdn.com.br/img/img_prod/995386/melissa_gueixa_1929_variacao_7599_3_0b24a87027c8ba6a851badd99e46e440.jpg, https://images.tcdn.com.br/img/img_prod/995386/melissa_gueixa_1929_variacao_7599_4_0b24a87027c8ba6a851badd99e46e440.jpg, https://images.tcdn.com.br/img/img_prod/995386/melissa_gueixa_1929_variacao_7599_5_a26e657d9baa330a2b7b227ade1a267f.jpg, https://images.tcdn.com.br/img/img_prod/995386/melissa_gueixa_1929_variacao_7599_6_5b35d20035101e72dac3d48588619cb1.jpg</t>
  </si>
  <si>
    <t>https://images.tcdn.com.br/img/img_prod/995386/melissa_flox_high_1701_variacao_7601_2_274d307897f85fa9effa219409af454e.jpg</t>
  </si>
  <si>
    <t>https://images.tcdn.com.br/img/img_prod/995386/melissa_flox_high_1701_variacao_7601_2_274d307897f85fa9effa219409af454e.jpg, https://images.tcdn.com.br/img/img_prod/995386/melissa_flox_high_1701_variacao_7601_3_2b8cc03f43576d8c93cffabbeac0dc5e.jpg, https://images.tcdn.com.br/img/img_prod/995386/melissa_flox_high_1701_variacao_7601_4_e533b63c5d85c6b74d521047e4ca0d75.jpg, https://images.tcdn.com.br/img/img_prod/995386/melissa_flox_high_1701_variacao_7601_5_75c34d67871553e5686854d6e5094c9a.jpg, https://images.tcdn.com.br/img/img_prod/995386/melissa_flox_high_1701_variacao_7601_6_1ce5cdcd1fad6a6107c4e685a5a6136d.jpg</t>
  </si>
  <si>
    <t>https://images.tcdn.com.br/img/img_prod/995386/melissa_night_pequeno_principe_1351_variacao_7603_2_31804567367a9c443e7b68f0fc1bc616.jpg</t>
  </si>
  <si>
    <t>https://images.tcdn.com.br/img/img_prod/995386/melissa_night_pequeno_principe_1351_variacao_7603_2_31804567367a9c443e7b68f0fc1bc616.jpg, https://images.tcdn.com.br/img/img_prod/995386/melissa_night_pequeno_principe_1351_variacao_7603_3_f2b0e3faa1fd9a3145f589ea68b65bba.jpg, https://images.tcdn.com.br/img/img_prod/995386/melissa_night_pequeno_principe_1351_variacao_7603_4_e1dfec640777da045d60d13ec1fa49da.jpg, https://images.tcdn.com.br/img/img_prod/995386/melissa_night_pequeno_principe_1351_variacao_7603_5_b64341c166670b3db83c510ac292159d.jpg, https://images.tcdn.com.br/img/img_prod/995386/melissa_night_pequeno_principe_1351_variacao_7603_6_0ce2393e5c315133ccde59e6b61a2443.jpg</t>
  </si>
  <si>
    <t>39 usada</t>
  </si>
  <si>
    <t>https://images.tcdn.com.br/img/img_prod/995386/mini_melissa_campana_zig_zag_53_variacao_7605_2_fe2c2b438ae329e0410c31014d916514.jpg</t>
  </si>
  <si>
    <t>https://images.tcdn.com.br/img/img_prod/995386/mini_melissa_campana_zig_zag_53_variacao_7605_2_fe2c2b438ae329e0410c31014d916514.jpg, https://images.tcdn.com.br/img/img_prod/995386/mini_melissa_campana_zig_zag_53_variacao_7605_3_1fbf72764720cbe1f765e51d07e1b822.jpg, https://images.tcdn.com.br/img/img_prod/995386/mini_melissa_campana_zig_zag_53_variacao_7605_4_4f0846495b7c74d2fc4e2285cc74d9c3.jpg, https://images.tcdn.com.br/img/img_prod/995386/mini_melissa_campana_zig_zag_53_variacao_7605_5_660c0b5c3d442d38cc0b25c39e37ca94.jpg, https://images.tcdn.com.br/img/img_prod/995386/mini_melissa_campana_zig_zag_53_variacao_7605_6_2cd56836491d2136dbd9b9dbdacd2812.jpg, https://images.tcdn.com.br/img/img_prod/995386/mini_melissa_campana_zig_zag_53_variacao_7605_7_60e363344712e4f79db27a0168e14fd2.jpg</t>
  </si>
  <si>
    <t>https://images.tcdn.com.br/img/img_prod/995386/mini_melissa_possession_unicornio_113_variacao_7607_2_f7dcc28ccbb4b9b6bccb425744264593.jpeg</t>
  </si>
  <si>
    <t>https://images.tcdn.com.br/img/img_prod/995386/mini_melissa_possession_unicornio_113_variacao_7607_2_f7dcc28ccbb4b9b6bccb425744264593.jpeg, https://images.tcdn.com.br/img/img_prod/995386/mini_melissa_possession_unicornio_113_variacao_7607_3_a81be642f91f9371331db35ac4cbca96.jpeg</t>
  </si>
  <si>
    <t>https://images.tcdn.com.br/img/img_prod/995386/mini_melissa_acqua_jelly_pop_sneaker_1809_variacao_7609_2_733dd1a8d1e0745e184a3cf9f5116888.jpg</t>
  </si>
  <si>
    <t>https://images.tcdn.com.br/img/img_prod/995386/mini_melissa_acqua_jelly_pop_sneaker_1809_variacao_7609_2_733dd1a8d1e0745e184a3cf9f5116888.jpg, https://images.tcdn.com.br/img/img_prod/995386/mini_melissa_acqua_jelly_pop_sneaker_1809_variacao_7609_3_040f46b2c85ccd9b9e8938dd4d8f7f74.jpg, https://images.tcdn.com.br/img/img_prod/995386/mini_melissa_acqua_jelly_pop_sneaker_1809_variacao_7609_4_e0c9fdb5bb13072ed0efaefcdb82bccd.jpg, https://images.tcdn.com.br/img/img_prod/995386/mini_melissa_acqua_jelly_pop_sneaker_1809_variacao_7609_5_9d95daed4a72366954b73dee1bd4c7e5.jpg, https://images.tcdn.com.br/img/img_prod/995386/mini_melissa_acqua_jelly_pop_sneaker_1809_variacao_7609_6_6b712e7e11f2b215180b319fa974fb02.jpg</t>
  </si>
  <si>
    <t>https://images.tcdn.com.br/img/img_prod/995386/mini_melissa_swett_love_cap_toe_baby_557_variacao_7611_2_2842a4110b462c3ef2c3a2c7fe203da0.jpg</t>
  </si>
  <si>
    <t>https://images.tcdn.com.br/img/img_prod/995386/mini_melissa_swett_love_cap_toe_baby_557_variacao_7611_2_2842a4110b462c3ef2c3a2c7fe203da0.jpg, https://images.tcdn.com.br/img/img_prod/995386/mini_melissa_swett_love_cap_toe_baby_557_variacao_7611_3_1a41ca555d56504765adc6ff5d7bb0a6.jpg, https://images.tcdn.com.br/img/img_prod/995386/mini_melissa_swett_love_cap_toe_baby_557_variacao_7611_4_44cb12e0f13791a7907e00a9a002a22e.jpg, https://images.tcdn.com.br/img/img_prod/995386/mini_melissa_swett_love_cap_toe_baby_557_variacao_7611_5_801d372a15cfce3d81681db27cf5c1b4.jpg</t>
  </si>
  <si>
    <t>https://images.tcdn.com.br/img/img_prod/995386/melissa_temptation_1931_variacao_7613_2_1b71c8753b500ee000bb301c325ac469.jpg</t>
  </si>
  <si>
    <t>https://images.tcdn.com.br/img/img_prod/995386/melissa_temptation_1931_variacao_7613_2_1b71c8753b500ee000bb301c325ac469.jpg, https://images.tcdn.com.br/img/img_prod/995386/melissa_temptation_1931_variacao_7613_3_9e53033b17f3644897f60b7f3c05ea2d.jpg, https://images.tcdn.com.br/img/img_prod/995386/melissa_temptation_1931_variacao_7613_4_9e53033b17f3644897f60b7f3c05ea2d.jpg, https://images.tcdn.com.br/img/img_prod/995386/melissa_temptation_1931_variacao_7613_5_d862a8a264304040c8e95f0f67abb3c2.jpg, https://images.tcdn.com.br/img/img_prod/995386/melissa_temptation_1931_variacao_7613_6_ca44986c65b055037878186247d26b74.jpg</t>
  </si>
  <si>
    <t>https://images.tcdn.com.br/img/img_prod/995386/melissa_aranha_79_16_1037_variacao_7615_2_8fef6140c7b9e2fdab855bba564ec9c2.jpg</t>
  </si>
  <si>
    <t>https://images.tcdn.com.br/img/img_prod/995386/melissa_aranha_79_16_1037_variacao_7615_2_8fef6140c7b9e2fdab855bba564ec9c2.jpg, https://images.tcdn.com.br/img/img_prod/995386/melissa_aranha_79_16_1037_variacao_7615_3_879ff19c81bcfb0e68b568c4e5458d27.jpg, https://images.tcdn.com.br/img/img_prod/995386/melissa_aranha_79_16_1037_variacao_7615_4_956364b9ebb5f737fe8085cdc1c8edac.jpg, https://images.tcdn.com.br/img/img_prod/995386/melissa_aranha_79_16_1037_variacao_7615_5_92e48d866b661475dfcbfaee6de25839.jpg, https://images.tcdn.com.br/img/img_prod/995386/melissa_aranha_79_16_1037_variacao_7615_6_a710078c48a7a8492cdbd1ebc372be15.jpg</t>
  </si>
  <si>
    <t>https://images.tcdn.com.br/img/img_prod/995386/mini_melissa_sneaker_ulitsa_51_variacao_7617_2_dcfa3994583d3965635dfed7701c3f19.jpg</t>
  </si>
  <si>
    <t>https://images.tcdn.com.br/img/img_prod/995386/mini_melissa_sneaker_ulitsa_51_variacao_7617_2_dcfa3994583d3965635dfed7701c3f19.jpg, https://images.tcdn.com.br/img/img_prod/995386/mini_melissa_sneaker_ulitsa_51_variacao_7617_3_c276189983a3618c8c2d724fa268a8c7.jpg, https://images.tcdn.com.br/img/img_prod/995386/mini_melissa_sneaker_ulitsa_51_variacao_7617_4_e7229a29ee47740e78ce4bbdac8278f9.jpg, https://images.tcdn.com.br/img/img_prod/995386/mini_melissa_sneaker_ulitsa_51_variacao_7617_5_b98253e3abc462ae339f4e0cadf4c35c.jpg, https://images.tcdn.com.br/img/img_prod/995386/mini_melissa_sneaker_ulitsa_51_variacao_7617_6_e898c29cab75bc9fa1cdccb0b83a5342.jpg</t>
  </si>
  <si>
    <t>https://images.tcdn.com.br/img/img_prod/995386/melissa_beach_slide_687_variacao_7619_2_23cb7e9830399efdefa2c867aed0b959.jpg</t>
  </si>
  <si>
    <t>https://images.tcdn.com.br/img/img_prod/995386/melissa_beach_slide_687_variacao_7619_2_23cb7e9830399efdefa2c867aed0b959.jpg, https://images.tcdn.com.br/img/img_prod/995386/melissa_beach_slide_687_variacao_7619_3_174fff70b68520c654e5c8dc2a0f24a1.jpg, https://images.tcdn.com.br/img/img_prod/995386/melissa_beach_slide_687_variacao_7619_4_4653893c950c6c4559192a6b8ad58b92.jpg, https://images.tcdn.com.br/img/img_prod/995386/melissa_beach_slide_687_variacao_7619_5_d12784931b1e21943267aae934246594.jpg, https://images.tcdn.com.br/img/img_prod/995386/melissa_beach_slide_687_variacao_7619_6_285db21ee33ed2e286526cc96722069b.jpg</t>
  </si>
  <si>
    <t>https://images.tcdn.com.br/img/img_prod/995386/mini_melissa_brave_1793_variacao_7621_2_35cb9f784ef19fb87e8a7b46bd94863c.jpg</t>
  </si>
  <si>
    <t>https://images.tcdn.com.br/img/img_prod/995386/mini_melissa_brave_1793_variacao_7621_2_35cb9f784ef19fb87e8a7b46bd94863c.jpg, https://images.tcdn.com.br/img/img_prod/995386/mini_melissa_brave_1793_variacao_7621_3_1891aa0296015d594ecb4ec40a9aa566.jpg, https://images.tcdn.com.br/img/img_prod/995386/mini_melissa_brave_1793_variacao_7621_4_932ec6b6a6df1ecf2251167257a9edfd.jpg</t>
  </si>
  <si>
    <t>https://images.tcdn.com.br/img/img_prod/995386/mini_melissa_sunday_1771_variacao_7623_2_071af0c27919deb958ab17daf23361b8.jpg</t>
  </si>
  <si>
    <t>https://images.tcdn.com.br/img/img_prod/995386/mini_melissa_sunday_1771_variacao_7623_2_071af0c27919deb958ab17daf23361b8.jpg, https://images.tcdn.com.br/img/img_prod/995386/mini_melissa_sunday_1771_variacao_7623_3_4480e736a01476b00e2f752faff81056.jpg, https://images.tcdn.com.br/img/img_prod/995386/mini_melissa_sunday_1771_variacao_7623_4_b665e85d82db46259804e34f3c7f13c4.jpg, https://images.tcdn.com.br/img/img_prod/995386/mini_melissa_sunday_1771_variacao_7623_5_7fc403d22cfd33680da908f011f543b4.jpg, https://images.tcdn.com.br/img/img_prod/995386/mini_melissa_sunday_1771_variacao_7623_6_d1b4155f1ed0400b68ec78303307d626.jpg</t>
  </si>
  <si>
    <t>https://images.tcdn.com.br/img/img_prod/995386/mini_melissa_amy_1587_variacao_7625_2_d0c3a5c9f5c10cd1972cb43b04d11733.jpg</t>
  </si>
  <si>
    <t>https://images.tcdn.com.br/img/img_prod/995386/mini_melissa_amy_1587_variacao_7625_2_d0c3a5c9f5c10cd1972cb43b04d11733.jpg, https://images.tcdn.com.br/img/img_prod/995386/mini_melissa_amy_1587_variacao_7625_3_b2ace6e64c9f723114034c3b2c49c4c5.jpg, https://images.tcdn.com.br/img/img_prod/995386/mini_melissa_amy_1587_variacao_7625_4_199e73b2c0ffd708edb467b8da4f1f6a.jpg, https://images.tcdn.com.br/img/img_prod/995386/mini_melissa_amy_1587_variacao_7625_5_9630b639133386ee61c220c39d3cee10.jpg</t>
  </si>
  <si>
    <t>https://images.tcdn.com.br/img/img_prod/995386/mini_melissa_maggie_bear_139_variacao_7627_2_8d886046f0294cb2b89b8b9325a92ce3.jpg</t>
  </si>
  <si>
    <t>https://images.tcdn.com.br/img/img_prod/995386/mini_melissa_maggie_bear_139_variacao_7627_2_8d886046f0294cb2b89b8b9325a92ce3.jpg, https://images.tcdn.com.br/img/img_prod/995386/mini_melissa_maggie_bear_139_variacao_7627_3_d5d2bfd8d3936f993ad75856850f1180.jpg, https://images.tcdn.com.br/img/img_prod/995386/mini_melissa_maggie_bear_139_variacao_7627_4_12f7bb77a812c93e3af0830c75bf09b4.jpg, https://images.tcdn.com.br/img/img_prod/995386/mini_melissa_maggie_bear_139_variacao_7627_5_bc01080851e6f3362a15b8783642cb1e.jpg, https://images.tcdn.com.br/img/img_prod/995386/mini_melissa_maggie_bear_139_variacao_7627_6_3a0c485c0e61b3fb029e48a9a308c752.jpg</t>
  </si>
  <si>
    <t>https://images.tcdn.com.br/img/img_prod/995386/mini_melissa_ultragirl_minnie_laco_817_variacao_7629_2_f3fbb3e3cd620da23c1376cd50bb7447.jpg</t>
  </si>
  <si>
    <t>https://images.tcdn.com.br/img/img_prod/995386/mini_melissa_ultragirl_minnie_laco_817_variacao_7629_2_f3fbb3e3cd620da23c1376cd50bb7447.jpg, https://images.tcdn.com.br/img/img_prod/995386/mini_melissa_ultragirl_minnie_laco_817_variacao_7629_3_cc8560fc3bb03076989919fa0a4da5ef.jpg, https://images.tcdn.com.br/img/img_prod/995386/mini_melissa_ultragirl_minnie_laco_817_variacao_7629_4_be718065bfd2eb79b7c6f9485f9ddd80.jpg, https://images.tcdn.com.br/img/img_prod/995386/mini_melissa_ultragirl_minnie_laco_817_variacao_7629_5_0bcfebbd086f8362ed71ac7c76b18823.jpg, https://images.tcdn.com.br/img/img_prod/995386/mini_melissa_ultragirl_minnie_laco_817_variacao_7629_6_bb1eaca2027c1107d461c50ae5ad9be0.jpg</t>
  </si>
  <si>
    <t>https://images.tcdn.com.br/img/img_prod/995386/mini_melissa_sunny_baby_1563_variacao_7631_2_ec93286725716b8911bb4a36f123c37c.jpg</t>
  </si>
  <si>
    <t>https://images.tcdn.com.br/img/img_prod/995386/mini_melissa_sunny_baby_1563_variacao_7631_2_ec93286725716b8911bb4a36f123c37c.jpg, https://images.tcdn.com.br/img/img_prod/995386/mini_melissa_sunny_baby_1563_variacao_7631_3_58929341c17f5d7bb447f3daa010edc2.jpg, https://images.tcdn.com.br/img/img_prod/995386/mini_melissa_sunny_baby_1563_variacao_7631_4_58929341c17f5d7bb447f3daa010edc2.jpg, https://images.tcdn.com.br/img/img_prod/995386/mini_melissa_sunny_baby_1563_variacao_7631_5_7c89f0e3b457b8d896e8c76f4d3295fd.jpg, https://images.tcdn.com.br/img/img_prod/995386/mini_melissa_sunny_baby_1563_variacao_7631_6_886fdc0dde40e72b5f20147c31ba050a.jpg</t>
  </si>
  <si>
    <t>https://images.tcdn.com.br/img/img_prod/995386/melissa_love_lip_1933_variacao_7633_2_3d474d6aa9f4a93ea043e3814f3c58bb.jpg</t>
  </si>
  <si>
    <t>https://images.tcdn.com.br/img/img_prod/995386/melissa_love_lip_1933_variacao_7633_2_3d474d6aa9f4a93ea043e3814f3c58bb.jpg, https://images.tcdn.com.br/img/img_prod/995386/melissa_love_lip_1933_variacao_7633_3_21709d436e2dca27c00055853bce0fea.jpg, https://images.tcdn.com.br/img/img_prod/995386/melissa_love_lip_1933_variacao_7633_4_7a44d67542fadfeebcdbf0e3a3eb2ea2.jpg, https://images.tcdn.com.br/img/img_prod/995386/melissa_love_lip_1933_variacao_7633_5_f7f9fa405e538eb3ac82a58535a84c5b.jpg, https://images.tcdn.com.br/img/img_prod/995386/melissa_love_lip_1933_variacao_7633_6_0d014a28051c295cf420edc252f549e5.jpg</t>
  </si>
  <si>
    <t>https://images.tcdn.com.br/img/img_prod/995386/melissa_possession_lace_viktor_and_rolf_1123_variacao_7635_2_7261c944550090a2f11d6f2c82dac5a1.jpg</t>
  </si>
  <si>
    <t>https://images.tcdn.com.br/img/img_prod/995386/melissa_possession_lace_viktor_and_rolf_1123_variacao_7635_2_7261c944550090a2f11d6f2c82dac5a1.jpg, https://images.tcdn.com.br/img/img_prod/995386/melissa_possession_lace_viktor_and_rolf_1123_variacao_7635_3_5464581251439411553072f2c2fab858.jpg, https://images.tcdn.com.br/img/img_prod/995386/melissa_possession_lace_viktor_and_rolf_1123_variacao_7635_4_34a898b30b0ea76f44090d7fd2a7d6ca.jpg, https://images.tcdn.com.br/img/img_prod/995386/melissa_possession_lace_viktor_and_rolf_1123_variacao_7635_5_001e0af596eedd28d948a528b272d92b.jpg, https://images.tcdn.com.br/img/img_prod/995386/melissa_possession_lace_viktor_and_rolf_1123_variacao_7635_6_c30d5d0242db0e42894fb910f9b1a0fd.jpg</t>
  </si>
  <si>
    <t>https://images.tcdn.com.br/img/img_prod/995386/melissa_belt_bag_sem_pochete_1803_variacao_7637_2_b5a3d24c28b723ea8d2dca46faf8ce8b.jpeg</t>
  </si>
  <si>
    <t>https://images.tcdn.com.br/img/img_prod/995386/melissa_belt_bag_sem_pochete_1803_variacao_7637_2_b5a3d24c28b723ea8d2dca46faf8ce8b.jpeg, https://images.tcdn.com.br/img/img_prod/995386/melissa_belt_bag_sem_pochete_1803_variacao_7637_3_f08bd4222f77fcde6d8267c52d7304a8.jpeg, https://images.tcdn.com.br/img/img_prod/995386/melissa_belt_bag_sem_pochete_1803_variacao_7637_4_f08bd4222f77fcde6d8267c52d7304a8.jpeg, https://images.tcdn.com.br/img/img_prod/995386/melissa_belt_bag_sem_pochete_1803_variacao_7637_5_3e5af69ab194f70b0753f97d768fcaca.jpeg, https://images.tcdn.com.br/img/img_prod/995386/melissa_belt_bag_sem_pochete_1803_variacao_7637_6_fb3d0beb3b77f9525d252da8ccb175e9.jpeg</t>
  </si>
  <si>
    <t>https://images.tcdn.com.br/img/img_prod/995386/mini_melissa_ultragirl_jason_wu_225_variacao_7639_2_472a02ed76b0b0244ca2c0ddafe76380.jpg</t>
  </si>
  <si>
    <t>https://images.tcdn.com.br/img/img_prod/995386/mini_melissa_ultragirl_jason_wu_225_variacao_7639_2_472a02ed76b0b0244ca2c0ddafe76380.jpg, https://images.tcdn.com.br/img/img_prod/995386/mini_melissa_ultragirl_jason_wu_225_variacao_7639_3_da276c9f4d9c0131bc9f490cf7772135.jpg, https://images.tcdn.com.br/img/img_prod/995386/mini_melissa_ultragirl_jason_wu_225_variacao_7639_4_8467e33f5930a13095a0fff960a46539.jpg, https://images.tcdn.com.br/img/img_prod/995386/mini_melissa_ultragirl_jason_wu_225_variacao_7639_5_81f6c8004ef71e041023a562617f89f6.jpg, https://images.tcdn.com.br/img/img_prod/995386/mini_melissa_ultragirl_jason_wu_225_variacao_7639_6_46fa525ef83dbd72b11e921d363bd1f3.jpg</t>
  </si>
  <si>
    <t>https://images.tcdn.com.br/img/img_prod/995386/mini_melissa_sneaker_ulitsa_51_variacao_7641_2_7c0bf49a4a9c6b63aba2b9b81db00065.jpg</t>
  </si>
  <si>
    <t>https://images.tcdn.com.br/img/img_prod/995386/mini_melissa_sneaker_ulitsa_51_variacao_7641_2_7c0bf49a4a9c6b63aba2b9b81db00065.jpg, https://images.tcdn.com.br/img/img_prod/995386/mini_melissa_sneaker_ulitsa_51_variacao_7641_3_567c04e498e854749d33bf1544d5178f.jpg, https://images.tcdn.com.br/img/img_prod/995386/mini_melissa_sneaker_ulitsa_51_variacao_7641_4_8e2fcff0943bf43f55ed76313d1b218e.jpg, https://images.tcdn.com.br/img/img_prod/995386/mini_melissa_sneaker_ulitsa_51_variacao_7641_5_a38c95f517b44657cdcfcb61eef974fd.jpg, https://images.tcdn.com.br/img/img_prod/995386/mini_melissa_sneaker_ulitsa_51_variacao_7641_6_235c3f1f28ec34fdfc96480bf629bdf0.jpg</t>
  </si>
  <si>
    <t>https://images.tcdn.com.br/img/img_prod/995386/mini_melissa_ultragirl_swett_iii_55_variacao_7643_2_1451f830e5d87eb7d8efc4512fbf4fdd.jpg</t>
  </si>
  <si>
    <t>https://images.tcdn.com.br/img/img_prod/995386/mini_melissa_ultragirl_swett_iii_55_variacao_7643_2_1451f830e5d87eb7d8efc4512fbf4fdd.jpg, https://images.tcdn.com.br/img/img_prod/995386/mini_melissa_ultragirl_swett_iii_55_variacao_7643_3_0cb9c3041dff0c83a396f6002bc04f39.jpg, https://images.tcdn.com.br/img/img_prod/995386/mini_melissa_ultragirl_swett_iii_55_variacao_7643_4_e255ff00d562cbe8d763a5e5524d909b.jpg, https://images.tcdn.com.br/img/img_prod/995386/mini_melissa_ultragirl_swett_iii_55_variacao_7643_5_2fc3d5be03e59b6f7d74e89c259fd544.jpg, https://images.tcdn.com.br/img/img_prod/995386/mini_melissa_ultragirl_swett_iii_55_variacao_7643_6_0e98001205606e5522b9304f4ae68d18.jpg</t>
  </si>
  <si>
    <t>https://images.tcdn.com.br/img/img_prod/995386/melissa_sneaker_love_system_987_variacao_7645_2_34e2117a5f08e4e9e05c681d084cf94e.jpg</t>
  </si>
  <si>
    <t>https://images.tcdn.com.br/img/img_prod/995386/melissa_sneaker_love_system_987_variacao_7645_2_34e2117a5f08e4e9e05c681d084cf94e.jpg, https://images.tcdn.com.br/img/img_prod/995386/melissa_sneaker_love_system_987_variacao_7645_3_0a68401897c1cc8235218184ccf17c68.jpg, https://images.tcdn.com.br/img/img_prod/995386/melissa_sneaker_love_system_987_variacao_7645_4_0a68401897c1cc8235218184ccf17c68.jpg, https://images.tcdn.com.br/img/img_prod/995386/melissa_sneaker_love_system_987_variacao_7645_5_7413ef56c180daef27129045491c4ebb.jpg, https://images.tcdn.com.br/img/img_prod/995386/melissa_sneaker_love_system_987_variacao_7645_6_f262b5abf14dcadab7382ea588cfe9a4.jpg</t>
  </si>
  <si>
    <t>https://images.tcdn.com.br/img/img_prod/995386/mini_melissa_beach_slide_toy_story_429_variacao_7647_2_2657ebbfad4599e495d66442bba05ecf.jpg</t>
  </si>
  <si>
    <t>https://images.tcdn.com.br/img/img_prod/995386/mini_melissa_beach_slide_toy_story_429_variacao_7647_2_2657ebbfad4599e495d66442bba05ecf.jpg, https://images.tcdn.com.br/img/img_prod/995386/mini_melissa_beach_slide_toy_story_429_variacao_7647_3_16408ddee3c01e06194341b597f8166e.jpg, https://images.tcdn.com.br/img/img_prod/995386/mini_melissa_beach_slide_toy_story_429_variacao_7647_4_21f443bd072c4d281c1506f52dc3c1db.jpg, https://images.tcdn.com.br/img/img_prod/995386/mini_melissa_beach_slide_toy_story_429_variacao_7647_5_fea111e07ad852ee21fcf8c43d70bd28.jpg</t>
  </si>
  <si>
    <t>https://images.tcdn.com.br/img/img_prod/995386/mini_melissa_campana_zig_zag_53_variacao_7649_2_fad6ea72cd9b2f190459553e22b91300.jpg</t>
  </si>
  <si>
    <t>https://images.tcdn.com.br/img/img_prod/995386/mini_melissa_campana_zig_zag_53_variacao_7649_2_fad6ea72cd9b2f190459553e22b91300.jpg, https://images.tcdn.com.br/img/img_prod/995386/mini_melissa_campana_zig_zag_53_variacao_7649_3_a9f4bae5923393ab1d935c2d79c31d06.jpg, https://images.tcdn.com.br/img/img_prod/995386/mini_melissa_campana_zig_zag_53_variacao_7649_4_291f4ee23b4f59c0b26a3fed77fdda62.jpg, https://images.tcdn.com.br/img/img_prod/995386/mini_melissa_campana_zig_zag_53_variacao_7649_5_b6736340e993166ccd50b55b25cf8554.jpg, https://images.tcdn.com.br/img/img_prod/995386/mini_melissa_campana_zig_zag_53_variacao_7649_6_5683794fa214296428837d5aa30f0c43.jpg</t>
  </si>
  <si>
    <t>https://images.tcdn.com.br/img/img_prod/995386/melissa_party_hell_1935_variacao_7657_2_135d7f74b3b2e464065db7ffb57959f7.jpg</t>
  </si>
  <si>
    <t>https://images.tcdn.com.br/img/img_prod/995386/melissa_party_hell_1935_variacao_7657_2_135d7f74b3b2e464065db7ffb57959f7.jpg, https://images.tcdn.com.br/img/img_prod/995386/melissa_party_hell_1935_variacao_7657_3_c1cdf0a7cc9c313634b046f1732f8e3f.jpg, https://images.tcdn.com.br/img/img_prod/995386/melissa_party_hell_1935_variacao_7657_4_b9c00a7c49aa100abe2e989a1cb6aac2.jpg, https://images.tcdn.com.br/img/img_prod/995386/melissa_party_hell_1935_variacao_7657_5_7766267354a61f40ac8b0880edc09e5c.jpg</t>
  </si>
  <si>
    <t>https://images.tcdn.com.br/img/img_prod/995386/melissa_megan_1937_variacao_7659_2_1ae81b9f298ec658bb25717ed6ee41da.jpg</t>
  </si>
  <si>
    <t>https://images.tcdn.com.br/img/img_prod/995386/melissa_megan_1937_variacao_7659_2_1ae81b9f298ec658bb25717ed6ee41da.jpg, https://images.tcdn.com.br/img/img_prod/995386/melissa_megan_1937_variacao_7659_3_5a4513d02d98461a45e272d8ab306158.jpg, https://images.tcdn.com.br/img/img_prod/995386/melissa_megan_1937_variacao_7659_4_96f6bba2ff739ea061685083ba58d698.jpg, https://images.tcdn.com.br/img/img_prod/995386/melissa_megan_1937_variacao_7659_5_8361f9e3b7583c68c8590c1e5b627340.jpg, https://images.tcdn.com.br/img/img_prod/995386/melissa_megan_1937_variacao_7659_6_f38563411139e460d5a736e88d10020a.jpg</t>
  </si>
  <si>
    <t>https://images.tcdn.com.br/img/img_prod/995386/melissa_quartz_sandal_889_variacao_7661_2_b55cae0d077206d4216768b4e2b8f535.jpg</t>
  </si>
  <si>
    <t>https://images.tcdn.com.br/img/img_prod/995386/melissa_quartz_sandal_889_variacao_7661_2_b55cae0d077206d4216768b4e2b8f535.jpg, https://images.tcdn.com.br/img/img_prod/995386/melissa_quartz_sandal_889_variacao_7661_3_928dab7af6677cb2f497161f0f2ebf47.jpg, https://images.tcdn.com.br/img/img_prod/995386/melissa_quartz_sandal_889_variacao_7661_4_2b34955ffed79e818a41dafc972a24f6.jpg, https://images.tcdn.com.br/img/img_prod/995386/melissa_quartz_sandal_889_variacao_7661_5_821dd2fcb222c15347fdee9947eb8f2d.jpg, https://images.tcdn.com.br/img/img_prod/995386/melissa_quartz_sandal_889_variacao_7661_6_2c52e9e433466b2ab75a8073774a3007.jpg</t>
  </si>
  <si>
    <t>https://images.tcdn.com.br/img/img_prod/995386/melissa_quartz_sandal_889_variacao_7663_2_20214816689a4cb5f75e82587ce6708d.jpg</t>
  </si>
  <si>
    <t>https://images.tcdn.com.br/img/img_prod/995386/melissa_quartz_sandal_889_variacao_7663_2_20214816689a4cb5f75e82587ce6708d.jpg, https://images.tcdn.com.br/img/img_prod/995386/melissa_quartz_sandal_889_variacao_7663_3_928dab7af6677cb2f497161f0f2ebf47.jpg, https://images.tcdn.com.br/img/img_prod/995386/melissa_quartz_sandal_889_variacao_7663_4_2b34955ffed79e818a41dafc972a24f6.jpg, https://images.tcdn.com.br/img/img_prod/995386/melissa_quartz_sandal_889_variacao_7663_5_2b34955ffed79e818a41dafc972a24f6.jpg, https://images.tcdn.com.br/img/img_prod/995386/melissa_quartz_sandal_889_variacao_7663_6_1e03e0532fe8a29efa00a802bb7973ee.jpg</t>
  </si>
  <si>
    <t>https://images.tcdn.com.br/img/img_prod/995386/melissa_shiny_1939_variacao_7665_2_112aa54c89b78ba902ae4dabd5b7834b.jpg</t>
  </si>
  <si>
    <t>https://images.tcdn.com.br/img/img_prod/995386/melissa_shiny_1939_variacao_7665_2_112aa54c89b78ba902ae4dabd5b7834b.jpg, https://images.tcdn.com.br/img/img_prod/995386/melissa_shiny_1939_variacao_7665_3_d867f99828c4439ea52ca2bf9245c8bb.jpg, https://images.tcdn.com.br/img/img_prod/995386/melissa_shiny_1939_variacao_7665_4_b162f33a99a269cc80eb31e0f09938cd.jpg, https://images.tcdn.com.br/img/img_prod/995386/melissa_shiny_1939_variacao_7665_5_018ca77e18bd545c38ee8d554262556b.jpg</t>
  </si>
  <si>
    <t>https://images.tcdn.com.br/img/img_prod/995386/melissa_astral_chr_749_variacao_7667_2_dea776ffc901541fbd4ebb3f8f8ba958.jpg</t>
  </si>
  <si>
    <t>https://images.tcdn.com.br/img/img_prod/995386/melissa_astral_chr_749_variacao_7667_2_dea776ffc901541fbd4ebb3f8f8ba958.jpg, https://images.tcdn.com.br/img/img_prod/995386/melissa_astral_chr_749_variacao_7667_3_02b010c9b13f90b5349db583f3bf934e.jpg, https://images.tcdn.com.br/img/img_prod/995386/melissa_astral_chr_749_variacao_7667_4_02b010c9b13f90b5349db583f3bf934e.jpg, https://images.tcdn.com.br/img/img_prod/995386/melissa_astral_chr_749_variacao_7667_5_1c17d108f54c4bb8edd553907a3a4606.jpg, https://images.tcdn.com.br/img/img_prod/995386/melissa_astral_chr_749_variacao_7667_6_fe5615d65a93a38267320becb77feefd.jpg</t>
  </si>
  <si>
    <t>https://images.tcdn.com.br/img/img_prod/995386/melissa_wide_893_variacao_7669_2_8e9ffdf7e22e4b558292f915721d13c3.jpg</t>
  </si>
  <si>
    <t>https://images.tcdn.com.br/img/img_prod/995386/melissa_wide_893_variacao_7669_2_8e9ffdf7e22e4b558292f915721d13c3.jpg, https://images.tcdn.com.br/img/img_prod/995386/melissa_wide_893_variacao_7669_3_df8b71572246a561e87286d77ff07ee2.jpg, https://images.tcdn.com.br/img/img_prod/995386/melissa_wide_893_variacao_7669_4_940cc7f7bd13978f2e74ffc08e0a2790.jpg, https://images.tcdn.com.br/img/img_prod/995386/melissa_wide_893_variacao_7669_5_e4dba9acbfbe7c2c28ded3852b234e89.jpg, https://images.tcdn.com.br/img/img_prod/995386/melissa_wide_893_variacao_7669_6_6461c8b335335c723562ce0cf485b7ca.jpg</t>
  </si>
  <si>
    <t>https://images.tcdn.com.br/img/img_prod/995386/melissa_cleo_1941_variacao_7671_2_f3816cc31901967ea6aedef91a54c97e.jpg</t>
  </si>
  <si>
    <t>https://images.tcdn.com.br/img/img_prod/995386/melissa_cleo_1941_variacao_7671_2_f3816cc31901967ea6aedef91a54c97e.jpg, https://images.tcdn.com.br/img/img_prod/995386/melissa_cleo_1941_variacao_7671_3_8861aaa0f9d7e978a206fb775494bf4a.jpg, https://images.tcdn.com.br/img/img_prod/995386/melissa_cleo_1941_variacao_7671_4_47c19b9c7ec8ad4e4a64c332e9e6faaa.jpg, https://images.tcdn.com.br/img/img_prod/995386/melissa_cleo_1941_variacao_7671_5_486b17937f8dbe8faecf08e1c077bb2b.jpg, https://images.tcdn.com.br/img/img_prod/995386/melissa_cleo_1941_variacao_7671_6_3bc73bb9f937d96c55f33815efad67b3.jpg</t>
  </si>
  <si>
    <t>https://images.tcdn.com.br/img/img_prod/995386/melissa_tao_jason_wu_1943_variacao_7673_2_cb20fa7e1c260639d8b512657f2eff4c.jpg</t>
  </si>
  <si>
    <t>https://images.tcdn.com.br/img/img_prod/995386/melissa_tao_jason_wu_1943_variacao_7673_2_cb20fa7e1c260639d8b512657f2eff4c.jpg, https://images.tcdn.com.br/img/img_prod/995386/melissa_tao_jason_wu_1943_variacao_7673_3_0c89a427d67c844ff4f55dc279ac2b89.jpg, https://images.tcdn.com.br/img/img_prod/995386/melissa_tao_jason_wu_1943_variacao_7673_4_d0ce075e26b765d44be066511c2f66b2.jpg, https://images.tcdn.com.br/img/img_prod/995386/melissa_tao_jason_wu_1943_variacao_7673_5_c809f1a5bf9c3599a928c90c1886a587.jpg, https://images.tcdn.com.br/img/img_prod/995386/melissa_tao_jason_wu_1943_variacao_7673_6_f66b4c2cefb5b86f6544bb1946b67586.jpg, https://images.tcdn.com.br/img/img_prod/995386/melissa_tao_jason_wu_1943_variacao_7673_7_e97972bfd18ce66738ef75d602405899.jpg</t>
  </si>
  <si>
    <t>https://images.tcdn.com.br/img/img_prod/995386/melissa_free_hug_1945_variacao_7675_2_ec8faa3977efb27534604403c386ab09.jpg</t>
  </si>
  <si>
    <t>https://images.tcdn.com.br/img/img_prod/995386/melissa_free_hug_1945_variacao_7675_2_ec8faa3977efb27534604403c386ab09.jpg, https://images.tcdn.com.br/img/img_prod/995386/melissa_free_hug_1945_variacao_7675_3_144cbce311ba442021e4ac3d7f3bdca0.jpg, https://images.tcdn.com.br/img/img_prod/995386/melissa_free_hug_1945_variacao_7675_4_8355c30fab96468c82ebcd161fa236e4.jpg, https://images.tcdn.com.br/img/img_prod/995386/melissa_free_hug_1945_variacao_7675_5_f8e36cb0306b7e6a1e5c1a29d198dd09.jpg, https://images.tcdn.com.br/img/img_prod/995386/melissa_free_hug_1945_variacao_7675_6_b4feda55b0f07aff3f3c25ff852a097d.jpg</t>
  </si>
  <si>
    <t>https://images.tcdn.com.br/img/img_prod/995386/melissa_bling_1947_variacao_7677_2_f7243469a9bd545f70264a8963005412.jpg</t>
  </si>
  <si>
    <t>https://images.tcdn.com.br/img/img_prod/995386/melissa_bling_1947_variacao_7677_2_f7243469a9bd545f70264a8963005412.jpg, https://images.tcdn.com.br/img/img_prod/995386/melissa_bling_1947_variacao_7677_3_6f6daa247d79520234e1482cd8f90348.jpg, https://images.tcdn.com.br/img/img_prod/995386/melissa_bling_1947_variacao_7677_4_48af930eedf6d208a7d26a2a58df6347.jpg, https://images.tcdn.com.br/img/img_prod/995386/melissa_bling_1947_variacao_7677_5_c3f33b7a5fae112cf5dba7b802208971.jpg, https://images.tcdn.com.br/img/img_prod/995386/melissa_bling_1947_variacao_7677_6_db88482a1b9bc9e458369a344a8325a5.jpg</t>
  </si>
  <si>
    <t>https://images.tcdn.com.br/img/img_prod/995386/melissa_aura_1949_variacao_7679_2_fe34c76529f85e0b0bbed79018548f23.jpg</t>
  </si>
  <si>
    <t>https://images.tcdn.com.br/img/img_prod/995386/melissa_aura_1949_variacao_7679_2_fe34c76529f85e0b0bbed79018548f23.jpg, https://images.tcdn.com.br/img/img_prod/995386/melissa_aura_1949_variacao_7679_3_b5d80ca2930e543ccbb0199e9931f4a3.jpg, https://images.tcdn.com.br/img/img_prod/995386/melissa_aura_1949_variacao_7679_4_a22612686c8255bf218e4c0e175ac432.jpg, https://images.tcdn.com.br/img/img_prod/995386/melissa_aura_1949_variacao_7679_5_ea02cfc64ce11c02525c399cd29908c3.jpg, https://images.tcdn.com.br/img/img_prod/995386/melissa_aura_1949_variacao_7679_6_b6471d857c9dfb3670500b757f465225.jpg</t>
  </si>
  <si>
    <t>https://images.tcdn.com.br/img/img_prod/995386/melissa_mel_boemia_325_variacao_7681_2_83fe57c031fa7eda4956d3b440de2c5f.jpg</t>
  </si>
  <si>
    <t>https://images.tcdn.com.br/img/img_prod/995386/melissa_mel_boemia_325_variacao_7681_2_83fe57c031fa7eda4956d3b440de2c5f.jpg, https://images.tcdn.com.br/img/img_prod/995386/melissa_mel_boemia_325_variacao_7681_3_29d1af27ce9aa83e01832ae3c316d32a.jpg, https://images.tcdn.com.br/img/img_prod/995386/melissa_mel_boemia_325_variacao_7681_4_1123f656433f84db8f2267c00a08da0c.jpg</t>
  </si>
  <si>
    <t>https://images.tcdn.com.br/img/img_prod/995386/melissa_block_opening_cerimony_923_variacao_7683_1_39693a4049815697c50bcbe42f436ff0.jpg</t>
  </si>
  <si>
    <t>https://images.tcdn.com.br/img/img_prod/995386/melissa_block_opening_cerimony_923_variacao_7683_1_39693a4049815697c50bcbe42f436ff0.jpg, https://images.tcdn.com.br/img/img_prod/995386/melissa_block_opening_cerimony_923_variacao_7683_2_09b3ca837bbf0fe85c0f839d3a855f39.jpg, https://images.tcdn.com.br/img/img_prod/995386/melissa_block_opening_cerimony_923_variacao_7683_3_72715a488927c2dca1afe838e1d2c819.jpg, https://images.tcdn.com.br/img/img_prod/995386/melissa_block_opening_cerimony_923_variacao_7683_4_99da7bedb8f6124ad182de757d14a132.jpg, https://images.tcdn.com.br/img/img_prod/995386/melissa_block_opening_cerimony_923_variacao_7683_5_697f364e8c25e2ba07319274a9bdbc26.jpg</t>
  </si>
  <si>
    <t>https://images.tcdn.com.br/img/img_prod/995386/melissa_greta_ad_769_variacao_7685_2_f4b4ddee0d16cccf1c69ea0830ec66fe.jpg</t>
  </si>
  <si>
    <t>https://images.tcdn.com.br/img/img_prod/995386/melissa_greta_ad_769_variacao_7685_2_f4b4ddee0d16cccf1c69ea0830ec66fe.jpg, https://images.tcdn.com.br/img/img_prod/995386/melissa_greta_ad_769_variacao_7685_3_9aa3ed06a158992ac0b8e2163641322c.jpg, https://images.tcdn.com.br/img/img_prod/995386/melissa_greta_ad_769_variacao_7685_4_898a3d76d6a581c2784634cbf6fafff4.jpg, https://images.tcdn.com.br/img/img_prod/995386/melissa_greta_ad_769_variacao_7685_5_946b6692e293ad75c3e0711f5c5d542e.jpg, https://images.tcdn.com.br/img/img_prod/995386/melissa_greta_ad_769_variacao_7685_6_df7296d84a25d44cca4b9969250ae9e3.jpg</t>
  </si>
  <si>
    <t>https://images.tcdn.com.br/img/img_prod/995386/mini_melissa_possession_87_variacao_7687_3_993bbe3c2da76a568170211382dcee60.jpg</t>
  </si>
  <si>
    <t>https://images.tcdn.com.br/img/img_prod/995386/mini_melissa_possession_87_variacao_7687_3_993bbe3c2da76a568170211382dcee60.jpg, https://images.tcdn.com.br/img/img_prod/995386/mini_melissa_possession_87_variacao_7687_4_de40e004517cc2d057aeb2648661cf59.jpg, https://images.tcdn.com.br/img/img_prod/995386/mini_melissa_possession_87_variacao_7687_5_b4fc5dffaae52c07d648a89e5121958c.jpg, https://images.tcdn.com.br/img/img_prod/995386/mini_melissa_possession_87_variacao_7687_6_60c7a54b4d3cbf1ecd01a349aca31553.jpg</t>
  </si>
  <si>
    <t>https://images.tcdn.com.br/img/img_prod/995386/mini_melissa_ultragirl_animal_lovers_gato_233_variacao_7689_2_e2b604830e2263f39961be90c25111d3.jpg</t>
  </si>
  <si>
    <t>https://images.tcdn.com.br/img/img_prod/995386/mini_melissa_ultragirl_animal_lovers_gato_233_variacao_7689_2_e2b604830e2263f39961be90c25111d3.jpg, https://images.tcdn.com.br/img/img_prod/995386/mini_melissa_ultragirl_animal_lovers_gato_233_variacao_7689_3_578014a0176e61acb313510044aa58db.jpg, https://images.tcdn.com.br/img/img_prod/995386/mini_melissa_ultragirl_animal_lovers_gato_233_variacao_7689_4_ddbd51c66f59fb3b3aa93812cf89ae81.jpg, https://images.tcdn.com.br/img/img_prod/995386/mini_melissa_ultragirl_animal_lovers_gato_233_variacao_7689_5_ca66bb923e729296f387849f460946fb.jpg, https://images.tcdn.com.br/img/img_prod/995386/mini_melissa_ultragirl_animal_lovers_gato_233_variacao_7689_6_b8176ad4abc01819576e9f25aa79c305.jpg</t>
  </si>
  <si>
    <t>https://images.tcdn.com.br/img/img_prod/995386/mini_melissa_lola_859_variacao_7691_2_19c2d615ddaa4dd8794a1900190061cf.jpg</t>
  </si>
  <si>
    <t>https://images.tcdn.com.br/img/img_prod/995386/mini_melissa_lola_859_variacao_7691_2_19c2d615ddaa4dd8794a1900190061cf.jpg, https://images.tcdn.com.br/img/img_prod/995386/mini_melissa_lola_859_variacao_7691_3_e8f0224ebf2cb91b3a0922d3ede29aac.jpg, https://images.tcdn.com.br/img/img_prod/995386/mini_melissa_lola_859_variacao_7691_4_25f2f89e1390ec7e1e8cf25e7212a9b5.jpg, https://images.tcdn.com.br/img/img_prod/995386/mini_melissa_lola_859_variacao_7691_5_51a5c3818bfd6dfee9e2c5e49e66ee5a.jpg, https://images.tcdn.com.br/img/img_prod/995386/mini_melissa_lola_859_variacao_7691_6_8d75850a3924455015ff0ac258d53337.jpg</t>
  </si>
  <si>
    <t>https://images.tcdn.com.br/img/img_prod/995386/melissa_explorer_1951_variacao_7693_2_a36853a0d97fc6a16fcb5adaa59c3b02.jpg</t>
  </si>
  <si>
    <t>https://images.tcdn.com.br/img/img_prod/995386/melissa_explorer_1951_variacao_7693_2_a36853a0d97fc6a16fcb5adaa59c3b02.jpg, https://images.tcdn.com.br/img/img_prod/995386/melissa_explorer_1951_variacao_7693_3_1efb9359cee83de20191bdcff0aab4b7.jpg, https://images.tcdn.com.br/img/img_prod/995386/melissa_explorer_1951_variacao_7693_4_75c710e860824cfe99b7f3aabd3f0d95.jpg, https://images.tcdn.com.br/img/img_prod/995386/melissa_explorer_1951_variacao_7693_5_0fe267e3dadc525def381876af1dfa93.jpg</t>
  </si>
  <si>
    <t>https://images.tcdn.com.br/img/img_prod/995386/mini_melissa_cloud_sandal_slide_fabula_1461_variacao_7695_2_c6775d0f75a398feaf021d9d5b10a1ee.jpg</t>
  </si>
  <si>
    <t>https://images.tcdn.com.br/img/img_prod/995386/mini_melissa_cloud_sandal_slide_fabula_1461_variacao_7695_2_c6775d0f75a398feaf021d9d5b10a1ee.jpg, https://images.tcdn.com.br/img/img_prod/995386/mini_melissa_cloud_sandal_slide_fabula_1461_variacao_7695_3_d245ad45e9db128dd44331c43f6251f5.jpg, https://images.tcdn.com.br/img/img_prod/995386/mini_melissa_cloud_sandal_slide_fabula_1461_variacao_7695_4_86ce042d5ff80f1030d0adc0b03c2bcf.jpg, https://images.tcdn.com.br/img/img_prod/995386/mini_melissa_cloud_sandal_slide_fabula_1461_variacao_7695_5_4ee16580912469d32bf723584c881e31.jpg, https://images.tcdn.com.br/img/img_prod/995386/mini_melissa_cloud_sandal_slide_fabula_1461_variacao_7695_6_ae6ccd2f8b9a1d646be2464ed6850e1a.jpg</t>
  </si>
  <si>
    <t>https://images.tcdn.com.br/img/img_prod/995386/mini_melissa_cloud_sandal_1077_variacao_7697_2_bae8af47073ff3d55446c5a67fc56678.jpg</t>
  </si>
  <si>
    <t>https://images.tcdn.com.br/img/img_prod/995386/mini_melissa_cloud_sandal_1077_variacao_7697_2_bae8af47073ff3d55446c5a67fc56678.jpg, https://images.tcdn.com.br/img/img_prod/995386/mini_melissa_cloud_sandal_1077_variacao_7697_3_532adf50e0a3222696d4416d3e5a0094.jpg, https://images.tcdn.com.br/img/img_prod/995386/mini_melissa_cloud_sandal_1077_variacao_7697_4_7e02b533939d8316475b030e8800b936.jpg, https://images.tcdn.com.br/img/img_prod/995386/mini_melissa_cloud_sandal_1077_variacao_7697_5_17ca133e8ce8426b6265c7a83fe9f548.jpg, https://images.tcdn.com.br/img/img_prod/995386/mini_melissa_cloud_sandal_1077_variacao_7697_6_d1192fc22135886301d5b9df6850f087.jpg</t>
  </si>
  <si>
    <t>https://images.tcdn.com.br/img/img_prod/995386/mini_melissa_jump_frutland_abacaxi_morango_melancia_abacate_laranja_103_variacao_7699_1_b8c9e5319145b618339af3b17dc15dc5.jpg</t>
  </si>
  <si>
    <t>https://images.tcdn.com.br/img/img_prod/995386/mini_melissa_jump_frutland_abacaxi_morango_melancia_abacate_laranja_103_variacao_7699_1_b8c9e5319145b618339af3b17dc15dc5.jpg, https://images.tcdn.com.br/img/img_prod/995386/mini_melissa_jump_frutland_abacaxi_morango_melancia_abacate_laranja_103_variacao_7699_2_b293c6f82d19c63afa2d819470c6acef.jpg, https://images.tcdn.com.br/img/img_prod/995386/mini_melissa_jump_frutland_abacaxi_morango_melancia_abacate_laranja_103_variacao_7699_3_41dc3524612cb270bd7673873ca8643d.jpg, https://images.tcdn.com.br/img/img_prod/995386/mini_melissa_jump_frutland_abacaxi_morango_melancia_abacate_laranja_103_variacao_7699_4_9cd1e67583731ab6ac416d4d5db1b545.jpg, https://images.tcdn.com.br/img/img_prod/995386/mini_melissa_jump_frutland_abacaxi_morango_melancia_abacate_laranja_103_variacao_7699_5_5845ca800e46b1b3902895d80f44b71e.jpg</t>
  </si>
  <si>
    <t>https://images.tcdn.com.br/img/img_prod/995386/mini_melissa_beach_slide_mickey_and_friends_iv_1953_variacao_7701_2_a6893e8d8667f1a67cac44f9880d2212.jpg</t>
  </si>
  <si>
    <t>https://images.tcdn.com.br/img/img_prod/995386/mini_melissa_beach_slide_mickey_and_friends_iv_1953_variacao_7701_2_a6893e8d8667f1a67cac44f9880d2212.jpg, https://images.tcdn.com.br/img/img_prod/995386/mini_melissa_beach_slide_mickey_and_friends_iv_1953_variacao_7701_3_8577f0b0a6a6a21d0de5fe40ba123d9d.jpg, https://images.tcdn.com.br/img/img_prod/995386/mini_melissa_beach_slide_mickey_and_friends_iv_1953_variacao_7701_4_f179fbb05dad92f8a3f234ed8373ea8b.jpg, https://images.tcdn.com.br/img/img_prod/995386/mini_melissa_beach_slide_mickey_and_friends_iv_1953_variacao_7701_5_4f4fa7d17c9021b4c954cf4f8515ccf9.jpg</t>
  </si>
  <si>
    <t>https://images.tcdn.com.br/img/img_prod/995386/mini_melissa_beach_slide_mickey_and_friends_iv_1953_variacao_7703_2_7bb6b36694586f486385aeeaefdf77ac.jpg</t>
  </si>
  <si>
    <t>https://images.tcdn.com.br/img/img_prod/995386/mini_melissa_beach_slide_mickey_and_friends_iv_1953_variacao_7703_2_7bb6b36694586f486385aeeaefdf77ac.jpg, https://images.tcdn.com.br/img/img_prod/995386/mini_melissa_beach_slide_mickey_and_friends_iv_1953_variacao_7703_3_fd68d9cadc98145da14e1750cb26f471.jpg, https://images.tcdn.com.br/img/img_prod/995386/mini_melissa_beach_slide_mickey_and_friends_iv_1953_variacao_7703_4_cf8aae9f4056d063b87467e11290bfe1.jpg, https://images.tcdn.com.br/img/img_prod/995386/mini_melissa_beach_slide_mickey_and_friends_iv_1953_variacao_7703_5_5ab12d0e03dcea4103ca8f12fcb424ce.jpg</t>
  </si>
  <si>
    <t>https://images.tcdn.com.br/img/img_prod/995386/melissa_harmonic_luv_805_variacao_7705_2_a4c87cf81cb0e6d31c77f741ee03c455.jpg</t>
  </si>
  <si>
    <t>https://images.tcdn.com.br/img/img_prod/995386/melissa_harmonic_luv_805_variacao_7705_2_a4c87cf81cb0e6d31c77f741ee03c455.jpg, https://images.tcdn.com.br/img/img_prod/995386/melissa_harmonic_luv_805_variacao_7705_3_2adce335114fcc017dc600aad2806507.jpg, https://images.tcdn.com.br/img/img_prod/995386/melissa_harmonic_luv_805_variacao_7705_4_c3870e3c858400f6a0b33b731cf7c06d.jpg, https://images.tcdn.com.br/img/img_prod/995386/melissa_harmonic_luv_805_variacao_7705_5_26680a2e977ab4b58824b7add768f866.jpg, https://images.tcdn.com.br/img/img_prod/995386/melissa_harmonic_luv_805_variacao_7705_6_fad79952349f0fb383582affa931d9a8.jpg</t>
  </si>
  <si>
    <t>https://images.tcdn.com.br/img/img_prod/995386/melissa_harmonic_luv_805_variacao_7707_2_2adce335114fcc017dc600aad2806507.jpg</t>
  </si>
  <si>
    <t>https://images.tcdn.com.br/img/img_prod/995386/melissa_harmonic_luv_805_variacao_7707_2_2adce335114fcc017dc600aad2806507.jpg, https://images.tcdn.com.br/img/img_prod/995386/melissa_harmonic_luv_805_variacao_7707_3_c3870e3c858400f6a0b33b731cf7c06d.jpg, https://images.tcdn.com.br/img/img_prod/995386/melissa_harmonic_luv_805_variacao_7707_4_26680a2e977ab4b58824b7add768f866.jpg, https://images.tcdn.com.br/img/img_prod/995386/melissa_harmonic_luv_805_variacao_7707_5_e150322f6b6994c1c79b77db92acec9d.jpg</t>
  </si>
  <si>
    <t>https://images.tcdn.com.br/img/img_prod/995386/mini_melissa_rain_boot_56_variacao_7709_2_1ad1083a17626fd22630dd0babef63cd.jpg</t>
  </si>
  <si>
    <t>https://images.tcdn.com.br/img/img_prod/995386/mini_melissa_rain_boot_56_variacao_7709_2_1ad1083a17626fd22630dd0babef63cd.jpg, https://images.tcdn.com.br/img/img_prod/995386/mini_melissa_rain_boot_56_variacao_7709_3_77dd4ea575557f1277efc92e7e388fc9.jpg, https://images.tcdn.com.br/img/img_prod/995386/mini_melissa_rain_boot_56_variacao_7709_4_587abb614e82673fd37382a7e8a9c570.jpg, https://images.tcdn.com.br/img/img_prod/995386/mini_melissa_rain_boot_56_variacao_7709_5_f846687be6c92e038a1434e4eca81c69.jpg, https://images.tcdn.com.br/img/img_prod/995386/mini_melissa_rain_boot_56_variacao_7709_6_532d27fb3a5adde45a324a70e228f371.jpg</t>
  </si>
  <si>
    <t>https://images.tcdn.com.br/img/img_prod/995386/mini_melissa_rain_boot_56_variacao_7711_2_1ad1083a17626fd22630dd0babef63cd.jpg</t>
  </si>
  <si>
    <t>https://images.tcdn.com.br/img/img_prod/995386/mini_melissa_rain_boot_56_variacao_7711_2_1ad1083a17626fd22630dd0babef63cd.jpg, https://images.tcdn.com.br/img/img_prod/995386/mini_melissa_rain_boot_56_variacao_7711_3_77dd4ea575557f1277efc92e7e388fc9.jpg, https://images.tcdn.com.br/img/img_prod/995386/mini_melissa_rain_boot_56_variacao_7711_4_587abb614e82673fd37382a7e8a9c570.jpg, https://images.tcdn.com.br/img/img_prod/995386/mini_melissa_rain_boot_56_variacao_7711_5_f846687be6c92e038a1434e4eca81c69.jpg, https://images.tcdn.com.br/img/img_prod/995386/mini_melissa_rain_boot_56_variacao_7711_6_32682aec89ea1258ecba90a2c1609a8d.jpg</t>
  </si>
  <si>
    <t>https://images.tcdn.com.br/img/img_prod/995386/mini_melissa_mar_sandal_sunny_day_547_variacao_7713_2_cfd239797abcdd2316ea891f8176db22.jpg</t>
  </si>
  <si>
    <t>https://images.tcdn.com.br/img/img_prod/995386/mini_melissa_mar_sandal_sunny_day_547_variacao_7713_2_cfd239797abcdd2316ea891f8176db22.jpg, https://images.tcdn.com.br/img/img_prod/995386/mini_melissa_mar_sandal_sunny_day_547_variacao_7713_3_acc0489a49b8de8c703739e0ff047a2f.jpg, https://images.tcdn.com.br/img/img_prod/995386/mini_melissa_mar_sandal_sunny_day_547_variacao_7713_4_cfbebb835e06a394f8dc18c5867d0db7.jpg, https://images.tcdn.com.br/img/img_prod/995386/mini_melissa_mar_sandal_sunny_day_547_variacao_7713_5_20101ea2cfc56fb56d90c9aa137e08e3.jpg, https://images.tcdn.com.br/img/img_prod/995386/mini_melissa_mar_sandal_sunny_day_547_variacao_7713_6_60c5f21e2b54f1617b747b98601b9528.jpg</t>
  </si>
  <si>
    <t>https://images.tcdn.com.br/img/img_prod/995386/mini_melissa_mar_sandal_sunny_day_547_variacao_7715_2_cfd239797abcdd2316ea891f8176db22.jpg</t>
  </si>
  <si>
    <t>https://images.tcdn.com.br/img/img_prod/995386/mini_melissa_mar_sandal_sunny_day_547_variacao_7715_2_cfd239797abcdd2316ea891f8176db22.jpg, https://images.tcdn.com.br/img/img_prod/995386/mini_melissa_mar_sandal_sunny_day_547_variacao_7715_3_acc0489a49b8de8c703739e0ff047a2f.jpg, https://images.tcdn.com.br/img/img_prod/995386/mini_melissa_mar_sandal_sunny_day_547_variacao_7715_4_cfbebb835e06a394f8dc18c5867d0db7.jpg, https://images.tcdn.com.br/img/img_prod/995386/mini_melissa_mar_sandal_sunny_day_547_variacao_7715_5_20101ea2cfc56fb56d90c9aa137e08e3.jpg, https://images.tcdn.com.br/img/img_prod/995386/mini_melissa_mar_sandal_sunny_day_547_variacao_7715_6_24d63136fe7e00bb11ce9666553dc166.jpeg</t>
  </si>
  <si>
    <t>https://images.tcdn.com.br/img/img_prod/995386/mini_melissa_the_real_jelly_paris_1789_variacao_7717_2_77455a1ac3ee7b6caed6ef9c4810604a.jpg</t>
  </si>
  <si>
    <t>https://images.tcdn.com.br/img/img_prod/995386/mini_melissa_the_real_jelly_paris_1789_variacao_7717_2_77455a1ac3ee7b6caed6ef9c4810604a.jpg, https://images.tcdn.com.br/img/img_prod/995386/mini_melissa_the_real_jelly_paris_1789_variacao_7717_3_8e0ccde0a370841e4a821ff229a29689.jpg, https://images.tcdn.com.br/img/img_prod/995386/mini_melissa_the_real_jelly_paris_1789_variacao_7717_4_fce0d3d0088f0dd1eeaeed48644db7c5.jpg, https://images.tcdn.com.br/img/img_prod/995386/mini_melissa_the_real_jelly_paris_1789_variacao_7717_5_e084d38ef7eec14f62e5be46f75b1039.jpg</t>
  </si>
  <si>
    <t>https://images.tcdn.com.br/img/img_prod/995386/melissa_ground_mickey_1475_variacao_7719_2_76f0a98a63839bfb4f86ab94f5d3ec93.jpg</t>
  </si>
  <si>
    <t>https://images.tcdn.com.br/img/img_prod/995386/melissa_ground_mickey_1475_variacao_7719_2_76f0a98a63839bfb4f86ab94f5d3ec93.jpg, https://images.tcdn.com.br/img/img_prod/995386/melissa_ground_mickey_1475_variacao_7719_3_4c92555191aad36ebd06045173c29642.jpg, https://images.tcdn.com.br/img/img_prod/995386/melissa_ground_mickey_1475_variacao_7719_4_65c41d2b9082cf3bda5183a88debf6e5.jpg, https://images.tcdn.com.br/img/img_prod/995386/melissa_ground_mickey_1475_variacao_7719_5_80bd6cf48073553c297adb39d37feb92.jpg, https://images.tcdn.com.br/img/img_prod/995386/melissa_ground_mickey_1475_variacao_7719_6_adc4ef457bb12399ad8211c140b0cd11.jpg</t>
  </si>
  <si>
    <t>https://images.tcdn.com.br/img/img_prod/995386/melissa_ultragirl_minnie_1885_variacao_7721_2_12d26e9364160425996cd24368f963b9.jpg</t>
  </si>
  <si>
    <t>https://images.tcdn.com.br/img/img_prod/995386/melissa_ultragirl_minnie_1885_variacao_7721_2_12d26e9364160425996cd24368f963b9.jpg, https://images.tcdn.com.br/img/img_prod/995386/melissa_ultragirl_minnie_1885_variacao_7721_3_17d97c3074cec5489bca04003cf8ed3c.jpg, https://images.tcdn.com.br/img/img_prod/995386/melissa_ultragirl_minnie_1885_variacao_7721_4_82872fb82da1faeb48a77f84e5334663.jpg, https://images.tcdn.com.br/img/img_prod/995386/melissa_ultragirl_minnie_1885_variacao_7721_5_39f43a440a40eec7ade3b1c719950911.jpg, https://images.tcdn.com.br/img/img_prod/995386/melissa_ultragirl_minnie_1885_variacao_7721_6_3c4fc974f6dc853b93a9732d7059e3e5.jpg</t>
  </si>
  <si>
    <t>https://images.tcdn.com.br/img/img_prod/995386/melissa_campana_papel_837_variacao_7723_3_77af13ded08d153fde6aab1344bebf5f.jpg</t>
  </si>
  <si>
    <t>https://images.tcdn.com.br/img/img_prod/995386/melissa_campana_papel_837_variacao_7723_3_77af13ded08d153fde6aab1344bebf5f.jpg, https://images.tcdn.com.br/img/img_prod/995386/melissa_campana_papel_837_variacao_7723_4_a1f7291fc064bbc27f30095c69d9e605.jpg, https://images.tcdn.com.br/img/img_prod/995386/melissa_campana_papel_837_variacao_7723_5_058c0d0aaace789e26f201e92e4397ce.jpg, https://images.tcdn.com.br/img/img_prod/995386/melissa_campana_papel_837_variacao_7723_6_de720e6f22baa8450c55b0f5dd7cf245.jpg</t>
  </si>
  <si>
    <t>https://images.tcdn.com.br/img/img_prod/995386/melissa_cleo_heel_1955_variacao_7727_2_c7dccd88be3094201061574d8dfe48e5.jpg</t>
  </si>
  <si>
    <t>https://images.tcdn.com.br/img/img_prod/995386/melissa_cleo_heel_1955_variacao_7727_2_c7dccd88be3094201061574d8dfe48e5.jpg, https://images.tcdn.com.br/img/img_prod/995386/melissa_cleo_heel_1955_variacao_7727_3_2cf7e87d98fd5092593cbd90094ad782.jpg, https://images.tcdn.com.br/img/img_prod/995386/melissa_cleo_heel_1955_variacao_7727_4_fe872a8d0a9008d998d2bbcd5931db58.jpg, https://images.tcdn.com.br/img/img_prod/995386/melissa_cleo_heel_1955_variacao_7727_5_4775042fe425531f3c324c11b810e1a8.jpg, https://images.tcdn.com.br/img/img_prod/995386/melissa_cleo_heel_1955_variacao_7727_6_33e13a45ba0842726957475d349d3966.jpg</t>
  </si>
  <si>
    <t>https://images.tcdn.com.br/img/img_prod/995386/melissa_cleo_heel_1955_variacao_7729_2_c7dccd88be3094201061574d8dfe48e5.jpg</t>
  </si>
  <si>
    <t>https://images.tcdn.com.br/img/img_prod/995386/melissa_cleo_heel_1955_variacao_7729_2_c7dccd88be3094201061574d8dfe48e5.jpg, https://images.tcdn.com.br/img/img_prod/995386/melissa_cleo_heel_1955_variacao_7729_3_2cf7e87d98fd5092593cbd90094ad782.jpg, https://images.tcdn.com.br/img/img_prod/995386/melissa_cleo_heel_1955_variacao_7729_4_fe872a8d0a9008d998d2bbcd5931db58.jpg, https://images.tcdn.com.br/img/img_prod/995386/melissa_cleo_heel_1955_variacao_7729_5_4775042fe425531f3c324c11b810e1a8.jpg, https://images.tcdn.com.br/img/img_prod/995386/melissa_cleo_heel_1955_variacao_7729_6_58147b5883c8b8150d1892dba9964a32.jpg</t>
  </si>
  <si>
    <t>https://images.tcdn.com.br/img/img_prod/995386/mini_melissa_acqua_bag_cats_and_dogs_1813_variacao_7731_2_cbac63a49c478a515ef1dcd6062265bd.jpg</t>
  </si>
  <si>
    <t>https://images.tcdn.com.br/img/img_prod/995386/mini_melissa_acqua_bag_cats_and_dogs_1813_variacao_7731_2_cbac63a49c478a515ef1dcd6062265bd.jpg, https://images.tcdn.com.br/img/img_prod/995386/mini_melissa_acqua_bag_cats_and_dogs_1813_variacao_7731_3_73008a66c92609660a4846c32141e04c.jpg, https://images.tcdn.com.br/img/img_prod/995386/mini_melissa_acqua_bag_cats_and_dogs_1813_variacao_7731_4_d93299305797d3cdea8cabff24e55bce.jpg, https://images.tcdn.com.br/img/img_prod/995386/mini_melissa_acqua_bag_cats_and_dogs_1813_variacao_7731_5_871e1cf9f0590bfcc25994ba8005a6da.jpg, https://images.tcdn.com.br/img/img_prod/995386/mini_melissa_acqua_bag_cats_and_dogs_1813_variacao_7731_6_2587562584bc8a5eaa7bcf432d895988.jpg</t>
  </si>
  <si>
    <t>https://images.tcdn.com.br/img/img_prod/995386/melissa_plastic_jewerly_ring_1957_variacao_7733_2_87226f46c47d97e32bcffd2db5d02b2a.jpg</t>
  </si>
  <si>
    <t>https://images.tcdn.com.br/img/img_prod/995386/melissa_plastic_jewerly_ring_1957_variacao_7733_2_87226f46c47d97e32bcffd2db5d02b2a.jpg, https://images.tcdn.com.br/img/img_prod/995386/melissa_plastic_jewerly_ring_1957_variacao_7733_3_d5658f1756f24b8a42331247d91674d4.jpg, https://images.tcdn.com.br/img/img_prod/995386/melissa_plastic_jewerly_ring_1957_variacao_7733_4_21e9df2dc82ba7d50bd0b55d5b44fdf8.jpg, https://images.tcdn.com.br/img/img_prod/995386/melissa_plastic_jewerly_ring_1957_variacao_7733_5_e7f3bdbf836f2302c7b6ff1915a3e0fa.jpg, https://images.tcdn.com.br/img/img_prod/995386/melissa_plastic_jewerly_ring_1957_variacao_7733_6_d13a72f83a60a972f29362ebccfb1b97.jpg, https://images.tcdn.com.br/img/img_prod/995386/melissa_plastic_jewerly_ring_1957_variacao_7733_7_92886753a4067c1f61fe912f315adf22.jpg</t>
  </si>
  <si>
    <t>https://images.tcdn.com.br/img/img_prod/995386/melissa_plastic_jewerly_1959_variacao_7735_2_7f362d8bda74cb1eb3dacc6031f38b5c.jpg</t>
  </si>
  <si>
    <t>https://images.tcdn.com.br/img/img_prod/995386/melissa_plastic_jewerly_1959_variacao_7735_2_7f362d8bda74cb1eb3dacc6031f38b5c.jpg, https://images.tcdn.com.br/img/img_prod/995386/melissa_plastic_jewerly_1959_variacao_7735_3_ad77eeb7e36dc7ccc2fc649ea721be90.jpg, https://images.tcdn.com.br/img/img_prod/995386/melissa_plastic_jewerly_1959_variacao_7735_4_0c57565856374057af8063e42ca222d2.jpg</t>
  </si>
  <si>
    <t>https://images.tcdn.com.br/img/img_prod/995386/melissa_plastic_jewerly_bracelets_1961_variacao_7737_2_9c2e4fc20fd389d67236077d47f00a03.jpg</t>
  </si>
  <si>
    <t>https://images.tcdn.com.br/img/img_prod/995386/melissa_plastic_jewerly_bracelets_1961_variacao_7737_2_9c2e4fc20fd389d67236077d47f00a03.jpg, https://images.tcdn.com.br/img/img_prod/995386/melissa_plastic_jewerly_bracelets_1961_variacao_7737_3_89ccbd7f80f06f29fcfe8505aaeba862.jpg, https://images.tcdn.com.br/img/img_prod/995386/melissa_plastic_jewerly_bracelets_1961_variacao_7737_4_2d66ec50d8474b87290d40de32bf8fc7.jpg, https://images.tcdn.com.br/img/img_prod/995386/melissa_plastic_jewerly_bracelets_1961_variacao_7737_5_1a5bcc6d01b10ad302885f02bbea8fef.jpg</t>
  </si>
  <si>
    <t>https://images.tcdn.com.br/img/img_prod/995386/melissa_custom_set_icons_1963_variacao_7739_2_a03adf4a627ac4629a8629330e1bd262.jpg</t>
  </si>
  <si>
    <t>https://images.tcdn.com.br/img/img_prod/995386/melissa_custom_set_icons_1963_variacao_7739_2_a03adf4a627ac4629a8629330e1bd262.jpg, https://images.tcdn.com.br/img/img_prod/995386/melissa_custom_set_icons_1963_variacao_7739_3_fb1dd3ab6a93697014fc0a564bc340e1.jpg, https://images.tcdn.com.br/img/img_prod/995386/melissa_custom_set_icons_1963_variacao_7739_4_1f6d98cae5b75f6d31aba620028afc8e.jpg, https://images.tcdn.com.br/img/img_prod/995386/melissa_custom_set_icons_1963_variacao_7739_5_0d76f8df1a9fac38c35bc2bff0fc229f.jpg</t>
  </si>
  <si>
    <t>https://images.tcdn.com.br/img/img_prod/995386/melissa_custom_set_icons_1963_variacao_7741_2_789dc7e577504b9981b2706dc5f0f91c.jpg</t>
  </si>
  <si>
    <t>https://images.tcdn.com.br/img/img_prod/995386/melissa_custom_set_icons_1963_variacao_7741_2_789dc7e577504b9981b2706dc5f0f91c.jpg, https://images.tcdn.com.br/img/img_prod/995386/melissa_custom_set_icons_1963_variacao_7741_3_1ed6fb1021e26300e0ec7c75f181f772.jpg, https://images.tcdn.com.br/img/img_prod/995386/melissa_custom_set_icons_1963_variacao_7741_4_8f5005a90ca28ee733797cd478b9bced.jpg</t>
  </si>
  <si>
    <t>https://images.tcdn.com.br/img/img_prod/995386/mini_melissa_jean_jason_wu_197_variacao_7743_2_3503d6e6a5866d15dbe31eeca0993947.jpg</t>
  </si>
  <si>
    <t>https://images.tcdn.com.br/img/img_prod/995386/mini_melissa_jean_jason_wu_197_variacao_7743_2_3503d6e6a5866d15dbe31eeca0993947.jpg, https://images.tcdn.com.br/img/img_prod/995386/mini_melissa_jean_jason_wu_197_variacao_7743_3_1524985a3e5ff372877a00fb3388882a.jpg, https://images.tcdn.com.br/img/img_prod/995386/mini_melissa_jean_jason_wu_197_variacao_7743_4_0c8f2abad0f12b705b6595c83db541a2.jpg, https://images.tcdn.com.br/img/img_prod/995386/mini_melissa_jean_jason_wu_197_variacao_7743_5_7c997993fbdd77720aa37b154bd1c4ee.jpg, https://images.tcdn.com.br/img/img_prod/995386/mini_melissa_jean_jason_wu_197_variacao_7743_6_5dd793d55666de3eb3cdeadd6fc496e5.jpg</t>
  </si>
  <si>
    <t>https://images.tcdn.com.br/img/img_prod/995386/melissa_beach_slide_mickey_and_friends_iii_881_variacao_7745_2_9698e811920619bc392746d7618b5b49.jpg</t>
  </si>
  <si>
    <t>https://images.tcdn.com.br/img/img_prod/995386/melissa_beach_slide_mickey_and_friends_iii_881_variacao_7745_2_9698e811920619bc392746d7618b5b49.jpg, https://images.tcdn.com.br/img/img_prod/995386/melissa_beach_slide_mickey_and_friends_iii_881_variacao_7745_3_117aac439140aa52e955c4ad513aedeb.jpg, https://images.tcdn.com.br/img/img_prod/995386/melissa_beach_slide_mickey_and_friends_iii_881_variacao_7745_4_45e36d4e5ea128dae573f3253c2261c5.jpg, https://images.tcdn.com.br/img/img_prod/995386/melissa_beach_slide_mickey_and_friends_iii_881_variacao_7745_5_0c39c57970d2d2087b3e58c981e44ca5.jpg</t>
  </si>
  <si>
    <t>https://images.tcdn.com.br/img/img_prod/995386/melissa_beach_slide_mickey_and_friends_iii_881_variacao_7747_2_9698e811920619bc392746d7618b5b49.jpg</t>
  </si>
  <si>
    <t>https://images.tcdn.com.br/img/img_prod/995386/melissa_beach_slide_mickey_and_friends_iii_881_variacao_7747_2_9698e811920619bc392746d7618b5b49.jpg, https://images.tcdn.com.br/img/img_prod/995386/melissa_beach_slide_mickey_and_friends_iii_881_variacao_7747_3_117aac439140aa52e955c4ad513aedeb.jpg, https://images.tcdn.com.br/img/img_prod/995386/melissa_beach_slide_mickey_and_friends_iii_881_variacao_7747_4_45e36d4e5ea128dae573f3253c2261c5.jpg, https://images.tcdn.com.br/img/img_prod/995386/melissa_beach_slide_mickey_and_friends_iii_881_variacao_7747_5_c86f9dd31db11eff46ce6ae65ce7df32.jpg</t>
  </si>
  <si>
    <t>https://images.tcdn.com.br/img/img_prod/995386/mini_melissa_beanny_bugs_baby_1965_variacao_7749_2_12e3e5f10a1bef0170c94d0badcd9989.jpg</t>
  </si>
  <si>
    <t>https://images.tcdn.com.br/img/img_prod/995386/mini_melissa_beanny_bugs_baby_1965_variacao_7749_2_12e3e5f10a1bef0170c94d0badcd9989.jpg, https://images.tcdn.com.br/img/img_prod/995386/mini_melissa_beanny_bugs_baby_1965_variacao_7749_3_06d91b6b5215ec6a761626c7879db953.jpg, https://images.tcdn.com.br/img/img_prod/995386/mini_melissa_beanny_bugs_baby_1965_variacao_7749_4_09b574804693053e0827921c6b9c2084.jpg, https://images.tcdn.com.br/img/img_prod/995386/mini_melissa_beanny_bugs_baby_1965_variacao_7749_5_4c628d0d7a28a0a840c197227a508fb8.jpg</t>
  </si>
  <si>
    <t>https://images.tcdn.com.br/img/img_prod/995386/melissa_cosmic_sandal_nk_store_1967_variacao_7751_1_cd792aae8331c2a35f5b982c7c10be8f.jpg</t>
  </si>
  <si>
    <t>https://images.tcdn.com.br/img/img_prod/995386/melissa_cosmic_sandal_nk_store_1967_variacao_7751_1_cd792aae8331c2a35f5b982c7c10be8f.jpg, https://images.tcdn.com.br/img/img_prod/995386/melissa_cosmic_sandal_nk_store_1967_variacao_7751_2_79da01ac9002656238416665267378ed.jpg, https://images.tcdn.com.br/img/img_prod/995386/melissa_cosmic_sandal_nk_store_1967_variacao_7751_3_77fd778840485432a91f0d6cbe2b0195.jpg, https://images.tcdn.com.br/img/img_prod/995386/melissa_cosmic_sandal_nk_store_1967_variacao_7751_4_86dd63337f593191e1c8dc085179513d.jpg, https://images.tcdn.com.br/img/img_prod/995386/melissa_cosmic_sandal_nk_store_1967_variacao_7751_5_32770b5092976d6fa7d4187c03796fdc.jpg</t>
  </si>
  <si>
    <t>https://images.tcdn.com.br/img/img_prod/995386/melissa_aranha_79_16_1037_variacao_7753_2_c90133811871edb382f3c29c8a9b4ba9.jpg</t>
  </si>
  <si>
    <t>https://images.tcdn.com.br/img/img_prod/995386/melissa_aranha_79_16_1037_variacao_7753_2_c90133811871edb382f3c29c8a9b4ba9.jpg, https://images.tcdn.com.br/img/img_prod/995386/melissa_aranha_79_16_1037_variacao_7753_3_dc11223f55de3d7bc39ba9652eb63e6f.jpg, https://images.tcdn.com.br/img/img_prod/995386/melissa_aranha_79_16_1037_variacao_7753_4_a3d1d1b43899c5898b8ba3cca34fb0f5.jpg</t>
  </si>
  <si>
    <t>https://images.tcdn.com.br/img/img_prod/995386/melissa_papete_rider_727_variacao_7755_2_b46bd86b9436576479d2ff2044ef47d4.jpg</t>
  </si>
  <si>
    <t>https://images.tcdn.com.br/img/img_prod/995386/melissa_papete_rider_727_variacao_7755_2_b46bd86b9436576479d2ff2044ef47d4.jpg, https://images.tcdn.com.br/img/img_prod/995386/melissa_papete_rider_727_variacao_7755_3_f06d3ca7d17945e235fc8b73af78b22c.jpg, https://images.tcdn.com.br/img/img_prod/995386/melissa_papete_rider_727_variacao_7755_4_f06d3ca7d17945e235fc8b73af78b22c.jpg, https://images.tcdn.com.br/img/img_prod/995386/melissa_papete_rider_727_variacao_7755_5_c5f86a6bda4b45bbbd4f3f4e97e80239.jpg, https://images.tcdn.com.br/img/img_prod/995386/melissa_papete_rider_727_variacao_7755_6_52b3015d330f2b4d4f0c7b8f0020f2ad.jpg</t>
  </si>
  <si>
    <t>https://images.tcdn.com.br/img/img_prod/995386/melissa_block_opening_cerimony_923_variacao_7757_2_cc30fb4074ba65c94d882e7c1c1c291a.jpg</t>
  </si>
  <si>
    <t>https://images.tcdn.com.br/img/img_prod/995386/melissa_block_opening_cerimony_923_variacao_7757_2_cc30fb4074ba65c94d882e7c1c1c291a.jpg, https://images.tcdn.com.br/img/img_prod/995386/melissa_block_opening_cerimony_923_variacao_7757_3_7fc4b40b055a38203a7056d643086d4a.jpg, https://images.tcdn.com.br/img/img_prod/995386/melissa_block_opening_cerimony_923_variacao_7757_4_cf34baa160429405e3486e805297c694.jpg, https://images.tcdn.com.br/img/img_prod/995386/melissa_block_opening_cerimony_923_variacao_7757_5_6709a0ea168ec04a1466d9b45a56797d.jpg</t>
  </si>
  <si>
    <t>https://images.tcdn.com.br/img/img_prod/995386/mini_melissa_brave_turma_do_pudim_1899_variacao_7759_2_87f3e7defb8c2f8b80f02b4c3e48274d.jpg</t>
  </si>
  <si>
    <t>https://images.tcdn.com.br/img/img_prod/995386/mini_melissa_brave_turma_do_pudim_1899_variacao_7759_2_87f3e7defb8c2f8b80f02b4c3e48274d.jpg, https://images.tcdn.com.br/img/img_prod/995386/mini_melissa_brave_turma_do_pudim_1899_variacao_7759_3_28a1dd147b46df0326c3ee5774c2064d.jpg, https://images.tcdn.com.br/img/img_prod/995386/mini_melissa_brave_turma_do_pudim_1899_variacao_7759_4_bfa2e25b37ea6d1738815f6b10fdad4e.jpg, https://images.tcdn.com.br/img/img_prod/995386/mini_melissa_brave_turma_do_pudim_1899_variacao_7759_5_eed379954ef8d7a6173ccde0845ec739.jpg</t>
  </si>
  <si>
    <t>https://images.tcdn.com.br/img/img_prod/995386/melissa_go_easy_bag_1969_variacao_7761_2_7b32a07f286108ac43aa2cdb60558351.jpeg</t>
  </si>
  <si>
    <t>https://images.tcdn.com.br/img/img_prod/995386/melissa_go_easy_bag_1969_variacao_7761_2_7b32a07f286108ac43aa2cdb60558351.jpeg, https://images.tcdn.com.br/img/img_prod/995386/melissa_go_easy_bag_1969_variacao_7761_3_7d5769013ebc5a6c7ddd1407a6edc789.jpeg, https://images.tcdn.com.br/img/img_prod/995386/melissa_go_easy_bag_1969_variacao_7761_4_403e03dad618e2ee2c49af40862d049a.jpeg, https://images.tcdn.com.br/img/img_prod/995386/melissa_go_easy_bag_1969_variacao_7761_5_f90e70365ff75676ae15bd87df575396.jpeg, https://images.tcdn.com.br/img/img_prod/995386/melissa_go_easy_bag_1969_variacao_7761_6_49f6012b404ab66f3b0b15187e673a2c.jpeg, https://images.tcdn.com.br/img/img_prod/995386/melissa_go_easy_bag_1969_variacao_7761_7_5cca33cf27b42c49d633f01930b4c30d.jpeg</t>
  </si>
  <si>
    <t>https://images.tcdn.com.br/img/img_prod/995386/melissa_go_easy_bag_1969_variacao_7763_2_ca9d1ad74c9d02e8a13d98c27a85bbb9.jpeg</t>
  </si>
  <si>
    <t>https://images.tcdn.com.br/img/img_prod/995386/melissa_go_easy_bag_1969_variacao_7763_2_ca9d1ad74c9d02e8a13d98c27a85bbb9.jpeg, https://images.tcdn.com.br/img/img_prod/995386/melissa_go_easy_bag_1969_variacao_7763_3_e518af7511b9fc387be6949e5b20c335.jpeg, https://images.tcdn.com.br/img/img_prod/995386/melissa_go_easy_bag_1969_variacao_7763_4_20b71c471a41a1e9b9421f27fab33f73.jpeg, https://images.tcdn.com.br/img/img_prod/995386/melissa_go_easy_bag_1969_variacao_7763_5_9e5ade4bd84169e6a3f8c8dbf9bee2e7.jpeg, https://images.tcdn.com.br/img/img_prod/995386/melissa_go_easy_bag_1969_variacao_7763_6_7296638ab624ecec023fcc955f66db25.jpeg, https://images.tcdn.com.br/img/img_prod/995386/melissa_go_easy_bag_1969_variacao_7763_7_fe6588da0fdd8c1b6c2f3705d1ef8230.jpeg, https://images.tcdn.com.br/img/img_prod/995386/melissa_go_easy_bag_1969_variacao_7763_8_375b1467180aeb94200c198fd61d3ec4.jpg</t>
  </si>
  <si>
    <t>https://images.tcdn.com.br/img/img_prod/995386/melissa_sun_santa_monica_1617_variacao_7765_2_abcf36b38057721c22f6c623728abe31.jpg</t>
  </si>
  <si>
    <t>https://images.tcdn.com.br/img/img_prod/995386/melissa_sun_santa_monica_1617_variacao_7765_2_abcf36b38057721c22f6c623728abe31.jpg, https://images.tcdn.com.br/img/img_prod/995386/melissa_sun_santa_monica_1617_variacao_7765_3_4db19b1b8ee36f61dea34b7cf515bbe8.jpg, https://images.tcdn.com.br/img/img_prod/995386/melissa_sun_santa_monica_1617_variacao_7765_4_c2dd53c1ba84151efca838321a7cd3de.jpg, https://images.tcdn.com.br/img/img_prod/995386/melissa_sun_santa_monica_1617_variacao_7765_5_7e5638cd45999eb4f620034d4d83891a.jpg</t>
  </si>
  <si>
    <t>https://images.tcdn.com.br/img/img_prod/995386/melissa_mini_bag_glitz_1327_variacao_7767_2_c9a4db2820c278b71d3a2d00813a6de3.jpg</t>
  </si>
  <si>
    <t>https://images.tcdn.com.br/img/img_prod/995386/melissa_mini_bag_glitz_1327_variacao_7767_2_c9a4db2820c278b71d3a2d00813a6de3.jpg, https://images.tcdn.com.br/img/img_prod/995386/melissa_mini_bag_glitz_1327_variacao_7767_3_661255cf7c5164b8bf716c56ead7027b.jpg, https://images.tcdn.com.br/img/img_prod/995386/melissa_mini_bag_glitz_1327_variacao_7767_4_f97befbfb4e73a50d5f19ba36b951cf5.jpg, https://images.tcdn.com.br/img/img_prod/995386/melissa_mini_bag_glitz_1327_variacao_7767_5_6f3012456ac85132e7e9b3fe1482b4f2.jpg</t>
  </si>
  <si>
    <t>https://images.tcdn.com.br/img/img_prod/995386/mini_melissa_acqua_mickey_miniie_1591_variacao_7769_2_24c5bbfb2aba3b786d1946d2a92bcbd5.jpg</t>
  </si>
  <si>
    <t>https://images.tcdn.com.br/img/img_prod/995386/mini_melissa_acqua_mickey_miniie_1591_variacao_7769_2_24c5bbfb2aba3b786d1946d2a92bcbd5.jpg, https://images.tcdn.com.br/img/img_prod/995386/mini_melissa_acqua_mickey_miniie_1591_variacao_7769_3_53e11a8a68873bd92120ff4a8af1712a.jpg, https://images.tcdn.com.br/img/img_prod/995386/mini_melissa_acqua_mickey_miniie_1591_variacao_7769_4_b7a024101cc9ec23646321e5007e681d.jpg, https://images.tcdn.com.br/img/img_prod/995386/mini_melissa_acqua_mickey_miniie_1591_variacao_7769_5_6144f52978959f4e90c9983105fb5991.jpg</t>
  </si>
  <si>
    <t>https://images.tcdn.com.br/img/img_prod/995386/mini_melissa_ultragirl_frozen_68_variacao_7771_2_cedbe0436e71ae0a6f97d4002b96077f.jpg</t>
  </si>
  <si>
    <t>https://images.tcdn.com.br/img/img_prod/995386/mini_melissa_ultragirl_frozen_68_variacao_7771_2_cedbe0436e71ae0a6f97d4002b96077f.jpg, https://images.tcdn.com.br/img/img_prod/995386/mini_melissa_ultragirl_frozen_68_variacao_7771_3_b342b3ac524c41fd04dfb90b799009a4.jpg, https://images.tcdn.com.br/img/img_prod/995386/mini_melissa_ultragirl_frozen_68_variacao_7771_4_9dd9579fc2649cbb1c4ea5c275e64368.jpg, https://images.tcdn.com.br/img/img_prod/995386/mini_melissa_ultragirl_frozen_68_variacao_7771_5_9682a9c65b0048816cf99c0b11fb8233.jpg, https://images.tcdn.com.br/img/img_prod/995386/mini_melissa_ultragirl_frozen_68_variacao_7771_6_a57a7f5961b43599b89fc4d6c501764b.jpg</t>
  </si>
  <si>
    <t>https://images.tcdn.com.br/img/img_prod/995386/mini_melissa_possession_87_variacao_7773_3_cfb024cb7cc6b1771f0247e537a5004e.jpg</t>
  </si>
  <si>
    <t>https://images.tcdn.com.br/img/img_prod/995386/mini_melissa_possession_87_variacao_7773_3_cfb024cb7cc6b1771f0247e537a5004e.jpg, https://images.tcdn.com.br/img/img_prod/995386/mini_melissa_possession_87_variacao_7773_4_cfb024cb7cc6b1771f0247e537a5004e.jpg, https://images.tcdn.com.br/img/img_prod/995386/mini_melissa_possession_87_variacao_7773_5_f7a843974a27b74cae83f1fdc2e617ad.jpg, https://images.tcdn.com.br/img/img_prod/995386/mini_melissa_possession_87_variacao_7773_6_bf21c6677f6f5477461ae4f0ce3a07f1.jpg</t>
  </si>
  <si>
    <t>https://images.tcdn.com.br/img/img_prod/995386/mini_melissa_colorland_1971_variacao_7775_2_cafc9d81d5ff59f8dea3804c175881d1.jpg</t>
  </si>
  <si>
    <t>https://images.tcdn.com.br/img/img_prod/995386/mini_melissa_colorland_1971_variacao_7775_2_cafc9d81d5ff59f8dea3804c175881d1.jpg, https://images.tcdn.com.br/img/img_prod/995386/mini_melissa_colorland_1971_variacao_7775_3_9c9bb6e91bf2890cc5d7fdd0f35b6069.jpg, https://images.tcdn.com.br/img/img_prod/995386/mini_melissa_colorland_1971_variacao_7775_4_1878e563c87df77830ca146a181d6f2a.jpg, https://images.tcdn.com.br/img/img_prod/995386/mini_melissa_colorland_1971_variacao_7775_5_42240e72365bfdb7b32f4fe25d0dc1c5.jpg</t>
  </si>
  <si>
    <t>https://images.tcdn.com.br/img/img_prod/995386/melissa_street_sneaker_851_variacao_7777_2_a12aced4f64d782cb9a1249916626830.jpg</t>
  </si>
  <si>
    <t>https://images.tcdn.com.br/img/img_prod/995386/melissa_street_sneaker_851_variacao_7777_2_a12aced4f64d782cb9a1249916626830.jpg, https://images.tcdn.com.br/img/img_prod/995386/melissa_street_sneaker_851_variacao_7777_3_966878f1aeb1d5303cea3f166f754d86.jpg, https://images.tcdn.com.br/img/img_prod/995386/melissa_street_sneaker_851_variacao_7777_4_542bea3ed94ac8ae60e7f0cf7ce0f6a1.jpg, https://images.tcdn.com.br/img/img_prod/995386/melissa_street_sneaker_851_variacao_7777_5_5039cc316e30c75b2e0a042a925f645c.jpg, https://images.tcdn.com.br/img/img_prod/995386/melissa_street_sneaker_851_variacao_7777_6_404ee6049387bf952fa47a646f9a25d7.jpg</t>
  </si>
  <si>
    <t>https://images.tcdn.com.br/img/img_prod/995386/melisssa_sholder_bag_1843_variacao_7779_2_977c300470ab0ff232ec7c482859d7aa.jpg</t>
  </si>
  <si>
    <t>https://images.tcdn.com.br/img/img_prod/995386/melisssa_sholder_bag_1843_variacao_7779_2_977c300470ab0ff232ec7c482859d7aa.jpg, https://images.tcdn.com.br/img/img_prod/995386/melisssa_sholder_bag_1843_variacao_7779_3_bd8ad5f6787eb11afa505301b299ed16.jpg, https://images.tcdn.com.br/img/img_prod/995386/melisssa_sholder_bag_1843_variacao_7779_4_0a44c50f96d83b61031ae72f00316cca.jpg, https://images.tcdn.com.br/img/img_prod/995386/melisssa_sholder_bag_1843_variacao_7779_5_8f1fe2a72c9528c0d267dfc5897cbd69.jpg, https://images.tcdn.com.br/img/img_prod/995386/melisssa_sholder_bag_1843_variacao_7779_6_10e8f8350168ea03625bca499d34abd9.jpg</t>
  </si>
  <si>
    <t>https://images.tcdn.com.br/img/img_prod/995386/melissa_flox_847_variacao_7781_2_013e398f68202ebd89be59098f4e4fbb.jpg</t>
  </si>
  <si>
    <t>https://images.tcdn.com.br/img/img_prod/995386/melissa_flox_847_variacao_7781_2_013e398f68202ebd89be59098f4e4fbb.jpg, https://images.tcdn.com.br/img/img_prod/995386/melissa_flox_847_variacao_7781_3_e6661c7704178680f0440b58d675aa26.jpg, https://images.tcdn.com.br/img/img_prod/995386/melissa_flox_847_variacao_7781_4_cd2b32060da244e8ce73385774da516c.jpg, https://images.tcdn.com.br/img/img_prod/995386/melissa_flox_847_variacao_7781_5_f95811fcfdde3ff4e64bb0ede809e9b5.jpg, https://images.tcdn.com.br/img/img_prod/995386/melissa_flox_847_variacao_7781_6_4a8fa1c0a3fc328252d6fe046771ed08.jpg</t>
  </si>
  <si>
    <t>https://images.tcdn.com.br/img/img_prod/995386/melissa_mel_vixen_453_variacao_7783_2_7c50580e977bfb4362c17c5440a67fae.jpg</t>
  </si>
  <si>
    <t>https://images.tcdn.com.br/img/img_prod/995386/melissa_mel_vixen_453_variacao_7783_2_7c50580e977bfb4362c17c5440a67fae.jpg, https://images.tcdn.com.br/img/img_prod/995386/melissa_mel_vixen_453_variacao_7783_3_941f2d638b8a7a5046f43918ad8c4ede.jpg, https://images.tcdn.com.br/img/img_prod/995386/melissa_mel_vixen_453_variacao_7783_4_b34d682f3994794de25b60a00d3b39b4.jpg, https://images.tcdn.com.br/img/img_prod/995386/melissa_mel_vixen_453_variacao_7783_5_d9b1e36df9442ee569af7fd6dbaeef54.jpg, https://images.tcdn.com.br/img/img_prod/995386/melissa_mel_vixen_453_variacao_7783_6_b6f41027d7d8b02d859fe577c2d7f184.jpg</t>
  </si>
  <si>
    <t>https://images.tcdn.com.br/img/img_prod/995386/melissa_the_real_jelly_kim_1973_variacao_7785_2_080d77703154cb8604d93710096ec185.jpg</t>
  </si>
  <si>
    <t>https://images.tcdn.com.br/img/img_prod/995386/melissa_the_real_jelly_kim_1973_variacao_7785_2_080d77703154cb8604d93710096ec185.jpg, https://images.tcdn.com.br/img/img_prod/995386/melissa_the_real_jelly_kim_1973_variacao_7785_3_fc20a7849fc68e61bdaab02dcdaa4563.jpg, https://images.tcdn.com.br/img/img_prod/995386/melissa_the_real_jelly_kim_1973_variacao_7785_4_45fcae3a05e7cb7e6808be471faf6a72.jpg, https://images.tcdn.com.br/img/img_prod/995386/melissa_the_real_jelly_kim_1973_variacao_7785_5_102b05e1979c5938b848fde4ddc5185b.jpg, https://images.tcdn.com.br/img/img_prod/995386/melissa_the_real_jelly_kim_1973_variacao_7785_6_a8bf870d207e698168d711e0364ebcaf.jpg</t>
  </si>
  <si>
    <t>https://images.tcdn.com.br/img/img_prod/995386/melissa_cosmo_hell_1131_variacao_7787_2_69562d502a8620510ffa0e13ffcc84ef.jpg</t>
  </si>
  <si>
    <t>https://images.tcdn.com.br/img/img_prod/995386/melissa_cosmo_hell_1131_variacao_7787_2_69562d502a8620510ffa0e13ffcc84ef.jpg, https://images.tcdn.com.br/img/img_prod/995386/melissa_cosmo_hell_1131_variacao_7787_3_c4b0adafb9db0c6cbf5eef2770d9de4d.jpg, https://images.tcdn.com.br/img/img_prod/995386/melissa_cosmo_hell_1131_variacao_7787_4_2c01e3a10cd44cc429d99037f81506c1.jpg, https://images.tcdn.com.br/img/img_prod/995386/melissa_cosmo_hell_1131_variacao_7787_5_85b45993f1b20b4a4422f99da387531a.jpg</t>
  </si>
  <si>
    <t>https://images.tcdn.com.br/img/img_prod/995386/melissa_sneaker_ulitsa_mickey_1063_variacao_7789_5_1744b9db15866a5875c74688fb510cf5.jpg</t>
  </si>
  <si>
    <t>https://images.tcdn.com.br/img/img_prod/995386/melissa_sneaker_ulitsa_mickey_1063_variacao_7789_5_1744b9db15866a5875c74688fb510cf5.jpg, https://images.tcdn.com.br/img/img_prod/995386/melissa_sneaker_ulitsa_mickey_1063_variacao_7789_2_4c16d744991c25134b805381191dc78a.jpg, https://images.tcdn.com.br/img/img_prod/995386/melissa_sneaker_ulitsa_mickey_1063_variacao_7789_3_3f3755633d2711353732a8b19f0a7ef9.jpg, https://images.tcdn.com.br/img/img_prod/995386/melissa_sneaker_ulitsa_mickey_1063_variacao_7789_4_cf11a041870a314eb16c0372910f5189.jpg</t>
  </si>
  <si>
    <t>-usada</t>
  </si>
  <si>
    <t>https://images.tcdn.com.br/img/img_prod/995386/melissa_beach_slide_687_variacao_7791_2_be1c2f56a78d3ce45ada3290250f5a8c.jpg</t>
  </si>
  <si>
    <t>https://images.tcdn.com.br/img/img_prod/995386/melissa_beach_slide_687_variacao_7791_2_be1c2f56a78d3ce45ada3290250f5a8c.jpg, https://images.tcdn.com.br/img/img_prod/995386/melissa_beach_slide_687_variacao_7791_3_27b75e8343a74dc48cfa706c88f27acc.jpg, https://images.tcdn.com.br/img/img_prod/995386/melissa_beach_slide_687_variacao_7791_4_9c77322ff0cbb1f37d6edea31822fd2d.jpg, https://images.tcdn.com.br/img/img_prod/995386/melissa_beach_slide_687_variacao_7791_5_2025195d457645766421f14347b9989a.jpg, https://images.tcdn.com.br/img/img_prod/995386/melissa_beach_slide_687_variacao_7791_6_306632f647e3a7c405af579fadc8d5dc.jpg</t>
  </si>
  <si>
    <t>https://images.tcdn.com.br/img/img_prod/995386/mini_melisssa_possession_barbie_787_variacao_7793_2_565c695f7618a550584e6dbbf0ec9e88.jpg</t>
  </si>
  <si>
    <t>https://images.tcdn.com.br/img/img_prod/995386/mini_melisssa_possession_barbie_787_variacao_7793_2_565c695f7618a550584e6dbbf0ec9e88.jpg, https://images.tcdn.com.br/img/img_prod/995386/mini_melisssa_possession_barbie_787_variacao_7793_3_c0f77dc5d3b6d9b75853d5c375714649.jpg, https://images.tcdn.com.br/img/img_prod/995386/mini_melisssa_possession_barbie_787_variacao_7793_4_d7aa0549f3d78b8120ad1eacc7f03e4d.jpg, https://images.tcdn.com.br/img/img_prod/995386/mini_melisssa_possession_barbie_787_variacao_7793_5_6b9642ccc544877f03f910e478eab636.jpg, https://images.tcdn.com.br/img/img_prod/995386/mini_melisssa_possession_barbie_787_variacao_7793_6_d93bc6221d85770a6606523620382e49.jpg</t>
  </si>
  <si>
    <t>https://images.tcdn.com.br/img/img_prod/995386/melissa_kick_off_san_751_variacao_7795_2_0d8d66f219cf1c69136cc2606963e46e.jpg</t>
  </si>
  <si>
    <t>https://images.tcdn.com.br/img/img_prod/995386/melissa_kick_off_san_751_variacao_7795_2_0d8d66f219cf1c69136cc2606963e46e.jpg, https://images.tcdn.com.br/img/img_prod/995386/melissa_kick_off_san_751_variacao_7795_3_48e7f21e91d396613f7809a9a42c044b.jpg, https://images.tcdn.com.br/img/img_prod/995386/melissa_kick_off_san_751_variacao_7795_4_e9a062846f627a9faf06b89319956ee3.jpg, https://images.tcdn.com.br/img/img_prod/995386/melissa_kick_off_san_751_variacao_7795_5_142d57cb2581f89fa227b87c645922f0.jpg, https://images.tcdn.com.br/img/img_prod/995386/melissa_kick_off_san_751_variacao_7795_6_3443575cef20eb9b8eee27f7124f87df.jpg</t>
  </si>
  <si>
    <t>https://images.tcdn.com.br/img/img_prod/995386/mini_melissa_m40_sem_pochete_86_variacao_7797_2_2f7e5591e08b4c60f3754f4f64f0947c.jpg</t>
  </si>
  <si>
    <t>https://images.tcdn.com.br/img/img_prod/995386/mini_melissa_m40_sem_pochete_86_variacao_7797_2_2f7e5591e08b4c60f3754f4f64f0947c.jpg, https://images.tcdn.com.br/img/img_prod/995386/mini_melissa_m40_sem_pochete_86_variacao_7797_3_109a5c591504b12a4aaecb8043f26a4a.jpg, https://images.tcdn.com.br/img/img_prod/995386/mini_melissa_m40_sem_pochete_86_variacao_7797_4_8e6722175adb6e0ead69084c841195fb.jpg, https://images.tcdn.com.br/img/img_prod/995386/mini_melissa_m40_sem_pochete_86_variacao_7797_5_c6ed996c10ef967c8a8a5ff755e6a30a.jpg, https://images.tcdn.com.br/img/img_prod/995386/mini_melissa_m40_sem_pochete_86_variacao_7797_6_812edfcb197730beb5dad900ff60de54.jpg</t>
  </si>
  <si>
    <t>https://images.tcdn.com.br/img/img_prod/995386/melissa_ground_853_variacao_7799_2_34756318a2e463f5ff85763143d356be.jpg</t>
  </si>
  <si>
    <t>https://images.tcdn.com.br/img/img_prod/995386/melissa_ground_853_variacao_7799_2_34756318a2e463f5ff85763143d356be.jpg, https://images.tcdn.com.br/img/img_prod/995386/melissa_ground_853_variacao_7799_3_5a7a277174bdfa05e0fdfb1fe00646cf.jpg, https://images.tcdn.com.br/img/img_prod/995386/melissa_ground_853_variacao_7799_4_d83f35f2a98aeb8e4c108de55cf579e0.jpg, https://images.tcdn.com.br/img/img_prod/995386/melissa_ground_853_variacao_7799_5_427a242bcd13eb6bed8d6a208815366d.jpg, https://images.tcdn.com.br/img/img_prod/995386/melissa_ground_853_variacao_7799_6_e8ee680c03e6211854b155b5f8eb8a68.jpg</t>
  </si>
  <si>
    <t>https://images.tcdn.com.br/img/img_prod/995386/mini_melissa_ultragirl_rose_bleu_339_variacao_7801_2_9bc1b1de37a9624e2da0dbe1b6fbf9be.jpg</t>
  </si>
  <si>
    <t>https://images.tcdn.com.br/img/img_prod/995386/mini_melissa_ultragirl_rose_bleu_339_variacao_7801_2_9bc1b1de37a9624e2da0dbe1b6fbf9be.jpg, https://images.tcdn.com.br/img/img_prod/995386/mini_melissa_ultragirl_rose_bleu_339_variacao_7801_3_caa2d02cbfa11e7cb8e609858cc8a3bc.jpg, https://images.tcdn.com.br/img/img_prod/995386/mini_melissa_ultragirl_rose_bleu_339_variacao_7801_4_d34fb3cdc2270734c4fe85de20c06b2b.jpg, https://images.tcdn.com.br/img/img_prod/995386/mini_melissa_ultragirl_rose_bleu_339_variacao_7801_5_0ad28724d6a141b83f2bd8c2e52866e2.jpg, https://images.tcdn.com.br/img/img_prod/995386/mini_melissa_ultragirl_rose_bleu_339_variacao_7801_6_0b374f841bb6ec6fe4e29099a53aeeb1.jpg</t>
  </si>
  <si>
    <t>https://images.tcdn.com.br/img/img_prod/995386/melissa_astral_chr_749_variacao_7803_2_cd21ee009ce4ae41ae4854f1750f6e32.jpg</t>
  </si>
  <si>
    <t>https://images.tcdn.com.br/img/img_prod/995386/melissa_astral_chr_749_variacao_7803_2_cd21ee009ce4ae41ae4854f1750f6e32.jpg, https://images.tcdn.com.br/img/img_prod/995386/melissa_astral_chr_749_variacao_7803_3_d532a93a43d290b9c466a33e46920166.jpg, https://images.tcdn.com.br/img/img_prod/995386/melissa_astral_chr_749_variacao_7803_4_e377ec57cd4a530a4a047d41f868e3bc.jpg, https://images.tcdn.com.br/img/img_prod/995386/melissa_astral_chr_749_variacao_7803_5_7e95f8f60b9e3dde510c328376011a5a.jpg, https://images.tcdn.com.br/img/img_prod/995386/melissa_astral_chr_749_variacao_7803_6_b76cdf14d37eaf7c02c87aeab6f74b2f.jpg</t>
  </si>
  <si>
    <t>https://images.tcdn.com.br/img/img_prod/995386/melissa_brightness_bag_1975_variacao_7805_2_618f7c112281a451c8e0272113e72edf.jpg</t>
  </si>
  <si>
    <t>https://images.tcdn.com.br/img/img_prod/995386/melissa_brightness_bag_1975_variacao_7805_2_618f7c112281a451c8e0272113e72edf.jpg, https://images.tcdn.com.br/img/img_prod/995386/melissa_brightness_bag_1975_variacao_7805_3_8c1fee8e618b79b629a0a044bc09d566.jpg, https://images.tcdn.com.br/img/img_prod/995386/melissa_brightness_bag_1975_variacao_7805_4_d05535c06e1cd1bc4db2fdae6b22206d.jpg, https://images.tcdn.com.br/img/img_prod/995386/melissa_brightness_bag_1975_variacao_7805_5_3309e89f3a2273aae4540f2f0e7d3175.jpg</t>
  </si>
  <si>
    <t>https://images.tcdn.com.br/img/img_prod/995386/miniatura_melissa_aranha_7916_1807_variacao_7807_2_5819c40281da4674e23d42d39aafbe09.jpg</t>
  </si>
  <si>
    <t>https://images.tcdn.com.br/img/img_prod/995386/miniatura_melissa_aranha_7916_1807_variacao_7807_2_5819c40281da4674e23d42d39aafbe09.jpg, https://images.tcdn.com.br/img/img_prod/995386/miniatura_melissa_aranha_7916_1807_variacao_7807_3_9da91d2fc34825f30b75fd50ce5f0a6e.jpg, https://images.tcdn.com.br/img/img_prod/995386/miniatura_melissa_aranha_7916_1807_variacao_7807_4_ccb6b1f2991a18a7b90ba5fa81f3e358.jpg</t>
  </si>
  <si>
    <t>https://images.tcdn.com.br/img/img_prod/995386/mini_melissa_color_time_fabula_1977_variacao_7809_2_c32c32a176e015f6b73d27d684182961.jpg</t>
  </si>
  <si>
    <t>https://images.tcdn.com.br/img/img_prod/995386/mini_melissa_color_time_fabula_1977_variacao_7809_2_c32c32a176e015f6b73d27d684182961.jpg, https://images.tcdn.com.br/img/img_prod/995386/mini_melissa_color_time_fabula_1977_variacao_7809_3_e4c6f5d53489f9f352f75fcaf2112c18.jpg, https://images.tcdn.com.br/img/img_prod/995386/mini_melissa_color_time_fabula_1977_variacao_7809_4_527f65c6dd3ac148e6cc595ef4e9120b.jpg, https://images.tcdn.com.br/img/img_prod/995386/mini_melissa_color_time_fabula_1977_variacao_7809_5_e318cfebc16474e8a8cbe6a3bd990164.jpg</t>
  </si>
  <si>
    <t>https://images.tcdn.com.br/img/img_prod/995386/melissa_mary_bag_1979_variacao_7811_2_fcdcba8d0ac64505fb767c59b59165cd.jpg</t>
  </si>
  <si>
    <t>https://images.tcdn.com.br/img/img_prod/995386/melissa_mary_bag_1979_variacao_7811_2_fcdcba8d0ac64505fb767c59b59165cd.jpg, https://images.tcdn.com.br/img/img_prod/995386/melissa_mary_bag_1979_variacao_7811_3_e8f03ec77bd52ae6e4a7bd458a00b71d.jpg, https://images.tcdn.com.br/img/img_prod/995386/melissa_mary_bag_1979_variacao_7811_4_4c1c2da886a54f77fcd7232053223119.jpg, https://images.tcdn.com.br/img/img_prod/995386/melissa_mary_bag_1979_variacao_7811_5_447c5225a5086eeb76e224a01b31186d.jpg</t>
  </si>
  <si>
    <t>https://images.tcdn.com.br/img/img_prod/995386/melissa_patrick_cox_1981_variacao_7813_2_c5055657a356d8935590733b7e877b19.jpg</t>
  </si>
  <si>
    <t>https://images.tcdn.com.br/img/img_prod/995386/melissa_patrick_cox_1981_variacao_7813_2_c5055657a356d8935590733b7e877b19.jpg, https://images.tcdn.com.br/img/img_prod/995386/melissa_patrick_cox_1981_variacao_7813_3_2da94e1a0372353290fc5804858498d9.jpg, https://images.tcdn.com.br/img/img_prod/995386/melissa_patrick_cox_1981_variacao_7813_4_899bcaa428c140b0d8d36a73ada6c4b2.jpg, https://images.tcdn.com.br/img/img_prod/995386/melissa_patrick_cox_1981_variacao_7813_5_2b3faf45cbd04050b3a3947f752b0e22.jpg</t>
  </si>
  <si>
    <t>https://images.tcdn.com.br/img/img_prod/995386/melissa_patrick_cox_1981_variacao_7815_2_21f345b7d4c409344254f5be39f6afc0.jpg</t>
  </si>
  <si>
    <t>https://images.tcdn.com.br/img/img_prod/995386/melissa_patrick_cox_1981_variacao_7815_2_21f345b7d4c409344254f5be39f6afc0.jpg, https://images.tcdn.com.br/img/img_prod/995386/melissa_patrick_cox_1981_variacao_7815_3_39d1435587ef58490da55b539d10978d.jpg, https://images.tcdn.com.br/img/img_prod/995386/melissa_patrick_cox_1981_variacao_7815_4_aee11a4970431f4039a333422a7adf67.jpg, https://images.tcdn.com.br/img/img_prod/995386/melissa_patrick_cox_1981_variacao_7815_5_de5b35cd1f762c0d08afef617e2529b2.jpg, https://images.tcdn.com.br/img/img_prod/995386/melissa_patrick_cox_1981_variacao_7815_6_8e54080593aa4dcb938ec9fe80831e23.jpg</t>
  </si>
  <si>
    <t>https://images.tcdn.com.br/img/img_prod/995386/mini_melissa_sneaker_polibolha_dino_251_variacao_7817_2_2d8472c8da15a5334fe5b9a0f7a74db5.jpg</t>
  </si>
  <si>
    <t>https://images.tcdn.com.br/img/img_prod/995386/mini_melissa_sneaker_polibolha_dino_251_variacao_7817_2_2d8472c8da15a5334fe5b9a0f7a74db5.jpg, https://images.tcdn.com.br/img/img_prod/995386/mini_melissa_sneaker_polibolha_dino_251_variacao_7817_3_aa578b61eed0b1370461228dc483c387.jpg, https://images.tcdn.com.br/img/img_prod/995386/mini_melissa_sneaker_polibolha_dino_251_variacao_7817_4_61178384ad1b561af31fa76fb09575a3.jpg, https://images.tcdn.com.br/img/img_prod/995386/mini_melissa_sneaker_polibolha_dino_251_variacao_7817_5_48d74f834aacfa0e11fa64d980181e69.jpg, https://images.tcdn.com.br/img/img_prod/995386/mini_melissa_sneaker_polibolha_dino_251_variacao_7817_6_395990daa99fe1d167d7160802173c96.jpg</t>
  </si>
  <si>
    <t>https://images.tcdn.com.br/img/img_prod/995386/mini_melissa_cosmic_sandal_124_variacao_7819_2_781353ab6864ff5238486d2711c228f7.jpg</t>
  </si>
  <si>
    <t>https://images.tcdn.com.br/img/img_prod/995386/mini_melissa_cosmic_sandal_124_variacao_7819_2_781353ab6864ff5238486d2711c228f7.jpg, https://images.tcdn.com.br/img/img_prod/995386/mini_melissa_cosmic_sandal_124_variacao_7819_3_8d130e46ce7ba19ab42d3592267cffc6.jpg, https://images.tcdn.com.br/img/img_prod/995386/mini_melissa_cosmic_sandal_124_variacao_7819_4_c57a479d494f6a82cca3756880929418.jpg, https://images.tcdn.com.br/img/img_prod/995386/mini_melissa_cosmic_sandal_124_variacao_7819_5_f6c9bab6e4826c54d2d982619e76df50.jpg, https://images.tcdn.com.br/img/img_prod/995386/mini_melissa_cosmic_sandal_124_variacao_7819_6_f0c81687e096b82610becc93f89d4cc2.jpg</t>
  </si>
  <si>
    <t>https://images.tcdn.com.br/img/img_prod/995386/melissa_free_grow_1983_variacao_7821_2_b6593ecd206c907edcdcaf1d4458b905.jpg</t>
  </si>
  <si>
    <t>https://images.tcdn.com.br/img/img_prod/995386/melissa_free_grow_1983_variacao_7821_2_b6593ecd206c907edcdcaf1d4458b905.jpg, https://images.tcdn.com.br/img/img_prod/995386/melissa_free_grow_1983_variacao_7821_3_ac963d668d2cdf2629c01576d6c8b813.jpg, https://images.tcdn.com.br/img/img_prod/995386/melissa_free_grow_1983_variacao_7821_4_0ac503d53f5e28b7ec290db6f7bb7d49.jpg, https://images.tcdn.com.br/img/img_prod/995386/melissa_free_grow_1983_variacao_7821_5_fd2c79f3f198b8926c6df3f29cb08dc6.jpg</t>
  </si>
  <si>
    <t>https://images.tcdn.com.br/img/img_prod/995386/melissa_pretty_pocket_1845_variacao_7823_2_6bc950d60203d9150dac61127378e5c3.jpg</t>
  </si>
  <si>
    <t>https://images.tcdn.com.br/img/img_prod/995386/melissa_pretty_pocket_1845_variacao_7823_2_6bc950d60203d9150dac61127378e5c3.jpg, https://images.tcdn.com.br/img/img_prod/995386/melissa_pretty_pocket_1845_variacao_7823_3_4eed5d108142516352792ac5ba41427b.jpg, https://images.tcdn.com.br/img/img_prod/995386/melissa_pretty_pocket_1845_variacao_7823_4_c6b83e9c445faa39138985851ec44cb3.jpg, https://images.tcdn.com.br/img/img_prod/995386/melissa_pretty_pocket_1845_variacao_7823_5_9a04737bcc38c94d3847f203b7ffb0f8.jpg</t>
  </si>
  <si>
    <t>https://images.tcdn.com.br/img/img_prod/995386/melissa_essencial_clutch_1985_variacao_7825_2_4591654803da016587384d946f1dfdbc.jpg</t>
  </si>
  <si>
    <t>https://images.tcdn.com.br/img/img_prod/995386/melissa_essencial_clutch_1985_variacao_7825_2_4591654803da016587384d946f1dfdbc.jpg, https://images.tcdn.com.br/img/img_prod/995386/melissa_essencial_clutch_1985_variacao_7825_3_3b71c56eb84d469d373e5a612c5aee9f.jpg, https://images.tcdn.com.br/img/img_prod/995386/melissa_essencial_clutch_1985_variacao_7825_4_cb0128118a30f5dbf1cc16b02875e411.jpg, https://images.tcdn.com.br/img/img_prod/995386/melissa_essencial_clutch_1985_variacao_7825_5_57f00eb770969054c066e1b1d16902be.jpg, https://images.tcdn.com.br/img/img_prod/995386/melissa_essencial_clutch_1985_variacao_7825_6_f93ce3c77a06ac7363c9a977f5998a83.jpg</t>
  </si>
  <si>
    <t>https://images.tcdn.com.br/img/img_prod/995386/melissa_harmonic_swett_iv_1185_variacao_7827_2_8a2d05f79348989cb0935c3ba7554a0a.jpg</t>
  </si>
  <si>
    <t>https://images.tcdn.com.br/img/img_prod/995386/melissa_harmonic_swett_iv_1185_variacao_7827_2_8a2d05f79348989cb0935c3ba7554a0a.jpg, https://images.tcdn.com.br/img/img_prod/995386/melissa_harmonic_swett_iv_1185_variacao_7827_3_12c43890517d22fdb1a2fa90ca095d08.jpg, https://images.tcdn.com.br/img/img_prod/995386/melissa_harmonic_swett_iv_1185_variacao_7827_4_12c43890517d22fdb1a2fa90ca095d08.jpg, https://images.tcdn.com.br/img/img_prod/995386/melissa_harmonic_swett_iv_1185_variacao_7827_5_65c26cb032c23d00cc740062d15fe4a3.jpg, https://images.tcdn.com.br/img/img_prod/995386/melissa_harmonic_swett_iv_1185_variacao_7827_6_5a3d9983d002d166dc39d2976279077d.jpg</t>
  </si>
  <si>
    <t>https://images.tcdn.com.br/img/img_prod/995386/melissa_harmonic_swett_iv_1185_variacao_7829_2_b05888bbf176748519d14229df7455ca.jpg</t>
  </si>
  <si>
    <t>https://images.tcdn.com.br/img/img_prod/995386/melissa_harmonic_swett_iv_1185_variacao_7829_2_b05888bbf176748519d14229df7455ca.jpg, https://images.tcdn.com.br/img/img_prod/995386/melissa_harmonic_swett_iv_1185_variacao_7829_3_4295443e9affa756c32528c6359006da.jpg, https://images.tcdn.com.br/img/img_prod/995386/melissa_harmonic_swett_iv_1185_variacao_7829_4_4295443e9affa756c32528c6359006da.jpg, https://images.tcdn.com.br/img/img_prod/995386/melissa_harmonic_swett_iv_1185_variacao_7829_5_212c3a5be58fb5745607e332e6f05100.jpg</t>
  </si>
  <si>
    <t>https://images.tcdn.com.br/img/img_prod/995386/mini_melissa_harmonic_swett_iv_1987_variacao_7831_2_4ba9feb8fb4a81e095e4e20c2d7aeb5c.jpg</t>
  </si>
  <si>
    <t>https://images.tcdn.com.br/img/img_prod/995386/mini_melissa_harmonic_swett_iv_1987_variacao_7831_2_4ba9feb8fb4a81e095e4e20c2d7aeb5c.jpg, https://images.tcdn.com.br/img/img_prod/995386/mini_melissa_harmonic_swett_iv_1987_variacao_7831_3_decbd391ac9750629be1094150252652.jpg, https://images.tcdn.com.br/img/img_prod/995386/mini_melissa_harmonic_swett_iv_1987_variacao_7831_4_b6454d5fb0d4da339e9fdabbe4e6b4be.jpg, https://images.tcdn.com.br/img/img_prod/995386/mini_melissa_harmonic_swett_iv_1987_variacao_7831_5_1035601df24831acbe271f46278a58ee.jpg, https://images.tcdn.com.br/img/img_prod/995386/mini_melissa_harmonic_swett_iv_1987_variacao_7831_6_aa9915493ebbf868958f29a085d1c14f.jpg</t>
  </si>
  <si>
    <t>https://images.tcdn.com.br/img/img_prod/995386/melissa_ultragirl_basic_1761_variacao_7833_2_1055254533e4a8973e9a1b78c86ff59e.jpg</t>
  </si>
  <si>
    <t>https://images.tcdn.com.br/img/img_prod/995386/melissa_ultragirl_basic_1761_variacao_7833_2_1055254533e4a8973e9a1b78c86ff59e.jpg, https://images.tcdn.com.br/img/img_prod/995386/melissa_ultragirl_basic_1761_variacao_7833_3_0c2869e04f12f86fe568f8325842fbb0.jpg, https://images.tcdn.com.br/img/img_prod/995386/melissa_ultragirl_basic_1761_variacao_7833_4_b89bf4c34544e4979c4ec2db757f2a6f.jpg, https://images.tcdn.com.br/img/img_prod/995386/melissa_ultragirl_basic_1761_variacao_7833_5_a64528cde33c4b524972445cb3f26948.jpg, https://images.tcdn.com.br/img/img_prod/995386/melissa_ultragirl_basic_1761_variacao_7833_6_a1b965eef4150dd954c6ce4d6e711cb8.jpg</t>
  </si>
  <si>
    <t>https://images.tcdn.com.br/img/img_prod/995386/mini_melissa_ultragirl_unicornio_111_variacao_7835_2_93adf445d38c70d437181db10c87e3b2.jpg</t>
  </si>
  <si>
    <t>https://images.tcdn.com.br/img/img_prod/995386/mini_melissa_ultragirl_unicornio_111_variacao_7835_2_93adf445d38c70d437181db10c87e3b2.jpg, https://images.tcdn.com.br/img/img_prod/995386/mini_melissa_ultragirl_unicornio_111_variacao_7835_3_51c5088ecde318415b10c5d5c3b7496e.jpg, https://images.tcdn.com.br/img/img_prod/995386/mini_melissa_ultragirl_unicornio_111_variacao_7835_4_6c84f67728a1b6b41ef4c88da7aca5c4.jpg, https://images.tcdn.com.br/img/img_prod/995386/mini_melissa_ultragirl_unicornio_111_variacao_7835_5_003bc6fc4467111634dc7662dbf0b8e7.jpg, https://images.tcdn.com.br/img/img_prod/995386/mini_melissa_ultragirl_unicornio_111_variacao_7835_6_2b53e0558b43edcc710d1671ab37b2a6.jpg</t>
  </si>
  <si>
    <t>https://images.tcdn.com.br/img/img_prod/995386/melissa_join_mickey_and_friends_1989_variacao_7837_2_ed7728484273a80d994e6bf009aa0830.jpg</t>
  </si>
  <si>
    <t>https://images.tcdn.com.br/img/img_prod/995386/melissa_join_mickey_and_friends_1989_variacao_7837_2_ed7728484273a80d994e6bf009aa0830.jpg, https://images.tcdn.com.br/img/img_prod/995386/melissa_join_mickey_and_friends_1989_variacao_7837_3_09839d043d1016a913e95f3e6bc94010.jpg, https://images.tcdn.com.br/img/img_prod/995386/melissa_join_mickey_and_friends_1989_variacao_7837_4_dcd7ba2a834c164e58e47c6b7e60a022.jpg</t>
  </si>
  <si>
    <t>https://images.tcdn.com.br/img/img_prod/995386/mini_melissa_friendly_1433_variacao_7839_2_81e0613ff969df58d06ddaa27d2a15a3.jpg</t>
  </si>
  <si>
    <t>https://images.tcdn.com.br/img/img_prod/995386/mini_melissa_friendly_1433_variacao_7839_2_81e0613ff969df58d06ddaa27d2a15a3.jpg, https://images.tcdn.com.br/img/img_prod/995386/mini_melissa_friendly_1433_variacao_7839_3_ee41228e0bdd97281e054887f85aa3c3.jpg, https://images.tcdn.com.br/img/img_prod/995386/mini_melissa_friendly_1433_variacao_7839_4_70ef353e5c76187881d731ac169758f7.jpg, https://images.tcdn.com.br/img/img_prod/995386/mini_melissa_friendly_1433_variacao_7839_5_2df030c748e50315486293f0479bbe19.jpg</t>
  </si>
  <si>
    <t>https://images.tcdn.com.br/img/img_prod/995386/mini_melissa_friendly_1433_variacao_7841_2_6f14cb0b84bc75d946009ac5947f620e.jpg</t>
  </si>
  <si>
    <t>https://images.tcdn.com.br/img/img_prod/995386/mini_melissa_friendly_1433_variacao_7841_2_6f14cb0b84bc75d946009ac5947f620e.jpg, https://images.tcdn.com.br/img/img_prod/995386/mini_melissa_friendly_1433_variacao_7841_3_93d8e57be3029152c5a654ad059ffb9e.jpg, https://images.tcdn.com.br/img/img_prod/995386/mini_melissa_friendly_1433_variacao_7841_4_bec132e11100f46586bca89c78d55708.jpg, https://images.tcdn.com.br/img/img_prod/995386/mini_melissa_friendly_1433_variacao_7841_5_1b10f990fb7918cd84b37f5a60344641.jpg</t>
  </si>
  <si>
    <t>https://images.tcdn.com.br/img/img_prod/995386/melissa_model_jason_wu_1353_variacao_7843_2_efae1d96e82262a5a33245912470ae7e.jpg</t>
  </si>
  <si>
    <t>https://images.tcdn.com.br/img/img_prod/995386/melissa_model_jason_wu_1353_variacao_7843_2_efae1d96e82262a5a33245912470ae7e.jpg, https://images.tcdn.com.br/img/img_prod/995386/melissa_model_jason_wu_1353_variacao_7843_3_515eb9133ad8375ba920c0044243ebfb.jpg, https://images.tcdn.com.br/img/img_prod/995386/melissa_model_jason_wu_1353_variacao_7843_4_40e3b059cded3ace9c59c69105f081fc.jpg, https://images.tcdn.com.br/img/img_prod/995386/melissa_model_jason_wu_1353_variacao_7843_5_bb3678cb24eb05910512279ccb3d6001.jpg</t>
  </si>
  <si>
    <t>https://images.tcdn.com.br/img/img_prod/995386/melissa_model_jason_wu_1353_variacao_7845_2_5950b9fce7608644597e800c5c374f81.jpg</t>
  </si>
  <si>
    <t>https://images.tcdn.com.br/img/img_prod/995386/melissa_model_jason_wu_1353_variacao_7845_2_5950b9fce7608644597e800c5c374f81.jpg, https://images.tcdn.com.br/img/img_prod/995386/melissa_model_jason_wu_1353_variacao_7845_3_4905f85ee5dfd4eba76d4836207d3f80.jpg, https://images.tcdn.com.br/img/img_prod/995386/melissa_model_jason_wu_1353_variacao_7845_4_fb252b1c9b19515d43b9dbdb64b5c92b.jpg, https://images.tcdn.com.br/img/img_prod/995386/melissa_model_jason_wu_1353_variacao_7845_5_17463d70c2735308a6d40e04cf8cfc1f.jpg, https://images.tcdn.com.br/img/img_prod/995386/melissa_model_jason_wu_1353_variacao_7845_6_928e949fd6883dfe9460019aaa90f377.jpg</t>
  </si>
  <si>
    <t>https://images.tcdn.com.br/img/img_prod/995386/melissa_core_helen_1441_variacao_7847_2_3e4814ee038783513e5cfdde8679369d.jpg</t>
  </si>
  <si>
    <t>https://images.tcdn.com.br/img/img_prod/995386/melissa_core_helen_1441_variacao_7847_2_3e4814ee038783513e5cfdde8679369d.jpg, https://images.tcdn.com.br/img/img_prod/995386/melissa_core_helen_1441_variacao_7847_3_e94c51ee4bfb01729020af87ca5dbb4f.jpg, https://images.tcdn.com.br/img/img_prod/995386/melissa_core_helen_1441_variacao_7847_4_0f70b9f3db1a10c44cfadae06d150cb4.jpg, https://images.tcdn.com.br/img/img_prod/995386/melissa_core_helen_1441_variacao_7847_5_8abcff2dc962fc8f43109a222a4e5100.jpg, https://images.tcdn.com.br/img/img_prod/995386/melissa_core_helen_1441_variacao_7847_6_77d523aaa4fdd98d9867cf221613e97e.jpg, https://images.tcdn.com.br/img/img_prod/995386/melissa_core_helen_1441_variacao_7847_7_41a1bfecd499283fba18823d30d8a58a.jpg</t>
  </si>
  <si>
    <t>https://images.tcdn.com.br/img/img_prod/995386/melissa_core_helen_1441_variacao_7849_2_3e4814ee038783513e5cfdde8679369d.jpg</t>
  </si>
  <si>
    <t>https://images.tcdn.com.br/img/img_prod/995386/melissa_core_helen_1441_variacao_7849_2_3e4814ee038783513e5cfdde8679369d.jpg, https://images.tcdn.com.br/img/img_prod/995386/melissa_core_helen_1441_variacao_7849_3_e94c51ee4bfb01729020af87ca5dbb4f.jpg, https://images.tcdn.com.br/img/img_prod/995386/melissa_core_helen_1441_variacao_7849_4_0f70b9f3db1a10c44cfadae06d150cb4.jpg, https://images.tcdn.com.br/img/img_prod/995386/melissa_core_helen_1441_variacao_7849_5_8abcff2dc962fc8f43109a222a4e5100.jpg, https://images.tcdn.com.br/img/img_prod/995386/melissa_core_helen_1441_variacao_7849_6_77d523aaa4fdd98d9867cf221613e97e.jpg, https://images.tcdn.com.br/img/img_prod/995386/melissa_core_helen_1441_variacao_7849_7_00d338bf5bbe60831111c55b8f8d465f.jpg</t>
  </si>
  <si>
    <t>https://images.tcdn.com.br/img/img_prod/995386/melissa_core_helen_1441_variacao_7851_2_3e4814ee038783513e5cfdde8679369d.jpg</t>
  </si>
  <si>
    <t>https://images.tcdn.com.br/img/img_prod/995386/melissa_core_helen_1441_variacao_7851_2_3e4814ee038783513e5cfdde8679369d.jpg, https://images.tcdn.com.br/img/img_prod/995386/melissa_core_helen_1441_variacao_7851_3_e94c51ee4bfb01729020af87ca5dbb4f.jpg, https://images.tcdn.com.br/img/img_prod/995386/melissa_core_helen_1441_variacao_7851_4_0f70b9f3db1a10c44cfadae06d150cb4.jpg, https://images.tcdn.com.br/img/img_prod/995386/melissa_core_helen_1441_variacao_7851_5_77d523aaa4fdd98d9867cf221613e97e.jpg, https://images.tcdn.com.br/img/img_prod/995386/melissa_core_helen_1441_variacao_7851_6_8abcff2dc962fc8f43109a222a4e5100.jpg, https://images.tcdn.com.br/img/img_prod/995386/melissa_core_helen_1441_variacao_7851_7_b2efd0be924380a6ea8e9e791ae9e9fb.jpg</t>
  </si>
  <si>
    <t>https://images.tcdn.com.br/img/img_prod/995386/melissa_purple_ad_761_variacao_7853_2_d54bed00deadd1757ce82ccc2260a2f3.jpg</t>
  </si>
  <si>
    <t>https://images.tcdn.com.br/img/img_prod/995386/melissa_purple_ad_761_variacao_7853_2_d54bed00deadd1757ce82ccc2260a2f3.jpg, https://images.tcdn.com.br/img/img_prod/995386/melissa_purple_ad_761_variacao_7853_3_98f6a75aea5c16529eec306eaf22a923.jpg, https://images.tcdn.com.br/img/img_prod/995386/melissa_purple_ad_761_variacao_7853_4_cd9f5c20a6893c9267026835a0267055.jpg, https://images.tcdn.com.br/img/img_prod/995386/melissa_purple_ad_761_variacao_7853_5_bc12558bcca6db2f904b547baa72f685.jpg, https://images.tcdn.com.br/img/img_prod/995386/melissa_purple_ad_761_variacao_7853_6_3393fdb1852d15850ffaa9db7771d5bf.jpg</t>
  </si>
  <si>
    <t>https://images.tcdn.com.br/img/img_prod/995386/mini_melissa_beach_slide_vivienne_westwood_337_variacao_7855_2_7c2ed5fc88e4a55178b327c396b4ae75.jpg</t>
  </si>
  <si>
    <t>https://images.tcdn.com.br/img/img_prod/995386/mini_melissa_beach_slide_vivienne_westwood_337_variacao_7855_2_7c2ed5fc88e4a55178b327c396b4ae75.jpg, https://images.tcdn.com.br/img/img_prod/995386/mini_melissa_beach_slide_vivienne_westwood_337_variacao_7855_3_e5f3b3d3d49225fda72092c026e6efa2.jpg, https://images.tcdn.com.br/img/img_prod/995386/mini_melissa_beach_slide_vivienne_westwood_337_variacao_7855_4_cc85faf1224bbfdc241ccbd16c887b71.jpg, https://images.tcdn.com.br/img/img_prod/995386/mini_melissa_beach_slide_vivienne_westwood_337_variacao_7855_5_ee27445cd21ba61f02e701fd89f1bf16.jpg, https://images.tcdn.com.br/img/img_prod/995386/mini_melissa_beach_slide_vivienne_westwood_337_variacao_7855_6_5d32813ba95e4753fc39235a1e996eaa.jpg</t>
  </si>
  <si>
    <t>https://images.tcdn.com.br/img/img_prod/995386/mini_melissa_francks_105_variacao_7857_2_ab1bd69a039c5ad5cd9a5c2f09b13b80.jpg</t>
  </si>
  <si>
    <t>https://images.tcdn.com.br/img/img_prod/995386/mini_melissa_francks_105_variacao_7857_2_ab1bd69a039c5ad5cd9a5c2f09b13b80.jpg, https://images.tcdn.com.br/img/img_prod/995386/mini_melissa_francks_105_variacao_7857_3_e0cf52f8d4b7fde9d96caaef022c30d5.jpg, https://images.tcdn.com.br/img/img_prod/995386/mini_melissa_francks_105_variacao_7857_4_9e1633e6e70a52c0e9e744d56feb172e.jpg, https://images.tcdn.com.br/img/img_prod/995386/mini_melissa_francks_105_variacao_7857_5_ba449108d78b5d95bb18579011e1c212.jpg</t>
  </si>
  <si>
    <t>https://images.tcdn.com.br/img/img_prod/995386/melissa_good_times_carteira_1087_variacao_7859_2_7ce554c5a679c3ff10e8d38757e217a8.jpg</t>
  </si>
  <si>
    <t>https://images.tcdn.com.br/img/img_prod/995386/melissa_good_times_carteira_1087_variacao_7859_2_7ce554c5a679c3ff10e8d38757e217a8.jpg, https://images.tcdn.com.br/img/img_prod/995386/melissa_good_times_carteira_1087_variacao_7859_3_55b8986c7d47a51add97e40053b83d6c.jpg, https://images.tcdn.com.br/img/img_prod/995386/melissa_good_times_carteira_1087_variacao_7859_4_e8a6c49859b32eba2fcf77a8f1b785e1.jpg, https://images.tcdn.com.br/img/img_prod/995386/melissa_good_times_carteira_1087_variacao_7859_5_a8115e0095e47a6a508c118ef34e4bbf.jpg</t>
  </si>
  <si>
    <t>https://images.tcdn.com.br/img/img_prod/995386/mini_melissa_friendly_1433_variacao_7861_2_81e0613ff969df58d06ddaa27d2a15a3.jpg</t>
  </si>
  <si>
    <t>https://images.tcdn.com.br/img/img_prod/995386/mini_melissa_friendly_1433_variacao_7861_2_81e0613ff969df58d06ddaa27d2a15a3.jpg, https://images.tcdn.com.br/img/img_prod/995386/mini_melissa_friendly_1433_variacao_7861_3_ee41228e0bdd97281e054887f85aa3c3.jpg, https://images.tcdn.com.br/img/img_prod/995386/mini_melissa_friendly_1433_variacao_7861_4_70ef353e5c76187881d731ac169758f7.jpg, https://images.tcdn.com.br/img/img_prod/995386/mini_melissa_friendly_1433_variacao_7861_5_5529e0e6a2761a10a97b43d20d0eff4f.jpg</t>
  </si>
  <si>
    <t>https://images.tcdn.com.br/img/img_prod/995386/melissa_possession_lace_viktor_and_rolf_1123_variacao_7863_2_93b2134a7fea6616c8665e56fb7f55e1.jpg</t>
  </si>
  <si>
    <t>https://images.tcdn.com.br/img/img_prod/995386/melissa_possession_lace_viktor_and_rolf_1123_variacao_7863_2_93b2134a7fea6616c8665e56fb7f55e1.jpg, https://images.tcdn.com.br/img/img_prod/995386/melissa_possession_lace_viktor_and_rolf_1123_variacao_7863_3_2c94951ac2dddd928e9085f22005f609.jpg, https://images.tcdn.com.br/img/img_prod/995386/melissa_possession_lace_viktor_and_rolf_1123_variacao_7863_4_76eb5e0e53d67231f86428dda85c3b14.jpg, https://images.tcdn.com.br/img/img_prod/995386/melissa_possession_lace_viktor_and_rolf_1123_variacao_7863_5_76eb5e0e53d67231f86428dda85c3b14.jpg, https://images.tcdn.com.br/img/img_prod/995386/melissa_possession_lace_viktor_and_rolf_1123_variacao_7863_6_afe9567c2c4c4042b38f28f1e83baf4a.jpg</t>
  </si>
  <si>
    <t>https://images.tcdn.com.br/img/img_prod/995386/melissa_flox_victorino_campos_1991_variacao_7865_2_d879f51b943e19265d5197e4e230998c.jpg</t>
  </si>
  <si>
    <t>https://images.tcdn.com.br/img/img_prod/995386/melissa_flox_victorino_campos_1991_variacao_7865_2_d879f51b943e19265d5197e4e230998c.jpg, https://images.tcdn.com.br/img/img_prod/995386/melissa_flox_victorino_campos_1991_variacao_7865_3_9002af6be846878108800b51a75db253.jpg, https://images.tcdn.com.br/img/img_prod/995386/melissa_flox_victorino_campos_1991_variacao_7865_4_6f2b3334af2dfa8a7621b0f8b81376a1.jpg, https://images.tcdn.com.br/img/img_prod/995386/melissa_flox_victorino_campos_1991_variacao_7865_5_f4e0159d454f5c363273fe3dacf2a4d7.jpg, https://images.tcdn.com.br/img/img_prod/995386/melissa_flox_victorino_campos_1991_variacao_7865_6_3f9fba18ed43ef7676f45fa216d0adaf.jpg</t>
  </si>
  <si>
    <t>https://images.tcdn.com.br/img/img_prod/995386/melissa_mel_beach_slide_1993_variacao_7867_2_a8c84b7b435e3c55c2819e17045306fe.jpg</t>
  </si>
  <si>
    <t>https://images.tcdn.com.br/img/img_prod/995386/melissa_mel_beach_slide_1993_variacao_7867_2_a8c84b7b435e3c55c2819e17045306fe.jpg, https://images.tcdn.com.br/img/img_prod/995386/melissa_mel_beach_slide_1993_variacao_7867_3_381c0d1326c226cab29cd67cef330ea6.jpg, https://images.tcdn.com.br/img/img_prod/995386/melissa_mel_beach_slide_1993_variacao_7867_4_49fae2f5e8484f8a34231aa75f3bddea.jpg, https://images.tcdn.com.br/img/img_prod/995386/melissa_mel_beach_slide_1993_variacao_7867_5_ab2b1eefa2fb5d0a6d37f312eed2a8a5.jpg, https://images.tcdn.com.br/img/img_prod/995386/melissa_mel_beach_slide_1993_variacao_7867_6_8baf9f102a9d50ab8fcc0d0d14554354.jpg</t>
  </si>
  <si>
    <t>https://images.tcdn.com.br/img/img_prod/995386/melissa_slide_rider_1995_variacao_7869_2_c78e962af5ff32d6abfd706fd8d19bc9.jpg</t>
  </si>
  <si>
    <t>https://images.tcdn.com.br/img/img_prod/995386/melissa_slide_rider_1995_variacao_7869_2_c78e962af5ff32d6abfd706fd8d19bc9.jpg, https://images.tcdn.com.br/img/img_prod/995386/melissa_slide_rider_1995_variacao_7869_3_70e53c94eed90a6daa17827495d69fca.jpg, https://images.tcdn.com.br/img/img_prod/995386/melissa_slide_rider_1995_variacao_7869_4_3704b5b269cd0e2459fba9e96f7047d4.jpg, https://images.tcdn.com.br/img/img_prod/995386/melissa_slide_rider_1995_variacao_7869_5_daaec04bd686d74c21216745bb2f36a0.jpg, https://images.tcdn.com.br/img/img_prod/995386/melissa_slide_rider_1995_variacao_7869_6_4c63f5640c8a487bc062537ab894c4c1.jpg, https://images.tcdn.com.br/img/img_prod/995386/melissa_slide_rider_1995_variacao_7869_7_eb497c35ce3dea581ce03b8f11123a21.jpg</t>
  </si>
  <si>
    <t>https://images.tcdn.com.br/img/img_prod/995386/melissa_mel_flox_69_variacao_7871_2_fc7e6c6829d724747983bb1730443c2f.jpg</t>
  </si>
  <si>
    <t>https://images.tcdn.com.br/img/img_prod/995386/melissa_mel_flox_69_variacao_7871_2_fc7e6c6829d724747983bb1730443c2f.jpg, https://images.tcdn.com.br/img/img_prod/995386/melissa_mel_flox_69_variacao_7871_3_da56222ca10d5f097be8f51be1f76960.jpg, https://images.tcdn.com.br/img/img_prod/995386/melissa_mel_flox_69_variacao_7871_4_f210ae0facb37f898a318af04f905f97.jpg, https://images.tcdn.com.br/img/img_prod/995386/melissa_mel_flox_69_variacao_7871_5_a602309764c08257603c4b6f5eb875f6.jpg, https://images.tcdn.com.br/img/img_prod/995386/melissa_mel_flox_69_variacao_7871_6_e30b3805413653fc9406f5cf2a8af398.jpg</t>
  </si>
  <si>
    <t>https://images.tcdn.com.br/img/img_prod/995386/melissa_mel_aranha_quadrada_811_variacao_7873_2_0e1bebd3c49129d86e7efcb6ca3c0698.jpg</t>
  </si>
  <si>
    <t>https://images.tcdn.com.br/img/img_prod/995386/melissa_mel_aranha_quadrada_811_variacao_7873_2_0e1bebd3c49129d86e7efcb6ca3c0698.jpg, https://images.tcdn.com.br/img/img_prod/995386/melissa_mel_aranha_quadrada_811_variacao_7873_3_ec508cca69a78f30279033dc9671c15c.jpg, https://images.tcdn.com.br/img/img_prod/995386/melissa_mel_aranha_quadrada_811_variacao_7873_4_00fd0c588f18aad2cdcbda7d90b0675e.jpg, https://images.tcdn.com.br/img/img_prod/995386/melissa_mel_aranha_quadrada_811_variacao_7873_5_65ec1de2b2cc7a3c042b305f15450887.jpg, https://images.tcdn.com.br/img/img_prod/995386/melissa_mel_aranha_quadrada_811_variacao_7873_6_ce35248453273cabc2f407c346e2b2bd.jpg</t>
  </si>
  <si>
    <t>https://images.tcdn.com.br/img/img_prod/995386/mini_melissa_francks_105_variacao_7875_2_bd23a94ea785914c0beca33c8ced9f4b.jpg</t>
  </si>
  <si>
    <t>https://images.tcdn.com.br/img/img_prod/995386/mini_melissa_francks_105_variacao_7875_2_bd23a94ea785914c0beca33c8ced9f4b.jpg, https://images.tcdn.com.br/img/img_prod/995386/mini_melissa_francks_105_variacao_7875_3_9bda0353d4d26a04e35216cc4c113344.jpg, https://images.tcdn.com.br/img/img_prod/995386/mini_melissa_francks_105_variacao_7875_4_9bda0353d4d26a04e35216cc4c113344.jpg, https://images.tcdn.com.br/img/img_prod/995386/mini_melissa_francks_105_variacao_7875_5_65628252b4db7115c216b2c917a1bca5.jpg, https://images.tcdn.com.br/img/img_prod/995386/mini_melissa_francks_105_variacao_7875_6_a8e169f1e2c524ed88c2a5fd0f97d0c3.jpg</t>
  </si>
  <si>
    <t>https://images.tcdn.com.br/img/img_prod/995386/mini_melissa_sneaker_polibolha_77_variacao_7877_2_968415208e9fad4eedfe8a1f26666721.jpg</t>
  </si>
  <si>
    <t>https://images.tcdn.com.br/img/img_prod/995386/mini_melissa_sneaker_polibolha_77_variacao_7877_2_968415208e9fad4eedfe8a1f26666721.jpg, https://images.tcdn.com.br/img/img_prod/995386/mini_melissa_sneaker_polibolha_77_variacao_7877_3_13aec6781ae63b6b1c00675812374369.jpg, https://images.tcdn.com.br/img/img_prod/995386/mini_melissa_sneaker_polibolha_77_variacao_7877_4_13aec6781ae63b6b1c00675812374369.jpg, https://images.tcdn.com.br/img/img_prod/995386/mini_melissa_sneaker_polibolha_77_variacao_7877_5_a9fa2046751da764872cab3cca7e298f.jpg, https://images.tcdn.com.br/img/img_prod/995386/mini_melissa_sneaker_polibolha_77_variacao_7877_6_8e890b075634d858323a3ec2f9683852.jpg</t>
  </si>
  <si>
    <t>https://images.tcdn.com.br/img/img_prod/995386/melissa_mel_ultragirl_swett_1423_variacao_7879_2_8fa449efc33a137b1a13c16e728be6fd.jpg</t>
  </si>
  <si>
    <t>https://images.tcdn.com.br/img/img_prod/995386/melissa_mel_ultragirl_swett_1423_variacao_7879_2_8fa449efc33a137b1a13c16e728be6fd.jpg, https://images.tcdn.com.br/img/img_prod/995386/melissa_mel_ultragirl_swett_1423_variacao_7879_3_bb34c55e1ad582d714b777d691bb9638.jpg, https://images.tcdn.com.br/img/img_prod/995386/melissa_mel_ultragirl_swett_1423_variacao_7879_4_9343cec7e89b9890fa53e1d07693bddc.jpg, https://images.tcdn.com.br/img/img_prod/995386/melissa_mel_ultragirl_swett_1423_variacao_7879_5_22eb35125f9f258a280ff960fb12f452.jpg, https://images.tcdn.com.br/img/img_prod/995386/melissa_mel_ultragirl_swett_1423_variacao_7879_6_df66ee70c8aa4543017676d78e51fe4e.jpg</t>
  </si>
  <si>
    <t>https://images.tcdn.com.br/img/img_prod/995386/melissa_mel_space_love_hello_kit_391_variacao_7881_2_c77e0f531b80f91c269301298d5161aa.jpg</t>
  </si>
  <si>
    <t>https://images.tcdn.com.br/img/img_prod/995386/melissa_mel_space_love_hello_kit_391_variacao_7881_2_c77e0f531b80f91c269301298d5161aa.jpg, https://images.tcdn.com.br/img/img_prod/995386/melissa_mel_space_love_hello_kit_391_variacao_7881_3_d9957e4b2edc86a98d454c710907196e.jpg, https://images.tcdn.com.br/img/img_prod/995386/melissa_mel_space_love_hello_kit_391_variacao_7881_4_e278210a45b631534bcce8f31ea4322d.jpg, https://images.tcdn.com.br/img/img_prod/995386/melissa_mel_space_love_hello_kit_391_variacao_7881_5_de3e001aa0afa2ca2973cd993d94f411.jpg, https://images.tcdn.com.br/img/img_prod/995386/melissa_mel_space_love_hello_kit_391_variacao_7881_6_90d24f3a0bafd432458d33902a164e54.jpg</t>
  </si>
  <si>
    <t>https://images.tcdn.com.br/img/img_prod/995386/mini_melissa_lola_859_variacao_7883_2_63d9f1d7f4a97a96ad1f9a6d2c76e1f7.jpg</t>
  </si>
  <si>
    <t>https://images.tcdn.com.br/img/img_prod/995386/mini_melissa_lola_859_variacao_7883_2_63d9f1d7f4a97a96ad1f9a6d2c76e1f7.jpg, https://images.tcdn.com.br/img/img_prod/995386/mini_melissa_lola_859_variacao_7883_3_e71185e2b56ff14e08b7f9ec501f23cb.jpg, https://images.tcdn.com.br/img/img_prod/995386/mini_melissa_lola_859_variacao_7883_4_e71185e2b56ff14e08b7f9ec501f23cb.jpg, https://images.tcdn.com.br/img/img_prod/995386/mini_melissa_lola_859_variacao_7883_5_7c839a0db0569fbea4693c67032a1fbd.jpg, https://images.tcdn.com.br/img/img_prod/995386/mini_melissa_lola_859_variacao_7883_6_2a22e0f381516c8f356978f318f827d7.jpg</t>
  </si>
  <si>
    <t>https://images.tcdn.com.br/img/img_prod/995386/mini_melissa_mar_sandal_jelly_pop_baby_1551_variacao_7885_2_072c503ff549f40d621efc943e34fbbf.jpg</t>
  </si>
  <si>
    <t>https://images.tcdn.com.br/img/img_prod/995386/mini_melissa_mar_sandal_jelly_pop_baby_1551_variacao_7885_2_072c503ff549f40d621efc943e34fbbf.jpg, https://images.tcdn.com.br/img/img_prod/995386/mini_melissa_mar_sandal_jelly_pop_baby_1551_variacao_7885_3_a7f3dcff2d8cad33c6f27bc0435318b3.jpg, https://images.tcdn.com.br/img/img_prod/995386/mini_melissa_mar_sandal_jelly_pop_baby_1551_variacao_7885_4_3dabdc8cd55222702c3d0ce85f874c9a.jpg, https://images.tcdn.com.br/img/img_prod/995386/mini_melissa_mar_sandal_jelly_pop_baby_1551_variacao_7885_5_0f2802133571a553cdbbb325e1ec9043.jpg, https://images.tcdn.com.br/img/img_prod/995386/mini_melissa_mar_sandal_jelly_pop_baby_1551_variacao_7885_6_76d9348ff6936cdb2dd7f0b787d59cac.jpg</t>
  </si>
  <si>
    <t>https://images.tcdn.com.br/img/img_prod/995386/melissa_ultragirl_tinker_bell_1187_variacao_7887_2_8915fd66d1311a2925b5aabe8524d92f.jpg</t>
  </si>
  <si>
    <t>https://images.tcdn.com.br/img/img_prod/995386/melissa_ultragirl_tinker_bell_1187_variacao_7887_2_8915fd66d1311a2925b5aabe8524d92f.jpg, https://images.tcdn.com.br/img/img_prod/995386/melissa_ultragirl_tinker_bell_1187_variacao_7887_3_15909eda281f8e09e06b8c149f6edd37.jpg, https://images.tcdn.com.br/img/img_prod/995386/melissa_ultragirl_tinker_bell_1187_variacao_7887_4_15909eda281f8e09e06b8c149f6edd37.jpg, https://images.tcdn.com.br/img/img_prod/995386/melissa_ultragirl_tinker_bell_1187_variacao_7887_5_b506b5cd5b61c6989edd3135c7a0e132.jpg, https://images.tcdn.com.br/img/img_prod/995386/melissa_ultragirl_tinker_bell_1187_variacao_7887_6_57c7d95a2f2f0daa26c23b157ed31f76.jpg</t>
  </si>
  <si>
    <t>https://images.tcdn.com.br/img/img_prod/995386/mini_melissa_triple_bowl_207_variacao_7889_2_5564ebda4a696d731b957581dbfe25e1.jpg</t>
  </si>
  <si>
    <t>https://images.tcdn.com.br/img/img_prod/995386/mini_melissa_free_hug_1997_variacao_7891_2_56b084eb141d1b10fbac847ec9bebd46.jpg</t>
  </si>
  <si>
    <t>https://images.tcdn.com.br/img/img_prod/995386/mini_melissa_free_hug_1997_variacao_7891_2_56b084eb141d1b10fbac847ec9bebd46.jpg, https://images.tcdn.com.br/img/img_prod/995386/mini_melissa_free_hug_1997_variacao_7891_3_0a6bdc58fa970ab5f5b6ff313ba670ed.jpg, https://images.tcdn.com.br/img/img_prod/995386/mini_melissa_free_hug_1997_variacao_7891_4_540f56f17efaf18d58e6a3a0beacb254.jpg, https://images.tcdn.com.br/img/img_prod/995386/mini_melissa_free_hug_1997_variacao_7891_5_6f966bc5e2d1bf0e3bba342458c39673.jpg, https://images.tcdn.com.br/img/img_prod/995386/mini_melissa_free_hug_1997_variacao_7891_6_680e523c79bbfb245a7724e9b6e94934.jpg</t>
  </si>
  <si>
    <t>https://images.tcdn.com.br/img/img_prod/995386/melissa_mel_dreamed_fly_591_variacao_7893_2_504dc39a1c23dafd6f0d92c6e54a45d1.jpg</t>
  </si>
  <si>
    <t>https://images.tcdn.com.br/img/img_prod/995386/melissa_mel_dreamed_fly_591_variacao_7893_2_504dc39a1c23dafd6f0d92c6e54a45d1.jpg, https://images.tcdn.com.br/img/img_prod/995386/melissa_mel_dreamed_fly_591_variacao_7893_3_b4364473488d04b97d32f1032149bc4c.jpg, https://images.tcdn.com.br/img/img_prod/995386/melissa_mel_dreamed_fly_591_variacao_7893_4_cf3e89892f92960a78828072ef3dcf8b.jpg, https://images.tcdn.com.br/img/img_prod/995386/melissa_mel_dreamed_fly_591_variacao_7893_5_109fd5e9ab5acb5387087975286215f2.jpg, https://images.tcdn.com.br/img/img_prod/995386/melissa_mel_dreamed_fly_591_variacao_7893_6_80972dd72aaf927c164a448cb65a20f8.jpg</t>
  </si>
  <si>
    <t>https://images.tcdn.com.br/img/img_prod/995386/mini_melissa_swett_love_cap_toe_baby_557_variacao_7895_2_d9956b09a5768bce41aa14f041c80fc0.jpg</t>
  </si>
  <si>
    <t>https://images.tcdn.com.br/img/img_prod/995386/mini_melissa_swett_love_cap_toe_baby_557_variacao_7895_2_d9956b09a5768bce41aa14f041c80fc0.jpg, https://images.tcdn.com.br/img/img_prod/995386/mini_melissa_swett_love_cap_toe_baby_557_variacao_7895_3_d1da4af6e4462c090c1696528a8642fa.jpg, https://images.tcdn.com.br/img/img_prod/995386/mini_melissa_swett_love_cap_toe_baby_557_variacao_7895_4_f291e93d2205cdc3d8a16018fb62c217.jpg, https://images.tcdn.com.br/img/img_prod/995386/mini_melissa_swett_love_cap_toe_baby_557_variacao_7895_5_725f10114fdd615952f7363e9e11f79e.jpg, https://images.tcdn.com.br/img/img_prod/995386/mini_melissa_swett_love_cap_toe_baby_557_variacao_7895_6_aef809575c8db9c99595d13b4ac98be5.jpg</t>
  </si>
  <si>
    <t>https://images.tcdn.com.br/img/img_prod/995386/melissa_kick_off_san_lazy_1999_variacao_7897_2_aca95d5fb3aa236b940a661fe660c72c.jpg</t>
  </si>
  <si>
    <t>https://images.tcdn.com.br/img/img_prod/995386/melissa_kick_off_san_lazy_1999_variacao_7897_2_aca95d5fb3aa236b940a661fe660c72c.jpg, https://images.tcdn.com.br/img/img_prod/995386/melissa_kick_off_san_lazy_1999_variacao_7897_3_de00d3db8e079dba813a5eb442fdc4ef.jpg, https://images.tcdn.com.br/img/img_prod/995386/melissa_kick_off_san_lazy_1999_variacao_7897_4_86c5504346c334e9860363d6cca09d7d.jpg, https://images.tcdn.com.br/img/img_prod/995386/melissa_kick_off_san_lazy_1999_variacao_7897_5_5f10c83c2ec524aab240f6e0adff7f2a.jpg, https://images.tcdn.com.br/img/img_prod/995386/melissa_kick_off_san_lazy_1999_variacao_7897_6_0d7506d6cf4a601666fe4492ba8a72a1.jpg</t>
  </si>
  <si>
    <t>https://images.tcdn.com.br/img/img_prod/995386/mini_melissa_sneaker_polibolha_77_variacao_7899_2_c98ea0015aad1a08443c06f90eafed8a.jpg</t>
  </si>
  <si>
    <t>https://images.tcdn.com.br/img/img_prod/995386/mini_melissa_sneaker_polibolha_77_variacao_7899_2_c98ea0015aad1a08443c06f90eafed8a.jpg, https://images.tcdn.com.br/img/img_prod/995386/mini_melissa_sneaker_polibolha_77_variacao_7899_3_7022287efc64fb9964b20f6f30cf5b7a.jpg, https://images.tcdn.com.br/img/img_prod/995386/mini_melissa_sneaker_polibolha_77_variacao_7899_4_52e7851ffbdd41221c503b4dcb860074.jpg, https://images.tcdn.com.br/img/img_prod/995386/mini_melissa_sneaker_polibolha_77_variacao_7899_5_b57a01c3de10409ec538638084e0b525.jpg, https://images.tcdn.com.br/img/img_prod/995386/mini_melissa_sneaker_polibolha_77_variacao_7899_6_9a02c9e0944b433d15518ebf4ddcd143.jpg</t>
  </si>
  <si>
    <t>https://images.tcdn.com.br/img/img_prod/995386/mini_melissa_alpha_play_241_variacao_7901_2_dfdd48a24c33d3c1e4ac2c1fa39aa9cc.jpg</t>
  </si>
  <si>
    <t>https://images.tcdn.com.br/img/img_prod/995386/mini_melissa_alpha_play_241_variacao_7901_2_dfdd48a24c33d3c1e4ac2c1fa39aa9cc.jpg, https://images.tcdn.com.br/img/img_prod/995386/mini_melissa_alpha_play_241_variacao_7901_3_b422a653d3d87224b408cd673d854ec9.jpg, https://images.tcdn.com.br/img/img_prod/995386/mini_melissa_alpha_play_241_variacao_7901_4_052d2364451d5a9ac8ceb993d179c3b7.jpg, https://images.tcdn.com.br/img/img_prod/995386/mini_melissa_alpha_play_241_variacao_7901_5_626e62768c9bc66267edaa27bc3d439c.jpg</t>
  </si>
  <si>
    <t>https://images.tcdn.com.br/img/img_prod/995386/mini_melissa_mar_sandal_flowers_323_variacao_7903_2_4d2f886f8cac51373dfd9c044086e3c1.jpg</t>
  </si>
  <si>
    <t>https://images.tcdn.com.br/img/img_prod/995386/mini_melissa_mar_sandal_flowers_323_variacao_7903_2_4d2f886f8cac51373dfd9c044086e3c1.jpg, https://images.tcdn.com.br/img/img_prod/995386/mini_melissa_mar_sandal_flowers_323_variacao_7903_3_d59b582b7092ff4dd207081b79bc4ae5.jpg, https://images.tcdn.com.br/img/img_prod/995386/mini_melissa_mar_sandal_flowers_323_variacao_7903_4_7c4d98f3ee1efd834752db3064c13f3e.jpg, https://images.tcdn.com.br/img/img_prod/995386/mini_melissa_mar_sandal_flowers_323_variacao_7903_5_e7e22d8dc76ccac4d7320915a1704834.jpg, https://images.tcdn.com.br/img/img_prod/995386/mini_melissa_mar_sandal_flowers_323_variacao_7903_6_059b57509fc88c3b90214f1707b31fa9.jpg</t>
  </si>
  <si>
    <t>2 nova</t>
  </si>
  <si>
    <t>https://images.tcdn.com.br/img/img_prod/995386/melissa_mel_stelar_infantil_473_variacao_7905_2_245c623329668d51b8a8a945adcffcc8.jpg</t>
  </si>
  <si>
    <t>https://images.tcdn.com.br/img/img_prod/995386/melissa_mel_stelar_infantil_473_variacao_7905_2_245c623329668d51b8a8a945adcffcc8.jpg, https://images.tcdn.com.br/img/img_prod/995386/melissa_mel_stelar_infantil_473_variacao_7905_3_c08175250bec2b2e9575fc6ebde7946b.jpg, https://images.tcdn.com.br/img/img_prod/995386/melissa_mel_stelar_infantil_473_variacao_7905_4_0db6f88f5a8d7730133049abd8ccdc96.jpg, https://images.tcdn.com.br/img/img_prod/995386/melissa_mel_stelar_infantil_473_variacao_7905_5_0ccac5482d092a72b182137d0219b6d3.jpg, https://images.tcdn.com.br/img/img_prod/995386/melissa_mel_stelar_infantil_473_variacao_7905_6_3bd1c01cc11275857bf9dd6a2af9f487.jpg</t>
  </si>
  <si>
    <t>https://images.tcdn.com.br/img/img_prod/995386/melissa_mel_sneaker_be_2001_variacao_7907_2_511f06851c7f38fe9071a4bdc9f0de9f.jpg</t>
  </si>
  <si>
    <t>https://images.tcdn.com.br/img/img_prod/995386/melissa_mel_sneaker_be_2001_variacao_7907_2_511f06851c7f38fe9071a4bdc9f0de9f.jpg, https://images.tcdn.com.br/img/img_prod/995386/melissa_mel_sneaker_be_2001_variacao_7907_3_33f8fd923021744ab5899effc466fabd.jpg, https://images.tcdn.com.br/img/img_prod/995386/melissa_mel_sneaker_be_2001_variacao_7907_4_7ac9729d9be020aa0cbe724fbf8f3862.jpg, https://images.tcdn.com.br/img/img_prod/995386/melissa_mel_sneaker_be_2001_variacao_7907_5_7491ed6eecd7eeb070321cdc2f2decc1.jpg, https://images.tcdn.com.br/img/img_prod/995386/melissa_mel_sneaker_be_2001_variacao_7907_6_326e23b69a45d1f3f7460105aa0782de.jpg</t>
  </si>
  <si>
    <t>https://images.tcdn.com.br/img/img_prod/995386/melissa_star_in_love_1355_variacao_7909_2_da399e43cf0e49156a14051008b91e94.jpg</t>
  </si>
  <si>
    <t>https://images.tcdn.com.br/img/img_prod/995386/melissa_star_in_love_1355_variacao_7909_2_da399e43cf0e49156a14051008b91e94.jpg, https://images.tcdn.com.br/img/img_prod/995386/melissa_star_in_love_1355_variacao_7909_3_78a5a128db71bfac58b1d5c241cb8eb2.jpg, https://images.tcdn.com.br/img/img_prod/995386/melissa_star_in_love_1355_variacao_7909_4_47a12b08eb09072129d1ba590ab2c7a2.jpg, https://images.tcdn.com.br/img/img_prod/995386/melissa_star_in_love_1355_variacao_7909_5_676233164154c36cc643c647c278a2e7.jpg, https://images.tcdn.com.br/img/img_prod/995386/melissa_star_in_love_1355_variacao_7909_6_ddca64ad1f0f0b2c50de9f438c8c3681.jpg, https://images.tcdn.com.br/img/img_prod/995386/melissa_star_in_love_1355_variacao_7909_7_e67703502aa076439e8b8d57bda8b385.jpg</t>
  </si>
  <si>
    <t>https://images.tcdn.com.br/img/img_prod/995386/mini_melissa_cloud_sandal_slide_fabula_1461_variacao_7911_2_41f5c3bb93bb00306d21350af657f07f.jpg</t>
  </si>
  <si>
    <t>https://images.tcdn.com.br/img/img_prod/995386/mini_melissa_cloud_sandal_slide_fabula_1461_variacao_7911_2_41f5c3bb93bb00306d21350af657f07f.jpg, https://images.tcdn.com.br/img/img_prod/995386/mini_melissa_cloud_sandal_slide_fabula_1461_variacao_7911_3_ae5f7c504c239b81c31078fe171df9d2.jpg, https://images.tcdn.com.br/img/img_prod/995386/mini_melissa_cloud_sandal_slide_fabula_1461_variacao_7911_4_baa6d2e51edcebdab19a331fbaf16d0c.jpg, https://images.tcdn.com.br/img/img_prod/995386/mini_melissa_cloud_sandal_slide_fabula_1461_variacao_7911_5_dc4e8b444ea01be12ea8d671c03ab77f.jpg, https://images.tcdn.com.br/img/img_prod/995386/mini_melissa_cloud_sandal_slide_fabula_1461_variacao_7911_6_48bdb54f47c3be6ba4f4d12bb671f5c9.jpg</t>
  </si>
  <si>
    <t>2 usada</t>
  </si>
  <si>
    <t>https://images.tcdn.com.br/img/img_prod/995386/melissa_mel_furadinha_minnie_mouse_165_variacao_7913_2_6d7277fb5315a0591c658eca428fdd55.jpg</t>
  </si>
  <si>
    <t>https://images.tcdn.com.br/img/img_prod/995386/melissa_mel_furadinha_minnie_mouse_165_variacao_7913_2_6d7277fb5315a0591c658eca428fdd55.jpg, https://images.tcdn.com.br/img/img_prod/995386/melissa_mel_furadinha_minnie_mouse_165_variacao_7913_3_6318052bc337eb74e17f7cb121f3415d.jpg, https://images.tcdn.com.br/img/img_prod/995386/melissa_mel_furadinha_minnie_mouse_165_variacao_7913_4_6209c4e7a2e0b50e1d7cb3994879d852.jpg, https://images.tcdn.com.br/img/img_prod/995386/melissa_mel_furadinha_minnie_mouse_165_variacao_7913_5_7d84829bf2f1133137744d60785e1199.jpg, https://images.tcdn.com.br/img/img_prod/995386/melissa_mel_furadinha_minnie_mouse_165_variacao_7913_6_18c2a8a8246107ebe0d8b9eae53558d4.jpg</t>
  </si>
  <si>
    <t>https://images.tcdn.com.br/img/img_prod/995386/melissa_beach_slide_687_variacao_7915_2_b6f4011ba4b8e96f89e9cccc13775c53.jpg</t>
  </si>
  <si>
    <t>https://images.tcdn.com.br/img/img_prod/995386/melissa_beach_slide_687_variacao_7915_2_b6f4011ba4b8e96f89e9cccc13775c53.jpg, https://images.tcdn.com.br/img/img_prod/995386/melissa_beach_slide_687_variacao_7915_3_5518e30036722146ad9c0211b5c2b981.jpg, https://images.tcdn.com.br/img/img_prod/995386/melissa_beach_slide_687_variacao_7915_4_419b979f2d44d95858712a57709a0aa2.jpg, https://images.tcdn.com.br/img/img_prod/995386/melissa_beach_slide_687_variacao_7915_5_c623bad33e66eef3065f028872c34295.jpg, https://images.tcdn.com.br/img/img_prod/995386/melissa_beach_slide_687_variacao_7915_6_5d11903100416717d9263a727f88100d.jpg</t>
  </si>
  <si>
    <t>10 seminova</t>
  </si>
  <si>
    <t>https://images.tcdn.com.br/img/img_prod/995386/melissa_match_sneaker_2003_variacao_7917_2_00aef233c8a1d6ceb11a9870ab716f3d.jpg</t>
  </si>
  <si>
    <t>https://images.tcdn.com.br/img/img_prod/995386/melissa_match_sneaker_2003_variacao_7917_2_00aef233c8a1d6ceb11a9870ab716f3d.jpg, https://images.tcdn.com.br/img/img_prod/995386/melissa_match_sneaker_2003_variacao_7917_3_e33d0868cc2307e850974606d3f5809f.jpg, https://images.tcdn.com.br/img/img_prod/995386/melissa_match_sneaker_2003_variacao_7917_4_0f448095253b8cd00132ee64f8fcb15a.jpg, https://images.tcdn.com.br/img/img_prod/995386/melissa_match_sneaker_2003_variacao_7917_5_ed18ba63e31f511fb59b9bc34c5a90b2.jpg</t>
  </si>
  <si>
    <t>https://images.tcdn.com.br/img/img_prod/995386/melissa_crew_low_2005_variacao_7919_2_2c64c9fc9970f7689e85c81e84ab34b1.jpg</t>
  </si>
  <si>
    <t>https://images.tcdn.com.br/img/img_prod/995386/melissa_crew_low_2005_variacao_7919_2_2c64c9fc9970f7689e85c81e84ab34b1.jpg, https://images.tcdn.com.br/img/img_prod/995386/melissa_crew_low_2005_variacao_7919_3_4ddd2430d92a874a9b461c78e2eba352.jpg, https://images.tcdn.com.br/img/img_prod/995386/melissa_crew_low_2005_variacao_7919_4_bb32a85e98e7613cc7392eb1bc0b16f5.jpg, https://images.tcdn.com.br/img/img_prod/995386/melissa_crew_low_2005_variacao_7919_5_18fba6fd92277be8ef6e7dd97104e601.jpg, https://images.tcdn.com.br/img/img_prod/995386/melissa_crew_low_2005_variacao_7919_6_5808c3eab6384bc17bb1c66fc8d55d90.jpg</t>
  </si>
  <si>
    <t>https://images.tcdn.com.br/img/img_prod/995386/melissa_tyni_pocket_1857_variacao_7921_2_635de9a50fcbabb0c0cc1fd8320ff2f6.jpg</t>
  </si>
  <si>
    <t>https://images.tcdn.com.br/img/img_prod/995386/melissa_tyni_pocket_1857_variacao_7921_2_635de9a50fcbabb0c0cc1fd8320ff2f6.jpg, https://images.tcdn.com.br/img/img_prod/995386/melissa_tyni_pocket_1857_variacao_7921_3_32b6ffae8657dbfd73256e957e3cc9c5.jpg, https://images.tcdn.com.br/img/img_prod/995386/melissa_tyni_pocket_1857_variacao_7921_4_2fd79a9ace6e6bdb071060703204d43d.jpg, https://images.tcdn.com.br/img/img_prod/995386/melissa_tyni_pocket_1857_variacao_7921_5_78181fab525ea61794cc60d3a75f1978.jpg, https://images.tcdn.com.br/img/img_prod/995386/melissa_tyni_pocket_1857_variacao_7921_6_f24af31d4ada1972481eaa4ddb52792f.jpg</t>
  </si>
  <si>
    <t>https://images.tcdn.com.br/img/img_prod/995386/melissa_croco_platform_757_variacao_7923_2_1c5435d73bb631f4e0af475b5ea699f5.jpg</t>
  </si>
  <si>
    <t>https://images.tcdn.com.br/img/img_prod/995386/melissa_croco_platform_757_variacao_7923_2_1c5435d73bb631f4e0af475b5ea699f5.jpg, https://images.tcdn.com.br/img/img_prod/995386/melissa_croco_platform_757_variacao_7923_3_8e2ce06db693f26ca62f6e7f05c26a25.jpg, https://images.tcdn.com.br/img/img_prod/995386/melissa_croco_platform_757_variacao_7923_4_03bb71904996dda1b782e8b409a8fb59.jpg, https://images.tcdn.com.br/img/img_prod/995386/melissa_croco_platform_757_variacao_7923_5_9bd6db26fe0baf6a693a4cb12560c9f3.jpg, https://images.tcdn.com.br/img/img_prod/995386/melissa_croco_platform_757_variacao_7923_6_7467815af47b48623d0fa5096f1b39cc.jpg</t>
  </si>
  <si>
    <t>https://images.tcdn.com.br/img/img_prod/995386/melissa_truste_bag_camila_coutinho_2015_variacao_7925_2_71d37cb1365263db39024a15aea3b1a1.jpg</t>
  </si>
  <si>
    <t>https://images.tcdn.com.br/img/img_prod/995386/melissa_truste_bag_camila_coutinho_2015_variacao_7925_2_71d37cb1365263db39024a15aea3b1a1.jpg, https://images.tcdn.com.br/img/img_prod/995386/melissa_truste_bag_camila_coutinho_2015_variacao_7925_3_2eba8efaee609a16f9c6b4ab2e08474d.jpg, https://images.tcdn.com.br/img/img_prod/995386/melissa_truste_bag_camila_coutinho_2015_variacao_7925_4_55f02e533a1094d87cf5e4b894b80bbf.jpg, https://images.tcdn.com.br/img/img_prod/995386/melissa_truste_bag_camila_coutinho_2015_variacao_7925_5_f3a8afcc1cd05fb358f9fa57cdd300eb.jpg, https://images.tcdn.com.br/img/img_prod/995386/melissa_truste_bag_camila_coutinho_2015_variacao_7925_6_305867f79f268d9dc759c258f6f0ad0b.jpg</t>
  </si>
  <si>
    <t>https://images.tcdn.com.br/img/img_prod/995386/mini_melissa_swett_princess_disney_981_variacao_7927_2_92676e74002ed58c16340a926e511018.jpg</t>
  </si>
  <si>
    <t>https://images.tcdn.com.br/img/img_prod/995386/mini_melissa_swett_princess_disney_981_variacao_7927_2_92676e74002ed58c16340a926e511018.jpg, https://images.tcdn.com.br/img/img_prod/995386/mini_melissa_swett_princess_disney_981_variacao_7927_3_8715190acd2827755b3d4928ee521bcf.jpg, https://images.tcdn.com.br/img/img_prod/995386/mini_melissa_swett_princess_disney_981_variacao_7927_4_69fb3b48e94989b28e17cd6bc90b96ff.jpg, https://images.tcdn.com.br/img/img_prod/995386/mini_melissa_swett_princess_disney_981_variacao_7927_5_d183e6f1966e505648395a12820acc9a.jpg, https://images.tcdn.com.br/img/img_prod/995386/mini_melissa_swett_princess_disney_981_variacao_7927_6_9ebdff088b873ca65f2d1827bdac5453.jpg</t>
  </si>
  <si>
    <t>https://images.tcdn.com.br/img/img_prod/995386/mini_melissa_cloud_sandal_1077_variacao_7929_2_4caa217a5adfe29aa70c12610c93ce73.jpg</t>
  </si>
  <si>
    <t>https://images.tcdn.com.br/img/img_prod/995386/mini_melissa_cloud_sandal_1077_variacao_7929_2_4caa217a5adfe29aa70c12610c93ce73.jpg, https://images.tcdn.com.br/img/img_prod/995386/mini_melissa_cloud_sandal_1077_variacao_7929_3_079f5d9943fc3e25072b25e5bb1020bb.jpg, https://images.tcdn.com.br/img/img_prod/995386/mini_melissa_cloud_sandal_1077_variacao_7929_4_06665cfe4b9c5bcdc1df9ffb801d1f08.jpg, https://images.tcdn.com.br/img/img_prod/995386/mini_melissa_cloud_sandal_1077_variacao_7929_5_d1886bb7155b3cc2541de9658350707f.jpg, https://images.tcdn.com.br/img/img_prod/995386/mini_melissa_cloud_sandal_1077_variacao_7929_6_d9823f41a4b2e1c98312fffb25cc15e2.jpg</t>
  </si>
  <si>
    <t>https://images.tcdn.com.br/img/img_prod/995386/melissa_papete_rider_plataforma_1237_variacao_7931_2_86491b1777dd8e1d34dc23d38d3070c0.jpg</t>
  </si>
  <si>
    <t>https://images.tcdn.com.br/img/img_prod/995386/melissa_papete_rider_plataforma_1237_variacao_7931_2_86491b1777dd8e1d34dc23d38d3070c0.jpg, https://images.tcdn.com.br/img/img_prod/995386/melissa_papete_rider_plataforma_1237_variacao_7931_3_b274e88db7ab480e3ebc836f318fac40.jpg, https://images.tcdn.com.br/img/img_prod/995386/melissa_papete_rider_plataforma_1237_variacao_7931_4_9444037e98b2ece41ff1ed1182467163.jpg, https://images.tcdn.com.br/img/img_prod/995386/melissa_papete_rider_plataforma_1237_variacao_7931_5_4b55636a0dcc1321d47570698db01c13.jpg, https://images.tcdn.com.br/img/img_prod/995386/melissa_papete_rider_plataforma_1237_variacao_7931_6_70f12484cc06a2495bb6fd23a448989a.jpg</t>
  </si>
  <si>
    <t>https://images.tcdn.com.br/img/img_prod/995386/melissa_flufly_slide_673_variacao_7933_2_91b993a2ec4c88f80d88f572b52e0e62.jpg</t>
  </si>
  <si>
    <t>https://images.tcdn.com.br/img/img_prod/995386/melissa_flufly_slide_673_variacao_7933_2_91b993a2ec4c88f80d88f572b52e0e62.jpg, https://images.tcdn.com.br/img/img_prod/995386/melissa_flufly_slide_673_variacao_7933_3_18fd97077317e9b1acbd262be52aa308.jpg, https://images.tcdn.com.br/img/img_prod/995386/melissa_flufly_slide_673_variacao_7933_4_5f5f5109065a5c123df3ae701ab09421.jpg, https://images.tcdn.com.br/img/img_prod/995386/melissa_flufly_slide_673_variacao_7933_5_05ff977ec8270c096cd30ce34d1cbaa9.jpg, https://images.tcdn.com.br/img/img_prod/995386/melissa_flufly_slide_673_variacao_7933_6_3dcc35edeb6fb9c4fa6bf62d2bee31d9.jpg</t>
  </si>
  <si>
    <t>https://images.tcdn.com.br/img/img_prod/995386/mini_melissa_jump_245_variacao_7937_2_d316473cb15efddd971e17ade2b24fbf.jpg</t>
  </si>
  <si>
    <t>https://images.tcdn.com.br/img/img_prod/995386/mini_melissa_jump_245_variacao_7937_2_d316473cb15efddd971e17ade2b24fbf.jpg, https://images.tcdn.com.br/img/img_prod/995386/mini_melissa_jump_245_variacao_7937_3_c583aecb1a97ed856e7d7b5aa5284e9c.jpg, https://images.tcdn.com.br/img/img_prod/995386/mini_melissa_jump_245_variacao_7937_4_c583aecb1a97ed856e7d7b5aa5284e9c.jpg, https://images.tcdn.com.br/img/img_prod/995386/mini_melissa_jump_245_variacao_7937_5_1b5cffca2e1955a2ae40b3ef1bb2a0f3.jpg, https://images.tcdn.com.br/img/img_prod/995386/mini_melissa_jump_245_variacao_7937_6_65de812265924e5cce385db544459af8.jpg</t>
  </si>
  <si>
    <t>https://images.tcdn.com.br/img/img_prod/995386/mini_melissa_friendly_1433_variacao_7939_2_72e61658ef02544ba00a163aba2c9a74.jpg</t>
  </si>
  <si>
    <t>https://images.tcdn.com.br/img/img_prod/995386/mini_melissa_friendly_1433_variacao_7939_2_72e61658ef02544ba00a163aba2c9a74.jpg, https://images.tcdn.com.br/img/img_prod/995386/mini_melissa_friendly_1433_variacao_7939_3_82e6d8f0a73a8ec7068bcd77968fad38.jpg, https://images.tcdn.com.br/img/img_prod/995386/mini_melissa_friendly_1433_variacao_7939_4_e31fee0fe9ae4d003ee1da698ae055d4.jpg, https://images.tcdn.com.br/img/img_prod/995386/mini_melissa_friendly_1433_variacao_7939_5_70fb386851ec48fe6dc2a94d230221da.jpg, https://images.tcdn.com.br/img/img_prod/995386/mini_melissa_friendly_1433_variacao_7939_6_7cae2d555dce44e6047f8a37e2dfba61.jpg</t>
  </si>
  <si>
    <t>https://images.tcdn.com.br/img/img_prod/995386/mini_melissa_acqua_mickey_miniie_1591_variacao_7941_2_2beb810b3bdeb5f42adc9e0e030ad6b5.jpg</t>
  </si>
  <si>
    <t>https://images.tcdn.com.br/img/img_prod/995386/mini_melissa_acqua_mickey_miniie_1591_variacao_7941_2_2beb810b3bdeb5f42adc9e0e030ad6b5.jpg, https://images.tcdn.com.br/img/img_prod/995386/mini_melissa_acqua_mickey_miniie_1591_variacao_7941_3_79c5198a9430ec173459c3e7df41ddc2.jpg, https://images.tcdn.com.br/img/img_prod/995386/mini_melissa_acqua_mickey_miniie_1591_variacao_7941_4_79c5198a9430ec173459c3e7df41ddc2.jpg, https://images.tcdn.com.br/img/img_prod/995386/mini_melissa_acqua_mickey_miniie_1591_variacao_7941_5_a7f03982b7ee77c14ce0512ee4117d25.jpg, https://images.tcdn.com.br/img/img_prod/995386/mini_melissa_acqua_mickey_miniie_1591_variacao_7941_6_289270e28939a64329c48ceeddaf2862.jpg</t>
  </si>
  <si>
    <t>3 seminova</t>
  </si>
  <si>
    <t>https://images.tcdn.com.br/img/img_prod/995386/melisssa_possession_barbie_931_variacao_7943_2_22868078856cab96978a70a697ec6a63.jpg</t>
  </si>
  <si>
    <t>https://images.tcdn.com.br/img/img_prod/995386/melisssa_possession_barbie_931_variacao_7943_2_22868078856cab96978a70a697ec6a63.jpg, https://images.tcdn.com.br/img/img_prod/995386/melisssa_possession_barbie_931_variacao_7943_3_ef1fceb7380635081cd1c611f002eb94.jpg, https://images.tcdn.com.br/img/img_prod/995386/melisssa_possession_barbie_931_variacao_7943_4_ef1fceb7380635081cd1c611f002eb94.jpg, https://images.tcdn.com.br/img/img_prod/995386/melisssa_possession_barbie_931_variacao_7943_5_ef517a9053bc2d87c7a77a13140c0f56.jpg, https://images.tcdn.com.br/img/img_prod/995386/melisssa_possession_barbie_931_variacao_7943_6_60617605b091c7352042ecf92b24ab8a.jpg</t>
  </si>
  <si>
    <t>3 usada</t>
  </si>
  <si>
    <t>https://images.tcdn.com.br/img/img_prod/995386/melissa_gadget_1319_variacao_7947_2_5011ee05bb317540a9b730594e0da271.jpg</t>
  </si>
  <si>
    <t>https://images.tcdn.com.br/img/img_prod/995386/melissa_gadget_1319_variacao_7947_2_5011ee05bb317540a9b730594e0da271.jpg, https://images.tcdn.com.br/img/img_prod/995386/melissa_gadget_1319_variacao_7947_3_6bdf2ec1667fbcc49e24959839ab2935.jpg, https://images.tcdn.com.br/img/img_prod/995386/melissa_gadget_1319_variacao_7947_4_12df1f26e593072e2e92a82ba478bbca.jpg, https://images.tcdn.com.br/img/img_prod/995386/melissa_gadget_1319_variacao_7947_5_0b76c026c05ed560aec4d633120e5f3a.jpg, https://images.tcdn.com.br/img/img_prod/995386/melissa_gadget_1319_variacao_7947_6_56ef95031d5c6475f721cfab3cbe7f16.jpg</t>
  </si>
  <si>
    <t>https://images.tcdn.com.br/img/img_prod/995386/melissa_melow_1335_variacao_7949_2_f3818c49eba18b7c4046bcef83142b15.jpg</t>
  </si>
  <si>
    <t>https://images.tcdn.com.br/img/img_prod/995386/melissa_melow_1335_variacao_7949_2_f3818c49eba18b7c4046bcef83142b15.jpg, https://images.tcdn.com.br/img/img_prod/995386/melissa_melow_1335_variacao_7949_3_ae9bada7121e90ac78aea33dc17fe4da.jpg, https://images.tcdn.com.br/img/img_prod/995386/melissa_melow_1335_variacao_7949_4_a87cf176b5d0ddbec810ae842608439e.jpg, https://images.tcdn.com.br/img/img_prod/995386/melissa_melow_1335_variacao_7949_5_663ee62e7e28527dffded92658da7286.jpg, https://images.tcdn.com.br/img/img_prod/995386/melissa_melow_1335_variacao_7949_6_9503e7605b1a39a5e5ab5dbe62e3de58.jpg</t>
  </si>
  <si>
    <t>https://images.tcdn.com.br/img/img_prod/995386/mini_melissa_rain_boot_56_variacao_7951_2_932be9b11f3de8509a2ea871f8143c72.jpg</t>
  </si>
  <si>
    <t>https://images.tcdn.com.br/img/img_prod/995386/mini_melissa_rain_boot_56_variacao_7951_2_932be9b11f3de8509a2ea871f8143c72.jpg, https://images.tcdn.com.br/img/img_prod/995386/mini_melissa_rain_boot_56_variacao_7951_3_27e4d84dc34bf439b86d72882f932bcc.jpg, https://images.tcdn.com.br/img/img_prod/995386/mini_melissa_rain_boot_56_variacao_7951_4_5593221868a0f3688010f9c6d16b8b2e.jpg, https://images.tcdn.com.br/img/img_prod/995386/mini_melissa_rain_boot_56_variacao_7951_5_b9e327b9622afe93a833110d3cfcbe4c.jpg</t>
  </si>
  <si>
    <t>https://images.tcdn.com.br/img/img_prod/995386/melissa_free_plataform_1689_variacao_7953_2_683fe46d832d27f712c75687d34168c8.jpg</t>
  </si>
  <si>
    <t>https://images.tcdn.com.br/img/img_prod/995386/melissa_free_plataform_1689_variacao_7953_2_683fe46d832d27f712c75687d34168c8.jpg, https://images.tcdn.com.br/img/img_prod/995386/melissa_free_plataform_1689_variacao_7953_3_19a4e6ab0c216ea4e6f565c56b839b2f.jpg, https://images.tcdn.com.br/img/img_prod/995386/melissa_free_plataform_1689_variacao_7953_4_5591d5020447626fbf0d97a26ac6718e.jpg, https://images.tcdn.com.br/img/img_prod/995386/melissa_free_plataform_1689_variacao_7953_5_4a2d9f9fd35c41fd40f366f34dbae9c9.jpg</t>
  </si>
  <si>
    <t>https://images.tcdn.com.br/img/img_prod/995386/melissa_free_plataform_1689_variacao_7955_2_683fe46d832d27f712c75687d34168c8.jpg</t>
  </si>
  <si>
    <t>https://images.tcdn.com.br/img/img_prod/995386/melissa_free_plataform_1689_variacao_7955_2_683fe46d832d27f712c75687d34168c8.jpg, https://images.tcdn.com.br/img/img_prod/995386/melissa_free_plataform_1689_variacao_7955_3_19a4e6ab0c216ea4e6f565c56b839b2f.jpg, https://images.tcdn.com.br/img/img_prod/995386/melissa_free_plataform_1689_variacao_7955_4_5591d5020447626fbf0d97a26ac6718e.jpg, https://images.tcdn.com.br/img/img_prod/995386/melissa_free_plataform_1689_variacao_7955_5_3a81de9e085f84efafbed7c8c1b0d93e.jpg</t>
  </si>
  <si>
    <t>https://images.tcdn.com.br/img/img_prod/995386/melissa_bag_refraction_2023_variacao_7959_2_4aec498223cf2d46106bb9c6b162da2d.jpg</t>
  </si>
  <si>
    <t>https://images.tcdn.com.br/img/img_prod/995386/melissa_bag_refraction_2023_variacao_7959_2_4aec498223cf2d46106bb9c6b162da2d.jpg, https://images.tcdn.com.br/img/img_prod/995386/melissa_bag_refraction_2023_variacao_7959_3_d97ce4a5b09e0ecee4454f547038d237.jpg, https://images.tcdn.com.br/img/img_prod/995386/melissa_bag_refraction_2023_variacao_7959_4_f3720a5908c2babaac7087c6f3b931de.jpg, https://images.tcdn.com.br/img/img_prod/995386/melissa_bag_refraction_2023_variacao_7959_5_317ef1aea57a25007218a6e3eda54a72.jpg, https://images.tcdn.com.br/img/img_prod/995386/melissa_bag_refraction_2023_variacao_7959_6_b3b5050b996edee4a147276b12313fee.jpg, https://images.tcdn.com.br/img/img_prod/995386/melissa_bag_refraction_2023_variacao_7959_7_e9da9ecfeb40dd6aa3c73a1518f8629a.jpg</t>
  </si>
  <si>
    <t>https://images.tcdn.com.br/img/img_prod/995386/melissa_bag_refraction_2023_variacao_7961_2_8185ad99b9639017303d15561a458a95.jpg</t>
  </si>
  <si>
    <t>https://images.tcdn.com.br/img/img_prod/995386/melissa_bag_refraction_2023_variacao_7961_2_8185ad99b9639017303d15561a458a95.jpg, https://images.tcdn.com.br/img/img_prod/995386/melissa_bag_refraction_2023_variacao_7961_3_058fa8f1911b129478f1aae51a75bc7f.jpg, https://images.tcdn.com.br/img/img_prod/995386/melissa_bag_refraction_2023_variacao_7961_4_f26e0dd0d6ac453a223d4d716d99c826.jpg, https://images.tcdn.com.br/img/img_prod/995386/melissa_bag_refraction_2023_variacao_7961_5_b8fb814bba53232224d1b9555bd2d40c.jpg, https://images.tcdn.com.br/img/img_prod/995386/melissa_bag_refraction_2023_variacao_7961_6_087644b05f3a7abd47e21732cc87527c.jpg, https://images.tcdn.com.br/img/img_prod/995386/melissa_bag_refraction_2023_variacao_7961_7_c8397de7e8c6b9239e88112dbfbe9056.jpg</t>
  </si>
  <si>
    <t>https://images.tcdn.com.br/img/img_prod/995386/melissa_sun_dowtonw_2025_variacao_7965_2_0f9ffaa022dbf601d94483e72bd8093d.jpg</t>
  </si>
  <si>
    <t>https://images.tcdn.com.br/img/img_prod/995386/melissa_sun_dowtonw_2025_variacao_7965_2_0f9ffaa022dbf601d94483e72bd8093d.jpg, https://images.tcdn.com.br/img/img_prod/995386/melissa_sun_dowtonw_2025_variacao_7965_3_308dd69d46af748109f00a5eba2d4559.jpg, https://images.tcdn.com.br/img/img_prod/995386/melissa_sun_dowtonw_2025_variacao_7965_4_7cd9ec68ff34d4526f7508462e4d8298.jpg, https://images.tcdn.com.br/img/img_prod/995386/melissa_sun_dowtonw_2025_variacao_7965_5_c79a451722a221eaeb35e3d343144e33.jpg</t>
  </si>
  <si>
    <t>https://images.tcdn.com.br/img/img_prod/995386/melissa_sun_dowtonw_2025_variacao_7967_2_0f9ffaa022dbf601d94483e72bd8093d.jpg</t>
  </si>
  <si>
    <t>https://images.tcdn.com.br/img/img_prod/995386/melissa_sun_dowtonw_2025_variacao_7967_2_0f9ffaa022dbf601d94483e72bd8093d.jpg, https://images.tcdn.com.br/img/img_prod/995386/melissa_sun_dowtonw_2025_variacao_7967_3_308dd69d46af748109f00a5eba2d4559.jpg, https://images.tcdn.com.br/img/img_prod/995386/melissa_sun_dowtonw_2025_variacao_7967_4_7cd9ec68ff34d4526f7508462e4d8298.jpg, https://images.tcdn.com.br/img/img_prod/995386/melissa_sun_dowtonw_2025_variacao_7967_5_091913efbad04f52c91c6f10ec0283b2.jpg</t>
  </si>
  <si>
    <t>https://images.tcdn.com.br/img/img_prod/995386/meia_on_fit_melissa_2027_variacao_7969_2_0facd040e8322567529a5585ebafd584.jpg</t>
  </si>
  <si>
    <t>https://images.tcdn.com.br/img/img_prod/995386/meia_on_fit_melissa_2027_variacao_7969_2_0facd040e8322567529a5585ebafd584.jpg, https://images.tcdn.com.br/img/img_prod/995386/meia_on_fit_melissa_2027_variacao_7969_3_b7041c25574c23e7ba3eb880f23b68d8.jpg, https://images.tcdn.com.br/img/img_prod/995386/meia_on_fit_melissa_2027_variacao_7969_4_b91323d0b36dc7a9c8b00a77ae7752a0.jpg, https://images.tcdn.com.br/img/img_prod/995386/meia_on_fit_melissa_2027_variacao_7969_5_7d6175d3fd7e83c1c557c30ed91df7f7.jpg, https://images.tcdn.com.br/img/img_prod/995386/meia_on_fit_melissa_2027_variacao_7969_6_e715a9be33f7e09d97af3aebaf0e563e.jpg</t>
  </si>
  <si>
    <t>https://images.tcdn.com.br/img/img_prod/995386/meia_on_fit_melissa_2027_variacao_7971_2_f31540c714bf482400950a331e9a6028.jpg</t>
  </si>
  <si>
    <t>https://images.tcdn.com.br/img/img_prod/995386/meia_on_fit_melissa_2027_variacao_7971_2_f31540c714bf482400950a331e9a6028.jpg, https://images.tcdn.com.br/img/img_prod/995386/meia_on_fit_melissa_2027_variacao_7971_3_752225f237789cb7a4485f0002bf199c.jpg, https://images.tcdn.com.br/img/img_prod/995386/meia_on_fit_melissa_2027_variacao_7971_4_062df353ec20777da77a888f4c514ffc.jpg</t>
  </si>
  <si>
    <t>https://images.tcdn.com.br/img/img_prod/995386/melissa_eyeliner_color_2029_variacao_7973_2_12318965bebd81ec987f958c824cf296.jpg</t>
  </si>
  <si>
    <t>https://images.tcdn.com.br/img/img_prod/995386/melissa_eyeliner_color_2029_variacao_7973_2_12318965bebd81ec987f958c824cf296.jpg, https://images.tcdn.com.br/img/img_prod/995386/melissa_eyeliner_color_2029_variacao_7973_3_24bfcbc065a01c263c33b7ec0273f817.jpg, https://images.tcdn.com.br/img/img_prod/995386/melissa_eyeliner_color_2029_variacao_7973_4_e6310ea266e7ae465e6d9609e17ee75a.jpg, https://images.tcdn.com.br/img/img_prod/995386/melissa_eyeliner_color_2029_variacao_7973_5_4405db88a84f7119d517723c7d866af3.jpg</t>
  </si>
  <si>
    <t>https://images.tcdn.com.br/img/img_prod/995386/melissa_harmonic_luv_805_variacao_7975_2_43b82d439113bf88b365cd5d0ba5001d.jpg</t>
  </si>
  <si>
    <t>https://images.tcdn.com.br/img/img_prod/995386/melissa_harmonic_luv_805_variacao_7975_2_43b82d439113bf88b365cd5d0ba5001d.jpg, https://images.tcdn.com.br/img/img_prod/995386/melissa_harmonic_luv_805_variacao_7975_3_3cde957b7ed4577bbfcad1053dfe63bb.jpg, https://images.tcdn.com.br/img/img_prod/995386/melissa_harmonic_luv_805_variacao_7975_4_f8199e2c034a331ea42122eb26865b22.jpg, https://images.tcdn.com.br/img/img_prod/995386/melissa_harmonic_luv_805_variacao_7975_5_0d59d8131865bbb08594b6e0338b5b82.jpg</t>
  </si>
  <si>
    <t>15 nova</t>
  </si>
  <si>
    <t>https://images.tcdn.com.br/img/img_prod/995386/melissa_harmonic_luv_805_variacao_7977_2_3dc6e180a18e2a9af01f8632ed2199fc.jpg</t>
  </si>
  <si>
    <t>https://images.tcdn.com.br/img/img_prod/995386/melissa_harmonic_luv_805_variacao_7977_2_3dc6e180a18e2a9af01f8632ed2199fc.jpg, https://images.tcdn.com.br/img/img_prod/995386/melissa_harmonic_luv_805_variacao_7977_3_d4007a9cd3f7b9b6a000c4f764db2af2.jpg, https://images.tcdn.com.br/img/img_prod/995386/melissa_harmonic_luv_805_variacao_7977_4_d35d6f8976f71d4a32c557d58df97822.jpg, https://images.tcdn.com.br/img/img_prod/995386/melissa_harmonic_luv_805_variacao_7977_5_c8126abd92a98a138be48e6607bfda6e.jpg</t>
  </si>
  <si>
    <t>https://images.tcdn.com.br/img/img_prod/995386/melissa_harmonic_luv_805_variacao_7979_2_88c10e4e120b2903f29420e09210447a.jpg</t>
  </si>
  <si>
    <t>https://images.tcdn.com.br/img/img_prod/995386/melissa_harmonic_luv_805_variacao_7979_2_88c10e4e120b2903f29420e09210447a.jpg, https://images.tcdn.com.br/img/img_prod/995386/melissa_harmonic_luv_805_variacao_7979_3_9630d5cab55d0051566f8f76c110dd26.jpg, https://images.tcdn.com.br/img/img_prod/995386/melissa_harmonic_luv_805_variacao_7979_4_7262d74f5f3b8af7a764b02fa6efc5d8.jpg, https://images.tcdn.com.br/img/img_prod/995386/melissa_harmonic_luv_805_variacao_7979_5_c5742aa818a814350c2160e0b9e0661d.jpg</t>
  </si>
  <si>
    <t>https://images.tcdn.com.br/img/img_prod/995386/melissa_harmonic_luv_805_variacao_7981_2_43b82d439113bf88b365cd5d0ba5001d.jpg</t>
  </si>
  <si>
    <t>https://images.tcdn.com.br/img/img_prod/995386/melissa_harmonic_luv_805_variacao_7981_2_43b82d439113bf88b365cd5d0ba5001d.jpg, https://images.tcdn.com.br/img/img_prod/995386/melissa_harmonic_luv_805_variacao_7981_3_3cde957b7ed4577bbfcad1053dfe63bb.jpg, https://images.tcdn.com.br/img/img_prod/995386/melissa_harmonic_luv_805_variacao_7981_4_f8199e2c034a331ea42122eb26865b22.jpg, https://images.tcdn.com.br/img/img_prod/995386/melissa_harmonic_luv_805_variacao_7981_5_51d3e671941cc2306c32f756ca82c388.jpg</t>
  </si>
  <si>
    <t>https://images.tcdn.com.br/img/img_prod/995386/melissa_harmonic_luv_805_variacao_7983_2_3dc6e180a18e2a9af01f8632ed2199fc.jpg</t>
  </si>
  <si>
    <t>https://images.tcdn.com.br/img/img_prod/995386/melissa_harmonic_luv_805_variacao_7983_2_3dc6e180a18e2a9af01f8632ed2199fc.jpg, https://images.tcdn.com.br/img/img_prod/995386/melissa_harmonic_luv_805_variacao_7983_3_d4007a9cd3f7b9b6a000c4f764db2af2.jpg, https://images.tcdn.com.br/img/img_prod/995386/melissa_harmonic_luv_805_variacao_7983_4_d35d6f8976f71d4a32c557d58df97822.jpg, https://images.tcdn.com.br/img/img_prod/995386/melissa_harmonic_luv_805_variacao_7983_5_8b82c52cba5729e006d22308be19fab5.jpg</t>
  </si>
  <si>
    <t>https://images.tcdn.com.br/img/img_prod/995386/melissa_harmonic_luv_805_variacao_7985_2_43b82d439113bf88b365cd5d0ba5001d.jpg</t>
  </si>
  <si>
    <t>https://images.tcdn.com.br/img/img_prod/995386/melissa_harmonic_luv_805_variacao_7985_2_43b82d439113bf88b365cd5d0ba5001d.jpg, https://images.tcdn.com.br/img/img_prod/995386/melissa_harmonic_luv_805_variacao_7985_3_3cde957b7ed4577bbfcad1053dfe63bb.jpg, https://images.tcdn.com.br/img/img_prod/995386/melissa_harmonic_luv_805_variacao_7985_4_f8199e2c034a331ea42122eb26865b22.jpg, https://images.tcdn.com.br/img/img_prod/995386/melissa_harmonic_luv_805_variacao_7985_5_07a71252e0f9e78e8c1c2d7a3f41acd6.jpg</t>
  </si>
  <si>
    <t>https://images.tcdn.com.br/img/img_prod/995386/melissa_the_real_jelly_flip_flop_2031_variacao_7987_2_deaeb93b7dd017c19e36ea45e4c19046.jpg</t>
  </si>
  <si>
    <t>https://images.tcdn.com.br/img/img_prod/995386/melissa_the_real_jelly_flip_flop_2031_variacao_7987_2_deaeb93b7dd017c19e36ea45e4c19046.jpg, https://images.tcdn.com.br/img/img_prod/995386/melissa_the_real_jelly_flip_flop_2031_variacao_7987_3_03a2b37181400d97ccd9f6a05e23fb62.jpg, https://images.tcdn.com.br/img/img_prod/995386/melissa_the_real_jelly_flip_flop_2031_variacao_7987_4_02698a7c33c0eb0087cc1505f7a6b26d.jpg, https://images.tcdn.com.br/img/img_prod/995386/melissa_the_real_jelly_flip_flop_2031_variacao_7987_5_70752e2023605d60e08f7bea81b735e2.jpg</t>
  </si>
  <si>
    <t>https://images.tcdn.com.br/img/img_prod/995386/melissa_flox_high_1701_variacao_7991_2_3dd9fca2547f6933bdcb186962bd2a89.jpg</t>
  </si>
  <si>
    <t>https://images.tcdn.com.br/img/img_prod/995386/melissa_flox_high_1701_variacao_7991_2_3dd9fca2547f6933bdcb186962bd2a89.jpg, https://images.tcdn.com.br/img/img_prod/995386/melissa_flox_high_1701_variacao_7991_3_9a3113e4d7a347158f2a867ba3cc99c4.jpg, https://images.tcdn.com.br/img/img_prod/995386/melissa_flox_high_1701_variacao_7991_4_324a8804450287552d3e75c664556c2d.jpg, https://images.tcdn.com.br/img/img_prod/995386/melissa_flox_high_1701_variacao_7991_5_2721d3ca2cf6ad96dd2e02672d28fbfa.jpg, https://images.tcdn.com.br/img/img_prod/995386/melissa_flox_high_1701_variacao_7991_6_626ecb01e1791fa5ad6022988a33d958.jpg</t>
  </si>
  <si>
    <t>https://images.tcdn.com.br/img/img_prod/995386/melissa_mini_cross_bag_2035_variacao_7993_2_2a4d047f50df14771c45d8825abd0383.jpg</t>
  </si>
  <si>
    <t>https://images.tcdn.com.br/img/img_prod/995386/melissa_mini_cross_bag_2035_variacao_7993_2_2a4d047f50df14771c45d8825abd0383.jpg, https://images.tcdn.com.br/img/img_prod/995386/melissa_mini_cross_bag_2035_variacao_7993_3_9d74d2cd3e90ee6311e6adaa8c12d0cf.jpg, https://images.tcdn.com.br/img/img_prod/995386/melissa_mini_cross_bag_2035_variacao_7993_4_c0821ee3e9707de5a08b94e2b2366eaf.jpg, https://images.tcdn.com.br/img/img_prod/995386/melissa_mini_cross_bag_2035_variacao_7993_5_fecac02646f314a2bd69be7a7ba9fe59.jpg</t>
  </si>
  <si>
    <t>https://images.tcdn.com.br/img/img_prod/995386/mini_melissa_flox_turma_do_pudim_1797_variacao_7995_2_0ca2badaf7ba3308a85c24a73b9e3fb1.jpg</t>
  </si>
  <si>
    <t>https://images.tcdn.com.br/img/img_prod/995386/mini_melissa_flox_turma_do_pudim_1797_variacao_7995_2_0ca2badaf7ba3308a85c24a73b9e3fb1.jpg, https://images.tcdn.com.br/img/img_prod/995386/mini_melissa_flox_turma_do_pudim_1797_variacao_7995_3_a98f06638f2b6489f6043d29ac2694fe.jpg, https://images.tcdn.com.br/img/img_prod/995386/mini_melissa_flox_turma_do_pudim_1797_variacao_7995_4_25fb662b6271d3e45d214931c69da368.jpg, https://images.tcdn.com.br/img/img_prod/995386/mini_melissa_flox_turma_do_pudim_1797_variacao_7995_5_d392a44607a4893b840d8a35b0621767.jpg</t>
  </si>
  <si>
    <t>https://images.tcdn.com.br/img/img_prod/995386/mini_melissa_flox_turma_do_pudim_1797_variacao_7997_2_33a310d0ebd8ff48923cd7143240e0d6.jpg</t>
  </si>
  <si>
    <t>https://images.tcdn.com.br/img/img_prod/995386/mini_melissa_flox_turma_do_pudim_1797_variacao_7997_2_33a310d0ebd8ff48923cd7143240e0d6.jpg, https://images.tcdn.com.br/img/img_prod/995386/mini_melissa_flox_turma_do_pudim_1797_variacao_7997_3_1da26a4c8650f81a828eec3ca08854e5.jpg, https://images.tcdn.com.br/img/img_prod/995386/mini_melissa_flox_turma_do_pudim_1797_variacao_7997_4_22b13decc6ac778a243691a7bcb58a57.jpg, https://images.tcdn.com.br/img/img_prod/995386/mini_melissa_flox_turma_do_pudim_1797_variacao_7997_5_85138650aa6808ecb12efeeaa99f69b4.jpg</t>
  </si>
  <si>
    <t>https://images.tcdn.com.br/img/img_prod/995386/melissa_party_hell_1935_variacao_7999_2_5916ed0c5d9c2aa4a50af0ca4fdce290.jpg</t>
  </si>
  <si>
    <t>https://images.tcdn.com.br/img/img_prod/995386/melissa_party_hell_1935_variacao_7999_2_5916ed0c5d9c2aa4a50af0ca4fdce290.jpg, https://images.tcdn.com.br/img/img_prod/995386/melissa_party_hell_1935_variacao_7999_3_c2eb00da530ec2ec23e5e9a1dc778d19.jpg, https://images.tcdn.com.br/img/img_prod/995386/melissa_party_hell_1935_variacao_7999_4_59e2a128f8a0967a5f635ea24b2b31c5.jpg, https://images.tcdn.com.br/img/img_prod/995386/melissa_party_hell_1935_variacao_7999_5_18ef001cdf23cb1a04eb931e3bf196eb.jpg, https://images.tcdn.com.br/img/img_prod/995386/melissa_party_hell_1935_variacao_7999_6_d4f6bcc5dd8f2530788fa9a86fd94ff2.jpg</t>
  </si>
  <si>
    <t>https://images.tcdn.com.br/img/img_prod/995386/melissa_wrap_flip_flop_1143_variacao_8001_2_d929afc39510a55d98204de848110e3f.jpg</t>
  </si>
  <si>
    <t>https://images.tcdn.com.br/img/img_prod/995386/melissa_wrap_flip_flop_1143_variacao_8001_2_d929afc39510a55d98204de848110e3f.jpg, https://images.tcdn.com.br/img/img_prod/995386/melissa_wrap_flip_flop_1143_variacao_8001_3_8b927a307cd5d1ab5a2450f50223f2f2.jpg, https://images.tcdn.com.br/img/img_prod/995386/melissa_wrap_flip_flop_1143_variacao_8001_4_68f6434b43061f2e19bcd7b9634b3b0e.jpg, https://images.tcdn.com.br/img/img_prod/995386/melissa_wrap_flip_flop_1143_variacao_8001_5_61d6a137a021962834e969f0c5e29353.jpg, https://images.tcdn.com.br/img/img_prod/995386/melissa_wrap_flip_flop_1143_variacao_8001_6_627b42b8a06219f813e047a6e912075d.jpg</t>
  </si>
  <si>
    <t>https://images.tcdn.com.br/img/img_prod/995386/melissa_cute_bag_creatives_2037_variacao_8003_2_67dc242ccbd144aeb62818f05ac68a35.jpg</t>
  </si>
  <si>
    <t>https://images.tcdn.com.br/img/img_prod/995386/melissa_cute_bag_creatives_2037_variacao_8003_2_67dc242ccbd144aeb62818f05ac68a35.jpg, https://images.tcdn.com.br/img/img_prod/995386/melissa_cute_bag_creatives_2037_variacao_8003_3_d8b0740e5b95236c84006f77ddcaf418.jpg, https://images.tcdn.com.br/img/img_prod/995386/melissa_cute_bag_creatives_2037_variacao_8003_4_9a7ffc85b6714954bfa799855a30edbc.jpg, https://images.tcdn.com.br/img/img_prod/995386/melissa_cute_bag_creatives_2037_variacao_8003_5_80fa6dca5ad57fbbbf7d74d066cedf92.jpg, https://images.tcdn.com.br/img/img_prod/995386/melissa_cute_bag_creatives_2037_variacao_8003_6_7820a560035445c82a488a3abf614ef3.jpg</t>
  </si>
  <si>
    <t>https://images.tcdn.com.br/img/img_prod/995386/melissa_plush_sandal_1451_variacao_8005_2_5cc5ce0cb21f07b0cfcedc4d7a4acf8d.jpg</t>
  </si>
  <si>
    <t>https://images.tcdn.com.br/img/img_prod/995386/melissa_plush_sandal_1451_variacao_8005_2_5cc5ce0cb21f07b0cfcedc4d7a4acf8d.jpg, https://images.tcdn.com.br/img/img_prod/995386/melissa_plush_sandal_1451_variacao_8005_3_966c8f5c01bf3962326e190991b01bbc.jpg, https://images.tcdn.com.br/img/img_prod/995386/melissa_plush_sandal_1451_variacao_8005_4_1a7350e76b86f0a84d3c175d63a9886f.jpg, https://images.tcdn.com.br/img/img_prod/995386/melissa_plush_sandal_1451_variacao_8005_5_3c5c8944f4dbfd9a3881b6c7eebe4d77.jpg, https://images.tcdn.com.br/img/img_prod/995386/melissa_plush_sandal_1451_variacao_8005_6_5c21c5e6793366a88fa76ee53ea47a03.jpg</t>
  </si>
  <si>
    <t>https://images.tcdn.com.br/img/img_prod/995386/melissa_flox_847_variacao_8007_2_1f79d9144579efd48e1d9cc271187754.jpg</t>
  </si>
  <si>
    <t>https://images.tcdn.com.br/img/img_prod/995386/melissa_flox_847_variacao_8007_2_1f79d9144579efd48e1d9cc271187754.jpg, https://images.tcdn.com.br/img/img_prod/995386/melissa_flox_847_variacao_8007_3_b0b3fdb7739a360dc66a18e797880bcf.jpg, https://images.tcdn.com.br/img/img_prod/995386/melissa_flox_847_variacao_8007_4_a2735bb8008696cfdd16eb95ac8a2b76.jpg, https://images.tcdn.com.br/img/img_prod/995386/melissa_flox_847_variacao_8007_5_daa6842ee449af4f6a59d4815f034185.jpg, https://images.tcdn.com.br/img/img_prod/995386/melissa_flox_847_variacao_8007_6_369ecd0135be794839971b8f196b1c99.jpg</t>
  </si>
  <si>
    <t>https://images.tcdn.com.br/img/img_prod/995386/melissa_cosmo_hell_1131_variacao_8009_2_20f67607b710d531254bb921869b0aa7.jpg</t>
  </si>
  <si>
    <t>https://images.tcdn.com.br/img/img_prod/995386/melissa_cosmo_hell_1131_variacao_8009_2_20f67607b710d531254bb921869b0aa7.jpg, https://images.tcdn.com.br/img/img_prod/995386/melissa_cosmo_hell_1131_variacao_8009_3_b155d54f46e2e7a8222e4e4ad97c0e3e.jpg, https://images.tcdn.com.br/img/img_prod/995386/melissa_cosmo_hell_1131_variacao_8009_4_c432680491df0fd3f2d381386abc232f.jpg, https://images.tcdn.com.br/img/img_prod/995386/melissa_cosmo_hell_1131_variacao_8009_5_42f1a261850846a9dc0573910067b579.jpg, https://images.tcdn.com.br/img/img_prod/995386/melissa_cosmo_hell_1131_variacao_8009_6_a63120843e48b908f7d4dd0315fdc463.jpg</t>
  </si>
  <si>
    <t>https://images.tcdn.com.br/img/img_prod/995386/mini_melissa_jump_candy_1671_variacao_8011_2_46d57576b97ca1770c98b019108f9027.jpg</t>
  </si>
  <si>
    <t>https://images.tcdn.com.br/img/img_prod/995386/mini_melissa_jump_candy_1671_variacao_8011_2_46d57576b97ca1770c98b019108f9027.jpg, https://images.tcdn.com.br/img/img_prod/995386/mini_melissa_jump_candy_1671_variacao_8011_3_065e2687a78d63e921b08e73540fe091.jpg, https://images.tcdn.com.br/img/img_prod/995386/mini_melissa_jump_candy_1671_variacao_8011_4_9acfe5802cbcd48542926629586dd494.jpg, https://images.tcdn.com.br/img/img_prod/995386/mini_melissa_jump_candy_1671_variacao_8011_5_1570de1ea750c5a4da02eaba26a87490.jpg, https://images.tcdn.com.br/img/img_prod/995386/mini_melissa_jump_candy_1671_variacao_8011_6_e51351b36420aa3f00611fdf355b681e.jpg</t>
  </si>
  <si>
    <t>https://images.tcdn.com.br/img/img_prod/995386/mini_melissa_brave_1793_variacao_8013_2_0dabecbe47af925b7fb78aeae08e6c47.jpg</t>
  </si>
  <si>
    <t>https://images.tcdn.com.br/img/img_prod/995386/mini_melissa_brave_1793_variacao_8013_2_0dabecbe47af925b7fb78aeae08e6c47.jpg, https://images.tcdn.com.br/img/img_prod/995386/mini_melissa_brave_1793_variacao_8013_3_96b834f31d8968be9db56f7c0d0ba31e.jpg, https://images.tcdn.com.br/img/img_prod/995386/mini_melissa_brave_1793_variacao_8013_4_8d0b9b9dfe69750fa6961045487da3ff.jpg, https://images.tcdn.com.br/img/img_prod/995386/mini_melissa_brave_1793_variacao_8013_5_e6c73ac95ddf52347202d28ad4afbfd7.jpg, https://images.tcdn.com.br/img/img_prod/995386/mini_melissa_brave_1793_variacao_8013_6_dc5935f51a13434e2cfb7e49127e8693.jpg</t>
  </si>
  <si>
    <t>https://images.tcdn.com.br/img/img_prod/995386/mini_melissa_freesherman_1467_variacao_8015_2_c6f7c6232758adae5cf91351d8ba60e0.jpg</t>
  </si>
  <si>
    <t>https://images.tcdn.com.br/img/img_prod/995386/mini_melissa_freesherman_1467_variacao_8015_2_c6f7c6232758adae5cf91351d8ba60e0.jpg, https://images.tcdn.com.br/img/img_prod/995386/mini_melissa_freesherman_1467_variacao_8015_3_458172883f0f837450875d685145541a.jpg, https://images.tcdn.com.br/img/img_prod/995386/mini_melissa_freesherman_1467_variacao_8015_4_4f9cfeae3e5fc32edddee260208d3594.jpg, https://images.tcdn.com.br/img/img_prod/995386/mini_melissa_freesherman_1467_variacao_8015_5_17d28ac637cd14c989110856768ce974.jpg, https://images.tcdn.com.br/img/img_prod/995386/mini_melissa_freesherman_1467_variacao_8015_6_7e986db942e0d26fc4892655ee0c62cd.jpg</t>
  </si>
  <si>
    <t>https://images.tcdn.com.br/img/img_prod/995386/melissa_galaxia_2039_variacao_8017_2_360dbf3396d1de0511cc0f7190666d1f.jpg</t>
  </si>
  <si>
    <t>https://images.tcdn.com.br/img/img_prod/995386/melissa_galaxia_2039_variacao_8017_2_360dbf3396d1de0511cc0f7190666d1f.jpg, https://images.tcdn.com.br/img/img_prod/995386/melissa_galaxia_2039_variacao_8017_3_35f450b60ec7a7e0f6c535768ab893fd.jpg, https://images.tcdn.com.br/img/img_prod/995386/melissa_galaxia_2039_variacao_8017_4_b71ca683d9119616de2ec120df568a9a.jpg, https://images.tcdn.com.br/img/img_prod/995386/melissa_galaxia_2039_variacao_8017_5_0b7b6916237f03e0c74940c3e2903da6.jpg, https://images.tcdn.com.br/img/img_prod/995386/melissa_galaxia_2039_variacao_8017_6_5bcd304458e3ffa490ab12c1e159578c.jpg</t>
  </si>
  <si>
    <t>https://images.tcdn.com.br/img/img_prod/995386/melissa_the_real_jelly_slide_1835_variacao_8021_2_5a968062867e6cfbd06eb2d4e85731e1.jpg</t>
  </si>
  <si>
    <t>https://images.tcdn.com.br/img/img_prod/995386/melissa_the_real_jelly_slide_1835_variacao_8021_2_5a968062867e6cfbd06eb2d4e85731e1.jpg, https://images.tcdn.com.br/img/img_prod/995386/melissa_the_real_jelly_slide_1835_variacao_8021_3_db769010a38d8f6de0662244cd4d07a4.jpg, https://images.tcdn.com.br/img/img_prod/995386/melissa_the_real_jelly_slide_1835_variacao_8021_4_db769010a38d8f6de0662244cd4d07a4.jpg, https://images.tcdn.com.br/img/img_prod/995386/melissa_the_real_jelly_slide_1835_variacao_8021_5_69305191c647520f0da6e3f0627d6fb5.jpg, https://images.tcdn.com.br/img/img_prod/995386/melissa_the_real_jelly_slide_1835_variacao_8021_6_8de254e4e8d83a8e74ad91a476b3ea23.jpg</t>
  </si>
  <si>
    <t>https://images.tcdn.com.br/img/img_prod/995386/mini_melissa_ultragirl_swett_baby_2041_variacao_8023_2_b9b90a36760e21b1808faf2509027e7e.jpg</t>
  </si>
  <si>
    <t>https://images.tcdn.com.br/img/img_prod/995386/mini_melissa_ultragirl_swett_baby_2041_variacao_8023_2_b9b90a36760e21b1808faf2509027e7e.jpg, https://images.tcdn.com.br/img/img_prod/995386/mini_melissa_ultragirl_swett_baby_2041_variacao_8023_3_754bcd7057e304aa7133e385744fe0d7.jpg, https://images.tcdn.com.br/img/img_prod/995386/mini_melissa_ultragirl_swett_baby_2041_variacao_8023_4_754bcd7057e304aa7133e385744fe0d7.jpg, https://images.tcdn.com.br/img/img_prod/995386/mini_melissa_ultragirl_swett_baby_2041_variacao_8023_5_213e2e6d0731d795776b3ac1440e0d56.jpg, https://images.tcdn.com.br/img/img_prod/995386/mini_melissa_ultragirl_swett_baby_2041_variacao_8023_6_4e6940095904f2c8016c5bf32f888879.jpg</t>
  </si>
  <si>
    <t>https://images.tcdn.com.br/img/img_prod/995386/mini_melissa_free_hug_1997_variacao_8025_2_9e6efe9f6c25e7338af64387b4a32b66.jpg</t>
  </si>
  <si>
    <t>https://images.tcdn.com.br/img/img_prod/995386/mini_melissa_free_hug_1997_variacao_8025_2_9e6efe9f6c25e7338af64387b4a32b66.jpg, https://images.tcdn.com.br/img/img_prod/995386/mini_melissa_free_hug_1997_variacao_8025_3_dc60cf162f07e098ea0852bb8f1ac3af.jpg, https://images.tcdn.com.br/img/img_prod/995386/mini_melissa_free_hug_1997_variacao_8025_4_2c8a47a6a351739658fc33dffd2d89a8.jpg, https://images.tcdn.com.br/img/img_prod/995386/mini_melissa_free_hug_1997_variacao_8025_5_607c382d03086323bb4cefa0d835e2a0.jpg, https://images.tcdn.com.br/img/img_prod/995386/mini_melissa_free_hug_1997_variacao_8025_6_f473c45bba117067a3e6f4e23f956ea8.jpg</t>
  </si>
  <si>
    <t>https://images.tcdn.com.br/img/img_prod/995386/mini_melissa_swett_love_cap_toe_baby_557_variacao_8027_2_d2c86d35d56c9c4a84928d7005c33cd9.jpg</t>
  </si>
  <si>
    <t>https://images.tcdn.com.br/img/img_prod/995386/mini_melissa_swett_love_cap_toe_baby_557_variacao_8027_2_d2c86d35d56c9c4a84928d7005c33cd9.jpg, https://images.tcdn.com.br/img/img_prod/995386/mini_melissa_swett_love_cap_toe_baby_557_variacao_8027_3_278a9225ada3a35ee75071e5772531e9.jpg, https://images.tcdn.com.br/img/img_prod/995386/mini_melissa_swett_love_cap_toe_baby_557_variacao_8027_4_9f0bc3c7b5c23d8bc89afe04a3775304.jpg, https://images.tcdn.com.br/img/img_prod/995386/mini_melissa_swett_love_cap_toe_baby_557_variacao_8027_5_e4ba90c131629501ec411831a09a49e8.jpg, https://images.tcdn.com.br/img/img_prod/995386/mini_melissa_swett_love_cap_toe_baby_557_variacao_8027_6_fc21a9eac3b08cb10975f18574c34b61.jpg</t>
  </si>
  <si>
    <t>https://images.tcdn.com.br/img/img_prod/995386/mini_melissa_basic_baby_sem_laco_435_variacao_8029_2_90c50ec8fe87b5761fd50de37be36243.jpg</t>
  </si>
  <si>
    <t>https://images.tcdn.com.br/img/img_prod/995386/mini_melissa_basic_baby_sem_laco_435_variacao_8029_2_90c50ec8fe87b5761fd50de37be36243.jpg, https://images.tcdn.com.br/img/img_prod/995386/mini_melissa_basic_baby_sem_laco_435_variacao_8029_3_0fb72371ff829e2a5ddc9d1362d44844.jpg, https://images.tcdn.com.br/img/img_prod/995386/mini_melissa_basic_baby_sem_laco_435_variacao_8029_4_3d054955f38117bc094cc4bb06219d86.jpg, https://images.tcdn.com.br/img/img_prod/995386/mini_melissa_basic_baby_sem_laco_435_variacao_8029_5_0c7bbf8ab83afb8858510c9fdd4cc607.jpg, https://images.tcdn.com.br/img/img_prod/995386/mini_melissa_basic_baby_sem_laco_435_variacao_8029_6_f1dc522eed58fd5c462b8b3730718d1d.jpg</t>
  </si>
  <si>
    <t>63 usada</t>
  </si>
  <si>
    <t>https://images.tcdn.com.br/img/img_prod/995386/mini_melissa_basic_baby_sem_laco_435_variacao_8031_2_8aa95238bf30d31ba82f79bf27fa986a.jpg</t>
  </si>
  <si>
    <t>https://images.tcdn.com.br/img/img_prod/995386/mini_melissa_basic_baby_sem_laco_435_variacao_8031_2_8aa95238bf30d31ba82f79bf27fa986a.jpg, https://images.tcdn.com.br/img/img_prod/995386/mini_melissa_basic_baby_sem_laco_435_variacao_8031_3_23f1627442c585ee180b4ad84a8a753d.jpg, https://images.tcdn.com.br/img/img_prod/995386/mini_melissa_basic_baby_sem_laco_435_variacao_8031_4_47b054ee04a176ffd54e028c5c57f3a0.jpg, https://images.tcdn.com.br/img/img_prod/995386/mini_melissa_basic_baby_sem_laco_435_variacao_8031_5_6f86eb41d4d7a3f8d9155bba3f16af43.jpg, https://images.tcdn.com.br/img/img_prod/995386/mini_melissa_basic_baby_sem_laco_435_variacao_8031_6_68cddd292145f87fd14d76c63e55a2f9.jpg</t>
  </si>
  <si>
    <t>https://images.tcdn.com.br/img/img_prod/995386/melissa_python_baja_east_2043_variacao_8033_1_b0bb2ae6df124061584e3be0fbf00d4e.jpg</t>
  </si>
  <si>
    <t>https://images.tcdn.com.br/img/img_prod/995386/melissa_python_baja_east_2043_variacao_8033_1_b0bb2ae6df124061584e3be0fbf00d4e.jpg, https://images.tcdn.com.br/img/img_prod/995386/melissa_python_baja_east_2043_variacao_8033_2_fa43ca464040f80993004284d42450fb.jpg, https://images.tcdn.com.br/img/img_prod/995386/melissa_python_baja_east_2043_variacao_8033_3_f2c0ff5f52c04db1eb37e7c3a8a3ea67.jpg, https://images.tcdn.com.br/img/img_prod/995386/melissa_python_baja_east_2043_variacao_8033_4_eee410cbe75a858c434a63d7e0fdf1c0.jpg</t>
  </si>
  <si>
    <t>6 nova</t>
  </si>
  <si>
    <t>https://images.tcdn.com.br/img/img_prod/995386/melissa_essential_daypack_2045_variacao_8035_2_c45f042733710bdb7a0c4ca8f855c58e.jpg</t>
  </si>
  <si>
    <t>https://images.tcdn.com.br/img/img_prod/995386/melissa_essential_daypack_2045_variacao_8035_2_c45f042733710bdb7a0c4ca8f855c58e.jpg, https://images.tcdn.com.br/img/img_prod/995386/melissa_essential_daypack_2045_variacao_8035_3_f926e64c60affe1ba8994219544f38ee.jpg, https://images.tcdn.com.br/img/img_prod/995386/melissa_essential_daypack_2045_variacao_8035_4_7e1ea3fb80bf0c80516ca61b23330aaa.jpg</t>
  </si>
  <si>
    <t>https://images.tcdn.com.br/img/img_prod/995386/melissa_keiring_lover_2047_variacao_8037_2_28e86de50972dc8f5053bb2a14ff0ddf.jpg</t>
  </si>
  <si>
    <t>https://images.tcdn.com.br/img/img_prod/995386/melissa_keiring_lover_2047_variacao_8037_2_28e86de50972dc8f5053bb2a14ff0ddf.jpg, https://images.tcdn.com.br/img/img_prod/995386/melissa_keiring_lover_2047_variacao_8037_3_4b061477f36ff0b2bc0983055b34e50c.jpg, https://images.tcdn.com.br/img/img_prod/995386/melissa_keiring_lover_2047_variacao_8037_4_61881b6bacd0509aa5c049a1784b664e.jpg</t>
  </si>
  <si>
    <t>https://images.tcdn.com.br/img/img_prod/995386/chaveiro_melissa_lucky_1569_variacao_8039_2_1a0e13f3d13cfd974d0b3d5a17e0640b.jpg</t>
  </si>
  <si>
    <t>https://images.tcdn.com.br/img/img_prod/995386/chaveiro_melissa_lucky_1569_variacao_8039_2_1a0e13f3d13cfd974d0b3d5a17e0640b.jpg, https://images.tcdn.com.br/img/img_prod/995386/chaveiro_melissa_lucky_1569_variacao_8039_3_21afacde50c36b30708293e59da9f7d8.jpg, https://images.tcdn.com.br/img/img_prod/995386/chaveiro_melissa_lucky_1569_variacao_8039_4_1121ac24aee393f7679f500ae4a3ff29.jpg</t>
  </si>
  <si>
    <t>https://images.tcdn.com.br/img/img_prod/995386/melissa_snack_copo_2049_variacao_8041_2_e07fd4e28bb38f137fec597930219276.jpg</t>
  </si>
  <si>
    <t>https://images.tcdn.com.br/img/img_prod/995386/melissa_snack_copo_2049_variacao_8041_2_e07fd4e28bb38f137fec597930219276.jpg, https://images.tcdn.com.br/img/img_prod/995386/melissa_snack_copo_2049_variacao_8041_3_5d5660e0cb6335b4c0f016511605de42.jpg, https://images.tcdn.com.br/img/img_prod/995386/melissa_snack_copo_2049_variacao_8041_4_21fb764726a024436c3acc3d6d79fe42.jpg, https://images.tcdn.com.br/img/img_prod/995386/melissa_snack_copo_2049_variacao_8041_5_11ab8df34c482e20cf9ed42933295e76.jpg</t>
  </si>
  <si>
    <t>https://images.tcdn.com.br/img/img_prod/995386/melissa_emme_moon_2051_variacao_8043_1_f07e65fed4f5ab33d96f6313d39e8c89.jpg</t>
  </si>
  <si>
    <t>https://images.tcdn.com.br/img/img_prod/995386/melissa_emme_moon_2051_variacao_8043_1_f07e65fed4f5ab33d96f6313d39e8c89.jpg, https://images.tcdn.com.br/img/img_prod/995386/melissa_emme_moon_2051_variacao_8043_2_0499a1e4d0ece8a379f316325f5fb3fd.jpg, https://images.tcdn.com.br/img/img_prod/995386/melissa_emme_moon_2051_variacao_8043_3_14739bb09bb942b3eeac93feff65a0a8.jpg, https://images.tcdn.com.br/img/img_prod/995386/melissa_emme_moon_2051_variacao_8043_4_84982c39084f24462b1750fc1f3b7451.jpg</t>
  </si>
  <si>
    <t>https://images.tcdn.com.br/img/img_prod/995386/mini_melissa_sun_downtown_2053_variacao_8045_2_11f4751bbbf7e7ce7db931e85f782057.jpg</t>
  </si>
  <si>
    <t>https://images.tcdn.com.br/img/img_prod/995386/mini_melissa_sun_downtown_2053_variacao_8045_2_11f4751bbbf7e7ce7db931e85f782057.jpg, https://images.tcdn.com.br/img/img_prod/995386/mini_melissa_sun_downtown_2053_variacao_8045_3_21fd5c2022b9e5167a4e9c2af1b4fa2f.jpg, https://images.tcdn.com.br/img/img_prod/995386/mini_melissa_sun_downtown_2053_variacao_8045_4_b2a8c73aaf29d60439998a5f721852a1.jpg, https://images.tcdn.com.br/img/img_prod/995386/mini_melissa_sun_downtown_2053_variacao_8045_5_af5bb6a43139ef8bbe634b6ef4c69231.jpg, https://images.tcdn.com.br/img/img_prod/995386/mini_melissa_sun_downtown_2053_variacao_8045_6_b5fbef28af32cfc217462347e8c5e3b4.jpg, https://images.tcdn.com.br/img/img_prod/995386/mini_melissa_sun_downtown_2053_variacao_8045_7_45a46950f9e39d5d059dfeb13918641b.jpg</t>
  </si>
  <si>
    <t>https://images.tcdn.com.br/img/img_prod/995386/mini_melissa_sun_long_beach_2055_variacao_8047_2_94d7e598fe25a53926f6351398e6a89c.jpg</t>
  </si>
  <si>
    <t>https://images.tcdn.com.br/img/img_prod/995386/mini_melissa_sun_long_beach_2055_variacao_8047_2_94d7e598fe25a53926f6351398e6a89c.jpg, https://images.tcdn.com.br/img/img_prod/995386/mini_melissa_sun_long_beach_2055_variacao_8047_3_43f9181d6a585906eec452e5d444620e.jpg, https://images.tcdn.com.br/img/img_prod/995386/mini_melissa_sun_long_beach_2055_variacao_8047_4_be3de316f9fdcdfd9adeabddff700b1c.jpg</t>
  </si>
  <si>
    <t>https://images.tcdn.com.br/img/img_prod/995386/mini_melissa_sneaker_ulitsa_51_variacao_8049_2_a29b68c215fa6bb82e5dd631d4620f7e.jpg</t>
  </si>
  <si>
    <t>https://images.tcdn.com.br/img/img_prod/995386/mini_melissa_sneaker_ulitsa_51_variacao_8049_2_a29b68c215fa6bb82e5dd631d4620f7e.jpg, https://images.tcdn.com.br/img/img_prod/995386/mini_melissa_sneaker_ulitsa_51_variacao_8049_3_29e6145de265878c56ee3ff9f7841913.jpg, https://images.tcdn.com.br/img/img_prod/995386/mini_melissa_sneaker_ulitsa_51_variacao_8049_4_e777423f5bc91c5ea182e13d250bffa0.jpg, https://images.tcdn.com.br/img/img_prod/995386/mini_melissa_sneaker_ulitsa_51_variacao_8049_5_b0eb8eefa17775ac1bbc805876b14e60.jpg, https://images.tcdn.com.br/img/img_prod/995386/mini_melissa_sneaker_ulitsa_51_variacao_8049_6_52336e42af2a8ad095e4b39d5298dd5f.jpg</t>
  </si>
  <si>
    <t>7 seminova</t>
  </si>
  <si>
    <t>https://images.tcdn.com.br/img/img_prod/995386/melissa_caribe_slide_2057_variacao_8051_2_297829d61daa2a8e5dae095321c6ec83.jpg</t>
  </si>
  <si>
    <t>https://images.tcdn.com.br/img/img_prod/995386/melissa_caribe_slide_2057_variacao_8051_2_297829d61daa2a8e5dae095321c6ec83.jpg, https://images.tcdn.com.br/img/img_prod/995386/melissa_caribe_slide_2057_variacao_8051_3_98bb95b487cd59fffb50cfdc08d4dd54.jpg, https://images.tcdn.com.br/img/img_prod/995386/melissa_caribe_slide_2057_variacao_8051_4_248a3bb529e11997abd7e864d6af4b6d.jpg, https://images.tcdn.com.br/img/img_prod/995386/melissa_caribe_slide_2057_variacao_8051_5_fc89d75a64921e84f40a999fdfd28b1f.jpg, https://images.tcdn.com.br/img/img_prod/995386/melissa_caribe_slide_2057_variacao_8051_6_f71845396163aae59383c5a3dc638760.jpg</t>
  </si>
  <si>
    <t>https://images.tcdn.com.br/img/img_prod/995386/melissa_panc_sandal_isabela_capeto_2059_variacao_8053_2_088aca3bfcef687600eaf62114fd07b8.jpg</t>
  </si>
  <si>
    <t>https://images.tcdn.com.br/img/img_prod/995386/melissa_panc_sandal_isabela_capeto_2059_variacao_8053_2_088aca3bfcef687600eaf62114fd07b8.jpg, https://images.tcdn.com.br/img/img_prod/995386/melissa_panc_sandal_isabela_capeto_2059_variacao_8053_3_38b7351d79d99ea0b40c1edc2c2eafcf.jpg, https://images.tcdn.com.br/img/img_prod/995386/melissa_panc_sandal_isabela_capeto_2059_variacao_8053_4_f5c3becc704962c8fc99e85214c566c6.jpg, https://images.tcdn.com.br/img/img_prod/995386/melissa_panc_sandal_isabela_capeto_2059_variacao_8053_5_9380a4657d803e18a516727f7ec8bf69.jpg, https://images.tcdn.com.br/img/img_prod/995386/melissa_panc_sandal_isabela_capeto_2059_variacao_8053_6_ef9baf1bb641ac0b9f655b76afeb5013.jpg</t>
  </si>
  <si>
    <t>8 seminova</t>
  </si>
  <si>
    <t>https://images.tcdn.com.br/img/img_prod/995386/mini_melissa_francks_dino_287_variacao_8055_2_2496e9e6485bd02f889709aeab00d5cc.jpg</t>
  </si>
  <si>
    <t>https://images.tcdn.com.br/img/img_prod/995386/mini_melissa_francks_dino_287_variacao_8055_2_2496e9e6485bd02f889709aeab00d5cc.jpg, https://images.tcdn.com.br/img/img_prod/995386/mini_melissa_francks_dino_287_variacao_8055_3_82b3f57432e54b7cf2e43c12926d6ba7.jpg, https://images.tcdn.com.br/img/img_prod/995386/mini_melissa_francks_dino_287_variacao_8055_4_273640a3e3774ad6c132abcd17579d7b.jpg, https://images.tcdn.com.br/img/img_prod/995386/mini_melissa_francks_dino_287_variacao_8055_5_d31aba2e4c56a1aa29a9d464c86472b4.jpg</t>
  </si>
  <si>
    <t>https://images.tcdn.com.br/img/img_prod/995386/melissa_classic_sneaker_689_variacao_8057_2_7cc85cd1eeb5b54c506c8cd36c198cbf.jpg</t>
  </si>
  <si>
    <t>https://images.tcdn.com.br/img/img_prod/995386/melissa_classic_sneaker_689_variacao_8057_2_7cc85cd1eeb5b54c506c8cd36c198cbf.jpg, https://images.tcdn.com.br/img/img_prod/995386/melissa_classic_sneaker_689_variacao_8057_3_239151c48242edb6ea1f2f919a73bded.jpg, https://images.tcdn.com.br/img/img_prod/995386/melissa_classic_sneaker_689_variacao_8057_4_5776c4028a9c99d38ab0eea5a57c72d8.jpg, https://images.tcdn.com.br/img/img_prod/995386/melissa_classic_sneaker_689_variacao_8057_5_81cb50c9f4d437eba26598ddd5b3890e.jpg, https://images.tcdn.com.br/img/img_prod/995386/melissa_classic_sneaker_689_variacao_8057_6_c1575e90d72b1b45a793f79ecb463231.jpg</t>
  </si>
  <si>
    <t>https://images.tcdn.com.br/img/img_prod/995386/melissa_ultragirl_vivienne_westwood_397_variacao_8059_2_8a171c57bb304491966d84ba7e6099d6.jpg</t>
  </si>
  <si>
    <t>https://images.tcdn.com.br/img/img_prod/995386/melissa_ultragirl_vivienne_westwood_397_variacao_8059_2_8a171c57bb304491966d84ba7e6099d6.jpg, https://images.tcdn.com.br/img/img_prod/995386/melissa_ultragirl_vivienne_westwood_397_variacao_8059_3_e9d8bc8732d19d13c410c403a54fc8f9.jpg, https://images.tcdn.com.br/img/img_prod/995386/melissa_ultragirl_vivienne_westwood_397_variacao_8059_4_60b5e80e02300561b1991d0314ef4d25.jpg, https://images.tcdn.com.br/img/img_prod/995386/melissa_ultragirl_vivienne_westwood_397_variacao_8059_5_65c3e0e697ca7cf81982bfe65f51affe.jpg, https://images.tcdn.com.br/img/img_prod/995386/melissa_ultragirl_vivienne_westwood_397_variacao_8059_6_0039f228e2222fe5252bae4bb34deb8c.jpg</t>
  </si>
  <si>
    <t>https://images.tcdn.com.br/img/img_prod/995386/mini_melissa_street_sneaker_171_variacao_8061_2_67245bde1ee8fc213b99e2bb6e8818ac.jpg</t>
  </si>
  <si>
    <t>https://images.tcdn.com.br/img/img_prod/995386/mini_melissa_street_sneaker_171_variacao_8061_2_67245bde1ee8fc213b99e2bb6e8818ac.jpg, https://images.tcdn.com.br/img/img_prod/995386/mini_melissa_street_sneaker_171_variacao_8061_3_377fd930b7f0b3494d508f3af6bb5d25.jpg, https://images.tcdn.com.br/img/img_prod/995386/mini_melissa_street_sneaker_171_variacao_8061_4_64062f2db3d8396b53a6721065f7c2f6.jpg, https://images.tcdn.com.br/img/img_prod/995386/mini_melissa_street_sneaker_171_variacao_8061_5_f39ee638cf0e97af2a2210528d0085ee.jpg, https://images.tcdn.com.br/img/img_prod/995386/mini_melissa_street_sneaker_171_variacao_8061_6_24284cdd48b6607ee611ee97552d2ca3.jpg</t>
  </si>
  <si>
    <t>7 usada</t>
  </si>
  <si>
    <t>https://images.tcdn.com.br/img/img_prod/995386/melissa_sun_sunset_2061_variacao_8063_2_1afb2edec6e877c646415214f3d96da5.jpg</t>
  </si>
  <si>
    <t>https://images.tcdn.com.br/img/img_prod/995386/melissa_sun_sunset_2061_variacao_8063_2_1afb2edec6e877c646415214f3d96da5.jpg, https://images.tcdn.com.br/img/img_prod/995386/melissa_sun_sunset_2061_variacao_8063_3_b488b782ca05d41c9e4443692896f4ba.jpg, https://images.tcdn.com.br/img/img_prod/995386/melissa_sun_sunset_2061_variacao_8063_4_b488b782ca05d41c9e4443692896f4ba.jpg, https://images.tcdn.com.br/img/img_prod/995386/melissa_sun_sunset_2061_variacao_8063_5_e90b63b22da4645a234d5238fa1c5c17.jpg, https://images.tcdn.com.br/img/img_prod/995386/melissa_sun_sunset_2061_variacao_8063_6_0745cb95db171ba58d9f1eed7c517995.jpg</t>
  </si>
  <si>
    <t>https://images.tcdn.com.br/img/img_prod/995386/melissa_essential_mix_sandal_2063_variacao_8065_2_405b23e354422bfaba067833113d216a.jpg</t>
  </si>
  <si>
    <t>https://images.tcdn.com.br/img/img_prod/995386/melissa_essential_mix_sandal_2063_variacao_8065_2_405b23e354422bfaba067833113d216a.jpg, https://images.tcdn.com.br/img/img_prod/995386/melissa_essential_mix_sandal_2063_variacao_8065_3_c4aebbbea74c644dc9b9f14d0576f6dc.jpg, https://images.tcdn.com.br/img/img_prod/995386/melissa_essential_mix_sandal_2063_variacao_8065_4_9e1264093764b75ac4e8d202dd1cabcb.jpg, https://images.tcdn.com.br/img/img_prod/995386/melissa_essential_mix_sandal_2063_variacao_8065_5_9842f8b4cb07a254b76adbbc1df4998c.jpg, https://images.tcdn.com.br/img/img_prod/995386/melissa_essential_mix_sandal_2063_variacao_8065_6_347b26ecd8275f1e1e0f0d783072100d.jpg</t>
  </si>
  <si>
    <t>https://images.tcdn.com.br/img/img_prod/995386/melissa_ground_853_variacao_8067_2_5169751fe7eede4125d1df48d5d3ce31.jpg</t>
  </si>
  <si>
    <t>https://images.tcdn.com.br/img/img_prod/995386/melissa_ground_853_variacao_8067_2_5169751fe7eede4125d1df48d5d3ce31.jpg, https://images.tcdn.com.br/img/img_prod/995386/melissa_ground_853_variacao_8067_3_db3cf78023d874cfd9466c7bb9b95bca.jpg, https://images.tcdn.com.br/img/img_prod/995386/melissa_ground_853_variacao_8067_4_b1f9046191c9d4108f2c72e603ca00f1.jpg, https://images.tcdn.com.br/img/img_prod/995386/melissa_ground_853_variacao_8067_5_a386efff9909f91aefe5501263eb561a.jpg, https://images.tcdn.com.br/img/img_prod/995386/melissa_ground_853_variacao_8067_6_4f56f67c0c67cdb7034180c824f727bf.jpg</t>
  </si>
  <si>
    <t>https://images.tcdn.com.br/img/img_prod/995386/melissa_mar_sandal_plataforma_media_1211_variacao_8069_2_e47ccda04a62f15f52343dcf9b0ac0e5.jpg</t>
  </si>
  <si>
    <t>https://images.tcdn.com.br/img/img_prod/995386/melissa_mar_sandal_plataforma_media_1211_variacao_8069_2_e47ccda04a62f15f52343dcf9b0ac0e5.jpg, https://images.tcdn.com.br/img/img_prod/995386/melissa_mar_sandal_plataforma_media_1211_variacao_8069_3_5e60f5d34331b4871277bda67adac93c.jpg, https://images.tcdn.com.br/img/img_prod/995386/melissa_mar_sandal_plataforma_media_1211_variacao_8069_4_24b9b1bd58cd0d74fd883bd906cd6502.jpg, https://images.tcdn.com.br/img/img_prod/995386/melissa_mar_sandal_plataforma_media_1211_variacao_8069_5_7ede9fbccdd6bdb6e78a8a874d3584c2.jpg, https://images.tcdn.com.br/img/img_prod/995386/melissa_mar_sandal_plataforma_media_1211_variacao_8069_6_c0b66d1d07923bb55e5c65911ecabf9f.jpg</t>
  </si>
  <si>
    <t>https://images.tcdn.com.br/img/img_prod/995386/melissa_free_bloom_1873_variacao_8071_2_50a0567e376b0ea59f38fcc617e6e420.jpg</t>
  </si>
  <si>
    <t>https://images.tcdn.com.br/img/img_prod/995386/melissa_free_bloom_1873_variacao_8071_2_50a0567e376b0ea59f38fcc617e6e420.jpg, https://images.tcdn.com.br/img/img_prod/995386/melissa_free_bloom_1873_variacao_8071_3_864427d7331ebd735585400c1e637930.jpg, https://images.tcdn.com.br/img/img_prod/995386/melissa_free_bloom_1873_variacao_8071_4_b8425cb573f74a2c890e7e2d6a79f3c1.jpg, https://images.tcdn.com.br/img/img_prod/995386/melissa_free_bloom_1873_variacao_8071_5_4c8924b5c18fa1bc889cf96afb598625.jpg, https://images.tcdn.com.br/img/img_prod/995386/melissa_free_bloom_1873_variacao_8071_6_a13f71defb664cf8e9133bd564d1094e.jpg</t>
  </si>
  <si>
    <t>https://images.tcdn.com.br/img/img_prod/995386/melissa_lip_i_sandal_2065_variacao_8073_2_2da72bc2902412b9a1bdb178dc81f1dc.jpg</t>
  </si>
  <si>
    <t>https://images.tcdn.com.br/img/img_prod/995386/melissa_lip_i_sandal_2065_variacao_8073_2_2da72bc2902412b9a1bdb178dc81f1dc.jpg, https://images.tcdn.com.br/img/img_prod/995386/melissa_lip_i_sandal_2065_variacao_8073_3_e7ebc8f921745392cb24231163d017c5.jpg, https://images.tcdn.com.br/img/img_prod/995386/melissa_lip_i_sandal_2065_variacao_8073_4_98bb95b487cd59fffb50cfdc08d4dd54.jpg, https://images.tcdn.com.br/img/img_prod/995386/melissa_lip_i_sandal_2065_variacao_8073_5_9a131fd1859eb455177fd1445945ad09.jpg</t>
  </si>
  <si>
    <t>https://images.tcdn.com.br/img/img_prod/995386/melissa_possession_lace_viktor_and_rolf_1123_variacao_8075_2_519aa6aa295f8002d9c7efd6260fd0e6.jpg</t>
  </si>
  <si>
    <t>https://images.tcdn.com.br/img/img_prod/995386/melissa_possession_lace_viktor_and_rolf_1123_variacao_8075_2_519aa6aa295f8002d9c7efd6260fd0e6.jpg, https://images.tcdn.com.br/img/img_prod/995386/melissa_possession_lace_viktor_and_rolf_1123_variacao_8075_3_199d7541c9eceaac4c005d694bc2c111.jpg, https://images.tcdn.com.br/img/img_prod/995386/melissa_possession_lace_viktor_and_rolf_1123_variacao_8075_4_5cc9e0b6d02401fb9c66663802d0ba87.jpg, https://images.tcdn.com.br/img/img_prod/995386/melissa_possession_lace_viktor_and_rolf_1123_variacao_8075_5_5dd8a301ac963fbf6edecfb9b6312c56.jpg, https://images.tcdn.com.br/img/img_prod/995386/melissa_possession_lace_viktor_and_rolf_1123_variacao_8075_6_3d1f0149f3cda0fcd61e1bb1040475e1.jpg</t>
  </si>
  <si>
    <t>https://images.tcdn.com.br/img/img_prod/995386/melissa_possession_lace_viktor_and_rolf_1123_variacao_8077_2_37ff3770dc0656ba7ef861e2c98cccf5.jpg</t>
  </si>
  <si>
    <t>https://images.tcdn.com.br/img/img_prod/995386/melissa_possession_lace_viktor_and_rolf_1123_variacao_8077_2_37ff3770dc0656ba7ef861e2c98cccf5.jpg, https://images.tcdn.com.br/img/img_prod/995386/melissa_possession_lace_viktor_and_rolf_1123_variacao_8077_3_4dc00768c34369b900b998a6b2fba2ba.jpg, https://images.tcdn.com.br/img/img_prod/995386/melissa_possession_lace_viktor_and_rolf_1123_variacao_8077_4_ed5a5b503cc4a718772188166746c94c.jpg, https://images.tcdn.com.br/img/img_prod/995386/melissa_possession_lace_viktor_and_rolf_1123_variacao_8077_5_ce26ddb9ddc13764950a2141bb481ee7.jpg</t>
  </si>
  <si>
    <t>https://images.tcdn.com.br/img/img_prod/995386/melissa_air_buble_1491_variacao_8079_2_fdd38e40c2412ec7cf692da2712951ec.jpg</t>
  </si>
  <si>
    <t>https://images.tcdn.com.br/img/img_prod/995386/melissa_air_buble_1491_variacao_8079_2_fdd38e40c2412ec7cf692da2712951ec.jpg, https://images.tcdn.com.br/img/img_prod/995386/melissa_air_buble_1491_variacao_8079_3_61795a8f25192a939394e09a153d38ef.jpg, https://images.tcdn.com.br/img/img_prod/995386/melissa_air_buble_1491_variacao_8079_4_e1cc2d21839d919178c027b9f0e89a57.jpg, https://images.tcdn.com.br/img/img_prod/995386/melissa_air_buble_1491_variacao_8079_5_fbad8978f3e585e6cb26a64a8e1490a6.jpg</t>
  </si>
  <si>
    <t>42 nova</t>
  </si>
  <si>
    <t>https://images.tcdn.com.br/img/img_prod/995386/melissa_ultragirl_stars_2067_variacao_8081_2_77a0eb61b59608152ddaf72c575d6787.jpg</t>
  </si>
  <si>
    <t>https://images.tcdn.com.br/img/img_prod/995386/melissa_ultragirl_stars_2067_variacao_8081_2_77a0eb61b59608152ddaf72c575d6787.jpg, https://images.tcdn.com.br/img/img_prod/995386/melissa_ultragirl_stars_2067_variacao_8081_3_c62f1a8e4c9ea4c668d48e7cee929d0e.jpg, https://images.tcdn.com.br/img/img_prod/995386/melissa_ultragirl_stars_2067_variacao_8081_4_04424fc2551ab837eb7281e11a3b178b.jpg, https://images.tcdn.com.br/img/img_prod/995386/melissa_ultragirl_stars_2067_variacao_8081_5_06460b8e365b303b27933031ccd9ce6d.jpg, https://images.tcdn.com.br/img/img_prod/995386/melissa_ultragirl_stars_2067_variacao_8081_6_b5b6637a56e6acc073121fbb1e2cd70f.jpg</t>
  </si>
  <si>
    <t>https://images.tcdn.com.br/img/img_prod/995386/melissa_ultragirl_print_1261_variacao_8083_2_7ad82b200441b9d23810ea4a35435a48.jpg</t>
  </si>
  <si>
    <t>https://images.tcdn.com.br/img/img_prod/995386/melissa_ultragirl_print_1261_variacao_8083_2_7ad82b200441b9d23810ea4a35435a48.jpg, https://images.tcdn.com.br/img/img_prod/995386/melissa_ultragirl_print_1261_variacao_8083_3_4a6699324b7388815347cdbcca510c54.jpg, https://images.tcdn.com.br/img/img_prod/995386/melissa_ultragirl_print_1261_variacao_8083_4_1d718542583ffd90972e03c46504320f.jpg, https://images.tcdn.com.br/img/img_prod/995386/melissa_ultragirl_print_1261_variacao_8083_5_556ec792c120389597e825041e57f4ed.jpg, https://images.tcdn.com.br/img/img_prod/995386/melissa_ultragirl_print_1261_variacao_8083_6_cbf20ebbf8f7c94a54313a528826ec95.jpg</t>
  </si>
  <si>
    <t>42 seminova</t>
  </si>
  <si>
    <t>https://images.tcdn.com.br/img/img_prod/995386/melissa_campana_papel_837_variacao_8085_3_a4d7c103fbea2c8ef6eae53d2f1415b4.jpg</t>
  </si>
  <si>
    <t>https://images.tcdn.com.br/img/img_prod/995386/melissa_campana_papel_837_variacao_8085_3_a4d7c103fbea2c8ef6eae53d2f1415b4.jpg, https://images.tcdn.com.br/img/img_prod/995386/melissa_campana_papel_837_variacao_8085_4_70e26b0be049002ec2390ba8a41d7acb.jpg, https://images.tcdn.com.br/img/img_prod/995386/melissa_campana_papel_837_variacao_8085_5_32705ba9750a02eae6070013c75252f8.jpg, https://images.tcdn.com.br/img/img_prod/995386/melissa_campana_papel_837_variacao_8085_6_3cd01ae7dc1a663adc3e796a8226c74d.jpg, https://images.tcdn.com.br/img/img_prod/995386/melissa_campana_papel_837_variacao_8085_7_b56b7a8d7b61d7c7a271a2927cf918bc.jpg</t>
  </si>
  <si>
    <t>https://images.tcdn.com.br/img/img_prod/995386/melissa_possession_lace_viktor_and_rolf_1123_variacao_8089_2_02bd63943e322d40f4e81856e03e8386.jpg</t>
  </si>
  <si>
    <t>https://images.tcdn.com.br/img/img_prod/995386/melissa_possession_lace_viktor_and_rolf_1123_variacao_8089_2_02bd63943e322d40f4e81856e03e8386.jpg, https://images.tcdn.com.br/img/img_prod/995386/melissa_possession_lace_viktor_and_rolf_1123_variacao_8089_3_17f29039f089744dee9c6935a8bf7623.jpg, https://images.tcdn.com.br/img/img_prod/995386/melissa_possession_lace_viktor_and_rolf_1123_variacao_8089_4_452c3ca68fbf55600c4eb42c7adec1f3.jpg, https://images.tcdn.com.br/img/img_prod/995386/melissa_possession_lace_viktor_and_rolf_1123_variacao_8089_5_013fa647560a7ad9b74729d647c9fc35.jpg, https://images.tcdn.com.br/img/img_prod/995386/melissa_possession_lace_viktor_and_rolf_1123_variacao_8089_6_f999e79736996af4d12339e84f5b330f.jpg</t>
  </si>
  <si>
    <t>https://images.tcdn.com.br/img/img_prod/995386/melissa_possession_lace_viktor_and_rolf_1123_variacao_8091_2_02bd63943e322d40f4e81856e03e8386.jpg</t>
  </si>
  <si>
    <t>https://images.tcdn.com.br/img/img_prod/995386/melissa_possession_lace_viktor_and_rolf_1123_variacao_8091_2_02bd63943e322d40f4e81856e03e8386.jpg, https://images.tcdn.com.br/img/img_prod/995386/melissa_possession_lace_viktor_and_rolf_1123_variacao_8091_3_17f29039f089744dee9c6935a8bf7623.jpg, https://images.tcdn.com.br/img/img_prod/995386/melissa_possession_lace_viktor_and_rolf_1123_variacao_8091_4_452c3ca68fbf55600c4eb42c7adec1f3.jpg, https://images.tcdn.com.br/img/img_prod/995386/melissa_possession_lace_viktor_and_rolf_1123_variacao_8091_5_013fa647560a7ad9b74729d647c9fc35.jpg, https://images.tcdn.com.br/img/img_prod/995386/melissa_possession_lace_viktor_and_rolf_1123_variacao_8091_6_33002ba01ecc5b226fa5a75db8949af2.jpg</t>
  </si>
  <si>
    <t>https://images.tcdn.com.br/img/img_prod/995386/melissa_possession_lace_viktor_and_rolf_1123_variacao_8093_2_7e5bba1cc0d9d88ea7512b4e100e36c9.jpg</t>
  </si>
  <si>
    <t>https://images.tcdn.com.br/img/img_prod/995386/melissa_possession_lace_viktor_and_rolf_1123_variacao_8093_2_7e5bba1cc0d9d88ea7512b4e100e36c9.jpg, https://images.tcdn.com.br/img/img_prod/995386/melissa_possession_lace_viktor_and_rolf_1123_variacao_8093_3_c47c8c398848b9bd33d591d45037ed08.jpg, https://images.tcdn.com.br/img/img_prod/995386/melissa_possession_lace_viktor_and_rolf_1123_variacao_8093_4_1780063713e1591d15ff172f62be82ea.jpg, https://images.tcdn.com.br/img/img_prod/995386/melissa_possession_lace_viktor_and_rolf_1123_variacao_8093_5_3793b2f0d7fdae1d384a7ca489e52579.jpg</t>
  </si>
  <si>
    <t>https://images.tcdn.com.br/img/img_prod/995386/melissa_possession_lace_viktor_and_rolf_1123_variacao_8095_2_a1fdce2c8d83fe7046922d502ee510a4.jpg</t>
  </si>
  <si>
    <t>https://images.tcdn.com.br/img/img_prod/995386/melissa_possession_lace_viktor_and_rolf_1123_variacao_8095_2_a1fdce2c8d83fe7046922d502ee510a4.jpg, https://images.tcdn.com.br/img/img_prod/995386/melissa_possession_lace_viktor_and_rolf_1123_variacao_8095_3_1068260857a1577756b807f202b244b8.jpg, https://images.tcdn.com.br/img/img_prod/995386/melissa_possession_lace_viktor_and_rolf_1123_variacao_8095_4_b6bb8638c23e6536222ee663189aeceb.jpg, https://images.tcdn.com.br/img/img_prod/995386/melissa_possession_lace_viktor_and_rolf_1123_variacao_8095_5_1ed1c75ef4b51a6c4487f6b705c43cf1.jpg</t>
  </si>
  <si>
    <t>https://images.tcdn.com.br/img/img_prod/995386/melissa_mule_vivienne_westwood_ii_1151_variacao_8097_2_cff27d684fe944c99fbac5f5c81f3ac6.jpg</t>
  </si>
  <si>
    <t>https://images.tcdn.com.br/img/img_prod/995386/melissa_mule_vivienne_westwood_ii_1151_variacao_8097_2_cff27d684fe944c99fbac5f5c81f3ac6.jpg, https://images.tcdn.com.br/img/img_prod/995386/melissa_mule_vivienne_westwood_ii_1151_variacao_8097_3_2afba07b5422140c23939310318ae607.jpg, https://images.tcdn.com.br/img/img_prod/995386/melissa_mule_vivienne_westwood_ii_1151_variacao_8097_4_a63fa971bda164d39093d2b5b85f3a74.jpg, https://images.tcdn.com.br/img/img_prod/995386/melissa_mule_vivienne_westwood_ii_1151_variacao_8097_5_57b378ea047b8f47531b2be2fa8c5afc.jpg, https://images.tcdn.com.br/img/img_prod/995386/melissa_mule_vivienne_westwood_ii_1151_variacao_8097_6_a65cde7e8748d669b0fe2aff4717b236.jpg, https://images.tcdn.com.br/img/img_prod/995386/melissa_mule_vivienne_westwood_ii_1151_variacao_8097_7_ae8c2601cf709093c9d833cca0fd4b30.jpg</t>
  </si>
  <si>
    <t>https://images.tcdn.com.br/img/img_prod/995386/melissa_mule_vivienne_westwood_ii_1151_variacao_8099_2_65492202f52c141580afd12c80dcbaf8.jpg</t>
  </si>
  <si>
    <t>https://images.tcdn.com.br/img/img_prod/995386/melissa_mule_vivienne_westwood_ii_1151_variacao_8099_2_65492202f52c141580afd12c80dcbaf8.jpg, https://images.tcdn.com.br/img/img_prod/995386/melissa_mule_vivienne_westwood_ii_1151_variacao_8099_3_0375f507b3315602e2777fb5ecc1388f.jpg, https://images.tcdn.com.br/img/img_prod/995386/melissa_mule_vivienne_westwood_ii_1151_variacao_8099_4_227676f3edc8ac405070d0950a5cc7c8.jpg, https://images.tcdn.com.br/img/img_prod/995386/melissa_mule_vivienne_westwood_ii_1151_variacao_8099_5_67ec77fdf30817f898490ccd1c3228f1.jpg, https://images.tcdn.com.br/img/img_prod/995386/melissa_mule_vivienne_westwood_ii_1151_variacao_8099_6_c9b7600bdab6af854698390db94baa1c.jpg, https://images.tcdn.com.br/img/img_prod/995386/melissa_mule_vivienne_westwood_ii_1151_variacao_8099_7_a31ae2b6da124c2ca0f71b56df9cabf0.jpg</t>
  </si>
  <si>
    <t>https://images.tcdn.com.br/img/img_prod/995386/melissa_model_jason_wu_1353_variacao_8101_2_b49b1acf64d142dbd6d60c34b9bccb16.jpg</t>
  </si>
  <si>
    <t>https://images.tcdn.com.br/img/img_prod/995386/melissa_model_jason_wu_1353_variacao_8101_2_b49b1acf64d142dbd6d60c34b9bccb16.jpg, https://images.tcdn.com.br/img/img_prod/995386/melissa_model_jason_wu_1353_variacao_8101_3_a1ccdb276281a26a14d6bb6945ec78a3.jpg, https://images.tcdn.com.br/img/img_prod/995386/melissa_model_jason_wu_1353_variacao_8101_4_51c0ac713e8f87146f8408fbe335ab27.jpg, https://images.tcdn.com.br/img/img_prod/995386/melissa_model_jason_wu_1353_variacao_8101_5_804cc973346455e6f167da0540e4d71f.jpg, https://images.tcdn.com.br/img/img_prod/995386/melissa_model_jason_wu_1353_variacao_8101_6_277e845b0a0b7590dca8d6731cd5be23.jpg</t>
  </si>
  <si>
    <t>https://images.tcdn.com.br/img/img_prod/995386/melissa_block_opening_cerimony_923_variacao_8103_2_6840e601fe587939f300d58226f9c758.jpg</t>
  </si>
  <si>
    <t>https://images.tcdn.com.br/img/img_prod/995386/melissa_block_opening_cerimony_923_variacao_8103_2_6840e601fe587939f300d58226f9c758.jpg, https://images.tcdn.com.br/img/img_prod/995386/melissa_block_opening_cerimony_923_variacao_8103_3_39318b2e1add35355c5410ce41fbe5e3.jpeg, https://images.tcdn.com.br/img/img_prod/995386/melissa_block_opening_cerimony_923_variacao_8103_4_dc0d7f081ec77e1604e859b50c50b5da.jpeg, https://images.tcdn.com.br/img/img_prod/995386/melissa_block_opening_cerimony_923_variacao_8103_5_1a8686f36cd3ebe9177a1d5598b4a3e3.jpeg, https://images.tcdn.com.br/img/img_prod/995386/melissa_block_opening_cerimony_923_variacao_8103_6_ea8210513299ba77ae05a19c21c781dc.jpg</t>
  </si>
  <si>
    <t>https://images.tcdn.com.br/img/img_prod/995386/melissa_sneaker_ulitsa_829_variacao_8105_2_f1a3a9e614309ac9d6bd14c2fd61d722.jpeg</t>
  </si>
  <si>
    <t>https://images.tcdn.com.br/img/img_prod/995386/melissa_sneaker_ulitsa_829_variacao_8107_2_2d2a0157eabc1f0f43fcf8a771d3258c.jpg</t>
  </si>
  <si>
    <t>https://images.tcdn.com.br/img/img_prod/995386/melissa_sneaker_ulitsa_829_variacao_8107_2_2d2a0157eabc1f0f43fcf8a771d3258c.jpg, https://images.tcdn.com.br/img/img_prod/995386/melissa_sneaker_ulitsa_829_variacao_8107_3_685180137e895642e078d76215627871.jpg, https://images.tcdn.com.br/img/img_prod/995386/melissa_sneaker_ulitsa_829_variacao_8107_4_c42cf97cd225d75fc40a0414a27f5e9e.jpg, https://images.tcdn.com.br/img/img_prod/995386/melissa_sneaker_ulitsa_829_variacao_8107_5_8d7d8f10c2fc30c05019f4887475692b.jpg, https://images.tcdn.com.br/img/img_prod/995386/melissa_sneaker_ulitsa_829_variacao_8107_6_0f915aa651ab6cc56a5d50f5e3e21066.jpg, https://images.tcdn.com.br/img/img_prod/995386/melissa_sneaker_ulitsa_829_variacao_8107_7_ed0261ddf216682d406677ac03abf29c.jpg</t>
  </si>
  <si>
    <t>https://images.tcdn.com.br/img/img_prod/995386/melissa_street_sneaker_851_variacao_8111_2_312ce237b6a3a0c4cbb5e3baaebaa8ce.jpg</t>
  </si>
  <si>
    <t>https://images.tcdn.com.br/img/img_prod/995386/melissa_street_sneaker_851_variacao_8111_2_312ce237b6a3a0c4cbb5e3baaebaa8ce.jpg, https://images.tcdn.com.br/img/img_prod/995386/melissa_street_sneaker_851_variacao_8111_3_c652e20d2b6a70383724ee87f54b29e8.jpg, https://images.tcdn.com.br/img/img_prod/995386/melissa_street_sneaker_851_variacao_8111_4_295d4dff16b131497f46521e0a5109e3.jpg, https://images.tcdn.com.br/img/img_prod/995386/melissa_street_sneaker_851_variacao_8111_5_e4814db0c21be2297dd0f1e4a3d9bded.jpg, https://images.tcdn.com.br/img/img_prod/995386/melissa_street_sneaker_851_variacao_8111_6_f96b9f90a8204db74043813033b0f411.jpg</t>
  </si>
  <si>
    <t>https://images.tcdn.com.br/img/img_prod/995386/melissa_street_sneaker_851_variacao_8113_2_c652e20d2b6a70383724ee87f54b29e8.jpg</t>
  </si>
  <si>
    <t>https://images.tcdn.com.br/img/img_prod/995386/melissa_street_sneaker_851_variacao_8113_2_c652e20d2b6a70383724ee87f54b29e8.jpg, https://images.tcdn.com.br/img/img_prod/995386/melissa_street_sneaker_851_variacao_8113_3_312ce237b6a3a0c4cbb5e3baaebaa8ce.jpg, https://images.tcdn.com.br/img/img_prod/995386/melissa_street_sneaker_851_variacao_8113_4_e4814db0c21be2297dd0f1e4a3d9bded.jpg, https://images.tcdn.com.br/img/img_prod/995386/melissa_street_sneaker_851_variacao_8113_5_295d4dff16b131497f46521e0a5109e3.jpg, https://images.tcdn.com.br/img/img_prod/995386/melissa_street_sneaker_851_variacao_8113_6_a50ce8152665f727160b615fa8ff6169.jpg</t>
  </si>
  <si>
    <t>https://images.tcdn.com.br/img/img_prod/995386/melissa_lacey_opening_cerimony_1371_variacao_8115_2_7c618542faf2e7f6611cd54fb962a4cf.jpg</t>
  </si>
  <si>
    <t>https://images.tcdn.com.br/img/img_prod/995386/melissa_lacey_opening_cerimony_1371_variacao_8115_2_7c618542faf2e7f6611cd54fb962a4cf.jpg, https://images.tcdn.com.br/img/img_prod/995386/melissa_lacey_opening_cerimony_1371_variacao_8115_3_ea6814898cad4238ebf15fe6a0215dc8.jpg, https://images.tcdn.com.br/img/img_prod/995386/melissa_lacey_opening_cerimony_1371_variacao_8115_4_6a634ac60e406271670a077375a0bbb0.jpg, https://images.tcdn.com.br/img/img_prod/995386/melissa_lacey_opening_cerimony_1371_variacao_8115_5_b6ecdd5a791512e530ea09f6be3bd197.jpg, https://images.tcdn.com.br/img/img_prod/995386/melissa_lacey_opening_cerimony_1371_variacao_8115_6_b23777d97017060053c26ec8e0742c1f.jpg</t>
  </si>
  <si>
    <t>https://images.tcdn.com.br/img/img_prod/995386/melissa_lacey_opening_cerimony_1371_variacao_8117_2_ea6814898cad4238ebf15fe6a0215dc8.jpg</t>
  </si>
  <si>
    <t>https://images.tcdn.com.br/img/img_prod/995386/melissa_lacey_opening_cerimony_1371_variacao_8117_2_ea6814898cad4238ebf15fe6a0215dc8.jpg, https://images.tcdn.com.br/img/img_prod/995386/melissa_lacey_opening_cerimony_1371_variacao_8117_3_7c618542faf2e7f6611cd54fb962a4cf.jpg, https://images.tcdn.com.br/img/img_prod/995386/melissa_lacey_opening_cerimony_1371_variacao_8117_4_6a634ac60e406271670a077375a0bbb0.jpg, https://images.tcdn.com.br/img/img_prod/995386/melissa_lacey_opening_cerimony_1371_variacao_8117_5_b6ecdd5a791512e530ea09f6be3bd197.jpg, https://images.tcdn.com.br/img/img_prod/995386/melissa_lacey_opening_cerimony_1371_variacao_8117_6_65b6f25f3a4a9e4a42ff9e46dc0a0bbd.jpg</t>
  </si>
  <si>
    <t>https://images.tcdn.com.br/img/img_prod/995386/melissa_block_opening_cerimony_923_variacao_8121_2_9c5287907ecbac0d6fda69affad49ca6.jpg</t>
  </si>
  <si>
    <t>https://images.tcdn.com.br/img/img_prod/995386/melissa_block_opening_cerimony_923_variacao_8121_2_9c5287907ecbac0d6fda69affad49ca6.jpg, https://images.tcdn.com.br/img/img_prod/995386/melissa_block_opening_cerimony_923_variacao_8121_3_06d4aac3dba22524fe2faa4cd4e88c70.jpg, https://images.tcdn.com.br/img/img_prod/995386/melissa_block_opening_cerimony_923_variacao_8121_4_32faa6497ab43a236d8f9dac281ecfb8.jpg, https://images.tcdn.com.br/img/img_prod/995386/melissa_block_opening_cerimony_923_variacao_8121_5_e25960247fac84baa15295e8e129484a.jpg</t>
  </si>
  <si>
    <t>https://images.tcdn.com.br/img/img_prod/995386/melissa_harmonic_vivienne_westwood_2069_variacao_8123_2_0d1091d423892b1142698104cb9a3955.jpg</t>
  </si>
  <si>
    <t>https://images.tcdn.com.br/img/img_prod/995386/melissa_harmonic_vivienne_westwood_2069_variacao_8123_2_0d1091d423892b1142698104cb9a3955.jpg, https://images.tcdn.com.br/img/img_prod/995386/melissa_harmonic_vivienne_westwood_2069_variacao_8123_3_7a404a7c14275e77423324bf550b2b87.jpg, https://images.tcdn.com.br/img/img_prod/995386/melissa_harmonic_vivienne_westwood_2069_variacao_8123_4_f612da5f576765783ec1937287d20f12.jpg, https://images.tcdn.com.br/img/img_prod/995386/melissa_harmonic_vivienne_westwood_2069_variacao_8123_5_21604234d319ab1ca13adb74122263c6.jpg</t>
  </si>
  <si>
    <t>https://images.tcdn.com.br/img/img_prod/995386/melissa_speed_ad_741_variacao_8125_2_45ed0001cd4a2e024e7e2fd6382f3b67.jpg</t>
  </si>
  <si>
    <t>https://images.tcdn.com.br/img/img_prod/995386/melissa_speed_ad_741_variacao_8125_2_45ed0001cd4a2e024e7e2fd6382f3b67.jpg, https://images.tcdn.com.br/img/img_prod/995386/melissa_speed_ad_741_variacao_8125_3_f6214ee5cd0af34a7bd1421da2449fa3.jpg, https://images.tcdn.com.br/img/img_prod/995386/melissa_speed_ad_741_variacao_8125_4_1d4c47fd2455a8b224f81c7ec1182ba8.jpg, https://images.tcdn.com.br/img/img_prod/995386/melissa_speed_ad_741_variacao_8125_5_6931ea3d29455b4db1ebd62322b02c72.jpg</t>
  </si>
  <si>
    <t>https://images.tcdn.com.br/img/img_prod/995386/melissa_speed_ad_741_variacao_8127_1_705540b3f1067274081ea84d068e0473.jpg</t>
  </si>
  <si>
    <t>https://images.tcdn.com.br/img/img_prod/995386/melissa_speed_ad_741_variacao_8127_1_705540b3f1067274081ea84d068e0473.jpg, https://images.tcdn.com.br/img/img_prod/995386/melissa_speed_ad_741_variacao_8127_2_a36c38b63c03e28e6c50075b614c6c5f.jpg, https://images.tcdn.com.br/img/img_prod/995386/melissa_speed_ad_741_variacao_8127_3_c6b6695fe81c3ce290797397bcf386ea.jpg, https://images.tcdn.com.br/img/img_prod/995386/melissa_speed_ad_741_variacao_8127_4_3b0de5be8d20c0f5b4bb0730dcdfc12b.jpg, https://images.tcdn.com.br/img/img_prod/995386/melissa_speed_ad_741_variacao_8127_5_ea60c54c8eaf523ab03440be0d4027ee.jpg</t>
  </si>
  <si>
    <t>https://images.tcdn.com.br/img/img_prod/995386/melissa_bag_strass_1137_variacao_8129_2_8c7a874aa191c2126270145f363e23d8.jpg</t>
  </si>
  <si>
    <t>https://images.tcdn.com.br/img/img_prod/995386/melissa_bag_strass_1137_variacao_8129_2_8c7a874aa191c2126270145f363e23d8.jpg, https://images.tcdn.com.br/img/img_prod/995386/melissa_bag_strass_1137_variacao_8129_3_13f82fe1a183f159c2e47f3e5f2233eb.jpg, https://images.tcdn.com.br/img/img_prod/995386/melissa_bag_strass_1137_variacao_8129_4_b469c37c445ad278319c2bdfb19dc2d4.jpg</t>
  </si>
  <si>
    <t>https://images.tcdn.com.br/img/img_prod/995386/mini_melissa_precioss_sem_bolsa_1913_variacao_8131_2_9cb9c0ac725d415ff20583c8c4ef5f88.jpg</t>
  </si>
  <si>
    <t>https://images.tcdn.com.br/img/img_prod/995386/mini_melissa_precioss_sem_bolsa_1913_variacao_8131_2_9cb9c0ac725d415ff20583c8c4ef5f88.jpg, https://images.tcdn.com.br/img/img_prod/995386/mini_melissa_precioss_sem_bolsa_1913_variacao_8131_3_13c3814df1ba78c3e8e3fa3b25cf3b38.jpg, https://images.tcdn.com.br/img/img_prod/995386/mini_melissa_precioss_sem_bolsa_1913_variacao_8131_4_13c3814df1ba78c3e8e3fa3b25cf3b38.jpg, https://images.tcdn.com.br/img/img_prod/995386/mini_melissa_precioss_sem_bolsa_1913_variacao_8131_5_e3649c960d02b5c5ea895efb184f0147.jpg, https://images.tcdn.com.br/img/img_prod/995386/mini_melissa_precioss_sem_bolsa_1913_variacao_8131_6_7d5993f762d68d7eea773d60927b984f.jpg</t>
  </si>
  <si>
    <t>https://images.tcdn.com.br/img/img_prod/995386/melissa_beach_slide_nextgen_ursinhos_carinhosos_2071_variacao_8133_2_b366b9a3758eee1036532343d5551e19.jpg</t>
  </si>
  <si>
    <t>https://images.tcdn.com.br/img/img_prod/995386/melissa_beach_slide_nextgen_ursinhos_carinhosos_2071_variacao_8133_2_b366b9a3758eee1036532343d5551e19.jpg, https://images.tcdn.com.br/img/img_prod/995386/melissa_beach_slide_nextgen_ursinhos_carinhosos_2071_variacao_8133_3_157902b6c93f643b9bbf7dac2c1866b9.jpg, https://images.tcdn.com.br/img/img_prod/995386/melissa_beach_slide_nextgen_ursinhos_carinhosos_2071_variacao_8133_4_157902b6c93f643b9bbf7dac2c1866b9.jpg, https://images.tcdn.com.br/img/img_prod/995386/melissa_beach_slide_nextgen_ursinhos_carinhosos_2071_variacao_8133_5_f0c37a02e07eeb849749b3d4da8515be.jpg, https://images.tcdn.com.br/img/img_prod/995386/melissa_beach_slide_nextgen_ursinhos_carinhosos_2071_variacao_8133_6_b901dced098f47806bef21672bacf2a5.jpg</t>
  </si>
  <si>
    <t>https://images.tcdn.com.br/img/img_prod/995386/melissa_glitz_1381_variacao_8135_2_a13535b201002c053153f99d06acf7ac.jpg</t>
  </si>
  <si>
    <t>https://images.tcdn.com.br/img/img_prod/995386/melissa_glitz_1381_variacao_8135_2_a13535b201002c053153f99d06acf7ac.jpg, https://images.tcdn.com.br/img/img_prod/995386/melissa_glitz_1381_variacao_8135_3_0ede2e528f38e34f63ae4161e95a3e24.jpg, https://images.tcdn.com.br/img/img_prod/995386/melissa_glitz_1381_variacao_8135_4_7968143835128d2dfdbf8c471fd8f0b3.jpg, https://images.tcdn.com.br/img/img_prod/995386/melissa_glitz_1381_variacao_8135_5_1f4d7a6e6e1d593fb10dd81f27987394.jpg</t>
  </si>
  <si>
    <t>https://images.tcdn.com.br/img/img_prod/995386/melissa_flox_reciclavel_2073_variacao_8137_2_0446bef5af503b129628a508a9c9507a.jpg</t>
  </si>
  <si>
    <t>https://images.tcdn.com.br/img/img_prod/995386/melissa_flox_reciclavel_2073_variacao_8137_2_0446bef5af503b129628a508a9c9507a.jpg, https://images.tcdn.com.br/img/img_prod/995386/melissa_flox_reciclavel_2073_variacao_8137_3_2bce926383890442d9f6b7fd63bc0d58.jpg, https://images.tcdn.com.br/img/img_prod/995386/melissa_flox_reciclavel_2073_variacao_8137_4_43ab0cf0d831e3ee3b37ecdf76b66f34.jpg, https://images.tcdn.com.br/img/img_prod/995386/melissa_flox_reciclavel_2073_variacao_8137_5_588fd3559537baf1162e11cee93f903a.jpg</t>
  </si>
  <si>
    <t>https://images.tcdn.com.br/img/img_prod/995386/melissa_possession_693_variacao_6535_2_bf3178ab16f1bfc4198c21b0bcf359a6.jpeg</t>
  </si>
  <si>
    <t>https://images.tcdn.com.br/img/img_prod/995386/melissa_possession_693_variacao_6535_2_bf3178ab16f1bfc4198c21b0bcf359a6.jpeg, https://images.tcdn.com.br/img/img_prod/995386/melissa_possession_693_variacao_6535_3_75228fa446d56e0c0675eacfcf4d3f27.jpeg, https://images.tcdn.com.br/img/img_prod/995386/melissa_possession_693_variacao_6535_4_eeff95b3d1d636b623897f462e28d678.jpeg, https://images.tcdn.com.br/img/img_prod/995386/melissa_possession_693_variacao_6535_5_8b6922207343f8de31a69aadaa9b695b.jpeg, https://images.tcdn.com.br/img/img_prod/995386/melissa_possession_693_variacao_6535_6_a4aefc58061767055f7c20c99d1db714.jpeg</t>
  </si>
  <si>
    <t>18 seminova</t>
  </si>
  <si>
    <t>https://images.tcdn.com.br/img/img_prod/995386/melissa_campana_zig_zag_839_variacao_8141_2_6cc3533d416dcfbefde9cbaa54fd358d.jpeg</t>
  </si>
  <si>
    <t>https://images.tcdn.com.br/img/img_prod/995386/melissa_campana_zig_zag_839_variacao_8141_2_6cc3533d416dcfbefde9cbaa54fd358d.jpeg, https://images.tcdn.com.br/img/img_prod/995386/melissa_campana_zig_zag_839_variacao_8141_3_8c9519a8e7da86a393d17c49945a2f41.jpeg, https://images.tcdn.com.br/img/img_prod/995386/melissa_campana_zig_zag_839_variacao_8141_4_b7c0ff69f92931cb7c978ac6d6ccd795.jpeg, https://images.tcdn.com.br/img/img_prod/995386/melissa_campana_zig_zag_839_variacao_8141_5_80eab0b84bee5a030d03bc459e9f38af.jpeg, https://images.tcdn.com.br/img/img_prod/995386/melissa_campana_zig_zag_839_variacao_8141_6_117b046cf6f9a12c4f7eeb43052ca722.jpeg</t>
  </si>
  <si>
    <t>https://images.tcdn.com.br/img/img_prod/995386/melissa_campana_zig_zag_839_variacao_8143_2_36f2c1298d05b1842e5a7279b0964a52.jpg</t>
  </si>
  <si>
    <t>https://images.tcdn.com.br/img/img_prod/995386/melissa_campana_zig_zag_839_variacao_8143_2_36f2c1298d05b1842e5a7279b0964a52.jpg, https://images.tcdn.com.br/img/img_prod/995386/melissa_campana_zig_zag_839_variacao_8143_3_7ca133a44d7b5c1e37c0bffc19fa8502.jpeg</t>
  </si>
  <si>
    <t>https://images.tcdn.com.br/img/img_prod/995386/melissa_mel_campana_croche_423_variacao_8145_2_f4c6650439954f06a13b06ab0b72ced6.jpeg</t>
  </si>
  <si>
    <t>https://images.tcdn.com.br/img/img_prod/995386/melissa_mel_campana_croche_423_variacao_8145_2_f4c6650439954f06a13b06ab0b72ced6.jpeg, https://images.tcdn.com.br/img/img_prod/995386/melissa_mel_campana_croche_423_variacao_8145_3_ff3f20f31ca35061106b5b4febb00608.jpg</t>
  </si>
  <si>
    <t>https://images.tcdn.com.br/img/img_prod/995386/mini_melissa_campana_papel_191_variacao_8147_2_343ef39ed5879c37d5f7abe59aab0669.jpg</t>
  </si>
  <si>
    <t>https://images.tcdn.com.br/img/img_prod/995386/mini_melissa_campana_papel_191_variacao_8147_2_343ef39ed5879c37d5f7abe59aab0669.jpg, https://images.tcdn.com.br/img/img_prod/995386/mini_melissa_campana_papel_191_variacao_8147_3_3783aba00790b3eadde1c9f74fdbf07c.jpeg, https://images.tcdn.com.br/img/img_prod/995386/mini_melissa_campana_papel_191_variacao_8147_4_76a9040358ed65e918e5e5fc09185d0e.jpeg, https://images.tcdn.com.br/img/img_prod/995386/mini_melissa_campana_papel_191_variacao_8147_5_c9f46b39929045884d2ec09fd0da278a.jpeg, https://images.tcdn.com.br/img/img_prod/995386/mini_melissa_campana_papel_191_variacao_8147_6_8af5f57a7606fc10ee4656f3c46cf2b2.jpg, https://images.tcdn.com.br/img/img_prod/995386/mini_melissa_campana_papel_191_variacao_8147_7_1245382c5841bebb3642dcbb0b9e0cd1.jpg</t>
  </si>
  <si>
    <t>https://images.tcdn.com.br/img/img_prod/995386/mini_melissa_panc_sandal_baby_isabela_capeto_935_variacao_8151_2_3d9e678892928d7fb6837f594eb32a36.jpg</t>
  </si>
  <si>
    <t>https://images.tcdn.com.br/img/img_prod/995386/mini_melissa_panc_sandal_baby_isabela_capeto_935_variacao_8151_2_3d9e678892928d7fb6837f594eb32a36.jpg, https://images.tcdn.com.br/img/img_prod/995386/mini_melissa_panc_sandal_baby_isabela_capeto_935_variacao_8151_3_b3256a30349be026cc84152a267db723.jpg, https://images.tcdn.com.br/img/img_prod/995386/mini_melissa_panc_sandal_baby_isabela_capeto_935_variacao_8151_4_cb9861fc718463a55ddb173b98e9c20b.jpg, https://images.tcdn.com.br/img/img_prod/995386/mini_melissa_panc_sandal_baby_isabela_capeto_935_variacao_8151_5_aa9432fd9621c305bc2ff0c831845ec8.jpg, https://images.tcdn.com.br/img/img_prod/995386/mini_melissa_panc_sandal_baby_isabela_capeto_935_variacao_8151_6_7f85011ddd7b809d5113dcbd28a28bd3.jpg</t>
  </si>
  <si>
    <t>11 usada</t>
  </si>
  <si>
    <t>https://images.tcdn.com.br/img/img_prod/995386/mini_melissa_beach_slide_mickey_e_minnie_209_variacao_8153_2_b79abd1f55c75867ba5c0dfff21a6b73.jpg</t>
  </si>
  <si>
    <t>https://images.tcdn.com.br/img/img_prod/995386/mini_melissa_beach_slide_mickey_e_minnie_209_variacao_8153_2_b79abd1f55c75867ba5c0dfff21a6b73.jpg, https://images.tcdn.com.br/img/img_prod/995386/mini_melissa_beach_slide_mickey_e_minnie_209_variacao_8153_3_70c47d5252ecd0b40f5598f76939198c.jpg, https://images.tcdn.com.br/img/img_prod/995386/mini_melissa_beach_slide_mickey_e_minnie_209_variacao_8153_4_70c47d5252ecd0b40f5598f76939198c.jpg, https://images.tcdn.com.br/img/img_prod/995386/mini_melissa_beach_slide_mickey_e_minnie_209_variacao_8153_5_d47227516f907ff683ef685e8fb6edeb.jpg, https://images.tcdn.com.br/img/img_prod/995386/mini_melissa_beach_slide_mickey_e_minnie_209_variacao_8153_6_6239638fc00e150bfea9c32dff1e8f95.jpg</t>
  </si>
  <si>
    <t>https://images.tcdn.com.br/img/img_prod/995386/mini_melissa_basic_print_1293_variacao_8157_2_0449eaa0af210ae56bbb00c8b71f9e22.jpg</t>
  </si>
  <si>
    <t>https://images.tcdn.com.br/img/img_prod/995386/mini_melissa_basic_print_1293_variacao_8157_2_0449eaa0af210ae56bbb00c8b71f9e22.jpg, https://images.tcdn.com.br/img/img_prod/995386/mini_melissa_basic_print_1293_variacao_8157_3_235e6b631456ea3541c5b29a2db017e5.jpg, https://images.tcdn.com.br/img/img_prod/995386/mini_melissa_basic_print_1293_variacao_8157_4_1e57805e763cfc4d1e699ada57732fa2.jpg, https://images.tcdn.com.br/img/img_prod/995386/mini_melissa_basic_print_1293_variacao_8157_5_d11d40267d868a3fdc0cc4aa21c08019.jpg, https://images.tcdn.com.br/img/img_prod/995386/mini_melissa_basic_print_1293_variacao_8157_6_43b3e9c257ce6c04ee57e68f6b7feaea.jpg</t>
  </si>
  <si>
    <t>https://images.tcdn.com.br/img/img_prod/995386/mini_melissa_free_hug_1997_variacao_8159_2_95b37ab6b42a06722d3ef7ddae7f05ae.jpg</t>
  </si>
  <si>
    <t>https://images.tcdn.com.br/img/img_prod/995386/mini_melissa_free_hug_1997_variacao_8159_2_95b37ab6b42a06722d3ef7ddae7f05ae.jpg, https://images.tcdn.com.br/img/img_prod/995386/mini_melissa_free_hug_1997_variacao_8159_3_c9c3a24e324abe4c96f326d74751d40a.jpg</t>
  </si>
  <si>
    <t>https://images.tcdn.com.br/img/img_prod/995386/mini_melissa_polibolha_miffy_baby_537_variacao_8161_2_2a957c0ba8eebae29881cb7d25da6e5f.jpg</t>
  </si>
  <si>
    <t>https://images.tcdn.com.br/img/img_prod/995386/mini_melissa_polibolha_miffy_baby_537_variacao_8161_2_2a957c0ba8eebae29881cb7d25da6e5f.jpg, https://images.tcdn.com.br/img/img_prod/995386/mini_melissa_polibolha_miffy_baby_537_variacao_8161_3_326b52f7457c5eabae007e95b78fedc5.jpg, https://images.tcdn.com.br/img/img_prod/995386/mini_melissa_polibolha_miffy_baby_537_variacao_8161_4_ce30cd1f4ce31d48f0dce8aa4d1e0770.jpg, https://images.tcdn.com.br/img/img_prod/995386/mini_melissa_polibolha_miffy_baby_537_variacao_8161_5_ce30cd1f4ce31d48f0dce8aa4d1e0770.jpg, https://images.tcdn.com.br/img/img_prod/995386/mini_melissa_polibolha_miffy_baby_537_variacao_8161_6_42f82b882d69a42782f0a3a68cbec06e.jpg</t>
  </si>
  <si>
    <t>https://images.tcdn.com.br/img/img_prod/995386/melissa_case_gocase_iphone_12_2077_variacao_8163_2_cd639876f9b641b4d39d30b698e8c4fa.jpg</t>
  </si>
  <si>
    <t>https://images.tcdn.com.br/img/img_prod/995386/melissa_case_gocase_iphone_12_2077_variacao_8165_2_4519c9de4479d9e8ef04181e25eea849.jpg</t>
  </si>
  <si>
    <t>https://images.tcdn.com.br/img/img_prod/995386/melissa_case_gocase_iphone_12_2077_variacao_8167_2_f749b127fe8cfdd99670ce9b6e92c36d.jpg</t>
  </si>
  <si>
    <t>https://images.tcdn.com.br/img/img_prod/995386/melissa_case_gocase_iphone_13_2079_variacao_8169_2_1fb4218ebec9f8c418197ecfe33b87ac.jpg</t>
  </si>
  <si>
    <t>https://images.tcdn.com.br/img/img_prod/995386/melissa_case_gocase_iphone_13_2079_variacao_8171_2_4519c9de4479d9e8ef04181e25eea849.jpg</t>
  </si>
  <si>
    <t>https://images.tcdn.com.br/img/img_prod/995386/melissa_case_gocase_iphone_13_2079_variacao_8173_2_f749b127fe8cfdd99670ce9b6e92c36d.jpg</t>
  </si>
  <si>
    <t>https://images.tcdn.com.br/img/img_prod/995386/melissa_mel_charm_cosmica_1331_variacao_8175_2_a0cfe04a762fedaaa753543c37fc38fb.jpg</t>
  </si>
  <si>
    <t>https://images.tcdn.com.br/img/img_prod/995386/melissa_mel_charm_cosmica_1331_variacao_8175_2_a0cfe04a762fedaaa753543c37fc38fb.jpg, https://images.tcdn.com.br/img/img_prod/995386/melissa_mel_charm_cosmica_1331_variacao_8175_3_045e263ba18d17a2f1b9bba8d0eae0ed.jpg</t>
  </si>
  <si>
    <t>https://images.tcdn.com.br/img/img_prod/995386/melissa_space_love_hello_kitty_1373_variacao_8177_2_63732cc3219dea70b320423478706dba.jpg</t>
  </si>
  <si>
    <t>https://images.tcdn.com.br/img/img_prod/995386/melissa_space_love_hello_kitty_1373_variacao_8177_2_63732cc3219dea70b320423478706dba.jpg, https://images.tcdn.com.br/img/img_prod/995386/melissa_space_love_hello_kitty_1373_variacao_8177_3_56dee789170cba56152257315f9876b5.jpg, https://images.tcdn.com.br/img/img_prod/995386/melissa_space_love_hello_kitty_1373_variacao_8177_4_682b5d2cdf335d761e83a036748e2d18.jpg, https://images.tcdn.com.br/img/img_prod/995386/melissa_space_love_hello_kitty_1373_variacao_8177_5_fd32be7b2ff10db8896179df568bb157.jpg, https://images.tcdn.com.br/img/img_prod/995386/melissa_space_love_hello_kitty_1373_variacao_8177_6_bccdc6fb60421fe9c6478e19219fab2f.jpg, https://images.tcdn.com.br/img/img_prod/995386/melissa_space_love_hello_kitty_1373_variacao_8177_7_0fa0b91af2ed41ca69a56e9f6a6c1423.jpg</t>
  </si>
  <si>
    <t>https://images.tcdn.com.br/img/img_prod/995386/melissa_ultragirl_stars_2067_variacao_8179_2_53220aab942fc56d24f9f210e52d5ae3.jpg</t>
  </si>
  <si>
    <t>https://images.tcdn.com.br/img/img_prod/995386/melissa_ultragirl_stars_2067_variacao_8179_2_53220aab942fc56d24f9f210e52d5ae3.jpg, https://images.tcdn.com.br/img/img_prod/995386/melissa_ultragirl_stars_2067_variacao_8179_3_7909c05db0fb5a37f52270d4df383486.jpg, https://images.tcdn.com.br/img/img_prod/995386/melissa_ultragirl_stars_2067_variacao_8179_4_fe10bc1fff510c3a1c730e2e9a582d12.jpg, https://images.tcdn.com.br/img/img_prod/995386/melissa_ultragirl_stars_2067_variacao_8179_5_2ba17c378a94b28c34f19c56094d6488.jpg, https://images.tcdn.com.br/img/img_prod/995386/melissa_ultragirl_stars_2067_variacao_8179_6_80e80706b91f5c7ed021cdf88c6fbbb8.jpg</t>
  </si>
  <si>
    <t>https://images.tcdn.com.br/img/img_prod/995386/mini_melissa_panc_sandal_baby_isabela_capeto_935_variacao_8185_2_6c41857e574a16043996bc1f0d3aef2c.jpg</t>
  </si>
  <si>
    <t>https://images.tcdn.com.br/img/img_prod/995386/mini_melissa_panc_sandal_baby_isabela_capeto_935_variacao_8185_2_6c41857e574a16043996bc1f0d3aef2c.jpg, https://images.tcdn.com.br/img/img_prod/995386/mini_melissa_panc_sandal_baby_isabela_capeto_935_variacao_8185_3_c031a58751824f9e8738d9e4ad8e3ce1.jpg, https://images.tcdn.com.br/img/img_prod/995386/mini_melissa_panc_sandal_baby_isabela_capeto_935_variacao_8185_4_1fd2908435564056597c3fe021b76236.jpg, https://images.tcdn.com.br/img/img_prod/995386/mini_melissa_panc_sandal_baby_isabela_capeto_935_variacao_8185_5_f5578098767d8cc822390faba81f1879.jpg, https://images.tcdn.com.br/img/img_prod/995386/mini_melissa_panc_sandal_baby_isabela_capeto_935_variacao_8185_6_15316cafc69f9d9228a5a90bce471905.jpg</t>
  </si>
  <si>
    <t>https://images.tcdn.com.br/img/img_prod/995386/melissa_campana_papel_837_variacao_8191_6_c70604e61cd09adfa44eba71b17e1cc0.jpg</t>
  </si>
  <si>
    <t>https://images.tcdn.com.br/img/img_prod/995386/melissa_campana_papel_837_variacao_8191_6_c70604e61cd09adfa44eba71b17e1cc0.jpg, https://images.tcdn.com.br/img/img_prod/995386/melissa_campana_papel_837_variacao_8191_3_48f241a75e5c438268c9b00c2a445353.jpg, https://images.tcdn.com.br/img/img_prod/995386/melissa_campana_papel_837_variacao_8191_4_c98c2d8a56680f908ccebade3e73f127.jpg, https://images.tcdn.com.br/img/img_prod/995386/melissa_campana_papel_837_variacao_8191_5_b114c927b9d1d734a7fc53cdad7585b7.jpg</t>
  </si>
  <si>
    <t>https://images.tcdn.com.br/img/img_prod/995386/melissa_campana_papel_837_variacao_8193_3_ade8e6ac61f01f5b76f9bc7d65199c75.jpg</t>
  </si>
  <si>
    <t>https://images.tcdn.com.br/img/img_prod/995386/melissa_campana_papel_837_variacao_8193_3_ade8e6ac61f01f5b76f9bc7d65199c75.jpg, https://images.tcdn.com.br/img/img_prod/995386/melissa_campana_papel_837_variacao_8193_4_d5de1824fce8812dfe9596eaa27b7ebb.jpg, https://images.tcdn.com.br/img/img_prod/995386/melissa_campana_papel_837_variacao_8193_5_e0af971364ac03867d1c6767353e7267.jpg</t>
  </si>
  <si>
    <t>https://images.tcdn.com.br/img/img_prod/995386/mini_melissa_sun_set_2083_variacao_8197_2_2c573b1f7f665f4b87bd820125ba9f0d.jpg</t>
  </si>
  <si>
    <t>https://images.tcdn.com.br/img/img_prod/995386/mini_melissa_sun_set_2083_variacao_8197_2_2c573b1f7f665f4b87bd820125ba9f0d.jpg, https://images.tcdn.com.br/img/img_prod/995386/mini_melissa_sun_set_2083_variacao_8197_3_2e067a6258b8aadd9e06b7cd47edc4b9.jpg, https://images.tcdn.com.br/img/img_prod/995386/mini_melissa_sun_set_2083_variacao_8197_4_a0a9dc0c238a66c19887bf90447e9d54.jpg, https://images.tcdn.com.br/img/img_prod/995386/mini_melissa_sun_set_2083_variacao_8197_5_498dcc7c44bdd6e03b6cda012cbd5cac.jpg</t>
  </si>
  <si>
    <t>https://images.tcdn.com.br/img/img_prod/995386/mini_melissa_sun_laguna_2085_variacao_8199_2_8087a429155b94ba33cd3013906922ec.jpg</t>
  </si>
  <si>
    <t>https://images.tcdn.com.br/img/img_prod/995386/mini_melissa_sun_laguna_2085_variacao_8199_2_8087a429155b94ba33cd3013906922ec.jpg, https://images.tcdn.com.br/img/img_prod/995386/mini_melissa_sun_laguna_2085_variacao_8199_3_ab567f22c876a1df2ddd8d6b733d7c92.jpg, https://images.tcdn.com.br/img/img_prod/995386/mini_melissa_sun_laguna_2085_variacao_8199_4_91ad4770862c8b783f8ac65988c5ea10.jpg, https://images.tcdn.com.br/img/img_prod/995386/mini_melissa_sun_laguna_2085_variacao_8199_5_69e00643965f9337b2072189ab839f8f.jpg</t>
  </si>
  <si>
    <t>https://images.tcdn.com.br/img/img_prod/995386/mini_melissa_sun_downtown_2053_variacao_8201_2_a2fd3a26b55adfc8b8585e6067455445.jpg</t>
  </si>
  <si>
    <t>https://images.tcdn.com.br/img/img_prod/995386/mini_melissa_sun_downtown_2053_variacao_8201_2_a2fd3a26b55adfc8b8585e6067455445.jpg, https://images.tcdn.com.br/img/img_prod/995386/mini_melissa_sun_downtown_2053_variacao_8201_3_a852e94f31ddc4ebc108fc6279bfb9da.jpg, https://images.tcdn.com.br/img/img_prod/995386/mini_melissa_sun_downtown_2053_variacao_8201_4_a56d363b2e2ceb580b0ee5d747231ed7.jpg, https://images.tcdn.com.br/img/img_prod/995386/mini_melissa_sun_downtown_2053_variacao_8201_5_b4436cff16862585ed96eaf2ae4b8f3a.jpg</t>
  </si>
  <si>
    <t>https://images.tcdn.com.br/img/img_prod/995386/mini_melissa_criatura_fabula_2087_variacao_8203_2_cd1ae50a43768a0d4814c57d898f177f.jpg</t>
  </si>
  <si>
    <t>https://images.tcdn.com.br/img/img_prod/995386/mini_melissa_criatura_fabula_2087_variacao_8203_2_cd1ae50a43768a0d4814c57d898f177f.jpg, https://images.tcdn.com.br/img/img_prod/995386/mini_melissa_criatura_fabula_2087_variacao_8203_3_1306fbbc659a58ad438da1f025a6ad4e.jpg, https://images.tcdn.com.br/img/img_prod/995386/mini_melissa_criatura_fabula_2087_variacao_8203_4_cc49290490a34eb8e68ad9477c1f3552.jpg</t>
  </si>
  <si>
    <t>https://images.tcdn.com.br/img/img_prod/995386/mini_melissa_pula_pula_fabula_2089_variacao_8205_2_9eb00274661976985376a0a084396d12.jpg</t>
  </si>
  <si>
    <t>https://images.tcdn.com.br/img/img_prod/995386/mini_melissa_pula_pula_fabula_2089_variacao_8205_2_9eb00274661976985376a0a084396d12.jpg, https://images.tcdn.com.br/img/img_prod/995386/mini_melissa_pula_pula_fabula_2089_variacao_8205_3_5df67a28a7c39732555a8027b55409a5.jpg, https://images.tcdn.com.br/img/img_prod/995386/mini_melissa_pula_pula_fabula_2089_variacao_8205_4_22b2c06292958c923dcb8dacb265019c.jpg, https://images.tcdn.com.br/img/img_prod/995386/mini_melissa_pula_pula_fabula_2089_variacao_8205_5_31e489cb0f947344be04946411fcfc07.jpg, https://images.tcdn.com.br/img/img_prod/995386/mini_melissa_pula_pula_fabula_2089_variacao_8205_6_8a29d969657c56071ab4c58bf40a391f.jpg</t>
  </si>
  <si>
    <t>https://images.tcdn.com.br/img/img_prod/995386/mini_melissa_pula_pula_fabula_2089_variacao_8207_2_a7f0065c29bd5d6605cb03c9564c75f6.jpg</t>
  </si>
  <si>
    <t>https://images.tcdn.com.br/img/img_prod/995386/mini_melissa_pula_pula_fabula_2089_variacao_8207_2_a7f0065c29bd5d6605cb03c9564c75f6.jpg, https://images.tcdn.com.br/img/img_prod/995386/mini_melissa_pula_pula_fabula_2089_variacao_8207_3_e3bcea82a3c214a76b90993865b6200d.jpg, https://images.tcdn.com.br/img/img_prod/995386/mini_melissa_pula_pula_fabula_2089_variacao_8207_4_a01354a42f7a3d5f0d5e1d46167b5cca.jpg, https://images.tcdn.com.br/img/img_prod/995386/mini_melissa_pula_pula_fabula_2089_variacao_8207_5_deb5adac00162ad0eff4edacc31272a3.jpg</t>
  </si>
  <si>
    <t>https://images.tcdn.com.br/img/img_prod/995386/melissa_mel_charm_cosmica_1331_variacao_8209_2_447dc8e9f9e4c93c2a190494df13b757.jpeg</t>
  </si>
  <si>
    <t>https://images.tcdn.com.br/img/img_prod/995386/melissa_mel_charm_cosmica_1331_variacao_8209_2_447dc8e9f9e4c93c2a190494df13b757.jpeg, https://images.tcdn.com.br/img/img_prod/995386/melissa_mel_charm_cosmica_1331_variacao_8209_3_426fac13d5ccd3a324da28b9f1e6f1f8.jpeg</t>
  </si>
  <si>
    <t>https://images.tcdn.com.br/img/img_prod/995386/melissa_mel_charm_cosmica_1331_variacao_8211_2_447dc8e9f9e4c93c2a190494df13b757.jpeg</t>
  </si>
  <si>
    <t>https://images.tcdn.com.br/img/img_prod/995386/melissa_mel_charm_cosmica_1331_variacao_8211_2_447dc8e9f9e4c93c2a190494df13b757.jpeg, https://images.tcdn.com.br/img/img_prod/995386/melissa_mel_charm_cosmica_1331_variacao_8211_3_426fac13d5ccd3a324da28b9f1e6f1f8.jpeg</t>
  </si>
  <si>
    <t>https://images.tcdn.com.br/img/img_prod/995386/melissa_mel_charm_cosmica_1331_variacao_8213_2_447dc8e9f9e4c93c2a190494df13b757.jpeg</t>
  </si>
  <si>
    <t>https://images.tcdn.com.br/img/img_prod/995386/melissa_mel_charm_cosmica_1331_variacao_8213_2_447dc8e9f9e4c93c2a190494df13b757.jpeg, https://images.tcdn.com.br/img/img_prod/995386/melissa_mel_charm_cosmica_1331_variacao_8213_3_426fac13d5ccd3a324da28b9f1e6f1f8.jpeg</t>
  </si>
  <si>
    <t>libra</t>
  </si>
  <si>
    <t>https://images.tcdn.com.br/img/img_prod/995386/melissa_mel_charm_cosmica_1331_variacao_8215_2_447dc8e9f9e4c93c2a190494df13b757.jpeg</t>
  </si>
  <si>
    <t>https://images.tcdn.com.br/img/img_prod/995386/melissa_mel_charm_cosmica_1331_variacao_8215_2_447dc8e9f9e4c93c2a190494df13b757.jpeg, https://images.tcdn.com.br/img/img_prod/995386/melissa_mel_charm_cosmica_1331_variacao_8215_3_426fac13d5ccd3a324da28b9f1e6f1f8.jpeg</t>
  </si>
  <si>
    <t>https://images.tcdn.com.br/img/img_prod/995386/melissa_mel_charm_cosmica_1331_variacao_8217_2_447dc8e9f9e4c93c2a190494df13b757.jpeg</t>
  </si>
  <si>
    <t>https://images.tcdn.com.br/img/img_prod/995386/melissa_mel_charm_cosmica_1331_variacao_8217_2_447dc8e9f9e4c93c2a190494df13b757.jpeg, https://images.tcdn.com.br/img/img_prod/995386/melissa_mel_charm_cosmica_1331_variacao_8217_3_426fac13d5ccd3a324da28b9f1e6f1f8.jpeg</t>
  </si>
  <si>
    <t>https://images.tcdn.com.br/img/img_prod/995386/melissa_mel_charm_cosmica_1331_variacao_8219_2_447dc8e9f9e4c93c2a190494df13b757.jpeg</t>
  </si>
  <si>
    <t>https://images.tcdn.com.br/img/img_prod/995386/melissa_mel_charm_cosmica_1331_variacao_8219_2_447dc8e9f9e4c93c2a190494df13b757.jpeg, https://images.tcdn.com.br/img/img_prod/995386/melissa_mel_charm_cosmica_1331_variacao_8219_3_426fac13d5ccd3a324da28b9f1e6f1f8.jpeg</t>
  </si>
  <si>
    <t>https://images.tcdn.com.br/img/img_prod/995386/melissa_mel_charm_cosmica_1331_variacao_8221_2_447dc8e9f9e4c93c2a190494df13b757.jpeg</t>
  </si>
  <si>
    <t>https://images.tcdn.com.br/img/img_prod/995386/melissa_mel_charm_cosmica_1331_variacao_8221_2_447dc8e9f9e4c93c2a190494df13b757.jpeg, https://images.tcdn.com.br/img/img_prod/995386/melissa_mel_charm_cosmica_1331_variacao_8221_3_426fac13d5ccd3a324da28b9f1e6f1f8.jpeg</t>
  </si>
  <si>
    <t>https://images.tcdn.com.br/img/img_prod/995386/melissa_mel_charm_cosmica_1331_variacao_8223_2_447dc8e9f9e4c93c2a190494df13b757.jpeg</t>
  </si>
  <si>
    <t>https://images.tcdn.com.br/img/img_prod/995386/melissa_mel_charm_cosmica_1331_variacao_8223_2_447dc8e9f9e4c93c2a190494df13b757.jpeg, https://images.tcdn.com.br/img/img_prod/995386/melissa_mel_charm_cosmica_1331_variacao_8223_3_426fac13d5ccd3a324da28b9f1e6f1f8.jpeg</t>
  </si>
  <si>
    <t>aries</t>
  </si>
  <si>
    <t>https://images.tcdn.com.br/img/img_prod/995386/melissa_mel_charm_cosmica_1331_variacao_8225_2_447dc8e9f9e4c93c2a190494df13b757.jpeg</t>
  </si>
  <si>
    <t>https://images.tcdn.com.br/img/img_prod/995386/melissa_mel_charm_cosmica_1331_variacao_8225_2_447dc8e9f9e4c93c2a190494df13b757.jpeg, https://images.tcdn.com.br/img/img_prod/995386/melissa_mel_charm_cosmica_1331_variacao_8225_3_426fac13d5ccd3a324da28b9f1e6f1f8.jpeg</t>
  </si>
  <si>
    <t>https://images.tcdn.com.br/img/img_prod/995386/melissa_ultragirl_basic_1761_variacao_8227_2_c21b5704f50b38f0472407ea85e81c85.jpg</t>
  </si>
  <si>
    <t>https://images.tcdn.com.br/img/img_prod/995386/melissa_ultragirl_basic_1761_variacao_8227_2_c21b5704f50b38f0472407ea85e81c85.jpg, https://images.tcdn.com.br/img/img_prod/995386/melissa_ultragirl_basic_1761_variacao_8227_3_62bf3e3b3a495b7141ea382b72014c8d.jpg, https://images.tcdn.com.br/img/img_prod/995386/melissa_ultragirl_basic_1761_variacao_8227_4_f8e3034e1ff2ca8c2745b8a108a57238.jpg, https://images.tcdn.com.br/img/img_prod/995386/melissa_ultragirl_basic_1761_variacao_8227_5_3814260eda67beca502bf7b169fa5810.jpg</t>
  </si>
  <si>
    <t>https://images.tcdn.com.br/img/img_prod/995386/melissa_mel_harmonic_chrome_iv_2091_variacao_8229_2_6d2677da456f0b940808dd16dcff0147.jpg</t>
  </si>
  <si>
    <t>https://images.tcdn.com.br/img/img_prod/995386/melissa_mel_harmonic_chrome_iv_2091_variacao_8229_2_6d2677da456f0b940808dd16dcff0147.jpg, https://images.tcdn.com.br/img/img_prod/995386/melissa_mel_harmonic_chrome_iv_2091_variacao_8229_3_c0628c01b60fb03c7dc1be6b67ab47ff.jpg, https://images.tcdn.com.br/img/img_prod/995386/melissa_mel_harmonic_chrome_iv_2091_variacao_8229_4_7236ea395bd351452c752559dd23cd8e.jpg, https://images.tcdn.com.br/img/img_prod/995386/melissa_mel_harmonic_chrome_iv_2091_variacao_8229_5_ae5fa45d892d28733ae2fd72ffacccf8.jpg, https://images.tcdn.com.br/img/img_prod/995386/melissa_mel_harmonic_chrome_iv_2091_variacao_8229_6_a283b9e012f390ea74cb8d349f09df09.jpg</t>
  </si>
  <si>
    <t>https://images.tcdn.com.br/img/img_prod/995386/melissa_mel_possession_303_variacao_8231_2_501b17f5fa03e85ffba3a06a941a214e.jpg</t>
  </si>
  <si>
    <t>https://images.tcdn.com.br/img/img_prod/995386/melissa_mel_possession_303_variacao_8231_2_501b17f5fa03e85ffba3a06a941a214e.jpg, https://images.tcdn.com.br/img/img_prod/995386/melissa_mel_possession_303_variacao_8231_3_4a1512d1de0fe4fb34cd0df3128abfa6.jpg, https://images.tcdn.com.br/img/img_prod/995386/melissa_mel_possession_303_variacao_8231_4_4696b02edb17bf88b0505e0d198c4978.jpg, https://images.tcdn.com.br/img/img_prod/995386/melissa_mel_possession_303_variacao_8231_5_ea4652dfe98eceeb201db5f30a263cb6.jpg</t>
  </si>
  <si>
    <t>https://images.tcdn.com.br/img/img_prod/995386/melissa_mel_possession_303_variacao_8233_2_8ee2ed7cd430f9948198b39206dac1f4.jpg</t>
  </si>
  <si>
    <t>https://images.tcdn.com.br/img/img_prod/995386/melissa_mel_possession_303_variacao_8233_2_8ee2ed7cd430f9948198b39206dac1f4.jpg, https://images.tcdn.com.br/img/img_prod/995386/melissa_mel_possession_303_variacao_8233_3_73f7975dd04be637478ce225c3d5b28f.jpg, https://images.tcdn.com.br/img/img_prod/995386/melissa_mel_possession_303_variacao_8233_4_54a29fb191f0d7c280c06f3d7aa7e87c.jpg, https://images.tcdn.com.br/img/img_prod/995386/melissa_mel_possession_303_variacao_8233_5_06127cfb1a9a93d9806b4f1205b94bf0.jpg, https://images.tcdn.com.br/img/img_prod/995386/melissa_mel_possession_303_variacao_8233_6_a206f2d8c7be9f8ca626a878ce43f7c8.jpg</t>
  </si>
  <si>
    <t>https://images.tcdn.com.br/img/img_prod/995386/melissa_beach_slide_flower_2093_variacao_8235_2_e79d150382762f4ea7dbf02e16e3d823.jpg</t>
  </si>
  <si>
    <t>https://images.tcdn.com.br/img/img_prod/995386/melissa_beach_slide_flower_2093_variacao_8235_2_e79d150382762f4ea7dbf02e16e3d823.jpg, https://images.tcdn.com.br/img/img_prod/995386/melissa_beach_slide_flower_2093_variacao_8235_3_69a5fa4996df3d546d1e5c5998b32cea.jpg, https://images.tcdn.com.br/img/img_prod/995386/melissa_beach_slide_flower_2093_variacao_8235_4_c37a8e39974c88236da39efa86a74545.jpg, https://images.tcdn.com.br/img/img_prod/995386/melissa_beach_slide_flower_2093_variacao_8235_5_04c0b55791f09db41fd2db5c9a50e10f.jpg, https://images.tcdn.com.br/img/img_prod/995386/melissa_beach_slide_flower_2093_variacao_8235_6_1ba6c59994b417ed700f4f2247cc7921.jpg</t>
  </si>
  <si>
    <t>https://images.tcdn.com.br/img/img_prod/995386/melissa_ulitsa_sneaker_slide_685_variacao_8237_2_aa2673bb395198570dbbbd588abe1e91.jpg</t>
  </si>
  <si>
    <t>https://images.tcdn.com.br/img/img_prod/995386/melissa_ulitsa_sneaker_slide_685_variacao_8237_2_aa2673bb395198570dbbbd588abe1e91.jpg, https://images.tcdn.com.br/img/img_prod/995386/melissa_ulitsa_sneaker_slide_685_variacao_8237_3_25c256d300743523027341569205bebc.jpg, https://images.tcdn.com.br/img/img_prod/995386/melissa_ulitsa_sneaker_slide_685_variacao_8237_4_ecfbd50598a2102a5e5db0e1ec04ead6.jpg, https://images.tcdn.com.br/img/img_prod/995386/melissa_ulitsa_sneaker_slide_685_variacao_8237_5_03d74e813e07b811d6eba577d3b2c38f.jpg, https://images.tcdn.com.br/img/img_prod/995386/melissa_ulitsa_sneaker_slide_685_variacao_8237_6_f3b76839998b530dc07ae5921b5612fc.jpg</t>
  </si>
  <si>
    <t>https://images.tcdn.com.br/img/img_prod/995386/mini_melissa_brave_1793_variacao_8239_2_85f4f9093486d6cec0ed6edcfaecea9e.jpg</t>
  </si>
  <si>
    <t>https://images.tcdn.com.br/img/img_prod/995386/mini_melissa_brave_1793_variacao_8239_2_85f4f9093486d6cec0ed6edcfaecea9e.jpg, https://images.tcdn.com.br/img/img_prod/995386/mini_melissa_brave_1793_variacao_8239_3_325ce48200dff23c028fa245303bd113.jpg, https://images.tcdn.com.br/img/img_prod/995386/mini_melissa_brave_1793_variacao_8239_4_325ce48200dff23c028fa245303bd113.jpg, https://images.tcdn.com.br/img/img_prod/995386/mini_melissa_brave_1793_variacao_8239_5_8ff788cde7ae2afe5a99886fa57e36cf.jpg, https://images.tcdn.com.br/img/img_prod/995386/mini_melissa_brave_1793_variacao_8239_6_381312162ed9a6beae3e6ea9065a368b.jpg</t>
  </si>
  <si>
    <t>https://images.tcdn.com.br/img/img_prod/995386/mini_melissa_way_1721_variacao_8241_2_9c964b5ca35e60e12586dfe16e280d36.jpg</t>
  </si>
  <si>
    <t>https://images.tcdn.com.br/img/img_prod/995386/mini_melissa_way_1721_variacao_8241_2_9c964b5ca35e60e12586dfe16e280d36.jpg, https://images.tcdn.com.br/img/img_prod/995386/mini_melissa_way_1721_variacao_8241_3_7356d33af70a52dc0cc8577598c16ed4.jpg, https://images.tcdn.com.br/img/img_prod/995386/mini_melissa_way_1721_variacao_8241_4_629b1fc905560a22993034b9a351726b.jpg, https://images.tcdn.com.br/img/img_prod/995386/mini_melissa_way_1721_variacao_8241_5_45f2145507ea8a23f93f6488ce085b67.jpg, https://images.tcdn.com.br/img/img_prod/995386/mini_melissa_way_1721_variacao_8241_6_2245e256823a149950f739d3c8563b42.jpg</t>
  </si>
  <si>
    <t>https://images.tcdn.com.br/img/img_prod/995386/mini_melissa_ultragirl_mickey_e_minnie_orelhas_647_variacao_8243_2_2afd1ef5f579b81fa394958160d26602.jpg</t>
  </si>
  <si>
    <t>https://images.tcdn.com.br/img/img_prod/995386/mini_melissa_ultragirl_mickey_e_minnie_orelhas_647_variacao_8243_2_2afd1ef5f579b81fa394958160d26602.jpg, https://images.tcdn.com.br/img/img_prod/995386/mini_melissa_ultragirl_mickey_e_minnie_orelhas_647_variacao_8243_3_e5a65c0ef7ed79e2171d7c9821e24fe4.jpg, https://images.tcdn.com.br/img/img_prod/995386/mini_melissa_ultragirl_mickey_e_minnie_orelhas_647_variacao_8243_4_482c78a54a6606c2ed3bcf2c08d72e9e.jpg, https://images.tcdn.com.br/img/img_prod/995386/mini_melissa_ultragirl_mickey_e_minnie_orelhas_647_variacao_8243_5_e7eed7be4007bae5d7ecb87055bcab02.jpg, https://images.tcdn.com.br/img/img_prod/995386/mini_melissa_ultragirl_mickey_e_minnie_orelhas_647_variacao_8243_6_72f3831b00ec8c7f131a2cd5fe7d798d.jpg</t>
  </si>
  <si>
    <t>https://images.tcdn.com.br/img/img_prod/995386/mini_melissa_m40_sem_pochete_86_variacao_8245_2_89be5c09b342cb07667f515a93168362.jpg</t>
  </si>
  <si>
    <t>https://images.tcdn.com.br/img/img_prod/995386/mini_melissa_m40_sem_pochete_86_variacao_8245_2_89be5c09b342cb07667f515a93168362.jpg, https://images.tcdn.com.br/img/img_prod/995386/mini_melissa_m40_sem_pochete_86_variacao_8245_3_b36d25d3c228068ad7fedc4028968ea4.jpg, https://images.tcdn.com.br/img/img_prod/995386/mini_melissa_m40_sem_pochete_86_variacao_8245_4_2b3842274bc717ea480b58dd2af20139.jpg, https://images.tcdn.com.br/img/img_prod/995386/mini_melissa_m40_sem_pochete_86_variacao_8245_5_05ff3687ec9a017ac6948df86c8bbc13.jpg, https://images.tcdn.com.br/img/img_prod/995386/mini_melissa_m40_sem_pochete_86_variacao_8245_6_ea8a18d6193e6edadc1f2af0c42a2a5b.jpg</t>
  </si>
  <si>
    <t>https://images.tcdn.com.br/img/img_prod/995386/melissa_easy_sneaker_1195_variacao_8247_2_7a4759acb6db10696016fc728fa78430.jpg</t>
  </si>
  <si>
    <t>https://images.tcdn.com.br/img/img_prod/995386/melissa_easy_sneaker_1195_variacao_8247_2_7a4759acb6db10696016fc728fa78430.jpg, https://images.tcdn.com.br/img/img_prod/995386/melissa_easy_sneaker_1195_variacao_8247_3_30cb3914f8daf0e96cd3ab50a4088df9.jpg, https://images.tcdn.com.br/img/img_prod/995386/melissa_easy_sneaker_1195_variacao_8247_4_4d15fe15066746274a4fa9a5adf8ecc5.jpg, https://images.tcdn.com.br/img/img_prod/995386/melissa_easy_sneaker_1195_variacao_8247_5_bf4f94fef9505889b8a330a9c67ae636.jpg, https://images.tcdn.com.br/img/img_prod/995386/melissa_easy_sneaker_1195_variacao_8247_6_50314ba65dafc2b972ca2605fcd7136e.jpg</t>
  </si>
  <si>
    <t>https://images.tcdn.com.br/img/img_prod/995386/melissa_easy_sneaker_1195_variacao_8249_2_30cb3914f8daf0e96cd3ab50a4088df9.jpg</t>
  </si>
  <si>
    <t>https://images.tcdn.com.br/img/img_prod/995386/melissa_easy_sneaker_1195_variacao_8249_2_30cb3914f8daf0e96cd3ab50a4088df9.jpg, https://images.tcdn.com.br/img/img_prod/995386/melissa_easy_sneaker_1195_variacao_8249_3_7a4759acb6db10696016fc728fa78430.jpg, https://images.tcdn.com.br/img/img_prod/995386/melissa_easy_sneaker_1195_variacao_8249_4_4d15fe15066746274a4fa9a5adf8ecc5.jpg, https://images.tcdn.com.br/img/img_prod/995386/melissa_easy_sneaker_1195_variacao_8249_5_bf4f94fef9505889b8a330a9c67ae636.jpg, https://images.tcdn.com.br/img/img_prod/995386/melissa_easy_sneaker_1195_variacao_8249_6_b1f704254728ec9af5e9f8b3f0305321.jpg</t>
  </si>
  <si>
    <t>31 nova</t>
  </si>
  <si>
    <t>https://images.tcdn.com.br/img/img_prod/995386/melissa_cosmic_salinas_2095_variacao_8251_2_73ac264c0c6c2b73397a68b43f3f49ac.jpg</t>
  </si>
  <si>
    <t>https://images.tcdn.com.br/img/img_prod/995386/melissa_cosmic_salinas_2095_variacao_8251_2_73ac264c0c6c2b73397a68b43f3f49ac.jpg, https://images.tcdn.com.br/img/img_prod/995386/melissa_cosmic_salinas_2095_variacao_8251_3_1a7d4fcbb636ff53ad771766e5b5de77.jpg, https://images.tcdn.com.br/img/img_prod/995386/melissa_cosmic_salinas_2095_variacao_8251_4_e6bb84e3f91570a02637f0aecea276f4.jpg, https://images.tcdn.com.br/img/img_prod/995386/melissa_cosmic_salinas_2095_variacao_8251_5_e12249d55f13040a3ca545c03f8f485d.jpg, https://images.tcdn.com.br/img/img_prod/995386/melissa_cosmic_salinas_2095_variacao_8251_6_a9abad11c6d7036a1c308e54ed51b09f.jpg</t>
  </si>
  <si>
    <t>https://images.tcdn.com.br/img/img_prod/995386/mini_melissa_sun_long_beach_2055_variacao_8253_2_5077e36324ac91b7d1e314956559ebc0.jpg</t>
  </si>
  <si>
    <t>https://images.tcdn.com.br/img/img_prod/995386/mini_melissa_sun_long_beach_2055_variacao_8253_2_5077e36324ac91b7d1e314956559ebc0.jpg, https://images.tcdn.com.br/img/img_prod/995386/mini_melissa_sun_long_beach_2055_variacao_8253_3_ec49b2fad5f366edcab41d23a9211dba.jpg, https://images.tcdn.com.br/img/img_prod/995386/mini_melissa_sun_long_beach_2055_variacao_8253_4_62ebf4fee85011e4e24d9ad5b10fd8e5.jpg, https://images.tcdn.com.br/img/img_prod/995386/mini_melissa_sun_long_beach_2055_variacao_8253_5_c57c354edf1654b811b1276606819474.jpg</t>
  </si>
  <si>
    <t>https://images.tcdn.com.br/img/img_prod/995386/melissa_mel_ultragirl_ze_carioca_2081_variacao_8255_2_54416bba96ccc85efc41115bdb611977.jpg</t>
  </si>
  <si>
    <t>https://images.tcdn.com.br/img/img_prod/995386/melissa_mel_ultragirl_ze_carioca_2081_variacao_8255_2_54416bba96ccc85efc41115bdb611977.jpg, https://images.tcdn.com.br/img/img_prod/995386/melissa_mel_ultragirl_ze_carioca_2081_variacao_8255_3_35d40cc985c674dea2672453745a2527.jpg, https://images.tcdn.com.br/img/img_prod/995386/melissa_mel_ultragirl_ze_carioca_2081_variacao_8255_4_1e3462e576ffd19fcebadc65a3cd7f6e.jpg</t>
  </si>
  <si>
    <t>https://images.tcdn.com.br/img/img_prod/995386/melissa_basket_sandal_2097_variacao_8257_2_47185b10ff311712125b5a66076b1383.jpg</t>
  </si>
  <si>
    <t>https://images.tcdn.com.br/img/img_prod/995386/melissa_basket_sandal_2097_variacao_8257_2_47185b10ff311712125b5a66076b1383.jpg, https://images.tcdn.com.br/img/img_prod/995386/melissa_basket_sandal_2097_variacao_8257_3_7bcbdcadfa59cc0f512b4eaa175e85e9.jpg, https://images.tcdn.com.br/img/img_prod/995386/melissa_basket_sandal_2097_variacao_8257_4_b0d2e49c81736bd92d8e5826ef249c70.jpg, https://images.tcdn.com.br/img/img_prod/995386/melissa_basket_sandal_2097_variacao_8257_5_e68e9e3b8dc3539e10e46637968035fc.jpg, https://images.tcdn.com.br/img/img_prod/995386/melissa_basket_sandal_2097_variacao_8257_6_069abdc32d09cd8b263b50d46595621e.jpg</t>
  </si>
  <si>
    <t>https://images.tcdn.com.br/img/img_prod/995386/melissa_mar_sandal_1001_variacao_8259_2_018d665b5bae392415e9c94f578637c7.jpg</t>
  </si>
  <si>
    <t>https://images.tcdn.com.br/img/img_prod/995386/melissa_mar_sandal_1001_variacao_8259_2_018d665b5bae392415e9c94f578637c7.jpg, https://images.tcdn.com.br/img/img_prod/995386/melissa_mar_sandal_1001_variacao_8259_3_4f0cd2fdb14827c1b3e262561a303806.jpg, https://images.tcdn.com.br/img/img_prod/995386/melissa_mar_sandal_1001_variacao_8259_4_62897d2a39a0d0ca235a1b896efb3324.jpg, https://images.tcdn.com.br/img/img_prod/995386/melissa_mar_sandal_1001_variacao_8259_5_2c64cac550316a1d2c1e9e300819d351.jpg, https://images.tcdn.com.br/img/img_prod/995386/melissa_mar_sandal_1001_variacao_8259_6_f0f000c46960a7ec37faa062d88b9960.jpg</t>
  </si>
  <si>
    <t>https://images.tcdn.com.br/img/img_prod/995386/miniatura_melissa_aranha_7916_1807_variacao_8261_2_e5a425acf21c8f63e740f58c0ae7ddf9.jpeg</t>
  </si>
  <si>
    <t>13 nova</t>
  </si>
  <si>
    <t>https://images.tcdn.com.br/img/img_prod/995386/melissa_lip_balm_2099_variacao_8263_2_1b88c5fe6755b41ab182a8fe8c351876.jpg</t>
  </si>
  <si>
    <t>https://images.tcdn.com.br/img/img_prod/995386/melissa_lip_balm_2099_variacao_8263_2_1b88c5fe6755b41ab182a8fe8c351876.jpg, https://images.tcdn.com.br/img/img_prod/995386/melissa_lip_balm_2099_variacao_8263_3_a7887d9a3b89d01ac883afe519f9d594.jpg, https://images.tcdn.com.br/img/img_prod/995386/melissa_lip_balm_2099_variacao_8263_4_a152ecff8821d3cc1a31875d55797e3e.jpg</t>
  </si>
  <si>
    <t>https://images.tcdn.com.br/img/img_prod/995386/melissa_classic_bag_backpack_1255_variacao_8265_2_f7b7079e182bd8f3071d707e794ab616.jpg</t>
  </si>
  <si>
    <t>https://images.tcdn.com.br/img/img_prod/995386/melissa_classic_bag_backpack_1255_variacao_8265_2_f7b7079e182bd8f3071d707e794ab616.jpg, https://images.tcdn.com.br/img/img_prod/995386/melissa_classic_bag_backpack_1255_variacao_8265_3_2773613750786e2125443a6edff44335.jpg, https://images.tcdn.com.br/img/img_prod/995386/melissa_classic_bag_backpack_1255_variacao_8265_4_07e025926d6fc2a5e05c63ada19b9c5d.jpg, https://images.tcdn.com.br/img/img_prod/995386/melissa_classic_bag_backpack_1255_variacao_8265_5_e61b77d346977f77bef11fea444bed34.jpg, https://images.tcdn.com.br/img/img_prod/995386/melissa_classic_bag_backpack_1255_variacao_8265_6_9a977e21a35d2879eb8f0d8dd481ce56.jpg</t>
  </si>
  <si>
    <t>https://images.tcdn.com.br/img/img_prod/995386/melissa_love_match_promocional_2101_variacao_8267_2_dd755205e532c223e18e6e33ccd5580e.jpg</t>
  </si>
  <si>
    <t>https://images.tcdn.com.br/img/img_prod/995386/melissa_love_match_promocional_2101_variacao_8267_2_dd755205e532c223e18e6e33ccd5580e.jpg, https://images.tcdn.com.br/img/img_prod/995386/melissa_love_match_promocional_2101_variacao_8267_3_2dcd4b29a2184a40411930c0ccaf7ab1.jpg, https://images.tcdn.com.br/img/img_prod/995386/melissa_love_match_promocional_2101_variacao_8267_4_d31335b0430239bc794386771ca8de7d.jpg</t>
  </si>
  <si>
    <t>https://images.tcdn.com.br/img/img_prod/995386/melissa_snack_copo_2049_variacao_8269_2_6713238517bbbe05b3d102e74fb12cb6.jpg</t>
  </si>
  <si>
    <t>https://images.tcdn.com.br/img/img_prod/995386/melissa_snack_copo_2049_variacao_8269_2_6713238517bbbe05b3d102e74fb12cb6.jpg, https://images.tcdn.com.br/img/img_prod/995386/melissa_snack_copo_2049_variacao_8269_3_3e9123f74c957254390b4b1addd234c8.jpg, https://images.tcdn.com.br/img/img_prod/995386/melissa_snack_copo_2049_variacao_8269_4_14c26aff5a5f704168a8e722e13bb9e7.jpg</t>
  </si>
  <si>
    <t>https://images.tcdn.com.br/img/img_prod/995386/mini_melissa_harmonic_rose_bleu_1507_variacao_8271_2_168caa5a898f34ed25c5c18821f42364.jpg</t>
  </si>
  <si>
    <t>https://images.tcdn.com.br/img/img_prod/995386/mini_melissa_harmonic_rose_bleu_1507_variacao_8271_2_168caa5a898f34ed25c5c18821f42364.jpg, https://images.tcdn.com.br/img/img_prod/995386/mini_melissa_harmonic_rose_bleu_1507_variacao_8271_3_3da75f01ffc8cf781721f2433d64b169.jpg, https://images.tcdn.com.br/img/img_prod/995386/mini_melissa_harmonic_rose_bleu_1507_variacao_8271_4_09c2e288cd820ec9516abb1459310f67.jpg, https://images.tcdn.com.br/img/img_prod/995386/mini_melissa_harmonic_rose_bleu_1507_variacao_8271_5_cfce49f17c36dc7b7841280d552585e7.jpg</t>
  </si>
  <si>
    <t>60 nova</t>
  </si>
  <si>
    <t>https://images.tcdn.com.br/img/img_prod/995386/mini_melissa_harmonic_rose_bleu_1507_variacao_8273_2_4939036ff6218fbaa76df8f6288ba908.jpg</t>
  </si>
  <si>
    <t>https://images.tcdn.com.br/img/img_prod/995386/mini_melissa_harmonic_rose_bleu_1507_variacao_8273_2_4939036ff6218fbaa76df8f6288ba908.jpg, https://images.tcdn.com.br/img/img_prod/995386/mini_melissa_harmonic_rose_bleu_1507_variacao_8273_3_3335fa08ebd9b60be65c3c3d0cb06c2e.jpg, https://images.tcdn.com.br/img/img_prod/995386/mini_melissa_harmonic_rose_bleu_1507_variacao_8273_4_1e1d1bb4e43ca1866022f0173186fe89.jpg, https://images.tcdn.com.br/img/img_prod/995386/mini_melissa_harmonic_rose_bleu_1507_variacao_8273_5_5f44b1ea263f96003c5027bf0970d297.jpg</t>
  </si>
  <si>
    <t>https://images.tcdn.com.br/img/img_prod/995386/mini_melissa_harmonic_rose_bleu_1507_variacao_8275_2_4939036ff6218fbaa76df8f6288ba908.jpg</t>
  </si>
  <si>
    <t>https://images.tcdn.com.br/img/img_prod/995386/mini_melissa_harmonic_rose_bleu_1507_variacao_8275_2_4939036ff6218fbaa76df8f6288ba908.jpg, https://images.tcdn.com.br/img/img_prod/995386/mini_melissa_harmonic_rose_bleu_1507_variacao_8275_3_3335fa08ebd9b60be65c3c3d0cb06c2e.jpg, https://images.tcdn.com.br/img/img_prod/995386/mini_melissa_harmonic_rose_bleu_1507_variacao_8275_4_1e1d1bb4e43ca1866022f0173186fe89.jpg, https://images.tcdn.com.br/img/img_prod/995386/mini_melissa_harmonic_rose_bleu_1507_variacao_8275_5_5e3456acdd11762dbb8d05c32a4e6e7c.jpg</t>
  </si>
  <si>
    <t>https://images.tcdn.com.br/img/img_prod/995386/mini_melissa_furadinha_frutas_47_variacao_8277_2_b95f53904795f7351eea189bfd6c99f8.jpg</t>
  </si>
  <si>
    <t>https://images.tcdn.com.br/img/img_prod/995386/mini_melissa_furadinha_frutas_47_variacao_8277_2_b95f53904795f7351eea189bfd6c99f8.jpg, https://images.tcdn.com.br/img/img_prod/995386/mini_melissa_furadinha_frutas_47_variacao_8277_3_7094471b291ffa8d53679bd7cc72f3c5.jpg, https://images.tcdn.com.br/img/img_prod/995386/mini_melissa_furadinha_frutas_47_variacao_8277_4_a8fa84adaf4b7a96e915db6ec30fc032.jpg, https://images.tcdn.com.br/img/img_prod/995386/mini_melissa_furadinha_frutas_47_variacao_8277_5_59401bd3866a48109ded4a117d5a616a.jpg, https://images.tcdn.com.br/img/img_prod/995386/mini_melissa_furadinha_frutas_47_variacao_8277_6_59fb34d7cb7c4c9792a5f1a534bea708.jpg</t>
  </si>
  <si>
    <t>https://images.tcdn.com.br/img/img_prod/995386/mini_melissa_ultragirl_mickey_e_minnie_orelhas_647_variacao_8279_2_73ff4440cad1cb98883092c2fe1648f0.jpg</t>
  </si>
  <si>
    <t>https://images.tcdn.com.br/img/img_prod/995386/mini_melissa_ultragirl_mickey_e_minnie_orelhas_647_variacao_8279_2_73ff4440cad1cb98883092c2fe1648f0.jpg, https://images.tcdn.com.br/img/img_prod/995386/mini_melissa_ultragirl_mickey_e_minnie_orelhas_647_variacao_8279_3_cb55083a283ef195eb40dfa9b002d68e.jpg, https://images.tcdn.com.br/img/img_prod/995386/mini_melissa_ultragirl_mickey_e_minnie_orelhas_647_variacao_8279_4_c965a2dbc73e5373bfd412c924dfe0f2.jpg, https://images.tcdn.com.br/img/img_prod/995386/mini_melissa_ultragirl_mickey_e_minnie_orelhas_647_variacao_8279_5_d9a5dc427fd29d6043576ee932813647.jpg, https://images.tcdn.com.br/img/img_prod/995386/mini_melissa_ultragirl_mickey_e_minnie_orelhas_647_variacao_8279_6_9a6f444c83dd5c24e14745392bb8d8d0.jpg</t>
  </si>
  <si>
    <t>https://images.tcdn.com.br/img/img_prod/995386/melissa_ultragirl_j_maskrey_1577_variacao_8281_2_e8484029c0e17bc5c0da826c39d2ffb4.jpg</t>
  </si>
  <si>
    <t>https://images.tcdn.com.br/img/img_prod/995386/melissa_ultragirl_j_maskrey_1577_variacao_8281_2_e8484029c0e17bc5c0da826c39d2ffb4.jpg, https://images.tcdn.com.br/img/img_prod/995386/melissa_ultragirl_j_maskrey_1577_variacao_8281_3_74f21518ff0ef8b576382537532dfc03.jpg, https://images.tcdn.com.br/img/img_prod/995386/melissa_ultragirl_j_maskrey_1577_variacao_8281_4_d59a057f48522dab1df26ed2ab6fd2e2.jpg, https://images.tcdn.com.br/img/img_prod/995386/melissa_ultragirl_j_maskrey_1577_variacao_8281_5_c70c48791a4de3bc9f93bbbc4d4596b1.jpg, https://images.tcdn.com.br/img/img_prod/995386/melissa_ultragirl_j_maskrey_1577_variacao_8281_6_96bb64019b39188de26daa0335980174.jpg</t>
  </si>
  <si>
    <t>https://images.tcdn.com.br/img/img_prod/995386/melissa_quartz_sandal_889_variacao_8283_2_f141b50503782eb9beb394c224adfcca.jpg</t>
  </si>
  <si>
    <t>https://images.tcdn.com.br/img/img_prod/995386/melissa_quartz_sandal_889_variacao_8283_2_f141b50503782eb9beb394c224adfcca.jpg, https://images.tcdn.com.br/img/img_prod/995386/melissa_quartz_sandal_889_variacao_8283_3_a46a6c47437ef9c594c1e06e8683b3ec.jpg, https://images.tcdn.com.br/img/img_prod/995386/melissa_quartz_sandal_889_variacao_8283_4_821dd2fcb222c15347fdee9947eb8f2d.jpg, https://images.tcdn.com.br/img/img_prod/995386/melissa_quartz_sandal_889_variacao_8283_5_b390e2606640a23281e51b719651b817.jpg</t>
  </si>
  <si>
    <t>https://images.tcdn.com.br/img/img_prod/995386/melissa_quartz_sandal_889_variacao_8285_2_9aa086b123ced2284c62452619c93e95.jpg</t>
  </si>
  <si>
    <t>https://images.tcdn.com.br/img/img_prod/995386/melissa_quartz_sandal_889_variacao_8285_2_9aa086b123ced2284c62452619c93e95.jpg, https://images.tcdn.com.br/img/img_prod/995386/melissa_quartz_sandal_889_variacao_8285_3_fa5bf8d64975d1977bcbe6d40e8941b9.jpg, https://images.tcdn.com.br/img/img_prod/995386/melissa_quartz_sandal_889_variacao_8285_4_797548a0752a2ab927f5be0632154883.jpg, https://images.tcdn.com.br/img/img_prod/995386/melissa_quartz_sandal_889_variacao_8285_5_135166a4237bfc2c4fcd34546582c903.jpg</t>
  </si>
  <si>
    <t>https://images.tcdn.com.br/img/img_prod/995386/melissa_quartz_sandal_889_variacao_8287_2_81ca584f500c1fa7dcb92211c6f94e44.jpg</t>
  </si>
  <si>
    <t>https://images.tcdn.com.br/img/img_prod/995386/melissa_quartz_sandal_889_variacao_8287_2_81ca584f500c1fa7dcb92211c6f94e44.jpg, https://images.tcdn.com.br/img/img_prod/995386/melissa_quartz_sandal_889_variacao_8287_3_a3006455fbcdaf81fe3929a7bb1a6b02.jpg, https://images.tcdn.com.br/img/img_prod/995386/melissa_quartz_sandal_889_variacao_8287_4_02314aacf0f464fb401873c6660c9c78.jpg, https://images.tcdn.com.br/img/img_prod/995386/melissa_quartz_sandal_889_variacao_8287_5_bc7d7837830bfbdba6a1a06d64425860.jpg</t>
  </si>
  <si>
    <t>https://images.tcdn.com.br/img/img_prod/995386/melissa_crew_low_2005_variacao_8289_2_2cf8b3db83e5e7b7fc1c70da94f56f1d.jpg</t>
  </si>
  <si>
    <t>https://images.tcdn.com.br/img/img_prod/995386/melissa_crew_low_2005_variacao_8289_2_2cf8b3db83e5e7b7fc1c70da94f56f1d.jpg, https://images.tcdn.com.br/img/img_prod/995386/melissa_crew_low_2005_variacao_8289_3_681835e0ebbf67fece354fd04e7ba6f5.jpg, https://images.tcdn.com.br/img/img_prod/995386/melissa_crew_low_2005_variacao_8289_4_e64ee617aa14e7fb4479246ee2ac74ea.jpg, https://images.tcdn.com.br/img/img_prod/995386/melissa_crew_low_2005_variacao_8289_5_c562b681a5e09978e4e61ca9c4b0f007.jpg, https://images.tcdn.com.br/img/img_prod/995386/melissa_crew_low_2005_variacao_8289_6_6eab37496b8f2907e7d2c338d50d16c0.jpg</t>
  </si>
  <si>
    <t>https://images.tcdn.com.br/img/img_prod/995386/melissa_one_by_one_2103_variacao_8291_2_fd08e1db17aeca017b170df351708ada.jpg</t>
  </si>
  <si>
    <t>https://images.tcdn.com.br/img/img_prod/995386/melissa_one_by_one_2103_variacao_8291_2_fd08e1db17aeca017b170df351708ada.jpg, https://images.tcdn.com.br/img/img_prod/995386/melissa_one_by_one_2103_variacao_8291_3_c954cc4e0aefb964548a05443e329713.jpg, https://images.tcdn.com.br/img/img_prod/995386/melissa_one_by_one_2103_variacao_8291_4_6df83a5bd6bd0248390c9df6fb51adb0.jpg, https://images.tcdn.com.br/img/img_prod/995386/melissa_one_by_one_2103_variacao_8291_5_f10482b0f239c908401d8408662b393c.jpg</t>
  </si>
  <si>
    <t>https://images.tcdn.com.br/img/img_prod/995386/mini_melissa_harmonic_rose_bleu_1507_variacao_8293_2_4f46873e6e924c6552ebf2347ddb1388.jpg</t>
  </si>
  <si>
    <t>https://images.tcdn.com.br/img/img_prod/995386/mini_melissa_harmonic_rose_bleu_1507_variacao_8293_2_4f46873e6e924c6552ebf2347ddb1388.jpg, https://images.tcdn.com.br/img/img_prod/995386/mini_melissa_harmonic_rose_bleu_1507_variacao_8293_3_969a3b258138556e92e7e49506da0d34.jpg, https://images.tcdn.com.br/img/img_prod/995386/mini_melissa_harmonic_rose_bleu_1507_variacao_8293_4_969a3b258138556e92e7e49506da0d34.jpg, https://images.tcdn.com.br/img/img_prod/995386/mini_melissa_harmonic_rose_bleu_1507_variacao_8293_5_2b31ee52434959c367099af42a0d403b.jpg, https://images.tcdn.com.br/img/img_prod/995386/mini_melissa_harmonic_rose_bleu_1507_variacao_8293_6_c66ffb2ae6fe5b226cddd0760f8c055d.jpg</t>
  </si>
  <si>
    <t>https://images.tcdn.com.br/img/img_prod/995386/mini_melissa_aranha_vivienne_westwood_2105_variacao_8295_2_12fcb080e4912a65e0263940e11a1e3b.jpg</t>
  </si>
  <si>
    <t>https://images.tcdn.com.br/img/img_prod/995386/mini_melissa_aranha_vivienne_westwood_2105_variacao_8295_2_12fcb080e4912a65e0263940e11a1e3b.jpg, https://images.tcdn.com.br/img/img_prod/995386/mini_melissa_aranha_vivienne_westwood_2105_variacao_8295_3_5cd944406d85ddda365f95d0b0159c9d.jpg, https://images.tcdn.com.br/img/img_prod/995386/mini_melissa_aranha_vivienne_westwood_2105_variacao_8295_4_5cd944406d85ddda365f95d0b0159c9d.jpg, https://images.tcdn.com.br/img/img_prod/995386/mini_melissa_aranha_vivienne_westwood_2105_variacao_8295_5_8b0e0e92fd1f3e0ce5dd24d2bdde631e.jpg, https://images.tcdn.com.br/img/img_prod/995386/mini_melissa_aranha_vivienne_westwood_2105_variacao_8295_6_e04290aa1160fb6abaeb3df1ef0b6020.jpg</t>
  </si>
  <si>
    <t>https://images.tcdn.com.br/img/img_prod/995386/melissa_greta_ad_769_variacao_8297_2_375bf023f7763c6283acf773f4e3cc6c.jpeg</t>
  </si>
  <si>
    <t>https://images.tcdn.com.br/img/img_prod/995386/melissa_greta_ad_769_variacao_8297_2_375bf023f7763c6283acf773f4e3cc6c.jpeg, https://images.tcdn.com.br/img/img_prod/995386/melissa_greta_ad_769_variacao_8297_3_44285b0d938a46c4159dc6d181d95b45.jpeg, https://images.tcdn.com.br/img/img_prod/995386/melissa_greta_ad_769_variacao_8297_4_0755819023484fe471cc7e9d03980e39.jpeg, https://images.tcdn.com.br/img/img_prod/995386/melissa_greta_ad_769_variacao_8297_5_2e1776b703bc897abcd6aef7aa6c6982.jpg</t>
  </si>
  <si>
    <t>https://images.tcdn.com.br/img/img_prod/995386/melissa_greta_ad_769_variacao_8299_2_375bf023f7763c6283acf773f4e3cc6c.jpeg</t>
  </si>
  <si>
    <t>https://images.tcdn.com.br/img/img_prod/995386/melissa_greta_ad_769_variacao_8299_2_375bf023f7763c6283acf773f4e3cc6c.jpeg, https://images.tcdn.com.br/img/img_prod/995386/melissa_greta_ad_769_variacao_8299_3_44285b0d938a46c4159dc6d181d95b45.jpeg, https://images.tcdn.com.br/img/img_prod/995386/melissa_greta_ad_769_variacao_8299_4_0755819023484fe471cc7e9d03980e39.jpeg, https://images.tcdn.com.br/img/img_prod/995386/melissa_greta_ad_769_variacao_8299_5_7c79db58fa6f4bb7902c6e5c7a8011a9.jpg</t>
  </si>
  <si>
    <t>40 nova</t>
  </si>
  <si>
    <t>https://images.tcdn.com.br/img/img_prod/995386/melissa_greta_ad_769_variacao_8301_2_375bf023f7763c6283acf773f4e3cc6c.jpeg</t>
  </si>
  <si>
    <t>https://images.tcdn.com.br/img/img_prod/995386/melissa_greta_ad_769_variacao_8301_2_375bf023f7763c6283acf773f4e3cc6c.jpeg, https://images.tcdn.com.br/img/img_prod/995386/melissa_greta_ad_769_variacao_8301_3_44285b0d938a46c4159dc6d181d95b45.jpeg, https://images.tcdn.com.br/img/img_prod/995386/melissa_greta_ad_769_variacao_8301_4_0755819023484fe471cc7e9d03980e39.jpeg, https://images.tcdn.com.br/img/img_prod/995386/melissa_greta_ad_769_variacao_8301_5_989cdfb154ae35e7167c1422c885d288.jpg</t>
  </si>
  <si>
    <t>https://images.tcdn.com.br/img/img_prod/995386/melissa_mel_chaveiro_1181_variacao_8303_2_47d8f7a7d5ca0ba12a665339e34f6ac9.jpg</t>
  </si>
  <si>
    <t>https://images.tcdn.com.br/img/img_prod/995386/melissa_mel_chaveiro_1181_variacao_8303_2_47d8f7a7d5ca0ba12a665339e34f6ac9.jpg, https://images.tcdn.com.br/img/img_prod/995386/melissa_mel_chaveiro_1181_variacao_8303_3_8a1f6d377362adbd0f19f2e99382ba13.jpg, https://images.tcdn.com.br/img/img_prod/995386/melissa_mel_chaveiro_1181_variacao_8303_4_7af59be16dc2ab21db14265f8fedc174.jpg</t>
  </si>
  <si>
    <t>https://images.tcdn.com.br/img/img_prod/995386/melissa_beach_slide_vivienne_westwood_1213_variacao_8305_2_95a14cc2c15e2cb1e19b0abac706fdc1.jpg</t>
  </si>
  <si>
    <t>https://images.tcdn.com.br/img/img_prod/995386/melissa_beach_slide_vivienne_westwood_1213_variacao_8305_2_95a14cc2c15e2cb1e19b0abac706fdc1.jpg, https://images.tcdn.com.br/img/img_prod/995386/melissa_beach_slide_vivienne_westwood_1213_variacao_8305_3_32c7880fb92f87d269cffa271ab58682.jpg, https://images.tcdn.com.br/img/img_prod/995386/melissa_beach_slide_vivienne_westwood_1213_variacao_8305_4_19f4315c24ce26b5b494539376e831a3.jpg, https://images.tcdn.com.br/img/img_prod/995386/melissa_beach_slide_vivienne_westwood_1213_variacao_8305_5_860a25af67f31a4db363e9efce5ffa3e.jpg, https://images.tcdn.com.br/img/img_prod/995386/melissa_beach_slide_vivienne_westwood_1213_variacao_8305_6_5c6e8218555babe0ed612c04080fce47.jpg, https://images.tcdn.com.br/img/img_prod/995386/melissa_beach_slide_vivienne_westwood_1213_variacao_8305_7_2bdd999eccea9cb157c0f838817e98cc.jpg</t>
  </si>
  <si>
    <t>https://images.tcdn.com.br/img/img_prod/995386/melissa_cosmic_1003_variacao_8307_2_d3150a68506c59cf4c228413bbae8e04.jpg</t>
  </si>
  <si>
    <t>https://images.tcdn.com.br/img/img_prod/995386/melissa_cosmic_1003_variacao_8307_2_d3150a68506c59cf4c228413bbae8e04.jpg, https://images.tcdn.com.br/img/img_prod/995386/melissa_cosmic_1003_variacao_8307_3_909d3e66f8c288afa6fe700c88ac0435.jpg, https://images.tcdn.com.br/img/img_prod/995386/melissa_cosmic_1003_variacao_8307_4_f0d72291c074d519e15c09b03114b6bc.jpg, https://images.tcdn.com.br/img/img_prod/995386/melissa_cosmic_1003_variacao_8307_5_cd94fd39126194dbc64fac02ca5b7a13.jpg</t>
  </si>
  <si>
    <t>https://images.tcdn.com.br/img/img_prod/995386/melissa_cosmic_1003_variacao_8309_2_860173ece1f8419a060adce038cdc699.jpg</t>
  </si>
  <si>
    <t>https://images.tcdn.com.br/img/img_prod/995386/melissa_cosmic_1003_variacao_8309_2_860173ece1f8419a060adce038cdc699.jpg, https://images.tcdn.com.br/img/img_prod/995386/melissa_cosmic_1003_variacao_8309_3_bb2e352067a9801376355196976b1778.jpg, https://images.tcdn.com.br/img/img_prod/995386/melissa_cosmic_1003_variacao_8309_4_c058b1f9e18baeadd8e9ea959d02eb6b.jpg, https://images.tcdn.com.br/img/img_prod/995386/melissa_cosmic_1003_variacao_8309_5_c5cf5a0e934b08e5f9146fa94ee38937.jpg, https://images.tcdn.com.br/img/img_prod/995386/melissa_cosmic_1003_variacao_8309_6_e29504b5e2af07fb0df46ec33a9d7deb.jpg, https://images.tcdn.com.br/img/img_prod/995386/melissa_cosmic_1003_variacao_8309_7_e6d3e7a6415a7a7541b92aa28be63db3.jpg</t>
  </si>
  <si>
    <t>https://images.tcdn.com.br/img/img_prod/995386/melissa_possession_693_variacao_6537_2_40623386627940626f7eb2f6a0fa852e.jpeg</t>
  </si>
  <si>
    <t>https://images.tcdn.com.br/img/img_prod/995386/melissa_possession_693_variacao_6537_2_40623386627940626f7eb2f6a0fa852e.jpeg, https://images.tcdn.com.br/img/img_prod/995386/melissa_possession_693_variacao_6537_3_d6b42095eb80c1bac290302d792c464a.jpeg, https://images.tcdn.com.br/img/img_prod/995386/melissa_possession_693_variacao_6537_4_209e910bebdea404923eac51fd907b2a.jpeg, https://images.tcdn.com.br/img/img_prod/995386/melissa_possession_693_variacao_6537_5_915e4201d268c9d18fa11c9d943304b5.jpeg, https://images.tcdn.com.br/img/img_prod/995386/melissa_possession_693_variacao_6537_6_14fbc051d39a46f49ea60ecdfc8658c4.jpeg</t>
  </si>
  <si>
    <t>https://images.tcdn.com.br/img/img_prod/995386/melissa_ultragirl_swett_viii_2107_variacao_8313_2_981d755170117d3a37c6e8e89cf34cdf.jpg</t>
  </si>
  <si>
    <t>https://images.tcdn.com.br/img/img_prod/995386/melissa_ultragirl_swett_viii_2107_variacao_8313_2_981d755170117d3a37c6e8e89cf34cdf.jpg, https://images.tcdn.com.br/img/img_prod/995386/melissa_ultragirl_swett_viii_2107_variacao_8313_3_ad1c84fa29ca7a040ff8483e32793f23.jpg, https://images.tcdn.com.br/img/img_prod/995386/melissa_ultragirl_swett_viii_2107_variacao_8313_4_d04922292e214c8e705b8e033fc68798.jpg, https://images.tcdn.com.br/img/img_prod/995386/melissa_ultragirl_swett_viii_2107_variacao_8313_5_ea1f6c64f6b2cb326e23c30221a607f1.jpg, https://images.tcdn.com.br/img/img_prod/995386/melissa_ultragirl_swett_viii_2107_variacao_8313_6_18ae146588bb913efc485bfc83c6151a.jpg</t>
  </si>
  <si>
    <t>https://images.tcdn.com.br/img/img_prod/995386/melissa_fluffy_2109_variacao_8315_2_55e78d7bd1ed4bbffebd32d1af7d0a3c.jpg</t>
  </si>
  <si>
    <t>https://images.tcdn.com.br/img/img_prod/995386/melissa_fluffy_2109_variacao_8315_2_55e78d7bd1ed4bbffebd32d1af7d0a3c.jpg, https://images.tcdn.com.br/img/img_prod/995386/melissa_fluffy_2109_variacao_8315_3_275a8444f55635d91e7c36107a2c7985.jpg, https://images.tcdn.com.br/img/img_prod/995386/melissa_fluffy_2109_variacao_8315_4_65a4df06c1f4e3d018e2417c90035674.jpg, https://images.tcdn.com.br/img/img_prod/995386/melissa_fluffy_2109_variacao_8315_5_39a249426522fd1df6316380cc3d4a52.jpg, https://images.tcdn.com.br/img/img_prod/995386/melissa_fluffy_2109_variacao_8315_6_1f63690b77be725c9bcd0d271e5bac48.jpg</t>
  </si>
  <si>
    <t>https://images.tcdn.com.br/img/img_prod/995386/melissa_cosmic_1003_variacao_8317_2_bb08d03b0a734cc77661f207ac93b1af.jpg</t>
  </si>
  <si>
    <t>https://images.tcdn.com.br/img/img_prod/995386/melissa_cosmic_1003_variacao_8317_2_bb08d03b0a734cc77661f207ac93b1af.jpg, https://images.tcdn.com.br/img/img_prod/995386/melissa_cosmic_1003_variacao_8317_3_26bc20432f2766e072580a430de12592.jpg, https://images.tcdn.com.br/img/img_prod/995386/melissa_cosmic_1003_variacao_8317_4_26bc20432f2766e072580a430de12592.jpg, https://images.tcdn.com.br/img/img_prod/995386/melissa_cosmic_1003_variacao_8317_5_3af8425e681e2fe868051a5eadfba95d.jpg, https://images.tcdn.com.br/img/img_prod/995386/melissa_cosmic_1003_variacao_8317_6_40d026b24da7eb2e924bf959b0969caf.jpg</t>
  </si>
  <si>
    <t>https://images.tcdn.com.br/img/img_prod/995386/melissa_glitz_sem_bolsa_1405_variacao_8319_2_63ecaec33bc1fc19926e1baac801032c.jpg</t>
  </si>
  <si>
    <t>https://images.tcdn.com.br/img/img_prod/995386/melissa_glitz_sem_bolsa_1405_variacao_8319_2_63ecaec33bc1fc19926e1baac801032c.jpg, https://images.tcdn.com.br/img/img_prod/995386/melissa_glitz_sem_bolsa_1405_variacao_8319_3_fcab9dc40bb043d9b434f5619ea30559.jpg, https://images.tcdn.com.br/img/img_prod/995386/melissa_glitz_sem_bolsa_1405_variacao_8319_4_2cd5c6694f2311f071a6ecbf4077bf13.jpg, https://images.tcdn.com.br/img/img_prod/995386/melissa_glitz_sem_bolsa_1405_variacao_8319_5_87023019e7164b2f2636de096f057b01.jpg, https://images.tcdn.com.br/img/img_prod/995386/melissa_glitz_sem_bolsa_1405_variacao_8319_6_101caba1272916400975b465fd538ab4.jpg</t>
  </si>
  <si>
    <t>https://images.tcdn.com.br/img/img_prod/995386/melissa_lane_1707_variacao_8321_2_d89cd03c661cb6588cd059ae56ca2b4e.jpg</t>
  </si>
  <si>
    <t>https://images.tcdn.com.br/img/img_prod/995386/melissa_lane_1707_variacao_8321_2_d89cd03c661cb6588cd059ae56ca2b4e.jpg, https://images.tcdn.com.br/img/img_prod/995386/melissa_lane_1707_variacao_8321_3_ed8676c2096110db120db8e6c3dafc35.jpg, https://images.tcdn.com.br/img/img_prod/995386/melissa_lane_1707_variacao_8321_4_ed8676c2096110db120db8e6c3dafc35.jpg, https://images.tcdn.com.br/img/img_prod/995386/melissa_lane_1707_variacao_8321_5_3ed2fbf30b4656cd9fe378ba581b2eda.jpg, https://images.tcdn.com.br/img/img_prod/995386/melissa_lane_1707_variacao_8321_6_33e7c2415783493ce87a5c2b558984a3.jpg</t>
  </si>
  <si>
    <t>https://images.tcdn.com.br/img/img_prod/995386/melissa_smart_clog_2111_variacao_8323_2_c840d1be54936e1dcc16a01104517396.jpg</t>
  </si>
  <si>
    <t>https://images.tcdn.com.br/img/img_prod/995386/melissa_smart_clog_2111_variacao_8323_2_c840d1be54936e1dcc16a01104517396.jpg, https://images.tcdn.com.br/img/img_prod/995386/melissa_smart_clog_2111_variacao_8323_3_3528c01104559432ab2b9350084f7873.jpg, https://images.tcdn.com.br/img/img_prod/995386/melissa_smart_clog_2111_variacao_8323_4_5aeb9bfc742dee4908bbb8ff069025fd.jpg, https://images.tcdn.com.br/img/img_prod/995386/melissa_smart_clog_2111_variacao_8323_5_6233f12929aed8d977faac208b32185d.jpg, https://images.tcdn.com.br/img/img_prod/995386/melissa_smart_clog_2111_variacao_8323_6_6e35b5b99e5b6ef2eb4ba263f4e33a73.jpg, https://images.tcdn.com.br/img/img_prod/995386/melissa_smart_clog_2111_variacao_8323_7_e99275a647f9285a5a6a5ac555fc67b6.jpg</t>
  </si>
  <si>
    <t>https://images.tcdn.com.br/img/img_prod/995386/mini_melissa_animal_lovers_coruja_2113_variacao_8325_2_478872c4fd1301786fd16a810af1b3af.jpg</t>
  </si>
  <si>
    <t>https://images.tcdn.com.br/img/img_prod/995386/mini_melissa_animal_lovers_coruja_2113_variacao_8325_2_478872c4fd1301786fd16a810af1b3af.jpg, https://images.tcdn.com.br/img/img_prod/995386/mini_melissa_animal_lovers_coruja_2113_variacao_8325_3_95f1499491349f0b446ffd6b5f32753f.jpg, https://images.tcdn.com.br/img/img_prod/995386/mini_melissa_animal_lovers_coruja_2113_variacao_8325_4_95f1499491349f0b446ffd6b5f32753f.jpg, https://images.tcdn.com.br/img/img_prod/995386/mini_melissa_animal_lovers_coruja_2113_variacao_8325_5_989a2865e59f53917617f361c7a740ef.jpg, https://images.tcdn.com.br/img/img_prod/995386/mini_melissa_animal_lovers_coruja_2113_variacao_8325_6_3b7ff0c75cd251e4dcfeeaa3bb61c4ea.jpg</t>
  </si>
  <si>
    <t>https://images.tcdn.com.br/img/img_prod/995386/mini_melissa_beach_sandal_93_variacao_8327_2_7304f70c8fe5b49474e142ce23e014c5.jpeg</t>
  </si>
  <si>
    <t>https://images.tcdn.com.br/img/img_prod/995386/mini_melissa_beach_sandal_93_variacao_8327_2_7304f70c8fe5b49474e142ce23e014c5.jpeg, https://images.tcdn.com.br/img/img_prod/995386/mini_melissa_beach_sandal_93_variacao_8327_3_bf47cca8eb382e0b5c3f2e3f006835fb.jpeg, https://images.tcdn.com.br/img/img_prod/995386/mini_melissa_beach_sandal_93_variacao_8327_4_1c9b9adff2b6b60c505736008a75259c.jpeg</t>
  </si>
  <si>
    <t>https://images.tcdn.com.br/img/img_prod/995386/mini_melissa_ultragirl_princes_967_variacao_8329_2_9b1a5321315e6b3abe0f54942f318c09.jpeg</t>
  </si>
  <si>
    <t>https://images.tcdn.com.br/img/img_prod/995386/mini_melissa_ultragirl_princes_967_variacao_8329_2_9b1a5321315e6b3abe0f54942f318c09.jpeg, https://images.tcdn.com.br/img/img_prod/995386/mini_melissa_ultragirl_princes_967_variacao_8329_3_774dd5f76b444fd237deeb5d1eb3da13.jpeg, https://images.tcdn.com.br/img/img_prod/995386/mini_melissa_ultragirl_princes_967_variacao_8329_4_1a6c9fd26e5a1e755e543b2bc290abec.jpeg</t>
  </si>
  <si>
    <t>https://images.tcdn.com.br/img/img_prod/995386/mini_melissa_flox_411_variacao_8331_2_57955c950dddf86a126298976bae2d51.jpg</t>
  </si>
  <si>
    <t>https://images.tcdn.com.br/img/img_prod/995386/mini_melissa_flox_411_variacao_8331_2_57955c950dddf86a126298976bae2d51.jpg, https://images.tcdn.com.br/img/img_prod/995386/mini_melissa_flox_411_variacao_8331_3_5283c7a4fb2410782fa4f021889eb7e0.jpg, https://images.tcdn.com.br/img/img_prod/995386/mini_melissa_flox_411_variacao_8331_4_cf2cf815e0742af0a46f71d215c11b32.jpg, https://images.tcdn.com.br/img/img_prod/995386/mini_melissa_flox_411_variacao_8331_5_62bc50f60ff380a31d4ef4e9826f39dd.jpg</t>
  </si>
  <si>
    <t>https://images.tcdn.com.br/img/img_prod/995386/melissa_free_grow_1983_variacao_8333_2_779fc3c77dedeede86f6db4cef4c6d38.jpg</t>
  </si>
  <si>
    <t>https://images.tcdn.com.br/img/img_prod/995386/melissa_free_grow_1983_variacao_8333_2_779fc3c77dedeede86f6db4cef4c6d38.jpg, https://images.tcdn.com.br/img/img_prod/995386/melissa_free_grow_1983_variacao_8333_3_ae2f3bca29d3ecd7aeb556abfed45509.jpg, https://images.tcdn.com.br/img/img_prod/995386/melissa_free_grow_1983_variacao_8333_4_eaa057d1005a39bca734925ebb5c6774.jpg, https://images.tcdn.com.br/img/img_prod/995386/melissa_free_grow_1983_variacao_8333_5_5564df8ab671cbe79f64a6027c29ae83.jpg</t>
  </si>
  <si>
    <t>https://images.tcdn.com.br/img/img_prod/995386/melissa_free_grow_1983_variacao_8335_2_574fe29a4957247dcfd8101032319b5a.jpg</t>
  </si>
  <si>
    <t>https://images.tcdn.com.br/img/img_prod/995386/melissa_free_grow_1983_variacao_8335_2_574fe29a4957247dcfd8101032319b5a.jpg, https://images.tcdn.com.br/img/img_prod/995386/melissa_free_grow_1983_variacao_8335_3_c18fd17e71699dec1aa12feac55ee08f.jpg, https://images.tcdn.com.br/img/img_prod/995386/melissa_free_grow_1983_variacao_8335_4_102c2d2fba30f1ab745dff1e3f399b87.jpg, https://images.tcdn.com.br/img/img_prod/995386/melissa_free_grow_1983_variacao_8335_5_88c95abb64c896129dddda372150af29.jpg</t>
  </si>
  <si>
    <t>20 usada</t>
  </si>
  <si>
    <t>https://images.tcdn.com.br/img/img_prod/995386/melissa_bikini_plataforma_2115_variacao_8337_2_9c4a2084bb9fbf435dd341db1c443fd8.jpeg</t>
  </si>
  <si>
    <t>https://images.tcdn.com.br/img/img_prod/995386/melissa_bikini_plataforma_2115_variacao_8337_2_9c4a2084bb9fbf435dd341db1c443fd8.jpeg, https://images.tcdn.com.br/img/img_prod/995386/melissa_bikini_plataforma_2115_variacao_8337_3_fc821e54b656e9a177dc3ccd02ae2918.jpeg, https://images.tcdn.com.br/img/img_prod/995386/melissa_bikini_plataforma_2115_variacao_8337_4_fc821e54b656e9a177dc3ccd02ae2918.jpeg, https://images.tcdn.com.br/img/img_prod/995386/melissa_bikini_plataforma_2115_variacao_8337_5_d3e5a1af45bf8e1d32893e0b2fead31f.jpeg, https://images.tcdn.com.br/img/img_prod/995386/melissa_bikini_plataforma_2115_variacao_8337_6_f4f69ab94143b087475c15f120f97a31.jpeg</t>
  </si>
  <si>
    <t>https://images.tcdn.com.br/img/img_prod/995386/melissa_pluzze_2117_variacao_8339_2_85e0cb74862e0ccacd3f11aa23519828.jpg</t>
  </si>
  <si>
    <t>https://images.tcdn.com.br/img/img_prod/995386/melissa_pluzze_2117_variacao_8339_2_85e0cb74862e0ccacd3f11aa23519828.jpg, https://images.tcdn.com.br/img/img_prod/995386/melissa_pluzze_2117_variacao_8339_3_5801d5daef162dfbe98a7d5810742b04.jpg, https://images.tcdn.com.br/img/img_prod/995386/melissa_pluzze_2117_variacao_8339_4_c60e0997945e9f8556c24c1f49b09a6d.jpg, https://images.tcdn.com.br/img/img_prod/995386/melissa_pluzze_2117_variacao_8339_5_d80eec33264b0897de800181e83d1d02.jpg, https://images.tcdn.com.br/img/img_prod/995386/melissa_pluzze_2117_variacao_8339_6_c833b48faf3e110077b3c8fad92dc5b8.jpg</t>
  </si>
  <si>
    <t>https://images.tcdn.com.br/img/img_prod/995386/melissa_lip_i_sandal_2065_variacao_8341_2_96f0c026bde0d0e628740d554702feca.jpg</t>
  </si>
  <si>
    <t>https://images.tcdn.com.br/img/img_prod/995386/melissa_tao_jason_wu_1943_variacao_8343_2_c51527e3e1635ba3d62fc9bafb790172.jpg</t>
  </si>
  <si>
    <t>https://images.tcdn.com.br/img/img_prod/995386/melissa_tao_jason_wu_1943_variacao_8343_2_c51527e3e1635ba3d62fc9bafb790172.jpg, https://images.tcdn.com.br/img/img_prod/995386/melissa_tao_jason_wu_1943_variacao_8343_3_62bc25a2ecd6d3822fcfb94c72725381.jpg, https://images.tcdn.com.br/img/img_prod/995386/melissa_tao_jason_wu_1943_variacao_8343_4_37263d6663bac89ee409257a25002420.jpg, https://images.tcdn.com.br/img/img_prod/995386/melissa_tao_jason_wu_1943_variacao_8343_5_88ea421ff6679fa74b3e15a709cce6ba.jpg</t>
  </si>
  <si>
    <t>https://images.tcdn.com.br/img/img_prod/995386/melissa_mel_ultragirl_frozen_393_variacao_8349_2_303bfd6f30b22aae4f4dd0074adf36a6.jpg</t>
  </si>
  <si>
    <t>https://images.tcdn.com.br/img/img_prod/995386/melissa_mel_ultragirl_frozen_393_variacao_8349_2_303bfd6f30b22aae4f4dd0074adf36a6.jpg, https://images.tcdn.com.br/img/img_prod/995386/melissa_mel_ultragirl_frozen_393_variacao_8349_3_398f5ffefceeed681f4463c61f402fe0.jpg, https://images.tcdn.com.br/img/img_prod/995386/melissa_mel_ultragirl_frozen_393_variacao_8349_4_7babb1c24119c18f198b2554853b4f91.jpg, https://images.tcdn.com.br/img/img_prod/995386/melissa_mel_ultragirl_frozen_393_variacao_8349_5_89acbe2d18fd53c30cfa4b9feae48635.jpg, https://images.tcdn.com.br/img/img_prod/995386/melissa_mel_ultragirl_frozen_393_variacao_8349_6_63cd927adb70ceafe38170651faeced9.jpg</t>
  </si>
  <si>
    <t>https://images.tcdn.com.br/img/img_prod/995386/melissa_mel_stelar_infantil_473_variacao_8351_2_936216e030c07c748e55895e5fd95f07.jpg</t>
  </si>
  <si>
    <t>https://images.tcdn.com.br/img/img_prod/995386/melissa_mel_stelar_infantil_473_variacao_8351_2_936216e030c07c748e55895e5fd95f07.jpg, https://images.tcdn.com.br/img/img_prod/995386/melissa_mel_stelar_infantil_473_variacao_8351_3_0f616de80865204c430b8be199151a39.jpg, https://images.tcdn.com.br/img/img_prod/995386/melissa_mel_stelar_infantil_473_variacao_8351_4_44faebf4cc2db1251d7e8b86bca40016.jpg, https://images.tcdn.com.br/img/img_prod/995386/melissa_mel_stelar_infantil_473_variacao_8351_5_306731bbbab5403f83de8e0a558103ac.jpg, https://images.tcdn.com.br/img/img_prod/995386/melissa_mel_stelar_infantil_473_variacao_8351_6_e13e36990364dc7949533087fc7ace66.jpg, https://images.tcdn.com.br/img/img_prod/995386/melissa_mel_stelar_infantil_473_variacao_8351_7_18a03493214e3d31a78f656a9b7fa45e.jpg</t>
  </si>
  <si>
    <t>https://images.tcdn.com.br/img/img_prod/995386/melissa_mel_aranha1976_vi_217_variacao_8353_2_925e4ed82a9065c07f41c974e23d24de.jpg</t>
  </si>
  <si>
    <t>https://images.tcdn.com.br/img/img_prod/995386/melissa_mel_aranha1976_vi_217_variacao_8353_2_925e4ed82a9065c07f41c974e23d24de.jpg, https://images.tcdn.com.br/img/img_prod/995386/melissa_mel_aranha1976_vi_217_variacao_8353_3_d2015bb8d8bacb3d73ea5f01faeccecf.jpg, https://images.tcdn.com.br/img/img_prod/995386/melissa_mel_aranha1976_vi_217_variacao_8353_4_f7fdf0ec15cf6d8b549d611b6c8c2132.jpg, https://images.tcdn.com.br/img/img_prod/995386/melissa_mel_aranha1976_vi_217_variacao_8353_5_04c68aee892572176053aa72f5cb5700.jpg, https://images.tcdn.com.br/img/img_prod/995386/melissa_mel_aranha1976_vi_217_variacao_8353_6_119244f6681f7abdb240684699f6448e.jpg, https://images.tcdn.com.br/img/img_prod/995386/melissa_mel_aranha1976_vi_217_variacao_8353_7_56990ebfd37d30e10584f71ce3111e13.jpg</t>
  </si>
  <si>
    <t>https://images.tcdn.com.br/img/img_prod/995386/melissa_sneaker_ulitsa_829_variacao_8355_2_efa9b1d1ab0df3d241586c4c2a49dfb2.jpeg</t>
  </si>
  <si>
    <t>https://images.tcdn.com.br/img/img_prod/995386/melissa_sneaker_ulitsa_829_variacao_8355_2_efa9b1d1ab0df3d241586c4c2a49dfb2.jpeg, https://images.tcdn.com.br/img/img_prod/995386/melissa_sneaker_ulitsa_829_variacao_8355_3_6d06d7c45defb08c78c1de2664059914.jpg, https://images.tcdn.com.br/img/img_prod/995386/melissa_sneaker_ulitsa_829_variacao_8355_4_5b101f9c88a5b0dc37c3416b0cb71021.jpeg, https://images.tcdn.com.br/img/img_prod/995386/melissa_sneaker_ulitsa_829_variacao_8355_5_c95d8cd7c8c5d37b8d1ac94ff048a352.jpg, https://images.tcdn.com.br/img/img_prod/995386/melissa_sneaker_ulitsa_829_variacao_8355_6_81496f1b7c652e0eb227b11e7e2ae2d0.jpg, https://images.tcdn.com.br/img/img_prod/995386/melissa_sneaker_ulitsa_829_variacao_8355_7_96161dfb4647185e7adebfa48c06f17d.jpg</t>
  </si>
  <si>
    <t>https://images.tcdn.com.br/img/img_prod/995386/melissa_mel_sneaker_ulitsa_52_variacao_8357_2_ec145dc0b096b94422464857e155bf2b.jpg</t>
  </si>
  <si>
    <t>https://images.tcdn.com.br/img/img_prod/995386/melissa_mel_sneaker_ulitsa_52_variacao_8357_2_ec145dc0b096b94422464857e155bf2b.jpg, https://images.tcdn.com.br/img/img_prod/995386/melissa_mel_sneaker_ulitsa_52_variacao_8357_3_5af66403ba4eb27751537cd16625dad0.jpg, https://images.tcdn.com.br/img/img_prod/995386/melissa_mel_sneaker_ulitsa_52_variacao_8357_4_9bd1557bc67fc2ca885b6b987f087b15.jpg, https://images.tcdn.com.br/img/img_prod/995386/melissa_mel_sneaker_ulitsa_52_variacao_8357_5_b49ad1a5bc15a523b8ad28cd11056a24.jpg, https://images.tcdn.com.br/img/img_prod/995386/melissa_mel_sneaker_ulitsa_52_variacao_8357_6_d466dfd11c2cc507c5bae474144d75b5.jpg</t>
  </si>
  <si>
    <t>https://images.tcdn.com.br/img/img_prod/995386/mini_melissa_jump_candy_1671_variacao_8359_2_02a53440e209a0d1fd1a26e9a3d8dd01.jpg</t>
  </si>
  <si>
    <t>https://images.tcdn.com.br/img/img_prod/995386/mini_melissa_jump_candy_1671_variacao_8359_2_02a53440e209a0d1fd1a26e9a3d8dd01.jpg, https://images.tcdn.com.br/img/img_prod/995386/mini_melissa_jump_candy_1671_variacao_8359_3_1c38cfbd4b1390ef93f24ff08b3b09c6.jpg, https://images.tcdn.com.br/img/img_prod/995386/mini_melissa_jump_candy_1671_variacao_8359_4_6998af6d6308add84f67b2c1cd4b9257.jpg, https://images.tcdn.com.br/img/img_prod/995386/mini_melissa_jump_candy_1671_variacao_8359_5_5a6ab2e9beb4bccd1c696b313de940f2.jpg, https://images.tcdn.com.br/img/img_prod/995386/mini_melissa_jump_candy_1671_variacao_8359_6_2fd1daf082029b166aca04bede5f6866.jpg</t>
  </si>
  <si>
    <t>https://images.tcdn.com.br/img/img_prod/995386/melissa_papete_rider_727_variacao_8361_2_62a2aded7c34e98a52c7e4d3b6de08ce.jpg</t>
  </si>
  <si>
    <t>https://images.tcdn.com.br/img/img_prod/995386/melissa_papete_rider_727_variacao_8361_2_62a2aded7c34e98a52c7e4d3b6de08ce.jpg, https://images.tcdn.com.br/img/img_prod/995386/melissa_papete_rider_727_variacao_8361_3_0718282c5b016740a55868b81857fac0.jpg, https://images.tcdn.com.br/img/img_prod/995386/melissa_papete_rider_727_variacao_8361_4_6ba1d2dd7bc481d23e8560e371a724ac.jpg, https://images.tcdn.com.br/img/img_prod/995386/melissa_papete_rider_727_variacao_8361_5_97bdd2c68f0e4f578b854e5be8771f1c.jpg, https://images.tcdn.com.br/img/img_prod/995386/melissa_papete_rider_727_variacao_8361_6_10a032afeb8e295f4d179ccb759c727f.jpg</t>
  </si>
  <si>
    <t>https://images.tcdn.com.br/img/img_prod/995386/melissa_sac_bag_1323_variacao_8363_2_ef5b68fdfd0986b7fd335a8e840631aa.jpeg</t>
  </si>
  <si>
    <t>https://images.tcdn.com.br/img/img_prod/995386/melissa_sac_bag_1323_variacao_8363_2_ef5b68fdfd0986b7fd335a8e840631aa.jpeg, https://images.tcdn.com.br/img/img_prod/995386/melissa_sac_bag_1323_variacao_8363_3_379cf2d7416e3ede8e9bae1659616e71.jpeg, https://images.tcdn.com.br/img/img_prod/995386/melissa_sac_bag_1323_variacao_8363_4_32fe398289892054fc8e883dad1ac4d7.jpeg, https://images.tcdn.com.br/img/img_prod/995386/melissa_sac_bag_1323_variacao_8363_5_28705036d7aee25d12e0024cec3ff20a.jpeg</t>
  </si>
  <si>
    <t>https://images.tcdn.com.br/img/img_prod/995386/melissa_mel_ultragirl_frozen_393_variacao_8365_2_5a3dd7dc5f9b13fe0c264c52f03b121a.jpg</t>
  </si>
  <si>
    <t>https://images.tcdn.com.br/img/img_prod/995386/melissa_mel_ultragirl_frozen_393_variacao_8365_2_5a3dd7dc5f9b13fe0c264c52f03b121a.jpg, https://images.tcdn.com.br/img/img_prod/995386/melissa_mel_ultragirl_frozen_393_variacao_8365_3_00888826e38e4996d303ce0d48dbaf9d.jpg, https://images.tcdn.com.br/img/img_prod/995386/melissa_mel_ultragirl_frozen_393_variacao_8365_4_945d27d394597677128bfe60ef7cbe77.jpg, https://images.tcdn.com.br/img/img_prod/995386/melissa_mel_ultragirl_frozen_393_variacao_8365_5_dd78d6b5067d2be4ae634b5690ed3a85.jpg, https://images.tcdn.com.br/img/img_prod/995386/melissa_mel_ultragirl_frozen_393_variacao_8365_6_817e546f86504b20932f943802fc85bc.jpg</t>
  </si>
  <si>
    <t>https://images.tcdn.com.br/img/img_prod/995386/mini_melissa_beach_slide_mickey_e_minnie_209_variacao_8367_2_21a11152a5502e85d22e374b11fe022f.jpg</t>
  </si>
  <si>
    <t>https://images.tcdn.com.br/img/img_prod/995386/mini_melissa_beach_slide_mickey_e_minnie_209_variacao_8367_2_21a11152a5502e85d22e374b11fe022f.jpg, https://images.tcdn.com.br/img/img_prod/995386/mini_melissa_beach_slide_mickey_e_minnie_209_variacao_8367_3_9571d40ae1e0ca442b927951059e134d.jpg, https://images.tcdn.com.br/img/img_prod/995386/mini_melissa_beach_slide_mickey_e_minnie_209_variacao_8367_4_6862134877961607b5dcd3822dda60ef.jpg, https://images.tcdn.com.br/img/img_prod/995386/mini_melissa_beach_slide_mickey_e_minnie_209_variacao_8367_5_df7dd058d3912bb216014cf37894cf15.jpg, https://images.tcdn.com.br/img/img_prod/995386/mini_melissa_beach_slide_mickey_e_minnie_209_variacao_8367_6_f529b5116b05b278c85299aa40a2f991.jpg</t>
  </si>
  <si>
    <t>https://images.tcdn.com.br/img/img_prod/995386/mini_melissa_ping_pong_fabula_933_variacao_8369_2_66718da037d6dee157a67e7b0f9c9661.jpg</t>
  </si>
  <si>
    <t>https://images.tcdn.com.br/img/img_prod/995386/mini_melissa_ping_pong_fabula_933_variacao_8369_2_66718da037d6dee157a67e7b0f9c9661.jpg, https://images.tcdn.com.br/img/img_prod/995386/mini_melissa_ping_pong_fabula_933_variacao_8369_3_a8af2e5b4fc9e8af62d89b1152e06f2c.jpg, https://images.tcdn.com.br/img/img_prod/995386/mini_melissa_ping_pong_fabula_933_variacao_8369_4_94aa4d9a103a85ecc573105ca655ecae.jpg, https://images.tcdn.com.br/img/img_prod/995386/mini_melissa_ping_pong_fabula_933_variacao_8369_5_03ac44ece002b3d65abf64ce19645b96.jpg, https://images.tcdn.com.br/img/img_prod/995386/mini_melissa_ping_pong_fabula_933_variacao_8369_6_4f919f8f9c080949113abd7822086bcb.jpg</t>
  </si>
  <si>
    <t>https://images.tcdn.com.br/img/img_prod/995386/mini_melissa_ping_pong_fabula_933_variacao_8371_2_5d0f2c039bbed8d132fa1186db95f862.jpg</t>
  </si>
  <si>
    <t>https://images.tcdn.com.br/img/img_prod/995386/mini_melissa_ping_pong_fabula_933_variacao_8371_2_5d0f2c039bbed8d132fa1186db95f862.jpg, https://images.tcdn.com.br/img/img_prod/995386/mini_melissa_ping_pong_fabula_933_variacao_8371_3_b3050319b45440aa1c32ff00c2d9f675.jpg, https://images.tcdn.com.br/img/img_prod/995386/mini_melissa_ping_pong_fabula_933_variacao_8371_4_a12be8af8353e2d55f439076d4477d55.jpg, https://images.tcdn.com.br/img/img_prod/995386/mini_melissa_ping_pong_fabula_933_variacao_8371_5_b10a6e1eb2ce3f4801619f41d69d2ffc.jpg, https://images.tcdn.com.br/img/img_prod/995386/mini_melissa_ping_pong_fabula_933_variacao_8371_6_f47540cc3b8e6c400e8a251c30661f46.jpg</t>
  </si>
  <si>
    <t>https://images.tcdn.com.br/img/img_prod/995386/mini_melissa_way_1721_variacao_8373_2_be8e3e9927c663687994b8e3e90aa01b.jpg</t>
  </si>
  <si>
    <t>https://images.tcdn.com.br/img/img_prod/995386/mini_melissa_way_1721_variacao_8373_2_be8e3e9927c663687994b8e3e90aa01b.jpg, https://images.tcdn.com.br/img/img_prod/995386/mini_melissa_way_1721_variacao_8373_3_46c906af3c6329b5d2dbdcc7f40f376d.jpg, https://images.tcdn.com.br/img/img_prod/995386/mini_melissa_way_1721_variacao_8373_4_98c6824a94c35345f8a9271feefe9b31.jpg, https://images.tcdn.com.br/img/img_prod/995386/mini_melissa_way_1721_variacao_8373_5_34c02ac04646da91f063dbae72782041.jpg, https://images.tcdn.com.br/img/img_prod/995386/mini_melissa_way_1721_variacao_8373_6_57eb967e0b439ae81a313c8777eabbbc.jpg</t>
  </si>
  <si>
    <t>https://images.tcdn.com.br/img/img_prod/995386/mini_melissa_cloud_sandal_slide_fabula_1461_variacao_8375_2_d5bfdfe81afea04fbd884b940b999d08.jpeg</t>
  </si>
  <si>
    <t>https://images.tcdn.com.br/img/img_prod/995386/mini_melissa_cloud_sandal_slide_fabula_1461_variacao_8375_2_d5bfdfe81afea04fbd884b940b999d08.jpeg, https://images.tcdn.com.br/img/img_prod/995386/mini_melissa_cloud_sandal_slide_fabula_1461_variacao_8375_3_c0a9e5ac05e3897615ebf524612f7586.jpeg, https://images.tcdn.com.br/img/img_prod/995386/mini_melissa_cloud_sandal_slide_fabula_1461_variacao_8375_4_dc3a8cd7cb9a1006d1c61fd9030cee84.jpeg, https://images.tcdn.com.br/img/img_prod/995386/mini_melissa_cloud_sandal_slide_fabula_1461_variacao_8375_5_ad4d626760c245b8dedb4d08631cb780.jpeg, https://images.tcdn.com.br/img/img_prod/995386/mini_melissa_cloud_sandal_slide_fabula_1461_variacao_8375_6_eecc1a14615c7770b602b9255390dbac.jpeg</t>
  </si>
  <si>
    <t>https://images.tcdn.com.br/img/img_prod/995386/mini_melissa_free_hug_1997_variacao_8377_2_95b37ab6b42a06722d3ef7ddae7f05ae.jpg</t>
  </si>
  <si>
    <t>https://images.tcdn.com.br/img/img_prod/995386/mini_melissa_free_hug_1997_variacao_8377_2_95b37ab6b42a06722d3ef7ddae7f05ae.jpg, https://images.tcdn.com.br/img/img_prod/995386/mini_melissa_free_hug_1997_variacao_8377_3_c9c3a24e324abe4c96f326d74751d40a.jpg</t>
  </si>
  <si>
    <t>https://images.tcdn.com.br/img/img_prod/995386/mini_melissa_jump_sunny_day_155_variacao_8379_2_38d8d6de7665e18ba59a98b340af006b.jpg</t>
  </si>
  <si>
    <t>https://images.tcdn.com.br/img/img_prod/995386/mini_melissa_jump_sunny_day_155_variacao_8379_2_38d8d6de7665e18ba59a98b340af006b.jpg, https://images.tcdn.com.br/img/img_prod/995386/mini_melissa_jump_sunny_day_155_variacao_8379_3_3e6411f5b23a77f14053e4714e80cff5.jpg, https://images.tcdn.com.br/img/img_prod/995386/mini_melissa_jump_sunny_day_155_variacao_8379_4_292ba357febf240d4c0ba3e025c05de9.jpg, https://images.tcdn.com.br/img/img_prod/995386/mini_melissa_jump_sunny_day_155_variacao_8379_5_1ff18142388606901e72d853b8dd2dc7.jpg, https://images.tcdn.com.br/img/img_prod/995386/mini_melissa_jump_sunny_day_155_variacao_8379_6_f839e59784af93023129c6bed0914a2e.jpg</t>
  </si>
  <si>
    <t>https://images.tcdn.com.br/img/img_prod/995386/melissa_lip_gloss_2121_variacao_8381_2_e522e46c9b9a0d926fa1aefc1478d95b.jpg</t>
  </si>
  <si>
    <t>https://images.tcdn.com.br/img/img_prod/995386/melissa_lip_gloss_2121_variacao_8381_2_e522e46c9b9a0d926fa1aefc1478d95b.jpg, https://images.tcdn.com.br/img/img_prod/995386/melissa_lip_gloss_2121_variacao_8381_3_566f5fe2d53cdce5765ac7bd48d7d0de.jpg, https://images.tcdn.com.br/img/img_prod/995386/melissa_lip_gloss_2121_variacao_8381_4_7defc9f994a96de82a98c9d3ef1d985c.jpg</t>
  </si>
  <si>
    <t>https://images.tcdn.com.br/img/img_prod/995386/melissa_gadget_tag_cosmica_1313_variacao_8383_2_c9b1c1de0995093fef919067861d7ee4.jpg</t>
  </si>
  <si>
    <t>https://images.tcdn.com.br/img/img_prod/995386/melissa_gadget_tag_cosmica_1313_variacao_8383_2_c9b1c1de0995093fef919067861d7ee4.jpg, https://images.tcdn.com.br/img/img_prod/995386/melissa_gadget_tag_cosmica_1313_variacao_8383_3_eef2f08e0604d0b0f3c653079bb3477f.jpg</t>
  </si>
  <si>
    <t>https://images.tcdn.com.br/img/img_prod/995386/melissa_gadget_tag_cosmica_1313_variacao_8385_2_9d4343fd6177a274c3b8d650e0edc6bd.jpg</t>
  </si>
  <si>
    <t>https://images.tcdn.com.br/img/img_prod/995386/melissa_gadget_tag_cosmica_1313_variacao_8385_2_9d4343fd6177a274c3b8d650e0edc6bd.jpg, https://images.tcdn.com.br/img/img_prod/995386/melissa_gadget_tag_cosmica_1313_variacao_8385_3_765cc3be778e0bb61b673e0d98556afd.jpg</t>
  </si>
  <si>
    <t>https://images.tcdn.com.br/img/img_prod/995386/melissa_gadget_tag_cosmica_1313_variacao_8387_2_6c9fb64c53fec91ebd6543227bbff9ba.jpg</t>
  </si>
  <si>
    <t>https://images.tcdn.com.br/img/img_prod/995386/melissa_gadget_tag_cosmica_1313_variacao_8387_2_6c9fb64c53fec91ebd6543227bbff9ba.jpg, https://images.tcdn.com.br/img/img_prod/995386/melissa_gadget_tag_cosmica_1313_variacao_8387_3_b6de4b9cf5d15bcafaf6914f757a45e4.jpg, https://images.tcdn.com.br/img/img_prod/995386/melissa_gadget_tag_cosmica_1313_variacao_8387_4_567f3f6f28b591128fabb621697b9a93.jpg, https://images.tcdn.com.br/img/img_prod/995386/melissa_gadget_tag_cosmica_1313_variacao_8387_5_42ea225d3183203bc74953b982c65ef1.jpg</t>
  </si>
  <si>
    <t>escorpiao</t>
  </si>
  <si>
    <t>https://images.tcdn.com.br/img/img_prod/995386/melissa_gadget_tag_cosmica_1313_variacao_8389_2_b85efa730ad48d8ac6e219b580d67ab5.jpg</t>
  </si>
  <si>
    <t>https://images.tcdn.com.br/img/img_prod/995386/melissa_gadget_tag_cosmica_1313_variacao_8389_2_b85efa730ad48d8ac6e219b580d67ab5.jpg, https://images.tcdn.com.br/img/img_prod/995386/melissa_gadget_tag_cosmica_1313_variacao_8389_3_2a563b6268141a07842d69ecf1929ed7.jpg</t>
  </si>
  <si>
    <t>https://images.tcdn.com.br/img/img_prod/995386/melissa_gadget_tag_cosmica_1313_variacao_8391_2_cd429733598e09df08f74347b9ec4c7f.jpg</t>
  </si>
  <si>
    <t>https://images.tcdn.com.br/img/img_prod/995386/melissa_gadget_tag_cosmica_1313_variacao_8393_2_02d9585a27152d411a581626789ae8b3.jpg</t>
  </si>
  <si>
    <t>https://images.tcdn.com.br/img/img_prod/995386/melissa_gadget_tag_cosmica_1313_variacao_8393_2_02d9585a27152d411a581626789ae8b3.jpg, https://images.tcdn.com.br/img/img_prod/995386/melissa_gadget_tag_cosmica_1313_variacao_8393_3_e27909b039ee8f1998c8b9270bfa5e57.jpg</t>
  </si>
  <si>
    <t>https://images.tcdn.com.br/img/img_prod/995386/melissa_gadget_tag_cosmica_1313_variacao_8395_2_2a4c3f8f9351764235d93bac2ddcd4af.jpg</t>
  </si>
  <si>
    <t>https://images.tcdn.com.br/img/img_prod/995386/melissa_gadget_tag_cosmica_1313_variacao_8395_2_2a4c3f8f9351764235d93bac2ddcd4af.jpg, https://images.tcdn.com.br/img/img_prod/995386/melissa_gadget_tag_cosmica_1313_variacao_8395_3_89e19b5314347e0de02615ca2823a9ac.jpg, https://images.tcdn.com.br/img/img_prod/995386/melissa_gadget_tag_cosmica_1313_variacao_8395_4_6c9fb64c53fec91ebd6543227bbff9ba.jpg</t>
  </si>
  <si>
    <t>https://images.tcdn.com.br/img/img_prod/995386/melissa_cosmica_chaveiro_com_elo_1637_variacao_8397_2_6a1278ea3ea97d9da12332e5399f7ff2.jpg</t>
  </si>
  <si>
    <t>https://images.tcdn.com.br/img/img_prod/995386/melissa_cosmica_chaveiro_com_elo_1637_variacao_8397_2_6a1278ea3ea97d9da12332e5399f7ff2.jpg, https://images.tcdn.com.br/img/img_prod/995386/melissa_cosmica_chaveiro_com_elo_1637_variacao_8397_3_9ae6469bcf2c3c96f4ed719e41e0ac1d.jpg</t>
  </si>
  <si>
    <t>https://images.tcdn.com.br/img/img_prod/995386/mini_melissa_campana_papel_191_variacao_8399_2_460808a020d649ee0eee7606c687a54d.jpg</t>
  </si>
  <si>
    <t>https://images.tcdn.com.br/img/img_prod/995386/mini_melissa_campana_papel_191_variacao_8399_2_460808a020d649ee0eee7606c687a54d.jpg, https://images.tcdn.com.br/img/img_prod/995386/mini_melissa_campana_papel_191_variacao_8399_3_94a07f691a4cdfb43f0c7659ddf151bb.jpg, https://images.tcdn.com.br/img/img_prod/995386/mini_melissa_campana_papel_191_variacao_8399_4_57431bfcc92f32f54d8247bc671355fd.jpg, https://images.tcdn.com.br/img/img_prod/995386/mini_melissa_campana_papel_191_variacao_8399_5_75f34cc1d09f3f4f472b9c794523a2d6.jpg, https://images.tcdn.com.br/img/img_prod/995386/mini_melissa_campana_papel_191_variacao_8399_6_eae372a8b73b2a896c1c30cf93c2ec7c.jpg</t>
  </si>
  <si>
    <t>https://images.tcdn.com.br/img/img_prod/995386/melissa_cleo_heel_1955_variacao_8401_2_46e2ba0d8de3f77d3c625107778f846e.jpg</t>
  </si>
  <si>
    <t>https://images.tcdn.com.br/img/img_prod/995386/melissa_cleo_heel_1955_variacao_8401_2_46e2ba0d8de3f77d3c625107778f846e.jpg, https://images.tcdn.com.br/img/img_prod/995386/melissa_cleo_heel_1955_variacao_8401_3_425f79cc9752602ed6cf2910a52ec733.jpg, https://images.tcdn.com.br/img/img_prod/995386/melissa_cleo_heel_1955_variacao_8401_4_ec3d35bf6624febc64995fd84474283a.jpg, https://images.tcdn.com.br/img/img_prod/995386/melissa_cleo_heel_1955_variacao_8401_5_b58e5977dd6cf0402b633d138dd6f285.jpg, https://images.tcdn.com.br/img/img_prod/995386/melissa_cleo_heel_1955_variacao_8401_6_b7978b9c6e1b6b5183f99d1e8f316f51.jpg</t>
  </si>
  <si>
    <t>https://images.tcdn.com.br/img/img_prod/995386/melissa_cleo_heel_1955_variacao_8403_2_a14742d7974f975df0a5b8f2ce4831e4.jpg</t>
  </si>
  <si>
    <t>https://images.tcdn.com.br/img/img_prod/995386/melissa_cleo_heel_1955_variacao_8403_2_a14742d7974f975df0a5b8f2ce4831e4.jpg, https://images.tcdn.com.br/img/img_prod/995386/melissa_cleo_heel_1955_variacao_8403_3_1783845600a2b2d24f4893bbd2a1cd3b.jpg, https://images.tcdn.com.br/img/img_prod/995386/melissa_cleo_heel_1955_variacao_8403_4_c94786d932b07698b20067b873cd8da9.jpg, https://images.tcdn.com.br/img/img_prod/995386/melissa_cleo_heel_1955_variacao_8403_5_1c26d446a854cb5d43470e2a58793f30.jpg</t>
  </si>
  <si>
    <t>https://images.tcdn.com.br/img/img_prod/995386/melissa_cleo_heel_1955_variacao_8405_1_a14742d7974f975df0a5b8f2ce4831e4.jpg</t>
  </si>
  <si>
    <t>https://images.tcdn.com.br/img/img_prod/995386/melissa_cleo_heel_1955_variacao_8405_1_a14742d7974f975df0a5b8f2ce4831e4.jpg, https://images.tcdn.com.br/img/img_prod/995386/melissa_cleo_heel_1955_variacao_8405_3_1783845600a2b2d24f4893bbd2a1cd3b.jpg, https://images.tcdn.com.br/img/img_prod/995386/melissa_cleo_heel_1955_variacao_8405_4_7efee0f4b4f0c48f73f74414f7bf8b31.jpg</t>
  </si>
  <si>
    <t>https://images.tcdn.com.br/img/img_prod/995386/chaveiro_melissa_lucky_1569_variacao_8407_2_c7ab2faa36c8881ff31987bf5f72908e.jpg</t>
  </si>
  <si>
    <t>https://images.tcdn.com.br/img/img_prod/995386/chaveiro_melissa_lucky_1569_variacao_8407_2_c7ab2faa36c8881ff31987bf5f72908e.jpg, https://images.tcdn.com.br/img/img_prod/995386/chaveiro_melissa_lucky_1569_variacao_8407_3_19ca7eaa4b15004752a600e90f99df01.jpg, https://images.tcdn.com.br/img/img_prod/995386/chaveiro_melissa_lucky_1569_variacao_8407_4_f040a1aa62e7f4ade1e0c01f2522b2c7.jpg</t>
  </si>
  <si>
    <t>https://images.tcdn.com.br/img/img_prod/995386/chaveiro_melissa_lucky_1569_variacao_8409_2_524f4ffe341841e99688a0d0f7d877fa.jpg</t>
  </si>
  <si>
    <t>https://images.tcdn.com.br/img/img_prod/995386/chaveiro_melissa_lucky_1569_variacao_8409_2_524f4ffe341841e99688a0d0f7d877fa.jpg, https://images.tcdn.com.br/img/img_prod/995386/chaveiro_melissa_lucky_1569_variacao_8409_3_2fe061f67d8d425a8d124750e7bbb39e.jpg</t>
  </si>
  <si>
    <t>https://images.tcdn.com.br/img/img_prod/995386/mini_melissa_polibolha_turma_da_monica_toy_1627_variacao_8411_2_4c659ba2469056f20779b2a473e1cf14.jpg</t>
  </si>
  <si>
    <t>https://images.tcdn.com.br/img/img_prod/995386/mini_melissa_polibolha_turma_da_monica_toy_1627_variacao_8411_2_4c659ba2469056f20779b2a473e1cf14.jpg, https://images.tcdn.com.br/img/img_prod/995386/mini_melissa_polibolha_turma_da_monica_toy_1627_variacao_8411_3_73838b790c54103b8d3b26d88c0498c3.jpg, https://images.tcdn.com.br/img/img_prod/995386/mini_melissa_polibolha_turma_da_monica_toy_1627_variacao_8411_4_54e2befc64b07cb080fcef7bf299318a.jpg, https://images.tcdn.com.br/img/img_prod/995386/mini_melissa_polibolha_turma_da_monica_toy_1627_variacao_8411_5_4e27c438d1e8940235a84b088dfa53ec.jpg, https://images.tcdn.com.br/img/img_prod/995386/mini_melissa_polibolha_turma_da_monica_toy_1627_variacao_8411_6_08f0ca8bf9bc3fb14f8cef308fc23af5.jpg</t>
  </si>
  <si>
    <t>https://images.tcdn.com.br/img/img_prod/995386/melissa_street_sneaker_851_variacao_8413_2_9a284fe90f08ea6e4e6fb5150d1e4b5d.jpg</t>
  </si>
  <si>
    <t>https://images.tcdn.com.br/img/img_prod/995386/melissa_street_sneaker_851_variacao_8413_2_9a284fe90f08ea6e4e6fb5150d1e4b5d.jpg, https://images.tcdn.com.br/img/img_prod/995386/melissa_street_sneaker_851_variacao_8413_3_2e0870aea8d8d0567e5c19fc998272d4.jpg, https://images.tcdn.com.br/img/img_prod/995386/melissa_street_sneaker_851_variacao_8413_4_0e7cc15784cf75ba7adb1679365413ab.jpg, https://images.tcdn.com.br/img/img_prod/995386/melissa_street_sneaker_851_variacao_8413_5_242787c7aa18ba517ad48b0d28e5f0d5.jpg, https://images.tcdn.com.br/img/img_prod/995386/melissa_street_sneaker_851_variacao_8413_6_c84dae8755998e86c5a76b5c4654b975.jpg</t>
  </si>
  <si>
    <t>https://images.tcdn.com.br/img/img_prod/995386/mini_melissa_possession_87_variacao_8415_3_e01d6fa40007e4a30ca3f990a5c4de98.jpg</t>
  </si>
  <si>
    <t>https://images.tcdn.com.br/img/img_prod/995386/mini_melissa_possession_87_variacao_8415_3_e01d6fa40007e4a30ca3f990a5c4de98.jpg, https://images.tcdn.com.br/img/img_prod/995386/mini_melissa_possession_87_variacao_8415_4_f50a5ef8d713790924a045cf2a06d21e.jpg, https://images.tcdn.com.br/img/img_prod/995386/mini_melissa_possession_87_variacao_8415_5_d6a0df15064d5e01d68e6445398ccb4c.jpg, https://images.tcdn.com.br/img/img_prod/995386/mini_melissa_possession_87_variacao_8415_6_a84ecdd943f9ef9daa89bbb22e0a4c6e.jpg</t>
  </si>
  <si>
    <t>https://images.tcdn.com.br/img/img_prod/995386/mini_melissa_campana_zig_zag_53_variacao_8417_1_749eed2ec1771e43a551b5eaa8337bfd.jpg</t>
  </si>
  <si>
    <t>https://images.tcdn.com.br/img/img_prod/995386/mini_melissa_campana_zig_zag_53_variacao_8417_1_749eed2ec1771e43a551b5eaa8337bfd.jpg, https://images.tcdn.com.br/img/img_prod/995386/mini_melissa_campana_zig_zag_53_variacao_8417_2_e1bdcf7bab0acbe19fd89f3ddd39c945.jpg, https://images.tcdn.com.br/img/img_prod/995386/mini_melissa_campana_zig_zag_53_variacao_8417_3_198e992c1bd0549d10444391c0c1f98e.jpg, https://images.tcdn.com.br/img/img_prod/995386/mini_melissa_campana_zig_zag_53_variacao_8417_4_07c13e7b93a9359103f49138639a04b5.jpg</t>
  </si>
  <si>
    <t>https://images.tcdn.com.br/img/img_prod/995386/mini_melissa_mar_sandal_swett_dreams_163_variacao_8419_2_b3c9bbe0148da943e47902235792b7ce.jpg</t>
  </si>
  <si>
    <t>https://images.tcdn.com.br/img/img_prod/995386/mini_melissa_mar_sandal_swett_dreams_163_variacao_8419_2_b3c9bbe0148da943e47902235792b7ce.jpg, https://images.tcdn.com.br/img/img_prod/995386/mini_melissa_mar_sandal_swett_dreams_163_variacao_8419_3_fd3f4fb7eff47486c351994cb62fd3a2.jpg, https://images.tcdn.com.br/img/img_prod/995386/mini_melissa_mar_sandal_swett_dreams_163_variacao_8419_4_fd3f4fb7eff47486c351994cb62fd3a2.jpg, https://images.tcdn.com.br/img/img_prod/995386/mini_melissa_mar_sandal_swett_dreams_163_variacao_8419_5_d85ee0fa3584aa1c3ad883fb8f7d0dfd.jpg, https://images.tcdn.com.br/img/img_prod/995386/mini_melissa_mar_sandal_swett_dreams_163_variacao_8419_6_59f191d6d35216349ced651e0b2d5f10.jpg</t>
  </si>
  <si>
    <t>https://images.tcdn.com.br/img/img_prod/995386/melissa_street_sneaker_851_variacao_8421_1_095fbe8244ebe325b5950744f5e82abd.jpg</t>
  </si>
  <si>
    <t>https://images.tcdn.com.br/img/img_prod/995386/melissa_street_sneaker_851_variacao_8421_1_095fbe8244ebe325b5950744f5e82abd.jpg, https://images.tcdn.com.br/img/img_prod/995386/melissa_street_sneaker_851_variacao_8421_2_c22d61d839ad233abba9c70f014bdfd1.jpg, https://images.tcdn.com.br/img/img_prod/995386/melissa_street_sneaker_851_variacao_8421_3_96f16c490fde3d5be111701ea8f3ca66.jpg, https://images.tcdn.com.br/img/img_prod/995386/melissa_street_sneaker_851_variacao_8421_4_d7045aad252c3e20cc41efe8fc48010f.jpg</t>
  </si>
  <si>
    <t>https://images.tcdn.com.br/img/img_prod/995386/melissa_pochete_fila_2123_variacao_8423_2_d27d5bf8d46df519c56012f5fcc1125b.jpg</t>
  </si>
  <si>
    <t>https://images.tcdn.com.br/img/img_prod/995386/melissa_pochete_fila_2123_variacao_8423_2_d27d5bf8d46df519c56012f5fcc1125b.jpg, https://images.tcdn.com.br/img/img_prod/995386/melissa_pochete_fila_2123_variacao_8423_3_764562f0a997a38b28a5aa5ac9d6e3ea.jpg, https://images.tcdn.com.br/img/img_prod/995386/melissa_pochete_fila_2123_variacao_8423_4_97cfefbfff2ddf8503bc254a68c076aa.jpg, https://images.tcdn.com.br/img/img_prod/995386/melissa_pochete_fila_2123_variacao_8423_5_0eef4516fc479413bea215b28f36d76a.jpg, https://images.tcdn.com.br/img/img_prod/995386/melissa_pochete_fila_2123_variacao_8423_6_f44e6adf39e22dc9b2821ea1f9f55e76.jpg</t>
  </si>
  <si>
    <t>https://images.tcdn.com.br/img/img_prod/995386/melissa_wishes_2127_variacao_8427_2_ee87e19f892609cefa9046d3b3d26d70.jpg</t>
  </si>
  <si>
    <t>https://images.tcdn.com.br/img/img_prod/995386/melissa_wishes_2127_variacao_8427_2_ee87e19f892609cefa9046d3b3d26d70.jpg, https://images.tcdn.com.br/img/img_prod/995386/melissa_wishes_2127_variacao_8427_3_6918353b76b2d700c2f7d6c90c72203b.jpg, https://images.tcdn.com.br/img/img_prod/995386/melissa_wishes_2127_variacao_8427_4_dd776b376958e380afb115e0f7670c69.jpg, https://images.tcdn.com.br/img/img_prod/995386/melissa_wishes_2127_variacao_8427_5_3417b0e2f22a48e946a783e7a11dfa8d.jpg, https://images.tcdn.com.br/img/img_prod/995386/melissa_wishes_2127_variacao_8427_6_c5894f287f96427018ef85d7dd8ceb8e.jpg</t>
  </si>
  <si>
    <t>https://images.tcdn.com.br/img/img_prod/995386/melissa_feme_classic_2129_variacao_8429_2_c094fee2f5c8be59431dc618fdb82078.jpg</t>
  </si>
  <si>
    <t>https://images.tcdn.com.br/img/img_prod/995386/melissa_feme_classic_2129_variacao_8429_2_c094fee2f5c8be59431dc618fdb82078.jpg, https://images.tcdn.com.br/img/img_prod/995386/melissa_feme_classic_2129_variacao_8429_3_2264e06dfa41e60e78370d9b11811b57.jpg, https://images.tcdn.com.br/img/img_prod/995386/melissa_feme_classic_2129_variacao_8429_4_e14456ecec9c4bfa00e7e38064bc0c5c.jpg, https://images.tcdn.com.br/img/img_prod/995386/melissa_feme_classic_2129_variacao_8429_5_4bc33dff0917a36fdd50bfadc38f29d3.jpg, https://images.tcdn.com.br/img/img_prod/995386/melissa_feme_classic_2129_variacao_8429_6_4f58dd068d74a52c5c10147208e1e32c.jpg</t>
  </si>
  <si>
    <t>https://images.tcdn.com.br/img/img_prod/995386/mini_melissa_ultragirl_a_lady_and_the_tramp_327_variacao_8431_2_83c414431722d87ab43d064cd5934cdc.jpg</t>
  </si>
  <si>
    <t>https://images.tcdn.com.br/img/img_prod/995386/mini_melissa_ultragirl_a_lady_and_the_tramp_327_variacao_8431_2_83c414431722d87ab43d064cd5934cdc.jpg, https://images.tcdn.com.br/img/img_prod/995386/mini_melissa_ultragirl_a_lady_and_the_tramp_327_variacao_8431_3_37019bb870fc1784c0ce752e59f51584.jpg, https://images.tcdn.com.br/img/img_prod/995386/mini_melissa_ultragirl_a_lady_and_the_tramp_327_variacao_8431_4_8b198fa08e8325ee425f1b82c1b318bf.jpg, https://images.tcdn.com.br/img/img_prod/995386/mini_melissa_ultragirl_a_lady_and_the_tramp_327_variacao_8431_5_5521af3ce78d8d758018be1d6be3fdb7.jpg, https://images.tcdn.com.br/img/img_prod/995386/mini_melissa_ultragirl_a_lady_and_the_tramp_327_variacao_8431_6_5e2fc78b9ed64f110f07683050e1978c.jpg</t>
  </si>
  <si>
    <t>https://images.tcdn.com.br/img/img_prod/995386/melissa_core_helen_1441_variacao_8433_2_b77b364cd2dec2301eced948c295fb60.jpg</t>
  </si>
  <si>
    <t>https://images.tcdn.com.br/img/img_prod/995386/melissa_core_helen_1441_variacao_8433_2_b77b364cd2dec2301eced948c295fb60.jpg, https://images.tcdn.com.br/img/img_prod/995386/melissa_core_helen_1441_variacao_8433_3_28592a4fc3c42fa1b89bff3c06de6ff2.jpg, https://images.tcdn.com.br/img/img_prod/995386/melissa_core_helen_1441_variacao_8433_4_13c0ebc499255925dc430c6aa2ac4886.jpg, https://images.tcdn.com.br/img/img_prod/995386/melissa_core_helen_1441_variacao_8433_5_6e5c5ce5858c36bc57736d0073bb6800.jpg, https://images.tcdn.com.br/img/img_prod/995386/melissa_core_helen_1441_variacao_8433_6_d55a8aa76c340b8b0eb65e97eb183c7f.jpg, https://images.tcdn.com.br/img/img_prod/995386/melissa_core_helen_1441_variacao_8433_7_644e786556f0955f92495401001818c6.jpg</t>
  </si>
  <si>
    <t>https://images.tcdn.com.br/img/img_prod/995386/chaveiro_melissa_lucky_1569_variacao_8437_2_5b09f4f50c7b2e114ff7fe32ff35cc82.jpg</t>
  </si>
  <si>
    <t>https://images.tcdn.com.br/img/img_prod/995386/chaveiro_melissa_lucky_1569_variacao_8437_2_5b09f4f50c7b2e114ff7fe32ff35cc82.jpg, https://images.tcdn.com.br/img/img_prod/995386/chaveiro_melissa_lucky_1569_variacao_8437_3_55b915282fd59656ffca95bb59c41e2a.jpg, https://images.tcdn.com.br/img/img_prod/995386/chaveiro_melissa_lucky_1569_variacao_8437_4_c1cd80e416aec47f52989cb51f2ce2fa.jpg</t>
  </si>
  <si>
    <t>https://images.tcdn.com.br/img/img_prod/995386/melissa_gadget_tag_cosmica_1313_variacao_8439_2_3345ec991b4a6c0fb585cb09ee140092.jpg</t>
  </si>
  <si>
    <t>https://images.tcdn.com.br/img/img_prod/995386/melissa_gadget_tag_cosmica_1313_variacao_8439_2_3345ec991b4a6c0fb585cb09ee140092.jpg, https://images.tcdn.com.br/img/img_prod/995386/melissa_gadget_tag_cosmica_1313_variacao_8439_3_697a66442382fcd1bc2485304ece289d.jpg</t>
  </si>
  <si>
    <t>https://images.tcdn.com.br/img/img_prod/995386/mini_melissa_swett_princess_disney_981_variacao_8441_2_69e781b4eff334baef6c5a793be64fbc.jpeg</t>
  </si>
  <si>
    <t>https://images.tcdn.com.br/img/img_prod/995386/mini_melissa_swett_princess_disney_981_variacao_8441_2_69e781b4eff334baef6c5a793be64fbc.jpeg, https://images.tcdn.com.br/img/img_prod/995386/mini_melissa_swett_princess_disney_981_variacao_8441_3_f780cbf0ced0f6215c0ecfb1e97d3013.jpeg, https://images.tcdn.com.br/img/img_prod/995386/mini_melissa_swett_princess_disney_981_variacao_8441_4_b1b1e795e7116180f9553ef7d8025f92.jpeg, https://images.tcdn.com.br/img/img_prod/995386/mini_melissa_swett_princess_disney_981_variacao_8441_5_91de2f77b749788707b3b2d53a2059ff.jpeg, https://images.tcdn.com.br/img/img_prod/995386/mini_melissa_swett_princess_disney_981_variacao_8441_6_25fc0b3afd07efaa98fedd01ba58bbb8.jpeg</t>
  </si>
  <si>
    <t>https://images.tcdn.com.br/img/img_prod/995386/mini_melissa_ultragirl_mickey_and_friends_477_variacao_8443_2_012155986a8681b8d765b3eaf4c2b531.jpeg</t>
  </si>
  <si>
    <t>https://images.tcdn.com.br/img/img_prod/995386/mini_melissa_ultragirl_mickey_and_friends_477_variacao_8443_2_012155986a8681b8d765b3eaf4c2b531.jpeg, https://images.tcdn.com.br/img/img_prod/995386/mini_melissa_ultragirl_mickey_and_friends_477_variacao_8443_3_4071b592b1e8ed24d3a1fcde8b76e373.jpeg, https://images.tcdn.com.br/img/img_prod/995386/mini_melissa_ultragirl_mickey_and_friends_477_variacao_8443_4_6ea7dc3f1575e2ff66930dadbf25e9ac.jpeg, https://images.tcdn.com.br/img/img_prod/995386/mini_melissa_ultragirl_mickey_and_friends_477_variacao_8443_5_cd81c35d77987039be1c9bea9349aad1.jpeg, https://images.tcdn.com.br/img/img_prod/995386/mini_melissa_ultragirl_mickey_and_friends_477_variacao_8443_6_88f1d8d5e5f683cab95f86afe33dca8d.jpeg</t>
  </si>
  <si>
    <t>https://images.tcdn.com.br/img/img_prod/995386/mini_melissa_cloud_sandal_slide_fabula_1461_variacao_8445_2_b20e8f2bb7b015bb83add4e74e51d8da.jpeg</t>
  </si>
  <si>
    <t>https://images.tcdn.com.br/img/img_prod/995386/mini_melissa_cloud_sandal_slide_fabula_1461_variacao_8445_2_b20e8f2bb7b015bb83add4e74e51d8da.jpeg, https://images.tcdn.com.br/img/img_prod/995386/mini_melissa_cloud_sandal_slide_fabula_1461_variacao_8445_3_fa52be7b4af5eb29acebe36b0d1e052d.jpeg, https://images.tcdn.com.br/img/img_prod/995386/mini_melissa_cloud_sandal_slide_fabula_1461_variacao_8445_4_23c7fb3263f43a621a84c7d4bd007186.jpeg, https://images.tcdn.com.br/img/img_prod/995386/mini_melissa_cloud_sandal_slide_fabula_1461_variacao_8445_5_7b8af680cfca91c346d686a928c99baa.jpeg, https://images.tcdn.com.br/img/img_prod/995386/mini_melissa_cloud_sandal_slide_fabula_1461_variacao_8445_6_1b4738a2caf069582f5ea051753bc27d.jpeg</t>
  </si>
  <si>
    <t>https://images.tcdn.com.br/img/img_prod/995386/mini_melissa_street_sneaker_171_variacao_8447_2_05ea6513873504981aa9d092f6946dbe.jpeg</t>
  </si>
  <si>
    <t>https://images.tcdn.com.br/img/img_prod/995386/mini_melissa_street_sneaker_171_variacao_8447_2_05ea6513873504981aa9d092f6946dbe.jpeg, https://images.tcdn.com.br/img/img_prod/995386/mini_melissa_street_sneaker_171_variacao_8447_3_0dd97bdd3440b570fa8ce35bb9893f8a.jpeg, https://images.tcdn.com.br/img/img_prod/995386/mini_melissa_street_sneaker_171_variacao_8447_4_90bc65c22798be6459a857a5930c9cc0.jpeg, https://images.tcdn.com.br/img/img_prod/995386/mini_melissa_street_sneaker_171_variacao_8447_5_e004bf7845cc778d9cc691afe9316b3e.jpeg, https://images.tcdn.com.br/img/img_prod/995386/mini_melissa_street_sneaker_171_variacao_8447_6_50bc1484c3d58dd9d3bebe35129a1ccc.jpeg</t>
  </si>
  <si>
    <t>https://images.tcdn.com.br/img/img_prod/995386/mini_melissa_polibolha_monstros_sa_2131_variacao_8449_2_38de486fc5e301a5a0cef88a0432933c.jpeg</t>
  </si>
  <si>
    <t>https://images.tcdn.com.br/img/img_prod/995386/mini_melissa_polibolha_monstros_sa_2131_variacao_8449_2_38de486fc5e301a5a0cef88a0432933c.jpeg, https://images.tcdn.com.br/img/img_prod/995386/mini_melissa_polibolha_monstros_sa_2131_variacao_8449_3_56b07f80c5e124c16a2cdbe1f5e19923.jpeg, https://images.tcdn.com.br/img/img_prod/995386/mini_melissa_polibolha_monstros_sa_2131_variacao_8449_4_646270d6db09c0b7e67a3bbbc92deb3f.jpeg, https://images.tcdn.com.br/img/img_prod/995386/mini_melissa_polibolha_monstros_sa_2131_variacao_8449_5_78df00d08b8fd846d2589727b53fcbce.jpeg</t>
  </si>
  <si>
    <t>https://images.tcdn.com.br/img/img_prod/995386/mini_melissa_polibolha_frozen_2133_variacao_8451_2_6c20b5dd780492ac515b6269f3df4c35.jpeg</t>
  </si>
  <si>
    <t>https://images.tcdn.com.br/img/img_prod/995386/mini_melissa_polibolha_frozen_2133_variacao_8451_2_6c20b5dd780492ac515b6269f3df4c35.jpeg, https://images.tcdn.com.br/img/img_prod/995386/mini_melissa_polibolha_frozen_2133_variacao_8451_3_6829a46a648c081bbe032560d4e2c207.jpeg, https://images.tcdn.com.br/img/img_prod/995386/mini_melissa_polibolha_frozen_2133_variacao_8451_4_3cc9b8a2ebba9a6881388ec50e86a4e9.jpeg, https://images.tcdn.com.br/img/img_prod/995386/mini_melissa_polibolha_frozen_2133_variacao_8451_5_d1a5c572120d124befcd785f175e6c7e.jpeg</t>
  </si>
  <si>
    <t>https://images.tcdn.com.br/img/img_prod/995386/my_first_mini_melissa_ultragirl_cat_1907_variacao_8453_2_e9b03534a01d1192463991a4f6de4e5c.jpeg</t>
  </si>
  <si>
    <t>https://images.tcdn.com.br/img/img_prod/995386/my_first_mini_melissa_ultragirl_cat_1907_variacao_8453_2_e9b03534a01d1192463991a4f6de4e5c.jpeg, https://images.tcdn.com.br/img/img_prod/995386/my_first_mini_melissa_ultragirl_cat_1907_variacao_8453_3_5d53ab6061dc68f3ba43f5f98618f034.jpeg, https://images.tcdn.com.br/img/img_prod/995386/my_first_mini_melissa_ultragirl_cat_1907_variacao_8453_4_a017adec970cbed59fc4a567b0237aff.jpeg, https://images.tcdn.com.br/img/img_prod/995386/my_first_mini_melissa_ultragirl_cat_1907_variacao_8453_5_0e3bf8b0ab0a3244bb46d89bb80981a8.jpeg</t>
  </si>
  <si>
    <t>20 nova</t>
  </si>
  <si>
    <t>https://images.tcdn.com.br/img/img_prod/995386/melissa_emme_moon_2051_variacao_8455_2_cd1ab560c3e4310345cd368c0fe7aed0.jpeg</t>
  </si>
  <si>
    <t>https://images.tcdn.com.br/img/img_prod/995386/melissa_emme_moon_2051_variacao_8455_2_cd1ab560c3e4310345cd368c0fe7aed0.jpeg, https://images.tcdn.com.br/img/img_prod/995386/melissa_emme_moon_2051_variacao_8455_3_e4e4cb0a92778a0e8d6afae84a6379a7.jpeg, https://images.tcdn.com.br/img/img_prod/995386/melissa_emme_moon_2051_variacao_8455_4_ccbe494bb5d68dfccd026530c8e06a3c.jpeg, https://images.tcdn.com.br/img/img_prod/995386/melissa_emme_moon_2051_variacao_8455_5_f14a515741d254db5c653ee9f33aa07d.jpeg, https://images.tcdn.com.br/img/img_prod/995386/melissa_emme_moon_2051_variacao_8455_6_14218364412e2f83d8755c9f966a3ed8.jpeg</t>
  </si>
  <si>
    <t>21 nova</t>
  </si>
  <si>
    <t>https://images.tcdn.com.br/img/img_prod/995386/melissa_beach_slide_687_variacao_8457_2_3c2721a8e2f88d99def4ef65a0819bc4.jpeg</t>
  </si>
  <si>
    <t>https://images.tcdn.com.br/img/img_prod/995386/melissa_beach_slide_687_variacao_8457_2_3c2721a8e2f88d99def4ef65a0819bc4.jpeg, https://images.tcdn.com.br/img/img_prod/995386/melissa_beach_slide_687_variacao_8457_3_ea04bc99c8ba7d04ccfdbae587f5a33f.jpeg, https://images.tcdn.com.br/img/img_prod/995386/melissa_beach_slide_687_variacao_8457_4_5f9647628a9bbca2b964182421ee9d6e.jpeg, https://images.tcdn.com.br/img/img_prod/995386/melissa_beach_slide_687_variacao_8457_5_f0192382b08e984cd600614b6277665f.jpeg</t>
  </si>
  <si>
    <t>https://images.tcdn.com.br/img/img_prod/995386/melissa_be_ad_1341_variacao_8459_2_8e6a591a94fa398f730208a48e3a0097.jpeg</t>
  </si>
  <si>
    <t>https://images.tcdn.com.br/img/img_prod/995386/melissa_be_ad_1341_variacao_8459_2_8e6a591a94fa398f730208a48e3a0097.jpeg, https://images.tcdn.com.br/img/img_prod/995386/melissa_be_ad_1341_variacao_8459_3_ffcf703f71de5a40512f4dd6e65ffc45.jpeg, https://images.tcdn.com.br/img/img_prod/995386/melissa_be_ad_1341_variacao_8459_4_8712d1343d01e7d31fe248a651c5555e.jpeg, https://images.tcdn.com.br/img/img_prod/995386/melissa_be_ad_1341_variacao_8459_5_df2a1e539120be045e352865ca51b458.jpeg, https://images.tcdn.com.br/img/img_prod/995386/melissa_be_ad_1341_variacao_8459_6_dce96efd1b2cb904de6c8d8da1cbdffd.jpeg, https://images.tcdn.com.br/img/img_prod/995386/melissa_be_ad_1341_variacao_8459_7_2f93f3645228f7be238ef73b279b7d2a.jpeg</t>
  </si>
  <si>
    <t>https://images.tcdn.com.br/img/img_prod/995386/melissa_beach_print_2135_variacao_8461_2_3de3f74c4058cd8f9a8d668e3d1d5a20.jpeg</t>
  </si>
  <si>
    <t>https://images.tcdn.com.br/img/img_prod/995386/melissa_beach_print_2135_variacao_8463_2_65f4925a8964b6320950217555b12a50.jpeg</t>
  </si>
  <si>
    <t>https://images.tcdn.com.br/img/img_prod/995386/melissa_beach_print_2135_variacao_8463_2_65f4925a8964b6320950217555b12a50.jpeg, https://images.tcdn.com.br/img/img_prod/995386/melissa_beach_print_2135_variacao_8463_3_8efca66c7d66b6ee4eee11e5381a7732.jpeg, https://images.tcdn.com.br/img/img_prod/995386/melissa_beach_print_2135_variacao_8463_4_914ee2abdf845bf0564a5925228c28ae.jpeg, https://images.tcdn.com.br/img/img_prod/995386/melissa_beach_print_2135_variacao_8463_5_186b193c8b1407943aff3c3224859a6d.jpeg, https://images.tcdn.com.br/img/img_prod/995386/melissa_beach_print_2135_variacao_8463_6_de6d423e964483f610bc0a4ae8a63211.jpeg</t>
  </si>
  <si>
    <t>https://images.tcdn.com.br/img/img_prod/995386/melissa_beach_slide_street_2137_variacao_8465_2_bfabd5ab246a24ae8dfa38de9cdfdec9.jpeg</t>
  </si>
  <si>
    <t>https://images.tcdn.com.br/img/img_prod/995386/melissa_beach_slide_street_2137_variacao_8465_2_bfabd5ab246a24ae8dfa38de9cdfdec9.jpeg, https://images.tcdn.com.br/img/img_prod/995386/melissa_beach_slide_street_2137_variacao_8465_3_3fd34a44b1a655f219abbb6a046f39b9.jpeg, https://images.tcdn.com.br/img/img_prod/995386/melissa_beach_slide_street_2137_variacao_8465_4_2ffa4961b5f6c14cd483005ca00ff1bc.jpeg, https://images.tcdn.com.br/img/img_prod/995386/melissa_beach_slide_street_2137_variacao_8465_5_376005bf7cb20ae22e582e5c40908d71.jpeg, https://images.tcdn.com.br/img/img_prod/995386/melissa_beach_slide_street_2137_variacao_8465_6_c6429df3bd6c31ad9d7f77d5fd280e90.jpeg</t>
  </si>
  <si>
    <t>https://images.tcdn.com.br/img/img_prod/995386/melissa_beach_slide_street_2137_variacao_8467_2_177674171949a5cc166835cbbba7b5c9.jpeg</t>
  </si>
  <si>
    <t>https://images.tcdn.com.br/img/img_prod/995386/melissa_beach_slide_street_2137_variacao_8469_2_177674171949a5cc166835cbbba7b5c9.jpeg</t>
  </si>
  <si>
    <t>https://images.tcdn.com.br/img/img_prod/995386/melissa_beach_slide_687_variacao_8471_2_3de74b9e81dd12fe9c705f7f80b9ac8a.jpeg</t>
  </si>
  <si>
    <t>https://images.tcdn.com.br/img/img_prod/995386/melissa_beach_slide_687_variacao_8471_2_3de74b9e81dd12fe9c705f7f80b9ac8a.jpeg, https://images.tcdn.com.br/img/img_prod/995386/melissa_beach_slide_687_variacao_8471_3_47b4cc2f1936111074560da069cedf7d.jpg, https://images.tcdn.com.br/img/img_prod/995386/melissa_beach_slide_687_variacao_8471_4_6fe819887cc9dcb2e55946e06952da57.jpeg, https://images.tcdn.com.br/img/img_prod/995386/melissa_beach_slide_687_variacao_8471_5_955842fa0d32852e6165caba31d297ae.jpeg, https://images.tcdn.com.br/img/img_prod/995386/melissa_beach_slide_687_variacao_8471_6_517486b1cea82e1afadd42e92bf33cfd.jpg, https://images.tcdn.com.br/img/img_prod/995386/melissa_beach_slide_687_variacao_8471_7_a609180c95ff0a60f5ee1c256ea5c33f.jpg, https://images.tcdn.com.br/img/img_prod/995386/melissa_beach_slide_687_variacao_8471_8_80f5e6a2d891afe97cf2a4abdb6cec53.jpg, https://images.tcdn.com.br/img/img_prod/995386/melissa_beach_slide_687_variacao_8471_9_2cd5dca7bd1379bcc386abd65da25ed8.jpg</t>
  </si>
  <si>
    <t>https://images.tcdn.com.br/img/img_prod/995386/melissa_campana_papel_837_variacao_8473_3_813558e140e5425f633f4e7d3b28be39.jpeg</t>
  </si>
  <si>
    <t>https://images.tcdn.com.br/img/img_prod/995386/melissa_campana_papel_837_variacao_8473_3_813558e140e5425f633f4e7d3b28be39.jpeg, https://images.tcdn.com.br/img/img_prod/995386/melissa_campana_papel_837_variacao_8473_4_90e6df440a9d82b9199678efb3fb77c8.jpeg, https://images.tcdn.com.br/img/img_prod/995386/melissa_campana_papel_837_variacao_8473_5_3744356a31dd588d85a83d71c39c17f6.jpeg, https://images.tcdn.com.br/img/img_prod/995386/melissa_campana_papel_837_variacao_8473_6_212b1338252c1489838bc898a67371a5.jpg</t>
  </si>
  <si>
    <t>65 seminova</t>
  </si>
  <si>
    <t>https://images.tcdn.com.br/img/img_prod/995386/melissa_campana_papel_837_variacao_8475_3_3c7b97e58ccfe5b5d2ee91bfad4f2642.jpg</t>
  </si>
  <si>
    <t>https://images.tcdn.com.br/img/img_prod/995386/melissa_campana_papel_837_variacao_8475_3_3c7b97e58ccfe5b5d2ee91bfad4f2642.jpg, https://images.tcdn.com.br/img/img_prod/995386/melissa_campana_papel_837_variacao_8475_4_bbc0fd1ec5e9189353f036fb230cbe74.jpg, https://images.tcdn.com.br/img/img_prod/995386/melissa_campana_papel_837_variacao_8475_5_7ef05f1ee7b9b938e4555e972b62cd65.jpg</t>
  </si>
  <si>
    <t>https://images.tcdn.com.br/img/img_prod/995386/melissa_obsessed_1757_variacao_8477_2_abb0e641b4a4a83761ddc1020f48b299.jpeg</t>
  </si>
  <si>
    <t>https://images.tcdn.com.br/img/img_prod/995386/melissa_obsessed_1757_variacao_8477_2_abb0e641b4a4a83761ddc1020f48b299.jpeg, https://images.tcdn.com.br/img/img_prod/995386/melissa_obsessed_1757_variacao_8477_3_c76c1e691e69582b1aaba2f020519166.jpeg, https://images.tcdn.com.br/img/img_prod/995386/melissa_obsessed_1757_variacao_8477_4_c76c1e691e69582b1aaba2f020519166.jpeg, https://images.tcdn.com.br/img/img_prod/995386/melissa_obsessed_1757_variacao_8477_5_296987bce0f0186ec6bc875b1ca8a19e.jpeg, https://images.tcdn.com.br/img/img_prod/995386/melissa_obsessed_1757_variacao_8477_6_d820f6c0d66381ac5b984bcb6d7bc3cb.jpeg</t>
  </si>
  <si>
    <t>53 usada</t>
  </si>
  <si>
    <t>https://images.tcdn.com.br/img/img_prod/995386/melissa_sneaker_ulitsa_829_variacao_8479_2_d5864d07f58756025a8ea712f4758158.jpg</t>
  </si>
  <si>
    <t>https://images.tcdn.com.br/img/img_prod/995386/melissa_sneaker_ulitsa_829_variacao_8479_2_d5864d07f58756025a8ea712f4758158.jpg, https://images.tcdn.com.br/img/img_prod/995386/melissa_sneaker_ulitsa_829_variacao_8479_3_416cc275cd10676d00f878709be03f1a.jpg, https://images.tcdn.com.br/img/img_prod/995386/melissa_sneaker_ulitsa_829_variacao_8479_4_1d3991af1646a301aa46d743bb1219d1.jpg, https://images.tcdn.com.br/img/img_prod/995386/melissa_sneaker_ulitsa_829_variacao_8479_5_32bf1f8e714c632c381035cce16a725b.jpg, https://images.tcdn.com.br/img/img_prod/995386/melissa_sneaker_ulitsa_829_variacao_8479_6_0cdeeefc4f0e0a093018e93c259a3437.jpg</t>
  </si>
  <si>
    <t>https://images.tcdn.com.br/img/img_prod/995386/melissa_possession_693_variacao_8611_2_9c7c3bcd7df8f408a29d1065778a4608.jpeg</t>
  </si>
  <si>
    <t>https://images.tcdn.com.br/img/img_prod/995386/melissa_possession_693_variacao_8611_2_9c7c3bcd7df8f408a29d1065778a4608.jpeg, https://images.tcdn.com.br/img/img_prod/995386/melissa_possession_693_variacao_8611_3_499cbf39502d428477a450bf6300162a.jpeg, https://images.tcdn.com.br/img/img_prod/995386/melissa_possession_693_variacao_8611_4_0936b4755c5364e10ddb026045c0b54e.jpeg, https://images.tcdn.com.br/img/img_prod/995386/melissa_possession_693_variacao_8611_5_d7f991578fd172d7293278c10b48a889.jpeg, https://images.tcdn.com.br/img/img_prod/995386/melissa_possession_693_variacao_8611_6_075557376651d2029543d3d01db0858a.jpeg</t>
  </si>
  <si>
    <t>https://images.tcdn.com.br/img/img_prod/995386/melissa_happiness_2139_variacao_8483_2_8d63a3ae839b98a5b4036ec90916b1d1.jpeg</t>
  </si>
  <si>
    <t>https://images.tcdn.com.br/img/img_prod/995386/melissa_happiness_2139_variacao_8483_2_8d63a3ae839b98a5b4036ec90916b1d1.jpeg, https://images.tcdn.com.br/img/img_prod/995386/melissa_happiness_2139_variacao_8483_3_be26a320533483dd4e5f4be935361a61.jpeg, https://images.tcdn.com.br/img/img_prod/995386/melissa_happiness_2139_variacao_8483_4_96d92d38cf63df640cbfd70aed919092.jpeg, https://images.tcdn.com.br/img/img_prod/995386/melissa_happiness_2139_variacao_8483_5_29ce1e1d579a38be9d5cd90b6daa6775.jpeg, https://images.tcdn.com.br/img/img_prod/995386/melissa_happiness_2139_variacao_8483_6_b0273965f8f2e2b4c727aab7b52e444d.jpeg</t>
  </si>
  <si>
    <t>https://images.tcdn.com.br/img/img_prod/995386/mini_melissa_cosmic_baja_east_253_variacao_8485_2_16b41606892e0c21dbf731756237b733.jpeg</t>
  </si>
  <si>
    <t>https://images.tcdn.com.br/img/img_prod/995386/mini_melissa_cosmic_baja_east_253_variacao_8485_2_16b41606892e0c21dbf731756237b733.jpeg, https://images.tcdn.com.br/img/img_prod/995386/mini_melissa_cosmic_baja_east_253_variacao_8485_3_ea606be798369a8b61b50c4a4515feba.jpeg, https://images.tcdn.com.br/img/img_prod/995386/mini_melissa_cosmic_baja_east_253_variacao_8485_4_a25bea1c234d9714c7be74c5591ef34e.jpeg, https://images.tcdn.com.br/img/img_prod/995386/mini_melissa_cosmic_baja_east_253_variacao_8485_5_b69012cd9375aeb4d66d993b8870e6bc.jpeg, https://images.tcdn.com.br/img/img_prod/995386/mini_melissa_cosmic_baja_east_253_variacao_8485_6_6673dd3caf5bd4f0998417653f548568.jpeg</t>
  </si>
  <si>
    <t>https://images.tcdn.com.br/img/img_prod/995386/mini_melissa_possession_print_639_variacao_8487_2_b87f012ae369333ab5e70b0d238fc0eb.jpg</t>
  </si>
  <si>
    <t>https://images.tcdn.com.br/img/img_prod/995386/mini_melissa_possession_print_639_variacao_8487_2_b87f012ae369333ab5e70b0d238fc0eb.jpg, https://images.tcdn.com.br/img/img_prod/995386/mini_melissa_possession_print_639_variacao_8487_3_a7f33bf81dbd6ce33e9de78dba1b88f8.jpg, https://images.tcdn.com.br/img/img_prod/995386/mini_melissa_possession_print_639_variacao_8487_4_4af5d300a56cdb01bc3a687076a1d1fb.jpg, https://images.tcdn.com.br/img/img_prod/995386/mini_melissa_possession_print_639_variacao_8487_5_611a8b0beeda24722d36b91441edea8d.jpg, https://images.tcdn.com.br/img/img_prod/995386/mini_melissa_possession_print_639_variacao_8487_6_3101abf6ea4c5fb34290e701d72dfe56.jpg</t>
  </si>
  <si>
    <t>https://images.tcdn.com.br/img/img_prod/995386/melissa_ugly_sneaker_1895_variacao_8489_2_2f1e3ae486d387b3afb4b427e2c33695.jpeg</t>
  </si>
  <si>
    <t>https://images.tcdn.com.br/img/img_prod/995386/melissa_ugly_sneaker_1895_variacao_8489_2_2f1e3ae486d387b3afb4b427e2c33695.jpeg, https://images.tcdn.com.br/img/img_prod/995386/melissa_ugly_sneaker_1895_variacao_8489_3_b55700fa5096ed324640964cb10c13fb.jpeg, https://images.tcdn.com.br/img/img_prod/995386/melissa_ugly_sneaker_1895_variacao_8489_4_952791dca9256bcebd58497fd49c43b3.jpeg, https://images.tcdn.com.br/img/img_prod/995386/melissa_ugly_sneaker_1895_variacao_8489_5_2d7fb5292f8b164cdc75b01a0d1aff40.jpeg, https://images.tcdn.com.br/img/img_prod/995386/melissa_ugly_sneaker_1895_variacao_8489_6_3173de26a76c53c0feda64dbbf46d3cb.jpeg, https://images.tcdn.com.br/img/img_prod/995386/melissa_ugly_sneaker_1895_variacao_8489_7_67fcd994baad27ea0f44d627b14171fa.jpeg</t>
  </si>
  <si>
    <t>https://images.tcdn.com.br/img/img_prod/995386/melissa_bass_2141_variacao_8491_2_780938179f8c26d3660feb2cd2c16bfd.jpeg</t>
  </si>
  <si>
    <t>https://images.tcdn.com.br/img/img_prod/995386/melissa_bass_2141_variacao_8491_2_780938179f8c26d3660feb2cd2c16bfd.jpeg, https://images.tcdn.com.br/img/img_prod/995386/melissa_bass_2141_variacao_8491_3_92fed58df107800422db2620c7797ea7.jpeg, https://images.tcdn.com.br/img/img_prod/995386/melissa_bass_2141_variacao_8491_4_716f265557fa47f096843ca5b3c9fc1f.jpeg, https://images.tcdn.com.br/img/img_prod/995386/melissa_bass_2141_variacao_8491_5_225cd61e6255320db4f3b03589625c56.jpeg, https://images.tcdn.com.br/img/img_prod/995386/melissa_bass_2141_variacao_8491_6_d53cc467db8db91fc24500713bbedb53.jpeg, https://images.tcdn.com.br/img/img_prod/995386/melissa_bass_2141_variacao_8491_7_535c8d0e9390f75a6ce826ae3b8aeb46.jpeg</t>
  </si>
  <si>
    <t>https://images.tcdn.com.br/img/img_prod/995386/melissa_sneaker_fila_1029_variacao_8493_2_aab3dda1972189c98cab7369d3e098f0.jpeg</t>
  </si>
  <si>
    <t>https://images.tcdn.com.br/img/img_prod/995386/melissa_sneaker_fila_1029_variacao_8493_2_aab3dda1972189c98cab7369d3e098f0.jpeg, https://images.tcdn.com.br/img/img_prod/995386/melissa_sneaker_fila_1029_variacao_8493_3_8b72641954dec6037e5634f564c99539.jpeg, https://images.tcdn.com.br/img/img_prod/995386/melissa_sneaker_fila_1029_variacao_8493_4_0c66170f6edc7bc0cffdf5f346ecca5c.jpeg, https://images.tcdn.com.br/img/img_prod/995386/melissa_sneaker_fila_1029_variacao_8493_5_8afa6f51e528aa0bbdec9bc020ee0325.jpeg, https://images.tcdn.com.br/img/img_prod/995386/melissa_sneaker_fila_1029_variacao_8493_6_94a7e1bd24c646d5093a53617b7fe23a.jpeg, https://images.tcdn.com.br/img/img_prod/995386/melissa_sneaker_fila_1029_variacao_8493_7_d2b7ae5c7686b2801bf7bdbf540b925e.jpeg</t>
  </si>
  <si>
    <t>https://images.tcdn.com.br/img/img_prod/995386/melissa_sneaker_ulitsa_829_variacao_8495_2_4e400f98623eac611eda752501d4e590.jpeg</t>
  </si>
  <si>
    <t>https://images.tcdn.com.br/img/img_prod/995386/melissa_sneaker_ulitsa_829_variacao_8495_2_4e400f98623eac611eda752501d4e590.jpeg, https://images.tcdn.com.br/img/img_prod/995386/melissa_sneaker_ulitsa_829_variacao_8495_3_3f80fc80de76a5e168bbfde58b940c37.jpeg, https://images.tcdn.com.br/img/img_prod/995386/melissa_sneaker_ulitsa_829_variacao_8495_4_9c96879bbbd244850b14e81186d35b92.jpeg, https://images.tcdn.com.br/img/img_prod/995386/melissa_sneaker_ulitsa_829_variacao_8495_5_f58f3271fe5ff7b5df4299adf3405d76.jpeg, https://images.tcdn.com.br/img/img_prod/995386/melissa_sneaker_ulitsa_829_variacao_8495_6_bf5204337d15f2467822cca3fdaf35b3.jpeg</t>
  </si>
  <si>
    <t>https://images.tcdn.com.br/img/img_prod/995386/mini_melissa_cosmic_baja_east_253_variacao_8497_2_72b73f32079bcdcdc3be341a3c4527de.jpeg</t>
  </si>
  <si>
    <t>https://images.tcdn.com.br/img/img_prod/995386/mini_melissa_cosmic_baja_east_253_variacao_8497_2_72b73f32079bcdcdc3be341a3c4527de.jpeg, https://images.tcdn.com.br/img/img_prod/995386/mini_melissa_cosmic_baja_east_253_variacao_8497_3_b9c0dfb5bdb07e3617668fa829b79541.jpeg, https://images.tcdn.com.br/img/img_prod/995386/mini_melissa_cosmic_baja_east_253_variacao_8497_4_0b87bb8669a8b8b810c9293def68efb7.jpeg, https://images.tcdn.com.br/img/img_prod/995386/mini_melissa_cosmic_baja_east_253_variacao_8497_5_80df93af488c3df438f83ca13b8a4791.jpeg</t>
  </si>
  <si>
    <t>https://images.tcdn.com.br/img/img_prod/995386/melissa_mule_2143_variacao_8499_2_6b6d494d484c11ae601750f9309fb138.jpeg</t>
  </si>
  <si>
    <t>https://images.tcdn.com.br/img/img_prod/995386/melissa_mule_2143_variacao_8499_2_6b6d494d484c11ae601750f9309fb138.jpeg, https://images.tcdn.com.br/img/img_prod/995386/melissa_mule_2143_variacao_8499_3_bf9f8db10f0c831e598c2a34afee64cb.jpeg, https://images.tcdn.com.br/img/img_prod/995386/melissa_mule_2143_variacao_8499_4_de241f40df87558025d127a523ec1929.jpeg, https://images.tcdn.com.br/img/img_prod/995386/melissa_mule_2143_variacao_8499_5_df5d1398000408ec806aa48ac44d0677.jpeg, https://images.tcdn.com.br/img/img_prod/995386/melissa_mule_2143_variacao_8499_6_8d2394ae08e82448da52f90b92ad38ba.jpeg, https://images.tcdn.com.br/img/img_prod/995386/melissa_mule_2143_variacao_8499_7_3514cc89d0d1552d96021105e4b5228b.jpeg</t>
  </si>
  <si>
    <t>https://images.tcdn.com.br/img/img_prod/995386/melissa_bass_2141_variacao_8501_2_3950143a603d56cae70d8d4b28d81a08.jpeg</t>
  </si>
  <si>
    <t>https://images.tcdn.com.br/img/img_prod/995386/melissa_bass_2141_variacao_8501_2_3950143a603d56cae70d8d4b28d81a08.jpeg, https://images.tcdn.com.br/img/img_prod/995386/melissa_bass_2141_variacao_8501_3_b60e7549aeb33ef7b2fb62a77369e1c3.jpeg, https://images.tcdn.com.br/img/img_prod/995386/melissa_bass_2141_variacao_8501_4_c6dea5e9c6a1399464dd6f5cac30268f.jpeg, https://images.tcdn.com.br/img/img_prod/995386/melissa_bass_2141_variacao_8501_5_03ced89559147c6a82bc6a0ea4a46b28.jpeg, https://images.tcdn.com.br/img/img_prod/995386/melissa_bass_2141_variacao_8501_6_1cb72123fb40fe0ef9777f5268d1a346.jpeg, https://images.tcdn.com.br/img/img_prod/995386/melissa_bass_2141_variacao_8501_7_7f5b441c8e44200c9988d25df7dce01e.jpeg</t>
  </si>
  <si>
    <t>https://images.tcdn.com.br/img/img_prod/995386/mini_melissa_furadinha_frutas_47_variacao_8503_2_ac5220c5be11d3c606311beca510af17.jpeg</t>
  </si>
  <si>
    <t>https://images.tcdn.com.br/img/img_prod/995386/mini_melissa_furadinha_frutas_47_variacao_8503_2_ac5220c5be11d3c606311beca510af17.jpeg, https://images.tcdn.com.br/img/img_prod/995386/mini_melissa_furadinha_frutas_47_variacao_8503_3_75266b45de9bbb7297f68b01b3f6f2c8.jpeg, https://images.tcdn.com.br/img/img_prod/995386/mini_melissa_furadinha_frutas_47_variacao_8503_4_30e4f250e600d360138228b6614691fe.jpeg, https://images.tcdn.com.br/img/img_prod/995386/mini_melissa_furadinha_frutas_47_variacao_8503_5_fe76f49edcc2d8a364ef470b0ce5defb.jpeg</t>
  </si>
  <si>
    <t>https://images.tcdn.com.br/img/img_prod/995386/mini_melissa_furadinha_frutas_47_variacao_8505_2_8e4faee4115e53000e01e75ecec23cd8.jpeg</t>
  </si>
  <si>
    <t>https://images.tcdn.com.br/img/img_prod/995386/mini_melissa_furadinha_frutas_47_variacao_8505_2_8e4faee4115e53000e01e75ecec23cd8.jpeg, https://images.tcdn.com.br/img/img_prod/995386/mini_melissa_furadinha_frutas_47_variacao_8505_3_428492bcb35efa3edbcc012078cbe41a.jpeg, https://images.tcdn.com.br/img/img_prod/995386/mini_melissa_furadinha_frutas_47_variacao_8505_4_a452f4fa4a1b4e12590a6637d94ec617.jpeg, https://images.tcdn.com.br/img/img_prod/995386/mini_melissa_furadinha_frutas_47_variacao_8505_5_c7527c33b26f58e60be04d52fa812190.jpeg, https://images.tcdn.com.br/img/img_prod/995386/mini_melissa_furadinha_frutas_47_variacao_8505_6_7b5554bad6442bcdecf8405499797f41.jpeg</t>
  </si>
  <si>
    <t>https://images.tcdn.com.br/img/img_prod/995386/mini_melissa_furadinha_pic_nic_128_variacao_8507_2_a922eef927afa103a72e24c677c00526.jpeg</t>
  </si>
  <si>
    <t>https://images.tcdn.com.br/img/img_prod/995386/mini_melissa_furadinha_pic_nic_128_variacao_8507_2_a922eef927afa103a72e24c677c00526.jpeg, https://images.tcdn.com.br/img/img_prod/995386/mini_melissa_furadinha_pic_nic_128_variacao_8507_3_13867356f3be3ea9aa4e25e83b23944a.jpeg, https://images.tcdn.com.br/img/img_prod/995386/mini_melissa_furadinha_pic_nic_128_variacao_8507_4_1993704f1dbead6b81fabd3dbd6421f5.jpeg, https://images.tcdn.com.br/img/img_prod/995386/mini_melissa_furadinha_pic_nic_128_variacao_8507_5_cca61016de41cee55d1aea4356da50d6.jpeg, https://images.tcdn.com.br/img/img_prod/995386/mini_melissa_furadinha_pic_nic_128_variacao_8507_6_28f6a52a861712e904ccbaecdb7dedbc.jpeg</t>
  </si>
  <si>
    <t>https://images.tcdn.com.br/img/img_prod/995386/mini_melissa_ultragirl_lhama_285_variacao_8509_2_29b86e8039681b20bd5168741843a9b5.jpg</t>
  </si>
  <si>
    <t>https://images.tcdn.com.br/img/img_prod/995386/mini_melissa_ultragirl_lhama_285_variacao_8509_2_29b86e8039681b20bd5168741843a9b5.jpg, https://images.tcdn.com.br/img/img_prod/995386/mini_melissa_ultragirl_lhama_285_variacao_8509_3_85e0adc77555114dbe2773d34c015ad6.jpg, https://images.tcdn.com.br/img/img_prod/995386/mini_melissa_ultragirl_lhama_285_variacao_8509_4_85e0adc77555114dbe2773d34c015ad6.jpg, https://images.tcdn.com.br/img/img_prod/995386/mini_melissa_ultragirl_lhama_285_variacao_8509_5_ec8301bcdb4c564b693f5366cbb3795e.jpg, https://images.tcdn.com.br/img/img_prod/995386/mini_melissa_ultragirl_lhama_285_variacao_8509_6_4a3497e2809ce9be14486e22f0dbf66c.jpg</t>
  </si>
  <si>
    <t>https://images.tcdn.com.br/img/img_prod/995386/mini_melissa_ultragirl_minnie_laco_817_variacao_8511_2_46290ed59c7432c7ebe363da3109ca1c.jpeg</t>
  </si>
  <si>
    <t>https://images.tcdn.com.br/img/img_prod/995386/mini_melissa_ultragirl_minnie_laco_817_variacao_8511_2_46290ed59c7432c7ebe363da3109ca1c.jpeg, https://images.tcdn.com.br/img/img_prod/995386/mini_melissa_ultragirl_minnie_laco_817_variacao_8511_3_3dbef14a4c6dbad5db921e7b0061d84c.jpg, https://images.tcdn.com.br/img/img_prod/995386/mini_melissa_ultragirl_minnie_laco_817_variacao_8511_4_b44727ed0367177b5bb3042db180c32d.jpg</t>
  </si>
  <si>
    <t>https://images.tcdn.com.br/img/img_prod/995386/mini_melissa_ultragirl_swett_iii_1695_variacao_8513_2_a28f5635aba10552450aca2fe1ed6fc9.jpg</t>
  </si>
  <si>
    <t>https://images.tcdn.com.br/img/img_prod/995386/mini_melissa_classic_baby_disney_e_friends_569_variacao_8515_2_4c00637514bc31b4b5f1e8d11f97219b.jpeg</t>
  </si>
  <si>
    <t>https://images.tcdn.com.br/img/img_prod/995386/mini_melissa_classic_baby_disney_e_friends_569_variacao_8515_2_4c00637514bc31b4b5f1e8d11f97219b.jpeg, https://images.tcdn.com.br/img/img_prod/995386/mini_melissa_classic_baby_disney_e_friends_569_variacao_8515_3_c0e67ff531c5f29594ab65a0b3a6f0c5.jpeg, https://images.tcdn.com.br/img/img_prod/995386/mini_melissa_classic_baby_disney_e_friends_569_variacao_8515_4_8401f04b6f76d784e4a863f017b2e01a.jpeg, https://images.tcdn.com.br/img/img_prod/995386/mini_melissa_classic_baby_disney_e_friends_569_variacao_8515_5_e6405b7af6b4f245f43e4b4b0d1367dc.jpeg, https://images.tcdn.com.br/img/img_prod/995386/mini_melissa_classic_baby_disney_e_friends_569_variacao_8515_6_250c90c8550bba7de567034ffc7b0f0c.jpeg</t>
  </si>
  <si>
    <t>28 seminova</t>
  </si>
  <si>
    <t>https://images.tcdn.com.br/img/img_prod/995386/mini_melissa_ultragirl_swett_vivienne_w_383_variacao_8517_2_a2bf765bb6cc38e1e7422fc897a6994e.jpg</t>
  </si>
  <si>
    <t>https://images.tcdn.com.br/img/img_prod/995386/mini_melissa_ultragirl_swett_vivienne_w_383_variacao_8517_2_a2bf765bb6cc38e1e7422fc897a6994e.jpg, https://images.tcdn.com.br/img/img_prod/995386/mini_melissa_ultragirl_swett_vivienne_w_383_variacao_8517_3_be7b3d881ad31c07e4cd170254f5a615.jpg, https://images.tcdn.com.br/img/img_prod/995386/mini_melissa_ultragirl_swett_vivienne_w_383_variacao_8517_4_ef19e7380b01ce943aea06715ee1d3eb.jpg, https://images.tcdn.com.br/img/img_prod/995386/mini_melissa_ultragirl_swett_vivienne_w_383_variacao_8517_5_007122fb7c6035adc778d84935e9e97d.jpg, https://images.tcdn.com.br/img/img_prod/995386/mini_melissa_ultragirl_swett_vivienne_w_383_variacao_8517_6_45de0e307b27eb3a1aed68c33fce2faa.jpg</t>
  </si>
  <si>
    <t>https://images.tcdn.com.br/img/img_prod/995386/mini_melissa_ultragirl_bamby_118_variacao_8519_2_2fe09b5f2c5105fbac5fca94108b80a4.jpg</t>
  </si>
  <si>
    <t>https://images.tcdn.com.br/img/img_prod/995386/mini_melissa_ultragirl_bamby_118_variacao_8519_2_2fe09b5f2c5105fbac5fca94108b80a4.jpg, https://images.tcdn.com.br/img/img_prod/995386/mini_melissa_ultragirl_bamby_118_variacao_8519_3_45b2bcff1e69514bf489c65c46805520.jpg, https://images.tcdn.com.br/img/img_prod/995386/mini_melissa_ultragirl_bamby_118_variacao_8519_4_0de668d5c067574283c871b3d4582b5d.jpg, https://images.tcdn.com.br/img/img_prod/995386/mini_melissa_ultragirl_bamby_118_variacao_8519_5_8e93fbc97e36be394a1343e39afbeb9f.jpg, https://images.tcdn.com.br/img/img_prod/995386/mini_melissa_ultragirl_bamby_118_variacao_8519_6_96142f624a0547454a53303a6e1f0e6b.jpg</t>
  </si>
  <si>
    <t>https://images.tcdn.com.br/img/img_prod/995386/mini_melissa_ultragirl_sweet_ix_1419_variacao_8521_2_cab2033b6c04c84ef374113ee38e30b0.jpg</t>
  </si>
  <si>
    <t>https://images.tcdn.com.br/img/img_prod/995386/mini_melissa_ultragirl_sweet_ix_1419_variacao_8521_2_cab2033b6c04c84ef374113ee38e30b0.jpg, https://images.tcdn.com.br/img/img_prod/995386/mini_melissa_ultragirl_sweet_ix_1419_variacao_8521_3_419be9e5214b60b3b5b1c67b5a408df9.jpg, https://images.tcdn.com.br/img/img_prod/995386/mini_melissa_ultragirl_sweet_ix_1419_variacao_8521_4_72890472d01f4d36ae73553f25637ab3.jpg, https://images.tcdn.com.br/img/img_prod/995386/mini_melissa_ultragirl_sweet_ix_1419_variacao_8521_5_1faf90262c7a8f22dc54ca03b1b334f8.jpg, https://images.tcdn.com.br/img/img_prod/995386/mini_melissa_ultragirl_sweet_ix_1419_variacao_8521_6_156c90ff48b4c1757b870b0fb8b65f49.jpg</t>
  </si>
  <si>
    <t>https://images.tcdn.com.br/img/img_prod/995386/mini_melissa_maggie_bear_139_variacao_8523_2_3798036b8cb37ee8a3f1af5d464148b9.jpeg</t>
  </si>
  <si>
    <t>https://images.tcdn.com.br/img/img_prod/995386/mini_melissa_maggie_bear_139_variacao_8523_2_3798036b8cb37ee8a3f1af5d464148b9.jpeg, https://images.tcdn.com.br/img/img_prod/995386/mini_melissa_maggie_bear_139_variacao_8523_3_92ada56122be01a1928905699972a841.jpeg, https://images.tcdn.com.br/img/img_prod/995386/mini_melissa_maggie_bear_139_variacao_8523_4_92ada56122be01a1928905699972a841.jpeg, https://images.tcdn.com.br/img/img_prod/995386/mini_melissa_maggie_bear_139_variacao_8523_5_a003b7f291bd91f239663ca60d984363.jpeg, https://images.tcdn.com.br/img/img_prod/995386/mini_melissa_maggie_bear_139_variacao_8523_6_2e4dfe4ad939fd1cd368dfa708dc967a.jpeg</t>
  </si>
  <si>
    <t>https://images.tcdn.com.br/img/img_prod/995386/mini_melissa_classic_baby_161_variacao_8525_2_0220d45b8b9078785c9f4f2a0008063d.jpeg</t>
  </si>
  <si>
    <t>https://images.tcdn.com.br/img/img_prod/995386/mini_melissa_classic_baby_161_variacao_8525_2_0220d45b8b9078785c9f4f2a0008063d.jpeg, https://images.tcdn.com.br/img/img_prod/995386/mini_melissa_classic_baby_161_variacao_8525_3_08939d3a1f8b5a258ac2e58e6191c0eb.jpeg, https://images.tcdn.com.br/img/img_prod/995386/mini_melissa_classic_baby_161_variacao_8525_4_ca8133fcc91b1ca1e46dcb05599e8b0c.jpeg, https://images.tcdn.com.br/img/img_prod/995386/mini_melissa_classic_baby_161_variacao_8525_5_8c6c82f629a1862b6b20d495b618e36b.jpeg, https://images.tcdn.com.br/img/img_prod/995386/mini_melissa_classic_baby_161_variacao_8525_6_92fed0e5afc7df10a89808e166b68b1a.jpeg</t>
  </si>
  <si>
    <t>https://images.tcdn.com.br/img/img_prod/995386/mini_melissa_sneaker_polibolha_77_variacao_8527_2_6be818618db1ee267a56d1d938e72c24.jpg</t>
  </si>
  <si>
    <t>https://images.tcdn.com.br/img/img_prod/995386/mini_melissa_sneaker_polibolha_77_variacao_8527_2_6be818618db1ee267a56d1d938e72c24.jpg, https://images.tcdn.com.br/img/img_prod/995386/mini_melissa_sneaker_polibolha_77_variacao_8527_3_e0021a99f6b82be960e53fb6212f5c9f.jpg, https://images.tcdn.com.br/img/img_prod/995386/mini_melissa_sneaker_polibolha_77_variacao_8527_4_5b3d1a659c2a9b3caa8194512e8a4272.jpg, https://images.tcdn.com.br/img/img_prod/995386/mini_melissa_sneaker_polibolha_77_variacao_8527_5_fbc8fafdb86688fc2069a88995835e19.jpg, https://images.tcdn.com.br/img/img_prod/995386/mini_melissa_sneaker_polibolha_77_variacao_8527_6_e032d0b978e728ee0a10a45fca9b7a5d.jpg</t>
  </si>
  <si>
    <t>https://images.tcdn.com.br/img/img_prod/995386/mini_melissa_sneaker_polibolha_77_variacao_8529_2_735479f88435f4eb06f645ae85d8ab20.jpg</t>
  </si>
  <si>
    <t>https://images.tcdn.com.br/img/img_prod/995386/mini_melissa_sneaker_polibolha_77_variacao_8529_2_735479f88435f4eb06f645ae85d8ab20.jpg, https://images.tcdn.com.br/img/img_prod/995386/mini_melissa_sneaker_polibolha_77_variacao_8529_3_5c6c845b4e9235f2aca454bbce8aca21.jpg, https://images.tcdn.com.br/img/img_prod/995386/mini_melissa_sneaker_polibolha_77_variacao_8529_4_9cc47eb08855d81a33cb9781bf0f8843.jpg, https://images.tcdn.com.br/img/img_prod/995386/mini_melissa_sneaker_polibolha_77_variacao_8529_5_942dee02a4449c056a032cd71d0d2bb9.jpg, https://images.tcdn.com.br/img/img_prod/995386/mini_melissa_sneaker_polibolha_77_variacao_8529_6_05466fd7a78a766537832864c1641f72.jpeg, https://images.tcdn.com.br/img/img_prod/995386/mini_melissa_sneaker_polibolha_77_variacao_8529_7_d2f837f3c5462ad1d04a007cddc0227f.jpg, https://images.tcdn.com.br/img/img_prod/995386/mini_melissa_sneaker_polibolha_77_variacao_8529_8_7b27e240c6b5b56998e7ca1c4e4bff7f.jpg, https://images.tcdn.com.br/img/img_prod/995386/mini_melissa_sneaker_polibolha_</t>
  </si>
  <si>
    <t>19 seminovas</t>
  </si>
  <si>
    <t>https://images.tcdn.com.br/img/img_prod/995386/melissa_vixen_1071_variacao_8531_2_89f8f3a2f3bf947217656fc3ce3a41da.jpeg</t>
  </si>
  <si>
    <t>https://images.tcdn.com.br/img/img_prod/995386/melissa_vixen_1071_variacao_8531_2_89f8f3a2f3bf947217656fc3ce3a41da.jpeg, https://images.tcdn.com.br/img/img_prod/995386/melissa_vixen_1071_variacao_8531_3_b2f759510252360299eeda87ca41d734.jpeg, https://images.tcdn.com.br/img/img_prod/995386/melissa_vixen_1071_variacao_8531_4_19265c73448afb5818683d894486d867.jpeg, https://images.tcdn.com.br/img/img_prod/995386/melissa_vixen_1071_variacao_8531_5_7dcdcae058b1fb28f5a9081b6b4f2a7d.jpeg, https://images.tcdn.com.br/img/img_prod/995386/melissa_vixen_1071_variacao_8531_6_91a112399c4fb06b717746efc0317324.jpeg</t>
  </si>
  <si>
    <t>https://images.tcdn.com.br/img/img_prod/995386/melissa_campana_zig_zag_839_variacao_8533_2_6cc3533d416dcfbefde9cbaa54fd358d.jpeg</t>
  </si>
  <si>
    <t>https://images.tcdn.com.br/img/img_prod/995386/melissa_campana_zig_zag_839_variacao_8533_2_6cc3533d416dcfbefde9cbaa54fd358d.jpeg, https://images.tcdn.com.br/img/img_prod/995386/melissa_campana_zig_zag_839_variacao_8533_3_8c9519a8e7da86a393d17c49945a2f41.jpeg, https://images.tcdn.com.br/img/img_prod/995386/melissa_campana_zig_zag_839_variacao_8533_4_b7c0ff69f92931cb7c978ac6d6ccd795.jpeg, https://images.tcdn.com.br/img/img_prod/995386/melissa_campana_zig_zag_839_variacao_8533_5_80eab0b84bee5a030d03bc459e9f38af.jpeg, https://images.tcdn.com.br/img/img_prod/995386/melissa_campana_zig_zag_839_variacao_8533_6_3d8e65449c67ba5c64fbcefdc6cbd605.jpeg</t>
  </si>
  <si>
    <t>https://images.tcdn.com.br/img/img_prod/995386/melissa_paint_casee_1925_variacao_8535_2_a50bd0f1c990ac84ccaca1f7d9eb9224.jpeg</t>
  </si>
  <si>
    <t>https://images.tcdn.com.br/img/img_prod/995386/melissa_paint_casee_1925_variacao_8535_2_a50bd0f1c990ac84ccaca1f7d9eb9224.jpeg, https://images.tcdn.com.br/img/img_prod/995386/melissa_paint_casee_1925_variacao_8535_3_9478b6c9fbdbb71ff388081ac422deb9.jpeg, https://images.tcdn.com.br/img/img_prod/995386/melissa_paint_casee_1925_variacao_8535_4_9bea8c7b2a57a8e68def26e9f126fd71.jpeg, https://images.tcdn.com.br/img/img_prod/995386/melissa_paint_casee_1925_variacao_8535_5_85d6ed1aaf15bbbbfdd65eff35f60d44.jpeg, https://images.tcdn.com.br/img/img_prod/995386/melissa_paint_casee_1925_variacao_8535_6_d8ac8ae8ef5dc1b7e9f2762748403958.jpeg</t>
  </si>
  <si>
    <t>https://images.tcdn.com.br/img/img_prod/995386/mini_melissa_ultragirl_pequena_sereia_ii_2145_variacao_8537_2_a8c4e29694e0c1138529f8bfb3f016d0.jpeg</t>
  </si>
  <si>
    <t>https://images.tcdn.com.br/img/img_prod/995386/mini_melissa_ultragirl_pequena_sereia_ii_2145_variacao_8537_2_a8c4e29694e0c1138529f8bfb3f016d0.jpeg, https://images.tcdn.com.br/img/img_prod/995386/mini_melissa_ultragirl_pequena_sereia_ii_2145_variacao_8537_3_79b2beb54e1be50be17667e3c5845df1.jpeg, https://images.tcdn.com.br/img/img_prod/995386/mini_melissa_ultragirl_pequena_sereia_ii_2145_variacao_8537_4_8ac67479177abec3750c3df803877123.jpeg, https://images.tcdn.com.br/img/img_prod/995386/mini_melissa_ultragirl_pequena_sereia_ii_2145_variacao_8537_5_ae00a3495ec5973f6f7ba718c3fd103c.jpeg, https://images.tcdn.com.br/img/img_prod/995386/mini_melissa_ultragirl_pequena_sereia_ii_2145_variacao_8537_6_a34375864a7af9a018469a48ab79e042.jpeg</t>
  </si>
  <si>
    <t>https://images.tcdn.com.br/img/img_prod/995386/mini_melissa_ultragirl_pequena_sereia_ii_2145_variacao_8539_2_89788c2047ba7799b077f3b62e734325.jpeg</t>
  </si>
  <si>
    <t>https://images.tcdn.com.br/img/img_prod/995386/mini_melissa_ultragirl_pequena_sereia_ii_2145_variacao_8539_2_89788c2047ba7799b077f3b62e734325.jpeg, https://images.tcdn.com.br/img/img_prod/995386/mini_melissa_ultragirl_pequena_sereia_ii_2145_variacao_8539_3_31509b5204fb6e9414cbe658fdf5d018.jpeg, https://images.tcdn.com.br/img/img_prod/995386/mini_melissa_ultragirl_pequena_sereia_ii_2145_variacao_8539_4_844909c59a1da3afbf1773c8e2398475.jpeg, https://images.tcdn.com.br/img/img_prod/995386/mini_melissa_ultragirl_pequena_sereia_ii_2145_variacao_8539_5_ba9ece2ec538f1708672be0e92365adf.jpeg, https://images.tcdn.com.br/img/img_prod/995386/mini_melissa_ultragirl_pequena_sereia_ii_2145_variacao_8539_6_79b2beb54e1be50be17667e3c5845df1.jpeg, https://images.tcdn.com.br/img/img_prod/995386/mini_melissa_ultragirl_pequena_sereia_ii_2145_variacao_8539_7_43ef7b2eeefa5f2b4f5ddb2f48848501.jpeg</t>
  </si>
  <si>
    <t>https://images.tcdn.com.br/img/img_prod/995386/galocha_mini_melissa_sugar_rain_107_variacao_8541_2_7d117aa50ea1d2468533064f5f695c27.jpeg</t>
  </si>
  <si>
    <t>https://images.tcdn.com.br/img/img_prod/995386/galocha_mini_melissa_sugar_rain_107_variacao_8541_2_7d117aa50ea1d2468533064f5f695c27.jpeg, https://images.tcdn.com.br/img/img_prod/995386/galocha_mini_melissa_sugar_rain_107_variacao_8541_3_9c80861ccfa818fcc6513fa7a59fdfbc.jpeg, https://images.tcdn.com.br/img/img_prod/995386/galocha_mini_melissa_sugar_rain_107_variacao_8541_4_08fa51ba70d01f437a8eed985f536450.jpeg, https://images.tcdn.com.br/img/img_prod/995386/galocha_mini_melissa_sugar_rain_107_variacao_8541_5_ae523403f8a01a259812d99e24c88709.jpeg, https://images.tcdn.com.br/img/img_prod/995386/galocha_mini_melissa_sugar_rain_107_variacao_8541_6_7450234d25346a05c21da83732a61804.jpeg</t>
  </si>
  <si>
    <t>https://images.tcdn.com.br/img/img_prod/995386/mini_melissa_ultragirl_unicornio_111_variacao_8543_2_c7674d06964d8219ac566e15fdf41d3e.jpeg</t>
  </si>
  <si>
    <t>https://images.tcdn.com.br/img/img_prod/995386/mini_melissa_ultragirl_unicornio_111_variacao_8543_2_c7674d06964d8219ac566e15fdf41d3e.jpeg, https://images.tcdn.com.br/img/img_prod/995386/mini_melissa_ultragirl_unicornio_111_variacao_8543_3_f67e973e9d05182277239ce79a847def.jpeg, https://images.tcdn.com.br/img/img_prod/995386/mini_melissa_ultragirl_unicornio_111_variacao_8543_4_d755e0427cc6819008f61301a1d07e7c.jpeg, https://images.tcdn.com.br/img/img_prod/995386/mini_melissa_ultragirl_unicornio_111_variacao_8543_5_d3932bc4e0a568df6afbec5b01bbc0fa.jpeg, https://images.tcdn.com.br/img/img_prod/995386/mini_melissa_ultragirl_unicornio_111_variacao_8543_6_4faf2b0e9bce10992083507824323203.jpeg</t>
  </si>
  <si>
    <t>https://images.tcdn.com.br/img/img_prod/995386/melissa_flox_salinas_iii_821_variacao_8545_2_e9df569a819599c314d3e4ecaea7cc14.jpeg</t>
  </si>
  <si>
    <t>https://images.tcdn.com.br/img/img_prod/995386/melissa_flox_salinas_iii_821_variacao_8545_2_e9df569a819599c314d3e4ecaea7cc14.jpeg, https://images.tcdn.com.br/img/img_prod/995386/melissa_flox_salinas_iii_821_variacao_8545_3_7408d35af4b00db4d267c1bc1bee06b5.jpeg, https://images.tcdn.com.br/img/img_prod/995386/melissa_flox_salinas_iii_821_variacao_8545_4_7408d35af4b00db4d267c1bc1bee06b5.jpeg, https://images.tcdn.com.br/img/img_prod/995386/melissa_flox_salinas_iii_821_variacao_8545_5_e94183ad27f90bcb09ee30ddd2af647c.jpeg, https://images.tcdn.com.br/img/img_prod/995386/melissa_flox_salinas_iii_821_variacao_8545_6_4edf3a8fe789704901b4fc4086812449.jpeg</t>
  </si>
  <si>
    <t>https://images.tcdn.com.br/img/img_prod/995386/miniatura_ima_possession_1225_variacao_8547_2_65c5f55b5448837d497202cdd2e5e1f2.jpeg</t>
  </si>
  <si>
    <t>https://images.tcdn.com.br/img/img_prod/995386/miniatura_ima_possession_1225_variacao_8547_2_65c5f55b5448837d497202cdd2e5e1f2.jpeg, https://images.tcdn.com.br/img/img_prod/995386/miniatura_ima_possession_1225_variacao_8547_3_b8b04fafc4e1b9cd9d759ae991fbc0ef.jpeg</t>
  </si>
  <si>
    <t>https://images.tcdn.com.br/img/img_prod/995386/miniatura_ima_possession_1225_variacao_8549_2_df480bfb3fbabf6c7fe1cddc3bc6dfd1.jpeg</t>
  </si>
  <si>
    <t>https://images.tcdn.com.br/img/img_prod/995386/miniatura_ima_possession_1225_variacao_8549_2_df480bfb3fbabf6c7fe1cddc3bc6dfd1.jpeg, https://images.tcdn.com.br/img/img_prod/995386/miniatura_ima_possession_1225_variacao_8549_3_e236ff428dfb4685f691220e5670068c.jpeg, https://images.tcdn.com.br/img/img_prod/995386/miniatura_ima_possession_1225_variacao_8549_4_558026610be5cfc4a57b55d911dbcc8e.jpeg</t>
  </si>
  <si>
    <t>https://images.tcdn.com.br/img/img_prod/995386/melissa_sun_marina_2147_variacao_8551_2_a0c6f5c238aa18118d903cb09c7c02c9.jpeg</t>
  </si>
  <si>
    <t>https://images.tcdn.com.br/img/img_prod/995386/melissa_sun_marina_2147_variacao_8551_2_a0c6f5c238aa18118d903cb09c7c02c9.jpeg, https://images.tcdn.com.br/img/img_prod/995386/melissa_sun_marina_2147_variacao_8551_3_dba6c4550030e2d05b716efc141ce3ba.jpeg, https://images.tcdn.com.br/img/img_prod/995386/melissa_sun_marina_2147_variacao_8551_4_da4ee347e08bc02076067d6f4560e34c.jpeg, https://images.tcdn.com.br/img/img_prod/995386/melissa_sun_marina_2147_variacao_8551_5_a78392a511345a774891230392d2bc5f.jpeg</t>
  </si>
  <si>
    <t>https://images.tcdn.com.br/img/img_prod/995386/mini_melissa_ultragirl_pequena_sereia_ii_2145_variacao_8553_2_ee48878e72fbb6a343fc38cc082a4ad6.jpeg</t>
  </si>
  <si>
    <t>https://images.tcdn.com.br/img/img_prod/995386/mini_melissa_ultragirl_pequena_sereia_ii_2145_variacao_8553_2_ee48878e72fbb6a343fc38cc082a4ad6.jpeg, https://images.tcdn.com.br/img/img_prod/995386/mini_melissa_ultragirl_pequena_sereia_ii_2145_variacao_8553_3_13dd024296bc573d628664ad9e18043d.jpeg, https://images.tcdn.com.br/img/img_prod/995386/mini_melissa_ultragirl_pequena_sereia_ii_2145_variacao_8553_4_ad4ee5e4ad867af2d3dcb8b136816f4e.jpeg, https://images.tcdn.com.br/img/img_prod/995386/mini_melissa_ultragirl_pequena_sereia_ii_2145_variacao_8553_5_968015909685560370c8ce8d8345e4b2.jpeg</t>
  </si>
  <si>
    <t>https://images.tcdn.com.br/img/img_prod/995386/melissa_grip_gocase_2149_variacao_8555_2_78c979f4fd5c98e8fa7f7e4e4eafc027.jpeg</t>
  </si>
  <si>
    <t>https://images.tcdn.com.br/img/img_prod/995386/melissa_grip_gocase_2149_variacao_8555_2_78c979f4fd5c98e8fa7f7e4e4eafc027.jpeg, https://images.tcdn.com.br/img/img_prod/995386/melissa_grip_gocase_2149_variacao_8555_3_b40dc4cd1f75daa7192008e97d141384.jpeg</t>
  </si>
  <si>
    <t>https://images.tcdn.com.br/img/img_prod/995386/melissa_grip_gocase_2149_variacao_8557_2_a743b5aed10f17dbb9e8e0a3ca49639c.jpeg</t>
  </si>
  <si>
    <t>https://images.tcdn.com.br/img/img_prod/995386/melissa_grip_gocase_2149_variacao_8557_2_a743b5aed10f17dbb9e8e0a3ca49639c.jpeg, https://images.tcdn.com.br/img/img_prod/995386/melissa_grip_gocase_2149_variacao_8557_3_48c120d0b6ac609a58472258d3b3f7d4.jpeg</t>
  </si>
  <si>
    <t>https://images.tcdn.com.br/img/img_prod/995386/melissa_explorer_1951_variacao_8559_2_d3bab793c389e830c7c741981f2b22d3.jpeg</t>
  </si>
  <si>
    <t>https://images.tcdn.com.br/img/img_prod/995386/melissa_explorer_1951_variacao_8559_2_d3bab793c389e830c7c741981f2b22d3.jpeg, https://images.tcdn.com.br/img/img_prod/995386/melissa_explorer_1951_variacao_8559_3_c7ae1c95ba80ac7e9e98e82792fc736f.jpeg, https://images.tcdn.com.br/img/img_prod/995386/melissa_explorer_1951_variacao_8559_4_83819bd42a8ff88638924243fbe06537.jpeg, https://images.tcdn.com.br/img/img_prod/995386/melissa_explorer_1951_variacao_8559_5_cff56c1a79bd474ab5d7dfdc3de74b73.jpeg, https://images.tcdn.com.br/img/img_prod/995386/melissa_explorer_1951_variacao_8559_6_a9839916fddb29a3495637c300e35d2c.jpeg, https://images.tcdn.com.br/img/img_prod/995386/melissa_explorer_1951_variacao_8559_7_0c788a88616843b29253e11ccc265971.jpeg</t>
  </si>
  <si>
    <t>https://images.tcdn.com.br/img/img_prod/995386/melissa_kering_love_1231_variacao_8561_2_be2302f8d47f2d25402e3b3fa1a0906d.jpeg</t>
  </si>
  <si>
    <t>https://images.tcdn.com.br/img/img_prod/995386/melissa_kering_love_1231_variacao_8561_2_be2302f8d47f2d25402e3b3fa1a0906d.jpeg, https://images.tcdn.com.br/img/img_prod/995386/melissa_kering_love_1231_variacao_8561_3_f04b0aeb5d4e4959a849cef72e81bc1e.jpeg</t>
  </si>
  <si>
    <t>https://images.tcdn.com.br/img/img_prod/995386/chaveiro_melissa_duo_love_edition_1333_variacao_8563_2_69a14263f697bcf24e7746b1d38b78ec.jpeg</t>
  </si>
  <si>
    <t>https://images.tcdn.com.br/img/img_prod/995386/chaveiro_melissa_duo_love_edition_1333_variacao_8563_2_69a14263f697bcf24e7746b1d38b78ec.jpeg, https://images.tcdn.com.br/img/img_prod/995386/chaveiro_melissa_duo_love_edition_1333_variacao_8563_3_69a14263f697bcf24e7746b1d38b78ec.jpeg, https://images.tcdn.com.br/img/img_prod/995386/chaveiro_melissa_duo_love_edition_1333_variacao_8563_4_d423b1c52902576443866fd969ab320c.jpeg, https://images.tcdn.com.br/img/img_prod/995386/chaveiro_melissa_duo_love_edition_1333_variacao_8563_5_17a4e9532e6e2e0a81184bf2733a9e70.jpeg</t>
  </si>
  <si>
    <t>https://images.tcdn.com.br/img/img_prod/995386/mini_melissa_basic_baby_sem_laco_435_variacao_8565_2_a962d40b96be320e57db8369a7fc9f06.jpeg</t>
  </si>
  <si>
    <t>https://images.tcdn.com.br/img/img_prod/995386/mini_melissa_basic_baby_sem_laco_435_variacao_8565_2_a962d40b96be320e57db8369a7fc9f06.jpeg, https://images.tcdn.com.br/img/img_prod/995386/mini_melissa_basic_baby_sem_laco_435_variacao_8565_3_c873a1843108d18cfad9faef26c9a15e.jpeg, https://images.tcdn.com.br/img/img_prod/995386/mini_melissa_basic_baby_sem_laco_435_variacao_8565_4_661daf863099f627dcf9c712d900a0cc.jpeg, https://images.tcdn.com.br/img/img_prod/995386/mini_melissa_basic_baby_sem_laco_435_variacao_8565_5_b017eb98ed916d5155b37abab1351716.jpeg</t>
  </si>
  <si>
    <t>https://images.tcdn.com.br/img/img_prod/995386/mini_melissa_basic_baby_fruitland_421_variacao_8567_2_e2ccad65373f67b3fe924deef87c83db.jpeg</t>
  </si>
  <si>
    <t>https://images.tcdn.com.br/img/img_prod/995386/mini_melissa_basic_baby_fruitland_421_variacao_8567_2_e2ccad65373f67b3fe924deef87c83db.jpeg, https://images.tcdn.com.br/img/img_prod/995386/mini_melissa_basic_baby_fruitland_421_variacao_8567_3_4cafd7f8fcb16b5c627e400eaab54c5b.jpeg, https://images.tcdn.com.br/img/img_prod/995386/mini_melissa_basic_baby_fruitland_421_variacao_8567_4_14bc9f04d2e012c2630c49525b6ec75a.jpeg, https://images.tcdn.com.br/img/img_prod/995386/mini_melissa_basic_baby_fruitland_421_variacao_8567_5_c8ab69386a7b163daba44fd7fb5e9589.jpeg, https://images.tcdn.com.br/img/img_prod/995386/mini_melissa_basic_baby_fruitland_421_variacao_8567_6_a23b0835ff59c428982c17bb0c536a71.jpeg</t>
  </si>
  <si>
    <t>https://images.tcdn.com.br/img/img_prod/995386/mini_melissa_mar_sandal_princess_1161_variacao_8569_1_8f9927823d27db403dbcc64965e5f5a7.jpg</t>
  </si>
  <si>
    <t>https://images.tcdn.com.br/img/img_prod/995386/mini_melissa_mar_sandal_princess_1161_variacao_8569_1_8f9927823d27db403dbcc64965e5f5a7.jpg, https://images.tcdn.com.br/img/img_prod/995386/mini_melissa_mar_sandal_princess_1161_variacao_8569_2_e53d390f7c8332ef9cd9b5bca8401700.jpg, https://images.tcdn.com.br/img/img_prod/995386/mini_melissa_mar_sandal_princess_1161_variacao_8569_3_ed37b1b832eeebbd2c3f2392a7247a8a.jpg, https://images.tcdn.com.br/img/img_prod/995386/mini_melissa_mar_sandal_princess_1161_variacao_8569_4_31eaf9d8bd37852f59b17d979a798920.jpg, https://images.tcdn.com.br/img/img_prod/995386/mini_melissa_mar_sandal_princess_1161_variacao_8569_5_d3738e643afc83030d468daf68b01274.jpg</t>
  </si>
  <si>
    <t>https://images.tcdn.com.br/img/img_prod/995386/mini_melissa_basic_baby_239_variacao_8571_2_b5d86557644799ab0a0203ad8ba4e728.jpeg</t>
  </si>
  <si>
    <t>https://images.tcdn.com.br/img/img_prod/995386/mini_melissa_basic_baby_239_variacao_8571_2_b5d86557644799ab0a0203ad8ba4e728.jpeg, https://images.tcdn.com.br/img/img_prod/995386/mini_melissa_basic_baby_239_variacao_8571_3_9ebfc5e3fcc96a3a2daa3f8c59160b83.jpeg, https://images.tcdn.com.br/img/img_prod/995386/mini_melissa_basic_baby_239_variacao_8571_4_9ebfc5e3fcc96a3a2daa3f8c59160b83.jpeg, https://images.tcdn.com.br/img/img_prod/995386/mini_melissa_basic_baby_239_variacao_8571_5_4fd0a5f85b4c4799c2a82610c0c1b1e9.jpeg, https://images.tcdn.com.br/img/img_prod/995386/mini_melissa_basic_baby_239_variacao_8571_6_697b831ba64799571c648ba76f809bd2.jpeg</t>
  </si>
  <si>
    <t>https://images.tcdn.com.br/img/img_prod/995386/mini_melissa_street_sneaker_171_variacao_8573_2_c6ec964714d27b4be7c54332d61860dd.jpeg</t>
  </si>
  <si>
    <t>https://images.tcdn.com.br/img/img_prod/995386/mini_melissa_street_sneaker_171_variacao_8573_2_c6ec964714d27b4be7c54332d61860dd.jpeg, https://images.tcdn.com.br/img/img_prod/995386/mini_melissa_street_sneaker_171_variacao_8573_3_0a16aef1d0d8d5b800f5a7b1a5f8237f.jpeg, https://images.tcdn.com.br/img/img_prod/995386/mini_melissa_street_sneaker_171_variacao_8573_4_3bd364c00ef9bd621571cc6798e244de.jpeg, https://images.tcdn.com.br/img/img_prod/995386/mini_melissa_street_sneaker_171_variacao_8573_5_46c0608fcf9c8083040e3859c60a74c6.jpeg</t>
  </si>
  <si>
    <t>https://images.tcdn.com.br/img/img_prod/995386/mini_melissa_beach_slide_zoo_102_variacao_8575_2_a93d87699801ce180c5a4043aab9e23f.jpeg</t>
  </si>
  <si>
    <t>https://images.tcdn.com.br/img/img_prod/995386/mini_melissa_beach_slide_zoo_102_variacao_8575_2_a93d87699801ce180c5a4043aab9e23f.jpeg, https://images.tcdn.com.br/img/img_prod/995386/mini_melissa_beach_slide_zoo_102_variacao_8575_3_6ced13c422228836539f9bef5ab6c817.jpeg, https://images.tcdn.com.br/img/img_prod/995386/mini_melissa_beach_slide_zoo_102_variacao_8575_4_f6dbb916b8aa96994864275265701061.jpeg, https://images.tcdn.com.br/img/img_prod/995386/mini_melissa_beach_slide_zoo_102_variacao_8575_5_8be9197316fb6f02dbfb33e4e467ada7.jpeg</t>
  </si>
  <si>
    <t>https://images.tcdn.com.br/img/img_prod/995386/mini_melissa_mar_sandal_branca_de_neve_ii_2151_variacao_8577_2_3e62b0a0df0025b03f1089a2710b0a14.jpeg</t>
  </si>
  <si>
    <t>https://images.tcdn.com.br/img/img_prod/995386/mini_melissa_mar_sandal_branca_de_neve_ii_2151_variacao_8577_2_3e62b0a0df0025b03f1089a2710b0a14.jpeg, https://images.tcdn.com.br/img/img_prod/995386/mini_melissa_mar_sandal_branca_de_neve_ii_2151_variacao_8577_3_9375585fb468d26250e7756430aff874.jpeg, https://images.tcdn.com.br/img/img_prod/995386/mini_melissa_mar_sandal_branca_de_neve_ii_2151_variacao_8577_4_810b1a5b83915eb9003d05da6bf331bd.jpeg, https://images.tcdn.com.br/img/img_prod/995386/mini_melissa_mar_sandal_branca_de_neve_ii_2151_variacao_8577_5_c69feedf0ce79329d39f0a95648e6c2a.jpeg, https://images.tcdn.com.br/img/img_prod/995386/mini_melissa_mar_sandal_branca_de_neve_ii_2151_variacao_8577_6_fa5ad450613f353a06f4f92ebc9dd9f9.jpeg</t>
  </si>
  <si>
    <t>https://images.tcdn.com.br/img/img_prod/995386/mini_melissa_mar_sandal_pequena_sereia_ariel_2153_variacao_8579_2_6d799d389a48a9a5b8487a3deea872a1.jpeg</t>
  </si>
  <si>
    <t>https://images.tcdn.com.br/img/img_prod/995386/mini_melissa_mar_sandal_pequena_sereia_ariel_2153_variacao_8579_2_6d799d389a48a9a5b8487a3deea872a1.jpeg, https://images.tcdn.com.br/img/img_prod/995386/mini_melissa_mar_sandal_pequena_sereia_ariel_2153_variacao_8579_3_bf4265ba5682d43a25bfdd33ca0b47ae.jpeg, https://images.tcdn.com.br/img/img_prod/995386/mini_melissa_mar_sandal_pequena_sereia_ariel_2153_variacao_8579_4_1ccc5b4a4c075626ba60ba670a1e6c63.jpeg, https://images.tcdn.com.br/img/img_prod/995386/mini_melissa_mar_sandal_pequena_sereia_ariel_2153_variacao_8579_5_c740b0cbea787da521e4d5ea9e0304f7.jpeg, https://images.tcdn.com.br/img/img_prod/995386/mini_melissa_mar_sandal_pequena_sereia_ariel_2153_variacao_8579_6_ab137c11ed98b29d65671b125cec7be1.jpeg, https://images.tcdn.com.br/img/img_prod/995386/mini_melissa_mar_sandal_pequena_sereia_ariel_2153_variacao_8579_7_af69824621499c4434722842b7e2d6c5.jpeg</t>
  </si>
  <si>
    <t>https://images.tcdn.com.br/img/img_prod/995386/melissa_crew_low_2005_variacao_8581_2_bff1e268856eee9702366a8be98bd625.jpeg</t>
  </si>
  <si>
    <t>https://images.tcdn.com.br/img/img_prod/995386/melissa_crew_low_2005_variacao_8581_2_bff1e268856eee9702366a8be98bd625.jpeg, https://images.tcdn.com.br/img/img_prod/995386/melissa_crew_low_2005_variacao_8581_3_a4eb1af38b55fc736fe39ce481ba89ad.jpeg, https://images.tcdn.com.br/img/img_prod/995386/melissa_crew_low_2005_variacao_8581_4_d414057f891a81b38c91e2f4c3134c14.jpeg, https://images.tcdn.com.br/img/img_prod/995386/melissa_crew_low_2005_variacao_8581_5_b6142bf8deeb253f7bb16ad5ff20a465.jpeg, https://images.tcdn.com.br/img/img_prod/995386/melissa_crew_low_2005_variacao_8581_6_035f2aa24093585f77398aa0f456d99f.jpeg, https://images.tcdn.com.br/img/img_prod/995386/melissa_crew_low_2005_variacao_8581_7_e92a7e49b17c7ee1e925d3dcb8961fd4.jpeg</t>
  </si>
  <si>
    <t>https://images.tcdn.com.br/img/img_prod/995386/mini_melissa_chelsea_boot_389_variacao_8583_2_07f7a2fb4259dd913d7c7635622a42c6.jpeg</t>
  </si>
  <si>
    <t>https://images.tcdn.com.br/img/img_prod/995386/mini_melissa_chelsea_boot_389_variacao_8583_2_07f7a2fb4259dd913d7c7635622a42c6.jpeg, https://images.tcdn.com.br/img/img_prod/995386/mini_melissa_chelsea_boot_389_variacao_8583_3_bdd20be3a235ea064a7927aba559897e.jpeg, https://images.tcdn.com.br/img/img_prod/995386/mini_melissa_chelsea_boot_389_variacao_8583_4_9b7861d2ac83c49d48c652397b630983.jpeg, https://images.tcdn.com.br/img/img_prod/995386/mini_melissa_chelsea_boot_389_variacao_8583_5_66a2f53bc58a5f3e69ed8ec64d1015b3.jpeg, https://images.tcdn.com.br/img/img_prod/995386/mini_melissa_chelsea_boot_389_variacao_8583_6_e31f1838293176ff968f9bcdc3c9d4db.jpeg</t>
  </si>
  <si>
    <t>https://images.tcdn.com.br/img/img_prod/995386/melissa_shifter_2155_variacao_8585_2_e5a7177c6c07003a0d73057011c9ec07.jpeg</t>
  </si>
  <si>
    <t>https://images.tcdn.com.br/img/img_prod/995386/melissa_shifter_2155_variacao_8585_2_e5a7177c6c07003a0d73057011c9ec07.jpeg, https://images.tcdn.com.br/img/img_prod/995386/melissa_shifter_2155_variacao_8585_3_14cc1890952327bdc3d57b69e5bbf09d.jpeg, https://images.tcdn.com.br/img/img_prod/995386/melissa_shifter_2155_variacao_8585_4_fa7b2bdd1f966825e8ac4d7172abbaae.jpeg, https://images.tcdn.com.br/img/img_prod/995386/melissa_shifter_2155_variacao_8585_5_eb514900739fa0202bdf6466ce8c6248.jpeg</t>
  </si>
  <si>
    <t>https://images.tcdn.com.br/img/img_prod/995386/mini_melissa_ultragirl_princes_967_variacao_8587_2_c9a7f80c779da681ffe1b2b52d4bfee0.jpeg</t>
  </si>
  <si>
    <t>https://images.tcdn.com.br/img/img_prod/995386/mini_melissa_ultragirl_princes_967_variacao_8587_2_c9a7f80c779da681ffe1b2b52d4bfee0.jpeg, https://images.tcdn.com.br/img/img_prod/995386/mini_melissa_ultragirl_princes_967_variacao_8587_3_cd9774365dc3787ebae69f752d4ad160.jpeg, https://images.tcdn.com.br/img/img_prod/995386/mini_melissa_ultragirl_princes_967_variacao_8587_4_13b5e3105d86800fbf814b31c7459e74.jpeg, https://images.tcdn.com.br/img/img_prod/995386/mini_melissa_ultragirl_princes_967_variacao_8587_5_00460403faa700d8c60f87c4f647ea15.jpeg, https://images.tcdn.com.br/img/img_prod/995386/mini_melissa_ultragirl_princes_967_variacao_8587_6_af2091c0148e1380380392e079d1158e.jpeg</t>
  </si>
  <si>
    <t>https://images.tcdn.com.br/img/img_prod/995386/melissa_speed_ad_741_variacao_8589_2_9e6ab0150e8d011c23ceb761952bb487.jpeg</t>
  </si>
  <si>
    <t>https://images.tcdn.com.br/img/img_prod/995386/melissa_speed_ad_741_variacao_8589_2_9e6ab0150e8d011c23ceb761952bb487.jpeg, https://images.tcdn.com.br/img/img_prod/995386/melissa_speed_ad_741_variacao_8589_3_fa0d77f8b2cbcce6295ffcf63edb40da.jpeg, https://images.tcdn.com.br/img/img_prod/995386/melissa_speed_ad_741_variacao_8589_4_7c28ff8ec69b593883dc8170af2e3bb1.jpeg, https://images.tcdn.com.br/img/img_prod/995386/melissa_speed_ad_741_variacao_8589_5_0a203d2324e1d1fca7b489b7aaf1a050.jpeg, https://images.tcdn.com.br/img/img_prod/995386/melissa_speed_ad_741_variacao_8589_6_76c7e4a9cbbbb9e742820da64d8fb616.jpeg</t>
  </si>
  <si>
    <t>https://images.tcdn.com.br/img/img_prod/995386/mini_melissa_sneaker_love_system_121_variacao_8591_2_aa30745f07d84dbe312aa995f89373ea.jpeg</t>
  </si>
  <si>
    <t>https://images.tcdn.com.br/img/img_prod/995386/mini_melissa_sneaker_love_system_121_variacao_8591_2_aa30745f07d84dbe312aa995f89373ea.jpeg, https://images.tcdn.com.br/img/img_prod/995386/mini_melissa_sneaker_love_system_121_variacao_8591_3_dfa2f42f7b7e77a105488c7a15166246.jpeg, https://images.tcdn.com.br/img/img_prod/995386/mini_melissa_sneaker_love_system_121_variacao_8591_4_bacdc29c1e91eefddee773676c07992b.jpeg, https://images.tcdn.com.br/img/img_prod/995386/mini_melissa_sneaker_love_system_121_variacao_8591_5_c766de644bff9cf45b4109b54c3fa442.jpeg, https://images.tcdn.com.br/img/img_prod/995386/mini_melissa_sneaker_love_system_121_variacao_8591_6_856fbfe755716446fd2510aaad427ac5.jpeg</t>
  </si>
  <si>
    <t>https://images.tcdn.com.br/img/img_prod/995386/melissa_kering_love_1231_variacao_8593_2_ec9e70f78d6938bb66250e9f872cc7b9.jpeg</t>
  </si>
  <si>
    <t>https://images.tcdn.com.br/img/img_prod/995386/melissa_possession_693_variacao_9007_2_c504350a2ca253cdbaac537f8328ef47.jpg</t>
  </si>
  <si>
    <t>https://images.tcdn.com.br/img/img_prod/995386/melissa_possession_693_variacao_9007_2_c504350a2ca253cdbaac537f8328ef47.jpg, https://images.tcdn.com.br/img/img_prod/995386/melissa_possession_693_variacao_9007_3_8f752b2edc48c6d3678e114789fb8763.jpg, https://images.tcdn.com.br/img/img_prod/995386/melissa_possession_693_variacao_9007_4_8079a60b02be0075cd8ae1e36edd5d85.jpg, https://images.tcdn.com.br/img/img_prod/995386/melissa_possession_693_variacao_9007_5_1ccea3438355e927966c5c72ef7d1b07.jpg, https://images.tcdn.com.br/img/img_prod/995386/melissa_possession_693_variacao_9007_6_975570d4bd62adf11e48209120c6b3d3.jpg, https://images.tcdn.com.br/img/img_prod/995386/melissa_possession_693_variacao_9007_7_d9b295e14553fe2fa0a32169a48a67da.jpg</t>
  </si>
  <si>
    <t>https://images.tcdn.com.br/img/img_prod/995386/melissa_possession_693_variacao_4233_2_c09ff72e1a5dcd119e5ec5219d72607b.jpeg</t>
  </si>
  <si>
    <t>https://images.tcdn.com.br/img/img_prod/995386/melissa_possession_693_variacao_4233_2_c09ff72e1a5dcd119e5ec5219d72607b.jpeg, https://images.tcdn.com.br/img/img_prod/995386/melissa_possession_693_variacao_4233_3_23c54b91a1411b23698a3a9ee537526a.jpeg, https://images.tcdn.com.br/img/img_prod/995386/melissa_possession_693_variacao_4233_4_dca8aad8fb846d7f62abec5666a6805f.jpeg, https://images.tcdn.com.br/img/img_prod/995386/melissa_possession_693_variacao_4233_5_63dae3dca69865a81eb3bd4bf8ff84e2.jpeg</t>
  </si>
  <si>
    <t>64 nova</t>
  </si>
  <si>
    <t>https://images.tcdn.com.br/img/img_prod/995386/melissa_campana_papel_837_variacao_8599_3_3c7b97e58ccfe5b5d2ee91bfad4f2642.jpg</t>
  </si>
  <si>
    <t>https://images.tcdn.com.br/img/img_prod/995386/melissa_campana_papel_837_variacao_8599_3_3c7b97e58ccfe5b5d2ee91bfad4f2642.jpg, https://images.tcdn.com.br/img/img_prod/995386/melissa_campana_papel_837_variacao_8599_4_bbc0fd1ec5e9189353f036fb230cbe74.jpg, https://images.tcdn.com.br/img/img_prod/995386/melissa_campana_papel_837_variacao_8599_5_0588effd1aa35d6bb1a693318b76fc7d.jpg</t>
  </si>
  <si>
    <t>https://images.tcdn.com.br/img/img_prod/995386/melissa_possession_693_variacao_3307_2_ca599072aec6a9d5116db9231a4ebe2a.jpeg</t>
  </si>
  <si>
    <t>https://images.tcdn.com.br/img/img_prod/995386/melissa_possession_693_variacao_3307_2_ca599072aec6a9d5116db9231a4ebe2a.jpeg, https://images.tcdn.com.br/img/img_prod/995386/melissa_possession_693_variacao_3307_3_921259f9670897ab4b98b4064b6542d2.jpeg, https://images.tcdn.com.br/img/img_prod/995386/melissa_possession_693_variacao_3307_4_a8c2e183e792236d75d92abdd2813b01.jpeg, https://images.tcdn.com.br/img/img_prod/995386/melissa_possession_693_variacao_3307_5_8a4a2933f3e4162edf45e7aa52324d2b.jpeg</t>
  </si>
  <si>
    <t>https://images.tcdn.com.br/img/img_prod/995386/melissa_possession_lace_viktor_and_rolf_1123_variacao_8603_5_7a6b92a5f272b8598ef65eee4f0838b9.jpeg</t>
  </si>
  <si>
    <t>https://images.tcdn.com.br/img/img_prod/995386/mini_melissa_chelsea_boot_389_variacao_8605_2_441d4bb7fdc0df972ffec19479c0fb1d.jpeg</t>
  </si>
  <si>
    <t>https://images.tcdn.com.br/img/img_prod/995386/mini_melissa_chelsea_boot_389_variacao_8605_2_441d4bb7fdc0df972ffec19479c0fb1d.jpeg, https://images.tcdn.com.br/img/img_prod/995386/mini_melissa_chelsea_boot_389_variacao_8605_3_ec19032b3c6fa1f1dc80f6b4473b8b2d.jpeg, https://images.tcdn.com.br/img/img_prod/995386/mini_melissa_chelsea_boot_389_variacao_8605_4_ec19032b3c6fa1f1dc80f6b4473b8b2d.jpeg, https://images.tcdn.com.br/img/img_prod/995386/mini_melissa_chelsea_boot_389_variacao_8605_5_6cb6fee68192eb27522ef32b7df608f1.jpeg, https://images.tcdn.com.br/img/img_prod/995386/mini_melissa_chelsea_boot_389_variacao_8605_6_873263a1232a025ab9a305a86b03f047.jpeg</t>
  </si>
  <si>
    <t>https://images.tcdn.com.br/img/img_prod/995386/mini_melissa_chelsea_boot_389_variacao_8607_2_f83c316091dc83877706f7111f7196be.jpeg</t>
  </si>
  <si>
    <t>https://images.tcdn.com.br/img/img_prod/995386/mini_melissa_chelsea_boot_389_variacao_8607_2_f83c316091dc83877706f7111f7196be.jpeg, https://images.tcdn.com.br/img/img_prod/995386/mini_melissa_chelsea_boot_389_variacao_8607_3_4345b7ea0588e376be767ea858e9e7fe.jpeg, https://images.tcdn.com.br/img/img_prod/995386/mini_melissa_chelsea_boot_389_variacao_8607_4_7599756b5fdb48fb2e6a2804ce62e792.jpg, https://images.tcdn.com.br/img/img_prod/995386/mini_melissa_chelsea_boot_389_variacao_8607_5_6477ac42a82c4bf78c8671d610e9e6d8.jpg, https://images.tcdn.com.br/img/img_prod/995386/mini_melissa_chelsea_boot_389_variacao_8607_6_2f00c392005142e0a8672c439dc3d703.jpg, https://images.tcdn.com.br/img/img_prod/995386/mini_melissa_chelsea_boot_389_variacao_8607_7_bfd95c92b2f1ff549d3dd9c4ada59cc9.jpg</t>
  </si>
  <si>
    <t>https://images.tcdn.com.br/img/img_prod/995386/mini_melissa_sun_downtown_2053_variacao_8609_2_65f9a27bd92ee4d38216dc7b340e6810.jpeg</t>
  </si>
  <si>
    <t>https://images.tcdn.com.br/img/img_prod/995386/mini_melissa_sun_downtown_2053_variacao_8609_2_65f9a27bd92ee4d38216dc7b340e6810.jpeg, https://images.tcdn.com.br/img/img_prod/995386/mini_melissa_sun_downtown_2053_variacao_8609_3_7513f1b49db0007cf6d977557cb9a60f.jpeg, https://images.tcdn.com.br/img/img_prod/995386/mini_melissa_sun_downtown_2053_variacao_8609_4_69cf530790bb4c7b85170d2a4266cf35.jpeg, https://images.tcdn.com.br/img/img_prod/995386/mini_melissa_sun_downtown_2053_variacao_8609_5_9476c11f1ce2edf9efdd26c0a20034d8.jpeg, https://images.tcdn.com.br/img/img_prod/995386/mini_melissa_sun_downtown_2053_variacao_8609_6_25eb6039ac9c348693e3adce035666f6.jpeg</t>
  </si>
  <si>
    <t>https://images.tcdn.com.br/img/img_prod/995386/melissa_possession_693_variacao_4011_2_2fa580f7ea6fdc731836686ef0d0d758.jpg</t>
  </si>
  <si>
    <t>https://images.tcdn.com.br/img/img_prod/995386/melissa_possession_693_variacao_4011_2_2fa580f7ea6fdc731836686ef0d0d758.jpg, https://images.tcdn.com.br/img/img_prod/995386/melissa_possession_693_variacao_4011_3_79d73cc789d2c5b5d35783149d98cf13.jpg, https://images.tcdn.com.br/img/img_prod/995386/melissa_possession_693_variacao_4011_4_a93ca8f4fea3ae5f0db0cde22376dd7c.jpg, https://images.tcdn.com.br/img/img_prod/995386/melissa_possession_693_variacao_4011_5_3452a19480b6bca3b52cea6147b21a95.jpg</t>
  </si>
  <si>
    <t>https://images.tcdn.com.br/img/img_prod/995386/melissa_velvet_plataforma_2157_variacao_8613_2_634b4bf55ebe7754da6ab63d7a46073e.jpeg</t>
  </si>
  <si>
    <t>https://images.tcdn.com.br/img/img_prod/995386/melissa_velvet_plataforma_2157_variacao_8613_2_634b4bf55ebe7754da6ab63d7a46073e.jpeg, https://images.tcdn.com.br/img/img_prod/995386/melissa_velvet_plataforma_2157_variacao_8613_3_f8139a336ac2ae83b9bf7584c1b3443a.jpeg, https://images.tcdn.com.br/img/img_prod/995386/melissa_velvet_plataforma_2157_variacao_8613_4_b942437a05ca780c56f4d72cea679e74.jpeg, https://images.tcdn.com.br/img/img_prod/995386/melissa_velvet_plataforma_2157_variacao_8613_5_c15aeca70724ee6c9b00217d8b36ec0a.jpeg, https://images.tcdn.com.br/img/img_prod/995386/melissa_velvet_plataforma_2157_variacao_8613_6_7a030edf59e2a46e3f05693fa69b3fbf.jpeg</t>
  </si>
  <si>
    <t>https://images.tcdn.com.br/img/img_prod/995386/melissa_love_lip_1933_variacao_8615_2_dc6ba2c6c671003f693ceda157105846.jpeg</t>
  </si>
  <si>
    <t>https://images.tcdn.com.br/img/img_prod/995386/melissa_love_lip_1933_variacao_8615_2_dc6ba2c6c671003f693ceda157105846.jpeg, https://images.tcdn.com.br/img/img_prod/995386/melissa_love_lip_1933_variacao_8615_3_e9de3aee30d2c79990e267c842a6929c.jpeg, https://images.tcdn.com.br/img/img_prod/995386/melissa_love_lip_1933_variacao_8615_4_efbd958f02a7280cd8a5ce451f2159fe.jpeg, https://images.tcdn.com.br/img/img_prod/995386/melissa_love_lip_1933_variacao_8615_5_ccd6218431001fff80c64a8337877b53.jpeg</t>
  </si>
  <si>
    <t>https://images.tcdn.com.br/img/img_prod/995386/melissa_campana_papel_837_variacao_8617_3_da8a9991f098b8467647825a09f55446.jpg</t>
  </si>
  <si>
    <t>https://images.tcdn.com.br/img/img_prod/995386/melissa_campana_papel_837_variacao_8617_3_da8a9991f098b8467647825a09f55446.jpg, https://images.tcdn.com.br/img/img_prod/995386/melissa_campana_papel_837_variacao_8617_4_3744356a31dd588d85a83d71c39c17f6.jpeg, https://images.tcdn.com.br/img/img_prod/995386/melissa_campana_papel_837_variacao_8617_5_eb29f84ed1fea823390e0758bdcd443f.jpeg, https://images.tcdn.com.br/img/img_prod/995386/melissa_campana_papel_837_variacao_8617_6_90e6df440a9d82b9199678efb3fb77c8.jpeg, https://images.tcdn.com.br/img/img_prod/995386/melissa_campana_papel_837_variacao_8617_7_2c792db24e01087fd30444ff4186e1e1.jpg, https://images.tcdn.com.br/img/img_prod/995386/melissa_campana_papel_837_variacao_8617_8_0cdba17086b367ae4300995c1c6ff78c.jpg</t>
  </si>
  <si>
    <t>https://images.tcdn.com.br/img/img_prod/995386/mini_melissa_way_1721_variacao_8619_2_8baabccd73c65f0dabc2b0663f20ffbb.jpeg</t>
  </si>
  <si>
    <t>https://images.tcdn.com.br/img/img_prod/995386/mini_melissa_way_1721_variacao_8619_2_8baabccd73c65f0dabc2b0663f20ffbb.jpeg, https://images.tcdn.com.br/img/img_prod/995386/mini_melissa_way_1721_variacao_8619_3_0766c7f6c2353cfc26f57e8c55c2fb12.jpeg, https://images.tcdn.com.br/img/img_prod/995386/mini_melissa_way_1721_variacao_8619_4_a0f0e149362455e4e7bbac8ce3e828d0.jpeg, https://images.tcdn.com.br/img/img_prod/995386/mini_melissa_way_1721_variacao_8619_5_302eb4179f5a365c4c627996ef4e876e.jpeg, https://images.tcdn.com.br/img/img_prod/995386/mini_melissa_way_1721_variacao_8619_6_d5c597d22cc2a596a1450cdc732e5d18.jpeg</t>
  </si>
  <si>
    <t>https://images.tcdn.com.br/img/img_prod/995386/mini_melissa_play_step_cachorro_153_variacao_8621_2_0e89fbf82c9934916133e5730978f01d.jpeg</t>
  </si>
  <si>
    <t>https://images.tcdn.com.br/img/img_prod/995386/mini_melissa_play_step_cachorro_153_variacao_8621_2_0e89fbf82c9934916133e5730978f01d.jpeg, https://images.tcdn.com.br/img/img_prod/995386/mini_melissa_play_step_cachorro_153_variacao_8621_3_5490f6a2fd6325a65ba11e882b15262a.jpeg, https://images.tcdn.com.br/img/img_prod/995386/mini_melissa_play_step_cachorro_153_variacao_8621_4_3c21268d2cab307cc5ed44a8500ad833.jpeg, https://images.tcdn.com.br/img/img_prod/995386/mini_melissa_play_step_cachorro_153_variacao_8621_5_4bb7ea81e890c1de7a0b447d2497bc24.jpeg, https://images.tcdn.com.br/img/img_prod/995386/mini_melissa_play_step_cachorro_153_variacao_8621_6_55b536cc073886074ecee007b887ee30.jpeg</t>
  </si>
  <si>
    <t>https://images.tcdn.com.br/img/img_prod/995386/mini_melissa_swett_princess_disney_981_variacao_8623_2_bfccde4b18107c65e820e6bea5deb4c8.jpeg</t>
  </si>
  <si>
    <t>https://images.tcdn.com.br/img/img_prod/995386/mini_melissa_swett_princess_disney_981_variacao_8623_2_bfccde4b18107c65e820e6bea5deb4c8.jpeg, https://images.tcdn.com.br/img/img_prod/995386/mini_melissa_swett_princess_disney_981_variacao_8623_3_64019800196b2ecf41c4c158a8142fd7.jpeg, https://images.tcdn.com.br/img/img_prod/995386/mini_melissa_swett_princess_disney_981_variacao_8623_4_8370b93179fa4af3cab878257b01c093.jpeg, https://images.tcdn.com.br/img/img_prod/995386/mini_melissa_swett_princess_disney_981_variacao_8623_5_f3627bfbd1ce68cced573fce4a6e0aaf.jpeg, https://images.tcdn.com.br/img/img_prod/995386/mini_melissa_swett_princess_disney_981_variacao_8623_6_25720c2e42ec40ecf3e3bad94fb22388.jpeg</t>
  </si>
  <si>
    <t>https://images.tcdn.com.br/img/img_prod/995386/melissa_ultragirl_stars_2067_variacao_8625_2_c8b18835111e7ee3047d0089400c0d9e.jpeg</t>
  </si>
  <si>
    <t>https://images.tcdn.com.br/img/img_prod/995386/melissa_ultragirl_stars_2067_variacao_8625_2_c8b18835111e7ee3047d0089400c0d9e.jpeg, https://images.tcdn.com.br/img/img_prod/995386/melissa_ultragirl_stars_2067_variacao_8625_3_de8dda14d7ace2833e6fc00872d2f86f.jpeg, https://images.tcdn.com.br/img/img_prod/995386/melissa_ultragirl_stars_2067_variacao_8625_4_71a4891d9938ef317c843037ab5eb1e4.jpeg, https://images.tcdn.com.br/img/img_prod/995386/melissa_ultragirl_stars_2067_variacao_8625_5_21977e7ae4ec0d29bbd3b36333012af1.jpeg, https://images.tcdn.com.br/img/img_prod/995386/melissa_ultragirl_stars_2067_variacao_8625_6_2be441ab7bbeddb63c2a9129d612f96c.jpeg</t>
  </si>
  <si>
    <t>https://images.tcdn.com.br/img/img_prod/995386/mini_melissa_cookies_bag_2159_variacao_8627_2_019a94210526f027aec2b95b3b8ed54d.jpeg</t>
  </si>
  <si>
    <t>https://images.tcdn.com.br/img/img_prod/995386/mini_melissa_cookies_bag_2159_variacao_8627_2_019a94210526f027aec2b95b3b8ed54d.jpeg, https://images.tcdn.com.br/img/img_prod/995386/mini_melissa_cookies_bag_2159_variacao_8627_3_fb243c7ca29ac790ef95e93be7e3e5e6.jpeg</t>
  </si>
  <si>
    <t>24 usada</t>
  </si>
  <si>
    <t>https://images.tcdn.com.br/img/img_prod/995386/melissa_alma_1157_variacao_8629_2_186e8fd857b230fa2424e931a97a245f.jpg</t>
  </si>
  <si>
    <t>https://images.tcdn.com.br/img/img_prod/995386/melissa_alma_1157_variacao_8629_2_186e8fd857b230fa2424e931a97a245f.jpg, https://images.tcdn.com.br/img/img_prod/995386/melissa_alma_1157_variacao_8629_3_b3f5751640d743976006bed3d5d353b3.jpg, https://images.tcdn.com.br/img/img_prod/995386/melissa_alma_1157_variacao_8629_4_e8bf69d906dad978c4af6e383e6cf8c2.jpg, https://images.tcdn.com.br/img/img_prod/995386/melissa_alma_1157_variacao_8629_5_c6cbcf7dc5e8b7d73cfdf7a8de5c2f85.jpg, https://images.tcdn.com.br/img/img_prod/995386/melissa_alma_1157_variacao_8629_6_7e334c73e29760697600168668111e77.jpg</t>
  </si>
  <si>
    <t>https://images.tcdn.com.br/img/img_prod/995386/melissa_bass_2141_variacao_8631_2_1a3f507b54ae89fd301389b9d51a4129.jpeg</t>
  </si>
  <si>
    <t>https://images.tcdn.com.br/img/img_prod/995386/melissa_bass_2141_variacao_8631_2_1a3f507b54ae89fd301389b9d51a4129.jpeg, https://images.tcdn.com.br/img/img_prod/995386/melissa_bass_2141_variacao_8631_3_1da4c8d6433feebe4c72f9ba9abf775b.jpeg, https://images.tcdn.com.br/img/img_prod/995386/melissa_bass_2141_variacao_8631_4_ef16340b4c093cfb0812ec8af2b7d837.jpeg, https://images.tcdn.com.br/img/img_prod/995386/melissa_bass_2141_variacao_8631_5_0b6043b504620f95faaca57c89bf7497.jpeg</t>
  </si>
  <si>
    <t>24 seminova</t>
  </si>
  <si>
    <t>https://images.tcdn.com.br/img/img_prod/995386/melissa_be_ad_1341_variacao_8633_2_7000dc7ce3c86a540e5e7874fbaea718.jpg</t>
  </si>
  <si>
    <t>https://images.tcdn.com.br/img/img_prod/995386/melissa_be_ad_1341_variacao_8633_2_7000dc7ce3c86a540e5e7874fbaea718.jpg, https://images.tcdn.com.br/img/img_prod/995386/melissa_be_ad_1341_variacao_8633_3_c1552d9d3e0773d938099b7804bce980.jpg, https://images.tcdn.com.br/img/img_prod/995386/melissa_be_ad_1341_variacao_8633_4_e391bc921f5260530a5a7b3118a36109.jpg, https://images.tcdn.com.br/img/img_prod/995386/melissa_be_ad_1341_variacao_8633_5_62a287a5d4ee11fdc04596a5ae3b2dd0.jpg, https://images.tcdn.com.br/img/img_prod/995386/melissa_be_ad_1341_variacao_8633_6_783135cc69c29a0ef32637e36280c6fc.jpg</t>
  </si>
  <si>
    <t>https://images.tcdn.com.br/img/img_prod/995386/melissa_funky_2161_variacao_8635_2_7e0131f5e897a9b00a71cae2a3e15a61.jpeg</t>
  </si>
  <si>
    <t>https://images.tcdn.com.br/img/img_prod/995386/melissa_funky_2161_variacao_8635_2_7e0131f5e897a9b00a71cae2a3e15a61.jpeg, https://images.tcdn.com.br/img/img_prod/995386/melissa_funky_2161_variacao_8635_3_9d3646276997fbbefae72c0d55573615.jpeg, https://images.tcdn.com.br/img/img_prod/995386/melissa_funky_2161_variacao_8635_4_1a27dcd48f6e3878c4bb1d5f742e6c3b.jpeg, https://images.tcdn.com.br/img/img_prod/995386/melissa_funky_2161_variacao_8635_5_b165249d22540d1dce8d3d842cbd4af5.jpeg, https://images.tcdn.com.br/img/img_prod/995386/melissa_funky_2161_variacao_8635_6_e29251868caa54cea46491a49f84bbec.jpeg, https://images.tcdn.com.br/img/img_prod/995386/melissa_funky_2161_variacao_8635_7_252374ded764a9cf7d252ca9b90c342d.jpeg</t>
  </si>
  <si>
    <t>https://images.tcdn.com.br/img/img_prod/995386/melissa_possession_lace_viktor_and_rolf_1123_variacao_8637_2_439f1293e579fad94dc8cbd50aff0bef.jpg</t>
  </si>
  <si>
    <t>https://images.tcdn.com.br/img/img_prod/995386/melissa_possession_lace_viktor_and_rolf_1123_variacao_8637_2_439f1293e579fad94dc8cbd50aff0bef.jpg, https://images.tcdn.com.br/img/img_prod/995386/melissa_possession_lace_viktor_and_rolf_1123_variacao_8637_3_1436c4445c7f4dc2d2604de3fd21c279.jpg, https://images.tcdn.com.br/img/img_prod/995386/melissa_possession_lace_viktor_and_rolf_1123_variacao_8637_4_60cb5c6a4208c73396f1ec812d6c25c0.jpg, https://images.tcdn.com.br/img/img_prod/995386/melissa_possession_lace_viktor_and_rolf_1123_variacao_8637_5_8a6df27f0c78238aa9e6dc6dc4127e30.jpg, https://images.tcdn.com.br/img/img_prod/995386/melissa_possession_lace_viktor_and_rolf_1123_variacao_8637_6_5f5aa991886670e79199184a30404308.jpg</t>
  </si>
  <si>
    <t>https://images.tcdn.com.br/img/img_prod/995386/melissa_sneaker_fila_1029_variacao_8639_2_cea91e6bb479820dcd0da904a4f58f67.jpeg</t>
  </si>
  <si>
    <t>https://images.tcdn.com.br/img/img_prod/995386/melissa_sneaker_fila_1029_variacao_8639_2_cea91e6bb479820dcd0da904a4f58f67.jpeg, https://images.tcdn.com.br/img/img_prod/995386/melissa_sneaker_fila_1029_variacao_8639_3_ab64c606945baf691a0676fe326f0fd4.jpeg, https://images.tcdn.com.br/img/img_prod/995386/melissa_sneaker_fila_1029_variacao_8639_4_6baa0c88d66e8d05947cac87e07006f9.jpeg, https://images.tcdn.com.br/img/img_prod/995386/melissa_sneaker_fila_1029_variacao_8639_5_e2d0828add6e427ef9ddb35ecc13320c.jpeg</t>
  </si>
  <si>
    <t>https://images.tcdn.com.br/img/img_prod/995386/melissa_sneaker_street_line_friends_885_variacao_8641_2_615c6a5d5597f44ab42786bbc299f5d8.jpg</t>
  </si>
  <si>
    <t>https://images.tcdn.com.br/img/img_prod/995386/melissa_sneaker_street_line_friends_885_variacao_8641_2_615c6a5d5597f44ab42786bbc299f5d8.jpg, https://images.tcdn.com.br/img/img_prod/995386/melissa_sneaker_street_line_friends_885_variacao_8641_3_0ed0913c9d5f0b23111b133ce5998d1a.jpg, https://images.tcdn.com.br/img/img_prod/995386/melissa_sneaker_street_line_friends_885_variacao_8641_4_68e24569415e0e0639db118ba4787bd4.jpg, https://images.tcdn.com.br/img/img_prod/995386/melissa_sneaker_street_line_friends_885_variacao_8641_5_eaefa33cf2cbd8ae033b36c9a70b868a.jpg, https://images.tcdn.com.br/img/img_prod/995386/melissa_sneaker_street_line_friends_885_variacao_8641_6_0cf833204a2e4daf94e6a3a6d12e62de.jpg</t>
  </si>
  <si>
    <t>https://images.tcdn.com.br/img/img_prod/995386/melissa_feme_boot_2163_variacao_8645_2_d69b86b3650d0468e10006da3e5918ea.jpeg</t>
  </si>
  <si>
    <t>https://images.tcdn.com.br/img/img_prod/995386/melissa_feme_boot_2163_variacao_8645_2_d69b86b3650d0468e10006da3e5918ea.jpeg, https://images.tcdn.com.br/img/img_prod/995386/melissa_feme_boot_2163_variacao_8645_3_b4c3e9ef162b596fc05fa737e883ffd7.jpeg, https://images.tcdn.com.br/img/img_prod/995386/melissa_feme_boot_2163_variacao_8645_4_34697d4f219e7519a3f82fc7dc901cc2.jpeg, https://images.tcdn.com.br/img/img_prod/995386/melissa_feme_boot_2163_variacao_8645_5_6c3396a0042bd229d555900f294c2d97.jpeg</t>
  </si>
  <si>
    <t>https://images.tcdn.com.br/img/img_prod/995386/melissa_mid_2165_variacao_8647_2_6fbd4a5969cef46194c6aa9b0c92b34f.jpg</t>
  </si>
  <si>
    <t>https://images.tcdn.com.br/img/img_prod/995386/melissa_mid_2165_variacao_8647_2_6fbd4a5969cef46194c6aa9b0c92b34f.jpg, https://images.tcdn.com.br/img/img_prod/995386/melissa_mid_2165_variacao_8647_3_63a8268dba6bdb4aedcbb9481e5743c2.jpg, https://images.tcdn.com.br/img/img_prod/995386/melissa_mid_2165_variacao_8647_4_5cc256a88753661ea2b13e9478dfaff2.jpg, https://images.tcdn.com.br/img/img_prod/995386/melissa_mid_2165_variacao_8647_5_c4b5b70990f08810d4e7dc4a6751bebd.jpg, https://images.tcdn.com.br/img/img_prod/995386/melissa_mid_2165_variacao_8647_6_42d08d75ce5f745a822a6c88641741fc.jpg</t>
  </si>
  <si>
    <t>https://images.tcdn.com.br/img/img_prod/995386/melissa_mule_vivienne_westwood_ii_1151_variacao_8649_2_db054dfd505341684852da50f6a39c8a.jpeg</t>
  </si>
  <si>
    <t>https://images.tcdn.com.br/img/img_prod/995386/melissa_mule_vivienne_westwood_ii_1151_variacao_8649_2_db054dfd505341684852da50f6a39c8a.jpeg, https://images.tcdn.com.br/img/img_prod/995386/melissa_mule_vivienne_westwood_ii_1151_variacao_8649_3_59834d7f5163ddb0bfd8fb233ae73df3.jpeg, https://images.tcdn.com.br/img/img_prod/995386/melissa_mule_vivienne_westwood_ii_1151_variacao_8649_4_59834d7f5163ddb0bfd8fb233ae73df3.jpeg, https://images.tcdn.com.br/img/img_prod/995386/melissa_mule_vivienne_westwood_ii_1151_variacao_8649_5_f0ef1c9d02051c7ac9b7e0597c66d106.jpeg, https://images.tcdn.com.br/img/img_prod/995386/melissa_mule_vivienne_westwood_ii_1151_variacao_8649_6_6a40085807774b41463dfd177140e396.jpeg</t>
  </si>
  <si>
    <t>https://images.tcdn.com.br/img/img_prod/995386/melissa_cloud_slide_2167_variacao_8653_2_1c4498e6d4d0f24893f93b353a10fda1.jpeg</t>
  </si>
  <si>
    <t>https://images.tcdn.com.br/img/img_prod/995386/melissa_cloud_slide_2167_variacao_8653_2_1c4498e6d4d0f24893f93b353a10fda1.jpeg, https://images.tcdn.com.br/img/img_prod/995386/melissa_cloud_slide_2167_variacao_8653_3_1b0c81d229344baafa2d64724683e7c5.jpeg, https://images.tcdn.com.br/img/img_prod/995386/melissa_cloud_slide_2167_variacao_8653_4_6443f4054e005701aff799c71af37e0d.jpeg, https://images.tcdn.com.br/img/img_prod/995386/melissa_cloud_slide_2167_variacao_8653_5_ab4c2d77dd33164738e3403cf0689e33.jpeg, https://images.tcdn.com.br/img/img_prod/995386/melissa_cloud_slide_2167_variacao_8653_6_c51f305ccb75fb636563d1312097e9c0.jpeg</t>
  </si>
  <si>
    <t>https://images.tcdn.com.br/img/img_prod/995386/melissa_flip_flop_free_1269_variacao_8657_2_232cfe30bd0afc09cf829a28e130e963.jpeg</t>
  </si>
  <si>
    <t>https://images.tcdn.com.br/img/img_prod/995386/melissa_flip_flop_free_1269_variacao_8657_2_232cfe30bd0afc09cf829a28e130e963.jpeg, https://images.tcdn.com.br/img/img_prod/995386/melissa_flip_flop_free_1269_variacao_8657_3_88a4adcd1d8b23025d4064808923f084.jpeg, https://images.tcdn.com.br/img/img_prod/995386/melissa_flip_flop_free_1269_variacao_8657_4_2d0bdb87c11bba5242b18edb5ee7ad7d.jpeg, https://images.tcdn.com.br/img/img_prod/995386/melissa_flip_flop_free_1269_variacao_8657_5_aad66ba6c8ea022df0babcec0f576ea1.jpeg, https://images.tcdn.com.br/img/img_prod/995386/melissa_flip_flop_free_1269_variacao_8657_6_e2d9580891c717a5594443fda236212b.jpeg</t>
  </si>
  <si>
    <t>https://images.tcdn.com.br/img/img_prod/995386/melissa_wrap_2169_variacao_8659_2_b17ad8775bc6712992840339b349d798.jpeg</t>
  </si>
  <si>
    <t>https://images.tcdn.com.br/img/img_prod/995386/melissa_wrap_2169_variacao_8659_2_b17ad8775bc6712992840339b349d798.jpeg, https://images.tcdn.com.br/img/img_prod/995386/melissa_wrap_2169_variacao_8659_3_7a83f18f5e8448449b9de7cae3580e4a.jpeg, https://images.tcdn.com.br/img/img_prod/995386/melissa_wrap_2169_variacao_8659_4_7a83f18f5e8448449b9de7cae3580e4a.jpeg, https://images.tcdn.com.br/img/img_prod/995386/melissa_wrap_2169_variacao_8659_5_f6c9667fa4168d1955ab2f04ff17cd25.jpeg, https://images.tcdn.com.br/img/img_prod/995386/melissa_wrap_2169_variacao_8659_6_acb3192db17e39da7e8a1689901b4222.jpeg</t>
  </si>
  <si>
    <t>https://images.tcdn.com.br/img/img_prod/995386/melissa_kasakova_971_variacao_8661_2_cf538ec0c7cad9d6b0b15ec8be0cb6c5.jpg</t>
  </si>
  <si>
    <t>https://images.tcdn.com.br/img/img_prod/995386/melissa_kasakova_971_variacao_8661_2_cf538ec0c7cad9d6b0b15ec8be0cb6c5.jpg, https://images.tcdn.com.br/img/img_prod/995386/melissa_kasakova_971_variacao_8661_3_3a59f902ea01d1205c07a6a91bf785e4.jpg, https://images.tcdn.com.br/img/img_prod/995386/melissa_kasakova_971_variacao_8661_4_3a59f902ea01d1205c07a6a91bf785e4.jpg, https://images.tcdn.com.br/img/img_prod/995386/melissa_kasakova_971_variacao_8661_5_2e6d3835489e4f367db1543441ee4dbf.jpg, https://images.tcdn.com.br/img/img_prod/995386/melissa_kasakova_971_variacao_8661_6_0a496f503c1546a04ade3dc66d0f1844.jpg</t>
  </si>
  <si>
    <t>https://images.tcdn.com.br/img/img_prod/995386/mini_melissa_ultragirl_minnie_laco_lateral_147_variacao_8663_2_dff27c4383d9554fa56ebf448cdbeffb.jpg</t>
  </si>
  <si>
    <t>https://images.tcdn.com.br/img/img_prod/995386/mini_melissa_ultragirl_minnie_laco_lateral_147_variacao_8663_2_dff27c4383d9554fa56ebf448cdbeffb.jpg, https://images.tcdn.com.br/img/img_prod/995386/mini_melissa_ultragirl_minnie_laco_lateral_147_variacao_8663_3_1f9971ed1b2b92b37a60e3b0a0d8f515.jpg, https://images.tcdn.com.br/img/img_prod/995386/mini_melissa_ultragirl_minnie_laco_lateral_147_variacao_8663_4_23c9fdb5e9e1ba87ba300d4db97c413d.jpg, https://images.tcdn.com.br/img/img_prod/995386/mini_melissa_ultragirl_minnie_laco_lateral_147_variacao_8663_5_b76acdb181c3bd9f4d74ba2d38b3c76d.jpg, https://images.tcdn.com.br/img/img_prod/995386/mini_melissa_ultragirl_minnie_laco_lateral_147_variacao_8663_6_ebeebf0d5487d0693a9aeca8d6a0f008.jpg</t>
  </si>
  <si>
    <t>https://images.tcdn.com.br/img/img_prod/995386/melissa_possession_lace_viktor_and_rolf_1123_variacao_8665_2_a1fdce2c8d83fe7046922d502ee510a4.jpg</t>
  </si>
  <si>
    <t>https://images.tcdn.com.br/img/img_prod/995386/melissa_possession_lace_viktor_and_rolf_1123_variacao_8665_2_a1fdce2c8d83fe7046922d502ee510a4.jpg, https://images.tcdn.com.br/img/img_prod/995386/melissa_possession_lace_viktor_and_rolf_1123_variacao_8665_3_b6bb8638c23e6536222ee663189aeceb.jpg, https://images.tcdn.com.br/img/img_prod/995386/melissa_possession_lace_viktor_and_rolf_1123_variacao_8665_4_1068260857a1577756b807f202b244b8.jpg, https://images.tcdn.com.br/img/img_prod/995386/melissa_possession_lace_viktor_and_rolf_1123_variacao_8665_5_a7dfc4592bae902dd2ffb5cb23941c2c.jpg</t>
  </si>
  <si>
    <t>https://images.tcdn.com.br/img/img_prod/995386/melissa_possession_lace_viktor_and_rolf_1123_variacao_8667_2_a1fdce2c8d83fe7046922d502ee510a4.jpg</t>
  </si>
  <si>
    <t>https://images.tcdn.com.br/img/img_prod/995386/melissa_possession_lace_viktor_and_rolf_1123_variacao_8667_2_a1fdce2c8d83fe7046922d502ee510a4.jpg, https://images.tcdn.com.br/img/img_prod/995386/melissa_possession_lace_viktor_and_rolf_1123_variacao_8667_3_b6bb8638c23e6536222ee663189aeceb.jpg, https://images.tcdn.com.br/img/img_prod/995386/melissa_possession_lace_viktor_and_rolf_1123_variacao_8667_4_1068260857a1577756b807f202b244b8.jpg, https://images.tcdn.com.br/img/img_prod/995386/melissa_possession_lace_viktor_and_rolf_1123_variacao_8667_5_c68f7a804f85da8759aececf44b0e133.jpg</t>
  </si>
  <si>
    <t>https://images.tcdn.com.br/img/img_prod/995386/melissa_possession_lace_viktor_and_rolf_1123_variacao_8669_5_7a6b92a5f272b8598ef65eee4f0838b9.jpeg</t>
  </si>
  <si>
    <t>https://images.tcdn.com.br/img/img_prod/995386/squeeze_melissa_dia_das_maes_2171_variacao_8671_2_894c211ffb1e0a6d376c5edd470c9898.png</t>
  </si>
  <si>
    <t>https://images.tcdn.com.br/img/img_prod/995386/squeeze_melissa_dia_das_maes_2171_variacao_8671_2_894c211ffb1e0a6d376c5edd470c9898.png, https://images.tcdn.com.br/img/img_prod/995386/squeeze_melissa_dia_das_maes_2171_variacao_8671_3_7cddcc8ee51606671befde8f304fa68b.jpg, https://images.tcdn.com.br/img/img_prod/995386/squeeze_melissa_dia_das_maes_2171_variacao_8671_4_17f6af0143f93fe1f28d27c8fb1e7d36.jpg</t>
  </si>
  <si>
    <t>https://images.tcdn.com.br/img/img_prod/995386/squeeze_melissa_dia_das_maes_2171_variacao_8673_2_7fc40792c4c5ac4d2498ca3c294b037e.png</t>
  </si>
  <si>
    <t>https://images.tcdn.com.br/img/img_prod/995386/squeeze_melissa_dia_das_maes_2171_variacao_8673_2_7fc40792c4c5ac4d2498ca3c294b037e.png, https://images.tcdn.com.br/img/img_prod/995386/squeeze_melissa_dia_das_maes_2171_variacao_8673_3_d8418dc35b2c2f6ad195db2c85d182f6.jpg, https://images.tcdn.com.br/img/img_prod/995386/squeeze_melissa_dia_das_maes_2171_variacao_8673_4_6e7ca00e136dd6e14c7b88a8d7400636.jpg</t>
  </si>
  <si>
    <t>https://images.tcdn.com.br/img/img_prod/995386/melissa_possession_693_variacao_4133_2_ee3f5641f624d395f7e19439eb5e8210.jpg</t>
  </si>
  <si>
    <t>https://images.tcdn.com.br/img/img_prod/995386/melissa_possession_693_variacao_4133_2_ee3f5641f624d395f7e19439eb5e8210.jpg, https://images.tcdn.com.br/img/img_prod/995386/melissa_possession_693_variacao_4133_3_197f1531f0d846f630c893489403153b.jpg, https://images.tcdn.com.br/img/img_prod/995386/melissa_possession_693_variacao_4133_4_4c651bfe07ff840db15dc62a3206e092.jpg, https://images.tcdn.com.br/img/img_prod/995386/melissa_possession_693_variacao_4133_5_b61b18756575cf021aa40c0e88964804.jpg, https://images.tcdn.com.br/img/img_prod/995386/melissa_possession_693_variacao_4133_6_39d993aa5cb79ff6ceec1cf2698fbef2.jpg, https://images.tcdn.com.br/img/img_prod/995386/melissa_possession_693_variacao_4133_7_b4a1e1c861f6de1a53c0c596344d4651.jpg</t>
  </si>
  <si>
    <t>https://images.tcdn.com.br/img/img_prod/995386/melissa_ultragirl_rose_bleu_2173_variacao_8677_2_283dd17263f704d1a72567f2c672028d.jpg</t>
  </si>
  <si>
    <t>https://images.tcdn.com.br/img/img_prod/995386/melissa_ultragirl_rose_bleu_2173_variacao_8677_2_283dd17263f704d1a72567f2c672028d.jpg, https://images.tcdn.com.br/img/img_prod/995386/melissa_ultragirl_rose_bleu_2173_variacao_8677_3_ded4aaffa4a0712eb91058bd84125b24.jpg, https://images.tcdn.com.br/img/img_prod/995386/melissa_ultragirl_rose_bleu_2173_variacao_8677_4_d0542222327c67febd7a2c00d29ef58d.jpg</t>
  </si>
  <si>
    <t>https://images.tcdn.com.br/img/img_prod/995386/melissa_ultragirl_print_1261_variacao_8679_1_84147d1e101ed99cae9a01ea121964d7.jpg</t>
  </si>
  <si>
    <t>https://images.tcdn.com.br/img/img_prod/995386/melissa_ultragirl_print_1261_variacao_8679_1_84147d1e101ed99cae9a01ea121964d7.jpg, https://images.tcdn.com.br/img/img_prod/995386/melissa_ultragirl_print_1261_variacao_8679_2_abd54b29456a16b6740ff29e0f7ade46.jpg, https://images.tcdn.com.br/img/img_prod/995386/melissa_ultragirl_print_1261_variacao_8679_3_52a59b21351ad7ecc699367d6d55fc4c.jpg, https://images.tcdn.com.br/img/img_prod/995386/melissa_ultragirl_print_1261_variacao_8679_4_cb86e73dfdf9f37aa581f7adf1a99059.jpg, https://images.tcdn.com.br/img/img_prod/995386/melissa_ultragirl_print_1261_variacao_8679_5_6f20b5f51b96afb43ec76f045c930cfc.jpg</t>
  </si>
  <si>
    <t>https://images.tcdn.com.br/img/img_prod/995386/melissa_ultragirl_stars_2067_variacao_8681_2_403f6c55ab9fcc3f1c1125e15b51f1e8.jpg</t>
  </si>
  <si>
    <t>https://images.tcdn.com.br/img/img_prod/995386/melissa_ultragirl_stars_2067_variacao_8681_2_403f6c55ab9fcc3f1c1125e15b51f1e8.jpg, https://images.tcdn.com.br/img/img_prod/995386/melissa_ultragirl_stars_2067_variacao_8681_3_3bf941af6d711514e8711dc466cf2f55.jpg, https://images.tcdn.com.br/img/img_prod/995386/melissa_ultragirl_stars_2067_variacao_8681_4_eacbef166158362c65003663b28e7d7d.jpg, https://images.tcdn.com.br/img/img_prod/995386/melissa_ultragirl_stars_2067_variacao_8681_5_59d124acc719df96fcf5589f31cdfded.jpg, https://images.tcdn.com.br/img/img_prod/995386/melissa_ultragirl_stars_2067_variacao_8681_6_ea1445b5cb2ffa97abe8703efa5c7c76.jpg</t>
  </si>
  <si>
    <t>https://images.tcdn.com.br/img/img_prod/995386/mini_melissa_swett_princess_disney_981_variacao_8683_2_b5073a6d80b638be56a49cf0e134aabe.jpg</t>
  </si>
  <si>
    <t>https://images.tcdn.com.br/img/img_prod/995386/mini_melissa_swett_princess_disney_981_variacao_8683_2_b5073a6d80b638be56a49cf0e134aabe.jpg, https://images.tcdn.com.br/img/img_prod/995386/mini_melissa_swett_princess_disney_981_variacao_8683_3_92ced6c93409a2324561114cb647eab5.jpg, https://images.tcdn.com.br/img/img_prod/995386/mini_melissa_swett_princess_disney_981_variacao_8683_4_f38dfcd96e332ef5c654029abcceb360.jpg, https://images.tcdn.com.br/img/img_prod/995386/mini_melissa_swett_princess_disney_981_variacao_8683_5_887740728ccabf74fd4a5e8a32966fe4.jpg, https://images.tcdn.com.br/img/img_prod/995386/mini_melissa_swett_princess_disney_981_variacao_8683_6_f673a02a5d6ce04573615a6e6cb639b5.jpg</t>
  </si>
  <si>
    <t>https://images.tcdn.com.br/img/img_prod/995386/mini_melissa_wide_sandal_193_variacao_8685_2_cada7cb5e1651ba5e9a309d6ddf47926.jpg</t>
  </si>
  <si>
    <t>https://images.tcdn.com.br/img/img_prod/995386/mini_melissa_wide_sandal_193_variacao_8685_2_cada7cb5e1651ba5e9a309d6ddf47926.jpg, https://images.tcdn.com.br/img/img_prod/995386/mini_melissa_wide_sandal_193_variacao_8685_3_a7f225618ee0dac2abe900dc5cfbcfdf.jpg, https://images.tcdn.com.br/img/img_prod/995386/mini_melissa_wide_sandal_193_variacao_8685_4_99c87c1e1fd6daab4d86858a9636f41d.jpg, https://images.tcdn.com.br/img/img_prod/995386/mini_melissa_wide_sandal_193_variacao_8685_5_5ff4f68bc7720cf01087180e33464a05.jpg, https://images.tcdn.com.br/img/img_prod/995386/mini_melissa_wide_sandal_193_variacao_8685_6_2c3870229f588ec3a8f526171fe6c05a.jpg</t>
  </si>
  <si>
    <t>https://images.tcdn.com.br/img/img_prod/995386/melissa_possession_lace_viktor_and_rolf_1123_variacao_8687_2_ee3322115a6fe9362f150ccd8f7a7411.jpg</t>
  </si>
  <si>
    <t>https://images.tcdn.com.br/img/img_prod/995386/melissa_possession_lace_viktor_and_rolf_1123_variacao_8687_2_ee3322115a6fe9362f150ccd8f7a7411.jpg, https://images.tcdn.com.br/img/img_prod/995386/melissa_possession_lace_viktor_and_rolf_1123_variacao_8687_3_4da5dadcc102929a2597c808a3713ad4.jpg, https://images.tcdn.com.br/img/img_prod/995386/melissa_possession_lace_viktor_and_rolf_1123_variacao_8687_4_6133470f3dffe2c6f41b88a3ece05df6.jpg, https://images.tcdn.com.br/img/img_prod/995386/melissa_possession_lace_viktor_and_rolf_1123_variacao_8687_5_a249e8c3c8cd7dd8cef20dbc0f2f155d.jpg</t>
  </si>
  <si>
    <t>https://images.tcdn.com.br/img/img_prod/995386/melissa_possession_lace_viktor_and_rolf_1123_variacao_8689_2_4200f612a8d6ba22555d12058e580094.jpg</t>
  </si>
  <si>
    <t>https://images.tcdn.com.br/img/img_prod/995386/melissa_possession_lace_viktor_and_rolf_1123_variacao_8689_2_4200f612a8d6ba22555d12058e580094.jpg, https://images.tcdn.com.br/img/img_prod/995386/melissa_possession_lace_viktor_and_rolf_1123_variacao_8689_3_e002b7e37dbf77c4234edcfd12d8aeeb.jpg, https://images.tcdn.com.br/img/img_prod/995386/melissa_possession_lace_viktor_and_rolf_1123_variacao_8689_4_e12b949f7708dd07d1aca1fdddb00af1.jpg, https://images.tcdn.com.br/img/img_prod/995386/melissa_possession_lace_viktor_and_rolf_1123_variacao_8689_5_c2d5386ac0f369ee3e53e176747321f5.jpg, https://images.tcdn.com.br/img/img_prod/995386/melissa_possession_lace_viktor_and_rolf_1123_variacao_8689_6_8cc61a67f39a671798442217b7bfd965.jpg</t>
  </si>
  <si>
    <t>https://images.tcdn.com.br/img/img_prod/995386/melissa_ulitsa_sneaker_slide_685_variacao_8691_2_4aea0725e92dea6918ed1bc75029bafc.jpg</t>
  </si>
  <si>
    <t>https://images.tcdn.com.br/img/img_prod/995386/melissa_ulitsa_sneaker_slide_685_variacao_8691_2_4aea0725e92dea6918ed1bc75029bafc.jpg, https://images.tcdn.com.br/img/img_prod/995386/melissa_ulitsa_sneaker_slide_685_variacao_8691_3_a0e750cbd28635831a0f4ed936c338f6.jpg, https://images.tcdn.com.br/img/img_prod/995386/melissa_ulitsa_sneaker_slide_685_variacao_8691_4_fa224b2aff3500267fb21329b2dbf8f4.jpg, https://images.tcdn.com.br/img/img_prod/995386/melissa_ulitsa_sneaker_slide_685_variacao_8691_5_c970c4514d1536a5d6793c91cad4d580.jpg, https://images.tcdn.com.br/img/img_prod/995386/melissa_ulitsa_sneaker_slide_685_variacao_8691_6_97d7043317622c88915920aa30ece244.jpg, https://images.tcdn.com.br/img/img_prod/995386/melissa_ulitsa_sneaker_slide_685_variacao_8691_7_5623fd652382bb2bd84db0cb511d7721.jpg</t>
  </si>
  <si>
    <t>https://images.tcdn.com.br/img/img_prod/995386/melissa_ulitsa_sneaker_slide_685_variacao_8693_2_4aea0725e92dea6918ed1bc75029bafc.jpg</t>
  </si>
  <si>
    <t>https://images.tcdn.com.br/img/img_prod/995386/melissa_ulitsa_sneaker_slide_685_variacao_8693_2_4aea0725e92dea6918ed1bc75029bafc.jpg, https://images.tcdn.com.br/img/img_prod/995386/melissa_ulitsa_sneaker_slide_685_variacao_8693_3_a0e750cbd28635831a0f4ed936c338f6.jpg, https://images.tcdn.com.br/img/img_prod/995386/melissa_ulitsa_sneaker_slide_685_variacao_8693_4_fa224b2aff3500267fb21329b2dbf8f4.jpg, https://images.tcdn.com.br/img/img_prod/995386/melissa_ulitsa_sneaker_slide_685_variacao_8693_5_c970c4514d1536a5d6793c91cad4d580.jpg, https://images.tcdn.com.br/img/img_prod/995386/melissa_ulitsa_sneaker_slide_685_variacao_8693_6_97d7043317622c88915920aa30ece244.jpg, https://images.tcdn.com.br/img/img_prod/995386/melissa_ulitsa_sneaker_slide_685_variacao_8693_7_623949efed72aa1d9b6dacda90f25a36.jpg</t>
  </si>
  <si>
    <t>https://images.tcdn.com.br/img/img_prod/995386/melissa_ulitsa_sneaker_slide_685_variacao_8695_2_b01677f4c4e0eb27c4fcbeeebe8e8cb2.jpg</t>
  </si>
  <si>
    <t>https://images.tcdn.com.br/img/img_prod/995386/melissa_ulitsa_sneaker_slide_685_variacao_8695_2_b01677f4c4e0eb27c4fcbeeebe8e8cb2.jpg, https://images.tcdn.com.br/img/img_prod/995386/melissa_ulitsa_sneaker_slide_685_variacao_8695_3_d1836644f8b0f5be8b3bb6742b883abf.jpg, https://images.tcdn.com.br/img/img_prod/995386/melissa_ulitsa_sneaker_slide_685_variacao_8695_4_242416007ff8dfc8622c57832c1cfc00.jpg, https://images.tcdn.com.br/img/img_prod/995386/melissa_ulitsa_sneaker_slide_685_variacao_8695_5_68c2bfcc3429ee75e1ea73dd25ef7e8c.jpg, https://images.tcdn.com.br/img/img_prod/995386/melissa_ulitsa_sneaker_slide_685_variacao_8695_6_ee734af6bf7877fc04496fdf3dbbacea.jpg, https://images.tcdn.com.br/img/img_prod/995386/melissa_ulitsa_sneaker_slide_685_variacao_8695_7_29a5a3cd3d4c829f62c8ff0be94ad7b7.jpg</t>
  </si>
  <si>
    <t>https://images.tcdn.com.br/img/img_prod/995386/melissa_block_opening_cerimony_923_variacao_8697_2_066694969f18981873eae394e6c634b6.jpg</t>
  </si>
  <si>
    <t>https://images.tcdn.com.br/img/img_prod/995386/melissa_block_opening_cerimony_923_variacao_8697_2_066694969f18981873eae394e6c634b6.jpg, https://images.tcdn.com.br/img/img_prod/995386/melissa_block_opening_cerimony_923_variacao_8697_3_732426fc837fea87f7431bcf6de1b3c3.jpg, https://images.tcdn.com.br/img/img_prod/995386/melissa_block_opening_cerimony_923_variacao_8697_4_6be2489567c73fe365502081b5ca5b1f.jpg, https://images.tcdn.com.br/img/img_prod/995386/melissa_block_opening_cerimony_923_variacao_8697_5_d79b712b821f832bde130fc9965eaf91.jpg</t>
  </si>
  <si>
    <t>https://images.tcdn.com.br/img/img_prod/995386/melissa_pointy_stones_1855_variacao_8699_2_2773397c15fbcff6865516bc5cfcf4e9.jpg</t>
  </si>
  <si>
    <t>https://images.tcdn.com.br/img/img_prod/995386/melissa_pointy_stones_1855_variacao_8699_2_2773397c15fbcff6865516bc5cfcf4e9.jpg, https://images.tcdn.com.br/img/img_prod/995386/melissa_pointy_stones_1855_variacao_8699_3_5dbbb7c6334e90c5acec79339a171308.jpg, https://images.tcdn.com.br/img/img_prod/995386/melissa_pointy_stones_1855_variacao_8699_4_854395ce1278f57009a020b89bb16cf4.jpg, https://images.tcdn.com.br/img/img_prod/995386/melissa_pointy_stones_1855_variacao_8699_5_2a9f3998b0f82545cd02c29b70382f64.jpg, https://images.tcdn.com.br/img/img_prod/995386/melissa_pointy_stones_1855_variacao_8699_6_8cb27e945212f7382a21dc7a24643f94.jpg</t>
  </si>
  <si>
    <t>https://images.tcdn.com.br/img/img_prod/995386/melissa_pointy_stones_1855_variacao_8701_2_7ac1d5398d3776cdb3f10e7f42938646.jpg</t>
  </si>
  <si>
    <t>https://images.tcdn.com.br/img/img_prod/995386/melissa_pointy_stones_1855_variacao_8701_2_7ac1d5398d3776cdb3f10e7f42938646.jpg, https://images.tcdn.com.br/img/img_prod/995386/melissa_pointy_stones_1855_variacao_8701_3_2773397c15fbcff6865516bc5cfcf4e9.jpg, https://images.tcdn.com.br/img/img_prod/995386/melissa_pointy_stones_1855_variacao_8701_4_854395ce1278f57009a020b89bb16cf4.jpg, https://images.tcdn.com.br/img/img_prod/995386/melissa_pointy_stones_1855_variacao_8701_5_5dbbb7c6334e90c5acec79339a171308.jpg, https://images.tcdn.com.br/img/img_prod/995386/melissa_pointy_stones_1855_variacao_8701_6_559216f8c3aa301d01756244e2976ce8.jpg</t>
  </si>
  <si>
    <t>https://images.tcdn.com.br/img/img_prod/995386/melissa_beach_slide_baja_east_1819_variacao_8703_2_39416def6a05dc8b2dd0a3247c09251b.jpg</t>
  </si>
  <si>
    <t>https://images.tcdn.com.br/img/img_prod/995386/melissa_beach_slide_baja_east_1819_variacao_8703_2_39416def6a05dc8b2dd0a3247c09251b.jpg, https://images.tcdn.com.br/img/img_prod/995386/melissa_beach_slide_baja_east_1819_variacao_8703_3_3da27a3a4c43be120888986a63521941.jpg, https://images.tcdn.com.br/img/img_prod/995386/melissa_beach_slide_baja_east_1819_variacao_8703_4_0df0341cf1d08b75af836d767a47f492.jpg, https://images.tcdn.com.br/img/img_prod/995386/melissa_beach_slide_baja_east_1819_variacao_8703_5_054f126151a5e918217fe5ffaa0360c1.jpg</t>
  </si>
  <si>
    <t>https://images.tcdn.com.br/img/img_prod/995386/melissa_beach_slide_baja_east_1819_variacao_8705_2_2c8936e776a44e5146ceb8cbf8716b0d.jpg</t>
  </si>
  <si>
    <t>https://images.tcdn.com.br/img/img_prod/995386/melissa_beach_slide_baja_east_1819_variacao_8705_2_2c8936e776a44e5146ceb8cbf8716b0d.jpg, https://images.tcdn.com.br/img/img_prod/995386/melissa_beach_slide_baja_east_1819_variacao_8705_3_e222154ea3476e07f760be54d7c6013d.jpg, https://images.tcdn.com.br/img/img_prod/995386/melissa_beach_slide_baja_east_1819_variacao_8705_4_b3d4cbfb6cd4712a58ea1a7932b2c096.jpg, https://images.tcdn.com.br/img/img_prod/995386/melissa_beach_slide_baja_east_1819_variacao_8705_5_455dba377c21b62f3ac1784330ee8165.jpg, https://images.tcdn.com.br/img/img_prod/995386/melissa_beach_slide_baja_east_1819_variacao_8705_6_c3642950bc925558732036cdf3eff5af.jpg, https://images.tcdn.com.br/img/img_prod/995386/melissa_beach_slide_baja_east_1819_variacao_8705_7_9ebb14a6d80a6106ba526bd470341511.jpg</t>
  </si>
  <si>
    <t>57 nova</t>
  </si>
  <si>
    <t>https://images.tcdn.com.br/img/img_prod/995386/mini_melissa_basic_baby_fruitland_421_variacao_8707_1_3461d71710f1f4ec075e8c5ba0dfb92e.jpg</t>
  </si>
  <si>
    <t>https://images.tcdn.com.br/img/img_prod/995386/mini_melissa_basic_baby_fruitland_421_variacao_8707_1_3461d71710f1f4ec075e8c5ba0dfb92e.jpg, https://images.tcdn.com.br/img/img_prod/995386/mini_melissa_basic_baby_fruitland_421_variacao_8707_2_0e2fa4e4f3e641c9fcef1e791ec518ab.jpg, https://images.tcdn.com.br/img/img_prod/995386/mini_melissa_basic_baby_fruitland_421_variacao_8707_3_4b436be4afc9bad99a7ba96d47bf6abf.jpg, https://images.tcdn.com.br/img/img_prod/995386/mini_melissa_basic_baby_fruitland_421_variacao_8707_4_f52b8a0866f66b592f164cf67ba2a9f1.jpg, https://images.tcdn.com.br/img/img_prod/995386/mini_melissa_basic_baby_fruitland_421_variacao_8707_5_4e9b80c219eac2494d5a312d05af3579.jpg</t>
  </si>
  <si>
    <t>https://images.tcdn.com.br/img/img_prod/995386/melissa_ultragirl_stars_2067_variacao_8709_2_cf1e1c20477e68ee1425367740f5034e.jpg</t>
  </si>
  <si>
    <t>https://images.tcdn.com.br/img/img_prod/995386/melissa_ultragirl_stars_2067_variacao_8709_2_cf1e1c20477e68ee1425367740f5034e.jpg, https://images.tcdn.com.br/img/img_prod/995386/melissa_ultragirl_stars_2067_variacao_8709_3_7ff49fefdf78042835b2c16fb21e6dbd.jpg, https://images.tcdn.com.br/img/img_prod/995386/melissa_ultragirl_stars_2067_variacao_8709_4_2b971c47a36b00a3fe815d33aa17e48e.jpg, https://images.tcdn.com.br/img/img_prod/995386/melissa_ultragirl_stars_2067_variacao_8709_5_fcab2f996d39be8fe69353f02f8d8d5d.jpg, https://images.tcdn.com.br/img/img_prod/995386/melissa_ultragirl_stars_2067_variacao_8709_6_4929be98bd5625f55fc95e8d0d6a59af.jpg</t>
  </si>
  <si>
    <t>https://images.tcdn.com.br/img/img_prod/995386/melissa_ultragirl_stars_2067_variacao_8711_2_cf1e1c20477e68ee1425367740f5034e.jpg</t>
  </si>
  <si>
    <t>https://images.tcdn.com.br/img/img_prod/995386/melissa_ultragirl_stars_2067_variacao_8711_2_cf1e1c20477e68ee1425367740f5034e.jpg, https://images.tcdn.com.br/img/img_prod/995386/melissa_ultragirl_stars_2067_variacao_8711_3_2b971c47a36b00a3fe815d33aa17e48e.jpg, https://images.tcdn.com.br/img/img_prod/995386/melissa_ultragirl_stars_2067_variacao_8711_4_7ff49fefdf78042835b2c16fb21e6dbd.jpg, https://images.tcdn.com.br/img/img_prod/995386/melissa_ultragirl_stars_2067_variacao_8711_5_fcab2f996d39be8fe69353f02f8d8d5d.jpg, https://images.tcdn.com.br/img/img_prod/995386/melissa_ultragirl_stars_2067_variacao_8711_6_4bbdc60d27daac2c384c23ad7187dfdf.jpg</t>
  </si>
  <si>
    <t>https://images.tcdn.com.br/img/img_prod/995386/melissa_campana_papel_837_variacao_8715_3_d78722b3907d869e458c3f239faa55bb.jpg</t>
  </si>
  <si>
    <t>https://images.tcdn.com.br/img/img_prod/995386/melissa_campana_papel_837_variacao_8715_3_d78722b3907d869e458c3f239faa55bb.jpg, https://images.tcdn.com.br/img/img_prod/995386/melissa_campana_papel_837_variacao_8715_4_38a8dc03ef199afed6f9d0a7601a80aa.jpg, https://images.tcdn.com.br/img/img_prod/995386/melissa_campana_papel_837_variacao_8715_5_8a1cfb37068939be1ac59b5d0c13521f.jpg, https://images.tcdn.com.br/img/img_prod/995386/melissa_campana_papel_837_variacao_8715_6_ef1594299dbb3f19ba9b0ce345020099.jpg</t>
  </si>
  <si>
    <t>https://images.tcdn.com.br/img/img_prod/995386/melissa_campana_papel_837_variacao_8717_3_48f241a75e5c438268c9b00c2a445353.jpg</t>
  </si>
  <si>
    <t>https://images.tcdn.com.br/img/img_prod/995386/melissa_campana_papel_837_variacao_8717_3_48f241a75e5c438268c9b00c2a445353.jpg, https://images.tcdn.com.br/img/img_prod/995386/melissa_campana_papel_837_variacao_8717_4_c98c2d8a56680f908ccebade3e73f127.jpg, https://images.tcdn.com.br/img/img_prod/995386/melissa_campana_papel_837_variacao_8717_5_b114c927b9d1d734a7fc53cdad7585b7.jpg, https://images.tcdn.com.br/img/img_prod/995386/melissa_campana_papel_837_variacao_8717_6_d1ef79e7801ac070c16a462138884b71.jpg</t>
  </si>
  <si>
    <t>https://images.tcdn.com.br/img/img_prod/995386/melissa_cleo_heel_1955_variacao_8719_2_801def282d2e8ebfcc68241ff363a530.jpg</t>
  </si>
  <si>
    <t>https://images.tcdn.com.br/img/img_prod/995386/melissa_cleo_heel_1955_variacao_8719_2_801def282d2e8ebfcc68241ff363a530.jpg, https://images.tcdn.com.br/img/img_prod/995386/melissa_cleo_heel_1955_variacao_8719_3_4584d1164eed789268683e4daa5b75ff.jpg, https://images.tcdn.com.br/img/img_prod/995386/melissa_cleo_heel_1955_variacao_8719_4_d627cad0647e52a8ffc9f285c296a213.jpg, https://images.tcdn.com.br/img/img_prod/995386/melissa_cleo_heel_1955_variacao_8719_5_c989a0bd1563703eb86835f15ba25c5b.jpg, https://images.tcdn.com.br/img/img_prod/995386/melissa_cleo_heel_1955_variacao_8719_6_862cd167386c6b89e7e5cdc96405b0be.jpg</t>
  </si>
  <si>
    <t>https://images.tcdn.com.br/img/img_prod/995386/melissa_cleo_heel_1955_variacao_8721_1_4673d55b24b01d7ed3c2c679de3e56ae.jpg</t>
  </si>
  <si>
    <t>https://images.tcdn.com.br/img/img_prod/995386/melissa_cleo_heel_1955_variacao_8721_1_4673d55b24b01d7ed3c2c679de3e56ae.jpg, https://images.tcdn.com.br/img/img_prod/995386/melissa_cleo_heel_1955_variacao_8721_3_b317d54706bcea6b4b8be2b45e36173a.jpg, https://images.tcdn.com.br/img/img_prod/995386/melissa_cleo_heel_1955_variacao_8721_4_688104c7ea2a0a94e1d8d545d028a4d2.jpg, https://images.tcdn.com.br/img/img_prod/995386/melissa_cleo_heel_1955_variacao_8721_5_c94786d932b07698b20067b873cd8da9.jpg, https://images.tcdn.com.br/img/img_prod/995386/melissa_cleo_heel_1955_variacao_8721_6_1cf8c61d4786a62c8fbe91a62e3002c3.jpg</t>
  </si>
  <si>
    <t>https://images.tcdn.com.br/img/img_prod/995386/melissa_possession_lace_viktor_and_rolf_1123_variacao_8725_2_e002b7e37dbf77c4234edcfd12d8aeeb.jpg</t>
  </si>
  <si>
    <t>https://images.tcdn.com.br/img/img_prod/995386/melissa_possession_lace_viktor_and_rolf_1123_variacao_8725_2_e002b7e37dbf77c4234edcfd12d8aeeb.jpg, https://images.tcdn.com.br/img/img_prod/995386/melissa_possession_lace_viktor_and_rolf_1123_variacao_8725_3_4200f612a8d6ba22555d12058e580094.jpg, https://images.tcdn.com.br/img/img_prod/995386/melissa_possession_lace_viktor_and_rolf_1123_variacao_8725_4_c2d5386ac0f369ee3e53e176747321f5.jpg, https://images.tcdn.com.br/img/img_prod/995386/melissa_possession_lace_viktor_and_rolf_1123_variacao_8725_5_e12b949f7708dd07d1aca1fdddb00af1.jpg, https://images.tcdn.com.br/img/img_prod/995386/melissa_possession_lace_viktor_and_rolf_1123_variacao_8725_6_e4009c1d0bdded9b827251bef3f7f718.jpg</t>
  </si>
  <si>
    <t>https://images.tcdn.com.br/img/img_prod/995386/melissa_possession_lace_viktor_and_rolf_1123_variacao_8727_2_5d517c0fc59aba2078a16e189ee37828.jpg</t>
  </si>
  <si>
    <t>https://images.tcdn.com.br/img/img_prod/995386/melissa_possession_lace_viktor_and_rolf_1123_variacao_8727_2_5d517c0fc59aba2078a16e189ee37828.jpg, https://images.tcdn.com.br/img/img_prod/995386/melissa_possession_lace_viktor_and_rolf_1123_variacao_8727_3_69020aac7383a78681e5017e69386ed0.jpg, https://images.tcdn.com.br/img/img_prod/995386/melissa_possession_lace_viktor_and_rolf_1123_variacao_8727_4_3638cc0fd904a826dee1264ffdb96c9a.jpg, https://images.tcdn.com.br/img/img_prod/995386/melissa_possession_lace_viktor_and_rolf_1123_variacao_8727_5_0e3b9c1627a3da43dcbfe1e83aefbe60.jpg</t>
  </si>
  <si>
    <t>https://images.tcdn.com.br/img/img_prod/995386/mini_melissa_polibolha_frozen_2133_variacao_8729_2_8a318cb91d0b88e2e57265a50065c8f1.jpg</t>
  </si>
  <si>
    <t>https://images.tcdn.com.br/img/img_prod/995386/mini_melissa_polibolha_frozen_2133_variacao_8729_2_8a318cb91d0b88e2e57265a50065c8f1.jpg, https://images.tcdn.com.br/img/img_prod/995386/mini_melissa_polibolha_frozen_2133_variacao_8729_3_7381d1bbec9e6b5dfb0052bdcc019027.jpg, https://images.tcdn.com.br/img/img_prod/995386/mini_melissa_polibolha_frozen_2133_variacao_8729_4_a43cc029854bed54f4443eeabb753093.jpg, https://images.tcdn.com.br/img/img_prod/995386/mini_melissa_polibolha_frozen_2133_variacao_8729_5_6438eaccbc2203bb73c41ec8ce53fc67.jpg, https://images.tcdn.com.br/img/img_prod/995386/mini_melissa_polibolha_frozen_2133_variacao_8729_6_3268a9322fd861f3e739fc90b2d2e129.jpg, https://images.tcdn.com.br/img/img_prod/995386/mini_melissa_polibolha_frozen_2133_variacao_8729_7_e4964135378c8503c0a030524a0016b4.jpg</t>
  </si>
  <si>
    <t>https://images.tcdn.com.br/img/img_prod/995386/mini_melissa_polibolha_vilas_2175_variacao_8731_1_c30fb5f28f867dcd0ce7e69be8a519c2.jpg</t>
  </si>
  <si>
    <t>https://images.tcdn.com.br/img/img_prod/995386/mini_melissa_polibolha_vilas_2175_variacao_8731_1_c30fb5f28f867dcd0ce7e69be8a519c2.jpg, https://images.tcdn.com.br/img/img_prod/995386/mini_melissa_polibolha_vilas_2175_variacao_8731_2_ce17b26d212ebcbfa6c61e7c676d2ac1.jpg, https://images.tcdn.com.br/img/img_prod/995386/mini_melissa_polibolha_vilas_2175_variacao_8731_3_ed6e905374895026f9f85b5a0b7e086e.jpg, https://images.tcdn.com.br/img/img_prod/995386/mini_melissa_polibolha_vilas_2175_variacao_8731_4_2700eaf2b917de846f3a8078ecbf6bef.jpg, https://images.tcdn.com.br/img/img_prod/995386/mini_melissa_polibolha_vilas_2175_variacao_8731_5_795da6678fc5dbef4dcbfe92a2554cc3.jpg</t>
  </si>
  <si>
    <t>https://images.tcdn.com.br/img/img_prod/995386/mini_melissa_street_sneaker_171_variacao_8733_2_cafec9bc5992ea22599fa3d8ebff6877.jpeg</t>
  </si>
  <si>
    <t>https://images.tcdn.com.br/img/img_prod/995386/mini_melissa_street_sneaker_171_variacao_8733_2_cafec9bc5992ea22599fa3d8ebff6877.jpeg, https://images.tcdn.com.br/img/img_prod/995386/mini_melissa_street_sneaker_171_variacao_8733_3_4705670cdf5d50738c380cd3f4376c3a.jpeg, https://images.tcdn.com.br/img/img_prod/995386/mini_melissa_street_sneaker_171_variacao_8733_4_40690f7835ba9f65c3d5da2024b232f4.jpeg, https://images.tcdn.com.br/img/img_prod/995386/mini_melissa_street_sneaker_171_variacao_8733_5_68ce4d622b7d6bda089c2dd7ba9f949d.jpeg, https://images.tcdn.com.br/img/img_prod/995386/mini_melissa_street_sneaker_171_variacao_8733_6_3e1f9b8065a9d5d97569bf0a6021d5f4.jpg, https://images.tcdn.com.br/img/img_prod/995386/mini_melissa_street_sneaker_171_variacao_8733_7_87c08ffa9b1185e5b3042c117f28116f.jpg</t>
  </si>
  <si>
    <t>https://images.tcdn.com.br/img/img_prod/995386/melissa_mel_sneaker_ulitsa_52_variacao_8735_2_ec77a1d1261ea7674439b9b9cbca103b.jpg</t>
  </si>
  <si>
    <t>https://images.tcdn.com.br/img/img_prod/995386/melissa_mel_sneaker_ulitsa_52_variacao_8735_2_ec77a1d1261ea7674439b9b9cbca103b.jpg, https://images.tcdn.com.br/img/img_prod/995386/melissa_mel_sneaker_ulitsa_52_variacao_8735_3_a0be20e38e484b6fef96aca8404bd562.jpg, https://images.tcdn.com.br/img/img_prod/995386/melissa_mel_sneaker_ulitsa_52_variacao_8735_4_44a5fc6973945f43c7a9bb2054b4cd74.jpg, https://images.tcdn.com.br/img/img_prod/995386/melissa_mel_sneaker_ulitsa_52_variacao_8735_5_a7d949ca52d70c4d7a58a5acc42ac564.jpg, https://images.tcdn.com.br/img/img_prod/995386/melissa_mel_sneaker_ulitsa_52_variacao_8735_6_3bb7ebdfd2f5355dfb4d5cbb385949a2.jpg</t>
  </si>
  <si>
    <t>https://images.tcdn.com.br/img/img_prod/995386/mini_melissa_l_ultragirl_bugs_baby_1815_variacao_8737_2_8dec8651d6cf4d2be41adcd1b7054579.jpg</t>
  </si>
  <si>
    <t>https://images.tcdn.com.br/img/img_prod/995386/mini_melissa_l_ultragirl_bugs_baby_1815_variacao_8737_2_8dec8651d6cf4d2be41adcd1b7054579.jpg, https://images.tcdn.com.br/img/img_prod/995386/mini_melissa_l_ultragirl_bugs_baby_1815_variacao_8737_3_7e584f36c270a38e73089e24d50e5eda.jpg, https://images.tcdn.com.br/img/img_prod/995386/mini_melissa_l_ultragirl_bugs_baby_1815_variacao_8737_4_637c9a650bc39948174537adf4f41c5c.jpg, https://images.tcdn.com.br/img/img_prod/995386/mini_melissa_l_ultragirl_bugs_baby_1815_variacao_8737_5_572920b87ddfb746c31960a3285b952a.jpg, https://images.tcdn.com.br/img/img_prod/995386/mini_melissa_l_ultragirl_bugs_baby_1815_variacao_8737_6_4319fdfa0093667985aff0e98a251213.jpg</t>
  </si>
  <si>
    <t>https://images.tcdn.com.br/img/img_prod/995386/mini_melissa_sugar_boot_winter_58_variacao_8739_2_1b97f8e845bc06e743b5f987f9e09409.jpg</t>
  </si>
  <si>
    <t>https://images.tcdn.com.br/img/img_prod/995386/mini_melissa_sugar_boot_winter_58_variacao_8739_2_1b97f8e845bc06e743b5f987f9e09409.jpg, https://images.tcdn.com.br/img/img_prod/995386/mini_melissa_sugar_boot_winter_58_variacao_8739_3_ce516b3aad7a9e6851d5f261a60085b4.jpg, https://images.tcdn.com.br/img/img_prod/995386/mini_melissa_sugar_boot_winter_58_variacao_8739_4_37fbaa5fb79dcd995087555a64bb1b76.jpg, https://images.tcdn.com.br/img/img_prod/995386/mini_melissa_sugar_boot_winter_58_variacao_8739_5_d9dfb67f6937b36dc4f3bf96a44b2735.jpg, https://images.tcdn.com.br/img/img_prod/995386/mini_melissa_sugar_boot_winter_58_variacao_8739_6_a1f5868782530da731af52fe49b55909.jpg</t>
  </si>
  <si>
    <t>https://images.tcdn.com.br/img/img_prod/995386/mini_melissa_cloud_sandal_tarsila_do_amaral_1395_variacao_8741_2_1e29dca60c9c11437648587a54f3decb.jpg</t>
  </si>
  <si>
    <t>https://images.tcdn.com.br/img/img_prod/995386/mini_melissa_cloud_sandal_tarsila_do_amaral_1395_variacao_8741_2_1e29dca60c9c11437648587a54f3decb.jpg, https://images.tcdn.com.br/img/img_prod/995386/mini_melissa_cloud_sandal_tarsila_do_amaral_1395_variacao_8741_3_36bf8d02184ac9417b7ecf0e7ac0bb96.jpg, https://images.tcdn.com.br/img/img_prod/995386/mini_melissa_cloud_sandal_tarsila_do_amaral_1395_variacao_8741_4_605c93c259a4ec874f49e58f1e5346b0.jpg, https://images.tcdn.com.br/img/img_prod/995386/mini_melissa_cloud_sandal_tarsila_do_amaral_1395_variacao_8741_5_3400f11e210fb190709257d36a3a5488.jpg, https://images.tcdn.com.br/img/img_prod/995386/mini_melissa_cloud_sandal_tarsila_do_amaral_1395_variacao_8741_6_4724937ecce6d86bc4b53cf211bcb7f2.jpg</t>
  </si>
  <si>
    <t>https://images.tcdn.com.br/img/img_prod/995386/mini_melissa_ultragirl_swett_dreams_173_variacao_8743_2_be46e0106939839c0f90d2288b74c583.jpg</t>
  </si>
  <si>
    <t>https://images.tcdn.com.br/img/img_prod/995386/mini_melissa_ultragirl_swett_dreams_173_variacao_8743_2_be46e0106939839c0f90d2288b74c583.jpg, https://images.tcdn.com.br/img/img_prod/995386/mini_melissa_ultragirl_swett_dreams_173_variacao_8743_3_6fefb026a4bcf805cad7a87b3af0ae14.jpg, https://images.tcdn.com.br/img/img_prod/995386/mini_melissa_ultragirl_swett_dreams_173_variacao_8743_4_7f2b13026f6c2e205060782e594e6ea9.jpg, https://images.tcdn.com.br/img/img_prod/995386/mini_melissa_ultragirl_swett_dreams_173_variacao_8743_5_ca773559396c18994696f91b7cff8ab2.jpg, https://images.tcdn.com.br/img/img_prod/995386/mini_melissa_ultragirl_swett_dreams_173_variacao_8743_6_4a652170887c8d2d35464c77433cc92c.jpg</t>
  </si>
  <si>
    <t>https://images.tcdn.com.br/img/img_prod/995386/mini_melissa_ultragirl_mickey_e_minnie_605_variacao_8745_2_f871c0eb474af85c8dc6917aeb1ffacf.jpg</t>
  </si>
  <si>
    <t>https://images.tcdn.com.br/img/img_prod/995386/mini_melissa_ultragirl_mickey_e_minnie_605_variacao_8745_2_f871c0eb474af85c8dc6917aeb1ffacf.jpg, https://images.tcdn.com.br/img/img_prod/995386/mini_melissa_ultragirl_mickey_e_minnie_605_variacao_8745_3_8152c02a27d8f10a526abbda54ce23c0.jpeg</t>
  </si>
  <si>
    <t>https://images.tcdn.com.br/img/img_prod/995386/mini_melissa_beach_slide_mickey_e_minnie_209_variacao_8747_2_fe48df4e7d3271f8be3cfba0abd271c1.jpg</t>
  </si>
  <si>
    <t>https://images.tcdn.com.br/img/img_prod/995386/mini_melissa_beach_slide_mickey_e_minnie_209_variacao_8747_2_fe48df4e7d3271f8be3cfba0abd271c1.jpg, https://images.tcdn.com.br/img/img_prod/995386/mini_melissa_beach_slide_mickey_e_minnie_209_variacao_8747_3_becd0750f0629f37f7dc3cc01d3eedfc.jpg, https://images.tcdn.com.br/img/img_prod/995386/mini_melissa_beach_slide_mickey_e_minnie_209_variacao_8747_4_4653da7d9ac31ecf1ed65cf285d2d330.jpg, https://images.tcdn.com.br/img/img_prod/995386/mini_melissa_beach_slide_mickey_e_minnie_209_variacao_8747_5_0c0a4a3b17fbfd12f66b2627f7127c68.jpg, https://images.tcdn.com.br/img/img_prod/995386/mini_melissa_beach_slide_mickey_e_minnie_209_variacao_8747_6_d974eb4cb6cb986bc3846c251f4d0c9a.jpg</t>
  </si>
  <si>
    <t>https://images.tcdn.com.br/img/img_prod/995386/mini_melissa_mar_sandal_mickey_and_friends_minnie_553_variacao_8749_2_f3c392192f18f4252569d71bfe4056be.jpg</t>
  </si>
  <si>
    <t>https://images.tcdn.com.br/img/img_prod/995386/mini_melissa_mar_sandal_mickey_and_friends_minnie_553_variacao_8749_2_f3c392192f18f4252569d71bfe4056be.jpg, https://images.tcdn.com.br/img/img_prod/995386/mini_melissa_mar_sandal_mickey_and_friends_minnie_553_variacao_8749_3_b9f08d67206a89af15b8d43e6d62ee9c.jpg, https://images.tcdn.com.br/img/img_prod/995386/mini_melissa_mar_sandal_mickey_and_friends_minnie_553_variacao_8749_4_848c785f49407b3377d2f7ce1bbac769.jpg, https://images.tcdn.com.br/img/img_prod/995386/mini_melissa_mar_sandal_mickey_and_friends_minnie_553_variacao_8749_5_af86300b6b56e1c5dddbdd798ed79269.jpg, https://images.tcdn.com.br/img/img_prod/995386/mini_melissa_mar_sandal_mickey_and_friends_minnie_553_variacao_8749_6_7ec48bfe315304e10db372a906f5619d.jpg</t>
  </si>
  <si>
    <t>https://images.tcdn.com.br/img/img_prod/995386/melissa_sneaker_street_line_friends_885_variacao_8751_2_9ce71bd34ff773bb5d4f25d8c6a8ba4a.jpg</t>
  </si>
  <si>
    <t>https://images.tcdn.com.br/img/img_prod/995386/melissa_sneaker_street_line_friends_885_variacao_8751_2_9ce71bd34ff773bb5d4f25d8c6a8ba4a.jpg, https://images.tcdn.com.br/img/img_prod/995386/melissa_sneaker_street_line_friends_885_variacao_8751_3_7d4c180fdbd206eae9f62b28eb8f03e7.jpg, https://images.tcdn.com.br/img/img_prod/995386/melissa_sneaker_street_line_friends_885_variacao_8751_4_805f6d1b91d5f0568df4dd0e12414e17.jpg, https://images.tcdn.com.br/img/img_prod/995386/melissa_sneaker_street_line_friends_885_variacao_8751_5_8a70f74fdd9b99708768ceb0d7dcbc61.jpg</t>
  </si>
  <si>
    <t>https://images.tcdn.com.br/img/img_prod/995386/melissa_core_helen_1441_variacao_8753_2_d776253a603dbd7ee5a2943e242a69f0.jpg</t>
  </si>
  <si>
    <t>https://images.tcdn.com.br/img/img_prod/995386/melissa_core_helen_1441_variacao_8753_2_d776253a603dbd7ee5a2943e242a69f0.jpg, https://images.tcdn.com.br/img/img_prod/995386/melissa_core_helen_1441_variacao_8753_3_846c7c74196a88e9ea4c918157e11a3a.jpg, https://images.tcdn.com.br/img/img_prod/995386/melissa_core_helen_1441_variacao_8753_4_d32365c5bcc94ea1a48dd884bd0b36af.jpg, https://images.tcdn.com.br/img/img_prod/995386/melissa_core_helen_1441_variacao_8753_5_0349096553a45a4873b6da223bd92fc7.jpg, https://images.tcdn.com.br/img/img_prod/995386/melissa_core_helen_1441_variacao_8753_6_1321ad43dce2384f0b268a406c535397.jpg</t>
  </si>
  <si>
    <t>https://images.tcdn.com.br/img/img_prod/995386/melissa_sneaker_ulitsa_829_variacao_8755_2_7900e8d0590dbfc7a3c6d53e29ed699a.jpg</t>
  </si>
  <si>
    <t>https://images.tcdn.com.br/img/img_prod/995386/melissa_sneaker_ulitsa_829_variacao_8755_2_7900e8d0590dbfc7a3c6d53e29ed699a.jpg, https://images.tcdn.com.br/img/img_prod/995386/melissa_sneaker_ulitsa_829_variacao_8755_3_4fcae7c276df7dbe0685c620ec3e7766.jpg, https://images.tcdn.com.br/img/img_prod/995386/melissa_sneaker_ulitsa_829_variacao_8755_4_7222811d6450ed52cbe000ace49ee3c4.jpg, https://images.tcdn.com.br/img/img_prod/995386/melissa_sneaker_ulitsa_829_variacao_8755_5_70a8455da8cf88be6ba4acbb89bea368.jpg, https://images.tcdn.com.br/img/img_prod/995386/melissa_sneaker_ulitsa_829_variacao_8755_6_cbd59196081645d9926384e47416e390.jpg</t>
  </si>
  <si>
    <t>https://images.tcdn.com.br/img/img_prod/995386/melissa_core_helen_1441_variacao_8757_2_3caf884ed8d7899b5e690811f6f7139c.jpg</t>
  </si>
  <si>
    <t>https://images.tcdn.com.br/img/img_prod/995386/melissa_core_helen_1441_variacao_8757_2_3caf884ed8d7899b5e690811f6f7139c.jpg, https://images.tcdn.com.br/img/img_prod/995386/melissa_core_helen_1441_variacao_8757_3_ffc6642267e9cad48bf675fb08dbb95e.jpg, https://images.tcdn.com.br/img/img_prod/995386/melissa_core_helen_1441_variacao_8757_4_1063189f030bf155623c551e0b670ce9.jpg, https://images.tcdn.com.br/img/img_prod/995386/melissa_core_helen_1441_variacao_8757_5_e72df3615dd8969d2641e97cdac8b2b1.jpg</t>
  </si>
  <si>
    <t>https://images.tcdn.com.br/img/img_prod/995386/mini_melissa_ping_pong_fabula_933_variacao_8759_2_3587c251fe73bd4cedcf25eeacd18a2f.jpg</t>
  </si>
  <si>
    <t>https://images.tcdn.com.br/img/img_prod/995386/mini_melissa_ping_pong_fabula_933_variacao_8759_2_3587c251fe73bd4cedcf25eeacd18a2f.jpg, https://images.tcdn.com.br/img/img_prod/995386/mini_melissa_ping_pong_fabula_933_variacao_8759_3_f75c2cb7a78df2af61ca505c086f0dc2.jpg, https://images.tcdn.com.br/img/img_prod/995386/mini_melissa_ping_pong_fabula_933_variacao_8759_4_e9dc917ad45a5b88853cc7fe5c7a711b.jpg, https://images.tcdn.com.br/img/img_prod/995386/mini_melissa_ping_pong_fabula_933_variacao_8759_5_1b7e1f7aca2a852a93154d5a12c2b838.jpg, https://images.tcdn.com.br/img/img_prod/995386/mini_melissa_ping_pong_fabula_933_variacao_8759_6_83d8bf694d5c860c78b198204fc1f71f.jpg</t>
  </si>
  <si>
    <t>https://images.tcdn.com.br/img/img_prod/995386/melissa_possession_plataforma_897_variacao_8761_2_6ae1f013995205f735daad45a200ad7b.jpg</t>
  </si>
  <si>
    <t>https://images.tcdn.com.br/img/img_prod/995386/melissa_possession_plataforma_897_variacao_8761_2_6ae1f013995205f735daad45a200ad7b.jpg, https://images.tcdn.com.br/img/img_prod/995386/melissa_possession_plataforma_897_variacao_8761_3_9b229456fd04e4509b8135e32eaeed16.jpg, https://images.tcdn.com.br/img/img_prod/995386/melissa_possession_plataforma_897_variacao_8761_4_9b229456fd04e4509b8135e32eaeed16.jpg, https://images.tcdn.com.br/img/img_prod/995386/melissa_possession_plataforma_897_variacao_8761_5_696da8fa5e03300a16bdc597b52a2a63.jpg, https://images.tcdn.com.br/img/img_prod/995386/melissa_possession_plataforma_897_variacao_8761_6_0d0523fa59e8258132de21e9f9ec366a.jpg</t>
  </si>
  <si>
    <t>https://images.tcdn.com.br/img/img_prod/995386/mini_melissa_sneaker_be_ad_raibow_203_variacao_8763_2_822296e0d06ef27acc7ea89410afdb6a.jpg</t>
  </si>
  <si>
    <t>https://images.tcdn.com.br/img/img_prod/995386/mini_melissa_sneaker_be_ad_raibow_203_variacao_8763_2_822296e0d06ef27acc7ea89410afdb6a.jpg, https://images.tcdn.com.br/img/img_prod/995386/mini_melissa_sneaker_be_ad_raibow_203_variacao_8763_3_47f0bc0ee2fe8d5fc1f7f85da393483f.jpg, https://images.tcdn.com.br/img/img_prod/995386/mini_melissa_sneaker_be_ad_raibow_203_variacao_8763_4_47f0bc0ee2fe8d5fc1f7f85da393483f.jpg, https://images.tcdn.com.br/img/img_prod/995386/mini_melissa_sneaker_be_ad_raibow_203_variacao_8763_5_1c57dbaa9fc262801e78b0c8ef57452f.jpg, https://images.tcdn.com.br/img/img_prod/995386/mini_melissa_sneaker_be_ad_raibow_203_variacao_8763_6_a336d8cfd477ad2c72903d30aba7f15c.jpg</t>
  </si>
  <si>
    <t>https://images.tcdn.com.br/img/img_prod/995386/mini_melissa_sneaker_polibolha_mickey_349_variacao_8765_2_ca3d1d51efa451d10174cd9d005bc05f.jpg</t>
  </si>
  <si>
    <t>https://images.tcdn.com.br/img/img_prod/995386/mini_melissa_sneaker_polibolha_mickey_349_variacao_8765_2_ca3d1d51efa451d10174cd9d005bc05f.jpg, https://images.tcdn.com.br/img/img_prod/995386/mini_melissa_sneaker_polibolha_mickey_349_variacao_8765_3_65fbcc3a6ef0deb45acd54140d2a3267.jpg, https://images.tcdn.com.br/img/img_prod/995386/mini_melissa_sneaker_polibolha_mickey_349_variacao_8765_4_f783aa29916468f6c211d14a3d3004ba.jpg, https://images.tcdn.com.br/img/img_prod/995386/mini_melissa_sneaker_polibolha_mickey_349_variacao_8765_5_210efb71aa54ff642ea42df6d6b3e484.jpg, https://images.tcdn.com.br/img/img_prod/995386/mini_melissa_sneaker_polibolha_mickey_349_variacao_8765_6_9137c5f5319a634885dd64bef0713efb.jpg</t>
  </si>
  <si>
    <t>https://images.tcdn.com.br/img/img_prod/995386/melissa_speed_ad_741_variacao_8767_2_d3ce34d5076c0ea5e9634a423debf680.jpg</t>
  </si>
  <si>
    <t>https://images.tcdn.com.br/img/img_prod/995386/melissa_speed_ad_741_variacao_8767_2_d3ce34d5076c0ea5e9634a423debf680.jpg, https://images.tcdn.com.br/img/img_prod/995386/melissa_speed_ad_741_variacao_8767_3_7ea030106e9f1560c4889d5b4dbc8257.jpg, https://images.tcdn.com.br/img/img_prod/995386/melissa_speed_ad_741_variacao_8767_4_a5897eeb6ae178db6baeea0ce911c9b4.jpg, https://images.tcdn.com.br/img/img_prod/995386/melissa_speed_ad_741_variacao_8767_5_6ca6f56a59da86ea73dae697b5577b5b.jpg, https://images.tcdn.com.br/img/img_prod/995386/melissa_speed_ad_741_variacao_8767_6_1968ea1c0f07add70b249d55fd17e486.jpg</t>
  </si>
  <si>
    <t>https://images.tcdn.com.br/img/img_prod/995386/melissa_love_lip_1933_variacao_8769_2_d63784673b650cb63d2eebe2bad75f79.jpg</t>
  </si>
  <si>
    <t>https://images.tcdn.com.br/img/img_prod/995386/melissa_love_lip_1933_variacao_8769_2_d63784673b650cb63d2eebe2bad75f79.jpg, https://images.tcdn.com.br/img/img_prod/995386/melissa_love_lip_1933_variacao_8769_3_f3d4756de769363f365dd10447f94f57.jpg, https://images.tcdn.com.br/img/img_prod/995386/melissa_love_lip_1933_variacao_8769_4_3d9488bc7e9a98ebaeca26b9c547cbbd.jpg, https://images.tcdn.com.br/img/img_prod/995386/melissa_love_lip_1933_variacao_8769_5_4b2ed99eb0e3c0b5053f9c0af6382ed6.jpg, https://images.tcdn.com.br/img/img_prod/995386/melissa_love_lip_1933_variacao_8769_6_3608a1b87684080476995f74ce9e7b70.jpg</t>
  </si>
  <si>
    <t>https://images.tcdn.com.br/img/img_prod/995386/melissa_love_lip_1933_variacao_8771_2_5fdec9a925287d0cb8f3a103f7717c1b.jpg</t>
  </si>
  <si>
    <t>https://images.tcdn.com.br/img/img_prod/995386/melissa_love_lip_1933_variacao_8771_2_5fdec9a925287d0cb8f3a103f7717c1b.jpg, https://images.tcdn.com.br/img/img_prod/995386/melissa_love_lip_1933_variacao_8771_3_fe4004c37a89dda28765067b7fb7b569.jpg, https://images.tcdn.com.br/img/img_prod/995386/melissa_love_lip_1933_variacao_8771_4_8e1122dd229bc462454b71e7c0da7a60.jpg, https://images.tcdn.com.br/img/img_prod/995386/melissa_love_lip_1933_variacao_8771_5_451166382df74764541ba7ad1a03614b.jpg, https://images.tcdn.com.br/img/img_prod/995386/melissa_love_lip_1933_variacao_8771_6_783cf060341f97562a46049b5b9c871c.jpg</t>
  </si>
  <si>
    <t>https://images.tcdn.com.br/img/img_prod/995386/melissa_love_lip_1933_variacao_8773_2_f305f0314d90d71e0e069fc8ca6da167.jpg</t>
  </si>
  <si>
    <t>https://images.tcdn.com.br/img/img_prod/995386/melissa_love_lip_1933_variacao_8773_2_f305f0314d90d71e0e069fc8ca6da167.jpg, https://images.tcdn.com.br/img/img_prod/995386/melissa_love_lip_1933_variacao_8773_3_012112d3c6c27233152eaba234967f78.jpg, https://images.tcdn.com.br/img/img_prod/995386/melissa_love_lip_1933_variacao_8773_4_c3d3ffb5a93c29ba02e96ee00515a48b.jpg, https://images.tcdn.com.br/img/img_prod/995386/melissa_love_lip_1933_variacao_8773_5_a5f52747728c13674234b1f26780eb70.jpg, https://images.tcdn.com.br/img/img_prod/995386/melissa_love_lip_1933_variacao_8773_6_f237b594471edff564370170ef23afa9.jpg</t>
  </si>
  <si>
    <t>https://images.tcdn.com.br/img/img_prod/995386/melissa_love_lip_1933_variacao_8775_2_451166382df74764541ba7ad1a03614b.jpg</t>
  </si>
  <si>
    <t>https://images.tcdn.com.br/img/img_prod/995386/melissa_love_lip_1933_variacao_8775_2_451166382df74764541ba7ad1a03614b.jpg, https://images.tcdn.com.br/img/img_prod/995386/melissa_love_lip_1933_variacao_8775_3_5fdec9a925287d0cb8f3a103f7717c1b.jpg, https://images.tcdn.com.br/img/img_prod/995386/melissa_love_lip_1933_variacao_8775_4_fe4004c37a89dda28765067b7fb7b569.jpg, https://images.tcdn.com.br/img/img_prod/995386/melissa_love_lip_1933_variacao_8775_5_8e1122dd229bc462454b71e7c0da7a60.jpg, https://images.tcdn.com.br/img/img_prod/995386/melissa_love_lip_1933_variacao_8775_6_c5ba27f49ce91b124feaaca0fb6c5541.jpg</t>
  </si>
  <si>
    <t>https://images.tcdn.com.br/img/img_prod/995386/mini_melissa_mar_barbie_baby_1593_variacao_8779_2_c3c4aa0b2966287870958c4aead6f4e0.jpg</t>
  </si>
  <si>
    <t>https://images.tcdn.com.br/img/img_prod/995386/mini_melissa_mar_barbie_baby_1593_variacao_8779_2_c3c4aa0b2966287870958c4aead6f4e0.jpg, https://images.tcdn.com.br/img/img_prod/995386/mini_melissa_mar_barbie_baby_1593_variacao_8779_3_d035c99ca48fa32a2121f1ab984086eb.jpg, https://images.tcdn.com.br/img/img_prod/995386/mini_melissa_mar_barbie_baby_1593_variacao_8779_4_7847ebdf3fea1ac17bfa0a26035b87bb.jpg, https://images.tcdn.com.br/img/img_prod/995386/mini_melissa_mar_barbie_baby_1593_variacao_8779_5_0d0ca37dfe9bb660581a2524daecf5cd.jpg</t>
  </si>
  <si>
    <t>https://images.tcdn.com.br/img/img_prod/995386/mini_melissa_kind_baby_1905_variacao_8781_2_479b506a2ec79026e6e86d26868fbf9a.jpg</t>
  </si>
  <si>
    <t>https://images.tcdn.com.br/img/img_prod/995386/mini_melissa_kind_baby_1905_variacao_8781_2_479b506a2ec79026e6e86d26868fbf9a.jpg, https://images.tcdn.com.br/img/img_prod/995386/mini_melissa_kind_baby_1905_variacao_8781_3_c669df8ccf68a064b1d2fd8722de7144.jpg, https://images.tcdn.com.br/img/img_prod/995386/mini_melissa_kind_baby_1905_variacao_8781_4_e684b51da0d062890ff59296561242c8.jpg, https://images.tcdn.com.br/img/img_prod/995386/mini_melissa_kind_baby_1905_variacao_8781_5_a5511eb85e4ebffb5793514033c74254.jpg, https://images.tcdn.com.br/img/img_prod/995386/mini_melissa_kind_baby_1905_variacao_8781_6_4fc680c3c1a892a978166cbfca0bcf34.jpg</t>
  </si>
  <si>
    <t>https://images.tcdn.com.br/img/img_prod/995386/mini_melissa_campana_papel_191_variacao_8783_2_45cdc1acf8555aae6abc1738e8a622e9.jpg</t>
  </si>
  <si>
    <t>https://images.tcdn.com.br/img/img_prod/995386/mini_melissa_campana_papel_191_variacao_8783_2_45cdc1acf8555aae6abc1738e8a622e9.jpg, https://images.tcdn.com.br/img/img_prod/995386/mini_melissa_campana_papel_191_variacao_8783_3_521f7daf2c819d7092caed03e86c65ad.jpg, https://images.tcdn.com.br/img/img_prod/995386/mini_melissa_campana_papel_191_variacao_8783_4_0bc5c929d96345a5c1c5a3361238f1c8.jpg, https://images.tcdn.com.br/img/img_prod/995386/mini_melissa_campana_papel_191_variacao_8783_5_c50427511ad5d95cc88b8e70db27e4d3.jpg, https://images.tcdn.com.br/img/img_prod/995386/mini_melissa_campana_papel_191_variacao_8783_6_e4ec7d4be4978c31b099d32df63f17bc.jpg</t>
  </si>
  <si>
    <t>https://images.tcdn.com.br/img/img_prod/995386/melissa_sneaker_ulitsa_829_variacao_8785_2_c9f2ffea6c2ab34d953be940a04b2441.jpg</t>
  </si>
  <si>
    <t>https://images.tcdn.com.br/img/img_prod/995386/melissa_sneaker_ulitsa_829_variacao_8785_2_c9f2ffea6c2ab34d953be940a04b2441.jpg, https://images.tcdn.com.br/img/img_prod/995386/melissa_sneaker_ulitsa_829_variacao_8785_3_ff66b8dadc73a62018e6ed15dd78eb83.jpg, https://images.tcdn.com.br/img/img_prod/995386/melissa_sneaker_ulitsa_829_variacao_8785_4_d80654194875e45af0e481a99f81c5ca.jpg, https://images.tcdn.com.br/img/img_prod/995386/melissa_sneaker_ulitsa_829_variacao_8785_5_9e823b6d735cc74a69c578dc95dd6c0d.jpg, https://images.tcdn.com.br/img/img_prod/995386/melissa_sneaker_ulitsa_829_variacao_8785_6_0d1dc788d751fd91b5462f8b10d90a7f.jpg</t>
  </si>
  <si>
    <t>https://images.tcdn.com.br/img/img_prod/995386/melissa_cute_bag_creatives_2037_variacao_8787_2_fc0f4c149fafe4c49fae39193df17126.jpg</t>
  </si>
  <si>
    <t>https://images.tcdn.com.br/img/img_prod/995386/melissa_cute_bag_creatives_2037_variacao_8787_2_fc0f4c149fafe4c49fae39193df17126.jpg, https://images.tcdn.com.br/img/img_prod/995386/melissa_cute_bag_creatives_2037_variacao_8787_3_8fe8759bc9053aab64e41cbf01fd0adf.jpg, https://images.tcdn.com.br/img/img_prod/995386/melissa_cute_bag_creatives_2037_variacao_8787_4_67f695a4fe2cbcdfd0ea8126c43f8fc3.jpg, https://images.tcdn.com.br/img/img_prod/995386/melissa_cute_bag_creatives_2037_variacao_8787_5_d8e35f26e637f161d6b4847974f7c713.jpg</t>
  </si>
  <si>
    <t>https://images.tcdn.com.br/img/img_prod/995386/melissa_kering_heart_bomb_2177_variacao_8789_2_bbe2348fa31361782895cc364281b24a.jpg</t>
  </si>
  <si>
    <t>https://images.tcdn.com.br/img/img_prod/995386/melissa_kering_heart_bomb_2177_variacao_8789_2_bbe2348fa31361782895cc364281b24a.jpg, https://images.tcdn.com.br/img/img_prod/995386/melissa_kering_heart_bomb_2177_variacao_8789_3_4915fe8a30b68275154ed8eb75956255.jpg, https://images.tcdn.com.br/img/img_prod/995386/melissa_kering_heart_bomb_2177_variacao_8789_4_e69f7d110cd1089e3a9c4035dedf4bbf.jpg</t>
  </si>
  <si>
    <t>https://images.tcdn.com.br/img/img_prod/995386/melissa_together_bag_2179_variacao_8791_2_c4f1ba52d75c4985ef815031a483e80b.jpg</t>
  </si>
  <si>
    <t>https://images.tcdn.com.br/img/img_prod/995386/melissa_together_bag_2179_variacao_8791_2_c4f1ba52d75c4985ef815031a483e80b.jpg, https://images.tcdn.com.br/img/img_prod/995386/melissa_together_bag_2179_variacao_8791_3_b043435b6fa71ca7c3643cd0dfddf08d.jpg, https://images.tcdn.com.br/img/img_prod/995386/melissa_together_bag_2179_variacao_8791_4_5c266b0b9a7237a88324d74fc220a57b.jpg, https://images.tcdn.com.br/img/img_prod/995386/melissa_together_bag_2179_variacao_8791_5_3bf423b5a2229c3e2659b0f194372a76.jpg</t>
  </si>
  <si>
    <t>https://images.tcdn.com.br/img/img_prod/995386/mini_melissa_papete_rider_bugs_1447_variacao_8793_2_bbea44fed838b3a092afe2c0499a2c84.jpg</t>
  </si>
  <si>
    <t>https://images.tcdn.com.br/img/img_prod/995386/mini_melissa_papete_rider_bugs_1447_variacao_8793_2_bbea44fed838b3a092afe2c0499a2c84.jpg, https://images.tcdn.com.br/img/img_prod/995386/mini_melissa_papete_rider_bugs_1447_variacao_8793_3_2c8c073cf836c49f0d1f6caf2a85e517.jpg, https://images.tcdn.com.br/img/img_prod/995386/mini_melissa_papete_rider_bugs_1447_variacao_8793_4_69044c4e5bd5c4e644b57e17fcabebdf.jpg</t>
  </si>
  <si>
    <t>https://images.tcdn.com.br/img/img_prod/995386/mini_melissa_papete_rider_bugs_1447_variacao_8795_2_3913e46d712295beff7a03a28cc8bd5f.jpg</t>
  </si>
  <si>
    <t>https://images.tcdn.com.br/img/img_prod/995386/mini_melissa_papete_rider_bugs_1447_variacao_8795_2_3913e46d712295beff7a03a28cc8bd5f.jpg, https://images.tcdn.com.br/img/img_prod/995386/mini_melissa_papete_rider_bugs_1447_variacao_8795_3_55cc5965941aa3949929d143b5cac71d.jpg, https://images.tcdn.com.br/img/img_prod/995386/mini_melissa_papete_rider_bugs_1447_variacao_8795_4_afa7081fe8bfb8ec2215a939c10c09c2.jpg, https://images.tcdn.com.br/img/img_prod/995386/mini_melissa_papete_rider_bugs_1447_variacao_8795_5_39a824b3e4219b6ce76ccda2ff0cea81.jpg, https://images.tcdn.com.br/img/img_prod/995386/mini_melissa_papete_rider_bugs_1447_variacao_8795_6_ba47ffad6b99f836f612a3d5664af9f0.jpg</t>
  </si>
  <si>
    <t>https://images.tcdn.com.br/img/img_prod/995386/mini_melissa_mar_sandal_hot_2181_variacao_8797_2_4147870828a4a429cfb73c3e74bd7487.jpg</t>
  </si>
  <si>
    <t>https://images.tcdn.com.br/img/img_prod/995386/mini_melissa_mar_sandal_hot_2181_variacao_8797_2_4147870828a4a429cfb73c3e74bd7487.jpg, https://images.tcdn.com.br/img/img_prod/995386/mini_melissa_mar_sandal_hot_2181_variacao_8797_3_749ff75ba3e7fb084b0a91f8128ef9a2.jpg, https://images.tcdn.com.br/img/img_prod/995386/mini_melissa_mar_sandal_hot_2181_variacao_8797_4_98f635313f0aa897072346b2f0130333.jpg, https://images.tcdn.com.br/img/img_prod/995386/mini_melissa_mar_sandal_hot_2181_variacao_8797_5_fca1d105b8b779185bd3f97098147cdf.jpg, https://images.tcdn.com.br/img/img_prod/995386/mini_melissa_mar_sandal_hot_2181_variacao_8797_6_d00f64bf2079b1ed334af242d9243cc9.jpg, https://images.tcdn.com.br/img/img_prod/995386/mini_melissa_mar_sandal_hot_2181_variacao_8797_7_3d1c8b462f469fbf99a1227c2b278602.jpg</t>
  </si>
  <si>
    <t>https://images.tcdn.com.br/img/img_prod/995386/melissa_kering_heart_mirror_2183_variacao_8799_2_97584723018ac0e4bbbd7d6e640ee77a.jpg</t>
  </si>
  <si>
    <t>https://images.tcdn.com.br/img/img_prod/995386/melissa_kering_heart_mirror_2183_variacao_8799_2_97584723018ac0e4bbbd7d6e640ee77a.jpg, https://images.tcdn.com.br/img/img_prod/995386/melissa_kering_heart_mirror_2183_variacao_8799_3_db920428dd689ba924017372b6492ad7.jpg, https://images.tcdn.com.br/img/img_prod/995386/melissa_kering_heart_mirror_2183_variacao_8799_4_87875af99ee092b8d4e840b3fad01503.jpg, https://images.tcdn.com.br/img/img_prod/995386/melissa_kering_heart_mirror_2183_variacao_8799_5_dcb4b88ab60e855df2e8914d31539974.jpg</t>
  </si>
  <si>
    <t>https://images.tcdn.com.br/img/img_prod/995386/melissa_flame_bag_2185_variacao_8801_2_c0b01b4cb731bb63d362b0f30fe9b6c4.jpg</t>
  </si>
  <si>
    <t>https://images.tcdn.com.br/img/img_prod/995386/melissa_flame_bag_2185_variacao_8801_2_c0b01b4cb731bb63d362b0f30fe9b6c4.jpg, https://images.tcdn.com.br/img/img_prod/995386/melissa_flame_bag_2185_variacao_8801_3_b5d8e0a50ac7f9e0474460e9c98ef4e3.jpg</t>
  </si>
  <si>
    <t>https://images.tcdn.com.br/img/img_prod/995386/mini_melissa_flip_flop_free_1915_variacao_8805_2_f54f124be8a94dfd8bfab7ce139a2540.jpg</t>
  </si>
  <si>
    <t>https://images.tcdn.com.br/img/img_prod/995386/mini_melissa_flip_flop_free_1915_variacao_8805_2_f54f124be8a94dfd8bfab7ce139a2540.jpg, https://images.tcdn.com.br/img/img_prod/995386/mini_melissa_flip_flop_free_1915_variacao_8805_3_35fe710fa7f5b55fbe2f391416249a3b.jpg, https://images.tcdn.com.br/img/img_prod/995386/mini_melissa_flip_flop_free_1915_variacao_8805_4_a528d59c4a5e301d68d9bab339a79992.jpg</t>
  </si>
  <si>
    <t>https://images.tcdn.com.br/img/img_prod/995386/melissa_coturno_viktor_and_rolf_2187_variacao_8807_2_9fc1d601bc9ddc5c63174f329a1aca33.jpg</t>
  </si>
  <si>
    <t>https://images.tcdn.com.br/img/img_prod/995386/melissa_coturno_viktor_and_rolf_2187_variacao_8807_2_9fc1d601bc9ddc5c63174f329a1aca33.jpg, https://images.tcdn.com.br/img/img_prod/995386/melissa_coturno_viktor_and_rolf_2187_variacao_8807_3_c73dffdcd897ca27cbf6c89dd22763fc.jpg, https://images.tcdn.com.br/img/img_prod/995386/melissa_coturno_viktor_and_rolf_2187_variacao_8807_4_c73dffdcd897ca27cbf6c89dd22763fc.jpg, https://images.tcdn.com.br/img/img_prod/995386/melissa_coturno_viktor_and_rolf_2187_variacao_8807_5_5709bb35f22eb6675964715c41eaea28.jpg, https://images.tcdn.com.br/img/img_prod/995386/melissa_coturno_viktor_and_rolf_2187_variacao_8807_6_7889b0aefefbfc029be45eea6c629dd1.jpg</t>
  </si>
  <si>
    <t>https://images.tcdn.com.br/img/img_prod/995386/melissa_urban_2189_variacao_8809_2_5755c649fc1857d37e6ef09ef94951cb.jpg</t>
  </si>
  <si>
    <t>https://images.tcdn.com.br/img/img_prod/995386/melissa_urban_2189_variacao_8809_2_5755c649fc1857d37e6ef09ef94951cb.jpg, https://images.tcdn.com.br/img/img_prod/995386/melissa_urban_2189_variacao_8809_3_e6243dab9ccbba6688d18b0139b946b9.jpg, https://images.tcdn.com.br/img/img_prod/995386/melissa_urban_2189_variacao_8809_4_8ebd093335a82cb68ea94d82da6ae8b9.jpg, https://images.tcdn.com.br/img/img_prod/995386/melissa_urban_2189_variacao_8809_5_07d06de33771894caac1b38050e5eb2d.jpg, https://images.tcdn.com.br/img/img_prod/995386/melissa_urban_2189_variacao_8809_6_8ebd093335a82cb68ea94d82da6ae8b9.jpg, https://images.tcdn.com.br/img/img_prod/995386/melissa_urban_2189_variacao_8809_7_cf0534c0b23e53b11a005b3dd8cc732c.jpg</t>
  </si>
  <si>
    <t>https://images.tcdn.com.br/img/img_prod/995386/melissa_classic_sneaker_bt21_2191_variacao_8811_2_afce5d190a0a917d0264dcb34d3abe7b.jpg</t>
  </si>
  <si>
    <t>https://images.tcdn.com.br/img/img_prod/995386/melissa_classic_sneaker_bt21_2191_variacao_8811_2_afce5d190a0a917d0264dcb34d3abe7b.jpg, https://images.tcdn.com.br/img/img_prod/995386/melissa_classic_sneaker_bt21_2191_variacao_8811_3_22dec4c8665704458ec184263c51f80b.jpg, https://images.tcdn.com.br/img/img_prod/995386/melissa_classic_sneaker_bt21_2191_variacao_8811_4_420a8921cceda59eef265f8b3a70edd8.jpg, https://images.tcdn.com.br/img/img_prod/995386/melissa_classic_sneaker_bt21_2191_variacao_8811_5_3ae4088de34e0f824f3808a81debb86b.jpg, https://images.tcdn.com.br/img/img_prod/995386/melissa_classic_sneaker_bt21_2191_variacao_8811_6_b1465933bcfdf7a9c215290d418f5fad.jpg</t>
  </si>
  <si>
    <t>https://images.tcdn.com.br/img/img_prod/995386/melissa_sneaker_fila_1029_variacao_8813_2_e2c9b760e2173d538adf05fd3681a5b7.jpg</t>
  </si>
  <si>
    <t>https://images.tcdn.com.br/img/img_prod/995386/melissa_sneaker_fila_1029_variacao_8813_2_e2c9b760e2173d538adf05fd3681a5b7.jpg, https://images.tcdn.com.br/img/img_prod/995386/melissa_sneaker_fila_1029_variacao_8813_3_c767d83217b52c967a71e67e1a112f8a.jpg, https://images.tcdn.com.br/img/img_prod/995386/melissa_sneaker_fila_1029_variacao_8813_4_9d8f6d98aec69beef126f545eca45b30.jpg, https://images.tcdn.com.br/img/img_prod/995386/melissa_sneaker_fila_1029_variacao_8813_5_e676b299cb7add4d7295494dd6111e90.jpg</t>
  </si>
  <si>
    <t>https://images.tcdn.com.br/img/img_prod/995386/melissa_coturno_1147_variacao_8815_2_e4fadd59c88da8110135c174d0019647.jpg</t>
  </si>
  <si>
    <t>https://images.tcdn.com.br/img/img_prod/995386/melissa_coturno_1147_variacao_8815_2_e4fadd59c88da8110135c174d0019647.jpg, https://images.tcdn.com.br/img/img_prod/995386/melissa_coturno_1147_variacao_8815_3_59eb6caf0713f838b83b44b1a5782107.jpg, https://images.tcdn.com.br/img/img_prod/995386/melissa_coturno_1147_variacao_8815_4_e30e3c16b60c7d76d3e03e98468dcd96.jpg, https://images.tcdn.com.br/img/img_prod/995386/melissa_coturno_1147_variacao_8815_5_0cc2aaacd417c37085d8ea13773a92e8.jpg, https://images.tcdn.com.br/img/img_prod/995386/melissa_coturno_1147_variacao_8815_6_1e27ceec835690c5b6b9e4c7b7318e29.jpg</t>
  </si>
  <si>
    <t>https://images.tcdn.com.br/img/img_prod/995386/melissa_classic_sneaker_bt21_2191_variacao_8817_2_dc1d5cd911806acaae9c25eead1faef8.jpg</t>
  </si>
  <si>
    <t>https://images.tcdn.com.br/img/img_prod/995386/melissa_classic_sneaker_bt21_2191_variacao_8817_2_dc1d5cd911806acaae9c25eead1faef8.jpg, https://images.tcdn.com.br/img/img_prod/995386/melissa_classic_sneaker_bt21_2191_variacao_8817_3_6e2c61b6d133e26a84e88343246275b6.jpg, https://images.tcdn.com.br/img/img_prod/995386/melissa_classic_sneaker_bt21_2191_variacao_8817_4_4b9cde3f65f78097d9299f1bd227a850.jpg, https://images.tcdn.com.br/img/img_prod/995386/melissa_classic_sneaker_bt21_2191_variacao_8817_5_f423ad6223240282b337be3bf4511700.jpg, https://images.tcdn.com.br/img/img_prod/995386/melissa_classic_sneaker_bt21_2191_variacao_8817_6_adf4b84671882f5ed57d808d984b6882.jpg, https://images.tcdn.com.br/img/img_prod/995386/melissa_classic_sneaker_bt21_2191_variacao_8817_7_26adcddca193cc2e37ce03565a87d83f.jpg</t>
  </si>
  <si>
    <t>https://images.tcdn.com.br/img/img_prod/995386/melissa_coturno_1147_variacao_8819_2_46aa763abdac0a2ee3d3ea2af74f8981.jpg</t>
  </si>
  <si>
    <t>https://images.tcdn.com.br/img/img_prod/995386/melissa_coturno_1147_variacao_8819_2_46aa763abdac0a2ee3d3ea2af74f8981.jpg, https://images.tcdn.com.br/img/img_prod/995386/melissa_coturno_1147_variacao_8819_3_133e16da79ce570b4b29b2f4ba94a203.jpg, https://images.tcdn.com.br/img/img_prod/995386/melissa_coturno_1147_variacao_8819_4_133e16da79ce570b4b29b2f4ba94a203.jpg, https://images.tcdn.com.br/img/img_prod/995386/melissa_coturno_1147_variacao_8819_5_485e748dba981c8c5864cd5bdc0c5b8a.jpg, https://images.tcdn.com.br/img/img_prod/995386/melissa_coturno_1147_variacao_8819_6_f46443462cf580aafbd39733384220a3.jpg</t>
  </si>
  <si>
    <t>https://images.tcdn.com.br/img/img_prod/995386/melissa_melting_bocaccio_rombault_2193_variacao_8821_2_fee5bb30628a25dc9db2684c4f4d3f99.jpg</t>
  </si>
  <si>
    <t>https://images.tcdn.com.br/img/img_prod/995386/melissa_melting_bocaccio_rombault_2193_variacao_8821_2_fee5bb30628a25dc9db2684c4f4d3f99.jpg, https://images.tcdn.com.br/img/img_prod/995386/melissa_melting_bocaccio_rombault_2193_variacao_8821_3_bbf725031224be3da9436863a1e62c6f.jpg, https://images.tcdn.com.br/img/img_prod/995386/melissa_melting_bocaccio_rombault_2193_variacao_8821_4_04a515fc0e161e5f81ecd867ddcf618f.jpg, https://images.tcdn.com.br/img/img_prod/995386/melissa_melting_bocaccio_rombault_2193_variacao_8821_5_c345ad0eaf05057bd80f89df9809b321.jpg, https://images.tcdn.com.br/img/img_prod/995386/melissa_melting_bocaccio_rombault_2193_variacao_8821_6_c3f1186220845f60de60b54728879ad5.jpg</t>
  </si>
  <si>
    <t>https://images.tcdn.com.br/img/img_prod/995386/melissa_funky_2161_variacao_8823_2_b6b4efa89b3a140dc43aaffd30b5edf7.jpg</t>
  </si>
  <si>
    <t>https://images.tcdn.com.br/img/img_prod/995386/melissa_funky_2161_variacao_8823_2_b6b4efa89b3a140dc43aaffd30b5edf7.jpg, https://images.tcdn.com.br/img/img_prod/995386/melissa_funky_2161_variacao_8823_3_2e832a15f9d7592dc7a4bc5b04e18382.jpg, https://images.tcdn.com.br/img/img_prod/995386/melissa_funky_2161_variacao_8823_4_541abb1bb22f770853fb6ab2f359e7c2.jpg, https://images.tcdn.com.br/img/img_prod/995386/melissa_funky_2161_variacao_8823_5_d2c2cc34ff2550bb3651bbdd2fee320a.jpg, https://images.tcdn.com.br/img/img_prod/995386/melissa_funky_2161_variacao_8823_6_1cd314158b7275d2d97797a1f9f22a3d.jpg</t>
  </si>
  <si>
    <t>https://images.tcdn.com.br/img/img_prod/995386/melissa_classic_sneaker_bt21_2191_variacao_8825_2_23cf9c0021dff44bfc447525d4e533f6.jpg</t>
  </si>
  <si>
    <t>https://images.tcdn.com.br/img/img_prod/995386/melissa_classic_sneaker_bt21_2191_variacao_8825_2_23cf9c0021dff44bfc447525d4e533f6.jpg, https://images.tcdn.com.br/img/img_prod/995386/melissa_classic_sneaker_bt21_2191_variacao_8825_3_0c8b2f486b1d2ef077d0dba9e587a942.jpg, https://images.tcdn.com.br/img/img_prod/995386/melissa_classic_sneaker_bt21_2191_variacao_8825_4_214a2c4fb4a66af2b0e2480a70780ccd.jpg, https://images.tcdn.com.br/img/img_prod/995386/melissa_classic_sneaker_bt21_2191_variacao_8825_5_0c8b2f486b1d2ef077d0dba9e587a942.jpg, https://images.tcdn.com.br/img/img_prod/995386/melissa_classic_sneaker_bt21_2191_variacao_8825_6_7ff7bd37572a50ab62fc67fe2d4b2a7d.jpg, https://images.tcdn.com.br/img/img_prod/995386/melissa_classic_sneaker_bt21_2191_variacao_8825_7_657b33859b6bd22ab74d4cf5efabc218.jpg</t>
  </si>
  <si>
    <t>https://images.tcdn.com.br/img/img_prod/995386/melissa_flip_flop_free_1269_variacao_8827_1_549dcd2e84ed3c57496bde05e3d4d234.jpg</t>
  </si>
  <si>
    <t>https://images.tcdn.com.br/img/img_prod/995386/melissa_flip_flop_free_1269_variacao_8827_1_549dcd2e84ed3c57496bde05e3d4d234.jpg, https://images.tcdn.com.br/img/img_prod/995386/melissa_flip_flop_free_1269_variacao_8827_2_cd0bed33fbde4612cc3c11903171eea3.jpg, https://images.tcdn.com.br/img/img_prod/995386/melissa_flip_flop_free_1269_variacao_8827_3_336f4fb6a9c7e22634a45025fb340d64.jpg, https://images.tcdn.com.br/img/img_prod/995386/melissa_flip_flop_free_1269_variacao_8827_4_670fec87fa9a9cd53187f284c7e5917e.jpg, https://images.tcdn.com.br/img/img_prod/995386/melissa_flip_flop_free_1269_variacao_8827_5_46e0e9ffdeca36155f84017b09ad00b6.jpg</t>
  </si>
  <si>
    <t>https://images.tcdn.com.br/img/img_prod/995386/melissa_sun_oasis_2195_variacao_8829_2_dc18b0bce457be96f69d7df77313c2d0.jpg</t>
  </si>
  <si>
    <t>https://images.tcdn.com.br/img/img_prod/995386/melissa_sun_oasis_2195_variacao_8829_2_dc18b0bce457be96f69d7df77313c2d0.jpg, https://images.tcdn.com.br/img/img_prod/995386/melissa_sun_oasis_2195_variacao_8829_3_c2a3c1dd5a45e074821e368893faf37f.jpg, https://images.tcdn.com.br/img/img_prod/995386/melissa_sun_oasis_2195_variacao_8829_4_e22092deed37b4ad021bd9b87c00c5d9.jpg, https://images.tcdn.com.br/img/img_prod/995386/melissa_sun_oasis_2195_variacao_8829_5_ec64e2495b7d82a66d09eed22d5c8ef5.jpg, https://images.tcdn.com.br/img/img_prod/995386/melissa_sun_oasis_2195_variacao_8829_6_4ecbc1a7afbece4338026ddfd07ef042.jpg</t>
  </si>
  <si>
    <t>https://images.tcdn.com.br/img/img_prod/995386/mini_melissa_alpha_play_241_variacao_8831_2_052902a58f14db3635b86a53127a3e0b.jpg</t>
  </si>
  <si>
    <t>https://images.tcdn.com.br/img/img_prod/995386/mini_melissa_alpha_play_241_variacao_8831_2_052902a58f14db3635b86a53127a3e0b.jpg, https://images.tcdn.com.br/img/img_prod/995386/mini_melissa_alpha_play_241_variacao_8831_3_0b6d98ac598e9040e4b3d0b54c0b8e1d.jpg, https://images.tcdn.com.br/img/img_prod/995386/mini_melissa_alpha_play_241_variacao_8831_4_a851afb16ad9f129c4df34275861193e.jpg, https://images.tcdn.com.br/img/img_prod/995386/mini_melissa_alpha_play_241_variacao_8831_5_e428182afb50626fb05b5376e72cf8a3.jpg</t>
  </si>
  <si>
    <t>https://images.tcdn.com.br/img/img_prod/995386/mini_melissa_swett_love_iv_2197_variacao_8833_2_27fea2e2fd3bfbd17af1a43cddc0d47e.jpg</t>
  </si>
  <si>
    <t>https://images.tcdn.com.br/img/img_prod/995386/mini_melissa_swett_love_iv_2197_variacao_8833_2_27fea2e2fd3bfbd17af1a43cddc0d47e.jpg, https://images.tcdn.com.br/img/img_prod/995386/mini_melissa_swett_love_iv_2197_variacao_8833_3_16f9e7183a65ee44def2174737339c8a.jpg, https://images.tcdn.com.br/img/img_prod/995386/mini_melissa_swett_love_iv_2197_variacao_8833_4_2a1aaba27d1df8db11977f76b2d02308.jpg, https://images.tcdn.com.br/img/img_prod/995386/mini_melissa_swett_love_iv_2197_variacao_8833_5_e541e5419f38bb555fd5687cede382c0.jpg</t>
  </si>
  <si>
    <t>https://images.tcdn.com.br/img/img_prod/995386/mini_melissa_swett_love_iv_2197_variacao_8835_2_9348471940e72ac255c9b638c8061c2c.jpg</t>
  </si>
  <si>
    <t>https://images.tcdn.com.br/img/img_prod/995386/mini_melissa_swett_love_iv_2197_variacao_8835_2_9348471940e72ac255c9b638c8061c2c.jpg, https://images.tcdn.com.br/img/img_prod/995386/mini_melissa_swett_love_iv_2197_variacao_8835_3_f869df8c45d488e3a11aed9b2e620b66.jpg, https://images.tcdn.com.br/img/img_prod/995386/mini_melissa_swett_love_iv_2197_variacao_8835_4_0299568f584de7711a6b455f52f94256.jpg, https://images.tcdn.com.br/img/img_prod/995386/mini_melissa_swett_love_iv_2197_variacao_8835_5_b7d1894186649ec15169916ca6404437.jpg</t>
  </si>
  <si>
    <t>29 seminovo</t>
  </si>
  <si>
    <t>https://images.tcdn.com.br/img/img_prod/995386/mini_melissa_ultragirl_fly_249_variacao_8837_2_af456fd2641ba6878405153da9f9ab9e.jpg</t>
  </si>
  <si>
    <t>https://images.tcdn.com.br/img/img_prod/995386/mini_melissa_ultragirl_fly_249_variacao_8837_2_af456fd2641ba6878405153da9f9ab9e.jpg, https://images.tcdn.com.br/img/img_prod/995386/mini_melissa_ultragirl_fly_249_variacao_8837_3_f906e804d09bb9388a0fc36850672a6f.jpg, https://images.tcdn.com.br/img/img_prod/995386/mini_melissa_ultragirl_fly_249_variacao_8837_4_afe2e980d241b437399e146451994dc7.jpg, https://images.tcdn.com.br/img/img_prod/995386/mini_melissa_ultragirl_fly_249_variacao_8837_5_78a8f26fc38121ec6d16a721ba939fca.jpg, https://images.tcdn.com.br/img/img_prod/995386/mini_melissa_ultragirl_fly_249_variacao_8837_6_db8af11b5a38135dc6b2e8e9a9551a43.jpg</t>
  </si>
  <si>
    <t>https://images.tcdn.com.br/img/img_prod/995386/mini_melissa_sweet_love_prince_785_variacao_8839_2_af456fd2641ba6878405153da9f9ab9e.jpg</t>
  </si>
  <si>
    <t>https://images.tcdn.com.br/img/img_prod/995386/mini_melissa_sweet_love_prince_785_variacao_8839_2_af456fd2641ba6878405153da9f9ab9e.jpg, https://images.tcdn.com.br/img/img_prod/995386/mini_melissa_sweet_love_prince_785_variacao_8839_3_f906e804d09bb9388a0fc36850672a6f.jpg, https://images.tcdn.com.br/img/img_prod/995386/mini_melissa_sweet_love_prince_785_variacao_8839_4_afe2e980d241b437399e146451994dc7.jpg, https://images.tcdn.com.br/img/img_prod/995386/mini_melissa_sweet_love_prince_785_variacao_8839_5_78a8f26fc38121ec6d16a721ba939fca.jpg, https://images.tcdn.com.br/img/img_prod/995386/mini_melissa_sweet_love_prince_785_variacao_8839_6_db8af11b5a38135dc6b2e8e9a9551a43.jpg</t>
  </si>
  <si>
    <t>https://images.tcdn.com.br/img/img_prod/995386/mini_melissa_dora_ii_2199_variacao_8841_2_b9a1dfd4770b394e8a4ef2db0a8a24ff.jpg</t>
  </si>
  <si>
    <t>https://images.tcdn.com.br/img/img_prod/995386/mini_melissa_dora_ii_2199_variacao_8841_2_b9a1dfd4770b394e8a4ef2db0a8a24ff.jpg, https://images.tcdn.com.br/img/img_prod/995386/mini_melissa_dora_ii_2199_variacao_8841_3_a0f83fa3a371363a955fa6831574d692.jpg, https://images.tcdn.com.br/img/img_prod/995386/mini_melissa_dora_ii_2199_variacao_8841_4_b217ca54b95536effd8dcac2bdb25e3f.jpg, https://images.tcdn.com.br/img/img_prod/995386/mini_melissa_dora_ii_2199_variacao_8841_5_80ac41ca287abcf9f2480f16c32b54a7.jpg, https://images.tcdn.com.br/img/img_prod/995386/mini_melissa_dora_ii_2199_variacao_8841_6_cee97e17f6b02c2427487315a7158f7c.jpg</t>
  </si>
  <si>
    <t>39 seminovo</t>
  </si>
  <si>
    <t>https://images.tcdn.com.br/img/img_prod/995386/melissa_ultragirl_garden_2203_variacao_8845_2_66e8ad9a4b650a2d6f7f8946b90d13aa.jpg</t>
  </si>
  <si>
    <t>https://images.tcdn.com.br/img/img_prod/995386/melissa_ultragirl_garden_2203_variacao_8845_2_66e8ad9a4b650a2d6f7f8946b90d13aa.jpg, https://images.tcdn.com.br/img/img_prod/995386/melissa_ultragirl_garden_2203_variacao_8845_3_dd10be09a7ce9f8b04806b05f3248a9f.jpg, https://images.tcdn.com.br/img/img_prod/995386/melissa_ultragirl_garden_2203_variacao_8845_4_edde99a7c92baf80c7604f4ca269c11f.jpg, https://images.tcdn.com.br/img/img_prod/995386/melissa_ultragirl_garden_2203_variacao_8845_5_b7e71f71d0a3ef6459a7eff1439e5730.jpg, https://images.tcdn.com.br/img/img_prod/995386/melissa_ultragirl_garden_2203_variacao_8845_6_162e04028308def9af5ae022f1cc4fd9.jpg</t>
  </si>
  <si>
    <t>https://images.tcdn.com.br/img/img_prod/995386/mini_melissa_sneaker_polibolha_turma_do_pudim_263_variacao_8847_2_7a847a725c0f1b6ad6713ca44899ad26.jpg</t>
  </si>
  <si>
    <t>https://images.tcdn.com.br/img/img_prod/995386/mini_melissa_sneaker_polibolha_turma_do_pudim_263_variacao_8847_2_7a847a725c0f1b6ad6713ca44899ad26.jpg, https://images.tcdn.com.br/img/img_prod/995386/mini_melissa_sneaker_polibolha_turma_do_pudim_263_variacao_8847_3_debb6de17d9fa9d5f178470c69553bd6.jpg, https://images.tcdn.com.br/img/img_prod/995386/mini_melissa_sneaker_polibolha_turma_do_pudim_263_variacao_8847_4_6969d7bd02bf8f4329a52b74d9ec4886.jpg, https://images.tcdn.com.br/img/img_prod/995386/mini_melissa_sneaker_polibolha_turma_do_pudim_263_variacao_8847_5_4779c6cdac72bed7f55a819d30714d20.jpg, https://images.tcdn.com.br/img/img_prod/995386/mini_melissa_sneaker_polibolha_turma_do_pudim_263_variacao_8847_6_ea24e88d6fe12f5d4b6a1f6f47b6b3a0.jpg</t>
  </si>
  <si>
    <t>https://images.tcdn.com.br/img/img_prod/995386/mini_melissa_beach_line_friends_cachorro_62_variacao_8849_2_957d9c824d9d578aa82aba83638c9a18.jpg</t>
  </si>
  <si>
    <t>https://images.tcdn.com.br/img/img_prod/995386/mini_melissa_beach_line_friends_cachorro_62_variacao_8849_2_957d9c824d9d578aa82aba83638c9a18.jpg, https://images.tcdn.com.br/img/img_prod/995386/mini_melissa_beach_line_friends_cachorro_62_variacao_8849_3_053c2fdb2e41f9499ee14a49db3e24b2.jpg, https://images.tcdn.com.br/img/img_prod/995386/mini_melissa_beach_line_friends_cachorro_62_variacao_8849_4_5047dd769b28109bb3a427aac0879b1d.jpg, https://images.tcdn.com.br/img/img_prod/995386/mini_melissa_beach_line_friends_cachorro_62_variacao_8849_5_477cf50338aa1b27ab762c0991a56449.jpg, https://images.tcdn.com.br/img/img_prod/995386/mini_melissa_beach_line_friends_cachorro_62_variacao_8849_6_2ffed43c31997dd0fd05d2f856444d5b.jpg</t>
  </si>
  <si>
    <t>29 seminova</t>
  </si>
  <si>
    <t>https://images.tcdn.com.br/img/img_prod/995386/mini_melissa_swett_love_cap_toe_baby_557_variacao_8851_2_5d9a83ce16ad7eb7755bf66f9dfdf668.jpg</t>
  </si>
  <si>
    <t>https://images.tcdn.com.br/img/img_prod/995386/mini_melissa_swett_love_cap_toe_baby_557_variacao_8851_2_5d9a83ce16ad7eb7755bf66f9dfdf668.jpg, https://images.tcdn.com.br/img/img_prod/995386/mini_melissa_swett_love_cap_toe_baby_557_variacao_8851_3_f55641f2fabc192347ff161d470fdb3c.jpg, https://images.tcdn.com.br/img/img_prod/995386/mini_melissa_swett_love_cap_toe_baby_557_variacao_8851_4_c803ad895b51ea67f6a7cf0ac129a155.jpg, https://images.tcdn.com.br/img/img_prod/995386/mini_melissa_swett_love_cap_toe_baby_557_variacao_8851_5_d3225442d4d8bbae305fd3d059c947eb.jpg, https://images.tcdn.com.br/img/img_prod/995386/mini_melissa_swett_love_cap_toe_baby_557_variacao_8851_6_80e63ba05a1b7fce97bd1904c5f7c0a4.jpg</t>
  </si>
  <si>
    <t>https://images.tcdn.com.br/img/img_prod/995386/mini_melissa_dora_ii_2199_variacao_8853_2_b331e5d01b3d27c303721cba86cfc746.jpg</t>
  </si>
  <si>
    <t>https://images.tcdn.com.br/img/img_prod/995386/mini_melissa_dora_ii_2199_variacao_8853_2_b331e5d01b3d27c303721cba86cfc746.jpg, https://images.tcdn.com.br/img/img_prod/995386/mini_melissa_dora_ii_2199_variacao_8853_3_6b6dee25f4ad657fe7c518d4859d1348.jpg, https://images.tcdn.com.br/img/img_prod/995386/mini_melissa_dora_ii_2199_variacao_8853_4_489f9d81153d5dbe245c1cb8056e29eb.jpg, https://images.tcdn.com.br/img/img_prod/995386/mini_melissa_dora_ii_2199_variacao_8853_5_72015c6352081b94a58e1dd8202ddaf6.jpg, https://images.tcdn.com.br/img/img_prod/995386/mini_melissa_dora_ii_2199_variacao_8853_6_832f2c1f8b6b3b491b68567d4f353181.jpg</t>
  </si>
  <si>
    <t>https://images.tcdn.com.br/img/img_prod/995386/melissa_m_lover_slide_2205_variacao_8855_2_441160d7ccb388b68979ca483eda33b1.jpg</t>
  </si>
  <si>
    <t>https://images.tcdn.com.br/img/img_prod/995386/melissa_m_lover_slide_2205_variacao_8855_2_441160d7ccb388b68979ca483eda33b1.jpg, https://images.tcdn.com.br/img/img_prod/995386/melissa_m_lover_slide_2205_variacao_8855_3_0deb315463f8c85cab01558b2ea28a58.jpg, https://images.tcdn.com.br/img/img_prod/995386/melissa_m_lover_slide_2205_variacao_8855_4_30a7f3f1c834ef9af00b750e3ad72fa7.jpg, https://images.tcdn.com.br/img/img_prod/995386/melissa_m_lover_slide_2205_variacao_8855_5_bae449d4337ba5eafdc9ccb64a2ce561.jpg</t>
  </si>
  <si>
    <t>https://images.tcdn.com.br/img/img_prod/995386/melissa_flowing_papete_2207_variacao_8857_2_488f168ab5ef3915e38f542caec367e0.jpg</t>
  </si>
  <si>
    <t>https://images.tcdn.com.br/img/img_prod/995386/melissa_flowing_papete_2207_variacao_8857_2_488f168ab5ef3915e38f542caec367e0.jpg, https://images.tcdn.com.br/img/img_prod/995386/melissa_flowing_papete_2207_variacao_8857_3_c9dca3e3cf787dcab694c78373558eee.jpg, https://images.tcdn.com.br/img/img_prod/995386/melissa_flowing_papete_2207_variacao_8857_4_72288aec4e7f415899afc1f54e1bc925.jpg, https://images.tcdn.com.br/img/img_prod/995386/melissa_flowing_papete_2207_variacao_8857_5_c9dca3e3cf787dcab694c78373558eee.jpg, https://images.tcdn.com.br/img/img_prod/995386/melissa_flowing_papete_2207_variacao_8857_6_9536ccdc1fbf2665c3206906eeafa7aa.jpg</t>
  </si>
  <si>
    <t>https://images.tcdn.com.br/img/img_prod/995386/mini_melissa_sunny_baby_fabula_1715_variacao_8859_2_3057d537e09dc3d2e2d8d7067785ca37.jpg</t>
  </si>
  <si>
    <t>https://images.tcdn.com.br/img/img_prod/995386/mini_melissa_sunny_baby_fabula_1715_variacao_8859_2_3057d537e09dc3d2e2d8d7067785ca37.jpg, https://images.tcdn.com.br/img/img_prod/995386/mini_melissa_sunny_baby_fabula_1715_variacao_8859_3_775ee461bd89d04dbd28059b04b56819.jpg, https://images.tcdn.com.br/img/img_prod/995386/mini_melissa_sunny_baby_fabula_1715_variacao_8859_4_e0d10c702f36ee9aa84ee816e59d3aea.jpg, https://images.tcdn.com.br/img/img_prod/995386/mini_melissa_sunny_baby_fabula_1715_variacao_8859_5_cb947596f6d2eeede704e2d6c72e1678.jpg, https://images.tcdn.com.br/img/img_prod/995386/mini_melissa_sunny_baby_fabula_1715_variacao_8859_6_fcf393ee40c08d21eba9a0ed096d607e.jpg</t>
  </si>
  <si>
    <t>https://images.tcdn.com.br/img/img_prod/995386/mini_melissa_aranha_shell_223_variacao_8861_2_59c90186d782756e693c4c41801f6dad.jpg</t>
  </si>
  <si>
    <t>https://images.tcdn.com.br/img/img_prod/995386/mini_melissa_aranha_shell_223_variacao_8861_2_59c90186d782756e693c4c41801f6dad.jpg, https://images.tcdn.com.br/img/img_prod/995386/mini_melissa_aranha_shell_223_variacao_8861_3_ef7af39abfbcfbfff1b7641bf90e664e.jpg, https://images.tcdn.com.br/img/img_prod/995386/mini_melissa_aranha_shell_223_variacao_8861_4_07caa73a5e5dc6d9b83692afe3b64a9d.jpg, https://images.tcdn.com.br/img/img_prod/995386/mini_melissa_aranha_shell_223_variacao_8861_5_82b975af13b98459343832d502f2bd9b.jpg, https://images.tcdn.com.br/img/img_prod/995386/mini_melissa_aranha_shell_223_variacao_8861_6_a7b5377818ee1f6ffaabd34e94867ee4.jpg</t>
  </si>
  <si>
    <t>https://images.tcdn.com.br/img/img_prod/995386/melissa_gadget_tag_cosmica_1313_variacao_8863_2_15436779a094840d723892a15d420137.jpg</t>
  </si>
  <si>
    <t>https://images.tcdn.com.br/img/img_prod/995386/melissa_duffle_bag_2209_variacao_8865_2_94c00a7c68bf8704b66ee5a84be52de8.jpg</t>
  </si>
  <si>
    <t>https://images.tcdn.com.br/img/img_prod/995386/melissa_duffle_bag_2209_variacao_8865_2_94c00a7c68bf8704b66ee5a84be52de8.jpg, https://images.tcdn.com.br/img/img_prod/995386/melissa_duffle_bag_2209_variacao_8865_3_3a3a925f2f926ea13448589e05963196.jpg, https://images.tcdn.com.br/img/img_prod/995386/melissa_duffle_bag_2209_variacao_8865_4_ccc0975b7d5b5f380331524f8817e39e.jpg, https://images.tcdn.com.br/img/img_prod/995386/melissa_duffle_bag_2209_variacao_8865_5_5b5ea4595b8c21757aafbbcca1e37949.jpg, https://images.tcdn.com.br/img/img_prod/995386/melissa_duffle_bag_2209_variacao_8865_6_a5821c2eb951c01d31de466428ecc79c.jpg, https://images.tcdn.com.br/img/img_prod/995386/melissa_duffle_bag_2209_variacao_8865_6_e787840cda1e1addce12c455dff76e2b.jpg</t>
  </si>
  <si>
    <t>https://images.tcdn.com.br/img/img_prod/995386/melissa_possession_693_variacao_4273_2_a68fadbf69b540f554ab5caee19b0d13.jpeg</t>
  </si>
  <si>
    <t>https://images.tcdn.com.br/img/img_prod/995386/melissa_possession_693_variacao_4273_2_a68fadbf69b540f554ab5caee19b0d13.jpeg, https://images.tcdn.com.br/img/img_prod/995386/melissa_possession_693_variacao_4273_3_562ab82b3ab584b5a7e2718e63fbc259.jpeg, https://images.tcdn.com.br/img/img_prod/995386/melissa_possession_693_variacao_4273_4_726c871a208ebfc91e0b801b90ed0b6f.jpeg, https://images.tcdn.com.br/img/img_prod/995386/melissa_possession_693_variacao_4273_5_ffd2813c0551ed7b0f8916457c66a986.jpeg, https://images.tcdn.com.br/img/img_prod/995386/melissa_possession_693_variacao_4273_6_d2b906eb35988ae1b8bdcd445795e920.jpeg</t>
  </si>
  <si>
    <t>https://images.tcdn.com.br/img/img_prod/995386/mini_melissa_harmonic_rose_bleu_1507_variacao_8869_2_3c6521b08d816e41ac0181be7abd7d33.jpg</t>
  </si>
  <si>
    <t>https://images.tcdn.com.br/img/img_prod/995386/mini_melissa_harmonic_rose_bleu_1507_variacao_8869_2_3c6521b08d816e41ac0181be7abd7d33.jpg, https://images.tcdn.com.br/img/img_prod/995386/mini_melissa_harmonic_rose_bleu_1507_variacao_8869_3_4eed258796835981f347c37dabe03fda.jpg, https://images.tcdn.com.br/img/img_prod/995386/mini_melissa_harmonic_rose_bleu_1507_variacao_8869_4_f4a74711045fea6f4a54e55f174afc68.jpg</t>
  </si>
  <si>
    <t>https://images.tcdn.com.br/img/img_prod/995386/mini_melissa_harmonic_rose_bleu_1507_variacao_8871_2_3c6521b08d816e41ac0181be7abd7d33.jpg</t>
  </si>
  <si>
    <t>https://images.tcdn.com.br/img/img_prod/995386/mini_melissa_harmonic_rose_bleu_1507_variacao_8871_2_3c6521b08d816e41ac0181be7abd7d33.jpg, https://images.tcdn.com.br/img/img_prod/995386/mini_melissa_harmonic_rose_bleu_1507_variacao_8871_3_4eed258796835981f347c37dabe03fda.jpg, https://images.tcdn.com.br/img/img_prod/995386/mini_melissa_harmonic_rose_bleu_1507_variacao_8871_4_f44d689f0b7d9f27cff7d05968f61c5f.jpg</t>
  </si>
  <si>
    <t>https://images.tcdn.com.br/img/img_prod/995386/melissa_ultragirl_mel_j_masrkey_com_cristais_swarovski_1621_variacao_8873_2_376336662b61eae74f3331d56d500587.jpg</t>
  </si>
  <si>
    <t>https://images.tcdn.com.br/img/img_prod/995386/melissa_ultragirl_mel_j_masrkey_com_cristais_swarovski_1621_variacao_8873_2_376336662b61eae74f3331d56d500587.jpg, https://images.tcdn.com.br/img/img_prod/995386/melissa_ultragirl_mel_j_masrkey_com_cristais_swarovski_1621_variacao_8873_3_1b893a8b78bf20ce2712ed44f68858ff.jpg, https://images.tcdn.com.br/img/img_prod/995386/melissa_ultragirl_mel_j_masrkey_com_cristais_swarovski_1621_variacao_8873_4_c07b6732753b358c301cdb2a944bd54e.jpg, https://images.tcdn.com.br/img/img_prod/995386/melissa_ultragirl_mel_j_masrkey_com_cristais_swarovski_1621_variacao_8873_5_36d6daae0e17a2cf880e3e4c4dcb88d1.jpg, https://images.tcdn.com.br/img/img_prod/995386/melissa_ultragirl_mel_j_masrkey_com_cristais_swarovski_1621_variacao_8873_6_5ac60dfbe40981ebd7390501d8f37fa2.jpg</t>
  </si>
  <si>
    <t>https://images.tcdn.com.br/img/img_prod/995386/melissa_ultragirl_mel_j_masrkey_com_cristais_swarovski_1621_variacao_8875_2_376336662b61eae74f3331d56d500587.jpg</t>
  </si>
  <si>
    <t>https://images.tcdn.com.br/img/img_prod/995386/melissa_ultragirl_mel_j_masrkey_com_cristais_swarovski_1621_variacao_8875_2_376336662b61eae74f3331d56d500587.jpg, https://images.tcdn.com.br/img/img_prod/995386/melissa_ultragirl_mel_j_masrkey_com_cristais_swarovski_1621_variacao_8875_3_1b893a8b78bf20ce2712ed44f68858ff.jpg, https://images.tcdn.com.br/img/img_prod/995386/melissa_ultragirl_mel_j_masrkey_com_cristais_swarovski_1621_variacao_8875_4_c07b6732753b358c301cdb2a944bd54e.jpg, https://images.tcdn.com.br/img/img_prod/995386/melissa_ultragirl_mel_j_masrkey_com_cristais_swarovski_1621_variacao_8875_5_36d6daae0e17a2cf880e3e4c4dcb88d1.jpg, https://images.tcdn.com.br/img/img_prod/995386/melissa_ultragirl_mel_j_masrkey_com_cristais_swarovski_1621_variacao_8875_6_8a52f12160eee6d23cdf2b12e5bef41a.jpg</t>
  </si>
  <si>
    <t>https://images.tcdn.com.br/img/img_prod/995386/mini_melissa_ultragirl_swett_laco_de_pano_351_variacao_8877_2_fd933f125464cdb9c8550d0a243a6491.jpg</t>
  </si>
  <si>
    <t>https://images.tcdn.com.br/img/img_prod/995386/mini_melissa_ultragirl_swett_laco_de_pano_351_variacao_8877_2_fd933f125464cdb9c8550d0a243a6491.jpg, https://images.tcdn.com.br/img/img_prod/995386/mini_melissa_ultragirl_swett_laco_de_pano_351_variacao_8877_3_1d05a5d8df960fe4e31dd8a4ae2cae47.jpg, https://images.tcdn.com.br/img/img_prod/995386/mini_melissa_ultragirl_swett_laco_de_pano_351_variacao_8877_4_73fcf81a86eca69a79f7215bb7926664.jpg, https://images.tcdn.com.br/img/img_prod/995386/mini_melissa_ultragirl_swett_laco_de_pano_351_variacao_8877_5_1d05a5d8df960fe4e31dd8a4ae2cae47.jpg, https://images.tcdn.com.br/img/img_prod/995386/mini_melissa_ultragirl_swett_laco_de_pano_351_variacao_8877_6_ae64ddf6959c8bc198adb809248aaefe.jpg</t>
  </si>
  <si>
    <t>https://images.tcdn.com.br/img/img_prod/995386/melissa_ultragirl_basic_1761_variacao_8879_1_457e134fe30455068aa8c53bafdf24dc.jpg</t>
  </si>
  <si>
    <t>https://images.tcdn.com.br/img/img_prod/995386/melissa_ultragirl_basic_1761_variacao_8879_1_457e134fe30455068aa8c53bafdf24dc.jpg, https://images.tcdn.com.br/img/img_prod/995386/melissa_ultragirl_basic_1761_variacao_8879_2_acdbc29d28e865d500284186749fdc74.jpg, https://images.tcdn.com.br/img/img_prod/995386/melissa_ultragirl_basic_1761_variacao_8879_3_fcc3570b470a327ec40be5fbe8578de6.jpg, https://images.tcdn.com.br/img/img_prod/995386/melissa_ultragirl_basic_1761_variacao_8879_4_c8eb3d88e6189b5ed0724de4dd6e6d3a.jpg</t>
  </si>
  <si>
    <t>https://images.tcdn.com.br/img/img_prod/995386/mini_melissa_ping_pong_fabula_933_variacao_8881_2_2647bbb21ce1356fe7d8732f09fe94ab.jpg</t>
  </si>
  <si>
    <t>https://images.tcdn.com.br/img/img_prod/995386/mini_melissa_ping_pong_fabula_933_variacao_8881_2_2647bbb21ce1356fe7d8732f09fe94ab.jpg, https://images.tcdn.com.br/img/img_prod/995386/mini_melissa_ping_pong_fabula_933_variacao_8881_3_f8843148f5634d602ad910e85bb5c763.jpg, https://images.tcdn.com.br/img/img_prod/995386/mini_melissa_ping_pong_fabula_933_variacao_8881_4_aa28a59199aee8bd2a9bb840c512350c.jpg, https://images.tcdn.com.br/img/img_prod/995386/mini_melissa_ping_pong_fabula_933_variacao_8881_5_55285fc1739552370256ffb6c7ac080e.jpg</t>
  </si>
  <si>
    <t>https://images.tcdn.com.br/img/img_prod/995386/mini_melissa_ultragirl_animal_lovers_coelho_231_variacao_8883_2_ea417b7823bda3fe3f699157be03b36c.jpg</t>
  </si>
  <si>
    <t>https://images.tcdn.com.br/img/img_prod/995386/mini_melissa_ultragirl_animal_lovers_coelho_231_variacao_8883_2_ea417b7823bda3fe3f699157be03b36c.jpg, https://images.tcdn.com.br/img/img_prod/995386/mini_melissa_ultragirl_animal_lovers_coelho_231_variacao_8883_3_6ee763b6aca820308b5c8d300c3c598d.jpg, https://images.tcdn.com.br/img/img_prod/995386/mini_melissa_ultragirl_animal_lovers_coelho_231_variacao_8883_4_c9ea4a1bddb4446e180dc77e980be002.jpg, https://images.tcdn.com.br/img/img_prod/995386/mini_melissa_ultragirl_animal_lovers_coelho_231_variacao_8883_5_e722667982360603e6d0dff108d08f9f.jpg, https://images.tcdn.com.br/img/img_prod/995386/mini_melissa_ultragirl_animal_lovers_coelho_231_variacao_8883_6_8935f47df432684e3c16468e3ec17386.jpg, https://images.tcdn.com.br/img/img_prod/995386/mini_melissa_ultragirl_animal_lovers_coelho_231_variacao_8883_7_ddf616e13088e44bcb525e0fe6e2a995.jpg</t>
  </si>
  <si>
    <t>https://images.tcdn.com.br/img/img_prod/995386/melissa_mel_harmonic_celebration_2211_variacao_8885_2_833099460513aeb2c48bd63e3a2934f4.jpg</t>
  </si>
  <si>
    <t>https://images.tcdn.com.br/img/img_prod/995386/melissa_mel_harmonic_celebration_2211_variacao_8885_2_833099460513aeb2c48bd63e3a2934f4.jpg, https://images.tcdn.com.br/img/img_prod/995386/melissa_mel_harmonic_celebration_2211_variacao_8885_3_7000fe971aebdefee1c1fe853d471853.jpg, https://images.tcdn.com.br/img/img_prod/995386/melissa_mel_harmonic_celebration_2211_variacao_8885_4_335b78b165c61f9cf87c6a5a857d0b5b.jpg</t>
  </si>
  <si>
    <t>https://images.tcdn.com.br/img/img_prod/995386/melissa_mel_harmonic_celebration_2211_variacao_8887_2_4e9d8ec5d68e3f279a852e17903fcd6d.jpg</t>
  </si>
  <si>
    <t>https://images.tcdn.com.br/img/img_prod/995386/melissa_mel_harmonic_celebration_2211_variacao_8887_2_4e9d8ec5d68e3f279a852e17903fcd6d.jpg, https://images.tcdn.com.br/img/img_prod/995386/melissa_mel_harmonic_celebration_2211_variacao_8887_3_98b7156fe82e2ab44bcc1b5dcc21bd79.jpg, https://images.tcdn.com.br/img/img_prod/995386/melissa_mel_harmonic_celebration_2211_variacao_8887_4_3aafe17a6d1b7fa0a7bfb1569753599e.jpg</t>
  </si>
  <si>
    <t>https://images.tcdn.com.br/img/img_prod/995386/melissa_papete_rider_727_variacao_8889_2_5de0a4bbc21c2535cfb8f36072666a4b.jpg</t>
  </si>
  <si>
    <t>https://images.tcdn.com.br/img/img_prod/995386/melissa_papete_rider_727_variacao_8889_2_5de0a4bbc21c2535cfb8f36072666a4b.jpg, https://images.tcdn.com.br/img/img_prod/995386/melissa_papete_rider_727_variacao_8889_3_84d31c8247a88b645e1faa9a28e6d271.jpg, https://images.tcdn.com.br/img/img_prod/995386/melissa_papete_rider_727_variacao_8889_4_d590eb3cd43d9b31471ec16bbb330510.jpg, https://images.tcdn.com.br/img/img_prod/995386/melissa_papete_rider_727_variacao_8889_5_78956e54d3264731dc4be56e0d457f46.jpg, https://images.tcdn.com.br/img/img_prod/995386/melissa_papete_rider_727_variacao_8889_6_48344b39e3000a33a4cd15849ef509c9.jpg</t>
  </si>
  <si>
    <t>https://images.tcdn.com.br/img/img_prod/995386/melissa_papete_rider_727_variacao_8891_2_87a98dad0cf42da70ebf9f89536a95f0.jpg</t>
  </si>
  <si>
    <t>https://images.tcdn.com.br/img/img_prod/995386/melissa_papete_rider_727_variacao_8891_2_87a98dad0cf42da70ebf9f89536a95f0.jpg, https://images.tcdn.com.br/img/img_prod/995386/melissa_papete_rider_727_variacao_8891_3_8f3d3240f4a4de274154817846255c73.jpg, https://images.tcdn.com.br/img/img_prod/995386/melissa_papete_rider_727_variacao_8891_4_1641d4d532c9fed795a27bd7eaff82ee.jpg, https://images.tcdn.com.br/img/img_prod/995386/melissa_papete_rider_727_variacao_8891_5_7229ef3c28824085c81af1825e3b32c3.jpg, https://images.tcdn.com.br/img/img_prod/995386/melissa_papete_rider_727_variacao_8891_6_fb7687e3701af8f0e90b6f777304b234.jpg</t>
  </si>
  <si>
    <t>https://images.tcdn.com.br/img/img_prod/995386/melissa_melow_1335_variacao_8893_2_09fa6f4a52062c15af40dbd93366c505.jpg</t>
  </si>
  <si>
    <t>https://images.tcdn.com.br/img/img_prod/995386/melissa_melow_1335_variacao_8893_2_09fa6f4a52062c15af40dbd93366c505.jpg, https://images.tcdn.com.br/img/img_prod/995386/melissa_melow_1335_variacao_8893_3_cf3324f2759d5bd98f7dc8ccf8bee7bf.jpg, https://images.tcdn.com.br/img/img_prod/995386/melissa_melow_1335_variacao_8893_4_e24cf5ec9a814181dae59ea27ba37847.jpg, https://images.tcdn.com.br/img/img_prod/995386/melissa_melow_1335_variacao_8893_5_cf3324f2759d5bd98f7dc8ccf8bee7bf.jpg, https://images.tcdn.com.br/img/img_prod/995386/melissa_melow_1335_variacao_8893_6_79b3a8424cd09d59a1a63931c6ded888.jpg</t>
  </si>
  <si>
    <t>https://images.tcdn.com.br/img/img_prod/995386/melissa_lane_1707_variacao_8895_2_5a0e9f97389e0451fbc3c2d19a5f2610.jpg</t>
  </si>
  <si>
    <t>https://images.tcdn.com.br/img/img_prod/995386/melissa_lane_1707_variacao_8895_2_5a0e9f97389e0451fbc3c2d19a5f2610.jpg, https://images.tcdn.com.br/img/img_prod/995386/melissa_lane_1707_variacao_8895_3_34ccade9d2bff6f60c512c4f2c83f1b4.jpg, https://images.tcdn.com.br/img/img_prod/995386/melissa_lane_1707_variacao_8895_4_361b197980218b2e271f334cfbdabcc2.jpg, https://images.tcdn.com.br/img/img_prod/995386/melissa_lane_1707_variacao_8895_5_ad36854b41317f54d69aead25a30449c.jpg, https://images.tcdn.com.br/img/img_prod/995386/melissa_lane_1707_variacao_8895_6_b98e57081a80c763fed06ba4c4660b58.jpg</t>
  </si>
  <si>
    <t>https://images.tcdn.com.br/img/img_prod/995386/melissa_kering_heart_mirror_2183_variacao_8897_2_d19883a15d218e7ea588b71c46142e9a.png</t>
  </si>
  <si>
    <t>https://images.tcdn.com.br/img/img_prod/995386/melissa_kering_heart_mirror_2183_variacao_8897_2_d19883a15d218e7ea588b71c46142e9a.png, https://images.tcdn.com.br/img/img_prod/995386/melissa_kering_heart_mirror_2183_variacao_8897_3_5bbc7dd8a6c733115a49f4a47fa78316.png, https://images.tcdn.com.br/img/img_prod/995386/melissa_kering_heart_mirror_2183_variacao_8897_4_eb1de7e1f41c20a3b41b529d69dea098.png, https://images.tcdn.com.br/img/img_prod/995386/melissa_kering_heart_mirror_2183_variacao_8897_5_93cbedbf5a2a7aa2e1c15bac0d0b19f6.png</t>
  </si>
  <si>
    <t>https://images.tcdn.com.br/img/img_prod/995386/melissa_papete_rider_plataforma_1237_variacao_8899_2_d8331012d9430cdc775357dce27ab262.jpg</t>
  </si>
  <si>
    <t>https://images.tcdn.com.br/img/img_prod/995386/melissa_papete_rider_plataforma_1237_variacao_8899_2_d8331012d9430cdc775357dce27ab262.jpg, https://images.tcdn.com.br/img/img_prod/995386/melissa_papete_rider_plataforma_1237_variacao_8899_3_3279df5697f82b020bf637923417dae8.jpg, https://images.tcdn.com.br/img/img_prod/995386/melissa_papete_rider_plataforma_1237_variacao_8899_4_4e3d1fb08e657a58a6c8056f704d82ec.jpg, https://images.tcdn.com.br/img/img_prod/995386/melissa_papete_rider_plataforma_1237_variacao_8899_5_3279df5697f82b020bf637923417dae8.jpg, https://images.tcdn.com.br/img/img_prod/995386/melissa_papete_rider_plataforma_1237_variacao_8899_6_d0696c96ca750b9c803f1b855c6749a1.jpg</t>
  </si>
  <si>
    <t>https://images.tcdn.com.br/img/img_prod/995386/melissa_harmonic_vivienne_westwood_2069_variacao_8901_2_8595b5c6e5c49e72c72315957d310687.jpg</t>
  </si>
  <si>
    <t>https://images.tcdn.com.br/img/img_prod/995386/melissa_harmonic_vivienne_westwood_2069_variacao_8901_2_8595b5c6e5c49e72c72315957d310687.jpg, https://images.tcdn.com.br/img/img_prod/995386/melissa_harmonic_vivienne_westwood_2069_variacao_8901_3_20d666bee3128ee160ef0ab686bd5ffd.jpg, https://images.tcdn.com.br/img/img_prod/995386/melissa_harmonic_vivienne_westwood_2069_variacao_8901_4_5b2c374548c9f2836ed165602e823363.jpg, https://images.tcdn.com.br/img/img_prod/995386/melissa_harmonic_vivienne_westwood_2069_variacao_8901_5_713abb584dd2c2d90f6e4c6dab908fb6.jpg</t>
  </si>
  <si>
    <t>https://images.tcdn.com.br/img/img_prod/995386/melissa_harmonic_vivienne_westwood_2069_variacao_8903_2_8595b5c6e5c49e72c72315957d310687.jpg</t>
  </si>
  <si>
    <t>https://images.tcdn.com.br/img/img_prod/995386/melissa_harmonic_vivienne_westwood_2069_variacao_8903_2_8595b5c6e5c49e72c72315957d310687.jpg, https://images.tcdn.com.br/img/img_prod/995386/melissa_harmonic_vivienne_westwood_2069_variacao_8903_3_20d666bee3128ee160ef0ab686bd5ffd.jpg, https://images.tcdn.com.br/img/img_prod/995386/melissa_harmonic_vivienne_westwood_2069_variacao_8903_4_5b2c374548c9f2836ed165602e823363.jpg, https://images.tcdn.com.br/img/img_prod/995386/melissa_harmonic_vivienne_westwood_2069_variacao_8903_5_7b9f89856fa7714972314ac240bb18d3.jpg</t>
  </si>
  <si>
    <t>https://images.tcdn.com.br/img/img_prod/995386/mini_melissa_aranha_balao_819_variacao_8905_2_f574e593b27970901f0a060961edbdc7.jpg</t>
  </si>
  <si>
    <t>https://images.tcdn.com.br/img/img_prod/995386/mini_melissa_aranha_balao_819_variacao_8905_2_f574e593b27970901f0a060961edbdc7.jpg, https://images.tcdn.com.br/img/img_prod/995386/mini_melissa_aranha_balao_819_variacao_8905_3_fb55a591ad11150ca6de525c6c96b68a.jpg, https://images.tcdn.com.br/img/img_prod/995386/mini_melissa_aranha_balao_819_variacao_8905_4_2938746872d2e7f13c883c703647026d.jpg, https://images.tcdn.com.br/img/img_prod/995386/mini_melissa_aranha_balao_819_variacao_8905_5_0e3c4de82ef1d6e61f4fc75331026498.jpg, https://images.tcdn.com.br/img/img_prod/995386/mini_melissa_aranha_balao_819_variacao_8905_6_cd1e659aa7efdcfc78587b87a293af80.jpg</t>
  </si>
  <si>
    <t>https://images.tcdn.com.br/img/img_prod/995386/mini_melissa_campana_papel_191_variacao_8907_2_003af8537a655183f843e5e2b4b0def9.jpg</t>
  </si>
  <si>
    <t>https://images.tcdn.com.br/img/img_prod/995386/mini_melissa_campana_papel_191_variacao_8907_2_003af8537a655183f843e5e2b4b0def9.jpg, https://images.tcdn.com.br/img/img_prod/995386/mini_melissa_campana_papel_191_variacao_8907_3_23b00d673e97e1466c70a687fab42bbf.jpg, https://images.tcdn.com.br/img/img_prod/995386/mini_melissa_campana_papel_191_variacao_8907_4_9e738d39a72196ed355712a23cfc57fa.jpg, https://images.tcdn.com.br/img/img_prod/995386/mini_melissa_campana_papel_191_variacao_8907_5_20e4520edf2651abbb735cc8fbb5032e.jpg, https://images.tcdn.com.br/img/img_prod/995386/mini_melissa_campana_papel_191_variacao_8907_6_048a4ebf1174705c2e8e4d53b979dac0.jpg</t>
  </si>
  <si>
    <t>62 seminova</t>
  </si>
  <si>
    <t>https://images.tcdn.com.br/img/img_prod/995386/mini_melissa_flox_411_variacao_8909_2_a0d2707dc3f71bfed42c9e57793ebdc4.jpg</t>
  </si>
  <si>
    <t>https://images.tcdn.com.br/img/img_prod/995386/mini_melissa_flox_411_variacao_8909_2_a0d2707dc3f71bfed42c9e57793ebdc4.jpg, https://images.tcdn.com.br/img/img_prod/995386/mini_melissa_flox_411_variacao_8909_3_14ba13f2ae70c95dc373712c9ffa0729.jpg, https://images.tcdn.com.br/img/img_prod/995386/mini_melissa_flox_411_variacao_8909_4_e7864331f821cc28abf4ae9d50bdf625.jpg, https://images.tcdn.com.br/img/img_prod/995386/mini_melissa_flox_411_variacao_8909_5_2e0dd7e0dcd71353a11f20c682c69888.jpg, https://images.tcdn.com.br/img/img_prod/995386/mini_melissa_flox_411_variacao_8909_6_1af58052b8579c419dc3df5aa40aba02.jpg</t>
  </si>
  <si>
    <t>https://images.tcdn.com.br/img/img_prod/995386/mini_melissa_way_1721_variacao_8911_2_f4bb894e3b50f283dc8cf045dc8f8195.jpg</t>
  </si>
  <si>
    <t>https://images.tcdn.com.br/img/img_prod/995386/mini_melissa_way_1721_variacao_8911_2_f4bb894e3b50f283dc8cf045dc8f8195.jpg, https://images.tcdn.com.br/img/img_prod/995386/mini_melissa_way_1721_variacao_8911_3_c25ff4099b55a71505c7b26c4ed37c78.jpg, https://images.tcdn.com.br/img/img_prod/995386/mini_melissa_way_1721_variacao_8911_4_9ed08313102445aa7f6af47f5cb69e72.jpg, https://images.tcdn.com.br/img/img_prod/995386/mini_melissa_way_1721_variacao_8911_5_c25ff4099b55a71505c7b26c4ed37c78.jpg, https://images.tcdn.com.br/img/img_prod/995386/mini_melissa_way_1721_variacao_8911_6_b555f89095c6426184daadc0df9ca703.jpg</t>
  </si>
  <si>
    <t>https://images.tcdn.com.br/img/img_prod/995386/mini_melissa_sunny_baby_1563_variacao_8913_2_f435d1900022e84625b66cf7420112d2.jpg</t>
  </si>
  <si>
    <t>https://images.tcdn.com.br/img/img_prod/995386/mini_melissa_sunny_baby_1563_variacao_8913_2_f435d1900022e84625b66cf7420112d2.jpg, https://images.tcdn.com.br/img/img_prod/995386/mini_melissa_sunny_baby_1563_variacao_8913_3_eb88330da3c9ab886b12409d21dc2c56.jpg, https://images.tcdn.com.br/img/img_prod/995386/mini_melissa_sunny_baby_1563_variacao_8913_4_21cdfa671457679997be62437051b09c.jpg, https://images.tcdn.com.br/img/img_prod/995386/mini_melissa_sunny_baby_1563_variacao_8913_5_2438cc585bbc3ae7b2c6c28bdc8697fe.jpg, https://images.tcdn.com.br/img/img_prod/995386/mini_melissa_sunny_baby_1563_variacao_8913_6_9ca88e080c4c9eb5697b4bfc30df8039.jpg</t>
  </si>
  <si>
    <t>https://images.tcdn.com.br/img/img_prod/995386/melissa_quartz_sandal_889_variacao_8915_2_41a90d50c74b2559a24f4a4604fbd3d1.jpg</t>
  </si>
  <si>
    <t>https://images.tcdn.com.br/img/img_prod/995386/melissa_quartz_sandal_889_variacao_8915_2_41a90d50c74b2559a24f4a4604fbd3d1.jpg, https://images.tcdn.com.br/img/img_prod/995386/melissa_quartz_sandal_889_variacao_8915_3_3d06d332387d2ecea8dc529a04d0af74.jpg, https://images.tcdn.com.br/img/img_prod/995386/melissa_quartz_sandal_889_variacao_8915_4_821dd2fcb222c15347fdee9947eb8f2d.jpg, https://images.tcdn.com.br/img/img_prod/995386/melissa_quartz_sandal_889_variacao_8915_5_0deab598735ee7458cdc0f01c7656702.jpg</t>
  </si>
  <si>
    <t>https://images.tcdn.com.br/img/img_prod/995386/melissa_quartz_sandal_889_variacao_8917_2_41a90d50c74b2559a24f4a4604fbd3d1.jpg</t>
  </si>
  <si>
    <t>https://images.tcdn.com.br/img/img_prod/995386/melissa_quartz_sandal_889_variacao_8917_2_41a90d50c74b2559a24f4a4604fbd3d1.jpg, https://images.tcdn.com.br/img/img_prod/995386/melissa_quartz_sandal_889_variacao_8917_3_3d06d332387d2ecea8dc529a04d0af74.jpg, https://images.tcdn.com.br/img/img_prod/995386/melissa_quartz_sandal_889_variacao_8917_4_821dd2fcb222c15347fdee9947eb8f2d.jpg, https://images.tcdn.com.br/img/img_prod/995386/melissa_quartz_sandal_889_variacao_8917_5_49c5f374814613252c131427fcdbfba1.jpg, https://images.tcdn.com.br/img/img_prod/995386/melissa_quartz_sandal_889_variacao_8917_6_6c5a61ca4a706a35a5c08e3c70708408.jpg</t>
  </si>
  <si>
    <t>https://images.tcdn.com.br/img/img_prod/995386/melissa_wide_893_variacao_8921_2_ef1d9db1ecfaa67212b271aab998ac5f.jpg</t>
  </si>
  <si>
    <t>https://images.tcdn.com.br/img/img_prod/995386/melissa_wide_893_variacao_8921_2_ef1d9db1ecfaa67212b271aab998ac5f.jpg, https://images.tcdn.com.br/img/img_prod/995386/melissa_wide_893_variacao_8921_3_9a3b4ae4ecea29b7ab5e3567b2963fb9.jpg, https://images.tcdn.com.br/img/img_prod/995386/melissa_wide_893_variacao_8921_4_898ee77aff23269dc736f7e393961f86.jpg, https://images.tcdn.com.br/img/img_prod/995386/melissa_wide_893_variacao_8921_5_fc34d46a28b29a480a7e1171c59c1dbb.jpg, https://images.tcdn.com.br/img/img_prod/995386/melissa_wide_893_variacao_8921_6_c2905a21b8994f44851cc10e2ac1a01f.jpg</t>
  </si>
  <si>
    <t>https://images.tcdn.com.br/img/img_prod/995386/mini_melissa_mar_sandal_frozen_ii_2213_variacao_8923_2_607742390805e79f40e816caf8eb5a6c.jpg</t>
  </si>
  <si>
    <t>https://images.tcdn.com.br/img/img_prod/995386/mini_melissa_mar_sandal_frozen_ii_2213_variacao_8923_2_607742390805e79f40e816caf8eb5a6c.jpg, https://images.tcdn.com.br/img/img_prod/995386/mini_melissa_mar_sandal_frozen_ii_2213_variacao_8923_3_796a4dba7357445ab109905557d22ce5.jpg, https://images.tcdn.com.br/img/img_prod/995386/mini_melissa_mar_sandal_frozen_ii_2213_variacao_8923_4_9f798d89be5bea2df5f404b60ebb8290.jpg, https://images.tcdn.com.br/img/img_prod/995386/mini_melissa_mar_sandal_frozen_ii_2213_variacao_8923_5_04f36ceabe4401baad4e2929f87df080.jpg</t>
  </si>
  <si>
    <t>https://images.tcdn.com.br/img/img_prod/995386/mini_melissa_mar_sandal_branca_de_neve_ii_2151_variacao_8925_2_c0a63e424320a85952806ff1205c02de.jpg</t>
  </si>
  <si>
    <t>https://images.tcdn.com.br/img/img_prod/995386/mini_melissa_mar_sandal_branca_de_neve_ii_2151_variacao_8925_2_c0a63e424320a85952806ff1205c02de.jpg, https://images.tcdn.com.br/img/img_prod/995386/mini_melissa_mar_sandal_branca_de_neve_ii_2151_variacao_8925_3_c63b32e98931f8c835a0fa0adb617fa6.jpg, https://images.tcdn.com.br/img/img_prod/995386/mini_melissa_mar_sandal_branca_de_neve_ii_2151_variacao_8925_4_8968e04205d149c811d28b7fb4fd4ec4.jpg, https://images.tcdn.com.br/img/img_prod/995386/mini_melissa_mar_sandal_branca_de_neve_ii_2151_variacao_8925_5_180d4c7b36a21586b7a4360572bf1891.jpg</t>
  </si>
  <si>
    <t>https://images.tcdn.com.br/img/img_prod/995386/mini_melissa_free_heart_slide_2215_variacao_8927_2_905f627e7101eda03e05226ec3dbebaf.jpg</t>
  </si>
  <si>
    <t>https://images.tcdn.com.br/img/img_prod/995386/mini_melissa_free_heart_slide_2215_variacao_8927_2_905f627e7101eda03e05226ec3dbebaf.jpg, https://images.tcdn.com.br/img/img_prod/995386/mini_melissa_free_heart_slide_2215_variacao_8927_3_49a67e7bcd95570737ba05a088f52b24.jpg, https://images.tcdn.com.br/img/img_prod/995386/mini_melissa_free_heart_slide_2215_variacao_8927_4_6dcf5d4670192987524d761bba56ee94.jpg, https://images.tcdn.com.br/img/img_prod/995386/mini_melissa_free_heart_slide_2215_variacao_8927_5_9dc43f86e2fd8eb6be989fe502c7faf3.jpg</t>
  </si>
  <si>
    <t>https://images.tcdn.com.br/img/img_prod/995386/melissa_mel_stelar_infantil_473_variacao_8929_2_ad68b1df85683807c6e8e0cc482787a2.jpg</t>
  </si>
  <si>
    <t>https://images.tcdn.com.br/img/img_prod/995386/melissa_mel_stelar_infantil_473_variacao_8929_2_ad68b1df85683807c6e8e0cc482787a2.jpg, https://images.tcdn.com.br/img/img_prod/995386/melissa_mel_stelar_infantil_473_variacao_8929_3_295eab8eeb56bd2f12f1f9cdf84bb6e9.jpg, https://images.tcdn.com.br/img/img_prod/995386/melissa_mel_stelar_infantil_473_variacao_8929_4_283b48edf616186d749566f7f4d4a7fb.jpg, https://images.tcdn.com.br/img/img_prod/995386/melissa_mel_stelar_infantil_473_variacao_8929_5_5386965645e190263dc05777d00d5054.jpg, https://images.tcdn.com.br/img/img_prod/995386/melissa_mel_stelar_infantil_473_variacao_8929_6_4212600cc1f613e991b49ff60b3fe093.jpg</t>
  </si>
  <si>
    <t>https://images.tcdn.com.br/img/img_prod/995386/melissa_mel_mar_sandal_237_variacao_8931_2_ace91b8f6349315fad6720009e898ba0.jpg</t>
  </si>
  <si>
    <t>https://images.tcdn.com.br/img/img_prod/995386/melissa_mel_mar_sandal_237_variacao_8931_2_ace91b8f6349315fad6720009e898ba0.jpg, https://images.tcdn.com.br/img/img_prod/995386/melissa_mel_mar_sandal_237_variacao_8931_3_8734496fdb93b17eaaf8c64869ab7a04.jpg, https://images.tcdn.com.br/img/img_prod/995386/melissa_mel_mar_sandal_237_variacao_8931_4_00eff968ca86405d78bde5f5bc9b3ad6.jpg, https://images.tcdn.com.br/img/img_prod/995386/melissa_mel_mar_sandal_237_variacao_8931_5_40f33659396581d92bc664bb87068400.jpg, https://images.tcdn.com.br/img/img_prod/995386/melissa_mel_mar_sandal_237_variacao_8931_6_f50975e1e05a73aa0e862fa6a00b017f.jpg</t>
  </si>
  <si>
    <t>https://images.tcdn.com.br/img/img_prod/995386/melissa_mel_campana_croche_423_variacao_8933_2_ff3f20f31ca35061106b5b4febb00608.jpg</t>
  </si>
  <si>
    <t>https://images.tcdn.com.br/img/img_prod/995386/melissa_mel_campana_croche_423_variacao_8933_2_ff3f20f31ca35061106b5b4febb00608.jpg, https://images.tcdn.com.br/img/img_prod/995386/melissa_mel_campana_croche_423_variacao_8933_3_74e5f7bcc6c2b0987472e4532888649c.jpg, https://images.tcdn.com.br/img/img_prod/995386/melissa_mel_campana_croche_423_variacao_8933_4_f1ba37cb8f99545cb9baf83f7c3b3164.jpg, https://images.tcdn.com.br/img/img_prod/995386/melissa_mel_campana_croche_423_variacao_8933_5_f4f3c70f51897195f5f1de56827bb0e3.jpg, https://images.tcdn.com.br/img/img_prod/995386/melissa_mel_campana_croche_423_variacao_8933_6_94ba6c770aa49a1d8b1f045dedc9d153.jpg</t>
  </si>
  <si>
    <t>https://images.tcdn.com.br/img/img_prod/995386/mini_melissa_ultragirl_rose_bleu_339_variacao_8935_2_25fdd7a0a1eb10c8b6e90067ef2494cc.jpg</t>
  </si>
  <si>
    <t>https://images.tcdn.com.br/img/img_prod/995386/mini_melissa_ultragirl_rose_bleu_339_variacao_8935_2_25fdd7a0a1eb10c8b6e90067ef2494cc.jpg, https://images.tcdn.com.br/img/img_prod/995386/mini_melissa_ultragirl_rose_bleu_339_variacao_8935_3_fe7689e5d6ace3f235e80e2a81264c3c.jpg, https://images.tcdn.com.br/img/img_prod/995386/mini_melissa_ultragirl_rose_bleu_339_variacao_8935_4_d251637b0f0456fee0687d90ced164d8.jpg, https://images.tcdn.com.br/img/img_prod/995386/mini_melissa_ultragirl_rose_bleu_339_variacao_8935_5_45d9cb64ff4a193e1c7df18497eaa6d4.jpg</t>
  </si>
  <si>
    <t>https://images.tcdn.com.br/img/img_prod/995386/mini_melissa_way_1721_variacao_8937_2_63fdb791a5a8a4cd3d6c2ad24c3c5562.jpg</t>
  </si>
  <si>
    <t>https://images.tcdn.com.br/img/img_prod/995386/mini_melissa_way_1721_variacao_8937_2_63fdb791a5a8a4cd3d6c2ad24c3c5562.jpg, https://images.tcdn.com.br/img/img_prod/995386/mini_melissa_way_1721_variacao_8937_3_5327cb47b87ed7a1a5e44b6889ac1190.jpg, https://images.tcdn.com.br/img/img_prod/995386/mini_melissa_way_1721_variacao_8937_4_080f9d1ee63e6ee0295997cbf5b6fd2b.jpg, https://images.tcdn.com.br/img/img_prod/995386/mini_melissa_way_1721_variacao_8937_5_8040703065468ae98b391fd8a4f6f45a.jpg</t>
  </si>
  <si>
    <t>https://images.tcdn.com.br/img/img_prod/995386/mini_melissa_jump_245_variacao_8939_2_f7b16202daaa5f1a7b1bd7ec12097937.jpg</t>
  </si>
  <si>
    <t>https://images.tcdn.com.br/img/img_prod/995386/mini_melissa_jump_245_variacao_8939_2_f7b16202daaa5f1a7b1bd7ec12097937.jpg, https://images.tcdn.com.br/img/img_prod/995386/mini_melissa_jump_245_variacao_8939_3_b453908c1d2abc0fc71062ff8fe4228f.jpg, https://images.tcdn.com.br/img/img_prod/995386/mini_melissa_jump_245_variacao_8939_4_485555733b6cfff102f90a95b9012bf6.jpg, https://images.tcdn.com.br/img/img_prod/995386/mini_melissa_jump_245_variacao_8939_5_b453908c1d2abc0fc71062ff8fe4228f.jpg, https://images.tcdn.com.br/img/img_prod/995386/mini_melissa_jump_245_variacao_8939_6_030904b464cf64da8416688741b36d0a.jpg</t>
  </si>
  <si>
    <t>https://images.tcdn.com.br/img/img_prod/995386/mini_melissa_cloud_sandal_slide_fabula_1461_variacao_8941_2_1e2ff210c4cde3cf263452042cd323b5.jpg</t>
  </si>
  <si>
    <t>https://images.tcdn.com.br/img/img_prod/995386/mini_melissa_cloud_sandal_slide_fabula_1461_variacao_8941_2_1e2ff210c4cde3cf263452042cd323b5.jpg, https://images.tcdn.com.br/img/img_prod/995386/mini_melissa_cloud_sandal_slide_fabula_1461_variacao_8941_3_d401920aea7b4e3a17042170cf6914bd.jpg, https://images.tcdn.com.br/img/img_prod/995386/mini_melissa_cloud_sandal_slide_fabula_1461_variacao_8941_4_ee3778d6aec4c63510318fd875d78f8e.jpg, https://images.tcdn.com.br/img/img_prod/995386/mini_melissa_cloud_sandal_slide_fabula_1461_variacao_8941_5_6a2f2f2949a2cb1a1e8a29621a87ab37.jpg, https://images.tcdn.com.br/img/img_prod/995386/mini_melissa_cloud_sandal_slide_fabula_1461_variacao_8941_6_b7a36ad9a206bef84eb8fe1b6765d77a.jpg, https://images.tcdn.com.br/img/img_prod/995386/mini_melissa_cloud_sandal_slide_fabula_1461_variacao_8941_7_7631c4aebb4bc247e765475b00a0b5cd.jpg</t>
  </si>
  <si>
    <t>https://images.tcdn.com.br/img/img_prod/995386/mini_melissa_ultragirl_fly_249_variacao_8943_2_74dfe0ae9a16a267addc2ee758f35569.jpg</t>
  </si>
  <si>
    <t>https://images.tcdn.com.br/img/img_prod/995386/mini_melissa_ultragirl_fly_249_variacao_8943_2_74dfe0ae9a16a267addc2ee758f35569.jpg, https://images.tcdn.com.br/img/img_prod/995386/mini_melissa_ultragirl_fly_249_variacao_8943_3_da0e47255b93def3a0da6ff4ed29cbb1.jpg, https://images.tcdn.com.br/img/img_prod/995386/mini_melissa_ultragirl_fly_249_variacao_8943_4_03727a9d2080a1b09dbc5c41aad176fd.jpg, https://images.tcdn.com.br/img/img_prod/995386/mini_melissa_ultragirl_fly_249_variacao_8943_5_f0e5d45a3257780d7a4dc5798b8d5181.jpg, https://images.tcdn.com.br/img/img_prod/995386/mini_melissa_ultragirl_fly_249_variacao_8943_6_118255ed543d4f5782336e7f73aa6092.jpg</t>
  </si>
  <si>
    <t>https://images.tcdn.com.br/img/img_prod/995386/mini_melissa_jump_turma_da_monica_1643_variacao_8945_2_e6a93e10337e105653f643996eaae388.jpg</t>
  </si>
  <si>
    <t>https://images.tcdn.com.br/img/img_prod/995386/mini_melissa_jump_turma_da_monica_1643_variacao_8945_2_e6a93e10337e105653f643996eaae388.jpg, https://images.tcdn.com.br/img/img_prod/995386/mini_melissa_jump_turma_da_monica_1643_variacao_8945_3_b313554134df123f4e9ed4ecfcbab26f.jpg, https://images.tcdn.com.br/img/img_prod/995386/mini_melissa_jump_turma_da_monica_1643_variacao_8945_4_070740087b1f5f07ea1c9c2b584968e7.jpg, https://images.tcdn.com.br/img/img_prod/995386/mini_melissa_jump_turma_da_monica_1643_variacao_8945_5_b2afd71d5b863eedfbb043a3a0fd0922.jpg, https://images.tcdn.com.br/img/img_prod/995386/mini_melissa_jump_turma_da_monica_1643_variacao_8945_6_b23284611bf27a0e1c2bde0be9a5b253.jpg</t>
  </si>
  <si>
    <t>https://images.tcdn.com.br/img/img_prod/995386/melissa_cosmo_hell_1131_variacao_8947_2_36483b06bc8591a3335011637a4aa575.jpg</t>
  </si>
  <si>
    <t>https://images.tcdn.com.br/img/img_prod/995386/melissa_cosmo_hell_1131_variacao_8947_2_36483b06bc8591a3335011637a4aa575.jpg, https://images.tcdn.com.br/img/img_prod/995386/melissa_cosmo_hell_1131_variacao_8947_3_806d22073e60d2e366f3290c80049198.jpg, https://images.tcdn.com.br/img/img_prod/995386/melissa_cosmo_hell_1131_variacao_8947_4_dae1b6357cc740dbd026eb684ceee3db.jpg, https://images.tcdn.com.br/img/img_prod/995386/melissa_cosmo_hell_1131_variacao_8947_5_e65d427eb0f6b2b13b9b6af1608d9001.jpg, https://images.tcdn.com.br/img/img_prod/995386/melissa_cosmo_hell_1131_variacao_8947_6_0bad492ead966215a6dfeef94496821b.jpg</t>
  </si>
  <si>
    <t>https://images.tcdn.com.br/img/img_prod/995386/melissa_kick_off_san_751_variacao_8949_2_bf78e12e0694463c1d9985f2d3f9224b.jpg</t>
  </si>
  <si>
    <t>https://images.tcdn.com.br/img/img_prod/995386/melissa_kick_off_san_751_variacao_8949_2_bf78e12e0694463c1d9985f2d3f9224b.jpg, https://images.tcdn.com.br/img/img_prod/995386/melissa_kick_off_san_751_variacao_8949_3_e441d0172d74b9e542383bd75df48e7d.jpg, https://images.tcdn.com.br/img/img_prod/995386/melissa_kick_off_san_751_variacao_8949_4_eae52cc663eb015903775d2a6f9d6453.jpg, https://images.tcdn.com.br/img/img_prod/995386/melissa_kick_off_san_751_variacao_8949_5_fc47668a9b64591595332e3d5f2f2e29.jpg, https://images.tcdn.com.br/img/img_prod/995386/melissa_kick_off_san_751_variacao_8949_6_5406238818d2bfa12a8714dafb5442ab.jpg</t>
  </si>
  <si>
    <t>https://images.tcdn.com.br/img/img_prod/995386/melissa_cloud_slide_2167_variacao_8951_2_7a49bec606d5dc32d7a18794af0fbcbc.jpg</t>
  </si>
  <si>
    <t>https://images.tcdn.com.br/img/img_prod/995386/melissa_cloud_slide_2167_variacao_8951_2_7a49bec606d5dc32d7a18794af0fbcbc.jpg, https://images.tcdn.com.br/img/img_prod/995386/melissa_cloud_slide_2167_variacao_8951_3_637363da087e42edcb7667eb2c041067.jpg, https://images.tcdn.com.br/img/img_prod/995386/melissa_cloud_slide_2167_variacao_8951_4_a51077d76ac1c24b8d1ce57caf1ac588.jpg, https://images.tcdn.com.br/img/img_prod/995386/melissa_cloud_slide_2167_variacao_8951_5_637363da087e42edcb7667eb2c041067.jpg, https://images.tcdn.com.br/img/img_prod/995386/melissa_cloud_slide_2167_variacao_8951_6_268114e6cfb3bb55bc7f3f46bbc36fe3.jpg</t>
  </si>
  <si>
    <t>https://images.tcdn.com.br/img/img_prod/995386/melissa_normamdie_vivienne_w_1871_variacao_8953_2_fd8ce94e183e98dab97b21793c458fc1.jpg</t>
  </si>
  <si>
    <t>https://images.tcdn.com.br/img/img_prod/995386/melissa_normamdie_vivienne_w_1871_variacao_8953_2_fd8ce94e183e98dab97b21793c458fc1.jpg, https://images.tcdn.com.br/img/img_prod/995386/melissa_normamdie_vivienne_w_1871_variacao_8953_3_755c3d21cdb53235e2a07e471f9959dd.jpg, https://images.tcdn.com.br/img/img_prod/995386/melissa_normamdie_vivienne_w_1871_variacao_8953_4_70d099457b029891bacfb76287822822.jpg, https://images.tcdn.com.br/img/img_prod/995386/melissa_normamdie_vivienne_w_1871_variacao_8953_5_cd9cf595e89dea7aaa708b32766e83b0.jpg</t>
  </si>
  <si>
    <t>https://images.tcdn.com.br/img/img_prod/995386/melissa_space_love_hello_kitty_1373_variacao_8955_2_58a9c219df8ba0c0f1a45d1df622b190.jpg</t>
  </si>
  <si>
    <t>https://images.tcdn.com.br/img/img_prod/995386/melissa_space_love_hello_kitty_1373_variacao_8955_2_58a9c219df8ba0c0f1a45d1df622b190.jpg, https://images.tcdn.com.br/img/img_prod/995386/melissa_space_love_hello_kitty_1373_variacao_8955_3_c9ff28f65c5c0824a7e69b115e250fd1.jpg, https://images.tcdn.com.br/img/img_prod/995386/melissa_space_love_hello_kitty_1373_variacao_8955_4_848be0389bb58287757dcaeeb125760a.jpg, https://images.tcdn.com.br/img/img_prod/995386/melissa_space_love_hello_kitty_1373_variacao_8955_5_95e9479bb0aabaa2abe56bae28caec0b.jpg, https://images.tcdn.com.br/img/img_prod/995386/melissa_space_love_hello_kitty_1373_variacao_8955_6_be39c885a454a1fe92168cfa93bb5523.jpg</t>
  </si>
  <si>
    <t>https://images.tcdn.com.br/img/img_prod/995386/melissa_greta_ad_769_variacao_8957_2_663dbcdc36a7f39abf72c189e84618e0.jpg</t>
  </si>
  <si>
    <t>https://images.tcdn.com.br/img/img_prod/995386/melissa_greta_ad_769_variacao_8957_2_663dbcdc36a7f39abf72c189e84618e0.jpg, https://images.tcdn.com.br/img/img_prod/995386/melissa_greta_ad_769_variacao_8957_3_cfa83394f10f99456419808e3a402800.jpg, https://images.tcdn.com.br/img/img_prod/995386/melissa_greta_ad_769_variacao_8957_4_d9c551a77c28df261907aa7c532d8109.jpg, https://images.tcdn.com.br/img/img_prod/995386/melissa_greta_ad_769_variacao_8957_5_08f9b2a01c72bd60e1da4d32f8276f6e.jpg, https://images.tcdn.com.br/img/img_prod/995386/melissa_greta_ad_769_variacao_8957_6_eadb1a720483d5f320c6cb28c077c34c.jpg</t>
  </si>
  <si>
    <t>33 seminova</t>
  </si>
  <si>
    <t>https://images.tcdn.com.br/img/img_prod/995386/melissa_brave_2217_variacao_8959_2_a0b3f70f7bf815042a16a026163f79ef.jpg</t>
  </si>
  <si>
    <t>https://images.tcdn.com.br/img/img_prod/995386/melissa_brave_2217_variacao_8959_2_a0b3f70f7bf815042a16a026163f79ef.jpg, https://images.tcdn.com.br/img/img_prod/995386/melissa_brave_2217_variacao_8959_3_4f86840773e8046efcd712da606c59f8.jpg, https://images.tcdn.com.br/img/img_prod/995386/melissa_brave_2217_variacao_8959_4_ab221102e0c8f568ca190600bcdca1f2.jpg, https://images.tcdn.com.br/img/img_prod/995386/melissa_brave_2217_variacao_8959_5_4a839f94ccabf3419a4ad3998f55bf32.jpg, https://images.tcdn.com.br/img/img_prod/995386/melissa_brave_2217_variacao_8959_6_bf7a5adcea218c3f6088ef5859bb4266.jpg</t>
  </si>
  <si>
    <t>https://images.tcdn.com.br/img/img_prod/995386/melissa_sneaker_fila_1029_variacao_8961_2_f9eea99fad12effa7acb8a09b73d9683.jpg</t>
  </si>
  <si>
    <t>https://images.tcdn.com.br/img/img_prod/995386/melissa_sneaker_fila_1029_variacao_8961_2_f9eea99fad12effa7acb8a09b73d9683.jpg, https://images.tcdn.com.br/img/img_prod/995386/melissa_sneaker_fila_1029_variacao_8961_3_d0d5e7c483e2411775331b1c5a648bf1.jpg, https://images.tcdn.com.br/img/img_prod/995386/melissa_sneaker_fila_1029_variacao_8961_4_ef04be77df3d4a221e1d4c37da0d43ef.jpg, https://images.tcdn.com.br/img/img_prod/995386/melissa_sneaker_fila_1029_variacao_8961_5_d0d5e7c483e2411775331b1c5a648bf1.jpg, https://images.tcdn.com.br/img/img_prod/995386/melissa_sneaker_fila_1029_variacao_8961_6_938bafb63b2cf8edf59efa317d5bd360.jpg</t>
  </si>
  <si>
    <t>https://images.tcdn.com.br/img/img_prod/995386/melissa_easy_sneaker_1195_variacao_8963_2_fa4e74cfc3988faa42972312a288c5eb.jpg</t>
  </si>
  <si>
    <t>https://images.tcdn.com.br/img/img_prod/995386/melissa_easy_sneaker_1195_variacao_8963_2_fa4e74cfc3988faa42972312a288c5eb.jpg, https://images.tcdn.com.br/img/img_prod/995386/melissa_easy_sneaker_1195_variacao_8963_3_31ff5a7988b532c726c158b6b2d2d02d.jpg, https://images.tcdn.com.br/img/img_prod/995386/melissa_easy_sneaker_1195_variacao_8963_4_b691bb0c544f5eefd8c3ce22e3a3da49.jpg, https://images.tcdn.com.br/img/img_prod/995386/melissa_easy_sneaker_1195_variacao_8963_5_ca62103007ea55afd14fd289c23487b5.jpg, https://images.tcdn.com.br/img/img_prod/995386/melissa_easy_sneaker_1195_variacao_8963_6_02a77356635d9677039b6df543f5536e.jpg</t>
  </si>
  <si>
    <t>https://images.tcdn.com.br/img/img_prod/995386/mini_melissa_ultragirl_swett_iii_55_variacao_8965_2_26d64dc200a82d8becb7e167f7a1e5c9.jpg</t>
  </si>
  <si>
    <t>https://images.tcdn.com.br/img/img_prod/995386/mini_melissa_ultragirl_swett_iii_55_variacao_8965_2_26d64dc200a82d8becb7e167f7a1e5c9.jpg, https://images.tcdn.com.br/img/img_prod/995386/mini_melissa_ultragirl_swett_iii_55_variacao_8965_3_fbdbb56f9477f4d68e993aa9d433063a.jpg, https://images.tcdn.com.br/img/img_prod/995386/mini_melissa_ultragirl_swett_iii_55_variacao_8965_4_4191b05df2f304b09ef35ed2b41ff32a.jpg, https://images.tcdn.com.br/img/img_prod/995386/mini_melissa_ultragirl_swett_iii_55_variacao_8965_5_b6ede4a9d46db42f58e994267f0004bf.jpg, https://images.tcdn.com.br/img/img_prod/995386/mini_melissa_ultragirl_swett_iii_55_variacao_8965_6_78fb30f0bbddef07d5497f44795f2e1e.jpg</t>
  </si>
  <si>
    <t>https://images.tcdn.com.br/img/img_prod/995386/mini_melissa_jump_turma_da_monica_1643_variacao_8967_2_8be5f7bad8aaaf863433ea0c86ca09ea.jpg</t>
  </si>
  <si>
    <t>https://images.tcdn.com.br/img/img_prod/995386/mini_melissa_jump_turma_da_monica_1643_variacao_8967_2_8be5f7bad8aaaf863433ea0c86ca09ea.jpg, https://images.tcdn.com.br/img/img_prod/995386/mini_melissa_jump_turma_da_monica_1643_variacao_8967_3_8a8f1dae498602e5290345294fd0d1e0.jpg, https://images.tcdn.com.br/img/img_prod/995386/mini_melissa_jump_turma_da_monica_1643_variacao_8967_4_8ee3edb688f8652e10956b0e253637fc.jpg, https://images.tcdn.com.br/img/img_prod/995386/mini_melissa_jump_turma_da_monica_1643_variacao_8967_5_23bdb4c71a725668f23176a3a5a8ce22.jpg, https://images.tcdn.com.br/img/img_prod/995386/mini_melissa_jump_turma_da_monica_1643_variacao_8967_6_fc4779242e241ebeba9b32d827888260.jpg</t>
  </si>
  <si>
    <t>https://images.tcdn.com.br/img/img_prod/995386/mini_melissa_mar_barbie_baby_1593_variacao_8969_2_f9031565e5e307e91fb5178e4a5ea0df.jpg</t>
  </si>
  <si>
    <t>https://images.tcdn.com.br/img/img_prod/995386/mini_melissa_mar_barbie_baby_1593_variacao_8969_2_f9031565e5e307e91fb5178e4a5ea0df.jpg, https://images.tcdn.com.br/img/img_prod/995386/mini_melissa_mar_barbie_baby_1593_variacao_8969_3_82c1c527a652a3771a472d0b83755ece.jpg, https://images.tcdn.com.br/img/img_prod/995386/mini_melissa_mar_barbie_baby_1593_variacao_8969_4_7df1dcbb2a206b943d3e501ff80aadbb.jpg, https://images.tcdn.com.br/img/img_prod/995386/mini_melissa_mar_barbie_baby_1593_variacao_8969_5_d8ec98bbf50d93172c4d6b7aeed4a326.jpg, https://images.tcdn.com.br/img/img_prod/995386/mini_melissa_mar_barbie_baby_1593_variacao_8969_6_2bf5e087aeeae726ca5138e15e716f8b.jpg</t>
  </si>
  <si>
    <t>https://images.tcdn.com.br/img/img_prod/995386/mini_melissa_harmonic_rose_bleu_1507_variacao_8971_2_f6bf2c0a13dd28c17e479c6b7e97e7c5.jpg</t>
  </si>
  <si>
    <t>https://images.tcdn.com.br/img/img_prod/995386/mini_melissa_harmonic_rose_bleu_1507_variacao_8971_2_f6bf2c0a13dd28c17e479c6b7e97e7c5.jpg, https://images.tcdn.com.br/img/img_prod/995386/mini_melissa_harmonic_rose_bleu_1507_variacao_8971_3_e30b6f42a396a5834aa2d80e9acbe8f0.jpg, https://images.tcdn.com.br/img/img_prod/995386/mini_melissa_harmonic_rose_bleu_1507_variacao_8971_4_68c6d6d351c3599a607377a611337a6e.jpg, https://images.tcdn.com.br/img/img_prod/995386/mini_melissa_harmonic_rose_bleu_1507_variacao_8971_5_1e54eded76b2ff1693237144ad1ba2c7.jpg, https://images.tcdn.com.br/img/img_prod/995386/mini_melissa_harmonic_rose_bleu_1507_variacao_8971_6_25b0470bc99ff5ee8b7ced43c9cad0b8.jpg</t>
  </si>
  <si>
    <t>https://images.tcdn.com.br/img/img_prod/995386/mini_melissa_flox_turma_do_pudim_1797_variacao_8973_2_3d4134327951385ad71f0a1f959c6702.jpg</t>
  </si>
  <si>
    <t>https://images.tcdn.com.br/img/img_prod/995386/mini_melissa_flox_turma_do_pudim_1797_variacao_8973_2_3d4134327951385ad71f0a1f959c6702.jpg, https://images.tcdn.com.br/img/img_prod/995386/mini_melissa_flox_turma_do_pudim_1797_variacao_8973_3_665b70bf392549cb8ba6317a059da7bb.jpg, https://images.tcdn.com.br/img/img_prod/995386/mini_melissa_flox_turma_do_pudim_1797_variacao_8973_4_612c72fd616a3cee6dd7db69f0087cd7.jpg, https://images.tcdn.com.br/img/img_prod/995386/mini_melissa_flox_turma_do_pudim_1797_variacao_8973_5_488620c8a3eade6eb896d0f07dde614a.jpg, https://images.tcdn.com.br/img/img_prod/995386/mini_melissa_flox_turma_do_pudim_1797_variacao_8973_6_f641a08bcb8855d17065880ecb11267d.jpg</t>
  </si>
  <si>
    <t>https://images.tcdn.com.br/img/img_prod/995386/mini_melissa_mar_sandal_jelly_pop_baby_1551_variacao_8975_2_f7a9915835bc78196f58f0a04b4011c8.jpg</t>
  </si>
  <si>
    <t>https://images.tcdn.com.br/img/img_prod/995386/mini_melissa_mar_sandal_jelly_pop_baby_1551_variacao_8975_2_f7a9915835bc78196f58f0a04b4011c8.jpg, https://images.tcdn.com.br/img/img_prod/995386/mini_melissa_mar_sandal_jelly_pop_baby_1551_variacao_8975_3_043e8707837ee7d452a243773e09833b.jpg, https://images.tcdn.com.br/img/img_prod/995386/mini_melissa_mar_sandal_jelly_pop_baby_1551_variacao_8975_4_a1d8ec23cda3e616ecc6da0d9dee2025.jpg, https://images.tcdn.com.br/img/img_prod/995386/mini_melissa_mar_sandal_jelly_pop_baby_1551_variacao_8975_5_80bd776bdacdf919fd987fc36e5d37d0.jpg</t>
  </si>
  <si>
    <t>https://images.tcdn.com.br/img/img_prod/995386/mini_melissa_harmonic_rose_bleu_1507_variacao_8977_2_1ec0d35f25ee44796c0d70cb0b7ceafe.jpg</t>
  </si>
  <si>
    <t>https://images.tcdn.com.br/img/img_prod/995386/mini_melissa_harmonic_rose_bleu_1507_variacao_8977_2_1ec0d35f25ee44796c0d70cb0b7ceafe.jpg, https://images.tcdn.com.br/img/img_prod/995386/mini_melissa_harmonic_rose_bleu_1507_variacao_8977_3_10bf6357863988c7734f3f9c7b9e63a5.jpg, https://images.tcdn.com.br/img/img_prod/995386/mini_melissa_harmonic_rose_bleu_1507_variacao_8977_4_13f3ae6545094ea38d61e5c9008e5925.jpg, https://images.tcdn.com.br/img/img_prod/995386/mini_melissa_harmonic_rose_bleu_1507_variacao_8977_5_57237cb1657217ec54e33fc2cf1594b0.jpg, https://images.tcdn.com.br/img/img_prod/995386/mini_melissa_harmonic_rose_bleu_1507_variacao_8977_6_c84e8e4639bdc65bd3c5123b7bd1a9da.jpg</t>
  </si>
  <si>
    <t>https://images.tcdn.com.br/img/img_prod/995386/melissa_crew_low_2005_variacao_8979_2_6794ddd39da904044fe3a58ffb08882d.jpg</t>
  </si>
  <si>
    <t>https://images.tcdn.com.br/img/img_prod/995386/melissa_crew_low_2005_variacao_8979_2_6794ddd39da904044fe3a58ffb08882d.jpg, https://images.tcdn.com.br/img/img_prod/995386/melissa_crew_low_2005_variacao_8979_3_00807c64c94c27370cfd5b347e0d08a9.jpeg</t>
  </si>
  <si>
    <t>https://images.tcdn.com.br/img/img_prod/995386/mini_melissa_harmonic_rose_bleu_1507_variacao_8981_2_03d1e471a024738323494aa9f22f659a.jpg</t>
  </si>
  <si>
    <t>https://images.tcdn.com.br/img/img_prod/995386/mini_melissa_harmonic_rose_bleu_1507_variacao_8981_2_03d1e471a024738323494aa9f22f659a.jpg, https://images.tcdn.com.br/img/img_prod/995386/mini_melissa_harmonic_rose_bleu_1507_variacao_8981_3_912c2ed666d675b2122d25979da62146.jpeg, https://images.tcdn.com.br/img/img_prod/995386/mini_melissa_harmonic_rose_bleu_1507_variacao_8981_4_9a864a9acd440a75e061939dc036b5bb.jpg, https://images.tcdn.com.br/img/img_prod/995386/mini_melissa_harmonic_rose_bleu_1507_variacao_8981_5_0ddbbdcb99b006e53f43af691400d07a.jpg</t>
  </si>
  <si>
    <t>https://images.tcdn.com.br/img/img_prod/995386/melissa_mel_space_love_hello_kit_391_variacao_8983_2_b68671ebb30ac1c4035a11a5b985748b.jpg</t>
  </si>
  <si>
    <t>https://images.tcdn.com.br/img/img_prod/995386/melissa_mel_space_love_hello_kit_391_variacao_8983_2_b68671ebb30ac1c4035a11a5b985748b.jpg, https://images.tcdn.com.br/img/img_prod/995386/melissa_mel_space_love_hello_kit_391_variacao_8983_3_55dc84fdb80e7397be87d333287f5ff7.jpg, https://images.tcdn.com.br/img/img_prod/995386/melissa_mel_space_love_hello_kit_391_variacao_8983_4_02d4d2f8cd4f8324c4c1090ef5ef1d2e.jpg, https://images.tcdn.com.br/img/img_prod/995386/melissa_mel_space_love_hello_kit_391_variacao_8983_5_e6761a237ce2b9c5f4f539dc0b05611e.jpg, https://images.tcdn.com.br/img/img_prod/995386/melissa_mel_space_love_hello_kit_391_variacao_8983_6_6a2b0c719cffa21341957e33fc8fdd1c.jpg</t>
  </si>
  <si>
    <t>https://images.tcdn.com.br/img/img_prod/995386/melissa_mel_space_love_hello_kit_391_variacao_8985_2_56dee789170cba56152257315f9876b5.jpg</t>
  </si>
  <si>
    <t>https://images.tcdn.com.br/img/img_prod/995386/melissa_mel_space_love_hello_kit_391_variacao_8985_2_56dee789170cba56152257315f9876b5.jpg, https://images.tcdn.com.br/img/img_prod/995386/melissa_mel_space_love_hello_kit_391_variacao_8985_3_bccdc6fb60421fe9c6478e19219fab2f.jpg, https://images.tcdn.com.br/img/img_prod/995386/melissa_mel_space_love_hello_kit_391_variacao_8985_4_fd32be7b2ff10db8896179df568bb157.jpg, https://images.tcdn.com.br/img/img_prod/995386/melissa_mel_space_love_hello_kit_391_variacao_8985_5_682b5d2cdf335d761e83a036748e2d18.jpg, https://images.tcdn.com.br/img/img_prod/995386/melissa_mel_space_love_hello_kit_391_variacao_8985_6_0fa0b91af2ed41ca69a56e9f6a6c1423.jpg</t>
  </si>
  <si>
    <t>https://images.tcdn.com.br/img/img_prod/995386/melissa_mel_space_love_hello_kit_391_variacao_8987_2_55dc84fdb80e7397be87d333287f5ff7.jpg</t>
  </si>
  <si>
    <t>https://images.tcdn.com.br/img/img_prod/995386/melissa_mel_space_love_hello_kit_391_variacao_8987_2_55dc84fdb80e7397be87d333287f5ff7.jpg, https://images.tcdn.com.br/img/img_prod/995386/melissa_mel_space_love_hello_kit_391_variacao_8987_3_b68671ebb30ac1c4035a11a5b985748b.jpg, https://images.tcdn.com.br/img/img_prod/995386/melissa_mel_space_love_hello_kit_391_variacao_8987_4_c448be5e4ae4e7cdcfbdd611b2f555d5.jpg, https://images.tcdn.com.br/img/img_prod/995386/melissa_mel_space_love_hello_kit_391_variacao_8987_5_e6761a237ce2b9c5f4f539dc0b05611e.jpg, https://images.tcdn.com.br/img/img_prod/995386/melissa_mel_space_love_hello_kit_391_variacao_8987_6_02d4d2f8cd4f8324c4c1090ef5ef1d2e.jpg, https://images.tcdn.com.br/img/img_prod/995386/melissa_mel_space_love_hello_kit_391_variacao_8987_7_d844f9372ca620a2aac61d27a83b33c5.jpg</t>
  </si>
  <si>
    <t>https://images.tcdn.com.br/img/img_prod/995386/melissa_quartz_sandal_889_variacao_8989_2_8d3c8d78b8a72ad92cf94283ffabfc07.jpg</t>
  </si>
  <si>
    <t>https://images.tcdn.com.br/img/img_prod/995386/melissa_quartz_sandal_889_variacao_8989_2_8d3c8d78b8a72ad92cf94283ffabfc07.jpg, https://images.tcdn.com.br/img/img_prod/995386/melissa_quartz_sandal_889_variacao_8989_3_a665926d710788bcdb476195b083e67b.jpg, https://images.tcdn.com.br/img/img_prod/995386/melissa_quartz_sandal_889_variacao_8989_4_c932578088318f0f3eb0246db6072d60.jpg, https://images.tcdn.com.br/img/img_prod/995386/melissa_quartz_sandal_889_variacao_8989_5_bcd388b394870eda2f96c244d1b3b638.jpg, https://images.tcdn.com.br/img/img_prod/995386/melissa_quartz_sandal_889_variacao_8989_6_f7b5eb9deceaa5190ee00412becbdbf2.jpg</t>
  </si>
  <si>
    <t>34 nova</t>
  </si>
  <si>
    <t>https://images.tcdn.com.br/img/img_prod/995386/melissa_mel_space_love_hello_kit_391_variacao_8991_2_56dee789170cba56152257315f9876b5.jpg</t>
  </si>
  <si>
    <t>https://images.tcdn.com.br/img/img_prod/995386/melissa_mel_space_love_hello_kit_391_variacao_8991_2_56dee789170cba56152257315f9876b5.jpg, https://images.tcdn.com.br/img/img_prod/995386/melissa_mel_space_love_hello_kit_391_variacao_8991_3_682b5d2cdf335d761e83a036748e2d18.jpg, https://images.tcdn.com.br/img/img_prod/995386/melissa_mel_space_love_hello_kit_391_variacao_8991_4_fd32be7b2ff10db8896179df568bb157.jpg, https://images.tcdn.com.br/img/img_prod/995386/melissa_mel_space_love_hello_kit_391_variacao_8991_5_bccdc6fb60421fe9c6478e19219fab2f.jpg, https://images.tcdn.com.br/img/img_prod/995386/melissa_mel_space_love_hello_kit_391_variacao_8991_6_6a2b0c719cffa21341957e33fc8fdd1c.jpg</t>
  </si>
  <si>
    <t>https://images.tcdn.com.br/img/img_prod/995386/melissa_papete_essencial_salinas_2219_variacao_8997_2_ff0939ce34fc845c9b75bc24f616d36a.jpg</t>
  </si>
  <si>
    <t>https://images.tcdn.com.br/img/img_prod/995386/melissa_papete_essencial_salinas_2219_variacao_8997_2_ff0939ce34fc845c9b75bc24f616d36a.jpg, https://images.tcdn.com.br/img/img_prod/995386/melissa_papete_essencial_salinas_2219_variacao_8997_3_f0dffff6b2362f31312fcfabf65d9000.jpg, https://images.tcdn.com.br/img/img_prod/995386/melissa_papete_essencial_salinas_2219_variacao_8997_4_ed3b35d59a5ee22f094c58801e3f76e5.jpg, https://images.tcdn.com.br/img/img_prod/995386/melissa_papete_essencial_salinas_2219_variacao_8997_5_88fb5da832333425746cf3f8d9ac50ad.jpg</t>
  </si>
  <si>
    <t>seminovo</t>
  </si>
  <si>
    <t>https://images.tcdn.com.br/img/img_prod/995386/melissa_the_real_jelly_slide_1835_variacao_8999_1_5b44ecdcbcb7f5d82d5e1586ecd73dad.jpg</t>
  </si>
  <si>
    <t>https://images.tcdn.com.br/img/img_prod/995386/melissa_the_real_jelly_slide_1835_variacao_8999_1_5b44ecdcbcb7f5d82d5e1586ecd73dad.jpg, https://images.tcdn.com.br/img/img_prod/995386/melissa_the_real_jelly_slide_1835_variacao_8999_2_de76bd45d2196de9561295a8d40bed5f.jpg, https://images.tcdn.com.br/img/img_prod/995386/melissa_the_real_jelly_slide_1835_variacao_8999_3_6c8f60f48abc3474abae0d1b44c7ebc5.jpg, https://images.tcdn.com.br/img/img_prod/995386/melissa_the_real_jelly_slide_1835_variacao_8999_4_6efd50ecabde292a321918954a8f0e37.jpg, https://images.tcdn.com.br/img/img_prod/995386/melissa_the_real_jelly_slide_1835_variacao_8999_5_7923431c9d51210b43f553502a2e523d.jpg</t>
  </si>
  <si>
    <t>https://images.tcdn.com.br/img/img_prod/995386/melissa_ultragirl_basic_1761_variacao_9001_2_92203934a9bda2aa5565a643f796c94c.jpg</t>
  </si>
  <si>
    <t>https://images.tcdn.com.br/img/img_prod/995386/melissa_ultragirl_basic_1761_variacao_9001_2_92203934a9bda2aa5565a643f796c94c.jpg, https://images.tcdn.com.br/img/img_prod/995386/melissa_ultragirl_basic_1761_variacao_9001_3_3f276681892e9f4ab172168831c08be3.jpg, https://images.tcdn.com.br/img/img_prod/995386/melissa_ultragirl_basic_1761_variacao_9001_4_c33b0e4c0897100536b0781d2de01512.jpg, https://images.tcdn.com.br/img/img_prod/995386/melissa_ultragirl_basic_1761_variacao_9001_5_f9bab7652fc83c0ebfb9792617172233.jpg, https://images.tcdn.com.br/img/img_prod/995386/melissa_ultragirl_basic_1761_variacao_9001_6_a8836e512a655263aa028d956c98ad9a.jpg, https://images.tcdn.com.br/img/img_prod/995386/melissa_ultragirl_basic_1761_variacao_9001_7_ba3fe4ffe362f5c803d1019518ce397b.jpg</t>
  </si>
  <si>
    <t>https://images.tcdn.com.br/img/img_prod/995386/melissa_love_lip_1933_variacao_9003_2_04ddac0afd04f1b50d5a71231f558f8e.jpg</t>
  </si>
  <si>
    <t>https://images.tcdn.com.br/img/img_prod/995386/melissa_love_lip_1933_variacao_9003_2_04ddac0afd04f1b50d5a71231f558f8e.jpg, https://images.tcdn.com.br/img/img_prod/995386/melissa_love_lip_1933_variacao_9003_3_53252ad7fe43f362f03b79fcd9e3cb3e.jpg, https://images.tcdn.com.br/img/img_prod/995386/melissa_love_lip_1933_variacao_9003_4_73ad9ba8ac48405b3e5c0c3cfe0c05a6.jpg, https://images.tcdn.com.br/img/img_prod/995386/melissa_love_lip_1933_variacao_9003_5_a91c456afb6a1cd97149bd357bb26067.jpg, https://images.tcdn.com.br/img/img_prod/995386/melissa_love_lip_1933_variacao_9003_6_2eb125028a9329c7b0ad495e6eec5998.jpg</t>
  </si>
  <si>
    <t>https://images.tcdn.com.br/img/img_prod/995386/melissa_velvet_1119_variacao_9005_2_a20c1b0162d8baff8b8db5f542ae87ff.jpg</t>
  </si>
  <si>
    <t>https://images.tcdn.com.br/img/img_prod/995386/melissa_velvet_1119_variacao_9005_2_a20c1b0162d8baff8b8db5f542ae87ff.jpg, https://images.tcdn.com.br/img/img_prod/995386/melissa_velvet_1119_variacao_9005_3_e6c2a54e3d52fb2964f70bd61a352152.jpg, https://images.tcdn.com.br/img/img_prod/995386/melissa_velvet_1119_variacao_9005_4_0e79f38bfb241a10a9c463ffd19ffad6.jpg, https://images.tcdn.com.br/img/img_prod/995386/melissa_velvet_1119_variacao_9005_5_4d36eb2d08624ed7da0d984f43be5c0b.jpg, https://images.tcdn.com.br/img/img_prod/995386/melissa_velvet_1119_variacao_9005_6_8c4759e8af8715a6a053e66abc5caedd.jpg</t>
  </si>
  <si>
    <t>https://images.tcdn.com.br/img/img_prod/995386/melissa_possession_693_variacao_4275_2_ae90992b4ceac0e6f08ee062d923cb00.jpg</t>
  </si>
  <si>
    <t>https://images.tcdn.com.br/img/img_prod/995386/melissa_possession_693_variacao_4275_2_ae90992b4ceac0e6f08ee062d923cb00.jpg, https://images.tcdn.com.br/img/img_prod/995386/melissa_possession_693_variacao_4275_3_856294589f9ff9a0aa8c8b37f8d9d0c4.jpg, https://images.tcdn.com.br/img/img_prod/995386/melissa_possession_693_variacao_4275_4_717e2b597dfbfa09325cdea1ee9abb3e.jpg, https://images.tcdn.com.br/img/img_prod/995386/melissa_possession_693_variacao_4275_5_37fb4b0c2e32faba9996cfbc0ecab45a.jpg</t>
  </si>
  <si>
    <t>https://images.tcdn.com.br/img/img_prod/995386/mini_melissa_ioio_fabula_1781_variacao_9009_2_332d36a77dd414c59fd064c6edb79d32.jpg</t>
  </si>
  <si>
    <t>https://images.tcdn.com.br/img/img_prod/995386/mini_melissa_mar_sandal_189_variacao_9011_2_3280c7b3692d5fcdf6fbffd391fba9fd.jpg</t>
  </si>
  <si>
    <t>https://images.tcdn.com.br/img/img_prod/995386/mini_melissa_mar_sandal_189_variacao_9011_2_3280c7b3692d5fcdf6fbffd391fba9fd.jpg, https://images.tcdn.com.br/img/img_prod/995386/mini_melissa_mar_sandal_189_variacao_9011_3_d221948897c832df90c4e076b815847d.jpg, https://images.tcdn.com.br/img/img_prod/995386/mini_melissa_mar_sandal_189_variacao_9011_4_9c86c9a518daa37ef1021574c754dada.jpg, https://images.tcdn.com.br/img/img_prod/995386/mini_melissa_mar_sandal_189_variacao_9011_5_c2cbeb87763f9ec1a758d2936aa2de0a.jpg, https://images.tcdn.com.br/img/img_prod/995386/mini_melissa_mar_sandal_189_variacao_9011_6_7a9bc41232357778919aa701415ff5f9.jpg</t>
  </si>
  <si>
    <t>https://images.tcdn.com.br/img/img_prod/995386/melissa_lace_bag_2221_variacao_9013_2_0a881781dc1a83e698ce1a9b65840f87.jpg</t>
  </si>
  <si>
    <t>https://images.tcdn.com.br/img/img_prod/995386/melissa_lace_bag_2221_variacao_9013_2_0a881781dc1a83e698ce1a9b65840f87.jpg, https://images.tcdn.com.br/img/img_prod/995386/melissa_lace_bag_2221_variacao_9013_3_0920c034f547b176343a901f8b093d3c.jpg, https://images.tcdn.com.br/img/img_prod/995386/melissa_lace_bag_2221_variacao_9013_4_07fc5b1630231ad438697836b49c5ea2.jpg, https://images.tcdn.com.br/img/img_prod/995386/melissa_lace_bag_2221_variacao_9013_5_d35a09c0923b1fe9249083a91c51b265.jpg</t>
  </si>
  <si>
    <t>https://images.tcdn.com.br/img/img_prod/995386/melissa_cleo_heel_1955_variacao_9015_2_bc28d92cec50d6b94d2c053e5553502d.jpg</t>
  </si>
  <si>
    <t>https://images.tcdn.com.br/img/img_prod/995386/melissa_cleo_heel_1955_variacao_9015_2_bc28d92cec50d6b94d2c053e5553502d.jpg, https://images.tcdn.com.br/img/img_prod/995386/melissa_cleo_heel_1955_variacao_9015_3_cacce02121c84060300c0835194b9150.jpg, https://images.tcdn.com.br/img/img_prod/995386/melissa_cleo_heel_1955_variacao_9015_4_ebf63694304f030f1fef0ec8c30562ac.jpg, https://images.tcdn.com.br/img/img_prod/995386/melissa_cleo_heel_1955_variacao_9015_5_b58e5977dd6cf0402b633d138dd6f285.jpg, https://images.tcdn.com.br/img/img_prod/995386/melissa_cleo_heel_1955_variacao_9015_6_9bae98d97738c69c4c3e93d27fa2986f.jpg</t>
  </si>
  <si>
    <t>https://images.tcdn.com.br/img/img_prod/995386/melissa_ultragirl_basic_1761_variacao_9017_1_7b6a32d987398042561d05237c726ac2.jpg</t>
  </si>
  <si>
    <t>https://images.tcdn.com.br/img/img_prod/995386/melissa_ultragirl_basic_1761_variacao_9017_1_7b6a32d987398042561d05237c726ac2.jpg, https://images.tcdn.com.br/img/img_prod/995386/melissa_ultragirl_basic_1761_variacao_9017_2_601e0f4acfb568461c1b30299c091ceb.jpg, https://images.tcdn.com.br/img/img_prod/995386/melissa_ultragirl_basic_1761_variacao_9017_2_bf86b431e668ee43ea7d6598f470e15f.jpg</t>
  </si>
  <si>
    <t>https://images.tcdn.com.br/img/img_prod/995386/melissa_astral_chr_749_variacao_9019_2_ce2964fa8ad7f44aa5952dac75398662.jpg</t>
  </si>
  <si>
    <t>https://images.tcdn.com.br/img/img_prod/995386/melissa_astral_chr_749_variacao_9019_2_ce2964fa8ad7f44aa5952dac75398662.jpg, https://images.tcdn.com.br/img/img_prod/995386/melissa_astral_chr_749_variacao_9019_3_e900c112f75cdf991306b10de42b2dea.jpg, https://images.tcdn.com.br/img/img_prod/995386/melissa_astral_chr_749_variacao_9019_4_8dca6ca29214f2d43893e674bbeb1d3d.jpg</t>
  </si>
  <si>
    <t>P749</t>
  </si>
  <si>
    <t>https://images.tcdn.com.br/img/img_prod/995386/melissa_astral_chr_749_variacao_9021_2_ce2964fa8ad7f44aa5952dac75398662.jpg</t>
  </si>
  <si>
    <t>https://images.tcdn.com.br/img/img_prod/995386/melissa_astral_chr_749_variacao_9021_2_ce2964fa8ad7f44aa5952dac75398662.jpg, https://images.tcdn.com.br/img/img_prod/995386/melissa_astral_chr_749_variacao_9021_3_e900c112f75cdf991306b10de42b2dea.jpg, https://images.tcdn.com.br/img/img_prod/995386/melissa_astral_chr_749_variacao_9021_4_8dca6ca29214f2d43893e674bbeb1d3d.jpg</t>
  </si>
  <si>
    <t>https://images.tcdn.com.br/img/img_prod/995386/melissa_pointy_stones_1855_variacao_9023_2_005d9bff2a5f59d03a75fe439480e649.jpg</t>
  </si>
  <si>
    <t>https://images.tcdn.com.br/img/img_prod/995386/melissa_pointy_stones_1855_variacao_9023_2_005d9bff2a5f59d03a75fe439480e649.jpg, https://images.tcdn.com.br/img/img_prod/995386/melissa_pointy_stones_1855_variacao_9023_3_d7ccccd6d51b67c52d18c7ed827277c6.jpg, https://images.tcdn.com.br/img/img_prod/995386/melissa_pointy_stones_1855_variacao_9023_4_cb7add8cef5093daf12ba9b178077f98.jpg, https://images.tcdn.com.br/img/img_prod/995386/melissa_pointy_stones_1855_variacao_9023_5_2a9f3998b0f82545cd02c29b70382f64.jpg, https://images.tcdn.com.br/img/img_prod/995386/melissa_pointy_stones_1855_variacao_9023_6_7728282a4c02567df92e1a491f34e19a.jpg</t>
  </si>
  <si>
    <t>https://images.tcdn.com.br/img/img_prod/995386/melissa_flox_847_variacao_9025_2_f7a518e829a38d4bc747984edbcfffa7.jpg</t>
  </si>
  <si>
    <t>https://images.tcdn.com.br/img/img_prod/995386/melissa_flox_847_variacao_9025_2_f7a518e829a38d4bc747984edbcfffa7.jpg, https://images.tcdn.com.br/img/img_prod/995386/melissa_flox_847_variacao_9025_3_68fbe6839c9bcaa5a0886cf9070dcea2.jpg, https://images.tcdn.com.br/img/img_prod/995386/melissa_flox_847_variacao_9025_4_1c774f68c4865c0ad09c46ec79d47dbb.jpg, https://images.tcdn.com.br/img/img_prod/995386/melissa_flox_847_variacao_9025_5_5e8f9594c359652124ebef1c0124e04e.jpg, https://images.tcdn.com.br/img/img_prod/995386/melissa_flox_847_variacao_9025_6_1a9b2d76862a2a5420c2ecac6dce633b.jpg</t>
  </si>
  <si>
    <t>https://images.tcdn.com.br/img/img_prod/995386/melissa_flox_847_variacao_9027_2_e51bdc64613c225db06178fd8c03422a.jpg</t>
  </si>
  <si>
    <t>https://images.tcdn.com.br/img/img_prod/995386/melissa_flox_847_variacao_9027_2_e51bdc64613c225db06178fd8c03422a.jpg, https://images.tcdn.com.br/img/img_prod/995386/melissa_flox_847_variacao_9027_3_b5fa616012c253f0d8e3633cf9ae6ab9.jpg, https://images.tcdn.com.br/img/img_prod/995386/melissa_flox_847_variacao_9027_4_361c0fbed76b2dbb0f5daacb611ab21d.jpg, https://images.tcdn.com.br/img/img_prod/995386/melissa_flox_847_variacao_9027_5_31dc041c9006639e86517c52b6ae4c45.jpg, https://images.tcdn.com.br/img/img_prod/995386/melissa_flox_847_variacao_9027_6_6a8cf5cc30e3e996de09b178f5265241.jpg</t>
  </si>
  <si>
    <t>https://images.tcdn.com.br/img/img_prod/995386/mini_melissa_sneaker_polibolha_77_variacao_9033_2_bc3b9ba42728e39962c642d864cb252a.jpg</t>
  </si>
  <si>
    <t>https://images.tcdn.com.br/img/img_prod/995386/mini_melissa_sneaker_polibolha_77_variacao_9033_2_bc3b9ba42728e39962c642d864cb252a.jpg, https://images.tcdn.com.br/img/img_prod/995386/mini_melissa_sneaker_polibolha_77_variacao_9033_3_5f3f8d63414fde1d94b3feff85914425.jpg, https://images.tcdn.com.br/img/img_prod/995386/mini_melissa_sneaker_polibolha_77_variacao_9033_4_091e0dce43b0f4ab1e934153067f09d1.jpg, https://images.tcdn.com.br/img/img_prod/995386/mini_melissa_sneaker_polibolha_77_variacao_9033_5_c91c0fe0cf4ad10a81e56247ca7be1fd.jpg, https://images.tcdn.com.br/img/img_prod/995386/mini_melissa_sneaker_polibolha_77_variacao_9033_6_7171742e7a307c28c7c2a86cb74c7520.jpg</t>
  </si>
  <si>
    <t>https://images.tcdn.com.br/img/img_prod/995386/mini_melissa_ultragirl_frozen_68_variacao_9035_2_094d9be2c6dfea432c33bd999294e9a3.jpg</t>
  </si>
  <si>
    <t>https://images.tcdn.com.br/img/img_prod/995386/mini_melissa_ultragirl_frozen_68_variacao_9035_2_094d9be2c6dfea432c33bd999294e9a3.jpg, https://images.tcdn.com.br/img/img_prod/995386/mini_melissa_ultragirl_frozen_68_variacao_9035_3_0da5ba97b9887534c5d7475788019c1a.jpg, https://images.tcdn.com.br/img/img_prod/995386/mini_melissa_ultragirl_frozen_68_variacao_9035_4_7c9c5d62194029796a8fcfc49b1555cd.jpg, https://images.tcdn.com.br/img/img_prod/995386/mini_melissa_ultragirl_frozen_68_variacao_9035_5_0b821586669137feaf3f44119a4a68e0.jpg, https://images.tcdn.com.br/img/img_prod/995386/mini_melissa_ultragirl_frozen_68_variacao_9035_6_b931db3227d402d0c121ac8f4fe39250.jpg</t>
  </si>
  <si>
    <t>https://images.tcdn.com.br/img/img_prod/995386/mini_melissa_cloud_sandal_1077_variacao_9037_2_3572974d663523765335ad47fddba17f.jpg</t>
  </si>
  <si>
    <t>https://images.tcdn.com.br/img/img_prod/995386/mini_melissa_cloud_sandal_1077_variacao_9037_2_3572974d663523765335ad47fddba17f.jpg, https://images.tcdn.com.br/img/img_prod/995386/mini_melissa_cloud_sandal_1077_variacao_9037_3_ca50bbce6371e051b8b6aa25d0347dcf.jpg, https://images.tcdn.com.br/img/img_prod/995386/mini_melissa_cloud_sandal_1077_variacao_9037_4_0116b9b38b93945638e232db40230db2.jpg, https://images.tcdn.com.br/img/img_prod/995386/mini_melissa_cloud_sandal_1077_variacao_9037_5_6a8851b3ac452b684b7ea18807d2f42d.jpg, https://images.tcdn.com.br/img/img_prod/995386/mini_melissa_cloud_sandal_1077_variacao_9037_6_9a0fce53cb99c5424f019e3faeef4fc5.jpg</t>
  </si>
  <si>
    <t>https://images.tcdn.com.br/img/img_prod/995386/melissa_classic_sneaker_bt21_2191_variacao_9039_2_4deedf0a255b54228d7b37d4ba8c1e94.jpg</t>
  </si>
  <si>
    <t>https://images.tcdn.com.br/img/img_prod/995386/melissa_classic_sneaker_bt21_2191_variacao_9039_2_4deedf0a255b54228d7b37d4ba8c1e94.jpg, https://images.tcdn.com.br/img/img_prod/995386/melissa_classic_sneaker_bt21_2191_variacao_9039_3_d5b7a97f8592a83a4cce4461835a02f7.jpg, https://images.tcdn.com.br/img/img_prod/995386/melissa_classic_sneaker_bt21_2191_variacao_9039_4_d636ad11071a5e0d773f2ac2d6aab152.jpg, https://images.tcdn.com.br/img/img_prod/995386/melissa_classic_sneaker_bt21_2191_variacao_9039_5_1743c6675924d1da7ef9d7f53202b21a.jpg, https://images.tcdn.com.br/img/img_prod/995386/melissa_classic_sneaker_bt21_2191_variacao_9039_6_029852fe75d0c6815d083d0abe51d08f.jpg, https://images.tcdn.com.br/img/img_prod/995386/melissa_classic_sneaker_bt21_2191_variacao_9039_7_2213ceae715043b8bf17d8b159d78651.jpg</t>
  </si>
  <si>
    <t>https://images.tcdn.com.br/img/img_prod/995386/melissa_classic_sneaker_bt21_2191_variacao_9041_2_ddd06576293f8494b72e8453a6340b05.jpg</t>
  </si>
  <si>
    <t>https://images.tcdn.com.br/img/img_prod/995386/melissa_classic_sneaker_bt21_2191_variacao_9041_2_ddd06576293f8494b72e8453a6340b05.jpg, https://images.tcdn.com.br/img/img_prod/995386/melissa_classic_sneaker_bt21_2191_variacao_9041_3_7601befe2e2a13f657f6d7525d1efc53.jpg, https://images.tcdn.com.br/img/img_prod/995386/melissa_classic_sneaker_bt21_2191_variacao_9041_4_bb0c6d615ab2cc399ece1bdbe7320930.jpg, https://images.tcdn.com.br/img/img_prod/995386/melissa_classic_sneaker_bt21_2191_variacao_9041_5_4d12259f83a103c3db68330d52ef6fe4.jpg, https://images.tcdn.com.br/img/img_prod/995386/melissa_classic_sneaker_bt21_2191_variacao_9041_6_8e16750975abbdeb2395576f2e854a87.jpg</t>
  </si>
  <si>
    <t>https://images.tcdn.com.br/img/img_prod/995386/melissa_classic_sneaker_689_variacao_9043_2_f9cbc4b188a08262d2b1de5ae5f936eb.jpg</t>
  </si>
  <si>
    <t>https://images.tcdn.com.br/img/img_prod/995386/melissa_classic_sneaker_689_variacao_9043_2_f9cbc4b188a08262d2b1de5ae5f936eb.jpg, https://images.tcdn.com.br/img/img_prod/995386/melissa_classic_sneaker_689_variacao_9043_3_41e8af666a37d735b89a947a422d62fb.jpg, https://images.tcdn.com.br/img/img_prod/995386/melissa_classic_sneaker_689_variacao_9043_4_8a2d2378029229deb8d6e18b0ca8145a.jpg, https://images.tcdn.com.br/img/img_prod/995386/melissa_classic_sneaker_689_variacao_9043_5_8ac36544bbbe3956232bbe3ffe2b2e14.jpg, https://images.tcdn.com.br/img/img_prod/995386/melissa_classic_sneaker_689_variacao_9043_6_080d0ab084a5935c8428f91777150f9e.jpg</t>
  </si>
  <si>
    <t>https://images.tcdn.com.br/img/img_prod/995386/melissa_violet_ad_677_variacao_9045_2_74a817098515f2f39fa1cb97691bafff.jpg</t>
  </si>
  <si>
    <t>https://images.tcdn.com.br/img/img_prod/995386/melissa_violet_ad_677_variacao_9045_2_74a817098515f2f39fa1cb97691bafff.jpg, https://images.tcdn.com.br/img/img_prod/995386/melissa_violet_ad_677_variacao_9045_3_85496c537e87aa4c73629178bc409f49.jpg, https://images.tcdn.com.br/img/img_prod/995386/melissa_violet_ad_677_variacao_9045_4_69c2481b47b087620948f6adb17076f8.jpg, https://images.tcdn.com.br/img/img_prod/995386/melissa_violet_ad_677_variacao_9045_5_e1c1bb8f3b2ba016e74ec0cadc325c00.jpg, https://images.tcdn.com.br/img/img_prod/995386/melissa_violet_ad_677_variacao_9045_6_598ab42ad56fc44d2279b7ba1cc92273.jpg</t>
  </si>
  <si>
    <t>https://images.tcdn.com.br/img/img_prod/995386/melissa_harmonic_vivienne_westwood_2069_variacao_9047_2_55d2ec2c2ff438cfce445fc8d8195d9b.jpg</t>
  </si>
  <si>
    <t>https://images.tcdn.com.br/img/img_prod/995386/melissa_harmonic_vivienne_westwood_2069_variacao_9047_2_55d2ec2c2ff438cfce445fc8d8195d9b.jpg, https://images.tcdn.com.br/img/img_prod/995386/melissa_harmonic_vivienne_westwood_2069_variacao_9047_3_a3bfc7557cc7807c703676177ebd6699.jpg, https://images.tcdn.com.br/img/img_prod/995386/melissa_harmonic_vivienne_westwood_2069_variacao_9047_4_56212da9fc305946bd7fddb2e8f3f17e.jpg, https://images.tcdn.com.br/img/img_prod/995386/melissa_harmonic_vivienne_westwood_2069_variacao_9047_5_b9fd24027ac291e7a76d8fd4eb965406.jpg, https://images.tcdn.com.br/img/img_prod/995386/melissa_harmonic_vivienne_westwood_2069_variacao_9047_6_9202de1c99b5e1a70ae7cdf42fc04991.jpg</t>
  </si>
  <si>
    <t>https://images.tcdn.com.br/img/img_prod/995386/melissa_ultragirl_basic_1761_variacao_9049_2_7b6a32d987398042561d05237c726ac2.jpg</t>
  </si>
  <si>
    <t>https://images.tcdn.com.br/img/img_prod/995386/melissa_ultragirl_basic_1761_variacao_9049_2_7b6a32d987398042561d05237c726ac2.jpg, https://images.tcdn.com.br/img/img_prod/995386/melissa_ultragirl_basic_1761_variacao_9049_3_601e0f4acfb568461c1b30299c091ceb.jpg, https://images.tcdn.com.br/img/img_prod/995386/melissa_ultragirl_basic_1761_variacao_9049_4_d967da0e32bd4b9f8335d35560bac607.jpg, https://images.tcdn.com.br/img/img_prod/995386/melissa_ultragirl_basic_1761_variacao_9049_5_c5c75413c12a8d48eb56952ac5f71444.jpg, https://images.tcdn.com.br/img/img_prod/995386/melissa_ultragirl_basic_1761_variacao_9049_6_c7265f0e744e476ac7b24620a969b9b0.jpg, https://images.tcdn.com.br/img/img_prod/995386/melissa_ultragirl_basic_1761_variacao_9049_7_465985bbaea9ad5779ba297d58e59899.jpg</t>
  </si>
  <si>
    <t>https://images.tcdn.com.br/img/img_prod/995386/mini_melissa_sun_downtown_2053_variacao_9051_2_b2a8c73aaf29d60439998a5f721852a1.jpg</t>
  </si>
  <si>
    <t>https://images.tcdn.com.br/img/img_prod/995386/mini_melissa_sun_downtown_2053_variacao_9051_2_b2a8c73aaf29d60439998a5f721852a1.jpg, https://images.tcdn.com.br/img/img_prod/995386/mini_melissa_sun_downtown_2053_variacao_9051_3_af5bb6a43139ef8bbe634b6ef4c69231.jpg, https://images.tcdn.com.br/img/img_prod/995386/mini_melissa_sun_downtown_2053_variacao_9051_4_b5fbef28af32cfc217462347e8c5e3b4.jpg, https://images.tcdn.com.br/img/img_prod/995386/mini_melissa_sun_downtown_2053_variacao_9051_5_e4acf994be839b79a4ba5cfb39879be2.jpg</t>
  </si>
  <si>
    <t>https://images.tcdn.com.br/img/img_prod/995386/mini_melissa_beanny_bugs_baby_1965_variacao_9053_2_2f5625c95e8734995326a66157d30150.jpg</t>
  </si>
  <si>
    <t>https://images.tcdn.com.br/img/img_prod/995386/mini_melissa_beanny_bugs_baby_1965_variacao_9053_2_2f5625c95e8734995326a66157d30150.jpg, https://images.tcdn.com.br/img/img_prod/995386/mini_melissa_beanny_bugs_baby_1965_variacao_9053_3_2fcc8cda4a7c242e926b03ce61b681f3.jpg, https://images.tcdn.com.br/img/img_prod/995386/mini_melissa_beanny_bugs_baby_1965_variacao_9053_4_5e44bf495a6880399d6f268eb4fad967.jpg, https://images.tcdn.com.br/img/img_prod/995386/mini_melissa_beanny_bugs_baby_1965_variacao_9053_5_b5b3e23983e5e69b6b1f8452c20e5743.jpg</t>
  </si>
  <si>
    <t>https://images.tcdn.com.br/img/img_prod/995386/mini_melissa_mar_sandal_pequena_sereia_ariel_2153_variacao_9055_2_6445587b6b5484d4f91638ed04427297.jpg</t>
  </si>
  <si>
    <t>https://images.tcdn.com.br/img/img_prod/995386/mini_melissa_mar_sandal_pequena_sereia_ariel_2153_variacao_9055_2_6445587b6b5484d4f91638ed04427297.jpg, https://images.tcdn.com.br/img/img_prod/995386/mini_melissa_mar_sandal_pequena_sereia_ariel_2153_variacao_9055_3_2a9c504ed08af45d70f33096ea5bdd54.jpg, https://images.tcdn.com.br/img/img_prod/995386/mini_melissa_mar_sandal_pequena_sereia_ariel_2153_variacao_9055_4_f4e4b4e52b80827eebc8dd365c02085f.jpg, https://images.tcdn.com.br/img/img_prod/995386/mini_melissa_mar_sandal_pequena_sereia_ariel_2153_variacao_9055_5_f4b3786042911a3a11b013d4f736670c.jpg</t>
  </si>
  <si>
    <t>https://images.tcdn.com.br/img/img_prod/995386/mini_melissa_mar_sandal_branca_de_neve_ii_2151_variacao_9057_2_c99e7d3f1475577bcf13b6c27da693fd.jpg</t>
  </si>
  <si>
    <t>https://images.tcdn.com.br/img/img_prod/995386/mini_melissa_mar_sandal_branca_de_neve_ii_2151_variacao_9057_2_c99e7d3f1475577bcf13b6c27da693fd.jpg, https://images.tcdn.com.br/img/img_prod/995386/mini_melissa_mar_sandal_branca_de_neve_ii_2151_variacao_9057_3_4068023f2d78dbcaef0c0241cc0fb678.jpg, https://images.tcdn.com.br/img/img_prod/995386/mini_melissa_mar_sandal_branca_de_neve_ii_2151_variacao_9057_4_f3ddf74844331ef86cd896b127ea71fb.jpg, https://images.tcdn.com.br/img/img_prod/995386/mini_melissa_mar_sandal_branca_de_neve_ii_2151_variacao_9057_5_34868a13e6e8b76112f1e24d22eeb4ae.jpg</t>
  </si>
  <si>
    <t>https://images.tcdn.com.br/img/img_prod/995386/mini_melissa_mar_sandal_frozen_ii_2213_variacao_9059_2_34b8ded3e1ebda1355b9bf59eb30d080.jpg</t>
  </si>
  <si>
    <t>https://images.tcdn.com.br/img/img_prod/995386/mini_melissa_mar_sandal_frozen_ii_2213_variacao_9059_2_34b8ded3e1ebda1355b9bf59eb30d080.jpg, https://images.tcdn.com.br/img/img_prod/995386/mini_melissa_mar_sandal_frozen_ii_2213_variacao_9059_3_8efa9d97f199b7172c4f8ee914c1964c.jpg, https://images.tcdn.com.br/img/img_prod/995386/mini_melissa_mar_sandal_frozen_ii_2213_variacao_9059_4_bb814ea50fc17d1abbfa901a4882111c.jpg</t>
  </si>
  <si>
    <t>https://images.tcdn.com.br/img/img_prod/995386/mini_melissa_street_fabula_1787_variacao_9061_2_233eb856d0318b194e9161a6eb08bcba.jpg</t>
  </si>
  <si>
    <t>https://images.tcdn.com.br/img/img_prod/995386/mini_melissa_street_fabula_1787_variacao_9061_2_233eb856d0318b194e9161a6eb08bcba.jpg, https://images.tcdn.com.br/img/img_prod/995386/mini_melissa_street_fabula_1787_variacao_9061_3_387f06b4ffac383d967da6ebad4fc503.jpg, https://images.tcdn.com.br/img/img_prod/995386/mini_melissa_street_fabula_1787_variacao_9061_4_fc0a969006fa06cc0235a5d12cef908d.jpg, https://images.tcdn.com.br/img/img_prod/995386/mini_melissa_street_fabula_1787_variacao_9061_5_fecc8fac15f201d026c0bc6d8af66e9e.jpg, https://images.tcdn.com.br/img/img_prod/995386/mini_melissa_street_fabula_1787_variacao_9061_6_1039f66acc600bcdddaff5dfb3334bf4.jpg</t>
  </si>
  <si>
    <t>https://images.tcdn.com.br/img/img_prod/995386/mini_melissa_wide_sandal_capetos_1561_variacao_9063_2_e2e2332ec2b806c6f49218843ca78f2e.jpg</t>
  </si>
  <si>
    <t>https://images.tcdn.com.br/img/img_prod/995386/mini_melissa_wide_sandal_capetos_1561_variacao_9063_2_e2e2332ec2b806c6f49218843ca78f2e.jpg, https://images.tcdn.com.br/img/img_prod/995386/mini_melissa_wide_sandal_capetos_1561_variacao_9063_3_ea9f8a5ed7910169988fab6aa8617d97.jpg, https://images.tcdn.com.br/img/img_prod/995386/mini_melissa_wide_sandal_capetos_1561_variacao_9063_4_1480d2eb6970df0843f0c83980ccb711.jpg, https://images.tcdn.com.br/img/img_prod/995386/mini_melissa_wide_sandal_capetos_1561_variacao_9063_5_1480d2eb6970df0843f0c83980ccb711.jpg, https://images.tcdn.com.br/img/img_prod/995386/mini_melissa_wide_sandal_capetos_1561_variacao_9063_6_ca15c5c5a972b5eb8fecd708537f5ff6.jpg</t>
  </si>
  <si>
    <t>https://images.tcdn.com.br/img/img_prod/995386/mini_melissa_colorland_1971_variacao_9065_2_621cd57580f369616465f9cb3c8cf134.jpg</t>
  </si>
  <si>
    <t>https://images.tcdn.com.br/img/img_prod/995386/mini_melissa_colorland_1971_variacao_9065_2_621cd57580f369616465f9cb3c8cf134.jpg, https://images.tcdn.com.br/img/img_prod/995386/mini_melissa_colorland_1971_variacao_9065_3_01bc15befe17f5bf540695668340540f.jpg, https://images.tcdn.com.br/img/img_prod/995386/mini_melissa_colorland_1971_variacao_9065_4_83c516ca927b7941d9a58d81691fc90d.jpg, https://images.tcdn.com.br/img/img_prod/995386/mini_melissa_colorland_1971_variacao_9065_5_ebf930aed29c8c37a7959ef59d5c83a0.jpg</t>
  </si>
  <si>
    <t>https://images.tcdn.com.br/img/img_prod/995386/mini_melissa_colorland_1971_variacao_9067_2_ddeeced92d910cc280a8e4e28f5bbd2e.jpg</t>
  </si>
  <si>
    <t>https://images.tcdn.com.br/img/img_prod/995386/mini_melissa_colorland_1971_variacao_9067_2_ddeeced92d910cc280a8e4e28f5bbd2e.jpg, https://images.tcdn.com.br/img/img_prod/995386/mini_melissa_colorland_1971_variacao_9067_3_9a4e511d0046d6dc335dc67fab10864b.jpg, https://images.tcdn.com.br/img/img_prod/995386/mini_melissa_colorland_1971_variacao_9067_4_bd56b3cc0a1d253c90e5117955e026e6.jpg, https://images.tcdn.com.br/img/img_prod/995386/mini_melissa_colorland_1971_variacao_9067_5_16072c6616a87cc974371b7845eafd7c.jpg, https://images.tcdn.com.br/img/img_prod/995386/mini_melissa_colorland_1971_variacao_9067_6_8d892529e9c966635bd5080723e301ee.jpg</t>
  </si>
  <si>
    <t>https://images.tcdn.com.br/img/img_prod/995386/mini_melissa_colorland_1971_variacao_9069_2_ddeeced92d910cc280a8e4e28f5bbd2e.jpg</t>
  </si>
  <si>
    <t>https://images.tcdn.com.br/img/img_prod/995386/mini_melissa_colorland_1971_variacao_9069_2_ddeeced92d910cc280a8e4e28f5bbd2e.jpg, https://images.tcdn.com.br/img/img_prod/995386/mini_melissa_colorland_1971_variacao_9069_3_9a4e511d0046d6dc335dc67fab10864b.jpg, https://images.tcdn.com.br/img/img_prod/995386/mini_melissa_colorland_1971_variacao_9069_4_bd56b3cc0a1d253c90e5117955e026e6.jpg, https://images.tcdn.com.br/img/img_prod/995386/mini_melissa_colorland_1971_variacao_9069_5_16072c6616a87cc974371b7845eafd7c.jpg, https://images.tcdn.com.br/img/img_prod/995386/mini_melissa_colorland_1971_variacao_9069_6_dfc375b0c4699429300c7c3e527d7fd1.jpg</t>
  </si>
  <si>
    <t>https://images.tcdn.com.br/img/img_prod/995386/mini_melissa_colorland_1971_variacao_9071_2_ddeeced92d910cc280a8e4e28f5bbd2e.jpg</t>
  </si>
  <si>
    <t>https://images.tcdn.com.br/img/img_prod/995386/mini_melissa_colorland_1971_variacao_9071_2_ddeeced92d910cc280a8e4e28f5bbd2e.jpg, https://images.tcdn.com.br/img/img_prod/995386/mini_melissa_colorland_1971_variacao_9071_3_9a4e511d0046d6dc335dc67fab10864b.jpg, https://images.tcdn.com.br/img/img_prod/995386/mini_melissa_colorland_1971_variacao_9071_4_bd56b3cc0a1d253c90e5117955e026e6.jpg, https://images.tcdn.com.br/img/img_prod/995386/mini_melissa_colorland_1971_variacao_9071_5_16072c6616a87cc974371b7845eafd7c.jpg, https://images.tcdn.com.br/img/img_prod/995386/mini_melissa_colorland_1971_variacao_9071_6_8ad513f5c6251230838b9c48e8ac1b73.jpg</t>
  </si>
  <si>
    <t>https://images.tcdn.com.br/img/img_prod/995386/mini_melissa_colorland_1971_variacao_9073_2_ddeeced92d910cc280a8e4e28f5bbd2e.jpg</t>
  </si>
  <si>
    <t>https://images.tcdn.com.br/img/img_prod/995386/mini_melissa_colorland_1971_variacao_9073_2_ddeeced92d910cc280a8e4e28f5bbd2e.jpg, https://images.tcdn.com.br/img/img_prod/995386/mini_melissa_colorland_1971_variacao_9073_3_9a4e511d0046d6dc335dc67fab10864b.jpg, https://images.tcdn.com.br/img/img_prod/995386/mini_melissa_colorland_1971_variacao_9073_4_bd56b3cc0a1d253c90e5117955e026e6.jpg, https://images.tcdn.com.br/img/img_prod/995386/mini_melissa_colorland_1971_variacao_9073_5_16072c6616a87cc974371b7845eafd7c.jpg, https://images.tcdn.com.br/img/img_prod/995386/mini_melissa_colorland_1971_variacao_9073_6_693dce95788685b6bff87535331c45e0.jpg</t>
  </si>
  <si>
    <t>https://images.tcdn.com.br/img/img_prod/995386/mini_melissa_amy_barbie_2225_variacao_9075_2_3de839aeea7f5aaa6c23f236e7245e2f.jpg</t>
  </si>
  <si>
    <t>https://images.tcdn.com.br/img/img_prod/995386/mini_melissa_amy_barbie_2225_variacao_9075_2_3de839aeea7f5aaa6c23f236e7245e2f.jpg, https://images.tcdn.com.br/img/img_prod/995386/mini_melissa_amy_barbie_2225_variacao_9075_3_2ccd344e41fef9855f94255e3e0b6423.jpg, https://images.tcdn.com.br/img/img_prod/995386/mini_melissa_amy_barbie_2225_variacao_9075_4_15ed6f4d2d0e8db3cf783984b35fd9a4.jpg, https://images.tcdn.com.br/img/img_prod/995386/mini_melissa_amy_barbie_2225_variacao_9075_5_019467f3071887cf4cfb1cdf62debe67.jpg, https://images.tcdn.com.br/img/img_prod/995386/mini_melissa_amy_barbie_2225_variacao_9075_6_b26bcabdb3669fecc587099a15650aa9.jpg</t>
  </si>
  <si>
    <t>https://images.tcdn.com.br/img/img_prod/995386/mini_melissa_amy_barbie_2225_variacao_9077_2_f1ecf824bfb8f82e7e96b8e9d6bdc9d8.jpg</t>
  </si>
  <si>
    <t>https://images.tcdn.com.br/img/img_prod/995386/mini_melissa_amy_barbie_2225_variacao_9077_2_f1ecf824bfb8f82e7e96b8e9d6bdc9d8.jpg, https://images.tcdn.com.br/img/img_prod/995386/mini_melissa_amy_barbie_2225_variacao_9077_3_80cfa5268ccd3b7b600242d8938980d6.jpg, https://images.tcdn.com.br/img/img_prod/995386/mini_melissa_amy_barbie_2225_variacao_9077_4_6e5cdccdd1c9f69562abe87bfe253cdc.jpg, https://images.tcdn.com.br/img/img_prod/995386/mini_melissa_amy_barbie_2225_variacao_9077_5_6c324af3a91f58f04fa0e3ec685ff8d8.jpg</t>
  </si>
  <si>
    <t>https://images.tcdn.com.br/img/img_prod/995386/mini_melissa_amy_barbie_2225_variacao_9079_2_4a02b77eb2f759cccf2c3cf02f6cbe7b.jpg</t>
  </si>
  <si>
    <t>https://images.tcdn.com.br/img/img_prod/995386/mini_melissa_amy_barbie_2225_variacao_9079_2_4a02b77eb2f759cccf2c3cf02f6cbe7b.jpg, https://images.tcdn.com.br/img/img_prod/995386/mini_melissa_amy_barbie_2225_variacao_9079_3_e5680c9163c2726dbb807be016f121a9.jpg, https://images.tcdn.com.br/img/img_prod/995386/mini_melissa_amy_barbie_2225_variacao_9079_4_3400a1e356b372a3771dac9acf5f6ef6.jpg, https://images.tcdn.com.br/img/img_prod/995386/mini_melissa_amy_barbie_2225_variacao_9079_5_03aaa02994682e2133dbff7bbb808163.jpg</t>
  </si>
  <si>
    <t>https://images.tcdn.com.br/img/img_prod/995386/mini_melissa_amy_barbie_2225_variacao_9081_2_6e5cdccdd1c9f69562abe87bfe253cdc.jpg</t>
  </si>
  <si>
    <t>https://images.tcdn.com.br/img/img_prod/995386/mini_melissa_amy_barbie_2225_variacao_9081_2_6e5cdccdd1c9f69562abe87bfe253cdc.jpg, https://images.tcdn.com.br/img/img_prod/995386/mini_melissa_amy_barbie_2225_variacao_9081_3_f1ecf824bfb8f82e7e96b8e9d6bdc9d8.jpg, https://images.tcdn.com.br/img/img_prod/995386/mini_melissa_amy_barbie_2225_variacao_9081_4_80cfa5268ccd3b7b600242d8938980d6.jpg, https://images.tcdn.com.br/img/img_prod/995386/mini_melissa_amy_barbie_2225_variacao_9081_5_62c4460e84cfdc3086873d5d19e7d178.jpg</t>
  </si>
  <si>
    <t>https://images.tcdn.com.br/img/img_prod/995386/melissa_lacey_opening_cerimony_1371_variacao_9083_2_f54e868b624b30329dd201c98df78ce1.jpg</t>
  </si>
  <si>
    <t>https://images.tcdn.com.br/img/img_prod/995386/melissa_lacey_opening_cerimony_1371_variacao_9083_2_f54e868b624b30329dd201c98df78ce1.jpg, https://images.tcdn.com.br/img/img_prod/995386/melissa_lacey_opening_cerimony_1371_variacao_9083_3_0385f13640021c99ee6f9d42f0e69486.jpg, https://images.tcdn.com.br/img/img_prod/995386/melissa_lacey_opening_cerimony_1371_variacao_9083_4_ea892397c928a8ca9b5896098a44c39e.jpg, https://images.tcdn.com.br/img/img_prod/995386/melissa_lacey_opening_cerimony_1371_variacao_9083_5_02c861257faec0f952bb0767cd57f205.jpg, https://images.tcdn.com.br/img/img_prod/995386/melissa_lacey_opening_cerimony_1371_variacao_9083_6_b0bba4a67c896e85c8746a981ebd9142.jpg</t>
  </si>
  <si>
    <t>https://images.tcdn.com.br/img/img_prod/995386/melissa_sun_case_oculos_1183_variacao_9085_2_588b55803b7f1e684f5c0b9c82940798.jpg</t>
  </si>
  <si>
    <t>https://images.tcdn.com.br/img/img_prod/995386/melissa_sun_case_oculos_1183_variacao_9085_2_588b55803b7f1e684f5c0b9c82940798.jpg, https://images.tcdn.com.br/img/img_prod/995386/melissa_sun_case_oculos_1183_variacao_9085_3_1b819731b7c24a4795829c0e5c237314.jpg</t>
  </si>
  <si>
    <t>https://images.tcdn.com.br/img/img_prod/995386/chaveiro_cosmic_signos_kit_completo_1217_variacao_9087_2_4926590517aa4691e7971c16ab84552c.jpg</t>
  </si>
  <si>
    <t>https://images.tcdn.com.br/img/img_prod/995386/chaveiro_cosmic_signos_kit_completo_1217_variacao_9087_2_4926590517aa4691e7971c16ab84552c.jpg, https://images.tcdn.com.br/img/img_prod/995386/chaveiro_cosmic_signos_kit_completo_1217_variacao_9087_3_2d5d96234a18add0443df5231f2cfd0a.jpg</t>
  </si>
  <si>
    <t>https://images.tcdn.com.br/img/img_prod/995386/melissa_queen_wedge_ii_2227_variacao_9091_2_6149d7abebffbbe1e51a87cf2736743e.jpg</t>
  </si>
  <si>
    <t>https://images.tcdn.com.br/img/img_prod/995386/melissa_queen_wedge_ii_2227_variacao_9091_2_6149d7abebffbbe1e51a87cf2736743e.jpg, https://images.tcdn.com.br/img/img_prod/995386/melissa_queen_wedge_ii_2227_variacao_9091_3_28b7be6e009bb95b0ba34786fc69d473.jpg, https://images.tcdn.com.br/img/img_prod/995386/melissa_queen_wedge_ii_2227_variacao_9091_4_188eba256c948c8e56c50d13dadaa80e.jpg, https://images.tcdn.com.br/img/img_prod/995386/melissa_queen_wedge_ii_2227_variacao_9091_5_9057125ddd45145445ecdc831f9fc054.jpg, https://images.tcdn.com.br/img/img_prod/995386/melissa_queen_wedge_ii_2227_variacao_9091_6_4f630e71b790ab6a31617a9f44263e66.jpg</t>
  </si>
  <si>
    <t>https://images.tcdn.com.br/img/img_prod/995386/mini_melissa_the_real_jelly_paris_1789_variacao_9093_2_4f9a88dfcd79f901a9cf217b4d8f3dab.jpg</t>
  </si>
  <si>
    <t>https://images.tcdn.com.br/img/img_prod/995386/mini_melissa_the_real_jelly_paris_1789_variacao_9093_2_4f9a88dfcd79f901a9cf217b4d8f3dab.jpg, https://images.tcdn.com.br/img/img_prod/995386/mini_melissa_the_real_jelly_paris_1789_variacao_9093_3_7b521d717fc10a41cb51add911d03f8e.jpg, https://images.tcdn.com.br/img/img_prod/995386/mini_melissa_the_real_jelly_paris_1789_variacao_9093_4_fceda4e3e4d91df35b65842396058765.jpg, https://images.tcdn.com.br/img/img_prod/995386/mini_melissa_the_real_jelly_paris_1789_variacao_9093_5_37178ef3569f1249eda714ef3ed4ce0e.jpg</t>
  </si>
  <si>
    <t>https://images.tcdn.com.br/img/img_prod/995386/mini_melissa_the_real_jelly_paris_1789_variacao_9095_2_22bd2e6a7635457697e72486b7f00186.jpg</t>
  </si>
  <si>
    <t>https://images.tcdn.com.br/img/img_prod/995386/mini_melissa_the_real_jelly_paris_1789_variacao_9095_2_22bd2e6a7635457697e72486b7f00186.jpg, https://images.tcdn.com.br/img/img_prod/995386/mini_melissa_the_real_jelly_paris_1789_variacao_9095_3_ed567bd8fc3290b5a2621f580b56f9a9.jpg, https://images.tcdn.com.br/img/img_prod/995386/mini_melissa_the_real_jelly_paris_1789_variacao_9095_4_7f92fca0df24690f1587f165c2d4989d.jpg, https://images.tcdn.com.br/img/img_prod/995386/mini_melissa_the_real_jelly_paris_1789_variacao_9095_5_cd7aea6a1bf95b3a3f3bfc3eb260b3eb.jpg</t>
  </si>
  <si>
    <t>https://images.tcdn.com.br/img/img_prod/995386/melissa_pop_it_2229_variacao_9097_2_07b9d720a23c0a4bd1652b3bb64b48fd.jpg</t>
  </si>
  <si>
    <t>https://images.tcdn.com.br/img/img_prod/995386/melissa_pop_it_2229_variacao_9097_2_07b9d720a23c0a4bd1652b3bb64b48fd.jpg, https://images.tcdn.com.br/img/img_prod/995386/melissa_pop_it_2229_variacao_9097_3_c020b1ab25bbd11df5ac758845cec597.jpg</t>
  </si>
  <si>
    <t>https://images.tcdn.com.br/img/img_prod/995386/melissa_harmonic_vivienne_westwood_2069_variacao_9099_2_3ed976436b51305dfcee75ec2dd9c45a.jpg</t>
  </si>
  <si>
    <t>https://images.tcdn.com.br/img/img_prod/995386/melissa_harmonic_vivienne_westwood_2069_variacao_9099_2_3ed976436b51305dfcee75ec2dd9c45a.jpg, https://images.tcdn.com.br/img/img_prod/995386/melissa_harmonic_vivienne_westwood_2069_variacao_9099_3_95f003554701bf8d27c554abc442e530.jpg</t>
  </si>
  <si>
    <t>https://images.tcdn.com.br/img/img_prod/995386/melissa_harmonic_vivienne_westwood_2069_variacao_9101_2_cce37a06230ab008d0bb499efd3943e9.jpg</t>
  </si>
  <si>
    <t>https://images.tcdn.com.br/img/img_prod/995386/melissa_harmonic_vivienne_westwood_2069_variacao_9101_2_cce37a06230ab008d0bb499efd3943e9.jpg, https://images.tcdn.com.br/img/img_prod/995386/melissa_harmonic_vivienne_westwood_2069_variacao_9101_3_5dddae6cff0a4127a11e18fb98a5fce8.jpg, https://images.tcdn.com.br/img/img_prod/995386/melissa_harmonic_vivienne_westwood_2069_variacao_9101_4_50ee7430946145be1264c72db400d75b.jpg, https://images.tcdn.com.br/img/img_prod/995386/melissa_harmonic_vivienne_westwood_2069_variacao_9101_5_9a1ad88a6e3c43a6f7757a03c8d8c065.jpg</t>
  </si>
  <si>
    <t>https://images.tcdn.com.br/img/img_prod/995386/melissa_cleo_heel_1955_variacao_9103_2_177b38026dc2fd031bdd2be2304e428b.jpg</t>
  </si>
  <si>
    <t>https://images.tcdn.com.br/img/img_prod/995386/melissa_cleo_heel_1955_variacao_9103_2_177b38026dc2fd031bdd2be2304e428b.jpg, https://images.tcdn.com.br/img/img_prod/995386/melissa_cleo_heel_1955_variacao_9103_3_a8671d33f719f523b0eb233a8ade03c3.jpg, https://images.tcdn.com.br/img/img_prod/995386/melissa_cleo_heel_1955_variacao_9103_4_cc4741f0f63ee4e61322b33aef106d81.jpg, https://images.tcdn.com.br/img/img_prod/995386/melissa_cleo_heel_1955_variacao_9103_5_4f20081402df01b7ae63c96455239316.jpg, https://images.tcdn.com.br/img/img_prod/995386/melissa_cleo_heel_1955_variacao_9103_6_9fa03faa4ac5c89622a2ae651273c3d2.jpg</t>
  </si>
  <si>
    <t>https://images.tcdn.com.br/img/img_prod/995386/mini_melisssa_ultragirl_candy_1597_variacao_9105_2_9c15075081b1e96c1f0bd805ca93c838.jpg</t>
  </si>
  <si>
    <t>https://images.tcdn.com.br/img/img_prod/995386/mini_melisssa_ultragirl_candy_1597_variacao_9105_2_9c15075081b1e96c1f0bd805ca93c838.jpg, https://images.tcdn.com.br/img/img_prod/995386/mini_melisssa_ultragirl_candy_1597_variacao_9105_3_1f3b5db8aadffdfa55080d835baa6e82.jpg, https://images.tcdn.com.br/img/img_prod/995386/mini_melisssa_ultragirl_candy_1597_variacao_9105_4_0b4d4baa4b8cddb2a6d54acc4c716d85.jpg, https://images.tcdn.com.br/img/img_prod/995386/mini_melisssa_ultragirl_candy_1597_variacao_9105_5_f508c6a044c3a14ab40370436b3af650.jpg, https://images.tcdn.com.br/img/img_prod/995386/mini_melisssa_ultragirl_candy_1597_variacao_9105_6_7d86d095f215fe80a71c189a07dce0ca.jpg</t>
  </si>
  <si>
    <t>https://images.tcdn.com.br/img/img_prod/995386/melissa_harmonic_vivienne_westwood_2069_variacao_9107_2_3dd15133a409e118533bd67bb7d5c570.jpg</t>
  </si>
  <si>
    <t>https://images.tcdn.com.br/img/img_prod/995386/melissa_harmonic_vivienne_westwood_2069_variacao_9107_2_3dd15133a409e118533bd67bb7d5c570.jpg, https://images.tcdn.com.br/img/img_prod/995386/melissa_harmonic_vivienne_westwood_2069_variacao_9107_3_221b6b613f0284eb84356fa1258405fb.jpg, https://images.tcdn.com.br/img/img_prod/995386/melissa_harmonic_vivienne_westwood_2069_variacao_9107_4_e8a93f3015fa01b5937b9f9f14303f63.jpg</t>
  </si>
  <si>
    <t>https://images.tcdn.com.br/img/img_prod/995386/melissa_possession_693_variacao_5673_2_fda16e76176ecc062c2a8ecded4368fa.jpeg</t>
  </si>
  <si>
    <t>https://images.tcdn.com.br/img/img_prod/995386/melissa_possession_693_variacao_5673_2_fda16e76176ecc062c2a8ecded4368fa.jpeg, https://images.tcdn.com.br/img/img_prod/995386/melissa_possession_693_variacao_5673_3_718077cb968e26e4912093ca251a4c9c.jpeg, https://images.tcdn.com.br/img/img_prod/995386/melissa_possession_693_variacao_5673_4_f6ef12ad3cec2031fb101a441c3d87bd.jpeg, https://images.tcdn.com.br/img/img_prod/995386/melissa_possession_693_variacao_5673_5_4b236adaa7bd83a6f8d14c076b7e8698.jpeg, https://images.tcdn.com.br/img/img_prod/995386/melissa_possession_693_variacao_5673_6_0baa3e9ce8add89dfae06f2ac6fe42c6.jpeg</t>
  </si>
  <si>
    <t>https://images.tcdn.com.br/img/img_prod/995386/melissa_wide_sandal_1375_variacao_9115_2_e65c5b9a510b086bf51f86d991f6b9ed.jpeg</t>
  </si>
  <si>
    <t>https://images.tcdn.com.br/img/img_prod/995386/melissa_wide_sandal_1375_variacao_9115_2_e65c5b9a510b086bf51f86d991f6b9ed.jpeg, https://images.tcdn.com.br/img/img_prod/995386/melissa_wide_sandal_1375_variacao_9115_3_7e2edb78bee8c1425fbd91ff4c761ebb.jpeg</t>
  </si>
  <si>
    <t>https://images.tcdn.com.br/img/img_prod/995386/melissa_ugly_sneaker_1895_variacao_9117_1_3ff3bab6a0e62476a6984dc82472e472.jpg</t>
  </si>
  <si>
    <t>https://images.tcdn.com.br/img/img_prod/995386/melissa_ugly_sneaker_1895_variacao_9117_1_3ff3bab6a0e62476a6984dc82472e472.jpg, https://images.tcdn.com.br/img/img_prod/995386/melissa_ugly_sneaker_1895_variacao_9117_2_0632155c732d5279e02f258da205d6e0.jpg, https://images.tcdn.com.br/img/img_prod/995386/melissa_ugly_sneaker_1895_variacao_9117_3_f634a3b1d0da882c9c99ba1b10523cce.jpg, https://images.tcdn.com.br/img/img_prod/995386/melissa_ugly_sneaker_1895_variacao_9117_4_130640ac801efbb14f7ba683ba0b0202.jpg, https://images.tcdn.com.br/img/img_prod/995386/melissa_ugly_sneaker_1895_variacao_9117_5_d5645507c59f3e7a89c4beb824a5c6cc.jpg</t>
  </si>
  <si>
    <t>https://images.tcdn.com.br/img/img_prod/995386/melissa_silk_sandal_2235_variacao_9119_2_472b971135d62799dc3344b8c281abf9.jpg</t>
  </si>
  <si>
    <t>https://images.tcdn.com.br/img/img_prod/995386/melissa_silk_sandal_2235_variacao_9119_2_472b971135d62799dc3344b8c281abf9.jpg, https://images.tcdn.com.br/img/img_prod/995386/melissa_silk_sandal_2235_variacao_9119_3_25ae6135a4cc61fc359eefa5c7401c7e.jpg, https://images.tcdn.com.br/img/img_prod/995386/melissa_silk_sandal_2235_variacao_9119_4_68ef2d2fbecce7c9b7ce1bd288071026.jpg, https://images.tcdn.com.br/img/img_prod/995386/melissa_silk_sandal_2235_variacao_9119_5_4fc83e6449b0785031bc9761ed0289ff.jpg, https://images.tcdn.com.br/img/img_prod/995386/melissa_silk_sandal_2235_variacao_9119_6_afe48d3a44dd2d7a8321e62f5f72f706.jpg</t>
  </si>
  <si>
    <t>https://images.tcdn.com.br/img/img_prod/995386/mini_melissa_cloud_sandal_1077_variacao_9121_2_2c62690b61a2a7ca0a8cf9f2b69a7081.jpg</t>
  </si>
  <si>
    <t>https://images.tcdn.com.br/img/img_prod/995386/mini_melissa_cloud_sandal_1077_variacao_9121_2_2c62690b61a2a7ca0a8cf9f2b69a7081.jpg, https://images.tcdn.com.br/img/img_prod/995386/mini_melissa_cloud_sandal_1077_variacao_9121_3_087d60aef8553a59a930e9ac41fdd24f.jpg, https://images.tcdn.com.br/img/img_prod/995386/mini_melissa_cloud_sandal_1077_variacao_9121_4_1a829ba3821a2c0328aa57e18ca4f672.jpg, https://images.tcdn.com.br/img/img_prod/995386/mini_melissa_cloud_sandal_1077_variacao_9121_5_4e7245a2676389d5801041ae3d4f1536.jpg, https://images.tcdn.com.br/img/img_prod/995386/mini_melissa_cloud_sandal_1077_variacao_9121_6_92dc9d3d89342b2a3044a94b0efbea41.jpg</t>
  </si>
  <si>
    <t>https://images.tcdn.com.br/img/img_prod/995386/melissa_vixen_1071_variacao_9123_2_f702c26fb8270a5e6a3d2c79941f9621.jpg</t>
  </si>
  <si>
    <t>https://images.tcdn.com.br/img/img_prod/995386/melissa_vixen_1071_variacao_9123_2_f702c26fb8270a5e6a3d2c79941f9621.jpg, https://images.tcdn.com.br/img/img_prod/995386/melissa_vixen_1071_variacao_9123_3_4129a99bff09454582398bc6d1f285c9.jpg, https://images.tcdn.com.br/img/img_prod/995386/melissa_vixen_1071_variacao_9123_4_41af7c881f1aeee1b7eaa9a677ff0f5c.jpg, https://images.tcdn.com.br/img/img_prod/995386/melissa_vixen_1071_variacao_9123_5_d4d1f74d64006a1bad2ee5b0406b5342.jpg, https://images.tcdn.com.br/img/img_prod/995386/melissa_vixen_1071_variacao_9123_6_c85914b0f2521f508d0bf95fb5ddba59.jpg</t>
  </si>
  <si>
    <t>https://images.tcdn.com.br/img/img_prod/995386/melissa_air_buble_sandal_2237_variacao_9125_2_7199c75b0e50057479ab11a1f0988ade.jpg</t>
  </si>
  <si>
    <t>https://images.tcdn.com.br/img/img_prod/995386/melissa_air_buble_sandal_2237_variacao_9125_2_7199c75b0e50057479ab11a1f0988ade.jpg, https://images.tcdn.com.br/img/img_prod/995386/melissa_air_buble_sandal_2237_variacao_9125_3_3b01788da40dbdf6c92b2c1e8cf525f3.jpg, https://images.tcdn.com.br/img/img_prod/995386/melissa_air_buble_sandal_2237_variacao_9125_4_b3f0e5c1dc2b7263a3e0fc54c82e16de.jpg, https://images.tcdn.com.br/img/img_prod/995386/melissa_air_buble_sandal_2237_variacao_9125_5_fbc860dfe07ac47cac88106ccd1b768e.jpg, https://images.tcdn.com.br/img/img_prod/995386/melissa_air_buble_sandal_2237_variacao_9125_6_bbe3397939cced88127e00d7b1d3b5f3.jpg</t>
  </si>
  <si>
    <t>https://images.tcdn.com.br/img/img_prod/995386/melissa_free_sandal_2239_variacao_9127_2_6a5e211fc4f5fcfa1eeb913f77eca1e3.jpg</t>
  </si>
  <si>
    <t>https://images.tcdn.com.br/img/img_prod/995386/melissa_free_sandal_2239_variacao_9127_2_6a5e211fc4f5fcfa1eeb913f77eca1e3.jpg, https://images.tcdn.com.br/img/img_prod/995386/melissa_free_sandal_2239_variacao_9127_3_42b93cdbf0e449a1deb400bbc588976e.jpg, https://images.tcdn.com.br/img/img_prod/995386/melissa_free_sandal_2239_variacao_9127_4_2a42478b59092c3c236fdf29e6d8d08d.jpg, https://images.tcdn.com.br/img/img_prod/995386/melissa_free_sandal_2239_variacao_9127_5_03d31ef523f02669c589a96cc5fd5c75.jpg</t>
  </si>
  <si>
    <t>https://images.tcdn.com.br/img/img_prod/995386/melissa_bella_2241_variacao_9129_2_a1ae14d64b771e32cf3242bc429c4671.jpg</t>
  </si>
  <si>
    <t>https://images.tcdn.com.br/img/img_prod/995386/melissa_bella_2241_variacao_9129_2_a1ae14d64b771e32cf3242bc429c4671.jpg, https://images.tcdn.com.br/img/img_prod/995386/melissa_bella_2241_variacao_9129_3_62560723d98b7fef971ce90ac9ff1f73.jpg, https://images.tcdn.com.br/img/img_prod/995386/melissa_bella_2241_variacao_9129_4_7c4a56096a701dc282e41fbb7ef584be.jpg, https://images.tcdn.com.br/img/img_prod/995386/melissa_bella_2241_variacao_9129_5_d18be20c7faf48e86f89d648afc214f6.jpg, https://images.tcdn.com.br/img/img_prod/995386/melissa_bella_2241_variacao_9129_6_1f747f3756e76325b3c64b1580736b5e.jpg</t>
  </si>
  <si>
    <t>38 nova</t>
  </si>
  <si>
    <t>https://images.tcdn.com.br/img/img_prod/995386/melissa_obsessed_1757_variacao_9131_2_91dcef1a44886acce1f20296e1da1817.jpg</t>
  </si>
  <si>
    <t>https://images.tcdn.com.br/img/img_prod/995386/melissa_obsessed_1757_variacao_9131_2_91dcef1a44886acce1f20296e1da1817.jpg, https://images.tcdn.com.br/img/img_prod/995386/melissa_obsessed_1757_variacao_9131_3_a9040a4d3c7f24879c67acf26340b534.jpg, https://images.tcdn.com.br/img/img_prod/995386/melissa_obsessed_1757_variacao_9131_4_3761e251215c188d2c1687e9d3c90910.jpg, https://images.tcdn.com.br/img/img_prod/995386/melissa_obsessed_1757_variacao_9131_5_94b9974a1223390ff6674b082bbb95a1.jpg, https://images.tcdn.com.br/img/img_prod/995386/melissa_obsessed_1757_variacao_9131_6_5e48bdcc4e6bf0d51b6d50cae52c2840.jpg</t>
  </si>
  <si>
    <t>https://images.tcdn.com.br/img/img_prod/995386/melissa_love_set_2243_variacao_9133_2_4a2fd42df46175cf540d9e30dc34f10e.jpg</t>
  </si>
  <si>
    <t>https://images.tcdn.com.br/img/img_prod/995386/melissa_love_set_2243_variacao_9133_2_4a2fd42df46175cf540d9e30dc34f10e.jpg, https://images.tcdn.com.br/img/img_prod/995386/melissa_love_set_2243_variacao_9133_3_9b44210239413e4af630a6de6d96c941.jpg</t>
  </si>
  <si>
    <t>https://images.tcdn.com.br/img/img_prod/995386/melissa_mule_initial_vivienne_westwood_2245_variacao_9135_2_0bab9c364418f7fdf50092902ec32b7d.jpg</t>
  </si>
  <si>
    <t>https://images.tcdn.com.br/img/img_prod/995386/melissa_mule_initial_vivienne_westwood_2245_variacao_9135_2_0bab9c364418f7fdf50092902ec32b7d.jpg, https://images.tcdn.com.br/img/img_prod/995386/melissa_mule_initial_vivienne_westwood_2245_variacao_9135_3_72d6463b08c993fd5d160050a1d85810.jpg, https://images.tcdn.com.br/img/img_prod/995386/melissa_mule_initial_vivienne_westwood_2245_variacao_9135_4_09785da63e0a8bfe160d272b47134bca.jpg, https://images.tcdn.com.br/img/img_prod/995386/melissa_mule_initial_vivienne_westwood_2245_variacao_9135_5_d5141f59c7f3a396a3418b0f6da33bdf.jpg, https://images.tcdn.com.br/img/img_prod/995386/melissa_mule_initial_vivienne_westwood_2245_variacao_9135_6_00134f38276624469f7de0a01f711d5e.jpg</t>
  </si>
  <si>
    <t>https://images.tcdn.com.br/img/img_prod/995386/mini_melissa_colorland_1971_variacao_9137_2_efadfe8bebe75c019c77f7ecc4f0ad51.jpg</t>
  </si>
  <si>
    <t>https://images.tcdn.com.br/img/img_prod/995386/mini_melissa_colorland_1971_variacao_9137_2_efadfe8bebe75c019c77f7ecc4f0ad51.jpg, https://images.tcdn.com.br/img/img_prod/995386/mini_melissa_colorland_1971_variacao_9137_3_026bc40fc03314e2f2a7b2498f6bafdc.jpg, https://images.tcdn.com.br/img/img_prod/995386/mini_melissa_colorland_1971_variacao_9137_4_ce3902a870d422775d0c4aeb5fa540ea.jpg, https://images.tcdn.com.br/img/img_prod/995386/mini_melissa_colorland_1971_variacao_9137_5_3c83b0b9442c64a46b70e1b42c87a955.jpg</t>
  </si>
  <si>
    <t>https://images.tcdn.com.br/img/img_prod/995386/mini_melissa_colorland_1971_variacao_9139_2_efadfe8bebe75c019c77f7ecc4f0ad51.jpg</t>
  </si>
  <si>
    <t>https://images.tcdn.com.br/img/img_prod/995386/mini_melissa_colorland_1971_variacao_9139_2_efadfe8bebe75c019c77f7ecc4f0ad51.jpg, https://images.tcdn.com.br/img/img_prod/995386/mini_melissa_colorland_1971_variacao_9139_3_ce3902a870d422775d0c4aeb5fa540ea.jpg, https://images.tcdn.com.br/img/img_prod/995386/mini_melissa_colorland_1971_variacao_9139_4_026bc40fc03314e2f2a7b2498f6bafdc.jpg, https://images.tcdn.com.br/img/img_prod/995386/mini_melissa_colorland_1971_variacao_9139_5_5886e65950c160fbb4935a2aaceb5444.jpg, https://images.tcdn.com.br/img/img_prod/995386/mini_melissa_colorland_1971_variacao_9139_6_90f36c92cbc4ad77b4cb24c739b80982.jpg</t>
  </si>
  <si>
    <t>* nova</t>
  </si>
  <si>
    <t>https://images.tcdn.com.br/img/img_prod/995386/mini_melissa_flox_411_variacao_9141_2_45123fe6dbe68ca03aab930c372def18.jpg</t>
  </si>
  <si>
    <t>https://images.tcdn.com.br/img/img_prod/995386/mini_melissa_flox_411_variacao_9141_2_45123fe6dbe68ca03aab930c372def18.jpg, https://images.tcdn.com.br/img/img_prod/995386/mini_melissa_flox_411_variacao_9141_3_c4718d1e978454f0b412a7ab50a7b55d.jpg, https://images.tcdn.com.br/img/img_prod/995386/mini_melissa_flox_411_variacao_9141_4_60b22ed57c2384d900645dc790652560.jpg</t>
  </si>
  <si>
    <t>https://images.tcdn.com.br/img/img_prod/995386/melissa_sholder_bag_campana_papel_2247_variacao_9143_2_0f885de9eb8376791b634b1fdafcd4e1.jpg</t>
  </si>
  <si>
    <t>https://images.tcdn.com.br/img/img_prod/995386/melissa_sholder_bag_campana_papel_2247_variacao_9143_2_0f885de9eb8376791b634b1fdafcd4e1.jpg, https://images.tcdn.com.br/img/img_prod/995386/melissa_sholder_bag_campana_papel_2247_variacao_9143_3_f46b9f2b785c5733b7dd0c9e50ea6e7b.jpg, https://images.tcdn.com.br/img/img_prod/995386/melissa_sholder_bag_campana_papel_2247_variacao_9143_4_f15426a6d76fe284211652dbd7de1e66.jpg, https://images.tcdn.com.br/img/img_prod/995386/melissa_sholder_bag_campana_papel_2247_variacao_9143_5_d188c52e517468d60c1d69b96bd5e699.jpg, https://images.tcdn.com.br/img/img_prod/995386/melissa_sholder_bag_campana_papel_2247_variacao_9143_6_e253851261c0096d46337610ce30a11d.jpg, https://images.tcdn.com.br/img/img_prod/995386/melissa_sholder_bag_campana_papel_2247_variacao_9143_7_82b93b6eecf37b8c3f22b8f9acc86708.jpg</t>
  </si>
  <si>
    <t>https://images.tcdn.com.br/img/img_prod/995386/melissa_sholder_bag_campana_papel_2247_variacao_9145_2_5d8ed06b7c5f9774befcb5a372c0616e.jpg</t>
  </si>
  <si>
    <t>https://images.tcdn.com.br/img/img_prod/995386/melissa_sholder_bag_campana_papel_2247_variacao_9145_2_5d8ed06b7c5f9774befcb5a372c0616e.jpg, https://images.tcdn.com.br/img/img_prod/995386/melissa_sholder_bag_campana_papel_2247_variacao_9145_3_8743717797e0c92dafcec86c2119a991.jpg, https://images.tcdn.com.br/img/img_prod/995386/melissa_sholder_bag_campana_papel_2247_variacao_9145_4_659cd5d463e76f5edb7f5dd18f13deb9.jpg, https://images.tcdn.com.br/img/img_prod/995386/melissa_sholder_bag_campana_papel_2247_variacao_9145_5_f3a11a379eba6fa43a2ad072ffe30e78.jpg</t>
  </si>
  <si>
    <t>https://images.tcdn.com.br/img/img_prod/995386/mini_melissa_mochila_picole_927_variacao_9151_2_2f48a34da7e9e9226c014169986f542d.jpeg</t>
  </si>
  <si>
    <t>https://images.tcdn.com.br/img/img_prod/995386/mini_melissa_classic_baby_disney_e_friends_569_variacao_9157_2_bb6e2f15912a566a7441f74fabe8431a.png</t>
  </si>
  <si>
    <t>https://images.tcdn.com.br/img/img_prod/995386/mini_melissa_classic_baby_disney_e_friends_569_variacao_9157_2_bb6e2f15912a566a7441f74fabe8431a.png, https://images.tcdn.com.br/img/img_prod/995386/mini_melissa_classic_baby_disney_e_friends_569_variacao_9157_3_916b2d9c19785dedfc32312b7d436c17.jpeg, https://images.tcdn.com.br/img/img_prod/995386/mini_melissa_classic_baby_disney_e_friends_569_variacao_9157_4_a97be6bd64066ff93e156060ecbc3c0d.jpeg, https://images.tcdn.com.br/img/img_prod/995386/mini_melissa_classic_baby_disney_e_friends_569_variacao_9157_5_4f9723fa0ba870067981da24d14015bf.jpg</t>
  </si>
  <si>
    <t>https://images.tcdn.com.br/img/img_prod/995386/melissa_velvet_1119_variacao_9159_2_7f4e1c11d3160bfe736c7db2016df91a.jpg</t>
  </si>
  <si>
    <t>https://images.tcdn.com.br/img/img_prod/995386/melissa_velvet_1119_variacao_9159_2_7f4e1c11d3160bfe736c7db2016df91a.jpg, https://images.tcdn.com.br/img/img_prod/995386/melissa_velvet_1119_variacao_9159_3_c089c8e1197a93beee6045eb503e1461.jpg, https://images.tcdn.com.br/img/img_prod/995386/melissa_velvet_1119_variacao_9159_4_3481ca76ff8f49a6ae4bfbec1a72d9e0.jpg, https://images.tcdn.com.br/img/img_prod/995386/melissa_velvet_1119_variacao_9159_5_54f76240a79016bce6baae7d5d5dd114.jpg</t>
  </si>
  <si>
    <t>https://images.tcdn.com.br/img/img_prod/995386/melissa_velvet_1119_variacao_9161_2_19d9e3922b57465e749ef69c14804b4d.jpg</t>
  </si>
  <si>
    <t>https://images.tcdn.com.br/img/img_prod/995386/melissa_velvet_1119_variacao_9161_2_19d9e3922b57465e749ef69c14804b4d.jpg, https://images.tcdn.com.br/img/img_prod/995386/melissa_velvet_1119_variacao_9161_3_2cc4664c57c2f05714946184a6a37e84.jpg, https://images.tcdn.com.br/img/img_prod/995386/melissa_velvet_1119_variacao_9161_4_c9f9e52d8dfaed9596be2ba27efaf5fd.jpg, https://images.tcdn.com.br/img/img_prod/995386/melissa_velvet_1119_variacao_9161_5_37fb88c078936702e38582755475b289.jpg, https://images.tcdn.com.br/img/img_prod/995386/melissa_velvet_1119_variacao_9161_6_5b7c33a6e184583d20cc4c0ea4309515.jpg, https://images.tcdn.com.br/img/img_prod/995386/melissa_velvet_1119_variacao_9161_7_ce4f6ca4ac2eaeaf5d1b1c72fb49b47c.jpg</t>
  </si>
  <si>
    <t>https://images.tcdn.com.br/img/img_prod/995386/melissa_glam_pequeno_principe_1321_variacao_9171_2_f525fa9959955354581c2a7628ecdbd6.jpg</t>
  </si>
  <si>
    <t>https://images.tcdn.com.br/img/img_prod/995386/melissa_glam_pequeno_principe_1321_variacao_9171_2_f525fa9959955354581c2a7628ecdbd6.jpg, https://images.tcdn.com.br/img/img_prod/995386/melissa_glam_pequeno_principe_1321_variacao_9171_3_87e59fb13cd0b101322a3030ad521783.jpg, https://images.tcdn.com.br/img/img_prod/995386/melissa_glam_pequeno_principe_1321_variacao_9171_4_3e2d15951fa1f6343cb80b3126383cb0.jpg, https://images.tcdn.com.br/img/img_prod/995386/melissa_glam_pequeno_principe_1321_variacao_9171_5_1cd6c4f23de56186d421207ef4b61ba8.jpg, https://images.tcdn.com.br/img/img_prod/995386/melissa_glam_pequeno_principe_1321_variacao_9171_6_ea54f36d00c8214563e2be4dd424cd0e.jpg, https://images.tcdn.com.br/img/img_prod/995386/melissa_glam_pequeno_principe_1321_variacao_9171_7_771abb47bd547de2364ab759a34a810b.jpg</t>
  </si>
  <si>
    <t>https://images.tcdn.com.br/img/img_prod/995386/melissa_glam_mulher_maravilha_1191_variacao_9173_2_1ed53c7bf1af8b8ee5305529bbd72feb.jpg</t>
  </si>
  <si>
    <t>https://images.tcdn.com.br/img/img_prod/995386/melissa_glam_mulher_maravilha_1191_variacao_9173_2_1ed53c7bf1af8b8ee5305529bbd72feb.jpg, https://images.tcdn.com.br/img/img_prod/995386/melissa_glam_mulher_maravilha_1191_variacao_9173_3_93601b870ab32a81f3ad6f22ec52a313.jpg, https://images.tcdn.com.br/img/img_prod/995386/melissa_glam_mulher_maravilha_1191_variacao_9173_4_ce93a03d6a8812d3c3d1f5cfa21acc65.jpg, https://images.tcdn.com.br/img/img_prod/995386/melissa_glam_mulher_maravilha_1191_variacao_9173_5_cec2fcdaf7df4c31f44a83e12d1a605e.jpg, https://images.tcdn.com.br/img/img_prod/995386/melissa_glam_mulher_maravilha_1191_variacao_9173_6_eaa808a660a3f0492b0f4bc03e9249c4.jpg</t>
  </si>
  <si>
    <t>https://images.tcdn.com.br/img/img_prod/995386/mini_melissa_polibolha_miffy_baby_537_variacao_9175_2_167874f336e776a801ac883605ad245a.jpg</t>
  </si>
  <si>
    <t>https://images.tcdn.com.br/img/img_prod/995386/mini_melissa_polibolha_miffy_baby_537_variacao_9175_2_167874f336e776a801ac883605ad245a.jpg, https://images.tcdn.com.br/img/img_prod/995386/mini_melissa_polibolha_miffy_baby_537_variacao_9175_3_467851c1cd49adefa6afe71973d8d375.jpg, https://images.tcdn.com.br/img/img_prod/995386/mini_melissa_polibolha_miffy_baby_537_variacao_9175_4_3a4cacdb2aca067d279e9e19b1b59ebf.jpg, https://images.tcdn.com.br/img/img_prod/995386/mini_melissa_polibolha_miffy_baby_537_variacao_9175_5_01887cb0bd37d2017634a4bf0e2d3b88.jpg, https://images.tcdn.com.br/img/img_prod/995386/mini_melissa_polibolha_miffy_baby_537_variacao_9175_6_e8e57332ab08c14df4f76b22aedbdabe.jpg</t>
  </si>
  <si>
    <t>https://images.tcdn.com.br/img/img_prod/995386/mini_melisssa_possession_fly_2017_variacao_9177_2_95710749242e25cdb7b39839fe438ee2.jpg</t>
  </si>
  <si>
    <t>https://images.tcdn.com.br/img/img_prod/995386/mini_melisssa_possession_fly_2017_variacao_9177_2_95710749242e25cdb7b39839fe438ee2.jpg, https://images.tcdn.com.br/img/img_prod/995386/mini_melisssa_possession_fly_2017_variacao_9177_3_09e646aa0b7ef85913c268eaf14b37b5.jpg, https://images.tcdn.com.br/img/img_prod/995386/mini_melisssa_possession_fly_2017_variacao_9177_4_c8532737dba3597b9961174042341323.jpg, https://images.tcdn.com.br/img/img_prod/995386/mini_melisssa_possession_fly_2017_variacao_9177_5_29c3535eef3abd00271e7e2787666162.jpg, https://images.tcdn.com.br/img/img_prod/995386/mini_melisssa_possession_fly_2017_variacao_9177_6_df4e963c48b266f20d15cd1055aa4699.jpg</t>
  </si>
  <si>
    <t>58 seminovo</t>
  </si>
  <si>
    <t>https://images.tcdn.com.br/img/img_prod/995386/melissa_mel_possession_303_variacao_9179_2_0eb2da93d2395adde0dd852f407c2962.jpg</t>
  </si>
  <si>
    <t>https://images.tcdn.com.br/img/img_prod/995386/melissa_mel_possession_303_variacao_9179_2_0eb2da93d2395adde0dd852f407c2962.jpg, https://images.tcdn.com.br/img/img_prod/995386/melissa_mel_possession_303_variacao_9179_3_0ae236b2c6e9f22599b9856b5f7681ce.jpg, https://images.tcdn.com.br/img/img_prod/995386/melissa_mel_possession_303_variacao_9179_4_d0c8d67728c2cec0b69596bb26a8604f.jpg, https://images.tcdn.com.br/img/img_prod/995386/melissa_mel_possession_303_variacao_9179_5_13bb3a17ef6ab31b20bf445a7e723a5f.jpg, https://images.tcdn.com.br/img/img_prod/995386/melissa_mel_possession_303_variacao_9179_6_9daa3ed6f3c4f0aaee56cebb7f347f78.jpg</t>
  </si>
  <si>
    <t>https://images.tcdn.com.br/img/img_prod/995386/mini_melissa_alpha_play_241_variacao_9181_2_07f963ecb086974e533165977aef5de1.jpg</t>
  </si>
  <si>
    <t>https://images.tcdn.com.br/img/img_prod/995386/mini_melissa_alpha_play_241_variacao_9181_2_07f963ecb086974e533165977aef5de1.jpg, https://images.tcdn.com.br/img/img_prod/995386/mini_melissa_alpha_play_241_variacao_9181_3_fdca8301bcc2689d973b347d62931e0c.jpg, https://images.tcdn.com.br/img/img_prod/995386/mini_melissa_alpha_play_241_variacao_9181_4_664ca308b89e4d46ba6ed9f64250c21b.jpg, https://images.tcdn.com.br/img/img_prod/995386/mini_melissa_alpha_play_241_variacao_9181_5_eaf808844f7ae2c05820ae6d0a244c9e.jpg, https://images.tcdn.com.br/img/img_prod/995386/mini_melissa_alpha_play_241_variacao_9181_6_7acb62fd8ff9559bd0e1adb98c1fb404.jpg</t>
  </si>
  <si>
    <t>https://images.tcdn.com.br/img/img_prod/995386/mini_melissa_possession_turma_do_pudim_72_variacao_9183_3_016f4620688c7e52c5d9805600a01460.jpg</t>
  </si>
  <si>
    <t>https://images.tcdn.com.br/img/img_prod/995386/mini_melissa_possession_turma_do_pudim_72_variacao_9183_3_016f4620688c7e52c5d9805600a01460.jpg, https://images.tcdn.com.br/img/img_prod/995386/mini_melissa_possession_turma_do_pudim_72_variacao_9183_4_38bc59e146a067785284cd4b5ed0a276.jpg, https://images.tcdn.com.br/img/img_prod/995386/mini_melissa_possession_turma_do_pudim_72_variacao_9183_5_183e972951b703f45344ae6878683763.jpg, https://images.tcdn.com.br/img/img_prod/995386/mini_melissa_possession_turma_do_pudim_72_variacao_9183_6_a2b6e1c07b7edc1284808d628f58e884.jpg</t>
  </si>
  <si>
    <t>https://images.tcdn.com.br/img/img_prod/995386/melissa_grounge_1429_variacao_9185_2_be537833c7d9265ccf36c164d8fca7b2.jpg</t>
  </si>
  <si>
    <t>https://images.tcdn.com.br/img/img_prod/995386/melissa_grounge_1429_variacao_9185_2_be537833c7d9265ccf36c164d8fca7b2.jpg, https://images.tcdn.com.br/img/img_prod/995386/melissa_grounge_1429_variacao_9185_3_5071da077f87b7603b6ea51e56b4dc42.jpg, https://images.tcdn.com.br/img/img_prod/995386/melissa_grounge_1429_variacao_9185_4_fbdad5dc070a938540b317ef43ec2514.jpg, https://images.tcdn.com.br/img/img_prod/995386/melissa_grounge_1429_variacao_9185_5_3578c0213d6d2aed3a8590bb2fdc9f07.jpg, https://images.tcdn.com.br/img/img_prod/995386/melissa_grounge_1429_variacao_9185_6_8414b9585aa1206cb623f13953dd1013.jpg</t>
  </si>
  <si>
    <t>https://images.tcdn.com.br/img/img_prod/995386/melissa_ultragirl_rose_bleu_2173_variacao_9187_2_f04ec9899871dcef229c77c4555e9ddc.jpg</t>
  </si>
  <si>
    <t>https://images.tcdn.com.br/img/img_prod/995386/melissa_ultragirl_rose_bleu_2173_variacao_9187_2_f04ec9899871dcef229c77c4555e9ddc.jpg, https://images.tcdn.com.br/img/img_prod/995386/melissa_ultragirl_rose_bleu_2173_variacao_9187_3_e8b172a4cb7561dfc714c2ebec6c63d1.jpg, https://images.tcdn.com.br/img/img_prod/995386/melissa_ultragirl_rose_bleu_2173_variacao_9187_4_105f1bd85a1c971b4c7443ffa5625a24.jpg, https://images.tcdn.com.br/img/img_prod/995386/melissa_ultragirl_rose_bleu_2173_variacao_9187_5_4329b62301dc08de16dc16636a52b727.jpg, https://images.tcdn.com.br/img/img_prod/995386/melissa_ultragirl_rose_bleu_2173_variacao_9187_6_105f1bd85a1c971b4c7443ffa5625a24.jpg, https://images.tcdn.com.br/img/img_prod/995386/melissa_ultragirl_rose_bleu_2173_variacao_9187_7_409c96031b851239730dd088209d68db.jpg</t>
  </si>
  <si>
    <t>https://images.tcdn.com.br/img/img_prod/995386/melissa_ultragirl_stars_2067_variacao_9189_2_145cda76951695058e280d04b7cd6941.jpg</t>
  </si>
  <si>
    <t>https://images.tcdn.com.br/img/img_prod/995386/melissa_ultragirl_stars_2067_variacao_9189_2_145cda76951695058e280d04b7cd6941.jpg, https://images.tcdn.com.br/img/img_prod/995386/melissa_ultragirl_stars_2067_variacao_9189_3_1729b1dfe896de826aeafb59d282459e.jpg, https://images.tcdn.com.br/img/img_prod/995386/melissa_ultragirl_stars_2067_variacao_9189_4_c9bcc6b4126f5b6595d547170d8a9826.jpg, https://images.tcdn.com.br/img/img_prod/995386/melissa_ultragirl_stars_2067_variacao_9189_5_08aeb13604b8935dbf752d3343352d63.jpg</t>
  </si>
  <si>
    <t>https://images.tcdn.com.br/img/img_prod/995386/melissa_ultragirl_stars_2067_variacao_9191_2_145cda76951695058e280d04b7cd6941.jpg</t>
  </si>
  <si>
    <t>https://images.tcdn.com.br/img/img_prod/995386/melissa_ultragirl_stars_2067_variacao_9191_2_145cda76951695058e280d04b7cd6941.jpg, https://images.tcdn.com.br/img/img_prod/995386/melissa_ultragirl_stars_2067_variacao_9191_3_1729b1dfe896de826aeafb59d282459e.jpg, https://images.tcdn.com.br/img/img_prod/995386/melissa_ultragirl_stars_2067_variacao_9191_4_c9bcc6b4126f5b6595d547170d8a9826.jpg, https://images.tcdn.com.br/img/img_prod/995386/melissa_ultragirl_stars_2067_variacao_9191_5_cca95c29e2ce3c3d726a6f451fc23cd4.jpg</t>
  </si>
  <si>
    <t>https://images.tcdn.com.br/img/img_prod/995386/mini_melissa_amy_1587_variacao_9193_2_fd77a1a5634001ccad32fe0e56c45079.jpg</t>
  </si>
  <si>
    <t>https://images.tcdn.com.br/img/img_prod/995386/mini_melissa_amy_1587_variacao_9193_2_fd77a1a5634001ccad32fe0e56c45079.jpg, https://images.tcdn.com.br/img/img_prod/995386/mini_melissa_amy_1587_variacao_9193_3_e71c40e0249c03cdccca955a855ec680.jpg, https://images.tcdn.com.br/img/img_prod/995386/mini_melissa_amy_1587_variacao_9193_4_bfdaca21b0ee51049bd80fbcd05bcafb.jpg, https://images.tcdn.com.br/img/img_prod/995386/mini_melissa_amy_1587_variacao_9193_5_75eed81b2431fe6b44c9216f01a76eaa.jpg, https://images.tcdn.com.br/img/img_prod/995386/mini_melissa_amy_1587_variacao_9193_6_31f16035ff588cc146174e38a19ea38a.jpg</t>
  </si>
  <si>
    <t>https://images.tcdn.com.br/img/img_prod/995386/mini_melissa_sweet_love_prince_785_variacao_9195_2_fc559e1ef81d02af596beb86792e741f.jpg</t>
  </si>
  <si>
    <t>https://images.tcdn.com.br/img/img_prod/995386/mini_melissa_sweet_love_prince_785_variacao_9195_2_fc559e1ef81d02af596beb86792e741f.jpg, https://images.tcdn.com.br/img/img_prod/995386/mini_melissa_sweet_love_prince_785_variacao_9195_3_e633f84de7defb78efa9d889521fc427.jpg, https://images.tcdn.com.br/img/img_prod/995386/mini_melissa_sweet_love_prince_785_variacao_9195_4_a1b8183ba0ccf55f140a6a8623e12250.jpg, https://images.tcdn.com.br/img/img_prod/995386/mini_melissa_sweet_love_prince_785_variacao_9195_5_017f67efd3a4203765a4960c602cf42d.jpg, https://images.tcdn.com.br/img/img_prod/995386/mini_melissa_sweet_love_prince_785_variacao_9195_6_de51a2d530c5b891cf95cf5575afd09e.jpg</t>
  </si>
  <si>
    <t>https://images.tcdn.com.br/img/img_prod/995386/mini_melissa_street_sneaker_171_variacao_9197_1_901b5dca90914918095d036ba4daa538.jpg</t>
  </si>
  <si>
    <t>https://images.tcdn.com.br/img/img_prod/995386/mini_melissa_street_sneaker_171_variacao_9197_1_901b5dca90914918095d036ba4daa538.jpg, https://images.tcdn.com.br/img/img_prod/995386/mini_melissa_street_sneaker_171_variacao_9197_2_b31a7a440d0d00378b080c520dbc86bf.jpg, https://images.tcdn.com.br/img/img_prod/995386/mini_melissa_street_sneaker_171_variacao_9197_3_825868e064ec6f918b7da83aa4bdf605.jpg, https://images.tcdn.com.br/img/img_prod/995386/mini_melissa_street_sneaker_171_variacao_9197_4_278ab9e7e204eb38ecf773a18f4e4424.jpg, https://images.tcdn.com.br/img/img_prod/995386/mini_melissa_street_sneaker_171_variacao_9197_5_f4c56d565b54afc03778cdab09acd367.jpg</t>
  </si>
  <si>
    <t>https://images.tcdn.com.br/img/img_prod/995386/mini_melissa_sunday_1771_variacao_9199_2_a311447d3739a63e91c12f4fe510445c.jpg</t>
  </si>
  <si>
    <t>https://images.tcdn.com.br/img/img_prod/995386/mini_melissa_sunday_1771_variacao_9199_2_a311447d3739a63e91c12f4fe510445c.jpg, https://images.tcdn.com.br/img/img_prod/995386/mini_melissa_sunday_1771_variacao_9199_3_f3114a735636e0064ca9f77e8ed625ca.jpg, https://images.tcdn.com.br/img/img_prod/995386/mini_melissa_sunday_1771_variacao_9199_4_abe61526a47fbd3b87daedfb67ba5882.jpg, https://images.tcdn.com.br/img/img_prod/995386/mini_melissa_sunday_1771_variacao_9199_5_211bc75c7a4150a6b987b886f85647fa.jpg, https://images.tcdn.com.br/img/img_prod/995386/mini_melissa_sunday_1771_variacao_9199_6_bb8ac687474da202c9207ba5bb64a5ce.jpg</t>
  </si>
  <si>
    <t>https://images.tcdn.com.br/img/img_prod/995386/mini_melissa_ultragirl_baby_shark_127_variacao_9201_2_5be411697c91aee76dcd26b6abf286f7.jpg</t>
  </si>
  <si>
    <t>https://images.tcdn.com.br/img/img_prod/995386/mini_melissa_ultragirl_baby_shark_127_variacao_9201_2_5be411697c91aee76dcd26b6abf286f7.jpg, https://images.tcdn.com.br/img/img_prod/995386/mini_melissa_ultragirl_baby_shark_127_variacao_9201_3_b94a4e2ec34c9e499a26c1056b4c7cda.jpg, https://images.tcdn.com.br/img/img_prod/995386/mini_melissa_ultragirl_baby_shark_127_variacao_9201_4_c673eb72643c55a232e211548838103a.jpg, https://images.tcdn.com.br/img/img_prod/995386/mini_melissa_ultragirl_baby_shark_127_variacao_9201_5_1fe7bd370f2590290b9c263aed6315fa.jpg, https://images.tcdn.com.br/img/img_prod/995386/mini_melissa_ultragirl_baby_shark_127_variacao_9201_6_806c43a0fdf3c70f7f5e8822508fee92.jpg</t>
  </si>
  <si>
    <t>https://images.tcdn.com.br/img/img_prod/995386/mini_melissa_ultragirl_mickey_e_minnie_orelhas_647_variacao_9203_2_bfc7e294754295488829ebe3918e4ddf.jpg</t>
  </si>
  <si>
    <t>https://images.tcdn.com.br/img/img_prod/995386/mini_melissa_ultragirl_mickey_e_minnie_orelhas_647_variacao_9203_2_bfc7e294754295488829ebe3918e4ddf.jpg, https://images.tcdn.com.br/img/img_prod/995386/mini_melissa_ultragirl_mickey_e_minnie_orelhas_647_variacao_9203_3_feda7b2d0fd59555c01ff8150f17f8e3.jpg, https://images.tcdn.com.br/img/img_prod/995386/mini_melissa_ultragirl_mickey_e_minnie_orelhas_647_variacao_9203_4_0355a10a2540f360acc2a6feec896293.jpg, https://images.tcdn.com.br/img/img_prod/995386/mini_melissa_ultragirl_mickey_e_minnie_orelhas_647_variacao_9203_5_021f0d17b3b6bcce030d3bcbfce19aee.jpg, https://images.tcdn.com.br/img/img_prod/995386/mini_melissa_ultragirl_mickey_e_minnie_orelhas_647_variacao_9203_6_190fbc471bce6132106aa8380c74e187.jpg</t>
  </si>
  <si>
    <t>https://images.tcdn.com.br/img/img_prod/995386/mini_melissa_pop_bag_2259_variacao_9205_2_495bbf99e95495a7ab878b5dd7c4fa42.jpg</t>
  </si>
  <si>
    <t>https://images.tcdn.com.br/img/img_prod/995386/mini_melissa_pop_bag_2259_variacao_9205_2_495bbf99e95495a7ab878b5dd7c4fa42.jpg, https://images.tcdn.com.br/img/img_prod/995386/mini_melissa_pop_bag_2259_variacao_9205_3_43d612506ea2267d734a08d53288c6a3.jpg, https://images.tcdn.com.br/img/img_prod/995386/mini_melissa_pop_bag_2259_variacao_9205_4_fe7b0abadc466ae673366a2687f971b3.jpg, https://images.tcdn.com.br/img/img_prod/995386/mini_melissa_pop_bag_2259_variacao_9205_5_71d8bdfb42867d716dd1067355ef7bd9.jpg</t>
  </si>
  <si>
    <t>https://images.tcdn.com.br/img/img_prod/995386/melissa_croco_platform_757_variacao_9207_2_e848420a99010ee0ebeffd0b5d0971d0.jpeg</t>
  </si>
  <si>
    <t>https://images.tcdn.com.br/img/img_prod/995386/melissa_croco_platform_757_variacao_9207_2_e848420a99010ee0ebeffd0b5d0971d0.jpeg, https://images.tcdn.com.br/img/img_prod/995386/melissa_croco_platform_757_variacao_9207_3_b3763dd8f2d8ab01cfca6cab29b8acb9.jpg</t>
  </si>
  <si>
    <t>40 seminova</t>
  </si>
  <si>
    <t>https://images.tcdn.com.br/img/img_prod/995386/mini_melissa_ping_pong_fabula_933_variacao_9209_2_c3bd071e192ab6244c0a68f456664343.jpg</t>
  </si>
  <si>
    <t>https://images.tcdn.com.br/img/img_prod/995386/mini_melissa_ping_pong_fabula_933_variacao_9209_2_c3bd071e192ab6244c0a68f456664343.jpg, https://images.tcdn.com.br/img/img_prod/995386/mini_melissa_ping_pong_fabula_933_variacao_9209_3_e5f0e5ade2ee05f37507a5dc6ea42758.jpg, https://images.tcdn.com.br/img/img_prod/995386/mini_melissa_ping_pong_fabula_933_variacao_9209_4_d5eb1564f1782ee44636bd186f84f6a3.jpg, https://images.tcdn.com.br/img/img_prod/995386/mini_melissa_ping_pong_fabula_933_variacao_9209_5_d3d0f1d10a29ac9f3ace65c80302d60e.jpg, https://images.tcdn.com.br/img/img_prod/995386/mini_melissa_ping_pong_fabula_933_variacao_9209_6_7634aa9d0a0e9b80ac7484a3be9dcf59.jpg, https://images.tcdn.com.br/img/img_prod/995386/mini_melissa_ping_pong_fabula_933_variacao_9209_7_3a65cfece3380b9040197f73d3238beb.jpg</t>
  </si>
  <si>
    <t>https://images.tcdn.com.br/img/img_prod/995386/melissa_soft_wave_1511_variacao_9211_2_cd6eedf25fbc06786910bdef225ec394.jpg</t>
  </si>
  <si>
    <t>https://images.tcdn.com.br/img/img_prod/995386/melissa_soft_wave_1511_variacao_9211_2_cd6eedf25fbc06786910bdef225ec394.jpg, https://images.tcdn.com.br/img/img_prod/995386/melissa_soft_wave_1511_variacao_9211_3_91ae0777ccbe21b885cf5754edce9f83.jpg, https://images.tcdn.com.br/img/img_prod/995386/melissa_soft_wave_1511_variacao_9211_4_3c48582d7319ac467cd7b85750d787b4.jpg, https://images.tcdn.com.br/img/img_prod/995386/melissa_soft_wave_1511_variacao_9211_5_9073de13c780b69cce99a545929f024d.jpg, https://images.tcdn.com.br/img/img_prod/995386/melissa_soft_wave_1511_variacao_9211_6_28635a4ede579957d8f3e175e9017e0a.jpg</t>
  </si>
  <si>
    <t>https://images.tcdn.com.br/img/img_prod/995386/mini_melissa_sneaker_ulitsa_51_variacao_9213_2_3384425dbac53ed2b99c256062527182.jpg</t>
  </si>
  <si>
    <t>https://images.tcdn.com.br/img/img_prod/995386/mini_melissa_sneaker_ulitsa_51_variacao_9213_2_3384425dbac53ed2b99c256062527182.jpg, https://images.tcdn.com.br/img/img_prod/995386/mini_melissa_sneaker_ulitsa_51_variacao_9213_3_57c19069f6067864e3c105ee34b7faad.jpg, https://images.tcdn.com.br/img/img_prod/995386/mini_melissa_sneaker_ulitsa_51_variacao_9213_4_249e7893f7ba4b5b3a19826965e428c7.jpg, https://images.tcdn.com.br/img/img_prod/995386/mini_melissa_sneaker_ulitsa_51_variacao_9213_5_b52ee409c3e85a990f48d2da94bc3530.jpg, https://images.tcdn.com.br/img/img_prod/995386/mini_melissa_sneaker_ulitsa_51_variacao_9213_6_22c595ef054142e34585365ebdd54afc.jpg</t>
  </si>
  <si>
    <t>https://images.tcdn.com.br/img/img_prod/995386/melissa_happiness_2139_variacao_9215_2_5cb4fd908ddaab5a47e56d3e4d607587.jpg</t>
  </si>
  <si>
    <t>https://images.tcdn.com.br/img/img_prod/995386/melissa_happiness_2139_variacao_9215_2_5cb4fd908ddaab5a47e56d3e4d607587.jpg, https://images.tcdn.com.br/img/img_prod/995386/melissa_happiness_2139_variacao_9215_3_1964f1c78bcd18c4696c30f8db1a7a39.jpg, https://images.tcdn.com.br/img/img_prod/995386/melissa_happiness_2139_variacao_9215_4_e64e3bafc864fa7c1d717af2ee5a092c.jpg, https://images.tcdn.com.br/img/img_prod/995386/melissa_happiness_2139_variacao_9215_5_9330e6eefee0fc74fd62d4d2ae6f7d46.jpg, https://images.tcdn.com.br/img/img_prod/995386/melissa_happiness_2139_variacao_9215_6_8a55489f9349739e71f8568f76a48c2c.jpg</t>
  </si>
  <si>
    <t>https://images.tcdn.com.br/img/img_prod/995386/mini_melissa_ultragirl_dumbo_595_variacao_9217_2_185340b0021d1ab4affeb8f651a2d9f0.jpg</t>
  </si>
  <si>
    <t>https://images.tcdn.com.br/img/img_prod/995386/mini_melissa_ultragirl_dumbo_595_variacao_9217_2_185340b0021d1ab4affeb8f651a2d9f0.jpg, https://images.tcdn.com.br/img/img_prod/995386/mini_melissa_ultragirl_dumbo_595_variacao_9217_3_3188974b75d83a8b3ac9a7f4282f05f7.jpg, https://images.tcdn.com.br/img/img_prod/995386/mini_melissa_ultragirl_dumbo_595_variacao_9217_4_c4a90db2377246013951f8096647bb43.jpg, https://images.tcdn.com.br/img/img_prod/995386/mini_melissa_ultragirl_dumbo_595_variacao_9217_5_c0b319f34cb1376d8dfa6a5bf3c8bbc1.jpg, https://images.tcdn.com.br/img/img_prod/995386/mini_melissa_ultragirl_dumbo_595_variacao_9217_6_90a3c591ce6fa7959f67cc985ac87a24.jpg, https://images.tcdn.com.br/img/img_prod/995386/mini_melissa_ultragirl_dumbo_595_variacao_9217_7_d032d93ce905bc4b201ee38521715777.jpg</t>
  </si>
  <si>
    <t>https://images.tcdn.com.br/img/img_prod/995386/mini_melissa_colorland_1971_variacao_9219_2_9e70a6158dff349e34db8868db8655bf.jpg</t>
  </si>
  <si>
    <t>https://images.tcdn.com.br/img/img_prod/995386/mini_melissa_colorland_1971_variacao_9219_2_9e70a6158dff349e34db8868db8655bf.jpg, https://images.tcdn.com.br/img/img_prod/995386/mini_melissa_colorland_1971_variacao_9219_3_4f397c35c43356e282ee21274434372c.jpg, https://images.tcdn.com.br/img/img_prod/995386/mini_melissa_colorland_1971_variacao_9219_4_d421175e3163bc346e8c2bd870d6d60c.jpg, https://images.tcdn.com.br/img/img_prod/995386/mini_melissa_colorland_1971_variacao_9219_5_a79acd1b7ba059eb0757aeba6f69df18.jpg, https://images.tcdn.com.br/img/img_prod/995386/mini_melissa_colorland_1971_variacao_9219_6_97c359b939745cfeb0fd2e7503455233.jpg</t>
  </si>
  <si>
    <t>https://images.tcdn.com.br/img/img_prod/995386/mini_melissa_acqua_mickey_miniie_1591_variacao_9221_2_2cbaf5f22402a50ac75d991abd0436d7.jpeg</t>
  </si>
  <si>
    <t>https://images.tcdn.com.br/img/img_prod/995386/mini_melissa_acqua_mickey_miniie_1591_variacao_9221_2_2cbaf5f22402a50ac75d991abd0436d7.jpeg, https://images.tcdn.com.br/img/img_prod/995386/mini_melissa_acqua_mickey_miniie_1591_variacao_9221_3_ba490612baae7d30b4d6307dceb1d294.jpeg, https://images.tcdn.com.br/img/img_prod/995386/mini_melissa_acqua_mickey_miniie_1591_variacao_9221_4_ee1cfb21a728124e12f5be1e06a30604.jpg, https://images.tcdn.com.br/img/img_prod/995386/mini_melissa_acqua_mickey_miniie_1591_variacao_9221_5_a8bfd1feaec6b505081b83277f99914d.jpg</t>
  </si>
  <si>
    <t>https://images.tcdn.com.br/img/img_prod/995386/melissa_coturno_1147_variacao_9223_2_7f9b3800c3f0669bcb81060e0dc561bd.jpg</t>
  </si>
  <si>
    <t>https://images.tcdn.com.br/img/img_prod/995386/melissa_coturno_1147_variacao_9223_2_7f9b3800c3f0669bcb81060e0dc561bd.jpg, https://images.tcdn.com.br/img/img_prod/995386/melissa_coturno_1147_variacao_9223_3_db0be7bb1b86c064a3370c3670091bc1.jpg, https://images.tcdn.com.br/img/img_prod/995386/melissa_coturno_1147_variacao_9223_4_74658bd4948e26bbbc9db20201b8cb3d.jpg, https://images.tcdn.com.br/img/img_prod/995386/melissa_coturno_1147_variacao_9223_5_3fbede6d8632e69c2ca4c3af8afa542b.jpg, https://images.tcdn.com.br/img/img_prod/995386/melissa_coturno_1147_variacao_9223_6_151eadb7c858d570fcb0dcf56b5eb0f7.jpg</t>
  </si>
  <si>
    <t>https://images.tcdn.com.br/img/img_prod/995386/mini_melissa_mar_sandal_branca_de_neve_353_variacao_9225_2_9603233ee6f43daa1354f4033b63b956.jpg</t>
  </si>
  <si>
    <t>https://images.tcdn.com.br/img/img_prod/995386/mini_melissa_the_real_jelly_paris_1789_variacao_9227_2_bc502c7a1bcd1fa6f4dbfab7b1a3ac5f.jpg</t>
  </si>
  <si>
    <t>https://images.tcdn.com.br/img/img_prod/995386/mini_melissa_the_real_jelly_paris_1789_variacao_9227_2_bc502c7a1bcd1fa6f4dbfab7b1a3ac5f.jpg, https://images.tcdn.com.br/img/img_prod/995386/mini_melissa_the_real_jelly_paris_1789_variacao_9227_3_823d86a387e23b37b27fc80187096f0d.jpg, https://images.tcdn.com.br/img/img_prod/995386/mini_melissa_the_real_jelly_paris_1789_variacao_9227_4_30b3075b2ad02f26c33da2208617ff9a.jpg, https://images.tcdn.com.br/img/img_prod/995386/mini_melissa_the_real_jelly_paris_1789_variacao_9227_5_2254c1825e48a0a9a628710b34224d33.jpg</t>
  </si>
  <si>
    <t>https://images.tcdn.com.br/img/img_prod/995386/mini_melissa_the_real_jelly_paris_1789_variacao_9229_2_da6d699191df373061311b340992efcd.jpg</t>
  </si>
  <si>
    <t>https://images.tcdn.com.br/img/img_prod/995386/mini_melissa_the_real_jelly_paris_1789_variacao_9229_2_da6d699191df373061311b340992efcd.jpg, https://images.tcdn.com.br/img/img_prod/995386/mini_melissa_the_real_jelly_paris_1789_variacao_9229_3_64ec20654d7597634333d15763ad1470.jpg, https://images.tcdn.com.br/img/img_prod/995386/mini_melissa_the_real_jelly_paris_1789_variacao_9229_4_7ee8d479abd1d41d00224df5464baf70.jpg, https://images.tcdn.com.br/img/img_prod/995386/mini_melissa_the_real_jelly_paris_1789_variacao_9229_5_eab8306adbbaa2168631e2b783cdb5e0.jpg, https://images.tcdn.com.br/img/img_prod/995386/mini_melissa_the_real_jelly_paris_1789_variacao_9229_6_4b3f9e9052a4a49d92dbea150dd76d0a.jpg</t>
  </si>
  <si>
    <t>4nova</t>
  </si>
  <si>
    <t>https://images.tcdn.com.br/img/img_prod/995386/mini_melissa_mar_sandal_pequena_sereia_ariel_2153_variacao_9231_2_31e8e9d9e8da0bc1facb9dfb85769c3a.jpg</t>
  </si>
  <si>
    <t>https://images.tcdn.com.br/img/img_prod/995386/mini_melissa_mar_sandal_pequena_sereia_ariel_2153_variacao_9231_2_31e8e9d9e8da0bc1facb9dfb85769c3a.jpg, https://images.tcdn.com.br/img/img_prod/995386/mini_melissa_mar_sandal_pequena_sereia_ariel_2153_variacao_9231_3_a11d6f888333847002a99ce07c53b298.jpg, https://images.tcdn.com.br/img/img_prod/995386/mini_melissa_mar_sandal_pequena_sereia_ariel_2153_variacao_9231_4_0df6273fab0fa9a5b9dcd391016487a4.jpg, https://images.tcdn.com.br/img/img_prod/995386/mini_melissa_mar_sandal_pequena_sereia_ariel_2153_variacao_9231_5_ffaf6b14c87523d23f9dc43c11c95f41.jpg</t>
  </si>
  <si>
    <t>https://images.tcdn.com.br/img/img_prod/995386/mini_melissa_mar_sandal_frozen_ii_2213_variacao_9233_2_2d510479ca25a56dc4c638c6eae9eb2a.jpg</t>
  </si>
  <si>
    <t>https://images.tcdn.com.br/img/img_prod/995386/mini_melissa_mar_sandal_frozen_ii_2213_variacao_9233_2_2d510479ca25a56dc4c638c6eae9eb2a.jpg, https://images.tcdn.com.br/img/img_prod/995386/mini_melissa_mar_sandal_frozen_ii_2213_variacao_9233_3_148a9470c8077a5d01fa4dfc6aa2c11a.jpg, https://images.tcdn.com.br/img/img_prod/995386/mini_melissa_mar_sandal_frozen_ii_2213_variacao_9233_4_dcae633da6fcdcd4193cef04b9695ae5.jpg</t>
  </si>
  <si>
    <t>https://images.tcdn.com.br/img/img_prod/995386/mini_melissa_jump_turma_da_monica_1643_variacao_9235_2_1cc61eac7f9d50f5a868d673766cf864.jpeg</t>
  </si>
  <si>
    <t>https://images.tcdn.com.br/img/img_prod/995386/mini_melissa_jump_turma_da_monica_1643_variacao_9235_2_1cc61eac7f9d50f5a868d673766cf864.jpeg, https://images.tcdn.com.br/img/img_prod/995386/mini_melissa_jump_turma_da_monica_1643_variacao_9235_3_49e8a7339f8ca4acbcd994f597f54eb6.jpg, https://images.tcdn.com.br/img/img_prod/995386/mini_melissa_jump_turma_da_monica_1643_variacao_9235_4_52c0f98e49ca28d42071c0d28c35924b.jpg</t>
  </si>
  <si>
    <t>https://images.tcdn.com.br/img/img_prod/995386/mini_melissa_ultragirl_encantado_2261_variacao_9239_2_d7e0cd50a80c725f86493baf4806ff0f.jpg</t>
  </si>
  <si>
    <t>https://images.tcdn.com.br/img/img_prod/995386/mini_melissa_ultragirl_encantado_2261_variacao_9239_2_d7e0cd50a80c725f86493baf4806ff0f.jpg, https://images.tcdn.com.br/img/img_prod/995386/mini_melissa_ultragirl_encantado_2261_variacao_9239_3_7490ea0dd87da38b19a16a9b061715b3.jpg, https://images.tcdn.com.br/img/img_prod/995386/mini_melissa_ultragirl_encantado_2261_variacao_9239_4_b4b1221e9e7a2f7e360eb0c2d7e0ff25.jpg, https://images.tcdn.com.br/img/img_prod/995386/mini_melissa_ultragirl_encantado_2261_variacao_9239_5_46d92b35feda7dbcec0d7fb5b3d527bc.jpg</t>
  </si>
  <si>
    <t>https://images.tcdn.com.br/img/img_prod/995386/melissa_campana_papel_837_variacao_9241_3_92f803ffcdf376ed5a159d27338e2a21.jpg</t>
  </si>
  <si>
    <t>https://images.tcdn.com.br/img/img_prod/995386/melissa_campana_papel_837_variacao_9241_3_92f803ffcdf376ed5a159d27338e2a21.jpg, https://images.tcdn.com.br/img/img_prod/995386/melissa_campana_papel_837_variacao_9241_4_a37db6db3e27b86e7926b1ae68816d9b.jpg, https://images.tcdn.com.br/img/img_prod/995386/melissa_campana_papel_837_variacao_9241_5_69d33787292b8021907d42884cf75194.jpg, https://images.tcdn.com.br/img/img_prod/995386/melissa_campana_papel_837_variacao_9241_6_40c7e13842355be878fdafe304af3d0c.jpg, https://images.tcdn.com.br/img/img_prod/995386/melissa_campana_papel_837_variacao_9241_7_bf5eed0d5fe3940d1e97da344425e775.jpg</t>
  </si>
  <si>
    <t>https://images.tcdn.com.br/img/img_prod/995386/melissa_go_easy_bag_1969_variacao_9243_2_7d5769013ebc5a6c7ddd1407a6edc789.jpeg</t>
  </si>
  <si>
    <t>https://images.tcdn.com.br/img/img_prod/995386/melissa_go_easy_bag_1969_variacao_9243_2_7d5769013ebc5a6c7ddd1407a6edc789.jpeg, https://images.tcdn.com.br/img/img_prod/995386/melissa_go_easy_bag_1969_variacao_9243_3_ca9d1ad74c9d02e8a13d98c27a85bbb9.jpeg</t>
  </si>
  <si>
    <t>https://images.tcdn.com.br/img/img_prod/995386/melissa_sac_bag_1323_variacao_9245_2_32ec176f50be891296afbb121254a06e.jpeg</t>
  </si>
  <si>
    <t>43 usada</t>
  </si>
  <si>
    <t>https://images.tcdn.com.br/img/img_prod/995386/melissa_coturno_1147_variacao_9247_2_bc3552d9564ca1eec7a3456a48edb954.jpg</t>
  </si>
  <si>
    <t>https://images.tcdn.com.br/img/img_prod/995386/melissa_coturno_1147_variacao_9247_2_bc3552d9564ca1eec7a3456a48edb954.jpg, https://images.tcdn.com.br/img/img_prod/995386/melissa_coturno_1147_variacao_9247_3_1505e94d3ca97d31712d3f98325ecf67.jpg, https://images.tcdn.com.br/img/img_prod/995386/melissa_coturno_1147_variacao_9247_4_871750d05ab696a816f984771e7e2031.jpg, https://images.tcdn.com.br/img/img_prod/995386/melissa_coturno_1147_variacao_9247_5_0f9180152e34e34a46dca02bf6f33a53.jpg, https://images.tcdn.com.br/img/img_prod/995386/melissa_coturno_1147_variacao_9247_6_2827f0f4b84590e33940452f2a6b35f6.jpg</t>
  </si>
  <si>
    <t>https://images.tcdn.com.br/img/img_prod/995386/miniatura_ima_possession_1225_variacao_9249_2_6a8c9c9daf4ebcca4576a64484aa9b12.jpg</t>
  </si>
  <si>
    <t>https://images.tcdn.com.br/img/img_prod/995386/miniatura_ima_possession_1225_variacao_9249_2_6a8c9c9daf4ebcca4576a64484aa9b12.jpg, https://images.tcdn.com.br/img/img_prod/995386/miniatura_ima_possession_1225_variacao_9249_3_eef73f23a31d41a3b8f34766335b66d1.jpg, https://images.tcdn.com.br/img/img_prod/995386/miniatura_ima_possession_1225_variacao_9249_4_eedab075aef0c3254d94e099cb635625.jpg, https://images.tcdn.com.br/img/img_prod/995386/miniatura_ima_possession_1225_variacao_9249_5_1523ce13d747c81a1225e705ffc3a9fe.jpg</t>
  </si>
  <si>
    <t>https://images.tcdn.com.br/img/img_prod/995386/mini_melissa_kind_baby_completa_2263_variacao_9251_2_aaf5a06c2b5f444e6b978167235caef5.jpg</t>
  </si>
  <si>
    <t>https://images.tcdn.com.br/img/img_prod/995386/mini_melissa_kind_baby_completa_2263_variacao_9251_2_aaf5a06c2b5f444e6b978167235caef5.jpg, https://images.tcdn.com.br/img/img_prod/995386/mini_melissa_kind_baby_completa_2263_variacao_9251_3_d250b9ca4149d0cc57f95dfd4ba38d1f.jpg, https://images.tcdn.com.br/img/img_prod/995386/mini_melissa_kind_baby_completa_2263_variacao_9251_4_4f93098b5efb06d2e5d4a1fab3932c21.jpg, https://images.tcdn.com.br/img/img_prod/995386/mini_melissa_kind_baby_completa_2263_variacao_9251_5_da10810ba2baa2165b137670d2056f2b.jpg, https://images.tcdn.com.br/img/img_prod/995386/mini_melissa_kind_baby_completa_2263_variacao_9251_6_117c8c594bf2c376e8cfbb4719b7832a.jpg, https://images.tcdn.com.br/img/img_prod/995386/mini_melissa_kind_baby_completa_2263_variacao_9251_7_80e67d67b24e4cdfa1774467c3f0bbaa.jpg</t>
  </si>
  <si>
    <t>https://images.tcdn.com.br/img/img_prod/995386/mini_melissa_kind_baby_completa_2263_variacao_9253_2_aaf5a06c2b5f444e6b978167235caef5.jpg</t>
  </si>
  <si>
    <t>https://images.tcdn.com.br/img/img_prod/995386/mini_melissa_kind_baby_completa_2263_variacao_9253_2_aaf5a06c2b5f444e6b978167235caef5.jpg, https://images.tcdn.com.br/img/img_prod/995386/mini_melissa_kind_baby_completa_2263_variacao_9253_3_d250b9ca4149d0cc57f95dfd4ba38d1f.jpg, https://images.tcdn.com.br/img/img_prod/995386/mini_melissa_kind_baby_completa_2263_variacao_9253_4_4f93098b5efb06d2e5d4a1fab3932c21.jpg, https://images.tcdn.com.br/img/img_prod/995386/mini_melissa_kind_baby_completa_2263_variacao_9253_5_da10810ba2baa2165b137670d2056f2b.jpg, https://images.tcdn.com.br/img/img_prod/995386/mini_melissa_kind_baby_completa_2263_variacao_9253_6_117c8c594bf2c376e8cfbb4719b7832a.jpg, https://images.tcdn.com.br/img/img_prod/995386/mini_melissa_kind_baby_completa_2263_variacao_9253_7_964177c70e5603d382d693aaf2b099a7.jpg</t>
  </si>
  <si>
    <t>https://images.tcdn.com.br/img/img_prod/995386/mini_melissa_kind_baby_completa_2263_variacao_9255_2_1831e095d41819c9c2eb8eefc0eb3eea.jpg</t>
  </si>
  <si>
    <t>https://images.tcdn.com.br/img/img_prod/995386/mini_melissa_kind_baby_completa_2263_variacao_9255_2_1831e095d41819c9c2eb8eefc0eb3eea.jpg, https://images.tcdn.com.br/img/img_prod/995386/mini_melissa_kind_baby_completa_2263_variacao_9255_3_d64415d16d008120a610494407009897.jpg, https://images.tcdn.com.br/img/img_prod/995386/mini_melissa_kind_baby_completa_2263_variacao_9255_4_0b1888d3f397da643702f878289eaae2.jpg, https://images.tcdn.com.br/img/img_prod/995386/mini_melissa_kind_baby_completa_2263_variacao_9255_5_a0094cd04e356f1cb1c78d764f7a1876.jpg, https://images.tcdn.com.br/img/img_prod/995386/mini_melissa_kind_baby_completa_2263_variacao_9255_6_0ed388b3def588bc16317ecec09a04ed.jpg, https://images.tcdn.com.br/img/img_prod/995386/mini_melissa_kind_baby_completa_2263_variacao_9255_7_37845320c1c8e55dab5bdbd574bf7434.jpg</t>
  </si>
  <si>
    <t>https://images.tcdn.com.br/img/img_prod/995386/mini_melissa_kind_baby_completa_2263_variacao_9257_2_1831e095d41819c9c2eb8eefc0eb3eea.jpg</t>
  </si>
  <si>
    <t>https://images.tcdn.com.br/img/img_prod/995386/mini_melissa_kind_baby_completa_2263_variacao_9257_2_1831e095d41819c9c2eb8eefc0eb3eea.jpg, https://images.tcdn.com.br/img/img_prod/995386/mini_melissa_kind_baby_completa_2263_variacao_9257_3_d64415d16d008120a610494407009897.jpg, https://images.tcdn.com.br/img/img_prod/995386/mini_melissa_kind_baby_completa_2263_variacao_9257_4_0b1888d3f397da643702f878289eaae2.jpg, https://images.tcdn.com.br/img/img_prod/995386/mini_melissa_kind_baby_completa_2263_variacao_9257_5_a0094cd04e356f1cb1c78d764f7a1876.jpg, https://images.tcdn.com.br/img/img_prod/995386/mini_melissa_kind_baby_completa_2263_variacao_9257_6_0ed388b3def588bc16317ecec09a04ed.jpg, https://images.tcdn.com.br/img/img_prod/995386/mini_melissa_kind_baby_completa_2263_variacao_9257_7_eb05e94379223cd5b36de0935b31dac1.jpg</t>
  </si>
  <si>
    <t>https://images.tcdn.com.br/img/img_prod/995386/mini_melissa_kind_baby_completa_2263_variacao_9259_2_1831e095d41819c9c2eb8eefc0eb3eea.jpg</t>
  </si>
  <si>
    <t>https://images.tcdn.com.br/img/img_prod/995386/mini_melissa_kind_baby_completa_2263_variacao_9259_2_1831e095d41819c9c2eb8eefc0eb3eea.jpg, https://images.tcdn.com.br/img/img_prod/995386/mini_melissa_kind_baby_completa_2263_variacao_9259_3_d64415d16d008120a610494407009897.jpg, https://images.tcdn.com.br/img/img_prod/995386/mini_melissa_kind_baby_completa_2263_variacao_9259_4_0b1888d3f397da643702f878289eaae2.jpg, https://images.tcdn.com.br/img/img_prod/995386/mini_melissa_kind_baby_completa_2263_variacao_9259_5_a0094cd04e356f1cb1c78d764f7a1876.jpg, https://images.tcdn.com.br/img/img_prod/995386/mini_melissa_kind_baby_completa_2263_variacao_9259_6_0ed388b3def588bc16317ecec09a04ed.jpg, https://images.tcdn.com.br/img/img_prod/995386/mini_melissa_kind_baby_completa_2263_variacao_9259_7_163e4fdaf5335c75484f12b43aec9fd6.jpg</t>
  </si>
  <si>
    <t>https://images.tcdn.com.br/img/img_prod/995386/mini_melissa_kind_baby_completa_2263_variacao_9261_2_57aafddadf327877b8a16f94072660ed.jpg</t>
  </si>
  <si>
    <t>https://images.tcdn.com.br/img/img_prod/995386/mini_melissa_kind_baby_completa_2263_variacao_9261_2_57aafddadf327877b8a16f94072660ed.jpg, https://images.tcdn.com.br/img/img_prod/995386/mini_melissa_kind_baby_completa_2263_variacao_9261_3_b13d45ff4a736277eebb4076ae24986d.jpg, https://images.tcdn.com.br/img/img_prod/995386/mini_melissa_kind_baby_completa_2263_variacao_9261_4_dca6dfc4f0082c3b7b77c266b212edfd.jpg, https://images.tcdn.com.br/img/img_prod/995386/mini_melissa_kind_baby_completa_2263_variacao_9261_5_6adff51ef71dcaebafd3d71d93e0c793.jpg, https://images.tcdn.com.br/img/img_prod/995386/mini_melissa_kind_baby_completa_2263_variacao_9261_6_c8114889c44ee53072d3d573ffd578a6.jpg, https://images.tcdn.com.br/img/img_prod/995386/mini_melissa_kind_baby_completa_2263_variacao_9261_7_d043a8e1f63d3db48b161da49ebb0003.jpg</t>
  </si>
  <si>
    <t>https://images.tcdn.com.br/img/img_prod/995386/mini_melissa_kind_baby_completa_2263_variacao_9263_2_57aafddadf327877b8a16f94072660ed.jpg</t>
  </si>
  <si>
    <t>https://images.tcdn.com.br/img/img_prod/995386/mini_melissa_kind_baby_completa_2263_variacao_9263_2_57aafddadf327877b8a16f94072660ed.jpg, https://images.tcdn.com.br/img/img_prod/995386/mini_melissa_kind_baby_completa_2263_variacao_9263_3_b13d45ff4a736277eebb4076ae24986d.jpg, https://images.tcdn.com.br/img/img_prod/995386/mini_melissa_kind_baby_completa_2263_variacao_9263_4_dca6dfc4f0082c3b7b77c266b212edfd.jpg, https://images.tcdn.com.br/img/img_prod/995386/mini_melissa_kind_baby_completa_2263_variacao_9263_5_c8114889c44ee53072d3d573ffd578a6.jpg, https://images.tcdn.com.br/img/img_prod/995386/mini_melissa_kind_baby_completa_2263_variacao_9263_6_6adff51ef71dcaebafd3d71d93e0c793.jpg, https://images.tcdn.com.br/img/img_prod/995386/mini_melissa_kind_baby_completa_2263_variacao_9263_7_037947494cbf42d6cbbdee17cdb3743e.jpg</t>
  </si>
  <si>
    <t>https://images.tcdn.com.br/img/img_prod/995386/mini_melissa_kind_baby_completa_2263_variacao_9265_2_57aafddadf327877b8a16f94072660ed.jpg</t>
  </si>
  <si>
    <t>https://images.tcdn.com.br/img/img_prod/995386/mini_melissa_kind_baby_completa_2263_variacao_9265_2_57aafddadf327877b8a16f94072660ed.jpg, https://images.tcdn.com.br/img/img_prod/995386/mini_melissa_kind_baby_completa_2263_variacao_9265_3_b13d45ff4a736277eebb4076ae24986d.jpg, https://images.tcdn.com.br/img/img_prod/995386/mini_melissa_kind_baby_completa_2263_variacao_9265_4_dca6dfc4f0082c3b7b77c266b212edfd.jpg, https://images.tcdn.com.br/img/img_prod/995386/mini_melissa_kind_baby_completa_2263_variacao_9265_5_c8114889c44ee53072d3d573ffd578a6.jpg, https://images.tcdn.com.br/img/img_prod/995386/mini_melissa_kind_baby_completa_2263_variacao_9265_6_6adff51ef71dcaebafd3d71d93e0c793.jpg, https://images.tcdn.com.br/img/img_prod/995386/mini_melissa_kind_baby_completa_2263_variacao_9265_7_e6ab13f0907de5a716235da3d5f1e032.jpg</t>
  </si>
  <si>
    <t>https://images.tcdn.com.br/img/img_prod/995386/mini_melissa_pop_bag_2259_variacao_9267_2_b566b492d9daa033a3cb7f2e9c834351.jpg</t>
  </si>
  <si>
    <t>https://images.tcdn.com.br/img/img_prod/995386/mini_melissa_pop_bag_2259_variacao_9267_2_b566b492d9daa033a3cb7f2e9c834351.jpg, https://images.tcdn.com.br/img/img_prod/995386/mini_melissa_pop_bag_2259_variacao_9267_3_12a83884621fca2973e30d802113c74c.jpg, https://images.tcdn.com.br/img/img_prod/995386/mini_melissa_pop_bag_2259_variacao_9267_4_4486a90dc2bbfe7cdce10e055b3c7b07.jpg, https://images.tcdn.com.br/img/img_prod/995386/mini_melissa_pop_bag_2259_variacao_9267_5_d0bcb7d497cbd236a5610b735cdf0efc.jpg</t>
  </si>
  <si>
    <t>https://images.tcdn.com.br/img/img_prod/995386/mini_melissa_kind_baby_completa_2263_variacao_9271_2_57aafddadf327877b8a16f94072660ed.jpg</t>
  </si>
  <si>
    <t>https://images.tcdn.com.br/img/img_prod/995386/mini_melissa_kind_baby_completa_2263_variacao_9271_2_57aafddadf327877b8a16f94072660ed.jpg, https://images.tcdn.com.br/img/img_prod/995386/mini_melissa_kind_baby_completa_2263_variacao_9271_3_c8114889c44ee53072d3d573ffd578a6.jpg, https://images.tcdn.com.br/img/img_prod/995386/mini_melissa_kind_baby_completa_2263_variacao_9271_4_b13d45ff4a736277eebb4076ae24986d.jpg, https://images.tcdn.com.br/img/img_prod/995386/mini_melissa_kind_baby_completa_2263_variacao_9271_5_dca6dfc4f0082c3b7b77c266b212edfd.jpg, https://images.tcdn.com.br/img/img_prod/995386/mini_melissa_kind_baby_completa_2263_variacao_9271_6_6adff51ef71dcaebafd3d71d93e0c793.jpg</t>
  </si>
  <si>
    <t>https://images.tcdn.com.br/img/img_prod/995386/mini_melissa_sneaker_be_ad_raibow_203_variacao_9273_2_48b569f0efab48a4de5216df78dcb22f.jpeg</t>
  </si>
  <si>
    <t>https://images.tcdn.com.br/img/img_prod/995386/mini_melissa_sneaker_be_ad_raibow_203_variacao_9273_2_48b569f0efab48a4de5216df78dcb22f.jpeg, https://images.tcdn.com.br/img/img_prod/995386/mini_melissa_sneaker_be_ad_raibow_203_variacao_9273_3_2b2a2017f55d0ebf794cab051965ba65.jpg</t>
  </si>
  <si>
    <t>https://images.tcdn.com.br/img/img_prod/995386/melissa_belt_1585_variacao_9275_2_4a25cea5ac0499fb6a17fe90978a07bc.jpg</t>
  </si>
  <si>
    <t>https://images.tcdn.com.br/img/img_prod/995386/melissa_belt_1585_variacao_9275_2_4a25cea5ac0499fb6a17fe90978a07bc.jpg, https://images.tcdn.com.br/img/img_prod/995386/melissa_belt_1585_variacao_9275_3_bc350f5ed3e348435ce7ec5340708f46.jpg, https://images.tcdn.com.br/img/img_prod/995386/melissa_belt_1585_variacao_9275_4_aba9223eda01134f60075ff2563224e5.jpg, https://images.tcdn.com.br/img/img_prod/995386/melissa_belt_1585_variacao_9275_5_dfbdaa4c548412a6d991222b35fa1129.jpg, https://images.tcdn.com.br/img/img_prod/995386/melissa_belt_1585_variacao_9275_6_b4012666a06e4cc9da215f8179cfc299.jpg, https://images.tcdn.com.br/img/img_prod/995386/melissa_belt_1585_variacao_9275_7_1bf9272592f2e1879798e7a0de175a1b.jpg</t>
  </si>
  <si>
    <t>https://images.tcdn.com.br/img/img_prod/995386/melissa_belt_1585_variacao_9277_2_855ff4be64e2648e7917bda7fa17b5e7.jpg</t>
  </si>
  <si>
    <t>https://images.tcdn.com.br/img/img_prod/995386/melissa_belt_1585_variacao_9277_2_855ff4be64e2648e7917bda7fa17b5e7.jpg, https://images.tcdn.com.br/img/img_prod/995386/melissa_belt_1585_variacao_9277_3_baebc7cc9043b197d644ae8af61cd46a.jpg, https://images.tcdn.com.br/img/img_prod/995386/melissa_belt_1585_variacao_9277_4_61ef982d68e1e8a52db8bbfc2e6c3b6e.jpg, https://images.tcdn.com.br/img/img_prod/995386/melissa_belt_1585_variacao_9277_5_8d26f274c9b7c72cfa6a4e637113ca6e.jpg, https://images.tcdn.com.br/img/img_prod/995386/melissa_belt_1585_variacao_9277_6_7db3fc9bd87ee121753e23f8838400f1.jpg</t>
  </si>
  <si>
    <t>https://images.tcdn.com.br/img/img_prod/995386/mini_melissa_pula_pula_fabula_2089_variacao_9279_1_9d036e6a38d8ba2051d7eddd51e585f5.jpg</t>
  </si>
  <si>
    <t>https://images.tcdn.com.br/img/img_prod/995386/mini_melissa_pula_pula_fabula_2089_variacao_9279_1_9d036e6a38d8ba2051d7eddd51e585f5.jpg, https://images.tcdn.com.br/img/img_prod/995386/mini_melissa_pula_pula_fabula_2089_variacao_9279_2_b875d28c7b830e6d00fe57d8fbb0ee14.jpg, https://images.tcdn.com.br/img/img_prod/995386/mini_melissa_pula_pula_fabula_2089_variacao_9279_3_c1911813c605b12e5bb22180d650c2c6.jpg, https://images.tcdn.com.br/img/img_prod/995386/mini_melissa_pula_pula_fabula_2089_variacao_9279_4_5b41422e70fa8736fdcaa8f3a9f43176.jpg, https://images.tcdn.com.br/img/img_prod/995386/mini_melissa_pula_pula_fabula_2089_variacao_9279_5_58b8ae4e3425ac8f808aed28ae5f38c3.jpg, https://images.tcdn.com.br/img/img_prod/995386/mini_melissa_pula_pula_fabula_2089_variacao_9279_6_3c652a17cf6f07c6d68f8515072e9eb4.jpg</t>
  </si>
  <si>
    <t>https://images.tcdn.com.br/img/img_prod/995386/mini_melissa_flip_flop_free_1915_variacao_9281_2_a528d59c4a5e301d68d9bab339a79992.jpg</t>
  </si>
  <si>
    <t>https://images.tcdn.com.br/img/img_prod/995386/mini_melissa_flip_flop_free_1915_variacao_9281_2_a528d59c4a5e301d68d9bab339a79992.jpg, https://images.tcdn.com.br/img/img_prod/995386/mini_melissa_flip_flop_free_1915_variacao_9281_3_f54f124be8a94dfd8bfab7ce139a2540.jpg, https://images.tcdn.com.br/img/img_prod/995386/mini_melissa_flip_flop_free_1915_variacao_9281_4_35fe710fa7f5b55fbe2f391416249a3b.jpg, https://images.tcdn.com.br/img/img_prod/995386/mini_melissa_flip_flop_free_1915_variacao_9281_5_3f6a8032d5e0925bfad7b2f0b2eecd7e.jpg</t>
  </si>
  <si>
    <t>https://images.tcdn.com.br/img/img_prod/995386/mini_melissa_flip_flop_free_1915_variacao_9283_2_029a62700636ee70db8da8d7cdfaef7d.jpg</t>
  </si>
  <si>
    <t>https://images.tcdn.com.br/img/img_prod/995386/mini_melissa_flip_flop_free_1915_variacao_9283_2_029a62700636ee70db8da8d7cdfaef7d.jpg, https://images.tcdn.com.br/img/img_prod/995386/mini_melissa_flip_flop_free_1915_variacao_9283_3_398cc2f4cb273c9e48c3424bb92dd671.jpg, https://images.tcdn.com.br/img/img_prod/995386/mini_melissa_flip_flop_free_1915_variacao_9283_4_ae5f2d25b5542db825d7e349d1d8ea62.jpg</t>
  </si>
  <si>
    <t>https://images.tcdn.com.br/img/img_prod/995386/melissa_campana_papel_sneaker_2267_variacao_9285_2_f2db95231ba9a4200a757f0eb64f3532.jpg</t>
  </si>
  <si>
    <t>https://images.tcdn.com.br/img/img_prod/995386/melissa_campana_papel_sneaker_2267_variacao_9285_2_f2db95231ba9a4200a757f0eb64f3532.jpg, https://images.tcdn.com.br/img/img_prod/995386/melissa_campana_papel_sneaker_2267_variacao_9285_3_6c00cef4d000453020492601e35f2063.jpg, https://images.tcdn.com.br/img/img_prod/995386/melissa_campana_papel_sneaker_2267_variacao_9285_4_8c4a343951dbb4c8cc2e256a83394bc2.jpg, https://images.tcdn.com.br/img/img_prod/995386/melissa_campana_papel_sneaker_2267_variacao_9285_5_970c385f9726ef305f48810756780659.jpg, https://images.tcdn.com.br/img/img_prod/995386/melissa_campana_papel_sneaker_2267_variacao_9285_6_4959fd17fb9dec4b8978a47b212604b4.jpg</t>
  </si>
  <si>
    <t>https://images.tcdn.com.br/img/img_prod/995386/melissa_core_helen_1441_variacao_9287_2_ea7c46392b08ccd68a13dc6d6b7c7121.jpg</t>
  </si>
  <si>
    <t>https://images.tcdn.com.br/img/img_prod/995386/melissa_core_helen_1441_variacao_9287_2_ea7c46392b08ccd68a13dc6d6b7c7121.jpg, https://images.tcdn.com.br/img/img_prod/995386/melissa_core_helen_1441_variacao_9287_3_b77b364cd2dec2301eced948c295fb60.jpg</t>
  </si>
  <si>
    <t>https://images.tcdn.com.br/img/img_prod/995386/melissa_core_helen_1441_variacao_9289_2_ea7c46392b08ccd68a13dc6d6b7c7121.jpg</t>
  </si>
  <si>
    <t>https://images.tcdn.com.br/img/img_prod/995386/melissa_core_helen_1441_variacao_9289_2_ea7c46392b08ccd68a13dc6d6b7c7121.jpg, https://images.tcdn.com.br/img/img_prod/995386/melissa_core_helen_1441_variacao_9289_3_b77b364cd2dec2301eced948c295fb60.jpg</t>
  </si>
  <si>
    <t>https://images.tcdn.com.br/img/img_prod/995386/bolsa_bag_cat_1103_variacao_9291_2_6e223608e5a5981abcf7f59ceb562987.jpeg</t>
  </si>
  <si>
    <t>e</t>
  </si>
  <si>
    <t>https://images.tcdn.com.br/img/img_prod/995386/chaveiro_alfabeto_1223_variacao_9293_2_efc18866910f19a501975734ddc4b1e3.jpeg</t>
  </si>
  <si>
    <t>https://images.tcdn.com.br/img/img_prod/995386/chaveiro_alfabeto_1223_variacao_9295_2_efc18866910f19a501975734ddc4b1e3.jpeg</t>
  </si>
  <si>
    <t>https://images.tcdn.com.br/img/img_prod/995386/melissa_possession_hype_2271_variacao_9299_2_89b7be8ed07c83bf46fe97220e430b0e.jpg</t>
  </si>
  <si>
    <t>https://images.tcdn.com.br/img/img_prod/995386/melissa_sholder_bag_campana_papel_2247_variacao_9301_2_f12666dce7dca58539f3ad86956b9922.jpg</t>
  </si>
  <si>
    <t>https://images.tcdn.com.br/img/img_prod/995386/melissa_sholder_bag_campana_papel_2247_variacao_9301_2_f12666dce7dca58539f3ad86956b9922.jpg, https://images.tcdn.com.br/img/img_prod/995386/melissa_sholder_bag_campana_papel_2247_variacao_9301_3_b074cd1c347c8c1f93d70439d3925311.jpg</t>
  </si>
  <si>
    <t>https://images.tcdn.com.br/img/img_prod/995386/melissa_love_bag_1155_variacao_9303_2_14db17a555a7489ff8e546a15e413118.jpeg</t>
  </si>
  <si>
    <t>https://images.tcdn.com.br/img/img_prod/995386/melissa_quartz_sandal_889_variacao_9305_2_d1705f589b41c580857efa7b5724a5fc.jpg</t>
  </si>
  <si>
    <t>https://images.tcdn.com.br/img/img_prod/995386/melissa_quartz_sandal_889_variacao_9305_2_d1705f589b41c580857efa7b5724a5fc.jpg, https://images.tcdn.com.br/img/img_prod/995386/melissa_quartz_sandal_889_variacao_9305_3_458a886f2a7b234f1cd45d2f9b0dc199.jpg, https://images.tcdn.com.br/img/img_prod/995386/melissa_quartz_sandal_889_variacao_9305_4_67ad585157bf1eb89b889decd2cb2b4b.jpg</t>
  </si>
  <si>
    <t>https://images.tcdn.com.br/img/img_prod/995386/melissa_quartz_sandal_889_variacao_9307_2_0b472278682401a1b0010f2daa2da996.jpg</t>
  </si>
  <si>
    <t>https://images.tcdn.com.br/img/img_prod/995386/melissa_quartz_sandal_889_variacao_9307_2_0b472278682401a1b0010f2daa2da996.jpg, https://images.tcdn.com.br/img/img_prod/995386/melissa_quartz_sandal_889_variacao_9307_3_dc4788fc8dadddb77b6659a0938a0f00.jpg, https://images.tcdn.com.br/img/img_prod/995386/melissa_quartz_sandal_889_variacao_9307_4_fbb85c698e6e997ea3e2978aa8fd842f.jpg, https://images.tcdn.com.br/img/img_prod/995386/melissa_quartz_sandal_889_variacao_9307_5_bcd388b394870eda2f96c244d1b3b638.jpg, https://images.tcdn.com.br/img/img_prod/995386/melissa_quartz_sandal_889_variacao_9307_6_c133ca58939ac1b0b607607adeb658ea.jpg, https://images.tcdn.com.br/img/img_prod/995386/melissa_quartz_sandal_889_variacao_9307_7_ba63260d143bf5865626a536fc42b280.jpg</t>
  </si>
  <si>
    <t>https://images.tcdn.com.br/img/img_prod/995386/melissa_free_hug_1945_variacao_9309_1_a79568e32bb452315059d321bc56a21c.jpg</t>
  </si>
  <si>
    <t>https://images.tcdn.com.br/img/img_prod/995386/melissa_free_hug_1945_variacao_9309_1_a79568e32bb452315059d321bc56a21c.jpg, https://images.tcdn.com.br/img/img_prod/995386/melissa_free_hug_1945_variacao_9309_2_a8c7f22b83ca34cf15d516e31288a80a.jpg, https://images.tcdn.com.br/img/img_prod/995386/melissa_free_hug_1945_variacao_9309_3_3963627f68ad7871c82f547913bf9a6d.jpg, https://images.tcdn.com.br/img/img_prod/995386/melissa_free_hug_1945_variacao_9309_4_357624fcc30febab67b800b3ff2e8d41.jpg, https://images.tcdn.com.br/img/img_prod/995386/melissa_free_hug_1945_variacao_9309_5_cb931f2a1889d75a3c9a0f5d6c3c141d.jpg, https://images.tcdn.com.br/img/img_prod/995386/melissa_free_hug_1945_variacao_9309_6_2593850e82519fd8bd3d624114077935.jpg</t>
  </si>
  <si>
    <t>45 Nova</t>
  </si>
  <si>
    <t>https://images.tcdn.com.br/img/img_prod/995386/mini_melissa_mar_sandal_pequena_sereia_ariel_2153_variacao_9311_2_0df6273fab0fa9a5b9dcd391016487a4.jpg</t>
  </si>
  <si>
    <t>https://images.tcdn.com.br/img/img_prod/995386/mini_melissa_mar_sandal_pequena_sereia_ariel_2153_variacao_9311_2_0df6273fab0fa9a5b9dcd391016487a4.jpg, https://images.tcdn.com.br/img/img_prod/995386/mini_melissa_mar_sandal_pequena_sereia_ariel_2153_variacao_9311_3_a11d6f888333847002a99ce07c53b298.jpg</t>
  </si>
  <si>
    <t>https://images.tcdn.com.br/img/img_prod/995386/melissa_mary_bag_1979_variacao_9313_2_4b299b59be012316fdc95ca1abfc7bfa.jpg</t>
  </si>
  <si>
    <t>https://images.tcdn.com.br/img/img_prod/995386/melissa_pochete_fila_2123_variacao_9315_2_87bcd53f5b782ca1e66f1ca3002b67e5.jpg</t>
  </si>
  <si>
    <t>https://images.tcdn.com.br/img/img_prod/995386/melissa_possession_693_variacao_6871_2_f9e7c74e802e919d2971f0de81366ac6.jpg</t>
  </si>
  <si>
    <t>https://images.tcdn.com.br/img/img_prod/995386/melissa_possession_693_variacao_6871_2_f9e7c74e802e919d2971f0de81366ac6.jpg, https://images.tcdn.com.br/img/img_prod/995386/melissa_possession_693_variacao_6871_3_6084e0a68967d3ca786ddbc4f2af7325.jpg, https://images.tcdn.com.br/img/img_prod/995386/melissa_possession_693_variacao_6871_4_40e8167c137932c0a060b066797dd194.jpg, https://images.tcdn.com.br/img/img_prod/995386/melissa_possession_693_variacao_6871_5_567ced800a3e2e2906d4cc6f60a06664.jpg</t>
  </si>
  <si>
    <t>https://images.tcdn.com.br/img/img_prod/995386/melissa_possession_693_variacao_6875_2_02709b8b27636f2278969ea5618e909c.jpg</t>
  </si>
  <si>
    <t>https://images.tcdn.com.br/img/img_prod/995386/melissa_possession_693_variacao_6875_2_02709b8b27636f2278969ea5618e909c.jpg, https://images.tcdn.com.br/img/img_prod/995386/melissa_possession_693_variacao_6875_3_d506b5cd789c67db46296276715d4cf0.jpg, https://images.tcdn.com.br/img/img_prod/995386/melissa_possession_693_variacao_6875_4_df572826925a9c3c5009f4dd17d4084d.jpg, https://images.tcdn.com.br/img/img_prod/995386/melissa_possession_693_variacao_6875_5_e580e057232471c143b71a6536202d16.jpg, https://images.tcdn.com.br/img/img_prod/995386/melissa_possession_693_variacao_6875_6_00008163f16c358c52ba303b47754313.jpg</t>
  </si>
  <si>
    <t>https://images.tcdn.com.br/img/img_prod/995386/mini_melissa_campana_papel_191_variacao_9321_2_343ef39ed5879c37d5f7abe59aab0669.jpg</t>
  </si>
  <si>
    <t>https://images.tcdn.com.br/img/img_prod/995386/mini_melissa_campana_papel_191_variacao_9321_2_343ef39ed5879c37d5f7abe59aab0669.jpg, https://images.tcdn.com.br/img/img_prod/995386/mini_melissa_campana_papel_191_variacao_9321_3_3783aba00790b3eadde1c9f74fdbf07c.jpeg, https://images.tcdn.com.br/img/img_prod/995386/mini_melissa_campana_papel_191_variacao_9321_4_76a9040358ed65e918e5e5fc09185d0e.jpeg, https://images.tcdn.com.br/img/img_prod/995386/mini_melissa_campana_papel_191_variacao_9321_5_c9f46b39929045884d2ec09fd0da278a.jpeg, https://images.tcdn.com.br/img/img_prod/995386/mini_melissa_campana_papel_191_variacao_9321_6_8af5f57a7606fc10ee4656f3c46cf2b2.jpg, https://images.tcdn.com.br/img/img_prod/995386/mini_melissa_campana_papel_191_variacao_9321_7_1245382c5841bebb3642dcbb0b9e0cd1.jpg</t>
  </si>
  <si>
    <t>https://images.tcdn.com.br/img/img_prod/995386/mini_melissa_way_1721_variacao_9323_2_53f2f07369e8d9b225ac113a5c079aef.jpeg</t>
  </si>
  <si>
    <t>https://images.tcdn.com.br/img/img_prod/995386/mini_melissa_way_1721_variacao_9323_2_53f2f07369e8d9b225ac113a5c079aef.jpeg, https://images.tcdn.com.br/img/img_prod/995386/mini_melissa_way_1721_variacao_9323_3_0a696b616065489663286af597f0ec9f.jpeg, https://images.tcdn.com.br/img/img_prod/995386/mini_melissa_way_1721_variacao_9323_4_97b80a1f082351dbd3835795a3f092fb.jpeg, https://images.tcdn.com.br/img/img_prod/995386/mini_melissa_way_1721_variacao_9323_5_63503bfbbfa64539eeb6db3ea9758b79.jpeg, https://images.tcdn.com.br/img/img_prod/995386/mini_melissa_way_1721_variacao_9323_6_b07084b859664efbd6da24bd0830ed71.jpg, https://images.tcdn.com.br/img/img_prod/995386/mini_melissa_way_1721_variacao_9323_7_71d7762946dfc6f9aedb75f364456822.jpg</t>
  </si>
  <si>
    <t>https://images.tcdn.com.br/img/img_prod/995386/melissa_mini_cross_bag_2035_variacao_9325_2_553ef3388c28a122d989cfee60217197.jpg</t>
  </si>
  <si>
    <t>https://images.tcdn.com.br/img/img_prod/995386/melissa_beach_slide_unicornio_2275_variacao_9333_1_fc7e57b9f7a547c1b043cab3a9e62d93.jpg</t>
  </si>
  <si>
    <t>https://images.tcdn.com.br/img/img_prod/995386/melissa_beach_slide_unicornio_2275_variacao_9333_1_fc7e57b9f7a547c1b043cab3a9e62d93.jpg, https://images.tcdn.com.br/img/img_prod/995386/melissa_beach_slide_unicornio_2275_variacao_9333_2_374419c28efbd5ce0165a06a4ccf169f.jpg, https://images.tcdn.com.br/img/img_prod/995386/melissa_beach_slide_unicornio_2275_variacao_9333_3_e14568ef258b05894a2591bfee70ec3e.jpg, https://images.tcdn.com.br/img/img_prod/995386/melissa_beach_slide_unicornio_2275_variacao_9333_4_f761f39523d22d92e9662d3178fa83bb.jpg, https://images.tcdn.com.br/img/img_prod/995386/melissa_beach_slide_unicornio_2275_variacao_9333_5_1c39d70a2fe67514dd98450689599eb8.jpg</t>
  </si>
  <si>
    <t>https://images.tcdn.com.br/img/img_prod/995386/mini_melissa_way_1721_variacao_9335_2_53f2f07369e8d9b225ac113a5c079aef.jpeg</t>
  </si>
  <si>
    <t>https://images.tcdn.com.br/img/img_prod/995386/mini_melissa_way_1721_variacao_9335_2_53f2f07369e8d9b225ac113a5c079aef.jpeg, https://images.tcdn.com.br/img/img_prod/995386/mini_melissa_way_1721_variacao_9335_3_0a696b616065489663286af597f0ec9f.jpeg, https://images.tcdn.com.br/img/img_prod/995386/mini_melissa_way_1721_variacao_9335_4_97b80a1f082351dbd3835795a3f092fb.jpeg, https://images.tcdn.com.br/img/img_prod/995386/mini_melissa_way_1721_variacao_9335_5_63503bfbbfa64539eeb6db3ea9758b79.jpeg, https://images.tcdn.com.br/img/img_prod/995386/mini_melissa_way_1721_variacao_9335_6_b07084b859664efbd6da24bd0830ed71.jpg, https://images.tcdn.com.br/img/img_prod/995386/mini_melissa_way_1721_variacao_9335_7_71d7762946dfc6f9aedb75f364456822.jpg</t>
  </si>
  <si>
    <t>https://images.tcdn.com.br/img/img_prod/995386/melissa_harmonic_luv_805_variacao_9337_2_c0a54c70c75bdf7357bba38b092f1880.jpeg</t>
  </si>
  <si>
    <t>https://images.tcdn.com.br/img/img_prod/995386/melissa_harmonic_luv_805_variacao_9337_2_c0a54c70c75bdf7357bba38b092f1880.jpeg, https://images.tcdn.com.br/img/img_prod/995386/melissa_harmonic_luv_805_variacao_9337_3_95862243ba1aaa35056c2e5697135051.jpeg, https://images.tcdn.com.br/img/img_prod/995386/melissa_harmonic_luv_805_variacao_9337_4_8a7953f8373f417789173c02c8d73ba1.jpeg</t>
  </si>
  <si>
    <t>j</t>
  </si>
  <si>
    <t>https://images.tcdn.com.br/img/img_prod/995386/chaveiro_alfabeto_1223_variacao_9339_2_efc18866910f19a501975734ddc4b1e3.jpeg</t>
  </si>
  <si>
    <t>https://images.tcdn.com.br/img/img_prod/995386/melissa_love_lip_1933_variacao_9341_2_9fabeb5c9b7d6454e7403c374c50a97a.jpg</t>
  </si>
  <si>
    <t>https://images.tcdn.com.br/img/img_prod/995386/melissa_love_lip_1933_variacao_9341_2_9fabeb5c9b7d6454e7403c374c50a97a.jpg, https://images.tcdn.com.br/img/img_prod/995386/melissa_love_lip_1933_variacao_9341_3_dc6ba2c6c671003f693ceda157105846.jpeg, https://images.tcdn.com.br/img/img_prod/995386/melissa_love_lip_1933_variacao_9341_4_451166382df74764541ba7ad1a03614b.jpg, https://images.tcdn.com.br/img/img_prod/995386/melissa_love_lip_1933_variacao_9341_5_4b2ed99eb0e3c0b5053f9c0af6382ed6.jpg</t>
  </si>
  <si>
    <t>https://images.tcdn.com.br/img/img_prod/995386/melissa_flox_847_variacao_9345_2_2b599d33019904f27984c113144a9339.jpg</t>
  </si>
  <si>
    <t>https://images.tcdn.com.br/img/img_prod/995386/melissa_flox_847_variacao_9345_2_2b599d33019904f27984c113144a9339.jpg, https://images.tcdn.com.br/img/img_prod/995386/melissa_flox_847_variacao_9345_3_85bd090b10062ca05051bd10ea571202.jpg, https://images.tcdn.com.br/img/img_prod/995386/melissa_flox_847_variacao_9345_4_eb71b56c34908dab403a50c6512585f0.jpg, https://images.tcdn.com.br/img/img_prod/995386/melissa_flox_847_variacao_9345_5_d23038e4309c8a7858e02e5d8d56f942.jpg</t>
  </si>
  <si>
    <t>https://images.tcdn.com.br/img/img_prod/995386/melissa_hold_it_porta_cartao_985_variacao_9347_2_b21eb43b1e77e7658641decabca661fb.jpeg</t>
  </si>
  <si>
    <t>https://images.tcdn.com.br/img/img_prod/995386/melissa_hold_it_porta_cartao_985_variacao_9349_2_b21eb43b1e77e7658641decabca661fb.jpeg</t>
  </si>
  <si>
    <t>https://images.tcdn.com.br/img/img_prod/995386/melissa_flame_bag_2185_variacao_9351_2_e5d0d0d9b8864c5b6ad50602f1e9a6fb.jpg</t>
  </si>
  <si>
    <t>https://images.tcdn.com.br/img/img_prod/995386/melissa_flame_bag_2185_variacao_9351_2_e5d0d0d9b8864c5b6ad50602f1e9a6fb.jpg, https://images.tcdn.com.br/img/img_prod/995386/melissa_flame_bag_2185_variacao_9351_3_4c333de6ae80fa1c2f09a2332a449316.jpg, https://images.tcdn.com.br/img/img_prod/995386/melissa_flame_bag_2185_variacao_9351_4_13a3f1c2db55fe963ac211383a37b34d.jpg, https://images.tcdn.com.br/img/img_prod/995386/melissa_flame_bag_2185_variacao_9351_5_8e4a5ecaf33e24958e357c60009e7bd9.jpg, https://images.tcdn.com.br/img/img_prod/995386/melissa_flame_bag_2185_variacao_9351_6_be6446beed4262308c54c4146379218e.jpg</t>
  </si>
  <si>
    <t>l</t>
  </si>
  <si>
    <t>https://images.tcdn.com.br/img/img_prod/995386/chaveiro_alfabeto_1223_variacao_9353_2_efc18866910f19a501975734ddc4b1e3.jpeg</t>
  </si>
  <si>
    <t>https://images.tcdn.com.br/img/img_prod/995386/mini_melissa_bag_precioss_completa_2277_variacao_9355_2_89bd5f7060d90b8c213a38bd84bbefa8.jpg</t>
  </si>
  <si>
    <t>https://images.tcdn.com.br/img/img_prod/995386/mini_melissa_bag_precioss_completa_2277_variacao_9355_2_89bd5f7060d90b8c213a38bd84bbefa8.jpg, https://images.tcdn.com.br/img/img_prod/995386/mini_melissa_bag_precioss_completa_2277_variacao_9355_3_046ee3b43303334e0561cbbbe87ec6e4.jpg, https://images.tcdn.com.br/img/img_prod/995386/mini_melissa_bag_precioss_completa_2277_variacao_9355_4_cbfd3cb258bd25f5d7d6ca12ff4cc1b8.jpg</t>
  </si>
  <si>
    <t>https://images.tcdn.com.br/img/img_prod/995386/melissa_sneaker_be_2279_variacao_9357_2_fc02ed5d41d01beb57b41a670c968bcb.jpg</t>
  </si>
  <si>
    <t>https://images.tcdn.com.br/img/img_prod/995386/melissa_sneaker_be_2279_variacao_9357_2_fc02ed5d41d01beb57b41a670c968bcb.jpg, https://images.tcdn.com.br/img/img_prod/995386/melissa_sneaker_be_2279_variacao_9357_3_75805f4789759f0b6d56c64ef17f2fbe.jpg, https://images.tcdn.com.br/img/img_prod/995386/melissa_sneaker_be_2279_variacao_9357_4_6e92d3708db96fa86398068c3309077e.jpg, https://images.tcdn.com.br/img/img_prod/995386/melissa_sneaker_be_2279_variacao_9357_5_78bc585f216b87e4bb42c92b99a7b82b.jpg</t>
  </si>
  <si>
    <t>n</t>
  </si>
  <si>
    <t>https://images.tcdn.com.br/img/img_prod/995386/chaveiro_alfabeto_1223_variacao_9361_2_efc18866910f19a501975734ddc4b1e3.jpeg</t>
  </si>
  <si>
    <t>https://images.tcdn.com.br/img/img_prod/995386/melissa_mini_city_bag_com_chaveiro_1209_variacao_9363_2_e228d531eb3afdc0ae5c546bf293764b.jpeg</t>
  </si>
  <si>
    <t>https://images.tcdn.com.br/img/img_prod/995386/melissa_street_sneaker_851_variacao_9365_2_a58ab9a534c9b73e64fe8996472805ae.jpg</t>
  </si>
  <si>
    <t>https://images.tcdn.com.br/img/img_prod/995386/melissa_street_sneaker_851_variacao_9365_2_a58ab9a534c9b73e64fe8996472805ae.jpg, https://images.tcdn.com.br/img/img_prod/995386/melissa_street_sneaker_851_variacao_9365_3_1704f2a7f1fb3218ff2eebb737920bd8.jpg, https://images.tcdn.com.br/img/img_prod/995386/melissa_street_sneaker_851_variacao_9365_4_e5d6b530485f209b4759cb80f8214c0d.jpg, https://images.tcdn.com.br/img/img_prod/995386/melissa_street_sneaker_851_variacao_9365_5_a3e680f673ba261cdf2f47b4973693aa.jpg, https://images.tcdn.com.br/img/img_prod/995386/melissa_street_sneaker_851_variacao_9365_6_0290209251da3010d846d5d18469f98a.jpg, https://images.tcdn.com.br/img/img_prod/995386/melissa_street_sneaker_851_variacao_9365_7_e01db9c8588ba7c036f1f76289fdd2c3.jpg</t>
  </si>
  <si>
    <t>48 seminova</t>
  </si>
  <si>
    <t>https://images.tcdn.com.br/img/img_prod/995386/melissa_classic_sneaker_689_variacao_9367_2_1e6f21f6e107ac1ee7c85af5bc178655.jpg</t>
  </si>
  <si>
    <t>https://images.tcdn.com.br/img/img_prod/995386/melissa_classic_sneaker_689_variacao_9367_2_1e6f21f6e107ac1ee7c85af5bc178655.jpg, https://images.tcdn.com.br/img/img_prod/995386/melissa_classic_sneaker_689_variacao_9367_3_25fe08120765c929dcfde822df124c7f.jpg, https://images.tcdn.com.br/img/img_prod/995386/melissa_classic_sneaker_689_variacao_9367_4_5d11ad8ee984f5eea946e4d7c94949af.jpg, https://images.tcdn.com.br/img/img_prod/995386/melissa_classic_sneaker_689_variacao_9367_5_fc4d87d0659f8fe09f43205018f273a8.jpg, https://images.tcdn.com.br/img/img_prod/995386/melissa_classic_sneaker_689_variacao_9367_6_2bdedf68ad3ec5a3eeb46baa0c8f2e85.jpg</t>
  </si>
  <si>
    <t>https://images.tcdn.com.br/img/img_prod/995386/melissa_sneaker_ulitsa_829_variacao_9369_2_ca2fa671ba18c2f848c58c97994e4f4f.jpg</t>
  </si>
  <si>
    <t>https://images.tcdn.com.br/img/img_prod/995386/melissa_sneaker_ulitsa_829_variacao_9369_2_ca2fa671ba18c2f848c58c97994e4f4f.jpg, https://images.tcdn.com.br/img/img_prod/995386/melissa_sneaker_ulitsa_829_variacao_9369_3_c1510bb3c32437e9adaf148b0c8d60ea.jpg, https://images.tcdn.com.br/img/img_prod/995386/melissa_sneaker_ulitsa_829_variacao_9369_4_be5d50a4d2bfae0d234f04f64b60ca4f.jpg, https://images.tcdn.com.br/img/img_prod/995386/melissa_sneaker_ulitsa_829_variacao_9369_5_2b90a36941deb4451e880b1770b81f03.jpg, https://images.tcdn.com.br/img/img_prod/995386/melissa_sneaker_ulitsa_829_variacao_9369_6_249253e752ae7e553550fb9351c859f0.jpg</t>
  </si>
  <si>
    <t>https://images.tcdn.com.br/img/img_prod/995386/melissa_babe_1741_variacao_9371_2_9504d919e4bcb2527deec9c0ba705012.jpg</t>
  </si>
  <si>
    <t>https://images.tcdn.com.br/img/img_prod/995386/melissa_babe_1741_variacao_9371_2_9504d919e4bcb2527deec9c0ba705012.jpg, https://images.tcdn.com.br/img/img_prod/995386/melissa_babe_1741_variacao_9371_3_63c872b3f2ec6330af9ddb972a18bff2.jpg, https://images.tcdn.com.br/img/img_prod/995386/melissa_babe_1741_variacao_9371_4_eb362addb258e82dd9230e96e0565fa5.jpg, https://images.tcdn.com.br/img/img_prod/995386/melissa_babe_1741_variacao_9371_5_cfcd0b08a1e3320cb8ab588b4a4ba4e8.jpg</t>
  </si>
  <si>
    <t>https://images.tcdn.com.br/img/img_prod/995386/melissa_panc_sandal_isabela_capeto_2059_variacao_9373_2_b3f14c8c7dcdadaefae2fa71b1646647.jpg</t>
  </si>
  <si>
    <t>https://images.tcdn.com.br/img/img_prod/995386/melissa_panc_sandal_isabela_capeto_2059_variacao_9373_2_b3f14c8c7dcdadaefae2fa71b1646647.jpg, https://images.tcdn.com.br/img/img_prod/995386/melissa_panc_sandal_isabela_capeto_2059_variacao_9373_3_3399f12a5097120a80c45d42edc4d849.jpg, https://images.tcdn.com.br/img/img_prod/995386/melissa_panc_sandal_isabela_capeto_2059_variacao_9373_4_3e6fa5465cbb870a9df28988ad55cea0.jpg, https://images.tcdn.com.br/img/img_prod/995386/melissa_panc_sandal_isabela_capeto_2059_variacao_9373_5_c88946f1d02f5cbc277b19ed7664d654.jpg, https://images.tcdn.com.br/img/img_prod/995386/melissa_panc_sandal_isabela_capeto_2059_variacao_9373_6_d3d721d8a5bdabf2fe4306855bd43a43.jpg</t>
  </si>
  <si>
    <t>https://images.tcdn.com.br/img/img_prod/995386/melissa_mini_cross_bag_2035_variacao_9375_2_553ef3388c28a122d989cfee60217197.jpg</t>
  </si>
  <si>
    <t>63 nova</t>
  </si>
  <si>
    <t>https://images.tcdn.com.br/img/img_prod/995386/mini_melissa_harmonic_rose_bleu_1507_variacao_9377_2_1ec0d35f25ee44796c0d70cb0b7ceafe.jpg</t>
  </si>
  <si>
    <t>https://images.tcdn.com.br/img/img_prod/995386/mini_melissa_harmonic_rose_bleu_1507_variacao_9377_2_1ec0d35f25ee44796c0d70cb0b7ceafe.jpg, https://images.tcdn.com.br/img/img_prod/995386/mini_melissa_harmonic_rose_bleu_1507_variacao_9377_3_10bf6357863988c7734f3f9c7b9e63a5.jpg, https://images.tcdn.com.br/img/img_prod/995386/mini_melissa_harmonic_rose_bleu_1507_variacao_9377_4_13f3ae6545094ea38d61e5c9008e5925.jpg, https://images.tcdn.com.br/img/img_prod/995386/mini_melissa_harmonic_rose_bleu_1507_variacao_9377_5_57237cb1657217ec54e33fc2cf1594b0.jpg, https://images.tcdn.com.br/img/img_prod/995386/mini_melissa_harmonic_rose_bleu_1507_variacao_9377_6_3ab32a727ec72e6ef75d4e2ee6294620.jpg</t>
  </si>
  <si>
    <t>https://images.tcdn.com.br/img/img_prod/995386/mini_melissa_harmonic_rose_bleu_1507_variacao_9379_2_1ec0d35f25ee44796c0d70cb0b7ceafe.jpg</t>
  </si>
  <si>
    <t>https://images.tcdn.com.br/img/img_prod/995386/mini_melissa_harmonic_rose_bleu_1507_variacao_9379_2_1ec0d35f25ee44796c0d70cb0b7ceafe.jpg, https://images.tcdn.com.br/img/img_prod/995386/mini_melissa_harmonic_rose_bleu_1507_variacao_9379_3_10bf6357863988c7734f3f9c7b9e63a5.jpg, https://images.tcdn.com.br/img/img_prod/995386/mini_melissa_harmonic_rose_bleu_1507_variacao_9379_4_13f3ae6545094ea38d61e5c9008e5925.jpg, https://images.tcdn.com.br/img/img_prod/995386/mini_melissa_harmonic_rose_bleu_1507_variacao_9379_5_57237cb1657217ec54e33fc2cf1594b0.jpg, https://images.tcdn.com.br/img/img_prod/995386/mini_melissa_harmonic_rose_bleu_1507_variacao_9379_6_0a90fdca18b3826afb1da64d3a9558c2.jpg</t>
  </si>
  <si>
    <t>https://images.tcdn.com.br/img/img_prod/995386/mini_melissa_flox_mickey_2281_variacao_9381_3_8d72f2c97edfb564510291703f5a62ee.jpg</t>
  </si>
  <si>
    <t>https://images.tcdn.com.br/img/img_prod/995386/mini_melissa_flox_mickey_2281_variacao_9381_3_8d72f2c97edfb564510291703f5a62ee.jpg, https://images.tcdn.com.br/img/img_prod/995386/mini_melissa_flox_mickey_2281_variacao_9381_4_fc5468d7bc6ae0d8fe75135c48bb87cc.jpg, https://images.tcdn.com.br/img/img_prod/995386/mini_melissa_flox_mickey_2281_variacao_9381_5_021e571ebe0ae89edb10ec7d380d2e01.jpg, https://images.tcdn.com.br/img/img_prod/995386/mini_melissa_flox_mickey_2281_variacao_9381_6_d81b1acfe72f86946033639fa34c1e15.jpg, https://images.tcdn.com.br/img/img_prod/995386/mini_melissa_flox_mickey_2281_variacao_9381_7_8a4b10154fa7d3f888117fe9a4ce4269.jpg</t>
  </si>
  <si>
    <t>https://images.tcdn.com.br/img/img_prod/995386/mini_melissa_animal_lovers_vaca_2283_variacao_9383_2_a45ab6cfb426d1e9398bf2dbcb4ff46b.jpg</t>
  </si>
  <si>
    <t>https://images.tcdn.com.br/img/img_prod/995386/mini_melissa_animal_lovers_vaca_2283_variacao_9383_2_a45ab6cfb426d1e9398bf2dbcb4ff46b.jpg, https://images.tcdn.com.br/img/img_prod/995386/mini_melissa_animal_lovers_vaca_2283_variacao_9383_3_ced3ccf828ec8e6a7ba41a8debde7a57.jpg, https://images.tcdn.com.br/img/img_prod/995386/mini_melissa_animal_lovers_vaca_2283_variacao_9383_4_b409b31266558cc7429687d9ee013319.jpg, https://images.tcdn.com.br/img/img_prod/995386/mini_melissa_animal_lovers_vaca_2283_variacao_9383_5_3253dde0a186c88818fc22647759bd5f.jpg, https://images.tcdn.com.br/img/img_prod/995386/mini_melissa_animal_lovers_vaca_2283_variacao_9383_6_7eeaa73709fd3b3e0d9c9292c536ff4d.jpg, https://images.tcdn.com.br/img/img_prod/995386/mini_melissa_animal_lovers_vaca_2283_variacao_9383_7_facadb752adf46fbe80d16335df7fa74.jpg</t>
  </si>
  <si>
    <t>https://images.tcdn.com.br/img/img_prod/995386/mini_melissa_the_real_jelly_paris_1789_variacao_9385_2_17627523f721df388b95ddb9f9226f23.jpg</t>
  </si>
  <si>
    <t>https://images.tcdn.com.br/img/img_prod/995386/mini_melissa_the_real_jelly_paris_1789_variacao_9385_2_17627523f721df388b95ddb9f9226f23.jpg, https://images.tcdn.com.br/img/img_prod/995386/mini_melissa_the_real_jelly_paris_1789_variacao_9385_3_3b6cdb146fd6a85d7797918ac71f1127.jpg, https://images.tcdn.com.br/img/img_prod/995386/mini_melissa_the_real_jelly_paris_1789_variacao_9385_4_189af9109749904249b37dcec668c2ca.jpg, https://images.tcdn.com.br/img/img_prod/995386/mini_melissa_the_real_jelly_paris_1789_variacao_9385_5_fced531c4428aeecf3f99b76a9948abc.jpg</t>
  </si>
  <si>
    <t>https://images.tcdn.com.br/img/img_prod/995386/mini_melissa_the_real_jelly_paris_1789_variacao_9387_2_17627523f721df388b95ddb9f9226f23.jpg</t>
  </si>
  <si>
    <t>https://images.tcdn.com.br/img/img_prod/995386/mini_melissa_the_real_jelly_paris_1789_variacao_9387_2_17627523f721df388b95ddb9f9226f23.jpg, https://images.tcdn.com.br/img/img_prod/995386/mini_melissa_the_real_jelly_paris_1789_variacao_9387_3_189af9109749904249b37dcec668c2ca.jpg, https://images.tcdn.com.br/img/img_prod/995386/mini_melissa_the_real_jelly_paris_1789_variacao_9387_4_3b6cdb146fd6a85d7797918ac71f1127.jpg, https://images.tcdn.com.br/img/img_prod/995386/mini_melissa_the_real_jelly_paris_1789_variacao_9387_5_0dac16b64452f8d886587b4875192963.jpg</t>
  </si>
  <si>
    <t>https://images.tcdn.com.br/img/img_prod/995386/mini_melissa_possession_stranger_things_2285_variacao_9389_2_0b5fc281a75e03fe41c2fce9b224de33.jpg</t>
  </si>
  <si>
    <t>https://images.tcdn.com.br/img/img_prod/995386/mini_melissa_possession_stranger_things_2285_variacao_9389_2_0b5fc281a75e03fe41c2fce9b224de33.jpg, https://images.tcdn.com.br/img/img_prod/995386/mini_melissa_possession_stranger_things_2285_variacao_9389_3_8e7583365c666cefcf107cda05227cd1.jpg, https://images.tcdn.com.br/img/img_prod/995386/mini_melissa_possession_stranger_things_2285_variacao_9389_4_c37d4ca74d69ffb27d8cf5e3bd1c88b9.jpg, https://images.tcdn.com.br/img/img_prod/995386/mini_melissa_possession_stranger_things_2285_variacao_9389_5_f19528f357382ae6fd0ec71875fad30e.jpg, https://images.tcdn.com.br/img/img_prod/995386/mini_melissa_possession_stranger_things_2285_variacao_9389_6_53fd9d3eb553ffab17aa4a236c83fff9.jpg</t>
  </si>
  <si>
    <t>https://images.tcdn.com.br/img/img_prod/995386/mini_melissa_possession_stranger_things_2285_variacao_9391_2_6330e6ef0af6346d5e584d070280f64a.jpg</t>
  </si>
  <si>
    <t>https://images.tcdn.com.br/img/img_prod/995386/mini_melissa_possession_stranger_things_2285_variacao_9391_2_6330e6ef0af6346d5e584d070280f64a.jpg, https://images.tcdn.com.br/img/img_prod/995386/mini_melissa_possession_stranger_things_2285_variacao_9391_3_3a6de4801958c24511dd55c1cbda21b4.jpg, https://images.tcdn.com.br/img/img_prod/995386/mini_melissa_possession_stranger_things_2285_variacao_9391_4_f797117eafa4f30b6658318e627b727c.jpg, https://images.tcdn.com.br/img/img_prod/995386/mini_melissa_possession_stranger_things_2285_variacao_9391_5_fcd032f3508f0763fa77c4a19aaec178.jpg, https://images.tcdn.com.br/img/img_prod/995386/mini_melissa_possession_stranger_things_2285_variacao_9391_6_890b82d67e9d49fd5b8423d4cf8f6d4a.jpg</t>
  </si>
  <si>
    <t>https://images.tcdn.com.br/img/img_prod/995386/mini_melissa_sneaker_be_disney_94_variacao_9393_2_944b04f4edab556759f532d1872f3c57.jpg</t>
  </si>
  <si>
    <t>https://images.tcdn.com.br/img/img_prod/995386/mini_melissa_sneaker_be_disney_94_variacao_9393_2_944b04f4edab556759f532d1872f3c57.jpg, https://images.tcdn.com.br/img/img_prod/995386/mini_melissa_sneaker_be_disney_94_variacao_9393_3_619b08270e68c860c969369a2f7950e5.jpg, https://images.tcdn.com.br/img/img_prod/995386/mini_melissa_sneaker_be_disney_94_variacao_9393_4_cfb46573017590f6754ac497f47546d5.jpg, https://images.tcdn.com.br/img/img_prod/995386/mini_melissa_sneaker_be_disney_94_variacao_9393_5_59551bb82f148edfff43cce556205fdd.jpg, https://images.tcdn.com.br/img/img_prod/995386/mini_melissa_sneaker_be_disney_94_variacao_9393_6_b2544024f5f59f4f19bf52b384ddf0c3.jpg</t>
  </si>
  <si>
    <t>https://images.tcdn.com.br/img/img_prod/995386/mini_melissa_brave_1793_variacao_9395_2_d09ee76cf392dc28be05b1fc7026af5a.jpg</t>
  </si>
  <si>
    <t>https://images.tcdn.com.br/img/img_prod/995386/mini_melissa_brave_1793_variacao_9395_2_d09ee76cf392dc28be05b1fc7026af5a.jpg, https://images.tcdn.com.br/img/img_prod/995386/mini_melissa_brave_1793_variacao_9395_3_b65c097db6b7791671e6bafc6c55049b.jpg, https://images.tcdn.com.br/img/img_prod/995386/mini_melissa_brave_1793_variacao_9395_4_b5b93ed00282678bc29aa4c1cdfc2b87.jpg, https://images.tcdn.com.br/img/img_prod/995386/mini_melissa_brave_1793_variacao_9395_5_88265cd35f2593f2b3208df4763353b7.jpg, https://images.tcdn.com.br/img/img_prod/995386/mini_melissa_brave_1793_variacao_9395_6_530e8e2f69ee3133ed391d50c049cea1.jpg, https://images.tcdn.com.br/img/img_prod/995386/mini_melissa_brave_1793_variacao_9395_7_008ab0e75935511ae8d7a566521ef457.jpg</t>
  </si>
  <si>
    <t>https://images.tcdn.com.br/img/img_prod/995386/mini_melissa_brave_1793_variacao_9397_2_b65c097db6b7791671e6bafc6c55049b.jpg</t>
  </si>
  <si>
    <t>https://images.tcdn.com.br/img/img_prod/995386/mini_melissa_brave_1793_variacao_9397_2_b65c097db6b7791671e6bafc6c55049b.jpg, https://images.tcdn.com.br/img/img_prod/995386/mini_melissa_brave_1793_variacao_9397_3_d09ee76cf392dc28be05b1fc7026af5a.jpg, https://images.tcdn.com.br/img/img_prod/995386/mini_melissa_brave_1793_variacao_9397_4_530e8e2f69ee3133ed391d50c049cea1.jpg, https://images.tcdn.com.br/img/img_prod/995386/mini_melissa_brave_1793_variacao_9397_5_b5b93ed00282678bc29aa4c1cdfc2b87.jpg, https://images.tcdn.com.br/img/img_prod/995386/mini_melissa_brave_1793_variacao_9397_6_88265cd35f2593f2b3208df4763353b7.jpg, https://images.tcdn.com.br/img/img_prod/995386/mini_melissa_brave_1793_variacao_9397_7_c03845b8b163ddf0b2c9491375477b24.jpg</t>
  </si>
  <si>
    <t>https://images.tcdn.com.br/img/img_prod/995386/mini_melissa_brave_1793_variacao_9399_2_530e8e2f69ee3133ed391d50c049cea1.jpg</t>
  </si>
  <si>
    <t>https://images.tcdn.com.br/img/img_prod/995386/mini_melissa_brave_1793_variacao_9399_2_530e8e2f69ee3133ed391d50c049cea1.jpg, https://images.tcdn.com.br/img/img_prod/995386/mini_melissa_brave_1793_variacao_9399_3_b65c097db6b7791671e6bafc6c55049b.jpg, https://images.tcdn.com.br/img/img_prod/995386/mini_melissa_brave_1793_variacao_9399_4_d09ee76cf392dc28be05b1fc7026af5a.jpg, https://images.tcdn.com.br/img/img_prod/995386/mini_melissa_brave_1793_variacao_9399_5_b5b93ed00282678bc29aa4c1cdfc2b87.jpg, https://images.tcdn.com.br/img/img_prod/995386/mini_melissa_brave_1793_variacao_9399_6_88265cd35f2593f2b3208df4763353b7.jpg, https://images.tcdn.com.br/img/img_prod/995386/mini_melissa_brave_1793_variacao_9399_7_5df544faf200ad7b05bd2ffd11db8ae2.jpg</t>
  </si>
  <si>
    <t>https://images.tcdn.com.br/img/img_prod/995386/mini_melissa_ultragirl_alice_wonderland_229_variacao_9401_2_aefd6b9ce1c9ebe7c65607dc073a284e.jpg</t>
  </si>
  <si>
    <t>https://images.tcdn.com.br/img/img_prod/995386/mini_melissa_ultragirl_alice_wonderland_229_variacao_9401_2_aefd6b9ce1c9ebe7c65607dc073a284e.jpg, https://images.tcdn.com.br/img/img_prod/995386/mini_melissa_ultragirl_alice_wonderland_229_variacao_9401_3_f7580f0275cf26c052c76a25c7cdcea5.jpg, https://images.tcdn.com.br/img/img_prod/995386/mini_melissa_ultragirl_alice_wonderland_229_variacao_9401_4_c35a36509a4d6f9bd199505fad6682d0.jpg, https://images.tcdn.com.br/img/img_prod/995386/mini_melissa_ultragirl_alice_wonderland_229_variacao_9401_5_c0e9ca491ae7ddee518e8b1e60eb6109.jpg, https://images.tcdn.com.br/img/img_prod/995386/mini_melissa_ultragirl_alice_wonderland_229_variacao_9401_6_ba99205964e0790b790375d3ab1ca4d8.jpg, https://images.tcdn.com.br/img/img_prod/995386/mini_melissa_ultragirl_alice_wonderland_229_variacao_9401_7_54017822ae0538c069524438d8d8cdbf.jpg</t>
  </si>
  <si>
    <t>https://images.tcdn.com.br/img/img_prod/995386/mini_melissa_rain_boot_56_variacao_9403_2_4c79d7fb828f9534e3839b4be0795fb5.jpg</t>
  </si>
  <si>
    <t>https://images.tcdn.com.br/img/img_prod/995386/mini_melissa_rain_boot_56_variacao_9403_2_4c79d7fb828f9534e3839b4be0795fb5.jpg, https://images.tcdn.com.br/img/img_prod/995386/mini_melissa_rain_boot_56_variacao_9403_3_8c8cc2aa1e3cc62ccc138a8dd4d081fd.jpg, https://images.tcdn.com.br/img/img_prod/995386/mini_melissa_rain_boot_56_variacao_9403_4_06c76f56d853f64d574d97eafe31c58f.jpg, https://images.tcdn.com.br/img/img_prod/995386/mini_melissa_rain_boot_56_variacao_9403_5_babcbb9e3c72f585ce8fa4928fc713f1.jpg, https://images.tcdn.com.br/img/img_prod/995386/mini_melissa_rain_boot_56_variacao_9403_6_d01d349b2568451e580fb3d2eac37e96.jpg, https://images.tcdn.com.br/img/img_prod/995386/mini_melissa_rain_boot_56_variacao_9403_7_db0fc5394b4a5a723451e48eb81e8d22.jpg</t>
  </si>
  <si>
    <t>https://images.tcdn.com.br/img/img_prod/995386/mini_melissa_francks_105_variacao_9405_2_498459b9624d5bb9a5efb68b603e70ef.jpg</t>
  </si>
  <si>
    <t>https://images.tcdn.com.br/img/img_prod/995386/mini_melissa_francks_105_variacao_9405_2_498459b9624d5bb9a5efb68b603e70ef.jpg, https://images.tcdn.com.br/img/img_prod/995386/mini_melissa_francks_105_variacao_9405_3_0862ebe69ced86c47fa319228a113fe8.jpg, https://images.tcdn.com.br/img/img_prod/995386/mini_melissa_francks_105_variacao_9405_4_eddf2fe86b7c8245ed3c210f8bb27e54.jpg, https://images.tcdn.com.br/img/img_prod/995386/mini_melissa_francks_105_variacao_9405_5_85cc06220517b1cacc10525e84d9696c.jpg, https://images.tcdn.com.br/img/img_prod/995386/mini_melissa_francks_105_variacao_9405_6_cad2a97b890fd4819a4dc1970e2c12b5.jpg, https://images.tcdn.com.br/img/img_prod/995386/mini_melissa_francks_105_variacao_9405_7_82afc293816edb116b39d7f00d1161f5.jpg</t>
  </si>
  <si>
    <t>https://images.tcdn.com.br/img/img_prod/995386/mini_melissa_furadinha_frutas_47_variacao_9407_2_55f53e6fbeded5963fe3f8980c1520ff.jpg</t>
  </si>
  <si>
    <t>https://images.tcdn.com.br/img/img_prod/995386/mini_melissa_furadinha_frutas_47_variacao_9407_2_55f53e6fbeded5963fe3f8980c1520ff.jpg, https://images.tcdn.com.br/img/img_prod/995386/mini_melissa_furadinha_frutas_47_variacao_9407_3_c5075e1c874327a5a5d4042d008a8256.jpg, https://images.tcdn.com.br/img/img_prod/995386/mini_melissa_furadinha_frutas_47_variacao_9407_4_9a8eaf41bcc1f580c979683734c8d7ad.jpg, https://images.tcdn.com.br/img/img_prod/995386/mini_melissa_furadinha_frutas_47_variacao_9407_5_f92dfab136129bebf6c74865c11a415e.jpg, https://images.tcdn.com.br/img/img_prod/995386/mini_melissa_furadinha_frutas_47_variacao_9407_6_8d233bb4eb26f92afe401117f1e8a265.jpg</t>
  </si>
  <si>
    <t>https://images.tcdn.com.br/img/img_prod/995386/mini_melissa_furadinha_laco_2287_variacao_9409_2_ca2731a69ec052857b4e85f0093970b6.jpg</t>
  </si>
  <si>
    <t>https://images.tcdn.com.br/img/img_prod/995386/mini_melissa_furadinha_laco_2287_variacao_9409_2_ca2731a69ec052857b4e85f0093970b6.jpg, https://images.tcdn.com.br/img/img_prod/995386/mini_melissa_furadinha_laco_2287_variacao_9409_3_0b502d3e74103a0c0836736c0558b25c.jpg, https://images.tcdn.com.br/img/img_prod/995386/mini_melissa_furadinha_laco_2287_variacao_9409_4_aa9abd6d2699a15b81b558171d26e12d.jpg, https://images.tcdn.com.br/img/img_prod/995386/mini_melissa_furadinha_laco_2287_variacao_9409_5_669b624d9d2af8ac0d180b4d7b7be207.jpg, https://images.tcdn.com.br/img/img_prod/995386/mini_melissa_furadinha_laco_2287_variacao_9409_6_ba533f4528e7a255df1d6a533aee54b2.jpg</t>
  </si>
  <si>
    <t>https://images.tcdn.com.br/img/img_prod/995386/mini_melissa_cloud_sandal_1077_variacao_9413_2_218ab67b6bc96b30cc69cbc5a2f1cd82.jpg</t>
  </si>
  <si>
    <t>https://images.tcdn.com.br/img/img_prod/995386/mini_melissa_cloud_sandal_1077_variacao_9413_2_218ab67b6bc96b30cc69cbc5a2f1cd82.jpg, https://images.tcdn.com.br/img/img_prod/995386/mini_melissa_cloud_sandal_1077_variacao_9413_3_21707cd19e4092a2b6127bae10c4bd6b.jpg, https://images.tcdn.com.br/img/img_prod/995386/mini_melissa_cloud_sandal_1077_variacao_9413_4_2c6952c224e2a59f88a8bb9f3f83edd8.jpg, https://images.tcdn.com.br/img/img_prod/995386/mini_melissa_cloud_sandal_1077_variacao_9413_5_9c2b9b4ad34809f74128e52ed4fe4c2f.jpg, https://images.tcdn.com.br/img/img_prod/995386/mini_melissa_cloud_sandal_1077_variacao_9413_6_a6b0dd4120496be592fa91c88b4351e9.jpg, https://images.tcdn.com.br/img/img_prod/995386/mini_melissa_cloud_sandal_1077_variacao_9413_7_d321c413902b164ef43dad0f7e8868f7.jpg</t>
  </si>
  <si>
    <t>https://images.tcdn.com.br/img/img_prod/995386/melissa_duo_bag_1135_variacao_9415_2_c42cff762053bc13e5ac609f47acda75.jpeg</t>
  </si>
  <si>
    <t>https://images.tcdn.com.br/img/img_prod/995386/melissa_duo_bag_1135_variacao_9415_2_c42cff762053bc13e5ac609f47acda75.jpeg, https://images.tcdn.com.br/img/img_prod/995386/melissa_duo_bag_1135_variacao_9415_3_0df676e65884eb5821e91de0f93dc19e.jpeg</t>
  </si>
  <si>
    <t>https://images.tcdn.com.br/img/img_prod/995386/mini_melissa_the_real_jelly_paris_1789_variacao_9417_2_7f9c3c95e5bf03d1ed1f5de486bb14e5.jpg</t>
  </si>
  <si>
    <t>https://images.tcdn.com.br/img/img_prod/995386/mini_melissa_the_real_jelly_paris_1789_variacao_9417_2_7f9c3c95e5bf03d1ed1f5de486bb14e5.jpg, https://images.tcdn.com.br/img/img_prod/995386/mini_melissa_the_real_jelly_paris_1789_variacao_9417_3_7f9c3c95e5bf03d1ed1f5de486bb14e5.jpg, https://images.tcdn.com.br/img/img_prod/995386/mini_melissa_the_real_jelly_paris_1789_variacao_9417_4_c71c8ae2c171f894a332842addde597a.jpg, https://images.tcdn.com.br/img/img_prod/995386/mini_melissa_the_real_jelly_paris_1789_variacao_9417_5_bd4a6566e61c9e8a8126cbca3fb47998.jpg, https://images.tcdn.com.br/img/img_prod/995386/mini_melissa_the_real_jelly_paris_1789_variacao_9417_6_62ab1230b0917ffc2b92b376418b3fea.jpg</t>
  </si>
  <si>
    <t>https://images.tcdn.com.br/img/img_prod/995386/mini_melissa_ultragirl_pequena_sereia_83_variacao_9419_2_219ac86f14d0ea793c246d55b73eef3b.jpg</t>
  </si>
  <si>
    <t>https://images.tcdn.com.br/img/img_prod/995386/mini_melissa_ultragirl_pequena_sereia_83_variacao_9419_2_219ac86f14d0ea793c246d55b73eef3b.jpg, https://images.tcdn.com.br/img/img_prod/995386/mini_melissa_ultragirl_pequena_sereia_83_variacao_9419_3_4d957defc51ab5d25d508b3e134d4bf1.jpg, https://images.tcdn.com.br/img/img_prod/995386/mini_melissa_ultragirl_pequena_sereia_83_variacao_9419_4_f3c56742dbeb2343b74728746790f7c6.jpg, https://images.tcdn.com.br/img/img_prod/995386/mini_melissa_ultragirl_pequena_sereia_83_variacao_9419_5_6649eaa2008e1b72a62f94f67ebd93f8.jpg</t>
  </si>
  <si>
    <t>https://images.tcdn.com.br/img/img_prod/995386/mini_melissa_brave_1793_variacao_9421_2_c87997e72f56e2a1e627bd60a8eaab9e.jpg</t>
  </si>
  <si>
    <t>https://images.tcdn.com.br/img/img_prod/995386/mini_melissa_brave_1793_variacao_9421_2_c87997e72f56e2a1e627bd60a8eaab9e.jpg, https://images.tcdn.com.br/img/img_prod/995386/mini_melissa_brave_1793_variacao_9421_3_5848c01e47fa2928d28fe258d8883443.jpg, https://images.tcdn.com.br/img/img_prod/995386/mini_melissa_brave_1793_variacao_9421_4_aa71c2d7ba46f66b004f341445c55a50.jpg</t>
  </si>
  <si>
    <t>https://images.tcdn.com.br/img/img_prod/995386/mini_melissa_brave_1793_variacao_9423_2_62143f756d070ea36ea63757d15bbea4.jpg</t>
  </si>
  <si>
    <t>https://images.tcdn.com.br/img/img_prod/995386/mini_melissa_brave_1793_variacao_9423_2_62143f756d070ea36ea63757d15bbea4.jpg, https://images.tcdn.com.br/img/img_prod/995386/mini_melissa_brave_1793_variacao_9423_3_df6c6dae396b9fd7b25a7c06575e7b42.jpg, https://images.tcdn.com.br/img/img_prod/995386/mini_melissa_brave_1793_variacao_9423_4_3f1011e64640a069b19494fc3311ccb4.jpg, https://images.tcdn.com.br/img/img_prod/995386/mini_melissa_brave_1793_variacao_9423_5_646939c607d61ccb4c8294879786d4ca.jpg</t>
  </si>
  <si>
    <t>https://images.tcdn.com.br/img/img_prod/995386/melissa_mary_jane_1735_variacao_9425_2_69aa7251b2e03152cbacd5cd938713cb.jpg</t>
  </si>
  <si>
    <t>https://images.tcdn.com.br/img/img_prod/995386/melissa_mary_jane_1735_variacao_9425_2_69aa7251b2e03152cbacd5cd938713cb.jpg, https://images.tcdn.com.br/img/img_prod/995386/melissa_mary_jane_1735_variacao_9425_3_e480a8432190015b04465738616631db.jpg, https://images.tcdn.com.br/img/img_prod/995386/melissa_mary_jane_1735_variacao_9425_4_6cb19f81240f8d6e55dadd4f0056ca62.jpg, https://images.tcdn.com.br/img/img_prod/995386/melissa_mary_jane_1735_variacao_9425_5_9cdadcc63264c72b4fc15b8d8bff7932.jpg</t>
  </si>
  <si>
    <t>https://images.tcdn.com.br/img/img_prod/995386/melissa_flox_847_variacao_9427_2_156d1a65ca3099a958b3c0e4eff50fc6.jpg</t>
  </si>
  <si>
    <t>https://images.tcdn.com.br/img/img_prod/995386/melissa_flox_847_variacao_9427_2_156d1a65ca3099a958b3c0e4eff50fc6.jpg, https://images.tcdn.com.br/img/img_prod/995386/melissa_flox_847_variacao_9427_3_e57550c96efc20af952588f4c3d40c34.jpg, https://images.tcdn.com.br/img/img_prod/995386/melissa_flox_847_variacao_9427_4_801574d6ea6b76377bc54f2ba2960a23.jpg, https://images.tcdn.com.br/img/img_prod/995386/melissa_flox_847_variacao_9427_5_d6a751086d6acb82124932e431aeb672.jpg, https://images.tcdn.com.br/img/img_prod/995386/melissa_flox_847_variacao_9427_6_e0c1c7530628377bc450f0580e5cc34c.jpg</t>
  </si>
  <si>
    <t>https://images.tcdn.com.br/img/img_prod/995386/mini_melissa_francks_105_variacao_9431_2_4d00882ef4907c38e2d4664e174d4416.jpeg</t>
  </si>
  <si>
    <t>https://images.tcdn.com.br/img/img_prod/995386/mini_melissa_francks_105_variacao_9431_2_4d00882ef4907c38e2d4664e174d4416.jpeg, https://images.tcdn.com.br/img/img_prod/995386/mini_melissa_francks_105_variacao_9431_3_ce56408290165b667be32dcbde3b8d01.jpeg, https://images.tcdn.com.br/img/img_prod/995386/mini_melissa_francks_105_variacao_9431_4_8b74fd1ea1480006ac09adf8da697c9e.jpg, https://images.tcdn.com.br/img/img_prod/995386/mini_melissa_francks_105_variacao_9431_5_48b36d09700956f89247539783a7fb19.jpg</t>
  </si>
  <si>
    <t>https://images.tcdn.com.br/img/img_prod/995386/mini_melissa_street_mickey_and_friends_65_variacao_9433_2_ec9e65e679f7a92c1a3ce261759e8eae.jpg</t>
  </si>
  <si>
    <t>https://images.tcdn.com.br/img/img_prod/995386/mini_melissa_street_mickey_and_friends_65_variacao_9433_2_ec9e65e679f7a92c1a3ce261759e8eae.jpg, https://images.tcdn.com.br/img/img_prod/995386/mini_melissa_street_mickey_and_friends_65_variacao_9433_3_7123566cb5acf9df836034b68047c0ee.jpg, https://images.tcdn.com.br/img/img_prod/995386/mini_melissa_street_mickey_and_friends_65_variacao_9433_4_22940e2303c2c6f899f2b057449c33e1.jpg, https://images.tcdn.com.br/img/img_prod/995386/mini_melissa_street_mickey_and_friends_65_variacao_9433_5_bb3f641df7303b6bc0377a0cd4cf4daf.jpg, https://images.tcdn.com.br/img/img_prod/995386/mini_melissa_street_mickey_and_friends_65_variacao_9433_6_f3f28724b486686360b097f1820f1e6e.jpg, https://images.tcdn.com.br/img/img_prod/995386/mini_melissa_street_mickey_and_friends_65_variacao_9433_7_9ca91e466eceb8defb14c4c0f7a1a14e.jpg</t>
  </si>
  <si>
    <t>https://images.tcdn.com.br/img/img_prod/995386/melissa_kering_heart_mirror_2183_variacao_9435_2_7d94c86f68fcc4b15fc293d644689928.jpg</t>
  </si>
  <si>
    <t>https://images.tcdn.com.br/img/img_prod/995386/melissa_kering_heart_mirror_2183_variacao_9435_2_7d94c86f68fcc4b15fc293d644689928.jpg, https://images.tcdn.com.br/img/img_prod/995386/melissa_kering_heart_mirror_2183_variacao_9435_3_7d55cca9c3032e715a62a40f7e719d53.jpg, https://images.tcdn.com.br/img/img_prod/995386/melissa_kering_heart_mirror_2183_variacao_9435_4_083ebe4b639f42e0ec605dbc27c7e82d.jpg, https://images.tcdn.com.br/img/img_prod/995386/melissa_kering_heart_mirror_2183_variacao_9435_5_029599d69aadb431bd786e7bde8bba69.jpg</t>
  </si>
  <si>
    <t>300ml</t>
  </si>
  <si>
    <t>https://images.tcdn.com.br/img/img_prod/995386/melissa_alcool_gel_rosa_2291_variacao_9437_2_82bf20871bd7d424d938fcbd1fc76d7e.jpg</t>
  </si>
  <si>
    <t>https://images.tcdn.com.br/img/img_prod/995386/melissa_alcool_gel_rosa_2291_variacao_9437_2_82bf20871bd7d424d938fcbd1fc76d7e.jpg, https://images.tcdn.com.br/img/img_prod/995386/melissa_alcool_gel_rosa_2291_variacao_9437_3_659948179d85b27a46b96c71e4f8ab21.jpg</t>
  </si>
  <si>
    <t>https://images.tcdn.com.br/img/img_prod/995386/melissa_doll_iii_2293_variacao_9439_2_d380871109026e925ae36acc14304839.jpg</t>
  </si>
  <si>
    <t>https://images.tcdn.com.br/img/img_prod/995386/melissa_doll_iii_2293_variacao_9439_2_d380871109026e925ae36acc14304839.jpg, https://images.tcdn.com.br/img/img_prod/995386/melissa_doll_iii_2293_variacao_9439_3_dd3f37a5f637999da7b4f4520a7995be.jpg, https://images.tcdn.com.br/img/img_prod/995386/melissa_doll_iii_2293_variacao_9439_4_6bda799bd3a65111a458dca54da434f5.jpg, https://images.tcdn.com.br/img/img_prod/995386/melissa_doll_iii_2293_variacao_9439_5_00c292302463065cccd45ee2e5a10382.jpg, https://images.tcdn.com.br/img/img_prod/995386/melissa_doll_iii_2293_variacao_9439_6_e8ff5ed6e5d2fc532a0c7a12d5a92e39.jpg, https://images.tcdn.com.br/img/img_prod/995386/melissa_doll_iii_2293_variacao_9439_7_a2d02447078958c42b6390e6b3d3c2fd.jpg</t>
  </si>
  <si>
    <t>https://images.tcdn.com.br/img/img_prod/995386/mini_melissa_jump_245_variacao_9441_2_1d285c113714deb0081c2ab80a7233d4.jpg</t>
  </si>
  <si>
    <t>https://images.tcdn.com.br/img/img_prod/995386/mini_melissa_jump_245_variacao_9441_2_1d285c113714deb0081c2ab80a7233d4.jpg, https://images.tcdn.com.br/img/img_prod/995386/mini_melissa_jump_245_variacao_9441_3_3b32dd7c996013df18c48169343fb022.jpg, https://images.tcdn.com.br/img/img_prod/995386/mini_melissa_jump_245_variacao_9441_4_e473ffef4bd2fc1a0bbc9968b1f93294.jpg, https://images.tcdn.com.br/img/img_prod/995386/mini_melissa_jump_245_variacao_9441_5_5ad7b582902b604d1b95c498e8551b22.jpg, https://images.tcdn.com.br/img/img_prod/995386/mini_melissa_jump_245_variacao_9441_6_98104b50a7bb27cf7343f89787c291d1.jpg</t>
  </si>
  <si>
    <t>https://images.tcdn.com.br/img/img_prod/995386/melissa_ultragirl_basic_1761_variacao_9443_2_69898ebb3d8a5f25bbc2bd3dc4f2a5e3.jpg</t>
  </si>
  <si>
    <t>https://images.tcdn.com.br/img/img_prod/995386/melissa_ultragirl_basic_1761_variacao_9443_2_69898ebb3d8a5f25bbc2bd3dc4f2a5e3.jpg, https://images.tcdn.com.br/img/img_prod/995386/melissa_ultragirl_basic_1761_variacao_9443_3_026926cb9967ed568e84bba4d1df1d3d.jpg, https://images.tcdn.com.br/img/img_prod/995386/melissa_ultragirl_basic_1761_variacao_9443_4_29a6e308de62dfc2afe470f7f716a19e.jpg, https://images.tcdn.com.br/img/img_prod/995386/melissa_ultragirl_basic_1761_variacao_9443_5_37c2a3167f4b419d9b2b8f920caf9931.jpg, https://images.tcdn.com.br/img/img_prod/995386/melissa_ultragirl_basic_1761_variacao_9443_6_cb721f4138f5d2d4917054b7272d6994.jpg, https://images.tcdn.com.br/img/img_prod/995386/melissa_ultragirl_basic_1761_variacao_9443_7_2119a00485b6a2e6b36edf4d7a231904.jpg</t>
  </si>
  <si>
    <t>https://images.tcdn.com.br/img/img_prod/995386/melissa_panc_bag_isabella_capeto_2295_variacao_9445_2_349ca0963a7a27d12f2b4019c4ecb529.jpg</t>
  </si>
  <si>
    <t>https://images.tcdn.com.br/img/img_prod/995386/melissa_panc_bag_isabella_capeto_2295_variacao_9445_2_349ca0963a7a27d12f2b4019c4ecb529.jpg, https://images.tcdn.com.br/img/img_prod/995386/melissa_panc_bag_isabella_capeto_2295_variacao_9445_3_08284386833f5f5024e0851447782385.jpg, https://images.tcdn.com.br/img/img_prod/995386/melissa_panc_bag_isabella_capeto_2295_variacao_9445_4_349ca0963a7a27d12f2b4019c4ecb529.jpg</t>
  </si>
  <si>
    <t>https://images.tcdn.com.br/img/img_prod/995386/melissa_panc_bag_isabella_capeto_2295_variacao_9447_2_986e50e664d839561af9f6213fcd872e.jpg</t>
  </si>
  <si>
    <t>https://images.tcdn.com.br/img/img_prod/995386/mini_melissa_ping_pong_fabula_933_variacao_9449_1_85a1a80b13e5710eeb7f29d3ec59a723.jpg</t>
  </si>
  <si>
    <t>https://images.tcdn.com.br/img/img_prod/995386/mini_melissa_ping_pong_fabula_933_variacao_9449_1_85a1a80b13e5710eeb7f29d3ec59a723.jpg, https://images.tcdn.com.br/img/img_prod/995386/mini_melissa_ping_pong_fabula_933_variacao_9449_2_9a0fa9d2e5a819cee80d6d2737db7fe4.jpg, https://images.tcdn.com.br/img/img_prod/995386/mini_melissa_ping_pong_fabula_933_variacao_9449_3_f0f43d0c57676cdaa63a2f42692d03dc.jpg, https://images.tcdn.com.br/img/img_prod/995386/mini_melissa_ping_pong_fabula_933_variacao_9449_4_6210e72a2cc742b25a426a2db67a7269.jpg</t>
  </si>
  <si>
    <t>https://images.tcdn.com.br/img/img_prod/995386/melissa_ultragirl_basic_1761_variacao_9451_2_62ed592b285f65e7c7c6c6c765643af1.jpg</t>
  </si>
  <si>
    <t>https://images.tcdn.com.br/img/img_prod/995386/melissa_ultragirl_basic_1761_variacao_9451_2_62ed592b285f65e7c7c6c6c765643af1.jpg, https://images.tcdn.com.br/img/img_prod/995386/melissa_ultragirl_basic_1761_variacao_9451_3_76191fb89db6aced50ef92ce961c4f7b.jpg, https://images.tcdn.com.br/img/img_prod/995386/melissa_ultragirl_basic_1761_variacao_9451_4_e9d80e28e0242effed5f8462814f5da7.jpg, https://images.tcdn.com.br/img/img_prod/995386/melissa_ultragirl_basic_1761_variacao_9451_5_7badd8cd9bb3fdb8d118456267a189b8.jpg, https://images.tcdn.com.br/img/img_prod/995386/melissa_ultragirl_basic_1761_variacao_9451_6_5e7791bd744806767a15e6c904a273c4.jpg</t>
  </si>
  <si>
    <t>https://images.tcdn.com.br/img/img_prod/995386/mini_melissa_jump_print_1903_variacao_9453_2_610569f80907545206bf02165c5fe009.jpg</t>
  </si>
  <si>
    <t>https://images.tcdn.com.br/img/img_prod/995386/mini_melissa_jump_print_1903_variacao_9453_2_610569f80907545206bf02165c5fe009.jpg, https://images.tcdn.com.br/img/img_prod/995386/mini_melissa_jump_print_1903_variacao_9453_3_96d35ceff7751f1022ca6f1e1cb8bab8.jpg, https://images.tcdn.com.br/img/img_prod/995386/mini_melissa_jump_print_1903_variacao_9453_4_54eb231b34529c734d2113e773209599.jpg, https://images.tcdn.com.br/img/img_prod/995386/mini_melissa_jump_print_1903_variacao_9453_5_e9bda36df00b91fd11cff3618efba4e8.jpg, https://images.tcdn.com.br/img/img_prod/995386/mini_melissa_jump_print_1903_variacao_9453_6_fb697d89b3109bc67119c7e936b7a492.jpg</t>
  </si>
  <si>
    <t>50 usada</t>
  </si>
  <si>
    <t>https://images.tcdn.com.br/img/img_prod/995386/melissa_beach_slide_687_variacao_9455_2_1e41e10d8b0d685ed617ee303d4230a0.jpg</t>
  </si>
  <si>
    <t>https://images.tcdn.com.br/img/img_prod/995386/melissa_beach_slide_687_variacao_9455_2_1e41e10d8b0d685ed617ee303d4230a0.jpg, https://images.tcdn.com.br/img/img_prod/995386/melissa_beach_slide_687_variacao_9455_3_4fdb3c93be3071e6796bca9e46cff3c4.jpg, https://images.tcdn.com.br/img/img_prod/995386/melissa_beach_slide_687_variacao_9455_4_52c17d693e0a7b20549952b3489ca2c2.jpg, https://images.tcdn.com.br/img/img_prod/995386/melissa_beach_slide_687_variacao_9455_5_898c155094f8b8bf23d6acb53bf7007d.jpg, https://images.tcdn.com.br/img/img_prod/995386/melissa_beach_slide_687_variacao_9455_6_5b0ca82e967f08eb0b3ad1deb4cc1239.jpg</t>
  </si>
  <si>
    <t>https://images.tcdn.com.br/img/img_prod/995386/melissa_mar_sandal_1001_variacao_9457_2_7f032a11211cdfa4e5705f852f91df36.jpg</t>
  </si>
  <si>
    <t>https://images.tcdn.com.br/img/img_prod/995386/melissa_mar_sandal_1001_variacao_9457_2_7f032a11211cdfa4e5705f852f91df36.jpg, https://images.tcdn.com.br/img/img_prod/995386/melissa_mar_sandal_1001_variacao_9457_3_401bb38600559a9024592af20c28d5a5.jpg, https://images.tcdn.com.br/img/img_prod/995386/melissa_mar_sandal_1001_variacao_9457_4_576ab290b495214cb6f0f1b55afc9806.jpg, https://images.tcdn.com.br/img/img_prod/995386/melissa_mar_sandal_1001_variacao_9457_5_95428c6325e50db6301f2ce17ee1bfca.jpg, https://images.tcdn.com.br/img/img_prod/995386/melissa_mar_sandal_1001_variacao_9457_6_83157c1a83e1ae82c514abd89b14cffd.jpg</t>
  </si>
  <si>
    <t>https://images.tcdn.com.br/img/img_prod/995386/melissa_blank_canvas_2297_variacao_9459_2_f3e616ac64e2f4965cf69b5ac0b42616.jpg</t>
  </si>
  <si>
    <t>https://images.tcdn.com.br/img/img_prod/995386/melissa_blank_canvas_2297_variacao_9459_2_f3e616ac64e2f4965cf69b5ac0b42616.jpg, https://images.tcdn.com.br/img/img_prod/995386/melissa_blank_canvas_2297_variacao_9459_3_65a1c93a099be9cd536a25a8bc26c17f.jpg, https://images.tcdn.com.br/img/img_prod/995386/melissa_blank_canvas_2297_variacao_9459_4_c247611957ed8a91b1bfca398c72615a.jpg, https://images.tcdn.com.br/img/img_prod/995386/melissa_blank_canvas_2297_variacao_9459_5_0d834bebb7d642f0aadc34dd86feaa49.jpg, https://images.tcdn.com.br/img/img_prod/995386/melissa_blank_canvas_2297_variacao_9459_6_8cd05515564d8b0bb5a4c2db6a9913f3.jpg</t>
  </si>
  <si>
    <t>https://images.tcdn.com.br/img/img_prod/995386/melissa_atena_ad_723_variacao_9461_2_491aa0fbb4f408f41b7e27ef4de76eca.jpg</t>
  </si>
  <si>
    <t>https://images.tcdn.com.br/img/img_prod/995386/melissa_atena_ad_723_variacao_9461_2_491aa0fbb4f408f41b7e27ef4de76eca.jpg, https://images.tcdn.com.br/img/img_prod/995386/melissa_atena_ad_723_variacao_9461_3_12de92cc7dfe84a0099b8132b6ab9e84.jpg, https://images.tcdn.com.br/img/img_prod/995386/melissa_atena_ad_723_variacao_9461_4_d27cf488e6328f5f36033d5661e9aeb9.jpg, https://images.tcdn.com.br/img/img_prod/995386/melissa_atena_ad_723_variacao_9461_5_471375b97129718e8a1d79b8a87f23c4.jpg, https://images.tcdn.com.br/img/img_prod/995386/melissa_atena_ad_723_variacao_9461_6_845d2eb8618f042a425ec856dde91349.jpg, https://images.tcdn.com.br/img/img_prod/995386/melissa_atena_ad_723_variacao_9461_7_0d1e790755e212a35a395ec7d75d44cc.jpg</t>
  </si>
  <si>
    <t>https://images.tcdn.com.br/img/img_prod/995386/melissa_ultragirl_bamby_1361_variacao_9463_2_c8051ed99f7ae019f69e8f6987a7b8a0.jpg</t>
  </si>
  <si>
    <t>https://images.tcdn.com.br/img/img_prod/995386/melissa_ultragirl_bamby_1361_variacao_9463_2_c8051ed99f7ae019f69e8f6987a7b8a0.jpg, https://images.tcdn.com.br/img/img_prod/995386/melissa_ultragirl_bamby_1361_variacao_9463_3_a452f8cf2d75f03095126958ec91bc23.jpg, https://images.tcdn.com.br/img/img_prod/995386/melissa_ultragirl_bamby_1361_variacao_9463_4_550203583a31cb23f20be9397a0aecd8.jpg, https://images.tcdn.com.br/img/img_prod/995386/melissa_ultragirl_bamby_1361_variacao_9463_5_785c92ec2f0a79a6864146dc3a11db81.jpg, https://images.tcdn.com.br/img/img_prod/995386/melissa_ultragirl_bamby_1361_variacao_9463_6_079b1c90a3c12e8da6917d95496f3f17.jpg</t>
  </si>
  <si>
    <t>https://images.tcdn.com.br/img/img_prod/995386/melissa_possession_693_variacao_6877_2_e955c33a7846431f8fcf814250bd4e99.jpg</t>
  </si>
  <si>
    <t>https://images.tcdn.com.br/img/img_prod/995386/melissa_possession_693_variacao_6877_2_e955c33a7846431f8fcf814250bd4e99.jpg, https://images.tcdn.com.br/img/img_prod/995386/melissa_possession_693_variacao_6877_3_660fe4a7b814d86bf9a9d2be935663d2.jpg, https://images.tcdn.com.br/img/img_prod/995386/melissa_possession_693_variacao_6877_4_e4905aaace58253f1d7fd2e6baa75831.jpg, https://images.tcdn.com.br/img/img_prod/995386/melissa_possession_693_variacao_6877_5_9bbb3b1bc27946523fcde2a7f27e2398.jpg</t>
  </si>
  <si>
    <t>https://images.tcdn.com.br/img/img_prod/995386/melissa_flox_bubble_2299_variacao_9467_2_5f417f642e44be430d22255a92f9bd7f.jpg</t>
  </si>
  <si>
    <t>https://images.tcdn.com.br/img/img_prod/995386/melissa_flox_bubble_2299_variacao_9467_2_5f417f642e44be430d22255a92f9bd7f.jpg, https://images.tcdn.com.br/img/img_prod/995386/melissa_flox_bubble_2299_variacao_9467_3_9fbfb958ed9da32aa401afe1582a8252.jpg, https://images.tcdn.com.br/img/img_prod/995386/melissa_flox_bubble_2299_variacao_9467_4_42358358a56df7f0ad6824a1318a9b38.jpg, https://images.tcdn.com.br/img/img_prod/995386/melissa_flox_bubble_2299_variacao_9467_5_759fd1805976aa3e49cf468d21f56b2e.jpg, https://images.tcdn.com.br/img/img_prod/995386/melissa_flox_bubble_2299_variacao_9467_6_1fbab1313e99b79937dd03a70bbd7db8.jpg</t>
  </si>
  <si>
    <t>https://images.tcdn.com.br/img/img_prod/995386/melissa_lucy_slide_2301_variacao_9469_2_874e4454d63d3887961dc3fa74d76a7f.jpg</t>
  </si>
  <si>
    <t>https://images.tcdn.com.br/img/img_prod/995386/melissa_lucy_slide_2301_variacao_9469_2_874e4454d63d3887961dc3fa74d76a7f.jpg, https://images.tcdn.com.br/img/img_prod/995386/melissa_lucy_slide_2301_variacao_9469_3_d378ae985c168d7de9ea88b9b5e2e459.jpg, https://images.tcdn.com.br/img/img_prod/995386/melissa_lucy_slide_2301_variacao_9469_4_b2ce7e870f4fe26997c6c68fdf9bb074.jpg, https://images.tcdn.com.br/img/img_prod/995386/melissa_lucy_slide_2301_variacao_9469_5_96b066e3a84ca0d1863ed5794ea53409.jpg</t>
  </si>
  <si>
    <t>https://images.tcdn.com.br/img/img_prod/995386/chaveiro_mini_coracao_1227_variacao_9473_2_889b67153a048247638a691b9d4774db.jpeg</t>
  </si>
  <si>
    <t>https://images.tcdn.com.br/img/img_prod/995386/chaveiro_mini_coracao_1227_variacao_9473_2_889b67153a048247638a691b9d4774db.jpeg, https://images.tcdn.com.br/img/img_prod/995386/chaveiro_mini_coracao_1227_variacao_9473_3_5ce251e0703d1683327a2e5e9fadaffd.jpeg</t>
  </si>
  <si>
    <t>https://images.tcdn.com.br/img/img_prod/995386/melissa_wave_sandal_1725_variacao_9481_2_9fad3aa9a05f4658e733d81f6752b071.jpg</t>
  </si>
  <si>
    <t>https://images.tcdn.com.br/img/img_prod/995386/melissa_wave_sandal_1725_variacao_9481_2_9fad3aa9a05f4658e733d81f6752b071.jpg, https://images.tcdn.com.br/img/img_prod/995386/melissa_wave_sandal_1725_variacao_9481_3_01e67913ede40290b7e2576ad49b4801.jpg, https://images.tcdn.com.br/img/img_prod/995386/melissa_wave_sandal_1725_variacao_9481_5_df3d4a89e758f74f98d5465dd6e4e618.jpg, https://images.tcdn.com.br/img/img_prod/995386/melissa_wave_sandal_1725_variacao_9481_4_18e238e7477a17f1fb58122c85336248.jpg, https://images.tcdn.com.br/img/img_prod/995386/melissa_wave_sandal_1725_variacao_9481_6_f7b4fe9fdca26e6671fd8cd593d8b4e8.jpg</t>
  </si>
  <si>
    <t>https://images.tcdn.com.br/img/img_prod/995386/melissa_tao_jason_wu_1943_variacao_9483_2_889a8a41212d8c209fd3ebd3560b20b6.jpg</t>
  </si>
  <si>
    <t>https://images.tcdn.com.br/img/img_prod/995386/melissa_tao_jason_wu_1943_variacao_9483_2_889a8a41212d8c209fd3ebd3560b20b6.jpg, https://images.tcdn.com.br/img/img_prod/995386/melissa_tao_jason_wu_1943_variacao_9483_3_01d9fcf534824448ccf69397ab54a8d2.jpg, https://images.tcdn.com.br/img/img_prod/995386/melissa_tao_jason_wu_1943_variacao_9483_4_3e6ddceff0709eb5dd0725aa9779ba31.jpg, https://images.tcdn.com.br/img/img_prod/995386/melissa_tao_jason_wu_1943_variacao_9483_5_9452ba37842362d55f24aaf8e963076b.jpg, https://images.tcdn.com.br/img/img_prod/995386/melissa_tao_jason_wu_1943_variacao_9483_6_4401cb1df422576c363a9df0d7ccc86b.jpg, https://images.tcdn.com.br/img/img_prod/995386/melissa_tao_jason_wu_1943_variacao_9483_7_325673b5473b10a0be7e21d2f8955f93.jpg</t>
  </si>
  <si>
    <t>https://images.tcdn.com.br/img/img_prod/995386/mini_melissa_campana_zig_zag_53_variacao_9485_2_883ad049f24ff1ec34ef0773e400073a.jpg</t>
  </si>
  <si>
    <t>https://images.tcdn.com.br/img/img_prod/995386/mini_melissa_campana_zig_zag_53_variacao_9485_2_883ad049f24ff1ec34ef0773e400073a.jpg, https://images.tcdn.com.br/img/img_prod/995386/mini_melissa_campana_zig_zag_53_variacao_9485_3_f01f63a92be618c0ec6e9f40e474b375.jpg, https://images.tcdn.com.br/img/img_prod/995386/mini_melissa_campana_zig_zag_53_variacao_9485_4_3e972fea1829d693340566106f2eb236.jpg, https://images.tcdn.com.br/img/img_prod/995386/mini_melissa_campana_zig_zag_53_variacao_9485_5_0fd4cf3c57a0aca10711d4acc9201bb3.jpg, https://images.tcdn.com.br/img/img_prod/995386/mini_melissa_campana_zig_zag_53_variacao_9485_6_3019328707b5a161109cd9bc71da0a3e.jpg</t>
  </si>
  <si>
    <t>https://images.tcdn.com.br/img/img_prod/995386/mini_melissa_possession_87_variacao_9487_3_640cad94e5a6b880f1379b8a12588dfa.jpg</t>
  </si>
  <si>
    <t>https://images.tcdn.com.br/img/img_prod/995386/mini_melissa_possession_87_variacao_9487_3_640cad94e5a6b880f1379b8a12588dfa.jpg, https://images.tcdn.com.br/img/img_prod/995386/mini_melissa_possession_87_variacao_9487_4_ba3986b597aac05255d60f2fb37ed446.jpg, https://images.tcdn.com.br/img/img_prod/995386/mini_melissa_possession_87_variacao_9487_5_8ceda81f8edeccd16313c58cc63f4638.jpg, https://images.tcdn.com.br/img/img_prod/995386/mini_melissa_possession_87_variacao_9487_6_3f00273e73f86d7cef3945b96f90fee2.jpg</t>
  </si>
  <si>
    <t>https://images.tcdn.com.br/img/img_prod/995386/melissa_mel_aranha_quadrada_811_variacao_9489_2_3bef4fcff7ca367eb869e66975c458ed.jpg</t>
  </si>
  <si>
    <t>https://images.tcdn.com.br/img/img_prod/995386/melissa_mel_aranha_quadrada_811_variacao_9489_2_3bef4fcff7ca367eb869e66975c458ed.jpg, https://images.tcdn.com.br/img/img_prod/995386/melissa_mel_aranha_quadrada_811_variacao_9489_3_1c6dd2da2128e94c4e4c33fb115adf45.jpg, https://images.tcdn.com.br/img/img_prod/995386/melissa_mel_aranha_quadrada_811_variacao_9489_4_f348a26e70b5efc50a7c55b3562ab9e9.jpg, https://images.tcdn.com.br/img/img_prod/995386/melissa_mel_aranha_quadrada_811_variacao_9489_5_7394928cdf6a16e63f00d21240941a48.jpg, https://images.tcdn.com.br/img/img_prod/995386/melissa_mel_aranha_quadrada_811_variacao_9489_6_9a35a2fabb354d37036cf9c6f0f2784d.jpg</t>
  </si>
  <si>
    <t>https://images.tcdn.com.br/img/img_prod/995386/melissa_peace_iii_2309_variacao_9491_2_6d1e65c887007fd633a08f20ca0c9b56.jpg</t>
  </si>
  <si>
    <t>https://images.tcdn.com.br/img/img_prod/995386/melissa_peace_iii_2309_variacao_9491_2_6d1e65c887007fd633a08f20ca0c9b56.jpg, https://images.tcdn.com.br/img/img_prod/995386/melissa_peace_iii_2309_variacao_9491_3_0e2c54b45d86884f95c0306d679b7a13.jpg, https://images.tcdn.com.br/img/img_prod/995386/melissa_peace_iii_2309_variacao_9491_4_5753b0c9bea46a54d1e775e39da3d1e3.jpg, https://images.tcdn.com.br/img/img_prod/995386/melissa_peace_iii_2309_variacao_9491_5_0ae118f89dc3df01479e4ff6bd3c59f3.jpg, https://images.tcdn.com.br/img/img_prod/995386/melissa_peace_iii_2309_variacao_9491_6_f2c407925e30f997eaa8cd06ea0c228b.jpg</t>
  </si>
  <si>
    <t>https://images.tcdn.com.br/img/img_prod/995386/mini_melissa_street_fabula_1787_variacao_9493_2_bfe85a42c5728d9b197be2c3ac2be13c.jpg</t>
  </si>
  <si>
    <t>https://images.tcdn.com.br/img/img_prod/995386/mini_melissa_street_fabula_1787_variacao_9493_2_bfe85a42c5728d9b197be2c3ac2be13c.jpg, https://images.tcdn.com.br/img/img_prod/995386/mini_melissa_street_fabula_1787_variacao_9493_3_603e777cc5509ff45697ba1612ee57d8.jpg, https://images.tcdn.com.br/img/img_prod/995386/mini_melissa_street_fabula_1787_variacao_9493_4_732f52bae874288ccaeb1f21b46066c2.jpg, https://images.tcdn.com.br/img/img_prod/995386/mini_melissa_street_fabula_1787_variacao_9493_5_e4d2638b3f8ee2f9b0d3d357a979a650.jpg, https://images.tcdn.com.br/img/img_prod/995386/mini_melissa_street_fabula_1787_variacao_9493_6_81f3c35400469244b663514139964a2e.jpg</t>
  </si>
  <si>
    <t>https://images.tcdn.com.br/img/img_prod/995386/mini_melissa_street_fabula_1787_variacao_9495_2_bfe85a42c5728d9b197be2c3ac2be13c.jpg</t>
  </si>
  <si>
    <t>https://images.tcdn.com.br/img/img_prod/995386/mini_melissa_street_fabula_1787_variacao_9495_2_bfe85a42c5728d9b197be2c3ac2be13c.jpg, https://images.tcdn.com.br/img/img_prod/995386/mini_melissa_street_fabula_1787_variacao_9495_3_603e777cc5509ff45697ba1612ee57d8.jpg, https://images.tcdn.com.br/img/img_prod/995386/mini_melissa_street_fabula_1787_variacao_9495_4_732f52bae874288ccaeb1f21b46066c2.jpg, https://images.tcdn.com.br/img/img_prod/995386/mini_melissa_street_fabula_1787_variacao_9495_5_e4d2638b3f8ee2f9b0d3d357a979a650.jpg, https://images.tcdn.com.br/img/img_prod/995386/mini_melissa_street_fabula_1787_variacao_9495_6_d5db8ea39842164b4e8a3d0900a72af9.jpg</t>
  </si>
  <si>
    <t>https://images.tcdn.com.br/img/img_prod/995386/mini_melissa_street_fabula_1787_variacao_9497_2_bfe85a42c5728d9b197be2c3ac2be13c.jpg</t>
  </si>
  <si>
    <t>https://images.tcdn.com.br/img/img_prod/995386/mini_melissa_street_fabula_1787_variacao_9497_2_bfe85a42c5728d9b197be2c3ac2be13c.jpg, https://images.tcdn.com.br/img/img_prod/995386/mini_melissa_street_fabula_1787_variacao_9497_3_603e777cc5509ff45697ba1612ee57d8.jpg, https://images.tcdn.com.br/img/img_prod/995386/mini_melissa_street_fabula_1787_variacao_9497_4_732f52bae874288ccaeb1f21b46066c2.jpg, https://images.tcdn.com.br/img/img_prod/995386/mini_melissa_street_fabula_1787_variacao_9497_5_e4d2638b3f8ee2f9b0d3d357a979a650.jpg, https://images.tcdn.com.br/img/img_prod/995386/mini_melissa_street_fabula_1787_variacao_9497_6_e847af105231ed1f342ce36b4fbb40d9.jpg</t>
  </si>
  <si>
    <t>https://images.tcdn.com.br/img/img_prod/995386/mini_melissa_street_fabula_1787_variacao_9499_2_bfe85a42c5728d9b197be2c3ac2be13c.jpg</t>
  </si>
  <si>
    <t>https://images.tcdn.com.br/img/img_prod/995386/mini_melissa_street_fabula_1787_variacao_9499_2_bfe85a42c5728d9b197be2c3ac2be13c.jpg, https://images.tcdn.com.br/img/img_prod/995386/mini_melissa_street_fabula_1787_variacao_9499_3_603e777cc5509ff45697ba1612ee57d8.jpg, https://images.tcdn.com.br/img/img_prod/995386/mini_melissa_street_fabula_1787_variacao_9499_4_732f52bae874288ccaeb1f21b46066c2.jpg, https://images.tcdn.com.br/img/img_prod/995386/mini_melissa_street_fabula_1787_variacao_9499_5_e4d2638b3f8ee2f9b0d3d357a979a650.jpg, https://images.tcdn.com.br/img/img_prod/995386/mini_melissa_street_fabula_1787_variacao_9499_6_903aefc2b120fe8a6027fadbf159c80f.jpg</t>
  </si>
  <si>
    <t>https://images.tcdn.com.br/img/img_prod/995386/melissa_bag_lata_1713_variacao_9501_2_cf33d892ac21152e35821710f58db577.jpeg</t>
  </si>
  <si>
    <t>https://images.tcdn.com.br/img/img_prod/995386/melissa_luv_pocket_1805_variacao_9503_2_d9c716bd4c1457fd3fd5eca14cbbc2a0.jpg</t>
  </si>
  <si>
    <t>https://images.tcdn.com.br/img/img_prod/995386/melissa_mel_aranha_quadrada_811_variacao_9505_2_c96da04d17f0609398b994e4da0a25c1.jpg</t>
  </si>
  <si>
    <t>https://images.tcdn.com.br/img/img_prod/995386/melissa_mel_aranha_quadrada_811_variacao_9505_2_c96da04d17f0609398b994e4da0a25c1.jpg, https://images.tcdn.com.br/img/img_prod/995386/melissa_mel_aranha_quadrada_811_variacao_9505_3_44246ab439bafb03ee91f512b6a7a761.jpg, https://images.tcdn.com.br/img/img_prod/995386/melissa_mel_aranha_quadrada_811_variacao_9505_4_5a4ab9df9685215c0918e8b19b59aafa.jpg, https://images.tcdn.com.br/img/img_prod/995386/melissa_mel_aranha_quadrada_811_variacao_9505_5_3b030ed97889e0c5259cf9ba9d270882.jpg, https://images.tcdn.com.br/img/img_prod/995386/melissa_mel_aranha_quadrada_811_variacao_9505_6_031e71f33de739ececbd3af839e70b60.jpg</t>
  </si>
  <si>
    <t>https://images.tcdn.com.br/img/img_prod/995386/melissa_campana_zig_zag_839_variacao_9507_2_071e24cb95b39236211c6ea6f255219f.jpg</t>
  </si>
  <si>
    <t>https://images.tcdn.com.br/img/img_prod/995386/melissa_campana_zig_zag_839_variacao_9507_2_071e24cb95b39236211c6ea6f255219f.jpg, https://images.tcdn.com.br/img/img_prod/995386/melissa_campana_zig_zag_839_variacao_9507_3_d23202ff7595951eea2801c8aed1c093.jpg, https://images.tcdn.com.br/img/img_prod/995386/melissa_campana_zig_zag_839_variacao_9507_4_b85d38531f21f34f9e1c828d60fbde2b.jpg, https://images.tcdn.com.br/img/img_prod/995386/melissa_campana_zig_zag_839_variacao_9507_5_238f91b06eed92828daef941ee937def.jpg, https://images.tcdn.com.br/img/img_prod/995386/melissa_campana_zig_zag_839_variacao_9507_6_de71a4e16cc75aefaca3970f90baf4cc.jpg, https://images.tcdn.com.br/img/img_prod/995386/melissa_campana_zig_zag_839_variacao_9507_7_0dc937b2a130331931e781f17835da04.jpg</t>
  </si>
  <si>
    <t>https://images.tcdn.com.br/img/img_prod/995386/mini_melissa_acqua_com_pop_it_2311_variacao_9509_2_dd7dcfc0511210d5a36044ddd4fd3e2f.jpg</t>
  </si>
  <si>
    <t>https://images.tcdn.com.br/img/img_prod/995386/mini_melissa_acqua_com_pop_it_2311_variacao_9509_2_dd7dcfc0511210d5a36044ddd4fd3e2f.jpg, https://images.tcdn.com.br/img/img_prod/995386/mini_melissa_acqua_com_pop_it_2311_variacao_9509_3_af253183c94e2be5716b927637c7d3b3.jpg, https://images.tcdn.com.br/img/img_prod/995386/mini_melissa_acqua_com_pop_it_2311_variacao_9509_4_0d1a8a89b90e68e6560035eceb7b6b8d.jpg, https://images.tcdn.com.br/img/img_prod/995386/mini_melissa_acqua_com_pop_it_2311_variacao_9509_5_001996b742f871256be0ea205634f8b2.jpg, https://images.tcdn.com.br/img/img_prod/995386/mini_melissa_acqua_com_pop_it_2311_variacao_9509_6_b7475ebff1eb06165b18fc48376dab94.jpg, https://images.tcdn.com.br/img/img_prod/995386/mini_melissa_acqua_com_pop_it_2311_variacao_9509_7_7090a3346520afb7bdfd613d08bf7998.jpg, https://images.tcdn.com.br/img/img_prod/995386/mini_melissa_acqua_com_pop_it_2311_variacao_9509_8_adb2440242343025075a2000064da8a9.jpg</t>
  </si>
  <si>
    <t>https://images.tcdn.com.br/img/img_prod/995386/mini_melissa_acqua_com_pop_it_2311_variacao_9511_2_af253183c94e2be5716b927637c7d3b3.jpg</t>
  </si>
  <si>
    <t>https://images.tcdn.com.br/img/img_prod/995386/mini_melissa_acqua_com_pop_it_2311_variacao_9511_2_af253183c94e2be5716b927637c7d3b3.jpg, https://images.tcdn.com.br/img/img_prod/995386/mini_melissa_acqua_com_pop_it_2311_variacao_9511_3_dd7dcfc0511210d5a36044ddd4fd3e2f.jpg, https://images.tcdn.com.br/img/img_prod/995386/mini_melissa_acqua_com_pop_it_2311_variacao_9511_4_0d1a8a89b90e68e6560035eceb7b6b8d.jpg, https://images.tcdn.com.br/img/img_prod/995386/mini_melissa_acqua_com_pop_it_2311_variacao_9511_5_001996b742f871256be0ea205634f8b2.jpg, https://images.tcdn.com.br/img/img_prod/995386/mini_melissa_acqua_com_pop_it_2311_variacao_9511_6_b7475ebff1eb06165b18fc48376dab94.jpg, https://images.tcdn.com.br/img/img_prod/995386/mini_melissa_acqua_com_pop_it_2311_variacao_9511_7_7090a3346520afb7bdfd613d08bf7998.jpg, https://images.tcdn.com.br/img/img_prod/995386/mini_melissa_acqua_com_pop_it_2311_variacao_9511_8_f88bf9f3dff56d6f36838d4dcda5e1e7.jpg</t>
  </si>
  <si>
    <t>https://images.tcdn.com.br/img/img_prod/995386/melissa_mel_snacker_hello_kitty_1021_variacao_9513_2_79328eb849ed46b39fc1d0e51ccfebee.jpg</t>
  </si>
  <si>
    <t>https://images.tcdn.com.br/img/img_prod/995386/melissa_mel_snacker_hello_kitty_1021_variacao_9513_2_79328eb849ed46b39fc1d0e51ccfebee.jpg, https://images.tcdn.com.br/img/img_prod/995386/melissa_mel_snacker_hello_kitty_1021_variacao_9513_3_5ab4ad56979c6acfc73b75c9d2ec5024.jpg, https://images.tcdn.com.br/img/img_prod/995386/melissa_mel_snacker_hello_kitty_1021_variacao_9513_4_ffa306871f6ec2ec8eae1d9187ed0981.jpg, https://images.tcdn.com.br/img/img_prod/995386/melissa_mel_snacker_hello_kitty_1021_variacao_9513_5_a4e452c7e0f3ddfd674441751d0307ac.jpg, https://images.tcdn.com.br/img/img_prod/995386/melissa_mel_snacker_hello_kitty_1021_variacao_9513_6_bbdaecec2c304c3440dda2ab7a54c49d.jpg, https://images.tcdn.com.br/img/img_prod/995386/melissa_mel_snacker_hello_kitty_1021_variacao_9513_7_2b93849550fd3a69bbaa46041c168a2a.jpg</t>
  </si>
  <si>
    <t>https://images.tcdn.com.br/img/img_prod/995386/melissa_love_bag_1155_variacao_9517_2_14db17a555a7489ff8e546a15e413118.jpeg</t>
  </si>
  <si>
    <t>https://images.tcdn.com.br/img/img_prod/995386/melissa_melow_1335_variacao_9519_2_eb77c14f00f33b0ccf633e7d0886f777.jpeg</t>
  </si>
  <si>
    <t>https://images.tcdn.com.br/img/img_prod/995386/melissa_melow_1335_variacao_9519_2_eb77c14f00f33b0ccf633e7d0886f777.jpeg, https://images.tcdn.com.br/img/img_prod/995386/melissa_melow_1335_variacao_9519_3_451a22bc2796e8f76e0ad9e36abcd6e6.jpg, https://images.tcdn.com.br/img/img_prod/995386/melissa_melow_1335_variacao_9519_4_c8cf0229d03add1526c576f54d8e417b.jpg</t>
  </si>
  <si>
    <t>https://images.tcdn.com.br/img/img_prod/995386/melissa_farah_1575_variacao_9521_2_3c7286e02fad1146a4acb4cf080c45d9.jpeg</t>
  </si>
  <si>
    <t>https://images.tcdn.com.br/img/img_prod/995386/melissa_braided_summer_salinas_2313_variacao_9523_2_22bffbe13a9aed14ec3fd1957b0be94d.jpg</t>
  </si>
  <si>
    <t>https://images.tcdn.com.br/img/img_prod/995386/melissa_braided_summer_salinas_2313_variacao_9523_2_22bffbe13a9aed14ec3fd1957b0be94d.jpg, https://images.tcdn.com.br/img/img_prod/995386/melissa_braided_summer_salinas_2313_variacao_9523_3_381d7d465fdcc1e9951ab98e34b56fe0.jpg, https://images.tcdn.com.br/img/img_prod/995386/melissa_braided_summer_salinas_2313_variacao_9523_4_fbbcfd0533f6f817f1398301c511c76f.jpg, https://images.tcdn.com.br/img/img_prod/995386/melissa_braided_summer_salinas_2313_variacao_9523_5_c4321d825fb2130d408982e41fa5a7a4.jpg, https://images.tcdn.com.br/img/img_prod/995386/melissa_braided_summer_salinas_2313_variacao_9523_6_6d0511e089851c71e52dfc0c059927aa.jpg</t>
  </si>
  <si>
    <t>https://images.tcdn.com.br/img/img_prod/995386/melissa_boogie_2315_variacao_9525_2_a378836f97dc23a0cc47b723133b3796.jpg</t>
  </si>
  <si>
    <t>https://images.tcdn.com.br/img/img_prod/995386/melissa_boogie_2315_variacao_9525_2_a378836f97dc23a0cc47b723133b3796.jpg, https://images.tcdn.com.br/img/img_prod/995386/melissa_boogie_2315_variacao_9525_3_e3e562fa5c8365f38c32da5e5f1c1a77.jpg, https://images.tcdn.com.br/img/img_prod/995386/melissa_boogie_2315_variacao_9525_4_56bd4382a5b62b426ca567b078d3dd21.jpg, https://images.tcdn.com.br/img/img_prod/995386/melissa_boogie_2315_variacao_9525_5_79858afebaac46c30fd95ed827e33440.jpg, https://images.tcdn.com.br/img/img_prod/995386/melissa_boogie_2315_variacao_9525_6_9443e8bf983935de53ed2d92f794ed34.jpg</t>
  </si>
  <si>
    <t>https://images.tcdn.com.br/img/img_prod/995386/melissa_harmonic_bow_iii_2317_variacao_9527_2_6c11b6e1eb597217fc3c08e0d30ca044.jpg</t>
  </si>
  <si>
    <t>https://images.tcdn.com.br/img/img_prod/995386/melissa_harmonic_bow_iii_2317_variacao_9527_2_6c11b6e1eb597217fc3c08e0d30ca044.jpg, https://images.tcdn.com.br/img/img_prod/995386/melissa_harmonic_bow_iii_2317_variacao_9527_3_e7f7eae52bf86244b9d1d1345870f495.jpg, https://images.tcdn.com.br/img/img_prod/995386/melissa_harmonic_bow_iii_2317_variacao_9527_4_164ec1fb5dd3f28c86dd4d8648d5e4bc.jpg, https://images.tcdn.com.br/img/img_prod/995386/melissa_harmonic_bow_iii_2317_variacao_9527_5_1db3cdbed694a4b5ab3cff7293dd3ad2.jpg, https://images.tcdn.com.br/img/img_prod/995386/melissa_harmonic_bow_iii_2317_variacao_9527_6_af432cc887819b45b2b23e03df7bf57e.jpg</t>
  </si>
  <si>
    <t>https://images.tcdn.com.br/img/img_prod/995386/melissa_air_buble_slide_2319_variacao_9529_2_9390c2b3fbda1813928620fae6bb4717.jpg</t>
  </si>
  <si>
    <t>https://images.tcdn.com.br/img/img_prod/995386/melissa_air_buble_slide_2319_variacao_9529_2_9390c2b3fbda1813928620fae6bb4717.jpg, https://images.tcdn.com.br/img/img_prod/995386/melissa_air_buble_slide_2319_variacao_9529_3_94584a0d234bac113ebe3e78579cc4fa.jpg, https://images.tcdn.com.br/img/img_prod/995386/melissa_air_buble_slide_2319_variacao_9529_4_e1c3675b80387055ea0c099e9bb01c4a.jpg, https://images.tcdn.com.br/img/img_prod/995386/melissa_air_buble_slide_2319_variacao_9529_5_676ae8faf5aabd5331cf2f27b42271c5.jpg, https://images.tcdn.com.br/img/img_prod/995386/melissa_air_buble_slide_2319_variacao_9529_6_1433076eb2a58c6f34e9c6c24ca0640a.jpg, https://images.tcdn.com.br/img/img_prod/995386/melissa_air_buble_slide_2319_variacao_9529_7_ceb8a0c405cdfe6dcc6ec623fd871dd0.jpg</t>
  </si>
  <si>
    <t>https://images.tcdn.com.br/img/img_prod/995386/melissa_anne_sandal_2321_variacao_9531_2_d2a2086b711945dfccdc6c87ec4fbcd2.jpg</t>
  </si>
  <si>
    <t>https://images.tcdn.com.br/img/img_prod/995386/melissa_anne_sandal_2321_variacao_9531_2_d2a2086b711945dfccdc6c87ec4fbcd2.jpg, https://images.tcdn.com.br/img/img_prod/995386/melissa_anne_sandal_2321_variacao_9531_3_e0e2939d57f9194d42d97f6da8d19fd6.jpg, https://images.tcdn.com.br/img/img_prod/995386/melissa_anne_sandal_2321_variacao_9531_4_4b6b0e9a88a7c0f1e592757b8aafc67e.jpg, https://images.tcdn.com.br/img/img_prod/995386/melissa_anne_sandal_2321_variacao_9531_5_3a3c283b7b846a853b5fd702d26b0a72.jpg, https://images.tcdn.com.br/img/img_prod/995386/melissa_anne_sandal_2321_variacao_9531_6_7105f201efa55802ecb4d127b1abf100.jpg</t>
  </si>
  <si>
    <t>https://images.tcdn.com.br/img/img_prod/995386/mini_melissa_bag_precioss_completa_2277_variacao_9533_2_9f5398b4c87e0420d75889d4a95973ec.jpg</t>
  </si>
  <si>
    <t>https://images.tcdn.com.br/img/img_prod/995386/mini_melissa_bag_precioss_completa_2277_variacao_9533_2_9f5398b4c87e0420d75889d4a95973ec.jpg, https://images.tcdn.com.br/img/img_prod/995386/mini_melissa_bag_precioss_completa_2277_variacao_9533_3_1a5c3c6e2d891ca8f3edc84adea6aa24.jpg, https://images.tcdn.com.br/img/img_prod/995386/mini_melissa_bag_precioss_completa_2277_variacao_9533_4_ef9687c2a6290f73fbb40955ab8d8283.jpg, https://images.tcdn.com.br/img/img_prod/995386/mini_melissa_bag_precioss_completa_2277_variacao_9533_5_92b40a517067d80924ffaf996c5469a0.jpg, https://images.tcdn.com.br/img/img_prod/995386/mini_melissa_bag_precioss_completa_2277_variacao_9533_6_5c59e918804f5da296bfcbb7ec8e10b7.jpg</t>
  </si>
  <si>
    <t>https://images.tcdn.com.br/img/img_prod/995386/melissa_freeshermam_2323_variacao_9535_2_886846804fdd0195bc8748d4b34c1dbb.jpg</t>
  </si>
  <si>
    <t>https://images.tcdn.com.br/img/img_prod/995386/melissa_freeshermam_2323_variacao_9535_2_886846804fdd0195bc8748d4b34c1dbb.jpg, https://images.tcdn.com.br/img/img_prod/995386/melissa_freeshermam_2323_variacao_9535_3_20a91d77a369e8df76cf2a7cb0ff67d0.jpg, https://images.tcdn.com.br/img/img_prod/995386/melissa_freeshermam_2323_variacao_9535_4_cc38f60d8d77f911a09298b44330fdba.jpg, https://images.tcdn.com.br/img/img_prod/995386/melissa_freeshermam_2323_variacao_9535_5_9c4842b3e028ba1faa0db77271371b32.jpg</t>
  </si>
  <si>
    <t>https://images.tcdn.com.br/img/img_prod/995386/melissa_black_tie_2325_variacao_9537_2_8bf08797a40a82f7abb2ae1f5502a385.jpg</t>
  </si>
  <si>
    <t>https://images.tcdn.com.br/img/img_prod/995386/melissa_black_tie_2325_variacao_9537_2_8bf08797a40a82f7abb2ae1f5502a385.jpg, https://images.tcdn.com.br/img/img_prod/995386/melissa_black_tie_2325_variacao_9537_3_7a2374defbe8dadd4aa83bfcaefea995.jpg, https://images.tcdn.com.br/img/img_prod/995386/melissa_black_tie_2325_variacao_9537_4_589d6e79977bd4aa9dc18f66d622238a.jpg, https://images.tcdn.com.br/img/img_prod/995386/melissa_black_tie_2325_variacao_9537_5_7edbf5d012e4cc01775cca76b8dd1009.jpg, https://images.tcdn.com.br/img/img_prod/995386/melissa_black_tie_2325_variacao_9537_6_e776b66642b7cc1bb14b8c6a545cfa22.jpg</t>
  </si>
  <si>
    <t>https://images.tcdn.com.br/img/img_prod/995386/melissa_mel_possession_303_variacao_9539_2_bf4d2e176b19bba836127048c50d95d7.jpg</t>
  </si>
  <si>
    <t>https://images.tcdn.com.br/img/img_prod/995386/melissa_mel_possession_303_variacao_9539_2_bf4d2e176b19bba836127048c50d95d7.jpg, https://images.tcdn.com.br/img/img_prod/995386/melissa_mel_possession_303_variacao_9539_3_e985d2adc7e6f7e297a33b0664ad23a0.jpg, https://images.tcdn.com.br/img/img_prod/995386/melissa_mel_possession_303_variacao_9539_4_8d80d76193f20008de439a94f8f6ac8c.jpg, https://images.tcdn.com.br/img/img_prod/995386/melissa_mel_possession_303_variacao_9539_5_0278a06085d0e44b89b23de6700239b3.jpg, https://images.tcdn.com.br/img/img_prod/995386/melissa_mel_possession_303_variacao_9539_6_e07dc52a6edd8b5b8c7e3fffd545c3ae.jpg</t>
  </si>
  <si>
    <t>https://images.tcdn.com.br/img/img_prod/995386/mini_melissa_ultragirl_fly_ii_997_variacao_9541_2_2621de94e3120616b7cb9496da1fdc97.jpg</t>
  </si>
  <si>
    <t>https://images.tcdn.com.br/img/img_prod/995386/mini_melissa_ultragirl_fly_ii_997_variacao_9541_2_2621de94e3120616b7cb9496da1fdc97.jpg, https://images.tcdn.com.br/img/img_prod/995386/mini_melissa_ultragirl_fly_ii_997_variacao_9541_3_e25cc223be61df977d0121748c809c58.jpg, https://images.tcdn.com.br/img/img_prod/995386/mini_melissa_ultragirl_fly_ii_997_variacao_9541_4_f745f9eb2995b4edd1f0025c9cbf2d01.jpg, https://images.tcdn.com.br/img/img_prod/995386/mini_melissa_ultragirl_fly_ii_997_variacao_9541_5_f0124207a3b8c3b157c817398f05d886.jpg, https://images.tcdn.com.br/img/img_prod/995386/mini_melissa_ultragirl_fly_ii_997_variacao_9541_6_2f9b5548045533c27c1a7c6ea7474028.jpg, https://images.tcdn.com.br/img/img_prod/995386/mini_melissa_ultragirl_fly_ii_997_variacao_9541_7_6f15018746a24f7334385177ac5f8ddd.jpg</t>
  </si>
  <si>
    <t>https://images.tcdn.com.br/img/img_prod/995386/mini_melissa_m40_sem_pochete_86_variacao_9543_2_f7d8094703fd288f560b2a3b10dfce85.jpg</t>
  </si>
  <si>
    <t>https://images.tcdn.com.br/img/img_prod/995386/mini_melissa_m40_sem_pochete_86_variacao_9543_2_f7d8094703fd288f560b2a3b10dfce85.jpg, https://images.tcdn.com.br/img/img_prod/995386/mini_melissa_m40_sem_pochete_86_variacao_9543_3_4d7a40910c5d3d83688fdd0fa5d12a58.jpg, https://images.tcdn.com.br/img/img_prod/995386/mini_melissa_m40_sem_pochete_86_variacao_9543_4_5a13a4cba1feff40011edf875a5ee732.jpg, https://images.tcdn.com.br/img/img_prod/995386/mini_melissa_m40_sem_pochete_86_variacao_9543_5_07d62b8dc95a746da33ffa0d7edaab51.jpg</t>
  </si>
  <si>
    <t>https://images.tcdn.com.br/img/img_prod/995386/melissa_bag_sparkle_2327_variacao_9545_2_f52d963d40a56a9fa33a64cd4e869183.jpg</t>
  </si>
  <si>
    <t>https://images.tcdn.com.br/img/img_prod/995386/melissa_love_lip_1933_variacao_9547_2_9fabeb5c9b7d6454e7403c374c50a97a.jpg</t>
  </si>
  <si>
    <t>https://images.tcdn.com.br/img/img_prod/995386/melissa_love_lip_1933_variacao_9547_2_9fabeb5c9b7d6454e7403c374c50a97a.jpg, https://images.tcdn.com.br/img/img_prod/995386/melissa_love_lip_1933_variacao_9547_3_dc6ba2c6c671003f693ceda157105846.jpeg, https://images.tcdn.com.br/img/img_prod/995386/melissa_love_lip_1933_variacao_9547_4_451166382df74764541ba7ad1a03614b.jpg, https://images.tcdn.com.br/img/img_prod/995386/melissa_love_lip_1933_variacao_9547_5_4b2ed99eb0e3c0b5053f9c0af6382ed6.jpg</t>
  </si>
  <si>
    <t>https://images.tcdn.com.br/img/img_prod/995386/mini_melissa_jelly_bag_pirulito_2333_variacao_9551_2_9dcb404acc8bb6d79d7295e77fb616f3.jpeg</t>
  </si>
  <si>
    <t>https://images.tcdn.com.br/img/img_prod/995386/mini_melissa_jelly_bag_pirulito_2333_variacao_9551_2_9dcb404acc8bb6d79d7295e77fb616f3.jpeg, https://images.tcdn.com.br/img/img_prod/995386/mini_melissa_jelly_bag_pirulito_2333_variacao_9551_3_dae9222f897787cc775e87b0c5983fc5.jpeg, https://images.tcdn.com.br/img/img_prod/995386/mini_melissa_jelly_bag_pirulito_2333_variacao_9551_4_e3b40cff011dd5b15e910c5a624ad57e.jpeg, https://images.tcdn.com.br/img/img_prod/995386/mini_melissa_jelly_bag_pirulito_2333_variacao_9551_5_6d0d63792c43338b50c3f22055a75e57.jpeg</t>
  </si>
  <si>
    <t>https://images.tcdn.com.br/img/img_prod/995386/melissa_real_jelly_bag_1325_variacao_9555_2_c9c6cb17dc82e97da88886bfd689a538.jpeg</t>
  </si>
  <si>
    <t>52 udada</t>
  </si>
  <si>
    <t>https://images.tcdn.com.br/img/img_prod/995386/melissa_wide_mickey_amp_friends_1027_variacao_9557_2_0c8ee131e7f8db28552ed0f7b804b3c3.jpg</t>
  </si>
  <si>
    <t>https://images.tcdn.com.br/img/img_prod/995386/melissa_wide_mickey_amp_friends_1027_variacao_9557_2_0c8ee131e7f8db28552ed0f7b804b3c3.jpg, https://images.tcdn.com.br/img/img_prod/995386/melissa_wide_mickey_amp_friends_1027_variacao_9557_3_236da57bf03f74e5cd127ef5111a3c88.jpg, https://images.tcdn.com.br/img/img_prod/995386/melissa_wide_mickey_amp_friends_1027_variacao_9557_4_2636e4c7927778f4b1009e1a65a074b7.jpg, https://images.tcdn.com.br/img/img_prod/995386/melissa_wide_mickey_amp_friends_1027_variacao_9557_5_2f0effc4185608839c28f4cf817f9f1e.jpg, https://images.tcdn.com.br/img/img_prod/995386/melissa_wide_mickey_amp_friends_1027_variacao_9557_6_e54294e4edcd8c41dd1bbeff229bdb24.jpg</t>
  </si>
  <si>
    <t>https://images.tcdn.com.br/img/img_prod/995386/mini_melissa_sunny_baby_fabula_1715_variacao_9561_2_10ed661e887e4ab3cfc143fd354170ea.jpg</t>
  </si>
  <si>
    <t>https://images.tcdn.com.br/img/img_prod/995386/mini_melissa_sunny_baby_fabula_1715_variacao_9561_2_10ed661e887e4ab3cfc143fd354170ea.jpg, https://images.tcdn.com.br/img/img_prod/995386/mini_melissa_sunny_baby_fabula_1715_variacao_9561_3_a5cbbd9b17459c844f0a7729fbc7e4a8.jpg, https://images.tcdn.com.br/img/img_prod/995386/mini_melissa_sunny_baby_fabula_1715_variacao_9561_4_352ce4a0395f6fceddb1ee6d0b22aea7.jpg, https://images.tcdn.com.br/img/img_prod/995386/mini_melissa_sunny_baby_fabula_1715_variacao_9561_5_116d292da4f5da85932a185ca2ca3273.jpg, https://images.tcdn.com.br/img/img_prod/995386/mini_melissa_sunny_baby_fabula_1715_variacao_9561_6_7d2568b8d2326b03d616085f9301122a.jpg</t>
  </si>
  <si>
    <t>https://images.tcdn.com.br/img/img_prod/995386/melissa_mel_dreamed_fly_591_variacao_9563_2_ee1f621985d70fe737a1e20fbe10e4ae.jpg</t>
  </si>
  <si>
    <t>https://images.tcdn.com.br/img/img_prod/995386/melissa_mel_dreamed_fly_591_variacao_9563_2_ee1f621985d70fe737a1e20fbe10e4ae.jpg, https://images.tcdn.com.br/img/img_prod/995386/melissa_mel_dreamed_fly_591_variacao_9563_3_c6da3b33f0176b1185824b2a256a280b.jpg, https://images.tcdn.com.br/img/img_prod/995386/melissa_mel_dreamed_fly_591_variacao_9563_4_638ffc037d79e114ee27690edeab9f8c.jpg, https://images.tcdn.com.br/img/img_prod/995386/melissa_mel_dreamed_fly_591_variacao_9563_5_391a22f56210d0f5dc7cd01e84cc8738.jpg, https://images.tcdn.com.br/img/img_prod/995386/melissa_mel_dreamed_fly_591_variacao_9563_6_05924f5a62e2e60c1d660e8377196e44.jpg</t>
  </si>
  <si>
    <t>https://images.tcdn.com.br/img/img_prod/995386/melissa_glitz_sem_bolsa_1405_variacao_9565_2_c8a4403fe756addfab0233e6fb921eb2.jpg</t>
  </si>
  <si>
    <t>https://images.tcdn.com.br/img/img_prod/995386/melissa_glitz_sem_bolsa_1405_variacao_9565_2_c8a4403fe756addfab0233e6fb921eb2.jpg, https://images.tcdn.com.br/img/img_prod/995386/melissa_glitz_sem_bolsa_1405_variacao_9565_3_3de812832e57461b8234c17a8d643fa5.jpg, https://images.tcdn.com.br/img/img_prod/995386/melissa_glitz_sem_bolsa_1405_variacao_9565_4_3c0e75babd4a164ae1bad4576fcb53c2.jpg, https://images.tcdn.com.br/img/img_prod/995386/melissa_glitz_sem_bolsa_1405_variacao_9565_5_fa00b682a49d9dfac8a1426e5ee56d83.jpg, https://images.tcdn.com.br/img/img_prod/995386/melissa_glitz_sem_bolsa_1405_variacao_9565_6_188c5f12b59d3f3d11e778c227f2ccde.jpg</t>
  </si>
  <si>
    <t>https://images.tcdn.com.br/img/img_prod/995386/melissa_panc_sandal_isabela_capeto_2059_variacao_9567_2_77e79cbcd87d6f33c3742d1730d7afc2.jpg</t>
  </si>
  <si>
    <t>https://images.tcdn.com.br/img/img_prod/995386/melissa_panc_sandal_isabela_capeto_2059_variacao_9567_2_77e79cbcd87d6f33c3742d1730d7afc2.jpg, https://images.tcdn.com.br/img/img_prod/995386/melissa_panc_sandal_isabela_capeto_2059_variacao_9567_3_8e343c7d84d42823ffb55879d22f7205.jpg, https://images.tcdn.com.br/img/img_prod/995386/melissa_panc_sandal_isabela_capeto_2059_variacao_9567_4_62a1bb194ba68b719896d0e26c4b53aa.jpg, https://images.tcdn.com.br/img/img_prod/995386/melissa_panc_sandal_isabela_capeto_2059_variacao_9567_5_794330c4a7473b5ce32fe0cd8d0e233d.jpg</t>
  </si>
  <si>
    <t>https://images.tcdn.com.br/img/img_prod/995386/melissa_solar_bo_bo_697_variacao_9569_2_7c2a973c895d644817a99459ae35e07c.jpg</t>
  </si>
  <si>
    <t>https://images.tcdn.com.br/img/img_prod/995386/melissa_solar_bo_bo_697_variacao_9569_2_7c2a973c895d644817a99459ae35e07c.jpg, https://images.tcdn.com.br/img/img_prod/995386/melissa_solar_bo_bo_697_variacao_9569_3_68834af51f75a144be42e5ef7b42357b.jpg, https://images.tcdn.com.br/img/img_prod/995386/melissa_solar_bo_bo_697_variacao_9569_4_61180474d383ded2b8d2e732f75974b8.jpg, https://images.tcdn.com.br/img/img_prod/995386/melissa_solar_bo_bo_697_variacao_9569_5_9328ff6c4b86b59d27b49583f006cc0f.jpg</t>
  </si>
  <si>
    <t>https://images.tcdn.com.br/img/img_prod/995386/mini_melisssa_possession_fly_2017_variacao_9571_2_50d6f660a7902fce02c3f9bbdc8ec6e4.jpg</t>
  </si>
  <si>
    <t>https://images.tcdn.com.br/img/img_prod/995386/mini_melisssa_possession_fly_2017_variacao_9571_2_50d6f660a7902fce02c3f9bbdc8ec6e4.jpg, https://images.tcdn.com.br/img/img_prod/995386/mini_melisssa_possession_fly_2017_variacao_9571_3_c6a015e8dc74747db18b9834aad038af.jpg, https://images.tcdn.com.br/img/img_prod/995386/mini_melisssa_possession_fly_2017_variacao_9571_4_6aff86a4a3024c2145ab49c2423b7bee.jpg, https://images.tcdn.com.br/img/img_prod/995386/mini_melisssa_possession_fly_2017_variacao_9571_5_83995639fd2d99d8ac9a35f5a7bec83b.jpg, https://images.tcdn.com.br/img/img_prod/995386/mini_melisssa_possession_fly_2017_variacao_9571_6_2871fd46dcfcf002416bcfebff20ad7f.jpg</t>
  </si>
  <si>
    <t>https://images.tcdn.com.br/img/img_prod/995386/melissa_street_sneaker_851_variacao_9573_2_cadd1b2aa153b627662a811cbdf4e89a.jpg</t>
  </si>
  <si>
    <t>https://images.tcdn.com.br/img/img_prod/995386/melissa_street_sneaker_851_variacao_9573_2_cadd1b2aa153b627662a811cbdf4e89a.jpg, https://images.tcdn.com.br/img/img_prod/995386/melissa_street_sneaker_851_variacao_9573_3_12afc026593e67394e3178b47ff1d68c.jpg, https://images.tcdn.com.br/img/img_prod/995386/melissa_street_sneaker_851_variacao_9573_4_93ed3e428066179a72978dee4273aeae.jpg, https://images.tcdn.com.br/img/img_prod/995386/melissa_street_sneaker_851_variacao_9573_5_338a72a3180d0b786840e222d125d677.jpg</t>
  </si>
  <si>
    <t>https://images.tcdn.com.br/img/img_prod/995386/mini_melissa_acqua_1729_variacao_9575_2_9210ffee323a8e00ba8ce4b39771fa2b.jpg</t>
  </si>
  <si>
    <t>https://images.tcdn.com.br/img/img_prod/995386/mini_melissa_acqua_1729_variacao_9575_2_9210ffee323a8e00ba8ce4b39771fa2b.jpg, https://images.tcdn.com.br/img/img_prod/995386/mini_melissa_acqua_1729_variacao_9575_3_c1d4ba869657511f7d0c47ade9fb109f.jpeg</t>
  </si>
  <si>
    <t>https://images.tcdn.com.br/img/img_prod/995386/mini_melissa_ultragirl_girly_195_variacao_9577_2_68e7a4fb66e86e85e697dcfbcd3ad1d8.jpg</t>
  </si>
  <si>
    <t>https://images.tcdn.com.br/img/img_prod/995386/mini_melissa_ultragirl_girly_195_variacao_9577_2_68e7a4fb66e86e85e697dcfbcd3ad1d8.jpg, https://images.tcdn.com.br/img/img_prod/995386/mini_melissa_ultragirl_girly_195_variacao_9577_3_903b228bbdd88d49d2b04c96fd9ea98d.jpg, https://images.tcdn.com.br/img/img_prod/995386/mini_melissa_ultragirl_girly_195_variacao_9577_4_a9ad3460ce63ce713a5a1d9df03456a3.jpg, https://images.tcdn.com.br/img/img_prod/995386/mini_melissa_ultragirl_girly_195_variacao_9577_5_1d861d857aae9dc1838b2f0b3a162639.jpg, https://images.tcdn.com.br/img/img_prod/995386/mini_melissa_ultragirl_girly_195_variacao_9577_6_138fcf9252c9938e79de887e8bb06618.jpg</t>
  </si>
  <si>
    <t>https://images.tcdn.com.br/img/img_prod/995386/mini_melissa_sneaker_be_187_variacao_9579_2_a4feba56543b150c39a6a7a6df8ea4d0.jpg</t>
  </si>
  <si>
    <t>https://images.tcdn.com.br/img/img_prod/995386/mini_melissa_sneaker_be_187_variacao_9579_2_a4feba56543b150c39a6a7a6df8ea4d0.jpg, https://images.tcdn.com.br/img/img_prod/995386/mini_melissa_sneaker_be_187_variacao_9579_3_05f0fd7bd1aaf121970df12945edc157.jpg, https://images.tcdn.com.br/img/img_prod/995386/mini_melissa_sneaker_be_187_variacao_9579_4_43f5a22f03f0124240446fd8804b4522.jpg, https://images.tcdn.com.br/img/img_prod/995386/mini_melissa_sneaker_be_187_variacao_9579_5_179fce2aeb543c8290d11736dc51e11c.jpg, https://images.tcdn.com.br/img/img_prod/995386/mini_melissa_sneaker_be_187_variacao_9579_6_2e713a1bbfc120a9c90e48a83023a035.jpg</t>
  </si>
  <si>
    <t>https://images.tcdn.com.br/img/img_prod/995386/melissa_space_love_vivienne_westwood_2337_variacao_9581_2_b5f2ba0a41db09bd86ea4bf095b4837a.jpg</t>
  </si>
  <si>
    <t>https://images.tcdn.com.br/img/img_prod/995386/melissa_space_love_vivienne_westwood_2337_variacao_9581_2_b5f2ba0a41db09bd86ea4bf095b4837a.jpg, https://images.tcdn.com.br/img/img_prod/995386/melissa_space_love_vivienne_westwood_2337_variacao_9581_3_1ac80f9b3cbf33f969d4d6a2a776c971.jpg, https://images.tcdn.com.br/img/img_prod/995386/melissa_space_love_vivienne_westwood_2337_variacao_9581_4_4168b9ac454e5e2b7d6b91b539fc173c.jpg, https://images.tcdn.com.br/img/img_prod/995386/melissa_space_love_vivienne_westwood_2337_variacao_9581_5_edb54131930f62aea52eabcb72a0762e.jpg, https://images.tcdn.com.br/img/img_prod/995386/melissa_space_love_vivienne_westwood_2337_variacao_9581_6_894e7450253400ddb0961f9d33ece8cd.jpg, https://images.tcdn.com.br/img/img_prod/995386/melissa_space_love_vivienne_westwood_2337_variacao_9581_7_7d9d2b54756016479758fff171ea901b.jpg</t>
  </si>
  <si>
    <t>https://images.tcdn.com.br/img/img_prod/995386/melissa_lace_bag_2221_variacao_9583_2_ea3615aa3aaa74003183eb65f14cc237.jpg</t>
  </si>
  <si>
    <t>https://images.tcdn.com.br/img/img_prod/995386/melissa_campana_papel_837_variacao_9591_2_ebdbad8b73ebc85b998f033acf712c6b.jpg</t>
  </si>
  <si>
    <t>https://images.tcdn.com.br/img/img_prod/995386/melissa_campana_papel_837_variacao_9591_2_ebdbad8b73ebc85b998f033acf712c6b.jpg, https://images.tcdn.com.br/img/img_prod/995386/melissa_campana_papel_837_variacao_9591_3_de7be2f8be04b94d929059d70a831404.jpg, https://images.tcdn.com.br/img/img_prod/995386/melissa_campana_papel_837_variacao_9591_4_ee48c4f8f4006a35c54e6b8824c9c0cf.jpg, https://images.tcdn.com.br/img/img_prod/995386/melissa_campana_papel_837_variacao_9591_5_674557d3fe9b94b1ac1c24d55d90f603.jpg, https://images.tcdn.com.br/img/img_prod/995386/melissa_campana_papel_837_variacao_9591_6_7c3019120f2f03241524ebe634aafa00.jpg</t>
  </si>
  <si>
    <t>https://images.tcdn.com.br/img/img_prod/995386/mini_melissa_acqua_1393_variacao_9593_2_ba428169c6437d6a032bd409d811d2b9.jpg</t>
  </si>
  <si>
    <t>https://images.tcdn.com.br/img/img_prod/995386/mini_melissa_acqua_1393_variacao_9593_2_ba428169c6437d6a032bd409d811d2b9.jpg, https://images.tcdn.com.br/img/img_prod/995386/mini_melissa_acqua_1393_variacao_9593_3_1f7ebc12ddac93f2726ecdcfb8dd465f.jpg, https://images.tcdn.com.br/img/img_prod/995386/mini_melissa_acqua_1393_variacao_9593_4_ac4d4ef23c612c5d641da684099e8095.jpg, https://images.tcdn.com.br/img/img_prod/995386/mini_melissa_acqua_1393_variacao_9593_5_905f42ae6da8747d3d0211ab3bad4251.jpg, https://images.tcdn.com.br/img/img_prod/995386/mini_melissa_acqua_1393_variacao_9593_6_b6878c73f4e9b86b1b104718db0a25e8.jpg, https://images.tcdn.com.br/img/img_prod/995386/mini_melissa_acqua_1393_variacao_9593_7_94815a1fe14303e76dcb1892661cd3c4.jpg</t>
  </si>
  <si>
    <t>https://images.tcdn.com.br/img/img_prod/995386/mini_melissa_ultragirl_fly_249_variacao_9597_2_6e0bdddc6ce4a2f1f706198f2dce6ef8.jpeg</t>
  </si>
  <si>
    <t>https://images.tcdn.com.br/img/img_prod/995386/mini_melissa_ultragirl_fly_249_variacao_9597_2_6e0bdddc6ce4a2f1f706198f2dce6ef8.jpeg, https://images.tcdn.com.br/img/img_prod/995386/mini_melissa_ultragirl_fly_249_variacao_9597_3_7e35c416343d34f901a54900f41f32b8.jpeg, https://images.tcdn.com.br/img/img_prod/995386/mini_melissa_ultragirl_fly_249_variacao_9597_4_adf654433dfab03c7ac3455f0ac36d81.jpg, https://images.tcdn.com.br/img/img_prod/995386/mini_melissa_ultragirl_fly_249_variacao_9597_5_1cfe5d33660e99e8220489aee6e7cb8d.jpg, https://images.tcdn.com.br/img/img_prod/995386/mini_melissa_ultragirl_fly_249_variacao_9597_6_4d83367dea7c2947753ca7a103472c27.jpg</t>
  </si>
  <si>
    <t>https://images.tcdn.com.br/img/img_prod/995386/melissa_street_sneaker_851_variacao_9601_1_095fbe8244ebe325b5950744f5e82abd.jpg</t>
  </si>
  <si>
    <t>https://images.tcdn.com.br/img/img_prod/995386/melissa_street_sneaker_851_variacao_9601_1_095fbe8244ebe325b5950744f5e82abd.jpg, https://images.tcdn.com.br/img/img_prod/995386/melissa_street_sneaker_851_variacao_9601_2_758e5dd2b215d133db16d5916b391eb7.jpg, https://images.tcdn.com.br/img/img_prod/995386/melissa_street_sneaker_851_variacao_9601_3_96f16c490fde3d5be111701ea8f3ca66.jpg</t>
  </si>
  <si>
    <t>https://images.tcdn.com.br/img/img_prod/995386/mini_melissa_panc_sandal_baby_isabela_capeto_935_variacao_9603_2_189d8b5e55e7ee71c8d770a32998e9f7.jpg</t>
  </si>
  <si>
    <t>https://images.tcdn.com.br/img/img_prod/995386/mini_melissa_panc_sandal_baby_isabela_capeto_935_variacao_9603_2_189d8b5e55e7ee71c8d770a32998e9f7.jpg, https://images.tcdn.com.br/img/img_prod/995386/mini_melissa_panc_sandal_baby_isabela_capeto_935_variacao_9603_3_bf310f41ea9f6db3ede8657a39eb9521.jpg, https://images.tcdn.com.br/img/img_prod/995386/mini_melissa_panc_sandal_baby_isabela_capeto_935_variacao_9603_4_79f371afe0ca3cd137214f1e38c88713.jpg, https://images.tcdn.com.br/img/img_prod/995386/mini_melissa_panc_sandal_baby_isabela_capeto_935_variacao_9603_5_289b36ae750aaa0bfa41bf3aa97dc729.jpg, https://images.tcdn.com.br/img/img_prod/995386/mini_melissa_panc_sandal_baby_isabela_capeto_935_variacao_9603_6_22d0a09823e27ce610afcd718e61e18b.jpg</t>
  </si>
  <si>
    <t>https://images.tcdn.com.br/img/img_prod/995386/mini_melissa_kind_baby_1905_variacao_9605_2_3f73cbce0418bca288d393f336df3e23.jpg</t>
  </si>
  <si>
    <t>https://images.tcdn.com.br/img/img_prod/995386/mini_melissa_kind_baby_1905_variacao_9605_2_3f73cbce0418bca288d393f336df3e23.jpg, https://images.tcdn.com.br/img/img_prod/995386/mini_melissa_kind_baby_1905_variacao_9605_3_a14200288ff6f938becf920dce0d24e3.jpg, https://images.tcdn.com.br/img/img_prod/995386/mini_melissa_kind_baby_1905_variacao_9605_4_04cc33388edc5b58467ae848280f35c9.jpg, https://images.tcdn.com.br/img/img_prod/995386/mini_melissa_kind_baby_1905_variacao_9605_5_27d3b19de54c76e125a60f2f4567ef7a.jpg, https://images.tcdn.com.br/img/img_prod/995386/mini_melissa_kind_baby_1905_variacao_9605_6_1364aaab22bc6a77c84805ea4b26bb84.jpg</t>
  </si>
  <si>
    <t>https://images.tcdn.com.br/img/img_prod/995386/mini_melissa_ultragirl_bailarina_169_variacao_9607_2_91d132dd601c8cd434756a9c5b62ea50.jpg</t>
  </si>
  <si>
    <t>https://images.tcdn.com.br/img/img_prod/995386/mini_melissa_ultragirl_bailarina_169_variacao_9607_2_91d132dd601c8cd434756a9c5b62ea50.jpg, https://images.tcdn.com.br/img/img_prod/995386/mini_melissa_ultragirl_bailarina_169_variacao_9607_3_e2dbabffb90d8984ecec2c4e8ecf0e3f.jpg, https://images.tcdn.com.br/img/img_prod/995386/mini_melissa_ultragirl_bailarina_169_variacao_9607_4_50d0966d9e03bf9ace9371942bde7494.jpg, https://images.tcdn.com.br/img/img_prod/995386/mini_melissa_ultragirl_bailarina_169_variacao_9607_5_4a5832ec6b09a37dfc2e72de35569e1c.jpg, https://images.tcdn.com.br/img/img_prod/995386/mini_melissa_ultragirl_bailarina_169_variacao_9607_6_3d32b03e2d0afacd5ee5d3ac7aec5d20.jpg</t>
  </si>
  <si>
    <t>https://images.tcdn.com.br/img/img_prod/995386/melissa_posh_2347_variacao_9609_2_4b37ccc4baf46f0dfa4b66b0154321b4.jpg</t>
  </si>
  <si>
    <t>https://images.tcdn.com.br/img/img_prod/995386/melissa_posh_2347_variacao_9609_2_4b37ccc4baf46f0dfa4b66b0154321b4.jpg, https://images.tcdn.com.br/img/img_prod/995386/melissa_posh_2347_variacao_9609_3_ad35c05d39d5908ba73e4043b018686d.jpg, https://images.tcdn.com.br/img/img_prod/995386/melissa_posh_2347_variacao_9609_4_48d7b5cf7c5a949f02616ce79d7fc9b6.jpg, https://images.tcdn.com.br/img/img_prod/995386/melissa_posh_2347_variacao_9609_5_159d150d3a28771151cce952f15414d7.jpg, https://images.tcdn.com.br/img/img_prod/995386/melissa_posh_2347_variacao_9609_6_f799f9ccbc3bceab7183dd7da7fc5e2d.jpg, https://images.tcdn.com.br/img/img_prod/995386/melissa_posh_2347_variacao_9609_7_a4e68f227a869708bc20e7a259f7f80d.jpg</t>
  </si>
  <si>
    <t>https://images.tcdn.com.br/img/img_prod/995386/melissa_greta_ad_769_variacao_9611_2_8724831c2ee4aaef218aee83a0e9436e.jpg</t>
  </si>
  <si>
    <t>https://images.tcdn.com.br/img/img_prod/995386/melissa_greta_ad_769_variacao_9611_2_8724831c2ee4aaef218aee83a0e9436e.jpg, https://images.tcdn.com.br/img/img_prod/995386/melissa_greta_ad_769_variacao_9611_3_0c5d707f0b7717d4cb529942948d0540.jpg, https://images.tcdn.com.br/img/img_prod/995386/melissa_greta_ad_769_variacao_9611_4_a965fe7cb36c41f0950a58466c1d8297.jpg, https://images.tcdn.com.br/img/img_prod/995386/melissa_greta_ad_769_variacao_9611_5_d98a7f1f75e571fb292312dce2077c0c.jpg, https://images.tcdn.com.br/img/img_prod/995386/melissa_greta_ad_769_variacao_9611_6_df4645e1770b550b95bb97cf4e0c28f3.jpg, https://images.tcdn.com.br/img/img_prod/995386/melissa_greta_ad_769_variacao_9611_7_86325f0ceaf9bbffd31889a306fe68ac.jpg</t>
  </si>
  <si>
    <t>https://images.tcdn.com.br/img/img_prod/995386/mini_melissa_kind_baby_completa_2263_variacao_9613_2_54d2d33a20113bc7b5061699c53e27ca.jpg</t>
  </si>
  <si>
    <t>https://images.tcdn.com.br/img/img_prod/995386/mini_melissa_kind_baby_completa_2263_variacao_9613_2_54d2d33a20113bc7b5061699c53e27ca.jpg, https://images.tcdn.com.br/img/img_prod/995386/mini_melissa_kind_baby_completa_2263_variacao_9613_3_6027569d5448c11c25d9801cfe76c013.jpg, https://images.tcdn.com.br/img/img_prod/995386/mini_melissa_kind_baby_completa_2263_variacao_9613_4_b1c9fd294dddb3e1083df148183631ec.jpg, https://images.tcdn.com.br/img/img_prod/995386/mini_melissa_kind_baby_completa_2263_variacao_9613_5_508c7f2f6c437eec71cdd521dad0f6df.jpg, https://images.tcdn.com.br/img/img_prod/995386/mini_melissa_kind_baby_completa_2263_variacao_9613_6_7f6db534098dfe699e4ede2950f1baab.jpg</t>
  </si>
  <si>
    <t>https://images.tcdn.com.br/img/img_prod/995386/mini_melissa_kind_baby_completa_2263_variacao_9615_2_54d2d33a20113bc7b5061699c53e27ca.jpg</t>
  </si>
  <si>
    <t>https://images.tcdn.com.br/img/img_prod/995386/mini_melissa_kind_baby_completa_2263_variacao_9615_2_54d2d33a20113bc7b5061699c53e27ca.jpg, https://images.tcdn.com.br/img/img_prod/995386/mini_melissa_kind_baby_completa_2263_variacao_9615_3_6027569d5448c11c25d9801cfe76c013.jpg, https://images.tcdn.com.br/img/img_prod/995386/mini_melissa_kind_baby_completa_2263_variacao_9615_4_b1c9fd294dddb3e1083df148183631ec.jpg, https://images.tcdn.com.br/img/img_prod/995386/mini_melissa_kind_baby_completa_2263_variacao_9615_5_508c7f2f6c437eec71cdd521dad0f6df.jpg, https://images.tcdn.com.br/img/img_prod/995386/mini_melissa_kind_baby_completa_2263_variacao_9615_6_b78ce4c7a2e80e7ab8f76f36726c83df.jpg</t>
  </si>
  <si>
    <t>https://images.tcdn.com.br/img/img_prod/995386/mini_melissa_kind_baby_completa_2263_variacao_9617_2_915c9740eaefab036c2e03a5d648db09.jpg</t>
  </si>
  <si>
    <t>https://images.tcdn.com.br/img/img_prod/995386/mini_melissa_kind_baby_completa_2263_variacao_9617_2_915c9740eaefab036c2e03a5d648db09.jpg, https://images.tcdn.com.br/img/img_prod/995386/mini_melissa_kind_baby_completa_2263_variacao_9617_3_96898be0ef2a4f80695a9adb0d24bb22.jpg, https://images.tcdn.com.br/img/img_prod/995386/mini_melissa_kind_baby_completa_2263_variacao_9617_4_dea20183b335975720c53d9dcee86ef9.jpg, https://images.tcdn.com.br/img/img_prod/995386/mini_melissa_kind_baby_completa_2263_variacao_9617_5_8e1198741a99e30590679a50f6c3fcef.jpg, https://images.tcdn.com.br/img/img_prod/995386/mini_melissa_kind_baby_completa_2263_variacao_9617_6_fb79eaaef5310627a04e34a1834700cb.jpg</t>
  </si>
  <si>
    <t>https://images.tcdn.com.br/img/img_prod/995386/mini_melissa_alpha_play_241_variacao_9619_2_a484c298f3076a7dfb7cc1029988d45b.jpg</t>
  </si>
  <si>
    <t>https://images.tcdn.com.br/img/img_prod/995386/mini_melissa_alpha_play_241_variacao_9619_2_a484c298f3076a7dfb7cc1029988d45b.jpg, https://images.tcdn.com.br/img/img_prod/995386/mini_melissa_alpha_play_241_variacao_9619_3_3e7a2896e880fb3ffce048b95ff37233.jpg, https://images.tcdn.com.br/img/img_prod/995386/mini_melissa_alpha_play_241_variacao_9619_4_9f226beb67881e95e7dbf4492024a551.jpg, https://images.tcdn.com.br/img/img_prod/995386/mini_melissa_alpha_play_241_variacao_9619_5_f021dd712de7dbf1ef08f1622546fef7.jpg, https://images.tcdn.com.br/img/img_prod/995386/mini_melissa_alpha_play_241_variacao_9619_6_7e34b386d2c40af436e8142382fc0335.jpg</t>
  </si>
  <si>
    <t>https://images.tcdn.com.br/img/img_prod/995386/melissa_plastic_jewerly_ring_kit_3_aneis_2349_variacao_9621_2_958d61a434f4da34bb9ccbe0e6384bde.jpg</t>
  </si>
  <si>
    <t>https://images.tcdn.com.br/img/img_prod/995386/melissa_plastic_jewerly_ring_kit_3_aneis_2349_variacao_9621_2_958d61a434f4da34bb9ccbe0e6384bde.jpg, https://images.tcdn.com.br/img/img_prod/995386/melissa_plastic_jewerly_ring_kit_3_aneis_2349_variacao_9621_3_07abcba50eeed7ca42513fc32f31ba20.jpg</t>
  </si>
  <si>
    <t>https://images.tcdn.com.br/img/img_prod/995386/melissa_plastic_jewerly_ring_coracao_2351_variacao_9623_2_5a18e7c83aa02813bd791da675297873.jpg</t>
  </si>
  <si>
    <t>https://images.tcdn.com.br/img/img_prod/995386/melissa_plastic_jewerly_ring_coracao_2351_variacao_9623_2_5a18e7c83aa02813bd791da675297873.jpg, https://images.tcdn.com.br/img/img_prod/995386/melissa_plastic_jewerly_ring_coracao_2351_variacao_9623_3_7cff4d109166895e9e2bd746b7da9110.jpg</t>
  </si>
  <si>
    <t>https://images.tcdn.com.br/img/img_prod/995386/melissa_plastic_jewerly_ring_flor_2353_variacao_9625_2_0d8e9fcdab639203a306fa4a520ed086.jpg</t>
  </si>
  <si>
    <t>https://images.tcdn.com.br/img/img_prod/995386/melissa_plastic_jewerly_ring_flor_2353_variacao_9625_2_0d8e9fcdab639203a306fa4a520ed086.jpg, https://images.tcdn.com.br/img/img_prod/995386/melissa_plastic_jewerly_ring_flor_2353_variacao_9625_3_94e4d3de6ceefa934374ee46dc23affe.jpg</t>
  </si>
  <si>
    <t>https://images.tcdn.com.br/img/img_prod/995386/melissa_plastic_jewerly_ring_flor_2353_variacao_9627_2_ea9af77d091ffd177d49d6911835f610.jpg</t>
  </si>
  <si>
    <t>https://images.tcdn.com.br/img/img_prod/995386/melissa_plastic_jewerly_ring_flor_2353_variacao_9627_2_ea9af77d091ffd177d49d6911835f610.jpg, https://images.tcdn.com.br/img/img_prod/995386/melissa_plastic_jewerly_ring_flor_2353_variacao_9627_3_21bb8f8d7ed68c3536ba52819304043e.jpg</t>
  </si>
  <si>
    <t>https://images.tcdn.com.br/img/img_prod/995386/melissa_bling_1947_variacao_9629_2_3bfd615d6e8ee15d022deb07868215d2.jpg</t>
  </si>
  <si>
    <t>https://images.tcdn.com.br/img/img_prod/995386/melissa_bling_1947_variacao_9629_2_3bfd615d6e8ee15d022deb07868215d2.jpg, https://images.tcdn.com.br/img/img_prod/995386/melissa_bling_1947_variacao_9629_3_8aa8b693b140a41881583cbd7e78e675.jpg, https://images.tcdn.com.br/img/img_prod/995386/melissa_bling_1947_variacao_9629_4_fc59f5ae5d1410f2a6d3bca8817d8d36.jpg, https://images.tcdn.com.br/img/img_prod/995386/melissa_bling_1947_variacao_9629_5_d355a55237de32be016ccf19474f2a61.jpg</t>
  </si>
  <si>
    <t>https://images.tcdn.com.br/img/img_prod/995386/melissa_bling_1947_variacao_9631_2_164d17a83d7dbf82f97d9a5208fbcf45.jpg</t>
  </si>
  <si>
    <t>https://images.tcdn.com.br/img/img_prod/995386/melissa_bling_1947_variacao_9631_2_164d17a83d7dbf82f97d9a5208fbcf45.jpg, https://images.tcdn.com.br/img/img_prod/995386/melissa_bling_1947_variacao_9631_3_7c99cade42378d3090e54ab2296662a8.jpg</t>
  </si>
  <si>
    <t>https://images.tcdn.com.br/img/img_prod/995386/melissa_plastic_jewerly_bracelets_coracao_2357_variacao_9635_2_5eb6edef9d8eed7ec5fba25856287ee9.jpg</t>
  </si>
  <si>
    <t>https://images.tcdn.com.br/img/img_prod/995386/melissa_plastic_jewerly_bracelets_coracao_2357_variacao_9635_2_5eb6edef9d8eed7ec5fba25856287ee9.jpg, https://images.tcdn.com.br/img/img_prod/995386/melissa_plastic_jewerly_bracelets_coracao_2357_variacao_9635_3_0ab3998bc2b01f86afef4901acffe54e.jpg</t>
  </si>
  <si>
    <t>https://images.tcdn.com.br/img/img_prod/995386/melissa_plastic_jewerly_bracelets_coracao_2357_variacao_9637_2_330a860a3619b34fc7a976924e6652c1.jpg</t>
  </si>
  <si>
    <t>https://images.tcdn.com.br/img/img_prod/995386/melissa_plastic_jewerly_bracelets_coracao_2357_variacao_9637_2_330a860a3619b34fc7a976924e6652c1.jpg, https://images.tcdn.com.br/img/img_prod/995386/melissa_plastic_jewerly_bracelets_coracao_2357_variacao_9637_3_cf244b709e78cb224473ee961ca112b0.jpg</t>
  </si>
  <si>
    <t>https://images.tcdn.com.br/img/img_prod/995386/melissa_plastic_jewerly_bracelets_flor_2359_variacao_9639_2_e176b77b7fc03c45e6f273ffc2d51436.jpg</t>
  </si>
  <si>
    <t>https://images.tcdn.com.br/img/img_prod/995386/melissa_plastic_jewerly_bracelets_flor_2359_variacao_9639_2_e176b77b7fc03c45e6f273ffc2d51436.jpg, https://images.tcdn.com.br/img/img_prod/995386/melissa_plastic_jewerly_bracelets_flor_2359_variacao_9639_3_ecd945218ac1982ce63d3bfa2d516f37.jpg</t>
  </si>
  <si>
    <t>https://images.tcdn.com.br/img/img_prod/995386/melissa_sun_bell_air_2361_variacao_9643_2_d04055e825bacc281f824c567e430370.jpg</t>
  </si>
  <si>
    <t>https://images.tcdn.com.br/img/img_prod/995386/melissa_sun_bell_air_2361_variacao_9643_2_d04055e825bacc281f824c567e430370.jpg, https://images.tcdn.com.br/img/img_prod/995386/melissa_sun_bell_air_2361_variacao_9643_3_8cf94f544615d4d3daae139b63e60632.jpg</t>
  </si>
  <si>
    <t>https://images.tcdn.com.br/img/img_prod/995386/melissa_sun_bell_air_2361_variacao_9645_2_d04055e825bacc281f824c567e430370.jpg</t>
  </si>
  <si>
    <t>https://images.tcdn.com.br/img/img_prod/995386/melissa_sun_bell_air_2361_variacao_9645_2_d04055e825bacc281f824c567e430370.jpg, https://images.tcdn.com.br/img/img_prod/995386/melissa_sun_bell_air_2361_variacao_9645_3_8cf94f544615d4d3daae139b63e60632.jpg</t>
  </si>
  <si>
    <t>https://images.tcdn.com.br/img/img_prod/995386/mini_melissa_ultragirl_chic_175_variacao_9651_2_26372119bfa9330bdc6c8aacc6256e16.jpg</t>
  </si>
  <si>
    <t>https://images.tcdn.com.br/img/img_prod/995386/mini_melissa_ultragirl_chic_175_variacao_9651_2_26372119bfa9330bdc6c8aacc6256e16.jpg, https://images.tcdn.com.br/img/img_prod/995386/mini_melissa_ultragirl_chic_175_variacao_9651_3_5e0e7a512b85be7fac15709d5c15dbb4.jpg, https://images.tcdn.com.br/img/img_prod/995386/mini_melissa_ultragirl_chic_175_variacao_9651_4_c7360145f94d4d181dceab116b59b9e8.jpg, https://images.tcdn.com.br/img/img_prod/995386/mini_melissa_ultragirl_chic_175_variacao_9651_5_d16e99f05ee45087fef2b53efcabff65.jpg, https://images.tcdn.com.br/img/img_prod/995386/mini_melissa_ultragirl_chic_175_variacao_9651_6_566124b660d4b979219eaf6630fb0c40.jpg</t>
  </si>
  <si>
    <t>https://images.tcdn.com.br/img/img_prod/995386/mini_melissa_cloud_sandal_ursinhos_carinhosos_1589_variacao_9653_2_022dd673c455c15b5734caf7bb193a8f.jpg</t>
  </si>
  <si>
    <t>https://images.tcdn.com.br/img/img_prod/995386/mini_melissa_cloud_sandal_ursinhos_carinhosos_1589_variacao_9653_2_022dd673c455c15b5734caf7bb193a8f.jpg, https://images.tcdn.com.br/img/img_prod/995386/mini_melissa_cloud_sandal_ursinhos_carinhosos_1589_variacao_9653_3_c769a9c046cd6e428241291b3461cbb7.jpg, https://images.tcdn.com.br/img/img_prod/995386/mini_melissa_cloud_sandal_ursinhos_carinhosos_1589_variacao_9653_4_cb4e9e2b6e3420b263a73cefe3ce4d9d.jpg, https://images.tcdn.com.br/img/img_prod/995386/mini_melissa_cloud_sandal_ursinhos_carinhosos_1589_variacao_9653_5_457455910d827c96417c7afe4e91d892.jpg, https://images.tcdn.com.br/img/img_prod/995386/mini_melissa_cloud_sandal_ursinhos_carinhosos_1589_variacao_9653_6_21917f5c4e7750ef3cb5e8aecee4b470.jpg</t>
  </si>
  <si>
    <t>https://images.tcdn.com.br/img/img_prod/995386/mini_melissa_jump_frutland_abacaxi_morango_melancia_abacate_103_variacao_9655_2_2bea48b0847c31b8fa6534c488dc2d23.jpg</t>
  </si>
  <si>
    <t>https://images.tcdn.com.br/img/img_prod/995386/mini_melissa_jump_frutland_abacaxi_morango_melancia_abacate_103_variacao_9655_2_2bea48b0847c31b8fa6534c488dc2d23.jpg, https://images.tcdn.com.br/img/img_prod/995386/mini_melissa_jump_frutland_abacaxi_morango_melancia_abacate_103_variacao_9655_3_4e2e44c55354360954d746fc442cb0c8.jpg, https://images.tcdn.com.br/img/img_prod/995386/mini_melissa_jump_frutland_abacaxi_morango_melancia_abacate_103_variacao_9655_4_177671b1fbdf8e0a1fefc4828ad7a9ac.jpg, https://images.tcdn.com.br/img/img_prod/995386/mini_melissa_jump_frutland_abacaxi_morango_melancia_abacate_103_variacao_9655_5_319e8d2663eeee34c538492f590f972c.jpg, https://images.tcdn.com.br/img/img_prod/995386/mini_melissa_jump_frutland_abacaxi_morango_melancia_abacate_103_variacao_9655_6_69897e05c3e6d707a481699a7e2c6089.jpg</t>
  </si>
  <si>
    <t>https://images.tcdn.com.br/img/img_prod/995386/melissa_possession_693_variacao_6995_2_59bcdaed7da24f6772b835fd1105f6b5.jpeg</t>
  </si>
  <si>
    <t>https://images.tcdn.com.br/img/img_prod/995386/melissa_possession_693_variacao_6995_2_59bcdaed7da24f6772b835fd1105f6b5.jpeg, https://images.tcdn.com.br/img/img_prod/995386/melissa_possession_693_variacao_6995_3_83e5d84397a733c8630fc22a4b795a2a.jpeg, https://images.tcdn.com.br/img/img_prod/995386/melissa_possession_693_variacao_6995_4_2beee2d98cc500bfc30c32387bd26f79.jpeg, https://images.tcdn.com.br/img/img_prod/995386/melissa_possession_693_variacao_6995_5_f8817ce50a226fa9dda1bbcaf17fabd2.jpeg, https://images.tcdn.com.br/img/img_prod/995386/melissa_possession_693_variacao_6995_6_3dcbfca3e20a70c8757d2e1f60c8227a.jpeg</t>
  </si>
  <si>
    <t>https://images.tcdn.com.br/img/img_prod/995386/melissa_possession_693_variacao_7075_2_dd5339530605a8e9377b6b57280b6f1b.jpg</t>
  </si>
  <si>
    <t>https://images.tcdn.com.br/img/img_prod/995386/melissa_possession_693_variacao_7075_2_dd5339530605a8e9377b6b57280b6f1b.jpg, https://images.tcdn.com.br/img/img_prod/995386/melissa_possession_693_variacao_7075_3_a151f16faa164caecce3f8c29e15e904.jpg, https://images.tcdn.com.br/img/img_prod/995386/melissa_possession_693_variacao_7075_4_f63651919e56586fffe0e73323160579.jpg, https://images.tcdn.com.br/img/img_prod/995386/melissa_possession_693_variacao_7075_5_b54650e7731ac89e9cd256cfea760cc7.jpg</t>
  </si>
  <si>
    <t>https://images.tcdn.com.br/img/img_prod/995386/melissa_flox_high_1701_variacao_9661_2_07ecb5a5448644ecb880193c96f771ac.jpeg</t>
  </si>
  <si>
    <t>https://images.tcdn.com.br/img/img_prod/995386/melissa_flox_high_1701_variacao_9661_2_07ecb5a5448644ecb880193c96f771ac.jpeg, https://images.tcdn.com.br/img/img_prod/995386/melissa_flox_high_1701_variacao_9661_3_274d307897f85fa9effa219409af454e.jpg, https://images.tcdn.com.br/img/img_prod/995386/melissa_flox_high_1701_variacao_9661_4_25b01f994c0836f5f0a062a89d789424.jpg</t>
  </si>
  <si>
    <t>https://images.tcdn.com.br/img/img_prod/995386/melissa_model_sandal_1397_variacao_9663_2_06dfad7f1c84c975a3c192b5dc9cdad4.jpg</t>
  </si>
  <si>
    <t>https://images.tcdn.com.br/img/img_prod/995386/melissa_model_sandal_1397_variacao_9663_2_06dfad7f1c84c975a3c192b5dc9cdad4.jpg, https://images.tcdn.com.br/img/img_prod/995386/melissa_model_sandal_1397_variacao_9663_3_955b68aa47c20fbd84516baefefecd29.jpg, https://images.tcdn.com.br/img/img_prod/995386/melissa_model_sandal_1397_variacao_9663_4_9f7ea6c604c10a72193935c519df3b1d.jpg, https://images.tcdn.com.br/img/img_prod/995386/melissa_model_sandal_1397_variacao_9663_5_b54e0c54c0471904850e56ca053649d2.jpg, https://images.tcdn.com.br/img/img_prod/995386/melissa_model_sandal_1397_variacao_9663_6_da9d74dc425ea3811266fd8962de8c13.jpg</t>
  </si>
  <si>
    <t>https://images.tcdn.com.br/img/img_prod/995386/melissa_model_sandal_1397_variacao_9665_2_06dfad7f1c84c975a3c192b5dc9cdad4.jpg</t>
  </si>
  <si>
    <t>https://images.tcdn.com.br/img/img_prod/995386/melissa_model_sandal_1397_variacao_9665_2_06dfad7f1c84c975a3c192b5dc9cdad4.jpg, https://images.tcdn.com.br/img/img_prod/995386/melissa_model_sandal_1397_variacao_9665_3_955b68aa47c20fbd84516baefefecd29.jpg, https://images.tcdn.com.br/img/img_prod/995386/melissa_model_sandal_1397_variacao_9665_4_9f7ea6c604c10a72193935c519df3b1d.jpg, https://images.tcdn.com.br/img/img_prod/995386/melissa_model_sandal_1397_variacao_9665_5_b54e0c54c0471904850e56ca053649d2.jpg, https://images.tcdn.com.br/img/img_prod/995386/melissa_model_sandal_1397_variacao_9665_6_c86bd240f4696c070090a5f4630f4736.jpg</t>
  </si>
  <si>
    <t>https://images.tcdn.com.br/img/img_prod/995386/melissa_model_sandal_1397_variacao_9667_2_06dfad7f1c84c975a3c192b5dc9cdad4.jpg</t>
  </si>
  <si>
    <t>https://images.tcdn.com.br/img/img_prod/995386/melissa_model_sandal_1397_variacao_9667_2_06dfad7f1c84c975a3c192b5dc9cdad4.jpg, https://images.tcdn.com.br/img/img_prod/995386/melissa_model_sandal_1397_variacao_9667_3_955b68aa47c20fbd84516baefefecd29.jpg, https://images.tcdn.com.br/img/img_prod/995386/melissa_model_sandal_1397_variacao_9667_4_9f7ea6c604c10a72193935c519df3b1d.jpg, https://images.tcdn.com.br/img/img_prod/995386/melissa_model_sandal_1397_variacao_9667_5_b54e0c54c0471904850e56ca053649d2.jpg, https://images.tcdn.com.br/img/img_prod/995386/melissa_model_sandal_1397_variacao_9667_6_3c1cae5469c3f3cc132cea6e9f7e3989.jpg</t>
  </si>
  <si>
    <t>https://images.tcdn.com.br/img/img_prod/995386/melissa_model_sandal_1397_variacao_9669_2_d875df5be609ce81c0e7e1f8d440c8c2.jpg</t>
  </si>
  <si>
    <t>https://images.tcdn.com.br/img/img_prod/995386/melissa_model_sandal_1397_variacao_9669_2_d875df5be609ce81c0e7e1f8d440c8c2.jpg, https://images.tcdn.com.br/img/img_prod/995386/melissa_model_sandal_1397_variacao_9669_3_6cb3c050c456af4bf3dec823b456f38d.jpg, https://images.tcdn.com.br/img/img_prod/995386/melissa_model_sandal_1397_variacao_9669_4_6b0bab745237c45795b7f712d65779bb.jpg, https://images.tcdn.com.br/img/img_prod/995386/melissa_model_sandal_1397_variacao_9669_5_fc034e506e6aafcbdba113832216f257.jpg, https://images.tcdn.com.br/img/img_prod/995386/melissa_model_sandal_1397_variacao_9669_6_6b7613691a531ea2cbde4336e18d3a8c.jpg, https://images.tcdn.com.br/img/img_prod/995386/melissa_model_sandal_1397_variacao_9669_7_997f2ebe04e64eaf2982caab987f2c0e.jpg, https://images.tcdn.com.br/img/img_prod/995386/melissa_model_sandal_1397_variacao_9669_8_a936215bb7f9e088bfadc43f703675a2.jpg</t>
  </si>
  <si>
    <t>https://images.tcdn.com.br/img/img_prod/995386/melissa_model_sandal_1397_variacao_9671_2_d875df5be609ce81c0e7e1f8d440c8c2.jpg</t>
  </si>
  <si>
    <t>https://images.tcdn.com.br/img/img_prod/995386/melissa_model_sandal_1397_variacao_9671_2_d875df5be609ce81c0e7e1f8d440c8c2.jpg, https://images.tcdn.com.br/img/img_prod/995386/melissa_model_sandal_1397_variacao_9671_3_6cb3c050c456af4bf3dec823b456f38d.jpg, https://images.tcdn.com.br/img/img_prod/995386/melissa_model_sandal_1397_variacao_9671_4_6b0bab745237c45795b7f712d65779bb.jpg, https://images.tcdn.com.br/img/img_prod/995386/melissa_model_sandal_1397_variacao_9671_5_fc034e506e6aafcbdba113832216f257.jpg, https://images.tcdn.com.br/img/img_prod/995386/melissa_model_sandal_1397_variacao_9671_6_6b7613691a531ea2cbde4336e18d3a8c.jpg, https://images.tcdn.com.br/img/img_prod/995386/melissa_model_sandal_1397_variacao_9671_7_997f2ebe04e64eaf2982caab987f2c0e.jpg, https://images.tcdn.com.br/img/img_prod/995386/melissa_model_sandal_1397_variacao_9671_8_a0b5bbc542664672728f32a07de8bd1e.jpg</t>
  </si>
  <si>
    <t>https://images.tcdn.com.br/img/img_prod/995386/mini_melissa_way_1721_variacao_9673_2_9830ce22a4af0a516775df500f3a9649.jpg</t>
  </si>
  <si>
    <t>https://images.tcdn.com.br/img/img_prod/995386/mini_melissa_way_1721_variacao_9673_2_9830ce22a4af0a516775df500f3a9649.jpg, https://images.tcdn.com.br/img/img_prod/995386/mini_melissa_way_1721_variacao_9673_3_8b8787b223c1666bdb8282d4f77b3882.jpg, https://images.tcdn.com.br/img/img_prod/995386/mini_melissa_way_1721_variacao_9673_4_40a2a0e84c25bf1aecaade707e747b04.jpg, https://images.tcdn.com.br/img/img_prod/995386/mini_melissa_way_1721_variacao_9673_5_6bb119269818dd53d5699f14c33312b7.jpg, https://images.tcdn.com.br/img/img_prod/995386/mini_melissa_way_1721_variacao_9673_6_95a40f03b4e1d72c16ed3df751e6b590.jpg</t>
  </si>
  <si>
    <t>https://images.tcdn.com.br/img/img_prod/995386/mini_melissa_way_1721_variacao_9675_2_5d477865c80409921b366f8bb6c3cd48.jpg</t>
  </si>
  <si>
    <t>https://images.tcdn.com.br/img/img_prod/995386/mini_melissa_way_1721_variacao_9675_2_5d477865c80409921b366f8bb6c3cd48.jpg, https://images.tcdn.com.br/img/img_prod/995386/mini_melissa_way_1721_variacao_9675_3_3c178e6cdeead9d95abf6d35a156614a.jpg, https://images.tcdn.com.br/img/img_prod/995386/mini_melissa_way_1721_variacao_9675_4_a084c86302e949c67fbe6c7655650ea3.jpg, https://images.tcdn.com.br/img/img_prod/995386/mini_melissa_way_1721_variacao_9675_5_dc3bc5a0b210b340f0b58c487eee6621.jpg, https://images.tcdn.com.br/img/img_prod/995386/mini_melissa_way_1721_variacao_9675_6_ad1098916aa0f5b076064dbe6fa4e3ff.jpg</t>
  </si>
  <si>
    <t>Medida</t>
  </si>
  <si>
    <t>G</t>
  </si>
  <si>
    <t>https://images.tcdn.com.br/img/img_prod/995386/melissa_camiseta_cosmica_1625_variacao_9677_2_f86821b17eee8418eabec300760a254a.jpg</t>
  </si>
  <si>
    <t>https://images.tcdn.com.br/img/img_prod/995386/melissa_camiseta_cosmica_1625_variacao_9677_2_f86821b17eee8418eabec300760a254a.jpg, https://images.tcdn.com.br/img/img_prod/995386/melissa_camiseta_cosmica_1625_variacao_9677_3_ca59e0a4200233edf0539fac95d4892a.jpg</t>
  </si>
  <si>
    <t>https://images.tcdn.com.br/img/img_prod/995386/melissa_camiseta_cosmica_1625_variacao_9679_2_44be93a2825ad08d66ecdeb3b22997b4.jpg</t>
  </si>
  <si>
    <t>https://images.tcdn.com.br/img/img_prod/995386/melissa_camiseta_cosmica_1625_variacao_9679_2_44be93a2825ad08d66ecdeb3b22997b4.jpg, https://images.tcdn.com.br/img/img_prod/995386/melissa_camiseta_cosmica_1625_variacao_9679_3_1ee24f81a0f07e8c0308e9c48af328d5.jpg</t>
  </si>
  <si>
    <t>https://images.tcdn.com.br/img/img_prod/995386/melissa_camiseta_cosmica_1625_variacao_9681_2_5df9826e729075897e320b9f521aa196.jpg</t>
  </si>
  <si>
    <t>https://images.tcdn.com.br/img/img_prod/995386/melissa_camiseta_cosmica_1625_variacao_9681_2_5df9826e729075897e320b9f521aa196.jpg, https://images.tcdn.com.br/img/img_prod/995386/melissa_camiseta_cosmica_1625_variacao_9681_3_5c2f250cc5cf67c0e3dea26789187552.jpg</t>
  </si>
  <si>
    <t>https://images.tcdn.com.br/img/img_prod/995386/melissa_camiseta_cosmica_1625_variacao_9683_2_b6e9b963f8f5963b24e5ae426f13a87b.jpg</t>
  </si>
  <si>
    <t>https://images.tcdn.com.br/img/img_prod/995386/melissa_camiseta_cosmica_1625_variacao_9683_2_b6e9b963f8f5963b24e5ae426f13a87b.jpg, https://images.tcdn.com.br/img/img_prod/995386/melissa_camiseta_cosmica_1625_variacao_9683_3_e9b74573d0f33d77a2cd9544248164e7.jpg</t>
  </si>
  <si>
    <t>https://images.tcdn.com.br/img/img_prod/995386/melissa_camiseta_cosmica_1625_variacao_9685_2_279b37f92db2b9da118a50799a2ea9f7.jpg</t>
  </si>
  <si>
    <t>https://images.tcdn.com.br/img/img_prod/995386/melissa_camiseta_cosmica_1625_variacao_9687_2_df31734a5291ba2d7e5cb0c3fec03cc6.jpg</t>
  </si>
  <si>
    <t>https://images.tcdn.com.br/img/img_prod/995386/melissa_camiseta_cosmica_1625_variacao_9687_2_df31734a5291ba2d7e5cb0c3fec03cc6.jpg, https://images.tcdn.com.br/img/img_prod/995386/melissa_camiseta_cosmica_1625_variacao_9687_3_b4ba1ba91396fa8aecc24e1545a10597.jpg</t>
  </si>
  <si>
    <t>https://images.tcdn.com.br/img/img_prod/995386/melissa_camiseta_cosmica_1625_variacao_9689_2_37e27069567f3be1b444f4976f6639cc.jpg</t>
  </si>
  <si>
    <t>https://images.tcdn.com.br/img/img_prod/995386/melissa_camiseta_cosmica_1625_variacao_9689_2_37e27069567f3be1b444f4976f6639cc.jpg, https://images.tcdn.com.br/img/img_prod/995386/melissa_camiseta_cosmica_1625_variacao_9689_3_0203bb05e060de64e522c9eb49945f80.jpg</t>
  </si>
  <si>
    <t>61 nova</t>
  </si>
  <si>
    <t>https://images.tcdn.com.br/img/img_prod/995386/mini_melissa_mar_sandal_pequena_sereia_ariel_2153_variacao_9691_2_52f724ba2966e4d9f595e235ab13438e.jpg</t>
  </si>
  <si>
    <t>https://images.tcdn.com.br/img/img_prod/995386/mini_melissa_mar_sandal_pequena_sereia_ariel_2153_variacao_9691_2_52f724ba2966e4d9f595e235ab13438e.jpg, https://images.tcdn.com.br/img/img_prod/995386/mini_melissa_mar_sandal_pequena_sereia_ariel_2153_variacao_9691_3_d32f9b8670f2fcd56eaa92eba1d4f353.jpg, https://images.tcdn.com.br/img/img_prod/995386/mini_melissa_mar_sandal_pequena_sereia_ariel_2153_variacao_9691_4_d5e00fd219cdeec92f08ad55ea4a3ac5.jpg, https://images.tcdn.com.br/img/img_prod/995386/mini_melissa_mar_sandal_pequena_sereia_ariel_2153_variacao_9691_5_aa18061d827fa07e44d29f245a8f18a7.jpg</t>
  </si>
  <si>
    <t>https://images.tcdn.com.br/img/img_prod/995386/mini_melissa_mar_sandal_branca_de_neve_ii_2151_variacao_9693_2_aa822c9d2971186453142de2975458f8.jpeg</t>
  </si>
  <si>
    <t>https://images.tcdn.com.br/img/img_prod/995386/mini_melissa_mar_sandal_pequena_sereia_ariel_2153_variacao_9695_2_905789a4af4fdb6890641883a51cc1ea.jpg</t>
  </si>
  <si>
    <t>https://images.tcdn.com.br/img/img_prod/995386/mini_melissa_mar_sandal_pequena_sereia_ariel_2153_variacao_9695_2_905789a4af4fdb6890641883a51cc1ea.jpg, https://images.tcdn.com.br/img/img_prod/995386/mini_melissa_mar_sandal_pequena_sereia_ariel_2153_variacao_9695_3_5a7571b42abbb36646e9dff70143752a.jpg, https://images.tcdn.com.br/img/img_prod/995386/mini_melissa_mar_sandal_pequena_sereia_ariel_2153_variacao_9695_4_68452145b851e2396e95f7d87cccb6ea.jpg, https://images.tcdn.com.br/img/img_prod/995386/mini_melissa_mar_sandal_pequena_sereia_ariel_2153_variacao_9695_5_cf6d7b55ac988e536fe946c36ac63ec4.jpg</t>
  </si>
  <si>
    <t>https://images.tcdn.com.br/img/img_prod/995386/melissa_harmonic_swett_2363_variacao_9697_2_29672d66e53156632b602ca0a99bfde0.jpg</t>
  </si>
  <si>
    <t>https://images.tcdn.com.br/img/img_prod/995386/melissa_harmonic_swett_2363_variacao_9697_2_29672d66e53156632b602ca0a99bfde0.jpg, https://images.tcdn.com.br/img/img_prod/995386/melissa_harmonic_swett_2363_variacao_9697_3_017392b85fa5842ad1638080db9bb088.jpg, https://images.tcdn.com.br/img/img_prod/995386/melissa_harmonic_swett_2363_variacao_9697_4_06cf00fc9c2be41ea56f6c3a4b97a27d.jpg, https://images.tcdn.com.br/img/img_prod/995386/melissa_harmonic_swett_2363_variacao_9697_5_08a05749061597e9b72cb5abd9be17f6.jpg, https://images.tcdn.com.br/img/img_prod/995386/melissa_harmonic_swett_2363_variacao_9697_6_7af0f0012f749e97d6abbf57298d5c02.jpg, https://images.tcdn.com.br/img/img_prod/995386/melissa_harmonic_swett_2363_variacao_9697_7_ab20a059216e0bbe053b183a630b2e86.jpg</t>
  </si>
  <si>
    <t>https://images.tcdn.com.br/img/img_prod/995386/mini_melissa_magic_mickey_mouse_1775_variacao_9699_2_1a041ea8ce6ac17975232ae3f018d4d8.jpg</t>
  </si>
  <si>
    <t>https://images.tcdn.com.br/img/img_prod/995386/mini_melissa_magic_mickey_mouse_1775_variacao_9699_2_1a041ea8ce6ac17975232ae3f018d4d8.jpg, https://images.tcdn.com.br/img/img_prod/995386/mini_melissa_magic_mickey_mouse_1775_variacao_9699_3_89810951ce2e4552403741bcb592840f.jpg, https://images.tcdn.com.br/img/img_prod/995386/mini_melissa_magic_mickey_mouse_1775_variacao_9699_4_fbd8150afe75a3118b7a5383981df0b0.jpg, https://images.tcdn.com.br/img/img_prod/995386/mini_melissa_magic_mickey_mouse_1775_variacao_9699_5_eb211d92288b675db6576f1f3f6331b7.jpg, https://images.tcdn.com.br/img/img_prod/995386/mini_melissa_magic_mickey_mouse_1775_variacao_9699_6_02028aa59b2bf2c8d1d4fc6b6cfa28c5.jpg</t>
  </si>
  <si>
    <t>https://images.tcdn.com.br/img/img_prod/995386/mini_melissa_magic_mickey_mouse_1775_variacao_9701_2_dd4044bf0df1b742f3f5b39db4ee254d.jpg</t>
  </si>
  <si>
    <t>https://images.tcdn.com.br/img/img_prod/995386/mini_melissa_magic_mickey_mouse_1775_variacao_9701_2_dd4044bf0df1b742f3f5b39db4ee254d.jpg, https://images.tcdn.com.br/img/img_prod/995386/mini_melissa_magic_mickey_mouse_1775_variacao_9701_3_d0ad7871cf7eeb473201f839cf45571d.jpg, https://images.tcdn.com.br/img/img_prod/995386/mini_melissa_magic_mickey_mouse_1775_variacao_9701_4_e8e9daa3084e43be24f57033c55880cb.jpg, https://images.tcdn.com.br/img/img_prod/995386/mini_melissa_magic_mickey_mouse_1775_variacao_9701_5_439b2fd15b47bf8e79e06f6dc307771a.jpg</t>
  </si>
  <si>
    <t>https://images.tcdn.com.br/img/img_prod/995386/mini_melissa_magic_mickey_mouse_1775_variacao_9703_2_dd4044bf0df1b742f3f5b39db4ee254d.jpg</t>
  </si>
  <si>
    <t>https://images.tcdn.com.br/img/img_prod/995386/mini_melissa_magic_mickey_mouse_1775_variacao_9703_2_dd4044bf0df1b742f3f5b39db4ee254d.jpg, https://images.tcdn.com.br/img/img_prod/995386/mini_melissa_magic_mickey_mouse_1775_variacao_9703_3_d0ad7871cf7eeb473201f839cf45571d.jpg, https://images.tcdn.com.br/img/img_prod/995386/mini_melissa_magic_mickey_mouse_1775_variacao_9703_4_e8e9daa3084e43be24f57033c55880cb.jpg, https://images.tcdn.com.br/img/img_prod/995386/mini_melissa_magic_mickey_mouse_1775_variacao_9703_5_5f923fedcea971481ea2b4453e743bd7.jpg</t>
  </si>
  <si>
    <t>https://images.tcdn.com.br/img/img_prod/995386/mini_melissa_magic_mickey_mouse_1775_variacao_9705_2_015a7d15d953fa9b7236993d39341cbe.jpg</t>
  </si>
  <si>
    <t>https://images.tcdn.com.br/img/img_prod/995386/mini_melissa_magic_mickey_mouse_1775_variacao_9705_2_015a7d15d953fa9b7236993d39341cbe.jpg, https://images.tcdn.com.br/img/img_prod/995386/mini_melissa_magic_mickey_mouse_1775_variacao_9705_3_453b6ab3fcbf78d843b4f6729ad55cae.jpg, https://images.tcdn.com.br/img/img_prod/995386/mini_melissa_magic_mickey_mouse_1775_variacao_9705_4_273c23c447595ea17b171bd3050e04a5.jpg, https://images.tcdn.com.br/img/img_prod/995386/mini_melissa_magic_mickey_mouse_1775_variacao_9705_5_de914bb77800b8e1c33dc6e082fe24b1.jpg, https://images.tcdn.com.br/img/img_prod/995386/mini_melissa_magic_mickey_mouse_1775_variacao_9705_6_66c6958272b940e62e946105e603310a.jpg</t>
  </si>
  <si>
    <t>https://images.tcdn.com.br/img/img_prod/995386/mini_melissa_ultragirl_baby_shark_127_variacao_9707_2_ceae69e5b244e06cb505877aa98a6a37.jpg</t>
  </si>
  <si>
    <t>https://images.tcdn.com.br/img/img_prod/995386/mini_melissa_ultragirl_baby_shark_127_variacao_9707_2_ceae69e5b244e06cb505877aa98a6a37.jpg, https://images.tcdn.com.br/img/img_prod/995386/mini_melissa_ultragirl_baby_shark_127_variacao_9707_3_d34e1f693464c2ec7f0e321bb50eae73.jpg, https://images.tcdn.com.br/img/img_prod/995386/mini_melissa_ultragirl_baby_shark_127_variacao_9707_4_e443fb7104c190f3edc7bb2d9af92143.jpg, https://images.tcdn.com.br/img/img_prod/995386/mini_melissa_ultragirl_baby_shark_127_variacao_9707_5_2daa53aba5df0006f19151f43759c7b5.jpg, https://images.tcdn.com.br/img/img_prod/995386/mini_melissa_ultragirl_baby_shark_127_variacao_9707_6_174ec4dd16b6f3793d0bf2fa370cd06b.jpg, https://images.tcdn.com.br/img/img_prod/995386/mini_melissa_ultragirl_baby_shark_127_variacao_9707_7_fe274d99035f68478775a3c322a21208.jpg</t>
  </si>
  <si>
    <t>https://images.tcdn.com.br/img/img_prod/995386/mini_melissa_clog_2365_variacao_9709_2_c7f970e817b511de7dc0f2ab411cb877.jpg</t>
  </si>
  <si>
    <t>https://images.tcdn.com.br/img/img_prod/995386/mini_melissa_clog_2365_variacao_9709_2_c7f970e817b511de7dc0f2ab411cb877.jpg, https://images.tcdn.com.br/img/img_prod/995386/mini_melissa_clog_2365_variacao_9709_3_d984157d92f81730f670e92c331b7f1a.jpg, https://images.tcdn.com.br/img/img_prod/995386/mini_melissa_clog_2365_variacao_9709_4_7af75b23b197956d247dbc3c9a8440b6.jpg, https://images.tcdn.com.br/img/img_prod/995386/mini_melissa_clog_2365_variacao_9709_5_3fe85d13a5849d3cedf2b5d1bf2917e2.jpg, https://images.tcdn.com.br/img/img_prod/995386/mini_melissa_clog_2365_variacao_9709_6_78cfea5b02ede42760df961fae41f042.jpg</t>
  </si>
  <si>
    <t>https://images.tcdn.com.br/img/img_prod/995386/mini_melissa_mia_fabula_283_variacao_9711_2_4d0bb0602550f85c77d68d32d8cbfbc9.jpg</t>
  </si>
  <si>
    <t>https://images.tcdn.com.br/img/img_prod/995386/mini_melissa_mia_fabula_283_variacao_9711_2_4d0bb0602550f85c77d68d32d8cbfbc9.jpg, https://images.tcdn.com.br/img/img_prod/995386/mini_melissa_mia_fabula_283_variacao_9711_3_698fed684417a9b82c1cfd1dd5cd52da.jpg, https://images.tcdn.com.br/img/img_prod/995386/mini_melissa_mia_fabula_283_variacao_9711_4_6a3e90ad7357ba1cc5a86f5975c67ceb.jpg, https://images.tcdn.com.br/img/img_prod/995386/mini_melissa_mia_fabula_283_variacao_9711_5_f05e32a6f47e366472a8bf4fffa07fc1.jpg, https://images.tcdn.com.br/img/img_prod/995386/mini_melissa_mia_fabula_283_variacao_9711_6_e354d5c5abf0e3e3010b3f06c1f42a26.jpg, https://images.tcdn.com.br/img/img_prod/995386/mini_melissa_mia_fabula_283_variacao_9711_7_18dcdaa0895cc2792833083c73c0a20e.jpg, https://images.tcdn.com.br/img/img_prod/995386/mini_melissa_mia_fabula_283_variacao_9711_8_b7fe8283e096fcb8d84208cd482bb217.jpg</t>
  </si>
  <si>
    <t>https://images.tcdn.com.br/img/img_prod/995386/melissa_mel_swett_love_v_2367_variacao_9713_2_4b4458e07265bfc6e3421d74a310853a.jpg</t>
  </si>
  <si>
    <t>https://images.tcdn.com.br/img/img_prod/995386/melissa_blossom_bag_viktor_and_rolf_1535_variacao_9715_2_b3b0ae52e17aeb17c68a85512ebd3ea9.jpeg</t>
  </si>
  <si>
    <t>https://images.tcdn.com.br/img/img_prod/995386/melissa_blossom_bag_viktor_and_rolf_1535_variacao_9715_2_b3b0ae52e17aeb17c68a85512ebd3ea9.jpeg, https://images.tcdn.com.br/img/img_prod/995386/melissa_blossom_bag_viktor_and_rolf_1535_variacao_9715_3_a92ebde62bcc298773f5aef61fbd195e.jpeg, https://images.tcdn.com.br/img/img_prod/995386/melissa_blossom_bag_viktor_and_rolf_1535_variacao_9715_4_a87c6cb902f8a86afd7ecbc20496a83b.jpeg, https://images.tcdn.com.br/img/img_prod/995386/melissa_blossom_bag_viktor_and_rolf_1535_variacao_9715_5_407634b49d0eff5612ba29ef4fd1c7f1.jpeg</t>
  </si>
  <si>
    <t>https://images.tcdn.com.br/img/img_prod/995386/mini_melissa_flip_flop_free_1915_variacao_9717_1_0292efe36da359ce37c78511ba5e0c10.jpg</t>
  </si>
  <si>
    <t>https://images.tcdn.com.br/img/img_prod/995386/mini_melissa_flip_flop_free_1915_variacao_9717_1_0292efe36da359ce37c78511ba5e0c10.jpg, https://images.tcdn.com.br/img/img_prod/995386/mini_melissa_flip_flop_free_1915_variacao_9717_2_25600013756fbc3546b2aef6f3bb0830.jpg</t>
  </si>
  <si>
    <t>https://images.tcdn.com.br/img/img_prod/995386/mini_melissa_flip_flop_free_1915_variacao_9719_2_1cf1b33652fc5240f226442b3e366133.jpg</t>
  </si>
  <si>
    <t>https://images.tcdn.com.br/img/img_prod/995386/mini_melissa_flip_flop_free_1915_variacao_9719_2_1cf1b33652fc5240f226442b3e366133.jpg, https://images.tcdn.com.br/img/img_prod/995386/mini_melissa_flip_flop_free_1915_variacao_9719_3_b9f9f8d9e7bab2f65cf7303c134ba84b.jpg, https://images.tcdn.com.br/img/img_prod/995386/mini_melissa_flip_flop_free_1915_variacao_9719_4_092fea344b1e2712704e9591daad7bf2.jpg, https://images.tcdn.com.br/img/img_prod/995386/mini_melissa_flip_flop_free_1915_variacao_9719_5_ef4e4f0761d73f84abdb459280673ab6.jpg</t>
  </si>
  <si>
    <t>https://images.tcdn.com.br/img/img_prod/995386/mini_melissa_flip_flop_free_1915_variacao_9721_2_232bcd9ca71c0da9aedd382b9e86a48d.jpg</t>
  </si>
  <si>
    <t>https://images.tcdn.com.br/img/img_prod/995386/mini_melissa_flip_flop_free_1915_variacao_9721_2_232bcd9ca71c0da9aedd382b9e86a48d.jpg, https://images.tcdn.com.br/img/img_prod/995386/mini_melissa_flip_flop_free_1915_variacao_9721_3_c55480177e9aeb8e74094aa1f4c27340.jpg, https://images.tcdn.com.br/img/img_prod/995386/mini_melissa_flip_flop_free_1915_variacao_9721_4_2d42aadd3b42598974d0f32ffac319b2.jpg, https://images.tcdn.com.br/img/img_prod/995386/mini_melissa_flip_flop_free_1915_variacao_9721_5_016a1cc60f33cf8189e71683da8b1f75.jpg</t>
  </si>
  <si>
    <t>https://images.tcdn.com.br/img/img_prod/995386/galocha_mini_melissa_sugar_rain_disney_465_variacao_9723_2_8090ad68593600dc82c540688b5b0308.jpg</t>
  </si>
  <si>
    <t>https://images.tcdn.com.br/img/img_prod/995386/galocha_mini_melissa_sugar_rain_disney_465_variacao_9723_2_8090ad68593600dc82c540688b5b0308.jpg, https://images.tcdn.com.br/img/img_prod/995386/galocha_mini_melissa_sugar_rain_disney_465_variacao_9723_3_dbb800195d35cfdd63ba9746b5317b97.jpg, https://images.tcdn.com.br/img/img_prod/995386/galocha_mini_melissa_sugar_rain_disney_465_variacao_9723_4_58a992e50fa62129d18abdaa001018b2.jpg, https://images.tcdn.com.br/img/img_prod/995386/galocha_mini_melissa_sugar_rain_disney_465_variacao_9723_5_830cb0e5d2c4446d300ce1eedf688528.jpg, https://images.tcdn.com.br/img/img_prod/995386/galocha_mini_melissa_sugar_rain_disney_465_variacao_9723_6_17b326efd6d144fa1c122aceb7f1a609.jpg</t>
  </si>
  <si>
    <t>https://images.tcdn.com.br/img/img_prod/995386/melissa_bag_sparkle_2327_variacao_9725_2_e94958b7225eda2f50f4ba7dc707b16b.jpg</t>
  </si>
  <si>
    <t>https://images.tcdn.com.br/img/img_prod/995386/melissa_sun_santa_monica_1617_variacao_9727_2_01f4fa5e5652f645be7c071c5c54c1ee.jpg</t>
  </si>
  <si>
    <t>https://images.tcdn.com.br/img/img_prod/995386/melissa_sun_santa_monica_1617_variacao_9727_2_01f4fa5e5652f645be7c071c5c54c1ee.jpg, https://images.tcdn.com.br/img/img_prod/995386/melissa_sun_santa_monica_1617_variacao_9727_3_c854739ad0737398138b5c9e4bb5a913.jpeg, https://images.tcdn.com.br/img/img_prod/995386/melissa_sun_santa_monica_1617_variacao_9727_4_ca5e0adc96b237bd462bec84024f240c.jpg</t>
  </si>
  <si>
    <t>https://images.tcdn.com.br/img/img_prod/995386/melissa_sneaker_drive_1425_variacao_9729_2_83ac6283c05cd690403cec9dfda6ebd8.jpg</t>
  </si>
  <si>
    <t>https://images.tcdn.com.br/img/img_prod/995386/melissa_sneaker_drive_1425_variacao_9729_2_83ac6283c05cd690403cec9dfda6ebd8.jpg, https://images.tcdn.com.br/img/img_prod/995386/melissa_sneaker_drive_1425_variacao_9729_3_f5e86f2464b6009261fd0699d76b4899.jpg, https://images.tcdn.com.br/img/img_prod/995386/melissa_sneaker_drive_1425_variacao_9729_4_1720275434238607aba892d26f864799.jpg, https://images.tcdn.com.br/img/img_prod/995386/melissa_sneaker_drive_1425_variacao_9729_5_dab284555e5abffafb825254f2805ecd.jpg, https://images.tcdn.com.br/img/img_prod/995386/melissa_sneaker_drive_1425_variacao_9729_6_aea372cad9f038230170957caa0c3958.jpg</t>
  </si>
  <si>
    <t>https://images.tcdn.com.br/img/img_prod/995386/melissa_pose_2369_variacao_9731_2_ad0203827b0c8c49896baa4a7386f699.jpg</t>
  </si>
  <si>
    <t>https://images.tcdn.com.br/img/img_prod/995386/melissa_pose_2369_variacao_9731_2_ad0203827b0c8c49896baa4a7386f699.jpg, https://images.tcdn.com.br/img/img_prod/995386/melissa_pose_2369_variacao_9731_3_cd0e34659dbedf30cf87abb80c4fe814.jpg, https://images.tcdn.com.br/img/img_prod/995386/melissa_pose_2369_variacao_9731_4_50eeeb0cd419a54a56b422e63894c4bf.jpg, https://images.tcdn.com.br/img/img_prod/995386/melissa_pose_2369_variacao_9731_5_07655322b7e86b02aeb909498bb4a780.jpg, https://images.tcdn.com.br/img/img_prod/995386/melissa_pose_2369_variacao_9731_6_03bf30a08740f8fc09902615d69aac6b.jpg</t>
  </si>
  <si>
    <t>https://images.tcdn.com.br/img/img_prod/995386/melissa_flox_salinas_iii_821_variacao_9733_1_a2295cf12ea959320ad2a40f9c144af0.jpg</t>
  </si>
  <si>
    <t>https://images.tcdn.com.br/img/img_prod/995386/melissa_flox_salinas_iii_821_variacao_9733_1_a2295cf12ea959320ad2a40f9c144af0.jpg, https://images.tcdn.com.br/img/img_prod/995386/melissa_flox_salinas_iii_821_variacao_9733_2_a5b81a29f68b26e9db78f05949b8c87b.jpg, https://images.tcdn.com.br/img/img_prod/995386/melissa_flox_salinas_iii_821_variacao_9733_3_ad464fba59b47a96029f4ae19e69b44f.jpg, https://images.tcdn.com.br/img/img_prod/995386/melissa_flox_salinas_iii_821_variacao_9733_4_4ab296358c52fedc8c9606bf28610cf8.jpg, https://images.tcdn.com.br/img/img_prod/995386/melissa_flox_salinas_iii_821_variacao_9733_5_cfdd8e6bf0e45358f22d25bd7c15780b.jpg</t>
  </si>
  <si>
    <t>https://images.tcdn.com.br/img/img_prod/995386/melissa_space_love_hello_kitty_1373_variacao_9735_1_5831614352fef3ef3b59a78c88c6aa25.jpg</t>
  </si>
  <si>
    <t>https://images.tcdn.com.br/img/img_prod/995386/melissa_space_love_hello_kitty_1373_variacao_9735_1_5831614352fef3ef3b59a78c88c6aa25.jpg, https://images.tcdn.com.br/img/img_prod/995386/melissa_space_love_hello_kitty_1373_variacao_9735_2_63a1ef2e9f98abfa91d2ee8694269aeb.jpg, https://images.tcdn.com.br/img/img_prod/995386/melissa_space_love_hello_kitty_1373_variacao_9735_3_754ccc0363cb477925d2a20de145fbbd.jpg, https://images.tcdn.com.br/img/img_prod/995386/melissa_space_love_hello_kitty_1373_variacao_9735_4_dde31f248c30972aae63b26244df8022.jpg, https://images.tcdn.com.br/img/img_prod/995386/melissa_space_love_hello_kitty_1373_variacao_9735_5_1650cef8ff7116bf3a0428d790f06746.jpg</t>
  </si>
  <si>
    <t>https://images.tcdn.com.br/img/img_prod/995386/mini_melissa_amy_1587_variacao_9737_2_c3689856d2dbf8a5bc723c56f84d65ab.jpg</t>
  </si>
  <si>
    <t>https://images.tcdn.com.br/img/img_prod/995386/mini_melissa_amy_1587_variacao_9737_2_c3689856d2dbf8a5bc723c56f84d65ab.jpg, https://images.tcdn.com.br/img/img_prod/995386/mini_melissa_amy_1587_variacao_9737_3_33acf3decccbff2f3dd22feebccf7ef7.jpg, https://images.tcdn.com.br/img/img_prod/995386/mini_melissa_amy_1587_variacao_9737_4_bd2bdd40b1e7c025210a9a40bf577de8.jpg, https://images.tcdn.com.br/img/img_prod/995386/mini_melissa_amy_1587_variacao_9737_5_8e72dfcc96eb9b7499f335dfad97f658.jpg, https://images.tcdn.com.br/img/img_prod/995386/mini_melissa_amy_1587_variacao_9737_6_8f86f8fef7c6004cd71e6c795e13651e.jpg</t>
  </si>
  <si>
    <t>https://images.tcdn.com.br/img/img_prod/995386/melissa_wave_sandal_1725_variacao_9739_2_9fdb3365338e45222922b405061f333e.jpg</t>
  </si>
  <si>
    <t>https://images.tcdn.com.br/img/img_prod/995386/melissa_wave_sandal_1725_variacao_9739_2_9fdb3365338e45222922b405061f333e.jpg, https://images.tcdn.com.br/img/img_prod/995386/melissa_wave_sandal_1725_variacao_9739_3_00b1755f1bc145e72e4503b6c8c05a56.jpg, https://images.tcdn.com.br/img/img_prod/995386/melissa_wave_sandal_1725_variacao_9739_5_24b4a5998a08c958f16c4e05cce7f2da.jpg, https://images.tcdn.com.br/img/img_prod/995386/melissa_wave_sandal_1725_variacao_9739_4_6a0a2347625cde712acbf2073efa9ac8.jpg, https://images.tcdn.com.br/img/img_prod/995386/melissa_wave_sandal_1725_variacao_9739_6_27ac7a90e9d6c508ea0cfb59a02197a8.jpg</t>
  </si>
  <si>
    <t>https://images.tcdn.com.br/img/img_prod/995386/melissa_coturno_a_la_garcone_2371_variacao_9741_2_0da5e9649b9c68442714415b7ae11d70.jpg</t>
  </si>
  <si>
    <t>https://images.tcdn.com.br/img/img_prod/995386/melissa_coturno_a_la_garcone_2371_variacao_9741_2_0da5e9649b9c68442714415b7ae11d70.jpg, https://images.tcdn.com.br/img/img_prod/995386/melissa_coturno_a_la_garcone_2371_variacao_9741_3_18aeec567b0f459d72d8fcd9f1e3b0ab.jpg, https://images.tcdn.com.br/img/img_prod/995386/melissa_coturno_a_la_garcone_2371_variacao_9741_4_c1a5032028e05f00e5b215ef0864fb39.jpg, https://images.tcdn.com.br/img/img_prod/995386/melissa_coturno_a_la_garcone_2371_variacao_9741_5_0be7132fdec9049a8da3f9b2e1cc5521.jpg, https://images.tcdn.com.br/img/img_prod/995386/melissa_coturno_a_la_garcone_2371_variacao_9741_6_9f59aac44292be3938f11383a8980bd2.jpg, https://images.tcdn.com.br/img/img_prod/995386/melissa_coturno_a_la_garcone_2371_variacao_9741_7_dcb07a119cac671877486c487a851a9d.jpg, https://images.tcdn.com.br/img/img_prod/995386/melissa_coturno_a_la_garcone_2371_variacao_9741_8_3d836e9deae292035567611dc841b551.jpg</t>
  </si>
  <si>
    <t>https://images.tcdn.com.br/img/img_prod/995386/melissa_campana_sneaker_973_variacao_9743_2_76242f99f1b9d1999f2ef7d28697822e.jpg</t>
  </si>
  <si>
    <t>https://images.tcdn.com.br/img/img_prod/995386/melissa_campana_sneaker_973_variacao_9743_2_76242f99f1b9d1999f2ef7d28697822e.jpg, https://images.tcdn.com.br/img/img_prod/995386/melissa_campana_sneaker_973_variacao_9743_3_ff7c64b68b7b40071495f02b4f093d99.jpg, https://images.tcdn.com.br/img/img_prod/995386/melissa_campana_sneaker_973_variacao_9743_4_c276b90b6adbda9c0ed497e86a6645d4.jpg, https://images.tcdn.com.br/img/img_prod/995386/melissa_campana_sneaker_973_variacao_9743_5_97f897d374876816f9234ee8c9a984fb.jpg, https://images.tcdn.com.br/img/img_prod/995386/melissa_campana_sneaker_973_variacao_9743_6_e926a0d16f7dc44a285a81911b9fbaf6.jpg</t>
  </si>
  <si>
    <t>https://images.tcdn.com.br/img/img_prod/995386/melissa_spider_865_variacao_9749_1_3bfc19d79345ba13a33fd808acec0c1b.jpg</t>
  </si>
  <si>
    <t>https://images.tcdn.com.br/img/img_prod/995386/melissa_spider_865_variacao_9749_1_3bfc19d79345ba13a33fd808acec0c1b.jpg, https://images.tcdn.com.br/img/img_prod/995386/melissa_spider_865_variacao_9749_2_e21d5b1729a5f43dcb05865f4d9844b9.jpg, https://images.tcdn.com.br/img/img_prod/995386/melissa_spider_865_variacao_9749_3_102969914dd4f95720954ff9f0d8837e.jpg, https://images.tcdn.com.br/img/img_prod/995386/melissa_spider_865_variacao_9749_4_47df9040e54f9831adfba8d21d8a98e1.jpg, https://images.tcdn.com.br/img/img_prod/995386/melissa_spider_865_variacao_9749_5_94471482e0374aa8bdc83f090293db94.jpg</t>
  </si>
  <si>
    <t>https://images.tcdn.com.br/img/img_prod/995386/mini_melissa_flip_flop_free_1915_variacao_9753_2_1cf1b33652fc5240f226442b3e366133.jpg</t>
  </si>
  <si>
    <t>https://images.tcdn.com.br/img/img_prod/995386/mini_melissa_flip_flop_free_1915_variacao_9753_2_1cf1b33652fc5240f226442b3e366133.jpg, https://images.tcdn.com.br/img/img_prod/995386/mini_melissa_flip_flop_free_1915_variacao_9753_3_b9f9f8d9e7bab2f65cf7303c134ba84b.jpg, https://images.tcdn.com.br/img/img_prod/995386/mini_melissa_flip_flop_free_1915_variacao_9753_4_092fea344b1e2712704e9591daad7bf2.jpg</t>
  </si>
  <si>
    <t>https://images.tcdn.com.br/img/img_prod/995386/melissa_join_1457_variacao_9755_2_ffea87f71641779cf220cb75a52ebf08.jpg</t>
  </si>
  <si>
    <t>https://images.tcdn.com.br/img/img_prod/995386/melissa_join_1457_variacao_9755_2_ffea87f71641779cf220cb75a52ebf08.jpg, https://images.tcdn.com.br/img/img_prod/995386/melissa_join_1457_variacao_9755_3_d03306ee35a684bcb188ad7924924e4e.jpg, https://images.tcdn.com.br/img/img_prod/995386/melissa_join_1457_variacao_9755_4_c748b20ab5f980ebf7e3f911ba085698.jpg, https://images.tcdn.com.br/img/img_prod/995386/melissa_join_1457_variacao_9755_5_d03306ee35a684bcb188ad7924924e4e.jpg, https://images.tcdn.com.br/img/img_prod/995386/melissa_join_1457_variacao_9755_6_5a5952df8a3d867e28d7b599ff500a82.jpg</t>
  </si>
  <si>
    <t>https://images.tcdn.com.br/img/img_prod/995386/mini_melissa_flip_flop_free_1915_variacao_9757_2_f7a2def68c665d39e0cd3772c1841a2d.jpg</t>
  </si>
  <si>
    <t>https://images.tcdn.com.br/img/img_prod/995386/mini_melissa_flip_flop_free_1915_variacao_9757_2_f7a2def68c665d39e0cd3772c1841a2d.jpg, https://images.tcdn.com.br/img/img_prod/995386/mini_melissa_flip_flop_free_1915_variacao_9757_3_e536b6cf3daa8628e0536454256d25c6.jpg, https://images.tcdn.com.br/img/img_prod/995386/mini_melissa_flip_flop_free_1915_variacao_9757_4_19a5d8db9488447ec752d93aefa46e50.jpg</t>
  </si>
  <si>
    <t>https://images.tcdn.com.br/img/img_prod/995386/mini_melissa_flip_flop_free_1915_variacao_9759_2_19a5d8db9488447ec752d93aefa46e50.jpg</t>
  </si>
  <si>
    <t>https://images.tcdn.com.br/img/img_prod/995386/mini_melissa_flip_flop_free_1915_variacao_9759_2_19a5d8db9488447ec752d93aefa46e50.jpg, https://images.tcdn.com.br/img/img_prod/995386/mini_melissa_flip_flop_free_1915_variacao_9759_3_e536b6cf3daa8628e0536454256d25c6.jpg, https://images.tcdn.com.br/img/img_prod/995386/mini_melissa_flip_flop_free_1915_variacao_9759_4_f7a2def68c665d39e0cd3772c1841a2d.jpg</t>
  </si>
  <si>
    <t>https://images.tcdn.com.br/img/img_prod/995386/melissa_purple_ad_761_variacao_9761_2_e99097ffc22b3dd873b441bad7af1bcf.jpg</t>
  </si>
  <si>
    <t>https://images.tcdn.com.br/img/img_prod/995386/melissa_purple_ad_761_variacao_9761_2_e99097ffc22b3dd873b441bad7af1bcf.jpg, https://images.tcdn.com.br/img/img_prod/995386/melissa_purple_ad_761_variacao_9761_3_610a243124809c16be900e8a9086951a.jpg, https://images.tcdn.com.br/img/img_prod/995386/melissa_purple_ad_761_variacao_9761_4_b4850af8e4c1a5f702aeca849050b83a.jpg, https://images.tcdn.com.br/img/img_prod/995386/melissa_purple_ad_761_variacao_9761_5_6508c63d8fb72371ea53809e714b86c1.jpg, https://images.tcdn.com.br/img/img_prod/995386/melissa_purple_ad_761_variacao_9761_6_6f9a5a7d88286b6fffc350d6bb36761c.jpg</t>
  </si>
  <si>
    <t>https://images.tcdn.com.br/img/img_prod/995386/melissa_cosmic_sandal_ii_awaytomars_2375_variacao_9763_2_0b5fe11e72fadb5210c948a563fee9d1.jpg</t>
  </si>
  <si>
    <t>https://images.tcdn.com.br/img/img_prod/995386/melissa_cosmic_sandal_ii_awaytomars_2375_variacao_9763_2_0b5fe11e72fadb5210c948a563fee9d1.jpg, https://images.tcdn.com.br/img/img_prod/995386/melissa_cosmic_sandal_ii_awaytomars_2375_variacao_9763_3_2b755d78b15b56f405e7c8daabb110fb.jpg, https://images.tcdn.com.br/img/img_prod/995386/melissa_cosmic_sandal_ii_awaytomars_2375_variacao_9763_4_605b04f1eb3778115a3783684b82ab59.jpg, https://images.tcdn.com.br/img/img_prod/995386/melissa_cosmic_sandal_ii_awaytomars_2375_variacao_9763_5_ed1b781eddcef1a35d8c4eb09a201e4e.jpg, https://images.tcdn.com.br/img/img_prod/995386/melissa_cosmic_sandal_ii_awaytomars_2375_variacao_9763_6_bbc4bce7ed0526a49fcb1a1e1f960be4.jpg</t>
  </si>
  <si>
    <t>https://images.tcdn.com.br/img/img_prod/995386/mini_melissa_ping_pong_fabula_933_variacao_9765_2_fa96d87ee83bc4ee82daad31e99a1cf3.jpg</t>
  </si>
  <si>
    <t>https://images.tcdn.com.br/img/img_prod/995386/mini_melissa_ping_pong_fabula_933_variacao_9765_2_fa96d87ee83bc4ee82daad31e99a1cf3.jpg, https://images.tcdn.com.br/img/img_prod/995386/mini_melissa_ping_pong_fabula_933_variacao_9765_3_ec03438870e023c6c93f4af82d4838cd.jpg, https://images.tcdn.com.br/img/img_prod/995386/mini_melissa_ping_pong_fabula_933_variacao_9765_4_532c4e90daa3b78c7f559965e8cd1f4e.jpg, https://images.tcdn.com.br/img/img_prod/995386/mini_melissa_ping_pong_fabula_933_variacao_9765_5_2ddd2740730155a4e6bf8888bed6057d.jpg, https://images.tcdn.com.br/img/img_prod/995386/mini_melissa_ping_pong_fabula_933_variacao_9765_6_731d850c247e608b6ccf79e262c7683d.jpg</t>
  </si>
  <si>
    <t>https://images.tcdn.com.br/img/img_prod/995386/sacola_de_melissinhas_da_bruna_2377_variacao_9767_2_cb49c8252c1f97a8d70a7b6882a5d4eb.jpg</t>
  </si>
  <si>
    <t>https://images.tcdn.com.br/img/img_prod/995386/sacola_de_melissinhas_da_bruna_2377_variacao_9767_2_cb49c8252c1f97a8d70a7b6882a5d4eb.jpg, https://images.tcdn.com.br/img/img_prod/995386/sacola_de_melissinhas_da_bruna_2377_variacao_9767_3_8b608679b3ce9eb1fe5586dab92b69a6.jpg</t>
  </si>
  <si>
    <t>https://images.tcdn.com.br/img/img_prod/995386/mini_melissa_bag_precioss_completa_2277_variacao_9769_2_960fb39dff0120f8e26c44c35ae0d7d6.jpg</t>
  </si>
  <si>
    <t>https://images.tcdn.com.br/img/img_prod/995386/mini_melissa_bag_precioss_completa_2277_variacao_9769_2_960fb39dff0120f8e26c44c35ae0d7d6.jpg, https://images.tcdn.com.br/img/img_prod/995386/mini_melissa_bag_precioss_completa_2277_variacao_9769_3_297b82f67f8c896c741e68f303044827.jpg, https://images.tcdn.com.br/img/img_prod/995386/mini_melissa_bag_precioss_completa_2277_variacao_9769_4_08a94034f8d9fdaf52e8bb4b3b9d320b.jpg, https://images.tcdn.com.br/img/img_prod/995386/mini_melissa_bag_precioss_completa_2277_variacao_9769_5_84b29cf08dc07b8057ac4227411fd702.jpg, https://images.tcdn.com.br/img/img_prod/995386/mini_melissa_bag_precioss_completa_2277_variacao_9769_6_265b0a76e43a2d14214457f728f1df39.jpg, https://images.tcdn.com.br/img/img_prod/995386/mini_melissa_bag_precioss_completa_2277_variacao_9769_7_b8a5019ea70cce682d1afb12f48cdcdf.jpg</t>
  </si>
  <si>
    <t>https://images.tcdn.com.br/img/img_prod/995386/mini_melissa_alpha_play_241_variacao_9771_2_a0d789f15ca85b7ea13c7eb9f1260e46.jpg</t>
  </si>
  <si>
    <t>https://images.tcdn.com.br/img/img_prod/995386/mini_melissa_alpha_play_241_variacao_9771_2_a0d789f15ca85b7ea13c7eb9f1260e46.jpg, https://images.tcdn.com.br/img/img_prod/995386/mini_melissa_alpha_play_241_variacao_9771_3_82d59b51f2e339eab5a6ed0515f1fdce.jpg, https://images.tcdn.com.br/img/img_prod/995386/mini_melissa_alpha_play_241_variacao_9771_4_ed078afe71230deb00ee20758f248747.jpg, https://images.tcdn.com.br/img/img_prod/995386/mini_melissa_alpha_play_241_variacao_9771_5_473eddc95c616bffd12666ffd893b918.jpg, https://images.tcdn.com.br/img/img_prod/995386/mini_melissa_alpha_play_241_variacao_9771_6_9a3d78aec1546f70d51fc3299e3a74b9.jpg</t>
  </si>
  <si>
    <t>https://images.tcdn.com.br/img/img_prod/995386/mini_melissa_alpha_play_241_variacao_9773_2_a0d789f15ca85b7ea13c7eb9f1260e46.jpg</t>
  </si>
  <si>
    <t>https://images.tcdn.com.br/img/img_prod/995386/mini_melissa_alpha_play_241_variacao_9773_2_a0d789f15ca85b7ea13c7eb9f1260e46.jpg, https://images.tcdn.com.br/img/img_prod/995386/mini_melissa_alpha_play_241_variacao_9773_3_82d59b51f2e339eab5a6ed0515f1fdce.jpg, https://images.tcdn.com.br/img/img_prod/995386/mini_melissa_alpha_play_241_variacao_9773_4_ed078afe71230deb00ee20758f248747.jpg, https://images.tcdn.com.br/img/img_prod/995386/mini_melissa_alpha_play_241_variacao_9773_5_43299aa40980fc49dd0711d205d6855d.jpg</t>
  </si>
  <si>
    <t>https://images.tcdn.com.br/img/img_prod/995386/mini_melissa_sunny_baby_fabula_1715_variacao_9777_2_9b5d38f9cf79736277eaf65b62adb9ae.jpg</t>
  </si>
  <si>
    <t>https://images.tcdn.com.br/img/img_prod/995386/mini_melissa_sunny_baby_fabula_1715_variacao_9777_2_9b5d38f9cf79736277eaf65b62adb9ae.jpg, https://images.tcdn.com.br/img/img_prod/995386/mini_melissa_sunny_baby_fabula_1715_variacao_9777_3_98edb05a529522e81a75358baf837dde.jpg, https://images.tcdn.com.br/img/img_prod/995386/mini_melissa_sunny_baby_fabula_1715_variacao_9777_4_8ffc8589322f583223ba305319e40243.jpg, https://images.tcdn.com.br/img/img_prod/995386/mini_melissa_sunny_baby_fabula_1715_variacao_9777_5_4f4297848ab9b7b6bada9a4b093c9155.jpg</t>
  </si>
  <si>
    <t>https://images.tcdn.com.br/img/img_prod/995386/melissa_possession_lace_viktor_and_rolf_1123_variacao_9779_2_2276e3af867150f28e7c2709cb2c050e.jpg</t>
  </si>
  <si>
    <t>https://images.tcdn.com.br/img/img_prod/995386/melissa_possession_lace_viktor_and_rolf_1123_variacao_9779_2_2276e3af867150f28e7c2709cb2c050e.jpg, https://images.tcdn.com.br/img/img_prod/995386/melissa_possession_lace_viktor_and_rolf_1123_variacao_9779_3_2471d8507d602cd73c5bdfcba51f55f1.jpg, https://images.tcdn.com.br/img/img_prod/995386/melissa_possession_lace_viktor_and_rolf_1123_variacao_9779_4_f63a592dba9f5e4f32c59b9bc6fa9c4b.jpg, https://images.tcdn.com.br/img/img_prod/995386/melissa_possession_lace_viktor_and_rolf_1123_variacao_9779_5_e271dfd171583a6cd3a4e4cf80cbf70b.jpg</t>
  </si>
  <si>
    <t>https://images.tcdn.com.br/img/img_prod/995386/melissa_mel_sneaker_ulitsa_52_variacao_9781_2_95eb3c8872f4670c7e9ee8d19b075424.jpg</t>
  </si>
  <si>
    <t>https://images.tcdn.com.br/img/img_prod/995386/melissa_mel_sneaker_ulitsa_52_variacao_9781_2_95eb3c8872f4670c7e9ee8d19b075424.jpg, https://images.tcdn.com.br/img/img_prod/995386/melissa_mel_sneaker_ulitsa_52_variacao_9781_3_b2c26daf2dee5a2f26817de193a18830.jpg, https://images.tcdn.com.br/img/img_prod/995386/melissa_mel_sneaker_ulitsa_52_variacao_9781_4_cec2ba20ba617ee11159363aff0f5e3b.jpg, https://images.tcdn.com.br/img/img_prod/995386/melissa_mel_sneaker_ulitsa_52_variacao_9781_5_58f92436576494e7dcccc957ff10ae64.jpg, https://images.tcdn.com.br/img/img_prod/995386/melissa_mel_sneaker_ulitsa_52_variacao_9781_6_2837cb75a7c1011d824da8fae7c5ed78.jpg</t>
  </si>
  <si>
    <t>https://images.tcdn.com.br/img/img_prod/995386/melissa_sneaker_drive_1425_variacao_9783_2_8c57e2f4d370b65eaa69e11ecefd7dfb.jpg</t>
  </si>
  <si>
    <t>https://images.tcdn.com.br/img/img_prod/995386/melissa_sneaker_drive_1425_variacao_9783_2_8c57e2f4d370b65eaa69e11ecefd7dfb.jpg, https://images.tcdn.com.br/img/img_prod/995386/melissa_sneaker_drive_1425_variacao_9783_3_2fcc0c6a5c2ffbbbd6a8a62d0f38c0bd.jpg</t>
  </si>
  <si>
    <t>https://images.tcdn.com.br/img/img_prod/995386/melissa_sneaker_drive_1425_variacao_9785_2_8c57e2f4d370b65eaa69e11ecefd7dfb.jpg</t>
  </si>
  <si>
    <t>https://images.tcdn.com.br/img/img_prod/995386/melissa_sneaker_drive_1425_variacao_9785_2_8c57e2f4d370b65eaa69e11ecefd7dfb.jpg, https://images.tcdn.com.br/img/img_prod/995386/melissa_sneaker_drive_1425_variacao_9785_3_2fcc0c6a5c2ffbbbd6a8a62d0f38c0bd.jpg</t>
  </si>
  <si>
    <t>https://images.tcdn.com.br/img/img_prod/995386/melissa_harmonic_luv_805_variacao_9787_2_1314261f3a4d49c284cf4bbb5bd7ab06.jpg</t>
  </si>
  <si>
    <t>https://images.tcdn.com.br/img/img_prod/995386/melissa_harmonic_luv_805_variacao_9787_2_1314261f3a4d49c284cf4bbb5bd7ab06.jpg, https://images.tcdn.com.br/img/img_prod/995386/melissa_harmonic_luv_805_variacao_9787_3_965c0de172a674d7f401d670c9ca87d2.jpg, https://images.tcdn.com.br/img/img_prod/995386/melissa_harmonic_luv_805_variacao_9787_4_d0ec460acce60d0b10130c6a6e669508.jpg, https://images.tcdn.com.br/img/img_prod/995386/melissa_harmonic_luv_805_variacao_9787_5_18345c5faeb77057cc5346945fde417d.jpg</t>
  </si>
  <si>
    <t>https://images.tcdn.com.br/img/img_prod/995386/mini_melissa_francks_105_variacao_9789_2_f77bdf79e7bd5940934c775c131fc934.jpg</t>
  </si>
  <si>
    <t>https://images.tcdn.com.br/img/img_prod/995386/mini_melissa_francks_105_variacao_9789_2_f77bdf79e7bd5940934c775c131fc934.jpg, https://images.tcdn.com.br/img/img_prod/995386/mini_melissa_francks_105_variacao_9789_3_cb989b841c3da7bfcb90663781b37295.jpg, https://images.tcdn.com.br/img/img_prod/995386/mini_melissa_francks_105_variacao_9789_4_ab50b5079a7f8c2ad846ac9cac0cdb35.jpg, https://images.tcdn.com.br/img/img_prod/995386/mini_melissa_francks_105_variacao_9789_5_835957d06d95b27cb49a6c46eb7df393.jpg, https://images.tcdn.com.br/img/img_prod/995386/mini_melissa_francks_105_variacao_9789_6_ad5abcb130e233a710c3d29956785c27.jpg</t>
  </si>
  <si>
    <t>https://images.tcdn.com.br/img/img_prod/995386/melissa_star_in_love_1355_variacao_9791_2_3afdb00f10dafe91f76fdae6462e2bcd.jpg</t>
  </si>
  <si>
    <t>https://images.tcdn.com.br/img/img_prod/995386/melissa_star_in_love_1355_variacao_9791_2_3afdb00f10dafe91f76fdae6462e2bcd.jpg, https://images.tcdn.com.br/img/img_prod/995386/melissa_star_in_love_1355_variacao_9791_3_32593a1fe5e24ad23e93b8a03e03f0a2.jpg, https://images.tcdn.com.br/img/img_prod/995386/melissa_star_in_love_1355_variacao_9791_4_61008b1bb4d9ccc47e74e60b3a118d74.jpg, https://images.tcdn.com.br/img/img_prod/995386/melissa_star_in_love_1355_variacao_9791_5_5a8e02c4a9f8b18dee91132d43b3a559.jpg, https://images.tcdn.com.br/img/img_prod/995386/melissa_star_in_love_1355_variacao_9791_6_8164fd34fed7fdfa7b7daf870c988377.jpg, https://images.tcdn.com.br/img/img_prod/995386/melissa_star_in_love_1355_variacao_9791_7_e8b40bc8d8b6e0f018bb54a7c2a255b0.jpg</t>
  </si>
  <si>
    <t>https://images.tcdn.com.br/img/img_prod/995386/mini_melissa_mar_sandal_sunny_day_547_variacao_9793_2_61e1872a2ac2e715a650bf83efa39c45.jpg</t>
  </si>
  <si>
    <t>https://images.tcdn.com.br/img/img_prod/995386/mini_melissa_mar_sandal_sunny_day_547_variacao_9793_2_61e1872a2ac2e715a650bf83efa39c45.jpg, https://images.tcdn.com.br/img/img_prod/995386/mini_melissa_mar_sandal_sunny_day_547_variacao_9793_3_94df0e98f6dac54f7d444e0d899271ce.jpg, https://images.tcdn.com.br/img/img_prod/995386/mini_melissa_mar_sandal_sunny_day_547_variacao_9793_4_b88e7c49211c2d6dbc3e84a6ac64c439.jpg, https://images.tcdn.com.br/img/img_prod/995386/mini_melissa_mar_sandal_sunny_day_547_variacao_9793_5_a2989e89a75419e89947fb2e12d92559.jpg, https://images.tcdn.com.br/img/img_prod/995386/mini_melissa_mar_sandal_sunny_day_547_variacao_9793_6_c8186355cd82afdd20022886e90245be.jpg</t>
  </si>
  <si>
    <t>https://images.tcdn.com.br/img/img_prod/995386/mini_melissa_clog_2365_variacao_9795_4_e1e1579ba790c35b1fc1e0f246d77f28.jpg</t>
  </si>
  <si>
    <t>https://images.tcdn.com.br/img/img_prod/995386/mini_melissa_aranha_minnie_21_variacao_9797_2_90de0b6a065078927c2b62624b23d70f.jpg</t>
  </si>
  <si>
    <t>https://images.tcdn.com.br/img/img_prod/995386/mini_melissa_aranha_minnie_21_variacao_9797_2_90de0b6a065078927c2b62624b23d70f.jpg, https://images.tcdn.com.br/img/img_prod/995386/mini_melissa_aranha_minnie_21_variacao_9797_3_d7f978c6120fb45f50a78d4b95ae716d.jpg, https://images.tcdn.com.br/img/img_prod/995386/mini_melissa_aranha_minnie_21_variacao_9797_4_e4e8b27d673b612d3ac32eeb35cd007c.jpg, https://images.tcdn.com.br/img/img_prod/995386/mini_melissa_aranha_minnie_21_variacao_9797_5_c47d697cc47f53504f2aab0a64347886.jpg, https://images.tcdn.com.br/img/img_prod/995386/mini_melissa_aranha_minnie_21_variacao_9797_6_2f7a6e68d686c361adf04f20f8e1dc7b.jpg</t>
  </si>
  <si>
    <t>https://images.tcdn.com.br/img/img_prod/995386/mini_melissa_mar_sandal_star_2379_variacao_9799_2_ee42749ba914c31beda2c1a5ecb21eb6.jpg</t>
  </si>
  <si>
    <t>https://images.tcdn.com.br/img/img_prod/995386/mini_melissa_mar_sandal_star_2379_variacao_9799_2_ee42749ba914c31beda2c1a5ecb21eb6.jpg, https://images.tcdn.com.br/img/img_prod/995386/mini_melissa_mar_sandal_star_2379_variacao_9799_3_ab8694814dc3abebef3771b44fe28d03.jpg, https://images.tcdn.com.br/img/img_prod/995386/mini_melissa_mar_sandal_star_2379_variacao_9799_4_6ce326da3df173cf130b62eea32207bb.jpg, https://images.tcdn.com.br/img/img_prod/995386/mini_melissa_mar_sandal_star_2379_variacao_9799_5_9f01bfaf37a45f094d34c9d25733ccec.jpg, https://images.tcdn.com.br/img/img_prod/995386/mini_melissa_mar_sandal_star_2379_variacao_9799_6_4f8db0ea5cff5bfb08df04607a6ab68a.jpg, https://images.tcdn.com.br/img/img_prod/995386/mini_melissa_mar_sandal_star_2379_variacao_9799_7_f5ee5856622f713c890ffbb9f87ac241.jpg</t>
  </si>
  <si>
    <t>https://images.tcdn.com.br/img/img_prod/995386/mini_melissa_mar_sandal_star_2379_variacao_9801_2_ee42749ba914c31beda2c1a5ecb21eb6.jpg</t>
  </si>
  <si>
    <t>https://images.tcdn.com.br/img/img_prod/995386/mini_melissa_mar_sandal_star_2379_variacao_9801_2_ee42749ba914c31beda2c1a5ecb21eb6.jpg, https://images.tcdn.com.br/img/img_prod/995386/mini_melissa_mar_sandal_star_2379_variacao_9801_3_ab8694814dc3abebef3771b44fe28d03.jpg, https://images.tcdn.com.br/img/img_prod/995386/mini_melissa_mar_sandal_star_2379_variacao_9801_4_6ce326da3df173cf130b62eea32207bb.jpg, https://images.tcdn.com.br/img/img_prod/995386/mini_melissa_mar_sandal_star_2379_variacao_9801_5_9f01bfaf37a45f094d34c9d25733ccec.jpg, https://images.tcdn.com.br/img/img_prod/995386/mini_melissa_mar_sandal_star_2379_variacao_9801_6_4f8db0ea5cff5bfb08df04607a6ab68a.jpg, https://images.tcdn.com.br/img/img_prod/995386/mini_melissa_mar_sandal_star_2379_variacao_9801_7_85ca247ada7275b8251aa39525af3e8d.jpg</t>
  </si>
  <si>
    <t>https://images.tcdn.com.br/img/img_prod/995386/mini_melissa_mar_sandal_star_2379_variacao_9803_2_d4cedc3d4239d6e0ee164578719b156d.jpg</t>
  </si>
  <si>
    <t>https://images.tcdn.com.br/img/img_prod/995386/mini_melissa_mar_sandal_star_2379_variacao_9803_2_d4cedc3d4239d6e0ee164578719b156d.jpg, https://images.tcdn.com.br/img/img_prod/995386/mini_melissa_mar_sandal_star_2379_variacao_9803_3_c99b0e9bbf5cdf1575571ec3733fa5b7.jpg, https://images.tcdn.com.br/img/img_prod/995386/mini_melissa_mar_sandal_star_2379_variacao_9803_4_8b9c467684a3e83076412754599d0eba.jpg, https://images.tcdn.com.br/img/img_prod/995386/mini_melissa_mar_sandal_star_2379_variacao_9803_5_f449d8a64136ab5e44c835b11c11c02d.jpg, https://images.tcdn.com.br/img/img_prod/995386/mini_melissa_mar_sandal_star_2379_variacao_9803_6_2b00972563e766418b545144bcca23d1.jpg</t>
  </si>
  <si>
    <t>https://images.tcdn.com.br/img/img_prod/995386/mini_melissa_mar_sandal_star_2379_variacao_9805_2_71203218b06aad33cdf6baf378ef5176.jpg</t>
  </si>
  <si>
    <t>https://images.tcdn.com.br/img/img_prod/995386/mini_melissa_mar_sandal_star_2379_variacao_9805_2_71203218b06aad33cdf6baf378ef5176.jpg, https://images.tcdn.com.br/img/img_prod/995386/mini_melissa_mar_sandal_star_2379_variacao_9805_3_ad0f822b4f9d0f0643437f2c93ab949b.jpg, https://images.tcdn.com.br/img/img_prod/995386/mini_melissa_mar_sandal_star_2379_variacao_9805_4_97a6bcc8fbc538b0b860bd5fafb24d05.jpg, https://images.tcdn.com.br/img/img_prod/995386/mini_melissa_mar_sandal_star_2379_variacao_9805_5_db91639912f0174173609d009af0bec5.jpg, https://images.tcdn.com.br/img/img_prod/995386/mini_melissa_mar_sandal_star_2379_variacao_9805_6_a1434a81168eaed4b46522400cb07709.jpg, https://images.tcdn.com.br/img/img_prod/995386/mini_melissa_mar_sandal_star_2379_variacao_9805_7_6278c068bebf9e7add06336079f2302d.jpg</t>
  </si>
  <si>
    <t>https://images.tcdn.com.br/img/img_prod/995386/melissa_ultragirl_basic_1761_variacao_9807_4_f899dff56021731f05abe93d19c4f311.jpg</t>
  </si>
  <si>
    <t>https://images.tcdn.com.br/img/img_prod/995386/melissa_glow_2381_variacao_9809_2_0a081b7ab3f3a1954880fa03f7a8e49a.jpg</t>
  </si>
  <si>
    <t>https://images.tcdn.com.br/img/img_prod/995386/melissa_glow_2381_variacao_9809_2_0a081b7ab3f3a1954880fa03f7a8e49a.jpg, https://images.tcdn.com.br/img/img_prod/995386/melissa_glow_2381_variacao_9809_3_6603294782379c2106965a8844c564f3.jpg, https://images.tcdn.com.br/img/img_prod/995386/melissa_glow_2381_variacao_9809_4_8d93b4f8d7c5c105a19d46cbfc435618.jpg, https://images.tcdn.com.br/img/img_prod/995386/melissa_glow_2381_variacao_9809_5_1190501fcb5d94b8cfdd3a87009a754c.jpg, https://images.tcdn.com.br/img/img_prod/995386/melissa_glow_2381_variacao_9809_6_002ab74c0f6b181b478e4c004df4da99.jpg, https://images.tcdn.com.br/img/img_prod/995386/melissa_glow_2381_variacao_9809_7_69a7465d162c89f2216c9b50924d2c7b.jpg</t>
  </si>
  <si>
    <t>https://images.tcdn.com.br/img/img_prod/995386/melissa_ultragirl_ronaldo_fraga_2383_variacao_9811_2_ddafa7e5640dec6814d47b50bc38e7f2.jpg</t>
  </si>
  <si>
    <t>https://images.tcdn.com.br/img/img_prod/995386/melissa_ultragirl_ronaldo_fraga_2383_variacao_9811_2_ddafa7e5640dec6814d47b50bc38e7f2.jpg, https://images.tcdn.com.br/img/img_prod/995386/melissa_ultragirl_ronaldo_fraga_2383_variacao_9811_3_d7080bd8ddc8bc4b6391222d39a54112.jpg, https://images.tcdn.com.br/img/img_prod/995386/melissa_ultragirl_ronaldo_fraga_2383_variacao_9811_4_857229b7c1b05328b101a37fd7094e38.jpg, https://images.tcdn.com.br/img/img_prod/995386/melissa_ultragirl_ronaldo_fraga_2383_variacao_9811_5_1cdf49b4136529d053a4aa9189e6430b.jpg, https://images.tcdn.com.br/img/img_prod/995386/melissa_ultragirl_ronaldo_fraga_2383_variacao_9811_6_3ea919ced3df64283a6849a3907b474a.jpg</t>
  </si>
  <si>
    <t>https://images.tcdn.com.br/img/img_prod/995386/melissa_sun_bell_air_2361_variacao_9813_2_d04055e825bacc281f824c567e430370.jpg</t>
  </si>
  <si>
    <t>https://images.tcdn.com.br/img/img_prod/995386/melissa_sun_bell_air_2361_variacao_9813_2_d04055e825bacc281f824c567e430370.jpg, https://images.tcdn.com.br/img/img_prod/995386/melissa_sun_bell_air_2361_variacao_9813_3_8cf94f544615d4d3daae139b63e60632.jpg</t>
  </si>
  <si>
    <t>https://images.tcdn.com.br/img/img_prod/995386/mini_melissa_swett_princess_disney_981_variacao_9815_2_c31a2df885a550e59bacece6882b0b0a.jpg</t>
  </si>
  <si>
    <t>https://images.tcdn.com.br/img/img_prod/995386/mini_melissa_swett_princess_disney_981_variacao_9815_2_c31a2df885a550e59bacece6882b0b0a.jpg, https://images.tcdn.com.br/img/img_prod/995386/mini_melissa_swett_princess_disney_981_variacao_9815_3_f322e878cb6db68fabd538cb72a60fb0.jpg, https://images.tcdn.com.br/img/img_prod/995386/mini_melissa_swett_princess_disney_981_variacao_9815_4_77d6f24cb7cc298b49ae7160d6136c89.jpg, https://images.tcdn.com.br/img/img_prod/995386/mini_melissa_swett_princess_disney_981_variacao_9815_5_4a256a655dc1bd8e576cf73281fece62.jpg</t>
  </si>
  <si>
    <t>https://images.tcdn.com.br/img/img_prod/995386/melissa_bling_1947_variacao_9817_2_164d17a83d7dbf82f97d9a5208fbcf45.jpg</t>
  </si>
  <si>
    <t>https://images.tcdn.com.br/img/img_prod/995386/melissa_bling_1947_variacao_9817_2_164d17a83d7dbf82f97d9a5208fbcf45.jpg, https://images.tcdn.com.br/img/img_prod/995386/melissa_bling_1947_variacao_9817_3_7c99cade42378d3090e54ab2296662a8.jpg</t>
  </si>
  <si>
    <t>https://images.tcdn.com.br/img/img_prod/995386/maggic_bag_gato_felix_1053_variacao_9823_2_9a8989383b1b51839d83de9ab9d9a588.jpeg</t>
  </si>
  <si>
    <t>https://images.tcdn.com.br/img/img_prod/995386/mini_melissa_ultragirl_jason_wu_225_variacao_9825_2_6507fc43b4a704393c1818a061fa8b93.jpeg</t>
  </si>
  <si>
    <t>https://images.tcdn.com.br/img/img_prod/995386/mini_melissa_ultragirl_jason_wu_225_variacao_9825_2_6507fc43b4a704393c1818a061fa8b93.jpeg, https://images.tcdn.com.br/img/img_prod/995386/mini_melissa_ultragirl_jason_wu_225_variacao_9825_3_e303bf1dea5734418aef037f0f6a4ade.jpg</t>
  </si>
  <si>
    <t>https://images.tcdn.com.br/img/img_prod/995386/mini_melissa_kind_baby_completa_2263_variacao_9827_2_9e72b24e6a67667dd7badcde22e17c62.jpg</t>
  </si>
  <si>
    <t>https://images.tcdn.com.br/img/img_prod/995386/mini_melissa_kind_baby_completa_2263_variacao_9827_2_9e72b24e6a67667dd7badcde22e17c62.jpg, https://images.tcdn.com.br/img/img_prod/995386/mini_melissa_kind_baby_completa_2263_variacao_9827_3_05f0a23498293dbc4e0a03da4887f294.jpg, https://images.tcdn.com.br/img/img_prod/995386/mini_melissa_kind_baby_completa_2263_variacao_9827_4_5c26e0ba6ae7681e00201eaf9e267643.jpg</t>
  </si>
  <si>
    <t>https://images.tcdn.com.br/img/img_prod/995386/melissa_flip_flop_free_1269_variacao_9829_2_e8884ce90e6ce7989fa361f060187f44.jpeg</t>
  </si>
  <si>
    <t>https://images.tcdn.com.br/img/img_prod/995386/melissa_flip_flop_free_1269_variacao_9829_2_e8884ce90e6ce7989fa361f060187f44.jpeg, https://images.tcdn.com.br/img/img_prod/995386/melissa_flip_flop_free_1269_variacao_9829_3_bd4bb6da2369e7ea25d533a4aa50f1b3.jpeg, https://images.tcdn.com.br/img/img_prod/995386/melissa_flip_flop_free_1269_variacao_9829_4_adfa2789e9c7df05e4adce4c98875e5c.jpg, https://images.tcdn.com.br/img/img_prod/995386/melissa_flip_flop_free_1269_variacao_9829_5_7947218fef148097e9513daf153ac8f8.jpg</t>
  </si>
  <si>
    <t>https://images.tcdn.com.br/img/img_prod/995386/mini_melissa_flip_flop_free_1915_variacao_9831_2_cad2437649f76d1360b1b1c6c6855821.jpg</t>
  </si>
  <si>
    <t>https://images.tcdn.com.br/img/img_prod/995386/mini_melissa_flip_flop_free_1915_variacao_9831_2_cad2437649f76d1360b1b1c6c6855821.jpg, https://images.tcdn.com.br/img/img_prod/995386/mini_melissa_flip_flop_free_1915_variacao_9831_3_4e8e97d2950c3b285a84466d32d1474a.jpg, https://images.tcdn.com.br/img/img_prod/995386/mini_melissa_flip_flop_free_1915_variacao_9831_4_d6346f0e796704c53567bb027a78c8cf.jpg, https://images.tcdn.com.br/img/img_prod/995386/mini_melissa_flip_flop_free_1915_variacao_9831_5_c24c61a0074f559536b73c2bd5afdd9b.jpg</t>
  </si>
  <si>
    <t>https://images.tcdn.com.br/img/img_prod/995386/melissa_mel_possession_303_variacao_9833_2_f9b04ae4538aa3dd2a2e63c0996c51d7.jpeg</t>
  </si>
  <si>
    <t>https://images.tcdn.com.br/img/img_prod/995386/melissa_mel_possession_303_variacao_9833_2_f9b04ae4538aa3dd2a2e63c0996c51d7.jpeg, https://images.tcdn.com.br/img/img_prod/995386/melissa_mel_possession_303_variacao_9833_3_8be903f1e19a254d0815dfb87049f992.jpg, https://images.tcdn.com.br/img/img_prod/995386/melissa_mel_possession_303_variacao_9833_4_120238a3360f216247e37c84b98dda94.jpg, https://images.tcdn.com.br/img/img_prod/995386/melissa_mel_possession_303_variacao_9833_5_318c7427bda5ae3253b54485e22ca64a.jpg, https://images.tcdn.com.br/img/img_prod/995386/melissa_mel_possession_303_variacao_9833_6_231517a93f9207d96ac0c6729e64830c.jpg, https://images.tcdn.com.br/img/img_prod/995386/melissa_mel_possession_303_variacao_9833_7_b0e71d59b2b842cd3654da60bafaf59a.jpg</t>
  </si>
  <si>
    <t>https://images.tcdn.com.br/img/img_prod/995386/melissa_bling_1947_variacao_9835_2_164d17a83d7dbf82f97d9a5208fbcf45.jpg</t>
  </si>
  <si>
    <t>https://images.tcdn.com.br/img/img_prod/995386/melissa_bling_1947_variacao_9835_2_164d17a83d7dbf82f97d9a5208fbcf45.jpg, https://images.tcdn.com.br/img/img_prod/995386/melissa_bling_1947_variacao_9835_3_7c99cade42378d3090e54ab2296662a8.jpg</t>
  </si>
  <si>
    <t>https://images.tcdn.com.br/img/img_prod/995386/melissa_ophelia_low_1495_variacao_9837_2_337216e9b40d8b9a3015da2eaabe4534.jpg</t>
  </si>
  <si>
    <t>https://images.tcdn.com.br/img/img_prod/995386/melissa_ophelia_low_1495_variacao_9837_2_337216e9b40d8b9a3015da2eaabe4534.jpg, https://images.tcdn.com.br/img/img_prod/995386/melissa_ophelia_low_1495_variacao_9837_3_f9ec17d11735adc62d661402a561ed05.jpg, https://images.tcdn.com.br/img/img_prod/995386/melissa_ophelia_low_1495_variacao_9837_4_ebed3a66195cc5531aecd05610896d9a.jpg, https://images.tcdn.com.br/img/img_prod/995386/melissa_ophelia_low_1495_variacao_9837_5_cfed4a8722db72a43ae62217f298a5c0.jpg, https://images.tcdn.com.br/img/img_prod/995386/melissa_ophelia_low_1495_variacao_9837_6_ecacb0b73af081eab8e6dc44a4028b27.jpg</t>
  </si>
  <si>
    <t>https://images.tcdn.com.br/img/img_prod/995386/mini_melissa_papete_rider_125_variacao_9839_3_c2a523ab000ca1d23d9ea78e2e5495b0.jpg</t>
  </si>
  <si>
    <t>https://images.tcdn.com.br/img/img_prod/995386/mini_melissa_papete_rider_125_variacao_9839_3_c2a523ab000ca1d23d9ea78e2e5495b0.jpg, https://images.tcdn.com.br/img/img_prod/995386/mini_melissa_papete_rider_125_variacao_9839_4_8b2009eec0f959ea5a311f1a615b857e.jpg, https://images.tcdn.com.br/img/img_prod/995386/mini_melissa_papete_rider_125_variacao_9839_5_3eaa01ad9c900a028fa9b354f6a1527c.jpg</t>
  </si>
  <si>
    <t>https://images.tcdn.com.br/img/img_prod/995386/melissa_block_opening_cerimony_923_variacao_9841_3_39318b2e1add35355c5410ce41fbe5e3.jpeg</t>
  </si>
  <si>
    <t>https://images.tcdn.com.br/img/img_prod/995386/mini_melissa_mar_sandal_189_variacao_9843_2_fc9f830b2e32d72bcd4d8b80310107af.jpg</t>
  </si>
  <si>
    <t>https://images.tcdn.com.br/img/img_prod/995386/mini_melissa_mar_sandal_189_variacao_9843_2_fc9f830b2e32d72bcd4d8b80310107af.jpg, https://images.tcdn.com.br/img/img_prod/995386/mini_melissa_mar_sandal_189_variacao_9843_3_a0d45d3bcc0999f408e6f5633daaaeb2.jpg, https://images.tcdn.com.br/img/img_prod/995386/mini_melissa_mar_sandal_189_variacao_9843_4_21f24c16216781881adb388fbb020ee8.jpg, https://images.tcdn.com.br/img/img_prod/995386/mini_melissa_mar_sandal_189_variacao_9843_5_45ee6bee36b35d65108e7ccd3c0e6553.jpg, https://images.tcdn.com.br/img/img_prod/995386/mini_melissa_mar_sandal_189_variacao_9843_6_c609e7ea798e8846fabf4080d3f9a8ec.jpg</t>
  </si>
  <si>
    <t>https://images.tcdn.com.br/img/img_prod/995386/melissa_papete_print_rider_725_variacao_9845_2_6962083690ffb8543922800dda9308c1.jpg</t>
  </si>
  <si>
    <t>https://images.tcdn.com.br/img/img_prod/995386/melissa_papete_print_rider_725_variacao_9845_2_6962083690ffb8543922800dda9308c1.jpg, https://images.tcdn.com.br/img/img_prod/995386/melissa_papete_print_rider_725_variacao_9845_3_34caade76f5465a7c5a7522f85f74b23.jpg, https://images.tcdn.com.br/img/img_prod/995386/melissa_papete_print_rider_725_variacao_9845_4_c47f94a2ea89b603ab1a06adc0143b75.jpg, https://images.tcdn.com.br/img/img_prod/995386/melissa_papete_print_rider_725_variacao_9845_5_f49577183c69560f14272141d5d0d33f.jpg, https://images.tcdn.com.br/img/img_prod/995386/melissa_papete_print_rider_725_variacao_9845_6_a93c99f211fcddd4ae2557b650181938.jpg</t>
  </si>
  <si>
    <t>https://images.tcdn.com.br/img/img_prod/995386/chaveiro_alfabeto_1223_variacao_9847_2_efc18866910f19a501975734ddc4b1e3.jpeg</t>
  </si>
  <si>
    <t>https://images.tcdn.com.br/img/img_prod/995386/melissa_sneaker_be_2279_variacao_9849_2_bc0b5864ad63f10556cd31cd532b3f46.jpg</t>
  </si>
  <si>
    <t>https://images.tcdn.com.br/img/img_prod/995386/mini_melissa_kind_baby_completa_2263_variacao_9851_2_9e72b24e6a67667dd7badcde22e17c62.jpg</t>
  </si>
  <si>
    <t>https://images.tcdn.com.br/img/img_prod/995386/mini_melissa_kind_baby_completa_2263_variacao_9851_2_9e72b24e6a67667dd7badcde22e17c62.jpg, https://images.tcdn.com.br/img/img_prod/995386/mini_melissa_kind_baby_completa_2263_variacao_9851_3_05f0a23498293dbc4e0a03da4887f294.jpg, https://images.tcdn.com.br/img/img_prod/995386/mini_melissa_kind_baby_completa_2263_variacao_9851_4_5c26e0ba6ae7681e00201eaf9e267643.jpg</t>
  </si>
  <si>
    <t>https://images.tcdn.com.br/img/img_prod/995386/melissa_bling_1947_variacao_9855_2_164d17a83d7dbf82f97d9a5208fbcf45.jpg</t>
  </si>
  <si>
    <t>https://images.tcdn.com.br/img/img_prod/995386/melissa_bling_1947_variacao_9855_2_164d17a83d7dbf82f97d9a5208fbcf45.jpg, https://images.tcdn.com.br/img/img_prod/995386/melissa_bling_1947_variacao_9855_3_7c99cade42378d3090e54ab2296662a8.jpg</t>
  </si>
  <si>
    <t>https://images.tcdn.com.br/img/img_prod/995386/melissa_paint_casee_1925_variacao_9861_2_eeb3310dc590e2666f208efd41e3216b.jpeg</t>
  </si>
  <si>
    <t>https://images.tcdn.com.br/img/img_prod/995386/melissa_bling_1947_variacao_9863_2_164d17a83d7dbf82f97d9a5208fbcf45.jpg</t>
  </si>
  <si>
    <t>https://images.tcdn.com.br/img/img_prod/995386/melissa_bling_1947_variacao_9863_2_164d17a83d7dbf82f97d9a5208fbcf45.jpg, https://images.tcdn.com.br/img/img_prod/995386/melissa_bling_1947_variacao_9863_3_7c99cade42378d3090e54ab2296662a8.jpg</t>
  </si>
  <si>
    <t>https://images.tcdn.com.br/img/img_prod/995386/mini_melissa_possession_gato_felix_265_variacao_9865_2_37605408f482a3690ffa17b6ede3141c.jpeg</t>
  </si>
  <si>
    <t>https://images.tcdn.com.br/img/img_prod/995386/melissa_possession_693_variacao_7077_2_e5737ca8b54fb220df82c1f7a4647071.jpeg</t>
  </si>
  <si>
    <t>https://images.tcdn.com.br/img/img_prod/995386/melissa_possession_693_variacao_7077_2_e5737ca8b54fb220df82c1f7a4647071.jpeg, https://images.tcdn.com.br/img/img_prod/995386/melissa_possession_693_variacao_7077_3_5bb8ace6b179fe99bbe7e06e26f34a95.jpeg, https://images.tcdn.com.br/img/img_prod/995386/melissa_possession_693_variacao_7077_4_aab879d4d4be6539a491812ce8ef7f6e.jpeg, https://images.tcdn.com.br/img/img_prod/995386/melissa_possession_693_variacao_7077_5_fa6829a3d33aef1a538b15a4c736381f.jpeg, https://images.tcdn.com.br/img/img_prod/995386/melissa_possession_693_variacao_7077_6_e4ef2597d566269bc42ca1c760211aed.jpeg</t>
  </si>
  <si>
    <t>https://images.tcdn.com.br/img/img_prod/995386/melissa_sky_boot_2391_variacao_9869_2_175782f94b0ee0246f01af0f38bce80b.jpg</t>
  </si>
  <si>
    <t>https://images.tcdn.com.br/img/img_prod/995386/melissa_sky_boot_2391_variacao_9869_2_175782f94b0ee0246f01af0f38bce80b.jpg, https://images.tcdn.com.br/img/img_prod/995386/melissa_sky_boot_2391_variacao_9869_3_46df0d41c929f5aaf93e115c1b4c04c4.jpg, https://images.tcdn.com.br/img/img_prod/995386/melissa_sky_boot_2391_variacao_9869_4_6a81c3831d5b7ba3d4074e0590139845.jpg, https://images.tcdn.com.br/img/img_prod/995386/melissa_sky_boot_2391_variacao_9869_5_556fa4b5153b89c1877f90d40f914d5f.jpg, https://images.tcdn.com.br/img/img_prod/995386/melissa_sky_boot_2391_variacao_9869_6_e284627f8e7bf192438e4f425b70f8db.jpg</t>
  </si>
  <si>
    <t>https://images.tcdn.com.br/img/img_prod/995386/melissa_broadway_929_variacao_9871_2_e35f03e620dc9cabf0fa1a1d7c9824bc.jpg</t>
  </si>
  <si>
    <t>https://images.tcdn.com.br/img/img_prod/995386/melissa_broadway_929_variacao_9871_2_e35f03e620dc9cabf0fa1a1d7c9824bc.jpg, https://images.tcdn.com.br/img/img_prod/995386/melissa_broadway_929_variacao_9871_3_e69657bbb96da3ffe5c1c6c995bc4693.jpg, https://images.tcdn.com.br/img/img_prod/995386/melissa_broadway_929_variacao_9871_4_aab026758e2b691754921bd1e0736905.jpg, https://images.tcdn.com.br/img/img_prod/995386/melissa_broadway_929_variacao_9871_5_ec5ac3c421bd1693ead53848d0e2db9d.jpg, https://images.tcdn.com.br/img/img_prod/995386/melissa_broadway_929_variacao_9871_6_7494a73c40998ba65c2f06bbd5ffbebe.jpg</t>
  </si>
  <si>
    <t>https://images.tcdn.com.br/img/img_prod/995386/melissa_belt_bag_sem_pochete_1803_variacao_9873_2_120e98792684f90c3cbe24f06aab3dd3.jpg</t>
  </si>
  <si>
    <t>https://images.tcdn.com.br/img/img_prod/995386/melissa_belt_bag_sem_pochete_1803_variacao_9873_2_120e98792684f90c3cbe24f06aab3dd3.jpg, https://images.tcdn.com.br/img/img_prod/995386/melissa_belt_bag_sem_pochete_1803_variacao_9873_3_cdc93160185080a3046cbad45b466c1d.jpg, https://images.tcdn.com.br/img/img_prod/995386/melissa_belt_bag_sem_pochete_1803_variacao_9873_4_fbdaa7c744de6d6cf8269f94480f7e6f.jpg, https://images.tcdn.com.br/img/img_prod/995386/melissa_belt_bag_sem_pochete_1803_variacao_9873_5_8a42ac121235e9e31c72ec0db0efa3bc.jpg, https://images.tcdn.com.br/img/img_prod/995386/melissa_belt_bag_sem_pochete_1803_variacao_9873_6_d6e07cd9dfc842e2600f761518f85212.jpg</t>
  </si>
  <si>
    <t>https://images.tcdn.com.br/img/img_prod/995386/melissa_belt_bag_sem_pochete_1803_variacao_9875_2_a7bdb4635b476b3ab2e6b22ca32c21bc.jpg</t>
  </si>
  <si>
    <t>https://images.tcdn.com.br/img/img_prod/995386/melissa_belt_bag_sem_pochete_1803_variacao_9875_2_a7bdb4635b476b3ab2e6b22ca32c21bc.jpg, https://images.tcdn.com.br/img/img_prod/995386/melissa_belt_bag_sem_pochete_1803_variacao_9875_3_5fa25f48b44399cf43bed707d8b0e349.jpg, https://images.tcdn.com.br/img/img_prod/995386/melissa_belt_bag_sem_pochete_1803_variacao_9875_4_7a4c6ad6ed55603c43496f065df9b143.jpg, https://images.tcdn.com.br/img/img_prod/995386/melissa_belt_bag_sem_pochete_1803_variacao_9875_5_a312ababafc7c0fa45b9689b253de93b.jpg</t>
  </si>
  <si>
    <t>https://images.tcdn.com.br/img/img_prod/995386/melissa_sneaker_ulitsa_829_variacao_9877_2_389d3093036ff7ca8800e15e9bb32757.jpg</t>
  </si>
  <si>
    <t>https://images.tcdn.com.br/img/img_prod/995386/melissa_sneaker_ulitsa_829_variacao_9877_2_389d3093036ff7ca8800e15e9bb32757.jpg, https://images.tcdn.com.br/img/img_prod/995386/melissa_sneaker_ulitsa_829_variacao_9877_3_86089452df141c21f77320fcca1d2c50.jpg, https://images.tcdn.com.br/img/img_prod/995386/melissa_sneaker_ulitsa_829_variacao_9877_4_480b793955603732f268194c8cf9297f.jpg, https://images.tcdn.com.br/img/img_prod/995386/melissa_sneaker_ulitsa_829_variacao_9877_5_1521efd67d7c489eed6016104d990cc4.jpg, https://images.tcdn.com.br/img/img_prod/995386/melissa_sneaker_ulitsa_829_variacao_9877_6_ccefd52d5e61a0f946e50ed39a79f3ae.jpg</t>
  </si>
  <si>
    <t>https://images.tcdn.com.br/img/img_prod/995386/melissa_espadrile_jason_wu_1345_variacao_9879_2_2133f9efbb669ca25cd602b04174baf7.jpg</t>
  </si>
  <si>
    <t>https://images.tcdn.com.br/img/img_prod/995386/melissa_espadrile_jason_wu_1345_variacao_9879_2_2133f9efbb669ca25cd602b04174baf7.jpg, https://images.tcdn.com.br/img/img_prod/995386/melissa_espadrile_jason_wu_1345_variacao_9879_3_f544d4f0dde89c64e833879054f9e869.jpg, https://images.tcdn.com.br/img/img_prod/995386/melissa_espadrile_jason_wu_1345_variacao_9879_4_8256ad7298ec622274cb2c06718a6d1b.jpg, https://images.tcdn.com.br/img/img_prod/995386/melissa_espadrile_jason_wu_1345_variacao_9879_5_e34e359bd500a5981d6364b3b36e75a0.jpg, https://images.tcdn.com.br/img/img_prod/995386/melissa_espadrile_jason_wu_1345_variacao_9879_6_4b95cb670362154f1e8e9971a8799369.jpg, https://images.tcdn.com.br/img/img_prod/995386/melissa_espadrile_jason_wu_1345_variacao_9879_7_ed70152e2d392a0173b01b59e9a35a88.jpg</t>
  </si>
  <si>
    <t>https://images.tcdn.com.br/img/img_prod/995386/melissa_pluzze_2117_variacao_9881_2_6f7841ec1f0cd224187db1e7613de25d.jpg</t>
  </si>
  <si>
    <t>https://images.tcdn.com.br/img/img_prod/995386/melissa_pluzze_2117_variacao_9881_2_6f7841ec1f0cd224187db1e7613de25d.jpg, https://images.tcdn.com.br/img/img_prod/995386/melissa_pluzze_2117_variacao_9881_3_c74ff4a3c85aa117de80580e9c62add5.jpg, https://images.tcdn.com.br/img/img_prod/995386/melissa_pluzze_2117_variacao_9881_4_e5f9c3b98b0a53418a85d61028a54389.jpg, https://images.tcdn.com.br/img/img_prod/995386/melissa_pluzze_2117_variacao_9881_5_aceac54d9d5a69c778519ec814e5dffa.jpg, https://images.tcdn.com.br/img/img_prod/995386/melissa_pluzze_2117_variacao_9881_6_3fe537761c92e06a5a5e696c176dcd20.jpg</t>
  </si>
  <si>
    <t>https://images.tcdn.com.br/img/img_prod/995386/mini_melissa_mar_sandal_189_variacao_9883_2_30ae2860db93444833b9d481bd006d62.jpg</t>
  </si>
  <si>
    <t>https://images.tcdn.com.br/img/img_prod/995386/mini_melissa_mar_sandal_189_variacao_9883_2_30ae2860db93444833b9d481bd006d62.jpg, https://images.tcdn.com.br/img/img_prod/995386/mini_melissa_mar_sandal_189_variacao_9883_3_c56503552b7fc2c2eef59d2d9c85f447.jpg, https://images.tcdn.com.br/img/img_prod/995386/mini_melissa_mar_sandal_189_variacao_9883_4_013f9a841b294d1165b4285c642f5624.jpg, https://images.tcdn.com.br/img/img_prod/995386/mini_melissa_mar_sandal_189_variacao_9883_5_667fc1b013b05a946df611902ebf81a4.jpg</t>
  </si>
  <si>
    <t>https://images.tcdn.com.br/img/img_prod/995386/mini_melissa_m40_sem_pochete_ii_2393_variacao_9885_2_b8c9dee8a013c10b44e24392042cd821.jpg</t>
  </si>
  <si>
    <t>https://images.tcdn.com.br/img/img_prod/995386/mini_melissa_m40_sem_pochete_ii_2393_variacao_9885_2_b8c9dee8a013c10b44e24392042cd821.jpg, https://images.tcdn.com.br/img/img_prod/995386/mini_melissa_m40_sem_pochete_ii_2393_variacao_9885_3_958b563dcbae09c97a6349d59ead517d.jpg, https://images.tcdn.com.br/img/img_prod/995386/mini_melissa_m40_sem_pochete_ii_2393_variacao_9885_4_d68c648781d09b61578ed4feb68dd450.jpg, https://images.tcdn.com.br/img/img_prod/995386/mini_melissa_m40_sem_pochete_ii_2393_variacao_9885_5_26a1e397ed88d64323b0bb90594f255a.jpg, https://images.tcdn.com.br/img/img_prod/995386/mini_melissa_m40_sem_pochete_ii_2393_variacao_9885_6_78c20a671b368ef24720991c45ac9631.jpg</t>
  </si>
  <si>
    <t>https://images.tcdn.com.br/img/img_prod/995386/melissa_bright_star_2395_variacao_9887_2_fa55dbaf5adeb1344f7f2d7a2111941b.jpg</t>
  </si>
  <si>
    <t>https://images.tcdn.com.br/img/img_prod/995386/melissa_bright_star_2395_variacao_9887_2_fa55dbaf5adeb1344f7f2d7a2111941b.jpg, https://images.tcdn.com.br/img/img_prod/995386/melissa_bright_star_2395_variacao_9887_3_42a7a97ac6e333f7e1e66a85a1b4bf44.jpg, https://images.tcdn.com.br/img/img_prod/995386/melissa_bright_star_2395_variacao_9887_4_d1f2bc3d353b70adca863c178b4c35ba.jpg, https://images.tcdn.com.br/img/img_prod/995386/melissa_bright_star_2395_variacao_9887_5_6d182fc03c127fffc704650d1e0beefe.jpg, https://images.tcdn.com.br/img/img_prod/995386/melissa_bright_star_2395_variacao_9887_6_11d45e33c5145fbcf2d3309c763be481.jpg</t>
  </si>
  <si>
    <t>https://images.tcdn.com.br/img/img_prod/995386/melissa_belt_bag_com_pochete_1019_variacao_9889_2_a90906e72c14745494dc67346b654c52.jpg</t>
  </si>
  <si>
    <t>https://images.tcdn.com.br/img/img_prod/995386/melissa_belt_bag_com_pochete_1019_variacao_9889_2_a90906e72c14745494dc67346b654c52.jpg, https://images.tcdn.com.br/img/img_prod/995386/melissa_belt_bag_com_pochete_1019_variacao_9889_3_172e77737e058ba30933fb024a3de68b.jpg, https://images.tcdn.com.br/img/img_prod/995386/melissa_belt_bag_com_pochete_1019_variacao_9889_4_7981f06b6a0ec82eb61ce65ddeb06d71.jpg, https://images.tcdn.com.br/img/img_prod/995386/melissa_belt_bag_com_pochete_1019_variacao_9889_5_a1f49c1643d0c84e932132a6b5707f4a.jpg, https://images.tcdn.com.br/img/img_prod/995386/melissa_belt_bag_com_pochete_1019_variacao_9889_6_de32217fb70de49b1e43835b9eb3fc32.jpg, https://images.tcdn.com.br/img/img_prod/995386/melissa_belt_bag_com_pochete_1019_variacao_9889_7_5daf43e5a2d6071e48074df5e8da3a75.jpg</t>
  </si>
  <si>
    <t>https://images.tcdn.com.br/img/img_prod/995386/all_star_chuck_taylor_ox_2397_variacao_9891_2_b63e33068b86833aa8f759f6f2e982d7.jpg</t>
  </si>
  <si>
    <t>https://images.tcdn.com.br/img/img_prod/995386/all_star_chuck_taylor_ox_2397_variacao_9891_2_b63e33068b86833aa8f759f6f2e982d7.jpg, https://images.tcdn.com.br/img/img_prod/995386/all_star_chuck_taylor_ox_2397_variacao_9891_3_2c1a1de714ae831fb425eedc1e6b2daa.jpg, https://images.tcdn.com.br/img/img_prod/995386/all_star_chuck_taylor_ox_2397_variacao_9891_4_6993f5d1a903d31914d7688eaf8e03f7.jpg, https://images.tcdn.com.br/img/img_prod/995386/all_star_chuck_taylor_ox_2397_variacao_9891_5_5ba3744dd8edf8b2cebf957c6b63dc06.jpg</t>
  </si>
  <si>
    <t>https://images.tcdn.com.br/img/img_prod/995386/melissa_vixen_1071_variacao_9893_2_0f1b7e95039ec498c609dfbf8c04270e.jpg</t>
  </si>
  <si>
    <t>https://images.tcdn.com.br/img/img_prod/995386/melissa_vixen_1071_variacao_9893_2_0f1b7e95039ec498c609dfbf8c04270e.jpg, https://images.tcdn.com.br/img/img_prod/995386/melissa_vixen_1071_variacao_9893_3_c1c7d4eb4db205f7664c07c80538ae83.jpg, https://images.tcdn.com.br/img/img_prod/995386/melissa_vixen_1071_variacao_9893_4_f34988561b8429b7e0e60c7a80e0fb3c.jpg, https://images.tcdn.com.br/img/img_prod/995386/melissa_vixen_1071_variacao_9893_5_2a26f9f879bd0b87c40acf3d29efda44.jpg, https://images.tcdn.com.br/img/img_prod/995386/melissa_vixen_1071_variacao_9893_6_ff658e0fa9d5128527474f962d0065ed.jpg</t>
  </si>
  <si>
    <t>https://images.tcdn.com.br/img/img_prod/995386/melissa_pet_colar_2399_variacao_9895_2_6f4fb90544e1bf2a1e37d16817540f3c.jpg</t>
  </si>
  <si>
    <t>https://images.tcdn.com.br/img/img_prod/995386/melissa_pet_colar_2399_variacao_9895_2_6f4fb90544e1bf2a1e37d16817540f3c.jpg, https://images.tcdn.com.br/img/img_prod/995386/melissa_pet_colar_2399_variacao_9895_3_91f3e1d03592b17e82f773360b10ff41.jpg, https://images.tcdn.com.br/img/img_prod/995386/melissa_pet_colar_2399_variacao_9895_4_84d2de4c5f542c60df1d7986a9090836.jpg</t>
  </si>
  <si>
    <t>https://images.tcdn.com.br/img/img_prod/995386/melissa_pet_colar_2399_variacao_9897_2_fcf11135b3185c700199be9230ff8a53.jpg</t>
  </si>
  <si>
    <t>https://images.tcdn.com.br/img/img_prod/995386/melissa_pet_colar_2399_variacao_9897_2_fcf11135b3185c700199be9230ff8a53.jpg, https://images.tcdn.com.br/img/img_prod/995386/melissa_pet_colar_2399_variacao_9897_3_a325e5ba51f79aa658b435bc654de8cb.jpg, https://images.tcdn.com.br/img/img_prod/995386/melissa_pet_colar_2399_variacao_9897_4_9d3db1cd6a8bcc3efb2048c8ef4f9e05.jpg, https://images.tcdn.com.br/img/img_prod/995386/melissa_pet_colar_2399_variacao_9897_5_a45e274d34ce4d7ecff59f46a97c0abb.jpg</t>
  </si>
  <si>
    <t>https://images.tcdn.com.br/img/img_prod/995386/melissa_pet_leash_2401_variacao_9899_2_bcad868a70228dcd79eae565d59f5f28.jpg</t>
  </si>
  <si>
    <t>https://images.tcdn.com.br/img/img_prod/995386/melissa_pet_leash_2401_variacao_9899_2_bcad868a70228dcd79eae565d59f5f28.jpg, https://images.tcdn.com.br/img/img_prod/995386/melissa_pet_leash_2401_variacao_9899_3_4f7d5adc1b29e91ce6bb82704dabb1f9.jpg, https://images.tcdn.com.br/img/img_prod/995386/melissa_pet_leash_2401_variacao_9899_4_dd1b8b126f0166d6bfb92637c1639259.jpg, https://images.tcdn.com.br/img/img_prod/995386/melissa_pet_leash_2401_variacao_9899_5_b4970c228fec868d1c9dc8bef8318239.jpg, https://images.tcdn.com.br/img/img_prod/995386/melissa_pet_leash_2401_variacao_9899_6_c29f9a40399d0094bff8697d74394f57.jpg</t>
  </si>
  <si>
    <t>https://images.tcdn.com.br/img/img_prod/995386/melissa_pet_leash_2401_variacao_9901_2_248706557692c0194eb4721576afa446.jpg</t>
  </si>
  <si>
    <t>https://images.tcdn.com.br/img/img_prod/995386/melissa_pet_leash_2401_variacao_9901_2_248706557692c0194eb4721576afa446.jpg, https://images.tcdn.com.br/img/img_prod/995386/melissa_pet_leash_2401_variacao_9901_3_44d6363c55095a263150cf1aeef4dff8.jpg, https://images.tcdn.com.br/img/img_prod/995386/melissa_pet_leash_2401_variacao_9901_4_1f7e0313d7c9cad54c6bd1f19fdaac51.jpg, https://images.tcdn.com.br/img/img_prod/995386/melissa_pet_leash_2401_variacao_9901_5_64304a74ea283febaeba4e7ab3dba2ae.jpg</t>
  </si>
  <si>
    <t>https://images.tcdn.com.br/img/img_prod/995386/mini_melissa_mar_sandal_branca_de_neve_ii_2151_variacao_9903_2_44e40261c7ad47dc7d68e10674081b18.jpg</t>
  </si>
  <si>
    <t>https://images.tcdn.com.br/img/img_prod/995386/mini_melissa_mar_sandal_branca_de_neve_ii_2151_variacao_9903_2_44e40261c7ad47dc7d68e10674081b18.jpg, https://images.tcdn.com.br/img/img_prod/995386/mini_melissa_mar_sandal_branca_de_neve_ii_2151_variacao_9903_3_8cad689650dc56ec553e3f69da8ef846.jpg, https://images.tcdn.com.br/img/img_prod/995386/mini_melissa_mar_sandal_branca_de_neve_ii_2151_variacao_9903_4_1b47592cbb271af97775b7b207f9c0b7.jpg, https://images.tcdn.com.br/img/img_prod/995386/mini_melissa_mar_sandal_branca_de_neve_ii_2151_variacao_9903_5_d296ce0bdcab79e6f8fe411a3ef8b48d.jpg, https://images.tcdn.com.br/img/img_prod/995386/mini_melissa_mar_sandal_branca_de_neve_ii_2151_variacao_9903_6_dbe74328a9781c038bf2f7a2f99ef9cd.jpg</t>
  </si>
  <si>
    <t>https://images.tcdn.com.br/img/img_prod/995386/mini_melissa_teany_baby_2403_variacao_9905_1_539d42ae6b7b58d7b653f90e9667ef54.jpg</t>
  </si>
  <si>
    <t>https://images.tcdn.com.br/img/img_prod/995386/mini_melissa_teany_baby_2403_variacao_9905_1_539d42ae6b7b58d7b653f90e9667ef54.jpg, https://images.tcdn.com.br/img/img_prod/995386/mini_melissa_teany_baby_2403_variacao_9905_2_47e8483140d03df2d028cfb7defc8b30.jpg, https://images.tcdn.com.br/img/img_prod/995386/mini_melissa_teany_baby_2403_variacao_9905_3_34b98f8420e052e0d72391f55b551b9c.jpg, https://images.tcdn.com.br/img/img_prod/995386/mini_melissa_teany_baby_2403_variacao_9905_4_7840ec11bde1e836fd28370f1eb59e0d.jpg, https://images.tcdn.com.br/img/img_prod/995386/mini_melissa_teany_baby_2403_variacao_9905_5_63f87943ebde0c98b91d298bd09f613c.jpg</t>
  </si>
  <si>
    <t>https://images.tcdn.com.br/img/img_prod/995386/mini_melissa_teany_baby_2403_variacao_9907_2_d446c5141ccfa2a1f5fee39b34d791e8.jpg</t>
  </si>
  <si>
    <t>https://images.tcdn.com.br/img/img_prod/995386/mini_melissa_teany_baby_2403_variacao_9907_2_d446c5141ccfa2a1f5fee39b34d791e8.jpg, https://images.tcdn.com.br/img/img_prod/995386/mini_melissa_teany_baby_2403_variacao_9907_3_ac5dd59e588a7a7b7e13c248da621273.jpg, https://images.tcdn.com.br/img/img_prod/995386/mini_melissa_teany_baby_2403_variacao_9907_4_8ffbd56134f427d46913b753412f39e9.jpg, https://images.tcdn.com.br/img/img_prod/995386/mini_melissa_teany_baby_2403_variacao_9907_5_42c9d531a7a75dc366bc974370dfad59.jpg</t>
  </si>
  <si>
    <t>62 usada</t>
  </si>
  <si>
    <t>https://images.tcdn.com.br/img/img_prod/995386/melissa_street_sneaker_851_variacao_9909_2_70017f66f24b1399ca1ac7523e934c87.jpg</t>
  </si>
  <si>
    <t>https://images.tcdn.com.br/img/img_prod/995386/melissa_street_sneaker_851_variacao_9909_2_70017f66f24b1399ca1ac7523e934c87.jpg, https://images.tcdn.com.br/img/img_prod/995386/melissa_street_sneaker_851_variacao_9909_3_e0562afb2e76377eb9968dc10458827e.jpg, https://images.tcdn.com.br/img/img_prod/995386/melissa_street_sneaker_851_variacao_9909_4_9cd823ca322ec6b9a1dc6041b811c233.jpg, https://images.tcdn.com.br/img/img_prod/995386/melissa_street_sneaker_851_variacao_9909_5_2cfa53e0dc4a4e125d858fbc04973810.jpg, https://images.tcdn.com.br/img/img_prod/995386/melissa_street_sneaker_851_variacao_9909_6_ea871ddf42ea2e3aabe6e83cc3edd4d3.jpg</t>
  </si>
  <si>
    <t>https://images.tcdn.com.br/img/img_prod/995386/all_star_chuck_taylor_lift_infantil_2405_variacao_9911_2_58d577a7514164990570eca9ffb9d767.jpg</t>
  </si>
  <si>
    <t>https://images.tcdn.com.br/img/img_prod/995386/all_star_chuck_taylor_lift_infantil_2405_variacao_9911_2_58d577a7514164990570eca9ffb9d767.jpg, https://images.tcdn.com.br/img/img_prod/995386/all_star_chuck_taylor_lift_infantil_2405_variacao_9911_3_5d232daa91270832edfe878d8ab96d4a.jpg, https://images.tcdn.com.br/img/img_prod/995386/all_star_chuck_taylor_lift_infantil_2405_variacao_9911_4_dba5685a941313e9a1bbbab710b7e695.jpg, https://images.tcdn.com.br/img/img_prod/995386/all_star_chuck_taylor_lift_infantil_2405_variacao_9911_5_b73aaea62d4e688958da2bcf39dbf5d2.jpg</t>
  </si>
  <si>
    <t>https://images.tcdn.com.br/img/img_prod/995386/melissa_crush_1171_variacao_9913_2_fe2baeb0ee14286069d7d237325c06a2.jpg</t>
  </si>
  <si>
    <t>https://images.tcdn.com.br/img/img_prod/995386/melissa_crush_1171_variacao_9913_2_fe2baeb0ee14286069d7d237325c06a2.jpg, https://images.tcdn.com.br/img/img_prod/995386/melissa_crush_1171_variacao_9913_3_92ab19b3c56b0daec775730c2c102d13.jpg, https://images.tcdn.com.br/img/img_prod/995386/melissa_crush_1171_variacao_9913_4_21d31f817fe332a549370557b746d026.jpg, https://images.tcdn.com.br/img/img_prod/995386/melissa_crush_1171_variacao_9913_5_8bb2705ae79e963dfd6b8bad611beb7c.jpg, https://images.tcdn.com.br/img/img_prod/995386/melissa_crush_1171_variacao_9913_6_427ac61f1636b1b65022659754df2a60.jpg, https://images.tcdn.com.br/img/img_prod/995386/melissa_crush_1171_variacao_9913_7_d47d52345d43fef32d37726fb54cacf2.jpg</t>
  </si>
  <si>
    <t>https://images.tcdn.com.br/img/img_prod/995386/mini_melissa_ultragirl_bailarina_169_variacao_9915_2_5e33601fe132ed10eedd28edce242744.jpg</t>
  </si>
  <si>
    <t>https://images.tcdn.com.br/img/img_prod/995386/mini_melissa_ultragirl_bailarina_169_variacao_9915_2_5e33601fe132ed10eedd28edce242744.jpg, https://images.tcdn.com.br/img/img_prod/995386/mini_melissa_ultragirl_bailarina_169_variacao_9915_3_039e66d1cb1304d7463bc92a9cdb2b26.jpg, https://images.tcdn.com.br/img/img_prod/995386/mini_melissa_ultragirl_bailarina_169_variacao_9915_4_4a84bbc2c329cb7de656c8623f0e197e.jpg, https://images.tcdn.com.br/img/img_prod/995386/mini_melissa_ultragirl_bailarina_169_variacao_9915_5_73838d1bed011e3aaee0b0c2220b22ee.jpg, https://images.tcdn.com.br/img/img_prod/995386/mini_melissa_ultragirl_bailarina_169_variacao_9915_6_77bce09312496efd983a0f014f1c21d3.jpg</t>
  </si>
  <si>
    <t>https://images.tcdn.com.br/img/img_prod/995386/melissa_mini_city_bag_com_chaveiro_1209_variacao_9919_2_e228d531eb3afdc0ae5c546bf293764b.jpeg</t>
  </si>
  <si>
    <t>https://images.tcdn.com.br/img/img_prod/995386/melissa_mini_city_bag_com_chaveiro_1209_variacao_9921_2_e228d531eb3afdc0ae5c546bf293764b.jpeg</t>
  </si>
  <si>
    <t>https://images.tcdn.com.br/img/img_prod/995386/melissa_mini_city_bag_com_chaveiro_1209_variacao_9923_2_e228d531eb3afdc0ae5c546bf293764b.jpeg</t>
  </si>
  <si>
    <t>https://images.tcdn.com.br/img/img_prod/995386/melissa_mini_city_bag_com_chaveiro_1209_variacao_9925_2_e228d531eb3afdc0ae5c546bf293764b.jpeg</t>
  </si>
  <si>
    <t>https://images.tcdn.com.br/img/img_prod/995386/bolsa_lip_bag_2409_variacao_9929_2_6fd4b7ec3345037fc9db034e7d3615fb.jpg</t>
  </si>
  <si>
    <t>https://images.tcdn.com.br/img/img_prod/995386/melissa_ulitsa_sneaker_slide_685_variacao_9931_2_0f61e24652a14792eb86eea8dd1baab5.jpg</t>
  </si>
  <si>
    <t>https://images.tcdn.com.br/img/img_prod/995386/melissa_ulitsa_sneaker_slide_685_variacao_9931_2_0f61e24652a14792eb86eea8dd1baab5.jpg, https://images.tcdn.com.br/img/img_prod/995386/melissa_ulitsa_sneaker_slide_685_variacao_9931_3_9ebe51ac239eb05eabd274910e53e83a.jpeg, https://images.tcdn.com.br/img/img_prod/995386/melissa_ulitsa_sneaker_slide_685_variacao_9931_4_f3b76839998b530dc07ae5921b5612fc.jpg, https://images.tcdn.com.br/img/img_prod/995386/melissa_ulitsa_sneaker_slide_685_variacao_9931_5_3ba7a891c8088e5739f376dcb5b56e04.jpg, https://images.tcdn.com.br/img/img_prod/995386/melissa_ulitsa_sneaker_slide_685_variacao_9931_6_45714647259479831690bc81b1a089ef.jpg</t>
  </si>
  <si>
    <t>https://images.tcdn.com.br/img/img_prod/995386/melissa_brace_flip_flop_free_2411_variacao_9933_2_2e7ac6c564d45da71f272575b73549a7.jpg</t>
  </si>
  <si>
    <t>https://images.tcdn.com.br/img/img_prod/995386/melissa_brace_flip_flop_free_2411_variacao_9935_2_2e7ac6c564d45da71f272575b73549a7.jpg</t>
  </si>
  <si>
    <t>https://images.tcdn.com.br/img/img_prod/995386/melissa_brace_flip_flop_free_2411_variacao_9937_2_2e7ac6c564d45da71f272575b73549a7.jpg</t>
  </si>
  <si>
    <t>https://images.tcdn.com.br/img/img_prod/995386/melissa_brace_flip_flop_free_2411_variacao_9939_1_1d9b59e2efd1b69db50a4d59482553dd.jpg</t>
  </si>
  <si>
    <t>https://images.tcdn.com.br/img/img_prod/995386/melissa_brace_flip_flop_free_2411_variacao_9939_1_1d9b59e2efd1b69db50a4d59482553dd.jpg, https://images.tcdn.com.br/img/img_prod/995386/melissa_brace_flip_flop_free_2411_variacao_9939_2_581701e62afb6586b562ebec375fd7c7.jpg, https://images.tcdn.com.br/img/img_prod/995386/melissa_brace_flip_flop_free_2411_variacao_9939_3_c54bfe0c65d26dafa4d0e449c2be9c56.jpg, https://images.tcdn.com.br/img/img_prod/995386/melissa_brace_flip_flop_free_2411_variacao_9939_4_e1d2d0c7508e00def600d1ba1c00b875.jpg, https://images.tcdn.com.br/img/img_prod/995386/melissa_brace_flip_flop_free_2411_variacao_9939_5_7fea7d0de24db086e30942c459c282da.jpg</t>
  </si>
  <si>
    <t>https://images.tcdn.com.br/img/img_prod/995386/melissa_brace_flip_flop_free_2411_variacao_9941_2_2e7ac6c564d45da71f272575b73549a7.jpg</t>
  </si>
  <si>
    <t>https://images.tcdn.com.br/img/img_prod/995386/melissa_brace_flip_flop_free_2411_variacao_9943_2_2e7ac6c564d45da71f272575b73549a7.jpg</t>
  </si>
  <si>
    <t>https://images.tcdn.com.br/img/img_prod/995386/melissa_brace_flip_flop_free_2411_variacao_9945_2_9f7987d110e925701727c7b93150d1b2.jpg</t>
  </si>
  <si>
    <t>https://images.tcdn.com.br/img/img_prod/995386/melissa_brace_flip_flop_free_2411_variacao_9945_2_9f7987d110e925701727c7b93150d1b2.jpg, https://images.tcdn.com.br/img/img_prod/995386/melissa_brace_flip_flop_free_2411_variacao_9945_3_39eaf1597e5851db0ce276b8f9d4f9be.jpg, https://images.tcdn.com.br/img/img_prod/995386/melissa_brace_flip_flop_free_2411_variacao_9945_4_a42e0801c82c79a02c75c8188b9da059.jpg, https://images.tcdn.com.br/img/img_prod/995386/melissa_brace_flip_flop_free_2411_variacao_9945_5_0a78f14270b6a731206c180b646738cc.jpg, https://images.tcdn.com.br/img/img_prod/995386/melissa_brace_flip_flop_free_2411_variacao_9945_6_cf695b06ffaaf32defd6b27fbda6de2b.jpg</t>
  </si>
  <si>
    <t>https://images.tcdn.com.br/img/img_prod/995386/melissa_brace_flip_flop_free_2411_variacao_9947_2_2e7ac6c564d45da71f272575b73549a7.jpg</t>
  </si>
  <si>
    <t>https://images.tcdn.com.br/img/img_prod/995386/farm_regatas_diversas_2415_variacao_9951_2_f6b50b76a92888f07eb0f5fd5cf4defd.jpg</t>
  </si>
  <si>
    <t>https://images.tcdn.com.br/img/img_prod/995386/farm_regatas_diversas_2415_variacao_9951_2_f6b50b76a92888f07eb0f5fd5cf4defd.jpg, https://images.tcdn.com.br/img/img_prod/995386/farm_regatas_diversas_2415_variacao_9951_3_53c492732b847c16024a1fb15d22f183.jpg, https://images.tcdn.com.br/img/img_prod/995386/farm_regatas_diversas_2415_variacao_9951_4_3aabc96978a4c03d8278d0bc8a7c976d.jpg, https://images.tcdn.com.br/img/img_prod/995386/farm_regatas_diversas_2415_variacao_9951_5_101c0b21f8f2538c1aca4840e46e68f6.jpg</t>
  </si>
  <si>
    <t>https://images.tcdn.com.br/img/img_prod/995386/chaveiro_alfabeto_1223_variacao_9953_2_efc18866910f19a501975734ddc4b1e3.jpeg</t>
  </si>
  <si>
    <t>https://images.tcdn.com.br/img/img_prod/995386/melissa_aranha_79_16_hell_863_variacao_9955_2_291ce2e08e02a41af70556993d32dfc3.jpg</t>
  </si>
  <si>
    <t>https://images.tcdn.com.br/img/img_prod/995386/melissa_aranha_79_16_hell_863_variacao_9955_2_291ce2e08e02a41af70556993d32dfc3.jpg, https://images.tcdn.com.br/img/img_prod/995386/melissa_aranha_79_16_hell_863_variacao_9955_3_75717cac7bfe454b7bdf78c7ddc8ac92.jpg, https://images.tcdn.com.br/img/img_prod/995386/melissa_aranha_79_16_hell_863_variacao_9955_4_1044f3bf43361246702cca7d926b17a4.jpg, https://images.tcdn.com.br/img/img_prod/995386/melissa_aranha_79_16_hell_863_variacao_9955_5_0d26cb801b60091cdd1169b1ac046b1d.jpg, https://images.tcdn.com.br/img/img_prod/995386/melissa_aranha_79_16_hell_863_variacao_9955_6_57c51de97532fc2bdedde6056c3a1678.jpg</t>
  </si>
  <si>
    <t>https://images.tcdn.com.br/img/img_prod/995386/melissa_aranha_79_16_hell_863_variacao_9957_2_d5244503d0a57093bc622c89186ddb6d.jpg</t>
  </si>
  <si>
    <t>https://images.tcdn.com.br/img/img_prod/995386/melissa_aranha_79_16_hell_863_variacao_9957_2_d5244503d0a57093bc622c89186ddb6d.jpg, https://images.tcdn.com.br/img/img_prod/995386/melissa_aranha_79_16_hell_863_variacao_9957_3_19144389303993a1676c26212e3c20ee.jpg, https://images.tcdn.com.br/img/img_prod/995386/melissa_aranha_79_16_hell_863_variacao_9957_4_dd28bb0f9b270f244dddb131720f2bb2.jpg, https://images.tcdn.com.br/img/img_prod/995386/melissa_aranha_79_16_hell_863_variacao_9957_5_0f5ecb61343aae8632ea206c95089155.jpg, https://images.tcdn.com.br/img/img_prod/995386/melissa_aranha_79_16_hell_863_variacao_9957_6_814fcbfc1cb86db86b9e27f919c853b6.jpg</t>
  </si>
  <si>
    <t>https://images.tcdn.com.br/img/img_prod/995386/mini_melissa_ultragirl_a_lady_and_the_tramp_ii_2417_variacao_9959_2_edac22f09f484c383db2268dc1800ab3.jpg</t>
  </si>
  <si>
    <t>https://images.tcdn.com.br/img/img_prod/995386/mini_melissa_ultragirl_a_lady_and_the_tramp_ii_2417_variacao_9959_2_edac22f09f484c383db2268dc1800ab3.jpg, https://images.tcdn.com.br/img/img_prod/995386/mini_melissa_ultragirl_a_lady_and_the_tramp_ii_2417_variacao_9959_3_40b6fdd071f1ea38dde2f6731fc97d18.jpg, https://images.tcdn.com.br/img/img_prod/995386/mini_melissa_ultragirl_a_lady_and_the_tramp_ii_2417_variacao_9959_4_f44009be35b45c6680cbf5cdb49387b2.jpg, https://images.tcdn.com.br/img/img_prod/995386/mini_melissa_ultragirl_a_lady_and_the_tramp_ii_2417_variacao_9959_5_3cceaf043be589d8d44fb35788ce8b8f.jpg, https://images.tcdn.com.br/img/img_prod/995386/mini_melissa_ultragirl_a_lady_and_the_tramp_ii_2417_variacao_9959_6_537c4b001c7ec8dc9a5ac1f76ce738ae.jpg</t>
  </si>
  <si>
    <t>https://images.tcdn.com.br/img/img_prod/995386/mini_melissa_sun_laguna_2085_variacao_9961_2_11fa1808413896850bc716176fb76513.jpg</t>
  </si>
  <si>
    <t>https://images.tcdn.com.br/img/img_prod/995386/mini_melissa_sun_laguna_2085_variacao_9961_2_11fa1808413896850bc716176fb76513.jpg, https://images.tcdn.com.br/img/img_prod/995386/mini_melissa_sun_laguna_2085_variacao_9961_3_bcff5de5092cfd7618f25f1cc615db1e.jpg, https://images.tcdn.com.br/img/img_prod/995386/mini_melissa_sun_laguna_2085_variacao_9961_4_bff1c4a6c2b706e7aee189d5d8429788.jpg, https://images.tcdn.com.br/img/img_prod/995386/mini_melissa_sun_laguna_2085_variacao_9961_5_03d275c63c34f3cc909fba5901d338c9.jpg, https://images.tcdn.com.br/img/img_prod/995386/mini_melissa_sun_laguna_2085_variacao_9961_6_f4d262320cf013587e8521de3f298536.jpg, https://images.tcdn.com.br/img/img_prod/995386/mini_melissa_sun_laguna_2085_variacao_9961_7_a872c908f199b2228c66fa3c49e45b7d.jpg</t>
  </si>
  <si>
    <t>https://images.tcdn.com.br/img/img_prod/995386/melissa_mel_possession_303_variacao_9963_2_f9b04ae4538aa3dd2a2e63c0996c51d7.jpeg</t>
  </si>
  <si>
    <t>https://images.tcdn.com.br/img/img_prod/995386/melissa_mel_possession_303_variacao_9963_2_f9b04ae4538aa3dd2a2e63c0996c51d7.jpeg, https://images.tcdn.com.br/img/img_prod/995386/melissa_mel_possession_303_variacao_9963_3_8be903f1e19a254d0815dfb87049f992.jpg, https://images.tcdn.com.br/img/img_prod/995386/melissa_mel_possession_303_variacao_9963_4_120238a3360f216247e37c84b98dda94.jpg, https://images.tcdn.com.br/img/img_prod/995386/melissa_mel_possession_303_variacao_9963_5_318c7427bda5ae3253b54485e22ca64a.jpg, https://images.tcdn.com.br/img/img_prod/995386/melissa_mel_possession_303_variacao_9963_6_231517a93f9207d96ac0c6729e64830c.jpg, https://images.tcdn.com.br/img/img_prod/995386/melissa_mel_possession_303_variacao_9963_7_b0e71d59b2b842cd3654da60bafaf59a.jpg</t>
  </si>
  <si>
    <t>63 seminovo</t>
  </si>
  <si>
    <t>https://images.tcdn.com.br/img/img_prod/995386/mini_melissa_acqua_1729_variacao_9965_2_5bd5f9ed53133b48a0b2b023a74c19b4.jpg</t>
  </si>
  <si>
    <t>https://images.tcdn.com.br/img/img_prod/995386/mini_melissa_acqua_1729_variacao_9965_2_5bd5f9ed53133b48a0b2b023a74c19b4.jpg, https://images.tcdn.com.br/img/img_prod/995386/mini_melissa_acqua_1729_variacao_9965_3_3c872b38470587874147424ae1497f0a.jpg, https://images.tcdn.com.br/img/img_prod/995386/mini_melissa_acqua_1729_variacao_9965_4_32461f0c6fd845c3453afea914770407.jpg, https://images.tcdn.com.br/img/img_prod/995386/mini_melissa_acqua_1729_variacao_9965_5_4688f4d3e2466c0abfc45bd694ce17e5.jpg, https://images.tcdn.com.br/img/img_prod/995386/mini_melissa_acqua_1729_variacao_9965_6_405dcc9bb421abbe55408937425909a9.jpg, https://images.tcdn.com.br/img/img_prod/995386/mini_melissa_acqua_1729_variacao_9965_7_1c32cb00d824f51e37a9a254cfab0a29.jpg</t>
  </si>
  <si>
    <t>https://images.tcdn.com.br/img/img_prod/995386/melissa_freeshermam_2323_variacao_9967_2_8aadab8b22bfae0c3d5efe81bde10c89.jpg</t>
  </si>
  <si>
    <t>https://images.tcdn.com.br/img/img_prod/995386/melissa_freeshermam_2323_variacao_9967_2_8aadab8b22bfae0c3d5efe81bde10c89.jpg, https://images.tcdn.com.br/img/img_prod/995386/melissa_freeshermam_2323_variacao_9967_3_be7d3f75077caa046d60995a60d210f3.jpg, https://images.tcdn.com.br/img/img_prod/995386/melissa_freeshermam_2323_variacao_9967_4_9f70b09962bd7d17d6f9f36e089b13a3.jpg, https://images.tcdn.com.br/img/img_prod/995386/melissa_freeshermam_2323_variacao_9967_5_b8deecd7dc9b34d8939ad87739cbaba6.jpg, https://images.tcdn.com.br/img/img_prod/995386/melissa_freeshermam_2323_variacao_9967_6_e8c8ead44aa8ee6e9b90a9f4e121e9a9.jpg, https://images.tcdn.com.br/img/img_prod/995386/melissa_freeshermam_2323_variacao_9967_7_82ed6610bbcec03d370aa9f8729422c8.jpg</t>
  </si>
  <si>
    <t>https://images.tcdn.com.br/img/img_prod/995386/melissa_freeshermam_2323_variacao_9969_2_8aadab8b22bfae0c3d5efe81bde10c89.jpg</t>
  </si>
  <si>
    <t>https://images.tcdn.com.br/img/img_prod/995386/melissa_freeshermam_2323_variacao_9969_2_8aadab8b22bfae0c3d5efe81bde10c89.jpg, https://images.tcdn.com.br/img/img_prod/995386/melissa_freeshermam_2323_variacao_9969_3_be7d3f75077caa046d60995a60d210f3.jpg, https://images.tcdn.com.br/img/img_prod/995386/melissa_freeshermam_2323_variacao_9969_4_9f70b09962bd7d17d6f9f36e089b13a3.jpg, https://images.tcdn.com.br/img/img_prod/995386/melissa_freeshermam_2323_variacao_9969_5_b8deecd7dc9b34d8939ad87739cbaba6.jpg, https://images.tcdn.com.br/img/img_prod/995386/melissa_freeshermam_2323_variacao_9969_6_e8c8ead44aa8ee6e9b90a9f4e121e9a9.jpg, https://images.tcdn.com.br/img/img_prod/995386/melissa_freeshermam_2323_variacao_9969_7_a4b4298ed8d61bc917ed32e8bc84f44d.jpg</t>
  </si>
  <si>
    <t>https://images.tcdn.com.br/img/img_prod/995386/melissa_freeshermam_2323_variacao_9971_2_6b1f43d1377535a51c39cf36dae6b5ea.jpg</t>
  </si>
  <si>
    <t>https://images.tcdn.com.br/img/img_prod/995386/melissa_freeshermam_2323_variacao_9971_2_6b1f43d1377535a51c39cf36dae6b5ea.jpg, https://images.tcdn.com.br/img/img_prod/995386/melissa_freeshermam_2323_variacao_9971_3_7500494596a7224c038c7edcbb0407d8.jpg, https://images.tcdn.com.br/img/img_prod/995386/melissa_freeshermam_2323_variacao_9971_4_a304e6e61a0fa85f7db547278e94f191.jpg, https://images.tcdn.com.br/img/img_prod/995386/melissa_freeshermam_2323_variacao_9971_5_dce0a5f1f4b71760ea62b2d56c5922a1.jpg, https://images.tcdn.com.br/img/img_prod/995386/melissa_freeshermam_2323_variacao_9971_6_21d22dc0dc17b735e71d3044081bd6c5.jpg, https://images.tcdn.com.br/img/img_prod/995386/melissa_freeshermam_2323_variacao_9971_7_de63f54edf4ed32a4bf08d0ad6c466c8.jpg</t>
  </si>
  <si>
    <t>https://images.tcdn.com.br/img/img_prod/995386/melissa_mel_beach_minnie_e_mickey_451_variacao_9973_2_22ceecd27a7ac9f3b645744cdd94f37c.jpg</t>
  </si>
  <si>
    <t>https://images.tcdn.com.br/img/img_prod/995386/melissa_mel_beach_minnie_e_mickey_451_variacao_9973_2_22ceecd27a7ac9f3b645744cdd94f37c.jpg, https://images.tcdn.com.br/img/img_prod/995386/melissa_mel_beach_minnie_e_mickey_451_variacao_9973_3_f271da0947b0e5c3f2d2d91e1473f154.jpg, https://images.tcdn.com.br/img/img_prod/995386/melissa_mel_beach_minnie_e_mickey_451_variacao_9973_4_ae7ada9dcc710dfbcdf7a600c9e716fe.jpg, https://images.tcdn.com.br/img/img_prod/995386/melissa_mel_beach_minnie_e_mickey_451_variacao_9973_5_48fff35256bf35231409b9fcea5c368b.jpg, https://images.tcdn.com.br/img/img_prod/995386/melissa_mel_beach_minnie_e_mickey_451_variacao_9973_6_a2b73545ec959908e619bb6aa73bd615.jpg</t>
  </si>
  <si>
    <t>https://images.tcdn.com.br/img/img_prod/995386/mini_melissa_papete_rider_125_variacao_9975_3_27a115e1a5fabb37986b8fc00a2f30f6.jpg</t>
  </si>
  <si>
    <t>https://images.tcdn.com.br/img/img_prod/995386/mini_melissa_papete_rider_125_variacao_9975_3_27a115e1a5fabb37986b8fc00a2f30f6.jpg, https://images.tcdn.com.br/img/img_prod/995386/mini_melissa_papete_rider_125_variacao_9975_4_4736f2e0128134bea0bf715fb1d178af.jpg, https://images.tcdn.com.br/img/img_prod/995386/mini_melissa_papete_rider_125_variacao_9975_5_754257cd5463c6a157c9a76fcc003959.jpg, https://images.tcdn.com.br/img/img_prod/995386/mini_melissa_papete_rider_125_variacao_9975_6_88c51237a5e007ea0987f17694c4a1cd.jpg</t>
  </si>
  <si>
    <t>https://images.tcdn.com.br/img/img_prod/995386/mini_melissa_friendly_1433_variacao_9977_2_609d48e1f36f57dc3eaac0c4da46b94b.jpg</t>
  </si>
  <si>
    <t>https://images.tcdn.com.br/img/img_prod/995386/mini_melissa_friendly_1433_variacao_9977_2_609d48e1f36f57dc3eaac0c4da46b94b.jpg, https://images.tcdn.com.br/img/img_prod/995386/mini_melissa_friendly_1433_variacao_9977_3_823164a719d605ffe3f2d46ce62e614d.jpg, https://images.tcdn.com.br/img/img_prod/995386/mini_melissa_friendly_1433_variacao_9977_4_453de890ad86e58b2e4950821637019f.jpg, https://images.tcdn.com.br/img/img_prod/995386/mini_melissa_friendly_1433_variacao_9977_5_e21dab8a8a1211efa98c21f5358d3993.jpg, https://images.tcdn.com.br/img/img_prod/995386/mini_melissa_friendly_1433_variacao_9977_6_a8bd6246338374e6209763ec141c0c1b.jpg</t>
  </si>
  <si>
    <t>https://images.tcdn.com.br/img/img_prod/995386/all_star_chuck_taylor_high_top_infantil_2419_variacao_9979_2_a92f8d023c1d3f3d718dc6fef57a4786.jpg</t>
  </si>
  <si>
    <t>https://images.tcdn.com.br/img/img_prod/995386/all_star_chuck_taylor_high_top_infantil_2419_variacao_9979_2_a92f8d023c1d3f3d718dc6fef57a4786.jpg, https://images.tcdn.com.br/img/img_prod/995386/all_star_chuck_taylor_high_top_infantil_2419_variacao_9979_3_7bd14e906ab38ce4d640eea3fea8efbd.jpg, https://images.tcdn.com.br/img/img_prod/995386/all_star_chuck_taylor_high_top_infantil_2419_variacao_9979_4_192429163d51650a6fa5d69482f7b904.jpg, https://images.tcdn.com.br/img/img_prod/995386/all_star_chuck_taylor_high_top_infantil_2419_variacao_9979_5_9348f00ac3f1ad542bfa8d4fa813bdf6.jpg, https://images.tcdn.com.br/img/img_prod/995386/all_star_chuck_taylor_high_top_infantil_2419_variacao_9979_6_31980714b1bed4eb26bcfb0536ade4ad.jpg</t>
  </si>
  <si>
    <t>https://images.tcdn.com.br/img/img_prod/995386/mini_melissa_beach_slide_mickey_and_friends_iv_1953_variacao_9981_2_fd6a9336f0b54d11b1e9962be73d771b.jpg</t>
  </si>
  <si>
    <t>https://images.tcdn.com.br/img/img_prod/995386/mini_melissa_beach_slide_mickey_and_friends_iv_1953_variacao_9981_2_fd6a9336f0b54d11b1e9962be73d771b.jpg, https://images.tcdn.com.br/img/img_prod/995386/mini_melissa_beach_slide_mickey_and_friends_iv_1953_variacao_9981_3_4cfbc7286b40506eaf67ecdcf1c0495f.jpg, https://images.tcdn.com.br/img/img_prod/995386/mini_melissa_beach_slide_mickey_and_friends_iv_1953_variacao_9981_4_6b0a110123427e09465794192dac7099.jpg, https://images.tcdn.com.br/img/img_prod/995386/mini_melissa_beach_slide_mickey_and_friends_iv_1953_variacao_9981_5_b9cd49c07b268525b6e07e8336e24b31.jpg, https://images.tcdn.com.br/img/img_prod/995386/mini_melissa_beach_slide_mickey_and_friends_iv_1953_variacao_9981_6_7f4b5c5f7ed133d96fc6d3f300edb288.jpg, https://images.tcdn.com.br/img/img_prod/995386/mini_melissa_beach_slide_mickey_and_friends_iv_1953_variacao_9981_7_3f90c84051f8ce6260581899d62366ea.jpg</t>
  </si>
  <si>
    <t>https://images.tcdn.com.br/img/img_prod/995386/mini_melissa_ultragirl_lua_e_estrela_559_variacao_9983_2_fa04a79d278cfd2ae23980c2627ad646.jpg</t>
  </si>
  <si>
    <t>https://images.tcdn.com.br/img/img_prod/995386/mini_melissa_ultragirl_lua_e_estrela_559_variacao_9983_2_fa04a79d278cfd2ae23980c2627ad646.jpg, https://images.tcdn.com.br/img/img_prod/995386/mini_melissa_ultragirl_lua_e_estrela_559_variacao_9983_3_be660c55e9e28f04326245d2039b3352.jpg, https://images.tcdn.com.br/img/img_prod/995386/mini_melissa_ultragirl_lua_e_estrela_559_variacao_9983_4_f1346c2ecb660f5cdebb185d2d1365ab.jpg, https://images.tcdn.com.br/img/img_prod/995386/mini_melissa_ultragirl_lua_e_estrela_559_variacao_9983_5_6ad22cdf3ecc406ad989be89677765a5.jpg, https://images.tcdn.com.br/img/img_prod/995386/mini_melissa_ultragirl_lua_e_estrela_559_variacao_9983_6_09fc7ca1d8cec2ef87f29e042677b2b5.jpg</t>
  </si>
  <si>
    <t>https://images.tcdn.com.br/img/img_prod/995386/mini_melissa_ultragirl_a_lady_and_the_tramp_327_variacao_9985_2_428eb478819844485a7a0439b11a997c.jpg</t>
  </si>
  <si>
    <t>https://images.tcdn.com.br/img/img_prod/995386/mini_melissa_ultragirl_a_lady_and_the_tramp_327_variacao_9985_2_428eb478819844485a7a0439b11a997c.jpg, https://images.tcdn.com.br/img/img_prod/995386/mini_melissa_ultragirl_a_lady_and_the_tramp_327_variacao_9985_3_2ff7a09b46a3863fe274db4494fea9c7.jpg, https://images.tcdn.com.br/img/img_prod/995386/mini_melissa_ultragirl_a_lady_and_the_tramp_327_variacao_9985_4_54a0ec57af5f0eb7ab15e25ef30eb2a9.jpg, https://images.tcdn.com.br/img/img_prod/995386/mini_melissa_ultragirl_a_lady_and_the_tramp_327_variacao_9985_5_993bdaec2f574c4536c4cd5f76ea0b7b.jpg, https://images.tcdn.com.br/img/img_prod/995386/mini_melissa_ultragirl_a_lady_and_the_tramp_327_variacao_9985_6_c7f71141abd2bef1c6b019ea53bb9a97.jpg</t>
  </si>
  <si>
    <t>https://images.tcdn.com.br/img/img_prod/995386/mini_melissa_acqua_1729_variacao_9987_2_f23d692772a27bcacaeea09c69ab5078.jpg</t>
  </si>
  <si>
    <t>https://images.tcdn.com.br/img/img_prod/995386/mini_melissa_acqua_1729_variacao_9987_2_f23d692772a27bcacaeea09c69ab5078.jpg, https://images.tcdn.com.br/img/img_prod/995386/mini_melissa_acqua_1729_variacao_9987_3_051e36dd2775ee77a850fd17d44745a3.jpg, https://images.tcdn.com.br/img/img_prod/995386/mini_melissa_acqua_1729_variacao_9987_4_436d8dd845a06d1c51163f9dd402d7de.jpg, https://images.tcdn.com.br/img/img_prod/995386/mini_melissa_acqua_1729_variacao_9987_5_73ccaa81fbc39f9f72dc6d3b2540aa47.jpg, https://images.tcdn.com.br/img/img_prod/995386/mini_melissa_acqua_1729_variacao_9987_6_d38bac433f7ad2c0b0ee539d812c96eb.jpg</t>
  </si>
  <si>
    <t>https://images.tcdn.com.br/img/img_prod/995386/mini_melissa_jump_print_1903_variacao_9989_2_e61ec9d2ae7760849f9f52beeb2d4b0a.jpg</t>
  </si>
  <si>
    <t>https://images.tcdn.com.br/img/img_prod/995386/mini_melissa_jump_print_1903_variacao_9989_2_e61ec9d2ae7760849f9f52beeb2d4b0a.jpg, https://images.tcdn.com.br/img/img_prod/995386/mini_melissa_jump_print_1903_variacao_9989_3_71bc94409c74d03c19998de5585be1e1.jpg, https://images.tcdn.com.br/img/img_prod/995386/mini_melissa_jump_print_1903_variacao_9989_4_f332e0aaf599be9055bc1414d63965a3.jpg, https://images.tcdn.com.br/img/img_prod/995386/mini_melissa_jump_print_1903_variacao_9989_5_55e43305a5863a698b96125a30183ef2.jpg, https://images.tcdn.com.br/img/img_prod/995386/mini_melissa_jump_print_1903_variacao_9989_6_5a317cbf6114ed4197341f1fbf5e16b9.jpg</t>
  </si>
  <si>
    <t>https://images.tcdn.com.br/img/img_prod/995386/melissa_mel_cosmic_sandal_ii_1017_variacao_9991_2_fdf0a781b53b3aed218f161c4e30d5de.jpg</t>
  </si>
  <si>
    <t>https://images.tcdn.com.br/img/img_prod/995386/melissa_mel_cosmic_sandal_ii_1017_variacao_9991_2_fdf0a781b53b3aed218f161c4e30d5de.jpg, https://images.tcdn.com.br/img/img_prod/995386/melissa_mel_cosmic_sandal_ii_1017_variacao_9991_3_a5895229e6362bc02fb7674ba7011e98.jpg, https://images.tcdn.com.br/img/img_prod/995386/melissa_mel_cosmic_sandal_ii_1017_variacao_9991_4_b54135aaab2878c1b5bde3a1c7dbb4c2.jpg, https://images.tcdn.com.br/img/img_prod/995386/melissa_mel_cosmic_sandal_ii_1017_variacao_9991_5_0ae732c3b5c3a80e07db8c94f05d8713.jpg, https://images.tcdn.com.br/img/img_prod/995386/melissa_mel_cosmic_sandal_ii_1017_variacao_9991_6_b49f76e527acbd9cf415f8ef73cd76f8.jpg</t>
  </si>
  <si>
    <t>https://images.tcdn.com.br/img/img_prod/995386/melissa_duo_flip_flop_2421_variacao_9997_2_f6ee708c559930868b3a8eb22f19b5dd.jpg</t>
  </si>
  <si>
    <t>https://images.tcdn.com.br/img/img_prod/995386/melissa_duo_flip_flop_2421_variacao_9997_2_f6ee708c559930868b3a8eb22f19b5dd.jpg, https://images.tcdn.com.br/img/img_prod/995386/melissa_duo_flip_flop_2421_variacao_9997_3_20278c27971f59fe58c474be22b676e0.jpg, https://images.tcdn.com.br/img/img_prod/995386/melissa_duo_flip_flop_2421_variacao_9997_4_407e5f153d6e8b14d89365cffa6eacef.jpg, https://images.tcdn.com.br/img/img_prod/995386/melissa_duo_flip_flop_2421_variacao_9997_5_eb05beb179ce6c4f14fe5895918bb7c2.jpg, https://images.tcdn.com.br/img/img_prod/995386/melissa_duo_flip_flop_2421_variacao_9997_6_957780c2593b0065af11e25f93c862fa.jpg, https://images.tcdn.com.br/img/img_prod/995386/melissa_duo_flip_flop_2421_variacao_9997_6_566483a518fd56bf19fed9f8c22fe146.jpg</t>
  </si>
  <si>
    <t>https://images.tcdn.com.br/img/img_prod/995386/melissa_duo_flip_flop_2421_variacao_10015_2_85145b96907c34bbf129bd1b2796779a.jpg</t>
  </si>
  <si>
    <t>https://images.tcdn.com.br/img/img_prod/995386/melissa_duo_flip_flop_2421_variacao_10015_2_85145b96907c34bbf129bd1b2796779a.jpg, https://images.tcdn.com.br/img/img_prod/995386/melissa_duo_flip_flop_2421_variacao_10015_3_29ac772f3a99414aeba6116f86f9effb.jpg, https://images.tcdn.com.br/img/img_prod/995386/melissa_duo_flip_flop_2421_variacao_10015_4_087bc6818d5ea55b0600bf9323993fc8.jpg, https://images.tcdn.com.br/img/img_prod/995386/melissa_duo_flip_flop_2421_variacao_10015_5_4a300827d8b009cfef71e95056899da8.jpg</t>
  </si>
  <si>
    <t>https://images.tcdn.com.br/img/img_prod/995386/melissa_duo_flip_flop_2421_variacao_10017_2_85145b96907c34bbf129bd1b2796779a.jpg</t>
  </si>
  <si>
    <t>https://images.tcdn.com.br/img/img_prod/995386/melissa_duo_flip_flop_2421_variacao_10017_2_85145b96907c34bbf129bd1b2796779a.jpg, https://images.tcdn.com.br/img/img_prod/995386/melissa_duo_flip_flop_2421_variacao_10017_3_d77a99775d7974a2a398da43306e482b.jpg, https://images.tcdn.com.br/img/img_prod/995386/melissa_duo_flip_flop_2421_variacao_10017_4_29ac772f3a99414aeba6116f86f9effb.jpg, https://images.tcdn.com.br/img/img_prod/995386/melissa_duo_flip_flop_2421_variacao_10017_5_087bc6818d5ea55b0600bf9323993fc8.jpg, https://images.tcdn.com.br/img/img_prod/995386/melissa_duo_flip_flop_2421_variacao_10017_6_4a300827d8b009cfef71e95056899da8.jpg</t>
  </si>
  <si>
    <t>https://images.tcdn.com.br/img/img_prod/995386/melissa_brace_flip_flop_free_2411_variacao_10045_2_2e7ac6c564d45da71f272575b73549a7.jpg</t>
  </si>
  <si>
    <t>https://images.tcdn.com.br/img/img_prod/995386/melissa_blank_canvas_2297_variacao_10049_2_5a7f89c8d76c2cf7902098d60ee71f44.jpg</t>
  </si>
  <si>
    <t>https://images.tcdn.com.br/img/img_prod/995386/melissa_blank_canvas_2297_variacao_10049_2_5a7f89c8d76c2cf7902098d60ee71f44.jpg, https://images.tcdn.com.br/img/img_prod/995386/melissa_blank_canvas_2297_variacao_10049_3_991dff86c39d46dbbf8c67df371ba349.jpg</t>
  </si>
  <si>
    <t>https://images.tcdn.com.br/img/img_prod/995386/melissa_blank_canvas_2297_variacao_10061_2_3e108b4ce2292701c4b2a0ce5bd4472b.jpg</t>
  </si>
  <si>
    <t>https://images.tcdn.com.br/img/img_prod/995386/melissa_blank_canvas_2297_variacao_10061_2_3e108b4ce2292701c4b2a0ce5bd4472b.jpg, https://images.tcdn.com.br/img/img_prod/995386/melissa_blank_canvas_2297_variacao_10061_3_5bb450da6b0cfde4e8381a6eb2133e84.jpg, https://images.tcdn.com.br/img/img_prod/995386/melissa_blank_canvas_2297_variacao_10061_4_f976014d0046f234a0036436ac6425d3.jpg, https://images.tcdn.com.br/img/img_prod/995386/melissa_blank_canvas_2297_variacao_10061_5_d506bf74d4d75a193f0b32e1e4e5828c.jpg, https://images.tcdn.com.br/img/img_prod/995386/melissa_blank_canvas_2297_variacao_10061_6_5d720cc54732d65555c5c538edf8f5ea.jpg</t>
  </si>
  <si>
    <t>https://images.tcdn.com.br/img/img_prod/995386/melissa_blank_canvas_2297_variacao_10065_2_3e108b4ce2292701c4b2a0ce5bd4472b.jpg</t>
  </si>
  <si>
    <t>https://images.tcdn.com.br/img/img_prod/995386/melissa_blank_canvas_2297_variacao_10065_2_3e108b4ce2292701c4b2a0ce5bd4472b.jpg, https://images.tcdn.com.br/img/img_prod/995386/melissa_blank_canvas_2297_variacao_10065_3_5bb450da6b0cfde4e8381a6eb2133e84.jpg, https://images.tcdn.com.br/img/img_prod/995386/melissa_blank_canvas_2297_variacao_10065_4_f976014d0046f234a0036436ac6425d3.jpg, https://images.tcdn.com.br/img/img_prod/995386/melissa_blank_canvas_2297_variacao_10065_5_d506bf74d4d75a193f0b32e1e4e5828c.jpg, https://images.tcdn.com.br/img/img_prod/995386/melissa_blank_canvas_2297_variacao_10065_6_5d720cc54732d65555c5c538edf8f5ea.jpg</t>
  </si>
  <si>
    <t>https://images.tcdn.com.br/img/img_prod/995386/melissa_blank_canvas_2297_variacao_10067_2_ba9f63720e1224da0e779bc563d853fe.jpg</t>
  </si>
  <si>
    <t>https://images.tcdn.com.br/img/img_prod/995386/melissa_blank_canvas_2297_variacao_10067_2_ba9f63720e1224da0e779bc563d853fe.jpg, https://images.tcdn.com.br/img/img_prod/995386/melissa_blank_canvas_2297_variacao_10067_3_bb9b14c609de60f4eac220e900727d2a.jpg, https://images.tcdn.com.br/img/img_prod/995386/melissa_blank_canvas_2297_variacao_10067_4_b51c3898f1eafad293244e792245e335.jpg, https://images.tcdn.com.br/img/img_prod/995386/melissa_blank_canvas_2297_variacao_10067_5_3a1010edf7cc6af0e80d3e04318dd077.jpg</t>
  </si>
  <si>
    <t>https://images.tcdn.com.br/img/img_prod/995386/melissa_blank_canvas_2297_variacao_10069_2_ac8831da4479d7786bf724880cb5b02b.jpg</t>
  </si>
  <si>
    <t>https://images.tcdn.com.br/img/img_prod/995386/melissa_blank_canvas_2297_variacao_10069_2_ac8831da4479d7786bf724880cb5b02b.jpg, https://images.tcdn.com.br/img/img_prod/995386/melissa_blank_canvas_2297_variacao_10069_3_b43036619076c4d58f5cf4a0f8a9c72c.jpg, https://images.tcdn.com.br/img/img_prod/995386/melissa_blank_canvas_2297_variacao_10069_4_2dbfa278f357e4989573b6904974f018.jpg, https://images.tcdn.com.br/img/img_prod/995386/melissa_blank_canvas_2297_variacao_10069_5_5229ed3f9cbc8413a959cf7a0c5bc22b.jpg, https://images.tcdn.com.br/img/img_prod/995386/melissa_blank_canvas_2297_variacao_10069_6_ce9342b2331d4622b30fbfce2dc235aa.jpg</t>
  </si>
  <si>
    <t>https://images.tcdn.com.br/img/img_prod/995386/melissa_blank_canvas_2297_variacao_10073_2_0109fcaf3a8d83cf0df7cc30469d6d4c.jpg</t>
  </si>
  <si>
    <t>https://images.tcdn.com.br/img/img_prod/995386/melissa_blank_canvas_2297_variacao_10073_2_0109fcaf3a8d83cf0df7cc30469d6d4c.jpg, https://images.tcdn.com.br/img/img_prod/995386/melissa_blank_canvas_2297_variacao_10073_3_60c25a06634fd2df3a6900fbe431a0f1.jpg, https://images.tcdn.com.br/img/img_prod/995386/melissa_blank_canvas_2297_variacao_10073_4_8a744b4db1fe5716c2044a5e5fdc3e35.jpg, https://images.tcdn.com.br/img/img_prod/995386/melissa_blank_canvas_2297_variacao_10073_5_d589c93147f886fbba9d0aa666c9168b.jpg</t>
  </si>
  <si>
    <t>63 novo</t>
  </si>
  <si>
    <t>https://images.tcdn.com.br/img/img_prod/995386/melissa_welly_2425_variacao_10079_2_15f56b3cff8fb21cf56c3d72ffb6bf01.jpg</t>
  </si>
  <si>
    <t>https://images.tcdn.com.br/img/img_prod/995386/melissa_welly_2425_variacao_10079_2_15f56b3cff8fb21cf56c3d72ffb6bf01.jpg, https://images.tcdn.com.br/img/img_prod/995386/melissa_welly_2425_variacao_10079_3_7510f73b25ab0c5c54a6365219f7ea79.jpg, https://images.tcdn.com.br/img/img_prod/995386/melissa_welly_2425_variacao_10079_4_c917df00ead251678a94f63f3085c92c.jpg, https://images.tcdn.com.br/img/img_prod/995386/melissa_welly_2425_variacao_10079_5_49b2d2caa47fae70a9d80b436e066f76.jpg, https://images.tcdn.com.br/img/img_prod/995386/melissa_welly_2425_variacao_10079_6_27ae6d01d8968cedf0a7d7a178defd4a.jpg</t>
  </si>
  <si>
    <t>https://images.tcdn.com.br/img/img_prod/995386/melissa_welly_2425_variacao_10081_2_5c5bf9f02f62cee7b246c78dff96bdea.jpg</t>
  </si>
  <si>
    <t>https://images.tcdn.com.br/img/img_prod/995386/melissa_welly_2425_variacao_10081_2_5c5bf9f02f62cee7b246c78dff96bdea.jpg, https://images.tcdn.com.br/img/img_prod/995386/melissa_welly_2425_variacao_10081_3_a6d110539fc4f0ef993298b2b7bfe10e.jpg, https://images.tcdn.com.br/img/img_prod/995386/melissa_welly_2425_variacao_10081_4_332087f9a66cfbb0b91d450513006825.jpg, https://images.tcdn.com.br/img/img_prod/995386/melissa_welly_2425_variacao_10081_5_9bfd6499e8ca721ffae8ab7c1b97ffad.jpg, https://images.tcdn.com.br/img/img_prod/995386/melissa_welly_2425_variacao_10081_6_4e06e6b91d2b22480652325909fc23bf.jpg, https://images.tcdn.com.br/img/img_prod/995386/melissa_welly_2425_variacao_10081_7_152221d5e74ea5d77896a7d182fb5140.jpg</t>
  </si>
  <si>
    <t>https://images.tcdn.com.br/img/img_prod/995386/melissa_welly_2425_variacao_10083_2_5c5bf9f02f62cee7b246c78dff96bdea.jpg</t>
  </si>
  <si>
    <t>https://images.tcdn.com.br/img/img_prod/995386/melissa_welly_2425_variacao_10083_2_5c5bf9f02f62cee7b246c78dff96bdea.jpg, https://images.tcdn.com.br/img/img_prod/995386/melissa_welly_2425_variacao_10083_3_a6d110539fc4f0ef993298b2b7bfe10e.jpg, https://images.tcdn.com.br/img/img_prod/995386/melissa_welly_2425_variacao_10083_4_332087f9a66cfbb0b91d450513006825.jpg, https://images.tcdn.com.br/img/img_prod/995386/melissa_welly_2425_variacao_10083_5_4e06e6b91d2b22480652325909fc23bf.jpg, https://images.tcdn.com.br/img/img_prod/995386/melissa_welly_2425_variacao_10083_6_9bfd6499e8ca721ffae8ab7c1b97ffad.jpg, https://images.tcdn.com.br/img/img_prod/995386/melissa_welly_2425_variacao_10083_7_663ea9a906dd9c584c234db5ba54cd8e.jpg</t>
  </si>
  <si>
    <t>https://images.tcdn.com.br/img/img_prod/995386/melissa_solar_bo_bo_697_variacao_10095_2_f862526c8c461fac33602a999ac220f5.jpg</t>
  </si>
  <si>
    <t>https://images.tcdn.com.br/img/img_prod/995386/melissa_solar_bo_bo_697_variacao_10095_2_f862526c8c461fac33602a999ac220f5.jpg, https://images.tcdn.com.br/img/img_prod/995386/melissa_solar_bo_bo_697_variacao_10095_3_26ccabf7ad093ee190585d890e94917e.jpg, https://images.tcdn.com.br/img/img_prod/995386/melissa_solar_bo_bo_697_variacao_10095_4_14be6ad10a65195ff42699fb9583d826.jpg, https://images.tcdn.com.br/img/img_prod/995386/melissa_solar_bo_bo_697_variacao_10095_5_855172a6e9277a48275ff3ea430cec57.jpg, https://images.tcdn.com.br/img/img_prod/995386/melissa_solar_bo_bo_697_variacao_10095_6_822dc5d289af08eb39e17b62ae824263.jpg</t>
  </si>
  <si>
    <t>https://images.tcdn.com.br/img/img_prod/995386/melissa_party_2429_variacao_10097_2_4a9dfe8fe384f77a74642d56ae3796cd.jpg</t>
  </si>
  <si>
    <t>https://images.tcdn.com.br/img/img_prod/995386/melissa_party_2429_variacao_10097_2_4a9dfe8fe384f77a74642d56ae3796cd.jpg, https://images.tcdn.com.br/img/img_prod/995386/melissa_party_2429_variacao_10097_3_9c237febb988ae430dc4d46a5b2b4e15.jpg, https://images.tcdn.com.br/img/img_prod/995386/melissa_party_2429_variacao_10097_4_b2176ae1b2a894a8f9fa16ff340de52c.jpg, https://images.tcdn.com.br/img/img_prod/995386/melissa_party_2429_variacao_10097_5_13abac6fd4969492c624c955bd388414.jpg, https://images.tcdn.com.br/img/img_prod/995386/melissa_party_2429_variacao_10097_6_17496cfc3a41901878ff8b02635319c9.jpg, https://images.tcdn.com.br/img/img_prod/995386/melissa_party_2429_variacao_10097_7_561143a9564744ad28cf6ab94efdd5da.jpg</t>
  </si>
  <si>
    <t>https://images.tcdn.com.br/img/img_prod/995386/melissa_party_2429_variacao_10099_2_4a9dfe8fe384f77a74642d56ae3796cd.jpg</t>
  </si>
  <si>
    <t>https://images.tcdn.com.br/img/img_prod/995386/melissa_party_2429_variacao_10099_2_4a9dfe8fe384f77a74642d56ae3796cd.jpg, https://images.tcdn.com.br/img/img_prod/995386/melissa_party_2429_variacao_10099_3_9c237febb988ae430dc4d46a5b2b4e15.jpg, https://images.tcdn.com.br/img/img_prod/995386/melissa_party_2429_variacao_10099_4_b2176ae1b2a894a8f9fa16ff340de52c.jpg, https://images.tcdn.com.br/img/img_prod/995386/melissa_party_2429_variacao_10099_5_13abac6fd4969492c624c955bd388414.jpg, https://images.tcdn.com.br/img/img_prod/995386/melissa_party_2429_variacao_10099_6_17496cfc3a41901878ff8b02635319c9.jpg, https://images.tcdn.com.br/img/img_prod/995386/melissa_party_2429_variacao_10099_7_9ca166070029db0fe6295a13c4eaa20b.jpg</t>
  </si>
  <si>
    <t>https://images.tcdn.com.br/img/img_prod/995386/melissa_party_2429_variacao_10101_2_4092929917baeafa89ca827d3fe257b1.jpg</t>
  </si>
  <si>
    <t>https://images.tcdn.com.br/img/img_prod/995386/melissa_party_2429_variacao_10101_2_4092929917baeafa89ca827d3fe257b1.jpg, https://images.tcdn.com.br/img/img_prod/995386/melissa_party_2429_variacao_10101_3_b5d416cfefb07bdf92125f5536bdfb12.jpg, https://images.tcdn.com.br/img/img_prod/995386/melissa_party_2429_variacao_10101_4_8bfa90f8acd1182db866449d4c418a37.jpg, https://images.tcdn.com.br/img/img_prod/995386/melissa_party_2429_variacao_10101_5_ef933cc0ac8740e9b1551c026685da68.jpg, https://images.tcdn.com.br/img/img_prod/995386/melissa_party_2429_variacao_10101_6_f488bf55cf3409bad1154c3331feae8b.jpg, https://images.tcdn.com.br/img/img_prod/995386/melissa_party_2429_variacao_10101_7_24edaea2373173799df2bcab359fc039.jpg</t>
  </si>
  <si>
    <t>https://images.tcdn.com.br/img/img_prod/995386/melissa_party_2429_variacao_10103_2_4092929917baeafa89ca827d3fe257b1.jpg</t>
  </si>
  <si>
    <t>https://images.tcdn.com.br/img/img_prod/995386/melissa_party_2429_variacao_10103_2_4092929917baeafa89ca827d3fe257b1.jpg, https://images.tcdn.com.br/img/img_prod/995386/melissa_party_2429_variacao_10103_3_b5d416cfefb07bdf92125f5536bdfb12.jpg, https://images.tcdn.com.br/img/img_prod/995386/melissa_party_2429_variacao_10103_4_8bfa90f8acd1182db866449d4c418a37.jpg, https://images.tcdn.com.br/img/img_prod/995386/melissa_party_2429_variacao_10103_5_f488bf55cf3409bad1154c3331feae8b.jpg, https://images.tcdn.com.br/img/img_prod/995386/melissa_party_2429_variacao_10103_6_ef933cc0ac8740e9b1551c026685da68.jpg, https://images.tcdn.com.br/img/img_prod/995386/melissa_party_2429_variacao_10103_7_f8a56f076a2073248dc31fbab9b8ee3c.jpg</t>
  </si>
  <si>
    <t>https://images.tcdn.com.br/img/img_prod/995386/mini_melissa_flip_flop_free_1915_variacao_10105_2_cad2437649f76d1360b1b1c6c6855821.jpg</t>
  </si>
  <si>
    <t>https://images.tcdn.com.br/img/img_prod/995386/mini_melissa_flip_flop_free_1915_variacao_10105_2_cad2437649f76d1360b1b1c6c6855821.jpg, https://images.tcdn.com.br/img/img_prod/995386/mini_melissa_flip_flop_free_1915_variacao_10105_3_4e8e97d2950c3b285a84466d32d1474a.jpg, https://images.tcdn.com.br/img/img_prod/995386/mini_melissa_flip_flop_free_1915_variacao_10105_4_d6346f0e796704c53567bb027a78c8cf.jpg, https://images.tcdn.com.br/img/img_prod/995386/mini_melissa_flip_flop_free_1915_variacao_10105_5_c24c61a0074f559536b73c2bd5afdd9b.jpg</t>
  </si>
  <si>
    <t>https://images.tcdn.com.br/img/img_prod/995386/mini_melissa_flip_flop_free_1915_variacao_10107_2_cad2437649f76d1360b1b1c6c6855821.jpg</t>
  </si>
  <si>
    <t>https://images.tcdn.com.br/img/img_prod/995386/mini_melissa_flip_flop_free_1915_variacao_10107_2_cad2437649f76d1360b1b1c6c6855821.jpg, https://images.tcdn.com.br/img/img_prod/995386/mini_melissa_flip_flop_free_1915_variacao_10107_3_4e8e97d2950c3b285a84466d32d1474a.jpg, https://images.tcdn.com.br/img/img_prod/995386/mini_melissa_flip_flop_free_1915_variacao_10107_4_d6346f0e796704c53567bb027a78c8cf.jpg, https://images.tcdn.com.br/img/img_prod/995386/mini_melissa_flip_flop_free_1915_variacao_10107_5_c24c61a0074f559536b73c2bd5afdd9b.jpg</t>
  </si>
  <si>
    <t>https://images.tcdn.com.br/img/img_prod/995386/mini_melissa_flip_flop_free_1915_variacao_10109_2_cad2437649f76d1360b1b1c6c6855821.jpg</t>
  </si>
  <si>
    <t>https://images.tcdn.com.br/img/img_prod/995386/mini_melissa_flip_flop_free_1915_variacao_10109_2_cad2437649f76d1360b1b1c6c6855821.jpg, https://images.tcdn.com.br/img/img_prod/995386/mini_melissa_flip_flop_free_1915_variacao_10109_3_4e8e97d2950c3b285a84466d32d1474a.jpg, https://images.tcdn.com.br/img/img_prod/995386/mini_melissa_flip_flop_free_1915_variacao_10109_4_d6346f0e796704c53567bb027a78c8cf.jpg, https://images.tcdn.com.br/img/img_prod/995386/mini_melissa_flip_flop_free_1915_variacao_10109_5_c24c61a0074f559536b73c2bd5afdd9b.jpg</t>
  </si>
  <si>
    <t>https://images.tcdn.com.br/img/img_prod/995386/mini_melissa_flip_flop_free_1915_variacao_10111_2_cad2437649f76d1360b1b1c6c6855821.jpg</t>
  </si>
  <si>
    <t>https://images.tcdn.com.br/img/img_prod/995386/mini_melissa_flip_flop_free_1915_variacao_10111_2_cad2437649f76d1360b1b1c6c6855821.jpg, https://images.tcdn.com.br/img/img_prod/995386/mini_melissa_flip_flop_free_1915_variacao_10111_3_4e8e97d2950c3b285a84466d32d1474a.jpg, https://images.tcdn.com.br/img/img_prod/995386/mini_melissa_flip_flop_free_1915_variacao_10111_4_d6346f0e796704c53567bb027a78c8cf.jpg, https://images.tcdn.com.br/img/img_prod/995386/mini_melissa_flip_flop_free_1915_variacao_10111_5_c24c61a0074f559536b73c2bd5afdd9b.jpg</t>
  </si>
  <si>
    <t>https://images.tcdn.com.br/img/img_prod/995386/mini_melissa_flip_flop_free_1915_variacao_10113_2_cad2437649f76d1360b1b1c6c6855821.jpg</t>
  </si>
  <si>
    <t>https://images.tcdn.com.br/img/img_prod/995386/mini_melissa_flip_flop_free_1915_variacao_10113_2_cad2437649f76d1360b1b1c6c6855821.jpg, https://images.tcdn.com.br/img/img_prod/995386/mini_melissa_flip_flop_free_1915_variacao_10113_3_4e8e97d2950c3b285a84466d32d1474a.jpg, https://images.tcdn.com.br/img/img_prod/995386/mini_melissa_flip_flop_free_1915_variacao_10113_4_d6346f0e796704c53567bb027a78c8cf.jpg, https://images.tcdn.com.br/img/img_prod/995386/mini_melissa_flip_flop_free_1915_variacao_10113_5_c24c61a0074f559536b73c2bd5afdd9b.jpg</t>
  </si>
  <si>
    <t>https://images.tcdn.com.br/img/img_prod/995386/melissa_party_bag_2265_variacao_10121_1_ba59e401a0a18644606c4bd43abca5d8.jpg</t>
  </si>
  <si>
    <t>https://images.tcdn.com.br/img/img_prod/995386/melissa_party_bag_2265_variacao_10121_1_ba59e401a0a18644606c4bd43abca5d8.jpg, https://images.tcdn.com.br/img/img_prod/995386/melissa_party_bag_2265_variacao_10121_2_2abb520d45d0b2dc8f3c7919fdfc89fa.jpg, https://images.tcdn.com.br/img/img_prod/995386/melissa_party_bag_2265_variacao_10121_3_81cf296dc71ab561d4c7d14a0b6f1ed8.jpg, https://images.tcdn.com.br/img/img_prod/995386/melissa_party_bag_2265_variacao_10121_4_182b29b3bc2c8e6edccb38abf56b1840.jpg</t>
  </si>
  <si>
    <t>https://images.tcdn.com.br/img/img_prod/995386/melissa_ultragirl_cinderela_2431_variacao_10123_2_36d73417e1fc8f7df4311887a7717a94.jpg</t>
  </si>
  <si>
    <t>https://images.tcdn.com.br/img/img_prod/995386/melissa_ultragirl_cinderela_2431_variacao_10123_2_36d73417e1fc8f7df4311887a7717a94.jpg, https://images.tcdn.com.br/img/img_prod/995386/melissa_ultragirl_cinderela_2431_variacao_10123_3_e2283caeed1e5f1b23ac29bb29943fa8.jpg, https://images.tcdn.com.br/img/img_prod/995386/melissa_ultragirl_cinderela_2431_variacao_10123_4_9bb8030d6c9f323d5790f308616172bd.jpg</t>
  </si>
  <si>
    <t>https://images.tcdn.com.br/img/img_prod/995386/melissa_plastic_jewerly_1959_variacao_10125_2_f13665727d337c872b9c607be41d0ba8.jpg</t>
  </si>
  <si>
    <t>https://images.tcdn.com.br/img/img_prod/995386/melissa_mel_possession_303_variacao_10127_2_f9b04ae4538aa3dd2a2e63c0996c51d7.jpeg</t>
  </si>
  <si>
    <t>https://images.tcdn.com.br/img/img_prod/995386/melissa_mel_possession_303_variacao_10127_2_f9b04ae4538aa3dd2a2e63c0996c51d7.jpeg, https://images.tcdn.com.br/img/img_prod/995386/melissa_mel_possession_303_variacao_10127_3_8be903f1e19a254d0815dfb87049f992.jpg, https://images.tcdn.com.br/img/img_prod/995386/melissa_mel_possession_303_variacao_10127_4_120238a3360f216247e37c84b98dda94.jpg, https://images.tcdn.com.br/img/img_prod/995386/melissa_mel_possession_303_variacao_10127_5_318c7427bda5ae3253b54485e22ca64a.jpg, https://images.tcdn.com.br/img/img_prod/995386/melissa_mel_possession_303_variacao_10127_6_231517a93f9207d96ac0c6729e64830c.jpg, https://images.tcdn.com.br/img/img_prod/995386/melissa_mel_possession_303_variacao_10127_7_b0e71d59b2b842cd3654da60bafaf59a.jpg</t>
  </si>
  <si>
    <t>64 usado</t>
  </si>
  <si>
    <t>https://images.tcdn.com.br/img/img_prod/995386/mini_melissa_aranha_pig_355_variacao_10129_2_bfde6d8d13c518c239acc0d7bf35997d.jpg</t>
  </si>
  <si>
    <t>https://images.tcdn.com.br/img/img_prod/995386/mini_melissa_aranha_pig_355_variacao_10129_2_bfde6d8d13c518c239acc0d7bf35997d.jpg, https://images.tcdn.com.br/img/img_prod/995386/mini_melissa_aranha_pig_355_variacao_10129_3_20aad903b40104a976141a47ee02c093.jpg, https://images.tcdn.com.br/img/img_prod/995386/mini_melissa_aranha_pig_355_variacao_10129_4_d690c9f666a390c47133c56b84def74d.jpg, https://images.tcdn.com.br/img/img_prod/995386/mini_melissa_aranha_pig_355_variacao_10129_5_b240249a7f62a99b0700c70037fb5f46.jpg, https://images.tcdn.com.br/img/img_prod/995386/mini_melissa_aranha_pig_355_variacao_10129_6_4e5f615a1006f969452ae17dbbdd3871.jpg, https://images.tcdn.com.br/img/img_prod/995386/mini_melissa_aranha_pig_355_variacao_10129_7_e00d75913de66fde6b5f1d986a1de0b6.jpg</t>
  </si>
  <si>
    <t>https://images.tcdn.com.br/img/img_prod/995386/melissa_possession_hype_2271_variacao_10131_2_94272fa66d76234c642bb526d814eb64.jpg</t>
  </si>
  <si>
    <t>https://images.tcdn.com.br/img/img_prod/995386/melissa_possession_hype_2271_variacao_10131_2_94272fa66d76234c642bb526d814eb64.jpg, https://images.tcdn.com.br/img/img_prod/995386/melissa_possession_hype_2271_variacao_10131_3_3daf789fd00735db0d75f6379629eec0.jpg, https://images.tcdn.com.br/img/img_prod/995386/melissa_possession_hype_2271_variacao_10131_4_27a77b20709c196d84a53b76c9c24f29.jpg, https://images.tcdn.com.br/img/img_prod/995386/melissa_possession_hype_2271_variacao_10131_5_ff74e160869a686f0e6a83b2dd2cae00.jpg, https://images.tcdn.com.br/img/img_prod/995386/melissa_possession_hype_2271_variacao_10131_6_458248a3ad196dfbc3b081485c4e96ab.jpg</t>
  </si>
  <si>
    <t>https://images.tcdn.com.br/img/img_prod/995386/melissa_mel_possession_303_variacao_10133_1_12ed515ac6e720278d4d19a41cfcaddc.jpg</t>
  </si>
  <si>
    <t>https://images.tcdn.com.br/img/img_prod/995386/melissa_mel_possession_303_variacao_10133_1_12ed515ac6e720278d4d19a41cfcaddc.jpg, https://images.tcdn.com.br/img/img_prod/995386/melissa_mel_possession_303_variacao_10133_2_85b1b618dfd7c8896c67b74cee64be06.jpg, https://images.tcdn.com.br/img/img_prod/995386/melissa_mel_possession_303_variacao_10133_3_57489e051a45200eafb26ac56d824995.jpg, https://images.tcdn.com.br/img/img_prod/995386/melissa_mel_possession_303_variacao_10133_4_a14dd0ff4289e3a5b278be7badb2fec9.jpg, https://images.tcdn.com.br/img/img_prod/995386/melissa_mel_possession_303_variacao_10133_5_1671de6218339bf010147f0ffff40309.jpg</t>
  </si>
  <si>
    <t>https://images.tcdn.com.br/img/img_prod/995386/melissa_squad_sneaker_949_variacao_10135_2_53e9aff49a42b1afd68ea18365ba9dfa.jpg</t>
  </si>
  <si>
    <t>https://images.tcdn.com.br/img/img_prod/995386/melissa_squad_sneaker_949_variacao_10135_2_53e9aff49a42b1afd68ea18365ba9dfa.jpg, https://images.tcdn.com.br/img/img_prod/995386/melissa_squad_sneaker_949_variacao_10135_3_b123a9bb0007cf30d9cb776bfae841a6.jpg, https://images.tcdn.com.br/img/img_prod/995386/melissa_squad_sneaker_949_variacao_10135_4_d76134b4b6ccdae339421eb46fd472c6.jpg, https://images.tcdn.com.br/img/img_prod/995386/melissa_squad_sneaker_949_variacao_10135_5_3d7897c92b17103acc34c00d783743b7.jpg, https://images.tcdn.com.br/img/img_prod/995386/melissa_squad_sneaker_949_variacao_10135_6_59461c08a1c02e66db33b64e7573c01d.jpg</t>
  </si>
  <si>
    <t>https://images.tcdn.com.br/img/img_prod/995386/melissa_mel_snacker_hello_kitty_1021_variacao_10137_1_309df7db23f10ba65c337a6b26a308be.jpg</t>
  </si>
  <si>
    <t>https://images.tcdn.com.br/img/img_prod/995386/melissa_mel_snacker_hello_kitty_1021_variacao_10137_1_309df7db23f10ba65c337a6b26a308be.jpg, https://images.tcdn.com.br/img/img_prod/995386/melissa_mel_snacker_hello_kitty_1021_variacao_10137_2_5dd1a82842722111ca4b7a5a18ed562a.jpg, https://images.tcdn.com.br/img/img_prod/995386/melissa_mel_snacker_hello_kitty_1021_variacao_10137_3_b0b3d4fe1504c77fddd151a0457d204a.jpg, https://images.tcdn.com.br/img/img_prod/995386/melissa_mel_snacker_hello_kitty_1021_variacao_10137_4_77ef8337ef641f27ad4222161ad54eee.jpg, https://images.tcdn.com.br/img/img_prod/995386/melissa_mel_snacker_hello_kitty_1021_variacao_10137_5_519e6323f0c342d18796e060eecd9fd8.jpg</t>
  </si>
  <si>
    <t>https://images.tcdn.com.br/img/img_prod/995386/melissa_mel_snacker_hello_kitty_1021_variacao_10139_2_63cbdbd970b74d0b48b84ad777369921.jpeg</t>
  </si>
  <si>
    <t>https://images.tcdn.com.br/img/img_prod/995386/mini_melissa_kind_baby_completa_2263_variacao_10141_2_9e72b24e6a67667dd7badcde22e17c62.jpg</t>
  </si>
  <si>
    <t>https://images.tcdn.com.br/img/img_prod/995386/mini_melissa_kind_baby_completa_2263_variacao_10141_2_9e72b24e6a67667dd7badcde22e17c62.jpg, https://images.tcdn.com.br/img/img_prod/995386/mini_melissa_kind_baby_completa_2263_variacao_10141_3_05f0a23498293dbc4e0a03da4887f294.jpg, https://images.tcdn.com.br/img/img_prod/995386/mini_melissa_kind_baby_completa_2263_variacao_10141_4_5c26e0ba6ae7681e00201eaf9e267643.jpg</t>
  </si>
  <si>
    <t>https://images.tcdn.com.br/img/img_prod/995386/mini_melissa_campana_papel_191_variacao_10143_2_58ac1bc1cb78bb960c2f8ca7d25058e4.jpg</t>
  </si>
  <si>
    <t>https://images.tcdn.com.br/img/img_prod/995386/mini_melissa_campana_papel_191_variacao_10143_2_58ac1bc1cb78bb960c2f8ca7d25058e4.jpg, https://images.tcdn.com.br/img/img_prod/995386/mini_melissa_campana_papel_191_variacao_10143_3_3139b369a87fc9e352bed13399fef858.jpg, https://images.tcdn.com.br/img/img_prod/995386/mini_melissa_campana_papel_191_variacao_10143_4_499e03b21fc3d3e47a0fd9e79ba454d7.jpg, https://images.tcdn.com.br/img/img_prod/995386/mini_melissa_campana_papel_191_variacao_10143_5_07610102a6825271dc8ecc9d3bf86902.jpg</t>
  </si>
  <si>
    <t>https://images.tcdn.com.br/img/img_prod/995386/melissa_free_grow_1983_variacao_10145_2_af37ab41567aa832c6dc86e488443c16.jpg</t>
  </si>
  <si>
    <t>https://images.tcdn.com.br/img/img_prod/995386/melissa_free_grow_1983_variacao_10145_2_af37ab41567aa832c6dc86e488443c16.jpg, https://images.tcdn.com.br/img/img_prod/995386/melissa_free_grow_1983_variacao_10145_3_e5e466f1430ce2583cb6ca2cd91dd33a.jpg, https://images.tcdn.com.br/img/img_prod/995386/melissa_free_grow_1983_variacao_10145_4_60933b6978a3d12eeeef6489dacea065.jpg, https://images.tcdn.com.br/img/img_prod/995386/melissa_free_grow_1983_variacao_10145_5_2063b1c70c97b4e98cebc6fcb1b3a439.jpg, https://images.tcdn.com.br/img/img_prod/995386/melissa_free_grow_1983_variacao_10145_6_9a7828701420a87584b9cf3c7e7b9a3c.jpg, https://images.tcdn.com.br/img/img_prod/995386/melissa_free_grow_1983_variacao_10145_7_3b2ea949d1e9cbcd7c51dc06c156688b.jpg, https://images.tcdn.com.br/img/img_prod/995386/melissa_free_grow_1983_variacao_10145_8_69447624f5cd882a04cd8eb8a3744527.jpg</t>
  </si>
  <si>
    <t>https://images.tcdn.com.br/img/img_prod/995386/melissa_pet_toy_2433_variacao_10147_2_f6b9d117ba7e4cc63435c467723d33e2.jpg</t>
  </si>
  <si>
    <t>https://images.tcdn.com.br/img/img_prod/995386/melissa_pet_toy_2433_variacao_10147_2_f6b9d117ba7e4cc63435c467723d33e2.jpg, https://images.tcdn.com.br/img/img_prod/995386/melissa_pet_toy_2433_variacao_10147_3_72a8166c12e35c5374053aacd23bd30e.jpg, https://images.tcdn.com.br/img/img_prod/995386/melissa_pet_toy_2433_variacao_10147_4_5fe0ca920b5056a1eb53b8122192444b.jpg, https://images.tcdn.com.br/img/img_prod/995386/melissa_pet_toy_2433_variacao_10147_5_5b193bfe9b215f7db777aa379cdabbd8.jpg, https://images.tcdn.com.br/img/img_prod/995386/melissa_pet_toy_2433_variacao_10147_6_7824572f4b82e3877026e9400fd64a3f.jpg</t>
  </si>
  <si>
    <t>https://images.tcdn.com.br/img/img_prod/995386/melissa_pet_bite_2435_variacao_10149_2_330eebfde210d1333a55d8a3d3122c66.jpg</t>
  </si>
  <si>
    <t>https://images.tcdn.com.br/img/img_prod/995386/melissa_pet_bite_2435_variacao_10149_2_330eebfde210d1333a55d8a3d3122c66.jpg, https://images.tcdn.com.br/img/img_prod/995386/melissa_pet_bite_2435_variacao_10149_3_5b0e3209c9e014491ee408dd2fac5347.jpg, https://images.tcdn.com.br/img/img_prod/995386/melissa_pet_bite_2435_variacao_10149_4_50afa79a694de0af78069bd202d7af78.jpg, https://images.tcdn.com.br/img/img_prod/995386/melissa_pet_bite_2435_variacao_10149_5_c6cf17a199df0088de0d9f9137866d07.jpg, https://images.tcdn.com.br/img/img_prod/995386/melissa_pet_bite_2435_variacao_10149_5_0db01566d66dffef46c2e1e8cce92635.jpg</t>
  </si>
  <si>
    <t>https://images.tcdn.com.br/img/img_prod/995386/melissa_pet_bite_2435_variacao_10151_2_f524431e63b47ef4e844bddc4c9f949d.jpg</t>
  </si>
  <si>
    <t>https://images.tcdn.com.br/img/img_prod/995386/melissa_pet_bite_2435_variacao_10151_2_f524431e63b47ef4e844bddc4c9f949d.jpg, https://images.tcdn.com.br/img/img_prod/995386/melissa_pet_bite_2435_variacao_10151_3_d46d1e25dd627a4c76edc2412e2cd6f1.jpg, https://images.tcdn.com.br/img/img_prod/995386/melissa_pet_bite_2435_variacao_10151_4_d8ff36fc032f58e867d57a5813a43215.jpg, https://images.tcdn.com.br/img/img_prod/995386/melissa_pet_bite_2435_variacao_10151_5_f9f7042f41b51a302fbac559c66fe0ef.jpg, https://images.tcdn.com.br/img/img_prod/995386/melissa_pet_bite_2435_variacao_10151_6_ba349fe953fd0dfd74f264c2b5d3caaa.jpg</t>
  </si>
  <si>
    <t>https://images.tcdn.com.br/img/img_prod/995386/farm_vestido_floral_2437_variacao_10153_2_c9149ccc7335184c26153c901956de40.jpg</t>
  </si>
  <si>
    <t>https://images.tcdn.com.br/img/img_prod/995386/farm_vestido_floral_2437_variacao_10153_2_c9149ccc7335184c26153c901956de40.jpg, https://images.tcdn.com.br/img/img_prod/995386/farm_vestido_floral_2437_variacao_10153_3_8d8541c877f2070a01bec820bbb90563.jpg, https://images.tcdn.com.br/img/img_prod/995386/farm_vestido_floral_2437_variacao_10153_4_12684f695389ccb565433e22259305bc.jpg, https://images.tcdn.com.br/img/img_prod/995386/farm_vestido_floral_2437_variacao_10153_5_aa3f7b38828723a27cc12859c1386551.jpg, https://images.tcdn.com.br/img/img_prod/995386/farm_vestido_floral_2437_variacao_10153_6_c6d4918e4a46a9dc6d49fbcdf34d7918.jpg</t>
  </si>
  <si>
    <t>https://images.tcdn.com.br/img/img_prod/995386/farm_bata_floral_2439_variacao_10155_2_285b9b5c6a3410c62baa966fd89bee2d.jpg</t>
  </si>
  <si>
    <t>https://images.tcdn.com.br/img/img_prod/995386/farm_bata_floral_2439_variacao_10155_2_285b9b5c6a3410c62baa966fd89bee2d.jpg, https://images.tcdn.com.br/img/img_prod/995386/farm_bata_floral_2439_variacao_10155_3_3321c9f494b08170dc5cd13ba2280d70.jpg</t>
  </si>
  <si>
    <t>https://images.tcdn.com.br/img/img_prod/995386/farm_vestido_floral_alca_2441_variacao_10157_2_7106b7f7493b832f4619d87545275ad4.jpg</t>
  </si>
  <si>
    <t>https://images.tcdn.com.br/img/img_prod/995386/farm_vestido_floral_alca_2441_variacao_10157_2_7106b7f7493b832f4619d87545275ad4.jpg, https://images.tcdn.com.br/img/img_prod/995386/farm_vestido_floral_alca_2441_variacao_10157_3_ae57999ea1275d7c8c2f256002118f79.jpg, https://images.tcdn.com.br/img/img_prod/995386/farm_vestido_floral_alca_2441_variacao_10157_4_659d5c32d18030c8f7e51da09ae54250.jpg, https://images.tcdn.com.br/img/img_prod/995386/farm_vestido_floral_alca_2441_variacao_10157_5_2b8a720efc75b61856e537ce4a0cffba.jpg, https://images.tcdn.com.br/img/img_prod/995386/farm_vestido_floral_alca_2441_variacao_10157_6_3e72ea4f8a2a547ae0b567a834b2b90d.jpg</t>
  </si>
  <si>
    <t>https://images.tcdn.com.br/img/img_prod/995386/mini_melissa_ultragirl_gatinho_279_variacao_10159_2_3eddb3567c4a0f0e114de2019cb7aba3.jpg</t>
  </si>
  <si>
    <t>https://images.tcdn.com.br/img/img_prod/995386/mini_melissa_ultragirl_gatinho_279_variacao_10159_2_3eddb3567c4a0f0e114de2019cb7aba3.jpg, https://images.tcdn.com.br/img/img_prod/995386/mini_melissa_ultragirl_gatinho_279_variacao_10159_3_6a8717d9775a34732520fd37f5c88ac0.jpg, https://images.tcdn.com.br/img/img_prod/995386/mini_melissa_ultragirl_gatinho_279_variacao_10159_4_81e23da4fb2ced15d321a92574763a4a.jpg, https://images.tcdn.com.br/img/img_prod/995386/mini_melissa_ultragirl_gatinho_279_variacao_10159_5_6d4c8bba028f5a62419ae65d9da722c9.jpg, https://images.tcdn.com.br/img/img_prod/995386/mini_melissa_ultragirl_gatinho_279_variacao_10159_6_788366a98097654ed95352141379cc98.jpg</t>
  </si>
  <si>
    <t>65 novo</t>
  </si>
  <si>
    <t>https://images.tcdn.com.br/img/img_prod/995386/melissa_freeshermam_2323_variacao_10161_2_6fec0b729d987bf15e0f15ea65794a7c.jpg</t>
  </si>
  <si>
    <t>https://images.tcdn.com.br/img/img_prod/995386/melissa_freeshermam_2323_variacao_10161_2_6fec0b729d987bf15e0f15ea65794a7c.jpg, https://images.tcdn.com.br/img/img_prod/995386/melissa_freeshermam_2323_variacao_10161_3_14e0fb88d48a37a96e7840c124d4e4aa.jpg, https://images.tcdn.com.br/img/img_prod/995386/melissa_freeshermam_2323_variacao_10161_4_e9b709d2006fc4b2bea640968aac9feb.jpg, https://images.tcdn.com.br/img/img_prod/995386/melissa_freeshermam_2323_variacao_10161_5_4ae376bac9ac013bf04d4f2c130c5c56.jpg</t>
  </si>
  <si>
    <t>https://images.tcdn.com.br/img/img_prod/995386/melissa_freeshermam_2323_variacao_10163_2_231b375e4903985192bfede74e09a167.jpg</t>
  </si>
  <si>
    <t>https://images.tcdn.com.br/img/img_prod/995386/melissa_freeshermam_2323_variacao_10163_2_231b375e4903985192bfede74e09a167.jpg, https://images.tcdn.com.br/img/img_prod/995386/melissa_freeshermam_2323_variacao_10163_3_e95080e3e0904c4921d3946c5346a6d0.jpg, https://images.tcdn.com.br/img/img_prod/995386/melissa_freeshermam_2323_variacao_10163_4_5ddf9da8ccddc8db0262fadc7278b015.jpg, https://images.tcdn.com.br/img/img_prod/995386/melissa_freeshermam_2323_variacao_10163_5_1145a027b92fac3c55c3c476e4675426.jpg</t>
  </si>
  <si>
    <t>https://images.tcdn.com.br/img/img_prod/995386/melissa_freeshermam_2323_variacao_10165_2_231b375e4903985192bfede74e09a167.jpg</t>
  </si>
  <si>
    <t>https://images.tcdn.com.br/img/img_prod/995386/melissa_freeshermam_2323_variacao_10165_2_231b375e4903985192bfede74e09a167.jpg, https://images.tcdn.com.br/img/img_prod/995386/melissa_freeshermam_2323_variacao_10165_3_e95080e3e0904c4921d3946c5346a6d0.jpg, https://images.tcdn.com.br/img/img_prod/995386/melissa_freeshermam_2323_variacao_10165_4_5ddf9da8ccddc8db0262fadc7278b015.jpg, https://images.tcdn.com.br/img/img_prod/995386/melissa_freeshermam_2323_variacao_10165_5_62fd16c2e77b9c8d1c1b43a463b01399.jpg</t>
  </si>
  <si>
    <t>https://images.tcdn.com.br/img/img_prod/995386/melissa_solar_bo_bo_697_variacao_10167_2_f862526c8c461fac33602a999ac220f5.jpg</t>
  </si>
  <si>
    <t>https://images.tcdn.com.br/img/img_prod/995386/melissa_solar_bo_bo_697_variacao_10167_2_f862526c8c461fac33602a999ac220f5.jpg, https://images.tcdn.com.br/img/img_prod/995386/melissa_solar_bo_bo_697_variacao_10167_3_26ccabf7ad093ee190585d890e94917e.jpg, https://images.tcdn.com.br/img/img_prod/995386/melissa_solar_bo_bo_697_variacao_10167_4_14be6ad10a65195ff42699fb9583d826.jpg, https://images.tcdn.com.br/img/img_prod/995386/melissa_solar_bo_bo_697_variacao_10167_5_855172a6e9277a48275ff3ea430cec57.jpg, https://images.tcdn.com.br/img/img_prod/995386/melissa_solar_bo_bo_697_variacao_10167_6_4b0ce82c5464ed4ec77a0a73a82ce239.jpg</t>
  </si>
  <si>
    <t>https://images.tcdn.com.br/img/img_prod/995386/melissa_solar_bo_bo_697_variacao_10169_2_f862526c8c461fac33602a999ac220f5.jpg</t>
  </si>
  <si>
    <t>https://images.tcdn.com.br/img/img_prod/995386/melissa_solar_bo_bo_697_variacao_10169_2_f862526c8c461fac33602a999ac220f5.jpg, https://images.tcdn.com.br/img/img_prod/995386/melissa_solar_bo_bo_697_variacao_10169_3_26ccabf7ad093ee190585d890e94917e.jpg, https://images.tcdn.com.br/img/img_prod/995386/melissa_solar_bo_bo_697_variacao_10169_4_14be6ad10a65195ff42699fb9583d826.jpg, https://images.tcdn.com.br/img/img_prod/995386/melissa_solar_bo_bo_697_variacao_10169_5_855172a6e9277a48275ff3ea430cec57.jpg, https://images.tcdn.com.br/img/img_prod/995386/melissa_solar_bo_bo_697_variacao_10169_6_4b0ce82c5464ed4ec77a0a73a82ce239.jpg</t>
  </si>
  <si>
    <t>https://images.tcdn.com.br/img/img_prod/995386/melissa_snacker_hello_kitty_1311_variacao_10171_2_1936ecd9b95f695490db02f0ed3bd856.jpg</t>
  </si>
  <si>
    <t>https://images.tcdn.com.br/img/img_prod/995386/melissa_snacker_hello_kitty_1311_variacao_10171_2_1936ecd9b95f695490db02f0ed3bd856.jpg, https://images.tcdn.com.br/img/img_prod/995386/melissa_snacker_hello_kitty_1311_variacao_10171_3_9c11ebab5e9da5f4c041ab21c88d47c8.jpg, https://images.tcdn.com.br/img/img_prod/995386/melissa_snacker_hello_kitty_1311_variacao_10171_4_2d5d7c2a5466d327713fcb4ac9440c3c.jpg, https://images.tcdn.com.br/img/img_prod/995386/melissa_snacker_hello_kitty_1311_variacao_10171_5_9340cd1544d6e659d9cca3f2b88799f4.jpg, https://images.tcdn.com.br/img/img_prod/995386/melissa_snacker_hello_kitty_1311_variacao_10171_6_72c318e3c062751fee30d29731070b40.jpg</t>
  </si>
  <si>
    <t>https://images.tcdn.com.br/img/img_prod/995386/melissa_snacker_hello_kitty_1311_variacao_10173_2_26feacea24688545cd996fa889704bf5.jpg</t>
  </si>
  <si>
    <t>https://images.tcdn.com.br/img/img_prod/995386/melissa_snacker_hello_kitty_1311_variacao_10173_2_26feacea24688545cd996fa889704bf5.jpg, https://images.tcdn.com.br/img/img_prod/995386/melissa_snacker_hello_kitty_1311_variacao_10173_3_a2ff3c049774583de7b3438fb5cf9b0a.jpg, https://images.tcdn.com.br/img/img_prod/995386/melissa_snacker_hello_kitty_1311_variacao_10173_4_7fa56b3b71f2eb64282570d9e19f8821.jpg, https://images.tcdn.com.br/img/img_prod/995386/melissa_snacker_hello_kitty_1311_variacao_10173_5_52ce7aa339005759a6778733a755b270.jpg, https://images.tcdn.com.br/img/img_prod/995386/melissa_snacker_hello_kitty_1311_variacao_10173_6_6fac84e1d68587f4d8b6245a939d9afe.jpg</t>
  </si>
  <si>
    <t>https://images.tcdn.com.br/img/img_prod/995386/melissa_party_2429_variacao_10175_2_4a9dfe8fe384f77a74642d56ae3796cd.jpg</t>
  </si>
  <si>
    <t>https://images.tcdn.com.br/img/img_prod/995386/melissa_party_2429_variacao_10175_2_4a9dfe8fe384f77a74642d56ae3796cd.jpg, https://images.tcdn.com.br/img/img_prod/995386/melissa_party_2429_variacao_10175_3_9c237febb988ae430dc4d46a5b2b4e15.jpg, https://images.tcdn.com.br/img/img_prod/995386/melissa_party_2429_variacao_10175_4_b2176ae1b2a894a8f9fa16ff340de52c.jpg, https://images.tcdn.com.br/img/img_prod/995386/melissa_party_2429_variacao_10175_5_13abac6fd4969492c624c955bd388414.jpg, https://images.tcdn.com.br/img/img_prod/995386/melissa_party_2429_variacao_10175_6_17496cfc3a41901878ff8b02635319c9.jpg, https://images.tcdn.com.br/img/img_prod/995386/melissa_party_2429_variacao_10175_7_416db60f137dec9cd0c867fc33654c97.jpg</t>
  </si>
  <si>
    <t>https://images.tcdn.com.br/img/img_prod/995386/melissa_party_2429_variacao_10177_2_4092929917baeafa89ca827d3fe257b1.jpg</t>
  </si>
  <si>
    <t>https://images.tcdn.com.br/img/img_prod/995386/melissa_party_2429_variacao_10177_2_4092929917baeafa89ca827d3fe257b1.jpg, https://images.tcdn.com.br/img/img_prod/995386/melissa_party_2429_variacao_10177_3_b5d416cfefb07bdf92125f5536bdfb12.jpg, https://images.tcdn.com.br/img/img_prod/995386/melissa_party_2429_variacao_10177_4_8bfa90f8acd1182db866449d4c418a37.jpg, https://images.tcdn.com.br/img/img_prod/995386/melissa_party_2429_variacao_10177_5_ef933cc0ac8740e9b1551c026685da68.jpg, https://images.tcdn.com.br/img/img_prod/995386/melissa_party_2429_variacao_10177_6_f488bf55cf3409bad1154c3331feae8b.jpg, https://images.tcdn.com.br/img/img_prod/995386/melissa_party_2429_variacao_10177_7_a18f78f1716f9dba90fa1635a11fadbc.jpg</t>
  </si>
  <si>
    <t>65 usado</t>
  </si>
  <si>
    <t>https://images.tcdn.com.br/img/img_prod/995386/melissa_francks_883_variacao_10179_2_ffdd12ac68514473a730505137450636.jpg</t>
  </si>
  <si>
    <t>https://images.tcdn.com.br/img/img_prod/995386/melissa_francks_883_variacao_10179_2_ffdd12ac68514473a730505137450636.jpg, https://images.tcdn.com.br/img/img_prod/995386/melissa_francks_883_variacao_10179_3_29d64025de24e2050f7811d32a30f943.jpg, https://images.tcdn.com.br/img/img_prod/995386/melissa_francks_883_variacao_10179_4_91790079e78680ca129c9fb3f4906a5d.jpg, https://images.tcdn.com.br/img/img_prod/995386/melissa_francks_883_variacao_10179_5_d4b9ac9dd78168b02cdbd633d01fccfa.jpg, https://images.tcdn.com.br/img/img_prod/995386/melissa_francks_883_variacao_10179_6_311df6e43fbbb566e8abf895765cccf4.jpg, https://images.tcdn.com.br/img/img_prod/995386/melissa_francks_883_variacao_10179_7_78cc9813d93f4c12d9f9b60da4ab078b.jpg</t>
  </si>
  <si>
    <t>https://images.tcdn.com.br/img/img_prod/995386/melissa_coturno_viktor_and_rolf_2187_variacao_10181_2_b79d9de9d3c459a89a0149f67d71d537.jpg</t>
  </si>
  <si>
    <t>https://images.tcdn.com.br/img/img_prod/995386/melissa_coturno_viktor_and_rolf_2187_variacao_10181_2_b79d9de9d3c459a89a0149f67d71d537.jpg, https://images.tcdn.com.br/img/img_prod/995386/melissa_coturno_viktor_and_rolf_2187_variacao_10181_3_c44ecfac6cd70002e409f57a1e384804.jpg, https://images.tcdn.com.br/img/img_prod/995386/melissa_coturno_viktor_and_rolf_2187_variacao_10181_4_67419b4b02e3a764d9a5a205a65cab10.jpg, https://images.tcdn.com.br/img/img_prod/995386/melissa_coturno_viktor_and_rolf_2187_variacao_10181_5_5924c80da4c71ca841923a7c99677406.jpg, https://images.tcdn.com.br/img/img_prod/995386/melissa_coturno_viktor_and_rolf_2187_variacao_10181_6_f7077f05aaf9fd74ac389fb68409d756.jpg</t>
  </si>
  <si>
    <t>https://images.tcdn.com.br/img/img_prod/995386/mini_melissa_ultragirl_mickey_e_minnie_orelhas_647_variacao_10183_2_c2fef37fe8020e5565f7de4e05acb2e1.jpg</t>
  </si>
  <si>
    <t>https://images.tcdn.com.br/img/img_prod/995386/mini_melissa_ultragirl_mickey_e_minnie_orelhas_647_variacao_10183_2_c2fef37fe8020e5565f7de4e05acb2e1.jpg, https://images.tcdn.com.br/img/img_prod/995386/mini_melissa_ultragirl_mickey_e_minnie_orelhas_647_variacao_10183_3_4da0e89aabb2df12ca9ed63d0e95e8f7.jpg, https://images.tcdn.com.br/img/img_prod/995386/mini_melissa_ultragirl_mickey_e_minnie_orelhas_647_variacao_10183_4_80f1d43bc7401650d5a45830921b587f.jpg, https://images.tcdn.com.br/img/img_prod/995386/mini_melissa_ultragirl_mickey_e_minnie_orelhas_647_variacao_10183_5_26914fb386b75aab6ebd11352c8eb686.jpg, https://images.tcdn.com.br/img/img_prod/995386/mini_melissa_ultragirl_mickey_e_minnie_orelhas_647_variacao_10183_6_d50ca011525e0ac39bb86c021333f880.jpg</t>
  </si>
  <si>
    <t>https://images.tcdn.com.br/img/img_prod/995386/mini_melissa_furadinha_minnie_167_variacao_10185_2_78f352a6883f25f5cba15e9f1b424172.jpg</t>
  </si>
  <si>
    <t>https://images.tcdn.com.br/img/img_prod/995386/mini_melissa_furadinha_minnie_167_variacao_10185_2_78f352a6883f25f5cba15e9f1b424172.jpg, https://images.tcdn.com.br/img/img_prod/995386/mini_melissa_furadinha_minnie_167_variacao_10185_3_471529210b4c6412a6415d546b490647.jpg, https://images.tcdn.com.br/img/img_prod/995386/mini_melissa_furadinha_minnie_167_variacao_10185_4_61529dc704a57776ea01ff03415ba676.jpg, https://images.tcdn.com.br/img/img_prod/995386/mini_melissa_furadinha_minnie_167_variacao_10185_5_69b4412569c3e7d51f318a78d832e462.jpg, https://images.tcdn.com.br/img/img_prod/995386/mini_melissa_furadinha_minnie_167_variacao_10185_6_bf1f4a3eaaf69fa2e80122e44d2c0022.jpg</t>
  </si>
  <si>
    <t>https://images.tcdn.com.br/img/img_prod/995386/mini_melissa_ping_pong_fabula_933_variacao_10187_2_df515106b0e08d2fcb2a0b72cb28cf2d.jpg</t>
  </si>
  <si>
    <t>https://images.tcdn.com.br/img/img_prod/995386/mini_melissa_ping_pong_fabula_933_variacao_10187_2_df515106b0e08d2fcb2a0b72cb28cf2d.jpg, https://images.tcdn.com.br/img/img_prod/995386/mini_melissa_ping_pong_fabula_933_variacao_10187_3_f56b5b23da557e58ea4164bcf33c0639.jpg, https://images.tcdn.com.br/img/img_prod/995386/mini_melissa_ping_pong_fabula_933_variacao_10187_4_93bf67fb61d764ac63ed05e95693cef6.jpg, https://images.tcdn.com.br/img/img_prod/995386/mini_melissa_ping_pong_fabula_933_variacao_10187_5_984c830ae83d0e4ce25deabdb5ed5a0b.jpg, https://images.tcdn.com.br/img/img_prod/995386/mini_melissa_ping_pong_fabula_933_variacao_10187_6_3a7184cb747d1ed8186b486a9d9a9007.jpg</t>
  </si>
  <si>
    <t>https://images.tcdn.com.br/img/img_prod/995386/melissa_brace_sandal_2443_variacao_10189_2_e9e352cb97b42f24e7df0b426a27b667.jpg</t>
  </si>
  <si>
    <t>https://images.tcdn.com.br/img/img_prod/995386/melissa_brace_sandal_2443_variacao_10189_2_e9e352cb97b42f24e7df0b426a27b667.jpg, https://images.tcdn.com.br/img/img_prod/995386/melissa_brace_sandal_2443_variacao_10189_3_dbf5d72f52c3fc475c2b3a6548738d33.jpg, https://images.tcdn.com.br/img/img_prod/995386/melissa_brace_sandal_2443_variacao_10189_4_2703907f39f483d5be2653bfd20debbe.jpg, https://images.tcdn.com.br/img/img_prod/995386/melissa_brace_sandal_2443_variacao_10189_5_58d2ee9746a1785756310073fb68d022.jpg, https://images.tcdn.com.br/img/img_prod/995386/melissa_brace_sandal_2443_variacao_10189_6_e6c5b596f347b8e7a0e916c46ac98b9f.jpg, https://images.tcdn.com.br/img/img_prod/995386/melissa_brace_sandal_2443_variacao_10189_7_b3cd09484f3a838366695fb6cfab637d.jpg</t>
  </si>
  <si>
    <t>https://images.tcdn.com.br/img/img_prod/995386/melissa_brace_sandal_2443_variacao_10191_2_4c5e268b977eea84971346ac891e35b9.jpg</t>
  </si>
  <si>
    <t>https://images.tcdn.com.br/img/img_prod/995386/melissa_brace_sandal_2443_variacao_10191_2_4c5e268b977eea84971346ac891e35b9.jpg, https://images.tcdn.com.br/img/img_prod/995386/melissa_brace_sandal_2443_variacao_10191_3_0a7e1b544291e80fd51b34cc00543e34.jpg, https://images.tcdn.com.br/img/img_prod/995386/melissa_brace_sandal_2443_variacao_10191_4_79e907b7c6d5af0f56baa68475b972aa.jpg, https://images.tcdn.com.br/img/img_prod/995386/melissa_brace_sandal_2443_variacao_10191_5_6a8bf0d227a888dd8dac9e8a13c918b5.jpg, https://images.tcdn.com.br/img/img_prod/995386/melissa_brace_sandal_2443_variacao_10191_6_3c51597d763953eef47b47d535d91b19.jpg, https://images.tcdn.com.br/img/img_prod/995386/melissa_brace_sandal_2443_variacao_10191_7_7bb16711c69d87b13c0d8a9e609795fd.jpg</t>
  </si>
  <si>
    <t>https://images.tcdn.com.br/img/img_prod/995386/melissa_brace_sandal_2443_variacao_10193_2_3c51597d763953eef47b47d535d91b19.jpg</t>
  </si>
  <si>
    <t>https://images.tcdn.com.br/img/img_prod/995386/melissa_brace_sandal_2443_variacao_10193_2_3c51597d763953eef47b47d535d91b19.jpg, https://images.tcdn.com.br/img/img_prod/995386/melissa_brace_sandal_2443_variacao_10193_3_0a7e1b544291e80fd51b34cc00543e34.jpg, https://images.tcdn.com.br/img/img_prod/995386/melissa_brace_sandal_2443_variacao_10193_4_4c5e268b977eea84971346ac891e35b9.jpg, https://images.tcdn.com.br/img/img_prod/995386/melissa_brace_sandal_2443_variacao_10193_5_79e907b7c6d5af0f56baa68475b972aa.jpg, https://images.tcdn.com.br/img/img_prod/995386/melissa_brace_sandal_2443_variacao_10193_6_8186775764ef781fdc6067d3d4b107d7.jpg</t>
  </si>
  <si>
    <t>https://images.tcdn.com.br/img/img_prod/995386/melissa_brace_sandal_2443_variacao_10195_2_3c51597d763953eef47b47d535d91b19.jpg</t>
  </si>
  <si>
    <t>https://images.tcdn.com.br/img/img_prod/995386/melissa_brace_sandal_2443_variacao_10195_2_3c51597d763953eef47b47d535d91b19.jpg, https://images.tcdn.com.br/img/img_prod/995386/melissa_brace_sandal_2443_variacao_10195_3_0a7e1b544291e80fd51b34cc00543e34.jpg, https://images.tcdn.com.br/img/img_prod/995386/melissa_brace_sandal_2443_variacao_10195_4_4c5e268b977eea84971346ac891e35b9.jpg, https://images.tcdn.com.br/img/img_prod/995386/melissa_brace_sandal_2443_variacao_10195_5_79e907b7c6d5af0f56baa68475b972aa.jpg, https://images.tcdn.com.br/img/img_prod/995386/melissa_brace_sandal_2443_variacao_10195_6_6a8bf0d227a888dd8dac9e8a13c918b5.jpg, https://images.tcdn.com.br/img/img_prod/995386/melissa_brace_sandal_2443_variacao_10195_7_e77368c277164ddbb8bf45ccff15a6f8.jpg</t>
  </si>
  <si>
    <t>https://images.tcdn.com.br/img/img_prod/995386/melissa_brace_sandal_2443_variacao_10197_2_4c5e268b977eea84971346ac891e35b9.jpg</t>
  </si>
  <si>
    <t>https://images.tcdn.com.br/img/img_prod/995386/melissa_brace_sandal_2443_variacao_10197_2_4c5e268b977eea84971346ac891e35b9.jpg, https://images.tcdn.com.br/img/img_prod/995386/melissa_brace_sandal_2443_variacao_10197_3_0a7e1b544291e80fd51b34cc00543e34.jpg, https://images.tcdn.com.br/img/img_prod/995386/melissa_brace_sandal_2443_variacao_10197_4_6a8bf0d227a888dd8dac9e8a13c918b5.jpg, https://images.tcdn.com.br/img/img_prod/995386/melissa_brace_sandal_2443_variacao_10197_5_79e907b7c6d5af0f56baa68475b972aa.jpg, https://images.tcdn.com.br/img/img_prod/995386/melissa_brace_sandal_2443_variacao_10197_6_3c51597d763953eef47b47d535d91b19.jpg, https://images.tcdn.com.br/img/img_prod/995386/melissa_brace_sandal_2443_variacao_10197_7_32df696ad7be4473c0fb472b511cfa34.jpg</t>
  </si>
  <si>
    <t>https://images.tcdn.com.br/img/img_prod/995386/mini_melissa_mar_sandal_swett_dreams_163_variacao_10205_2_a7405532bed910b1441eb8df6322c758.jpeg</t>
  </si>
  <si>
    <t>https://images.tcdn.com.br/img/img_prod/995386/mini_melissa_mar_sandal_swett_dreams_163_variacao_10205_2_a7405532bed910b1441eb8df6322c758.jpeg, https://images.tcdn.com.br/img/img_prod/995386/mini_melissa_mar_sandal_swett_dreams_163_variacao_10205_3_bcec6d311710cc3f18582906e3917c6d.jpg, https://images.tcdn.com.br/img/img_prod/995386/mini_melissa_mar_sandal_swett_dreams_163_variacao_10205_4_377eb3cdad63833a24abaf1db818c1c6.jpg</t>
  </si>
  <si>
    <t>65 semonovo</t>
  </si>
  <si>
    <t>https://images.tcdn.com.br/img/img_prod/995386/melissa_umami_two_lost_kids_2451_variacao_10207_1_01df1deffe547ec466c4f48ab3c85360.jpg</t>
  </si>
  <si>
    <t>https://images.tcdn.com.br/img/img_prod/995386/melissa_umami_two_lost_kids_2451_variacao_10207_1_01df1deffe547ec466c4f48ab3c85360.jpg, https://images.tcdn.com.br/img/img_prod/995386/melissa_umami_two_lost_kids_2451_variacao_10207_2_ae4e629853c7ffd11bf47bd6cc1cd9cd.jpg, https://images.tcdn.com.br/img/img_prod/995386/melissa_umami_two_lost_kids_2451_variacao_10207_3_1d27e119a6892eaed560daa4a8a19da2.jpg, https://images.tcdn.com.br/img/img_prod/995386/melissa_umami_two_lost_kids_2451_variacao_10207_4_120a472fc442d4ca3574d450a616a7a8.jpg, https://images.tcdn.com.br/img/img_prod/995386/melissa_umami_two_lost_kids_2451_variacao_10207_5_1842c44b0b8d2bf516c7b14ff6a7fc26.jpg</t>
  </si>
  <si>
    <t>https://images.tcdn.com.br/img/img_prod/995386/melissa_ana_sandal_2453_variacao_10209_2_cc04c01e7301b85f968441f10a63a5f7.jpg</t>
  </si>
  <si>
    <t>https://images.tcdn.com.br/img/img_prod/995386/melissa_ana_sandal_2453_variacao_10209_2_cc04c01e7301b85f968441f10a63a5f7.jpg, https://images.tcdn.com.br/img/img_prod/995386/melissa_ana_sandal_2453_variacao_10209_3_d85744733078b4f1ca6aa17ced3dcce6.jpg, https://images.tcdn.com.br/img/img_prod/995386/melissa_ana_sandal_2453_variacao_10209_4_abb81d79031ee5639eb438ff026225d7.jpg, https://images.tcdn.com.br/img/img_prod/995386/melissa_ana_sandal_2453_variacao_10209_5_86526ad9dab1b26d5a29d1a86da12579.jpg, https://images.tcdn.com.br/img/img_prod/995386/melissa_ana_sandal_2453_variacao_10209_6_a7b1d3e5f8742eda66995d71a57b1f03.jpg</t>
  </si>
  <si>
    <t>https://images.tcdn.com.br/img/img_prod/995386/mini_melissa_campana_papel_191_variacao_10211_2_642fc2a289b61f8ceb42591c35c1801b.jpg</t>
  </si>
  <si>
    <t>https://images.tcdn.com.br/img/img_prod/995386/mini_melissa_campana_papel_191_variacao_10211_2_642fc2a289b61f8ceb42591c35c1801b.jpg, https://images.tcdn.com.br/img/img_prod/995386/mini_melissa_campana_papel_191_variacao_10211_3_149d322231f10991414e1fbbf60f36b7.jpg, https://images.tcdn.com.br/img/img_prod/995386/mini_melissa_campana_papel_191_variacao_10211_4_8c911abf9baca61d62147aa39dd5e667.jpg, https://images.tcdn.com.br/img/img_prod/995386/mini_melissa_campana_papel_191_variacao_10211_5_9c967a9237aa12bc163fd70d0cba85cb.jpg, https://images.tcdn.com.br/img/img_prod/995386/mini_melissa_campana_papel_191_variacao_10211_6_80b4531659bb193a32652def0f9ad479.jpg</t>
  </si>
  <si>
    <t>https://images.tcdn.com.br/img/img_prod/995386/mini_melissa_furadinha_minnie_167_variacao_10213_2_f734aea8786b267406ef102fe06a61a7.jpg</t>
  </si>
  <si>
    <t>https://images.tcdn.com.br/img/img_prod/995386/mini_melissa_furadinha_minnie_167_variacao_10213_2_f734aea8786b267406ef102fe06a61a7.jpg, https://images.tcdn.com.br/img/img_prod/995386/mini_melissa_furadinha_minnie_167_variacao_10213_3_b12ce26c0246945743ac62a87e059f28.jpg, https://images.tcdn.com.br/img/img_prod/995386/mini_melissa_furadinha_minnie_167_variacao_10213_4_b179a7b58ae72288fd239c26a78d29c2.jpg, https://images.tcdn.com.br/img/img_prod/995386/mini_melissa_furadinha_minnie_167_variacao_10213_5_ccece794055371d8ecd8bf6394a0d4ab.jpg</t>
  </si>
  <si>
    <t>https://images.tcdn.com.br/img/img_prod/995386/meu_primeiro_all_star_2455_variacao_10215_2_f20adfe2067b84e3405b1d8fc1cc677c.jpg</t>
  </si>
  <si>
    <t>https://images.tcdn.com.br/img/img_prod/995386/meu_primeiro_all_star_2455_variacao_10215_2_f20adfe2067b84e3405b1d8fc1cc677c.jpg, https://images.tcdn.com.br/img/img_prod/995386/meu_primeiro_all_star_2455_variacao_10215_3_d3e5382eed0d3517e21125642017952e.jpg, https://images.tcdn.com.br/img/img_prod/995386/meu_primeiro_all_star_2455_variacao_10215_4_affca20833a7b47690d08e22bd995354.jpg, https://images.tcdn.com.br/img/img_prod/995386/meu_primeiro_all_star_2455_variacao_10215_5_d3e5382eed0d3517e21125642017952e.jpg, https://images.tcdn.com.br/img/img_prod/995386/meu_primeiro_all_star_2455_variacao_10215_6_276600991c33433939b52f654cc8f178.jpg</t>
  </si>
  <si>
    <t>https://images.tcdn.com.br/img/img_prod/995386/meu_primeiro_all_star_2455_variacao_10217_2_0b6b90ea07c3b0ada266aff294535e59.jpg</t>
  </si>
  <si>
    <t>https://images.tcdn.com.br/img/img_prod/995386/meu_primeiro_all_star_2455_variacao_10217_2_0b6b90ea07c3b0ada266aff294535e59.jpg, https://images.tcdn.com.br/img/img_prod/995386/meu_primeiro_all_star_2455_variacao_10217_3_14f3f601680de962ee0a45652fcfa8cb.jpg, https://images.tcdn.com.br/img/img_prod/995386/meu_primeiro_all_star_2455_variacao_10217_4_d43296fbf359d46f7468716becd22541.jpg, https://images.tcdn.com.br/img/img_prod/995386/meu_primeiro_all_star_2455_variacao_10217_5_d46631603c39fbbd24dcc33730c6a9cc.jpg, https://images.tcdn.com.br/img/img_prod/995386/meu_primeiro_all_star_2455_variacao_10217_6_d56c75750562ced288f1fcad45868e47.jpg, https://images.tcdn.com.br/img/img_prod/995386/meu_primeiro_all_star_2455_variacao_10217_7_74450e25d980a48419923987b13beca4.jpg</t>
  </si>
  <si>
    <t>https://images.tcdn.com.br/img/img_prod/995386/all_star_chuck_taylor_high_top_infantil_2419_variacao_10219_2_5cc69b1ca3725e8744bd9d6a1c0489a3.jpg</t>
  </si>
  <si>
    <t>https://images.tcdn.com.br/img/img_prod/995386/all_star_chuck_taylor_high_top_infantil_2419_variacao_10219_2_5cc69b1ca3725e8744bd9d6a1c0489a3.jpg, https://images.tcdn.com.br/img/img_prod/995386/all_star_chuck_taylor_high_top_infantil_2419_variacao_10219_3_6660507d4507cfde599b37ba947cdb77.jpg, https://images.tcdn.com.br/img/img_prod/995386/all_star_chuck_taylor_high_top_infantil_2419_variacao_10219_4_6660507d4507cfde599b37ba947cdb77.jpg, https://images.tcdn.com.br/img/img_prod/995386/all_star_chuck_taylor_high_top_infantil_2419_variacao_10219_5_a03e28c3550f13bdea14d2268ca472c5.jpg</t>
  </si>
  <si>
    <t>https://images.tcdn.com.br/img/img_prod/995386/all_star_chuck_hi_under_the_sea_infantil_2457_variacao_10221_2_9d64d71ff8cb497aab522910b3230c05.jpg</t>
  </si>
  <si>
    <t>https://images.tcdn.com.br/img/img_prod/995386/all_star_chuck_hi_under_the_sea_infantil_2457_variacao_10221_2_9d64d71ff8cb497aab522910b3230c05.jpg, https://images.tcdn.com.br/img/img_prod/995386/all_star_chuck_hi_under_the_sea_infantil_2457_variacao_10221_3_e1e0998a47e54996b473784aa56b9c23.jpg, https://images.tcdn.com.br/img/img_prod/995386/all_star_chuck_hi_under_the_sea_infantil_2457_variacao_10221_4_13b96967d4a08a0cc71165f82d6109db.jpg, https://images.tcdn.com.br/img/img_prod/995386/all_star_chuck_hi_under_the_sea_infantil_2457_variacao_10221_5_d733c9f58ba97e7802a0d8829c41c131.jpg, https://images.tcdn.com.br/img/img_prod/995386/all_star_chuck_hi_under_the_sea_infantil_2457_variacao_10221_6_81f53facc35a10463c0f067085161ba4.jpg</t>
  </si>
  <si>
    <t>https://images.tcdn.com.br/img/img_prod/995386/mini_melissa_freesherman_1467_variacao_10223_2_fd810dfbd7d98f4f290a669d1820d751.jpg</t>
  </si>
  <si>
    <t>https://images.tcdn.com.br/img/img_prod/995386/mini_melissa_freesherman_1467_variacao_10223_2_fd810dfbd7d98f4f290a669d1820d751.jpg, https://images.tcdn.com.br/img/img_prod/995386/mini_melissa_freesherman_1467_variacao_10223_3_e6a6daa9a3d00bde5da27611126d1ac0.jpg, https://images.tcdn.com.br/img/img_prod/995386/mini_melissa_freesherman_1467_variacao_10223_4_0e85667691fbb0a67b48b73d408f7424.jpg, https://images.tcdn.com.br/img/img_prod/995386/mini_melissa_freesherman_1467_variacao_10223_5_8a9468587865f7314c7a39ea05927040.jpg</t>
  </si>
  <si>
    <t>https://images.tcdn.com.br/img/img_prod/995386/all_star_chuck_taylor_high_top_infantil_2419_variacao_10231_2_da291a461175a8d7eed5225d5a86f877.jpg</t>
  </si>
  <si>
    <t>https://images.tcdn.com.br/img/img_prod/995386/all_star_chuck_taylor_high_top_infantil_2419_variacao_10231_2_da291a461175a8d7eed5225d5a86f877.jpg, https://images.tcdn.com.br/img/img_prod/995386/all_star_chuck_taylor_high_top_infantil_2419_variacao_10231_3_b8249e511772ae528ad15ab27f8d48f0.jpg, https://images.tcdn.com.br/img/img_prod/995386/all_star_chuck_taylor_high_top_infantil_2419_variacao_10231_4_b99817fb60c8c31324359bc38abf962d.jpg, https://images.tcdn.com.br/img/img_prod/995386/all_star_chuck_taylor_high_top_infantil_2419_variacao_10231_5_f597a97cbcd2ccadaf4b5eaa29a6e87d.jpg, https://images.tcdn.com.br/img/img_prod/995386/all_star_chuck_taylor_high_top_infantil_2419_variacao_10231_6_cc2b24db2e4d55e9dd3dfc3c6e8328d7.jpg</t>
  </si>
  <si>
    <t>https://images.tcdn.com.br/img/img_prod/995386/mini_melissa_ultragirl_trick_or_treat_bala_112_variacao_10233_2_d9d696f27abfdfec4549afcf4910547b.jpg</t>
  </si>
  <si>
    <t>https://images.tcdn.com.br/img/img_prod/995386/mini_melissa_ultragirl_trick_or_treat_bala_112_variacao_10233_2_d9d696f27abfdfec4549afcf4910547b.jpg, https://images.tcdn.com.br/img/img_prod/995386/mini_melissa_ultragirl_trick_or_treat_bala_112_variacao_10233_3_58fa03dffe0f184bed28d7c426bcdb27.jpg, https://images.tcdn.com.br/img/img_prod/995386/mini_melissa_ultragirl_trick_or_treat_bala_112_variacao_10233_4_e2a911f8c3e379f14e0d6b42f27d6db6.jpg, https://images.tcdn.com.br/img/img_prod/995386/mini_melissa_ultragirl_trick_or_treat_bala_112_variacao_10233_5_12ae27d09ee8b932fc66b35ff020914d.jpg, https://images.tcdn.com.br/img/img_prod/995386/mini_melissa_ultragirl_trick_or_treat_bala_112_variacao_10233_6_db7408fc7577a81a03625c5c5f650321.jpg</t>
  </si>
  <si>
    <t>https://images.tcdn.com.br/img/img_prod/995386/mini_melissa_the_real_jelly_paris_1789_variacao_10235_2_826a55e9c8c677414bc8076a172fa6ae.jpg</t>
  </si>
  <si>
    <t>https://images.tcdn.com.br/img/img_prod/995386/mini_melissa_the_real_jelly_paris_1789_variacao_10235_2_826a55e9c8c677414bc8076a172fa6ae.jpg, https://images.tcdn.com.br/img/img_prod/995386/mini_melissa_the_real_jelly_paris_1789_variacao_10235_3_6d0b9e72b7da5afb597e6577a475f7d9.jpg, https://images.tcdn.com.br/img/img_prod/995386/mini_melissa_the_real_jelly_paris_1789_variacao_10235_4_721b57be8c98eacce10d5e8ef9185aaa.jpg, https://images.tcdn.com.br/img/img_prod/995386/mini_melissa_the_real_jelly_paris_1789_variacao_10235_5_ddf57eac2ce26689c0a6cbe588136f56.jpg, https://images.tcdn.com.br/img/img_prod/995386/mini_melissa_the_real_jelly_paris_1789_variacao_10235_6_7f4ad7e898ea71b94612054d0c339896.jpg</t>
  </si>
  <si>
    <t>https://images.tcdn.com.br/img/img_prod/995386/mini_melissa_flox_turma_do_pudim_1797_variacao_10237_2_b64241c8e40971f036cf8da124060877.jpg</t>
  </si>
  <si>
    <t>https://images.tcdn.com.br/img/img_prod/995386/mini_melissa_flox_turma_do_pudim_1797_variacao_10237_2_b64241c8e40971f036cf8da124060877.jpg, https://images.tcdn.com.br/img/img_prod/995386/mini_melissa_flox_turma_do_pudim_1797_variacao_10237_3_94c5c29116494f422c3cd35f605e793c.jpg, https://images.tcdn.com.br/img/img_prod/995386/mini_melissa_flox_turma_do_pudim_1797_variacao_10237_4_aa97a3a4b405a77527787ed6a984b348.jpg, https://images.tcdn.com.br/img/img_prod/995386/mini_melissa_flox_turma_do_pudim_1797_variacao_10237_5_555c4476f41094db7114b92b97351781.jpg, https://images.tcdn.com.br/img/img_prod/995386/mini_melissa_flox_turma_do_pudim_1797_variacao_10237_6_db14a485f852ab66c33abd9ef4a36186.jpg</t>
  </si>
  <si>
    <t>https://images.tcdn.com.br/img/img_prod/995386/melissa_greta_ad_769_variacao_10239_2_93fe613c9c9b84a37c84f50ede5b88c1.jpg</t>
  </si>
  <si>
    <t>https://images.tcdn.com.br/img/img_prod/995386/melissa_greta_ad_769_variacao_10239_2_93fe613c9c9b84a37c84f50ede5b88c1.jpg, https://images.tcdn.com.br/img/img_prod/995386/melissa_greta_ad_769_variacao_10239_3_d50a5bc09ca95c315e94a8ce0a6f4774.jpg, https://images.tcdn.com.br/img/img_prod/995386/melissa_greta_ad_769_variacao_10239_4_735ca711077a789ef930fdbeef95238e.jpg, https://images.tcdn.com.br/img/img_prod/995386/melissa_greta_ad_769_variacao_10239_5_e606f9adc5617f0375a645dc95c808bb.jpg, https://images.tcdn.com.br/img/img_prod/995386/melissa_greta_ad_769_variacao_10239_6_c71b8de276a66f1fab528c632c9811d7.jpg, https://images.tcdn.com.br/img/img_prod/995386/melissa_greta_ad_769_variacao_10239_7_cba18717622a454fe11d7c163c1b0130.jpg</t>
  </si>
  <si>
    <t>https://images.tcdn.com.br/img/img_prod/995386/melissa_mel_cosmic_sandal_ii_1017_variacao_10241_1_3b39289e40adf731da8303593776e5d3.jpg</t>
  </si>
  <si>
    <t>https://images.tcdn.com.br/img/img_prod/995386/melissa_mel_cosmic_sandal_ii_1017_variacao_10241_1_3b39289e40adf731da8303593776e5d3.jpg, https://images.tcdn.com.br/img/img_prod/995386/melissa_mel_cosmic_sandal_ii_1017_variacao_10241_2_95e138363454394f74d112ffcf0017eb.jpg, https://images.tcdn.com.br/img/img_prod/995386/melissa_mel_cosmic_sandal_ii_1017_variacao_10241_3_4d75ee410d298bd0df35a2ad54566577.jpg, https://images.tcdn.com.br/img/img_prod/995386/melissa_mel_cosmic_sandal_ii_1017_variacao_10241_4_99050c41f4131a6cd25e6f9c74be91b9.jpg, https://images.tcdn.com.br/img/img_prod/995386/melissa_mel_cosmic_sandal_ii_1017_variacao_10241_5_796ebeba20c3deb42abb9f99b6a9ba64.jpg</t>
  </si>
  <si>
    <t>https://images.tcdn.com.br/img/img_prod/995386/mini_melissa_swett_love_laco_479_variacao_10255_2_f5806f9f99d54102778330c46958936e.png</t>
  </si>
  <si>
    <t>https://images.tcdn.com.br/img/img_prod/995386/mini_melissa_swett_love_laco_479_variacao_10255_2_f5806f9f99d54102778330c46958936e.png, https://images.tcdn.com.br/img/img_prod/995386/mini_melissa_swett_love_laco_479_variacao_10255_3_0b109df1802c6c7386f011b3353010c3.jpg</t>
  </si>
  <si>
    <t>https://images.tcdn.com.br/img/img_prod/995386/mini_melissa_mar_sandal_cadarco_221_variacao_10259_2_4f0bab8fa093d5431524cbec3a5e3fc6.jpg</t>
  </si>
  <si>
    <t>https://images.tcdn.com.br/img/img_prod/995386/mini_melissa_mar_sandal_cadarco_221_variacao_10259_2_4f0bab8fa093d5431524cbec3a5e3fc6.jpg, https://images.tcdn.com.br/img/img_prod/995386/mini_melissa_mar_sandal_cadarco_221_variacao_10259_3_f9dbd4e6b75646b8c5746cde644cbcab.jpg, https://images.tcdn.com.br/img/img_prod/995386/mini_melissa_mar_sandal_cadarco_221_variacao_10259_4_74b397ae489ea35721a52e05d858b259.jpg, https://images.tcdn.com.br/img/img_prod/995386/mini_melissa_mar_sandal_cadarco_221_variacao_10259_5_190a41efd176586b727637918083d25d.jpg, https://images.tcdn.com.br/img/img_prod/995386/mini_melissa_mar_sandal_cadarco_221_variacao_10259_6_38480a52954483975f4fbcfce12a80f7.jpg</t>
  </si>
  <si>
    <t>https://images.tcdn.com.br/img/img_prod/995386/mini_melissa_polibolha_miffy_baby_537_variacao_10261_2_6f860d19fbc3c0285be2a780c5f952b5.jpeg</t>
  </si>
  <si>
    <t>https://images.tcdn.com.br/img/img_prod/995386/mini_melissa_polibolha_miffy_baby_537_variacao_10261_2_6f860d19fbc3c0285be2a780c5f952b5.jpeg, https://images.tcdn.com.br/img/img_prod/995386/mini_melissa_polibolha_miffy_baby_537_variacao_10261_3_c9ecef1deb434c9c85717a1528572327.jpeg, https://images.tcdn.com.br/img/img_prod/995386/mini_melissa_polibolha_miffy_baby_537_variacao_10261_4_3653127b78f4762e9a685b7c5eefc5e2.jpeg</t>
  </si>
  <si>
    <t>https://images.tcdn.com.br/img/img_prod/995386/mini_melissa_papete_rider_125_variacao_10263_3_4944a171de9c5e938d9c63f6dbbad72d.jpg</t>
  </si>
  <si>
    <t>https://images.tcdn.com.br/img/img_prod/995386/mini_melissa_papete_rider_125_variacao_10263_3_4944a171de9c5e938d9c63f6dbbad72d.jpg, https://images.tcdn.com.br/img/img_prod/995386/mini_melissa_papete_rider_125_variacao_10263_4_b140e7b3ad2e485ba88d5c55ff3c51ab.jpg, https://images.tcdn.com.br/img/img_prod/995386/mini_melissa_papete_rider_125_variacao_10263_5_d873df6e7fa5c27c2771b2a42cdc01df.jpg, https://images.tcdn.com.br/img/img_prod/995386/mini_melissa_papete_rider_125_variacao_10263_6_f0a4ba327aefc29aa064e59cecffc125.jpg</t>
  </si>
  <si>
    <t>https://images.tcdn.com.br/img/img_prod/995386/mini_melissa_basic_print_infantil_1391_variacao_10265_2_c31d9770ad5fc870b1bd96e072f8e3b0.jpeg</t>
  </si>
  <si>
    <t>https://images.tcdn.com.br/img/img_prod/995386/mini_melissa_basic_print_infantil_1391_variacao_10265_2_c31d9770ad5fc870b1bd96e072f8e3b0.jpeg, https://images.tcdn.com.br/img/img_prod/995386/mini_melissa_basic_print_infantil_1391_variacao_10265_3_5484fb5038165a566d3ec4e78f4a6211.jpg</t>
  </si>
  <si>
    <t>https://images.tcdn.com.br/img/img_prod/995386/melissa_kick_off_hot_2465_variacao_10269_2_8f5b132da0db813a701a1071b74c4c1e.jpg</t>
  </si>
  <si>
    <t>https://images.tcdn.com.br/img/img_prod/995386/melissa_kick_off_hot_2465_variacao_10271_2_41fcc05c6d4bd9d002a337995efd8747.jpg</t>
  </si>
  <si>
    <t>https://images.tcdn.com.br/img/img_prod/995386/melissa_kick_off_hot_2465_variacao_10271_2_41fcc05c6d4bd9d002a337995efd8747.jpg, https://images.tcdn.com.br/img/img_prod/995386/melissa_kick_off_hot_2465_variacao_10271_3_9fe3f82a19b2add3fddf12ac101aaa3c.jpg, https://images.tcdn.com.br/img/img_prod/995386/melissa_kick_off_hot_2465_variacao_10271_4_be8f650e7a4ba2df170f2dd7c7ae13b6.jpg, https://images.tcdn.com.br/img/img_prod/995386/melissa_kick_off_hot_2465_variacao_10271_5_74253e8ee703a25326dd28963c166484.jpg, https://images.tcdn.com.br/img/img_prod/995386/melissa_kick_off_hot_2465_variacao_10271_6_7e347e84fe2bbeb73263b8edc03d24bc.jpg</t>
  </si>
  <si>
    <t>https://images.tcdn.com.br/img/img_prod/995386/melissa_cosmo_boot_2467_variacao_10275_1_c744a5bf7f689d1e75224517b1b77296.jpg</t>
  </si>
  <si>
    <t>https://images.tcdn.com.br/img/img_prod/995386/melissa_cosmo_boot_2467_variacao_10275_1_c744a5bf7f689d1e75224517b1b77296.jpg, https://images.tcdn.com.br/img/img_prod/995386/melissa_cosmo_boot_2467_variacao_10275_2_0239e9663b7fdb83d521be94ac2ee5d3.jpg, https://images.tcdn.com.br/img/img_prod/995386/melissa_cosmo_boot_2467_variacao_10275_3_d0f7f1d20e4832906b6451298d1efebd.jpg, https://images.tcdn.com.br/img/img_prod/995386/melissa_cosmo_boot_2467_variacao_10275_4_165e7d41989a6ad4401c825bffc02dec.jpg</t>
  </si>
  <si>
    <t>https://images.tcdn.com.br/img/img_prod/995386/mini_melissa_mar_sandal_bugs_1795_variacao_10279_2_726fb4cb85063f6b19c1be4ada2d4c2c.jpeg</t>
  </si>
  <si>
    <t>https://images.tcdn.com.br/img/img_prod/995386/mini_melissa_mar_sandal_bugs_1795_variacao_10279_2_726fb4cb85063f6b19c1be4ada2d4c2c.jpeg, https://images.tcdn.com.br/img/img_prod/995386/mini_melissa_mar_sandal_bugs_1795_variacao_10279_3_dedb551b58cec9a4d66fb92e005dd8eb.jpeg, https://images.tcdn.com.br/img/img_prod/995386/mini_melissa_mar_sandal_bugs_1795_variacao_10279_4_4c5cb5dc394650fd865d73ef335b74ed.jpeg</t>
  </si>
  <si>
    <t>https://images.tcdn.com.br/img/img_prod/995386/mini_melissa_mar_sandal_bugs_1795_variacao_10281_2_726fb4cb85063f6b19c1be4ada2d4c2c.jpeg</t>
  </si>
  <si>
    <t>https://images.tcdn.com.br/img/img_prod/995386/mini_melissa_mar_sandal_bugs_1795_variacao_10281_2_726fb4cb85063f6b19c1be4ada2d4c2c.jpeg, https://images.tcdn.com.br/img/img_prod/995386/mini_melissa_mar_sandal_bugs_1795_variacao_10281_3_dedb551b58cec9a4d66fb92e005dd8eb.jpeg, https://images.tcdn.com.br/img/img_prod/995386/mini_melissa_mar_sandal_bugs_1795_variacao_10281_4_4c5cb5dc394650fd865d73ef335b74ed.jpeg</t>
  </si>
  <si>
    <t>https://images.tcdn.com.br/img/img_prod/995386/mini_melissa_colorland_1971_variacao_10283_2_88a64bd997c0453dffafb7a8e0c464a8.jpg</t>
  </si>
  <si>
    <t>https://images.tcdn.com.br/img/img_prod/995386/mini_melissa_colorland_1971_variacao_10283_2_88a64bd997c0453dffafb7a8e0c464a8.jpg, https://images.tcdn.com.br/img/img_prod/995386/mini_melissa_colorland_1971_variacao_10283_3_5886e65950c160fbb4935a2aaceb5444.jpg</t>
  </si>
  <si>
    <t>https://images.tcdn.com.br/img/img_prod/995386/mini_melissa_amy_1587_variacao_10285_2_880a449182ef7d221866d94b8965961d.jpeg</t>
  </si>
  <si>
    <t>https://images.tcdn.com.br/img/img_prod/995386/mini_melissa_amy_1587_variacao_10285_2_880a449182ef7d221866d94b8965961d.jpeg, https://images.tcdn.com.br/img/img_prod/995386/mini_melissa_amy_1587_variacao_10285_3_cdb88192bdf5596925a51884e4e5f3b8.jpeg, https://images.tcdn.com.br/img/img_prod/995386/mini_melissa_amy_1587_variacao_10285_4_6359d6d2a46427f96c32af58ac1fa544.jpg, https://images.tcdn.com.br/img/img_prod/995386/mini_melissa_amy_1587_variacao_10285_5_fd0c5872333d153d3b56af16b231eec1.jpg, https://images.tcdn.com.br/img/img_prod/995386/mini_melissa_amy_1587_variacao_10285_6_15d95d4e8f0ded94f2be8b5ce1fdbad7.jpg</t>
  </si>
  <si>
    <t>https://images.tcdn.com.br/img/img_prod/995386/mini_melissa_ultragirl_bow_2469_variacao_10287_2_45b5d95342e2759f73d9be86596aaa48.jpg</t>
  </si>
  <si>
    <t>https://images.tcdn.com.br/img/img_prod/995386/mini_melissa_colorland_1971_variacao_10291_2_88a64bd997c0453dffafb7a8e0c464a8.jpg</t>
  </si>
  <si>
    <t>https://images.tcdn.com.br/img/img_prod/995386/mini_melissa_colorland_1971_variacao_10291_2_88a64bd997c0453dffafb7a8e0c464a8.jpg, https://images.tcdn.com.br/img/img_prod/995386/mini_melissa_colorland_1971_variacao_10291_3_5886e65950c160fbb4935a2aaceb5444.jpg</t>
  </si>
  <si>
    <t>https://images.tcdn.com.br/img/img_prod/995386/mini_melissa_free_heart_slide_2215_variacao_10295_2_7460152829ce33162d136b388e2a7459.jpg</t>
  </si>
  <si>
    <t>https://images.tcdn.com.br/img/img_prod/995386/mini_melissa_free_heart_slide_2215_variacao_10295_2_7460152829ce33162d136b388e2a7459.jpg, https://images.tcdn.com.br/img/img_prod/995386/mini_melissa_free_heart_slide_2215_variacao_10295_3_9b46e9437d25f936eebe90386e15789f.jpg</t>
  </si>
  <si>
    <t>https://images.tcdn.com.br/img/img_prod/995386/mini_melissa_colorland_1971_variacao_10297_2_950f1990c7ae22d0b2d32b0daeee676f.jpg</t>
  </si>
  <si>
    <t>https://images.tcdn.com.br/img/img_prod/995386/mini_melissa_colorland_1971_variacao_10297_2_950f1990c7ae22d0b2d32b0daeee676f.jpg, https://images.tcdn.com.br/img/img_prod/995386/mini_melissa_colorland_1971_variacao_10297_3_963286ef614ba7904904dabf61588f3b.jpg, https://images.tcdn.com.br/img/img_prod/995386/mini_melissa_colorland_1971_variacao_10297_4_85dee9aed84a6fe753358d3e0438378f.jpg, https://images.tcdn.com.br/img/img_prod/995386/mini_melissa_colorland_1971_variacao_10297_5_276e38a91712f397f9d696db086c39d4.jpg</t>
  </si>
  <si>
    <t>https://images.tcdn.com.br/img/img_prod/995386/melissa_harmonic_luv_805_variacao_10299_3_b472ecbc8a3f1087c2e436d953772682.jpg</t>
  </si>
  <si>
    <t>https://images.tcdn.com.br/img/img_prod/995386/miniatura_melissa_aranha_7916_1807_variacao_10301_2_e5a425acf21c8f63e740f58c0ae7ddf9.jpeg</t>
  </si>
  <si>
    <t>https://images.tcdn.com.br/img/img_prod/995386/melissa_sac_bag_1323_variacao_10309_2_32ec176f50be891296afbb121254a06e.jpeg</t>
  </si>
  <si>
    <t>https://images.tcdn.com.br/img/img_prod/995386/melissa_chaveiro_mickey_1035_variacao_10311_2_ca7bdc9cbc901c299dff0dfc08cf85ad.jpeg</t>
  </si>
  <si>
    <t>https://images.tcdn.com.br/img/img_prod/995386/melissa_chaveiro_mickey_1035_variacao_10311_2_ca7bdc9cbc901c299dff0dfc08cf85ad.jpeg, https://images.tcdn.com.br/img/img_prod/995386/melissa_chaveiro_mickey_1035_variacao_10311_3_9525cd038dd3e4160a5963a144fcab8d.jpeg, https://images.tcdn.com.br/img/img_prod/995386/melissa_chaveiro_mickey_1035_variacao_10311_4_7ce1a3d134d2be8b7d39e3be5e37519b.jpeg</t>
  </si>
  <si>
    <t>https://images.tcdn.com.br/img/img_prod/995386/mini_melissa_colorland_1971_variacao_10313_2_88a64bd997c0453dffafb7a8e0c464a8.jpg</t>
  </si>
  <si>
    <t>https://images.tcdn.com.br/img/img_prod/995386/mini_melissa_colorland_1971_variacao_10313_2_88a64bd997c0453dffafb7a8e0c464a8.jpg, https://images.tcdn.com.br/img/img_prod/995386/mini_melissa_colorland_1971_variacao_10313_3_5886e65950c160fbb4935a2aaceb5444.jpg</t>
  </si>
  <si>
    <t>https://images.tcdn.com.br/img/img_prod/995386/melissa_truste_bag_camila_coutinho_2015_variacao_10315_2_e75fdf570658ce054222f0733e2f04ed.jpg</t>
  </si>
  <si>
    <t>https://images.tcdn.com.br/img/img_prod/995386/miniatura_melissa_aranha_7916_1807_variacao_10317_2_e5a425acf21c8f63e740f58c0ae7ddf9.jpeg</t>
  </si>
  <si>
    <t>https://images.tcdn.com.br/img/img_prod/995386/melissa_bag_lux_2481_variacao_10321_2_ee8d205f06cb7d2b7f5c75ecaaa5584d.jpg</t>
  </si>
  <si>
    <t>https://images.tcdn.com.br/img/img_prod/995386/melissa_bag_lux_2481_variacao_10323_2_ee8d205f06cb7d2b7f5c75ecaaa5584d.jpg</t>
  </si>
  <si>
    <t>https://images.tcdn.com.br/img/img_prod/995386/melissa_bag_lux_2481_variacao_10325_2_ee8d205f06cb7d2b7f5c75ecaaa5584d.jpg</t>
  </si>
  <si>
    <t>https://images.tcdn.com.br/img/img_prod/995386/melissa_free_grow_1983_variacao_10327_2_2338194c8a8cfe9ff5654020209727e3.jpg</t>
  </si>
  <si>
    <t>https://images.tcdn.com.br/img/img_prod/995386/melissa_free_grow_1983_variacao_10327_2_2338194c8a8cfe9ff5654020209727e3.jpg, https://images.tcdn.com.br/img/img_prod/995386/melissa_free_grow_1983_variacao_10327_3_0aa7de43c5ed23b3c96c933cad236cbe.jpg, https://images.tcdn.com.br/img/img_prod/995386/melissa_free_grow_1983_variacao_10327_4_0aa7de43c5ed23b3c96c933cad236cbe.jpg, https://images.tcdn.com.br/img/img_prod/995386/melissa_free_grow_1983_variacao_10327_5_50fe748bb44451ece7edd59a4cd4644d.jpg, https://images.tcdn.com.br/img/img_prod/995386/melissa_free_grow_1983_variacao_10327_6_31a2cef820cbd32cdc57943a231973d1.jpg</t>
  </si>
  <si>
    <t>https://images.tcdn.com.br/img/img_prod/995386/melissa_wave_sandal_1725_variacao_10331_1_a6f4a2f3daf0da0af00a53f2bbc17b22.jpg</t>
  </si>
  <si>
    <t>https://images.tcdn.com.br/img/img_prod/995386/melissa_wave_sandal_1725_variacao_10331_1_a6f4a2f3daf0da0af00a53f2bbc17b22.jpg, https://images.tcdn.com.br/img/img_prod/995386/melissa_wave_sandal_1725_variacao_10331_2_c4305fac516fc6a84175bf108a2e33ca.jpg, https://images.tcdn.com.br/img/img_prod/995386/melissa_wave_sandal_1725_variacao_10331_3_071a4ba38f92402689a66762392dc544.jpg, https://images.tcdn.com.br/img/img_prod/995386/melissa_wave_sandal_1725_variacao_10331_4_71ea9a6cd4bf77e9e64171ca006b29f4.jpg, https://images.tcdn.com.br/img/img_prod/995386/melissa_wave_sandal_1725_variacao_10331_5_15af6cfd89ddda9de7ae31ac7bae9593.jpg</t>
  </si>
  <si>
    <t>https://images.tcdn.com.br/img/img_prod/995386/melissa_beach_slide_687_variacao_10335_3_47b4cc2f1936111074560da069cedf7d.jpg</t>
  </si>
  <si>
    <t>https://images.tcdn.com.br/img/img_prod/995386/melissa_salinas_dance_1059_variacao_10337_2_52fe9253f56c6d28f10b14f44de54fdd.jpeg</t>
  </si>
  <si>
    <t>https://images.tcdn.com.br/img/img_prod/995386/mini_melissa_sneaker_polibolha_77_variacao_10339_2_735479f88435f4eb06f645ae85d8ab20.jpg</t>
  </si>
  <si>
    <t>https://images.tcdn.com.br/img/img_prod/995386/mini_melissa_sneaker_polibolha_77_variacao_10339_2_735479f88435f4eb06f645ae85d8ab20.jpg, https://images.tcdn.com.br/img/img_prod/995386/mini_melissa_sneaker_polibolha_77_variacao_10339_3_5c6c845b4e9235f2aca454bbce8aca21.jpg, https://images.tcdn.com.br/img/img_prod/995386/mini_melissa_sneaker_polibolha_77_variacao_10339_4_9cc47eb08855d81a33cb9781bf0f8843.jpg, https://images.tcdn.com.br/img/img_prod/995386/mini_melissa_sneaker_polibolha_77_variacao_10339_5_942dee02a4449c056a032cd71d0d2bb9.jpg, https://images.tcdn.com.br/img/img_prod/995386/mini_melissa_sneaker_polibolha_77_variacao_10339_6_05466fd7a78a766537832864c1641f72.jpeg, https://images.tcdn.com.br/img/img_prod/995386/mini_melissa_sneaker_polibolha_77_variacao_10339_7_d2f837f3c5462ad1d04a007cddc0227f.jpg, https://images.tcdn.com.br/img/img_prod/995386/mini_melissa_sneaker_polibolha_77_variacao_10339_8_7b27e240c6b5b56998e7ca1c4e4bff7f.jpg, https://images.tcdn.com.br/img/img_prod/995386/mini_melissa_sneaker_pol</t>
  </si>
  <si>
    <t>https://images.tcdn.com.br/img/img_prod/995386/mini_melissa_dora_baby_1369_variacao_10345_2_0877126d51d7998095959803fb76973d.jpg</t>
  </si>
  <si>
    <t>https://images.tcdn.com.br/img/img_prod/995386/mini_melissa_dora_baby_1369_variacao_10345_2_0877126d51d7998095959803fb76973d.jpg, https://images.tcdn.com.br/img/img_prod/995386/mini_melissa_dora_baby_1369_variacao_10345_3_fa6b9a11bc486031e2a7e0e8de18fc1c.jpg, https://images.tcdn.com.br/img/img_prod/995386/mini_melissa_dora_baby_1369_variacao_10345_4_8de25fe8556e5e77a67069428d92c24e.jpg, https://images.tcdn.com.br/img/img_prod/995386/mini_melissa_dora_baby_1369_variacao_10345_5_4ad5aabc1d34e7bf0528f249eac2e8c3.jpg</t>
  </si>
  <si>
    <t>https://images.tcdn.com.br/img/img_prod/995386/mini_melissa_ultragirl_bow_2469_variacao_10347_2_45b5d95342e2759f73d9be86596aaa48.jpg</t>
  </si>
  <si>
    <t>https://images.tcdn.com.br/img/img_prod/995386/fabula_macaquinho_bebe_maca_2495_variacao_10357_2_9411c23295a209435b024d99b5dced95.jpg</t>
  </si>
  <si>
    <t>https://images.tcdn.com.br/img/img_prod/995386/fabula_macaquinho_bebe_maca_2495_variacao_10357_2_9411c23295a209435b024d99b5dced95.jpg, https://images.tcdn.com.br/img/img_prod/995386/fabula_macaquinho_bebe_maca_2495_variacao_10357_3_bccb80485835a035803f680b14d2a915.jpg, https://images.tcdn.com.br/img/img_prod/995386/fabula_macaquinho_bebe_maca_2495_variacao_10357_4_3799c792beb2d554179845a590300f4a.jpg, https://images.tcdn.com.br/img/img_prod/995386/fabula_macaquinho_bebe_maca_2495_variacao_10357_5_49a5b8cd58c59e61ddb2b1f577b7b99a.jpg</t>
  </si>
  <si>
    <t>https://images.tcdn.com.br/img/img_prod/995386/mini_melissa_m_lover_sandal_2497_variacao_10359_1_4b279a36792059cf8eca53cfff628b49.jpg</t>
  </si>
  <si>
    <t>https://images.tcdn.com.br/img/img_prod/995386/mini_melissa_m_lover_sandal_2497_variacao_10359_1_4b279a36792059cf8eca53cfff628b49.jpg, https://images.tcdn.com.br/img/img_prod/995386/mini_melissa_m_lover_sandal_2497_variacao_10359_2_f1a779c3b8e8eb9ecbdecc22bc230254.jpg, https://images.tcdn.com.br/img/img_prod/995386/mini_melissa_m_lover_sandal_2497_variacao_10359_3_4ae4a88a898dedad1de6b6fdb6116a51.jpg, https://images.tcdn.com.br/img/img_prod/995386/mini_melissa_m_lover_sandal_2497_variacao_10359_4_eacae53823143850ccf9af2525dd89f9.jpg, https://images.tcdn.com.br/img/img_prod/995386/mini_melissa_m_lover_sandal_2497_variacao_10359_5_0086cd30b17d6d3c7a6c4eeaacbba114.jpg</t>
  </si>
  <si>
    <t>https://images.tcdn.com.br/img/img_prod/995386/mini_melissa_m_lover_sandal_2497_variacao_10361_2_ddd7eebe204b92ca7456d2565b19258b.jpg</t>
  </si>
  <si>
    <t>https://images.tcdn.com.br/img/img_prod/995386/mini_melissa_m_lover_sandal_2497_variacao_10361_2_ddd7eebe204b92ca7456d2565b19258b.jpg, https://images.tcdn.com.br/img/img_prod/995386/mini_melissa_m_lover_sandal_2497_variacao_10361_3_4d51ea4b0636ecdd713b733d2d936d30.jpg, https://images.tcdn.com.br/img/img_prod/995386/mini_melissa_m_lover_sandal_2497_variacao_10361_4_b6104d18774d7e85a1dc3df7db12c312.jpg, https://images.tcdn.com.br/img/img_prod/995386/mini_melissa_m_lover_sandal_2497_variacao_10361_5_09c033c8d0b29a3b46f1a1d297eadd11.jpg, https://images.tcdn.com.br/img/img_prod/995386/mini_melissa_m_lover_sandal_2497_variacao_10361_6_80c3ea35ad4cfb48052a97fcd4754b70.jpg</t>
  </si>
  <si>
    <t>https://images.tcdn.com.br/img/img_prod/995386/mini_melissa_mar_sandal_sunny_day_547_variacao_10365_2_a0ec727fa24332c5e062eca8b13052c8.jpeg</t>
  </si>
  <si>
    <t>https://images.tcdn.com.br/img/img_prod/995386/mini_melissa_mar_sandal_sunny_day_547_variacao_10365_2_a0ec727fa24332c5e062eca8b13052c8.jpeg, https://images.tcdn.com.br/img/img_prod/995386/mini_melissa_mar_sandal_sunny_day_547_variacao_10365_3_3da1bbb5dbb116c4f8df00e720c9282e.jpg, https://images.tcdn.com.br/img/img_prod/995386/mini_melissa_mar_sandal_sunny_day_547_variacao_10365_4_6940368b91dbdf2c04c7396b2b3b10d1.jpg</t>
  </si>
  <si>
    <t>https://images.tcdn.com.br/img/img_prod/995386/mini_melissa_colorland_1971_variacao_10369_2_88a64bd997c0453dffafb7a8e0c464a8.jpg</t>
  </si>
  <si>
    <t>https://images.tcdn.com.br/img/img_prod/995386/mini_melissa_colorland_1971_variacao_10369_2_88a64bd997c0453dffafb7a8e0c464a8.jpg, https://images.tcdn.com.br/img/img_prod/995386/mini_melissa_colorland_1971_variacao_10369_3_5886e65950c160fbb4935a2aaceb5444.jpg</t>
  </si>
  <si>
    <t>https://images.tcdn.com.br/img/img_prod/995386/mini_melissa_aranha_pig_355_variacao_10371_2_2e28a1bdeb3ca641756f95673e494595.jpeg</t>
  </si>
  <si>
    <t>https://images.tcdn.com.br/img/img_prod/995386/mini_melissa_aranha_pig_355_variacao_10371_2_2e28a1bdeb3ca641756f95673e494595.jpeg, https://images.tcdn.com.br/img/img_prod/995386/mini_melissa_aranha_pig_355_variacao_10371_3_d6357dd29ba54c89df3ac6ef486e8078.jpg, https://images.tcdn.com.br/img/img_prod/995386/mini_melissa_aranha_pig_355_variacao_10371_4_f2ba7066f4b74fbca60c12eaeadd1d7a.jpg</t>
  </si>
  <si>
    <t>https://images.tcdn.com.br/img/img_prod/995386/mini_melissa_clog_2365_variacao_10373_2_f367a2d46fa3e314b82390be8dd964ca.jpg</t>
  </si>
  <si>
    <t>https://images.tcdn.com.br/img/img_prod/995386/melissa_possession_velvet_2499_variacao_10375_3_141f33a5cb9f8f92b999fd345877cb83.jpg</t>
  </si>
  <si>
    <t>https://images.tcdn.com.br/img/img_prod/995386/melissa_possession_velvet_2499_variacao_10375_3_141f33a5cb9f8f92b999fd345877cb83.jpg, https://images.tcdn.com.br/img/img_prod/995386/melissa_possession_velvet_2499_variacao_10375_4_9293e21c2d6843696366a58da2d92c5a.jpg, https://images.tcdn.com.br/img/img_prod/995386/melissa_possession_velvet_2499_variacao_10375_5_257a5478b877712e7338ed1cebda7f39.jpg, https://images.tcdn.com.br/img/img_prod/995386/melissa_possession_velvet_2499_variacao_10375_6_77b3a1a25304c959eaa60dee6ba186b8.jpg, https://images.tcdn.com.br/img/img_prod/995386/melissa_possession_velvet_2499_variacao_10375_7_030cc7b8befaf4e783ba78aef750db7b.jpg</t>
  </si>
  <si>
    <t>https://images.tcdn.com.br/img/img_prod/995386/melissa_possession_velvet_2499_variacao_10377_2_c25aa460f4ff14192fda26bcb199e321.jpg</t>
  </si>
  <si>
    <t>https://images.tcdn.com.br/img/img_prod/995386/melissa_possession_velvet_2499_variacao_10377_2_c25aa460f4ff14192fda26bcb199e321.jpg, https://images.tcdn.com.br/img/img_prod/995386/melissa_possession_velvet_2499_variacao_10377_3_fe1883c302c65b8e0a81354f82a4c231.jpg, https://images.tcdn.com.br/img/img_prod/995386/melissa_possession_velvet_2499_variacao_10377_4_9707c7dbc206f7f87cecf73ace35cad4.jpg, https://images.tcdn.com.br/img/img_prod/995386/melissa_possession_velvet_2499_variacao_10377_5_de634be3d427afc75506b6510c1df2c9.jpg</t>
  </si>
  <si>
    <t>https://images.tcdn.com.br/img/img_prod/995386/melissa_flip_flop_slim_iv_2501_variacao_10379_2_a17110fd5d9c52c3e07cbbb8ac83160c.jpg</t>
  </si>
  <si>
    <t>https://images.tcdn.com.br/img/img_prod/995386/melissa_flip_flop_slim_iv_2501_variacao_10379_2_a17110fd5d9c52c3e07cbbb8ac83160c.jpg, https://images.tcdn.com.br/img/img_prod/995386/melissa_flip_flop_slim_iv_2501_variacao_10379_3_5fb0057d81cf8337870c64481738147d.jpg, https://images.tcdn.com.br/img/img_prod/995386/melissa_flip_flop_slim_iv_2501_variacao_10379_4_9c4664b53f70f5d5fc4b181e49899adc.jpg, https://images.tcdn.com.br/img/img_prod/995386/melissa_flip_flop_slim_iv_2501_variacao_10379_5_61b2e2ad0e895fce85999104f7141d01.jpg, https://images.tcdn.com.br/img/img_prod/995386/melissa_flip_flop_slim_iv_2501_variacao_10379_6_c85d3ed65044c997373d2a0e724a1ea8.jpg, https://images.tcdn.com.br/img/img_prod/995386/melissa_flip_flop_slim_iv_2501_variacao_10379_6_d8d8a0a8ef3f4068dfb33b6f4d08ebe3.jpg</t>
  </si>
  <si>
    <t>https://images.tcdn.com.br/img/img_prod/995386/mini_melissa_lola_ii_2505_variacao_10385_2_fb280da6ee115bda477ec0c46b771b9e.jpg</t>
  </si>
  <si>
    <t>https://images.tcdn.com.br/img/img_prod/995386/mini_melissa_free_cut_baby_2477_variacao_10387_1_fb1d0a7ae83c6d65db3fc5c8e9ede874.jpg</t>
  </si>
  <si>
    <t>https://images.tcdn.com.br/img/img_prod/995386/mini_melissa_free_cut_baby_2477_variacao_10387_1_fb1d0a7ae83c6d65db3fc5c8e9ede874.jpg, https://images.tcdn.com.br/img/img_prod/995386/mini_melissa_free_cut_baby_2477_variacao_10387_2_ef3f7de44f76b3a88ce3c60ab3dc3811.jpg, https://images.tcdn.com.br/img/img_prod/995386/mini_melissa_free_cut_baby_2477_variacao_10387_3_6110b22f1128b75cf7a52b0f39a12bec.jpg, https://images.tcdn.com.br/img/img_prod/995386/mini_melissa_free_cut_baby_2477_variacao_10387_4_1bb6721be5ea280376be7880b135a213.jpg, https://images.tcdn.com.br/img/img_prod/995386/mini_melissa_free_cut_baby_2477_variacao_10387_5_64c29015f54d09c3cf9c6be8d98b5217.jpg</t>
  </si>
  <si>
    <t>https://images.tcdn.com.br/img/img_prod/995386/mini_melissa_wide_sandal_193_variacao_10389_1_e6641c6433dbc2b1b2fc48ab0c88ac65.jpg</t>
  </si>
  <si>
    <t>https://images.tcdn.com.br/img/img_prod/995386/mini_melissa_wide_sandal_193_variacao_10389_1_e6641c6433dbc2b1b2fc48ab0c88ac65.jpg, https://images.tcdn.com.br/img/img_prod/995386/mini_melissa_wide_sandal_193_variacao_10389_2_d941db0d7462b5f2518b7fa46927cc6f.jpg, https://images.tcdn.com.br/img/img_prod/995386/mini_melissa_wide_sandal_193_variacao_10389_3_480df770807d506fc0da9574069eb101.jpg, https://images.tcdn.com.br/img/img_prod/995386/mini_melissa_wide_sandal_193_variacao_10389_4_a1aeede9665617e33da7848a98a19fcd.jpg, https://images.tcdn.com.br/img/img_prod/995386/mini_melissa_wide_sandal_193_variacao_10389_5_f222bb043feca0c34f88a0050cddd532.jpg</t>
  </si>
  <si>
    <t>https://images.tcdn.com.br/img/img_prod/995386/melissa_ultragirl_sweet_love_disney_2509_variacao_10393_2_c1e4f79f39de599b3f28614145dfd0e3.jpg</t>
  </si>
  <si>
    <t>https://images.tcdn.com.br/img/img_prod/995386/melissa_ultragirl_sweet_love_disney_2509_variacao_10393_2_c1e4f79f39de599b3f28614145dfd0e3.jpg, https://images.tcdn.com.br/img/img_prod/995386/melissa_ultragirl_sweet_love_disney_2509_variacao_10393_3_78facf5e0b470d7cf40ce662d55b8c28.jpg, https://images.tcdn.com.br/img/img_prod/995386/melissa_ultragirl_sweet_love_disney_2509_variacao_10393_4_1d295c4917c46b79bf0f98ab5cfc275d.jpg, https://images.tcdn.com.br/img/img_prod/995386/melissa_ultragirl_sweet_love_disney_2509_variacao_10393_5_7fa1838fb56d6e29b7a7ada50d5fd184.jpg, https://images.tcdn.com.br/img/img_prod/995386/melissa_ultragirl_sweet_love_disney_2509_variacao_10393_6_9ef13defb03be2ede623458264631967.jpg</t>
  </si>
  <si>
    <t>https://images.tcdn.com.br/img/img_prod/995386/melissa_solar_malevola_2511_variacao_10395_2_132950492531e14d120a8dcfd7818384.jpg</t>
  </si>
  <si>
    <t>https://images.tcdn.com.br/img/img_prod/995386/melissa_solar_malevola_2511_variacao_10395_2_132950492531e14d120a8dcfd7818384.jpg, https://images.tcdn.com.br/img/img_prod/995386/melissa_solar_malevola_2511_variacao_10395_3_bbea1cad55f289db8d58fc9a20ae5bc2.jpg, https://images.tcdn.com.br/img/img_prod/995386/melissa_solar_malevola_2511_variacao_10395_4_66b4dcae8397ba81fe72999d27ff7599.jpg, https://images.tcdn.com.br/img/img_prod/995386/melissa_solar_malevola_2511_variacao_10395_5_41275bbf3e09d5a1d076b4c15c58cd61.jpg, https://images.tcdn.com.br/img/img_prod/995386/melissa_solar_malevola_2511_variacao_10395_5_84404feb1c2401537a23dfb7c2df07d6.jpg</t>
  </si>
  <si>
    <t>https://images.tcdn.com.br/img/img_prod/995386/melissa_flip_flop_slim_iv_2501_variacao_10397_2_1886eafc868fef388c6a475da1000c95.jpg</t>
  </si>
  <si>
    <t>https://images.tcdn.com.br/img/img_prod/995386/melissa_flip_flop_slim_iv_2501_variacao_10397_2_1886eafc868fef388c6a475da1000c95.jpg, https://images.tcdn.com.br/img/img_prod/995386/melissa_flip_flop_slim_iv_2501_variacao_10397_3_30a5ff5e7981f2d814dbbb6982f3c45f.jpg, https://images.tcdn.com.br/img/img_prod/995386/melissa_flip_flop_slim_iv_2501_variacao_10397_4_add915f49888408abe57d4f4d5720e4a.jpg, https://images.tcdn.com.br/img/img_prod/995386/melissa_flip_flop_slim_iv_2501_variacao_10397_5_0c41191429033ae2523a97b20716fd5c.jpg, https://images.tcdn.com.br/img/img_prod/995386/melissa_flip_flop_slim_iv_2501_variacao_10397_6_4bdccf48d22d89ef01781c204c2ae995.jpg</t>
  </si>
  <si>
    <t>https://images.tcdn.com.br/img/img_prod/995386/melissa_flip_flop_slim_iv_2501_variacao_10399_2_ffed8ea4e3badfac9c04c0e22613626d.jpg</t>
  </si>
  <si>
    <t>https://images.tcdn.com.br/img/img_prod/995386/melissa_flip_flop_slim_iv_2501_variacao_10399_2_ffed8ea4e3badfac9c04c0e22613626d.jpg, https://images.tcdn.com.br/img/img_prod/995386/melissa_flip_flop_slim_iv_2501_variacao_10399_3_aaec0ca563e599ef1e9fc65b2f3bbec7.jpg, https://images.tcdn.com.br/img/img_prod/995386/melissa_flip_flop_slim_iv_2501_variacao_10399_4_622dbe6aef412896043b6e6fa1e0e34c.jpg, https://images.tcdn.com.br/img/img_prod/995386/melissa_flip_flop_slim_iv_2501_variacao_10399_5_fea7fe76b94a4340567e1d7a9f532012.jpg</t>
  </si>
  <si>
    <t>https://images.tcdn.com.br/img/img_prod/995386/melissa_possession_velvet_2499_variacao_10401_3_53953dab564ad758fee7fbc628818b21.jpg</t>
  </si>
  <si>
    <t>https://images.tcdn.com.br/img/img_prod/995386/melissa_possession_velvet_2499_variacao_10401_3_53953dab564ad758fee7fbc628818b21.jpg, https://images.tcdn.com.br/img/img_prod/995386/melissa_possession_velvet_2499_variacao_10401_4_360670463a6800e6461cebe137ca312d.jpg, https://images.tcdn.com.br/img/img_prod/995386/melissa_possession_velvet_2499_variacao_10401_5_5592c113e7f7dfa2362ec81b5044d97b.jpg, https://images.tcdn.com.br/img/img_prod/995386/melissa_possession_velvet_2499_variacao_10401_6_c04494aa468f5d738218d26ffb4401a7.jpg, https://images.tcdn.com.br/img/img_prod/995386/melissa_possession_velvet_2499_variacao_10401_7_17b2309cd3b633702657c04ca0eb3ba4.jpg, https://images.tcdn.com.br/img/img_prod/995386/melissa_possession_velvet_2499_variacao_10401_8_319f843e32c5e1e2327069695b3e8f7c.jpg</t>
  </si>
  <si>
    <t>https://images.tcdn.com.br/img/img_prod/995386/melissa_desire_2513_variacao_10403_2_8f6c84c7c1bc5847242b014e18fa1a32.jpg</t>
  </si>
  <si>
    <t>https://images.tcdn.com.br/img/img_prod/995386/melissa_desire_2513_variacao_10403_2_8f6c84c7c1bc5847242b014e18fa1a32.jpg, https://images.tcdn.com.br/img/img_prod/995386/melissa_desire_2513_variacao_10403_3_b0a625a8e9eda4724ee6475525f12d7a.jpg, https://images.tcdn.com.br/img/img_prod/995386/melissa_desire_2513_variacao_10403_4_67fca5f57b19cc9270ac5cd2cbd82684.jpg</t>
  </si>
  <si>
    <t>https://images.tcdn.com.br/img/img_prod/995386/farm_toalha_bolsa_2515_variacao_10405_2_18937821ef3ce4d20dd89451396f0aa2.jpg</t>
  </si>
  <si>
    <t>https://images.tcdn.com.br/img/img_prod/995386/farm_toalha_bolsa_2515_variacao_10405_2_18937821ef3ce4d20dd89451396f0aa2.jpg, https://images.tcdn.com.br/img/img_prod/995386/farm_toalha_bolsa_2515_variacao_10405_3_6f5a1f12ca508888e818f48fea327b6d.jpg</t>
  </si>
  <si>
    <t>https://images.tcdn.com.br/img/img_prod/995386/mini_melissa_clog_2365_variacao_10409_3_00de41bd6d19cdefc8ca234d644df397.jpg</t>
  </si>
  <si>
    <t>https://images.tcdn.com.br/img/img_prod/995386/mini_melissa_street_sneaker_171_variacao_10411_2_cafec9bc5992ea22599fa3d8ebff6877.jpeg</t>
  </si>
  <si>
    <t>https://images.tcdn.com.br/img/img_prod/995386/mini_melissa_street_sneaker_171_variacao_10411_2_cafec9bc5992ea22599fa3d8ebff6877.jpeg, https://images.tcdn.com.br/img/img_prod/995386/mini_melissa_street_sneaker_171_variacao_10411_3_4705670cdf5d50738c380cd3f4376c3a.jpeg, https://images.tcdn.com.br/img/img_prod/995386/mini_melissa_street_sneaker_171_variacao_10411_4_40690f7835ba9f65c3d5da2024b232f4.jpeg, https://images.tcdn.com.br/img/img_prod/995386/mini_melissa_street_sneaker_171_variacao_10411_5_68ce4d622b7d6bda089c2dd7ba9f949d.jpeg, https://images.tcdn.com.br/img/img_prod/995386/mini_melissa_street_sneaker_171_variacao_10411_6_3e1f9b8065a9d5d97569bf0a6021d5f4.jpg, https://images.tcdn.com.br/img/img_prod/995386/mini_melissa_street_sneaker_171_variacao_10411_7_87c08ffa9b1185e5b3042c117f28116f.jpg</t>
  </si>
  <si>
    <t>https://images.tcdn.com.br/img/img_prod/995386/melissa_flip_flop_slim_iv_2501_variacao_10413_2_3bd3d6e13481b9b6c3427a52bd1829d1.jpg</t>
  </si>
  <si>
    <t>https://images.tcdn.com.br/img/img_prod/995386/melissa_flip_flop_slim_iv_2501_variacao_10413_2_3bd3d6e13481b9b6c3427a52bd1829d1.jpg, https://images.tcdn.com.br/img/img_prod/995386/melissa_flip_flop_slim_iv_2501_variacao_10413_3_2c1bdfe06768fa398a71d47b2f9d9b6a.jpg, https://images.tcdn.com.br/img/img_prod/995386/melissa_flip_flop_slim_iv_2501_variacao_10413_4_38ae27e5206dd89335dc35802564a2b0.jpg</t>
  </si>
  <si>
    <t>https://images.tcdn.com.br/img/img_prod/995386/melissa_ultragirl_sweet_love_disney_2509_variacao_10419_2_9125fc96e626a607fb74e580dbafb313.jpg</t>
  </si>
  <si>
    <t>https://images.tcdn.com.br/img/img_prod/995386/melissa_cleo_heel_1955_variacao_10425_1_4673d55b24b01d7ed3c2c679de3e56ae.jpg</t>
  </si>
  <si>
    <t>https://images.tcdn.com.br/img/img_prod/995386/melissa_cleo_heel_1955_variacao_10425_1_4673d55b24b01d7ed3c2c679de3e56ae.jpg, https://images.tcdn.com.br/img/img_prod/995386/melissa_cleo_heel_1955_variacao_10425_2_b317d54706bcea6b4b8be2b45e36173a.jpg, https://images.tcdn.com.br/img/img_prod/995386/melissa_cleo_heel_1955_variacao_10425_3_688104c7ea2a0a94e1d8d545d028a4d2.jpg, https://images.tcdn.com.br/img/img_prod/995386/melissa_cleo_heel_1955_variacao_10425_4_c94786d932b07698b20067b873cd8da9.jpg</t>
  </si>
  <si>
    <t>https://images.tcdn.com.br/img/img_prod/995386/melissa_campana_papel_sneaker_2267_variacao_10431_2_db99c730d6bfdf648fa1195c16afb49e.jpg</t>
  </si>
  <si>
    <t>https://images.tcdn.com.br/img/img_prod/995386/melissa_campana_papel_sneaker_2267_variacao_10431_2_db99c730d6bfdf648fa1195c16afb49e.jpg, https://images.tcdn.com.br/img/img_prod/995386/melissa_campana_papel_sneaker_2267_variacao_10431_3_b249e9bf56da7ab918cecf1e12400ed4.jpg, https://images.tcdn.com.br/img/img_prod/995386/melissa_campana_papel_sneaker_2267_variacao_10431_4_4c71295d728daf2bd3f3147ca0aba2c4.jpg, https://images.tcdn.com.br/img/img_prod/995386/melissa_campana_papel_sneaker_2267_variacao_10431_5_29119c0f6689869f80e3288eea8afe07.jpg, https://images.tcdn.com.br/img/img_prod/995386/melissa_campana_papel_sneaker_2267_variacao_10431_6_e4da22e4bae59abad22a95d0a905f113.jpg</t>
  </si>
  <si>
    <t>https://images.tcdn.com.br/img/img_prod/995386/melissa_mini_dulce_bag_2523_variacao_10433_2_b484c9e1b859672f16b572f6f4224264.jpg</t>
  </si>
  <si>
    <t>https://images.tcdn.com.br/img/img_prod/995386/melissa_mini_dulce_bag_2523_variacao_10433_2_b484c9e1b859672f16b572f6f4224264.jpg, https://images.tcdn.com.br/img/img_prod/995386/melissa_mini_dulce_bag_2523_variacao_10433_3_a6b3bf673e36e983cc26838c50258207.jpg, https://images.tcdn.com.br/img/img_prod/995386/melissa_mini_dulce_bag_2523_variacao_10433_4_4454775f9970cd124f689ca58e8d534f.jpg, https://images.tcdn.com.br/img/img_prod/995386/melissa_mini_dulce_bag_2523_variacao_10433_5_319c0e5bb319f8ee072f8b6a69421f06.jpg, https://images.tcdn.com.br/img/img_prod/995386/melissa_mini_dulce_bag_2523_variacao_10433_6_05023c3933ce911f8770d80865de51a8.jpg, https://images.tcdn.com.br/img/img_prod/995386/melissa_mini_dulce_bag_2523_variacao_10433_7_41ab3b85912063c2274353ea74d13094.jpg, https://images.tcdn.com.br/img/img_prod/995386/melissa_mini_dulce_bag_2523_variacao_10433_8_d213843d6d69cb1449e0c1d34ab4a62d.jpg, https://images.tcdn.com.br/img/img_prod/995386/melissa_mini_dulce_bag_2523_variacao_10433_8_4b03814be1ec845b61146c</t>
  </si>
  <si>
    <t>https://images.tcdn.com.br/img/img_prod/995386/melissa_mini_dulce_bag_2523_variacao_10435_2_5738e6c813a34fad7f7131c3191a1f26.jpg</t>
  </si>
  <si>
    <t>https://images.tcdn.com.br/img/img_prod/995386/melissa_mini_dulce_bag_2523_variacao_10435_2_5738e6c813a34fad7f7131c3191a1f26.jpg, https://images.tcdn.com.br/img/img_prod/995386/melissa_mini_dulce_bag_2523_variacao_10435_3_b8ac986aebc9445b85f9a12716626643.jpg, https://images.tcdn.com.br/img/img_prod/995386/melissa_mini_dulce_bag_2523_variacao_10435_4_0098b6136ef22fa1fe5be9dcbeb60c63.jpg, https://images.tcdn.com.br/img/img_prod/995386/melissa_mini_dulce_bag_2523_variacao_10435_5_4c03bac751ab5fca9ec639fc97dc74a0.jpg, https://images.tcdn.com.br/img/img_prod/995386/melissa_mini_dulce_bag_2523_variacao_10435_6_c994c76373db23fd8e0db2a757fa723d.jpg, https://images.tcdn.com.br/img/img_prod/995386/melissa_mini_dulce_bag_2523_variacao_10435_7_c80536bcadc6261abb60702ded96dd84.jpg</t>
  </si>
  <si>
    <t>https://images.tcdn.com.br/img/img_prod/995386/melissa_mini_dulce_bag_2523_variacao_10437_2_fd2a722b0251bd256ea447aaf853b217.jpg</t>
  </si>
  <si>
    <t>https://images.tcdn.com.br/img/img_prod/995386/melissa_mini_dulce_bag_2523_variacao_10437_2_fd2a722b0251bd256ea447aaf853b217.jpg, https://images.tcdn.com.br/img/img_prod/995386/melissa_mini_dulce_bag_2523_variacao_10437_3_30cdacfa1de19a672eeae9ab0fc1244c.jpg, https://images.tcdn.com.br/img/img_prod/995386/melissa_mini_dulce_bag_2523_variacao_10437_4_84d2cb2c3ba80e5a66e2d304d22e2a3a.jpg, https://images.tcdn.com.br/img/img_prod/995386/melissa_mini_dulce_bag_2523_variacao_10437_5_5bcf449e9d002cb55b8410dab7d371f7.jpg, https://images.tcdn.com.br/img/img_prod/995386/melissa_mini_dulce_bag_2523_variacao_10437_6_144e2286e0985bfe456c2793503203b4.jpg, https://images.tcdn.com.br/img/img_prod/995386/melissa_mini_dulce_bag_2523_variacao_10437_7_a80cdd83476a85e3251a51de809ba80a.jpg</t>
  </si>
  <si>
    <t>https://images.tcdn.com.br/img/img_prod/995386/melissa_mini_dulce_bag_2523_variacao_10439_2_9583f7dbc686c9ad941fce5f9354940e.jpg</t>
  </si>
  <si>
    <t>https://images.tcdn.com.br/img/img_prod/995386/melissa_mini_dulce_bag_2523_variacao_10439_2_9583f7dbc686c9ad941fce5f9354940e.jpg, https://images.tcdn.com.br/img/img_prod/995386/melissa_mini_dulce_bag_2523_variacao_10439_3_d945967d0a9786473ac805cb2eb5cd2c.jpg, https://images.tcdn.com.br/img/img_prod/995386/melissa_mini_dulce_bag_2523_variacao_10439_4_b278dfe86aa821d03f98bada5776f5d0.jpg, https://images.tcdn.com.br/img/img_prod/995386/melissa_mini_dulce_bag_2523_variacao_10439_5_bdeee9eea3d2fecb3cf4b14fa3539a4a.jpg, https://images.tcdn.com.br/img/img_prod/995386/melissa_mini_dulce_bag_2523_variacao_10439_6_4d3f9bdad64ce58fcc6ec2e577ba0bd1.jpg</t>
  </si>
  <si>
    <t>https://images.tcdn.com.br/img/img_prod/995386/melissa_incenso_2527_variacao_10443_2_bf085895914904237e0ee1b670496628.jpg</t>
  </si>
  <si>
    <t>https://images.tcdn.com.br/img/img_prod/995386/melissa_incenso_2527_variacao_10443_2_bf085895914904237e0ee1b670496628.jpg, https://images.tcdn.com.br/img/img_prod/995386/melissa_incenso_2527_variacao_10443_3_4400c26965c6b3e08ff16747e2034ae2.jpg, https://images.tcdn.com.br/img/img_prod/995386/melissa_incenso_2527_variacao_10443_4_50557658f803edc25d46db1fae8e903b.jpg</t>
  </si>
  <si>
    <t>https://images.tcdn.com.br/img/img_prod/995386/melissa_campana_papel_espadrile_2529_variacao_10445_2_0f6620d67228114a73e94a751c4f06c2.jpg</t>
  </si>
  <si>
    <t>https://images.tcdn.com.br/img/img_prod/995386/melissa_campana_papel_espadrile_2529_variacao_10445_2_0f6620d67228114a73e94a751c4f06c2.jpg, https://images.tcdn.com.br/img/img_prod/995386/melissa_campana_papel_espadrile_2529_variacao_10445_3_0fd654368385bd894323b3ff734d5d83.jpg, https://images.tcdn.com.br/img/img_prod/995386/melissa_campana_papel_espadrile_2529_variacao_10445_4_8e8bbbffdecf0189ddf85dbfd71c3b32.jpg, https://images.tcdn.com.br/img/img_prod/995386/melissa_campana_papel_espadrile_2529_variacao_10445_5_68d5abcdeae534e8b7b68b0cbb6c6baf.jpg</t>
  </si>
  <si>
    <t>https://images.tcdn.com.br/img/img_prod/995386/melissa_campana_papel_espadrile_2529_variacao_10447_2_640f18417ed2d15386f74fe9e61b8d97.jpg</t>
  </si>
  <si>
    <t>https://images.tcdn.com.br/img/img_prod/995386/melissa_campana_papel_espadrile_2529_variacao_10447_2_640f18417ed2d15386f74fe9e61b8d97.jpg, https://images.tcdn.com.br/img/img_prod/995386/melissa_campana_papel_espadrile_2529_variacao_10447_3_0fd654368385bd894323b3ff734d5d83.jpg, https://images.tcdn.com.br/img/img_prod/995386/melissa_campana_papel_espadrile_2529_variacao_10447_4_8e8bbbffdecf0189ddf85dbfd71c3b32.jpg, https://images.tcdn.com.br/img/img_prod/995386/melissa_campana_papel_espadrile_2529_variacao_10447_5_0f6620d67228114a73e94a751c4f06c2.jpg</t>
  </si>
  <si>
    <t>https://images.tcdn.com.br/img/img_prod/995386/melissa_campana_papel_espadrile_2529_variacao_10449_1_c7ad601ccac8f894d43173ed78210ffc.jpg</t>
  </si>
  <si>
    <t>https://images.tcdn.com.br/img/img_prod/995386/melissa_campana_papel_espadrile_2529_variacao_10449_1_c7ad601ccac8f894d43173ed78210ffc.jpg, https://images.tcdn.com.br/img/img_prod/995386/melissa_campana_papel_espadrile_2529_variacao_10449_2_48e316af1585e1ce658af0e73713c412.jpg, https://images.tcdn.com.br/img/img_prod/995386/melissa_campana_papel_espadrile_2529_variacao_10449_3_276a9a6ed1fbcb95b03c71eba8eeadde.jpg, https://images.tcdn.com.br/img/img_prod/995386/melissa_campana_papel_espadrile_2529_variacao_10449_4_df8d78b607a2590c61867fc07f331395.jpg, https://images.tcdn.com.br/img/img_prod/995386/melissa_campana_papel_espadrile_2529_variacao_10449_5_c04ec0ba69ad93764c2f93cd5bb688f7.jpg</t>
  </si>
  <si>
    <t>https://images.tcdn.com.br/img/img_prod/995386/melissa_campana_papel_espadrile_2529_variacao_10451_2_0f6620d67228114a73e94a751c4f06c2.jpg</t>
  </si>
  <si>
    <t>https://images.tcdn.com.br/img/img_prod/995386/melissa_campana_papel_espadrile_2529_variacao_10451_2_0f6620d67228114a73e94a751c4f06c2.jpg, https://images.tcdn.com.br/img/img_prod/995386/melissa_campana_papel_espadrile_2529_variacao_10451_3_0fd654368385bd894323b3ff734d5d83.jpg, https://images.tcdn.com.br/img/img_prod/995386/melissa_campana_papel_espadrile_2529_variacao_10451_4_8e8bbbffdecf0189ddf85dbfd71c3b32.jpg, https://images.tcdn.com.br/img/img_prod/995386/melissa_campana_papel_espadrile_2529_variacao_10451_5_3f0b7aaeb213524173189e2d82bf09ec.jpg</t>
  </si>
  <si>
    <t>https://images.tcdn.com.br/img/img_prod/995386/melissa_campana_papel_espadrile_2529_variacao_10453_2_0f6620d67228114a73e94a751c4f06c2.jpg</t>
  </si>
  <si>
    <t>https://images.tcdn.com.br/img/img_prod/995386/melissa_campana_papel_espadrile_2529_variacao_10453_2_0f6620d67228114a73e94a751c4f06c2.jpg, https://images.tcdn.com.br/img/img_prod/995386/melissa_campana_papel_espadrile_2529_variacao_10453_3_0fd654368385bd894323b3ff734d5d83.jpg, https://images.tcdn.com.br/img/img_prod/995386/melissa_campana_papel_espadrile_2529_variacao_10453_4_8e8bbbffdecf0189ddf85dbfd71c3b32.jpg, https://images.tcdn.com.br/img/img_prod/995386/melissa_campana_papel_espadrile_2529_variacao_10453_5_382a469b83c0bfd29c85bf2e0985f0c6.jpg</t>
  </si>
  <si>
    <t>https://images.tcdn.com.br/img/img_prod/995386/melissa_campana_papel_espadrile_2529_variacao_10455_2_043c101453f1396ef996db3226178540.jpg</t>
  </si>
  <si>
    <t>https://images.tcdn.com.br/img/img_prod/995386/melissa_campana_papel_espadrile_2529_variacao_10455_2_043c101453f1396ef996db3226178540.jpg, https://images.tcdn.com.br/img/img_prod/995386/melissa_campana_papel_espadrile_2529_variacao_10455_3_266b026da2bec71a18faf31d7a5b5d32.jpg, https://images.tcdn.com.br/img/img_prod/995386/melissa_campana_papel_espadrile_2529_variacao_10455_4_f2d1f69d962ee76ebe1aed627cb63c25.jpg, https://images.tcdn.com.br/img/img_prod/995386/melissa_campana_papel_espadrile_2529_variacao_10455_5_50282703e8846a45d9530b78ecf4f8ee.jpg</t>
  </si>
  <si>
    <t>https://images.tcdn.com.br/img/img_prod/995386/melissa_campana_papel_espadrile_2529_variacao_10457_2_043c101453f1396ef996db3226178540.jpg</t>
  </si>
  <si>
    <t>https://images.tcdn.com.br/img/img_prod/995386/melissa_campana_papel_espadrile_2529_variacao_10457_2_043c101453f1396ef996db3226178540.jpg, https://images.tcdn.com.br/img/img_prod/995386/melissa_campana_papel_espadrile_2529_variacao_10457_3_266b026da2bec71a18faf31d7a5b5d32.jpg, https://images.tcdn.com.br/img/img_prod/995386/melissa_campana_papel_espadrile_2529_variacao_10457_4_f2d1f69d962ee76ebe1aed627cb63c25.jpg, https://images.tcdn.com.br/img/img_prod/995386/melissa_campana_papel_espadrile_2529_variacao_10457_5_6b908b6a036f4044b1d27804a5c77cdb.jpg</t>
  </si>
  <si>
    <t>https://images.tcdn.com.br/img/img_prod/995386/melissa_campana_papel_espadrile_2529_variacao_10459_2_043c101453f1396ef996db3226178540.jpg</t>
  </si>
  <si>
    <t>https://images.tcdn.com.br/img/img_prod/995386/melissa_campana_papel_espadrile_2529_variacao_10459_2_043c101453f1396ef996db3226178540.jpg, https://images.tcdn.com.br/img/img_prod/995386/melissa_campana_papel_espadrile_2529_variacao_10459_3_266b026da2bec71a18faf31d7a5b5d32.jpg, https://images.tcdn.com.br/img/img_prod/995386/melissa_campana_papel_espadrile_2529_variacao_10459_4_f2d1f69d962ee76ebe1aed627cb63c25.jpg, https://images.tcdn.com.br/img/img_prod/995386/melissa_campana_papel_espadrile_2529_variacao_10459_5_57ba368fc72f6c48091e849494bf1ae7.jpg</t>
  </si>
  <si>
    <t>https://images.tcdn.com.br/img/img_prod/995386/melissa_campana_papel_espadrile_2529_variacao_10461_2_043c101453f1396ef996db3226178540.jpg</t>
  </si>
  <si>
    <t>https://images.tcdn.com.br/img/img_prod/995386/melissa_campana_papel_espadrile_2529_variacao_10461_2_043c101453f1396ef996db3226178540.jpg, https://images.tcdn.com.br/img/img_prod/995386/melissa_campana_papel_espadrile_2529_variacao_10461_3_266b026da2bec71a18faf31d7a5b5d32.jpg, https://images.tcdn.com.br/img/img_prod/995386/melissa_campana_papel_espadrile_2529_variacao_10461_4_f2d1f69d962ee76ebe1aed627cb63c25.jpg, https://images.tcdn.com.br/img/img_prod/995386/melissa_campana_papel_espadrile_2529_variacao_10461_5_4e4b0aad0ec7fd2f370b77b271468b65.jpg</t>
  </si>
  <si>
    <t>https://images.tcdn.com.br/img/img_prod/995386/melissa_use_me_2531_variacao_10463_2_6022307e723c4821bfa03731feefdb13.jpg</t>
  </si>
  <si>
    <t>https://images.tcdn.com.br/img/img_prod/995386/melissa_use_me_2531_variacao_10463_2_6022307e723c4821bfa03731feefdb13.jpg, https://images.tcdn.com.br/img/img_prod/995386/melissa_use_me_2531_variacao_10463_3_e824fac10070ab3d9563c907b8951d54.jpg, https://images.tcdn.com.br/img/img_prod/995386/melissa_use_me_2531_variacao_10463_4_24d8593bd3e5ce91a11ff34ced8cce08.jpg, https://images.tcdn.com.br/img/img_prod/995386/melissa_use_me_2531_variacao_10463_5_4c53edff3cc3a09f83d914490be6bbcc.jpg, https://images.tcdn.com.br/img/img_prod/995386/melissa_use_me_2531_variacao_10463_6_3a8ed5911e18832f271ee0e830f401fc.jpg</t>
  </si>
  <si>
    <t>https://images.tcdn.com.br/img/img_prod/995386/melissa_use_me_2531_variacao_10465_2_4ee6aa8e1e702d332b14a7ab1788c6c4.jpg</t>
  </si>
  <si>
    <t>https://images.tcdn.com.br/img/img_prod/995386/melissa_use_me_2531_variacao_10465_2_4ee6aa8e1e702d332b14a7ab1788c6c4.jpg, https://images.tcdn.com.br/img/img_prod/995386/melissa_use_me_2531_variacao_10465_3_4b9993db1fc083da9613c3b0e7c1070a.jpg, https://images.tcdn.com.br/img/img_prod/995386/melissa_use_me_2531_variacao_10465_4_1415fdf2cc16d2ba97b7d9a4788d18d9.jpg, https://images.tcdn.com.br/img/img_prod/995386/melissa_use_me_2531_variacao_10465_5_b77e169bd0f43406037d5f83f80e11c4.jpg, https://images.tcdn.com.br/img/img_prod/995386/melissa_use_me_2531_variacao_10465_6_25f4d0507af0d5c1f87b16b4b5312d0d.jpg, https://images.tcdn.com.br/img/img_prod/995386/melissa_use_me_2531_variacao_10465_7_35bf9e0787de1d815ee99ac4b4b33ffa.jpg</t>
  </si>
  <si>
    <t>https://images.tcdn.com.br/img/img_prod/995386/melissa_explorer_cosmo_rio_2533_variacao_10467_2_aadcbeaca25fb8aebcf9704dd0e9fa08.jpg</t>
  </si>
  <si>
    <t>https://images.tcdn.com.br/img/img_prod/995386/melissa_explorer_cosmo_rio_2533_variacao_10467_2_aadcbeaca25fb8aebcf9704dd0e9fa08.jpg, https://images.tcdn.com.br/img/img_prod/995386/melissa_explorer_cosmo_rio_2533_variacao_10467_3_beb2cec537e411f956495a672e530d93.jpg</t>
  </si>
  <si>
    <t>https://images.tcdn.com.br/img/img_prod/995386/melissa_explorer_cosmo_rio_2533_variacao_10469_2_4587c34826e5be2cc10421fc9e71107b.jpg</t>
  </si>
  <si>
    <t>https://images.tcdn.com.br/img/img_prod/995386/melissa_explorer_cosmo_rio_2533_variacao_10469_2_4587c34826e5be2cc10421fc9e71107b.jpg, https://images.tcdn.com.br/img/img_prod/995386/melissa_explorer_cosmo_rio_2533_variacao_10469_3_f3fb69b2d84076131c5e9dfdddb2fa89.jpg, https://images.tcdn.com.br/img/img_prod/995386/melissa_explorer_cosmo_rio_2533_variacao_10469_4_adbaf6e391ed5b5f6e7590f423a59e04.jpg, https://images.tcdn.com.br/img/img_prod/995386/melissa_explorer_cosmo_rio_2533_variacao_10469_5_6f3c4bfd269adf98c16627d49a616703.jpg</t>
  </si>
  <si>
    <t>https://images.tcdn.com.br/img/img_prod/995386/puket_maio_teen_sereia_2535_variacao_10471_2_19008aa175f1c01e44bab61d461f1840.jpg</t>
  </si>
  <si>
    <t>https://images.tcdn.com.br/img/img_prod/995386/puket_biquini_cropped_unicornio_2537_variacao_10473_2_5ed02e56f60c7ed14e319338da71758a.jpg</t>
  </si>
  <si>
    <t>https://images.tcdn.com.br/img/img_prod/995386/fabula_macaquinho_infantil_aldeia_2539_variacao_10475_2_00202bf6af44faccbb69c4cb032c36af.jpg</t>
  </si>
  <si>
    <t>https://images.tcdn.com.br/img/img_prod/995386/fabula_macaquinho_infantil_aldeia_2539_variacao_10475_2_00202bf6af44faccbb69c4cb032c36af.jpg, https://images.tcdn.com.br/img/img_prod/995386/fabula_macaquinho_infantil_aldeia_2539_variacao_10475_3_010c629c054c812abd322165d9f2f10b.jpg</t>
  </si>
  <si>
    <t>https://images.tcdn.com.br/img/img_prod/995386/melissa_bag_flower_isabela_capeto_2541_variacao_10477_2_8b9e0b2748f45c1ffe7b684f2ec121fa.jpg</t>
  </si>
  <si>
    <t>https://images.tcdn.com.br/img/img_prod/995386/melissa_bag_flower_isabela_capeto_2541_variacao_10477_2_8b9e0b2748f45c1ffe7b684f2ec121fa.jpg, https://images.tcdn.com.br/img/img_prod/995386/melissa_bag_flower_isabela_capeto_2541_variacao_10477_3_097556970ab55fb4a9cfdd769be34fe2.jpg</t>
  </si>
  <si>
    <t>https://images.tcdn.com.br/img/img_prod/995386/melissa_ana_2543_variacao_10481_2_2d5b692155079ae2824c041588c3a1f4.jpg</t>
  </si>
  <si>
    <t>https://images.tcdn.com.br/img/img_prod/995386/melissa_ana_2543_variacao_10481_2_2d5b692155079ae2824c041588c3a1f4.jpg, https://images.tcdn.com.br/img/img_prod/995386/melissa_ana_2543_variacao_10481_3_c6fba82df58bb53b41fa4a8532f4ba61.jpg, https://images.tcdn.com.br/img/img_prod/995386/melissa_ana_2543_variacao_10481_4_0aebc89217deeb2e3066c888cf80f517.jpg</t>
  </si>
  <si>
    <t>https://images.tcdn.com.br/img/img_prod/995386/melissa_ana_2543_variacao_10483_2_2d5b692155079ae2824c041588c3a1f4.jpg</t>
  </si>
  <si>
    <t>https://images.tcdn.com.br/img/img_prod/995386/melissa_ana_2543_variacao_10483_2_2d5b692155079ae2824c041588c3a1f4.jpg, https://images.tcdn.com.br/img/img_prod/995386/melissa_ana_2543_variacao_10483_3_0aebc89217deeb2e3066c888cf80f517.jpg, https://images.tcdn.com.br/img/img_prod/995386/melissa_ana_2543_variacao_10483_4_c6fba82df58bb53b41fa4a8532f4ba61.jpg, https://images.tcdn.com.br/img/img_prod/995386/melissa_ana_2543_variacao_10483_5_637521c72ca295d5a335e168980c4d98.jpg</t>
  </si>
  <si>
    <t>https://images.tcdn.com.br/img/img_prod/995386/melissa_ana_2543_variacao_10485_2_2d5b692155079ae2824c041588c3a1f4.jpg</t>
  </si>
  <si>
    <t>https://images.tcdn.com.br/img/img_prod/995386/melissa_ana_2543_variacao_10485_2_2d5b692155079ae2824c041588c3a1f4.jpg, https://images.tcdn.com.br/img/img_prod/995386/melissa_ana_2543_variacao_10485_3_0aebc89217deeb2e3066c888cf80f517.jpg, https://images.tcdn.com.br/img/img_prod/995386/melissa_ana_2543_variacao_10485_4_c6fba82df58bb53b41fa4a8532f4ba61.jpg, https://images.tcdn.com.br/img/img_prod/995386/melissa_ana_2543_variacao_10485_5_2ad78b8f1425aeace495a300e09d22ee.jpg</t>
  </si>
  <si>
    <t>https://images.tcdn.com.br/img/img_prod/995386/melissa_ana_2543_variacao_10487_2_2cf48b46f77416b907da20d94e950378.jpg</t>
  </si>
  <si>
    <t>https://images.tcdn.com.br/img/img_prod/995386/melissa_ana_2543_variacao_10487_2_2cf48b46f77416b907da20d94e950378.jpg, https://images.tcdn.com.br/img/img_prod/995386/melissa_ana_2543_variacao_10487_3_93325439e09f049483fe6f4cd1c76537.jpg, https://images.tcdn.com.br/img/img_prod/995386/melissa_ana_2543_variacao_10487_4_64471216dbe865b47466d14bef4acf1f.jpg</t>
  </si>
  <si>
    <t>https://images.tcdn.com.br/img/img_prod/995386/melissa_ana_2543_variacao_10489_2_2cf48b46f77416b907da20d94e950378.jpg</t>
  </si>
  <si>
    <t>https://images.tcdn.com.br/img/img_prod/995386/melissa_ana_2543_variacao_10489_2_2cf48b46f77416b907da20d94e950378.jpg, https://images.tcdn.com.br/img/img_prod/995386/melissa_ana_2543_variacao_10489_3_93325439e09f049483fe6f4cd1c76537.jpg, https://images.tcdn.com.br/img/img_prod/995386/melissa_ana_2543_variacao_10489_4_64471216dbe865b47466d14bef4acf1f.jpg, https://images.tcdn.com.br/img/img_prod/995386/melissa_ana_2543_variacao_10489_5_17665196e2d73492bf4a483b8e62d24d.jpg</t>
  </si>
  <si>
    <t>https://images.tcdn.com.br/img/img_prod/995386/melissa_ana_2543_variacao_10491_2_8670f796ca1a6f312604625e639f7fd2.jpg</t>
  </si>
  <si>
    <t>https://images.tcdn.com.br/img/img_prod/995386/melissa_ana_2543_variacao_10491_2_8670f796ca1a6f312604625e639f7fd2.jpg, https://images.tcdn.com.br/img/img_prod/995386/melissa_ana_2543_variacao_10491_3_2fca1718755bdce039a52f78c40f24d3.jpg</t>
  </si>
  <si>
    <t>https://images.tcdn.com.br/img/img_prod/995386/melissa_ana_2543_variacao_10493_2_2cf48b46f77416b907da20d94e950378.jpg</t>
  </si>
  <si>
    <t>https://images.tcdn.com.br/img/img_prod/995386/melissa_ana_2543_variacao_10493_2_2cf48b46f77416b907da20d94e950378.jpg, https://images.tcdn.com.br/img/img_prod/995386/melissa_ana_2543_variacao_10493_3_64471216dbe865b47466d14bef4acf1f.jpg, https://images.tcdn.com.br/img/img_prod/995386/melissa_ana_2543_variacao_10493_4_93325439e09f049483fe6f4cd1c76537.jpg, https://images.tcdn.com.br/img/img_prod/995386/melissa_ana_2543_variacao_10493_5_3f18a75011b826f827952ccb94b713ea.jpg</t>
  </si>
  <si>
    <t>https://images.tcdn.com.br/img/img_prod/995386/melissa_ana_2543_variacao_10495_2_82536251cd24afe9fb8a7f58db6aa6f9.jpg</t>
  </si>
  <si>
    <t>https://images.tcdn.com.br/img/img_prod/995386/melissa_ana_2543_variacao_10495_2_82536251cd24afe9fb8a7f58db6aa6f9.jpg, https://images.tcdn.com.br/img/img_prod/995386/melissa_ana_2543_variacao_10495_3_7155225ba7d10ff08fd592449176aa33.jpg, https://images.tcdn.com.br/img/img_prod/995386/melissa_ana_2543_variacao_10495_4_617b6379abd30af83458d07acad661a2.jpg, https://images.tcdn.com.br/img/img_prod/995386/melissa_ana_2543_variacao_10495_5_ddb07b4ed130132e52f2d571979741fa.jpg</t>
  </si>
  <si>
    <t>https://images.tcdn.com.br/img/img_prod/995386/melissa_ana_2543_variacao_10497_2_82536251cd24afe9fb8a7f58db6aa6f9.jpg</t>
  </si>
  <si>
    <t>https://images.tcdn.com.br/img/img_prod/995386/melissa_ana_2543_variacao_10497_2_82536251cd24afe9fb8a7f58db6aa6f9.jpg, https://images.tcdn.com.br/img/img_prod/995386/melissa_ana_2543_variacao_10497_3_7155225ba7d10ff08fd592449176aa33.jpg, https://images.tcdn.com.br/img/img_prod/995386/melissa_ana_2543_variacao_10497_4_617b6379abd30af83458d07acad661a2.jpg, https://images.tcdn.com.br/img/img_prod/995386/melissa_ana_2543_variacao_10497_5_d20b94f26cbd723819549c0fd946ac69.jpg</t>
  </si>
  <si>
    <t>https://images.tcdn.com.br/img/img_prod/995386/melissa_ana_2543_variacao_10499_1_b6b43e85746ce2e109f540a2b99f66f5.jpg</t>
  </si>
  <si>
    <t>https://images.tcdn.com.br/img/img_prod/995386/melissa_ana_2543_variacao_10499_1_b6b43e85746ce2e109f540a2b99f66f5.jpg, https://images.tcdn.com.br/img/img_prod/995386/melissa_ana_2543_variacao_10499_2_dab540a48c9152b898f62f964044e68a.jpg, https://images.tcdn.com.br/img/img_prod/995386/melissa_ana_2543_variacao_10499_3_1b34f3815440aad4dc8c2ffd9e33de9d.jpg, https://images.tcdn.com.br/img/img_prod/995386/melissa_ana_2543_variacao_10499_4_dfc1a3e952dd706634fa039daed97c3b.jpg, https://images.tcdn.com.br/img/img_prod/995386/melissa_ana_2543_variacao_10499_5_15c56b3b12e6645cecc27957e1d572e1.jpg</t>
  </si>
  <si>
    <t>https://images.tcdn.com.br/img/img_prod/995386/melissa_ana_2543_variacao_10501_2_7155225ba7d10ff08fd592449176aa33.jpg</t>
  </si>
  <si>
    <t>https://images.tcdn.com.br/img/img_prod/995386/melissa_ana_2543_variacao_10501_2_7155225ba7d10ff08fd592449176aa33.jpg, https://images.tcdn.com.br/img/img_prod/995386/melissa_ana_2543_variacao_10501_3_82536251cd24afe9fb8a7f58db6aa6f9.jpg, https://images.tcdn.com.br/img/img_prod/995386/melissa_ana_2543_variacao_10501_4_617b6379abd30af83458d07acad661a2.jpg, https://images.tcdn.com.br/img/img_prod/995386/melissa_ana_2543_variacao_10501_5_fb8b0d91659dd290f9f559d5ff806751.jpg</t>
  </si>
  <si>
    <t>https://images.tcdn.com.br/img/img_prod/995386/farm_vestido_medio_2545_variacao_10503_2_0ff7cb094a87f4ac68231ca163fbe7aa.jpg</t>
  </si>
  <si>
    <t>https://images.tcdn.com.br/img/img_prod/995386/farm_vestido_medio_2545_variacao_10503_2_0ff7cb094a87f4ac68231ca163fbe7aa.jpg, https://images.tcdn.com.br/img/img_prod/995386/farm_vestido_medio_2545_variacao_10503_3_8d30f8125086a99182f7ee8c434d5e67.jpg, https://images.tcdn.com.br/img/img_prod/995386/farm_vestido_medio_2545_variacao_10503_4_911f3d041c06946f6467eaa2ec10a08d.jpg</t>
  </si>
  <si>
    <t>https://images.tcdn.com.br/img/img_prod/995386/all_star_chuck_taylor_classico_2547_variacao_10505_2_395d67984b4d718ad8dab96664708260.jpg</t>
  </si>
  <si>
    <t>https://images.tcdn.com.br/img/img_prod/995386/all_star_chuck_taylor_classico_2547_variacao_10505_2_395d67984b4d718ad8dab96664708260.jpg, https://images.tcdn.com.br/img/img_prod/995386/all_star_chuck_taylor_classico_2547_variacao_10505_3_04c4366ddd96477e75a98780ba5930fa.jpg, https://images.tcdn.com.br/img/img_prod/995386/all_star_chuck_taylor_classico_2547_variacao_10505_4_00da4d00dd8906aa6d0ee592c814961c.jpg, https://images.tcdn.com.br/img/img_prod/995386/all_star_chuck_taylor_classico_2547_variacao_10505_5_a8d5ae4b1cc6cc74f0938596db5e31f7.jpg, https://images.tcdn.com.br/img/img_prod/995386/all_star_chuck_taylor_classico_2547_variacao_10505_6_bd80747c2bb51d4b43c57738b0d14129.jpg</t>
  </si>
  <si>
    <t>https://images.tcdn.com.br/img/img_prod/995386/all_star_chuck_taylor_classico_couro_2549_variacao_10507_2_1f6e27a173d0efbcb142107deb28f3da.jpg</t>
  </si>
  <si>
    <t>https://images.tcdn.com.br/img/img_prod/995386/all_star_chuck_taylor_classico_couro_2549_variacao_10507_2_1f6e27a173d0efbcb142107deb28f3da.jpg, https://images.tcdn.com.br/img/img_prod/995386/all_star_chuck_taylor_classico_couro_2549_variacao_10507_3_45685ff31e05020ba6b956f79cb6d273.jpg, https://images.tcdn.com.br/img/img_prod/995386/all_star_chuck_taylor_classico_couro_2549_variacao_10507_4_75fabaa377b3a47356aac17ea50fb250.jpg, https://images.tcdn.com.br/img/img_prod/995386/all_star_chuck_taylor_classico_couro_2549_variacao_10507_5_4c0acf6fedbae9b0c56576dd637b3b11.jpg, https://images.tcdn.com.br/img/img_prod/995386/all_star_chuck_taylor_classico_couro_2549_variacao_10507_6_32c7a55120d57abdd9372691afa4dfa3.jpg</t>
  </si>
  <si>
    <t>https://images.tcdn.com.br/img/img_prod/995386/melissa_coturno_1147_variacao_10509_2_8ebf152b8f39f12f4fbc673d780f3689.jpeg</t>
  </si>
  <si>
    <t>https://images.tcdn.com.br/img/img_prod/995386/melissa_coturno_1147_variacao_10509_2_8ebf152b8f39f12f4fbc673d780f3689.jpeg, https://images.tcdn.com.br/img/img_prod/995386/melissa_coturno_1147_variacao_10509_3_626aa9737d7eaadb695fd98f9d904e0a.jpeg, https://images.tcdn.com.br/img/img_prod/995386/melissa_coturno_1147_variacao_10509_4_72d51513fb5f6e53c556f45eecac947b.jpeg, https://images.tcdn.com.br/img/img_prod/995386/melissa_coturno_1147_variacao_10509_5_b6e3bd54b225b29a3d4c037ba7f075df.jpeg, https://images.tcdn.com.br/img/img_prod/995386/melissa_coturno_1147_variacao_10509_6_770a3fc645f836dd9da8cbd0098fd3ed.jpg</t>
  </si>
  <si>
    <t>https://images.tcdn.com.br/img/img_prod/995386/melissa_ana_sandal_2453_variacao_10529_1_bf902964671e79740599681ced039d55.jpg</t>
  </si>
  <si>
    <t>https://images.tcdn.com.br/img/img_prod/995386/melissa_ana_sandal_2453_variacao_10529_1_bf902964671e79740599681ced039d55.jpg, https://images.tcdn.com.br/img/img_prod/995386/melissa_ana_sandal_2453_variacao_10529_2_8103d9c4e8efc28b9912479f9d533826.jpg, https://images.tcdn.com.br/img/img_prod/995386/melissa_ana_sandal_2453_variacao_10529_3_b4a4ea3183cb8b2410bbbc89d71c5a32.jpg, https://images.tcdn.com.br/img/img_prod/995386/melissa_ana_sandal_2453_variacao_10529_4_c73cceb9dd6e3163262d99f718077f8a.jpg, https://images.tcdn.com.br/img/img_prod/995386/melissa_ana_sandal_2453_variacao_10529_5_9ea62dc7c4a277f1ae3090a9e0542697.jpg</t>
  </si>
  <si>
    <t>https://images.tcdn.com.br/img/img_prod/995386/melissa_mel_cosmic_sandal_ii_1017_variacao_10531_2_91a6b9a52eaee4b65c5ba2c14d2dbf3e.jpg</t>
  </si>
  <si>
    <t>https://images.tcdn.com.br/img/img_prod/995386/melissa_mel_cosmic_sandal_ii_1017_variacao_10531_2_91a6b9a52eaee4b65c5ba2c14d2dbf3e.jpg, https://images.tcdn.com.br/img/img_prod/995386/melissa_mel_cosmic_sandal_ii_1017_variacao_10531_3_e957824d98fecf7918dbd9494d7045af.jpg, https://images.tcdn.com.br/img/img_prod/995386/melissa_mel_cosmic_sandal_ii_1017_variacao_10531_4_32b07d31d2dfab7e747a2bcd07e38201.jpg, https://images.tcdn.com.br/img/img_prod/995386/melissa_mel_cosmic_sandal_ii_1017_variacao_10531_5_9b9e28831a2c1a5d121013879e82f263.jpg</t>
  </si>
  <si>
    <t>https://images.tcdn.com.br/img/img_prod/995386/melissa_cosmic_sandal_next_gean_2551_variacao_10533_2_1604c1127a8c7eeaeca24916e01a93b9.jpg</t>
  </si>
  <si>
    <t>https://images.tcdn.com.br/img/img_prod/995386/melissa_cosmic_sandal_next_gean_2551_variacao_10533_2_1604c1127a8c7eeaeca24916e01a93b9.jpg, https://images.tcdn.com.br/img/img_prod/995386/melissa_cosmic_sandal_next_gean_2551_variacao_10533_3_96cd4f3552bb24085e910c17fb726d9b.jpg, https://images.tcdn.com.br/img/img_prod/995386/melissa_cosmic_sandal_next_gean_2551_variacao_10533_4_0009953a7db1b6fd4caf98f61675adae.jpg, https://images.tcdn.com.br/img/img_prod/995386/melissa_cosmic_sandal_next_gean_2551_variacao_10533_5_2a86276d405e680f1a16077bc8ab8557.jpg, https://images.tcdn.com.br/img/img_prod/995386/melissa_cosmic_sandal_next_gean_2551_variacao_10533_6_d8517255f0180cd9369b4e93db9162b2.jpg</t>
  </si>
  <si>
    <t>https://images.tcdn.com.br/img/img_prod/995386/melissa_cosmic_sandal_next_gean_2551_variacao_10535_2_1604c1127a8c7eeaeca24916e01a93b9.jpg</t>
  </si>
  <si>
    <t>https://images.tcdn.com.br/img/img_prod/995386/melissa_cosmic_sandal_next_gean_2551_variacao_10535_2_1604c1127a8c7eeaeca24916e01a93b9.jpg, https://images.tcdn.com.br/img/img_prod/995386/melissa_cosmic_sandal_next_gean_2551_variacao_10535_3_0009953a7db1b6fd4caf98f61675adae.jpg, https://images.tcdn.com.br/img/img_prod/995386/melissa_cosmic_sandal_next_gean_2551_variacao_10535_4_96cd4f3552bb24085e910c17fb726d9b.jpg, https://images.tcdn.com.br/img/img_prod/995386/melissa_cosmic_sandal_next_gean_2551_variacao_10535_5_2a86276d405e680f1a16077bc8ab8557.jpg, https://images.tcdn.com.br/img/img_prod/995386/melissa_cosmic_sandal_next_gean_2551_variacao_10535_6_d8517255f0180cd9369b4e93db9162b2.jpg</t>
  </si>
  <si>
    <t>https://images.tcdn.com.br/img/img_prod/995386/melissa_cosmic_sandal_next_gean_2551_variacao_10537_2_1604c1127a8c7eeaeca24916e01a93b9.jpg</t>
  </si>
  <si>
    <t>https://images.tcdn.com.br/img/img_prod/995386/melissa_cosmic_sandal_next_gean_2551_variacao_10537_2_1604c1127a8c7eeaeca24916e01a93b9.jpg, https://images.tcdn.com.br/img/img_prod/995386/melissa_cosmic_sandal_next_gean_2551_variacao_10537_3_0009953a7db1b6fd4caf98f61675adae.jpg, https://images.tcdn.com.br/img/img_prod/995386/melissa_cosmic_sandal_next_gean_2551_variacao_10537_4_96cd4f3552bb24085e910c17fb726d9b.jpg, https://images.tcdn.com.br/img/img_prod/995386/melissa_cosmic_sandal_next_gean_2551_variacao_10537_5_2a86276d405e680f1a16077bc8ab8557.jpg, https://images.tcdn.com.br/img/img_prod/995386/melissa_cosmic_sandal_next_gean_2551_variacao_10537_6_d8517255f0180cd9369b4e93db9162b2.jpg</t>
  </si>
  <si>
    <t>https://images.tcdn.com.br/img/img_prod/995386/melissa_cosmic_sandal_next_gean_2551_variacao_10539_2_1604c1127a8c7eeaeca24916e01a93b9.jpg</t>
  </si>
  <si>
    <t>https://images.tcdn.com.br/img/img_prod/995386/melissa_cosmic_sandal_next_gean_2551_variacao_10539_2_1604c1127a8c7eeaeca24916e01a93b9.jpg, https://images.tcdn.com.br/img/img_prod/995386/melissa_cosmic_sandal_next_gean_2551_variacao_10539_3_96cd4f3552bb24085e910c17fb726d9b.jpg, https://images.tcdn.com.br/img/img_prod/995386/melissa_cosmic_sandal_next_gean_2551_variacao_10539_4_0009953a7db1b6fd4caf98f61675adae.jpg, https://images.tcdn.com.br/img/img_prod/995386/melissa_cosmic_sandal_next_gean_2551_variacao_10539_5_2a86276d405e680f1a16077bc8ab8557.jpg, https://images.tcdn.com.br/img/img_prod/995386/melissa_cosmic_sandal_next_gean_2551_variacao_10539_6_d8517255f0180cd9369b4e93db9162b2.jpg</t>
  </si>
  <si>
    <t>https://images.tcdn.com.br/img/img_prod/995386/melissa_cosmic_sandal_next_gean_2551_variacao_10541_2_1ba44334e9a8af55b2043e5c40841bea.jpg</t>
  </si>
  <si>
    <t>https://images.tcdn.com.br/img/img_prod/995386/melissa_cosmic_sandal_next_gean_2551_variacao_10541_2_1ba44334e9a8af55b2043e5c40841bea.jpg, https://images.tcdn.com.br/img/img_prod/995386/melissa_cosmic_sandal_next_gean_2551_variacao_10541_3_8af7dab331b9ef14e062de799158a866.jpg, https://images.tcdn.com.br/img/img_prod/995386/melissa_cosmic_sandal_next_gean_2551_variacao_10541_4_fa7f48a3e89a5e10064ae87bc29e30fc.jpg, https://images.tcdn.com.br/img/img_prod/995386/melissa_cosmic_sandal_next_gean_2551_variacao_10541_5_ffafc9d7a8c3e6f12cd900b092495f63.jpg</t>
  </si>
  <si>
    <t>https://images.tcdn.com.br/img/img_prod/995386/melissa_aranha_quadrada_1025_variacao_10543_2_80e8dc160af36f1e29caaead0b341a87.jpg</t>
  </si>
  <si>
    <t>https://images.tcdn.com.br/img/img_prod/995386/melissa_aranha_quadrada_1025_variacao_10543_2_80e8dc160af36f1e29caaead0b341a87.jpg, https://images.tcdn.com.br/img/img_prod/995386/melissa_aranha_quadrada_1025_variacao_10543_3_45908ca64a14cef444ee56758c019cbf.jpg, https://images.tcdn.com.br/img/img_prod/995386/melissa_aranha_quadrada_1025_variacao_10543_4_b954b15cc6d146e6afec827acdcfb402.jpg, https://images.tcdn.com.br/img/img_prod/995386/melissa_aranha_quadrada_1025_variacao_10543_5_c8f9356320e016fb233680fdbbff15ad.jpg</t>
  </si>
  <si>
    <t>https://images.tcdn.com.br/img/img_prod/995386/melissa_burn_sneaker_2557_variacao_10545_2_6724f4861f063587fc425140d1e2a3b4.jpg</t>
  </si>
  <si>
    <t>https://images.tcdn.com.br/img/img_prod/995386/melissa_burn_sneaker_2557_variacao_10545_2_6724f4861f063587fc425140d1e2a3b4.jpg, https://images.tcdn.com.br/img/img_prod/995386/melissa_burn_sneaker_2557_variacao_10545_3_42c35c9b42f93a5d7601ea5ce646bd75.jpg, https://images.tcdn.com.br/img/img_prod/995386/melissa_burn_sneaker_2557_variacao_10545_4_00d95f1f63d19beeca494418fc42f9db.jpg, https://images.tcdn.com.br/img/img_prod/995386/melissa_burn_sneaker_2557_variacao_10545_5_441fd1a69e28b89eeda95e905cb4e4d0.jpg, https://images.tcdn.com.br/img/img_prod/995386/melissa_burn_sneaker_2557_variacao_10545_6_aa4ce732d41d2e4be9448f4b45b76f6c.jpg, https://images.tcdn.com.br/img/img_prod/995386/melissa_burn_sneaker_2557_variacao_10545_7_ba21407fef23e2f21e3362c93924f91f.jpg</t>
  </si>
  <si>
    <t>https://images.tcdn.com.br/img/img_prod/995386/melissa_burn_sneaker_2557_variacao_10547_2_6724f4861f063587fc425140d1e2a3b4.jpg</t>
  </si>
  <si>
    <t>https://images.tcdn.com.br/img/img_prod/995386/melissa_burn_sneaker_2557_variacao_10547_2_6724f4861f063587fc425140d1e2a3b4.jpg, https://images.tcdn.com.br/img/img_prod/995386/melissa_burn_sneaker_2557_variacao_10547_3_42c35c9b42f93a5d7601ea5ce646bd75.jpg, https://images.tcdn.com.br/img/img_prod/995386/melissa_burn_sneaker_2557_variacao_10547_4_00d95f1f63d19beeca494418fc42f9db.jpg, https://images.tcdn.com.br/img/img_prod/995386/melissa_burn_sneaker_2557_variacao_10547_5_441fd1a69e28b89eeda95e905cb4e4d0.jpg, https://images.tcdn.com.br/img/img_prod/995386/melissa_burn_sneaker_2557_variacao_10547_6_aa4ce732d41d2e4be9448f4b45b76f6c.jpg, https://images.tcdn.com.br/img/img_prod/995386/melissa_burn_sneaker_2557_variacao_10547_7_b18a47010336a7f11bc931f3bbb61577.jpg</t>
  </si>
  <si>
    <t>https://images.tcdn.com.br/img/img_prod/995386/melissa_burn_sneaker_2557_variacao_10549_2_25fa457803f6b50741e27aabe2e7575b.jpg</t>
  </si>
  <si>
    <t>https://images.tcdn.com.br/img/img_prod/995386/melissa_burn_sneaker_2557_variacao_10549_2_25fa457803f6b50741e27aabe2e7575b.jpg, https://images.tcdn.com.br/img/img_prod/995386/melissa_burn_sneaker_2557_variacao_10549_3_aca226037c2f5967f52efb085c873419.jpg, https://images.tcdn.com.br/img/img_prod/995386/melissa_burn_sneaker_2557_variacao_10549_4_929ac03484e864b844ddf56620d5acdb.jpg, https://images.tcdn.com.br/img/img_prod/995386/melissa_burn_sneaker_2557_variacao_10549_5_28293422e7a024eecc1447bc5697453b.jpg, https://images.tcdn.com.br/img/img_prod/995386/melissa_burn_sneaker_2557_variacao_10549_6_c378daffe0e01bc52345cc865eaf3dba.jpg</t>
  </si>
  <si>
    <t>https://images.tcdn.com.br/img/img_prod/995386/melissa_burn_sneaker_2557_variacao_10551_2_708a74cfd21805c86ee2cced68a80ff6.jpg</t>
  </si>
  <si>
    <t>https://images.tcdn.com.br/img/img_prod/995386/melissa_burn_sneaker_2557_variacao_10551_2_708a74cfd21805c86ee2cced68a80ff6.jpg, https://images.tcdn.com.br/img/img_prod/995386/melissa_burn_sneaker_2557_variacao_10551_3_057bda4c61123323022ebfd5793941e9.jpg, https://images.tcdn.com.br/img/img_prod/995386/melissa_burn_sneaker_2557_variacao_10551_4_0743f4f361f041bcbd04f2c30c62fb08.jpg, https://images.tcdn.com.br/img/img_prod/995386/melissa_burn_sneaker_2557_variacao_10551_5_d1a34b4d834ffaf34ba00684e5e8dc1a.jpg, https://images.tcdn.com.br/img/img_prod/995386/melissa_burn_sneaker_2557_variacao_10551_6_d8f55d4912d645a83d90ead10952ad5e.jpg</t>
  </si>
  <si>
    <t>https://images.tcdn.com.br/img/img_prod/995386/melissa_burn_sneaker_2557_variacao_10553_2_708a74cfd21805c86ee2cced68a80ff6.jpg</t>
  </si>
  <si>
    <t>https://images.tcdn.com.br/img/img_prod/995386/melissa_burn_sneaker_2557_variacao_10553_2_708a74cfd21805c86ee2cced68a80ff6.jpg, https://images.tcdn.com.br/img/img_prod/995386/melissa_burn_sneaker_2557_variacao_10553_3_057bda4c61123323022ebfd5793941e9.jpg, https://images.tcdn.com.br/img/img_prod/995386/melissa_burn_sneaker_2557_variacao_10553_4_0743f4f361f041bcbd04f2c30c62fb08.jpg, https://images.tcdn.com.br/img/img_prod/995386/melissa_burn_sneaker_2557_variacao_10553_5_d1a34b4d834ffaf34ba00684e5e8dc1a.jpg, https://images.tcdn.com.br/img/img_prod/995386/melissa_burn_sneaker_2557_variacao_10553_6_c763912dff60e3f5f64a33ac08cb0400.jpg</t>
  </si>
  <si>
    <t>https://images.tcdn.com.br/img/img_prod/995386/melissa_burn_sneaker_2557_variacao_10555_2_708a74cfd21805c86ee2cced68a80ff6.jpg</t>
  </si>
  <si>
    <t>https://images.tcdn.com.br/img/img_prod/995386/melissa_burn_sneaker_2557_variacao_10555_2_708a74cfd21805c86ee2cced68a80ff6.jpg, https://images.tcdn.com.br/img/img_prod/995386/melissa_burn_sneaker_2557_variacao_10555_3_057bda4c61123323022ebfd5793941e9.jpg, https://images.tcdn.com.br/img/img_prod/995386/melissa_burn_sneaker_2557_variacao_10555_4_0743f4f361f041bcbd04f2c30c62fb08.jpg, https://images.tcdn.com.br/img/img_prod/995386/melissa_burn_sneaker_2557_variacao_10555_5_d1a34b4d834ffaf34ba00684e5e8dc1a.jpg, https://images.tcdn.com.br/img/img_prod/995386/melissa_burn_sneaker_2557_variacao_10555_6_c86a6e6125a1bb478c270b0804e053bf.jpg</t>
  </si>
  <si>
    <t>https://images.tcdn.com.br/img/img_prod/995386/melissa_burn_sneaker_2557_variacao_10557_2_057bda4c61123323022ebfd5793941e9.jpg</t>
  </si>
  <si>
    <t>https://images.tcdn.com.br/img/img_prod/995386/melissa_burn_sneaker_2557_variacao_10557_2_057bda4c61123323022ebfd5793941e9.jpg, https://images.tcdn.com.br/img/img_prod/995386/melissa_burn_sneaker_2557_variacao_10557_3_d1a34b4d834ffaf34ba00684e5e8dc1a.jpg, https://images.tcdn.com.br/img/img_prod/995386/melissa_burn_sneaker_2557_variacao_10557_4_708a74cfd21805c86ee2cced68a80ff6.jpg, https://images.tcdn.com.br/img/img_prod/995386/melissa_burn_sneaker_2557_variacao_10557_5_0743f4f361f041bcbd04f2c30c62fb08.jpg, https://images.tcdn.com.br/img/img_prod/995386/melissa_burn_sneaker_2557_variacao_10557_6_fa17ba64feacbe865f2a6cc1f652f861.jpg</t>
  </si>
  <si>
    <t>https://images.tcdn.com.br/img/img_prod/995386/puket_galocha_transparente_com_luz_2559_variacao_10559_2_536b6779b23596f667c3f8f186c00c75.jpg</t>
  </si>
  <si>
    <t>https://images.tcdn.com.br/img/img_prod/995386/puket_galocha_transparente_com_luz_2559_variacao_10559_2_536b6779b23596f667c3f8f186c00c75.jpg, https://images.tcdn.com.br/img/img_prod/995386/puket_galocha_transparente_com_luz_2559_variacao_10559_3_528d72fe62595c9139bf9e24df6915ba.jpg, https://images.tcdn.com.br/img/img_prod/995386/puket_galocha_transparente_com_luz_2559_variacao_10559_4_bdbabe1f8410cd2e1636436b90f4af80.jpg, https://images.tcdn.com.br/img/img_prod/995386/puket_galocha_transparente_com_luz_2559_variacao_10559_5_b164a4d51fb7b4652d0c44898671378f.jpg, https://images.tcdn.com.br/img/img_prod/995386/puket_galocha_transparente_com_luz_2559_variacao_10559_6_bfe134f2ffe6d11cd65e3edd4b6a31a5.jpg, https://images.tcdn.com.br/img/img_prod/995386/puket_galocha_transparente_com_luz_2559_variacao_10559_7_00c13a6c7d2e92ea5cea0c135c20f982.jpg</t>
  </si>
  <si>
    <t>https://images.tcdn.com.br/img/img_prod/995386/melissa_essencial_plataforma_2561_variacao_10561_2_dd5135984d8bd0b8663939e355aa8411.jpg</t>
  </si>
  <si>
    <t>https://images.tcdn.com.br/img/img_prod/995386/melissa_essencial_plataforma_2561_variacao_10561_2_dd5135984d8bd0b8663939e355aa8411.jpg, https://images.tcdn.com.br/img/img_prod/995386/melissa_essencial_plataforma_2561_variacao_10561_3_8e1ad0b2c042db59ac270867dcb764d8.jpg, https://images.tcdn.com.br/img/img_prod/995386/melissa_essencial_plataforma_2561_variacao_10561_4_1c338b7cdfd75e84fd09a434f2e632f8.jpg, https://images.tcdn.com.br/img/img_prod/995386/melissa_essencial_plataforma_2561_variacao_10561_5_4206e79302fc1ad3dbddcfe59a843a6d.jpg, https://images.tcdn.com.br/img/img_prod/995386/melissa_essencial_plataforma_2561_variacao_10561_6_b96ef9213be5acb225cb05cd80c52ab2.jpg</t>
  </si>
  <si>
    <t>https://images.tcdn.com.br/img/img_prod/995386/melissa_campana_flow_891_variacao_10563_2_bed8503ee8753d3517f27431613177a7.jpg</t>
  </si>
  <si>
    <t>https://images.tcdn.com.br/img/img_prod/995386/melissa_campana_flow_891_variacao_10563_2_bed8503ee8753d3517f27431613177a7.jpg, https://images.tcdn.com.br/img/img_prod/995386/melissa_campana_flow_891_variacao_10563_3_00bd6a9f0adaffc3262dfdf9f1fca2ab.jpg, https://images.tcdn.com.br/img/img_prod/995386/melissa_campana_flow_891_variacao_10563_4_6d816711d671566aecbcc99f7c3a30ab.jpg, https://images.tcdn.com.br/img/img_prod/995386/melissa_campana_flow_891_variacao_10563_5_acaa175efe7642b8937d7ad5b46bd0bd.jpg</t>
  </si>
  <si>
    <t>https://images.tcdn.com.br/img/img_prod/995386/melissa_braided_summer_salinas_2313_variacao_10569_2_cbba45a467e7528157a380c88ad5df6f.jpg</t>
  </si>
  <si>
    <t>https://images.tcdn.com.br/img/img_prod/995386/melissa_braided_summer_salinas_2313_variacao_10569_2_cbba45a467e7528157a380c88ad5df6f.jpg, https://images.tcdn.com.br/img/img_prod/995386/melissa_braided_summer_salinas_2313_variacao_10569_3_ad2ddeee413e1cea886af7b690342eba.jpg, https://images.tcdn.com.br/img/img_prod/995386/melissa_braided_summer_salinas_2313_variacao_10569_4_c0be5ad99218558ecd98ce6ec03cb2f8.jpg, https://images.tcdn.com.br/img/img_prod/995386/melissa_braided_summer_salinas_2313_variacao_10569_5_a7b2c7cd0bb99cd175e22e80b9867ad8.jpg</t>
  </si>
  <si>
    <t>https://images.tcdn.com.br/img/img_prod/995386/mini_melissa_ultragirl_minnie_laco_transparente_2563_variacao_10571_2_7f3cd8a26570ac06958f66fd2325f3be.jpg</t>
  </si>
  <si>
    <t>https://images.tcdn.com.br/img/img_prod/995386/mini_melissa_animal_lovers_urso_1837_variacao_10573_2_8fe6df2b0165c9d7c466aae9a384485d.jpg</t>
  </si>
  <si>
    <t>https://images.tcdn.com.br/img/img_prod/995386/farm_saia_floral_nina_2565_variacao_10575_2_f274fb103ffcb52daa20276e41b52025.jpg</t>
  </si>
  <si>
    <t>https://images.tcdn.com.br/img/img_prod/995386/farm_saia_floral_nina_2565_variacao_10575_2_f274fb103ffcb52daa20276e41b52025.jpg, https://images.tcdn.com.br/img/img_prod/995386/farm_saia_floral_nina_2565_variacao_10575_3_3cf6b6bffa1e2ff7cf90882c6e92cb36.jpg, https://images.tcdn.com.br/img/img_prod/995386/farm_saia_floral_nina_2565_variacao_10575_4_e0b1693159eab0d2b68a4f3310ccfd66.jpg, https://images.tcdn.com.br/img/img_prod/995386/farm_saia_floral_nina_2565_variacao_10575_5_408a1b5a4a72c61c83e66e68ede90906.jpg, https://images.tcdn.com.br/img/img_prod/995386/farm_saia_floral_nina_2565_variacao_10575_6_311b24a3b889da367081e3dfc6ffb364.jpg</t>
  </si>
  <si>
    <t>https://images.tcdn.com.br/img/img_prod/995386/farm_blusa_macrame_2567_variacao_10577_2_0639e548a76a02ad66566a1864a88647.jpg</t>
  </si>
  <si>
    <t>https://images.tcdn.com.br/img/img_prod/995386/farm_blusa_macrame_2567_variacao_10577_2_0639e548a76a02ad66566a1864a88647.jpg, https://images.tcdn.com.br/img/img_prod/995386/farm_blusa_macrame_2567_variacao_10577_3_45005f0bf2c4446ad3654014dcf23e33.jpg, https://images.tcdn.com.br/img/img_prod/995386/farm_blusa_macrame_2567_variacao_10577_4_e7fad958a8f86b3d3b031d66f461ca11.jpg</t>
  </si>
  <si>
    <t>https://images.tcdn.com.br/img/img_prod/995386/melissa_dahlia_jason_wu_2569_variacao_10579_2_1d9ba9e1f315b084f1d00cb604960241.jpg</t>
  </si>
  <si>
    <t>https://images.tcdn.com.br/img/img_prod/995386/melissa_dahlia_jason_wu_2569_variacao_10579_2_1d9ba9e1f315b084f1d00cb604960241.jpg, https://images.tcdn.com.br/img/img_prod/995386/melissa_dahlia_jason_wu_2569_variacao_10579_3_44659e643bf6e6526ee222832146734f.jpg, https://images.tcdn.com.br/img/img_prod/995386/melissa_dahlia_jason_wu_2569_variacao_10579_4_12d790ce838749e6b2fc56864fc21883.jpg, https://images.tcdn.com.br/img/img_prod/995386/melissa_dahlia_jason_wu_2569_variacao_10579_5_7aec52a23b3da89a4b6f256137439896.jpg, https://images.tcdn.com.br/img/img_prod/995386/melissa_dahlia_jason_wu_2569_variacao_10579_6_0dba771be71a7116555d8380b5c45485.jpg, https://images.tcdn.com.br/img/img_prod/995386/melissa_dahlia_jason_wu_2569_variacao_10579_7_f7cafb09d308014a69af18be364ed5a0.jpg</t>
  </si>
  <si>
    <t>https://images.tcdn.com.br/img/img_prod/995386/melissa_grunge_vitorino_campos_2571_variacao_10581_2_24925d787049f2177fd021cddfde0cd8.jpg</t>
  </si>
  <si>
    <t>https://images.tcdn.com.br/img/img_prod/995386/melissa_grunge_vitorino_campos_2571_variacao_10581_2_24925d787049f2177fd021cddfde0cd8.jpg, https://images.tcdn.com.br/img/img_prod/995386/melissa_grunge_vitorino_campos_2571_variacao_10581_3_d79f69cd516136f488452436cb8164ee.jpg, https://images.tcdn.com.br/img/img_prod/995386/melissa_grunge_vitorino_campos_2571_variacao_10581_4_2d9a1b7143b1b96022563d5dc8b118a6.jpg, https://images.tcdn.com.br/img/img_prod/995386/melissa_grunge_vitorino_campos_2571_variacao_10581_5_6149ae9503ec4a32eaca769f196c8eb6.jpg, https://images.tcdn.com.br/img/img_prod/995386/melissa_grunge_vitorino_campos_2571_variacao_10581_6_605f1dcde9859b19301e1f9a624176e1.jpg</t>
  </si>
  <si>
    <t>https://images.tcdn.com.br/img/img_prod/995386/melissa_beach_slide_vivienne_westwood_1213_variacao_10583_2_b0cd3b5b88105585e0afbb85ae7089e3.jpg</t>
  </si>
  <si>
    <t>https://images.tcdn.com.br/img/img_prod/995386/melissa_beach_slide_vivienne_westwood_1213_variacao_10583_2_b0cd3b5b88105585e0afbb85ae7089e3.jpg, https://images.tcdn.com.br/img/img_prod/995386/melissa_beach_slide_vivienne_westwood_1213_variacao_10583_3_0e13e66f309bdfedc867470eeccebf47.jpg, https://images.tcdn.com.br/img/img_prod/995386/melissa_beach_slide_vivienne_westwood_1213_variacao_10583_4_398f1384cc3b057be66df082a77a7dbd.jpg, https://images.tcdn.com.br/img/img_prod/995386/melissa_beach_slide_vivienne_westwood_1213_variacao_10583_5_aa6a76cb763aeb49876c13914935c998.jpg</t>
  </si>
  <si>
    <t>https://images.tcdn.com.br/img/img_prod/995386/mini_melissa_chelsea_boot_389_variacao_10585_2_cd43c84196c5a1a5cd228b886f9f9611.jpg</t>
  </si>
  <si>
    <t>https://images.tcdn.com.br/img/img_prod/995386/mini_melissa_chelsea_boot_389_variacao_10585_2_cd43c84196c5a1a5cd228b886f9f9611.jpg, https://images.tcdn.com.br/img/img_prod/995386/mini_melissa_chelsea_boot_389_variacao_10585_3_97fd515099463c48b9ed5cd39bfe1d5c.jpg, https://images.tcdn.com.br/img/img_prod/995386/mini_melissa_chelsea_boot_389_variacao_10585_4_e98ae32b50bb68f856ee29b6a592cc29.jpg, https://images.tcdn.com.br/img/img_prod/995386/mini_melissa_chelsea_boot_389_variacao_10585_5_35933d37fe192a39c980b4c251eaf11a.jpg, https://images.tcdn.com.br/img/img_prod/995386/mini_melissa_chelsea_boot_389_variacao_10585_6_aa80603970deeeb8ef35770f8852b65b.jpg</t>
  </si>
  <si>
    <t>https://images.tcdn.com.br/img/img_prod/995386/melissa_air_buble_slide_2319_variacao_10587_2_b0e0faded3806f0bfa19aebb5f9ef5ca.jpg</t>
  </si>
  <si>
    <t>https://images.tcdn.com.br/img/img_prod/995386/melissa_bless_slide_2573_variacao_10589_2_f960be9f15b572d8d75fad9970a529ba.jpg</t>
  </si>
  <si>
    <t>https://images.tcdn.com.br/img/img_prod/995386/melissa_bless_slide_2573_variacao_10589_2_f960be9f15b572d8d75fad9970a529ba.jpg, https://images.tcdn.com.br/img/img_prod/995386/melissa_bless_slide_2573_variacao_10589_3_a74976f75779ff4e6bc730d25257f002.jpg, https://images.tcdn.com.br/img/img_prod/995386/melissa_bless_slide_2573_variacao_10589_4_312824de92528baffff0822721f2cec3.jpg, https://images.tcdn.com.br/img/img_prod/995386/melissa_bless_slide_2573_variacao_10589_5_3fe84574d7fe54529dc2a489c1d37242.jpg, https://images.tcdn.com.br/img/img_prod/995386/melissa_bless_slide_2573_variacao_10589_6_aa0e2a8df38c90c183c98c844f1440c6.jpg</t>
  </si>
  <si>
    <t>https://images.tcdn.com.br/img/img_prod/995386/melissa_bless_slide_2573_variacao_10591_2_f960be9f15b572d8d75fad9970a529ba.jpg</t>
  </si>
  <si>
    <t>https://images.tcdn.com.br/img/img_prod/995386/melissa_bless_slide_2573_variacao_10591_2_f960be9f15b572d8d75fad9970a529ba.jpg, https://images.tcdn.com.br/img/img_prod/995386/melissa_bless_slide_2573_variacao_10591_3_a74976f75779ff4e6bc730d25257f002.jpg, https://images.tcdn.com.br/img/img_prod/995386/melissa_bless_slide_2573_variacao_10591_4_312824de92528baffff0822721f2cec3.jpg, https://images.tcdn.com.br/img/img_prod/995386/melissa_bless_slide_2573_variacao_10591_5_3fe84574d7fe54529dc2a489c1d37242.jpg, https://images.tcdn.com.br/img/img_prod/995386/melissa_bless_slide_2573_variacao_10591_6_aa0e2a8df38c90c183c98c844f1440c6.jpg</t>
  </si>
  <si>
    <t>https://images.tcdn.com.br/img/img_prod/995386/mini_melissa_clog_2365_variacao_10593_1_ce94ebe75b68547928995d393b77da46.jpg</t>
  </si>
  <si>
    <t>https://images.tcdn.com.br/img/img_prod/995386/mini_melissa_clog_2365_variacao_10593_1_ce94ebe75b68547928995d393b77da46.jpg, https://images.tcdn.com.br/img/img_prod/995386/mini_melissa_clog_2365_variacao_10593_2_84afd91af208e5d6c6bde9e482b06def.jpg, https://images.tcdn.com.br/img/img_prod/995386/mini_melissa_clog_2365_variacao_10593_3_73288775a059ce07c3d73e300be73432.jpg, https://images.tcdn.com.br/img/img_prod/995386/mini_melissa_clog_2365_variacao_10593_4_4b6c4e389f1791ded7bc809d47bfa82d.jpg</t>
  </si>
  <si>
    <t>https://images.tcdn.com.br/img/img_prod/995386/mini_melissa_clog_2365_variacao_10595_2_f367a2d46fa3e314b82390be8dd964ca.jpg</t>
  </si>
  <si>
    <t>https://images.tcdn.com.br/img/img_prod/995386/mini_melissa_clog_2365_variacao_10597_2_f367a2d46fa3e314b82390be8dd964ca.jpg</t>
  </si>
  <si>
    <t>https://images.tcdn.com.br/img/img_prod/995386/mini_melissa_clog_2365_variacao_10599_3_00de41bd6d19cdefc8ca234d644df397.jpg</t>
  </si>
  <si>
    <t>https://images.tcdn.com.br/img/img_prod/995386/mini_melissa_clog_2365_variacao_10601_3_00de41bd6d19cdefc8ca234d644df397.jpg</t>
  </si>
  <si>
    <t>https://images.tcdn.com.br/img/img_prod/995386/melissa_lara_sandal_2487_variacao_10603_2_c3eb18fbc741f75dcc9e2f833ea71f86.jpg</t>
  </si>
  <si>
    <t>https://images.tcdn.com.br/img/img_prod/995386/melissa_lara_sandal_2487_variacao_10603_2_c3eb18fbc741f75dcc9e2f833ea71f86.jpg, https://images.tcdn.com.br/img/img_prod/995386/melissa_lara_sandal_2487_variacao_10603_3_c7303aef5d4e569a1277bfc3c345d032.jpg, https://images.tcdn.com.br/img/img_prod/995386/melissa_lara_sandal_2487_variacao_10603_4_5e037fe80187031eccc6ca624ef0073b.jpg</t>
  </si>
  <si>
    <t>https://images.tcdn.com.br/img/img_prod/995386/melissa_lara_sandal_2487_variacao_10605_2_c3eb18fbc741f75dcc9e2f833ea71f86.jpg</t>
  </si>
  <si>
    <t>https://images.tcdn.com.br/img/img_prod/995386/melissa_lara_sandal_2487_variacao_10605_2_c3eb18fbc741f75dcc9e2f833ea71f86.jpg, https://images.tcdn.com.br/img/img_prod/995386/melissa_lara_sandal_2487_variacao_10605_3_c7303aef5d4e569a1277bfc3c345d032.jpg, https://images.tcdn.com.br/img/img_prod/995386/melissa_lara_sandal_2487_variacao_10605_4_5e037fe80187031eccc6ca624ef0073b.jpg</t>
  </si>
  <si>
    <t>https://images.tcdn.com.br/img/img_prod/995386/melissa_lara_sandal_2487_variacao_10607_2_c3eb18fbc741f75dcc9e2f833ea71f86.jpg</t>
  </si>
  <si>
    <t>https://images.tcdn.com.br/img/img_prod/995386/melissa_lara_sandal_2487_variacao_10607_2_c3eb18fbc741f75dcc9e2f833ea71f86.jpg, https://images.tcdn.com.br/img/img_prod/995386/melissa_lara_sandal_2487_variacao_10607_3_c7303aef5d4e569a1277bfc3c345d032.jpg, https://images.tcdn.com.br/img/img_prod/995386/melissa_lara_sandal_2487_variacao_10607_4_5e037fe80187031eccc6ca624ef0073b.jpg</t>
  </si>
  <si>
    <t>https://images.tcdn.com.br/img/img_prod/995386/melissa_lara_sandal_2487_variacao_10609_2_c3eb18fbc741f75dcc9e2f833ea71f86.jpg</t>
  </si>
  <si>
    <t>https://images.tcdn.com.br/img/img_prod/995386/melissa_lara_sandal_2487_variacao_10609_2_c3eb18fbc741f75dcc9e2f833ea71f86.jpg, https://images.tcdn.com.br/img/img_prod/995386/melissa_lara_sandal_2487_variacao_10609_3_c7303aef5d4e569a1277bfc3c345d032.jpg, https://images.tcdn.com.br/img/img_prod/995386/melissa_lara_sandal_2487_variacao_10609_4_5e037fe80187031eccc6ca624ef0073b.jpg</t>
  </si>
  <si>
    <t>https://images.tcdn.com.br/img/img_prod/995386/melissa_lara_sandal_2487_variacao_10611_2_c3eb18fbc741f75dcc9e2f833ea71f86.jpg</t>
  </si>
  <si>
    <t>https://images.tcdn.com.br/img/img_prod/995386/melissa_lara_sandal_2487_variacao_10611_2_c3eb18fbc741f75dcc9e2f833ea71f86.jpg, https://images.tcdn.com.br/img/img_prod/995386/melissa_lara_sandal_2487_variacao_10611_3_c7303aef5d4e569a1277bfc3c345d032.jpg, https://images.tcdn.com.br/img/img_prod/995386/melissa_lara_sandal_2487_variacao_10611_4_5e037fe80187031eccc6ca624ef0073b.jpg</t>
  </si>
  <si>
    <t>https://images.tcdn.com.br/img/img_prod/995386/melissa_possession_velvet_2499_variacao_10613_2_9293e21c2d6843696366a58da2d92c5a.jpg</t>
  </si>
  <si>
    <t>https://images.tcdn.com.br/img/img_prod/995386/melissa_possession_velvet_2499_variacao_10613_2_9293e21c2d6843696366a58da2d92c5a.jpg, https://images.tcdn.com.br/img/img_prod/995386/melissa_possession_velvet_2499_variacao_10613_3_141f33a5cb9f8f92b999fd345877cb83.jpg, https://images.tcdn.com.br/img/img_prod/995386/melissa_possession_velvet_2499_variacao_10613_4_77b3a1a25304c959eaa60dee6ba186b8.jpg, https://images.tcdn.com.br/img/img_prod/995386/melissa_possession_velvet_2499_variacao_10613_5_257a5478b877712e7338ed1cebda7f39.jpg</t>
  </si>
  <si>
    <t>https://images.tcdn.com.br/img/img_prod/995386/melissa_duo_flip_flop_2421_variacao_10615_1_606c324f2978626b47dcc3f5c80a39a8.jpg</t>
  </si>
  <si>
    <t>https://images.tcdn.com.br/img/img_prod/995386/melissa_duo_flip_flop_2421_variacao_10615_1_606c324f2978626b47dcc3f5c80a39a8.jpg, https://images.tcdn.com.br/img/img_prod/995386/melissa_duo_flip_flop_2421_variacao_10615_2_f5578259f7e7ad7f4d78576b0e266c88.jpg, https://images.tcdn.com.br/img/img_prod/995386/melissa_duo_flip_flop_2421_variacao_10615_3_d10b958c66423780dbfd9923fb085d5c.jpg, https://images.tcdn.com.br/img/img_prod/995386/melissa_duo_flip_flop_2421_variacao_10615_4_60429b27052066eb0bec1c325ca51346.jpg, https://images.tcdn.com.br/img/img_prod/995386/melissa_duo_flip_flop_2421_variacao_10615_5_2904a2b77b2528a78c3921f26ab0377b.jpg</t>
  </si>
  <si>
    <t>https://images.tcdn.com.br/img/img_prod/995386/melissa_ana_sandal_2453_variacao_10619_2_d52ef80ef7f443bfca4bcdb1041f97f7.jpg</t>
  </si>
  <si>
    <t>https://images.tcdn.com.br/img/img_prod/995386/melissa_ana_2543_variacao_10623_2_8670f796ca1a6f312604625e639f7fd2.jpg</t>
  </si>
  <si>
    <t>https://images.tcdn.com.br/img/img_prod/995386/melissa_ana_2543_variacao_10623_2_8670f796ca1a6f312604625e639f7fd2.jpg, https://images.tcdn.com.br/img/img_prod/995386/melissa_ana_2543_variacao_10623_3_2fca1718755bdce039a52f78c40f24d3.jpg</t>
  </si>
  <si>
    <t>https://images.tcdn.com.br/img/img_prod/995386/mini_melissa_colorland_1971_variacao_10625_2_88a64bd997c0453dffafb7a8e0c464a8.jpg</t>
  </si>
  <si>
    <t>https://images.tcdn.com.br/img/img_prod/995386/mini_melissa_colorland_1971_variacao_10625_2_88a64bd997c0453dffafb7a8e0c464a8.jpg, https://images.tcdn.com.br/img/img_prod/995386/mini_melissa_colorland_1971_variacao_10625_3_5886e65950c160fbb4935a2aaceb5444.jpg</t>
  </si>
  <si>
    <t>https://images.tcdn.com.br/img/img_prod/995386/mini_melissa_street_fabula_1787_variacao_10627_2_1492b7e40e4c3ad8e8f03ed5b49e5f3d.jpeg</t>
  </si>
  <si>
    <t>https://images.tcdn.com.br/img/img_prod/995386/mini_melissa_street_fabula_1787_variacao_10627_2_1492b7e40e4c3ad8e8f03ed5b49e5f3d.jpeg, https://images.tcdn.com.br/img/img_prod/995386/mini_melissa_street_fabula_1787_variacao_10627_3_65ecc97a9a2c3c42ef103842e6773a2d.jpeg</t>
  </si>
  <si>
    <t>https://images.tcdn.com.br/img/img_prod/995386/melissa_possession_velvet_2499_variacao_10631_2_a4d22e27307357013bd3723b8ec8730c.jpg</t>
  </si>
  <si>
    <t>https://images.tcdn.com.br/img/img_prod/995386/melissa_possession_velvet_2499_variacao_10631_2_a4d22e27307357013bd3723b8ec8730c.jpg, https://images.tcdn.com.br/img/img_prod/995386/melissa_possession_velvet_2499_variacao_10631_3_9293e21c2d6843696366a58da2d92c5a.jpg, https://images.tcdn.com.br/img/img_prod/995386/melissa_possession_velvet_2499_variacao_10631_4_257a5478b877712e7338ed1cebda7f39.jpg, https://images.tcdn.com.br/img/img_prod/995386/melissa_possession_velvet_2499_variacao_10631_5_77b3a1a25304c959eaa60dee6ba186b8.jpg</t>
  </si>
  <si>
    <t>https://images.tcdn.com.br/img/img_prod/995386/mini_melissa_street_fabula_1787_variacao_10633_2_1492b7e40e4c3ad8e8f03ed5b49e5f3d.jpeg</t>
  </si>
  <si>
    <t>https://images.tcdn.com.br/img/img_prod/995386/mini_melissa_street_fabula_1787_variacao_10633_2_1492b7e40e4c3ad8e8f03ed5b49e5f3d.jpeg, https://images.tcdn.com.br/img/img_prod/995386/mini_melissa_street_fabula_1787_variacao_10633_3_65ecc97a9a2c3c42ef103842e6773a2d.jpeg</t>
  </si>
  <si>
    <t>https://images.tcdn.com.br/img/img_prod/995386/melissa_peace_hell_961_variacao_10635_2_89d9da18339f2c23f0dc1081dafa8b1f.jpg</t>
  </si>
  <si>
    <t>https://images.tcdn.com.br/img/img_prod/995386/melissa_peace_hell_961_variacao_10635_2_89d9da18339f2c23f0dc1081dafa8b1f.jpg, https://images.tcdn.com.br/img/img_prod/995386/melissa_peace_hell_961_variacao_10635_3_9633d14e605ed13e8ebd9bb3cfb0d8ee.jpg, https://images.tcdn.com.br/img/img_prod/995386/melissa_peace_hell_961_variacao_10635_4_de858075f8cf0b749f546afd16826e14.jpg</t>
  </si>
  <si>
    <t>https://images.tcdn.com.br/img/img_prod/995386/fabula_vestido_arco_iris_2579_variacao_10641_2_2469b7ee850afe1068b971aeaf6d5710.jpg</t>
  </si>
  <si>
    <t>https://images.tcdn.com.br/img/img_prod/995386/fabula_vestido_arco_iris_2579_variacao_10641_2_2469b7ee850afe1068b971aeaf6d5710.jpg, https://images.tcdn.com.br/img/img_prod/995386/fabula_vestido_arco_iris_2579_variacao_10641_3_58123c36fffe799689fb829315bf4590.jpg</t>
  </si>
  <si>
    <t>https://images.tcdn.com.br/img/img_prod/995386/mini_melissa_free_heart_slide_2215_variacao_10655_2_8e76faf2413fb528a72e8e2308bfcaf4.jpg</t>
  </si>
  <si>
    <t>https://images.tcdn.com.br/img/img_prod/995386/mini_melissa_free_heart_slide_2215_variacao_10655_2_8e76faf2413fb528a72e8e2308bfcaf4.jpg, https://images.tcdn.com.br/img/img_prod/995386/mini_melissa_free_heart_slide_2215_variacao_10655_3_d4f455df2424177c065b930b9057f90c.jpg, https://images.tcdn.com.br/img/img_prod/995386/mini_melissa_free_heart_slide_2215_variacao_10655_4_a262293ca46fb92104400886ac4427c0.jpg, https://images.tcdn.com.br/img/img_prod/995386/mini_melissa_free_heart_slide_2215_variacao_10655_5_3a0b63941314a5fde97ac1b02d612367.jpg</t>
  </si>
  <si>
    <t>https://images.tcdn.com.br/img/img_prod/995386/melissa_aranha_79_16_1037_variacao_10659_2_a6bca7c47253f510d0bf8b888327438e.jpg</t>
  </si>
  <si>
    <t>https://images.tcdn.com.br/img/img_prod/995386/melissa_aranha_79_16_1037_variacao_10659_2_a6bca7c47253f510d0bf8b888327438e.jpg, https://images.tcdn.com.br/img/img_prod/995386/melissa_aranha_79_16_1037_variacao_10659_3_bd6b878e39fa17d2bf73d355fd504a8b.jpg, https://images.tcdn.com.br/img/img_prod/995386/melissa_aranha_79_16_1037_variacao_10659_4_c834aea478700162444a7d17d244adfd.jpg, https://images.tcdn.com.br/img/img_prod/995386/melissa_aranha_79_16_1037_variacao_10659_5_a026be75465bd5af51f137f99b0c2011.jpeg, https://images.tcdn.com.br/img/img_prod/995386/melissa_aranha_79_16_1037_variacao_10659_6_e6c33b9cbd5193da2b6a5d4be7a4dd21.jpg</t>
  </si>
  <si>
    <t>https://images.tcdn.com.br/img/img_prod/995386/melissa_possession_velvet_2499_variacao_10667_2_5592c113e7f7dfa2362ec81b5044d97b.jpg</t>
  </si>
  <si>
    <t>https://images.tcdn.com.br/img/img_prod/995386/melissa_possession_velvet_2499_variacao_10667_2_5592c113e7f7dfa2362ec81b5044d97b.jpg, https://images.tcdn.com.br/img/img_prod/995386/melissa_possession_velvet_2499_variacao_10667_3_360670463a6800e6461cebe137ca312d.jpg, https://images.tcdn.com.br/img/img_prod/995386/melissa_possession_velvet_2499_variacao_10667_4_c04494aa468f5d738218d26ffb4401a7.jpg, https://images.tcdn.com.br/img/img_prod/995386/melissa_possession_velvet_2499_variacao_10667_5_17b2309cd3b633702657c04ca0eb3ba4.jpg</t>
  </si>
  <si>
    <t>https://images.tcdn.com.br/img/img_prod/995386/melissa_lara_sandal_2487_variacao_10673_2_c3eb18fbc741f75dcc9e2f833ea71f86.jpg</t>
  </si>
  <si>
    <t>https://images.tcdn.com.br/img/img_prod/995386/melissa_lara_sandal_2487_variacao_10673_2_c3eb18fbc741f75dcc9e2f833ea71f86.jpg, https://images.tcdn.com.br/img/img_prod/995386/melissa_lara_sandal_2487_variacao_10673_3_c7303aef5d4e569a1277bfc3c345d032.jpg, https://images.tcdn.com.br/img/img_prod/995386/melissa_lara_sandal_2487_variacao_10673_4_5e037fe80187031eccc6ca624ef0073b.jpg</t>
  </si>
  <si>
    <t>https://images.tcdn.com.br/img/img_prod/995386/melissa_desire_2513_variacao_10675_2_6c63e66655a035b8b332708ff5d4f4d1.jpg</t>
  </si>
  <si>
    <t>https://images.tcdn.com.br/img/img_prod/995386/melissa_desire_2513_variacao_10675_2_6c63e66655a035b8b332708ff5d4f4d1.jpg, https://images.tcdn.com.br/img/img_prod/995386/melissa_desire_2513_variacao_10675_3_379fd5d0088de0dde886b76e3ff913a9.jpg, https://images.tcdn.com.br/img/img_prod/995386/melissa_desire_2513_variacao_10675_4_3b2dec0b25b461b948efa25eb05df5c3.jpg, https://images.tcdn.com.br/img/img_prod/995386/melissa_desire_2513_variacao_10675_5_847e590286ec5dce37a841036e09c4b9.jpg, https://images.tcdn.com.br/img/img_prod/995386/melissa_desire_2513_variacao_10675_6_7590333be207fa21cdd5dc91392d8403.jpg</t>
  </si>
  <si>
    <t>https://images.tcdn.com.br/img/img_prod/995386/melissa_bling_1947_variacao_10677_2_164d17a83d7dbf82f97d9a5208fbcf45.jpg</t>
  </si>
  <si>
    <t>https://images.tcdn.com.br/img/img_prod/995386/melissa_bling_1947_variacao_10677_2_164d17a83d7dbf82f97d9a5208fbcf45.jpg, https://images.tcdn.com.br/img/img_prod/995386/melissa_bling_1947_variacao_10677_3_7c99cade42378d3090e54ab2296662a8.jpg</t>
  </si>
  <si>
    <t>https://images.tcdn.com.br/img/img_prod/995386/melissa_campana_papel_837_variacao_10679_2_f0d9db987249dd5ecf5bbea410413323.jpg</t>
  </si>
  <si>
    <t>https://images.tcdn.com.br/img/img_prod/995386/melissa_campana_papel_837_variacao_10679_2_f0d9db987249dd5ecf5bbea410413323.jpg, https://images.tcdn.com.br/img/img_prod/995386/melissa_campana_papel_837_variacao_10679_3_e65d9aefaef0eb2f31221f1a008e0d32.jpg, https://images.tcdn.com.br/img/img_prod/995386/melissa_campana_papel_837_variacao_10679_4_98eb198805eaa615c69998843cafe728.jpg</t>
  </si>
  <si>
    <t>https://images.tcdn.com.br/img/img_prod/995386/melissa_air_buble_slide_2319_variacao_10681_2_b0e0faded3806f0bfa19aebb5f9ef5ca.jpg</t>
  </si>
  <si>
    <t>https://images.tcdn.com.br/img/img_prod/995386/melissa_possession_velvet_2499_variacao_10683_2_a4d22e27307357013bd3723b8ec8730c.jpg</t>
  </si>
  <si>
    <t>https://images.tcdn.com.br/img/img_prod/995386/melissa_possession_velvet_2499_variacao_10683_2_a4d22e27307357013bd3723b8ec8730c.jpg, https://images.tcdn.com.br/img/img_prod/995386/melissa_possession_velvet_2499_variacao_10683_3_9293e21c2d6843696366a58da2d92c5a.jpg, https://images.tcdn.com.br/img/img_prod/995386/melissa_possession_velvet_2499_variacao_10683_4_257a5478b877712e7338ed1cebda7f39.jpg, https://images.tcdn.com.br/img/img_prod/995386/melissa_possession_velvet_2499_variacao_10683_5_77b3a1a25304c959eaa60dee6ba186b8.jpg</t>
  </si>
  <si>
    <t>https://images.tcdn.com.br/img/img_prod/995386/melissa_astral_chr_749_variacao_10693_2_ce2964fa8ad7f44aa5952dac75398662.jpg</t>
  </si>
  <si>
    <t>https://images.tcdn.com.br/img/img_prod/995386/melissa_astral_chr_749_variacao_10693_2_ce2964fa8ad7f44aa5952dac75398662.jpg, https://images.tcdn.com.br/img/img_prod/995386/melissa_astral_chr_749_variacao_10693_3_e900c112f75cdf991306b10de42b2dea.jpg, https://images.tcdn.com.br/img/img_prod/995386/melissa_astral_chr_749_variacao_10693_4_8dca6ca29214f2d43893e674bbeb1d3d.jpg</t>
  </si>
  <si>
    <t>https://images.tcdn.com.br/img/img_prod/995386/melissa_duo_flip_flop_2421_variacao_10695_1_51c0582b049cedec7a86a06ee7a247d5.jpg</t>
  </si>
  <si>
    <t>https://images.tcdn.com.br/img/img_prod/995386/melissa_duo_flip_flop_2421_variacao_10695_1_51c0582b049cedec7a86a06ee7a247d5.jpg, https://images.tcdn.com.br/img/img_prod/995386/melissa_duo_flip_flop_2421_variacao_10695_2_88fc9443508c8c3c9ad01ee312ef8da3.jpg, https://images.tcdn.com.br/img/img_prod/995386/melissa_duo_flip_flop_2421_variacao_10695_3_ec15640d5f54909a492ee05557b9f68e.jpg, https://images.tcdn.com.br/img/img_prod/995386/melissa_duo_flip_flop_2421_variacao_10695_4_2f49a9e2f509b442d17ce7fac5446dbb.jpg</t>
  </si>
  <si>
    <t>https://images.tcdn.com.br/img/img_prod/995386/melissa_duo_flip_flop_2421_variacao_10697_1_681e8e44e8f20bff2a80b3f53f14936f.jpg</t>
  </si>
  <si>
    <t>https://images.tcdn.com.br/img/img_prod/995386/melissa_duo_flip_flop_2421_variacao_10697_1_681e8e44e8f20bff2a80b3f53f14936f.jpg, https://images.tcdn.com.br/img/img_prod/995386/melissa_duo_flip_flop_2421_variacao_10697_2_6b69cbb47b3b4da45fb38ee19e4cafb6.jpg, https://images.tcdn.com.br/img/img_prod/995386/melissa_duo_flip_flop_2421_variacao_10697_3_252c1a056a8a2454d784d0c4c84a2ca4.jpg, https://images.tcdn.com.br/img/img_prod/995386/melissa_duo_flip_flop_2421_variacao_10697_4_33ada72ce2b72487ce6510fc666f48b4.jpg, https://images.tcdn.com.br/img/img_prod/995386/melissa_duo_flip_flop_2421_variacao_10697_5_b5168d219239550674fa3cf3512ee728.jpg, https://images.tcdn.com.br/img/img_prod/995386/melissa_duo_flip_flop_2421_variacao_10697_6_1650cb21c7010243bdb1219148880ab1.jpg</t>
  </si>
  <si>
    <t>https://images.tcdn.com.br/img/img_prod/995386/farm_vestido_floral_2437_variacao_10699_2_3c069da42f1321491e659176250e8fbb.jpg</t>
  </si>
  <si>
    <t>https://images.tcdn.com.br/img/img_prod/995386/melissa_blank_canvas_2297_variacao_10701_2_ba9f63720e1224da0e779bc563d853fe.jpg</t>
  </si>
  <si>
    <t>https://images.tcdn.com.br/img/img_prod/995386/melissa_blank_canvas_2297_variacao_10701_2_ba9f63720e1224da0e779bc563d853fe.jpg, https://images.tcdn.com.br/img/img_prod/995386/melissa_blank_canvas_2297_variacao_10701_3_bb9b14c609de60f4eac220e900727d2a.jpg, https://images.tcdn.com.br/img/img_prod/995386/melissa_blank_canvas_2297_variacao_10701_4_b51c3898f1eafad293244e792245e335.jpg, https://images.tcdn.com.br/img/img_prod/995386/melissa_blank_canvas_2297_variacao_10701_5_3a1010edf7cc6af0e80d3e04318dd077.jpg</t>
  </si>
  <si>
    <t>https://images.tcdn.com.br/img/img_prod/995386/mini_melissa_clog_2365_variacao_10703_3_00de41bd6d19cdefc8ca234d644df397.jpg</t>
  </si>
  <si>
    <t>https://images.tcdn.com.br/img/img_prod/995386/farm_vestidos_curtos_diversos_2595_variacao_10707_2_d7836954857f17d80cc1fc5a5223c82c.jpg</t>
  </si>
  <si>
    <t>https://images.tcdn.com.br/img/img_prod/995386/farm_vestidos_curtos_diversos_2595_variacao_10707_2_d7836954857f17d80cc1fc5a5223c82c.jpg, https://images.tcdn.com.br/img/img_prod/995386/farm_vestidos_curtos_diversos_2595_variacao_10707_3_2dfc28d258c1ffe0296fdb04529a912e.jpg, https://images.tcdn.com.br/img/img_prod/995386/farm_vestidos_curtos_diversos_2595_variacao_10707_4_c98eb5f252500fe26c494211679799e3.jpg</t>
  </si>
  <si>
    <t>https://images.tcdn.com.br/img/img_prod/995386/farm_saia_longa_2599_variacao_10713_1_807f8336658963ea6da23e7da81834ac.jpg</t>
  </si>
  <si>
    <t>https://images.tcdn.com.br/img/img_prod/995386/farm_saia_longa_2599_variacao_10713_1_807f8336658963ea6da23e7da81834ac.jpg, https://images.tcdn.com.br/img/img_prod/995386/farm_saia_longa_2599_variacao_10713_2_0a34fb08e32608118172a5d9815caad7.jpg</t>
  </si>
  <si>
    <t>https://images.tcdn.com.br/img/img_prod/995386/farm_mini_saia_nadador_2601_variacao_10715_2_03c269f99b435e70bdd90055894ca87d.jpg</t>
  </si>
  <si>
    <t>https://images.tcdn.com.br/img/img_prod/995386/farm_mini_saia_nadador_2601_variacao_10715_2_03c269f99b435e70bdd90055894ca87d.jpg, https://images.tcdn.com.br/img/img_prod/995386/farm_mini_saia_nadador_2601_variacao_10715_3_e15a1acd0cc50d360b3592d48782e0c0.jpg, https://images.tcdn.com.br/img/img_prod/995386/farm_mini_saia_nadador_2601_variacao_10715_4_113576d7699dad735623ece83389bc78.jpg</t>
  </si>
  <si>
    <t>https://images.tcdn.com.br/img/img_prod/995386/melissa_free_hug_1945_variacao_10717_2_f640a4f5dec8bf740bba858fb9b62e98.jpg</t>
  </si>
  <si>
    <t>https://images.tcdn.com.br/img/img_prod/995386/melissa_free_hug_1945_variacao_10717_2_f640a4f5dec8bf740bba858fb9b62e98.jpg, https://images.tcdn.com.br/img/img_prod/995386/melissa_free_hug_1945_variacao_10717_3_0b04a1f06e5e6413dd78d7f525906e01.jpg, https://images.tcdn.com.br/img/img_prod/995386/melissa_free_hug_1945_variacao_10717_4_53273afd8d9c6b8a6256d8ffca74fb53.jpg</t>
  </si>
  <si>
    <t>https://images.tcdn.com.br/img/img_prod/995386/melissa_free_hug_1945_variacao_10719_2_f640a4f5dec8bf740bba858fb9b62e98.jpg</t>
  </si>
  <si>
    <t>https://images.tcdn.com.br/img/img_prod/995386/melissa_free_hug_1945_variacao_10719_2_f640a4f5dec8bf740bba858fb9b62e98.jpg, https://images.tcdn.com.br/img/img_prod/995386/melissa_free_hug_1945_variacao_10719_3_0b04a1f06e5e6413dd78d7f525906e01.jpg, https://images.tcdn.com.br/img/img_prod/995386/melissa_free_hug_1945_variacao_10719_4_53273afd8d9c6b8a6256d8ffca74fb53.jpg</t>
  </si>
  <si>
    <t>https://images.tcdn.com.br/img/img_prod/995386/all_star_chuck_taylor_ox_bones_flag_2603_variacao_10721_2_7d7aade354b900fba90950772cbf8777.jpg</t>
  </si>
  <si>
    <t>https://images.tcdn.com.br/img/img_prod/995386/all_star_chuck_taylor_ox_bones_flag_2603_variacao_10721_2_7d7aade354b900fba90950772cbf8777.jpg, https://images.tcdn.com.br/img/img_prod/995386/all_star_chuck_taylor_ox_bones_flag_2603_variacao_10721_3_47a1105b4eabee9a438d1ebd84ff1ab9.jpg, https://images.tcdn.com.br/img/img_prod/995386/all_star_chuck_taylor_ox_bones_flag_2603_variacao_10721_4_37c1e8febe54afdb5ebee0d4ed3060c5.jpg, https://images.tcdn.com.br/img/img_prod/995386/all_star_chuck_taylor_ox_bones_flag_2603_variacao_10721_5_dbca477577c4266d02d5cf92a66f827f.jpg</t>
  </si>
  <si>
    <t>https://images.tcdn.com.br/img/img_prod/995386/farm_saias_curtas_diversas_2605_variacao_10723_2_56c6f7fb8c28fb76a1d69b60cc8c114b.jpg</t>
  </si>
  <si>
    <t>https://images.tcdn.com.br/img/img_prod/995386/farm_saias_curtas_diversas_2605_variacao_10723_2_56c6f7fb8c28fb76a1d69b60cc8c114b.jpg, https://images.tcdn.com.br/img/img_prod/995386/farm_saias_curtas_diversas_2605_variacao_10723_3_dce1544dd665fc57fb401351ff36aaa6.jpg, https://images.tcdn.com.br/img/img_prod/995386/farm_saias_curtas_diversas_2605_variacao_10723_4_d581723f5d01805e6551aa1eeaec72e9.jpg</t>
  </si>
  <si>
    <t>https://images.tcdn.com.br/img/img_prod/995386/farm_vestidos_curtos_diversos_2595_variacao_10725_2_4809968dc5cf1ad329e7473e438d9a04.jpg</t>
  </si>
  <si>
    <t>https://images.tcdn.com.br/img/img_prod/995386/farm_vestidos_curtos_diversos_2595_variacao_10725_2_4809968dc5cf1ad329e7473e438d9a04.jpg, https://images.tcdn.com.br/img/img_prod/995386/farm_vestidos_curtos_diversos_2595_variacao_10725_3_1eae6c717d7545e690ca93ed9a38f0ac.jpg</t>
  </si>
  <si>
    <t>https://images.tcdn.com.br/img/img_prod/995386/farm_saias_curtas_diversas_2605_variacao_10727_2_6a8712bc0a054522c5f1c5b96363f4e1.jpg</t>
  </si>
  <si>
    <t>https://images.tcdn.com.br/img/img_prod/995386/farm_saias_curtas_diversas_2605_variacao_10727_2_6a8712bc0a054522c5f1c5b96363f4e1.jpg, https://images.tcdn.com.br/img/img_prod/995386/farm_saias_curtas_diversas_2605_variacao_10727_3_2661ae61501c52842914dbae3f7719d2.jpg, https://images.tcdn.com.br/img/img_prod/995386/farm_saias_curtas_diversas_2605_variacao_10727_4_dee81505162efc862e03fb3adfd20e1c.jpg</t>
  </si>
  <si>
    <t>https://images.tcdn.com.br/img/img_prod/995386/farm_saias_curtas_diversas_2605_variacao_10729_2_6a8712bc0a054522c5f1c5b96363f4e1.jpg</t>
  </si>
  <si>
    <t>https://images.tcdn.com.br/img/img_prod/995386/farm_saias_curtas_diversas_2605_variacao_10729_2_6a8712bc0a054522c5f1c5b96363f4e1.jpg, https://images.tcdn.com.br/img/img_prod/995386/farm_saias_curtas_diversas_2605_variacao_10729_3_2661ae61501c52842914dbae3f7719d2.jpg, https://images.tcdn.com.br/img/img_prod/995386/farm_saias_curtas_diversas_2605_variacao_10729_4_dee81505162efc862e03fb3adfd20e1c.jpg</t>
  </si>
  <si>
    <t>https://images.tcdn.com.br/img/img_prod/995386/farm_vestidos_curtos_diversos_2595_variacao_10731_2_56a42900e646cece8644c73d5190241b.jpg</t>
  </si>
  <si>
    <t>https://images.tcdn.com.br/img/img_prod/995386/farm_vestidos_curtos_diversos_2595_variacao_10731_2_56a42900e646cece8644c73d5190241b.jpg, https://images.tcdn.com.br/img/img_prod/995386/farm_vestidos_curtos_diversos_2595_variacao_10731_3_1131afbad245a1c65ef4ad0a9a2d47a8.jpg, https://images.tcdn.com.br/img/img_prod/995386/farm_vestidos_curtos_diversos_2595_variacao_10731_4_bc8baec937fae51f70f4820b86f7e533.jpg</t>
  </si>
  <si>
    <t>https://images.tcdn.com.br/img/img_prod/995386/mini_melissa_m40_sem_pochete_86_variacao_10733_2_d5b6b6bcacb2e7da0e5c01ad09c0eeaa.jpg</t>
  </si>
  <si>
    <t>https://images.tcdn.com.br/img/img_prod/995386/farm_havaianas_ze_carioca_2607_variacao_10735_2_2a220dcf2b0f4da387b8205cfe0155a1.jpg</t>
  </si>
  <si>
    <t>https://images.tcdn.com.br/img/img_prod/995386/farm_havaianas_ze_carioca_2607_variacao_10735_2_2a220dcf2b0f4da387b8205cfe0155a1.jpg, https://images.tcdn.com.br/img/img_prod/995386/farm_havaianas_ze_carioca_2607_variacao_10735_3_e01623f2f6214ea66ee04b675e6f09b1.jpg, https://images.tcdn.com.br/img/img_prod/995386/farm_havaianas_ze_carioca_2607_variacao_10735_4_fa056a93d1cb8893b3fb733e74092e0b.jpg</t>
  </si>
  <si>
    <t>https://images.tcdn.com.br/img/img_prod/995386/fabula_camiseta_infantil_2583_variacao_10737_2_0fe4ed90754839f2856bb4216d5d9288.jpg</t>
  </si>
  <si>
    <t>https://images.tcdn.com.br/img/img_prod/995386/fabula_camiseta_infantil_2583_variacao_10737_2_0fe4ed90754839f2856bb4216d5d9288.jpg, https://images.tcdn.com.br/img/img_prod/995386/fabula_camiseta_infantil_2583_variacao_10737_3_eb2c15a2cdcfa831067693e65d62b0ba.jpg</t>
  </si>
  <si>
    <t>https://images.tcdn.com.br/img/img_prod/995386/melissa_cooler_bag_2609_variacao_10741_2_33ed87540776e493bc006a88042205e3.jpg</t>
  </si>
  <si>
    <t>https://images.tcdn.com.br/img/img_prod/995386/melissa_cooler_bag_2609_variacao_10741_2_33ed87540776e493bc006a88042205e3.jpg, https://images.tcdn.com.br/img/img_prod/995386/melissa_cooler_bag_2609_variacao_10741_3_c4d3acf2cd2b0862dd1423a525eff826.jpg, https://images.tcdn.com.br/img/img_prod/995386/melissa_cooler_bag_2609_variacao_10741_4_e71c88d265bacd4aff6c19ecfb9d583b.jpg</t>
  </si>
  <si>
    <t>https://images.tcdn.com.br/img/img_prod/995386/melissa_cooler_bag_2609_variacao_10743_2_33ed87540776e493bc006a88042205e3.jpg</t>
  </si>
  <si>
    <t>https://images.tcdn.com.br/img/img_prod/995386/melissa_cooler_bag_2609_variacao_10743_2_33ed87540776e493bc006a88042205e3.jpg, https://images.tcdn.com.br/img/img_prod/995386/melissa_cooler_bag_2609_variacao_10743_3_c4d3acf2cd2b0862dd1423a525eff826.jpg, https://images.tcdn.com.br/img/img_prod/995386/melissa_cooler_bag_2609_variacao_10743_4_e71c88d265bacd4aff6c19ecfb9d583b.jpg</t>
  </si>
  <si>
    <t>https://images.tcdn.com.br/img/img_prod/995386/melissa_free_hug_1945_variacao_10745_1_ac5807b71c866d3eaa7e1ebcc8377ff9.jpg</t>
  </si>
  <si>
    <t>https://images.tcdn.com.br/img/img_prod/995386/melissa_free_hug_1945_variacao_10745_1_ac5807b71c866d3eaa7e1ebcc8377ff9.jpg, https://images.tcdn.com.br/img/img_prod/995386/melissa_free_hug_1945_variacao_10745_2_7899cfc3f0edfac67ea8709d6beb21fe.jpg, https://images.tcdn.com.br/img/img_prod/995386/melissa_free_hug_1945_variacao_10745_3_ca15e410071c4139c671f2b39f136ef9.jpg, https://images.tcdn.com.br/img/img_prod/995386/melissa_free_hug_1945_variacao_10745_4_c2e72af25c6d393921214350023d222e.jpg</t>
  </si>
  <si>
    <t>https://images.tcdn.com.br/img/img_prod/995386/melissa_close_bag_2611_variacao_10747_2_01ff3e605b5eb4f32d58e45d3bdbb3bf.jpg</t>
  </si>
  <si>
    <t>https://images.tcdn.com.br/img/img_prod/995386/melissa_close_bag_2611_variacao_10749_2_01ff3e605b5eb4f32d58e45d3bdbb3bf.jpg</t>
  </si>
  <si>
    <t>https://images.tcdn.com.br/img/img_prod/995386/fabula_vestido_as_perfumadas_2615_variacao_10755_1_0fe226b81369be8c462131cf5caf88c7.jpg</t>
  </si>
  <si>
    <t>https://images.tcdn.com.br/img/img_prod/995386/fabula_vestido_as_perfumadas_2615_variacao_10755_1_0fe226b81369be8c462131cf5caf88c7.jpg, https://images.tcdn.com.br/img/img_prod/995386/fabula_vestido_as_perfumadas_2615_variacao_10755_2_8966f5bb22ed8e212e8387dac636fa92.jpg, https://images.tcdn.com.br/img/img_prod/995386/fabula_vestido_as_perfumadas_2615_variacao_10755_3_04bd648c358d99f2a19b8385119bf3e9.jpg, https://images.tcdn.com.br/img/img_prod/995386/fabula_vestido_as_perfumadas_2615_variacao_10755_4_97e51533343be1aa0f3f8c5fbb7f2450.jpg</t>
  </si>
  <si>
    <t>https://images.tcdn.com.br/img/img_prod/995386/melissa_strass_2617_variacao_10757_2_3f049fddf88b1a58b3de9814cc363376.jpg</t>
  </si>
  <si>
    <t>https://images.tcdn.com.br/img/img_prod/995386/melissa_bag_lux_2481_variacao_10759_2_ee8d205f06cb7d2b7f5c75ecaaa5584d.jpg</t>
  </si>
  <si>
    <t>https://images.tcdn.com.br/img/img_prod/995386/melissa_peace_hell_961_variacao_10761_2_89d9da18339f2c23f0dc1081dafa8b1f.jpg</t>
  </si>
  <si>
    <t>https://images.tcdn.com.br/img/img_prod/995386/melissa_peace_hell_961_variacao_10761_2_89d9da18339f2c23f0dc1081dafa8b1f.jpg, https://images.tcdn.com.br/img/img_prod/995386/melissa_peace_hell_961_variacao_10761_3_9633d14e605ed13e8ebd9bb3cfb0d8ee.jpg, https://images.tcdn.com.br/img/img_prod/995386/melissa_peace_hell_961_variacao_10761_4_de858075f8cf0b749f546afd16826e14.jpg</t>
  </si>
  <si>
    <t>https://images.tcdn.com.br/img/img_prod/995386/mini_melissa_bag_sparkly_bag_2619_variacao_10763_1_1e6520aca9008714a885b93f7f1eb804.jpg</t>
  </si>
  <si>
    <t>https://images.tcdn.com.br/img/img_prod/995386/mini_melissa_bag_sparkly_bag_2619_variacao_10763_1_1e6520aca9008714a885b93f7f1eb804.jpg, https://images.tcdn.com.br/img/img_prod/995386/mini_melissa_bag_sparkly_bag_2619_variacao_10763_2_de98258314f21e07c24ba0cc32754605.jpg, https://images.tcdn.com.br/img/img_prod/995386/mini_melissa_bag_sparkly_bag_2619_variacao_10763_3_fc1b9f4e4c855b7c1ee2d5de362837f3.jpg</t>
  </si>
  <si>
    <t>https://images.tcdn.com.br/img/img_prod/995386/mini_melissa_bag_sparkly_bag_2619_variacao_10765_1_e3eebf98228ff338724bf6e6258280da.jpg</t>
  </si>
  <si>
    <t>https://images.tcdn.com.br/img/img_prod/995386/mini_melissa_bag_sparkly_bag_2619_variacao_10765_1_e3eebf98228ff338724bf6e6258280da.jpg, https://images.tcdn.com.br/img/img_prod/995386/mini_melissa_bag_sparkly_bag_2619_variacao_10765_2_74f8074a1d11edaed97b118cdff754d8.jpg</t>
  </si>
  <si>
    <t>https://images.tcdn.com.br/img/img_prod/995386/melissa_bag_shell_the_lithe_marmeid_2621_variacao_10767_2_d5b63cdffd4f45fc2ff27ea4f417ee0f.jpg</t>
  </si>
  <si>
    <t>https://images.tcdn.com.br/img/img_prod/995386/melissa_bag_shell_the_lithe_marmeid_2621_variacao_10767_2_d5b63cdffd4f45fc2ff27ea4f417ee0f.jpg, https://images.tcdn.com.br/img/img_prod/995386/melissa_bag_shell_the_lithe_marmeid_2621_variacao_10767_3_4a31e7b80a792178c1f490dbe4ad9ed6.jpg, https://images.tcdn.com.br/img/img_prod/995386/melissa_bag_shell_the_lithe_marmeid_2621_variacao_10767_4_ee3c7e87b9a9ecfad1d45b8aa29f8f24.jpg, https://images.tcdn.com.br/img/img_prod/995386/melissa_bag_shell_the_lithe_marmeid_2621_variacao_10767_5_c0500367d26dea4212dbe147c1790a80.jpg</t>
  </si>
  <si>
    <t>https://images.tcdn.com.br/img/img_prod/995386/melissa_glowing_heel_2623_variacao_10769_2_0dd72b31f7c01e710bf0325b9d839a88.jpg</t>
  </si>
  <si>
    <t>https://images.tcdn.com.br/img/img_prod/995386/melissa_glowing_heel_2623_variacao_10769_2_0dd72b31f7c01e710bf0325b9d839a88.jpg, https://images.tcdn.com.br/img/img_prod/995386/melissa_glowing_heel_2623_variacao_10769_3_5f8aa4187071ce51f67cd4de1af18fe9.jpg, https://images.tcdn.com.br/img/img_prod/995386/melissa_glowing_heel_2623_variacao_10769_4_d1764b94ea20134108877101daf8c1d8.jpg, https://images.tcdn.com.br/img/img_prod/995386/melissa_glowing_heel_2623_variacao_10769_5_85881a11e835339c2297481d776457ad.jpg</t>
  </si>
  <si>
    <t>https://images.tcdn.com.br/img/img_prod/995386/melissa_m_lover_flatform_2625_variacao_10771_2_9911097d577e677ebc936c251ee65c68.jpg</t>
  </si>
  <si>
    <t>https://images.tcdn.com.br/img/img_prod/995386/melissa_sun_santa_monica_1617_variacao_10773_2_4c0638fe1d5fa7e59f2c0cecce18885e.jpg</t>
  </si>
  <si>
    <t>https://images.tcdn.com.br/img/img_prod/995386/mini_melissa_furadinha_frutas_47_variacao_10775_2_7723cdc1555adfb4faf24b9271c5e24a.jpg</t>
  </si>
  <si>
    <t>https://images.tcdn.com.br/img/img_prod/995386/mini_melissa_furadinha_frutas_47_variacao_10775_2_7723cdc1555adfb4faf24b9271c5e24a.jpg, https://images.tcdn.com.br/img/img_prod/995386/mini_melissa_furadinha_frutas_47_variacao_10775_3_6bac975f3ab861b393699b9bf7e2e51f.jpg, https://images.tcdn.com.br/img/img_prod/995386/mini_melissa_furadinha_frutas_47_variacao_10775_4_1b96678d38a69c39841babc51f3938c2.jpg, https://images.tcdn.com.br/img/img_prod/995386/mini_melissa_furadinha_frutas_47_variacao_10775_5_11be74a0e72abd651964100b21f0d3b2.jpg, https://images.tcdn.com.br/img/img_prod/995386/mini_melissa_furadinha_frutas_47_variacao_10775_6_e781d5a30da1a901558e07a848a93464.jpg</t>
  </si>
  <si>
    <t>https://images.tcdn.com.br/img/img_prod/995386/mini_melissa_aranha_pig_355_variacao_10777_2_9a85cd5cd2754bef9d783c0fbd31e40d.jpg</t>
  </si>
  <si>
    <t>https://images.tcdn.com.br/img/img_prod/995386/mini_melissa_aranha_pig_355_variacao_10777_2_9a85cd5cd2754bef9d783c0fbd31e40d.jpg, https://images.tcdn.com.br/img/img_prod/995386/mini_melissa_aranha_pig_355_variacao_10777_3_67ca315bdb8dc147274a3a3ba61f779d.jpg, https://images.tcdn.com.br/img/img_prod/995386/mini_melissa_aranha_pig_355_variacao_10777_4_9271f14693ea24ca559e19b1c1040af0.jpg, https://images.tcdn.com.br/img/img_prod/995386/mini_melissa_aranha_pig_355_variacao_10777_5_d7dd5e228c54a09ac9e2315c9c789443.jpg</t>
  </si>
  <si>
    <t>https://images.tcdn.com.br/img/img_prod/995386/bento_calca_sardinha_2629_variacao_10781_2_609011871178bf6848cd78e2f6eae5a8.jpg</t>
  </si>
  <si>
    <t>https://images.tcdn.com.br/img/img_prod/995386/bento_calca_sardinha_2629_variacao_10781_2_609011871178bf6848cd78e2f6eae5a8.jpg, https://images.tcdn.com.br/img/img_prod/995386/bento_calca_sardinha_2629_variacao_10781_3_77a5b1df0173f6e6e0402fef05f78947.jpg, https://images.tcdn.com.br/img/img_prod/995386/bento_calca_sardinha_2629_variacao_10781_4_dd447c34639974c583f5da686dfb79e4.jpg, https://images.tcdn.com.br/img/img_prod/995386/bento_calca_sardinha_2629_variacao_10781_5_52f542e7f71834634d52be9b9bd37120.jpg</t>
  </si>
  <si>
    <t>https://images.tcdn.com.br/img/img_prod/995386/bento_macacao_raiou_2627_variacao_10783_2_79dd8131dc82280f265adad528d4c4ab.jpg</t>
  </si>
  <si>
    <t>https://images.tcdn.com.br/img/img_prod/995386/bento_macacao_raiou_2627_variacao_10783_2_79dd8131dc82280f265adad528d4c4ab.jpg, https://images.tcdn.com.br/img/img_prod/995386/bento_macacao_raiou_2627_variacao_10783_3_84370c44f64bbb8fd95991cfd0fbf67c.jpg, https://images.tcdn.com.br/img/img_prod/995386/bento_macacao_raiou_2627_variacao_10783_4_6550d5950571d0f87d61242820f7f573.jpg, https://images.tcdn.com.br/img/img_prod/995386/bento_macacao_raiou_2627_variacao_10783_5_ba7d0b166c4a38081fb209be40dfa6cc.jpg, https://images.tcdn.com.br/img/img_prod/995386/bento_macacao_raiou_2627_variacao_10783_6_ed72fc9a2a08cacdb9bf6f091ab8a3cf.jpg</t>
  </si>
  <si>
    <t>https://images.tcdn.com.br/img/img_prod/995386/bento_calca_moletom_listra_2631_variacao_10785_2_689ba0e5c07d975b572e8c3dcfd4b9ce.jpg</t>
  </si>
  <si>
    <t>https://images.tcdn.com.br/img/img_prod/995386/bento_calca_moletom_listra_2631_variacao_10785_2_689ba0e5c07d975b572e8c3dcfd4b9ce.jpg, https://images.tcdn.com.br/img/img_prod/995386/bento_calca_moletom_listra_2631_variacao_10785_3_f8dfbbf59d6226818f6ffc81e20eab6e.jpg, https://images.tcdn.com.br/img/img_prod/995386/bento_calca_moletom_listra_2631_variacao_10785_4_ad4ab87ac699cd089c2c16ead396bbe5.jpg</t>
  </si>
  <si>
    <t>https://images.tcdn.com.br/img/img_prod/995386/fabula_conjunto_bebe_banana_2585_variacao_10787_2_f49afbaf208ed598edbabbbf6e1151bd.jpg</t>
  </si>
  <si>
    <t>https://images.tcdn.com.br/img/img_prod/995386/fabula_conjunto_bebe_banana_2585_variacao_10787_2_f49afbaf208ed598edbabbbf6e1151bd.jpg, https://images.tcdn.com.br/img/img_prod/995386/fabula_conjunto_bebe_banana_2585_variacao_10787_3_cf3cc1fc381388d1961b2e44b373391d.jpg, https://images.tcdn.com.br/img/img_prod/995386/fabula_conjunto_bebe_banana_2585_variacao_10787_4_ae9aa4f223f068b600a791da11969868.jpg</t>
  </si>
  <si>
    <t>https://images.tcdn.com.br/img/img_prod/995386/fabula_conjunto_bebe_frutinhas_2633_variacao_10789_2_20667df13c598f95ad421492753bf622.jpg</t>
  </si>
  <si>
    <t>https://images.tcdn.com.br/img/img_prod/995386/fabula_conjunto_bebe_frutinhas_2633_variacao_10789_2_20667df13c598f95ad421492753bf622.jpg, https://images.tcdn.com.br/img/img_prod/995386/fabula_conjunto_bebe_frutinhas_2633_variacao_10789_3_2193187fe8c4fefca13f93a78ac8588f.jpg, https://images.tcdn.com.br/img/img_prod/995386/fabula_conjunto_bebe_frutinhas_2633_variacao_10789_4_0751fe2f0f1d7fa0b1e579a2f23553ea.jpg, https://images.tcdn.com.br/img/img_prod/995386/fabula_conjunto_bebe_frutinhas_2633_variacao_10789_5_61afe1c1f47371fef9b9216b37b45b5e.jpg</t>
  </si>
  <si>
    <t>https://images.tcdn.com.br/img/img_prod/995386/fabula_conjunto_infantil_blu_2635_variacao_10791_2_78cc87dd407323e1f91fca7035d1ffc4.jpg</t>
  </si>
  <si>
    <t>https://images.tcdn.com.br/img/img_prod/995386/fabula_conjunto_infantil_blu_2635_variacao_10791_2_78cc87dd407323e1f91fca7035d1ffc4.jpg, https://images.tcdn.com.br/img/img_prod/995386/fabula_conjunto_infantil_blu_2635_variacao_10791_3_bfbc37c3c350ece9bebab923249dac4d.jpg, https://images.tcdn.com.br/img/img_prod/995386/fabula_conjunto_infantil_blu_2635_variacao_10791_4_d773cdbc9b63c6f2ca01b18c1828119c.jpg, https://images.tcdn.com.br/img/img_prod/995386/fabula_conjunto_infantil_blu_2635_variacao_10791_5_3447326c150a7645ede105b0780046f1.jpg</t>
  </si>
  <si>
    <t>https://images.tcdn.com.br/img/img_prod/995386/fabula_top_infantil_macas_2637_variacao_10793_2_6cc38a2cde1ddb20860a564930033bcc.jpg</t>
  </si>
  <si>
    <t>https://images.tcdn.com.br/img/img_prod/995386/fabula_top_infantil_macas_2637_variacao_10793_2_6cc38a2cde1ddb20860a564930033bcc.jpg, https://images.tcdn.com.br/img/img_prod/995386/fabula_top_infantil_macas_2637_variacao_10793_3_71040afadb199f544911bcff98dc5344.jpg, https://images.tcdn.com.br/img/img_prod/995386/fabula_top_infantil_macas_2637_variacao_10793_4_1f51ade5de527abdf456d4c6e3d129b1.jpg</t>
  </si>
  <si>
    <t>https://images.tcdn.com.br/img/img_prod/995386/fabula_vestido_infantil_gracinha_2639_variacao_10795_2_27631614dae97376cd53eb7de8054bb9.jpg</t>
  </si>
  <si>
    <t>https://images.tcdn.com.br/img/img_prod/995386/fabula_vestido_infantil_gracinha_2639_variacao_10795_2_27631614dae97376cd53eb7de8054bb9.jpg, https://images.tcdn.com.br/img/img_prod/995386/fabula_vestido_infantil_gracinha_2639_variacao_10795_3_edc410e9cad08ed9818a76f930053f31.jpg, https://images.tcdn.com.br/img/img_prod/995386/fabula_vestido_infantil_gracinha_2639_variacao_10795_4_90e89fd49f7d7fe8c934ec795c202417.jpg, https://images.tcdn.com.br/img/img_prod/995386/fabula_vestido_infantil_gracinha_2639_variacao_10795_5_702c0022cb8d717f937330156ef996d6.jpg</t>
  </si>
  <si>
    <t>https://images.tcdn.com.br/img/img_prod/995386/fabula_vestido_infantil_amorango_2641_variacao_10797_2_873434ca4c7f16d90f24dfd5181bd4dc.jpg</t>
  </si>
  <si>
    <t>https://images.tcdn.com.br/img/img_prod/995386/fabula_vestido_infantil_amorango_2641_variacao_10797_2_873434ca4c7f16d90f24dfd5181bd4dc.jpg, https://images.tcdn.com.br/img/img_prod/995386/fabula_vestido_infantil_amorango_2641_variacao_10797_3_d5cf11b52f3f1d2f5c63c7da4876ab58.jpg, https://images.tcdn.com.br/img/img_prod/995386/fabula_vestido_infantil_amorango_2641_variacao_10797_4_27334d751a0c7eaffee3164fffd93a5d.jpg</t>
  </si>
  <si>
    <t>https://images.tcdn.com.br/img/img_prod/995386/fabula_vestido_infantil_bolonca_2643_variacao_10799_2_cfd22845a0895b23ec2d3819f847ebbb.jpg</t>
  </si>
  <si>
    <t>https://images.tcdn.com.br/img/img_prod/995386/fabula_vestido_infantil_bolonca_2643_variacao_10799_2_cfd22845a0895b23ec2d3819f847ebbb.jpg, https://images.tcdn.com.br/img/img_prod/995386/fabula_vestido_infantil_bolonca_2643_variacao_10799_3_8fe4861cb2e62b3d2bcfe265ff01c998.jpg, https://images.tcdn.com.br/img/img_prod/995386/fabula_vestido_infantil_bolonca_2643_variacao_10799_4_d80c1a3d80b6018a431357fd720fd7f9.jpg, https://images.tcdn.com.br/img/img_prod/995386/fabula_vestido_infantil_bolonca_2643_variacao_10799_5_8ab617a1023cec0d29fa6c2e69f38b06.jpg</t>
  </si>
  <si>
    <t>https://images.tcdn.com.br/img/img_prod/995386/fabula_calca_moletom_lagarta_2645_variacao_10801_2_ceb42124e81d0bd92ea20ada5335e82f.jpg</t>
  </si>
  <si>
    <t>https://images.tcdn.com.br/img/img_prod/995386/fabula_calca_moletom_lagarta_2645_variacao_10801_2_ceb42124e81d0bd92ea20ada5335e82f.jpg, https://images.tcdn.com.br/img/img_prod/995386/fabula_calca_moletom_lagarta_2645_variacao_10801_3_12f712c990bbfaa2cf4e38a0379602da.jpg, https://images.tcdn.com.br/img/img_prod/995386/fabula_calca_moletom_lagarta_2645_variacao_10801_4_1389d608b1d9463795f08b01f283bfbb.jpg</t>
  </si>
  <si>
    <t>https://images.tcdn.com.br/img/img_prod/995386/melissa_shiny_1939_variacao_10803_2_1e3e87bf95cdf35b97836863d22e2640.jpg</t>
  </si>
  <si>
    <t>https://images.tcdn.com.br/img/img_prod/995386/melissa_shiny_1939_variacao_10803_2_1e3e87bf95cdf35b97836863d22e2640.jpg, https://images.tcdn.com.br/img/img_prod/995386/melissa_shiny_1939_variacao_10803_3_0e96b7dde2388a7856aca03553e75479.jpg, https://images.tcdn.com.br/img/img_prod/995386/melissa_shiny_1939_variacao_10803_4_af512ebdbc3236c7df6209480cc81795.jpg, https://images.tcdn.com.br/img/img_prod/995386/melissa_shiny_1939_variacao_10803_5_63fc20492b24288c10f3e4150f5a63ac.jpg, https://images.tcdn.com.br/img/img_prod/995386/melissa_shiny_1939_variacao_10803_6_42dc1abda5747054004310b620efc470.jpg</t>
  </si>
  <si>
    <t>https://images.tcdn.com.br/img/img_prod/995386/melissa_panc_sandal_isabela_capeto_2059_variacao_10805_2_94b6d86b519acdab1587487b9eb6db5c.jpg</t>
  </si>
  <si>
    <t>https://images.tcdn.com.br/img/img_prod/995386/melissa_panc_sandal_isabela_capeto_2059_variacao_10805_2_94b6d86b519acdab1587487b9eb6db5c.jpg, https://images.tcdn.com.br/img/img_prod/995386/melissa_panc_sandal_isabela_capeto_2059_variacao_10805_3_6758b058b7fcce67ad54929aa024b758.jpg, https://images.tcdn.com.br/img/img_prod/995386/melissa_panc_sandal_isabela_capeto_2059_variacao_10805_4_aae03db6943a1e38190cbf36055d0663.jpg, https://images.tcdn.com.br/img/img_prod/995386/melissa_panc_sandal_isabela_capeto_2059_variacao_10805_5_2553377aadcc4505472188487242d36d.jpg, https://images.tcdn.com.br/img/img_prod/995386/melissa_panc_sandal_isabela_capeto_2059_variacao_10805_6_91b922669d6560860b1c09f87368e62d.jpg</t>
  </si>
  <si>
    <t>https://images.tcdn.com.br/img/img_prod/995386/melissa_campana_papel_837_variacao_10807_3_cfb7aa59cdad7b434e92e3e3079ed97b.jpg</t>
  </si>
  <si>
    <t>https://images.tcdn.com.br/img/img_prod/995386/melissa_campana_papel_837_variacao_10807_3_cfb7aa59cdad7b434e92e3e3079ed97b.jpg, https://images.tcdn.com.br/img/img_prod/995386/melissa_campana_papel_837_variacao_10807_4_05c84e443017d46c40e7751b01a4e031.jpg, https://images.tcdn.com.br/img/img_prod/995386/melissa_campana_papel_837_variacao_10807_5_7fdd31f8f3b22100689544c0577ba7e6.jpg, https://images.tcdn.com.br/img/img_prod/995386/melissa_campana_papel_837_variacao_10807_6_e94f35f0f3856057a0b658373f974ba3.jpg, https://images.tcdn.com.br/img/img_prod/995386/melissa_campana_papel_837_variacao_10807_7_7ef21eacc8487440a3474bc3ea3076b7.jpg</t>
  </si>
  <si>
    <t>12 meses</t>
  </si>
  <si>
    <t>https://images.tcdn.com.br/img/img_prod/995386/fabula_body_saia_bebe_2647_variacao_10809_2_8d229f705a9511de2d1d970293d1f14f.jpg</t>
  </si>
  <si>
    <t>https://images.tcdn.com.br/img/img_prod/995386/fabula_body_saia_bebe_2647_variacao_10809_2_8d229f705a9511de2d1d970293d1f14f.jpg, https://images.tcdn.com.br/img/img_prod/995386/fabula_body_saia_bebe_2647_variacao_10809_3_797fd33036b31403d860404f6dd9eea2.jpg, https://images.tcdn.com.br/img/img_prod/995386/fabula_body_saia_bebe_2647_variacao_10809_4_420164233a12249479063a668b296e26.jpg</t>
  </si>
  <si>
    <t>https://images.tcdn.com.br/img/img_prod/995386/fabula_macaquinho_dinos_2649_variacao_10811_2_418049b752495046cab62b71f189c7dc.jpg</t>
  </si>
  <si>
    <t>https://images.tcdn.com.br/img/img_prod/995386/fabula_macaquinho_dinos_2649_variacao_10811_2_418049b752495046cab62b71f189c7dc.jpg, https://images.tcdn.com.br/img/img_prod/995386/fabula_macaquinho_dinos_2649_variacao_10811_3_b35e7a5f7666a8ad573202018d4cf2a7.jpg, https://images.tcdn.com.br/img/img_prod/995386/fabula_macaquinho_dinos_2649_variacao_10811_4_d74900104441c8e3b739698078aad172.jpg</t>
  </si>
  <si>
    <t>https://images.tcdn.com.br/img/img_prod/995386/fabula_legging_infantil_2651_variacao_10813_2_2b60c47dcde36d110a53af51f3683139.jpg</t>
  </si>
  <si>
    <t>https://images.tcdn.com.br/img/img_prod/995386/fabula_legging_infantil_2651_variacao_10813_2_2b60c47dcde36d110a53af51f3683139.jpg, https://images.tcdn.com.br/img/img_prod/995386/fabula_legging_infantil_2651_variacao_10813_3_db34460b497f546787b4a0f96268b6fb.jpg</t>
  </si>
  <si>
    <t>https://images.tcdn.com.br/img/img_prod/995386/fabula_legging_infantil_2651_variacao_10815_2_c0f2f69bc2a20747ca3dddfb7d830e0f.jpg</t>
  </si>
  <si>
    <t>https://images.tcdn.com.br/img/img_prod/995386/fabula_legging_infantil_2651_variacao_10815_2_c0f2f69bc2a20747ca3dddfb7d830e0f.jpg, https://images.tcdn.com.br/img/img_prod/995386/fabula_legging_infantil_2651_variacao_10815_3_c728014d55c13f6fb5b2ec733853cfa2.jpg</t>
  </si>
  <si>
    <t>https://images.tcdn.com.br/img/img_prod/995386/fabula_legging_infantil_2651_variacao_10817_2_2b60c47dcde36d110a53af51f3683139.jpg</t>
  </si>
  <si>
    <t>https://images.tcdn.com.br/img/img_prod/995386/fabula_legging_infantil_2651_variacao_10817_2_2b60c47dcde36d110a53af51f3683139.jpg, https://images.tcdn.com.br/img/img_prod/995386/fabula_legging_infantil_2651_variacao_10817_3_05ce7b52cf6305aa8152b0eadb7c48c0.jpg, https://images.tcdn.com.br/img/img_prod/995386/fabula_legging_infantil_2651_variacao_10817_4_db34460b497f546787b4a0f96268b6fb.jpg</t>
  </si>
  <si>
    <t>https://images.tcdn.com.br/img/img_prod/995386/fabula_legging_infantil_2651_variacao_10819_2_b837d69f00d7280df75791fb08ff506d.jpg</t>
  </si>
  <si>
    <t>https://images.tcdn.com.br/img/img_prod/995386/fabula_legging_infantil_2651_variacao_10819_2_b837d69f00d7280df75791fb08ff506d.jpg, https://images.tcdn.com.br/img/img_prod/995386/fabula_legging_infantil_2651_variacao_10819_3_556551c8291f6e0567295d3d0ea45864.jpg</t>
  </si>
  <si>
    <t>https://images.tcdn.com.br/img/img_prod/995386/fabula_vestido_infantil_floral_com_botoes_2653_variacao_10821_2_7e9217b242f26942ad52b6a0d238c2c3.jpg</t>
  </si>
  <si>
    <t>https://images.tcdn.com.br/img/img_prod/995386/fabula_vestido_infantil_floral_com_botoes_2653_variacao_10821_2_7e9217b242f26942ad52b6a0d238c2c3.jpg, https://images.tcdn.com.br/img/img_prod/995386/fabula_vestido_infantil_floral_com_botoes_2653_variacao_10821_3_ed24a234010577ae48e587586b92b7d5.jpg, https://images.tcdn.com.br/img/img_prod/995386/fabula_vestido_infantil_floral_com_botoes_2653_variacao_10821_4_098977122c7d8076194db1bb259585f1.jpg, https://images.tcdn.com.br/img/img_prod/995386/fabula_vestido_infantil_floral_com_botoes_2653_variacao_10821_4_127eced2e1d99e364f270a5d538b8f9e.jpg</t>
  </si>
  <si>
    <t>https://images.tcdn.com.br/img/img_prod/995386/fabula_macacao_poas_cea_2655_variacao_10823_2_7628184db5eff53d4d3eb5ad6cd02d13.jpg</t>
  </si>
  <si>
    <t>https://images.tcdn.com.br/img/img_prod/995386/fabula_macacao_gato_volteire_2657_variacao_10825_2_097d3ea578f20e725dab46af1dd09396.jpg</t>
  </si>
  <si>
    <t>https://images.tcdn.com.br/img/img_prod/995386/fabula_macacao_gato_volteire_2657_variacao_10825_2_097d3ea578f20e725dab46af1dd09396.jpg, https://images.tcdn.com.br/img/img_prod/995386/fabula_macacao_gato_volteire_2657_variacao_10825_3_439d4c1c807ad187e4d01935590e5552.jpg, https://images.tcdn.com.br/img/img_prod/995386/fabula_macacao_gato_volteire_2657_variacao_10825_4_0154f35320db9a3c6276dda8ad734bea.jpg</t>
  </si>
  <si>
    <t>https://images.tcdn.com.br/img/img_prod/995386/fabula_macaquinho_infantil_riscos_2659_variacao_10827_2_9ec2651b24cdca714d12bb1df9f40786.jpg</t>
  </si>
  <si>
    <t>https://images.tcdn.com.br/img/img_prod/995386/fabula_macaquinho_infantil_riscos_2659_variacao_10827_2_9ec2651b24cdca714d12bb1df9f40786.jpg, https://images.tcdn.com.br/img/img_prod/995386/fabula_macaquinho_infantil_riscos_2659_variacao_10827_3_d49e790ff7c2a2c0bbaf17bf3d536466.jpg, https://images.tcdn.com.br/img/img_prod/995386/fabula_macaquinho_infantil_riscos_2659_variacao_10827_4_97d64ee77f3ee0ba067c36aa5ba82147.jpg</t>
  </si>
  <si>
    <t>https://images.tcdn.com.br/img/img_prod/995386/fabula_vestido_infantil_floral_com_bolsos_2661_variacao_10829_2_7b4515f57b831b793ca8eeccfbc69afd.jpg</t>
  </si>
  <si>
    <t>https://images.tcdn.com.br/img/img_prod/995386/fabula_vestido_infantil_floral_com_bolsos_2661_variacao_10829_2_7b4515f57b831b793ca8eeccfbc69afd.jpg, https://images.tcdn.com.br/img/img_prod/995386/fabula_vestido_infantil_floral_com_bolsos_2661_variacao_10829_3_1323f03b9dcba924c7f8aea578ed364e.jpg</t>
  </si>
  <si>
    <t>https://images.tcdn.com.br/img/img_prod/995386/fabula_vestido_infantil_porcos_e_galinhas_2663_variacao_10831_2_c9660b0b8144c52696a14081a28606d0.jpg</t>
  </si>
  <si>
    <t>https://images.tcdn.com.br/img/img_prod/995386/fabula_vestido_infantil_porcos_e_galinhas_2663_variacao_10831_2_c9660b0b8144c52696a14081a28606d0.jpg, https://images.tcdn.com.br/img/img_prod/995386/fabula_vestido_infantil_porcos_e_galinhas_2663_variacao_10831_3_81fc5135a939706ec03ea7ceff5cb6b7.jpg, https://images.tcdn.com.br/img/img_prod/995386/fabula_vestido_infantil_porcos_e_galinhas_2663_variacao_10831_4_ba349f855d48728cb9c5070d237eb0ec.jpg, https://images.tcdn.com.br/img/img_prod/995386/fabula_vestido_infantil_porcos_e_galinhas_2663_variacao_10831_5_fc64e232f459ca9da7c92a47a0d57554.jpg</t>
  </si>
  <si>
    <t>https://images.tcdn.com.br/img/img_prod/995386/fabula_macaquinho_infantil_artistas_2665_variacao_10833_2_5fe2148d36479bdb79e8a3b6314b43a6.jpg</t>
  </si>
  <si>
    <t>https://images.tcdn.com.br/img/img_prod/995386/fabula_macaquinho_infantil_artistas_2665_variacao_10833_2_5fe2148d36479bdb79e8a3b6314b43a6.jpg, https://images.tcdn.com.br/img/img_prod/995386/fabula_macaquinho_infantil_artistas_2665_variacao_10833_3_4ec4e680ea376f7cdd7738902c537242.jpg, https://images.tcdn.com.br/img/img_prod/995386/fabula_macaquinho_infantil_artistas_2665_variacao_10833_4_2cc9d28343e9591736f4e3167afadce2.jpg</t>
  </si>
  <si>
    <t>https://images.tcdn.com.br/img/img_prod/995386/fabula_vestido_infantil_floral_2669_variacao_10837_2_bf392fea79803dbc476c61a053ae8056.jpg</t>
  </si>
  <si>
    <t>https://images.tcdn.com.br/img/img_prod/995386/fabula_vestido_infantil_floral_2669_variacao_10837_2_bf392fea79803dbc476c61a053ae8056.jpg, https://images.tcdn.com.br/img/img_prod/995386/fabula_vestido_infantil_floral_2669_variacao_10837_3_0c3a0d62f51b08b00336f33902c9be39.jpg</t>
  </si>
  <si>
    <t>https://images.tcdn.com.br/img/img_prod/995386/fabula_vestido_infantil_aldeia_2673_variacao_10841_2_88f45d6e58c4d8ebdd468b18ba93cea2.jpg</t>
  </si>
  <si>
    <t>https://images.tcdn.com.br/img/img_prod/995386/fabula_vestido_infantil_aldeia_2673_variacao_10841_2_88f45d6e58c4d8ebdd468b18ba93cea2.jpg, https://images.tcdn.com.br/img/img_prod/995386/fabula_vestido_infantil_aldeia_2673_variacao_10841_3_d59ef01013bb39b9d55c5f86091eb9c2.jpg</t>
  </si>
  <si>
    <t>https://images.tcdn.com.br/img/img_prod/995386/melissa_cleo_1941_variacao_10843_2_262e5a09474a038a995917d2f168ca95.jpg</t>
  </si>
  <si>
    <t>https://images.tcdn.com.br/img/img_prod/995386/melissa_cleo_1941_variacao_10845_2_262e5a09474a038a995917d2f168ca95.jpg</t>
  </si>
  <si>
    <t>https://images.tcdn.com.br/img/img_prod/995386/melissa_lara_sandal_2487_variacao_10849_2_c3eb18fbc741f75dcc9e2f833ea71f86.jpg</t>
  </si>
  <si>
    <t>https://images.tcdn.com.br/img/img_prod/995386/melissa_lara_sandal_2487_variacao_10849_2_c3eb18fbc741f75dcc9e2f833ea71f86.jpg, https://images.tcdn.com.br/img/img_prod/995386/melissa_lara_sandal_2487_variacao_10849_3_c7303aef5d4e569a1277bfc3c345d032.jpg, https://images.tcdn.com.br/img/img_prod/995386/melissa_lara_sandal_2487_variacao_10849_4_5e037fe80187031eccc6ca624ef0073b.jpg</t>
  </si>
  <si>
    <t>https://images.tcdn.com.br/img/img_prod/995386/bento_macacao_bebe_chuteira_2675_variacao_10851_2_3e30d6d67b515ae50879a22bf4f7e750.jpg</t>
  </si>
  <si>
    <t>https://images.tcdn.com.br/img/img_prod/995386/bento_macacao_bebe_chuteira_2675_variacao_10851_2_3e30d6d67b515ae50879a22bf4f7e750.jpg, https://images.tcdn.com.br/img/img_prod/995386/bento_macacao_bebe_chuteira_2675_variacao_10851_3_7b6d295e472ec359663e696eec8d99a1.jpg</t>
  </si>
  <si>
    <t>https://images.tcdn.com.br/img/img_prod/995386/bento_macacao_bebe_sabre_2677_variacao_10853_2_fd533a3b788965e07e6e3d070a559e11.jpg</t>
  </si>
  <si>
    <t>https://images.tcdn.com.br/img/img_prod/995386/bento_macacao_bebe_sabre_2677_variacao_10853_2_fd533a3b788965e07e6e3d070a559e11.jpg, https://images.tcdn.com.br/img/img_prod/995386/bento_macacao_bebe_sabre_2677_variacao_10853_3_93b856d9f8ecb3cfb8532d80d6f0c308.jpg, https://images.tcdn.com.br/img/img_prod/995386/bento_macacao_bebe_sabre_2677_variacao_10853_4_93b856d9f8ecb3cfb8532d80d6f0c308.jpg, https://images.tcdn.com.br/img/img_prod/995386/bento_macacao_bebe_sabre_2677_variacao_10853_5_081fe5e0781ed6310652d3643bfa365b.jpg, https://images.tcdn.com.br/img/img_prod/995386/bento_macacao_bebe_sabre_2677_variacao_10853_6_bfd250c013e20e5407b3e613baa11ee3.jpg</t>
  </si>
  <si>
    <t>https://images.tcdn.com.br/img/img_prod/995386/melissa_mule_iii_1503_variacao_10859_2_e39798a984099d943f632e5afa690d9e.jpeg</t>
  </si>
  <si>
    <t>https://images.tcdn.com.br/img/img_prod/995386/melissa_mule_iii_1503_variacao_10859_2_e39798a984099d943f632e5afa690d9e.jpeg, https://images.tcdn.com.br/img/img_prod/995386/melissa_mule_iii_1503_variacao_10859_3_cd66472fa504dd8d341b879983583148.jpg</t>
  </si>
  <si>
    <t>https://images.tcdn.com.br/img/img_prod/995386/melissa_buble_sandal_2683_variacao_10863_1_e47376854c646152615f32d06e44f2de.jpg</t>
  </si>
  <si>
    <t>https://images.tcdn.com.br/img/img_prod/995386/melissa_buble_sandal_2683_variacao_10863_1_e47376854c646152615f32d06e44f2de.jpg, https://images.tcdn.com.br/img/img_prod/995386/melissa_buble_sandal_2683_variacao_10863_2_8dc8ba1065cf809537954dc7098501e7.jpg, https://images.tcdn.com.br/img/img_prod/995386/melissa_buble_sandal_2683_variacao_10863_3_8c819a3c82a11e994536bf77a1e141e1.jpg, https://images.tcdn.com.br/img/img_prod/995386/melissa_buble_sandal_2683_variacao_10863_4_03b3fd89cac952a6f70ecae6858ceac1.jpg, https://images.tcdn.com.br/img/img_prod/995386/melissa_buble_sandal_2683_variacao_10863_5_8035b0daa93440d292e723511cc51184.jpg</t>
  </si>
  <si>
    <t>https://images.tcdn.com.br/img/img_prod/995386/melissa_glitz_sem_bolsa_1405_variacao_10865_2_f74e36c0e8774d058186b5ed45bca437.jpg</t>
  </si>
  <si>
    <t>https://images.tcdn.com.br/img/img_prod/995386/melissa_glitz_sem_bolsa_1405_variacao_10865_2_f74e36c0e8774d058186b5ed45bca437.jpg, https://images.tcdn.com.br/img/img_prod/995386/melissa_glitz_sem_bolsa_1405_variacao_10865_3_bbb67f3430faa38c1ea83ff016d4dd56.jpg, https://images.tcdn.com.br/img/img_prod/995386/melissa_glitz_sem_bolsa_1405_variacao_10865_4_ead34c5366a9570d5ffc0129c89c27b3.jpg, https://images.tcdn.com.br/img/img_prod/995386/melissa_glitz_sem_bolsa_1405_variacao_10865_5_30e9e79b8723669eae96f99b600bab29.jpg</t>
  </si>
  <si>
    <t>https://images.tcdn.com.br/img/img_prod/995386/melissa_velvet_1119_variacao_10867_2_1790b3714d00e7a1db89515ac85effa6.jpg</t>
  </si>
  <si>
    <t>https://images.tcdn.com.br/img/img_prod/995386/melissa_velvet_1119_variacao_10867_2_1790b3714d00e7a1db89515ac85effa6.jpg, https://images.tcdn.com.br/img/img_prod/995386/melissa_velvet_1119_variacao_10867_3_a2061a9f92a425db525b10fd0fb6463a.jpg, https://images.tcdn.com.br/img/img_prod/995386/melissa_velvet_1119_variacao_10867_4_d7a6a2656c3faa8dde27fdf67ab74afd.jpg, https://images.tcdn.com.br/img/img_prod/995386/melissa_velvet_1119_variacao_10867_5_92324e02435a7126dda12defaba2685b.jpg, https://images.tcdn.com.br/img/img_prod/995386/melissa_velvet_1119_variacao_10867_6_be3df52f9721add8e2c8f35daac31b5c.jpg</t>
  </si>
  <si>
    <t>https://images.tcdn.com.br/img/img_prod/995386/melissa_velvet_1119_variacao_10869_2_15f7bb5a29f09c9d4eef680389585b70.jpg</t>
  </si>
  <si>
    <t>https://images.tcdn.com.br/img/img_prod/995386/melissa_velvet_1119_variacao_10869_2_15f7bb5a29f09c9d4eef680389585b70.jpg, https://images.tcdn.com.br/img/img_prod/995386/melissa_velvet_1119_variacao_10869_3_1c7bf60a10c8b72cd975f2d843ed992c.jpg</t>
  </si>
  <si>
    <t>https://images.tcdn.com.br/img/img_prod/995386/melissa_shape_lazy_oaf_2685_variacao_10871_2_e61bfd92062e05aee93cf78ec9febeb4.jpg</t>
  </si>
  <si>
    <t>https://images.tcdn.com.br/img/img_prod/995386/melissa_shape_lazy_oaf_2685_variacao_10871_2_e61bfd92062e05aee93cf78ec9febeb4.jpg, https://images.tcdn.com.br/img/img_prod/995386/melissa_shape_lazy_oaf_2685_variacao_10871_3_48d93b6a8b5f0d845f9d93972e64cff7.jpg, https://images.tcdn.com.br/img/img_prod/995386/melissa_shape_lazy_oaf_2685_variacao_10871_4_babc63c13c8069d030512a8cfcb717f6.jpg, https://images.tcdn.com.br/img/img_prod/995386/melissa_shape_lazy_oaf_2685_variacao_10871_5_f399471d0a9dc8dc610c88bc17f9edff.jpg, https://images.tcdn.com.br/img/img_prod/995386/melissa_shape_lazy_oaf_2685_variacao_10871_6_854c44e938c5daaed209dd39c0b1b443.jpg</t>
  </si>
  <si>
    <t>https://images.tcdn.com.br/img/img_prod/995386/melissa_royal_2687_variacao_10873_2_e7da89259a1c680ec88c069a54861a1e.jpg</t>
  </si>
  <si>
    <t>https://images.tcdn.com.br/img/img_prod/995386/melissa_royal_2687_variacao_10873_2_e7da89259a1c680ec88c069a54861a1e.jpg, https://images.tcdn.com.br/img/img_prod/995386/melissa_royal_2687_variacao_10873_3_e81ee15774f7c7f80c7a659a97845e39.jpg, https://images.tcdn.com.br/img/img_prod/995386/melissa_royal_2687_variacao_10873_4_d4851ce32948cfc0dd02b1854ebc3385.jpg, https://images.tcdn.com.br/img/img_prod/995386/melissa_royal_2687_variacao_10873_5_44b7aa14207bc0077b0b1485effb0d9d.jpg, https://images.tcdn.com.br/img/img_prod/995386/melissa_royal_2687_variacao_10873_6_e3ac1c6e160a488a7bb10b2bbfbf2dce.jpg</t>
  </si>
  <si>
    <t>https://images.tcdn.com.br/img/img_prod/995386/melissa_possession_693_variacao_7297_2_6e72a2096e4c1868e269ede1aac84ac7.jpg</t>
  </si>
  <si>
    <t>https://images.tcdn.com.br/img/img_prod/995386/melissa_possession_693_variacao_7297_2_6e72a2096e4c1868e269ede1aac84ac7.jpg, https://images.tcdn.com.br/img/img_prod/995386/melissa_possession_693_variacao_7297_3_f432b84d0d23cf9e9a4ee603d9c99fa7.jpg, https://images.tcdn.com.br/img/img_prod/995386/melissa_possession_693_variacao_7297_4_e64c6e635feb3f1d51021010113ca05f.jpg, https://images.tcdn.com.br/img/img_prod/995386/melissa_possession_693_variacao_7297_5_be89fa489154508aa7caa65dc18fb657.jpg</t>
  </si>
  <si>
    <t>https://images.tcdn.com.br/img/img_prod/995386/melissa_flox_847_variacao_10877_2_8547feee74961fde3f6db38448c21687.jpg</t>
  </si>
  <si>
    <t>https://images.tcdn.com.br/img/img_prod/995386/melissa_flox_847_variacao_10877_2_8547feee74961fde3f6db38448c21687.jpg, https://images.tcdn.com.br/img/img_prod/995386/melissa_flox_847_variacao_10877_3_a91525d946117f7944a87da8fb0a0182.jpg, https://images.tcdn.com.br/img/img_prod/995386/melissa_flox_847_variacao_10877_4_02aee4d0cb151b57b145012f9446a9cd.jpg, https://images.tcdn.com.br/img/img_prod/995386/melissa_flox_847_variacao_10877_5_90b008da377d5bea7f43bf8cadebb340.jpg</t>
  </si>
  <si>
    <t>https://images.tcdn.com.br/img/img_prod/995386/melissa_essential_daypack_2045_variacao_10879_2_23c94c25b11a35b7286de29ef1c6bfbe.jpg</t>
  </si>
  <si>
    <t>https://images.tcdn.com.br/img/img_prod/995386/melissa_essential_daypack_2045_variacao_10879_2_23c94c25b11a35b7286de29ef1c6bfbe.jpg, https://images.tcdn.com.br/img/img_prod/995386/melissa_essential_daypack_2045_variacao_10879_3_28d6c5f5261147889acf2c53e5ad470a.jpg, https://images.tcdn.com.br/img/img_prod/995386/melissa_essential_daypack_2045_variacao_10879_4_e1776a9f8e94053c40159cea12023384.jpg, https://images.tcdn.com.br/img/img_prod/995386/melissa_essential_daypack_2045_variacao_10879_5_b77880a5a5e588570cc583129292e4cb.jpg</t>
  </si>
  <si>
    <t>https://images.tcdn.com.br/img/img_prod/995386/melissa_essential_daypack_2045_variacao_10881_2_196dff3c26713f5a803d544e7641f574.jpg</t>
  </si>
  <si>
    <t>https://images.tcdn.com.br/img/img_prod/995386/melissa_essential_daypack_2045_variacao_10881_2_196dff3c26713f5a803d544e7641f574.jpg, https://images.tcdn.com.br/img/img_prod/995386/melissa_essential_daypack_2045_variacao_10881_3_01190bb17659325d33f169c2bc8b53b4.jpg, https://images.tcdn.com.br/img/img_prod/995386/melissa_essential_daypack_2045_variacao_10881_4_82eb74d80b8095a89f1c9d3d0b562489.jpg, https://images.tcdn.com.br/img/img_prod/995386/melissa_essential_daypack_2045_variacao_10881_5_8f9755a2bea56ae89a58827e8a43731b.jpg</t>
  </si>
  <si>
    <t>https://images.tcdn.com.br/img/img_prod/995386/melissa_essential_daypack_2045_variacao_10883_2_0c5fe49e23dc8933ba95ae4462e2fbe1.jpg</t>
  </si>
  <si>
    <t>https://images.tcdn.com.br/img/img_prod/995386/melissa_essential_daypack_2045_variacao_10883_2_0c5fe49e23dc8933ba95ae4462e2fbe1.jpg, https://images.tcdn.com.br/img/img_prod/995386/melissa_essential_daypack_2045_variacao_10883_3_a0adf2b49bc130bfda0d5120dd042955.jpg, https://images.tcdn.com.br/img/img_prod/995386/melissa_essential_daypack_2045_variacao_10883_4_56e16f8c9ed518265801f71b22f24cfb.jpg, https://images.tcdn.com.br/img/img_prod/995386/melissa_essential_daypack_2045_variacao_10883_5_9b002d4d403017d79af08ef3d396d055.jpg, https://images.tcdn.com.br/img/img_prod/995386/melissa_essential_daypack_2045_variacao_10883_6_f0696a1cbd76d4bf884b62c541fd536c.jpg</t>
  </si>
  <si>
    <t>https://images.tcdn.com.br/img/img_prod/995386/melissa_bag_refraction_2023_variacao_10885_2_3ec99d448e7e532aee983184d9867900.jpg</t>
  </si>
  <si>
    <t>https://images.tcdn.com.br/img/img_prod/995386/melissa_free_big_bag_2689_variacao_10887_2_d48a88c0fba6c7e18759c5ce383d3aed.jpg</t>
  </si>
  <si>
    <t>https://images.tcdn.com.br/img/img_prod/995386/galocha_mini_melissa_sugar_rain_disney_465_variacao_10889_2_be2bdec0dceb8466c31b1c002ecccc79.jpg</t>
  </si>
  <si>
    <t>https://images.tcdn.com.br/img/img_prod/995386/galocha_mini_melissa_sugar_rain_disney_465_variacao_10889_2_be2bdec0dceb8466c31b1c002ecccc79.jpg, https://images.tcdn.com.br/img/img_prod/995386/galocha_mini_melissa_sugar_rain_disney_465_variacao_10889_3_0bed86f57d6b299945932780ac545186.jpg, https://images.tcdn.com.br/img/img_prod/995386/galocha_mini_melissa_sugar_rain_disney_465_variacao_10889_4_0f8d7618b3671389e4be15b879250f35.jpg, https://images.tcdn.com.br/img/img_prod/995386/galocha_mini_melissa_sugar_rain_disney_465_variacao_10889_5_c9985418bd326f435b9bb89bdb885a3e.jpg, https://images.tcdn.com.br/img/img_prod/995386/galocha_mini_melissa_sugar_rain_disney_465_variacao_10889_6_79525b1f55214d1f820da1878cf74c78.jpg</t>
  </si>
  <si>
    <t>https://images.tcdn.com.br/img/img_prod/995386/mini_melissa_wide_sandal_193_variacao_10891_2_f7c44e1dfb2d81047038abeafd104e6b.jpg</t>
  </si>
  <si>
    <t>https://images.tcdn.com.br/img/img_prod/995386/mini_melissa_wide_sandal_193_variacao_10891_2_f7c44e1dfb2d81047038abeafd104e6b.jpg, https://images.tcdn.com.br/img/img_prod/995386/mini_melissa_wide_sandal_193_variacao_10891_3_06b80fdb176c82ec772f0668b989853f.jpg, https://images.tcdn.com.br/img/img_prod/995386/mini_melissa_wide_sandal_193_variacao_10891_4_9fb8e5d3a8ebb6448710261432a05929.jpg, https://images.tcdn.com.br/img/img_prod/995386/mini_melissa_wide_sandal_193_variacao_10891_5_183f47a49be5d0e466b5bb5b92a16d71.jpg, https://images.tcdn.com.br/img/img_prod/995386/mini_melissa_wide_sandal_193_variacao_10891_6_3e2c4e432004ca0d7e7acfc0f9ff6009.jpg</t>
  </si>
  <si>
    <t>https://images.tcdn.com.br/img/img_prod/995386/melissa_blank_canvas_2297_variacao_10895_1_00dec1abb7974a6f7b6e12d195bec295.jpg</t>
  </si>
  <si>
    <t>https://images.tcdn.com.br/img/img_prod/995386/melissa_blank_canvas_2297_variacao_10895_1_00dec1abb7974a6f7b6e12d195bec295.jpg, https://images.tcdn.com.br/img/img_prod/995386/melissa_blank_canvas_2297_variacao_10895_2_ba542f16a48d47734a3a37ae2acd8f28.jpg</t>
  </si>
  <si>
    <t>https://images.tcdn.com.br/img/img_prod/995386/melissa_blank_canvas_2297_variacao_10897_1_e14086b21e692ccc0d85c393356ee094.jpg</t>
  </si>
  <si>
    <t>https://images.tcdn.com.br/img/img_prod/995386/melissa_blank_canvas_2297_variacao_10897_1_e14086b21e692ccc0d85c393356ee094.jpg, https://images.tcdn.com.br/img/img_prod/995386/melissa_blank_canvas_2297_variacao_10897_2_6622ad52cf3a0698ceb547386b233cb1.jpg, https://images.tcdn.com.br/img/img_prod/995386/melissa_blank_canvas_2297_variacao_10897_3_e181b448886fe50a15a94a1a61403f3e.jpg, https://images.tcdn.com.br/img/img_prod/995386/melissa_blank_canvas_2297_variacao_10897_4_46ccb532fb33ea9d1637a11deb708396.jpg, https://images.tcdn.com.br/img/img_prod/995386/melissa_blank_canvas_2297_variacao_10897_5_315ade1c7435b14c02964ce190d56f79.jpg</t>
  </si>
  <si>
    <t>https://images.tcdn.com.br/img/img_prod/995386/melissa_party_2429_variacao_10899_2_af75a2a7779dd44e10b4e346c37323f7.jpg</t>
  </si>
  <si>
    <t>https://images.tcdn.com.br/img/img_prod/995386/melissa_party_2429_variacao_10899_2_af75a2a7779dd44e10b4e346c37323f7.jpg, https://images.tcdn.com.br/img/img_prod/995386/melissa_party_2429_variacao_10899_3_70d9fc2f8fb70272efb20d9442b3e4b0.jpg, https://images.tcdn.com.br/img/img_prod/995386/melissa_party_2429_variacao_10899_4_8002a4eb2355ee36ea81ae2c372855a4.jpg, https://images.tcdn.com.br/img/img_prod/995386/melissa_party_2429_variacao_10899_5_906b2a59dde7cadb552920fb7ac96de5.jpg, https://images.tcdn.com.br/img/img_prod/995386/melissa_party_2429_variacao_10899_6_aefac5c54ea68b5364972a8231e7e0c9.jpg</t>
  </si>
  <si>
    <t>https://images.tcdn.com.br/img/img_prod/995386/melissa_blossom_bag_viktor_and_rolf_1535_variacao_10901_2_b3b0ae52e17aeb17c68a85512ebd3ea9.jpeg</t>
  </si>
  <si>
    <t>https://images.tcdn.com.br/img/img_prod/995386/melissa_blossom_bag_viktor_and_rolf_1535_variacao_10901_2_b3b0ae52e17aeb17c68a85512ebd3ea9.jpeg, https://images.tcdn.com.br/img/img_prod/995386/melissa_blossom_bag_viktor_and_rolf_1535_variacao_10901_3_a92ebde62bcc298773f5aef61fbd195e.jpeg, https://images.tcdn.com.br/img/img_prod/995386/melissa_blossom_bag_viktor_and_rolf_1535_variacao_10901_4_a87c6cb902f8a86afd7ecbc20496a83b.jpeg, https://images.tcdn.com.br/img/img_prod/995386/melissa_blossom_bag_viktor_and_rolf_1535_variacao_10901_5_407634b49d0eff5612ba29ef4fd1c7f1.jpeg</t>
  </si>
  <si>
    <t>https://images.tcdn.com.br/img/img_prod/995386/melissa_real_jelly_bag_1325_variacao_10905_2_c9c6cb17dc82e97da88886bfd689a538.jpeg</t>
  </si>
  <si>
    <t>https://images.tcdn.com.br/img/img_prod/995386/mini_melissa_playtime_2693_variacao_10907_2_d2d1e75f56c10ed57bac0b3075811518.jpg</t>
  </si>
  <si>
    <t>https://images.tcdn.com.br/img/img_prod/995386/mini_melissa_playtime_2693_variacao_10909_2_d2d1e75f56c10ed57bac0b3075811518.jpg</t>
  </si>
  <si>
    <t>https://images.tcdn.com.br/img/img_prod/995386/mini_melissa_pop_bag_2259_variacao_10911_2_f4f5eb027992d94b81932208a730162e.jpg</t>
  </si>
  <si>
    <t>https://images.tcdn.com.br/img/img_prod/995386/mini_melissa_pop_bag_2259_variacao_10911_2_f4f5eb027992d94b81932208a730162e.jpg, https://images.tcdn.com.br/img/img_prod/995386/mini_melissa_pop_bag_2259_variacao_10911_3_8837ae9f0e93707f9b6d96768c380253.jpg</t>
  </si>
  <si>
    <t>https://images.tcdn.com.br/img/img_prod/995386/mini_melissa_ultragirl_anglomania_vivienne_westwood_123_variacao_10913_2_3c6a86ae3fb6c9792fe40d43c5270871.jpg</t>
  </si>
  <si>
    <t>https://images.tcdn.com.br/img/img_prod/995386/mini_melissa_ultragirl_anglomania_vivienne_westwood_123_variacao_10913_2_3c6a86ae3fb6c9792fe40d43c5270871.jpg, https://images.tcdn.com.br/img/img_prod/995386/mini_melissa_ultragirl_anglomania_vivienne_westwood_123_variacao_10913_3_e87f1a15dc776c5603651a4a3b2865c2.jpg, https://images.tcdn.com.br/img/img_prod/995386/mini_melissa_ultragirl_anglomania_vivienne_westwood_123_variacao_10913_4_77a89bf5b18f4fe17f6396d17eb922ea.jpg, https://images.tcdn.com.br/img/img_prod/995386/mini_melissa_ultragirl_anglomania_vivienne_westwood_123_variacao_10913_5_9b641dc534ae5fd25b137ef5bc7af29a.jpg, https://images.tcdn.com.br/img/img_prod/995386/mini_melissa_ultragirl_anglomania_vivienne_westwood_123_variacao_10913_6_e5979a6a005a7269bd780f538a14950a.jpg</t>
  </si>
  <si>
    <t>https://images.tcdn.com.br/img/img_prod/995386/mini_melissa_panc_sandal_baby_isabela_capeto_935_variacao_10917_1_b810ce03961ed6fb1fd0996a34883bb7.jpg</t>
  </si>
  <si>
    <t>https://images.tcdn.com.br/img/img_prod/995386/mini_melissa_panc_sandal_baby_isabela_capeto_935_variacao_10917_1_b810ce03961ed6fb1fd0996a34883bb7.jpg, https://images.tcdn.com.br/img/img_prod/995386/mini_melissa_panc_sandal_baby_isabela_capeto_935_variacao_10917_2_46e424b6da261c523a64b1a3d8431501.jpg, https://images.tcdn.com.br/img/img_prod/995386/mini_melissa_panc_sandal_baby_isabela_capeto_935_variacao_10917_3_ff5469bcc29b5e0a857a350e9c77b2e1.jpg, https://images.tcdn.com.br/img/img_prod/995386/mini_melissa_panc_sandal_baby_isabela_capeto_935_variacao_10917_4_bcd6fc9785cf34fa6fa2ecb50a0b42f1.jpg, https://images.tcdn.com.br/img/img_prod/995386/mini_melissa_panc_sandal_baby_isabela_capeto_935_variacao_10917_5_23a8d6855636f49b50af7b74b2caa159.jpg</t>
  </si>
  <si>
    <t>https://images.tcdn.com.br/img/img_prod/995386/melissa_brave_flip_flop_2697_variacao_10921_2_b6029ddbb3c8731ceb4e9c15dd2b356c.jpg</t>
  </si>
  <si>
    <t>https://images.tcdn.com.br/img/img_prod/995386/melissa_brave_flip_flop_2697_variacao_10921_2_b6029ddbb3c8731ceb4e9c15dd2b356c.jpg, https://images.tcdn.com.br/img/img_prod/995386/melissa_brave_flip_flop_2697_variacao_10921_3_8a6058cf2bea7cff6b6b458c24ec343b.jpg, https://images.tcdn.com.br/img/img_prod/995386/melissa_brave_flip_flop_2697_variacao_10921_4_0a70baf1ab7345c15a51cc830edcbcd3.jpg, https://images.tcdn.com.br/img/img_prod/995386/melissa_brave_flip_flop_2697_variacao_10921_5_cd6ce1b93c3781b98c9c185d39e18ad0.jpg, https://images.tcdn.com.br/img/img_prod/995386/melissa_brave_flip_flop_2697_variacao_10921_6_ce765852a419399df7748f2802913317.jpg</t>
  </si>
  <si>
    <t>https://images.tcdn.com.br/img/img_prod/995386/melissa_flip_flop_free_1269_variacao_10923_1_bca504bc5a217af70492d4abc020a935.jpg</t>
  </si>
  <si>
    <t>https://images.tcdn.com.br/img/img_prod/995386/melissa_flip_flop_free_1269_variacao_10923_1_bca504bc5a217af70492d4abc020a935.jpg, https://images.tcdn.com.br/img/img_prod/995386/melissa_flip_flop_free_1269_variacao_10923_2_8ed7d530181e8f99c7ac184bb114c6fc.jpg, https://images.tcdn.com.br/img/img_prod/995386/melissa_flip_flop_free_1269_variacao_10923_3_cc45b040f1b59eab2a2777cc710f7e45.jpg, https://images.tcdn.com.br/img/img_prod/995386/melissa_flip_flop_free_1269_variacao_10923_4_55362a88e53aca46da22cf8f41a7a8f5.jpg, https://images.tcdn.com.br/img/img_prod/995386/melissa_flip_flop_free_1269_variacao_10923_5_e47c7c578e491f789217813360c35125.jpg</t>
  </si>
  <si>
    <t>https://images.tcdn.com.br/img/img_prod/995386/melissa_flip_flop_free_1269_variacao_10925_2_e8884ce90e6ce7989fa361f060187f44.jpeg</t>
  </si>
  <si>
    <t>https://images.tcdn.com.br/img/img_prod/995386/melissa_flip_flop_free_1269_variacao_10925_2_e8884ce90e6ce7989fa361f060187f44.jpeg, https://images.tcdn.com.br/img/img_prod/995386/melissa_flip_flop_free_1269_variacao_10925_3_bd4bb6da2369e7ea25d533a4aa50f1b3.jpeg, https://images.tcdn.com.br/img/img_prod/995386/melissa_flip_flop_free_1269_variacao_10925_4_adfa2789e9c7df05e4adce4c98875e5c.jpg, https://images.tcdn.com.br/img/img_prod/995386/melissa_flip_flop_free_1269_variacao_10925_5_7947218fef148097e9513daf153ac8f8.jpg</t>
  </si>
  <si>
    <t>https://images.tcdn.com.br/img/img_prod/995386/melissa_free_bloom_1873_variacao_10927_2_6bdbfbd0a90e79620125e1361aaff262.jpg</t>
  </si>
  <si>
    <t>https://images.tcdn.com.br/img/img_prod/995386/melissa_free_bloom_1873_variacao_10927_2_6bdbfbd0a90e79620125e1361aaff262.jpg, https://images.tcdn.com.br/img/img_prod/995386/melissa_free_bloom_1873_variacao_10927_3_f0d8c3f7aad098851de91220e5417348.jpg, https://images.tcdn.com.br/img/img_prod/995386/melissa_free_bloom_1873_variacao_10927_4_7f0cf3bd02ae498c7a942091f3ecc6b1.jpg, https://images.tcdn.com.br/img/img_prod/995386/melissa_free_bloom_1873_variacao_10927_5_f9662edbd5d8031e58366723e484a7c3.jpg, https://images.tcdn.com.br/img/img_prod/995386/melissa_free_bloom_1873_variacao_10927_6_34993f8dc2215e3ad5658b6d14006345.jpg</t>
  </si>
  <si>
    <t>https://images.tcdn.com.br/img/img_prod/995386/melissa_free_bloom_1873_variacao_10929_1_1fa7433645c028bd99c6df4b3c91b718.jpg</t>
  </si>
  <si>
    <t>https://images.tcdn.com.br/img/img_prod/995386/melissa_free_bloom_1873_variacao_10929_1_1fa7433645c028bd99c6df4b3c91b718.jpg, https://images.tcdn.com.br/img/img_prod/995386/melissa_free_bloom_1873_variacao_10929_2_0e9544b603a597d2669a6bde7cd050db.jpg, https://images.tcdn.com.br/img/img_prod/995386/melissa_free_bloom_1873_variacao_10929_3_23371f927ac9535a206997fe596677ab.jpg, https://images.tcdn.com.br/img/img_prod/995386/melissa_free_bloom_1873_variacao_10929_4_3ae247c2f9abc12f9adb6061391aa354.jpg, https://images.tcdn.com.br/img/img_prod/995386/melissa_free_bloom_1873_variacao_10929_5_3a377397065ed66955477551046ba828.jpg</t>
  </si>
  <si>
    <t>https://images.tcdn.com.br/img/img_prod/995386/mini_melissa_polibolha_turma_da_monica_toy_1627_variacao_10931_2_cfe41bfe45efd2abe4d03ab10949e17e.jpg</t>
  </si>
  <si>
    <t>https://images.tcdn.com.br/img/img_prod/995386/mini_melissa_polibolha_turma_da_monica_toy_1627_variacao_10931_2_cfe41bfe45efd2abe4d03ab10949e17e.jpg, https://images.tcdn.com.br/img/img_prod/995386/mini_melissa_polibolha_turma_da_monica_toy_1627_variacao_10931_3_01e677d534d5d9fcfeb8bbf5a9fddfdd.jpg, https://images.tcdn.com.br/img/img_prod/995386/mini_melissa_polibolha_turma_da_monica_toy_1627_variacao_10931_4_94196cd0dd0033dc6a9e56dbf8c0314e.jpg, https://images.tcdn.com.br/img/img_prod/995386/mini_melissa_polibolha_turma_da_monica_toy_1627_variacao_10931_5_53f7476be2b3eca5cf9906f32bf32945.jpg, https://images.tcdn.com.br/img/img_prod/995386/mini_melissa_polibolha_turma_da_monica_toy_1627_variacao_10931_6_862c9ba4537f9cf61e1d04843f41700b.jpg</t>
  </si>
  <si>
    <t>https://images.tcdn.com.br/img/img_prod/995386/all_star_chuck_taylor_high_top_infantil_2419_variacao_10933_2_8d560d6976119bf554e8eb8e25ba91f1.jpg</t>
  </si>
  <si>
    <t>https://images.tcdn.com.br/img/img_prod/995386/all_star_chuck_taylor_high_top_infantil_2419_variacao_10933_2_8d560d6976119bf554e8eb8e25ba91f1.jpg, https://images.tcdn.com.br/img/img_prod/995386/all_star_chuck_taylor_high_top_infantil_2419_variacao_10933_3_3790d76c7337022b0eeab92677529133.jpg, https://images.tcdn.com.br/img/img_prod/995386/all_star_chuck_taylor_high_top_infantil_2419_variacao_10933_4_5ba65cf1e3880929281e79faac10f3c2.jpg, https://images.tcdn.com.br/img/img_prod/995386/all_star_chuck_taylor_high_top_infantil_2419_variacao_10933_5_c335845f37a0dae78f0f853c0db6caad.jpg, https://images.tcdn.com.br/img/img_prod/995386/all_star_chuck_taylor_high_top_infantil_2419_variacao_10933_6_b644860b5a8d7410d63cd7360ef9923c.jpg</t>
  </si>
  <si>
    <t>https://images.tcdn.com.br/img/img_prod/995386/melissa_mel_possession_303_variacao_10935_2_362ad5deb8ba01253ad2885bf3e0524d.jpg</t>
  </si>
  <si>
    <t>https://images.tcdn.com.br/img/img_prod/995386/melissa_mel_possession_303_variacao_10935_2_362ad5deb8ba01253ad2885bf3e0524d.jpg, https://images.tcdn.com.br/img/img_prod/995386/melissa_mel_possession_303_variacao_10935_3_785c6e3f46f3de6868a1c169290fe68b.jpg, https://images.tcdn.com.br/img/img_prod/995386/melissa_mel_possession_303_variacao_10935_4_90c521de6401e16085cf46d2f2f61671.jpg, https://images.tcdn.com.br/img/img_prod/995386/melissa_mel_possession_303_variacao_10935_5_85f9f876a287b275c9a2794f57507ee9.jpg, https://images.tcdn.com.br/img/img_prod/995386/melissa_mel_possession_303_variacao_10935_6_df34f85e32ffc8d2e500f992f980f472.jpg</t>
  </si>
  <si>
    <t>https://images.tcdn.com.br/img/img_prod/995386/mini_melissa_chelsea_boot_389_variacao_10937_2_8273ae4d35301b2adeb6d1ec1781fcaa.jpg</t>
  </si>
  <si>
    <t>https://images.tcdn.com.br/img/img_prod/995386/mini_melissa_chelsea_boot_389_variacao_10937_2_8273ae4d35301b2adeb6d1ec1781fcaa.jpg, https://images.tcdn.com.br/img/img_prod/995386/mini_melissa_chelsea_boot_389_variacao_10937_3_41b49bb35363adb247f99195cc33cac0.jpg, https://images.tcdn.com.br/img/img_prod/995386/mini_melissa_chelsea_boot_389_variacao_10937_4_2fde478f64a25193b89ac006b9c88be2.jpg, https://images.tcdn.com.br/img/img_prod/995386/mini_melissa_chelsea_boot_389_variacao_10937_5_19cee72dcfdcc02186b4bbf9db5a0362.jpg, https://images.tcdn.com.br/img/img_prod/995386/mini_melissa_chelsea_boot_389_variacao_10937_6_51c25f15e7228567e9eb90443d25d55b.jpg</t>
  </si>
  <si>
    <t>https://images.tcdn.com.br/img/img_prod/995386/puket_kit_mochila_lancheira_unicornio_2699_variacao_10939_2_affdfa5dc11f8ce1d27490db54984df1.jpg</t>
  </si>
  <si>
    <t>https://images.tcdn.com.br/img/img_prod/995386/mini_melissa_campana_zig_zag_53_variacao_10941_2_b28b67cc661ea286195852b9e2bbf1f3.jpeg</t>
  </si>
  <si>
    <t>https://images.tcdn.com.br/img/img_prod/995386/mini_melissa_campana_zig_zag_53_variacao_10941_2_b28b67cc661ea286195852b9e2bbf1f3.jpeg, https://images.tcdn.com.br/img/img_prod/995386/mini_melissa_campana_zig_zag_53_variacao_10941_3_46101f8a4d0da937ffaea33e32715cb8.jpg, https://images.tcdn.com.br/img/img_prod/995386/mini_melissa_campana_zig_zag_53_variacao_10941_4_19df4c1eef4deebad31a921b0130157a.jpg, https://images.tcdn.com.br/img/img_prod/995386/mini_melissa_campana_zig_zag_53_variacao_10941_5_a4240f3bebe37d95db3c608fcd7456cb.jpg</t>
  </si>
  <si>
    <t>https://images.tcdn.com.br/img/img_prod/995386/mini_melissa_campana_papel_191_variacao_10943_2_343ef39ed5879c37d5f7abe59aab0669.jpg</t>
  </si>
  <si>
    <t>https://images.tcdn.com.br/img/img_prod/995386/mini_melissa_campana_papel_191_variacao_10943_2_343ef39ed5879c37d5f7abe59aab0669.jpg, https://images.tcdn.com.br/img/img_prod/995386/mini_melissa_campana_papel_191_variacao_10943_3_3783aba00790b3eadde1c9f74fdbf07c.jpeg, https://images.tcdn.com.br/img/img_prod/995386/mini_melissa_campana_papel_191_variacao_10943_4_76a9040358ed65e918e5e5fc09185d0e.jpeg, https://images.tcdn.com.br/img/img_prod/995386/mini_melissa_campana_papel_191_variacao_10943_5_c9f46b39929045884d2ec09fd0da278a.jpeg, https://images.tcdn.com.br/img/img_prod/995386/mini_melissa_campana_papel_191_variacao_10943_6_8af5f57a7606fc10ee4656f3c46cf2b2.jpg, https://images.tcdn.com.br/img/img_prod/995386/mini_melissa_campana_papel_191_variacao_10943_7_1245382c5841bebb3642dcbb0b9e0cd1.jpg</t>
  </si>
  <si>
    <t>https://images.tcdn.com.br/img/img_prod/995386/puket_nescesserie_unicornio_2701_variacao_10945_2_ea8d071b05d6855584c609fd01c26bc5.jpg</t>
  </si>
  <si>
    <t>https://images.tcdn.com.br/img/img_prod/995386/puket_nescesserie_unicornio_2701_variacao_10945_2_ea8d071b05d6855584c609fd01c26bc5.jpg, https://images.tcdn.com.br/img/img_prod/995386/puket_nescesserie_unicornio_2701_variacao_10945_3_a676e67fad9cb90094147cde1f6f077f.jpg, https://images.tcdn.com.br/img/img_prod/995386/puket_nescesserie_unicornio_2701_variacao_10945_4_e3b49f0a9a714a0d066d71ef9c6c13a6.jpg</t>
  </si>
  <si>
    <t>https://images.tcdn.com.br/img/img_prod/995386/melissa_astral_chr_749_variacao_10947_2_9db2caa3655e40e1aa902f83baf3e264.jpg</t>
  </si>
  <si>
    <t>https://images.tcdn.com.br/img/img_prod/995386/melissa_jelly_chain_2703_variacao_10949_2_5734ca73b3371baca444aad51c84cdfb.jpg</t>
  </si>
  <si>
    <t>https://images.tcdn.com.br/img/img_prod/995386/melissa_jelly_chain_2703_variacao_10949_2_5734ca73b3371baca444aad51c84cdfb.jpg, https://images.tcdn.com.br/img/img_prod/995386/melissa_jelly_chain_2703_variacao_10949_3_6b08c995abafbb2a7a8b3a9727095b5a.jpg, https://images.tcdn.com.br/img/img_prod/995386/melissa_jelly_chain_2703_variacao_10949_4_c9ce0f138b711e610050e1ea555fb963.jpg, https://images.tcdn.com.br/img/img_prod/995386/melissa_jelly_chain_2703_variacao_10949_5_5bde648020bc9f3e5aab1422dd5f75cd.jpg, https://images.tcdn.com.br/img/img_prod/995386/melissa_jelly_chain_2703_variacao_10949_6_92453140159793a58404a5ab97ee33ba.jpg</t>
  </si>
  <si>
    <t>https://images.tcdn.com.br/img/img_prod/995386/puket_kit_mochila_lancheira_dragao_street_2705_variacao_10955_2_45ccd9fdd80f66ba8e63bb4b1648c731.jpg</t>
  </si>
  <si>
    <t>https://images.tcdn.com.br/img/img_prod/995386/puket_kit_mochila_lancheira_dragao_street_2705_variacao_10955_2_45ccd9fdd80f66ba8e63bb4b1648c731.jpg, https://images.tcdn.com.br/img/img_prod/995386/puket_kit_mochila_lancheira_dragao_street_2705_variacao_10955_3_8f25841e9db72e7525ae5ab2a40818aa.jpg, https://images.tcdn.com.br/img/img_prod/995386/puket_kit_mochila_lancheira_dragao_street_2705_variacao_10955_4_32fd6f7275cc34d3d843a3452b28c018.jpg</t>
  </si>
  <si>
    <t>https://images.tcdn.com.br/img/img_prod/995386/melissa_wave_sandal_1725_variacao_10957_2_1314bb84da8e21e5bbd8963c92b932b1.jpeg</t>
  </si>
  <si>
    <t>https://images.tcdn.com.br/img/img_prod/995386/melissa_wave_sandal_1725_variacao_10957_2_1314bb84da8e21e5bbd8963c92b932b1.jpeg, https://images.tcdn.com.br/img/img_prod/995386/melissa_wave_sandal_1725_variacao_10957_3_b4dafa66f9ae9b93346f0cd97f0dcf59.jpg, https://images.tcdn.com.br/img/img_prod/995386/melissa_wave_sandal_1725_variacao_10957_4_32898179801f36c98dcdb6adc8ce295d.jpg</t>
  </si>
  <si>
    <t>https://images.tcdn.com.br/img/img_prod/995386/melissa_dulce_bag_2707_variacao_10959_2_d3eb6af659f94dca2d6f4c952e8d1b3b.jpg</t>
  </si>
  <si>
    <t>https://images.tcdn.com.br/img/img_prod/995386/melissa_dulce_bag_2707_variacao_10959_2_d3eb6af659f94dca2d6f4c952e8d1b3b.jpg, https://images.tcdn.com.br/img/img_prod/995386/melissa_dulce_bag_2707_variacao_10959_3_2c3351f7b6a54af27734e7803a229cbf.jpg, https://images.tcdn.com.br/img/img_prod/995386/melissa_dulce_bag_2707_variacao_10959_4_21366543474bcde19acb390e37a4cc58.jpg, https://images.tcdn.com.br/img/img_prod/995386/melissa_dulce_bag_2707_variacao_10959_5_8d949b9f3d90f0168e4dd55ed231e863.jpg, https://images.tcdn.com.br/img/img_prod/995386/melissa_dulce_bag_2707_variacao_10959_6_0622d94072bd215c952142650c50cbfb.jpg</t>
  </si>
  <si>
    <t>https://images.tcdn.com.br/img/img_prod/995386/melissa_dulce_bag_2707_variacao_10961_2_d915a8344aaf693837d313cdda7866d7.jpg</t>
  </si>
  <si>
    <t>https://images.tcdn.com.br/img/img_prod/995386/melissa_dulce_bag_2707_variacao_10961_2_d915a8344aaf693837d313cdda7866d7.jpg, https://images.tcdn.com.br/img/img_prod/995386/melissa_dulce_bag_2707_variacao_10961_3_78d0eeb0832fd5d916e3b4f8c445f165.jpg, https://images.tcdn.com.br/img/img_prod/995386/melissa_dulce_bag_2707_variacao_10961_4_5a7841f6cb968098f046eafab6968ba7.jpg, https://images.tcdn.com.br/img/img_prod/995386/melissa_dulce_bag_2707_variacao_10961_5_75104aa0c99e84fc8d5016bd8bce5ed3.jpg</t>
  </si>
  <si>
    <t>https://images.tcdn.com.br/img/img_prod/995386/melissa_dulce_bag_2707_variacao_10963_2_a827971999273e5356016f1175316e69.jpg</t>
  </si>
  <si>
    <t>https://images.tcdn.com.br/img/img_prod/995386/melissa_dulce_bag_2707_variacao_10963_2_a827971999273e5356016f1175316e69.jpg, https://images.tcdn.com.br/img/img_prod/995386/melissa_dulce_bag_2707_variacao_10963_3_7e955245c669d97c605917d7a98f00a1.jpg, https://images.tcdn.com.br/img/img_prod/995386/melissa_dulce_bag_2707_variacao_10963_4_fac12ec598cf1ec1d5ebab1b24077f86.jpg, https://images.tcdn.com.br/img/img_prod/995386/melissa_dulce_bag_2707_variacao_10963_5_36cc4e2f59d7b29506c17f816a31e4a0.jpg</t>
  </si>
  <si>
    <t>https://images.tcdn.com.br/img/img_prod/995386/melissa_handle_bag_2709_variacao_10965_2_44a343bc0037e565c1a5a126c820f2a6.jpg</t>
  </si>
  <si>
    <t>https://images.tcdn.com.br/img/img_prod/995386/mini_melissa_glossy_2711_variacao_10967_2_fbcb0fe9fd05560e430a8c5eed31ac87.jpg</t>
  </si>
  <si>
    <t>https://images.tcdn.com.br/img/img_prod/995386/mini_melissa_glossy_2711_variacao_10967_2_fbcb0fe9fd05560e430a8c5eed31ac87.jpg, https://images.tcdn.com.br/img/img_prod/995386/mini_melissa_glossy_2711_variacao_10967_3_52f9ed8d46988050429f1e2894893b0b.jpg, https://images.tcdn.com.br/img/img_prod/995386/mini_melissa_glossy_2711_variacao_10967_4_a702d29de28b06af0a020e1856b94263.jpg</t>
  </si>
  <si>
    <t>https://images.tcdn.com.br/img/img_prod/995386/mini_melissa_glossy_2711_variacao_10969_2_f7c64cb194c5ffc8a7e599f903f0d6b0.jpg</t>
  </si>
  <si>
    <t>https://images.tcdn.com.br/img/img_prod/995386/mini_melissa_glossy_2711_variacao_10969_2_f7c64cb194c5ffc8a7e599f903f0d6b0.jpg, https://images.tcdn.com.br/img/img_prod/995386/mini_melissa_glossy_2711_variacao_10969_3_eccb1d7e5bfc15a43333cf8566d4e230.jpg, https://images.tcdn.com.br/img/img_prod/995386/mini_melissa_glossy_2711_variacao_10969_4_7ca0caa5b71f97eca10557a1875a99dc.jpg</t>
  </si>
  <si>
    <t>https://images.tcdn.com.br/img/img_prod/995386/mini_melissa_sneaker_polibolha_77_variacao_10971_2_3ac388683530519befe7a79d39c5fc46.jpg</t>
  </si>
  <si>
    <t>https://images.tcdn.com.br/img/img_prod/995386/mini_melissa_sneaker_polibolha_77_variacao_10971_2_3ac388683530519befe7a79d39c5fc46.jpg, https://images.tcdn.com.br/img/img_prod/995386/mini_melissa_sneaker_polibolha_77_variacao_10971_3_b84fffe724610c8cdffac6f7b311f66f.jpg</t>
  </si>
  <si>
    <t>https://images.tcdn.com.br/img/img_prod/995386/melissa_porta_niquel_1201_variacao_10973_2_2dfb5a075fbc2752bdfe5b67e8b764fb.jpeg</t>
  </si>
  <si>
    <t>https://images.tcdn.com.br/img/img_prod/995386/puket_lancheira_panda_donnuts_2713_variacao_10975_2_8ce2cf6858ff83374080c19cb6abc522.jpg</t>
  </si>
  <si>
    <t>https://images.tcdn.com.br/img/img_prod/995386/puket_lancheira_panda_donnuts_2713_variacao_10975_2_8ce2cf6858ff83374080c19cb6abc522.jpg, https://images.tcdn.com.br/img/img_prod/995386/puket_lancheira_panda_donnuts_2713_variacao_10975_3_54d8b4fe10529d2f0a97763ab45c0c9c.jpg, https://images.tcdn.com.br/img/img_prod/995386/puket_lancheira_panda_donnuts_2713_variacao_10975_4_29bce5a389bfac5d7b4e9406d02d7427.jpg</t>
  </si>
  <si>
    <t>https://images.tcdn.com.br/img/img_prod/995386/melissa_bag_sparkle_2327_variacao_10977_2_4e9d41cb740517213b328e6da05fb938.jpg</t>
  </si>
  <si>
    <t>https://images.tcdn.com.br/img/img_prod/995386/mini_melissa_glossy_2711_variacao_10979_1_b2c93c08ab34f361681183d300b754d3.jpg</t>
  </si>
  <si>
    <t>https://images.tcdn.com.br/img/img_prod/995386/mini_melissa_glossy_2711_variacao_10979_1_b2c93c08ab34f361681183d300b754d3.jpg, https://images.tcdn.com.br/img/img_prod/995386/mini_melissa_glossy_2711_variacao_10979_2_eb40c0d291589b2b9c209913d472813b.jpg, https://images.tcdn.com.br/img/img_prod/995386/mini_melissa_glossy_2711_variacao_10979_3_68cd71457876a844443ab5252ad92b8c.jpg, https://images.tcdn.com.br/img/img_prod/995386/mini_melissa_glossy_2711_variacao_10979_4_3735c506f8d2bac2027c52263f8b5257.jpg, https://images.tcdn.com.br/img/img_prod/995386/mini_melissa_glossy_2711_variacao_10979_5_a84c18400f9f01bdd761a3f6631d1c1d.jpg</t>
  </si>
  <si>
    <t>https://images.tcdn.com.br/img/img_prod/995386/mini_melissa_sneaker_polibolha_77_variacao_10981_2_3ac388683530519befe7a79d39c5fc46.jpg</t>
  </si>
  <si>
    <t>https://images.tcdn.com.br/img/img_prod/995386/mini_melissa_sneaker_polibolha_77_variacao_10981_2_3ac388683530519befe7a79d39c5fc46.jpg, https://images.tcdn.com.br/img/img_prod/995386/mini_melissa_sneaker_polibolha_77_variacao_10981_3_b84fffe724610c8cdffac6f7b311f66f.jpg</t>
  </si>
  <si>
    <t>https://images.tcdn.com.br/img/img_prod/995386/melissa_sun_treasure_bag_2715_variacao_10983_2_6de1324196a3d671bd3e4dceab72858c.jpg</t>
  </si>
  <si>
    <t>https://images.tcdn.com.br/img/img_prod/995386/melissa_sun_treasure_bag_2715_variacao_10983_2_6de1324196a3d671bd3e4dceab72858c.jpg, https://images.tcdn.com.br/img/img_prod/995386/melissa_sun_treasure_bag_2715_variacao_10983_3_17ddbb22af549317b19727bf379895ef.jpg, https://images.tcdn.com.br/img/img_prod/995386/melissa_sun_treasure_bag_2715_variacao_10983_4_28723fb32c0a62733403bb6d63136b6f.jpg</t>
  </si>
  <si>
    <t>https://images.tcdn.com.br/img/img_prod/995386/bolsa_lip_bag_2409_variacao_10985_2_561f743b7105b9e9d7b35e5612b6ba03.jpg</t>
  </si>
  <si>
    <t>https://images.tcdn.com.br/img/img_prod/995386/bolsa_lip_bag_2409_variacao_10985_2_561f743b7105b9e9d7b35e5612b6ba03.jpg, https://images.tcdn.com.br/img/img_prod/995386/bolsa_lip_bag_2409_variacao_10985_3_c5401d25d3388212f63df209125995a1.jpg, https://images.tcdn.com.br/img/img_prod/995386/bolsa_lip_bag_2409_variacao_10985_4_3ce990f575ff2801d481c313beff6704.jpg, https://images.tcdn.com.br/img/img_prod/995386/bolsa_lip_bag_2409_variacao_10985_5_488986d56bc5aca09e4da39c8286367f.jpg, https://images.tcdn.com.br/img/img_prod/995386/bolsa_lip_bag_2409_variacao_10985_6_8af9386cebb2cde90a28818eed773f45.jpg</t>
  </si>
  <si>
    <t>https://images.tcdn.com.br/img/img_prod/995386/melissa_glossy_bag_2717_variacao_10987_2_0ca7050875f32984cb49055c05c638cf.jpg</t>
  </si>
  <si>
    <t>https://images.tcdn.com.br/img/img_prod/995386/melissa_glossy_bag_2717_variacao_10987_2_0ca7050875f32984cb49055c05c638cf.jpg, https://images.tcdn.com.br/img/img_prod/995386/melissa_glossy_bag_2717_variacao_10987_3_d3ac8117272ef9d803d1ae61c7a64fdc.jpg</t>
  </si>
  <si>
    <t>https://images.tcdn.com.br/img/img_prod/995386/melissa_glossy_bag_2717_variacao_10989_2_eccb1d7e5bfc15a43333cf8566d4e230.jpg</t>
  </si>
  <si>
    <t>https://images.tcdn.com.br/img/img_prod/995386/melissa_glossy_bag_2717_variacao_10989_2_eccb1d7e5bfc15a43333cf8566d4e230.jpg, https://images.tcdn.com.br/img/img_prod/995386/melissa_glossy_bag_2717_variacao_10989_3_7ca0caa5b71f97eca10557a1875a99dc.jpg</t>
  </si>
  <si>
    <t>https://images.tcdn.com.br/img/img_prod/995386/melissa_glossy_bag_2717_variacao_10991_2_52f9ed8d46988050429f1e2894893b0b.jpg</t>
  </si>
  <si>
    <t>https://images.tcdn.com.br/img/img_prod/995386/melissa_glossy_bag_2717_variacao_10991_2_52f9ed8d46988050429f1e2894893b0b.jpg, https://images.tcdn.com.br/img/img_prod/995386/melissa_glossy_bag_2717_variacao_10991_3_a702d29de28b06af0a020e1856b94263.jpg</t>
  </si>
  <si>
    <t>https://images.tcdn.com.br/img/img_prod/995386/melissa_grounge_1429_variacao_10995_2_250449fa1ea369567af7b658641f1f2e.jpeg</t>
  </si>
  <si>
    <t>https://images.tcdn.com.br/img/img_prod/995386/melissa_grounge_1429_variacao_10995_2_250449fa1ea369567af7b658641f1f2e.jpeg, https://images.tcdn.com.br/img/img_prod/995386/melissa_grounge_1429_variacao_10995_3_3da94766b325c49e139e4a7850596b31.jpg</t>
  </si>
  <si>
    <t>https://images.tcdn.com.br/img/img_prod/995386/miniatura_melissa_aranha_7916_1807_variacao_10997_2_e5a425acf21c8f63e740f58c0ae7ddf9.jpeg</t>
  </si>
  <si>
    <t>https://images.tcdn.com.br/img/img_prod/995386/mini_melissa_amy_1587_variacao_10999_2_6eaff5c318b34a1783f341bf3d1f281a.jpg</t>
  </si>
  <si>
    <t>https://images.tcdn.com.br/img/img_prod/995386/mini_melissa_amy_1587_variacao_10999_2_6eaff5c318b34a1783f341bf3d1f281a.jpg, https://images.tcdn.com.br/img/img_prod/995386/mini_melissa_amy_1587_variacao_10999_3_4f401f72cb6e6da87b949157270463ea.jpg, https://images.tcdn.com.br/img/img_prod/995386/mini_melissa_amy_1587_variacao_10999_4_d4622c9932c7eaf3bb708fbedffcd43d.jpg, https://images.tcdn.com.br/img/img_prod/995386/mini_melissa_amy_1587_variacao_10999_5_724240b173bcb330bc92c7de1c79ccec.jpg, https://images.tcdn.com.br/img/img_prod/995386/mini_melissa_amy_1587_variacao_10999_6_5274e6281176304c5c294c189341c718.jpg</t>
  </si>
  <si>
    <t>https://images.tcdn.com.br/img/img_prod/995386/mini_melissa_ultragirl_mickey_and_friends_477_variacao_11001_2_16826c694a4e11a7a6020f9f126c955f.jpeg</t>
  </si>
  <si>
    <t>https://images.tcdn.com.br/img/img_prod/995386/mini_melissa_ultragirl_mickey_and_friends_477_variacao_11001_2_16826c694a4e11a7a6020f9f126c955f.jpeg, https://images.tcdn.com.br/img/img_prod/995386/mini_melissa_ultragirl_mickey_and_friends_477_variacao_11001_3_7888e1b4df5bbb2963569289e497c1eb.jpeg, https://images.tcdn.com.br/img/img_prod/995386/mini_melissa_ultragirl_mickey_and_friends_477_variacao_11001_4_81739173c7b9193eb46d70993838a523.jpg</t>
  </si>
  <si>
    <t>https://images.tcdn.com.br/img/img_prod/995386/mini_melissa_sneaker_polibolha_77_variacao_11003_2_036a53b5fe324529ba4d7b4c7d3b93ad.jpg</t>
  </si>
  <si>
    <t>https://images.tcdn.com.br/img/img_prod/995386/mini_melissa_sneaker_polibolha_77_variacao_11003_2_036a53b5fe324529ba4d7b4c7d3b93ad.jpg, https://images.tcdn.com.br/img/img_prod/995386/mini_melissa_sneaker_polibolha_77_variacao_11003_3_c69253910e81625b3a578463b7f7875b.jpg</t>
  </si>
  <si>
    <t>https://images.tcdn.com.br/img/img_prod/995386/mini_melissa_sneaker_polibolha_77_variacao_11005_2_3ac388683530519befe7a79d39c5fc46.jpg</t>
  </si>
  <si>
    <t>https://images.tcdn.com.br/img/img_prod/995386/mini_melissa_sneaker_polibolha_77_variacao_11005_2_3ac388683530519befe7a79d39c5fc46.jpg, https://images.tcdn.com.br/img/img_prod/995386/mini_melissa_sneaker_polibolha_77_variacao_11005_3_b84fffe724610c8cdffac6f7b311f66f.jpg</t>
  </si>
  <si>
    <t>https://images.tcdn.com.br/img/img_prod/995386/mini_melissa_friendly_1433_variacao_11007_2_73dafb38f7cd4c6c36a877373435753c.jpg</t>
  </si>
  <si>
    <t>https://images.tcdn.com.br/img/img_prod/995386/mini_melissa_friendly_1433_variacao_11007_2_73dafb38f7cd4c6c36a877373435753c.jpg, https://images.tcdn.com.br/img/img_prod/995386/mini_melissa_friendly_1433_variacao_11007_3_23ec78f63182c804cc24e6541249d680.jpg, https://images.tcdn.com.br/img/img_prod/995386/mini_melissa_friendly_1433_variacao_11007_4_8cc8ef99a7f631d8c63b9c18ec576f0b.jpg</t>
  </si>
  <si>
    <t>https://images.tcdn.com.br/img/img_prod/995386/melissa_oculos_de_sol_espelhado_2723_variacao_11011_2_324a787a399981221d67586d82cc9f83.jpg</t>
  </si>
  <si>
    <t>https://images.tcdn.com.br/img/img_prod/995386/melissa_oculos_de_sol_espelhado_2723_variacao_11011_2_324a787a399981221d67586d82cc9f83.jpg, https://images.tcdn.com.br/img/img_prod/995386/melissa_oculos_de_sol_espelhado_2723_variacao_11011_3_3884fb3f156a51345a3bfb03e4dff2bc.jpg</t>
  </si>
  <si>
    <t>https://images.tcdn.com.br/img/img_prod/995386/mini_melissa_glossy_2711_variacao_11015_2_86653394393953ca7ace35c2e9490985.jpg</t>
  </si>
  <si>
    <t>https://images.tcdn.com.br/img/img_prod/995386/mini_melissa_glossy_2711_variacao_11015_2_86653394393953ca7ace35c2e9490985.jpg, https://images.tcdn.com.br/img/img_prod/995386/mini_melissa_glossy_2711_variacao_11015_3_cd8551d4fdd1f1c4032123316f66c99d.jpg, https://images.tcdn.com.br/img/img_prod/995386/mini_melissa_glossy_2711_variacao_11015_4_d2550d73ce1f0a468a35064a06fd7bec.jpg</t>
  </si>
  <si>
    <t>https://images.tcdn.com.br/img/img_prod/995386/melissa_mini_cross_bag_2035_variacao_11017_2_553ef3388c28a122d989cfee60217197.jpg</t>
  </si>
  <si>
    <t>https://images.tcdn.com.br/img/img_prod/995386/melissa_close_bag_2611_variacao_11021_2_01ff3e605b5eb4f32d58e45d3bdbb3bf.jpg</t>
  </si>
  <si>
    <t>https://images.tcdn.com.br/img/img_prod/995386/mini_melissa_sneaker_polibolha_77_variacao_11023_2_735479f88435f4eb06f645ae85d8ab20.jpg</t>
  </si>
  <si>
    <t>https://images.tcdn.com.br/img/img_prod/995386/mini_melissa_sneaker_polibolha_77_variacao_11023_2_735479f88435f4eb06f645ae85d8ab20.jpg, https://images.tcdn.com.br/img/img_prod/995386/mini_melissa_sneaker_polibolha_77_variacao_11023_3_5c6c845b4e9235f2aca454bbce8aca21.jpg, https://images.tcdn.com.br/img/img_prod/995386/mini_melissa_sneaker_polibolha_77_variacao_11023_4_9cc47eb08855d81a33cb9781bf0f8843.jpg, https://images.tcdn.com.br/img/img_prod/995386/mini_melissa_sneaker_polibolha_77_variacao_11023_5_942dee02a4449c056a032cd71d0d2bb9.jpg, https://images.tcdn.com.br/img/img_prod/995386/mini_melissa_sneaker_polibolha_77_variacao_11023_6_05466fd7a78a766537832864c1641f72.jpeg, https://images.tcdn.com.br/img/img_prod/995386/mini_melissa_sneaker_polibolha_77_variacao_11023_7_d2f837f3c5462ad1d04a007cddc0227f.jpg, https://images.tcdn.com.br/img/img_prod/995386/mini_melissa_sneaker_polibolha_77_variacao_11023_8_7b27e240c6b5b56998e7ca1c4e4bff7f.jpg, https://images.tcdn.com.br/img/img_prod/995386/mini_melissa_sneaker_pol</t>
  </si>
  <si>
    <t>https://images.tcdn.com.br/img/img_prod/995386/bento_macacaquinho_bebe_zoologico_2727_variacao_11025_2_04c058db5c24398acae502a2f8989e44.jpg</t>
  </si>
  <si>
    <t>https://images.tcdn.com.br/img/img_prod/995386/bento_macacaquinho_bebe_zoologico_2727_variacao_11025_2_04c058db5c24398acae502a2f8989e44.jpg, https://images.tcdn.com.br/img/img_prod/995386/bento_macacaquinho_bebe_zoologico_2727_variacao_11025_3_a13a44df3d4073613e5a8dbccb08eb6d.jpg, https://images.tcdn.com.br/img/img_prod/995386/bento_macacaquinho_bebe_zoologico_2727_variacao_11025_4_10afffca9e4fe2433a5323883f1605b9.jpg, https://images.tcdn.com.br/img/img_prod/995386/bento_macacaquinho_bebe_zoologico_2727_variacao_11025_5_b4b89034d38b447f41c57a0eaa1f6bee.jpg</t>
  </si>
  <si>
    <t>https://images.tcdn.com.br/img/img_prod/995386/bento_macacaquinho_robotica_2729_variacao_11027_2_cb7f69b7d47a729d216b16790c57cf15.jpg</t>
  </si>
  <si>
    <t>https://images.tcdn.com.br/img/img_prod/995386/bento_macacaquinho_robotica_2729_variacao_11027_2_cb7f69b7d47a729d216b16790c57cf15.jpg, https://images.tcdn.com.br/img/img_prod/995386/bento_macacaquinho_robotica_2729_variacao_11027_3_842147b458d16c4877c67933f61f6a9a.jpg, https://images.tcdn.com.br/img/img_prod/995386/bento_macacaquinho_robotica_2729_variacao_11027_4_1533cb3e292fad5e65fd46311bbedaba.jpg, https://images.tcdn.com.br/img/img_prod/995386/bento_macacaquinho_robotica_2729_variacao_11027_5_741851ca1f00611bf8aba51cc155ac64.jpg</t>
  </si>
  <si>
    <t>https://images.tcdn.com.br/img/img_prod/995386/bento_macacaquinho_pe_grande_2731_variacao_11029_2_64865ca189df7eb72f631dfdba88bede.jpg</t>
  </si>
  <si>
    <t>https://images.tcdn.com.br/img/img_prod/995386/bento_macacaquinho_pe_grande_2731_variacao_11029_2_64865ca189df7eb72f631dfdba88bede.jpg, https://images.tcdn.com.br/img/img_prod/995386/bento_macacaquinho_pe_grande_2731_variacao_11029_3_ccf5fa9ee0df8a1fe9f5221de916da67.jpg, https://images.tcdn.com.br/img/img_prod/995386/bento_macacaquinho_pe_grande_2731_variacao_11029_4_45c75f3d96a2577ffe29653fc09ae28c.jpg, https://images.tcdn.com.br/img/img_prod/995386/bento_macacaquinho_pe_grande_2731_variacao_11029_5_c0d329e3b9b13370b08214b65392560c.jpg</t>
  </si>
  <si>
    <t>https://images.tcdn.com.br/img/img_prod/995386/melissa_furadinha_minnie_mouse_1887_variacao_11031_2_b0d0203e2cedc91b3d44999c38729832.jpg</t>
  </si>
  <si>
    <t>https://images.tcdn.com.br/img/img_prod/995386/melissa_furadinha_minnie_mouse_1887_variacao_11031_2_b0d0203e2cedc91b3d44999c38729832.jpg, https://images.tcdn.com.br/img/img_prod/995386/melissa_furadinha_minnie_mouse_1887_variacao_11031_3_96349b3865eaec4ddb4e28fd393f0a98.jpg</t>
  </si>
  <si>
    <t>https://images.tcdn.com.br/img/img_prod/995386/mini_melissa_under_the_sea_boot_963_variacao_11033_2_344c32b68c688c861d67cdba6ff5cb54.jpeg</t>
  </si>
  <si>
    <t>https://images.tcdn.com.br/img/img_prod/995386/mini_melissa_under_the_sea_boot_963_variacao_11033_2_344c32b68c688c861d67cdba6ff5cb54.jpeg, https://images.tcdn.com.br/img/img_prod/995386/mini_melissa_under_the_sea_boot_963_variacao_11033_3_4d1f2c1d62f5bdce1b129da66044b7c6.jpeg, https://images.tcdn.com.br/img/img_prod/995386/mini_melissa_under_the_sea_boot_963_variacao_11033_4_07b893ddf019a665e926605af177649f.jpeg</t>
  </si>
  <si>
    <t>https://images.tcdn.com.br/img/img_prod/995386/bento_macaquinho_bebe_criatura_2733_variacao_11035_2_6be6269661f2b9a3f06cd7d605e6cb28.jpg</t>
  </si>
  <si>
    <t>https://images.tcdn.com.br/img/img_prod/995386/bento_macaquinho_bebe_criatura_2733_variacao_11035_2_6be6269661f2b9a3f06cd7d605e6cb28.jpg, https://images.tcdn.com.br/img/img_prod/995386/bento_macaquinho_bebe_criatura_2733_variacao_11035_3_71cda82823f3ad7b549a84df229f447e.jpg, https://images.tcdn.com.br/img/img_prod/995386/bento_macaquinho_bebe_criatura_2733_variacao_11035_4_be84c593e4a87cbf48c750a1a1075bab.jpg, https://images.tcdn.com.br/img/img_prod/995386/bento_macaquinho_bebe_criatura_2733_variacao_11035_5_fad2970f64457284b5eae852341b7e62.jpg</t>
  </si>
  <si>
    <t>https://images.tcdn.com.br/img/img_prod/995386/melissa_papete_rider_727_variacao_11037_2_9a943aa2793ea3d22e696cf0121ffb76.jpg</t>
  </si>
  <si>
    <t>https://images.tcdn.com.br/img/img_prod/995386/melissa_papete_rider_727_variacao_11037_2_9a943aa2793ea3d22e696cf0121ffb76.jpg, https://images.tcdn.com.br/img/img_prod/995386/melissa_papete_rider_727_variacao_11037_3_37dc5793639a97b35fc257badd365be3.jpg, https://images.tcdn.com.br/img/img_prod/995386/melissa_papete_rider_727_variacao_11037_4_504a2c293f559a75f1a035902e1d17e0.jpg, https://images.tcdn.com.br/img/img_prod/995386/melissa_papete_rider_727_variacao_11037_5_6b55fd3e53b7ba9712012032e3ad9895.jpg</t>
  </si>
  <si>
    <t>https://images.tcdn.com.br/img/img_prod/995386/melissa_possession_plataforma_stripes_1205_variacao_11039_2_abdf77156ff3b28ef30b6b08d9bf1f8b.jpeg</t>
  </si>
  <si>
    <t>https://images.tcdn.com.br/img/img_prod/995386/melissa_possession_plataforma_stripes_1205_variacao_11039_2_abdf77156ff3b28ef30b6b08d9bf1f8b.jpeg, https://images.tcdn.com.br/img/img_prod/995386/melissa_possession_plataforma_stripes_1205_variacao_11039_3_e34151a4938d53e594cce7e414c00c3e.jpg</t>
  </si>
  <si>
    <t>https://images.tcdn.com.br/img/img_prod/995386/mini_melissa_criatura_fabula_2087_variacao_11041_2_ce359b2297897084e202eada58c59b2e.jpg</t>
  </si>
  <si>
    <t>https://images.tcdn.com.br/img/img_prod/995386/mini_melissa_cloud_sandal_1077_variacao_11043_1_26450ba5e02a25e705da03c01e549083.jpg</t>
  </si>
  <si>
    <t>https://images.tcdn.com.br/img/img_prod/995386/mini_melissa_cloud_sandal_1077_variacao_11043_1_26450ba5e02a25e705da03c01e549083.jpg, https://images.tcdn.com.br/img/img_prod/995386/mini_melissa_cloud_sandal_1077_variacao_11043_2_e340596cc66a5abb28224ee8e32e63c3.jpg, https://images.tcdn.com.br/img/img_prod/995386/mini_melissa_cloud_sandal_1077_variacao_11043_3_a0b63d0cf7cbb69bc72c8cbfc75478f5.jpg, https://images.tcdn.com.br/img/img_prod/995386/mini_melissa_cloud_sandal_1077_variacao_11043_4_7bb30b4eeed8d4606d314f987328a829.jpg, https://images.tcdn.com.br/img/img_prod/995386/mini_melissa_cloud_sandal_1077_variacao_11043_5_9119716541175e93733d440a91855e64.jpg</t>
  </si>
  <si>
    <t>https://images.tcdn.com.br/img/img_prod/995386/mini_melissa_flip_flop_free_1915_variacao_11045_2_e9d216408a8e3a077e42c0e2aa88dea6.jpg</t>
  </si>
  <si>
    <t>https://images.tcdn.com.br/img/img_prod/995386/mini_melissa_flip_flop_free_1915_variacao_11045_2_e9d216408a8e3a077e42c0e2aa88dea6.jpg, https://images.tcdn.com.br/img/img_prod/995386/mini_melissa_flip_flop_free_1915_variacao_11045_3_28426c1e12924e5924b617e87c35641f.jpg, https://images.tcdn.com.br/img/img_prod/995386/mini_melissa_flip_flop_free_1915_variacao_11045_4_7ff5d00f11b02334254b2a9818621250.jpg</t>
  </si>
  <si>
    <t>https://images.tcdn.com.br/img/img_prod/995386/mini_melissa_rain_boot_fabula_2735_variacao_11047_2_010259332f3ab5158bfacd6e6b0f2f42.jpg</t>
  </si>
  <si>
    <t>https://images.tcdn.com.br/img/img_prod/995386/mini_melissa_rain_boot_fabula_2735_variacao_11047_2_010259332f3ab5158bfacd6e6b0f2f42.jpg, https://images.tcdn.com.br/img/img_prod/995386/mini_melissa_rain_boot_fabula_2735_variacao_11047_3_38bb5018f519e9f530fb46ffd19eb8ed.jpg, https://images.tcdn.com.br/img/img_prod/995386/mini_melissa_rain_boot_fabula_2735_variacao_11047_4_b1fa49e6e0ead7fb085e5bd6ee88d90a.jpg, https://images.tcdn.com.br/img/img_prod/995386/mini_melissa_rain_boot_fabula_2735_variacao_11047_5_13c75f813c453d094ba03f542fc859e2.jpg</t>
  </si>
  <si>
    <t>https://images.tcdn.com.br/img/img_prod/995386/mini_melissa_cloud_sandal_slide_fabula_1461_variacao_11049_2_f27ff45d533388a6a33537bfd58a3def.jpg</t>
  </si>
  <si>
    <t>https://images.tcdn.com.br/img/img_prod/995386/mini_melissa_cloud_sandal_slide_fabula_1461_variacao_11049_2_f27ff45d533388a6a33537bfd58a3def.jpg, https://images.tcdn.com.br/img/img_prod/995386/mini_melissa_cloud_sandal_slide_fabula_1461_variacao_11049_3_82c67e71e61a5b86e4111898fe2313bb.jpg, https://images.tcdn.com.br/img/img_prod/995386/mini_melissa_cloud_sandal_slide_fabula_1461_variacao_11049_4_7a4e8e32446cf7647b35f4c046c3d3db.jpg, https://images.tcdn.com.br/img/img_prod/995386/mini_melissa_cloud_sandal_slide_fabula_1461_variacao_11049_5_5d68adb571847729c2dd031171bbbff3.jpg</t>
  </si>
  <si>
    <t>https://images.tcdn.com.br/img/img_prod/995386/fabula_conjunto_infantil_xuxu_2739_variacao_11053_2_30da20b2eb36d5c7c9a0ab310339b4cf.jpg</t>
  </si>
  <si>
    <t>https://images.tcdn.com.br/img/img_prod/995386/fabula_conjunto_infantil_xuxu_2739_variacao_11053_2_30da20b2eb36d5c7c9a0ab310339b4cf.jpg, https://images.tcdn.com.br/img/img_prod/995386/fabula_conjunto_infantil_xuxu_2739_variacao_11053_3_b0e4d5043f05f18000397e9292318ac8.jpg</t>
  </si>
  <si>
    <t>https://images.tcdn.com.br/img/img_prod/995386/melissa_dubrovka_1167_variacao_11057_1_521514accc5ffeff57d76c9702d9e902.jpg</t>
  </si>
  <si>
    <t>https://images.tcdn.com.br/img/img_prod/995386/melissa_dubrovka_1167_variacao_11057_1_521514accc5ffeff57d76c9702d9e902.jpg, https://images.tcdn.com.br/img/img_prod/995386/melissa_dubrovka_1167_variacao_11057_2_926fc9c9089411cd78fc6cf222d46533.jpg, https://images.tcdn.com.br/img/img_prod/995386/melissa_dubrovka_1167_variacao_11057_3_0f1fb062bc012b9dfb22f645fc4f0384.jpg, https://images.tcdn.com.br/img/img_prod/995386/melissa_dubrovka_1167_variacao_11057_4_44da2140a55ffc01c5a005cdf6da8869.jpg, https://images.tcdn.com.br/img/img_prod/995386/melissa_dubrovka_1167_variacao_11057_5_2214827ea6e2618cb585e11c9567a275.jpg</t>
  </si>
  <si>
    <t>https://images.tcdn.com.br/img/img_prod/995386/mini_melissa_mar_sandal_frozen_199_variacao_11061_2_15dff5f764c17dc9fe9f9c45fffd9b47.jpeg</t>
  </si>
  <si>
    <t>https://images.tcdn.com.br/img/img_prod/995386/mini_melissa_mar_sandal_frozen_199_variacao_11061_2_15dff5f764c17dc9fe9f9c45fffd9b47.jpeg, https://images.tcdn.com.br/img/img_prod/995386/mini_melissa_mar_sandal_frozen_199_variacao_11061_3_0003bd8da993eb74e672d3c0cb0fafe1.jpg</t>
  </si>
  <si>
    <t>https://images.tcdn.com.br/img/img_prod/995386/melissa_player_sneaker_2745_variacao_11063_2_f6be75ada9743454837bd07d0f2d166c.jpg</t>
  </si>
  <si>
    <t>https://images.tcdn.com.br/img/img_prod/995386/melissa_player_sneaker_2745_variacao_11063_2_f6be75ada9743454837bd07d0f2d166c.jpg, https://images.tcdn.com.br/img/img_prod/995386/melissa_player_sneaker_2745_variacao_11063_3_af939182929310acd30b2b3889a99a6c.jpg, https://images.tcdn.com.br/img/img_prod/995386/melissa_player_sneaker_2745_variacao_11063_4_8b3cb57ef5a396c7d1e94e7f70504750.jpg, https://images.tcdn.com.br/img/img_prod/995386/melissa_player_sneaker_2745_variacao_11063_5_f52c8faf030835270caa8dcb3f2dcd63.jpg, https://images.tcdn.com.br/img/img_prod/995386/melissa_player_sneaker_2745_variacao_11063_6_4a2897ac42c894e718a8d0eded462fe2.jpg</t>
  </si>
  <si>
    <t>https://images.tcdn.com.br/img/img_prod/995386/melissa_player_sneaker_2745_variacao_11065_2_f6be75ada9743454837bd07d0f2d166c.jpg</t>
  </si>
  <si>
    <t>https://images.tcdn.com.br/img/img_prod/995386/melissa_player_sneaker_2745_variacao_11065_2_f6be75ada9743454837bd07d0f2d166c.jpg, https://images.tcdn.com.br/img/img_prod/995386/melissa_player_sneaker_2745_variacao_11065_3_af939182929310acd30b2b3889a99a6c.jpg, https://images.tcdn.com.br/img/img_prod/995386/melissa_player_sneaker_2745_variacao_11065_4_8b3cb57ef5a396c7d1e94e7f70504750.jpg, https://images.tcdn.com.br/img/img_prod/995386/melissa_player_sneaker_2745_variacao_11065_5_f52c8faf030835270caa8dcb3f2dcd63.jpg, https://images.tcdn.com.br/img/img_prod/995386/melissa_player_sneaker_2745_variacao_11065_6_2f9ce215b148c3552bb4f94bbaca5e5c.jpg</t>
  </si>
  <si>
    <t>https://images.tcdn.com.br/img/img_prod/995386/melissa_player_sneaker_2745_variacao_11067_2_f6be75ada9743454837bd07d0f2d166c.jpg</t>
  </si>
  <si>
    <t>https://images.tcdn.com.br/img/img_prod/995386/melissa_player_sneaker_2745_variacao_11067_2_f6be75ada9743454837bd07d0f2d166c.jpg, https://images.tcdn.com.br/img/img_prod/995386/melissa_player_sneaker_2745_variacao_11067_3_af939182929310acd30b2b3889a99a6c.jpg, https://images.tcdn.com.br/img/img_prod/995386/melissa_player_sneaker_2745_variacao_11067_4_8b3cb57ef5a396c7d1e94e7f70504750.jpg, https://images.tcdn.com.br/img/img_prod/995386/melissa_player_sneaker_2745_variacao_11067_5_f52c8faf030835270caa8dcb3f2dcd63.jpg, https://images.tcdn.com.br/img/img_prod/995386/melissa_player_sneaker_2745_variacao_11067_6_f711880a5689edf8b8e6613e71179fbe.jpg</t>
  </si>
  <si>
    <t>https://images.tcdn.com.br/img/img_prod/995386/mini_melissa_wide_sandal_193_variacao_11069_2_dde045dbe10d710f83f4420780f4c6ce.jpg</t>
  </si>
  <si>
    <t>https://images.tcdn.com.br/img/img_prod/995386/mini_melissa_wide_sandal_193_variacao_11069_2_dde045dbe10d710f83f4420780f4c6ce.jpg, https://images.tcdn.com.br/img/img_prod/995386/mini_melissa_wide_sandal_193_variacao_11069_3_33d20b8067b5f60026f4d5f0688c7c56.jpg, https://images.tcdn.com.br/img/img_prod/995386/mini_melissa_wide_sandal_193_variacao_11069_4_2d438cee633636c4f3a1f74b9c75dbda.jpg, https://images.tcdn.com.br/img/img_prod/995386/mini_melissa_wide_sandal_193_variacao_11069_5_c73ea628a311212d69caef8e520c642c.jpg, https://images.tcdn.com.br/img/img_prod/995386/mini_melissa_wide_sandal_193_variacao_11069_6_7a0a3c15dfa8343015b8b4def0d81583.jpg</t>
  </si>
  <si>
    <t>https://images.tcdn.com.br/img/img_prod/995386/mini_melissa_sun_set_2083_variacao_11071_2_e16a455fcb7851b0162675eb42f22a88.jpg</t>
  </si>
  <si>
    <t>https://images.tcdn.com.br/img/img_prod/995386/mini_melissa_sun_set_2083_variacao_11071_2_e16a455fcb7851b0162675eb42f22a88.jpg, https://images.tcdn.com.br/img/img_prod/995386/mini_melissa_sun_set_2083_variacao_11071_3_2806f5b3b7f8a3ac41ead86e2c4194ff.jpg, https://images.tcdn.com.br/img/img_prod/995386/mini_melissa_sun_set_2083_variacao_11071_4_5575d0ce7c8b764d91df0eb691cd97db.jpg, https://images.tcdn.com.br/img/img_prod/995386/mini_melissa_sun_set_2083_variacao_11071_5_d4e8980f830a9d0c49d3814b46784717.jpg, https://images.tcdn.com.br/img/img_prod/995386/mini_melissa_sun_set_2083_variacao_11071_6_fabeeb7a5fa28bbe0bc9ccf542c28ddd.jpg</t>
  </si>
  <si>
    <t>https://images.tcdn.com.br/img/img_prod/995386/melissa_flufly_slide_673_variacao_11073_2_e924eb8a17f24e008e85227be8a010e4.jpg</t>
  </si>
  <si>
    <t>https://images.tcdn.com.br/img/img_prod/995386/melissa_flufly_slide_673_variacao_11073_2_e924eb8a17f24e008e85227be8a010e4.jpg, https://images.tcdn.com.br/img/img_prod/995386/melissa_flufly_slide_673_variacao_11073_3_95ca19383090b5241c48ed855e613366.jpg, https://images.tcdn.com.br/img/img_prod/995386/melissa_flufly_slide_673_variacao_11073_4_ce18015550b9eb7b82684bc16d5c0156.jpg, https://images.tcdn.com.br/img/img_prod/995386/melissa_flufly_slide_673_variacao_11073_5_041d91de6adad301e26510957a24725f.jpg, https://images.tcdn.com.br/img/img_prod/995386/melissa_flufly_slide_673_variacao_11073_6_28946cec1c680f225f5b8bd3cee7d843.jpg</t>
  </si>
  <si>
    <t>https://images.tcdn.com.br/img/img_prod/995386/melissa_francks_a_la_garcone_2747_variacao_11075_2_3cc4268231f5f0905e1f7857b9015f94.jpg</t>
  </si>
  <si>
    <t>https://images.tcdn.com.br/img/img_prod/995386/melissa_francks_a_la_garcone_2747_variacao_11075_2_3cc4268231f5f0905e1f7857b9015f94.jpg, https://images.tcdn.com.br/img/img_prod/995386/melissa_francks_a_la_garcone_2747_variacao_11075_3_ab3df11c404543c12723556d7629cfb4.jpg, https://images.tcdn.com.br/img/img_prod/995386/melissa_francks_a_la_garcone_2747_variacao_11075_4_0d5e08534269c134bca66553c3839bb7.jpg, https://images.tcdn.com.br/img/img_prod/995386/melissa_francks_a_la_garcone_2747_variacao_11075_5_7114150976ccb656b585a677e956f9dc.jpg, https://images.tcdn.com.br/img/img_prod/995386/melissa_francks_a_la_garcone_2747_variacao_11075_6_2725170d01edec792e5bd53e4bbda1fa.jpg</t>
  </si>
  <si>
    <t>https://images.tcdn.com.br/img/img_prod/995386/melissa_espadrile_jason_wu_1345_variacao_11077_2_44c4efa89c155deb634d3457410ff4dc.jpg</t>
  </si>
  <si>
    <t>https://images.tcdn.com.br/img/img_prod/995386/melissa_espadrile_jason_wu_1345_variacao_11077_2_44c4efa89c155deb634d3457410ff4dc.jpg, https://images.tcdn.com.br/img/img_prod/995386/melissa_espadrile_jason_wu_1345_variacao_11077_3_bd9116c54349fbe2e2c91368913c10b9.jpg, https://images.tcdn.com.br/img/img_prod/995386/melissa_espadrile_jason_wu_1345_variacao_11077_4_70079c84f5c70098e961d6b505c7dc82.jpg, https://images.tcdn.com.br/img/img_prod/995386/melissa_espadrile_jason_wu_1345_variacao_11077_5_5d04670c381367286e5f55a5a5457d40.jpg, https://images.tcdn.com.br/img/img_prod/995386/melissa_espadrile_jason_wu_1345_variacao_11077_6_fd282df8a12ef6409bc9b811db4d7cca.jpg, https://images.tcdn.com.br/img/img_prod/995386/melissa_espadrile_jason_wu_1345_variacao_11077_7_025b77d72154f2fc80f571fe111cb1c1.jpg</t>
  </si>
  <si>
    <t>https://images.tcdn.com.br/img/img_prod/995386/mini_melissa_beach_slide_zoo_102_variacao_11079_2_c96b1c82cd489a9c3f42dcccdf9f0c1a.jpg</t>
  </si>
  <si>
    <t>https://images.tcdn.com.br/img/img_prod/995386/mini_melissa_beach_slide_zoo_102_variacao_11079_2_c96b1c82cd489a9c3f42dcccdf9f0c1a.jpg, https://images.tcdn.com.br/img/img_prod/995386/mini_melissa_beach_slide_zoo_102_variacao_11079_3_eaa1797b272798d916150e643fa559ef.jpg, https://images.tcdn.com.br/img/img_prod/995386/mini_melissa_beach_slide_zoo_102_variacao_11079_4_ef827c699ccbe13baece9623148851bd.jpg, https://images.tcdn.com.br/img/img_prod/995386/mini_melissa_beach_slide_zoo_102_variacao_11079_5_d4e8980f830a9d0c49d3814b46784717.jpg</t>
  </si>
  <si>
    <t>https://images.tcdn.com.br/img/img_prod/995386/melissa_classic_sneaker_bt21_2191_variacao_11083_2_1302674b914f486066e0cfecbd62a05a.jpg</t>
  </si>
  <si>
    <t>https://images.tcdn.com.br/img/img_prod/995386/melissa_classic_sneaker_bt21_2191_variacao_11083_2_1302674b914f486066e0cfecbd62a05a.jpg, https://images.tcdn.com.br/img/img_prod/995386/melissa_classic_sneaker_bt21_2191_variacao_11083_3_54ef87cfcfa976644a801deb4e7ce682.jpg, https://images.tcdn.com.br/img/img_prod/995386/melissa_classic_sneaker_bt21_2191_variacao_11083_4_b402a4e761b564b9a818e5d441ea94f0.jpg, https://images.tcdn.com.br/img/img_prod/995386/melissa_classic_sneaker_bt21_2191_variacao_11083_5_b44a6a61ec84668a5bcf512962d9fd7a.jpg, https://images.tcdn.com.br/img/img_prod/995386/melissa_classic_sneaker_bt21_2191_variacao_11083_6_feaf2a6a1925c29cbd1b165854553ba1.jpg</t>
  </si>
  <si>
    <t>https://images.tcdn.com.br/img/img_prod/995386/melissa_free_papete_2749_variacao_11085_2_7e5cdedaec07e7a88b0b28e83d66e27c.jpg</t>
  </si>
  <si>
    <t>https://images.tcdn.com.br/img/img_prod/995386/melissa_free_papete_2749_variacao_11085_2_7e5cdedaec07e7a88b0b28e83d66e27c.jpg, https://images.tcdn.com.br/img/img_prod/995386/melissa_free_papete_2749_variacao_11085_3_6c4930e8c921408f9ea262af59b34092.jpg</t>
  </si>
  <si>
    <t>https://images.tcdn.com.br/img/img_prod/995386/melissa_free_papete_2749_variacao_11087_2_7e5cdedaec07e7a88b0b28e83d66e27c.jpg</t>
  </si>
  <si>
    <t>https://images.tcdn.com.br/img/img_prod/995386/melissa_free_papete_2749_variacao_11087_2_7e5cdedaec07e7a88b0b28e83d66e27c.jpg, https://images.tcdn.com.br/img/img_prod/995386/melissa_free_papete_2749_variacao_11087_3_6c4930e8c921408f9ea262af59b34092.jpg</t>
  </si>
  <si>
    <t>https://images.tcdn.com.br/img/img_prod/995386/melissa_free_papete_2749_variacao_11089_2_7e5cdedaec07e7a88b0b28e83d66e27c.jpg</t>
  </si>
  <si>
    <t>https://images.tcdn.com.br/img/img_prod/995386/melissa_free_papete_2749_variacao_11089_2_7e5cdedaec07e7a88b0b28e83d66e27c.jpg, https://images.tcdn.com.br/img/img_prod/995386/melissa_free_papete_2749_variacao_11089_3_6c4930e8c921408f9ea262af59b34092.jpg</t>
  </si>
  <si>
    <t>https://images.tcdn.com.br/img/img_prod/995386/melissa_free_papete_2749_variacao_11091_2_7e5cdedaec07e7a88b0b28e83d66e27c.jpg</t>
  </si>
  <si>
    <t>https://images.tcdn.com.br/img/img_prod/995386/melissa_free_papete_2749_variacao_11091_2_7e5cdedaec07e7a88b0b28e83d66e27c.jpg, https://images.tcdn.com.br/img/img_prod/995386/melissa_free_papete_2749_variacao_11091_3_6c4930e8c921408f9ea262af59b34092.jpg</t>
  </si>
  <si>
    <t>https://images.tcdn.com.br/img/img_prod/995386/melissa_free_papete_2749_variacao_11093_2_7e5cdedaec07e7a88b0b28e83d66e27c.jpg</t>
  </si>
  <si>
    <t>https://images.tcdn.com.br/img/img_prod/995386/melissa_free_papete_2749_variacao_11093_2_7e5cdedaec07e7a88b0b28e83d66e27c.jpg, https://images.tcdn.com.br/img/img_prod/995386/melissa_free_papete_2749_variacao_11093_3_6c4930e8c921408f9ea262af59b34092.jpg</t>
  </si>
  <si>
    <t>https://images.tcdn.com.br/img/img_prod/995386/melissa_papete_rider_727_variacao_11095_2_28a5aa2e757ed33d41635476fd0ed59f.jpg</t>
  </si>
  <si>
    <t>https://images.tcdn.com.br/img/img_prod/995386/melissa_papete_rider_727_variacao_11095_2_28a5aa2e757ed33d41635476fd0ed59f.jpg, https://images.tcdn.com.br/img/img_prod/995386/melissa_papete_rider_727_variacao_11095_3_dc1d72f341d75bba51bafae79b4293fd.jpg, https://images.tcdn.com.br/img/img_prod/995386/melissa_papete_rider_727_variacao_11095_4_d46938a34b67e450ee4b787e735623dc.jpg, https://images.tcdn.com.br/img/img_prod/995386/melissa_papete_rider_727_variacao_11095_5_4b7929c73f2536263a8ee098d14eedec.jpg, https://images.tcdn.com.br/img/img_prod/995386/melissa_papete_rider_727_variacao_11095_6_c2cdebf08f2f1d03a6cdad6d9b421484.jpg</t>
  </si>
  <si>
    <t>https://images.tcdn.com.br/img/img_prod/995386/melissa_papete_rider_727_variacao_11097_2_9d0c5e6af0b1bc3af19e2fd6f886af98.jpg</t>
  </si>
  <si>
    <t>https://images.tcdn.com.br/img/img_prod/995386/melissa_papete_rider_727_variacao_11097_2_9d0c5e6af0b1bc3af19e2fd6f886af98.jpg, https://images.tcdn.com.br/img/img_prod/995386/melissa_papete_rider_727_variacao_11097_3_dc1d72f341d75bba51bafae79b4293fd.jpg, https://images.tcdn.com.br/img/img_prod/995386/melissa_papete_rider_727_variacao_11097_4_d46938a34b67e450ee4b787e735623dc.jpg, https://images.tcdn.com.br/img/img_prod/995386/melissa_papete_rider_727_variacao_11097_5_4b7929c73f2536263a8ee098d14eedec.jpg, https://images.tcdn.com.br/img/img_prod/995386/melissa_papete_rider_727_variacao_11097_6_7a22af84880dbb34f496f4138cd064be.jpg</t>
  </si>
  <si>
    <t>Entrada</t>
  </si>
  <si>
    <t>https://images.tcdn.com.br/img/img_prod/995386/melissa_harmonic_vivienne_westwood_2069_variacao_11099_3_95f003554701bf8d27c554abc442e530.jpg</t>
  </si>
  <si>
    <t>https://images.tcdn.com.br/img/img_prod/995386/mini_melissa_ultragirl_rose_bleu_339_variacao_11101_3_37547e9479abdeaf01d60b288800804e.jpeg</t>
  </si>
  <si>
    <t>https://images.tcdn.com.br/img/img_prod/995386/mini_melissa_ultragirl_stars_2751_variacao_11103_2_04dd36d2564a2894244d33ce138dae79.jpg</t>
  </si>
  <si>
    <t>https://images.tcdn.com.br/img/img_prod/995386/mini_melissa_ultragirl_stars_2751_variacao_11103_2_04dd36d2564a2894244d33ce138dae79.jpg, https://images.tcdn.com.br/img/img_prod/995386/mini_melissa_ultragirl_stars_2751_variacao_11103_3_7032cea3b5fefaa0968bddf398d7fb1d.jpg, https://images.tcdn.com.br/img/img_prod/995386/mini_melissa_ultragirl_stars_2751_variacao_11103_4_7032cea3b5fefaa0968bddf398d7fb1d.jpg</t>
  </si>
  <si>
    <t>https://images.tcdn.com.br/img/img_prod/995386/mini_melissa_ultragirl_stars_2751_variacao_11105_2_7032cea3b5fefaa0968bddf398d7fb1d.jpg</t>
  </si>
  <si>
    <t>https://images.tcdn.com.br/img/img_prod/995386/mini_melissa_ultragirl_stars_2751_variacao_11105_2_7032cea3b5fefaa0968bddf398d7fb1d.jpg, https://images.tcdn.com.br/img/img_prod/995386/mini_melissa_ultragirl_stars_2751_variacao_11105_3_04dd36d2564a2894244d33ce138dae79.jpg, https://images.tcdn.com.br/img/img_prod/995386/mini_melissa_ultragirl_stars_2751_variacao_11105_4_7032cea3b5fefaa0968bddf398d7fb1d.jpg</t>
  </si>
  <si>
    <t>https://images.tcdn.com.br/img/img_prod/995386/mini_melissa_ultragirl_stars_2751_variacao_11107_2_7032cea3b5fefaa0968bddf398d7fb1d.jpg</t>
  </si>
  <si>
    <t>https://images.tcdn.com.br/img/img_prod/995386/mini_melissa_ultragirl_stars_2751_variacao_11107_2_7032cea3b5fefaa0968bddf398d7fb1d.jpg, https://images.tcdn.com.br/img/img_prod/995386/mini_melissa_ultragirl_stars_2751_variacao_11107_3_04dd36d2564a2894244d33ce138dae79.jpg, https://images.tcdn.com.br/img/img_prod/995386/mini_melissa_ultragirl_stars_2751_variacao_11107_4_7032cea3b5fefaa0968bddf398d7fb1d.jpg</t>
  </si>
  <si>
    <t>https://images.tcdn.com.br/img/img_prod/995386/mini_melissa_ultragirl_stars_2751_variacao_11109_2_7032cea3b5fefaa0968bddf398d7fb1d.jpg</t>
  </si>
  <si>
    <t>https://images.tcdn.com.br/img/img_prod/995386/mini_melissa_ultragirl_stars_2751_variacao_11109_2_7032cea3b5fefaa0968bddf398d7fb1d.jpg, https://images.tcdn.com.br/img/img_prod/995386/mini_melissa_ultragirl_stars_2751_variacao_11109_3_04dd36d2564a2894244d33ce138dae79.jpg</t>
  </si>
  <si>
    <t>https://images.tcdn.com.br/img/img_prod/995386/mini_melissa_ultragirl_stars_2751_variacao_11111_2_8c6bfcd9ce5b27377eed5bb3a5a5c4b7.jpg</t>
  </si>
  <si>
    <t>https://images.tcdn.com.br/img/img_prod/995386/mini_melissa_ultragirl_stars_2751_variacao_11111_2_8c6bfcd9ce5b27377eed5bb3a5a5c4b7.jpg, https://images.tcdn.com.br/img/img_prod/995386/mini_melissa_ultragirl_stars_2751_variacao_11111_3_aeaa7689da59e5cef607baab6aa933d8.jpg, https://images.tcdn.com.br/img/img_prod/995386/mini_melissa_ultragirl_stars_2751_variacao_11111_4_5f88a54d45c7aa6bffe70013cc3fbee5.jpg</t>
  </si>
  <si>
    <t>https://images.tcdn.com.br/img/img_prod/995386/mini_melissa_ultragirl_stars_2751_variacao_11113_2_8c6bfcd9ce5b27377eed5bb3a5a5c4b7.jpg</t>
  </si>
  <si>
    <t>https://images.tcdn.com.br/img/img_prod/995386/mini_melissa_ultragirl_stars_2751_variacao_11113_2_8c6bfcd9ce5b27377eed5bb3a5a5c4b7.jpg, https://images.tcdn.com.br/img/img_prod/995386/mini_melissa_ultragirl_stars_2751_variacao_11113_3_aeaa7689da59e5cef607baab6aa933d8.jpg, https://images.tcdn.com.br/img/img_prod/995386/mini_melissa_ultragirl_stars_2751_variacao_11113_4_5f88a54d45c7aa6bffe70013cc3fbee5.jpg</t>
  </si>
  <si>
    <t>https://images.tcdn.com.br/img/img_prod/995386/mini_melissa_ultragirl_stars_2751_variacao_11115_2_8c6bfcd9ce5b27377eed5bb3a5a5c4b7.jpg</t>
  </si>
  <si>
    <t>https://images.tcdn.com.br/img/img_prod/995386/mini_melissa_ultragirl_stars_2751_variacao_11115_2_8c6bfcd9ce5b27377eed5bb3a5a5c4b7.jpg, https://images.tcdn.com.br/img/img_prod/995386/mini_melissa_ultragirl_stars_2751_variacao_11115_3_aeaa7689da59e5cef607baab6aa933d8.jpg, https://images.tcdn.com.br/img/img_prod/995386/mini_melissa_ultragirl_stars_2751_variacao_11115_4_5f88a54d45c7aa6bffe70013cc3fbee5.jpg</t>
  </si>
  <si>
    <t>https://images.tcdn.com.br/img/img_prod/995386/mini_melissa_ultragirl_stars_2751_variacao_11117_2_8c6bfcd9ce5b27377eed5bb3a5a5c4b7.jpg</t>
  </si>
  <si>
    <t>https://images.tcdn.com.br/img/img_prod/995386/mini_melissa_ultragirl_stars_2751_variacao_11117_2_8c6bfcd9ce5b27377eed5bb3a5a5c4b7.jpg, https://images.tcdn.com.br/img/img_prod/995386/mini_melissa_ultragirl_stars_2751_variacao_11117_3_aeaa7689da59e5cef607baab6aa933d8.jpg, https://images.tcdn.com.br/img/img_prod/995386/mini_melissa_ultragirl_stars_2751_variacao_11117_4_5f88a54d45c7aa6bffe70013cc3fbee5.jpg</t>
  </si>
  <si>
    <t>https://images.tcdn.com.br/img/img_prod/995386/mini_melissa_lola_ii_2505_variacao_11127_2_39c79ceadcc0f3bb4b219dddcb8ee593.jpg</t>
  </si>
  <si>
    <t>https://images.tcdn.com.br/img/img_prod/995386/mini_melissa_lola_ii_2505_variacao_11127_2_39c79ceadcc0f3bb4b219dddcb8ee593.jpg, https://images.tcdn.com.br/img/img_prod/995386/mini_melissa_lola_ii_2505_variacao_11127_3_da2bcda10d65889700f2c0a0929e437f.jpg, https://images.tcdn.com.br/img/img_prod/995386/mini_melissa_lola_ii_2505_variacao_11127_4_f8a9e338984d90033ac2136928b91de2.jpg, https://images.tcdn.com.br/img/img_prod/995386/mini_melissa_lola_ii_2505_variacao_11127_5_3618c9fe3dc43768638eb685e8ddb42f.jpg</t>
  </si>
  <si>
    <t>https://images.tcdn.com.br/img/img_prod/995386/mini_melissa_lola_ii_2505_variacao_11129_2_da2bcda10d65889700f2c0a0929e437f.jpg</t>
  </si>
  <si>
    <t>https://images.tcdn.com.br/img/img_prod/995386/mini_melissa_lola_ii_2505_variacao_11129_2_da2bcda10d65889700f2c0a0929e437f.jpg, https://images.tcdn.com.br/img/img_prod/995386/mini_melissa_lola_ii_2505_variacao_11129_3_f8a9e338984d90033ac2136928b91de2.jpg, https://images.tcdn.com.br/img/img_prod/995386/mini_melissa_lola_ii_2505_variacao_11129_4_3618c9fe3dc43768638eb685e8ddb42f.jpg</t>
  </si>
  <si>
    <t>https://images.tcdn.com.br/img/img_prod/995386/mini_melissa_lola_ii_2505_variacao_11131_2_da2bcda10d65889700f2c0a0929e437f.jpg</t>
  </si>
  <si>
    <t>https://images.tcdn.com.br/img/img_prod/995386/mini_melissa_lola_ii_2505_variacao_11131_2_da2bcda10d65889700f2c0a0929e437f.jpg, https://images.tcdn.com.br/img/img_prod/995386/mini_melissa_lola_ii_2505_variacao_11131_3_39c79ceadcc0f3bb4b219dddcb8ee593.jpg, https://images.tcdn.com.br/img/img_prod/995386/mini_melissa_lola_ii_2505_variacao_11131_4_f8a9e338984d90033ac2136928b91de2.jpg, https://images.tcdn.com.br/img/img_prod/995386/mini_melissa_lola_ii_2505_variacao_11131_5_3618c9fe3dc43768638eb685e8ddb42f.jpg</t>
  </si>
  <si>
    <t>https://images.tcdn.com.br/img/img_prod/995386/mini_melissa_polibolha_frozen_2133_variacao_11135_2_697632fc7fe3af9faf4a7ddd42e988d0.jpeg</t>
  </si>
  <si>
    <t>https://images.tcdn.com.br/img/img_prod/995386/mini_melissa_polibolha_frozen_2133_variacao_11135_2_697632fc7fe3af9faf4a7ddd42e988d0.jpeg, https://images.tcdn.com.br/img/img_prod/995386/mini_melissa_polibolha_frozen_2133_variacao_11135_3_0700a7ae1e4b1622e0fb70576a39bb12.jpg</t>
  </si>
  <si>
    <t>https://images.tcdn.com.br/img/img_prod/995386/melissa_lust_r_slide_2761_variacao_11137_2_963827685d16a4810e93b79c23051fc3.jpg</t>
  </si>
  <si>
    <t>https://images.tcdn.com.br/img/img_prod/995386/melissa_lust_r_slide_2761_variacao_11137_2_963827685d16a4810e93b79c23051fc3.jpg, https://images.tcdn.com.br/img/img_prod/995386/melissa_lust_r_slide_2761_variacao_11137_3_d8650b1e951dea3482cbf9769c2d339f.jpg, https://images.tcdn.com.br/img/img_prod/995386/melissa_lust_r_slide_2761_variacao_11137_4_04b737420c978d060eff2db015fac630.jpg</t>
  </si>
  <si>
    <t>https://images.tcdn.com.br/img/img_prod/995386/fabula_short_sereia_2763_variacao_11139_1_f3c97c4640c3d684b098e46ca0158c59.jpg</t>
  </si>
  <si>
    <t>https://images.tcdn.com.br/img/img_prod/995386/fabula_short_sereia_2763_variacao_11139_1_f3c97c4640c3d684b098e46ca0158c59.jpg, https://images.tcdn.com.br/img/img_prod/995386/fabula_short_sereia_2763_variacao_11139_2_37e9eb6adffee8aa1ded307dc9e8073c.jpg</t>
  </si>
  <si>
    <t>https://images.tcdn.com.br/img/img_prod/995386/mini_melissa_mar_sandal_pequena_sereia_ariel_2153_variacao_11141_2_c9d72f0b31ac06e2ea10b7c78f36dcc1.jpeg</t>
  </si>
  <si>
    <t>https://images.tcdn.com.br/img/img_prod/995386/melissa_vicky_2765_variacao_11143_2_7106b48afce64109f2877fad396e7d65.jpg</t>
  </si>
  <si>
    <t>https://images.tcdn.com.br/img/img_prod/995386/melissa_vicky_2765_variacao_11145_2_7106b48afce64109f2877fad396e7d65.jpg</t>
  </si>
  <si>
    <t>https://images.tcdn.com.br/img/img_prod/995386/mini_melissa_polibolha_frozen_2133_variacao_11147_2_697632fc7fe3af9faf4a7ddd42e988d0.jpeg</t>
  </si>
  <si>
    <t>https://images.tcdn.com.br/img/img_prod/995386/mini_melissa_polibolha_frozen_2133_variacao_11147_2_697632fc7fe3af9faf4a7ddd42e988d0.jpeg, https://images.tcdn.com.br/img/img_prod/995386/mini_melissa_polibolha_frozen_2133_variacao_11147_3_0700a7ae1e4b1622e0fb70576a39bb12.jpg</t>
  </si>
  <si>
    <t>https://images.tcdn.com.br/img/img_prod/995386/mini_melissa_criatura_fabula_2087_variacao_11149_2_ce359b2297897084e202eada58c59b2e.jpg</t>
  </si>
  <si>
    <t>https://images.tcdn.com.br/img/img_prod/995386/melissa_lust_r_slide_2761_variacao_11151_2_8d87bfc41e4d8b01f9216c6bc265e730.jpg</t>
  </si>
  <si>
    <t>https://images.tcdn.com.br/img/img_prod/995386/melissa_lust_r_slide_2761_variacao_11151_2_8d87bfc41e4d8b01f9216c6bc265e730.jpg, https://images.tcdn.com.br/img/img_prod/995386/melissa_lust_r_slide_2761_variacao_11151_3_153c7921ce5bc324a3295b202dd67b58.jpg, https://images.tcdn.com.br/img/img_prod/995386/melissa_lust_r_slide_2761_variacao_11151_4_479e9f5d623b840ea11459fcc2f14555.jpg</t>
  </si>
  <si>
    <t>https://images.tcdn.com.br/img/img_prod/995386/melissa_vicky_2765_variacao_11161_2_176e8d80e0f4b2f2b705b2a8c17b9ab5.jpg</t>
  </si>
  <si>
    <t>https://images.tcdn.com.br/img/img_prod/995386/melissa_vicky_2765_variacao_11161_2_176e8d80e0f4b2f2b705b2a8c17b9ab5.jpg, https://images.tcdn.com.br/img/img_prod/995386/melissa_vicky_2765_variacao_11161_3_abb40ecf0dee818a3b9c2b1899f0f67b.jpg</t>
  </si>
  <si>
    <t>https://images.tcdn.com.br/img/img_prod/995386/melissa_ultragirl_bow_2771_variacao_11163_2_639e7937573be08884871520b4011fe0.jpg</t>
  </si>
  <si>
    <t>https://images.tcdn.com.br/img/img_prod/995386/melissa_ultragirl_bow_2771_variacao_11163_2_639e7937573be08884871520b4011fe0.jpg, https://images.tcdn.com.br/img/img_prod/995386/melissa_ultragirl_bow_2771_variacao_11163_3_c5f9ca5ca72cc2c55292efb984ab6f9d.jpg, https://images.tcdn.com.br/img/img_prod/995386/melissa_ultragirl_bow_2771_variacao_11163_4_a91e1d74a914a29fbdd2fd09b95a9b3e.jpg, https://images.tcdn.com.br/img/img_prod/995386/melissa_ultragirl_bow_2771_variacao_11163_5_ec242d9c64ecb33e96cf11333d46768f.jpg, https://images.tcdn.com.br/img/img_prod/995386/melissa_ultragirl_bow_2771_variacao_11163_6_d2912cd2e8a68994274bfb5165f11386.jpg</t>
  </si>
  <si>
    <t>https://images.tcdn.com.br/img/img_prod/995386/mini_melissa_criatura_fabula_2087_variacao_11165_2_ce359b2297897084e202eada58c59b2e.jpg</t>
  </si>
  <si>
    <t>https://images.tcdn.com.br/img/img_prod/995386/melissa_ultragirl_bow_2771_variacao_11167_2_8db4060b4cffdc56f3a3c263e873a792.jpg</t>
  </si>
  <si>
    <t>https://images.tcdn.com.br/img/img_prod/995386/melissa_ultragirl_bow_2771_variacao_11171_2_8db4060b4cffdc56f3a3c263e873a792.jpg</t>
  </si>
  <si>
    <t>https://images.tcdn.com.br/img/img_prod/995386/melissa_ultragirl_bow_2771_variacao_11173_2_8db4060b4cffdc56f3a3c263e873a792.jpg</t>
  </si>
  <si>
    <t>https://images.tcdn.com.br/img/img_prod/995386/melissa_ultragirl_bow_2771_variacao_11175_2_8db4060b4cffdc56f3a3c263e873a792.jpg</t>
  </si>
  <si>
    <t>https://images.tcdn.com.br/img/img_prod/995386/melissa_vicky_2765_variacao_11183_2_176e8d80e0f4b2f2b705b2a8c17b9ab5.jpg</t>
  </si>
  <si>
    <t>https://images.tcdn.com.br/img/img_prod/995386/melissa_vicky_2765_variacao_11183_2_176e8d80e0f4b2f2b705b2a8c17b9ab5.jpg, https://images.tcdn.com.br/img/img_prod/995386/melissa_vicky_2765_variacao_11183_3_abb40ecf0dee818a3b9c2b1899f0f67b.jpg</t>
  </si>
  <si>
    <t>https://images.tcdn.com.br/img/img_prod/995386/melissa_lust_r_slide_2761_variacao_11185_2_bad6f291868e7680e1b26a2e724d88e4.jpg</t>
  </si>
  <si>
    <t>https://images.tcdn.com.br/img/img_prod/995386/melissa_lust_r_slide_2761_variacao_11185_2_bad6f291868e7680e1b26a2e724d88e4.jpg, https://images.tcdn.com.br/img/img_prod/995386/melissa_lust_r_slide_2761_variacao_11185_3_497948c016e601f0a3b9ba89520f0bec.jpg, https://images.tcdn.com.br/img/img_prod/995386/melissa_lust_r_slide_2761_variacao_11185_4_0d7c05da38dde24ff15f9156ec001e22.jpg, https://images.tcdn.com.br/img/img_prod/995386/melissa_lust_r_slide_2761_variacao_11185_5_f664bb25391f1a51bd31c246f9f592be.jpg</t>
  </si>
  <si>
    <t>https://images.tcdn.com.br/img/img_prod/995386/melissa_lust_r_slide_2761_variacao_11187_2_bad6f291868e7680e1b26a2e724d88e4.jpg</t>
  </si>
  <si>
    <t>https://images.tcdn.com.br/img/img_prod/995386/melissa_lust_r_slide_2761_variacao_11187_2_bad6f291868e7680e1b26a2e724d88e4.jpg, https://images.tcdn.com.br/img/img_prod/995386/melissa_lust_r_slide_2761_variacao_11187_3_497948c016e601f0a3b9ba89520f0bec.jpg, https://images.tcdn.com.br/img/img_prod/995386/melissa_lust_r_slide_2761_variacao_11187_4_0d7c05da38dde24ff15f9156ec001e22.jpg, https://images.tcdn.com.br/img/img_prod/995386/melissa_lust_r_slide_2761_variacao_11187_5_f664bb25391f1a51bd31c246f9f592be.jpg</t>
  </si>
  <si>
    <t>https://images.tcdn.com.br/img/img_prod/995386/melissa_possession_velvet_2499_variacao_11189_2_53953dab564ad758fee7fbc628818b21.jpg</t>
  </si>
  <si>
    <t>https://images.tcdn.com.br/img/img_prod/995386/melissa_possession_velvet_2499_variacao_11189_2_53953dab564ad758fee7fbc628818b21.jpg, https://images.tcdn.com.br/img/img_prod/995386/melissa_possession_velvet_2499_variacao_11189_3_360670463a6800e6461cebe137ca312d.jpg, https://images.tcdn.com.br/img/img_prod/995386/melissa_possession_velvet_2499_variacao_11189_4_5592c113e7f7dfa2362ec81b5044d97b.jpg, https://images.tcdn.com.br/img/img_prod/995386/melissa_possession_velvet_2499_variacao_11189_5_17b2309cd3b633702657c04ca0eb3ba4.jpg, https://images.tcdn.com.br/img/img_prod/995386/melissa_possession_velvet_2499_variacao_11189_6_c04494aa468f5d738218d26ffb4401a7.jpg</t>
  </si>
  <si>
    <t>https://images.tcdn.com.br/img/img_prod/995386/melissa_kering_heart_chrome_1901_variacao_11197_2_3799a0c3d93156d433665cd3af260615.jpg</t>
  </si>
  <si>
    <t>https://images.tcdn.com.br/img/img_prod/995386/melissa_lust_r_slide_2761_variacao_11199_2_bad6f291868e7680e1b26a2e724d88e4.jpg</t>
  </si>
  <si>
    <t>https://images.tcdn.com.br/img/img_prod/995386/melissa_lust_r_slide_2761_variacao_11199_2_bad6f291868e7680e1b26a2e724d88e4.jpg, https://images.tcdn.com.br/img/img_prod/995386/melissa_lust_r_slide_2761_variacao_11199_3_497948c016e601f0a3b9ba89520f0bec.jpg, https://images.tcdn.com.br/img/img_prod/995386/melissa_lust_r_slide_2761_variacao_11199_4_0d7c05da38dde24ff15f9156ec001e22.jpg, https://images.tcdn.com.br/img/img_prod/995386/melissa_lust_r_slide_2761_variacao_11199_5_f664bb25391f1a51bd31c246f9f592be.jpg</t>
  </si>
  <si>
    <t>https://images.tcdn.com.br/img/img_prod/995386/melissa_becky_921_variacao_11215_1_8d27dc670d516b25abb5aad986ae426e.jpg</t>
  </si>
  <si>
    <t>https://images.tcdn.com.br/img/img_prod/995386/melissa_becky_921_variacao_11215_1_8d27dc670d516b25abb5aad986ae426e.jpg, https://images.tcdn.com.br/img/img_prod/995386/melissa_becky_921_variacao_11215_2_51fb9f81534d902c20b3274efa764cf3.jpg, https://images.tcdn.com.br/img/img_prod/995386/melissa_becky_921_variacao_11215_3_013f598c3cce3cf36a984d579e60ffb1.jpg, https://images.tcdn.com.br/img/img_prod/995386/melissa_becky_921_variacao_11215_4_79461f8806f22432dddf07ed650ae27e.jpg, https://images.tcdn.com.br/img/img_prod/995386/melissa_becky_921_variacao_11215_5_9c76a98703c5158b3b7aeae9484d7c91.jpg</t>
  </si>
  <si>
    <t>https://images.tcdn.com.br/img/img_prod/995386/melissa_flip_flop_free_1269_variacao_11217_2_e8884ce90e6ce7989fa361f060187f44.jpeg</t>
  </si>
  <si>
    <t>https://images.tcdn.com.br/img/img_prod/995386/melissa_flip_flop_free_1269_variacao_11217_2_e8884ce90e6ce7989fa361f060187f44.jpeg, https://images.tcdn.com.br/img/img_prod/995386/melissa_flip_flop_free_1269_variacao_11217_3_bd4bb6da2369e7ea25d533a4aa50f1b3.jpeg, https://images.tcdn.com.br/img/img_prod/995386/melissa_flip_flop_free_1269_variacao_11217_4_adfa2789e9c7df05e4adce4c98875e5c.jpg, https://images.tcdn.com.br/img/img_prod/995386/melissa_flip_flop_free_1269_variacao_11217_5_7947218fef148097e9513daf153ac8f8.jpg</t>
  </si>
  <si>
    <t>https://images.tcdn.com.br/img/img_prod/995386/melissa_ana_2543_variacao_11219_2_8670f796ca1a6f312604625e639f7fd2.jpg</t>
  </si>
  <si>
    <t>https://images.tcdn.com.br/img/img_prod/995386/farm_vestido_silk_ze_carioca_2787_variacao_11221_2_ef94f4ec68e4fa04ecb5d5c80310e157.jpg</t>
  </si>
  <si>
    <t>https://images.tcdn.com.br/img/img_prod/995386/farm_vestido_vida_leve_2789_variacao_11223_2_960aed1cb0d0c7f7cd070a45d3024a98.jpg</t>
  </si>
  <si>
    <t>https://images.tcdn.com.br/img/img_prod/995386/mini_melissa_street_mickey_and_friends_65_variacao_11225_2_5b017b5da7a4ff3482a512688d6a9129.jpeg</t>
  </si>
  <si>
    <t>https://images.tcdn.com.br/img/img_prod/995386/mini_melissa_street_mickey_and_friends_65_variacao_11225_2_5b017b5da7a4ff3482a512688d6a9129.jpeg, https://images.tcdn.com.br/img/img_prod/995386/mini_melissa_street_mickey_and_friends_65_variacao_11225_3_4a41569a4969d7cf36435f3925b2aebd.jpeg</t>
  </si>
  <si>
    <t>https://images.tcdn.com.br/img/img_prod/995386/melissa_lust_r_slide_2761_variacao_11227_2_bad6f291868e7680e1b26a2e724d88e4.jpg</t>
  </si>
  <si>
    <t>https://images.tcdn.com.br/img/img_prod/995386/melissa_lust_r_slide_2761_variacao_11227_2_bad6f291868e7680e1b26a2e724d88e4.jpg, https://images.tcdn.com.br/img/img_prod/995386/melissa_lust_r_slide_2761_variacao_11227_3_497948c016e601f0a3b9ba89520f0bec.jpg, https://images.tcdn.com.br/img/img_prod/995386/melissa_lust_r_slide_2761_variacao_11227_4_0d7c05da38dde24ff15f9156ec001e22.jpg, https://images.tcdn.com.br/img/img_prod/995386/melissa_lust_r_slide_2761_variacao_11227_5_f664bb25391f1a51bd31c246f9f592be.jpg</t>
  </si>
  <si>
    <t>https://images.tcdn.com.br/img/img_prod/995386/mini_melissa_sugar_boot_winter_58_variacao_11229_2_d49161fb22748bb9b4bf0f802a6b0429.jpeg</t>
  </si>
  <si>
    <t>https://images.tcdn.com.br/img/img_prod/995386/mini_melissa_sugar_boot_winter_58_variacao_11229_2_d49161fb22748bb9b4bf0f802a6b0429.jpeg, https://images.tcdn.com.br/img/img_prod/995386/mini_melissa_sugar_boot_winter_58_variacao_11229_3_e6a32acdca94e5b9566e4cabaa1f6b60.jpg, https://images.tcdn.com.br/img/img_prod/995386/mini_melissa_sugar_boot_winter_58_variacao_11229_4_92eb58c8801594a9721e46e19a9870a7.jpg</t>
  </si>
  <si>
    <t>https://images.tcdn.com.br/img/img_prod/995386/melissa_papete_wide_1273_variacao_11231_2_3e52d140d602167d71cc7fd10529933b.jpg</t>
  </si>
  <si>
    <t>https://images.tcdn.com.br/img/img_prod/995386/melissa_papete_wide_1273_variacao_11231_2_3e52d140d602167d71cc7fd10529933b.jpg, https://images.tcdn.com.br/img/img_prod/995386/melissa_papete_wide_1273_variacao_11231_3_9a4c25ccaf53aecdaa031c60e457ad7b.jpg, https://images.tcdn.com.br/img/img_prod/995386/melissa_papete_wide_1273_variacao_11231_4_b77937c46584a0ff3b5f69ac62abde33.jpg, https://images.tcdn.com.br/img/img_prod/995386/melissa_papete_wide_1273_variacao_11231_5_e44bec4e03c3f51350d56eb82c77ef30.jpg, https://images.tcdn.com.br/img/img_prod/995386/melissa_papete_wide_1273_variacao_11231_6_0b6aaaf2f479d08152e49b5d28251f4e.jpg</t>
  </si>
  <si>
    <t>https://images.tcdn.com.br/img/img_prod/995386/melissa_kick_off_1289_variacao_11233_2_abac62c279e44cdd6c9ea1eabb340823.jpg</t>
  </si>
  <si>
    <t>https://images.tcdn.com.br/img/img_prod/995386/melissa_kick_off_1289_variacao_11233_2_abac62c279e44cdd6c9ea1eabb340823.jpg, https://images.tcdn.com.br/img/img_prod/995386/melissa_kick_off_1289_variacao_11233_3_5c0a2dbb90e10cb7d3c3179cec7a270f.jpg, https://images.tcdn.com.br/img/img_prod/995386/melissa_kick_off_1289_variacao_11233_4_de54c47568032a1fff9fe5ad49c46126.jpg, https://images.tcdn.com.br/img/img_prod/995386/melissa_kick_off_1289_variacao_11233_5_e8445dbc07599ae8ff955970e0ab99a6.jpg</t>
  </si>
  <si>
    <t>https://images.tcdn.com.br/img/img_prod/995386/melissa_sandal_fila_1079_variacao_11235_2_33c5fca0bd5f66cf6c3fb60f8cc02408.jpg</t>
  </si>
  <si>
    <t>https://images.tcdn.com.br/img/img_prod/995386/melissa_sandal_fila_1079_variacao_11235_2_33c5fca0bd5f66cf6c3fb60f8cc02408.jpg, https://images.tcdn.com.br/img/img_prod/995386/melissa_sandal_fila_1079_variacao_11235_3_78e96eaf318a1af8abb16f1124cc9810.jpg, https://images.tcdn.com.br/img/img_prod/995386/melissa_sandal_fila_1079_variacao_11235_4_b9abbedafe65f6bc6eee7e3b3a8104ed.jpg, https://images.tcdn.com.br/img/img_prod/995386/melissa_sandal_fila_1079_variacao_11235_5_a7a05541e73aef6ce55a53bd4ebcded9.jpg, https://images.tcdn.com.br/img/img_prod/995386/melissa_sandal_fila_1079_variacao_11235_6_741bc6dc937b74be0cc561c87333b0de.jpg</t>
  </si>
  <si>
    <t>https://images.tcdn.com.br/img/img_prod/995386/mini_melissa_rain_boot_56_variacao_11237_2_f1f7b46c65af30d48f95d1ee19daaa2d.jpg</t>
  </si>
  <si>
    <t>https://images.tcdn.com.br/img/img_prod/995386/mini_melissa_rain_boot_56_variacao_11237_2_f1f7b46c65af30d48f95d1ee19daaa2d.jpg, https://images.tcdn.com.br/img/img_prod/995386/mini_melissa_rain_boot_56_variacao_11237_3_f741cdfd7ee68909660c064e7227e42d.jpg, https://images.tcdn.com.br/img/img_prod/995386/mini_melissa_rain_boot_56_variacao_11237_4_e8582e17fdb26c8b5f0631c83dd6e9e1.jpg, https://images.tcdn.com.br/img/img_prod/995386/mini_melissa_rain_boot_56_variacao_11237_5_32f29bfdca73dbf57a4b50ed02981a30.jpg, https://images.tcdn.com.br/img/img_prod/995386/mini_melissa_rain_boot_56_variacao_11237_6_04879dd95c61b54404a0f62e7d3ac2a4.jpg</t>
  </si>
  <si>
    <t>https://images.tcdn.com.br/img/img_prod/995386/melissa_lust_r_slide_2761_variacao_11243_2_bad6f291868e7680e1b26a2e724d88e4.jpg</t>
  </si>
  <si>
    <t>https://images.tcdn.com.br/img/img_prod/995386/melissa_lust_r_slide_2761_variacao_11243_2_bad6f291868e7680e1b26a2e724d88e4.jpg, https://images.tcdn.com.br/img/img_prod/995386/melissa_lust_r_slide_2761_variacao_11243_3_497948c016e601f0a3b9ba89520f0bec.jpg, https://images.tcdn.com.br/img/img_prod/995386/melissa_lust_r_slide_2761_variacao_11243_4_0d7c05da38dde24ff15f9156ec001e22.jpg, https://images.tcdn.com.br/img/img_prod/995386/melissa_lust_r_slide_2761_variacao_11243_5_f664bb25391f1a51bd31c246f9f592be.jpg</t>
  </si>
  <si>
    <t>https://images.tcdn.com.br/img/img_prod/995386/melissa_lust_r_slide_2761_variacao_11245_2_bad6f291868e7680e1b26a2e724d88e4.jpg</t>
  </si>
  <si>
    <t>https://images.tcdn.com.br/img/img_prod/995386/melissa_lust_r_slide_2761_variacao_11245_2_bad6f291868e7680e1b26a2e724d88e4.jpg, https://images.tcdn.com.br/img/img_prod/995386/melissa_lust_r_slide_2761_variacao_11245_3_497948c016e601f0a3b9ba89520f0bec.jpg, https://images.tcdn.com.br/img/img_prod/995386/melissa_lust_r_slide_2761_variacao_11245_4_0d7c05da38dde24ff15f9156ec001e22.jpg, https://images.tcdn.com.br/img/img_prod/995386/melissa_lust_r_slide_2761_variacao_11245_5_f664bb25391f1a51bd31c246f9f592be.jpg</t>
  </si>
  <si>
    <t>https://images.tcdn.com.br/img/img_prod/995386/mini_melissa_acqua_mickey_miniie_1591_variacao_11247_2_af067bb114eb6680709b4176c49c1ff8.jpg</t>
  </si>
  <si>
    <t>https://images.tcdn.com.br/img/img_prod/995386/mini_melissa_acqua_mickey_miniie_1591_variacao_11247_2_af067bb114eb6680709b4176c49c1ff8.jpg, https://images.tcdn.com.br/img/img_prod/995386/mini_melissa_acqua_mickey_miniie_1591_variacao_11247_3_038b4c3b7556533ca1cd054bd5675225.jpg, https://images.tcdn.com.br/img/img_prod/995386/mini_melissa_acqua_mickey_miniie_1591_variacao_11247_4_1f2e115145d289e3faa81e9433ef758d.jpg, https://images.tcdn.com.br/img/img_prod/995386/mini_melissa_acqua_mickey_miniie_1591_variacao_11247_5_76760067e82aa5a74b571668a074af4b.jpg, https://images.tcdn.com.br/img/img_prod/995386/mini_melissa_acqua_mickey_miniie_1591_variacao_11247_6_ebfe437e65bcfb79dc012d4c47b446e5.jpg</t>
  </si>
  <si>
    <t>https://images.tcdn.com.br/img/img_prod/995386/mini_melissa_ultragirl_mickey_and_friends_477_variacao_11249_2_16826c694a4e11a7a6020f9f126c955f.jpeg</t>
  </si>
  <si>
    <t>https://images.tcdn.com.br/img/img_prod/995386/mini_melissa_ultragirl_mickey_and_friends_477_variacao_11249_2_16826c694a4e11a7a6020f9f126c955f.jpeg, https://images.tcdn.com.br/img/img_prod/995386/mini_melissa_ultragirl_mickey_and_friends_477_variacao_11249_3_7888e1b4df5bbb2963569289e497c1eb.jpeg, https://images.tcdn.com.br/img/img_prod/995386/mini_melissa_ultragirl_mickey_and_friends_477_variacao_11249_4_81739173c7b9193eb46d70993838a523.jpg</t>
  </si>
  <si>
    <t>https://images.tcdn.com.br/img/img_prod/995386/melissa_citizens_awaytomars_2793_variacao_11251_2_9d5491c4ed5957367b951e0f624eb338.jpg</t>
  </si>
  <si>
    <t>https://images.tcdn.com.br/img/img_prod/995386/melissa_citizens_awaytomars_2793_variacao_11251_2_9d5491c4ed5957367b951e0f624eb338.jpg, https://images.tcdn.com.br/img/img_prod/995386/melissa_citizens_awaytomars_2793_variacao_11251_3_d3fec093338d632361683ef3c5f60f9e.jpg, https://images.tcdn.com.br/img/img_prod/995386/melissa_citizens_awaytomars_2793_variacao_11251_4_458fb19316170e79eda6a64fefdc4bc4.jpg, https://images.tcdn.com.br/img/img_prod/995386/melissa_citizens_awaytomars_2793_variacao_11251_5_f0f782a9d93f0d044144b06dd1d85963.jpg, https://images.tcdn.com.br/img/img_prod/995386/melissa_citizens_awaytomars_2793_variacao_11251_6_8be30ff1e85fa9d511e9f5572cd72017.jpg</t>
  </si>
  <si>
    <t>https://images.tcdn.com.br/img/img_prod/995386/melissa_harmonic_swett_xi_2795_variacao_11253_2_966e469d0b8c65a9ac47a69b42c1ecc3.jpg</t>
  </si>
  <si>
    <t>https://images.tcdn.com.br/img/img_prod/995386/melissa_harmonic_swett_xi_2795_variacao_11253_2_966e469d0b8c65a9ac47a69b42c1ecc3.jpg, https://images.tcdn.com.br/img/img_prod/995386/melissa_harmonic_swett_xi_2795_variacao_11253_3_786a4d65a1596353137b290b66ee9df3.jpg, https://images.tcdn.com.br/img/img_prod/995386/melissa_harmonic_swett_xi_2795_variacao_11253_4_2c5df7009bb2a3386ab2994b42c9596f.jpg, https://images.tcdn.com.br/img/img_prod/995386/melissa_harmonic_swett_xi_2795_variacao_11253_5_acb6a33eebe00bb2ade5b549b5f1de1f.jpg, https://images.tcdn.com.br/img/img_prod/995386/melissa_harmonic_swett_xi_2795_variacao_11253_6_7dc535b4ab2ce5f13a78e64555fa5bbd.jpg</t>
  </si>
  <si>
    <t>https://images.tcdn.com.br/img/img_prod/995386/melissa_ares_1455_variacao_11255_2_c4adf78f166831f7f0a83d36feeab32f.jpg</t>
  </si>
  <si>
    <t>https://images.tcdn.com.br/img/img_prod/995386/melissa_ares_1455_variacao_11255_2_c4adf78f166831f7f0a83d36feeab32f.jpg, https://images.tcdn.com.br/img/img_prod/995386/melissa_ares_1455_variacao_11255_3_504f15bd7398e327793d9a752aaccd4e.jpg, https://images.tcdn.com.br/img/img_prod/995386/melissa_ares_1455_variacao_11255_4_f36f73ce0aa3bc1c565daa3bde5e0dce.jpg, https://images.tcdn.com.br/img/img_prod/995386/melissa_ares_1455_variacao_11255_5_03619fec853659f623fff9744c1f0bd5.jpg, https://images.tcdn.com.br/img/img_prod/995386/melissa_ares_1455_variacao_11255_6_c0cba07b0a12ce9d4e8047b625ae447a.jpg</t>
  </si>
  <si>
    <t>https://images.tcdn.com.br/img/img_prod/995386/mini_melissa_teany_baby_2403_variacao_11259_2_8b0f0fa60505905a70d41b5e7358321c.jpg</t>
  </si>
  <si>
    <t>https://images.tcdn.com.br/img/img_prod/995386/mini_melissa_teany_baby_2403_variacao_11259_2_8b0f0fa60505905a70d41b5e7358321c.jpg, https://images.tcdn.com.br/img/img_prod/995386/mini_melissa_teany_baby_2403_variacao_11259_3_b9505a9c9823eaacb9a0b4d4e6d01111.jpg, https://images.tcdn.com.br/img/img_prod/995386/mini_melissa_teany_baby_2403_variacao_11259_4_5ceedf72b0762afcebd88a2999e867ab.jpg, https://images.tcdn.com.br/img/img_prod/995386/mini_melissa_teany_baby_2403_variacao_11259_5_9aa6ba2797ed0d21ab7af03edbe19ecb.jpg</t>
  </si>
  <si>
    <t>https://images.tcdn.com.br/img/img_prod/995386/mini_melissa_beach_line_friends_cachorro_62_variacao_11263_2_7d77ceb0c85e69285233cc8a6c6bc817.jpg</t>
  </si>
  <si>
    <t>https://images.tcdn.com.br/img/img_prod/995386/mini_melissa_beach_line_friends_cachorro_62_variacao_11263_2_7d77ceb0c85e69285233cc8a6c6bc817.jpg, https://images.tcdn.com.br/img/img_prod/995386/mini_melissa_beach_line_friends_cachorro_62_variacao_11263_3_8b4ecbf50669767f108bd8f3332a112d.jpg, https://images.tcdn.com.br/img/img_prod/995386/mini_melissa_beach_line_friends_cachorro_62_variacao_11263_4_1dcfafcfcc3f28d1d49d992a31732046.jpg, https://images.tcdn.com.br/img/img_prod/995386/mini_melissa_beach_line_friends_cachorro_62_variacao_11263_5_7e45403ccaeaf7163b004964474f6253.jpg, https://images.tcdn.com.br/img/img_prod/995386/mini_melissa_beach_line_friends_cachorro_62_variacao_11263_6_fb429977b7379ec4427ae4c3e820e3a2.jpg</t>
  </si>
  <si>
    <t>https://images.tcdn.com.br/img/img_prod/995386/mini_melissa_beach_line_friends_cachorro_62_variacao_11265_2_8ccd1b3035b19b42e175a0ace9670b48.jpg</t>
  </si>
  <si>
    <t>https://images.tcdn.com.br/img/img_prod/995386/mini_melissa_beach_line_friends_cachorro_62_variacao_11265_2_8ccd1b3035b19b42e175a0ace9670b48.jpg, https://images.tcdn.com.br/img/img_prod/995386/mini_melissa_beach_line_friends_cachorro_62_variacao_11265_3_89a41a9120e95d1efb0c000a3c6d90a9.jpg, https://images.tcdn.com.br/img/img_prod/995386/mini_melissa_beach_line_friends_cachorro_62_variacao_11265_4_d4be1695145fb48de1da6c13b7064296.jpg, https://images.tcdn.com.br/img/img_prod/995386/mini_melissa_beach_line_friends_cachorro_62_variacao_11265_5_a074cff714c092983166c336af469938.jpg, https://images.tcdn.com.br/img/img_prod/995386/mini_melissa_beach_line_friends_cachorro_62_variacao_11265_6_b482c67ec7a0467fc4abceac37c9d597.jpg</t>
  </si>
  <si>
    <t>https://images.tcdn.com.br/img/img_prod/995386/melissa_party_hell_1935_variacao_11267_1_076ab4ff5c68c9628bb7fb9574c77c0a.jpg</t>
  </si>
  <si>
    <t>https://images.tcdn.com.br/img/img_prod/995386/melissa_party_hell_1935_variacao_11267_1_076ab4ff5c68c9628bb7fb9574c77c0a.jpg, https://images.tcdn.com.br/img/img_prod/995386/melissa_party_hell_1935_variacao_11267_2_0e084e64ca923ee31e5212ef31a7cfc4.jpg, https://images.tcdn.com.br/img/img_prod/995386/melissa_party_hell_1935_variacao_11267_3_9c1b3f4956752537883a8be78e8bcd69.jpg, https://images.tcdn.com.br/img/img_prod/995386/melissa_party_hell_1935_variacao_11267_4_f8b56901bc36526a1eab9cb8b21ac85e.jpg, https://images.tcdn.com.br/img/img_prod/995386/melissa_party_hell_1935_variacao_11267_5_1f44567707aec140f3c42dc228e2db8e.jpg</t>
  </si>
  <si>
    <t>https://images.tcdn.com.br/img/img_prod/995386/mini_melissa_street_sneaker_171_variacao_11269_2_183055075153e30f9a5c141a1464c67d.jpg</t>
  </si>
  <si>
    <t>https://images.tcdn.com.br/img/img_prod/995386/mini_melissa_street_sneaker_171_variacao_11269_2_183055075153e30f9a5c141a1464c67d.jpg, https://images.tcdn.com.br/img/img_prod/995386/mini_melissa_street_sneaker_171_variacao_11269_3_c104a4b34364f70280024c0f436aef17.jpg, https://images.tcdn.com.br/img/img_prod/995386/mini_melissa_street_sneaker_171_variacao_11269_4_5687b9c8d942ddce1bbc24c06fcd7472.jpg, https://images.tcdn.com.br/img/img_prod/995386/mini_melissa_street_sneaker_171_variacao_11269_5_0337b02dad6495a517f1dbc9a9b12fb3.jpg, https://images.tcdn.com.br/img/img_prod/995386/mini_melissa_street_sneaker_171_variacao_11269_6_183c74f0fd9cc9106710783924d297c5.jpg</t>
  </si>
  <si>
    <t>https://images.tcdn.com.br/img/img_prod/995386/melissa_mar_sandal_1001_variacao_11271_2_0064e38228e980f82aa1a90c7da21f59.jpg</t>
  </si>
  <si>
    <t>https://images.tcdn.com.br/img/img_prod/995386/melissa_mar_sandal_1001_variacao_11271_2_0064e38228e980f82aa1a90c7da21f59.jpg, https://images.tcdn.com.br/img/img_prod/995386/melissa_mar_sandal_1001_variacao_11271_3_c39f4dba5663869973679a38ecd8fbf9.jpg, https://images.tcdn.com.br/img/img_prod/995386/melissa_mar_sandal_1001_variacao_11271_4_8ba78d78677691c05f73fe46869e1ebe.jpg, https://images.tcdn.com.br/img/img_prod/995386/melissa_mar_sandal_1001_variacao_11271_5_fdbb3248604bbd4d08cb0b18dea2fb5b.jpg, https://images.tcdn.com.br/img/img_prod/995386/melissa_mar_sandal_1001_variacao_11271_6_9ba3a4dc8de0873b21a417a9a4a2bf3a.jpg</t>
  </si>
  <si>
    <t>https://images.tcdn.com.br/img/img_prod/995386/melissa_mule_ii_1127_variacao_11273_2_be0e8382587be8bc59d4100471fb5ea4.jpg</t>
  </si>
  <si>
    <t>https://images.tcdn.com.br/img/img_prod/995386/melissa_mule_ii_1127_variacao_11273_2_be0e8382587be8bc59d4100471fb5ea4.jpg, https://images.tcdn.com.br/img/img_prod/995386/melissa_mule_ii_1127_variacao_11273_3_6d2760944ca8c01dcbddf052d16cc4ea.jpg, https://images.tcdn.com.br/img/img_prod/995386/melissa_mule_ii_1127_variacao_11273_4_23b0465eb88b497635859179b210cb10.jpg, https://images.tcdn.com.br/img/img_prod/995386/melissa_mule_ii_1127_variacao_11273_5_f822ab2e9684316b8f23c158d8d1d32d.jpg, https://images.tcdn.com.br/img/img_prod/995386/melissa_mule_ii_1127_variacao_11273_6_0392f371bdc61b460f58c8d7d997e7f3.jpg</t>
  </si>
  <si>
    <t>https://images.tcdn.com.br/img/img_prod/995386/melissa_lust_r_slide_2761_variacao_11287_2_bad6f291868e7680e1b26a2e724d88e4.jpg</t>
  </si>
  <si>
    <t>https://images.tcdn.com.br/img/img_prod/995386/melissa_lust_r_slide_2761_variacao_11287_2_bad6f291868e7680e1b26a2e724d88e4.jpg, https://images.tcdn.com.br/img/img_prod/995386/melissa_lust_r_slide_2761_variacao_11287_3_497948c016e601f0a3b9ba89520f0bec.jpg, https://images.tcdn.com.br/img/img_prod/995386/melissa_lust_r_slide_2761_variacao_11287_4_0d7c05da38dde24ff15f9156ec001e22.jpg, https://images.tcdn.com.br/img/img_prod/995386/melissa_lust_r_slide_2761_variacao_11287_5_f664bb25391f1a51bd31c246f9f592be.jpg</t>
  </si>
  <si>
    <t>https://images.tcdn.com.br/img/img_prod/995386/melissa_possession_693_variacao_7725_2_360b1b13507663f10d0502aee2103b68.jpg</t>
  </si>
  <si>
    <t>https://images.tcdn.com.br/img/img_prod/995386/melissa_possession_693_variacao_7725_2_360b1b13507663f10d0502aee2103b68.jpg, https://images.tcdn.com.br/img/img_prod/995386/melissa_possession_693_variacao_7725_3_99939462c566932ef3e5cb1bcdf0ce16.jpg, https://images.tcdn.com.br/img/img_prod/995386/melissa_possession_693_variacao_7725_4_9cc6e9cd24d4102414bfd30a1c021e63.jpg</t>
  </si>
  <si>
    <t>https://images.tcdn.com.br/img/img_prod/995386/mini_melissa_ultragirl_chrome_flower_2809_variacao_11293_2_21b483825ba9afced3fdf03f04958478.jpg</t>
  </si>
  <si>
    <t>https://images.tcdn.com.br/img/img_prod/995386/mini_melissa_ultragirl_chrome_flower_2809_variacao_11293_2_21b483825ba9afced3fdf03f04958478.jpg, https://images.tcdn.com.br/img/img_prod/995386/mini_melissa_ultragirl_chrome_flower_2809_variacao_11293_3_cdc125bee529ff145261acd0fab2b225.jpg, https://images.tcdn.com.br/img/img_prod/995386/mini_melissa_ultragirl_chrome_flower_2809_variacao_11293_4_8be1ac0d1d639b5f520f2c748c7d0557.jpg, https://images.tcdn.com.br/img/img_prod/995386/mini_melissa_ultragirl_chrome_flower_2809_variacao_11293_5_b7b173d06d69961be066c8d63eae42b2.jpg, https://images.tcdn.com.br/img/img_prod/995386/mini_melissa_ultragirl_chrome_flower_2809_variacao_11293_6_a0bcc8c24e5d3616ca128eb2f64fdbed.jpg</t>
  </si>
  <si>
    <t>https://images.tcdn.com.br/img/img_prod/995386/mini_melissa_possession_87_variacao_11295_3_f6a7646dc719918bb751e1dd1971f21a.jpg</t>
  </si>
  <si>
    <t>https://images.tcdn.com.br/img/img_prod/995386/mini_melissa_possession_87_variacao_11295_3_f6a7646dc719918bb751e1dd1971f21a.jpg, https://images.tcdn.com.br/img/img_prod/995386/mini_melissa_possession_87_variacao_11295_4_467a300926b91f0dde6e0ee5a7fa857e.jpg, https://images.tcdn.com.br/img/img_prod/995386/mini_melissa_possession_87_variacao_11295_5_4f97943d707da767613a46a76b3faf19.jpg</t>
  </si>
  <si>
    <t>https://images.tcdn.com.br/img/img_prod/995386/mini_melissa_possession_87_variacao_11297_3_c2b925abd26b66ceb24c829a7b14d2bc.jpg</t>
  </si>
  <si>
    <t>https://images.tcdn.com.br/img/img_prod/995386/mini_melissa_possession_87_variacao_11297_3_c2b925abd26b66ceb24c829a7b14d2bc.jpg, https://images.tcdn.com.br/img/img_prod/995386/mini_melissa_possession_87_variacao_11297_4_a1978af322260e9e5ccb101207769691.jpg, https://images.tcdn.com.br/img/img_prod/995386/mini_melissa_possession_87_variacao_11297_5_c11f5b4dfd4ae23d7a441fe8d56626f9.jpg, https://images.tcdn.com.br/img/img_prod/995386/mini_melissa_possession_87_variacao_11297_6_f02b671ed3b1de4cca392e569da788f2.jpg</t>
  </si>
  <si>
    <t>https://images.tcdn.com.br/img/img_prod/995386/mini_melissa_street_sneaker_171_variacao_11299_1_6bc6b165039dccb7cc1a180de6bdf735.jpg</t>
  </si>
  <si>
    <t>https://images.tcdn.com.br/img/img_prod/995386/mini_melissa_street_sneaker_171_variacao_11299_1_6bc6b165039dccb7cc1a180de6bdf735.jpg, https://images.tcdn.com.br/img/img_prod/995386/mini_melissa_street_sneaker_171_variacao_11299_2_36aa9cb0d5ca60f3d78c154403fbed00.jpg, https://images.tcdn.com.br/img/img_prod/995386/mini_melissa_street_sneaker_171_variacao_11299_3_5d200f41550f8f50dd114b81c2614bf3.jpg, https://images.tcdn.com.br/img/img_prod/995386/mini_melissa_street_sneaker_171_variacao_11299_4_63b475b7a03e2c5d29449a720b041771.jpg, https://images.tcdn.com.br/img/img_prod/995386/mini_melissa_street_sneaker_171_variacao_11299_5_b56a4d4f6d06398ebd2a35a80b49fafb.jpg</t>
  </si>
  <si>
    <t>https://images.tcdn.com.br/img/img_prod/995386/melissa_queen_flower_alexandre_herchcovitch_901_variacao_11301_2_44896f4368d09a9c7c9e8c3b77dbc4e1.jpg</t>
  </si>
  <si>
    <t>https://images.tcdn.com.br/img/img_prod/995386/melissa_queen_flower_alexandre_herchcovitch_901_variacao_11301_2_44896f4368d09a9c7c9e8c3b77dbc4e1.jpg, https://images.tcdn.com.br/img/img_prod/995386/melissa_queen_flower_alexandre_herchcovitch_901_variacao_11301_3_0efe280ac1c68dbd9c03cd7649edce04.jpg, https://images.tcdn.com.br/img/img_prod/995386/melissa_queen_flower_alexandre_herchcovitch_901_variacao_11301_4_c9d6b04ad8046465135bce061d15dd03.jpg, https://images.tcdn.com.br/img/img_prod/995386/melissa_queen_flower_alexandre_herchcovitch_901_variacao_11301_5_55c32a10e0d3026f01283cbb996b02aa.jpg, https://images.tcdn.com.br/img/img_prod/995386/melissa_queen_flower_alexandre_herchcovitch_901_variacao_11301_6_1003cd8c4ab748f9c6bf53fc9568f14d.jpg</t>
  </si>
  <si>
    <t>https://images.tcdn.com.br/img/img_prod/995386/melissa_campana_flow_891_variacao_11303_2_0c3a116f66b44b9d76fff3f5f88ceb5a.jpg</t>
  </si>
  <si>
    <t>https://images.tcdn.com.br/img/img_prod/995386/melissa_campana_flow_891_variacao_11303_2_0c3a116f66b44b9d76fff3f5f88ceb5a.jpg, https://images.tcdn.com.br/img/img_prod/995386/melissa_campana_flow_891_variacao_11303_3_2a6b787207a4603597c0002ebebecfea.jpg, https://images.tcdn.com.br/img/img_prod/995386/melissa_campana_flow_891_variacao_11303_4_b8265f233527abc20618ef1508547a54.jpg, https://images.tcdn.com.br/img/img_prod/995386/melissa_campana_flow_891_variacao_11303_5_c62c94a4f6102616b1ab0cbb8989b8aa.jpg, https://images.tcdn.com.br/img/img_prod/995386/melissa_campana_flow_891_variacao_11303_6_46e024838c7be31bbb48a7db802ae5e9.jpg</t>
  </si>
  <si>
    <t>https://images.tcdn.com.br/img/img_prod/995386/melissa_harmonic_swett_iv_1185_variacao_11305_2_e39be0b4589ab602428e958be4cf7fdb.jpg</t>
  </si>
  <si>
    <t>https://images.tcdn.com.br/img/img_prod/995386/melissa_harmonic_swett_iv_1185_variacao_11305_2_e39be0b4589ab602428e958be4cf7fdb.jpg, https://images.tcdn.com.br/img/img_prod/995386/melissa_harmonic_swett_iv_1185_variacao_11305_3_4ffb1cf8f8a039f20607465683e1912b.jpg, https://images.tcdn.com.br/img/img_prod/995386/melissa_harmonic_swett_iv_1185_variacao_11305_4_f564c299fc29673aa489b71319d00141.jpg, https://images.tcdn.com.br/img/img_prod/995386/melissa_harmonic_swett_iv_1185_variacao_11305_5_3e0fd68a5dcd0b2703edc34027fa4ccd.jpg, https://images.tcdn.com.br/img/img_prod/995386/melissa_harmonic_swett_iv_1185_variacao_11305_6_e17f5001d24d5646802a5f01f0ff7d0d.jpg</t>
  </si>
  <si>
    <t>https://images.tcdn.com.br/img/img_prod/995386/melissa_possession_693_variacao_8139_2_ae90992b4ceac0e6f08ee062d923cb00.jpg</t>
  </si>
  <si>
    <t>https://images.tcdn.com.br/img/img_prod/995386/melissa_possession_693_variacao_8139_2_ae90992b4ceac0e6f08ee062d923cb00.jpg, https://images.tcdn.com.br/img/img_prod/995386/melissa_possession_693_variacao_8139_3_717e2b597dfbfa09325cdea1ee9abb3e.jpg, https://images.tcdn.com.br/img/img_prod/995386/melissa_possession_693_variacao_8139_4_856294589f9ff9a0aa8c8b37f8d9d0c4.jpg, https://images.tcdn.com.br/img/img_prod/995386/melissa_possession_693_variacao_8139_5_16c2bc11cff484783ce725076fd167fd.jpg</t>
  </si>
  <si>
    <t>https://images.tcdn.com.br/img/img_prod/995386/melissa_dulce_bag_2707_variacao_11309_2_4beec4dcf852ec6fc02a6c73b3843b3e.jpg</t>
  </si>
  <si>
    <t>https://images.tcdn.com.br/img/img_prod/995386/melissa_dulce_bag_2707_variacao_11309_2_4beec4dcf852ec6fc02a6c73b3843b3e.jpg, https://images.tcdn.com.br/img/img_prod/995386/melissa_dulce_bag_2707_variacao_11309_3_cd5c32150b546ea941fe42c8da25c584.jpg</t>
  </si>
  <si>
    <t>https://images.tcdn.com.br/img/img_prod/995386/melisssa_sholder_bag_1843_variacao_11311_2_1b07fba6c30f6b514c3be3fbfdaa5b6c.jpeg</t>
  </si>
  <si>
    <t>https://images.tcdn.com.br/img/img_prod/995386/melisssa_sholder_bag_1843_variacao_11311_2_1b07fba6c30f6b514c3be3fbfdaa5b6c.jpeg, https://images.tcdn.com.br/img/img_prod/995386/melisssa_sholder_bag_1843_variacao_11311_3_977c300470ab0ff232ec7c482859d7aa.jpg</t>
  </si>
  <si>
    <t>https://images.tcdn.com.br/img/img_prod/995386/mini_melissa_sun_set_2083_variacao_11327_2_730f637ad0bf8a0fa402078b76a6db38.jpg</t>
  </si>
  <si>
    <t>https://images.tcdn.com.br/img/img_prod/995386/mini_melissa_sun_set_2083_variacao_11327_2_730f637ad0bf8a0fa402078b76a6db38.jpg, https://images.tcdn.com.br/img/img_prod/995386/mini_melissa_sun_set_2083_variacao_11327_3_4d11a088a86a93b311207900e131f8c6.jpg</t>
  </si>
  <si>
    <t>https://images.tcdn.com.br/img/img_prod/995386/mini_melissa_sun_long_beach_2055_variacao_11329_2_1f886fe943a33b7397424482886efafc.jpg</t>
  </si>
  <si>
    <t>https://images.tcdn.com.br/img/img_prod/995386/mini_melissa_sun_long_beach_2055_variacao_11329_2_1f886fe943a33b7397424482886efafc.jpg, https://images.tcdn.com.br/img/img_prod/995386/mini_melissa_sun_long_beach_2055_variacao_11329_3_e73f68e9b0bbdecf602e53a7312cd914.jpg</t>
  </si>
  <si>
    <t>https://images.tcdn.com.br/img/img_prod/995386/mini_melissa_sun_long_beach_2055_variacao_11331_2_1f886fe943a33b7397424482886efafc.jpg</t>
  </si>
  <si>
    <t>https://images.tcdn.com.br/img/img_prod/995386/mini_melissa_sun_long_beach_2055_variacao_11331_2_1f886fe943a33b7397424482886efafc.jpg, https://images.tcdn.com.br/img/img_prod/995386/mini_melissa_sun_long_beach_2055_variacao_11331_3_e73f68e9b0bbdecf602e53a7312cd914.jpg</t>
  </si>
  <si>
    <t>https://images.tcdn.com.br/img/img_prod/995386/mini_melissa_sun_long_beach_2055_variacao_11333_2_1f886fe943a33b7397424482886efafc.jpg</t>
  </si>
  <si>
    <t>https://images.tcdn.com.br/img/img_prod/995386/mini_melissa_sun_long_beach_2055_variacao_11333_2_1f886fe943a33b7397424482886efafc.jpg, https://images.tcdn.com.br/img/img_prod/995386/mini_melissa_sun_long_beach_2055_variacao_11333_3_e73f68e9b0bbdecf602e53a7312cd914.jpg</t>
  </si>
  <si>
    <t>https://images.tcdn.com.br/img/img_prod/995386/mini_melissa_sun_long_beach_2055_variacao_11335_2_1f886fe943a33b7397424482886efafc.jpg</t>
  </si>
  <si>
    <t>https://images.tcdn.com.br/img/img_prod/995386/mini_melissa_sun_long_beach_2055_variacao_11335_2_1f886fe943a33b7397424482886efafc.jpg, https://images.tcdn.com.br/img/img_prod/995386/mini_melissa_sun_long_beach_2055_variacao_11335_3_e73f68e9b0bbdecf602e53a7312cd914.jpg</t>
  </si>
  <si>
    <t>https://images.tcdn.com.br/img/img_prod/995386/melissa_bag_lata_1713_variacao_11337_2_73be7fd9e99ea9250c23fd3cc6540ca0.jpeg</t>
  </si>
  <si>
    <t>https://images.tcdn.com.br/img/img_prod/995386/melissa_bag_lata_1713_variacao_11337_2_73be7fd9e99ea9250c23fd3cc6540ca0.jpeg, https://images.tcdn.com.br/img/img_prod/995386/melissa_bag_lata_1713_variacao_11337_3_cf33d892ac21152e35821710f58db577.jpeg</t>
  </si>
  <si>
    <t>https://images.tcdn.com.br/img/img_prod/995386/melissa_sun_santa_monica_1617_variacao_11339_2_01f4fa5e5652f645be7c071c5c54c1ee.jpg</t>
  </si>
  <si>
    <t>https://images.tcdn.com.br/img/img_prod/995386/melissa_sun_santa_monica_1617_variacao_11339_2_01f4fa5e5652f645be7c071c5c54c1ee.jpg, https://images.tcdn.com.br/img/img_prod/995386/melissa_sun_santa_monica_1617_variacao_11339_3_c854739ad0737398138b5c9e4bb5a913.jpeg, https://images.tcdn.com.br/img/img_prod/995386/melissa_sun_santa_monica_1617_variacao_11339_4_ca5e0adc96b237bd462bec84024f240c.jpg</t>
  </si>
  <si>
    <t>https://images.tcdn.com.br/img/img_prod/995386/melissa_player_sneaker_2745_variacao_11341_2_9d93da35ffd4a70bab81bf879d58471e.jpg</t>
  </si>
  <si>
    <t>https://images.tcdn.com.br/img/img_prod/995386/mini_melissa_criatura_fabula_2087_variacao_11347_1_abfee943c89396042bdac92b3988031b.jpg</t>
  </si>
  <si>
    <t>https://images.tcdn.com.br/img/img_prod/995386/mini_melissa_criatura_fabula_2087_variacao_11347_1_abfee943c89396042bdac92b3988031b.jpg, https://images.tcdn.com.br/img/img_prod/995386/mini_melissa_criatura_fabula_2087_variacao_11347_2_74b7ac54811bd74480e14e4f8b07a218.jpg, https://images.tcdn.com.br/img/img_prod/995386/mini_melissa_criatura_fabula_2087_variacao_11347_3_0dd8786cdaa7fb4ff48b667a8d1d638c.jpg, https://images.tcdn.com.br/img/img_prod/995386/mini_melissa_criatura_fabula_2087_variacao_11347_4_110d04d3c100b197ed2d46b211364d94.jpg, https://images.tcdn.com.br/img/img_prod/995386/mini_melissa_criatura_fabula_2087_variacao_11347_5_860acbaa471f4c4f4a3d3bff22c2ee70.jpg, https://images.tcdn.com.br/img/img_prod/995386/mini_melissa_criatura_fabula_2087_variacao_11347_6_3f8cfae459f15a185b76bd6fab84826e.jpg, https://images.tcdn.com.br/img/img_prod/995386/mini_melissa_criatura_fabula_2087_variacao_11347_7_2ccba0a5082985f1770d0a2ab0aa659c.jpg</t>
  </si>
  <si>
    <t>https://images.tcdn.com.br/img/img_prod/995386/mini_melissa_sun_long_beach_2055_variacao_11351_2_1f886fe943a33b7397424482886efafc.jpg</t>
  </si>
  <si>
    <t>https://images.tcdn.com.br/img/img_prod/995386/mini_melissa_sun_long_beach_2055_variacao_11351_2_1f886fe943a33b7397424482886efafc.jpg, https://images.tcdn.com.br/img/img_prod/995386/mini_melissa_sun_long_beach_2055_variacao_11351_3_e73f68e9b0bbdecf602e53a7312cd914.jpg</t>
  </si>
  <si>
    <t>https://images.tcdn.com.br/img/img_prod/995386/mini_melissa_sun_set_2083_variacao_11353_2_730f637ad0bf8a0fa402078b76a6db38.jpg</t>
  </si>
  <si>
    <t>https://images.tcdn.com.br/img/img_prod/995386/mini_melissa_sun_set_2083_variacao_11353_2_730f637ad0bf8a0fa402078b76a6db38.jpg, https://images.tcdn.com.br/img/img_prod/995386/mini_melissa_sun_set_2083_variacao_11353_3_4d11a088a86a93b311207900e131f8c6.jpg</t>
  </si>
  <si>
    <t>https://images.tcdn.com.br/img/img_prod/995386/melissa_player_sneaker_2745_variacao_11369_2_9d93da35ffd4a70bab81bf879d58471e.jpg</t>
  </si>
  <si>
    <t>https://images.tcdn.com.br/img/img_prod/995386/mini_melissa_sun_long_beach_2055_variacao_11371_2_1f886fe943a33b7397424482886efafc.jpg</t>
  </si>
  <si>
    <t>https://images.tcdn.com.br/img/img_prod/995386/mini_melissa_sun_long_beach_2055_variacao_11371_2_1f886fe943a33b7397424482886efafc.jpg, https://images.tcdn.com.br/img/img_prod/995386/mini_melissa_sun_long_beach_2055_variacao_11371_3_e73f68e9b0bbdecf602e53a7312cd914.jpg</t>
  </si>
  <si>
    <t>https://images.tcdn.com.br/img/img_prod/995386/mini_melissa_sun_long_beach_2055_variacao_11377_2_1f886fe943a33b7397424482886efafc.jpg</t>
  </si>
  <si>
    <t>https://images.tcdn.com.br/img/img_prod/995386/mini_melissa_sun_long_beach_2055_variacao_11377_2_1f886fe943a33b7397424482886efafc.jpg, https://images.tcdn.com.br/img/img_prod/995386/mini_melissa_sun_long_beach_2055_variacao_11377_3_e73f68e9b0bbdecf602e53a7312cd914.jpg</t>
  </si>
  <si>
    <t>https://images.tcdn.com.br/img/img_prod/995386/mini_melissa_sun_long_beach_2055_variacao_11381_2_1f886fe943a33b7397424482886efafc.jpg</t>
  </si>
  <si>
    <t>https://images.tcdn.com.br/img/img_prod/995386/mini_melissa_sun_long_beach_2055_variacao_11381_2_1f886fe943a33b7397424482886efafc.jpg, https://images.tcdn.com.br/img/img_prod/995386/mini_melissa_sun_long_beach_2055_variacao_11381_3_e73f68e9b0bbdecf602e53a7312cd914.jpg</t>
  </si>
  <si>
    <t>https://images.tcdn.com.br/img/img_prod/995386/mini_melissa_sun_long_beach_2055_variacao_11383_2_1f886fe943a33b7397424482886efafc.jpg</t>
  </si>
  <si>
    <t>https://images.tcdn.com.br/img/img_prod/995386/mini_melissa_sun_long_beach_2055_variacao_11383_2_1f886fe943a33b7397424482886efafc.jpg, https://images.tcdn.com.br/img/img_prod/995386/mini_melissa_sun_long_beach_2055_variacao_11383_3_e73f68e9b0bbdecf602e53a7312cd914.jpg</t>
  </si>
  <si>
    <t>https://images.tcdn.com.br/img/img_prod/995386/melissa_player_sneaker_2745_variacao_11399_2_9d93da35ffd4a70bab81bf879d58471e.jpg</t>
  </si>
  <si>
    <t>https://images.tcdn.com.br/img/img_prod/995386/farm_cropped_diversos_2841_variacao_11401_2_fef68fe77ae1f2fad3330ddba20e851f.jpg</t>
  </si>
  <si>
    <t>https://images.tcdn.com.br/img/img_prod/995386/farm_cropped_diversos_2841_variacao_11401_2_fef68fe77ae1f2fad3330ddba20e851f.jpg, https://images.tcdn.com.br/img/img_prod/995386/farm_cropped_diversos_2841_variacao_11401_3_6841aa4f5a440826d85c3631baec2343.jpg, https://images.tcdn.com.br/img/img_prod/995386/farm_cropped_diversos_2841_variacao_11401_4_efbb05b83d4b2f65c7eb8ac8aa193e52.jpg</t>
  </si>
  <si>
    <t>https://images.tcdn.com.br/img/img_prod/995386/farm_vestidos_curtos_diversos_2595_variacao_11403_2_d552a17b58609c6cf325896e978fba4a.jpg</t>
  </si>
  <si>
    <t>https://images.tcdn.com.br/img/img_prod/995386/farm_vestidos_curtos_diversos_2595_variacao_11403_2_d552a17b58609c6cf325896e978fba4a.jpg, https://images.tcdn.com.br/img/img_prod/995386/farm_vestidos_curtos_diversos_2595_variacao_11403_3_b2f74fba2bc30bd6cd29d830a3fb3598.jpg, https://images.tcdn.com.br/img/img_prod/995386/farm_vestidos_curtos_diversos_2595_variacao_11403_4_d410e062de9db5c5040f0c9f6554f325.jpg, https://images.tcdn.com.br/img/img_prod/995386/farm_vestidos_curtos_diversos_2595_variacao_11403_5_5fb139f19de72630c9a2b9f9e33d76af.jpg, https://images.tcdn.com.br/img/img_prod/995386/farm_vestidos_curtos_diversos_2595_variacao_11403_6_37a796cad25cf3b6ddbb2d6d5bfe354d.jpg</t>
  </si>
  <si>
    <t>https://images.tcdn.com.br/img/img_prod/995386/farm_vestidos_curtos_diversos_2595_variacao_11405_2_d552a17b58609c6cf325896e978fba4a.jpg</t>
  </si>
  <si>
    <t>https://images.tcdn.com.br/img/img_prod/995386/farm_vestidos_curtos_diversos_2595_variacao_11405_2_d552a17b58609c6cf325896e978fba4a.jpg, https://images.tcdn.com.br/img/img_prod/995386/farm_vestidos_curtos_diversos_2595_variacao_11405_3_b2f74fba2bc30bd6cd29d830a3fb3598.jpg, https://images.tcdn.com.br/img/img_prod/995386/farm_vestidos_curtos_diversos_2595_variacao_11405_4_d410e062de9db5c5040f0c9f6554f325.jpg, https://images.tcdn.com.br/img/img_prod/995386/farm_vestidos_curtos_diversos_2595_variacao_11405_5_5fb139f19de72630c9a2b9f9e33d76af.jpg, https://images.tcdn.com.br/img/img_prod/995386/farm_vestidos_curtos_diversos_2595_variacao_11405_6_37a796cad25cf3b6ddbb2d6d5bfe354d.jpg</t>
  </si>
  <si>
    <t>https://images.tcdn.com.br/img/img_prod/995386/fabula_saia_sereia_2843_variacao_11407_1_58319b086b95cfa0ac595e6d378a6f2c.jpg</t>
  </si>
  <si>
    <t>https://images.tcdn.com.br/img/img_prod/995386/fabula_saia_sereia_2843_variacao_11407_1_58319b086b95cfa0ac595e6d378a6f2c.jpg, https://images.tcdn.com.br/img/img_prod/995386/fabula_saia_sereia_2843_variacao_11407_2_9b4ab2a2538791648a255c0f3aee2561.jpg, https://images.tcdn.com.br/img/img_prod/995386/fabula_saia_sereia_2843_variacao_11407_3_4a2fa5f18e2ce449f1e3b627a6148668.jpg</t>
  </si>
  <si>
    <t>https://images.tcdn.com.br/img/img_prod/995386/farm_macaquinho_diversos_2845_variacao_11409_2_e86e8402f635548474ff1a7e23c737e6.jpg</t>
  </si>
  <si>
    <t>https://images.tcdn.com.br/img/img_prod/995386/farm_macaquinho_diversos_2845_variacao_11409_2_e86e8402f635548474ff1a7e23c737e6.jpg, https://images.tcdn.com.br/img/img_prod/995386/farm_macaquinho_diversos_2845_variacao_11409_3_113fc73410c234214550c2f371a88250.jpg, https://images.tcdn.com.br/img/img_prod/995386/farm_macaquinho_diversos_2845_variacao_11409_4_cd9bcadd292e370f222a48f6a324152a.jpg, https://images.tcdn.com.br/img/img_prod/995386/farm_macaquinho_diversos_2845_variacao_11409_5_7b63bf9daed84ba35c34dca8b211f40b.jpg</t>
  </si>
  <si>
    <t>https://images.tcdn.com.br/img/img_prod/995386/farm_vestidos_curtos_diversos_2595_variacao_11411_2_d552a17b58609c6cf325896e978fba4a.jpg</t>
  </si>
  <si>
    <t>https://images.tcdn.com.br/img/img_prod/995386/farm_vestidos_curtos_diversos_2595_variacao_11411_2_d552a17b58609c6cf325896e978fba4a.jpg, https://images.tcdn.com.br/img/img_prod/995386/farm_vestidos_curtos_diversos_2595_variacao_11411_3_b2f74fba2bc30bd6cd29d830a3fb3598.jpg, https://images.tcdn.com.br/img/img_prod/995386/farm_vestidos_curtos_diversos_2595_variacao_11411_4_d410e062de9db5c5040f0c9f6554f325.jpg, https://images.tcdn.com.br/img/img_prod/995386/farm_vestidos_curtos_diversos_2595_variacao_11411_5_5fb139f19de72630c9a2b9f9e33d76af.jpg, https://images.tcdn.com.br/img/img_prod/995386/farm_vestidos_curtos_diversos_2595_variacao_11411_6_37a796cad25cf3b6ddbb2d6d5bfe354d.jpg</t>
  </si>
  <si>
    <t>pp</t>
  </si>
  <si>
    <t>https://images.tcdn.com.br/img/img_prod/995386/farm_vestidos_curtos_diversos_2595_variacao_11413_2_d552a17b58609c6cf325896e978fba4a.jpg</t>
  </si>
  <si>
    <t>https://images.tcdn.com.br/img/img_prod/995386/farm_vestidos_curtos_diversos_2595_variacao_11413_2_d552a17b58609c6cf325896e978fba4a.jpg, https://images.tcdn.com.br/img/img_prod/995386/farm_vestidos_curtos_diversos_2595_variacao_11413_3_b2f74fba2bc30bd6cd29d830a3fb3598.jpg, https://images.tcdn.com.br/img/img_prod/995386/farm_vestidos_curtos_diversos_2595_variacao_11413_4_d410e062de9db5c5040f0c9f6554f325.jpg, https://images.tcdn.com.br/img/img_prod/995386/farm_vestidos_curtos_diversos_2595_variacao_11413_5_5fb139f19de72630c9a2b9f9e33d76af.jpg, https://images.tcdn.com.br/img/img_prod/995386/farm_vestidos_curtos_diversos_2595_variacao_11413_6_37a796cad25cf3b6ddbb2d6d5bfe354d.jpg</t>
  </si>
  <si>
    <t>https://images.tcdn.com.br/img/img_prod/995386/mini_melissa_colorland_1971_variacao_11415_2_88a64bd997c0453dffafb7a8e0c464a8.jpg</t>
  </si>
  <si>
    <t>https://images.tcdn.com.br/img/img_prod/995386/mini_melissa_colorland_1971_variacao_11415_2_88a64bd997c0453dffafb7a8e0c464a8.jpg, https://images.tcdn.com.br/img/img_prod/995386/mini_melissa_colorland_1971_variacao_11415_3_5886e65950c160fbb4935a2aaceb5444.jpg</t>
  </si>
  <si>
    <t>https://images.tcdn.com.br/img/img_prod/995386/melissa_brave_2217_variacao_11417_2_fbe079c09e2b705e9dbe5ee34a326cd3.jpg</t>
  </si>
  <si>
    <t>https://images.tcdn.com.br/img/img_prod/995386/melissa_papete_rider_727_variacao_11419_1_56e1b56d21e8f65a18d21cea541e7e8d.jpg</t>
  </si>
  <si>
    <t>https://images.tcdn.com.br/img/img_prod/995386/melissa_papete_rider_727_variacao_11419_1_56e1b56d21e8f65a18d21cea541e7e8d.jpg, https://images.tcdn.com.br/img/img_prod/995386/melissa_papete_rider_727_variacao_11419_2_a4165e5dd77d70f9fcdaba1384f19019.jpg, https://images.tcdn.com.br/img/img_prod/995386/melissa_papete_rider_727_variacao_11419_3_af7e72988560fcb828a63cdcd7616046.jpg, https://images.tcdn.com.br/img/img_prod/995386/melissa_papete_rider_727_variacao_11419_4_e195baeac66c7d528c73213898c1e87c.jpg, https://images.tcdn.com.br/img/img_prod/995386/melissa_papete_rider_727_variacao_11419_5_01ca7f8e34d2494e60952ce5c5c8048c.jpg</t>
  </si>
  <si>
    <t>https://images.tcdn.com.br/img/img_prod/995386/melissa_glam_herchovitch_alexandre_2847_variacao_11421_2_3395a8296cf8d8c5831d3a6211bf2b83.jpg</t>
  </si>
  <si>
    <t>https://images.tcdn.com.br/img/img_prod/995386/melissa_glam_herchovitch_alexandre_2847_variacao_11421_2_3395a8296cf8d8c5831d3a6211bf2b83.jpg, https://images.tcdn.com.br/img/img_prod/995386/melissa_glam_herchovitch_alexandre_2847_variacao_11421_3_aa0bc33752ade42a0ad3ec5b486d00b7.jpg, https://images.tcdn.com.br/img/img_prod/995386/melissa_glam_herchovitch_alexandre_2847_variacao_11421_4_eb96d250bdbd4dffbc271811378dad82.jpg, https://images.tcdn.com.br/img/img_prod/995386/melissa_glam_herchovitch_alexandre_2847_variacao_11421_5_a35849ec1705dacab2ea94b29eb82936.jpg, https://images.tcdn.com.br/img/img_prod/995386/melissa_glam_herchovitch_alexandre_2847_variacao_11421_6_51aceadd7e8514e0c9d07250c3a0d546.jpg</t>
  </si>
  <si>
    <t>V685P51</t>
  </si>
  <si>
    <t>https://images.tcdn.com.br/img/img_prod/995386/melissa_ulitsa_sneaker_slide_685_variacao_11423_2_1b919b260f69bea4ee142858874b1831.jpg</t>
  </si>
  <si>
    <t>https://images.tcdn.com.br/img/img_prod/995386/melissa_ulitsa_sneaker_slide_685_variacao_11423_2_1b919b260f69bea4ee142858874b1831.jpg, https://images.tcdn.com.br/img/img_prod/995386/melissa_ulitsa_sneaker_slide_685_variacao_11423_3_d5a12dd4567b85efe6fa3b7b1f738bd2.jpg, https://images.tcdn.com.br/img/img_prod/995386/melissa_ulitsa_sneaker_slide_685_variacao_11423_4_4e9a5667ccfb66f6f0ef4b156e8045f4.jpg, https://images.tcdn.com.br/img/img_prod/995386/melissa_ulitsa_sneaker_slide_685_variacao_11423_5_792307e01888f1b9320191440ac6d1ee.jpg</t>
  </si>
  <si>
    <t>https://images.tcdn.com.br/img/img_prod/995386/melissa_essential_heel_2849_variacao_11425_2_0021a9e68ff7ae01f4b43164777d822f.jpg</t>
  </si>
  <si>
    <t>https://images.tcdn.com.br/img/img_prod/995386/melissa_essential_heel_2849_variacao_11425_2_0021a9e68ff7ae01f4b43164777d822f.jpg, https://images.tcdn.com.br/img/img_prod/995386/melissa_essential_heel_2849_variacao_11425_3_ec974538d139634a7418d7425423b703.jpg, https://images.tcdn.com.br/img/img_prod/995386/melissa_essential_heel_2849_variacao_11425_4_bcd6eaa3c439cb84bbfbba160098428f.jpg, https://images.tcdn.com.br/img/img_prod/995386/melissa_essential_heel_2849_variacao_11425_5_cdb51852134e884ada6adc3308829527.jpg, https://images.tcdn.com.br/img/img_prod/995386/melissa_essential_heel_2849_variacao_11425_6_fadb4f84b132e00deee0043fdc77d54a.jpg, https://images.tcdn.com.br/img/img_prod/995386/melissa_essential_heel_2849_variacao_11425_7_1b5778bf63ca45f3c7b002f662cb8a1e.jpg</t>
  </si>
  <si>
    <t>https://images.tcdn.com.br/img/img_prod/995386/melissa_classy_high_2851_variacao_11427_2_4e5d82eb067f200c1e1a422103c198cb.jpg</t>
  </si>
  <si>
    <t>https://images.tcdn.com.br/img/img_prod/995386/melissa_classy_high_2851_variacao_11427_2_4e5d82eb067f200c1e1a422103c198cb.jpg, https://images.tcdn.com.br/img/img_prod/995386/melissa_classy_high_2851_variacao_11427_3_90c87a01778fa0a478b4b4672eea6194.jpg, https://images.tcdn.com.br/img/img_prod/995386/melissa_classy_high_2851_variacao_11427_4_080e801f8009c600d7931e929521ed3a.jpg, https://images.tcdn.com.br/img/img_prod/995386/melissa_classy_high_2851_variacao_11427_5_7aa00c54509cc5465fac50fa3f357b1e.jpg, https://images.tcdn.com.br/img/img_prod/995386/melissa_classy_high_2851_variacao_11427_6_798e2a7fcf3b418b5cbc725804e59076.jpg, https://images.tcdn.com.br/img/img_prod/995386/melissa_classy_high_2851_variacao_11427_7_958b82b74ccd6e63fb1592b5db732352.jpg</t>
  </si>
  <si>
    <t>https://images.tcdn.com.br/img/img_prod/995386/melissa_furadinha_minnie_mouse_1887_variacao_11429_2_0683ef0347055445c4d894a5cfe479ae.jpg</t>
  </si>
  <si>
    <t>https://images.tcdn.com.br/img/img_prod/995386/melissa_furadinha_minnie_mouse_1887_variacao_11429_2_0683ef0347055445c4d894a5cfe479ae.jpg, https://images.tcdn.com.br/img/img_prod/995386/melissa_furadinha_minnie_mouse_1887_variacao_11429_3_3f1193da80c4ed04003bc9d6d0a8a059.jpg, https://images.tcdn.com.br/img/img_prod/995386/melissa_furadinha_minnie_mouse_1887_variacao_11429_4_94da93d777ea77a25f43c43a13f551ef.jpg, https://images.tcdn.com.br/img/img_prod/995386/melissa_furadinha_minnie_mouse_1887_variacao_11429_5_7331f5bb07da5660dbb37545144a2064.jpg, https://images.tcdn.com.br/img/img_prod/995386/melissa_furadinha_minnie_mouse_1887_variacao_11429_6_53d1ba501e4e86a3a158b96eb34ce991.jpg, https://images.tcdn.com.br/img/img_prod/995386/melissa_furadinha_minnie_mouse_1887_variacao_11429_7_3ff6e25d04fb2a867e532a249a132b8b.jpg</t>
  </si>
  <si>
    <t>https://images.tcdn.com.br/img/img_prod/995386/mini_melissa_jump_245_variacao_11431_2_aa7323e4b5e1bbc3c39af1b9b691bd63.jpg</t>
  </si>
  <si>
    <t>https://images.tcdn.com.br/img/img_prod/995386/mini_melissa_jump_245_variacao_11431_2_aa7323e4b5e1bbc3c39af1b9b691bd63.jpg, https://images.tcdn.com.br/img/img_prod/995386/mini_melissa_jump_245_variacao_11431_3_98fc32428f84fd0ddab3012826e63a37.jpg, https://images.tcdn.com.br/img/img_prod/995386/mini_melissa_jump_245_variacao_11431_4_0a6cd95be73f12ec4b6f41f59d6151f7.jpg, https://images.tcdn.com.br/img/img_prod/995386/mini_melissa_jump_245_variacao_11431_5_33b5421d49300fb208fbad3abb491e91.jpg, https://images.tcdn.com.br/img/img_prod/995386/mini_melissa_jump_245_variacao_11431_6_6b15148bdfb6344710b03820f4ce26c1.jpg</t>
  </si>
  <si>
    <t>https://images.tcdn.com.br/img/img_prod/995386/mini_melissa_panc_sandal_baby_isabela_capeto_935_variacao_11433_2_89e63f40b810c35aeb938b9525fc7c63.jpg</t>
  </si>
  <si>
    <t>https://images.tcdn.com.br/img/img_prod/995386/mini_melissa_panc_sandal_baby_isabela_capeto_935_variacao_11433_2_89e63f40b810c35aeb938b9525fc7c63.jpg, https://images.tcdn.com.br/img/img_prod/995386/mini_melissa_panc_sandal_baby_isabela_capeto_935_variacao_11433_3_beccb4eaf82d4c7ec6e50d3dec23b67b.jpg, https://images.tcdn.com.br/img/img_prod/995386/mini_melissa_panc_sandal_baby_isabela_capeto_935_variacao_11433_4_00ec6a9e6f8a10f291dd709be24feca1.jpg, https://images.tcdn.com.br/img/img_prod/995386/mini_melissa_panc_sandal_baby_isabela_capeto_935_variacao_11433_5_822f5bb086d274bc8406f135ac2739cb.jpg, https://images.tcdn.com.br/img/img_prod/995386/mini_melissa_panc_sandal_baby_isabela_capeto_935_variacao_11433_6_611f99bfb8214cd8d700890ba6bd40b8.jpg</t>
  </si>
  <si>
    <t>https://images.tcdn.com.br/img/img_prod/995386/melissa_kokoro_two_lost_kids_2853_variacao_11435_2_a99552ba553f5bf9807a1090b674df85.jpg</t>
  </si>
  <si>
    <t>https://images.tcdn.com.br/img/img_prod/995386/melissa_kokoro_two_lost_kids_2853_variacao_11435_2_a99552ba553f5bf9807a1090b674df85.jpg, https://images.tcdn.com.br/img/img_prod/995386/melissa_kokoro_two_lost_kids_2853_variacao_11435_3_fbf35c085b2cfcbe4b13ba2e2d00089e.jpg, https://images.tcdn.com.br/img/img_prod/995386/melissa_kokoro_two_lost_kids_2853_variacao_11435_4_e327565e83de6bfe79db166668b9dcee.jpg, https://images.tcdn.com.br/img/img_prod/995386/melissa_kokoro_two_lost_kids_2853_variacao_11435_5_55aa40ce32160d691b5c7e0bf3367022.jpg, https://images.tcdn.com.br/img/img_prod/995386/melissa_kokoro_two_lost_kids_2853_variacao_11435_6_30954af9e0fa3733c38ace9c7d295f2d.jpg</t>
  </si>
  <si>
    <t>https://images.tcdn.com.br/img/img_prod/995386/melissa_rose_2855_variacao_11437_2_4750b56049d2fcbe3081273ba8e1a026.jpg</t>
  </si>
  <si>
    <t>https://images.tcdn.com.br/img/img_prod/995386/melissa_rose_2855_variacao_11437_2_4750b56049d2fcbe3081273ba8e1a026.jpg, https://images.tcdn.com.br/img/img_prod/995386/melissa_rose_2855_variacao_11437_3_c9dfd5cc77e55a02e9dc77334d65c7bd.jpg, https://images.tcdn.com.br/img/img_prod/995386/melissa_rose_2855_variacao_11437_4_c995124cd8c6a514da3ae4626e63a932.jpg, https://images.tcdn.com.br/img/img_prod/995386/melissa_rose_2855_variacao_11437_5_0e1f8813c8a0b918e024f9195faf64bf.jpg, https://images.tcdn.com.br/img/img_prod/995386/melissa_rose_2855_variacao_11437_6_d97c6636cc24a434a2e88aa67750f1f0.jpg</t>
  </si>
  <si>
    <t>https://images.tcdn.com.br/img/img_prod/995386/melissa_the_real_jelly_flip_flop_2031_variacao_11439_2_b5c55706e9c93b954d4d18d3d5964eed.jpg</t>
  </si>
  <si>
    <t>https://images.tcdn.com.br/img/img_prod/995386/melissa_the_real_jelly_flip_flop_2031_variacao_11439_2_b5c55706e9c93b954d4d18d3d5964eed.jpg, https://images.tcdn.com.br/img/img_prod/995386/melissa_the_real_jelly_flip_flop_2031_variacao_11439_3_5677ac1d6b70fb40a178124e2491879a.jpg, https://images.tcdn.com.br/img/img_prod/995386/melissa_the_real_jelly_flip_flop_2031_variacao_11439_4_5edea864e0fdeef8b0eed8614839d51d.jpg, https://images.tcdn.com.br/img/img_prod/995386/melissa_the_real_jelly_flip_flop_2031_variacao_11439_5_3994e41e1edc422c3365a8daef1efdd6.jpg, https://images.tcdn.com.br/img/img_prod/995386/melissa_the_real_jelly_flip_flop_2031_variacao_11439_6_8b0342706c59dd2a567788700c65cf75.jpg</t>
  </si>
  <si>
    <t>https://images.tcdn.com.br/img/img_prod/995386/melissa_doll_v_2857_variacao_11441_2_f54171174c99592f66184f7caf9aa5e3.jpg</t>
  </si>
  <si>
    <t>https://images.tcdn.com.br/img/img_prod/995386/melissa_doll_v_2857_variacao_11441_2_f54171174c99592f66184f7caf9aa5e3.jpg, https://images.tcdn.com.br/img/img_prod/995386/melissa_doll_v_2857_variacao_11441_3_1c30d919f0217b2ba247c274e277d380.jpg, https://images.tcdn.com.br/img/img_prod/995386/melissa_doll_v_2857_variacao_11441_4_1b0f35cfba4473c2a15ca3bb46989c99.jpg, https://images.tcdn.com.br/img/img_prod/995386/melissa_doll_v_2857_variacao_11441_5_e5d1b545769db3c4522395b4101d2bd9.jpg, https://images.tcdn.com.br/img/img_prod/995386/melissa_doll_v_2857_variacao_11441_6_2420791c9d038c26c441ad2f421d29c9.jpg</t>
  </si>
  <si>
    <t>https://images.tcdn.com.br/img/img_prod/995386/melissa_possession_plato_2459_variacao_11445_2_0aea5ccd25c84e3ac710e6ff4f7b8e18.jpg</t>
  </si>
  <si>
    <t>https://images.tcdn.com.br/img/img_prod/995386/melissa_possession_plato_2459_variacao_11445_2_0aea5ccd25c84e3ac710e6ff4f7b8e18.jpg, https://images.tcdn.com.br/img/img_prod/995386/melissa_possession_plato_2459_variacao_11445_3_a04742dd615025f4f53c27ceb4bc73fd.jpg, https://images.tcdn.com.br/img/img_prod/995386/melissa_possession_plato_2459_variacao_11445_4_12e1d5a610a3f9c91b14153712f842b6.jpg, https://images.tcdn.com.br/img/img_prod/995386/melissa_possession_plato_2459_variacao_11445_5_a6811d16c788cc7e8f30c1bbe2211407.jpg, https://images.tcdn.com.br/img/img_prod/995386/melissa_possession_plato_2459_variacao_11445_6_8e770336e0ff07699c64a32b693e9054.jpg</t>
  </si>
  <si>
    <t>https://images.tcdn.com.br/img/img_prod/995386/mini_melissa_ultragirl_minnie_laco_817_variacao_11447_2_491e78a172cd5acf268953e80b96cf0c.jpg</t>
  </si>
  <si>
    <t>https://images.tcdn.com.br/img/img_prod/995386/mini_melissa_ultragirl_minnie_laco_817_variacao_11447_2_491e78a172cd5acf268953e80b96cf0c.jpg, https://images.tcdn.com.br/img/img_prod/995386/mini_melissa_ultragirl_minnie_laco_817_variacao_11447_3_b8a0b8b53e68328c2a09496ce7708540.jpg, https://images.tcdn.com.br/img/img_prod/995386/mini_melissa_ultragirl_minnie_laco_817_variacao_11447_4_00e71f22b402c7e70efe6b6f047e2290.jpg, https://images.tcdn.com.br/img/img_prod/995386/mini_melissa_ultragirl_minnie_laco_817_variacao_11447_5_0328ae0c5df3a5c1923be9ed991ba049.jpg, https://images.tcdn.com.br/img/img_prod/995386/mini_melissa_ultragirl_minnie_laco_817_variacao_11447_6_679e07cd0665e8e4288ad7405d51a499.jpg</t>
  </si>
  <si>
    <t>https://images.tcdn.com.br/img/img_prod/995386/melissa_ultragirl_mickey_print_2859_variacao_11449_2_ce524cfc5e692f6fff738bea544a0ea7.jpg</t>
  </si>
  <si>
    <t>https://images.tcdn.com.br/img/img_prod/995386/melissa_ultragirl_mickey_print_2859_variacao_11449_2_ce524cfc5e692f6fff738bea544a0ea7.jpg, https://images.tcdn.com.br/img/img_prod/995386/melissa_ultragirl_mickey_print_2859_variacao_11449_3_edf9559cc4d677c046be39eff3c9d1c4.jpg, https://images.tcdn.com.br/img/img_prod/995386/melissa_ultragirl_mickey_print_2859_variacao_11449_4_7addd0a936e6c701c2ac20b9cb3b296b.jpg, https://images.tcdn.com.br/img/img_prod/995386/melissa_ultragirl_mickey_print_2859_variacao_11449_5_12bcf8447b8cb06fd1fa5c3e9b59c5d3.jpg, https://images.tcdn.com.br/img/img_prod/995386/melissa_ultragirl_mickey_print_2859_variacao_11449_6_dcebce679b7164ff319d23a707d1f523.jpg, https://images.tcdn.com.br/img/img_prod/995386/melissa_ultragirl_mickey_print_2859_variacao_11449_7_5117675ab3e3c506bd40c9598ae40fef.jpg</t>
  </si>
  <si>
    <t>https://images.tcdn.com.br/img/img_prod/995386/mini_melissa_sun_downtown_2053_variacao_11451_2_78cc2dddc8ce017324cf9adcb410421a.jpg</t>
  </si>
  <si>
    <t>https://images.tcdn.com.br/img/img_prod/995386/mini_melissa_sun_downtown_2053_variacao_11451_2_78cc2dddc8ce017324cf9adcb410421a.jpg, https://images.tcdn.com.br/img/img_prod/995386/mini_melissa_sun_downtown_2053_variacao_11451_3_60fb356ed4f108f416758ffab1b15fe3.jpg, https://images.tcdn.com.br/img/img_prod/995386/mini_melissa_sun_downtown_2053_variacao_11451_4_278edf9d96c2d526e9b37729fb0587b4.jpg, https://images.tcdn.com.br/img/img_prod/995386/mini_melissa_sun_downtown_2053_variacao_11451_5_00989b14a359949479f8b886a9736725.jpg, https://images.tcdn.com.br/img/img_prod/995386/mini_melissa_sun_downtown_2053_variacao_11451_6_f018450818e09fffcd1930ad8041d413.jpg</t>
  </si>
  <si>
    <t>https://images.tcdn.com.br/img/img_prod/995386/melissa_blank_canvas_2297_variacao_11453_2_a3dafbd24fd6b46cb16a2997ac284229.jpg</t>
  </si>
  <si>
    <t>https://images.tcdn.com.br/img/img_prod/995386/melissa_blank_canvas_2297_variacao_11453_2_a3dafbd24fd6b46cb16a2997ac284229.jpg, https://images.tcdn.com.br/img/img_prod/995386/melissa_blank_canvas_2297_variacao_11453_3_9338fe9917b3b73c5b3ce2d151e75403.jpg, https://images.tcdn.com.br/img/img_prod/995386/melissa_blank_canvas_2297_variacao_11453_4_ea08933e2752984ec3b058bb20478d30.jpg, https://images.tcdn.com.br/img/img_prod/995386/melissa_blank_canvas_2297_variacao_11453_5_e92294d48fac1229b7e182a63a47013b.jpg, https://images.tcdn.com.br/img/img_prod/995386/melissa_blank_canvas_2297_variacao_11453_6_92fa1640995458a7c2dc9bb884fe73c0.jpg</t>
  </si>
  <si>
    <t>https://images.tcdn.com.br/img/img_prod/995386/melissa_blank_canvas_2297_variacao_11455_2_ac8831da4479d7786bf724880cb5b02b.jpg</t>
  </si>
  <si>
    <t>https://images.tcdn.com.br/img/img_prod/995386/melissa_blank_canvas_2297_variacao_11455_2_ac8831da4479d7786bf724880cb5b02b.jpg, https://images.tcdn.com.br/img/img_prod/995386/melissa_blank_canvas_2297_variacao_11455_3_b43036619076c4d58f5cf4a0f8a9c72c.jpg, https://images.tcdn.com.br/img/img_prod/995386/melissa_blank_canvas_2297_variacao_11455_4_2dbfa278f357e4989573b6904974f018.jpg, https://images.tcdn.com.br/img/img_prod/995386/melissa_blank_canvas_2297_variacao_11455_5_5229ed3f9cbc8413a959cf7a0c5bc22b.jpg, https://images.tcdn.com.br/img/img_prod/995386/melissa_blank_canvas_2297_variacao_11455_6_269e00b2bd65c5b9dcf81d639e91bb85.jpg</t>
  </si>
  <si>
    <t>https://images.tcdn.com.br/img/img_prod/995386/melissa_blank_canvas_2297_variacao_11457_2_ac8831da4479d7786bf724880cb5b02b.jpg</t>
  </si>
  <si>
    <t>https://images.tcdn.com.br/img/img_prod/995386/melissa_blank_canvas_2297_variacao_11457_2_ac8831da4479d7786bf724880cb5b02b.jpg, https://images.tcdn.com.br/img/img_prod/995386/melissa_blank_canvas_2297_variacao_11457_3_b43036619076c4d58f5cf4a0f8a9c72c.jpg, https://images.tcdn.com.br/img/img_prod/995386/melissa_blank_canvas_2297_variacao_11457_4_2dbfa278f357e4989573b6904974f018.jpg, https://images.tcdn.com.br/img/img_prod/995386/melissa_blank_canvas_2297_variacao_11457_5_5229ed3f9cbc8413a959cf7a0c5bc22b.jpg, https://images.tcdn.com.br/img/img_prod/995386/melissa_blank_canvas_2297_variacao_11457_6_256c0f869bf20d4ec1eca4b021a591e3.jpg</t>
  </si>
  <si>
    <t>https://images.tcdn.com.br/img/img_prod/995386/mini_melissa_street_sneaker_171_variacao_11459_2_e51b8d393637f9f63f77e942b53f3670.jpg</t>
  </si>
  <si>
    <t>https://images.tcdn.com.br/img/img_prod/995386/mini_melissa_street_sneaker_171_variacao_11459_2_e51b8d393637f9f63f77e942b53f3670.jpg, https://images.tcdn.com.br/img/img_prod/995386/mini_melissa_street_sneaker_171_variacao_11459_3_78d4d161edc355dc621ab7de1ee69594.jpg, https://images.tcdn.com.br/img/img_prod/995386/mini_melissa_street_sneaker_171_variacao_11459_4_5745044bc57e8101300e4662bea178c5.jpg, https://images.tcdn.com.br/img/img_prod/995386/mini_melissa_street_sneaker_171_variacao_11459_5_a030548e41114057a5127d502bd47b5e.jpg, https://images.tcdn.com.br/img/img_prod/995386/mini_melissa_street_sneaker_171_variacao_11459_6_5dc31a65f11af02dae26013ff58288ad.jpg</t>
  </si>
  <si>
    <t>https://images.tcdn.com.br/img/img_prod/995386/melissa_mule_iii_1503_variacao_11461_2_2fc46a4f7f8de87c901c87531be86c1a.jpg</t>
  </si>
  <si>
    <t>https://images.tcdn.com.br/img/img_prod/995386/melissa_mule_iii_1503_variacao_11461_2_2fc46a4f7f8de87c901c87531be86c1a.jpg, https://images.tcdn.com.br/img/img_prod/995386/melissa_mule_iii_1503_variacao_11461_3_de6f820374c44e526e8ea79f3bb4c69c.jpg, https://images.tcdn.com.br/img/img_prod/995386/melissa_mule_iii_1503_variacao_11461_4_8bedbf210ff678c3996f3d005f1da637.jpg, https://images.tcdn.com.br/img/img_prod/995386/melissa_mule_iii_1503_variacao_11461_5_8c30d7c4d5c1da1561f9fbd889b1db48.jpg, https://images.tcdn.com.br/img/img_prod/995386/melissa_mule_iii_1503_variacao_11461_6_d85f375653bd10343850ab7172a5fd68.jpg</t>
  </si>
  <si>
    <t>https://images.tcdn.com.br/img/img_prod/995386/mini_melissa_papete_rider_125_variacao_11463_3_71a99fc53ca50c474ca5b3dcde338222.jpg</t>
  </si>
  <si>
    <t>https://images.tcdn.com.br/img/img_prod/995386/mini_melissa_papete_rider_125_variacao_11463_3_71a99fc53ca50c474ca5b3dcde338222.jpg, https://images.tcdn.com.br/img/img_prod/995386/mini_melissa_papete_rider_125_variacao_11463_4_ce4417a2f2bfab8708cdaab0d17760ef.jpg, https://images.tcdn.com.br/img/img_prod/995386/mini_melissa_papete_rider_125_variacao_11463_5_b60c85994d6be827759888c499e3afa1.jpg, https://images.tcdn.com.br/img/img_prod/995386/mini_melissa_papete_rider_125_variacao_11463_6_9ada1b324a338a6efcf222992207f4f9.jpg</t>
  </si>
  <si>
    <t>https://images.tcdn.com.br/img/img_prod/995386/mini_melissa_acqua_1729_variacao_11465_2_a820e256601c7c9bc81ee124741076c9.jpg</t>
  </si>
  <si>
    <t>https://images.tcdn.com.br/img/img_prod/995386/mini_melissa_acqua_1729_variacao_11465_2_a820e256601c7c9bc81ee124741076c9.jpg, https://images.tcdn.com.br/img/img_prod/995386/mini_melissa_acqua_1729_variacao_11465_3_412c41dd765003c144bc0f22a337fecb.jpg, https://images.tcdn.com.br/img/img_prod/995386/mini_melissa_acqua_1729_variacao_11465_4_cba58f5915accbf4feb4114eeb96b0fe.jpg, https://images.tcdn.com.br/img/img_prod/995386/mini_melissa_acqua_1729_variacao_11465_5_31f4ad686328d4d09437052a45ae7ca3.jpg, https://images.tcdn.com.br/img/img_prod/995386/mini_melissa_acqua_1729_variacao_11465_6_01384e4be31b12321ef3712ea7210038.jpg</t>
  </si>
  <si>
    <t>https://images.tcdn.com.br/img/img_prod/995386/melissa_tao_jason_wu_1943_variacao_11467_2_18354745ee0c7036c0d2f94c0c139907.jpg</t>
  </si>
  <si>
    <t>https://images.tcdn.com.br/img/img_prod/995386/melissa_tao_jason_wu_1943_variacao_11467_2_18354745ee0c7036c0d2f94c0c139907.jpg, https://images.tcdn.com.br/img/img_prod/995386/melissa_tao_jason_wu_1943_variacao_11467_3_fe10cd8aa1fb07f6d0fb6558b143f613.jpg, https://images.tcdn.com.br/img/img_prod/995386/melissa_tao_jason_wu_1943_variacao_11467_4_e18e20cd866b3f735a7cb36593315bc7.jpg, https://images.tcdn.com.br/img/img_prod/995386/melissa_tao_jason_wu_1943_variacao_11467_5_32ec7a3edbbb4b8ee6a5a1017015a1cb.jpg, https://images.tcdn.com.br/img/img_prod/995386/melissa_tao_jason_wu_1943_variacao_11467_6_70ba765fb629c78685ce7134dd03d8a7.jpg</t>
  </si>
  <si>
    <t>https://images.tcdn.com.br/img/img_prod/995386/melissa_ugly_sneaker_1895_variacao_11469_2_2fc68f47005a667de1c18b5fc7ad85b6.jpg</t>
  </si>
  <si>
    <t>https://images.tcdn.com.br/img/img_prod/995386/melissa_ugly_sneaker_1895_variacao_11469_2_2fc68f47005a667de1c18b5fc7ad85b6.jpg, https://images.tcdn.com.br/img/img_prod/995386/melissa_ugly_sneaker_1895_variacao_11469_3_94b899408afb896f30fd25e605e3f33c.jpg, https://images.tcdn.com.br/img/img_prod/995386/melissa_ugly_sneaker_1895_variacao_11469_4_21723262a94a0f686a4a01ff8f55979b.jpg, https://images.tcdn.com.br/img/img_prod/995386/melissa_ugly_sneaker_1895_variacao_11469_5_6ca7730bd9d7c514a767ef6be786a908.jpg, https://images.tcdn.com.br/img/img_prod/995386/melissa_ugly_sneaker_1895_variacao_11469_6_c3a850694ed095c213b13f92cb234524.jpg</t>
  </si>
  <si>
    <t>https://images.tcdn.com.br/img/img_prod/995386/melissa_essential_heel_2849_variacao_11471_2_a8e0ee95599d917f93430e92582dfbec.jpg</t>
  </si>
  <si>
    <t>https://images.tcdn.com.br/img/img_prod/995386/melissa_essential_heel_2849_variacao_11471_2_a8e0ee95599d917f93430e92582dfbec.jpg, https://images.tcdn.com.br/img/img_prod/995386/melissa_essential_heel_2849_variacao_11471_3_e2049f29ca2b109b2a3adf7b6bb010b4.jpg, https://images.tcdn.com.br/img/img_prod/995386/melissa_essential_heel_2849_variacao_11471_4_ff9f8b4d9c87329118a3a681245d4882.jpg, https://images.tcdn.com.br/img/img_prod/995386/melissa_essential_heel_2849_variacao_11471_5_d57aeb5102c0e92faa233e5f4193cf7c.jpg, https://images.tcdn.com.br/img/img_prod/995386/melissa_essential_heel_2849_variacao_11471_6_f3879399d71345570961741ceafada7a.jpg</t>
  </si>
  <si>
    <t>https://images.tcdn.com.br/img/img_prod/995386/melissa_ela_chrome_1727_variacao_11473_2_34b4fd37ddef7e7929e8557910ce46f8.jpg</t>
  </si>
  <si>
    <t>https://images.tcdn.com.br/img/img_prod/995386/melissa_ela_chrome_1727_variacao_11473_2_34b4fd37ddef7e7929e8557910ce46f8.jpg, https://images.tcdn.com.br/img/img_prod/995386/melissa_ela_chrome_1727_variacao_11473_3_597b0fc25578a13475290c582ed4b74f.jpg, https://images.tcdn.com.br/img/img_prod/995386/melissa_ela_chrome_1727_variacao_11473_4_90a8440e2ee82d28b6d91880599f77df.jpg, https://images.tcdn.com.br/img/img_prod/995386/melissa_ela_chrome_1727_variacao_11473_5_ff7d89f7c3574dd002c3882948536ed1.jpg, https://images.tcdn.com.br/img/img_prod/995386/melissa_ela_chrome_1727_variacao_11473_6_ac1a51e76fef69292695ea5a55a6c18a.jpg</t>
  </si>
  <si>
    <t>https://images.tcdn.com.br/img/img_prod/995386/melissa_wonderful_2861_variacao_11475_2_5af663d45e6abfabff6a1976665e6813.jpg</t>
  </si>
  <si>
    <t>https://images.tcdn.com.br/img/img_prod/995386/melissa_wonderful_2861_variacao_11475_2_5af663d45e6abfabff6a1976665e6813.jpg, https://images.tcdn.com.br/img/img_prod/995386/melissa_wonderful_2861_variacao_11475_3_29d55cafe9d48723ef82c98c0473060a.jpg, https://images.tcdn.com.br/img/img_prod/995386/melissa_wonderful_2861_variacao_11475_4_69851694d05e19cdc6d22868d4407ab4.jpg, https://images.tcdn.com.br/img/img_prod/995386/melissa_wonderful_2861_variacao_11475_5_5c2adb46496040c5f2e24e37a8b8cd09.jpg, https://images.tcdn.com.br/img/img_prod/995386/melissa_wonderful_2861_variacao_11475_6_23e08e6ef7b40d85fff1955657b4ebb6.jpg</t>
  </si>
  <si>
    <t>https://images.tcdn.com.br/img/img_prod/995386/melissa_explorer_1951_variacao_11505_2_ea78f639f1c6139c0a225da40b272305.jpg</t>
  </si>
  <si>
    <t>https://images.tcdn.com.br/img/img_prod/995386/melissa_explorer_1951_variacao_11505_2_ea78f639f1c6139c0a225da40b272305.jpg, https://images.tcdn.com.br/img/img_prod/995386/melissa_explorer_1951_variacao_11505_3_054cf0fc62af9e4724728ad31e372518.jpeg</t>
  </si>
  <si>
    <t>https://images.tcdn.com.br/img/img_prod/995386/melissa_explorer_1951_variacao_11511_2_ea78f639f1c6139c0a225da40b272305.jpg</t>
  </si>
  <si>
    <t>https://images.tcdn.com.br/img/img_prod/995386/melissa_explorer_1951_variacao_11511_2_ea78f639f1c6139c0a225da40b272305.jpg, https://images.tcdn.com.br/img/img_prod/995386/melissa_explorer_1951_variacao_11511_3_054cf0fc62af9e4724728ad31e372518.jpeg</t>
  </si>
  <si>
    <t>https://images.tcdn.com.br/img/img_prod/995386/melissa_gadget_tag_cosmica_1313_variacao_11523_2_6c9fb64c53fec91ebd6543227bbff9ba.jpg</t>
  </si>
  <si>
    <t>https://images.tcdn.com.br/img/img_prod/995386/melissa_gadget_tag_cosmica_1313_variacao_11523_2_6c9fb64c53fec91ebd6543227bbff9ba.jpg, https://images.tcdn.com.br/img/img_prod/995386/melissa_gadget_tag_cosmica_1313_variacao_11523_3_b6de4b9cf5d15bcafaf6914f757a45e4.jpg, https://images.tcdn.com.br/img/img_prod/995386/melissa_gadget_tag_cosmica_1313_variacao_11523_4_567f3f6f28b591128fabb621697b9a93.jpg, https://images.tcdn.com.br/img/img_prod/995386/melissa_gadget_tag_cosmica_1313_variacao_11523_5_42ea225d3183203bc74953b982c65ef1.jpg</t>
  </si>
  <si>
    <t>https://images.tcdn.com.br/img/img_prod/995386/melissa_truste_bag_camila_coutinho_2015_variacao_11525_2_e75fdf570658ce054222f0733e2f04ed.jpg</t>
  </si>
  <si>
    <t>https://images.tcdn.com.br/img/img_prod/995386/melissa_aranha_quadrada_1025_variacao_11527_2_d93cd387fb34f4f20f8aa8ef63bed2b7.jpeg</t>
  </si>
  <si>
    <t>https://images.tcdn.com.br/img/img_prod/995386/melissa_aranha_quadrada_1025_variacao_11527_2_d93cd387fb34f4f20f8aa8ef63bed2b7.jpeg, https://images.tcdn.com.br/img/img_prod/995386/melissa_aranha_quadrada_1025_variacao_11527_3_52a5f1c840eec46485d45fad5f2de23b.jpg, https://images.tcdn.com.br/img/img_prod/995386/melissa_aranha_quadrada_1025_variacao_11527_4_6284cad54f36758e69f9cd8775b70870.jpg</t>
  </si>
  <si>
    <t>https://images.tcdn.com.br/img/img_prod/995386/melissa_harmonic_luv_805_variacao_11537_3_b472ecbc8a3f1087c2e436d953772682.jpg</t>
  </si>
  <si>
    <t>https://images.tcdn.com.br/img/img_prod/995386/melissa_aranha_quadrada_1025_variacao_11539_1_12a925ee0ced4db9a056ac7007ac6afd.jpg</t>
  </si>
  <si>
    <t>https://images.tcdn.com.br/img/img_prod/995386/melissa_aranha_quadrada_1025_variacao_11539_1_12a925ee0ced4db9a056ac7007ac6afd.jpg, https://images.tcdn.com.br/img/img_prod/995386/melissa_aranha_quadrada_1025_variacao_11539_2_2ffb70781d0dcf730c69e530dec60eba.jpg, https://images.tcdn.com.br/img/img_prod/995386/melissa_aranha_quadrada_1025_variacao_11539_3_bd3bf3543583e6f2c7301e717a3d2cb3.jpg, https://images.tcdn.com.br/img/img_prod/995386/melissa_aranha_quadrada_1025_variacao_11539_4_1d68786d4a8b314e6601ab3975f580e0.jpg, https://images.tcdn.com.br/img/img_prod/995386/melissa_aranha_quadrada_1025_variacao_11539_5_80c47b7492de0baa29f05c42ab5202dd.jpg</t>
  </si>
  <si>
    <t>https://images.tcdn.com.br/img/img_prod/995386/melissa_megan_1937_variacao_11547_2_2cb54277c439d1106a7b5d595c41f961.jpg</t>
  </si>
  <si>
    <t>https://images.tcdn.com.br/img/img_prod/995386/melissa_street_sneaker_851_variacao_11549_2_e68fc1f0046986f97b82a41fc8a43a80.jpeg</t>
  </si>
  <si>
    <t>https://images.tcdn.com.br/img/img_prod/995386/melissa_street_sneaker_851_variacao_11549_2_e68fc1f0046986f97b82a41fc8a43a80.jpeg, https://images.tcdn.com.br/img/img_prod/995386/melissa_street_sneaker_851_variacao_11549_3_8fc4a0035ff9b904e42988a24d9c0c34.jpg, https://images.tcdn.com.br/img/img_prod/995386/melissa_street_sneaker_851_variacao_11549_4_93538c243f7c798646f3749d054dba58.jpg, https://images.tcdn.com.br/img/img_prod/995386/melissa_street_sneaker_851_variacao_11549_5_049e0e3f1bed3aa69dd1d7010cf3e51c.jpg, https://images.tcdn.com.br/img/img_prod/995386/melissa_street_sneaker_851_variacao_11549_6_43b3f659e072ccf608e78d7d3c10b992.jpg, https://images.tcdn.com.br/img/img_prod/995386/melissa_street_sneaker_851_variacao_11549_7_22177ad3c23eaf9dc0a6d4ffc77c62a8.jpg</t>
  </si>
  <si>
    <t>https://images.tcdn.com.br/img/img_prod/995386/mini_melissa_glossy_2711_variacao_11551_2_86653394393953ca7ace35c2e9490985.jpg</t>
  </si>
  <si>
    <t>https://images.tcdn.com.br/img/img_prod/995386/mini_melissa_glossy_2711_variacao_11551_2_86653394393953ca7ace35c2e9490985.jpg, https://images.tcdn.com.br/img/img_prod/995386/mini_melissa_glossy_2711_variacao_11551_3_cd8551d4fdd1f1c4032123316f66c99d.jpg, https://images.tcdn.com.br/img/img_prod/995386/mini_melissa_glossy_2711_variacao_11551_4_d2550d73ce1f0a468a35064a06fd7bec.jpg</t>
  </si>
  <si>
    <t>https://images.tcdn.com.br/img/img_prod/995386/melissa_mel_aranha_quadrada_811_variacao_11555_2_3d72fbb6b0254b1ac4021b5f296a8007.jpg</t>
  </si>
  <si>
    <t>https://images.tcdn.com.br/img/img_prod/995386/melissa_mel_aranha_quadrada_811_variacao_11555_2_3d72fbb6b0254b1ac4021b5f296a8007.jpg, https://images.tcdn.com.br/img/img_prod/995386/melissa_mel_aranha_quadrada_811_variacao_11555_3_b2937b93f6d80e5b3ad4c59e3d782f43.jpeg, https://images.tcdn.com.br/img/img_prod/995386/melissa_mel_aranha_quadrada_811_variacao_11555_4_cd806042deebf36115aa542ac02504a0.jpg, https://images.tcdn.com.br/img/img_prod/995386/melissa_mel_aranha_quadrada_811_variacao_11555_5_e81a8b944aa27b9f089ff93bc70da63a.jpg</t>
  </si>
  <si>
    <t>https://images.tcdn.com.br/img/img_prod/995386/melissa_venus_2909_variacao_11557_2_031c8933187fff6e030b6c54fcdb8ada.jpg</t>
  </si>
  <si>
    <t>https://images.tcdn.com.br/img/img_prod/995386/melissa_venus_2909_variacao_11557_2_031c8933187fff6e030b6c54fcdb8ada.jpg, https://images.tcdn.com.br/img/img_prod/995386/melissa_venus_2909_variacao_11557_3_68862674818d7e968db32cc426d88486.jpg, https://images.tcdn.com.br/img/img_prod/995386/melissa_venus_2909_variacao_11557_4_7b62585b0799dd45cf8a82406053953c.jpg, https://images.tcdn.com.br/img/img_prod/995386/melissa_venus_2909_variacao_11557_5_d7e62523d7192ea206d299a563639c7a.jpg, https://images.tcdn.com.br/img/img_prod/995386/melissa_venus_2909_variacao_11557_6_89a5b3507896c33d09fa118137aa6a49.jpg</t>
  </si>
  <si>
    <t>https://images.tcdn.com.br/img/img_prod/995386/melissa_ultragirl_995_variacao_11559_2_304d88a94638f293668d1ed41565bbe8.jpg</t>
  </si>
  <si>
    <t>https://images.tcdn.com.br/img/img_prod/995386/melissa_ultragirl_995_variacao_11559_2_304d88a94638f293668d1ed41565bbe8.jpg, https://images.tcdn.com.br/img/img_prod/995386/melissa_ultragirl_995_variacao_11559_3_9b24cd35b9fa40ed03288e4be0b37a47.jpg, https://images.tcdn.com.br/img/img_prod/995386/melissa_ultragirl_995_variacao_11559_4_2f7726cd0d4884586c11c779626d398a.jpg, https://images.tcdn.com.br/img/img_prod/995386/melissa_ultragirl_995_variacao_11559_5_54c62c541114571023ef64d53ff09d15.jpg, https://images.tcdn.com.br/img/img_prod/995386/melissa_ultragirl_995_variacao_11559_6_42cf2351fa51a6213dfdbe6b0e688b5f.jpg</t>
  </si>
  <si>
    <t>https://images.tcdn.com.br/img/img_prod/995386/melissa_harmonic_swett_iv_1185_variacao_11561_2_6ba1f35fe50c66476786f05f53f72127.jpg</t>
  </si>
  <si>
    <t>https://images.tcdn.com.br/img/img_prod/995386/melissa_harmonic_swett_iv_1185_variacao_11561_2_6ba1f35fe50c66476786f05f53f72127.jpg, https://images.tcdn.com.br/img/img_prod/995386/melissa_harmonic_swett_iv_1185_variacao_11561_3_7af3736f8fc059a26164daacfbe60e37.jpg, https://images.tcdn.com.br/img/img_prod/995386/melissa_harmonic_swett_iv_1185_variacao_11561_4_79a320685a2069ff0078b6c36e720728.jpg, https://images.tcdn.com.br/img/img_prod/995386/melissa_harmonic_swett_iv_1185_variacao_11561_5_2dddfa7af7359d3efd9c19387e3b8cb3.jpg, https://images.tcdn.com.br/img/img_prod/995386/melissa_harmonic_swett_iv_1185_variacao_11561_6_3161046ddaaa92d65dd6272bff6970c9.jpg</t>
  </si>
  <si>
    <t>https://images.tcdn.com.br/img/img_prod/995386/melissa_ground_853_variacao_11563_2_a48274460ad3380a424158a6488ac35c.jpg</t>
  </si>
  <si>
    <t>https://images.tcdn.com.br/img/img_prod/995386/melissa_ground_853_variacao_11563_2_a48274460ad3380a424158a6488ac35c.jpg, https://images.tcdn.com.br/img/img_prod/995386/melissa_ground_853_variacao_11563_3_480dc6c816e648924e7619fdad47e272.jpg, https://images.tcdn.com.br/img/img_prod/995386/melissa_ground_853_variacao_11563_4_14be4ce049314030199ed7bf64883923.jpg, https://images.tcdn.com.br/img/img_prod/995386/melissa_ground_853_variacao_11563_5_afb4687bede731a028ae1d7d50f35283.jpg, https://images.tcdn.com.br/img/img_prod/995386/melissa_ground_853_variacao_11563_6_312eb1c3ada16fe64e6f421c5c8c60f5.jpg</t>
  </si>
  <si>
    <t>https://images.tcdn.com.br/img/img_prod/995386/melissa_cloud_slide_2167_variacao_11565_2_2c749ea05e2bbc3de98202fef3956673.jpg</t>
  </si>
  <si>
    <t>https://images.tcdn.com.br/img/img_prod/995386/melissa_cloud_slide_2167_variacao_11565_2_2c749ea05e2bbc3de98202fef3956673.jpg, https://images.tcdn.com.br/img/img_prod/995386/melissa_cloud_slide_2167_variacao_11565_3_981f999991ef28dad407ecba4fb28252.jpg, https://images.tcdn.com.br/img/img_prod/995386/melissa_cloud_slide_2167_variacao_11565_4_0ecbc7ad4c150be79dec5f7ea9f452d5.jpg, https://images.tcdn.com.br/img/img_prod/995386/melissa_cloud_slide_2167_variacao_11565_5_df701e724ef173848747d50a41817efe.jpg, https://images.tcdn.com.br/img/img_prod/995386/melissa_cloud_slide_2167_variacao_11565_6_ec75f94f0223f6f10152feea342eeb47.jpg</t>
  </si>
  <si>
    <t>https://images.tcdn.com.br/img/img_prod/995386/mini_melissa_way_1721_variacao_11567_2_2af51d5e1c20c83f4e68cfb94c23a290.jpg</t>
  </si>
  <si>
    <t>https://images.tcdn.com.br/img/img_prod/995386/mini_melissa_way_1721_variacao_11567_2_2af51d5e1c20c83f4e68cfb94c23a290.jpg, https://images.tcdn.com.br/img/img_prod/995386/mini_melissa_way_1721_variacao_11567_3_1b13f7be06a7e0d4f3e0d2e8ad4ead7e.jpg, https://images.tcdn.com.br/img/img_prod/995386/mini_melissa_way_1721_variacao_11567_4_f9aa15337df2213b059e2da36a3bc1a7.jpg, https://images.tcdn.com.br/img/img_prod/995386/mini_melissa_way_1721_variacao_11567_5_e3b8edb24d406ef6817ce7e9a9c45b41.jpg</t>
  </si>
  <si>
    <t>https://images.tcdn.com.br/img/img_prod/995386/mini_melissa_sweet_love_2911_variacao_11569_2_3c3b2cfb71b59433c4f6f8a6c6c74266.jpg</t>
  </si>
  <si>
    <t>https://images.tcdn.com.br/img/img_prod/995386/mini_melissa_sweet_love_2911_variacao_11569_2_3c3b2cfb71b59433c4f6f8a6c6c74266.jpg, https://images.tcdn.com.br/img/img_prod/995386/mini_melissa_sweet_love_2911_variacao_11569_3_9bbbb987a3e709071787f89cd54af869.jpg, https://images.tcdn.com.br/img/img_prod/995386/mini_melissa_sweet_love_2911_variacao_11569_4_274537ff8b2372d332d4a9ad00676a61.jpg, https://images.tcdn.com.br/img/img_prod/995386/mini_melissa_sweet_love_2911_variacao_11569_5_56e1ec95aacabe5b64f7f0af10631f3f.jpg, https://images.tcdn.com.br/img/img_prod/995386/mini_melissa_sweet_love_2911_variacao_11569_6_6efc50174233e1333904bc618969c186.jpg</t>
  </si>
  <si>
    <t>https://images.tcdn.com.br/img/img_prod/995386/mini_melissa_beach_slide_line_friends_2913_variacao_11571_2_8f1c11a98b7a492e9d48753c7fe4998e.jpg</t>
  </si>
  <si>
    <t>https://images.tcdn.com.br/img/img_prod/995386/mini_melissa_beach_slide_line_friends_2913_variacao_11571_2_8f1c11a98b7a492e9d48753c7fe4998e.jpg, https://images.tcdn.com.br/img/img_prod/995386/mini_melissa_beach_slide_line_friends_2913_variacao_11571_3_57063a8323fc4e0b0f2914da403896f8.jpg, https://images.tcdn.com.br/img/img_prod/995386/mini_melissa_beach_slide_line_friends_2913_variacao_11571_4_7cf75f94aea919cbb9a0792a900949fa.jpg, https://images.tcdn.com.br/img/img_prod/995386/mini_melissa_beach_slide_line_friends_2913_variacao_11571_5_481f72a9135277524665d1f15b9bf4fd.jpg, https://images.tcdn.com.br/img/img_prod/995386/mini_melissa_beach_slide_line_friends_2913_variacao_11571_6_b035df2d15f33eb209ec28568504b540.jpg</t>
  </si>
  <si>
    <t>https://images.tcdn.com.br/img/img_prod/995386/mini_melissa_python_baja_east_267_variacao_11573_2_cd5bb8160735d7149188f4ccaa2d7c99.jpg</t>
  </si>
  <si>
    <t>https://images.tcdn.com.br/img/img_prod/995386/mini_melissa_python_baja_east_267_variacao_11573_2_cd5bb8160735d7149188f4ccaa2d7c99.jpg, https://images.tcdn.com.br/img/img_prod/995386/mini_melissa_python_baja_east_267_variacao_11573_3_f867d9322adb6daadb22cfa9185a2417.jpg, https://images.tcdn.com.br/img/img_prod/995386/mini_melissa_python_baja_east_267_variacao_11573_4_002a98ce32fb070c805d5d3b1c6bb960.jpg, https://images.tcdn.com.br/img/img_prod/995386/mini_melissa_python_baja_east_267_variacao_11573_5_0a08ba37c17b1a7111f111409f170d6c.jpg, https://images.tcdn.com.br/img/img_prod/995386/mini_melissa_python_baja_east_267_variacao_11573_6_9ab092834c9c99931c3e43aaec738569.jpg</t>
  </si>
  <si>
    <t>https://images.tcdn.com.br/img/img_prod/995386/melissa_just_dance_2915_variacao_11575_2_dac9748b590618e0cb1ee0d2c643c10d.jpg</t>
  </si>
  <si>
    <t>https://images.tcdn.com.br/img/img_prod/995386/melissa_just_dance_2915_variacao_11575_2_dac9748b590618e0cb1ee0d2c643c10d.jpg, https://images.tcdn.com.br/img/img_prod/995386/melissa_just_dance_2915_variacao_11575_3_96a0f09c7bd6825e69a285179981c0c8.jpg, https://images.tcdn.com.br/img/img_prod/995386/melissa_just_dance_2915_variacao_11575_4_36b4cb94f2555190d02c4ba7b229b6a5.jpg, https://images.tcdn.com.br/img/img_prod/995386/melissa_just_dance_2915_variacao_11575_5_bd00e1536fd7a2d477adb51fd12a0f74.jpg, https://images.tcdn.com.br/img/img_prod/995386/melissa_just_dance_2915_variacao_11575_6_c4e2bffdb5d9de4e114488cf227dd686.jpg</t>
  </si>
  <si>
    <t>https://images.tcdn.com.br/img/img_prod/995386/melissa_essential_platform_2917_variacao_11577_2_3686dd4be4189dec0e240712aea01b7c.jpg</t>
  </si>
  <si>
    <t>https://images.tcdn.com.br/img/img_prod/995386/melissa_essential_platform_2917_variacao_11577_2_3686dd4be4189dec0e240712aea01b7c.jpg, https://images.tcdn.com.br/img/img_prod/995386/melissa_essential_platform_2917_variacao_11577_3_92db493b9592dc2ef50e363d39da0631.jpg, https://images.tcdn.com.br/img/img_prod/995386/melissa_essential_platform_2917_variacao_11577_4_e9ce5ef3fa913a6e4a5e4fdd6d723338.jpg, https://images.tcdn.com.br/img/img_prod/995386/melissa_essential_platform_2917_variacao_11577_5_817e33e9e733f3b8ffe568439a92155b.jpg, https://images.tcdn.com.br/img/img_prod/995386/melissa_essential_platform_2917_variacao_11577_6_9c2d2c3ef39bbb00055d24535f2e4438.jpg</t>
  </si>
  <si>
    <t>https://images.tcdn.com.br/img/img_prod/995386/melissa_dahlia_jason_wu_2569_variacao_11579_2_7bdc447a58e0b5faa0ace93f00928455.jpg</t>
  </si>
  <si>
    <t>https://images.tcdn.com.br/img/img_prod/995386/melissa_dahlia_jason_wu_2569_variacao_11579_2_7bdc447a58e0b5faa0ace93f00928455.jpg, https://images.tcdn.com.br/img/img_prod/995386/melissa_dahlia_jason_wu_2569_variacao_11579_3_f54293cdee230f0f393d26dc7c60c338.jpg, https://images.tcdn.com.br/img/img_prod/995386/melissa_dahlia_jason_wu_2569_variacao_11579_4_cdb47f3a5b397d6ce850ee3dc578b7c7.jpg, https://images.tcdn.com.br/img/img_prod/995386/melissa_dahlia_jason_wu_2569_variacao_11579_5_ed95164f1d875447500d2ef58f3b01e5.jpg, https://images.tcdn.com.br/img/img_prod/995386/melissa_dahlia_jason_wu_2569_variacao_11579_6_711cb0183a9a9e950c049dfc9281bc87.jpg</t>
  </si>
  <si>
    <t>https://images.tcdn.com.br/img/img_prod/995386/melissa_panc_sandal_isabela_capeto_2059_variacao_11581_2_e46d80c39a6c661c392d9515d8e818cd.jpg</t>
  </si>
  <si>
    <t>https://images.tcdn.com.br/img/img_prod/995386/melissa_panc_sandal_isabela_capeto_2059_variacao_11581_2_e46d80c39a6c661c392d9515d8e818cd.jpg, https://images.tcdn.com.br/img/img_prod/995386/melissa_panc_sandal_isabela_capeto_2059_variacao_11581_3_6ec54a8910993655536f8383d5adbed0.jpg, https://images.tcdn.com.br/img/img_prod/995386/melissa_panc_sandal_isabela_capeto_2059_variacao_11581_4_81b5d87e69194adb68684d56dc896e73.jpg, https://images.tcdn.com.br/img/img_prod/995386/melissa_panc_sandal_isabela_capeto_2059_variacao_11581_5_6becf888b34644bc6af2366728fd3949.jpg, https://images.tcdn.com.br/img/img_prod/995386/melissa_panc_sandal_isabela_capeto_2059_variacao_11581_6_83a3cce313eb510c4329b576eed40b75.jpg</t>
  </si>
  <si>
    <t>https://images.tcdn.com.br/img/img_prod/995386/mini_melissa_panc_sandal_baby_isabela_capeto_935_variacao_11583_2_32355998cf1fde53b22d263922dcad51.jpg</t>
  </si>
  <si>
    <t>https://images.tcdn.com.br/img/img_prod/995386/mini_melissa_panc_sandal_baby_isabela_capeto_935_variacao_11583_2_32355998cf1fde53b22d263922dcad51.jpg, https://images.tcdn.com.br/img/img_prod/995386/mini_melissa_panc_sandal_baby_isabela_capeto_935_variacao_11583_3_532a7a2a77029a417de34f24c66e3f44.jpg, https://images.tcdn.com.br/img/img_prod/995386/mini_melissa_panc_sandal_baby_isabela_capeto_935_variacao_11583_4_f308aaaced197501796bb6acadc125e0.jpg, https://images.tcdn.com.br/img/img_prod/995386/mini_melissa_panc_sandal_baby_isabela_capeto_935_variacao_11583_5_262ab99ede19c4a75d4e599cccb15162.jpg, https://images.tcdn.com.br/img/img_prod/995386/mini_melissa_panc_sandal_baby_isabela_capeto_935_variacao_11583_6_fb8365c6de8ad0e29724d5ca03793c9f.jpg</t>
  </si>
  <si>
    <t>https://images.tcdn.com.br/img/img_prod/995386/mini_melissa_ultragirl_frozen_68_variacao_11585_2_ff68a90a00cb4bd63860a694dcc10870.jpg</t>
  </si>
  <si>
    <t>https://images.tcdn.com.br/img/img_prod/995386/mini_melissa_ultragirl_frozen_68_variacao_11585_2_ff68a90a00cb4bd63860a694dcc10870.jpg, https://images.tcdn.com.br/img/img_prod/995386/mini_melissa_ultragirl_frozen_68_variacao_11585_3_32e64ace9f9d1708a9fb0cf131882f04.jpg, https://images.tcdn.com.br/img/img_prod/995386/mini_melissa_ultragirl_frozen_68_variacao_11585_4_1c577183a7074bcdf85ace2f03bcf73d.jpg, https://images.tcdn.com.br/img/img_prod/995386/mini_melissa_ultragirl_frozen_68_variacao_11585_5_206ac5d7c098e0fd8ebdde35d5bf7100.jpg, https://images.tcdn.com.br/img/img_prod/995386/mini_melissa_ultragirl_frozen_68_variacao_11585_6_b6717821e9e8959eeea67f76ec944086.jpg</t>
  </si>
  <si>
    <t>https://images.tcdn.com.br/img/img_prod/995386/mini_melissa_chelsea_boot_389_variacao_11587_2_acbb151f7a9b9c4c4626644cac910f19.jpg</t>
  </si>
  <si>
    <t>https://images.tcdn.com.br/img/img_prod/995386/mini_melissa_chelsea_boot_389_variacao_11587_2_acbb151f7a9b9c4c4626644cac910f19.jpg, https://images.tcdn.com.br/img/img_prod/995386/mini_melissa_chelsea_boot_389_variacao_11587_3_0c6a055942db6cea9b7ff9ee55ac24ac.jpg, https://images.tcdn.com.br/img/img_prod/995386/mini_melissa_chelsea_boot_389_variacao_11587_4_6867f70f74c7927f147fd449e3f3b3ec.jpg, https://images.tcdn.com.br/img/img_prod/995386/mini_melissa_chelsea_boot_389_variacao_11587_5_624a9e0d41dbcef0a758edbd098a2f00.jpg, https://images.tcdn.com.br/img/img_prod/995386/mini_melissa_chelsea_boot_389_variacao_11587_6_b41209cd4af6fd68c5f53aee50c6f0e3.jpg</t>
  </si>
  <si>
    <t>V77P139</t>
  </si>
  <si>
    <t>https://images.tcdn.com.br/img/img_prod/995386/mini_melissa_sneaker_polibolha_77_variacao_11589_2_44ac02f6880cc5dba607eb32c7f99e8f.jpg</t>
  </si>
  <si>
    <t>https://images.tcdn.com.br/img/img_prod/995386/mini_melissa_sneaker_polibolha_77_variacao_11589_2_44ac02f6880cc5dba607eb32c7f99e8f.jpg, https://images.tcdn.com.br/img/img_prod/995386/mini_melissa_sneaker_polibolha_77_variacao_11589_3_6f9ea6b67e372d1f7b365660a13c8b1b.jpg, https://images.tcdn.com.br/img/img_prod/995386/mini_melissa_sneaker_polibolha_77_variacao_11589_4_c9c3eef4ce1fabddfdd7d27b57f573f5.jpg, https://images.tcdn.com.br/img/img_prod/995386/mini_melissa_sneaker_polibolha_77_variacao_11589_5_f40949769322e00edcf74b98e751f16f.jpg, https://images.tcdn.com.br/img/img_prod/995386/mini_melissa_sneaker_polibolha_77_variacao_11589_6_7fedcae00f832792ecb3586a201be3fd.jpg</t>
  </si>
  <si>
    <t>https://images.tcdn.com.br/img/img_prod/995386/melissa_cosmic_sandal_2919_variacao_11591_2_4ce5e171311e51028fd829db854999ed.jpg</t>
  </si>
  <si>
    <t>https://images.tcdn.com.br/img/img_prod/995386/melissa_cosmic_sandal_2919_variacao_11591_2_4ce5e171311e51028fd829db854999ed.jpg, https://images.tcdn.com.br/img/img_prod/995386/melissa_cosmic_sandal_2919_variacao_11591_3_5fb7b8242f0042939965f97b9fd73ecd.jpg, https://images.tcdn.com.br/img/img_prod/995386/melissa_cosmic_sandal_2919_variacao_11591_4_934b3a3bb66b6090baa99de32d5aa84d.jpg, https://images.tcdn.com.br/img/img_prod/995386/melissa_cosmic_sandal_2919_variacao_11591_5_12680c27156fdb58bc554bd42dd3f775.jpg</t>
  </si>
  <si>
    <t>35/36</t>
  </si>
  <si>
    <t>https://images.tcdn.com.br/img/img_prod/995386/farm_havaianas_ze_carioca_2607_variacao_11593_2_2a220dcf2b0f4da387b8205cfe0155a1.jpg</t>
  </si>
  <si>
    <t>https://images.tcdn.com.br/img/img_prod/995386/melissa_mel_ultragirl_mickey_e_minnie_315_variacao_11595_2_b3cce6ca8c2429f12933dafb1abf8b28.jpeg</t>
  </si>
  <si>
    <t>https://images.tcdn.com.br/img/img_prod/995386/melissa_mel_ultragirl_mickey_e_minnie_315_variacao_11595_2_b3cce6ca8c2429f12933dafb1abf8b28.jpeg, https://images.tcdn.com.br/img/img_prod/995386/melissa_mel_ultragirl_mickey_e_minnie_315_variacao_11595_3_f929127271924512c0b6e96c7fe2a864.jpeg, https://images.tcdn.com.br/img/img_prod/995386/melissa_mel_ultragirl_mickey_e_minnie_315_variacao_11595_4_93c844ff38777b187e5e773c2cee13c8.jpeg</t>
  </si>
  <si>
    <t>https://images.tcdn.com.br/img/img_prod/995386/melissa_ultragirl_sweet_905_variacao_11597_2_8803bc6a7db516fd0309cff426112b47.jpg</t>
  </si>
  <si>
    <t>https://images.tcdn.com.br/img/img_prod/995386/melissa_ultragirl_sweet_905_variacao_11597_2_8803bc6a7db516fd0309cff426112b47.jpg, https://images.tcdn.com.br/img/img_prod/995386/melissa_ultragirl_sweet_905_variacao_11597_3_120bd4f683339bd4c7eb9ea2a335f2e4.jpg, https://images.tcdn.com.br/img/img_prod/995386/melissa_ultragirl_sweet_905_variacao_11597_4_b6f31291b70ac6df608b2ae9d1c6858e.jpg, https://images.tcdn.com.br/img/img_prod/995386/melissa_ultragirl_sweet_905_variacao_11597_5_a540233ba8774f5bea670f6b13d99f99.jpg, https://images.tcdn.com.br/img/img_prod/995386/melissa_ultragirl_sweet_905_variacao_11597_6_9504bea0eb5d6cb979cc769d14140b54.jpg</t>
  </si>
  <si>
    <t>https://images.tcdn.com.br/img/img_prod/995386/melissa_ultragirl_garden_2203_variacao_11599_2_89ca494aa8b507525633be02aa6f1b3a.jpg</t>
  </si>
  <si>
    <t>https://images.tcdn.com.br/img/img_prod/995386/melissa_ultragirl_garden_2203_variacao_11599_2_89ca494aa8b507525633be02aa6f1b3a.jpg, https://images.tcdn.com.br/img/img_prod/995386/melissa_ultragirl_garden_2203_variacao_11599_3_d1e3548f61f74a6c151fb40649e55a4c.jpg, https://images.tcdn.com.br/img/img_prod/995386/melissa_ultragirl_garden_2203_variacao_11599_4_a71ec0db3c6f5d8f7af31980d249f506.jpg, https://images.tcdn.com.br/img/img_prod/995386/melissa_ultragirl_garden_2203_variacao_11599_5_e427bec04c9f7564210f10b69c09c1a7.jpg, https://images.tcdn.com.br/img/img_prod/995386/melissa_ultragirl_garden_2203_variacao_11599_6_8b667d2e4a299c7c000d566294be5a3a.jpg</t>
  </si>
  <si>
    <t>https://images.tcdn.com.br/img/img_prod/995386/mini_melissa_cloud_sandal_1077_variacao_11601_2_0c6677742c6fc70e6be65768b1571ec4.jpg</t>
  </si>
  <si>
    <t>https://images.tcdn.com.br/img/img_prod/995386/mini_melissa_cloud_sandal_1077_variacao_11601_2_0c6677742c6fc70e6be65768b1571ec4.jpg, https://images.tcdn.com.br/img/img_prod/995386/mini_melissa_cloud_sandal_1077_variacao_11601_3_d35728d6f5240500ee6ffd0d6c639a2d.jpg, https://images.tcdn.com.br/img/img_prod/995386/mini_melissa_cloud_sandal_1077_variacao_11601_4_e9c1a22a4e0230ada3b728cdaa531120.jpg, https://images.tcdn.com.br/img/img_prod/995386/mini_melissa_cloud_sandal_1077_variacao_11601_5_4b2456eec22838b7255615c724daa443.jpg, https://images.tcdn.com.br/img/img_prod/995386/mini_melissa_cloud_sandal_1077_variacao_11601_6_c56e9cf8a4e1192bb805ee78fa730d4f.jpg</t>
  </si>
  <si>
    <t>https://images.tcdn.com.br/img/img_prod/995386/melissa_cleo_heel_1955_variacao_11603_2_47e9c0c5ccf06727e41b9585d1183fda.jpg</t>
  </si>
  <si>
    <t>https://images.tcdn.com.br/img/img_prod/995386/melissa_cleo_heel_1955_variacao_11603_2_47e9c0c5ccf06727e41b9585d1183fda.jpg, https://images.tcdn.com.br/img/img_prod/995386/melissa_cleo_heel_1955_variacao_11603_3_c94786d932b07698b20067b873cd8da9.jpg, https://images.tcdn.com.br/img/img_prod/995386/melissa_cleo_heel_1955_variacao_11603_3_b317d54706bcea6b4b8be2b45e36173a.jpg, https://images.tcdn.com.br/img/img_prod/995386/melissa_cleo_heel_1955_variacao_11603_4_d3958160275cadea4354df91958bf200.jpg</t>
  </si>
  <si>
    <t>https://images.tcdn.com.br/img/img_prod/995386/chaveiro_alfabeto_1223_variacao_11607_2_efc18866910f19a501975734ddc4b1e3.jpeg</t>
  </si>
  <si>
    <t>https://images.tcdn.com.br/img/img_prod/995386/chaveiro_alfabeto_1223_variacao_11615_2_efc18866910f19a501975734ddc4b1e3.jpeg</t>
  </si>
  <si>
    <t>https://images.tcdn.com.br/img/img_prod/995386/chaveiro_alfabeto_1223_variacao_11617_2_efc18866910f19a501975734ddc4b1e3.jpeg</t>
  </si>
  <si>
    <t>https://images.tcdn.com.br/img/img_prod/995386/melissa_bag_lata_1713_variacao_11625_2_73be7fd9e99ea9250c23fd3cc6540ca0.jpeg</t>
  </si>
  <si>
    <t>https://images.tcdn.com.br/img/img_prod/995386/melissa_bag_lata_1713_variacao_11625_2_73be7fd9e99ea9250c23fd3cc6540ca0.jpeg, https://images.tcdn.com.br/img/img_prod/995386/melissa_bag_lata_1713_variacao_11625_3_cf33d892ac21152e35821710f58db577.jpeg</t>
  </si>
  <si>
    <t>gg</t>
  </si>
  <si>
    <t>https://images.tcdn.com.br/img/img_prod/995386/farm_macaquinho_diversos_2845_variacao_11627_2_f284b17babce3877f73a6a79be7c6fdb.jpg</t>
  </si>
  <si>
    <t>https://images.tcdn.com.br/img/img_prod/995386/farm_macaquinho_diversos_2845_variacao_11627_2_f284b17babce3877f73a6a79be7c6fdb.jpg, https://images.tcdn.com.br/img/img_prod/995386/farm_macaquinho_diversos_2845_variacao_11627_3_c6bd8a9fced3025e3d1f1ffc3c40208a.jpg</t>
  </si>
  <si>
    <t>https://images.tcdn.com.br/img/img_prod/995386/mini_melissa_street_sneaker_171_variacao_11629_2_cafec9bc5992ea22599fa3d8ebff6877.jpeg</t>
  </si>
  <si>
    <t>https://images.tcdn.com.br/img/img_prod/995386/mini_melissa_street_sneaker_171_variacao_11629_2_cafec9bc5992ea22599fa3d8ebff6877.jpeg, https://images.tcdn.com.br/img/img_prod/995386/mini_melissa_street_sneaker_171_variacao_11629_3_4705670cdf5d50738c380cd3f4376c3a.jpeg, https://images.tcdn.com.br/img/img_prod/995386/mini_melissa_street_sneaker_171_variacao_11629_4_40690f7835ba9f65c3d5da2024b232f4.jpeg, https://images.tcdn.com.br/img/img_prod/995386/mini_melissa_street_sneaker_171_variacao_11629_5_68ce4d622b7d6bda089c2dd7ba9f949d.jpeg, https://images.tcdn.com.br/img/img_prod/995386/mini_melissa_street_sneaker_171_variacao_11629_6_3e1f9b8065a9d5d97569bf0a6021d5f4.jpg, https://images.tcdn.com.br/img/img_prod/995386/mini_melissa_street_sneaker_171_variacao_11629_7_87c08ffa9b1185e5b3042c117f28116f.jpg</t>
  </si>
  <si>
    <t>https://images.tcdn.com.br/img/img_prod/995386/melissa_m_lover_slide_2205_variacao_11635_2_68265e75deb465bb1d1a73144a83f2ca.jpg</t>
  </si>
  <si>
    <t>https://images.tcdn.com.br/img/img_prod/995386/melissa_m_lover_slide_2205_variacao_11635_2_68265e75deb465bb1d1a73144a83f2ca.jpg, https://images.tcdn.com.br/img/img_prod/995386/melissa_m_lover_slide_2205_variacao_11635_3_e3946478307c89b65e62bdbbcdef8901.jpg, https://images.tcdn.com.br/img/img_prod/995386/melissa_m_lover_slide_2205_variacao_11635_4_c3dfd88ab3f9bf202b2e02ed0efcaf15.jpg</t>
  </si>
  <si>
    <t>https://images.tcdn.com.br/img/img_prod/995386/melissa_float_2965_variacao_11641_1_e847019401434dda9d278bafd6855bad.jpg</t>
  </si>
  <si>
    <t>https://images.tcdn.com.br/img/img_prod/995386/melissa_float_2965_variacao_11641_1_e847019401434dda9d278bafd6855bad.jpg, https://images.tcdn.com.br/img/img_prod/995386/melissa_float_2965_variacao_11641_2_c30290e9d4c2073e7841672255fdc8b4.jpg, https://images.tcdn.com.br/img/img_prod/995386/melissa_float_2965_variacao_11641_3_03e9c5840455199482be7fa5e40a0d99.jpg, https://images.tcdn.com.br/img/img_prod/995386/melissa_float_2965_variacao_11641_4_a2e9eaebcde7039da08f3cb370d40e86.jpg, https://images.tcdn.com.br/img/img_prod/995386/melissa_float_2965_variacao_11641_5_d3c4d0f12d3fcb9f4b456a3c09580b35.jpg</t>
  </si>
  <si>
    <t>https://images.tcdn.com.br/img/img_prod/995386/farm_vestido_algodao_longo_marias_2967_variacao_11643_1_7ca2442ca85f66ecf97cd7ecfc941427.jpg</t>
  </si>
  <si>
    <t>https://images.tcdn.com.br/img/img_prod/995386/farm_vestido_algodao_longo_marias_2967_variacao_11643_1_7ca2442ca85f66ecf97cd7ecfc941427.jpg, https://images.tcdn.com.br/img/img_prod/995386/farm_vestido_algodao_longo_marias_2967_variacao_11643_2_f6d64823ece654f020d85db396b974cc.jpg, https://images.tcdn.com.br/img/img_prod/995386/farm_vestido_algodao_longo_marias_2967_variacao_11643_3_96f1c5e6d2ce9d61c479a2417e7182f4.jpg, https://images.tcdn.com.br/img/img_prod/995386/farm_vestido_algodao_longo_marias_2967_variacao_11643_4_6020f46cd2720a9a88942ea6d227db70.jpg, https://images.tcdn.com.br/img/img_prod/995386/farm_vestido_algodao_longo_marias_2967_variacao_11643_5_91083b9dbe5f8d2458e35f7b6c0cc113.jpg</t>
  </si>
  <si>
    <t>https://images.tcdn.com.br/img/img_prod/995386/farm_saias_curtas_diversas_2605_variacao_11645_2_6a8712bc0a054522c5f1c5b96363f4e1.jpg</t>
  </si>
  <si>
    <t>https://images.tcdn.com.br/img/img_prod/995386/farm_saias_curtas_diversas_2605_variacao_11645_2_6a8712bc0a054522c5f1c5b96363f4e1.jpg, https://images.tcdn.com.br/img/img_prod/995386/farm_saias_curtas_diversas_2605_variacao_11645_3_2661ae61501c52842914dbae3f7719d2.jpg, https://images.tcdn.com.br/img/img_prod/995386/farm_saias_curtas_diversas_2605_variacao_11645_4_dee81505162efc862e03fb3adfd20e1c.jpg</t>
  </si>
  <si>
    <t>https://images.tcdn.com.br/img/img_prod/995386/melissa_m_lover_slide_2205_variacao_11647_2_90770bb6f438ed7a0464f44ea8946eda.jpg</t>
  </si>
  <si>
    <t>https://images.tcdn.com.br/img/img_prod/995386/melissa_m_lover_slide_2205_variacao_11647_2_90770bb6f438ed7a0464f44ea8946eda.jpg, https://images.tcdn.com.br/img/img_prod/995386/melissa_m_lover_slide_2205_variacao_11647_3_57e914c8220d07b4bc206f813e464e2d.jpg</t>
  </si>
  <si>
    <t>https://images.tcdn.com.br/img/img_prod/995386/melissa_m_lover_slide_2205_variacao_11651_2_84ce391a3424ecb19472f4cbad20ea48.jpg</t>
  </si>
  <si>
    <t>https://images.tcdn.com.br/img/img_prod/995386/melissa_m_lover_slide_2205_variacao_11651_2_84ce391a3424ecb19472f4cbad20ea48.jpg, https://images.tcdn.com.br/img/img_prod/995386/melissa_m_lover_slide_2205_variacao_11651_3_80edaba7ea9c1ad2427b499fe4d80183.jpg</t>
  </si>
  <si>
    <t>https://images.tcdn.com.br/img/img_prod/995386/mini_melissa_papete_rider_bugs_1447_variacao_11653_2_bbea44fed838b3a092afe2c0499a2c84.jpg</t>
  </si>
  <si>
    <t>https://images.tcdn.com.br/img/img_prod/995386/mini_melissa_papete_rider_bugs_1447_variacao_11653_2_bbea44fed838b3a092afe2c0499a2c84.jpg, https://images.tcdn.com.br/img/img_prod/995386/mini_melissa_papete_rider_bugs_1447_variacao_11653_3_2c8c073cf836c49f0d1f6caf2a85e517.jpg, https://images.tcdn.com.br/img/img_prod/995386/mini_melissa_papete_rider_bugs_1447_variacao_11653_4_69044c4e5bd5c4e644b57e17fcabebdf.jpg</t>
  </si>
  <si>
    <t>https://images.tcdn.com.br/img/img_prod/995386/melissa_blank_canvas_2297_variacao_11655_2_ed4a6fea58ad88e4ec8a218ee116fcb0.jpg</t>
  </si>
  <si>
    <t>https://images.tcdn.com.br/img/img_prod/995386/melissa_blank_canvas_2297_variacao_11655_2_ed4a6fea58ad88e4ec8a218ee116fcb0.jpg, https://images.tcdn.com.br/img/img_prod/995386/melissa_blank_canvas_2297_variacao_11655_3_3408abd423feed5f0ba885bfeea80ff4.jpg, https://images.tcdn.com.br/img/img_prod/995386/melissa_blank_canvas_2297_variacao_11655_4_6d05c85f7e5a075056ad9b058d697572.jpg, https://images.tcdn.com.br/img/img_prod/995386/melissa_blank_canvas_2297_variacao_11655_5_f56d96a787f2c03100521ad03401219d.jpg, https://images.tcdn.com.br/img/img_prod/995386/melissa_blank_canvas_2297_variacao_11655_6_34aeae4968f0494a138e86aefca08539.jpg</t>
  </si>
  <si>
    <t>https://images.tcdn.com.br/img/img_prod/995386/melissa_free_plataform_slide_2971_variacao_11657_2_4071b72d51185049799811e466003d7f.jpg</t>
  </si>
  <si>
    <t>https://images.tcdn.com.br/img/img_prod/995386/melissa_free_plataform_slide_2971_variacao_11657_2_4071b72d51185049799811e466003d7f.jpg, https://images.tcdn.com.br/img/img_prod/995386/melissa_free_plataform_slide_2971_variacao_11657_3_0ab02cfe37687e42f814747189496c3f.jpg, https://images.tcdn.com.br/img/img_prod/995386/melissa_free_plataform_slide_2971_variacao_11657_4_d3ce50d7838db101c0d9cfe864b935eb.jpg, https://images.tcdn.com.br/img/img_prod/995386/melissa_free_plataform_slide_2971_variacao_11657_5_cbee6507c3e91a7e652226bdaea5c742.jpg, https://images.tcdn.com.br/img/img_prod/995386/melissa_free_plataform_slide_2971_variacao_11657_6_d44652884367eab19788879f95693f40.jpg</t>
  </si>
  <si>
    <t>https://images.tcdn.com.br/img/img_prod/995386/melissa_mel_furadinha_877_variacao_11659_2_8f871f9496aed02edfdaa6ea359597a0.jpg</t>
  </si>
  <si>
    <t>https://images.tcdn.com.br/img/img_prod/995386/melissa_mel_furadinha_877_variacao_11659_2_8f871f9496aed02edfdaa6ea359597a0.jpg, https://images.tcdn.com.br/img/img_prod/995386/melissa_mel_furadinha_877_variacao_11659_3_2cc546494e27fc5a6223ef91d76ec994.jpg, https://images.tcdn.com.br/img/img_prod/995386/melissa_mel_furadinha_877_variacao_11659_4_6942ea8fb1ca2e2a23a827ebbdd82db8.jpg, https://images.tcdn.com.br/img/img_prod/995386/melissa_mel_furadinha_877_variacao_11659_5_541d81310ddf1b092de648c4c1516452.jpg, https://images.tcdn.com.br/img/img_prod/995386/melissa_mel_furadinha_877_variacao_11659_6_db1186ab5836df6d76db57f7ff079e6a.jpg</t>
  </si>
  <si>
    <t>https://images.tcdn.com.br/img/img_prod/995386/melissa_flox_bubble_2299_variacao_11661_1_4650a289c94415f0d3c94e8fd4f18ed7.jpg</t>
  </si>
  <si>
    <t>https://images.tcdn.com.br/img/img_prod/995386/melissa_flox_bubble_2299_variacao_11661_1_4650a289c94415f0d3c94e8fd4f18ed7.jpg, https://images.tcdn.com.br/img/img_prod/995386/melissa_flox_bubble_2299_variacao_11661_2_fe3d6790ed66f9c449b86525528145b2.jpg, https://images.tcdn.com.br/img/img_prod/995386/melissa_flox_bubble_2299_variacao_11661_3_eca6de18b0beda1fc9a709c52800ad02.jpg, https://images.tcdn.com.br/img/img_prod/995386/melissa_flox_bubble_2299_variacao_11661_4_6a34a1bff2bcf6a853b20b5b40a84aef.jpg, https://images.tcdn.com.br/img/img_prod/995386/melissa_flox_bubble_2299_variacao_11661_5_3187ce228fe194bdbfc7d78bfce2c35e.jpg</t>
  </si>
  <si>
    <t>https://images.tcdn.com.br/img/img_prod/995386/melissa_obsessed_1757_variacao_11663_2_400fc4d883d29a5ac3ea30493b5b9526.jpg</t>
  </si>
  <si>
    <t>https://images.tcdn.com.br/img/img_prod/995386/melissa_obsessed_1757_variacao_11663_2_400fc4d883d29a5ac3ea30493b5b9526.jpg, https://images.tcdn.com.br/img/img_prod/995386/melissa_obsessed_1757_variacao_11663_3_9be741118b22962d71dbbecd4b65f9d0.jpg, https://images.tcdn.com.br/img/img_prod/995386/melissa_obsessed_1757_variacao_11663_4_1da4f08551eb5021c395eac4c245a070.jpg, https://images.tcdn.com.br/img/img_prod/995386/melissa_obsessed_1757_variacao_11663_5_6e3f5bd8364eb07fa953c265be2909fd.jpg, https://images.tcdn.com.br/img/img_prod/995386/melissa_obsessed_1757_variacao_11663_6_e4b1a4dbec62ac8bb2dddf92c724420a.jpg</t>
  </si>
  <si>
    <t>https://images.tcdn.com.br/img/img_prod/995386/melissa_polibolha_2973_variacao_11665_2_fad98ed36499f71277835a7274c6f06b.jpg</t>
  </si>
  <si>
    <t>https://images.tcdn.com.br/img/img_prod/995386/melissa_polibolha_2973_variacao_11665_2_fad98ed36499f71277835a7274c6f06b.jpg, https://images.tcdn.com.br/img/img_prod/995386/melissa_polibolha_2973_variacao_11665_3_a454e81f8b794b53ae2062771332ae8a.jpg, https://images.tcdn.com.br/img/img_prod/995386/melissa_polibolha_2973_variacao_11665_4_d09a16125b80cc292f3c40091c5501ed.jpg, https://images.tcdn.com.br/img/img_prod/995386/melissa_polibolha_2973_variacao_11665_5_cc791ef353b011bc43775d9b4003242c.jpg, https://images.tcdn.com.br/img/img_prod/995386/melissa_polibolha_2973_variacao_11665_6_a4f1bb7172d9ef76bbaa3cc689938d1d.jpg</t>
  </si>
  <si>
    <t>https://images.tcdn.com.br/img/img_prod/995386/all_star_chuck_taylor_chen_2975_variacao_11667_2_5db12e9a3f03679cb498fe448a89dd92.jpg</t>
  </si>
  <si>
    <t>https://images.tcdn.com.br/img/img_prod/995386/all_star_chuck_taylor_chen_2975_variacao_11667_2_5db12e9a3f03679cb498fe448a89dd92.jpg, https://images.tcdn.com.br/img/img_prod/995386/all_star_chuck_taylor_chen_2975_variacao_11667_3_415ab7a98f361fd059f07c0f0caff965.jpg, https://images.tcdn.com.br/img/img_prod/995386/all_star_chuck_taylor_chen_2975_variacao_11667_4_99d72d0708a1caeed6a29e290a2fca9d.jpg, https://images.tcdn.com.br/img/img_prod/995386/all_star_chuck_taylor_chen_2975_variacao_11667_5_f08a63318d5182a460233d14ba0caeef.jpg, https://images.tcdn.com.br/img/img_prod/995386/all_star_chuck_taylor_chen_2975_variacao_11667_6_9814f0ea8ea0146c4e5fbf2635b119e7.jpg</t>
  </si>
  <si>
    <t>https://images.tcdn.com.br/img/img_prod/995386/melissa_possession_jason_wu_1651_variacao_11669_2_26572c0628f70e252e1fea37604eb843.jpg</t>
  </si>
  <si>
    <t>https://images.tcdn.com.br/img/img_prod/995386/melissa_possession_jason_wu_1651_variacao_11669_2_26572c0628f70e252e1fea37604eb843.jpg, https://images.tcdn.com.br/img/img_prod/995386/melissa_possession_jason_wu_1651_variacao_11669_3_98f7fda3b0b1d0a6252f5920ead437b7.jpg, https://images.tcdn.com.br/img/img_prod/995386/melissa_possession_jason_wu_1651_variacao_11669_4_b3a13e9b16e6f4850799a86f5a5e962e.jpg, https://images.tcdn.com.br/img/img_prod/995386/melissa_possession_jason_wu_1651_variacao_11669_5_dfd5fae79b78d803aede07c1ffe28062.jpg, https://images.tcdn.com.br/img/img_prod/995386/melissa_possession_jason_wu_1651_variacao_11669_6_90d10299203ba3988824b38a0097ef83.jpg</t>
  </si>
  <si>
    <t>https://images.tcdn.com.br/img/img_prod/995386/melissa_ground_unicornio_1067_variacao_11671_2_6c83e10e09107209696b064653804c3d.jpg</t>
  </si>
  <si>
    <t>https://images.tcdn.com.br/img/img_prod/995386/melissa_ground_unicornio_1067_variacao_11671_2_6c83e10e09107209696b064653804c3d.jpg, https://images.tcdn.com.br/img/img_prod/995386/melissa_ground_unicornio_1067_variacao_11671_3_cfe1341a7a4b03d1e96623d577253977.jpg, https://images.tcdn.com.br/img/img_prod/995386/melissa_ground_unicornio_1067_variacao_11671_4_59109dfcf2b09ed9b2d36f16ccde8b70.jpg, https://images.tcdn.com.br/img/img_prod/995386/melissa_ground_unicornio_1067_variacao_11671_5_d53a19a02e8bae03f98e572fe7e64b96.jpg, https://images.tcdn.com.br/img/img_prod/995386/melissa_ground_unicornio_1067_variacao_11671_6_b6195611de3fc03e56fd2b5aa4426fad.jpg</t>
  </si>
  <si>
    <t>https://images.tcdn.com.br/img/img_prod/995386/mini_melissa_campana_papel_191_variacao_11673_2_66d826a1b5f4ee99aff686fe69834dda.jpg</t>
  </si>
  <si>
    <t>https://images.tcdn.com.br/img/img_prod/995386/mini_melissa_campana_papel_191_variacao_11673_2_66d826a1b5f4ee99aff686fe69834dda.jpg, https://images.tcdn.com.br/img/img_prod/995386/mini_melissa_campana_papel_191_variacao_11673_3_e99b949683895d51ea1206b1ad500557.jpg, https://images.tcdn.com.br/img/img_prod/995386/mini_melissa_campana_papel_191_variacao_11673_4_f989f08535cd8c940bf016a8a41d3004.jpg, https://images.tcdn.com.br/img/img_prod/995386/mini_melissa_campana_papel_191_variacao_11673_5_8ddf1992ff8517210701906dc44605c3.jpg, https://images.tcdn.com.br/img/img_prod/995386/mini_melissa_campana_papel_191_variacao_11673_6_7b1be44ee480856629cca701ed3fa890.jpg</t>
  </si>
  <si>
    <t>https://images.tcdn.com.br/img/img_prod/995386/mini_melissa_furadinha_flores_1031_variacao_11675_2_06735949693e242a02455d5c6e6fe8b9.jpg</t>
  </si>
  <si>
    <t>https://images.tcdn.com.br/img/img_prod/995386/mini_melissa_furadinha_flores_1031_variacao_11675_2_06735949693e242a02455d5c6e6fe8b9.jpg, https://images.tcdn.com.br/img/img_prod/995386/mini_melissa_furadinha_flores_1031_variacao_11675_3_73622b81d68df9403ea59e85191771c6.jpg, https://images.tcdn.com.br/img/img_prod/995386/mini_melissa_furadinha_flores_1031_variacao_11675_4_66c23e86e53a8cea7e2b9b5df7d74176.jpg, https://images.tcdn.com.br/img/img_prod/995386/mini_melissa_furadinha_flores_1031_variacao_11675_5_344890e0f000c691179255de0d4db86b.jpg, https://images.tcdn.com.br/img/img_prod/995386/mini_melissa_furadinha_flores_1031_variacao_11675_6_f50f2a5bcdc70bf27b18f3f1b4a0dcfd.jpg</t>
  </si>
  <si>
    <t>https://images.tcdn.com.br/img/img_prod/995386/melissa_wide_893_variacao_11677_1_0619a6afabbc9bb51340544e0abd3156.jpg</t>
  </si>
  <si>
    <t>https://images.tcdn.com.br/img/img_prod/995386/melissa_wide_893_variacao_11677_1_0619a6afabbc9bb51340544e0abd3156.jpg, https://images.tcdn.com.br/img/img_prod/995386/melissa_wide_893_variacao_11677_2_39002e9f8b91a9e129470eeef4be111e.jpg, https://images.tcdn.com.br/img/img_prod/995386/melissa_wide_893_variacao_11677_3_2544f54b9a0d71eb63156818ccfbdb2b.jpg, https://images.tcdn.com.br/img/img_prod/995386/melissa_wide_893_variacao_11677_4_2ed6478e9105e5d69313a4a52e8dedf4.jpg, https://images.tcdn.com.br/img/img_prod/995386/melissa_wide_893_variacao_11677_5_e30de94421950fdaeea634d532385a0a.jpg</t>
  </si>
  <si>
    <t>https://images.tcdn.com.br/img/img_prod/995386/melissa_vixen_1071_variacao_11679_2_b4eed713db044520b431c583b557af47.jpg</t>
  </si>
  <si>
    <t>https://images.tcdn.com.br/img/img_prod/995386/melissa_vixen_1071_variacao_11679_2_b4eed713db044520b431c583b557af47.jpg, https://images.tcdn.com.br/img/img_prod/995386/melissa_vixen_1071_variacao_11679_3_cf8d7ce78f38daa8b028b7322b911a4b.jpg, https://images.tcdn.com.br/img/img_prod/995386/melissa_vixen_1071_variacao_11679_4_64058c438f196470fe999c60db8ffcbc.jpg, https://images.tcdn.com.br/img/img_prod/995386/melissa_vixen_1071_variacao_11679_5_d4619d5da4de4cfcb2c51cbf80a7bed5.jpg, https://images.tcdn.com.br/img/img_prod/995386/melissa_vixen_1071_variacao_11679_6_c147a6f939c66d8b14f93e11e79e5be1.jpg</t>
  </si>
  <si>
    <t>https://images.tcdn.com.br/img/img_prod/995386/melissa_mel_flox_69_variacao_11681_2_021efef68999d27c929b51002e1bb372.jpg</t>
  </si>
  <si>
    <t>https://images.tcdn.com.br/img/img_prod/995386/melissa_mel_flox_69_variacao_11681_2_021efef68999d27c929b51002e1bb372.jpg, https://images.tcdn.com.br/img/img_prod/995386/melissa_mel_flox_69_variacao_11681_3_ed1b9903c644122230a97d957fb95ae7.jpg, https://images.tcdn.com.br/img/img_prod/995386/melissa_mel_flox_69_variacao_11681_4_ca28c8d2d84db764dfeaf6620c0e7d98.jpg, https://images.tcdn.com.br/img/img_prod/995386/melissa_mel_flox_69_variacao_11681_5_a4dc88d8217798ae8bae43827661b54c.jpg</t>
  </si>
  <si>
    <t>https://images.tcdn.com.br/img/img_prod/995386/melissa_femme_classy_2977_variacao_11683_2_b8a56bbd8316a6976ef8b44586a6601f.jpg</t>
  </si>
  <si>
    <t>https://images.tcdn.com.br/img/img_prod/995386/melissa_femme_classy_2977_variacao_11683_2_b8a56bbd8316a6976ef8b44586a6601f.jpg, https://images.tcdn.com.br/img/img_prod/995386/melissa_femme_classy_2977_variacao_11683_3_424fd93059de267add70a2c4428a677c.jpg, https://images.tcdn.com.br/img/img_prod/995386/melissa_femme_classy_2977_variacao_11683_4_e6f1ec1d6d8ada09af9dd7424f004f21.jpg, https://images.tcdn.com.br/img/img_prod/995386/melissa_femme_classy_2977_variacao_11683_5_73248a07117b895d53c5b291e5a78285.jpg, https://images.tcdn.com.br/img/img_prod/995386/melissa_femme_classy_2977_variacao_11683_6_acc555ac63d5664875fe9a396565c328.jpg</t>
  </si>
  <si>
    <t>https://images.tcdn.com.br/img/img_prod/995386/mini_melissa_free_hug_1997_variacao_11685_2_b98c3f166600f6f3b34590a8e9988e72.jpg</t>
  </si>
  <si>
    <t>https://images.tcdn.com.br/img/img_prod/995386/mini_melissa_free_hug_1997_variacao_11685_2_b98c3f166600f6f3b34590a8e9988e72.jpg, https://images.tcdn.com.br/img/img_prod/995386/mini_melissa_free_hug_1997_variacao_11685_3_26adf684bdf296c3f7fb01b7f87ff714.jpg, https://images.tcdn.com.br/img/img_prod/995386/mini_melissa_free_hug_1997_variacao_11685_4_07953a0650bc8550ee25b8233023aeba.jpg, https://images.tcdn.com.br/img/img_prod/995386/mini_melissa_free_hug_1997_variacao_11685_5_42c9a2e80a4b97a2641c40de656edfce.jpg, https://images.tcdn.com.br/img/img_prod/995386/mini_melissa_free_hug_1997_variacao_11685_6_1495fc9d0db7d9bea0c1d52858e6d818.jpg, https://images.tcdn.com.br/img/img_prod/995386/mini_melissa_free_hug_1997_variacao_11685_7_d019674d36700a22ba4bf233c1ae3789.jpg</t>
  </si>
  <si>
    <t>https://images.tcdn.com.br/img/img_prod/995386/mini_melissa_way_1721_variacao_11687_2_e968d1171e69ef3dece54e68839b3866.jpg</t>
  </si>
  <si>
    <t>https://images.tcdn.com.br/img/img_prod/995386/mini_melissa_way_1721_variacao_11687_2_e968d1171e69ef3dece54e68839b3866.jpg, https://images.tcdn.com.br/img/img_prod/995386/mini_melissa_way_1721_variacao_11687_3_82a472e4ec2daec40c41fbb06fc268d7.jpg, https://images.tcdn.com.br/img/img_prod/995386/mini_melissa_way_1721_variacao_11687_4_9dfddb7acd9133a6ebb2ffdfe6ff61ee.jpg, https://images.tcdn.com.br/img/img_prod/995386/mini_melissa_way_1721_variacao_11687_5_aa6c1cea1806e590e0002394b135264f.jpg</t>
  </si>
  <si>
    <t>https://images.tcdn.com.br/img/img_prod/995386/melissa_blosson_viktor_and_rolf_2979_variacao_11689_2_132bb9355aa97617e539ebff49109afa.jpg</t>
  </si>
  <si>
    <t>https://images.tcdn.com.br/img/img_prod/995386/melissa_blosson_viktor_and_rolf_2979_variacao_11689_2_132bb9355aa97617e539ebff49109afa.jpg, https://images.tcdn.com.br/img/img_prod/995386/melissa_blosson_viktor_and_rolf_2979_variacao_11689_3_6ae430a6e3bc023b9c954caff62eef93.jpg, https://images.tcdn.com.br/img/img_prod/995386/melissa_blosson_viktor_and_rolf_2979_variacao_11689_4_aa785179453fb07126410d01f18818db.jpg, https://images.tcdn.com.br/img/img_prod/995386/melissa_blosson_viktor_and_rolf_2979_variacao_11689_5_77d0c026d763325861e37e6bd89d3357.jpg, https://images.tcdn.com.br/img/img_prod/995386/melissa_blosson_viktor_and_rolf_2979_variacao_11689_6_14ec328709714b7bef0ad36c5cb8264b.jpg</t>
  </si>
  <si>
    <t>https://images.tcdn.com.br/img/img_prod/995386/melissa_free_sandal_2239_variacao_11691_2_243e1401150ffafbd64d03f57611b6a5.jpg</t>
  </si>
  <si>
    <t>https://images.tcdn.com.br/img/img_prod/995386/melissa_free_sandal_2239_variacao_11691_2_243e1401150ffafbd64d03f57611b6a5.jpg, https://images.tcdn.com.br/img/img_prod/995386/melissa_free_sandal_2239_variacao_11691_3_63b7c1958bf54d7fa6dba469e7bb2dc1.jpg, https://images.tcdn.com.br/img/img_prod/995386/melissa_free_sandal_2239_variacao_11691_4_05deccbfe89cb55d96f97260ce810e63.jpg, https://images.tcdn.com.br/img/img_prod/995386/melissa_free_sandal_2239_variacao_11691_5_297a7c98ccccb5654b3360b5cc358b4c.jpg, https://images.tcdn.com.br/img/img_prod/995386/melissa_free_sandal_2239_variacao_11691_6_5507430ed0291c17fee3a2de9cee7764.jpg</t>
  </si>
  <si>
    <t>https://images.tcdn.com.br/img/img_prod/995386/melissa_panc_sandal_isabela_capeto_2059_variacao_11693_2_31ac74df36796d40a77431099a557107.jpg</t>
  </si>
  <si>
    <t>https://images.tcdn.com.br/img/img_prod/995386/melissa_panc_sandal_isabela_capeto_2059_variacao_11693_2_31ac74df36796d40a77431099a557107.jpg, https://images.tcdn.com.br/img/img_prod/995386/melissa_panc_sandal_isabela_capeto_2059_variacao_11693_3_5ab55bba209aa611c04ad8ac78889232.jpg, https://images.tcdn.com.br/img/img_prod/995386/melissa_panc_sandal_isabela_capeto_2059_variacao_11693_4_bab18396a24608a06e1870569d10f082.jpg, https://images.tcdn.com.br/img/img_prod/995386/melissa_panc_sandal_isabela_capeto_2059_variacao_11693_5_65d1ac3dcbe8f2399ecf40882b31f0c2.jpg, https://images.tcdn.com.br/img/img_prod/995386/melissa_panc_sandal_isabela_capeto_2059_variacao_11693_6_a289ff6cf438831ed83b89bdf1a5f550.jpg</t>
  </si>
  <si>
    <t>https://images.tcdn.com.br/img/img_prod/995386/melissa_mule_buckle_up_2981_variacao_11695_2_a45d86f5533242d5bf40109ef577bee0.jpg</t>
  </si>
  <si>
    <t>https://images.tcdn.com.br/img/img_prod/995386/melissa_mule_buckle_up_2981_variacao_11695_2_a45d86f5533242d5bf40109ef577bee0.jpg, https://images.tcdn.com.br/img/img_prod/995386/melissa_mule_buckle_up_2981_variacao_11695_3_c614a3e80731ec5c601112571c1fb4e0.jpg, https://images.tcdn.com.br/img/img_prod/995386/melissa_mule_buckle_up_2981_variacao_11695_4_f4652102a2f50e3a42e917dd30f609f6.jpg, https://images.tcdn.com.br/img/img_prod/995386/melissa_mule_buckle_up_2981_variacao_11695_5_f0f2e529ef741ba194b8c125ec503d0c.jpg, https://images.tcdn.com.br/img/img_prod/995386/melissa_mule_buckle_up_2981_variacao_11695_6_25a039399077456f7ebcaaefca5b8539.jpg</t>
  </si>
  <si>
    <t>https://images.tcdn.com.br/img/img_prod/995386/melissa_slide_wide_1177_variacao_11697_2_2b5c88264f7ef656db7e67502e321faa.jpg</t>
  </si>
  <si>
    <t>https://images.tcdn.com.br/img/img_prod/995386/melissa_slide_wide_1177_variacao_11697_2_2b5c88264f7ef656db7e67502e321faa.jpg, https://images.tcdn.com.br/img/img_prod/995386/melissa_slide_wide_1177_variacao_11697_3_68e2cb775dec96dabfb146083fc5894d.jpg, https://images.tcdn.com.br/img/img_prod/995386/melissa_slide_wide_1177_variacao_11697_4_b214e7a8e9188406a8d3277260aed05c.jpg, https://images.tcdn.com.br/img/img_prod/995386/melissa_slide_wide_1177_variacao_11697_5_6dfe4e4a024f8feb12ce46a651451399.jpg</t>
  </si>
  <si>
    <t>https://images.tcdn.com.br/img/img_prod/995386/melissa_wide_platform_2983_variacao_11699_2_f5e4df10afe763d76fefe7520a0e3c04.jpg</t>
  </si>
  <si>
    <t>https://images.tcdn.com.br/img/img_prod/995386/melissa_wide_platform_2983_variacao_11699_2_f5e4df10afe763d76fefe7520a0e3c04.jpg, https://images.tcdn.com.br/img/img_prod/995386/melissa_wide_platform_2983_variacao_11699_3_226e010f29d15c0aeab73e3c3b71e728.jpg, https://images.tcdn.com.br/img/img_prod/995386/melissa_wide_platform_2983_variacao_11699_4_278b8331c3d0ff193dbcd9af0822f4ae.jpg, https://images.tcdn.com.br/img/img_prod/995386/melissa_wide_platform_2983_variacao_11699_5_56b2e73b02f25ad3240d35af74fd9f69.jpg, https://images.tcdn.com.br/img/img_prod/995386/melissa_wide_platform_2983_variacao_11699_6_6c989ba35ab650d9153ef2e13a99e5d6.jpg</t>
  </si>
  <si>
    <t>https://images.tcdn.com.br/img/img_prod/995386/melissa_mel_furadinha_877_variacao_11701_2_78bfb4f60a88e0da8bd8bef11717b26d.jpg</t>
  </si>
  <si>
    <t>https://images.tcdn.com.br/img/img_prod/995386/melissa_mel_furadinha_877_variacao_11701_2_78bfb4f60a88e0da8bd8bef11717b26d.jpg, https://images.tcdn.com.br/img/img_prod/995386/melissa_mel_furadinha_877_variacao_11701_3_f76f7049789ef6fd8cb8831a058734a9.jpg, https://images.tcdn.com.br/img/img_prod/995386/melissa_mel_furadinha_877_variacao_11701_4_c502738197fb4632595f7ed24c99a2c4.jpg, https://images.tcdn.com.br/img/img_prod/995386/melissa_mel_furadinha_877_variacao_11701_5_20d21d7273a615834be28ddfdfc426d8.jpg, https://images.tcdn.com.br/img/img_prod/995386/melissa_mel_furadinha_877_variacao_11701_6_9f1cd42842405f69ab8b724b6b5fd028.jpg</t>
  </si>
  <si>
    <t>https://images.tcdn.com.br/img/img_prod/995386/melisssa_mel_ultragirl_barbie_2985_variacao_11703_2_862451e7fe9bec18758d85ced9b4d950.jpg</t>
  </si>
  <si>
    <t>https://images.tcdn.com.br/img/img_prod/995386/melisssa_mel_ultragirl_barbie_2985_variacao_11703_2_862451e7fe9bec18758d85ced9b4d950.jpg, https://images.tcdn.com.br/img/img_prod/995386/melisssa_mel_ultragirl_barbie_2985_variacao_11703_3_ae34759382cd88c32f6d20e519332616.jpg, https://images.tcdn.com.br/img/img_prod/995386/melisssa_mel_ultragirl_barbie_2985_variacao_11703_4_19ece905ff51bbb857bee3d63c86dd1e.jpg, https://images.tcdn.com.br/img/img_prod/995386/melisssa_mel_ultragirl_barbie_2985_variacao_11703_5_dba93900bbe4812aed4afdc8bac39a89.jpg, https://images.tcdn.com.br/img/img_prod/995386/melisssa_mel_ultragirl_barbie_2985_variacao_11703_6_443bc9c7d60dcf2f084f0d38d7fbc4e8.jpg</t>
  </si>
  <si>
    <t>https://images.tcdn.com.br/img/img_prod/995386/melissa_beach_slide_687_variacao_11705_2_e4ccf1e9544023c842a8cc0323652062.jpg</t>
  </si>
  <si>
    <t>https://images.tcdn.com.br/img/img_prod/995386/melissa_beach_slide_687_variacao_11705_2_e4ccf1e9544023c842a8cc0323652062.jpg, https://images.tcdn.com.br/img/img_prod/995386/melissa_beach_slide_687_variacao_11705_3_067baeed8c54f730f18804f36a5754cc.jpg, https://images.tcdn.com.br/img/img_prod/995386/melissa_beach_slide_687_variacao_11705_4_6305d589f51031e1ed084020d2a8a7a9.jpg, https://images.tcdn.com.br/img/img_prod/995386/melissa_beach_slide_687_variacao_11705_5_7557965ee778c3bc1d15f929f578214a.jpg, https://images.tcdn.com.br/img/img_prod/995386/melissa_beach_slide_687_variacao_11705_6_e7f10885b42bdd04f68bbf15e35f3453.jpg, https://images.tcdn.com.br/img/img_prod/995386/melissa_beach_slide_687_variacao_11705_7_053e6b7dcc173a7dc812308e952f2545.jpg, https://images.tcdn.com.br/img/img_prod/995386/melissa_beach_slide_687_variacao_11705_8_190ba6eed71cfaa9c6263d24204a1b98.jpg</t>
  </si>
  <si>
    <t>https://images.tcdn.com.br/img/img_prod/995386/melissa_ultragirl_fly_iii_2987_variacao_11707_2_bb642d6d4bd069a989de742246600623.jpg</t>
  </si>
  <si>
    <t>https://images.tcdn.com.br/img/img_prod/995386/melissa_ultragirl_fly_iii_2987_variacao_11707_2_bb642d6d4bd069a989de742246600623.jpg, https://images.tcdn.com.br/img/img_prod/995386/melissa_ultragirl_fly_iii_2987_variacao_11707_3_05d0ad497f5c0d982a209e259a196581.jpg, https://images.tcdn.com.br/img/img_prod/995386/melissa_ultragirl_fly_iii_2987_variacao_11707_4_ddaa745ca4cbe8ffa90c39e0177344f4.jpg, https://images.tcdn.com.br/img/img_prod/995386/melissa_ultragirl_fly_iii_2987_variacao_11707_5_18c54af7aacf8d04c3406ec2da08d5e3.jpg</t>
  </si>
  <si>
    <t>https://images.tcdn.com.br/img/img_prod/995386/melissa_ultragirl_fly_iii_2987_variacao_11709_2_cf121380c4c5a31aee50ba75d9e6283b.jpg</t>
  </si>
  <si>
    <t>https://images.tcdn.com.br/img/img_prod/995386/melissa_slipper_hello_kitty_2989_variacao_11711_2_fedd5ea6263f07a44c88d93a344bb1cf.jpg</t>
  </si>
  <si>
    <t>https://images.tcdn.com.br/img/img_prod/995386/melissa_slipper_hello_kitty_2989_variacao_11711_2_fedd5ea6263f07a44c88d93a344bb1cf.jpg, https://images.tcdn.com.br/img/img_prod/995386/melissa_slipper_hello_kitty_2989_variacao_11711_3_d126887b0a920ecaf1a2eb82ad4f1d3c.jpg, https://images.tcdn.com.br/img/img_prod/995386/melissa_slipper_hello_kitty_2989_variacao_11711_4_656040ed30b2b493bdc4cccab7032561.jpg, https://images.tcdn.com.br/img/img_prod/995386/melissa_slipper_hello_kitty_2989_variacao_11711_5_362e7b916c76f4746ce9216589224833.jpg, https://images.tcdn.com.br/img/img_prod/995386/melissa_slipper_hello_kitty_2989_variacao_11711_6_e80a7791fdfe1150fb96a3904cef2f4f.jpg</t>
  </si>
  <si>
    <t>https://images.tcdn.com.br/img/img_prod/995386/melissa_connect_2991_variacao_11713_2_277162f04fce67876e1ce7dc0859b447.jpg</t>
  </si>
  <si>
    <t>https://images.tcdn.com.br/img/img_prod/995386/melissa_connect_2991_variacao_11713_2_277162f04fce67876e1ce7dc0859b447.jpg, https://images.tcdn.com.br/img/img_prod/995386/melissa_connect_2991_variacao_11713_3_7648aacf7c8db3f729b45b9ee1597370.jpg, https://images.tcdn.com.br/img/img_prod/995386/melissa_connect_2991_variacao_11713_4_98c38c76da07225fb131e96aed714790.jpg, https://images.tcdn.com.br/img/img_prod/995386/melissa_connect_2991_variacao_11713_5_277162f04fce67876e1ce7dc0859b447.jpg, https://images.tcdn.com.br/img/img_prod/995386/melissa_connect_2991_variacao_11713_6_1830c4a9e48e2e70b9504e7f54255054.jpg, https://images.tcdn.com.br/img/img_prod/995386/melissa_connect_2991_variacao_11713_7_eb08208d77d1d0d1c91f4073592b1035.jpg</t>
  </si>
  <si>
    <t>https://images.tcdn.com.br/img/img_prod/995386/farm_macacao_abacaxi_doce_2993_variacao_11715_2_b3d672ef7a149b06080d3da5004dd94d.jpg</t>
  </si>
  <si>
    <t>https://images.tcdn.com.br/img/img_prod/995386/farm_macacao_abacaxi_doce_2993_variacao_11715_2_b3d672ef7a149b06080d3da5004dd94d.jpg, https://images.tcdn.com.br/img/img_prod/995386/farm_macacao_abacaxi_doce_2993_variacao_11715_3_9d4678af119d9a0cdb85550992fc2422.jpg, https://images.tcdn.com.br/img/img_prod/995386/farm_macacao_abacaxi_doce_2993_variacao_11715_4_45c8f1bdb83e01cc69a140b3db7fb322.jpg, https://images.tcdn.com.br/img/img_prod/995386/farm_macacao_abacaxi_doce_2993_variacao_11715_4_6a087171e92c25b81c0db8d994e40d7c.jpg</t>
  </si>
  <si>
    <t>https://images.tcdn.com.br/img/img_prod/995386/farm_macaquinho_cor_de_flor_2995_variacao_11717_1_daaeac2b1eb1fd0570f424aa29ccd72b.jpg</t>
  </si>
  <si>
    <t>https://images.tcdn.com.br/img/img_prod/995386/farm_macaquinho_cor_de_flor_2995_variacao_11717_1_daaeac2b1eb1fd0570f424aa29ccd72b.jpg, https://images.tcdn.com.br/img/img_prod/995386/farm_macaquinho_cor_de_flor_2995_variacao_11717_2_537d3cf6c630ce128c09b6ef375189c2.jpg, https://images.tcdn.com.br/img/img_prod/995386/farm_macaquinho_cor_de_flor_2995_variacao_11717_3_22e73b500ad1517be52ed37ed2e3a56f.jpg, https://images.tcdn.com.br/img/img_prod/995386/farm_macaquinho_cor_de_flor_2995_variacao_11717_4_d20c3a66525fff087ba6656c3537f34b.jpg, https://images.tcdn.com.br/img/img_prod/995386/farm_macaquinho_cor_de_flor_2995_variacao_11717_5_6a0048563fe621996075856e29c83a19.jpg</t>
  </si>
  <si>
    <t>https://images.tcdn.com.br/img/img_prod/995386/farm_vestido_o_futuro_e_verde_2997_variacao_11719_2_0ae71f5766bcf99b4307142cd8476668.jpg</t>
  </si>
  <si>
    <t>https://images.tcdn.com.br/img/img_prod/995386/farm_vestido_o_futuro_e_verde_2997_variacao_11719_2_0ae71f5766bcf99b4307142cd8476668.jpg, https://images.tcdn.com.br/img/img_prod/995386/farm_vestido_o_futuro_e_verde_2997_variacao_11719_3_f2c5d8b6cbe488476e915f2ec08c9473.jpg, https://images.tcdn.com.br/img/img_prod/995386/farm_vestido_o_futuro_e_verde_2997_variacao_11719_4_57f4e13e71a0c4d1ad97e3a336f7e783.jpg</t>
  </si>
  <si>
    <t>https://images.tcdn.com.br/img/img_prod/995386/melissa_bubble_disney_princess_2999_variacao_11721_2_99fd4d37e5ee234dae9f39fe537fa069.jpg</t>
  </si>
  <si>
    <t>https://images.tcdn.com.br/img/img_prod/995386/melissa_bubble_disney_princess_2999_variacao_11721_2_99fd4d37e5ee234dae9f39fe537fa069.jpg, https://images.tcdn.com.br/img/img_prod/995386/melissa_bubble_disney_princess_2999_variacao_11721_3_17c10f702117ec5087cf7856b378f8fb.jpg, https://images.tcdn.com.br/img/img_prod/995386/melissa_bubble_disney_princess_2999_variacao_11721_4_ff658877641a7c009112815e0654d91a.jpg, https://images.tcdn.com.br/img/img_prod/995386/melissa_bubble_disney_princess_2999_variacao_11721_5_fce150ad70573427ed21788093098bda.jpg, https://images.tcdn.com.br/img/img_prod/995386/melissa_bubble_disney_princess_2999_variacao_11721_6_87f28118cf59675129e6a8db02fc6142.jpg</t>
  </si>
  <si>
    <t>https://images.tcdn.com.br/img/img_prod/995386/melissa_sneaker_drive_1425_variacao_11723_2_de69044a9ccce189a52b94d873f853f3.jpg</t>
  </si>
  <si>
    <t>https://images.tcdn.com.br/img/img_prod/995386/melissa_sneaker_drive_1425_variacao_11723_2_de69044a9ccce189a52b94d873f853f3.jpg, https://images.tcdn.com.br/img/img_prod/995386/melissa_sneaker_drive_1425_variacao_11723_3_87292febfe18e3d5846bf1f02b13cc2f.jpg, https://images.tcdn.com.br/img/img_prod/995386/melissa_sneaker_drive_1425_variacao_11723_4_bcaa6054b79ae0106b3c1eb1066beffd.jpg, https://images.tcdn.com.br/img/img_prod/995386/melissa_sneaker_drive_1425_variacao_11723_5_5a77c05a6ce69c170ab323978a91f987.jpg, https://images.tcdn.com.br/img/img_prod/995386/melissa_sneaker_drive_1425_variacao_11723_6_d71db7b9240ac4d0fd1d56c24d9d13b3.jpg</t>
  </si>
  <si>
    <t>https://images.tcdn.com.br/img/img_prod/995386/mini_melissa_sunday_1771_variacao_11725_2_23f367ebae574e9a7513d662a0f17362.jpg</t>
  </si>
  <si>
    <t>https://images.tcdn.com.br/img/img_prod/995386/mini_melissa_sunday_1771_variacao_11725_2_23f367ebae574e9a7513d662a0f17362.jpg, https://images.tcdn.com.br/img/img_prod/995386/mini_melissa_sunday_1771_variacao_11725_3_79f9c1379d3791d3e85cbcf74bd6bd5e.jpg, https://images.tcdn.com.br/img/img_prod/995386/mini_melissa_sunday_1771_variacao_11725_4_f10e1b6798046d6a8810cd9d7fba5b85.jpg, https://images.tcdn.com.br/img/img_prod/995386/mini_melissa_sunday_1771_variacao_11725_5_7621c406027f5ae1945a61ef6e50c367.jpg, https://images.tcdn.com.br/img/img_prod/995386/mini_melissa_sunday_1771_variacao_11725_6_4eaebffad49a52ea2e4c507f149f95be.jpg</t>
  </si>
  <si>
    <t>https://images.tcdn.com.br/img/img_prod/995386/mini_melissa_rain_boot_rose_blau_713_variacao_11727_2_fe5d448049b41b51d97bddd5b71c421e.jpg</t>
  </si>
  <si>
    <t>https://images.tcdn.com.br/img/img_prod/995386/mini_melissa_rain_boot_rose_blau_713_variacao_11727_2_fe5d448049b41b51d97bddd5b71c421e.jpg, https://images.tcdn.com.br/img/img_prod/995386/mini_melissa_rain_boot_rose_blau_713_variacao_11727_3_2124fb3e654ab6cda37f03369de934e9.jpg, https://images.tcdn.com.br/img/img_prod/995386/mini_melissa_rain_boot_rose_blau_713_variacao_11727_4_1c205e93fd957beb7864a381194e3675.jpg, https://images.tcdn.com.br/img/img_prod/995386/mini_melissa_rain_boot_rose_blau_713_variacao_11727_5_2802ba98c897808c0264105436ffbd30.jpg, https://images.tcdn.com.br/img/img_prod/995386/mini_melissa_rain_boot_rose_blau_713_variacao_11727_6_b4be8f81bb7133e44aba697a794cd6fb.jpg</t>
  </si>
  <si>
    <t>https://images.tcdn.com.br/img/img_prod/995386/mini_melissa_sneaker_polibolha_turma_do_pudim_263_variacao_11729_2_271abf3712d43a76fffcd15b5ce2f99b.jpg</t>
  </si>
  <si>
    <t>https://images.tcdn.com.br/img/img_prod/995386/mini_melissa_sneaker_polibolha_turma_do_pudim_263_variacao_11729_2_271abf3712d43a76fffcd15b5ce2f99b.jpg, https://images.tcdn.com.br/img/img_prod/995386/mini_melissa_sneaker_polibolha_turma_do_pudim_263_variacao_11729_3_0412450bae04f2e52f4e78ea19e0d47d.jpg, https://images.tcdn.com.br/img/img_prod/995386/mini_melissa_sneaker_polibolha_turma_do_pudim_263_variacao_11729_4_7d7b76eb2e3fbbab18d6da7731814ebc.jpg, https://images.tcdn.com.br/img/img_prod/995386/mini_melissa_sneaker_polibolha_turma_do_pudim_263_variacao_11729_5_72e25c396d3981ccece491bb589cc112.jpg, https://images.tcdn.com.br/img/img_prod/995386/mini_melissa_sneaker_polibolha_turma_do_pudim_263_variacao_11729_6_7fb242e1a0f07b62060b0eff78968d96.jpg</t>
  </si>
  <si>
    <t>https://images.tcdn.com.br/img/img_prod/995386/melissa_aranha_quadrada_1025_variacao_11731_2_76f69a2e461e1ed7e9142e64c6ba1543.jpg</t>
  </si>
  <si>
    <t>https://images.tcdn.com.br/img/img_prod/995386/melissa_aranha_quadrada_1025_variacao_11731_2_76f69a2e461e1ed7e9142e64c6ba1543.jpg, https://images.tcdn.com.br/img/img_prod/995386/melissa_aranha_quadrada_1025_variacao_11731_3_586af7180b76baec1be141863862781e.jpg, https://images.tcdn.com.br/img/img_prod/995386/melissa_aranha_quadrada_1025_variacao_11731_4_425f080ae8b1799b0f7b354e11b9dc9d.jpg, https://images.tcdn.com.br/img/img_prod/995386/melissa_aranha_quadrada_1025_variacao_11731_5_4a6d35e598930e477a3f5ca4cdeae3ee.jpg, https://images.tcdn.com.br/img/img_prod/995386/melissa_aranha_quadrada_1025_variacao_11731_6_30c793b3447302d44f63b2eb9b924e06.jpg</t>
  </si>
  <si>
    <t>https://images.tcdn.com.br/img/img_prod/995386/melissa_street_sneaker_851_variacao_11733_2_7cb1618d218240d5b54a04ead77cb49e.jpg</t>
  </si>
  <si>
    <t>https://images.tcdn.com.br/img/img_prod/995386/melissa_street_sneaker_851_variacao_11733_2_7cb1618d218240d5b54a04ead77cb49e.jpg, https://images.tcdn.com.br/img/img_prod/995386/melissa_street_sneaker_851_variacao_11733_3_27aef5d549741dd9e745660db8ced582.jpg, https://images.tcdn.com.br/img/img_prod/995386/melissa_street_sneaker_851_variacao_11733_4_61a59861635121b8092d905ea3a7f439.jpg, https://images.tcdn.com.br/img/img_prod/995386/melissa_street_sneaker_851_variacao_11733_5_38451b68ce6bb0563f2bb1915b271275.jpg, https://images.tcdn.com.br/img/img_prod/995386/melissa_street_sneaker_851_variacao_11733_6_5ee8f69684aa6c354b525cf61afe6f95.jpg</t>
  </si>
  <si>
    <t>https://images.tcdn.com.br/img/img_prod/995386/melissa_ultragirl_fly_ii_1767_variacao_11735_2_b1a0961d0c91e7ffc078829e3873bf5c.jpg</t>
  </si>
  <si>
    <t>https://images.tcdn.com.br/img/img_prod/995386/melissa_ultragirl_fly_ii_1767_variacao_11735_2_b1a0961d0c91e7ffc078829e3873bf5c.jpg, https://images.tcdn.com.br/img/img_prod/995386/melissa_ultragirl_fly_ii_1767_variacao_11735_3_6c5dfd867fc6b1e8ac522fa6346ade76.jpg, https://images.tcdn.com.br/img/img_prod/995386/melissa_ultragirl_fly_ii_1767_variacao_11735_4_232be8262d3d3fabbe892ad1540c3e41.jpg, https://images.tcdn.com.br/img/img_prod/995386/melissa_ultragirl_fly_ii_1767_variacao_11735_5_ce07bb059a1abe3d374723167a6709ce.jpg, https://images.tcdn.com.br/img/img_prod/995386/melissa_ultragirl_fly_ii_1767_variacao_11735_6_32f8e8c01bc5df52ba4e4524b28bfe27.jpg</t>
  </si>
  <si>
    <t>https://images.tcdn.com.br/img/img_prod/995386/mini_melissa_ultragirl_sunny_day_913_variacao_11737_2_430bb9308bfd884d5616dc85ef6a07ef.jpg</t>
  </si>
  <si>
    <t>https://images.tcdn.com.br/img/img_prod/995386/mini_melissa_ultragirl_sunny_day_913_variacao_11737_2_430bb9308bfd884d5616dc85ef6a07ef.jpg, https://images.tcdn.com.br/img/img_prod/995386/mini_melissa_ultragirl_sunny_day_913_variacao_11737_3_27abd279f53dc5ff9867e1958d56e51e.jpg, https://images.tcdn.com.br/img/img_prod/995386/mini_melissa_ultragirl_sunny_day_913_variacao_11737_4_24856a531c4b3e6c1a0a01eeff6d5ab3.jpg, https://images.tcdn.com.br/img/img_prod/995386/mini_melissa_ultragirl_sunny_day_913_variacao_11737_5_ba3679efbe5677a04b519841197a74aa.jpg, https://images.tcdn.com.br/img/img_prod/995386/mini_melissa_ultragirl_sunny_day_913_variacao_11737_6_bc70681f0af6e91e38bc3ae00f814156.jpg</t>
  </si>
  <si>
    <t>https://images.tcdn.com.br/img/img_prod/995386/mini_melissa_jump_cat_and_dog_3001_variacao_11739_2_3a01e2121425c0277ab323e6fd0acc38.jpg</t>
  </si>
  <si>
    <t>https://images.tcdn.com.br/img/img_prod/995386/mini_melissa_jump_cat_and_dog_3001_variacao_11739_2_3a01e2121425c0277ab323e6fd0acc38.jpg, https://images.tcdn.com.br/img/img_prod/995386/mini_melissa_jump_cat_and_dog_3001_variacao_11739_3_a77fdb7b10f84f7a785e82cc7486f4ad.jpg, https://images.tcdn.com.br/img/img_prod/995386/mini_melissa_jump_cat_and_dog_3001_variacao_11739_4_d131a4a20e8e5d19ba08f4102d9145a8.jpg, https://images.tcdn.com.br/img/img_prod/995386/mini_melissa_jump_cat_and_dog_3001_variacao_11739_5_b3d6ca5edc53422501a343d1e1b774db.jpg, https://images.tcdn.com.br/img/img_prod/995386/mini_melissa_jump_cat_and_dog_3001_variacao_11739_6_16ff66f749520e27e8b8f470c9b03e40.jpg</t>
  </si>
  <si>
    <t>https://images.tcdn.com.br/img/img_prod/995386/melissa_possession_693_variacao_8311_2_587cc5568e70962d24284ab362bcf1be.jpg</t>
  </si>
  <si>
    <t>https://images.tcdn.com.br/img/img_prod/995386/melissa_possession_693_variacao_8311_2_587cc5568e70962d24284ab362bcf1be.jpg, https://images.tcdn.com.br/img/img_prod/995386/melissa_possession_693_variacao_8311_3_451b8961cde6f0a22e709de415989e4c.jpg, https://images.tcdn.com.br/img/img_prod/995386/melissa_possession_693_variacao_8311_4_8ad21a6af2fb9c7addb9a8d2ea7794af.jpg, https://images.tcdn.com.br/img/img_prod/995386/melissa_possession_693_variacao_8311_5_55b6d70c7fc6ca25309e3582bfca3573.jpg, https://images.tcdn.com.br/img/img_prod/995386/melissa_possession_693_variacao_8311_6_ed1af40bca2b5b7beae1b496f70b8c7a.jpg</t>
  </si>
  <si>
    <t>https://images.tcdn.com.br/img/img_prod/995386/melissa_shiny_1939_variacao_11743_2_df7ba5f56eb36dfc6f87206e2bfd1610.jpg</t>
  </si>
  <si>
    <t>https://images.tcdn.com.br/img/img_prod/995386/melissa_shiny_1939_variacao_11743_2_df7ba5f56eb36dfc6f87206e2bfd1610.jpg, https://images.tcdn.com.br/img/img_prod/995386/melissa_shiny_1939_variacao_11743_3_dfd1e1c5ea0e869e4128966cb6a6c703.jpg, https://images.tcdn.com.br/img/img_prod/995386/melissa_shiny_1939_variacao_11743_4_994e7e6985db7d7e1fe3687896172b42.jpg, https://images.tcdn.com.br/img/img_prod/995386/melissa_shiny_1939_variacao_11743_5_736c7c287e91b31145b3eb15dd7bde01.jpg</t>
  </si>
  <si>
    <t>https://images.tcdn.com.br/img/img_prod/995386/melissa_pointy_stripe_fly_3003_variacao_11745_2_80ee1cada743d5879ce981ab6e013ed4.jpg</t>
  </si>
  <si>
    <t>https://images.tcdn.com.br/img/img_prod/995386/melissa_pointy_stripe_fly_3003_variacao_11745_2_80ee1cada743d5879ce981ab6e013ed4.jpg, https://images.tcdn.com.br/img/img_prod/995386/melissa_pointy_stripe_fly_3003_variacao_11745_3_bba61e7cf1937b0f638c4a80e24c0bd5.jpg, https://images.tcdn.com.br/img/img_prod/995386/melissa_pointy_stripe_fly_3003_variacao_11745_4_e4031cac9345e5e07103a6720c3bd984.jpg, https://images.tcdn.com.br/img/img_prod/995386/melissa_pointy_stripe_fly_3003_variacao_11745_5_4eb2b821989895244cd29e7857a3aaaa.jpg</t>
  </si>
  <si>
    <t>https://images.tcdn.com.br/img/img_prod/995386/melissa_pointy_stripe_fly_3003_variacao_11747_2_ef5d88b1c1134313de7ae1030a603acc.jpg</t>
  </si>
  <si>
    <t>https://images.tcdn.com.br/img/img_prod/995386/melissa_pointy_stripe_fly_3003_variacao_11747_2_ef5d88b1c1134313de7ae1030a603acc.jpg, https://images.tcdn.com.br/img/img_prod/995386/melissa_pointy_stripe_fly_3003_variacao_11747_3_4a18bc9d7fde310f57cde718610ec176.jpg, https://images.tcdn.com.br/img/img_prod/995386/melissa_pointy_stripe_fly_3003_variacao_11747_4_1ff5121c0e133587cebd5f79be87f342.jpg, https://images.tcdn.com.br/img/img_prod/995386/melissa_pointy_stripe_fly_3003_variacao_11747_5_3b5fd6c0e0b94f51790d7a8318d065dc.jpg</t>
  </si>
  <si>
    <t>https://images.tcdn.com.br/img/img_prod/995386/melissa_pointy_stripe_fly_3003_variacao_11749_2_09e9cb6a2eef32e15ce2239264b91633.jpg</t>
  </si>
  <si>
    <t>https://images.tcdn.com.br/img/img_prod/995386/melissa_pointy_stripe_fly_3003_variacao_11749_2_09e9cb6a2eef32e15ce2239264b91633.jpg, https://images.tcdn.com.br/img/img_prod/995386/melissa_pointy_stripe_fly_3003_variacao_11749_3_949fa627fbc11fa5543ec78d95bf214d.jpg, https://images.tcdn.com.br/img/img_prod/995386/melissa_pointy_stripe_fly_3003_variacao_11749_4_65aa20b798097cbfb6fcc7e737225af7.jpg</t>
  </si>
  <si>
    <t>https://images.tcdn.com.br/img/img_prod/995386/melissa_sun_dowtonw_2025_variacao_11751_2_aa575fe0064661a0ffd4582a4eb1a4fa.jpg</t>
  </si>
  <si>
    <t>https://images.tcdn.com.br/img/img_prod/995386/melissa_sun_dowtonw_2025_variacao_11751_2_aa575fe0064661a0ffd4582a4eb1a4fa.jpg, https://images.tcdn.com.br/img/img_prod/995386/melissa_sun_dowtonw_2025_variacao_11751_3_b37d4b016ad219ed820de751d8eda65b.jpg, https://images.tcdn.com.br/img/img_prod/995386/melissa_sun_dowtonw_2025_variacao_11751_4_1fc3c0280de117fc5ec2baa7a4fc8811.jpg, https://images.tcdn.com.br/img/img_prod/995386/melissa_sun_dowtonw_2025_variacao_11751_5_567097d8c4d035f15529434898a47e37.jpg</t>
  </si>
  <si>
    <t>https://images.tcdn.com.br/img/img_prod/995386/mini_melissa_ultragirl_mickey_and_friends_477_variacao_11753_2_181a70b64e448c4105de89661d75b686.jpg</t>
  </si>
  <si>
    <t>https://images.tcdn.com.br/img/img_prod/995386/mini_melissa_ultragirl_mickey_and_friends_477_variacao_11753_2_181a70b64e448c4105de89661d75b686.jpg, https://images.tcdn.com.br/img/img_prod/995386/mini_melissa_ultragirl_mickey_and_friends_477_variacao_11753_3_afc2c004a5ba5d900a3457bf1a320fb4.jpg, https://images.tcdn.com.br/img/img_prod/995386/mini_melissa_ultragirl_mickey_and_friends_477_variacao_11753_4_d593aeccf7262b89d41a0c35145a410e.jpg, https://images.tcdn.com.br/img/img_prod/995386/mini_melissa_ultragirl_mickey_and_friends_477_variacao_11753_5_580ed8cc772b881001121a4cb446f4cd.jpg, https://images.tcdn.com.br/img/img_prod/995386/mini_melissa_ultragirl_mickey_and_friends_477_variacao_11753_6_6138f6c5b407bfcbbc6abb867e5efbba.jpg</t>
  </si>
  <si>
    <t>https://images.tcdn.com.br/img/img_prod/995386/all_star_chuck_taylor_classico_couro_infantil_3005_variacao_11755_2_47fe0a38eea71f0557ce0cf44e61c50f.jpg</t>
  </si>
  <si>
    <t>https://images.tcdn.com.br/img/img_prod/995386/melissa_kick_off_1289_variacao_11757_2_796fa52c263b540cba0c6f68b64cd9e5.jpg</t>
  </si>
  <si>
    <t>https://images.tcdn.com.br/img/img_prod/995386/melissa_kick_off_1289_variacao_11757_2_796fa52c263b540cba0c6f68b64cd9e5.jpg, https://images.tcdn.com.br/img/img_prod/995386/melissa_kick_off_1289_variacao_11757_3_58b451486dd6a1512f031ea381aa2c87.jpg, https://images.tcdn.com.br/img/img_prod/995386/melissa_kick_off_1289_variacao_11757_4_c71db7bb88b376528b1b3e11c3bfde3e.jpg, https://images.tcdn.com.br/img/img_prod/995386/melissa_kick_off_1289_variacao_11757_5_0553aa56c7c1a50bd1f552c840c5118f.jpg, https://images.tcdn.com.br/img/img_prod/995386/melissa_kick_off_1289_variacao_11757_6_349f9b469b556bde3c841555b1659e52.jpg</t>
  </si>
  <si>
    <t>https://images.tcdn.com.br/img/img_prod/995386/mini_melissa_possession_87_variacao_11759_3_59d7c633fdff64244674e5961ab82780.jpg</t>
  </si>
  <si>
    <t>https://images.tcdn.com.br/img/img_prod/995386/mini_melissa_possession_87_variacao_11759_3_59d7c633fdff64244674e5961ab82780.jpg, https://images.tcdn.com.br/img/img_prod/995386/mini_melissa_possession_87_variacao_11759_4_eff735dbd4efaee9326b3b53296e9bcb.jpg, https://images.tcdn.com.br/img/img_prod/995386/mini_melissa_possession_87_variacao_11759_5_7478910f4d2e95742c0e9c7fa5bfe374.jpg, https://images.tcdn.com.br/img/img_prod/995386/mini_melissa_possession_87_variacao_11759_6_bca75cd880fa3ade9b358ae12575c746.jpg</t>
  </si>
  <si>
    <t>https://images.tcdn.com.br/img/img_prod/995386/melissa_sneaker_ulitsa_829_variacao_11761_2_6334222d760916974e9c4c1f559700b2.jpg</t>
  </si>
  <si>
    <t>https://images.tcdn.com.br/img/img_prod/995386/melissa_sneaker_ulitsa_829_variacao_11761_2_6334222d760916974e9c4c1f559700b2.jpg, https://images.tcdn.com.br/img/img_prod/995386/melissa_sneaker_ulitsa_829_variacao_11761_3_b3655d1feacc8282316c5bbe0f2871fc.jpg, https://images.tcdn.com.br/img/img_prod/995386/melissa_sneaker_ulitsa_829_variacao_11761_4_7ab3fcc603d528b7945e4d0c9db0c1c0.jpg, https://images.tcdn.com.br/img/img_prod/995386/melissa_sneaker_ulitsa_829_variacao_11761_5_661eed4b8afd2e10c5fe3ac879595bae.jpg, https://images.tcdn.com.br/img/img_prod/995386/melissa_sneaker_ulitsa_829_variacao_11761_6_f8136b601cc08d92b9cc17a7328dc1e9.jpg</t>
  </si>
  <si>
    <t>https://images.tcdn.com.br/img/img_prod/995386/melissa_galaxia_2039_variacao_11763_2_324a7be964ee51332c6b10f556c66a4d.jpg</t>
  </si>
  <si>
    <t>https://images.tcdn.com.br/img/img_prod/995386/melissa_galaxia_2039_variacao_11763_2_324a7be964ee51332c6b10f556c66a4d.jpg, https://images.tcdn.com.br/img/img_prod/995386/melissa_galaxia_2039_variacao_11763_3_fef5eb3ee14c47872e730a51544e1d6c.jpg, https://images.tcdn.com.br/img/img_prod/995386/melissa_galaxia_2039_variacao_11763_4_eba572d088d11e3174c3af29010c076f.jpg, https://images.tcdn.com.br/img/img_prod/995386/melissa_galaxia_2039_variacao_11763_5_0254b06c693ccf29d9a84811343b0970.jpg</t>
  </si>
  <si>
    <t>https://images.tcdn.com.br/img/img_prod/995386/melissa_bae_3007_variacao_11765_2_5dd16653cf71e1b2505a9899acab0358.jpg</t>
  </si>
  <si>
    <t>https://images.tcdn.com.br/img/img_prod/995386/melissa_bae_3007_variacao_11765_2_5dd16653cf71e1b2505a9899acab0358.jpg, https://images.tcdn.com.br/img/img_prod/995386/melissa_bae_3007_variacao_11765_3_e876ff3cb25886b8414b5fd53c8e1757.jpg, https://images.tcdn.com.br/img/img_prod/995386/melissa_bae_3007_variacao_11765_4_9b29f6f50d9fefd8e665edd01a52b0e6.jpg, https://images.tcdn.com.br/img/img_prod/995386/melissa_bae_3007_variacao_11765_5_a3dbd3347942fee034c7feec7790207d.jpg, https://images.tcdn.com.br/img/img_prod/995386/melissa_bae_3007_variacao_11765_6_2030c068d6d1e83bd37e25dc5bc33143.jpg</t>
  </si>
  <si>
    <t>https://images.tcdn.com.br/img/img_prod/995386/melissa_solar_jason_wu_3009_variacao_11767_2_ed7ce84a8784b0039471adfc33b261d7.jpg</t>
  </si>
  <si>
    <t>https://images.tcdn.com.br/img/img_prod/995386/melissa_solar_jason_wu_3009_variacao_11767_2_ed7ce84a8784b0039471adfc33b261d7.jpg, https://images.tcdn.com.br/img/img_prod/995386/melissa_solar_jason_wu_3009_variacao_11767_3_d7fd1bf82ae70af813acb727deb3bfc6.jpg, https://images.tcdn.com.br/img/img_prod/995386/melissa_solar_jason_wu_3009_variacao_11767_4_ba9a76e687404ad45ecfbfdebcbb514c.jpg, https://images.tcdn.com.br/img/img_prod/995386/melissa_solar_jason_wu_3009_variacao_11767_5_b19f208bda8326d869fc468cd62c98cc.jpg, https://images.tcdn.com.br/img/img_prod/995386/melissa_solar_jason_wu_3009_variacao_11767_6_a2307f986b58e0ebd30b0ac449697008.jpg</t>
  </si>
  <si>
    <t>https://images.tcdn.com.br/img/img_prod/995386/mini_melissa_ultragirl_trick_or_treat_bala_112_variacao_11769_2_fbff021095ec2d27b9b57f4a367a9465.jpeg</t>
  </si>
  <si>
    <t>https://images.tcdn.com.br/img/img_prod/995386/mini_melissa_ultragirl_trick_or_treat_bala_112_variacao_11769_2_fbff021095ec2d27b9b57f4a367a9465.jpeg, https://images.tcdn.com.br/img/img_prod/995386/mini_melissa_ultragirl_trick_or_treat_bala_112_variacao_11769_3_17729624a78e4e59c380a94b0896877e.jpeg, https://images.tcdn.com.br/img/img_prod/995386/mini_melissa_ultragirl_trick_or_treat_bala_112_variacao_11769_4_6f3334d4a24487bef8c5140bf605ff62.jpeg, https://images.tcdn.com.br/img/img_prod/995386/mini_melissa_ultragirl_trick_or_treat_bala_112_variacao_11769_5_2534a4ac7e800a5de43dd392c79b3447.jpg</t>
  </si>
  <si>
    <t>https://images.tcdn.com.br/img/img_prod/995386/bento_conjunto_mundao_mundinho_3013_variacao_11773_2_a412b0909446235f3a075c88ebcedeb5.jpg</t>
  </si>
  <si>
    <t>https://images.tcdn.com.br/img/img_prod/995386/bento_conjunto_mundao_mundinho_3013_variacao_11773_2_a412b0909446235f3a075c88ebcedeb5.jpg, https://images.tcdn.com.br/img/img_prod/995386/bento_conjunto_mundao_mundinho_3013_variacao_11773_3_5f93f2e0b0ff9bd33c0190363b87ad7b.jpg, https://images.tcdn.com.br/img/img_prod/995386/bento_conjunto_mundao_mundinho_3013_variacao_11773_4_a992e16149357debe575943751ccf03f.jpg</t>
  </si>
  <si>
    <t>https://images.tcdn.com.br/img/img_prod/995386/bento_conjunto_bombastica_3015_variacao_11775_2_b2826bf33c03d33a18cbe19543daad7d.jpg</t>
  </si>
  <si>
    <t>https://images.tcdn.com.br/img/img_prod/995386/bento_conjunto_bombastica_3015_variacao_11775_2_b2826bf33c03d33a18cbe19543daad7d.jpg, https://images.tcdn.com.br/img/img_prod/995386/bento_conjunto_bombastica_3015_variacao_11775_3_e49162578d6afc7d362a7d97067bd174.jpg, https://images.tcdn.com.br/img/img_prod/995386/bento_conjunto_bombastica_3015_variacao_11775_4_9a25efe177f44032ca8e8362de16c542.jpg</t>
  </si>
  <si>
    <t>https://images.tcdn.com.br/img/img_prod/995386/bento_conjunto_amazonsauro_3017_variacao_11777_2_97ea6493561923b1facf7968aa944949.jpg</t>
  </si>
  <si>
    <t>https://images.tcdn.com.br/img/img_prod/995386/bento_conjunto_amazonsauro_3017_variacao_11777_2_97ea6493561923b1facf7968aa944949.jpg, https://images.tcdn.com.br/img/img_prod/995386/bento_conjunto_amazonsauro_3017_variacao_11777_3_7ee262778cfb19dbb68db6ae921738b4.jpg, https://images.tcdn.com.br/img/img_prod/995386/bento_conjunto_amazonsauro_3017_variacao_11777_4_98d8421bbcb8972f76537d3a5e0cdecc.jpg</t>
  </si>
  <si>
    <t>https://images.tcdn.com.br/img/img_prod/995386/melissa_lola_1489_variacao_11779_2_7e117045fd99e4194359078e770e39d4.jpg</t>
  </si>
  <si>
    <t>https://images.tcdn.com.br/img/img_prod/995386/melissa_lola_1489_variacao_11779_2_7e117045fd99e4194359078e770e39d4.jpg, https://images.tcdn.com.br/img/img_prod/995386/melissa_lola_1489_variacao_11779_3_1a05d2fd33e7e058d82eacd690519b32.jpg, https://images.tcdn.com.br/img/img_prod/995386/melissa_lola_1489_variacao_11779_4_b7f879ad15fb5ef6797b81eaacea9b79.jpg, https://images.tcdn.com.br/img/img_prod/995386/melissa_lola_1489_variacao_11779_5_3649536ccf27a82563c8e044d1b91c65.jpg, https://images.tcdn.com.br/img/img_prod/995386/melissa_lola_1489_variacao_11779_6_36ce5a0e82cd2f38a1da4ff9b68b5305.jpg</t>
  </si>
  <si>
    <t>https://images.tcdn.com.br/img/img_prod/995386/melissa_lola_1489_variacao_11781_2_653da49e898daf6c8a7c478f4f71efe7.jpg</t>
  </si>
  <si>
    <t>https://images.tcdn.com.br/img/img_prod/995386/melissa_lola_1489_variacao_11781_2_653da49e898daf6c8a7c478f4f71efe7.jpg, https://images.tcdn.com.br/img/img_prod/995386/melissa_lola_1489_variacao_11781_3_3662b087022316439a378e0d84edd008.jpg, https://images.tcdn.com.br/img/img_prod/995386/melissa_lola_1489_variacao_11781_4_5576b5890a1654c339036841103f70c8.jpg, https://images.tcdn.com.br/img/img_prod/995386/melissa_lola_1489_variacao_11781_5_d38f9b06ae572bdad3e7ba6316f9f0c9.jpg</t>
  </si>
  <si>
    <t>https://images.tcdn.com.br/img/img_prod/995386/alphabeto_vestido_casinha_3021_variacao_11783_2_62e9d4b013183a717666648e17ab33d6.jpg</t>
  </si>
  <si>
    <t>https://images.tcdn.com.br/img/img_prod/995386/alphabeto_vestido_casinha_3021_variacao_11783_2_62e9d4b013183a717666648e17ab33d6.jpg, https://images.tcdn.com.br/img/img_prod/995386/alphabeto_vestido_casinha_3021_variacao_11783_3_97820ef7173561cd492c0ff4f6383e1c.jpg, https://images.tcdn.com.br/img/img_prod/995386/alphabeto_vestido_casinha_3021_variacao_11783_4_c48b64833f78e059419a16e833dce50c.jpg, https://images.tcdn.com.br/img/img_prod/995386/alphabeto_vestido_casinha_3021_variacao_11783_5_29a3f25f8c6a76748d4c9888de6442b7.jpg</t>
  </si>
  <si>
    <t>https://images.tcdn.com.br/img/img_prod/995386/fabula_macacao_floral_3023_variacao_11785_2_1596a2d250ad1769f6030513bfa5b8ff.jpg</t>
  </si>
  <si>
    <t>https://images.tcdn.com.br/img/img_prod/995386/fabula_macacao_floral_3023_variacao_11785_2_1596a2d250ad1769f6030513bfa5b8ff.jpg, https://images.tcdn.com.br/img/img_prod/995386/fabula_macacao_floral_3023_variacao_11785_3_5b15eba566af92ea1b76dd7a65460094.jpg, https://images.tcdn.com.br/img/img_prod/995386/fabula_macacao_floral_3023_variacao_11785_4_dcc9f094d9104650c87761f845e6b4ef.jpg, https://images.tcdn.com.br/img/img_prod/995386/fabula_macacao_floral_3023_variacao_11785_5_318134525ac78488e8aa2bb71954b842.jpg</t>
  </si>
  <si>
    <t>https://images.tcdn.com.br/img/img_prod/995386/mini_melissa_mia_fabula_283_variacao_11787_2_360adbbc1ff93dfa58d94111afca8767.jpg</t>
  </si>
  <si>
    <t>https://images.tcdn.com.br/img/img_prod/995386/mini_melissa_mia_fabula_283_variacao_11787_2_360adbbc1ff93dfa58d94111afca8767.jpg, https://images.tcdn.com.br/img/img_prod/995386/mini_melissa_mia_fabula_283_variacao_11787_3_2205e53a5da523eca0b72e34ce2b81d2.jpg, https://images.tcdn.com.br/img/img_prod/995386/mini_melissa_mia_fabula_283_variacao_11787_4_66c5fa0cc584f711995da1a859b81935.jpg, https://images.tcdn.com.br/img/img_prod/995386/mini_melissa_mia_fabula_283_variacao_11787_5_bab5c1dcf0c6d32c695c10c41c4a3872.jpg, https://images.tcdn.com.br/img/img_prod/995386/mini_melissa_mia_fabula_283_variacao_11787_6_afb768bfefca334094cf3b40817f141b.jpg, https://images.tcdn.com.br/img/img_prod/995386/mini_melissa_mia_fabula_283_variacao_11787_7_64e5b26c20cd3302e66db17877f2a3b1.jpg</t>
  </si>
  <si>
    <t>https://images.tcdn.com.br/img/img_prod/995386/farm_bolsa_fervo_bosque_colorido_3019_variacao_11789_1_99b782a3908dccbae316ee89c7eaa6ac.jpg</t>
  </si>
  <si>
    <t>https://images.tcdn.com.br/img/img_prod/995386/farm_bolsa_fervo_bosque_colorido_3019_variacao_11789_1_99b782a3908dccbae316ee89c7eaa6ac.jpg, https://images.tcdn.com.br/img/img_prod/995386/farm_bolsa_fervo_bosque_colorido_3019_variacao_11789_2_6d6eeb0bd26eb6eb3970aea2ef69e84e.jpg, https://images.tcdn.com.br/img/img_prod/995386/farm_bolsa_fervo_bosque_colorido_3019_variacao_11789_3_a658b417ad4063a5c80f3dc8fc318988.jpg, https://images.tcdn.com.br/img/img_prod/995386/farm_bolsa_fervo_bosque_colorido_3019_variacao_11789_4_45cb4064415e3ee8f36f1617b4374f8b.jpg, https://images.tcdn.com.br/img/img_prod/995386/farm_bolsa_fervo_bosque_colorido_3019_variacao_11789_5_c76170810926eb9b1a449df25d231074.jpg</t>
  </si>
  <si>
    <t>https://images.tcdn.com.br/img/img_prod/995386/melissa_caderneta_hello_melissa_3025_variacao_11791_2_5c110a88f535df4bceb9f6c52a5329f7.jpg</t>
  </si>
  <si>
    <t>https://images.tcdn.com.br/img/img_prod/995386/melissa_caderneta_hello_melissa_3025_variacao_11791_2_5c110a88f535df4bceb9f6c52a5329f7.jpg, https://images.tcdn.com.br/img/img_prod/995386/melissa_caderneta_hello_melissa_3025_variacao_11791_3_67e96be3c71c8fbaeb1e5b4a50da77a4.jpg, https://images.tcdn.com.br/img/img_prod/995386/melissa_caderneta_hello_melissa_3025_variacao_11791_4_23088f98a61272a5053eb52ab84f10bb.jpg, https://images.tcdn.com.br/img/img_prod/995386/melissa_caderneta_hello_melissa_3025_variacao_11791_5_6c7e085d9feb680ae93b79cfafc5a19f.jpg</t>
  </si>
  <si>
    <t>https://images.tcdn.com.br/img/img_prod/995386/melissa_planner_hello_melissa_3027_variacao_11795_2_a36ed8834f44eca77018e406d99a85c2.jpg</t>
  </si>
  <si>
    <t>https://images.tcdn.com.br/img/img_prod/995386/melissa_planner_hello_melissa_3027_variacao_11795_2_a36ed8834f44eca77018e406d99a85c2.jpg, https://images.tcdn.com.br/img/img_prod/995386/melissa_planner_hello_melissa_3027_variacao_11795_3_06f8618dc33d8502860adb9b97c56f5f.jpg, https://images.tcdn.com.br/img/img_prod/995386/melissa_planner_hello_melissa_3027_variacao_11795_4_9f917133b1a5155e0d1bea9f5e02889c.jpg</t>
  </si>
  <si>
    <t>https://images.tcdn.com.br/img/img_prod/995386/melissa_atena_ad_723_variacao_11797_2_e3ca78edefc0ba118c13f31309aa527c.jpeg</t>
  </si>
  <si>
    <t>https://images.tcdn.com.br/img/img_prod/995386/melissa_nancy_boot_1753_variacao_11801_2_69dd958477c95f2b59778ffbb0803d10.jpg</t>
  </si>
  <si>
    <t>https://images.tcdn.com.br/img/img_prod/995386/melissa_nancy_boot_1753_variacao_11801_2_69dd958477c95f2b59778ffbb0803d10.jpg, https://images.tcdn.com.br/img/img_prod/995386/melissa_nancy_boot_1753_variacao_11801_3_1643427f92d95cff189361062156d79b.jpg, https://images.tcdn.com.br/img/img_prod/995386/melissa_nancy_boot_1753_variacao_11801_4_ec262daa1ea6749e9b35010021192e67.jpg, https://images.tcdn.com.br/img/img_prod/995386/melissa_nancy_boot_1753_variacao_11801_5_78dcb5ebe34974cb0c8d3f246353bee3.jpg, https://images.tcdn.com.br/img/img_prod/995386/melissa_nancy_boot_1753_variacao_11801_6_c9815ab7be1666c19a4bac7029aed7db.jpg</t>
  </si>
  <si>
    <t>https://images.tcdn.com.br/img/img_prod/995386/melissa_purple_ad_761_variacao_11803_2_9fc077a558b51e68cb4dec3d18e1997d.jpeg</t>
  </si>
  <si>
    <t>https://images.tcdn.com.br/img/img_prod/995386/melissa_purple_ad_761_variacao_11803_2_9fc077a558b51e68cb4dec3d18e1997d.jpeg, https://images.tcdn.com.br/img/img_prod/995386/melissa_purple_ad_761_variacao_11803_3_ec1c7b9d8b688d5419319fa25d4f2420.jpg, https://images.tcdn.com.br/img/img_prod/995386/melissa_purple_ad_761_variacao_11803_4_b62803d4c7f83f870e589000e0aa7e58.jpg</t>
  </si>
  <si>
    <t>https://images.tcdn.com.br/img/img_prod/995386/melissa_sneaker_fila_1029_variacao_11805_2_4909a9c83ba372b398e282ca274bdcfc.jpeg</t>
  </si>
  <si>
    <t>https://images.tcdn.com.br/img/img_prod/995386/melissa_sneaker_fila_1029_variacao_11805_2_4909a9c83ba372b398e282ca274bdcfc.jpeg, https://images.tcdn.com.br/img/img_prod/995386/melissa_sneaker_fila_1029_variacao_11805_3_486739fcbd5ab0c1d86654bf1f3a34ba.jpg, https://images.tcdn.com.br/img/img_prod/995386/melissa_sneaker_fila_1029_variacao_11805_4_4a178720e7cc0ac922442fa7000a0506.jpg</t>
  </si>
  <si>
    <t>https://images.tcdn.com.br/img/img_prod/995386/fabula_vestido_grafite_3031_variacao_11807_2_0f488b03ba6b624f0d85346294a7f896.jpg</t>
  </si>
  <si>
    <t>https://images.tcdn.com.br/img/img_prod/995386/fabula_vestido_grafite_3031_variacao_11807_2_0f488b03ba6b624f0d85346294a7f896.jpg, https://images.tcdn.com.br/img/img_prod/995386/fabula_vestido_grafite_3031_variacao_11807_3_d313601528a9a12ec9c214930090a1bc.jpg, https://images.tcdn.com.br/img/img_prod/995386/fabula_vestido_grafite_3031_variacao_11807_4_cf5f20e9b5c6dab171aed09c5dd68a89.jpg</t>
  </si>
  <si>
    <t>https://images.tcdn.com.br/img/img_prod/995386/fabula_vestido_linho_3033_variacao_11809_2_3d44fa88926e852a61295cb08cbabb7e.jpg</t>
  </si>
  <si>
    <t>https://images.tcdn.com.br/img/img_prod/995386/fabula_vestido_linho_3033_variacao_11809_2_3d44fa88926e852a61295cb08cbabb7e.jpg, https://images.tcdn.com.br/img/img_prod/995386/fabula_vestido_linho_3033_variacao_11809_3_e04a21af01ef5260b062e25d4c0d8157.jpg, https://images.tcdn.com.br/img/img_prod/995386/fabula_vestido_linho_3033_variacao_11809_4_32c370704d933c1c3c9a1bc0cf0dd64d.jpg</t>
  </si>
  <si>
    <t>https://images.tcdn.com.br/img/img_prod/995386/farm_short_djeans_3035_variacao_11811_2_65f48d0f96b3a9de350ddb838bc8e045.jpg</t>
  </si>
  <si>
    <t>https://images.tcdn.com.br/img/img_prod/995386/farm_short_djeans_3035_variacao_11811_2_65f48d0f96b3a9de350ddb838bc8e045.jpg, https://images.tcdn.com.br/img/img_prod/995386/farm_short_djeans_3035_variacao_11811_3_8cd43847ab40b562cb322b98aa4fb1a1.jpg, https://images.tcdn.com.br/img/img_prod/995386/farm_short_djeans_3035_variacao_11811_4_b6b1270b9d66e590db0531d8f7505a91.jpg, https://images.tcdn.com.br/img/img_prod/995386/farm_short_djeans_3035_variacao_11811_5_857df84acc806243c50f45e61e8c0c40.jpg, https://images.tcdn.com.br/img/img_prod/995386/farm_short_djeans_3035_variacao_11811_6_c568cb3d9c5536ec16bc2172efd1313f.jpg</t>
  </si>
  <si>
    <t>https://images.tcdn.com.br/img/img_prod/995386/melissa_atena_ad_723_variacao_11813_2_b0f7b5463ddd13c82f81c20f439c762b.jpg</t>
  </si>
  <si>
    <t>https://images.tcdn.com.br/img/img_prod/995386/melissa_atena_ad_723_variacao_11813_2_b0f7b5463ddd13c82f81c20f439c762b.jpg, https://images.tcdn.com.br/img/img_prod/995386/melissa_atena_ad_723_variacao_11813_3_0d9e127f747542be48a68a8cbbbf47d7.jpg, https://images.tcdn.com.br/img/img_prod/995386/melissa_atena_ad_723_variacao_11813_4_877e216b13d27e803400c350013f4f50.jpg, https://images.tcdn.com.br/img/img_prod/995386/melissa_atena_ad_723_variacao_11813_5_6f58e7197ec86c0d1b71ad58e35a382e.jpg, https://images.tcdn.com.br/img/img_prod/995386/melissa_atena_ad_723_variacao_11813_6_589a3d83fad32139a658fffeceab90bd.jpg</t>
  </si>
  <si>
    <t>https://images.tcdn.com.br/img/img_prod/995386/melissa_disco_763_variacao_11819_2_287f84105a5b1b86adca5afb8ebdf351.jpg</t>
  </si>
  <si>
    <t>https://images.tcdn.com.br/img/img_prod/995386/melissa_disco_763_variacao_11819_2_287f84105a5b1b86adca5afb8ebdf351.jpg, https://images.tcdn.com.br/img/img_prod/995386/melissa_disco_763_variacao_11819_3_6d64980b64b0ccc5ec452d30cccee900.jpg, https://images.tcdn.com.br/img/img_prod/995386/melissa_disco_763_variacao_11819_4_5b60e48c5851d3d9ae0378088c39b96a.jpg, https://images.tcdn.com.br/img/img_prod/995386/melissa_disco_763_variacao_11819_5_f5e38568bd59d3e01442124842337a69.jpg, https://images.tcdn.com.br/img/img_prod/995386/melissa_disco_763_variacao_11819_6_9902328b7ffc0023eaef9c8ed80217e6.jpg, https://images.tcdn.com.br/img/img_prod/995386/melissa_disco_763_variacao_11819_7_a81e50c46b2e32aba4d29b3954aefdb7.jpg, https://images.tcdn.com.br/img/img_prod/995386/melissa_disco_763_variacao_11819_8_22629b04cad48b4adf8ee48c2ebe28c4.jpg</t>
  </si>
  <si>
    <t>https://images.tcdn.com.br/img/img_prod/995386/meu_primeiro_all_star_2455_variacao_11821_2_787d2f8aa247ba91481f8f12da954882.jpg</t>
  </si>
  <si>
    <t>https://images.tcdn.com.br/img/img_prod/995386/meu_primeiro_all_star_2455_variacao_11821_2_787d2f8aa247ba91481f8f12da954882.jpg, https://images.tcdn.com.br/img/img_prod/995386/meu_primeiro_all_star_2455_variacao_11821_3_c1a5aa885cf97ce1a2c4205f7501ec8d.jpg, https://images.tcdn.com.br/img/img_prod/995386/meu_primeiro_all_star_2455_variacao_11821_4_30405f43745feb3f9117aac6d6fa4e0e.jpg, https://images.tcdn.com.br/img/img_prod/995386/meu_primeiro_all_star_2455_variacao_11821_5_ef9080a53c7c5aa9fe293d254e98c49f.jpg, https://images.tcdn.com.br/img/img_prod/995386/meu_primeiro_all_star_2455_variacao_11821_6_5a23fb70532a125f17c1420c17cda4f8.jpg</t>
  </si>
  <si>
    <t>https://images.tcdn.com.br/img/img_prod/995386/farm_regatas_diversas_2415_variacao_11823_2_3acd89ddbb642d00297ade9e7ee85d22.jpg</t>
  </si>
  <si>
    <t>https://images.tcdn.com.br/img/img_prod/995386/farm_regatas_diversas_2415_variacao_11823_2_3acd89ddbb642d00297ade9e7ee85d22.jpg, https://images.tcdn.com.br/img/img_prod/995386/farm_regatas_diversas_2415_variacao_11823_3_13ad22070d7c25e32b23c1d9539ae9b2.jpg, https://images.tcdn.com.br/img/img_prod/995386/farm_regatas_diversas_2415_variacao_11823_4_97684c89142290328d66829b0c32bb85.jpg</t>
  </si>
  <si>
    <t>https://images.tcdn.com.br/img/img_prod/995386/farm_regatas_diversas_2415_variacao_11825_2_101c0b21f8f2538c1aca4840e46e68f6.jpg</t>
  </si>
  <si>
    <t>https://images.tcdn.com.br/img/img_prod/995386/farm_regatas_diversas_2415_variacao_11825_2_101c0b21f8f2538c1aca4840e46e68f6.jpg, https://images.tcdn.com.br/img/img_prod/995386/farm_regatas_diversas_2415_variacao_11825_3_e0ca0882c344e3f2e8bf0d52c35ea779.jpg, https://images.tcdn.com.br/img/img_prod/995386/farm_regatas_diversas_2415_variacao_11825_4_282772efca59da2837e64780f3528d87.jpg, https://images.tcdn.com.br/img/img_prod/995386/farm_regatas_diversas_2415_variacao_11825_5_bb3d6b42f7908d2c436ad88f57539cbf.jpg</t>
  </si>
  <si>
    <t>https://images.tcdn.com.br/img/img_prod/995386/farm_regatas_diversas_2415_variacao_11827_2_50a55b24771dbb6aa1197a043016aed0.jpg</t>
  </si>
  <si>
    <t>https://images.tcdn.com.br/img/img_prod/995386/farm_regatas_diversas_2415_variacao_11827_2_50a55b24771dbb6aa1197a043016aed0.jpg, https://images.tcdn.com.br/img/img_prod/995386/farm_regatas_diversas_2415_variacao_11827_3_4a85912420ed364bf62edd3d007ed0f5.jpg, https://images.tcdn.com.br/img/img_prod/995386/farm_regatas_diversas_2415_variacao_11827_4_5e5816a989ab68d0faa838aaefd6d30e.jpg</t>
  </si>
  <si>
    <t>https://images.tcdn.com.br/img/img_prod/995386/farm_regatas_diversas_2415_variacao_11829_2_57ca40fc6674511610497e33b517e761.jpg</t>
  </si>
  <si>
    <t>https://images.tcdn.com.br/img/img_prod/995386/farm_regatas_diversas_2415_variacao_11829_2_57ca40fc6674511610497e33b517e761.jpg, https://images.tcdn.com.br/img/img_prod/995386/farm_regatas_diversas_2415_variacao_11829_3_52630ba700083dca788430e87dea3e8a.jpg, https://images.tcdn.com.br/img/img_prod/995386/farm_regatas_diversas_2415_variacao_11829_3_12a19f07ef45b086588f0fcebfc696bf.jpg</t>
  </si>
  <si>
    <t>https://images.tcdn.com.br/img/img_prod/995386/farm_short_gratite_3041_variacao_11831_2_144a1733049c1dc268d8d2caedc6defa.jpg</t>
  </si>
  <si>
    <t>https://images.tcdn.com.br/img/img_prod/995386/farm_short_gratite_3041_variacao_11831_2_144a1733049c1dc268d8d2caedc6defa.jpg, https://images.tcdn.com.br/img/img_prod/995386/farm_short_gratite_3041_variacao_11831_3_fe19d476c7d173ae885985c39fbf4593.jpg, https://images.tcdn.com.br/img/img_prod/995386/farm_short_gratite_3041_variacao_11831_4_b0b11fca1ce1315465d19fa2037becae.jpg</t>
  </si>
  <si>
    <t>https://images.tcdn.com.br/img/img_prod/995386/farm_vestido_laranja_3043_variacao_11833_2_26b829a4b3920a7a63f2bf64f4044660.jpg</t>
  </si>
  <si>
    <t>https://images.tcdn.com.br/img/img_prod/995386/farm_vestido_laranja_3043_variacao_11833_2_26b829a4b3920a7a63f2bf64f4044660.jpg, https://images.tcdn.com.br/img/img_prod/995386/farm_vestido_laranja_3043_variacao_11833_3_f20479cf084c310192cc594a96e2312c.jpg, https://images.tcdn.com.br/img/img_prod/995386/farm_vestido_laranja_3043_variacao_11833_4_fe92e2c2ca769d93b9ed274c3afc20a5.jpg</t>
  </si>
  <si>
    <t>https://images.tcdn.com.br/img/img_prod/995386/farm_macacao_passaros_3045_variacao_11835_2_baacc731ae15ff09c08bc188cf912de2.jpg</t>
  </si>
  <si>
    <t>https://images.tcdn.com.br/img/img_prod/995386/farm_macacao_passaros_3045_variacao_11835_2_baacc731ae15ff09c08bc188cf912de2.jpg, https://images.tcdn.com.br/img/img_prod/995386/farm_macacao_passaros_3045_variacao_11835_3_12af03539d129f39d407887b8a861e93.jpg, https://images.tcdn.com.br/img/img_prod/995386/farm_macacao_passaros_3045_variacao_11835_4_90458afa22cffc2109a0d9d52bd56b2b.jpg</t>
  </si>
  <si>
    <t>https://images.tcdn.com.br/img/img_prod/995386/farm_saia_transpassada_floral_3047_variacao_11837_2_12f3063f1a7432baa4057c43b2fb7062.jpg</t>
  </si>
  <si>
    <t>https://images.tcdn.com.br/img/img_prod/995386/farm_saia_transpassada_floral_3047_variacao_11837_2_12f3063f1a7432baa4057c43b2fb7062.jpg, https://images.tcdn.com.br/img/img_prod/995386/farm_saia_transpassada_floral_3047_variacao_11837_3_93b878e9caee595a5d24c0a6df94b6ca.jpg, https://images.tcdn.com.br/img/img_prod/995386/farm_saia_transpassada_floral_3047_variacao_11837_3_1b3ca88db0aa85f61c930b225ef2ded7.jpg, https://images.tcdn.com.br/img/img_prod/995386/farm_saia_transpassada_floral_3047_variacao_11837_4_d8a280b299fadcf2b3ccef14be90092f.jpg</t>
  </si>
  <si>
    <t>https://images.tcdn.com.br/img/img_prod/995386/farm_blusa_plisada_3049_variacao_11839_2_c4468e232f6c9c32dc9336bf12901ab7.jpg</t>
  </si>
  <si>
    <t>https://images.tcdn.com.br/img/img_prod/995386/farm_blusa_plisada_3049_variacao_11839_2_c4468e232f6c9c32dc9336bf12901ab7.jpg, https://images.tcdn.com.br/img/img_prod/995386/farm_blusa_plisada_3049_variacao_11839_3_6b87ef650ec8abbaf2e535957699f854.jpg, https://images.tcdn.com.br/img/img_prod/995386/farm_blusa_plisada_3049_variacao_11839_4_a164633d4731048094e8f527fc587870.jpg, https://images.tcdn.com.br/img/img_prod/995386/farm_blusa_plisada_3049_variacao_11839_5_c2a588cc7eb5a66d37f7ab6a5419ea47.jpg</t>
  </si>
  <si>
    <t>https://images.tcdn.com.br/img/img_prod/995386/farm_top_nova_duni_3051_variacao_11841_2_04b47eb98005517cbab148e64b25812c.jpg</t>
  </si>
  <si>
    <t>https://images.tcdn.com.br/img/img_prod/995386/farm_top_nova_duni_3051_variacao_11841_2_04b47eb98005517cbab148e64b25812c.jpg, https://images.tcdn.com.br/img/img_prod/995386/farm_top_nova_duni_3051_variacao_11841_3_e4f67e8065df9f9f406c6ea8f6cba8ab.jpg, https://images.tcdn.com.br/img/img_prod/995386/farm_top_nova_duni_3051_variacao_11841_4_e798d89854d7635bd6e0a52abfe37419.jpg</t>
  </si>
  <si>
    <t>https://images.tcdn.com.br/img/img_prod/995386/melissa_ulitsa_sneaker_high_1733_variacao_11845_2_e3c5b18f1d382f4fc40aa9688f4daef7.jpeg</t>
  </si>
  <si>
    <t>https://images.tcdn.com.br/img/img_prod/995386/alphabeto_camiseta_3053_variacao_11847_2_e07ecde4b95a32ff987abe3fc2143ce0.jpg</t>
  </si>
  <si>
    <t>https://images.tcdn.com.br/img/img_prod/995386/alphabeto_camiseta_3053_variacao_11847_2_e07ecde4b95a32ff987abe3fc2143ce0.jpg, https://images.tcdn.com.br/img/img_prod/995386/alphabeto_camiseta_3053_variacao_11847_3_d29716d98823dce1b54886a936d78bc3.jpg, https://images.tcdn.com.br/img/img_prod/995386/alphabeto_camiseta_3053_variacao_11847_4_1f859cc023e17eb74390c72a7e077bb1.jpg, https://images.tcdn.com.br/img/img_prod/995386/alphabeto_camiseta_3053_variacao_11847_5_e7db4b97ef619f8815f19e5f9c0d79bc.jpg</t>
  </si>
  <si>
    <t>https://images.tcdn.com.br/img/img_prod/995386/fabula_vestido_avoado_3055_variacao_11849_2_b62b8a70c2282667ea8b6c4864da9fe5.jpg</t>
  </si>
  <si>
    <t>https://images.tcdn.com.br/img/img_prod/995386/fabula_vestido_avoado_3055_variacao_11849_2_b62b8a70c2282667ea8b6c4864da9fe5.jpg, https://images.tcdn.com.br/img/img_prod/995386/fabula_vestido_avoado_3055_variacao_11849_3_4e7f8568290c84114a704fc9d42c6ec0.jpg, https://images.tcdn.com.br/img/img_prod/995386/fabula_vestido_avoado_3055_variacao_11849_4_63850619594adf339b4fda590367dc40.jpg</t>
  </si>
  <si>
    <t>https://images.tcdn.com.br/img/img_prod/995386/alphabeto_jardineira_raposinha_3057_variacao_11851_2_cef746dd78b6f781a94fb7a81cf32b05.jpg</t>
  </si>
  <si>
    <t>https://images.tcdn.com.br/img/img_prod/995386/alphabeto_jardineira_raposinha_3057_variacao_11851_2_cef746dd78b6f781a94fb7a81cf32b05.jpg, https://images.tcdn.com.br/img/img_prod/995386/alphabeto_jardineira_raposinha_3057_variacao_11851_3_39f491fb41d4f4a7d3ed21e43dd51212.jpg, https://images.tcdn.com.br/img/img_prod/995386/alphabeto_jardineira_raposinha_3057_variacao_11851_4_de8f2a0755fe3c3f6f61bda94b238b04.jpg, https://images.tcdn.com.br/img/img_prod/995386/alphabeto_jardineira_raposinha_3057_variacao_11851_5_5a1cdf00287f2d76569fc89dcc5ceeb6.jpg</t>
  </si>
  <si>
    <t>https://images.tcdn.com.br/img/img_prod/995386/fabula_vestido_flores_3059_variacao_11853_2_e44c4fa0f8a25ea26609dcaa4c7adeab.jpg</t>
  </si>
  <si>
    <t>https://images.tcdn.com.br/img/img_prod/995386/fabula_vestido_flores_3059_variacao_11853_2_e44c4fa0f8a25ea26609dcaa4c7adeab.jpg, https://images.tcdn.com.br/img/img_prod/995386/fabula_vestido_flores_3059_variacao_11853_3_448f9498f185ab2b56e9c689f0bfde44.jpg, https://images.tcdn.com.br/img/img_prod/995386/fabula_vestido_flores_3059_variacao_11853_4_105ff280a0399f9378b400b22f772f00.jpg, https://images.tcdn.com.br/img/img_prod/995386/fabula_vestido_flores_3059_variacao_11853_5_b1842502ed62dd78cbad1e6284ae110d.jpg</t>
  </si>
  <si>
    <t>https://images.tcdn.com.br/img/img_prod/995386/fabula_maio_tropical_3061_variacao_11855_2_5123a901cf592bab16c243562c7fd68f.jpg</t>
  </si>
  <si>
    <t>https://images.tcdn.com.br/img/img_prod/995386/fabula_maio_tropical_3061_variacao_11855_2_5123a901cf592bab16c243562c7fd68f.jpg, https://images.tcdn.com.br/img/img_prod/995386/fabula_maio_tropical_3061_variacao_11855_3_d06de6df72aa4fc958930cd705aca862.jpg, https://images.tcdn.com.br/img/img_prod/995386/fabula_maio_tropical_3061_variacao_11855_4_3511a1f06c9616d832a5930d2256112a.jpg</t>
  </si>
  <si>
    <t>https://images.tcdn.com.br/img/img_prod/995386/alphabeto_jardineira_colorssaura_3063_variacao_11857_2_3dbf7f9275616e849219848e1e564e58.jpg</t>
  </si>
  <si>
    <t>https://images.tcdn.com.br/img/img_prod/995386/alphabeto_jardineira_colorssaura_3063_variacao_11857_2_3dbf7f9275616e849219848e1e564e58.jpg, https://images.tcdn.com.br/img/img_prod/995386/alphabeto_jardineira_colorssaura_3063_variacao_11857_3_50cb47da2c12d9dbf61c60e5d0e64806.jpg, https://images.tcdn.com.br/img/img_prod/995386/alphabeto_jardineira_colorssaura_3063_variacao_11857_4_052ec871cd4243f5f5e4c389cbdb0265.jpg, https://images.tcdn.com.br/img/img_prod/995386/alphabeto_jardineira_colorssaura_3063_variacao_11857_5_a83be45dde1abb2a202de10f9a9639a7.jpg</t>
  </si>
  <si>
    <t>https://images.tcdn.com.br/img/img_prod/995386/fabula_body_bolinhas_3067_variacao_11861_2_1d2eca98df5ed28df3eb6ed5dbf1388b.jpg</t>
  </si>
  <si>
    <t>https://images.tcdn.com.br/img/img_prod/995386/fabula_body_bolinhas_3067_variacao_11861_2_1d2eca98df5ed28df3eb6ed5dbf1388b.jpg, https://images.tcdn.com.br/img/img_prod/995386/fabula_body_bolinhas_3067_variacao_11861_3_8f93da4215fbb629e5456d34743eaf44.jpg</t>
  </si>
  <si>
    <t>https://images.tcdn.com.br/img/img_prod/995386/bento_conjunto_abacaxi_3069_variacao_11863_2_0583b8b1a70e7efb44db512ca953f8f2.jpg</t>
  </si>
  <si>
    <t>https://images.tcdn.com.br/img/img_prod/995386/bento_conjunto_abacaxi_3069_variacao_11863_2_0583b8b1a70e7efb44db512ca953f8f2.jpg, https://images.tcdn.com.br/img/img_prod/995386/bento_conjunto_abacaxi_3069_variacao_11863_3_18193278e0eaeeaa38d22683fb1e3df1.jpg, https://images.tcdn.com.br/img/img_prod/995386/bento_conjunto_abacaxi_3069_variacao_11863_4_a31b526b924edea39468c1982538ec84.jpg</t>
  </si>
  <si>
    <t>https://images.tcdn.com.br/img/img_prod/995386/alphabeto_macaquinho_borboletas_3071_variacao_11865_2_8a6513b81582e9e88233860b63b27d0d.jpg</t>
  </si>
  <si>
    <t>https://images.tcdn.com.br/img/img_prod/995386/alphabeto_macaquinho_borboletas_3071_variacao_11865_2_8a6513b81582e9e88233860b63b27d0d.jpg, https://images.tcdn.com.br/img/img_prod/995386/alphabeto_macaquinho_borboletas_3071_variacao_11865_3_7ef5933f81526759eeba8e7066187716.jpg, https://images.tcdn.com.br/img/img_prod/995386/alphabeto_macaquinho_borboletas_3071_variacao_11865_4_4380f9ec54c1240e381d80a90f01bd87.jpg, https://images.tcdn.com.br/img/img_prod/995386/alphabeto_macaquinho_borboletas_3071_variacao_11865_5_4caef51b5a56406b50f5dc5f2f0be45d.jpg</t>
  </si>
  <si>
    <t>https://images.tcdn.com.br/img/img_prod/995386/alphabeto_conjunto_azul_3073_variacao_11867_2_991acfa5ab891cdb4ce1363133d58f3e.jpg</t>
  </si>
  <si>
    <t>https://images.tcdn.com.br/img/img_prod/995386/alphabeto_conjunto_azul_3073_variacao_11867_2_991acfa5ab891cdb4ce1363133d58f3e.jpg, https://images.tcdn.com.br/img/img_prod/995386/alphabeto_conjunto_azul_3073_variacao_11867_3_f09dfca61bd49e86594115ff5d778478.jpg, https://images.tcdn.com.br/img/img_prod/995386/alphabeto_conjunto_azul_3073_variacao_11867_4_35c3d0bea54b2c49cf5944220bf832a6.jpg</t>
  </si>
  <si>
    <t>https://images.tcdn.com.br/img/img_prod/995386/alphabeto_conjunto_rosa_3075_variacao_11869_2_6e105e4aeee1555b67c3ce91e10c1165.jpg</t>
  </si>
  <si>
    <t>https://images.tcdn.com.br/img/img_prod/995386/alphabeto_conjunto_rosa_3075_variacao_11869_2_6e105e4aeee1555b67c3ce91e10c1165.jpg, https://images.tcdn.com.br/img/img_prod/995386/alphabeto_conjunto_rosa_3075_variacao_11869_3_2ae50882c792804b800376e466fefcae.jpg, https://images.tcdn.com.br/img/img_prod/995386/alphabeto_conjunto_rosa_3075_variacao_11869_4_bb720e62fa340485848991ce565e62bd.jpg, https://images.tcdn.com.br/img/img_prod/995386/alphabeto_conjunto_rosa_3075_variacao_11869_5_61d4c26eb4b1d51e870b103ff53165c6.jpg, https://images.tcdn.com.br/img/img_prod/995386/alphabeto_conjunto_rosa_3075_variacao_11869_6_4964c90c5f069865e24e09dd8da58422.jpg</t>
  </si>
  <si>
    <t>https://images.tcdn.com.br/img/img_prod/995386/alphabeto_jardineira_princesinha_3077_variacao_11871_2_5393b495af6670c0e64d87fd31f4fe7e.jpg</t>
  </si>
  <si>
    <t>https://images.tcdn.com.br/img/img_prod/995386/alphabeto_jardineira_princesinha_3077_variacao_11871_2_5393b495af6670c0e64d87fd31f4fe7e.jpg, https://images.tcdn.com.br/img/img_prod/995386/alphabeto_jardineira_princesinha_3077_variacao_11871_3_58be03f0c69e0da677e1ba250abbf06a.jpg, https://images.tcdn.com.br/img/img_prod/995386/alphabeto_jardineira_princesinha_3077_variacao_11871_4_15bde4e7c0aab1a88d25b22f97299ac8.jpg</t>
  </si>
  <si>
    <t>https://images.tcdn.com.br/img/img_prod/995386/alphabeto_short_3079_variacao_11873_2_d85885fcce45d9994d718eebcd671226.jpg</t>
  </si>
  <si>
    <t>https://images.tcdn.com.br/img/img_prod/995386/alphabeto_short_3079_variacao_11873_2_d85885fcce45d9994d718eebcd671226.jpg, https://images.tcdn.com.br/img/img_prod/995386/alphabeto_short_3079_variacao_11873_3_33add023f6da231157b1bdf59848baef.jpg</t>
  </si>
  <si>
    <t>https://images.tcdn.com.br/img/img_prod/995386/alphabeto_vestido_desenhos_3081_variacao_11875_2_b457c737d9b03a95f14339ba75a377b6.jpg</t>
  </si>
  <si>
    <t>https://images.tcdn.com.br/img/img_prod/995386/alphabeto_vestido_desenhos_3081_variacao_11875_2_b457c737d9b03a95f14339ba75a377b6.jpg, https://images.tcdn.com.br/img/img_prod/995386/alphabeto_vestido_desenhos_3081_variacao_11875_3_6c76639e002d8d7ca2f41145fdf957f0.jpg, https://images.tcdn.com.br/img/img_prod/995386/alphabeto_vestido_desenhos_3081_variacao_11875_4_adb963e14783547b8b9b77484452841a.jpg, https://images.tcdn.com.br/img/img_prod/995386/alphabeto_vestido_desenhos_3081_variacao_11875_5_a9be447ce86b2bc2916ed2155d136407.jpg</t>
  </si>
  <si>
    <t>https://images.tcdn.com.br/img/img_prod/995386/alphabeto_conjunto_laranja_3083_variacao_11877_2_4f4dba59585b84cfcef3bebaea609076.jpg</t>
  </si>
  <si>
    <t>https://images.tcdn.com.br/img/img_prod/995386/alphabeto_conjunto_laranja_3083_variacao_11877_2_4f4dba59585b84cfcef3bebaea609076.jpg, https://images.tcdn.com.br/img/img_prod/995386/alphabeto_conjunto_laranja_3083_variacao_11877_3_8e17dd7a421378cae6e81b9267bf1909.jpg</t>
  </si>
  <si>
    <t>https://images.tcdn.com.br/img/img_prod/995386/alphabeto_conjunto_arco_iris_3085_variacao_11879_2_e3eff047b8380fb2ded2dba25274fec5.jpg</t>
  </si>
  <si>
    <t>https://images.tcdn.com.br/img/img_prod/995386/alphabeto_conjunto_arco_iris_3085_variacao_11879_2_e3eff047b8380fb2ded2dba25274fec5.jpg, https://images.tcdn.com.br/img/img_prod/995386/alphabeto_conjunto_arco_iris_3085_variacao_11879_3_48fd41a7eb486574aac1e9d3847e7b78.jpg, https://images.tcdn.com.br/img/img_prod/995386/alphabeto_conjunto_arco_iris_3085_variacao_11879_4_8ae58a93cd12a2717b703ef5b8441bb9.jpg</t>
  </si>
  <si>
    <t>https://images.tcdn.com.br/img/img_prod/995386/melissa_campana_papel_837_variacao_11881_3_646f797407139efd109102a480155a0b.jpg</t>
  </si>
  <si>
    <t>https://images.tcdn.com.br/img/img_prod/995386/melissa_campana_papel_837_variacao_11881_3_646f797407139efd109102a480155a0b.jpg, https://images.tcdn.com.br/img/img_prod/995386/melissa_campana_papel_837_variacao_11881_4_f0d9db987249dd5ecf5bbea410413323.jpg, https://images.tcdn.com.br/img/img_prod/995386/melissa_campana_papel_837_variacao_11881_5_e65d9aefaef0eb2f31221f1a008e0d32.jpg, https://images.tcdn.com.br/img/img_prod/995386/melissa_campana_papel_837_variacao_11881_6_98eb198805eaa615c69998843cafe728.jpg, https://images.tcdn.com.br/img/img_prod/995386/melissa_campana_papel_837_variacao_11881_7_4b0264f0ad1a284a0dcc65e0e08fd89d.jpg</t>
  </si>
  <si>
    <t>https://images.tcdn.com.br/img/img_prod/995386/melissa_possession_heel_3091_variacao_11887_1_983e05d80ee3638861f7e3c1666fc6a5.jpg</t>
  </si>
  <si>
    <t>https://images.tcdn.com.br/img/img_prod/995386/melissa_possession_heel_3091_variacao_11887_1_983e05d80ee3638861f7e3c1666fc6a5.jpg, https://images.tcdn.com.br/img/img_prod/995386/melissa_possession_heel_3091_variacao_11887_2_0be1eddea102e04950fc62e0fc863679.jpg, https://images.tcdn.com.br/img/img_prod/995386/melissa_possession_heel_3091_variacao_11887_3_5e02799be20c9b97c02fec4e5aa15047.jpg, https://images.tcdn.com.br/img/img_prod/995386/melissa_possession_heel_3091_variacao_11887_4_c7dbee3a9ccc67635e283171fc559bae.jpg</t>
  </si>
  <si>
    <t>https://images.tcdn.com.br/img/img_prod/995386/melissa_vixen_1071_variacao_11891_2_4d817d7cdd8e8e0beb03c11fe30c8a6c.jpeg</t>
  </si>
  <si>
    <t>https://images.tcdn.com.br/img/img_prod/995386/melissa_vixen_1071_variacao_11891_2_4d817d7cdd8e8e0beb03c11fe30c8a6c.jpeg, https://images.tcdn.com.br/img/img_prod/995386/melissa_vixen_1071_variacao_11891_3_ea9ba053ae9b7685abdde3d1123d63ce.jpg, https://images.tcdn.com.br/img/img_prod/995386/melissa_vixen_1071_variacao_11891_4_693193d2ce1f5c9bd749bea2dcbf936e.jpeg, https://images.tcdn.com.br/img/img_prod/995386/melissa_vixen_1071_variacao_11891_5_97b3a6bd36b5444dd53901287e8dc8d8.jpg, https://images.tcdn.com.br/img/img_prod/995386/melissa_vixen_1071_variacao_11891_6_d0c3c8437fcd7073566fac208ca182b7.jpg</t>
  </si>
  <si>
    <t>https://images.tcdn.com.br/img/img_prod/995386/melissa_urban_2189_variacao_11895_2_ea7136413d5258e382653779577241ae.jpg</t>
  </si>
  <si>
    <t>https://images.tcdn.com.br/img/img_prod/995386/melissa_possession_heel_3091_variacao_11905_1_eb1fb29a5c4a1d117486ff5375f9bca8.jpg</t>
  </si>
  <si>
    <t>https://images.tcdn.com.br/img/img_prod/995386/melissa_possession_heel_3091_variacao_11905_1_eb1fb29a5c4a1d117486ff5375f9bca8.jpg, https://images.tcdn.com.br/img/img_prod/995386/melissa_possession_heel_3091_variacao_11905_2_e07486555d9a0d181250ededf1b4298e.jpg, https://images.tcdn.com.br/img/img_prod/995386/melissa_possession_heel_3091_variacao_11905_3_6ee660b526770ea81b51fa93b0bdd9c6.jpg, https://images.tcdn.com.br/img/img_prod/995386/melissa_possession_heel_3091_variacao_11905_4_b1de5af8610de533fd6dcc5e279ef243.jpg, https://images.tcdn.com.br/img/img_prod/995386/melissa_possession_heel_3091_variacao_11905_5_45d6c67395eeaa20d3230597db29a4cf.jpg, https://images.tcdn.com.br/img/img_prod/995386/melissa_possession_heel_3091_variacao_11905_6_ef1c42e2d5c4e892762305af339e7b3f.jpg</t>
  </si>
  <si>
    <t>https://images.tcdn.com.br/img/img_prod/995386/melissa_possession_heel_3091_variacao_11907_1_eb1fb29a5c4a1d117486ff5375f9bca8.jpg</t>
  </si>
  <si>
    <t>https://images.tcdn.com.br/img/img_prod/995386/melissa_possession_heel_3091_variacao_11907_1_eb1fb29a5c4a1d117486ff5375f9bca8.jpg, https://images.tcdn.com.br/img/img_prod/995386/melissa_possession_heel_3091_variacao_11907_2_e07486555d9a0d181250ededf1b4298e.jpg, https://images.tcdn.com.br/img/img_prod/995386/melissa_possession_heel_3091_variacao_11907_3_6ee660b526770ea81b51fa93b0bdd9c6.jpg, https://images.tcdn.com.br/img/img_prod/995386/melissa_possession_heel_3091_variacao_11907_4_b1de5af8610de533fd6dcc5e279ef243.jpg, https://images.tcdn.com.br/img/img_prod/995386/melissa_possession_heel_3091_variacao_11907_5_45d6c67395eeaa20d3230597db29a4cf.jpg, https://images.tcdn.com.br/img/img_prod/995386/melissa_possession_heel_3091_variacao_11907_6_b0640837bfd1b868ee4d9c30cdc930ad.jpg</t>
  </si>
  <si>
    <t>https://images.tcdn.com.br/img/img_prod/995386/melissa_duo_bag_1135_variacao_11909_2_c42cff762053bc13e5ac609f47acda75.jpeg</t>
  </si>
  <si>
    <t>https://images.tcdn.com.br/img/img_prod/995386/melissa_duo_bag_1135_variacao_11909_2_c42cff762053bc13e5ac609f47acda75.jpeg, https://images.tcdn.com.br/img/img_prod/995386/melissa_duo_bag_1135_variacao_11909_3_0df676e65884eb5821e91de0f93dc19e.jpeg</t>
  </si>
  <si>
    <t>https://images.tcdn.com.br/img/img_prod/995386/melissa_urban_2189_variacao_11913_2_ea7136413d5258e382653779577241ae.jpg</t>
  </si>
  <si>
    <t>https://images.tcdn.com.br/img/img_prod/995386/melissa_urban_2189_variacao_11915_2_ea7136413d5258e382653779577241ae.jpg</t>
  </si>
  <si>
    <t>https://images.tcdn.com.br/img/img_prod/995386/melissa_vixen_1071_variacao_11923_2_4d817d7cdd8e8e0beb03c11fe30c8a6c.jpeg</t>
  </si>
  <si>
    <t>https://images.tcdn.com.br/img/img_prod/995386/melissa_vixen_1071_variacao_11923_2_4d817d7cdd8e8e0beb03c11fe30c8a6c.jpeg, https://images.tcdn.com.br/img/img_prod/995386/melissa_vixen_1071_variacao_11923_3_ea9ba053ae9b7685abdde3d1123d63ce.jpg, https://images.tcdn.com.br/img/img_prod/995386/melissa_vixen_1071_variacao_11923_4_693193d2ce1f5c9bd749bea2dcbf936e.jpeg, https://images.tcdn.com.br/img/img_prod/995386/melissa_vixen_1071_variacao_11923_5_97b3a6bd36b5444dd53901287e8dc8d8.jpg, https://images.tcdn.com.br/img/img_prod/995386/melissa_vixen_1071_variacao_11923_6_d0c3c8437fcd7073566fac208ca182b7.jpg</t>
  </si>
  <si>
    <t>https://images.tcdn.com.br/img/img_prod/995386/melissa_essential_tropicana_1685_variacao_11933_2_4af3e8c6ca822be059a302e56e63eb16.jpeg</t>
  </si>
  <si>
    <t>https://images.tcdn.com.br/img/img_prod/995386/melissa_essential_tropicana_1685_variacao_11933_2_4af3e8c6ca822be059a302e56e63eb16.jpeg, https://images.tcdn.com.br/img/img_prod/995386/melissa_essential_tropicana_1685_variacao_11933_3_bf97ed71aedefb591d19199912522f5c.jpeg, https://images.tcdn.com.br/img/img_prod/995386/melissa_essential_tropicana_1685_variacao_11933_4_bc87afc5a0410d6377e7bbd8cdc029a5.jpeg</t>
  </si>
  <si>
    <t>https://images.tcdn.com.br/img/img_prod/995386/melissa_player_sneaker_2745_variacao_11937_2_9d93da35ffd4a70bab81bf879d58471e.jpg</t>
  </si>
  <si>
    <t>https://images.tcdn.com.br/img/img_prod/995386/melissa_shiny_heel_3111_variacao_11941_2_7b5406bacdc139cd42a85436ee364e52.jpg</t>
  </si>
  <si>
    <t>https://images.tcdn.com.br/img/img_prod/995386/melissa_shiny_heel_3111_variacao_11941_2_7b5406bacdc139cd42a85436ee364e52.jpg, https://images.tcdn.com.br/img/img_prod/995386/melissa_shiny_heel_3111_variacao_11941_3_387e2b4eb30039686b01f19eaa62bd29.jpg, https://images.tcdn.com.br/img/img_prod/995386/melissa_shiny_heel_3111_variacao_11941_4_df04def8172559c7b8ecb5514a08c6eb.jpg, https://images.tcdn.com.br/img/img_prod/995386/melissa_shiny_heel_3111_variacao_11941_5_206be57b17815ba345096887c05ca344.jpg</t>
  </si>
  <si>
    <t>https://images.tcdn.com.br/img/img_prod/995386/melissa_mule_ii_1127_variacao_11943_2_df878e3873249d90b610f47311bc90ee.jpg</t>
  </si>
  <si>
    <t>https://images.tcdn.com.br/img/img_prod/995386/melissa_mule_ii_1127_variacao_11943_2_df878e3873249d90b610f47311bc90ee.jpg, https://images.tcdn.com.br/img/img_prod/995386/melissa_mule_ii_1127_variacao_11943_3_27a24295b825e01ef4d1ea7ca634f22e.jpg, https://images.tcdn.com.br/img/img_prod/995386/melissa_mule_ii_1127_variacao_11943_4_2fb4b11fd192a75f0044687f70f6a81d.jpg</t>
  </si>
  <si>
    <t>https://images.tcdn.com.br/img/img_prod/995386/mini_melissa_ultragirl_101_dalmatas_329_variacao_11945_2_55bed079d5f4d644d6030dd0f397b7eb.jpg</t>
  </si>
  <si>
    <t>https://images.tcdn.com.br/img/img_prod/995386/mini_melissa_ultragirl_101_dalmatas_329_variacao_11945_2_55bed079d5f4d644d6030dd0f397b7eb.jpg, https://images.tcdn.com.br/img/img_prod/995386/mini_melissa_ultragirl_101_dalmatas_329_variacao_11945_3_d96c0bcb9e7b2fbc2fd78b88d34cb813.jpg, https://images.tcdn.com.br/img/img_prod/995386/mini_melissa_ultragirl_101_dalmatas_329_variacao_11945_4_3f9cfffc9b29a16d4002e0089c6f3f34.jpg, https://images.tcdn.com.br/img/img_prod/995386/mini_melissa_ultragirl_101_dalmatas_329_variacao_11945_5_d0c9e8bf1b650c746a33e937fbe2b501.jpg, https://images.tcdn.com.br/img/img_prod/995386/mini_melissa_ultragirl_101_dalmatas_329_variacao_11945_6_640d5e69852a689a2a885effb5960c89.jpg</t>
  </si>
  <si>
    <t>https://images.tcdn.com.br/img/img_prod/995386/mini_melissa_ultragirl_swett_3113_variacao_11947_2_283f1310aebbb9149dcba4b244b872b0.jpg</t>
  </si>
  <si>
    <t>https://images.tcdn.com.br/img/img_prod/995386/mini_melissa_ultragirl_swett_3113_variacao_11947_2_283f1310aebbb9149dcba4b244b872b0.jpg, https://images.tcdn.com.br/img/img_prod/995386/mini_melissa_ultragirl_swett_3113_variacao_11947_3_8e69e742d303249b7556ee8effc78143.jpg, https://images.tcdn.com.br/img/img_prod/995386/mini_melissa_ultragirl_swett_3113_variacao_11947_4_d8546265748d2148af449efc28bcceb4.jpg, https://images.tcdn.com.br/img/img_prod/995386/mini_melissa_ultragirl_swett_3113_variacao_11947_5_2a324750856634dc6944783c190df26c.jpg, https://images.tcdn.com.br/img/img_prod/995386/mini_melissa_ultragirl_swett_3113_variacao_11947_6_b7fe038929303ae2401ba6bef91ec3a4.jpg</t>
  </si>
  <si>
    <t>https://images.tcdn.com.br/img/img_prod/995386/mini_melissa_possession_87_variacao_11949_3_2a4f787a358ab087246b317024f2de52.jpg</t>
  </si>
  <si>
    <t>https://images.tcdn.com.br/img/img_prod/995386/mini_melissa_possession_87_variacao_11949_3_2a4f787a358ab087246b317024f2de52.jpg, https://images.tcdn.com.br/img/img_prod/995386/mini_melissa_possession_87_variacao_11949_4_ce90861c8a40b574d91a317c14e3a505.jpg, https://images.tcdn.com.br/img/img_prod/995386/mini_melissa_possession_87_variacao_11949_5_ce90861c8a40b574d91a317c14e3a505.jpg, https://images.tcdn.com.br/img/img_prod/995386/mini_melissa_possession_87_variacao_11949_6_f9405baa45b678e30b86a1acb0ae8d77.jpg</t>
  </si>
  <si>
    <t>https://images.tcdn.com.br/img/img_prod/995386/all_star_chuck_taylor_plataforma_2785_variacao_11951_2_c3d751436a82deaa90736312df3b9e11.jpg</t>
  </si>
  <si>
    <t>https://images.tcdn.com.br/img/img_prod/995386/all_star_chuck_taylor_plataforma_2785_variacao_11951_2_c3d751436a82deaa90736312df3b9e11.jpg, https://images.tcdn.com.br/img/img_prod/995386/all_star_chuck_taylor_plataforma_2785_variacao_11951_3_0d43bf4e2bf4aed815611614c17a5a81.jpg, https://images.tcdn.com.br/img/img_prod/995386/all_star_chuck_taylor_plataforma_2785_variacao_11951_4_c43834e268af514ad49ef27ea29997da.jpg, https://images.tcdn.com.br/img/img_prod/995386/all_star_chuck_taylor_plataforma_2785_variacao_11951_5_0d43bf4e2bf4aed815611614c17a5a81.jpg, https://images.tcdn.com.br/img/img_prod/995386/all_star_chuck_taylor_plataforma_2785_variacao_11951_6_561fb358a9d56e391178315b70bfc1e8.jpg</t>
  </si>
  <si>
    <t>https://images.tcdn.com.br/img/img_prod/995386/farm_blusa_floral_3115_variacao_11953_2_c753ca4104d84061012b43f4016f1743.jpg</t>
  </si>
  <si>
    <t>https://images.tcdn.com.br/img/img_prod/995386/farm_blusa_floral_3115_variacao_11953_2_c753ca4104d84061012b43f4016f1743.jpg, https://images.tcdn.com.br/img/img_prod/995386/farm_blusa_floral_3115_variacao_11953_3_09d4835ae2003ae6a19056f76e8b5c6a.jpg, https://images.tcdn.com.br/img/img_prod/995386/farm_blusa_floral_3115_variacao_11953_4_fb5b86fbb43e057883069bbffcb18e24.jpg, https://images.tcdn.com.br/img/img_prod/995386/farm_blusa_floral_3115_variacao_11953_5_c9092fc8d2543df8617491dd8c36f682.jpg, https://images.tcdn.com.br/img/img_prod/995386/farm_frente_unica_floral_3115_variacao_11953_5_e67cadd6c12072a23d73fcfa6216369d.jpg</t>
  </si>
  <si>
    <t>https://images.tcdn.com.br/img/img_prod/995386/farm_macaquinho_diversos_2845_variacao_11955_2_f303b2aa9d60af83ca3af713582ab74c.jpg</t>
  </si>
  <si>
    <t>https://images.tcdn.com.br/img/img_prod/995386/farm_macaquinho_diversos_2845_variacao_11955_2_f303b2aa9d60af83ca3af713582ab74c.jpg, https://images.tcdn.com.br/img/img_prod/995386/farm_macaquinho_diversos_2845_variacao_11955_3_7b90c68fd13bbd4b36939e7daaed5fe2.jpg, https://images.tcdn.com.br/img/img_prod/995386/farm_macaquinho_diversos_2845_variacao_11955_4_c6bd8a9fced3025e3d1f1ffc3c40208a.jpg, https://images.tcdn.com.br/img/img_prod/995386/farm_macaquinho_diversos_2845_variacao_11955_5_0cbff192bbed55211579588cf3423011.jpg</t>
  </si>
  <si>
    <t>https://images.tcdn.com.br/img/img_prod/995386/farm_macacao_azul_floral_3117_variacao_11957_2_d745450cf3a4247038ab6573a145b628.jpg</t>
  </si>
  <si>
    <t>https://images.tcdn.com.br/img/img_prod/995386/farm_macacao_azul_floral_3117_variacao_11957_2_d745450cf3a4247038ab6573a145b628.jpg, https://images.tcdn.com.br/img/img_prod/995386/farm_macacao_azul_floral_3117_variacao_11957_3_9e2e75799f14245e1e967d950b0a8d41.jpg, https://images.tcdn.com.br/img/img_prod/995386/farm_macacao_azul_floral_3117_variacao_11957_4_f73b96ba53dbbeca6acbd24dbaac7b22.jpg</t>
  </si>
  <si>
    <t>https://images.tcdn.com.br/img/img_prod/995386/farm_vestido_medio_azul_3119_variacao_11959_2_2678f3461fb9d1e275ea5e2dfc1b6e33.jpg</t>
  </si>
  <si>
    <t>https://images.tcdn.com.br/img/img_prod/995386/farm_vestido_medio_azul_3119_variacao_11959_2_2678f3461fb9d1e275ea5e2dfc1b6e33.jpg, https://images.tcdn.com.br/img/img_prod/995386/farm_vestido_medio_azul_3119_variacao_11959_3_93aa0bddb8d8b2f5bb0d7609fc3cf402.jpg, https://images.tcdn.com.br/img/img_prod/995386/farm_vestido_medio_azul_3119_variacao_11959_4_dec84b8363c91402bf7ac88b8cff037d.jpg</t>
  </si>
  <si>
    <t>https://images.tcdn.com.br/img/img_prod/995386/farm_vestido_medio_manga_longa_3121_variacao_11961_2_4e0fe0d84cb762064923c30322723294.jpg</t>
  </si>
  <si>
    <t>https://images.tcdn.com.br/img/img_prod/995386/farm_vestido_medio_manga_longa_3121_variacao_11961_2_4e0fe0d84cb762064923c30322723294.jpg, https://images.tcdn.com.br/img/img_prod/995386/farm_vestido_medio_manga_longa_3121_variacao_11961_3_237022163ef7cf166d4494eeefe10c1a.jpg, https://images.tcdn.com.br/img/img_prod/995386/farm_vestido_medio_manga_longa_3121_variacao_11961_4_2e0f1ad7f890401cf3954d8df8642bb4.jpg</t>
  </si>
  <si>
    <t>https://images.tcdn.com.br/img/img_prod/995386/farm_short_laranja_3123_variacao_11963_2_11e868564ba4d9dcbebebb3472448b93.jpg</t>
  </si>
  <si>
    <t>https://images.tcdn.com.br/img/img_prod/995386/farm_short_laranja_3123_variacao_11963_2_11e868564ba4d9dcbebebb3472448b93.jpg, https://images.tcdn.com.br/img/img_prod/995386/farm_short_laranja_3123_variacao_11963_3_f69410f71231f487a867432a1e2a8fe1.jpg, https://images.tcdn.com.br/img/img_prod/995386/farm_short_laranja_3123_variacao_11963_4_3b4d367c12cca837e9d39accf9173197.jpg</t>
  </si>
  <si>
    <t>https://images.tcdn.com.br/img/img_prod/995386/farm_vestidos_curtos_diversos_2595_variacao_11965_2_0ec95f9c4e0a1ba4ba87a628f67b44ef.jpg</t>
  </si>
  <si>
    <t>https://images.tcdn.com.br/img/img_prod/995386/farm_vestidos_curtos_diversos_2595_variacao_11965_2_0ec95f9c4e0a1ba4ba87a628f67b44ef.jpg, https://images.tcdn.com.br/img/img_prod/995386/farm_vestidos_curtos_diversos_2595_variacao_11965_3_c7076dd2d65f822ebb7f53a8a87779ec.jpg, https://images.tcdn.com.br/img/img_prod/995386/farm_vestidos_curtos_diversos_2595_variacao_11965_4_dc9968dcd5e6d1d630d93c71eb46c557.jpg</t>
  </si>
  <si>
    <t>https://images.tcdn.com.br/img/img_prod/995386/melissa_sun_shimmer_3125_variacao_11967_2_ad27a41bb5058c0e286f56a1a6992ee6.jpg</t>
  </si>
  <si>
    <t>https://images.tcdn.com.br/img/img_prod/995386/melissa_sun_shimmer_3125_variacao_11967_2_ad27a41bb5058c0e286f56a1a6992ee6.jpg, https://images.tcdn.com.br/img/img_prod/995386/melissa_sun_shimmer_3125_variacao_11967_3_eb8eeedc2c4da20326b6c7ac6fca09da.jpg, https://images.tcdn.com.br/img/img_prod/995386/melissa_sun_shimmer_3125_variacao_11967_4_8d57162261f6e1bc33c1a3ec53589e0b.jpg, https://images.tcdn.com.br/img/img_prod/995386/melissa_sun_shimmer_3125_variacao_11967_5_199cb2d91a8a6878fd16adfb97775474.jpg</t>
  </si>
  <si>
    <t>https://images.tcdn.com.br/img/img_prod/995386/melissa_free_grow_1983_variacao_11969_1_12ef74baed865da18c28ca72c18f9284.jpg</t>
  </si>
  <si>
    <t>https://images.tcdn.com.br/img/img_prod/995386/melissa_free_grow_1983_variacao_11969_1_12ef74baed865da18c28ca72c18f9284.jpg, https://images.tcdn.com.br/img/img_prod/995386/melissa_free_grow_1983_variacao_11969_2_802bdd06c052f7a8c63ef016c847708f.jpg, https://images.tcdn.com.br/img/img_prod/995386/melissa_free_grow_1983_variacao_11969_3_78c65fdcf43ef5afb26a329fb3cef775.jpg, https://images.tcdn.com.br/img/img_prod/995386/melissa_free_grow_1983_variacao_11969_4_b8bfeaf0578f1e9c9927c5f4cead1407.jpg, https://images.tcdn.com.br/img/img_prod/995386/melissa_free_grow_1983_variacao_11969_5_af5aa8ced35be8926d9fb9fc49fc17e2.jpg</t>
  </si>
  <si>
    <t>https://images.tcdn.com.br/img/img_prod/995386/melissa_lily_3127_variacao_11971_2_bcd8cad1648e88088e04ddadcbeda958.jpg</t>
  </si>
  <si>
    <t>https://images.tcdn.com.br/img/img_prod/995386/melissa_lily_3127_variacao_11971_2_bcd8cad1648e88088e04ddadcbeda958.jpg, https://images.tcdn.com.br/img/img_prod/995386/melissa_lily_3127_variacao_11971_3_64ec9eb8cd74e0deb697a1439e56e46a.jpg, https://images.tcdn.com.br/img/img_prod/995386/melissa_lily_3127_variacao_11971_4_9da1f39592a9511a4ec9de47feb2bbdc.jpg, https://images.tcdn.com.br/img/img_prod/995386/melissa_lily_3127_variacao_11971_5_e79e3bf67fe989c0304036ce81058885.jpg</t>
  </si>
  <si>
    <t>https://images.tcdn.com.br/img/img_prod/995386/melissa_sun_venice_745_variacao_11973_2_76bfc122d222c73caaa196db5cf12514.jpg</t>
  </si>
  <si>
    <t>https://images.tcdn.com.br/img/img_prod/995386/melissa_sun_venice_745_variacao_11973_2_76bfc122d222c73caaa196db5cf12514.jpg, https://images.tcdn.com.br/img/img_prod/995386/melissa_sun_venice_745_variacao_11973_3_ca1f366e81291f0071beb51944a01ef7.jpg, https://images.tcdn.com.br/img/img_prod/995386/melissa_sun_venice_745_variacao_11973_4_1ed3e777b4f36929a2b00d755610730f.jpg, https://images.tcdn.com.br/img/img_prod/995386/melissa_sun_venice_745_variacao_11973_5_7905677658a159e2084f6a551b2a3bf4.jpg, https://images.tcdn.com.br/img/img_prod/995386/melissa_sun_venice_745_variacao_11973_6_9fef10cb542dd8ba8d7b3996f42e91c3.jpg</t>
  </si>
  <si>
    <t>https://images.tcdn.com.br/img/img_prod/995386/melissa_velvet_hell_1117_variacao_11975_2_1307f65c866ee37f7ede8b8077f1325c.jpg</t>
  </si>
  <si>
    <t>https://images.tcdn.com.br/img/img_prod/995386/melissa_velvet_hell_1117_variacao_11975_2_1307f65c866ee37f7ede8b8077f1325c.jpg, https://images.tcdn.com.br/img/img_prod/995386/melissa_velvet_hell_1117_variacao_11975_3_2b6e5e326ea9e13f223cf74db01786c6.jpg, https://images.tcdn.com.br/img/img_prod/995386/melissa_velvet_hell_1117_variacao_11975_4_df650f5bd042bacccee0d1339356bee5.jpg, https://images.tcdn.com.br/img/img_prod/995386/melissa_velvet_hell_1117_variacao_11975_5_e953f49d21db537cb2ddea542b3bd130.jpg, https://images.tcdn.com.br/img/img_prod/995386/melissa_velvet_hell_1117_variacao_11975_6_d60aad1414e5b8a702e61326698dfc0a.jpg</t>
  </si>
  <si>
    <t>https://images.tcdn.com.br/img/img_prod/995386/melissa_coturno_1147_variacao_11977_2_8f600f215d03e6ed29ded5ec94c344ef.jpg</t>
  </si>
  <si>
    <t>https://images.tcdn.com.br/img/img_prod/995386/melissa_coturno_1147_variacao_11977_2_8f600f215d03e6ed29ded5ec94c344ef.jpg, https://images.tcdn.com.br/img/img_prod/995386/melissa_coturno_1147_variacao_11977_3_29f2ce0aaaabd4d831b6cbde2efad387.jpg, https://images.tcdn.com.br/img/img_prod/995386/melissa_coturno_1147_variacao_11977_4_3716dcdbe51bb85bee31debe4dbfc5a7.jpg, https://images.tcdn.com.br/img/img_prod/995386/melissa_coturno_1147_variacao_11977_5_a948a374f846518374f40d631af844c6.jpg, https://images.tcdn.com.br/img/img_prod/995386/melissa_coturno_1147_variacao_11977_6_4b9d3ee047c1f66089bae371baae827f.jpg</t>
  </si>
  <si>
    <t>https://images.tcdn.com.br/img/img_prod/995386/melissa_sky_1023_variacao_11979_2_8d8984ab12cb1aad754a040d81f6fd13.jpg</t>
  </si>
  <si>
    <t>https://images.tcdn.com.br/img/img_prod/995386/melissa_sky_1023_variacao_11979_2_8d8984ab12cb1aad754a040d81f6fd13.jpg, https://images.tcdn.com.br/img/img_prod/995386/melissa_sky_1023_variacao_11979_3_ef67a32fb079b9f58cc9a7dedf71a35d.jpg, https://images.tcdn.com.br/img/img_prod/995386/melissa_sky_1023_variacao_11979_4_dc8855e16dfbfe7207d8e652f356de76.jpg, https://images.tcdn.com.br/img/img_prod/995386/melissa_sky_1023_variacao_11979_5_a3293a9959509ab85c5fead1b5f97b71.jpg, https://images.tcdn.com.br/img/img_prod/995386/melissa_sky_1023_variacao_11979_6_4ee91ab2fe1cbd43579f10cb9bc2c4e7.jpg</t>
  </si>
  <si>
    <t>https://images.tcdn.com.br/img/img_prod/995386/melissa_sky_1023_variacao_11981_2_77ab20e3793424afce478b9f58efd573.jpg</t>
  </si>
  <si>
    <t>https://images.tcdn.com.br/img/img_prod/995386/melissa_sky_1023_variacao_11981_2_77ab20e3793424afce478b9f58efd573.jpg, https://images.tcdn.com.br/img/img_prod/995386/melissa_sky_1023_variacao_11981_3_0b617c4424707f09200352a09380db49.jpg, https://images.tcdn.com.br/img/img_prod/995386/melissa_sky_1023_variacao_11981_4_3e16963969ef42ac8eae844b0407c318.jpg, https://images.tcdn.com.br/img/img_prod/995386/melissa_sky_1023_variacao_11981_5_8413a10df03bf05365da6bd0280a5590.jpg, https://images.tcdn.com.br/img/img_prod/995386/melissa_sky_1023_variacao_11981_6_c34619bffa98c8a9abc2545730012386.jpg</t>
  </si>
  <si>
    <t>https://images.tcdn.com.br/img/img_prod/995386/mini_melissa_ultragirl_fly_249_variacao_11983_2_ad497f896ce28b8e814238c17f5e3c1c.jpg</t>
  </si>
  <si>
    <t>https://images.tcdn.com.br/img/img_prod/995386/mini_melissa_ultragirl_fly_249_variacao_11983_2_ad497f896ce28b8e814238c17f5e3c1c.jpg, https://images.tcdn.com.br/img/img_prod/995386/mini_melissa_ultragirl_fly_249_variacao_11983_3_2ae3eab148d4cbd6178489ef933698f2.jpg, https://images.tcdn.com.br/img/img_prod/995386/mini_melissa_ultragirl_fly_249_variacao_11983_4_476154fff05f7599bf09c598fde7bcc1.jpg, https://images.tcdn.com.br/img/img_prod/995386/mini_melissa_ultragirl_fly_249_variacao_11983_5_4637944e827c15288cbf8d26d0caf3dd.jpg</t>
  </si>
  <si>
    <t>https://images.tcdn.com.br/img/img_prod/995386/melissa_papete_rider_727_variacao_11985_2_15604f5d30e314f344f63ade607adeb8.jpg</t>
  </si>
  <si>
    <t>https://images.tcdn.com.br/img/img_prod/995386/melissa_papete_rider_727_variacao_11985_2_15604f5d30e314f344f63ade607adeb8.jpg, https://images.tcdn.com.br/img/img_prod/995386/melissa_papete_rider_727_variacao_11985_3_b40dbfa682bde688a232abe428a5b56d.jpg, https://images.tcdn.com.br/img/img_prod/995386/melissa_papete_rider_727_variacao_11985_4_61e4da33404801bf6a6d905dcf3aa361.jpg, https://images.tcdn.com.br/img/img_prod/995386/melissa_papete_rider_727_variacao_11985_5_70a579a1b770163363c78b8451585166.jpg, https://images.tcdn.com.br/img/img_prod/995386/melissa_papete_rider_727_variacao_11985_6_bd77c24dbdd2c6f69cacad4d51fb74ce.jpg</t>
  </si>
  <si>
    <t>https://images.tcdn.com.br/img/img_prod/995386/melissa_purple_ad_761_variacao_11987_2_fdcdbadf9e7ae9be84597a7480647afd.jpg</t>
  </si>
  <si>
    <t>https://images.tcdn.com.br/img/img_prod/995386/melissa_purple_ad_761_variacao_11987_2_fdcdbadf9e7ae9be84597a7480647afd.jpg, https://images.tcdn.com.br/img/img_prod/995386/melissa_purple_ad_761_variacao_11987_3_6c18c9d99ec10f2d77f3c76f7ddd9d7d.jpg, https://images.tcdn.com.br/img/img_prod/995386/melissa_purple_ad_761_variacao_11987_4_69b6b7762276c9d25b403915e4615ccc.jpg, https://images.tcdn.com.br/img/img_prod/995386/melissa_purple_ad_761_variacao_11987_5_fdcdbadf9e7ae9be84597a7480647afd.jpg, https://images.tcdn.com.br/img/img_prod/995386/melissa_purple_ad_761_variacao_11987_6_f6cfd0620c2cf7d8b9950d2fe06ab910.jpg</t>
  </si>
  <si>
    <t>https://images.tcdn.com.br/img/img_prod/995386/melissa_pointy_stripe_fly_3003_variacao_11989_2_80b76d484bd909732c7be4c0ad64f20d.jpg</t>
  </si>
  <si>
    <t>https://images.tcdn.com.br/img/img_prod/995386/melissa_pointy_stripe_fly_3003_variacao_11989_2_80b76d484bd909732c7be4c0ad64f20d.jpg, https://images.tcdn.com.br/img/img_prod/995386/melissa_pointy_stripe_fly_3003_variacao_11989_3_c0fc36a09182374d41c94cf501611faf.jpg, https://images.tcdn.com.br/img/img_prod/995386/melissa_pointy_stripe_fly_3003_variacao_11989_4_1c1c706587dfab4fe5458222f760a5cc.jpg, https://images.tcdn.com.br/img/img_prod/995386/melissa_pointy_stripe_fly_3003_variacao_11989_5_8bcea7b612c5f9af603412669fb2fc44.jpg, https://images.tcdn.com.br/img/img_prod/995386/melissa_pointy_stripe_fly_3003_variacao_11989_6_eae9576f469ecef1f368f274d319bf55.jpg</t>
  </si>
  <si>
    <t>https://images.tcdn.com.br/img/img_prod/995386/melissa_bikini_plataforma_2115_variacao_11991_2_e0249ead3707254b790ab0e47ca623e4.jpg</t>
  </si>
  <si>
    <t>https://images.tcdn.com.br/img/img_prod/995386/melissa_bikini_plataforma_2115_variacao_11991_2_e0249ead3707254b790ab0e47ca623e4.jpg, https://images.tcdn.com.br/img/img_prod/995386/melissa_bikini_plataforma_2115_variacao_11991_3_e79020351aae75e45e04c85aed853f74.jpg, https://images.tcdn.com.br/img/img_prod/995386/melissa_bikini_plataforma_2115_variacao_11991_4_641c19acb9b2c8645cb44daf66f59ee5.jpg, https://images.tcdn.com.br/img/img_prod/995386/melissa_bikini_plataforma_2115_variacao_11991_5_f01f93a0ebd3bc70898c93500dce5bb3.jpg, https://images.tcdn.com.br/img/img_prod/995386/melissa_bikini_plataforma_2115_variacao_11991_6_0c97f4cf93b942c9c685caa577369904.jpg</t>
  </si>
  <si>
    <t>https://images.tcdn.com.br/img/img_prod/995386/melissa_velvet_wedge_1633_variacao_11993_2_54f78846ec434f7fd6e9f207e78b00ad.jpg</t>
  </si>
  <si>
    <t>https://images.tcdn.com.br/img/img_prod/995386/melissa_velvet_wedge_1633_variacao_11993_2_54f78846ec434f7fd6e9f207e78b00ad.jpg, https://images.tcdn.com.br/img/img_prod/995386/melissa_velvet_wedge_1633_variacao_11993_3_c5f685aeddd0a72f504f160abb442e8b.jpg, https://images.tcdn.com.br/img/img_prod/995386/melissa_velvet_wedge_1633_variacao_11993_4_f90a5314bec11e52e6020b15ed3149e8.jpg, https://images.tcdn.com.br/img/img_prod/995386/melissa_velvet_wedge_1633_variacao_11993_5_a062312accdb385e679247e54327199c.jpg, https://images.tcdn.com.br/img/img_prod/995386/melissa_velvet_wedge_1633_variacao_11993_6_5fec027bc8d6ef6c85ef194b02c15008.jpg</t>
  </si>
  <si>
    <t>https://images.tcdn.com.br/img/img_prod/995386/fabula_vestido_infantil_floral_viscose_2671_variacao_12023_2_f52d149ea9a936b0b7967e66e08fa53f.jpg</t>
  </si>
  <si>
    <t>https://images.tcdn.com.br/img/img_prod/995386/fabula_legging_infantil_2651_variacao_12035_2_00dc5820c9eff72eccb11690222e5ae4.jpg</t>
  </si>
  <si>
    <t>https://images.tcdn.com.br/img/img_prod/995386/fabula_legging_infantil_2651_variacao_12035_2_00dc5820c9eff72eccb11690222e5ae4.jpg, https://images.tcdn.com.br/img/img_prod/995386/fabula_legging_infantil_2651_variacao_12035_3_8f861a410b140655f887c8dafb428a31.jpg, https://images.tcdn.com.br/img/img_prod/995386/fabula_legging_infantil_2651_variacao_12035_4_e3be47e0aa9d9f70b486c46471d39283.jpg, https://images.tcdn.com.br/img/img_prod/995386/fabula_legging_infantil_2651_variacao_12035_5_f9d0c1f42ac52c3254555698273c4e3f.jpg</t>
  </si>
  <si>
    <t>https://images.tcdn.com.br/img/img_prod/995386/fabula_conjunto_mariposa_3145_variacao_12045_1_1f2e47a81125edc501208f812763c711.jpg</t>
  </si>
  <si>
    <t>https://images.tcdn.com.br/img/img_prod/995386/fabula_conjunto_mariposa_3145_variacao_12045_1_1f2e47a81125edc501208f812763c711.jpg, https://images.tcdn.com.br/img/img_prod/995386/fabula_conjunto_mariposa_3145_variacao_12045_2_2b961260e038b42c40d1d22aec27fe47.jpg</t>
  </si>
  <si>
    <t>https://images.tcdn.com.br/img/img_prod/995386/melissa_ground_mickey_1475_variacao_12051_2_2f84b3a7f98ebcce9d452c93ef15413e.jpg</t>
  </si>
  <si>
    <t>https://images.tcdn.com.br/img/img_prod/995386/melissa_ground_mickey_1475_variacao_12051_2_2f84b3a7f98ebcce9d452c93ef15413e.jpg, https://images.tcdn.com.br/img/img_prod/995386/melissa_ground_mickey_1475_variacao_12051_3_9574fb1da5c4aaada8dea2c4fa5318f1.jpg, https://images.tcdn.com.br/img/img_prod/995386/melissa_ground_mickey_1475_variacao_12051_4_c2e75f8fb968b50db086b4a5e6d5c590.jpg, https://images.tcdn.com.br/img/img_prod/995386/melissa_ground_mickey_1475_variacao_12051_5_f63578da2dc6ee59e8d0a5b1e63cb4fa.jpg, https://images.tcdn.com.br/img/img_prod/995386/melissa_ground_mickey_1475_variacao_12051_6_8ae404a71b478537cd0c79af9d0280fd.jpg, https://images.tcdn.com.br/img/img_prod/995386/melissa_ground_mickey_1475_variacao_12051_7_714e0b5d1819725d15040eb9873d0c8f.jpg</t>
  </si>
  <si>
    <t>https://images.tcdn.com.br/img/img_prod/995386/fabula_legging_infantil_2651_variacao_12057_2_00dc5820c9eff72eccb11690222e5ae4.jpg</t>
  </si>
  <si>
    <t>https://images.tcdn.com.br/img/img_prod/995386/fabula_legging_infantil_2651_variacao_12057_2_00dc5820c9eff72eccb11690222e5ae4.jpg, https://images.tcdn.com.br/img/img_prod/995386/fabula_legging_infantil_2651_variacao_12057_3_8f861a410b140655f887c8dafb428a31.jpg, https://images.tcdn.com.br/img/img_prod/995386/fabula_legging_infantil_2651_variacao_12057_4_e3be47e0aa9d9f70b486c46471d39283.jpg, https://images.tcdn.com.br/img/img_prod/995386/fabula_legging_infantil_2651_variacao_12057_5_f9d0c1f42ac52c3254555698273c4e3f.jpg</t>
  </si>
  <si>
    <t>https://images.tcdn.com.br/img/img_prod/995386/melissa_star_in_love_1355_variacao_12061_2_3826397bd291adce564a6212f2fc2492.jpeg</t>
  </si>
  <si>
    <t>https://images.tcdn.com.br/img/img_prod/995386/melissa_star_in_love_1355_variacao_12061_2_3826397bd291adce564a6212f2fc2492.jpeg, https://images.tcdn.com.br/img/img_prod/995386/melissa_star_in_love_1355_variacao_12061_3_dfb4d4178339a3ecb0485a9b6fb3021d.jpeg, https://images.tcdn.com.br/img/img_prod/995386/melissa_star_in_love_1355_variacao_12061_4_28994377151464e6967d91e61f50132b.jpeg, https://images.tcdn.com.br/img/img_prod/995386/melissa_star_in_love_1355_variacao_12061_5_5749d6233b6b2d24a13be876157659f5.jpg</t>
  </si>
  <si>
    <t>https://images.tcdn.com.br/img/img_prod/995386/melissa_mary_jane_1735_variacao_12063_2_df15cc72e6b5e42953716931d1de197a.jpeg</t>
  </si>
  <si>
    <t>https://images.tcdn.com.br/img/img_prod/995386/melissa_mary_jane_1735_variacao_12063_2_df15cc72e6b5e42953716931d1de197a.jpeg, https://images.tcdn.com.br/img/img_prod/995386/melissa_mary_jane_1735_variacao_12063_3_fffcaf37191e0cad2399b7a6499d66c0.jpg</t>
  </si>
  <si>
    <t>https://images.tcdn.com.br/img/img_prod/995386/melissa_femme_classy_2977_variacao_12067_2_39eaba3c8b43bea7102d8a2f959909f3.jpg</t>
  </si>
  <si>
    <t>https://images.tcdn.com.br/img/img_prod/995386/melissa_mar_wedge_695_variacao_12069_2_b1ebb97544b5c423da2ff089cc984be5.jpg</t>
  </si>
  <si>
    <t>https://images.tcdn.com.br/img/img_prod/995386/melissa_mar_wedge_695_variacao_12069_2_b1ebb97544b5c423da2ff089cc984be5.jpg, https://images.tcdn.com.br/img/img_prod/995386/melissa_mar_wedge_695_variacao_12069_3_b68acf945e93b129f77ea6a21ec479e5.jpeg, https://images.tcdn.com.br/img/img_prod/995386/melissa_mar_wedge_695_variacao_12069_4_90b931543cea473c799e6ea9cfca8d8c.jpeg</t>
  </si>
  <si>
    <t>https://images.tcdn.com.br/img/img_prod/995386/melissa_essencial_hell_1301_variacao_12071_2_09b4ad2b49b35f1d811c0be2d5690617.jpeg</t>
  </si>
  <si>
    <t>https://images.tcdn.com.br/img/img_prod/995386/melissa_royal_2687_variacao_12073_2_8627ade8e47246284465acd6cc97fdc9.jpg</t>
  </si>
  <si>
    <t>https://images.tcdn.com.br/img/img_prod/995386/melissa_hip_m_lover_3155_variacao_12075_1_c018f1443770341a6b6d9a62261c5f75.jpg</t>
  </si>
  <si>
    <t>https://images.tcdn.com.br/img/img_prod/995386/melissa_hip_m_lover_3155_variacao_12075_1_c018f1443770341a6b6d9a62261c5f75.jpg, https://images.tcdn.com.br/img/img_prod/995386/melissa_hip_m_lover_3155_variacao_12075_2_806489bfed9415b999fd11ceca307a7a.jpg, https://images.tcdn.com.br/img/img_prod/995386/melissa_hip_m_lover_3155_variacao_12075_3_2c5f5e38ed8a4e0b1704c06c58abe4ce.jpg, https://images.tcdn.com.br/img/img_prod/995386/melissa_hip_m_lover_3155_variacao_12075_4_256187210768f6160bbfd8c21126989e.jpg, https://images.tcdn.com.br/img/img_prod/995386/melissa_hip_m_lover_3155_variacao_12075_5_b269a2e06d5670f4cdbc859ac4475818.jpg</t>
  </si>
  <si>
    <t>https://images.tcdn.com.br/img/img_prod/995386/melissa_ultragirl_995_variacao_12077_2_00279844ad7bed8bf06edb626079769e.jpeg</t>
  </si>
  <si>
    <t>https://images.tcdn.com.br/img/img_prod/995386/melissa_ultragirl_995_variacao_12077_2_00279844ad7bed8bf06edb626079769e.jpeg, https://images.tcdn.com.br/img/img_prod/995386/melissa_ultragirl_995_variacao_12077_3_a0d27a615f6b90bb5c07adbeaed8fc5a.jpg</t>
  </si>
  <si>
    <t>https://images.tcdn.com.br/img/img_prod/995386/melissa_cosmic_1003_variacao_12081_2_c9f5c4c91bfde372ace254eba88ce83b.jpeg</t>
  </si>
  <si>
    <t>https://images.tcdn.com.br/img/img_prod/995386/melissa_cosmic_1003_variacao_12081_2_c9f5c4c91bfde372ace254eba88ce83b.jpeg, https://images.tcdn.com.br/img/img_prod/995386/melissa_cosmic_1003_variacao_12081_3_a228258d45ec25c32969728978ebd426.jpeg, https://images.tcdn.com.br/img/img_prod/995386/melissa_cosmic_1003_variacao_12081_4_384a9c90bb32d81bf55c98d2be0e7888.jpg, https://images.tcdn.com.br/img/img_prod/995386/melissa_cosmic_1003_variacao_12081_5_5b804465e61edaec325b93c30e6a6789.jpg</t>
  </si>
  <si>
    <t>https://images.tcdn.com.br/img/img_prod/995386/melissa_vicky_2765_variacao_12083_2_176e8d80e0f4b2f2b705b2a8c17b9ab5.jpg</t>
  </si>
  <si>
    <t>https://images.tcdn.com.br/img/img_prod/995386/melissa_vicky_2765_variacao_12083_2_176e8d80e0f4b2f2b705b2a8c17b9ab5.jpg, https://images.tcdn.com.br/img/img_prod/995386/melissa_vicky_2765_variacao_12083_3_abb40ecf0dee818a3b9c2b1899f0f67b.jpg</t>
  </si>
  <si>
    <t>https://images.tcdn.com.br/img/img_prod/995386/melissa_cosmic_1003_variacao_12085_2_c9f5c4c91bfde372ace254eba88ce83b.jpeg</t>
  </si>
  <si>
    <t>https://images.tcdn.com.br/img/img_prod/995386/melissa_cosmic_1003_variacao_12085_2_c9f5c4c91bfde372ace254eba88ce83b.jpeg, https://images.tcdn.com.br/img/img_prod/995386/melissa_cosmic_1003_variacao_12085_3_a228258d45ec25c32969728978ebd426.jpeg, https://images.tcdn.com.br/img/img_prod/995386/melissa_cosmic_1003_variacao_12085_4_384a9c90bb32d81bf55c98d2be0e7888.jpg, https://images.tcdn.com.br/img/img_prod/995386/melissa_cosmic_1003_variacao_12085_5_5b804465e61edaec325b93c30e6a6789.jpg</t>
  </si>
  <si>
    <t>https://images.tcdn.com.br/img/img_prod/995386/mini_melissa_papete_rider_bugs_1447_variacao_12089_2_742f8f220a0a3bd102c19492709951f3.jpg</t>
  </si>
  <si>
    <t>https://images.tcdn.com.br/img/img_prod/995386/mini_melissa_papete_rider_bugs_1447_variacao_12089_2_742f8f220a0a3bd102c19492709951f3.jpg, https://images.tcdn.com.br/img/img_prod/995386/mini_melissa_papete_rider_bugs_1447_variacao_12089_3_bf8f800a090b4ff39afa5d175cb83686.jpg, https://images.tcdn.com.br/img/img_prod/995386/mini_melissa_papete_rider_bugs_1447_variacao_12089_4_cb0eec8709e4b20987fe64c8b565fcf4.jpg, https://images.tcdn.com.br/img/img_prod/995386/mini_melissa_papete_rider_bugs_1447_variacao_12089_5_379d85e7c12ea18c8ffba8766a59c321.jpg</t>
  </si>
  <si>
    <t>https://images.tcdn.com.br/img/img_prod/995386/melissa_caderno_a5_3157_variacao_12091_2_8ebca58b2726f99eba2e625b38753a7d.jpg</t>
  </si>
  <si>
    <t>https://images.tcdn.com.br/img/img_prod/995386/melissa_caderno_a5_3157_variacao_12091_2_8ebca58b2726f99eba2e625b38753a7d.jpg, https://images.tcdn.com.br/img/img_prod/995386/melissa_caderno_a5_3157_variacao_12091_3_6dd2af4b38767973f01792d4eaf4325f.jpg, https://images.tcdn.com.br/img/img_prod/995386/melissa_caderno_a5_3157_variacao_12091_4_18c88c18ac2c3fb5e4280f982e118fa5.jpg, https://images.tcdn.com.br/img/img_prod/995386/melissa_caderno_a5_3157_variacao_12091_5_025958970260157b97c0c915a5e9ad14.jpg, https://images.tcdn.com.br/img/img_prod/995386/melissa_caderno_a5_3157_variacao_12091_6_e147b3fadd5743ce8101b18d3e7363b9.jpg</t>
  </si>
  <si>
    <t>https://images.tcdn.com.br/img/img_prod/995386/melissa_sun_torrance_3159_variacao_12093_2_47a28bbdc65fca43f88864a3fe541b07.jpg</t>
  </si>
  <si>
    <t>https://images.tcdn.com.br/img/img_prod/995386/melissa_sun_torrance_3159_variacao_12093_2_47a28bbdc65fca43f88864a3fe541b07.jpg, https://images.tcdn.com.br/img/img_prod/995386/melissa_sun_torrance_3159_variacao_12093_3_28111b0c9ae9e971a1f86133b2334d0a.jpg, https://images.tcdn.com.br/img/img_prod/995386/melissa_sun_torrance_3159_variacao_12093_4_d1b751bca67f95999850bf05da56237c.jpg, https://images.tcdn.com.br/img/img_prod/995386/melissa_sun_torrance_3159_variacao_12093_5_683fd3ded0b8c81a78dc7d3d108e7d28.jpg</t>
  </si>
  <si>
    <t>https://images.tcdn.com.br/img/img_prod/995386/melissa_strass_2617_variacao_12095_2_933f93d67ec18c166fb2edcfdb88c6f3.jpg</t>
  </si>
  <si>
    <t>https://images.tcdn.com.br/img/img_prod/995386/melissa_strass_2617_variacao_12095_2_933f93d67ec18c166fb2edcfdb88c6f3.jpg, https://images.tcdn.com.br/img/img_prod/995386/melissa_strass_2617_variacao_12095_3_3efc14af2b2168d437d9a3198d2293a9.jpg, https://images.tcdn.com.br/img/img_prod/995386/melissa_strass_2617_variacao_12095_4_5793463c8e02290869d50db8eb447355.jpg</t>
  </si>
  <si>
    <t>https://images.tcdn.com.br/img/img_prod/995386/new_converse_tye_dye_3161_variacao_12097_2_ca4b39e9c677ffa3349e722afa78b56a.jpg</t>
  </si>
  <si>
    <t>https://images.tcdn.com.br/img/img_prod/995386/new_converse_tye_dye_3161_variacao_12097_2_ca4b39e9c677ffa3349e722afa78b56a.jpg, https://images.tcdn.com.br/img/img_prod/995386/new_converse_tye_dye_3161_variacao_12097_3_d566be3bc985436c8681149050c8cee7.jpg, https://images.tcdn.com.br/img/img_prod/995386/new_converse_tye_dye_3161_variacao_12097_4_a42fb2b3465ba0e66833b172e1db6fdd.jpg, https://images.tcdn.com.br/img/img_prod/995386/new_converse_tye_dye_3161_variacao_12097_5_11014002b97174a4448793a3aea1a342.jpg, https://images.tcdn.com.br/img/img_prod/995386/new_converse_tye_dye_3161_variacao_12097_6_d5c796fd9791cae3aaa28bd201b36bf7.jpg, https://images.tcdn.com.br/img/img_prod/995386/new_converse_tye_dye_3161_variacao_12097_7_5f59c94017b84b0fc6d747166556a13b.jpg</t>
  </si>
  <si>
    <t>https://images.tcdn.com.br/img/img_prod/995386/melissa_aranha_79_16_1037_variacao_12103_2_69175c8b059c9025ab4e0fdfd83185cb.jpg</t>
  </si>
  <si>
    <t>https://images.tcdn.com.br/img/img_prod/995386/melissa_aranha_79_16_1037_variacao_12103_2_69175c8b059c9025ab4e0fdfd83185cb.jpg, https://images.tcdn.com.br/img/img_prod/995386/melissa_aranha_79_16_1037_variacao_12103_3_4775165a3e09553edc0b429c03f688a8.jpg, https://images.tcdn.com.br/img/img_prod/995386/melissa_aranha_79_16_1037_variacao_12103_4_1e26df866aedda50548faa388fcb423e.jpg, https://images.tcdn.com.br/img/img_prod/995386/melissa_aranha_79_16_1037_variacao_12103_5_20918c2ce32575419ef13de54372e5e1.jpg, https://images.tcdn.com.br/img/img_prod/995386/melissa_aranha_79_16_1037_variacao_12103_6_a9298277b2ccf4f5aa3266284f004e37.jpg</t>
  </si>
  <si>
    <t>https://images.tcdn.com.br/img/img_prod/995386/melissa_wide_893_variacao_12105_2_5068e712b4a5d8e627767f4c5cdb0802.jpg</t>
  </si>
  <si>
    <t>https://images.tcdn.com.br/img/img_prod/995386/melissa_wide_893_variacao_12105_2_5068e712b4a5d8e627767f4c5cdb0802.jpg, https://images.tcdn.com.br/img/img_prod/995386/melissa_wide_893_variacao_12105_3_1a11b74f0fb3431a343abce56279bb50.jpg, https://images.tcdn.com.br/img/img_prod/995386/melissa_wide_893_variacao_12105_4_a0d19661395fd5e1c160071b2932ef78.jpg, https://images.tcdn.com.br/img/img_prod/995386/melissa_wide_893_variacao_12105_5_400d30d8eec337ac46935a1ceeaa9f9a.jpg, https://images.tcdn.com.br/img/img_prod/995386/melissa_wide_893_variacao_12105_6_b1bfd38c1a18fe23e970bf047de7c9f6.jpg</t>
  </si>
  <si>
    <t>https://images.tcdn.com.br/img/img_prod/995386/mini_melissa_mar_sandal_pirulito_67_variacao_12107_2_8e1e63950011142cd0de6b7cb93b1cf4.jpg</t>
  </si>
  <si>
    <t>https://images.tcdn.com.br/img/img_prod/995386/mini_melissa_mar_sandal_pirulito_67_variacao_12107_2_8e1e63950011142cd0de6b7cb93b1cf4.jpg, https://images.tcdn.com.br/img/img_prod/995386/mini_melissa_mar_sandal_pirulito_67_variacao_12107_3_5dfc2dbd1543b1d49cd1842f17049a28.jpg, https://images.tcdn.com.br/img/img_prod/995386/mini_melissa_mar_sandal_pirulito_67_variacao_12107_4_e54a72d04acae4ac03e9cd8e06b38f47.jpg, https://images.tcdn.com.br/img/img_prod/995386/mini_melissa_mar_sandal_pirulito_67_variacao_12107_5_e7cc40679a95f4146aba5c832773521a.jpg, https://images.tcdn.com.br/img/img_prod/995386/mini_melissa_mar_sandal_pirulito_67_variacao_12107_6_0e8329f4183ad891723c0312624c858c.jpg</t>
  </si>
  <si>
    <t>https://images.tcdn.com.br/img/img_prod/995386/alphabeto_blusinha_alca_canelada_3165_variacao_12109_2_be715ed967d91686a5e7c3f3f4c16dbc.jpg</t>
  </si>
  <si>
    <t>https://images.tcdn.com.br/img/img_prod/995386/alphabeto_blusinha_alca_canelada_3165_variacao_12109_2_be715ed967d91686a5e7c3f3f4c16dbc.jpg, https://images.tcdn.com.br/img/img_prod/995386/alphabeto_blusinha_alca_canelada_3165_variacao_12109_3_94828ab68af83ea7e3bf648e56800776.jpg, https://images.tcdn.com.br/img/img_prod/995386/alphabeto_blusinha_alca_canelada_3165_variacao_12109_4_e98b7b23ab67f334447ab9b7e7f01f87.jpg</t>
  </si>
  <si>
    <t>https://images.tcdn.com.br/img/img_prod/995386/fabula_vestido_selva_3167_variacao_12111_2_06cac723e062622c0f13cb99097827af.jpg</t>
  </si>
  <si>
    <t>https://images.tcdn.com.br/img/img_prod/995386/fabula_vestido_selva_3167_variacao_12111_2_06cac723e062622c0f13cb99097827af.jpg, https://images.tcdn.com.br/img/img_prod/995386/fabula_vestido_selva_3167_variacao_12111_3_59c88716dfb78e54c15004121df9c10e.jpg, https://images.tcdn.com.br/img/img_prod/995386/fabula_vestido_selva_3167_variacao_12111_4_d99b4c1189ee2dac49d0f42b188af7f1.jpg</t>
  </si>
  <si>
    <t>https://images.tcdn.com.br/img/img_prod/995386/fabula_vestido_manga_longa_3169_variacao_12113_2_12be49f61ee83d1506785c10f95b4d4f.jpg</t>
  </si>
  <si>
    <t>https://images.tcdn.com.br/img/img_prod/995386/fabula_vestido_manga_longa_3169_variacao_12113_2_12be49f61ee83d1506785c10f95b4d4f.jpg, https://images.tcdn.com.br/img/img_prod/995386/fabula_vestido_silk_braba_3169_variacao_12113_2_a0c050a1207257f471adbfd332bdaa8d.jpg, https://images.tcdn.com.br/img/img_prod/995386/fabula_vestido_silk_braba_3169_variacao_12113_3_7ea427398ae9a6421b8975f7e328da7e.jpg, https://images.tcdn.com.br/img/img_prod/995386/fabula_vestido_silk_braba_3169_variacao_12113_4_1ea9723c3d99521ffd25945af0aa243d.jpg, https://images.tcdn.com.br/img/img_prod/995386/fabula_vestido_silk_braba_3169_variacao_12113_5_dc36671777620fd3e23cefca4f340a63.jpg, https://images.tcdn.com.br/img/img_prod/995386/fabula_vestido_silk_braba_3169_variacao_12113_6_dd2ba90c7d74dfa9cb4e16b1c84ab48f.jpg</t>
  </si>
  <si>
    <t>https://images.tcdn.com.br/img/img_prod/995386/bento_camiseta_bichos_da_noite_3171_variacao_12115_2_b45c282dd6d412a6647f3d46a5e4a80d.jpg</t>
  </si>
  <si>
    <t>https://images.tcdn.com.br/img/img_prod/995386/bento_camiseta_bichos_da_noite_3171_variacao_12115_2_b45c282dd6d412a6647f3d46a5e4a80d.jpg, https://images.tcdn.com.br/img/img_prod/995386/bento_camiseta_bichos_da_noite_3171_variacao_12115_3_acffd9051d4c7062e023ec6565c31fc3.jpg</t>
  </si>
  <si>
    <t>https://images.tcdn.com.br/img/img_prod/995386/alphabeto_vestido_lacos_3173_variacao_12117_2_be5fd6e227a8c60b73f57727ce21c1e1.jpg</t>
  </si>
  <si>
    <t>https://images.tcdn.com.br/img/img_prod/995386/alphabeto_vestido_lacos_3173_variacao_12117_2_be5fd6e227a8c60b73f57727ce21c1e1.jpg, https://images.tcdn.com.br/img/img_prod/995386/alphabeto_vestido_lacos_3173_variacao_12117_3_af2df54aa9cadbc9c7de4ec9786f3a2d.jpg</t>
  </si>
  <si>
    <t>https://images.tcdn.com.br/img/img_prod/995386/alphabeto_calca_legging_3175_variacao_12119_2_72b627948d18ce45f5954e1a43bf4b60.jpg</t>
  </si>
  <si>
    <t>https://images.tcdn.com.br/img/img_prod/995386/alphabeto_calca_legging_3175_variacao_12119_2_72b627948d18ce45f5954e1a43bf4b60.jpg, https://images.tcdn.com.br/img/img_prod/995386/alphabeto_calca_legging_3175_variacao_12119_3_eca5e2153f0b7962cb7463678024e006.jpg, https://images.tcdn.com.br/img/img_prod/995386/alphabeto_calca_legging_3175_variacao_12119_4_4d899ed85af458eb9b734f5179121f4d.jpg</t>
  </si>
  <si>
    <t>https://images.tcdn.com.br/img/img_prod/995386/alphabeto_calca_legging_3177_variacao_12121_2_7b079488dd7d4b1f65284127ecc98cff.jpg</t>
  </si>
  <si>
    <t>https://images.tcdn.com.br/img/img_prod/995386/alphabeto_calca_legging_3177_variacao_12121_2_7b079488dd7d4b1f65284127ecc98cff.jpg, https://images.tcdn.com.br/img/img_prod/995386/alphabeto_calca_legging_3177_variacao_12121_3_c2a6f5a401d9d5d3877e3cb2b3d141d4.jpg</t>
  </si>
  <si>
    <t>https://images.tcdn.com.br/img/img_prod/995386/alphabeto_conjunto_3179_variacao_12123_2_54d54de9c55bfb8a30a745e51d5b452e.jpg</t>
  </si>
  <si>
    <t>https://images.tcdn.com.br/img/img_prod/995386/alphabeto_conjunto_3179_variacao_12123_2_54d54de9c55bfb8a30a745e51d5b452e.jpg, https://images.tcdn.com.br/img/img_prod/995386/alphabeto_conjunto_3179_variacao_12123_3_0ac72c8d23573238d6a94430be429a24.jpg, https://images.tcdn.com.br/img/img_prod/995386/alphabeto_conjunto_3179_variacao_12123_4_8413d0e9859cb49651272ce6c80884c2.jpg, https://images.tcdn.com.br/img/img_prod/995386/alphabeto_conjunto_3179_variacao_12123_5_09f64409c1e0a462179adc79c652493a.jpg</t>
  </si>
  <si>
    <t>https://images.tcdn.com.br/img/img_prod/995386/alphabeto_bermuda_tactel_3181_variacao_12125_2_dae28b7a5bbff6da5d6fda536a0cd5f4.jpg</t>
  </si>
  <si>
    <t>https://images.tcdn.com.br/img/img_prod/995386/alphabeto_bermuda_tactel_3181_variacao_12125_2_dae28b7a5bbff6da5d6fda536a0cd5f4.jpg, https://images.tcdn.com.br/img/img_prod/995386/alphabeto_bermuda_tactel_3181_variacao_12125_3_9658fe3a5b244faeacc46bf6f8a424e5.jpg</t>
  </si>
  <si>
    <t>https://images.tcdn.com.br/img/img_prod/995386/alphabeto_short_sarja_3183_variacao_12127_2_720e26dda00b4254a1fd23b273ca1241.jpg</t>
  </si>
  <si>
    <t>https://images.tcdn.com.br/img/img_prod/995386/alphabeto_short_sarja_3183_variacao_12127_2_720e26dda00b4254a1fd23b273ca1241.jpg, https://images.tcdn.com.br/img/img_prod/995386/alphabeto_short_sarja_3183_variacao_12127_3_41cbd200017468f7ee9fddcee985a4dd.jpg, https://images.tcdn.com.br/img/img_prod/995386/alphabeto_short_sarja_3183_variacao_12127_4_825adf0c8db45559c4bddb34074967f5.jpg</t>
  </si>
  <si>
    <t>https://images.tcdn.com.br/img/img_prod/995386/alphabeto_vestido_3185_variacao_12129_2_b47e641eaab86a703b88bd20f234c220.jpg</t>
  </si>
  <si>
    <t>https://images.tcdn.com.br/img/img_prod/995386/alphabeto_vestido_3185_variacao_12129_2_b47e641eaab86a703b88bd20f234c220.jpg, https://images.tcdn.com.br/img/img_prod/995386/alphabeto_vestido_3185_variacao_12129_3_b47e641eaab86a703b88bd20f234c220.jpg, https://images.tcdn.com.br/img/img_prod/995386/alphabeto_vestido_3185_variacao_12129_4_cddf8665f136b2dc701015fdaf632fe3.jpg</t>
  </si>
  <si>
    <t>https://images.tcdn.com.br/img/img_prod/995386/alphabeto_bermuda_tactel_3181_variacao_12131_2_d3c0122972b6fc17ec275d6d4cf74ae9.jpg</t>
  </si>
  <si>
    <t>https://images.tcdn.com.br/img/img_prod/995386/alphabeto_bermuda_tactel_3181_variacao_12131_2_d3c0122972b6fc17ec275d6d4cf74ae9.jpg, https://images.tcdn.com.br/img/img_prod/995386/alphabeto_bermuda_tactel_3181_variacao_12131_3_930de73f555c0b4137047280659f88bb.jpg</t>
  </si>
  <si>
    <t>https://images.tcdn.com.br/img/img_prod/995386/farm_body_canelado_3187_variacao_12133_2_d23cfe9b474876617eb5a145f6ef5233.jpg</t>
  </si>
  <si>
    <t>https://images.tcdn.com.br/img/img_prod/995386/farm_body_canelado_3187_variacao_12133_2_d23cfe9b474876617eb5a145f6ef5233.jpg, https://images.tcdn.com.br/img/img_prod/995386/farm_body_canelado_3187_variacao_12133_3_54013f05cfa99394ea0a95e4ad012155.jpg, https://images.tcdn.com.br/img/img_prod/995386/farm_body_canelado_3187_variacao_12133_4_5c4c96ea135fd1b85530b00ed13ce517.jpg</t>
  </si>
  <si>
    <t>https://images.tcdn.com.br/img/img_prod/995386/mini_melissa_sunny_baby_1563_variacao_12135_2_e712a7aba2fdb41bbbcfa10105c0abbe.jpg</t>
  </si>
  <si>
    <t>https://images.tcdn.com.br/img/img_prod/995386/mini_melissa_sunny_baby_1563_variacao_12135_2_e712a7aba2fdb41bbbcfa10105c0abbe.jpg, https://images.tcdn.com.br/img/img_prod/995386/mini_melissa_sunny_baby_1563_variacao_12135_3_780af63b9c094b5cfe720b5d96dd5058.jpg, https://images.tcdn.com.br/img/img_prod/995386/mini_melissa_sunny_baby_1563_variacao_12135_4_992987ea1fb112dcb6b468bb6b4e7cd2.jpg, https://images.tcdn.com.br/img/img_prod/995386/mini_melissa_sunny_baby_1563_variacao_12135_5_492a272b1b838c4e385ada3120c0b5fc.jpg, https://images.tcdn.com.br/img/img_prod/995386/mini_melissa_sunny_baby_1563_variacao_12135_6_d992ddb7cc4d69c20897c2822fed6288.jpg</t>
  </si>
  <si>
    <t>https://images.tcdn.com.br/img/img_prod/995386/melissa_sneaker_fila_1029_variacao_12137_2_23bd499829f4412795fefc8e23882ac7.jpg</t>
  </si>
  <si>
    <t>https://images.tcdn.com.br/img/img_prod/995386/melissa_sneaker_fila_1029_variacao_12137_2_23bd499829f4412795fefc8e23882ac7.jpg, https://images.tcdn.com.br/img/img_prod/995386/melissa_sneaker_fila_1029_variacao_12137_3_c7e6c41b724937f5db324126d3044aa1.jpg, https://images.tcdn.com.br/img/img_prod/995386/melissa_sneaker_fila_1029_variacao_12137_4_da770d5d17d04fe48f28d5fdbc5d3d9e.jpg, https://images.tcdn.com.br/img/img_prod/995386/melissa_sneaker_fila_1029_variacao_12137_5_13356d2ccc162ac14b76806657d28fdc.jpg, https://images.tcdn.com.br/img/img_prod/995386/melissa_sneaker_fila_1029_variacao_12137_6_d0f89634ffd114a7ed212cb491f7d7a4.jpg</t>
  </si>
  <si>
    <t>https://images.tcdn.com.br/img/img_prod/995386/melissa_pointy_stripe_jason_wu_3189_variacao_12139_2_f51208f574ae22fe2e322e7a04eb9659.jpg</t>
  </si>
  <si>
    <t>https://images.tcdn.com.br/img/img_prod/995386/melissa_pointy_stripe_jason_wu_3189_variacao_12139_2_f51208f574ae22fe2e322e7a04eb9659.jpg, https://images.tcdn.com.br/img/img_prod/995386/melissa_pointy_stripe_jason_wu_3189_variacao_12139_3_dab4ebbf6c9325fe5c00bd485dd5fb05.jpg, https://images.tcdn.com.br/img/img_prod/995386/melissa_pointy_stripe_jason_wu_3189_variacao_12139_4_7d10435a9c08b9fbc917002c37b6606d.jpg, https://images.tcdn.com.br/img/img_prod/995386/melissa_pointy_stripe_jason_wu_3189_variacao_12139_5_b983f407391963228d51d6f1c76dd816.jpg, https://images.tcdn.com.br/img/img_prod/995386/melissa_pointy_stripe_jason_wu_3189_variacao_12139_6_fd8f0708c58e3e26a4ae35fc7a7a1d99.jpg</t>
  </si>
  <si>
    <t>https://images.tcdn.com.br/img/img_prod/995386/mini_melissa_possession_shiny_3191_variacao_12141_2_f0ee7fa0d67d19f051163aa4db64d8fb.jpg</t>
  </si>
  <si>
    <t>https://images.tcdn.com.br/img/img_prod/995386/mini_melissa_possession_shiny_3191_variacao_12141_2_f0ee7fa0d67d19f051163aa4db64d8fb.jpg, https://images.tcdn.com.br/img/img_prod/995386/mini_melissa_possession_shiny_3191_variacao_12141_3_e67086cea2a19b53b939f9829546abb3.jpg, https://images.tcdn.com.br/img/img_prod/995386/mini_melissa_possession_shiny_3191_variacao_12141_4_1dfe0e55bc2fd764d1e5fe7a76a5b5f3.jpg</t>
  </si>
  <si>
    <t>GG</t>
  </si>
  <si>
    <t>https://images.tcdn.com.br/img/img_prod/995386/melissa_camiseta_cosmica_1625_variacao_12143_2_9792718dfb4e40b403f131ebdd8ce76a.jpg</t>
  </si>
  <si>
    <t>https://images.tcdn.com.br/img/img_prod/995386/melissa_camiseta_cosmica_1625_variacao_12143_2_9792718dfb4e40b403f131ebdd8ce76a.jpg, https://images.tcdn.com.br/img/img_prod/995386/melissa_camiseta_cosmica_1625_variacao_12143_3_7393bec1c56372a036ab1de6d9084a0c.jpg, https://images.tcdn.com.br/img/img_prod/995386/melissa_camiseta_cosmica_1625_variacao_12143_4_c87c88a672b9013d8127688b57dca160.jpg, https://images.tcdn.com.br/img/img_prod/995386/melissa_camiseta_cosmica_1625_variacao_12143_5_03acce67d8dcaf7b39a671cbf4adf62b.jpg</t>
  </si>
  <si>
    <t>https://images.tcdn.com.br/img/img_prod/995386/mini_melissa_possession_shiny_3191_variacao_12145_2_f0ee7fa0d67d19f051163aa4db64d8fb.jpg</t>
  </si>
  <si>
    <t>https://images.tcdn.com.br/img/img_prod/995386/mini_melissa_possession_shiny_3191_variacao_12145_2_f0ee7fa0d67d19f051163aa4db64d8fb.jpg, https://images.tcdn.com.br/img/img_prod/995386/mini_melissa_possession_shiny_3191_variacao_12145_3_e67086cea2a19b53b939f9829546abb3.jpg, https://images.tcdn.com.br/img/img_prod/995386/mini_melissa_possession_shiny_3191_variacao_12145_4_1dfe0e55bc2fd764d1e5fe7a76a5b5f3.jpg</t>
  </si>
  <si>
    <t>https://images.tcdn.com.br/img/img_prod/995386/mini_melissa_possession_shiny_3191_variacao_12147_2_3c923416f0b8bb0dc39c8a9ed58fc95e.jpg</t>
  </si>
  <si>
    <t>https://images.tcdn.com.br/img/img_prod/995386/mini_melissa_possession_shiny_3191_variacao_12147_2_3c923416f0b8bb0dc39c8a9ed58fc95e.jpg, https://images.tcdn.com.br/img/img_prod/995386/mini_melissa_possession_shiny_3191_variacao_12147_3_9f26b3407448922b3ce91c07547b71ff.jpg</t>
  </si>
  <si>
    <t>https://images.tcdn.com.br/img/img_prod/995386/mini_melissa_possession_shiny_3191_variacao_12149_2_2852764df759503442da55111a5aaf98.jpg</t>
  </si>
  <si>
    <t>https://images.tcdn.com.br/img/img_prod/995386/mini_melissa_possession_shiny_3191_variacao_12149_2_2852764df759503442da55111a5aaf98.jpg, https://images.tcdn.com.br/img/img_prod/995386/mini_melissa_possession_shiny_3191_variacao_12149_3_c5e32ec1b83905d11ac38c61170eb5c5.jpg</t>
  </si>
  <si>
    <t>https://images.tcdn.com.br/img/img_prod/995386/melissa_m_lover_slide_2205_variacao_12151_2_92daddddd75715c4e7232d1705ba50c5.jpg</t>
  </si>
  <si>
    <t>https://images.tcdn.com.br/img/img_prod/995386/melissa_m_lover_slide_2205_variacao_12151_2_92daddddd75715c4e7232d1705ba50c5.jpg, https://images.tcdn.com.br/img/img_prod/995386/melissa_m_lover_slide_2205_variacao_12151_3_65fec317834990761528720c7c0b821d.jpg</t>
  </si>
  <si>
    <t>https://images.tcdn.com.br/img/img_prod/995386/melissa_close_bag_2611_variacao_12155_2_01ff3e605b5eb4f32d58e45d3bdbb3bf.jpg</t>
  </si>
  <si>
    <t>https://images.tcdn.com.br/img/img_prod/995386/melissa_necessaire_2869_variacao_12157_2_ea366ce0710f4adf34331724f39b9228.jpg</t>
  </si>
  <si>
    <t>https://images.tcdn.com.br/img/img_prod/995386/melissa_necessaire_2869_variacao_12157_2_ea366ce0710f4adf34331724f39b9228.jpg, https://images.tcdn.com.br/img/img_prod/995386/melissa_necessaire_2869_variacao_12157_3_9fdc2ffdecc74579d71cd9fce275c5e7.jpg</t>
  </si>
  <si>
    <t>https://images.tcdn.com.br/img/img_prod/995386/melissa_necessaire_2869_variacao_12159_2_f397a2aae04c0d6bc3bb175fdff688bd.jpg</t>
  </si>
  <si>
    <t>https://images.tcdn.com.br/img/img_prod/995386/melissa_necessaire_2869_variacao_12159_2_f397a2aae04c0d6bc3bb175fdff688bd.jpg, https://images.tcdn.com.br/img/img_prod/995386/melissa_necessaire_2869_variacao_12159_3_9fdc2ffdecc74579d71cd9fce275c5e7.jpg</t>
  </si>
  <si>
    <t>https://images.tcdn.com.br/img/img_prod/995386/melissa_camiseta_cosmica_1625_variacao_12163_2_9792718dfb4e40b403f131ebdd8ce76a.jpg</t>
  </si>
  <si>
    <t>https://images.tcdn.com.br/img/img_prod/995386/melissa_camiseta_cosmica_1625_variacao_12163_2_9792718dfb4e40b403f131ebdd8ce76a.jpg, https://images.tcdn.com.br/img/img_prod/995386/melissa_camiseta_cosmica_1625_variacao_12163_3_7393bec1c56372a036ab1de6d9084a0c.jpg, https://images.tcdn.com.br/img/img_prod/995386/melissa_camiseta_cosmica_1625_variacao_12163_4_c87c88a672b9013d8127688b57dca160.jpg, https://images.tcdn.com.br/img/img_prod/995386/melissa_camiseta_cosmica_1625_variacao_12163_5_03acce67d8dcaf7b39a671cbf4adf62b.jpg</t>
  </si>
  <si>
    <t>https://images.tcdn.com.br/img/img_prod/995386/melissa_camiseta_cosmica_1625_variacao_12165_2_9792718dfb4e40b403f131ebdd8ce76a.jpg</t>
  </si>
  <si>
    <t>https://images.tcdn.com.br/img/img_prod/995386/melissa_camiseta_cosmica_1625_variacao_12165_2_9792718dfb4e40b403f131ebdd8ce76a.jpg, https://images.tcdn.com.br/img/img_prod/995386/melissa_camiseta_cosmica_1625_variacao_12165_3_7393bec1c56372a036ab1de6d9084a0c.jpg, https://images.tcdn.com.br/img/img_prod/995386/melissa_camiseta_cosmica_1625_variacao_12165_4_c87c88a672b9013d8127688b57dca160.jpg, https://images.tcdn.com.br/img/img_prod/995386/melissa_camiseta_cosmica_1625_variacao_12165_5_03acce67d8dcaf7b39a671cbf4adf62b.jpg</t>
  </si>
  <si>
    <t>https://images.tcdn.com.br/img/img_prod/995386/melissa_sun_bag_hermosa_1719_variacao_12167_1_c408cbf65c8e7708c22350251473e5f8.jpg</t>
  </si>
  <si>
    <t>https://images.tcdn.com.br/img/img_prod/995386/melissa_sun_bag_hermosa_1719_variacao_12167_1_c408cbf65c8e7708c22350251473e5f8.jpg, https://images.tcdn.com.br/img/img_prod/995386/melissa_sun_bag_hermosa_1719_variacao_12167_2_eb11985719b2d233854624227fa32672.jpg, https://images.tcdn.com.br/img/img_prod/995386/melissa_sun_bag_hermosa_1719_variacao_12167_3_32ec21509e410b03eacf60ef06e8020b.jpg, https://images.tcdn.com.br/img/img_prod/995386/melissa_sun_bag_hermosa_1719_variacao_12167_4_49a2175193987e6298f6549c6037d325.jpg</t>
  </si>
  <si>
    <t>https://images.tcdn.com.br/img/img_prod/995386/melissa_urban_bag_3197_variacao_12169_2_ab442b5773308ce46ff8897388b7b2ad.jpg</t>
  </si>
  <si>
    <t>https://images.tcdn.com.br/img/img_prod/995386/melissa_urban_bag_3197_variacao_12169_2_ab442b5773308ce46ff8897388b7b2ad.jpg, https://images.tcdn.com.br/img/img_prod/995386/melissa_urban_bag_3197_variacao_12169_3_c59ab90b22e362d1b88b4616e72a0a10.jpg</t>
  </si>
  <si>
    <t>https://images.tcdn.com.br/img/img_prod/995386/melissa_urban_bag_3197_variacao_12171_2_91c384704a708e37034f9d06698a2e83.jpg</t>
  </si>
  <si>
    <t>https://images.tcdn.com.br/img/img_prod/995386/melissa_urban_bag_3197_variacao_12171_2_91c384704a708e37034f9d06698a2e83.jpg, https://images.tcdn.com.br/img/img_prod/995386/melissa_urban_bag_3197_variacao_12171_3_9bb338c61094d5cff62ecad1bfa8c132.jpg</t>
  </si>
  <si>
    <t>https://images.tcdn.com.br/img/img_prod/995386/melissa_urban_bag_3197_variacao_12173_2_5d702a11311d2db2e718cb0985733168.jpg</t>
  </si>
  <si>
    <t>https://images.tcdn.com.br/img/img_prod/995386/melissa_urban_bag_3197_variacao_12173_2_5d702a11311d2db2e718cb0985733168.jpg, https://images.tcdn.com.br/img/img_prod/995386/melissa_urban_bag_3197_variacao_12173_3_447233d3af0bab6223843a30fe774405.jpg</t>
  </si>
  <si>
    <t>https://images.tcdn.com.br/img/img_prod/995386/melissa_camiseta_cosmica_1625_variacao_12179_1_a8ec1d749f4c8e1f7f5b8d24e407334b.jpg</t>
  </si>
  <si>
    <t>https://images.tcdn.com.br/img/img_prod/995386/melissa_camiseta_cosmica_1625_variacao_12179_1_a8ec1d749f4c8e1f7f5b8d24e407334b.jpg, https://images.tcdn.com.br/img/img_prod/995386/melissa_camiseta_cosmica_1625_variacao_12179_2_92c0968e0e582f3a519c2e5055fab541.jpg</t>
  </si>
  <si>
    <t>https://images.tcdn.com.br/img/img_prod/995386/melissa_space_love_hello_kitty_1373_variacao_12181_2_58a9c219df8ba0c0f1a45d1df622b190.jpg</t>
  </si>
  <si>
    <t>https://images.tcdn.com.br/img/img_prod/995386/melissa_space_love_hello_kitty_1373_variacao_12181_2_58a9c219df8ba0c0f1a45d1df622b190.jpg, https://images.tcdn.com.br/img/img_prod/995386/melissa_space_love_hello_kitty_1373_variacao_12181_3_c9ff28f65c5c0824a7e69b115e250fd1.jpg, https://images.tcdn.com.br/img/img_prod/995386/melissa_space_love_hello_kitty_1373_variacao_12181_4_848be0389bb58287757dcaeeb125760a.jpg, https://images.tcdn.com.br/img/img_prod/995386/melissa_space_love_hello_kitty_1373_variacao_12181_5_95e9479bb0aabaa2abe56bae28caec0b.jpg, https://images.tcdn.com.br/img/img_prod/995386/melissa_space_love_hello_kitty_1373_variacao_12181_6_d288f8c725ff029abb08b8cb39ecf36e.jpg</t>
  </si>
  <si>
    <t>https://images.tcdn.com.br/img/img_prod/995386/melissa_urban_bag_3197_variacao_12183_2_e993f63f9b05191be897cc08f4665e32.jpg</t>
  </si>
  <si>
    <t>https://images.tcdn.com.br/img/img_prod/995386/melissa_urban_bag_3197_variacao_12183_2_e993f63f9b05191be897cc08f4665e32.jpg, https://images.tcdn.com.br/img/img_prod/995386/melissa_urban_bag_3197_variacao_12183_3_e43cda31477d5ec70941bbd743954f85.jpg, https://images.tcdn.com.br/img/img_prod/995386/melissa_urban_bag_3197_variacao_12183_4_a3009dfa39f7d1461a43338589f58bb2.jpg</t>
  </si>
  <si>
    <t>https://images.tcdn.com.br/img/img_prod/995386/mini_melissa_m_lover_sandal_2497_variacao_12185_2_60254b4c779f08338df75b40e071f9e1.jpg</t>
  </si>
  <si>
    <t>https://images.tcdn.com.br/img/img_prod/995386/mini_melissa_m_lover_sandal_2497_variacao_12185_2_60254b4c779f08338df75b40e071f9e1.jpg, https://images.tcdn.com.br/img/img_prod/995386/mini_melissa_m_lover_sandal_2497_variacao_12185_3_a745285d7f10d9bfd351a4a29c9789f2.jpg, https://images.tcdn.com.br/img/img_prod/995386/mini_melissa_m_lover_sandal_2497_variacao_12185_4_fcd877f57271f933805ca1fb43fabdca.jpg</t>
  </si>
  <si>
    <t>https://images.tcdn.com.br/img/img_prod/995386/mini_melissa_m_lover_sandal_2497_variacao_12187_2_bd7a2493a01a3a00d6fd534566203275.jpg</t>
  </si>
  <si>
    <t>https://images.tcdn.com.br/img/img_prod/995386/mini_melissa_m_lover_sandal_2497_variacao_12187_2_bd7a2493a01a3a00d6fd534566203275.jpg, https://images.tcdn.com.br/img/img_prod/995386/mini_melissa_m_lover_sandal_2497_variacao_12187_3_ba86a8ec9b737e3e54ed896a1f99b241.jpg, https://images.tcdn.com.br/img/img_prod/995386/mini_melissa_m_lover_sandal_2497_variacao_12187_4_7723ff0e834b2a467c9d45e638ad71f3.jpg</t>
  </si>
  <si>
    <t>https://images.tcdn.com.br/img/img_prod/995386/mini_melissa_bubble_tech_sandal_baby_3201_variacao_12189_2_1525376e531e3052246a222e065ef681.jpg</t>
  </si>
  <si>
    <t>https://images.tcdn.com.br/img/img_prod/995386/mini_melissa_bubble_tech_sandal_baby_3201_variacao_12189_2_1525376e531e3052246a222e065ef681.jpg, https://images.tcdn.com.br/img/img_prod/995386/mini_melissa_bubble_tech_sandal_baby_3201_variacao_12189_3_41d4aac01faa63696e2e22640416e3c5.jpg, https://images.tcdn.com.br/img/img_prod/995386/mini_melissa_bubble_tech_sandal_baby_3201_variacao_12189_4_551caf480b053de60e8c1e299f27d614.jpg</t>
  </si>
  <si>
    <t>https://images.tcdn.com.br/img/img_prod/995386/mini_melissa_bubble_tech_sandal_baby_3201_variacao_12191_2_1525376e531e3052246a222e065ef681.jpg</t>
  </si>
  <si>
    <t>https://images.tcdn.com.br/img/img_prod/995386/mini_melissa_bubble_tech_sandal_baby_3201_variacao_12191_2_1525376e531e3052246a222e065ef681.jpg, https://images.tcdn.com.br/img/img_prod/995386/mini_melissa_bubble_tech_sandal_baby_3201_variacao_12191_3_551caf480b053de60e8c1e299f27d614.jpg, https://images.tcdn.com.br/img/img_prod/995386/mini_melissa_bubble_tech_sandal_baby_3201_variacao_12191_4_41d4aac01faa63696e2e22640416e3c5.jpg</t>
  </si>
  <si>
    <t>https://images.tcdn.com.br/img/img_prod/995386/mini_melissa_bubble_tech_sandal_baby_3201_variacao_12193_2_1525376e531e3052246a222e065ef681.jpg</t>
  </si>
  <si>
    <t>https://images.tcdn.com.br/img/img_prod/995386/mini_melissa_bubble_tech_sandal_baby_3201_variacao_12193_2_1525376e531e3052246a222e065ef681.jpg, https://images.tcdn.com.br/img/img_prod/995386/mini_melissa_bubble_tech_sandal_baby_3201_variacao_12193_3_41d4aac01faa63696e2e22640416e3c5.jpg, https://images.tcdn.com.br/img/img_prod/995386/mini_melissa_bubble_tech_sandal_baby_3201_variacao_12193_4_551caf480b053de60e8c1e299f27d614.jpg</t>
  </si>
  <si>
    <t>https://images.tcdn.com.br/img/img_prod/995386/mini_melissa_bubble_tech_sandal_baby_3201_variacao_12195_2_5c9cd6284abdd074b90aca0fbd1c2d07.jpg</t>
  </si>
  <si>
    <t>https://images.tcdn.com.br/img/img_prod/995386/mini_melissa_bubble_tech_sandal_baby_3201_variacao_12195_2_5c9cd6284abdd074b90aca0fbd1c2d07.jpg, https://images.tcdn.com.br/img/img_prod/995386/mini_melissa_bubble_tech_sandal_baby_3201_variacao_12195_3_3aa30ef24a209093a83197923c479016.jpg, https://images.tcdn.com.br/img/img_prod/995386/mini_melissa_bubble_tech_sandal_baby_3201_variacao_12195_4_3cc518a7e2b285931109f1171f15bf3e.jpg, https://images.tcdn.com.br/img/img_prod/995386/mini_melissa_bubble_tech_sandal_baby_3201_variacao_12195_5_631a96e0f105130d8afe0275f0e6697d.jpg</t>
  </si>
  <si>
    <t>https://images.tcdn.com.br/img/img_prod/995386/mini_melissa_bubble_tech_sandal_baby_3201_variacao_12197_2_5c9cd6284abdd074b90aca0fbd1c2d07.jpg</t>
  </si>
  <si>
    <t>https://images.tcdn.com.br/img/img_prod/995386/mini_melissa_bubble_tech_sandal_baby_3201_variacao_12197_2_5c9cd6284abdd074b90aca0fbd1c2d07.jpg, https://images.tcdn.com.br/img/img_prod/995386/mini_melissa_bubble_tech_sandal_baby_3201_variacao_12197_3_3aa30ef24a209093a83197923c479016.jpg, https://images.tcdn.com.br/img/img_prod/995386/mini_melissa_bubble_tech_sandal_baby_3201_variacao_12197_4_3cc518a7e2b285931109f1171f15bf3e.jpg, https://images.tcdn.com.br/img/img_prod/995386/mini_melissa_bubble_tech_sandal_baby_3201_variacao_12197_5_631a96e0f105130d8afe0275f0e6697d.jpg</t>
  </si>
  <si>
    <t>https://images.tcdn.com.br/img/img_prod/995386/mini_melissa_bubble_tech_sandal_baby_3201_variacao_12199_2_5c9cd6284abdd074b90aca0fbd1c2d07.jpg</t>
  </si>
  <si>
    <t>https://images.tcdn.com.br/img/img_prod/995386/mini_melissa_bubble_tech_sandal_baby_3201_variacao_12199_2_5c9cd6284abdd074b90aca0fbd1c2d07.jpg, https://images.tcdn.com.br/img/img_prod/995386/mini_melissa_bubble_tech_sandal_baby_3201_variacao_12199_3_3aa30ef24a209093a83197923c479016.jpg, https://images.tcdn.com.br/img/img_prod/995386/mini_melissa_bubble_tech_sandal_baby_3201_variacao_12199_4_3cc518a7e2b285931109f1171f15bf3e.jpg, https://images.tcdn.com.br/img/img_prod/995386/mini_melissa_bubble_tech_sandal_baby_3201_variacao_12199_5_631a96e0f105130d8afe0275f0e6697d.jpg</t>
  </si>
  <si>
    <t>https://images.tcdn.com.br/img/img_prod/995386/calcinha_puket_coracoes_3203_variacao_12201_2_05936f89937baf48f32b6fc11d21b064.jpg</t>
  </si>
  <si>
    <t>https://images.tcdn.com.br/img/img_prod/995386/calcinha_puket_unicornio_roxo_3205_variacao_12203_2_449f364f547271448260538301a0c944.jpg</t>
  </si>
  <si>
    <t>https://images.tcdn.com.br/img/img_prod/995386/calcinha_puket_bico_3207_variacao_12205_2_31a21546ece935caa8a8d372fa47d79e.jpg</t>
  </si>
  <si>
    <t>https://images.tcdn.com.br/img/img_prod/995386/calcinha_puket_espaco_3209_variacao_12207_2_962a0b2c550d13c715d71595746ac20e.jpg</t>
  </si>
  <si>
    <t>https://images.tcdn.com.br/img/img_prod/995386/calcinha_puket_espaco_3209_variacao_12207_2_962a0b2c550d13c715d71595746ac20e.jpg, https://images.tcdn.com.br/img/img_prod/995386/calcinha_puket_espaco_3209_variacao_12207_2_441951854eccbf66bd229edee8aa6f37.jpg</t>
  </si>
  <si>
    <t>https://images.tcdn.com.br/img/img_prod/995386/calcinha_puket_bico_3207_variacao_12209_2_31a21546ece935caa8a8d372fa47d79e.jpg</t>
  </si>
  <si>
    <t>https://images.tcdn.com.br/img/img_prod/995386/calcinha_puket_alpaca_3211_variacao_12211_2_318ee59901240c30d1a55a2327866c61.jpg</t>
  </si>
  <si>
    <t>https://images.tcdn.com.br/img/img_prod/995386/calcinha_puket_raposinha_3213_variacao_12213_2_045ce876162b73e90ce8e70c1d2fe782.jpg</t>
  </si>
  <si>
    <t>https://images.tcdn.com.br/img/img_prod/995386/calcinha_puket_unicornio_asas_3215_variacao_12215_2_8fb47ec4ae4b6a2a9496f8a52dcb7fe6.jpg</t>
  </si>
  <si>
    <t>https://images.tcdn.com.br/img/img_prod/995386/calcinha_puket_bolinhas_3217_variacao_12217_2_8f7e2bbb422b08257ba22f9e1130bedd.jpg</t>
  </si>
  <si>
    <t>https://images.tcdn.com.br/img/img_prod/995386/calcinha_puket_asas_3219_variacao_12219_2_316bc80bc1403df52b2ef99edc535e59.jpg</t>
  </si>
  <si>
    <t>https://images.tcdn.com.br/img/img_prod/995386/calcinha_puket_bico_3207_variacao_12221_2_31a21546ece935caa8a8d372fa47d79e.jpg</t>
  </si>
  <si>
    <t>https://images.tcdn.com.br/img/img_prod/995386/calcinha_puket_bico_3207_variacao_12221_2_31a21546ece935caa8a8d372fa47d79e.jpg, https://images.tcdn.com.br/img/img_prod/995386/calcinha_infantil_puket_bico_3207_variacao_12221_2_c3587226dd686b597843b893b4c726d1.jpg</t>
  </si>
  <si>
    <t>https://images.tcdn.com.br/img/img_prod/995386/calcinha_puket_alpaca_oculos_3223_variacao_12225_2_9baa1413774e420d0bcfd0c513d008d8.jpg</t>
  </si>
  <si>
    <t>https://images.tcdn.com.br/img/img_prod/995386/calcinha_puket_cisney_3225_variacao_12227_2_e073acf9a4f2a7f1703f0808d9f08add.jpg</t>
  </si>
  <si>
    <t>https://images.tcdn.com.br/img/img_prod/995386/calcinha_puket_coelho_3227_variacao_12229_2_3c9a561133bfb4b2d31ffe4a3eb6a602.jpg</t>
  </si>
  <si>
    <t>https://images.tcdn.com.br/img/img_prod/995386/calcinha_puket_flechas_3229_variacao_12231_2_e50a39506e7e90aed9ebe69fab3ca4c0.jpg</t>
  </si>
  <si>
    <t>https://images.tcdn.com.br/img/img_prod/995386/melissa_camiseta_cosmica_1625_variacao_12239_2_9792718dfb4e40b403f131ebdd8ce76a.jpg</t>
  </si>
  <si>
    <t>https://images.tcdn.com.br/img/img_prod/995386/melissa_camiseta_cosmica_1625_variacao_12239_2_9792718dfb4e40b403f131ebdd8ce76a.jpg, https://images.tcdn.com.br/img/img_prod/995386/melissa_camiseta_cosmica_1625_variacao_12239_3_7393bec1c56372a036ab1de6d9084a0c.jpg, https://images.tcdn.com.br/img/img_prod/995386/melissa_camiseta_cosmica_1625_variacao_12239_4_c87c88a672b9013d8127688b57dca160.jpg, https://images.tcdn.com.br/img/img_prod/995386/melissa_camiseta_cosmica_1625_variacao_12239_5_03acce67d8dcaf7b39a671cbf4adf62b.jpg</t>
  </si>
  <si>
    <t>https://images.tcdn.com.br/img/img_prod/995386/melissa_camiseta_cosmica_1625_variacao_12241_2_9792718dfb4e40b403f131ebdd8ce76a.jpg</t>
  </si>
  <si>
    <t>https://images.tcdn.com.br/img/img_prod/995386/melissa_camiseta_cosmica_1625_variacao_12241_2_9792718dfb4e40b403f131ebdd8ce76a.jpg, https://images.tcdn.com.br/img/img_prod/995386/melissa_camiseta_cosmica_1625_variacao_12241_3_7393bec1c56372a036ab1de6d9084a0c.jpg, https://images.tcdn.com.br/img/img_prod/995386/melissa_camiseta_cosmica_1625_variacao_12241_4_c87c88a672b9013d8127688b57dca160.jpg, https://images.tcdn.com.br/img/img_prod/995386/melissa_camiseta_cosmica_1625_variacao_12241_5_03acce67d8dcaf7b39a671cbf4adf62b.jpg</t>
  </si>
  <si>
    <t>https://images.tcdn.com.br/img/img_prod/995386/mini_melissa_possession_shiny_3191_variacao_12245_2_c8bf884ade7cdac35f338ce7282b23a0.jpg</t>
  </si>
  <si>
    <t>https://images.tcdn.com.br/img/img_prod/995386/mini_melissa_possession_shiny_3191_variacao_12245_2_c8bf884ade7cdac35f338ce7282b23a0.jpg, https://images.tcdn.com.br/img/img_prod/995386/mini_melissa_possession_shiny_3191_variacao_12245_3_b119ad2b9404ba61703485cc30b41e7f.jpg</t>
  </si>
  <si>
    <t>https://images.tcdn.com.br/img/img_prod/995386/puket_galocha_transparente_com_luz_2559_variacao_12247_1_a026414e5bb4e40de61c236a26e5f4a6.jpg</t>
  </si>
  <si>
    <t>https://images.tcdn.com.br/img/img_prod/995386/puket_galocha_transparente_com_luz_2559_variacao_12247_1_a026414e5bb4e40de61c236a26e5f4a6.jpg, https://images.tcdn.com.br/img/img_prod/995386/puket_galocha_transparente_com_luz_2559_variacao_12247_2_4d433b9aa5c8cc36ec45d8146385ede9.jpg</t>
  </si>
  <si>
    <t>https://images.tcdn.com.br/img/img_prod/995386/mini_melissa_ultragirl_swett_love_coracao_515_variacao_12249_2_ebc2ef7bcc5d6d994ddc8a3a5df4a8b1.jpg</t>
  </si>
  <si>
    <t>https://images.tcdn.com.br/img/img_prod/995386/mini_melissa_ultragirl_swett_love_coracao_515_variacao_12249_2_ebc2ef7bcc5d6d994ddc8a3a5df4a8b1.jpg, https://images.tcdn.com.br/img/img_prod/995386/mini_melissa_ultragirl_swett_love_coracao_515_variacao_12249_3_20152cbd90f524d8e6550e89ffb6b7d5.jpg, https://images.tcdn.com.br/img/img_prod/995386/mini_melissa_ultragirl_swett_love_coracao_515_variacao_12249_4_d7f339d5042ece3fc104499f92896f24.jpg, https://images.tcdn.com.br/img/img_prod/995386/mini_melissa_ultragirl_swett_love_coracao_515_variacao_12249_5_767cc3ec06a375946290118a41b8f89e.jpg, https://images.tcdn.com.br/img/img_prod/995386/mini_melissa_ultragirl_swett_love_coracao_515_variacao_12249_6_93158eb7b2920d34fc6b478c99b4a5b8.jpg</t>
  </si>
  <si>
    <t>https://images.tcdn.com.br/img/img_prod/995386/mini_melissa_sunday_1771_variacao_12251_2_4957c6ac3c90237600939d0ff24b7009.jpg</t>
  </si>
  <si>
    <t>https://images.tcdn.com.br/img/img_prod/995386/mini_melissa_sunday_1771_variacao_12251_2_4957c6ac3c90237600939d0ff24b7009.jpg, https://images.tcdn.com.br/img/img_prod/995386/mini_melissa_sunday_1771_variacao_12251_3_1c0c11dbcacf70fd576f2bedc534b9cc.jpg, https://images.tcdn.com.br/img/img_prod/995386/mini_melissa_sunday_1771_variacao_12251_4_aa893f92e36e5188c9c03258c8fbe82e.jpg, https://images.tcdn.com.br/img/img_prod/995386/mini_melissa_sunday_1771_variacao_12251_5_6cc78c22395bfcee14ff6b7068b3c03a.jpg, https://images.tcdn.com.br/img/img_prod/995386/mini_melissa_sunday_1771_variacao_12251_6_7d6821a2dd3b11314b8483969223078b.jpg</t>
  </si>
  <si>
    <t>https://images.tcdn.com.br/img/img_prod/995386/mini_melissa_ultragirl_fly_249_variacao_12253_2_fb1263cf9a4027fa2c8bb514132cb61b.jpg</t>
  </si>
  <si>
    <t>https://images.tcdn.com.br/img/img_prod/995386/mini_melissa_ultragirl_fly_249_variacao_12253_2_fb1263cf9a4027fa2c8bb514132cb61b.jpg, https://images.tcdn.com.br/img/img_prod/995386/mini_melissa_ultragirl_fly_249_variacao_12253_3_c0b251a72638ef476940d3a734b9bb7c.jpg, https://images.tcdn.com.br/img/img_prod/995386/mini_melissa_ultragirl_fly_249_variacao_12253_4_9ba8bd7c99fdafb408c290db39a0607e.jpg, https://images.tcdn.com.br/img/img_prod/995386/mini_melissa_ultragirl_fly_249_variacao_12253_5_57c30d2d5419cf814c5352ba2e7ad1dd.jpg, https://images.tcdn.com.br/img/img_prod/995386/mini_melissa_ultragirl_fly_249_variacao_12253_6_70d613491e542f300df77ac2ab822309.jpg</t>
  </si>
  <si>
    <t>https://images.tcdn.com.br/img/img_prod/995386/mini_melissa_amy_1587_variacao_12255_2_fb0a01a8e4b986756ee4586988c03ca8.jpg</t>
  </si>
  <si>
    <t>https://images.tcdn.com.br/img/img_prod/995386/mini_melissa_amy_1587_variacao_12255_2_fb0a01a8e4b986756ee4586988c03ca8.jpg, https://images.tcdn.com.br/img/img_prod/995386/mini_melissa_amy_1587_variacao_12255_3_8be8c9e4fca65eba103bf74dbffdb22a.jpg, https://images.tcdn.com.br/img/img_prod/995386/mini_melissa_amy_1587_variacao_12255_4_880e69c3c266bd9de777bcd0a2f5c822.jpg, https://images.tcdn.com.br/img/img_prod/995386/mini_melissa_amy_1587_variacao_12255_5_796aa383de712e3e70fcf47c37a32e65.jpg</t>
  </si>
  <si>
    <t>https://images.tcdn.com.br/img/img_prod/995386/melissa_disco_high_1861_variacao_12257_2_23803fa63f2eac7c14a970e2c105af7b.jpg</t>
  </si>
  <si>
    <t>https://images.tcdn.com.br/img/img_prod/995386/melissa_disco_high_1861_variacao_12257_2_23803fa63f2eac7c14a970e2c105af7b.jpg, https://images.tcdn.com.br/img/img_prod/995386/melissa_disco_high_1861_variacao_12257_3_a8df4cd19bdee11447b1d2d2a9031ccd.jpg, https://images.tcdn.com.br/img/img_prod/995386/melissa_disco_high_1861_variacao_12257_4_bf03e5b0e06dd531a55ee96796600bdd.jpg, https://images.tcdn.com.br/img/img_prod/995386/melissa_disco_high_1861_variacao_12257_5_c9222bf58cd00cb47cd8f8b2175634ce.jpg, https://images.tcdn.com.br/img/img_prod/995386/melissa_disco_high_1861_variacao_12257_6_d386b1502df93e4d9ccc0aff8653a921.jpg</t>
  </si>
  <si>
    <t>https://images.tcdn.com.br/img/img_prod/995386/melissa_kasakova_971_variacao_12259_2_3c2bb0587e987e2645b9fe6a44c2dfd4.jpg</t>
  </si>
  <si>
    <t>https://images.tcdn.com.br/img/img_prod/995386/melissa_kasakova_971_variacao_12259_2_3c2bb0587e987e2645b9fe6a44c2dfd4.jpg, https://images.tcdn.com.br/img/img_prod/995386/melissa_kasakova_971_variacao_12259_3_8c26a2efb94bb8d54458139547740957.jpg, https://images.tcdn.com.br/img/img_prod/995386/melissa_kasakova_971_variacao_12259_4_138394bc46e50b90c1c5b1c97f76643e.jpg, https://images.tcdn.com.br/img/img_prod/995386/melissa_kasakova_971_variacao_12259_5_5e1cafe3e974a8d7e0817cd6e22ec966.jpg, https://images.tcdn.com.br/img/img_prod/995386/melissa_kasakova_971_variacao_12259_6_e5f74193d830a5b49f269332e26ae252.jpg</t>
  </si>
  <si>
    <t>https://images.tcdn.com.br/img/img_prod/995386/melissa_possession_high_895_variacao_12261_2_97d592e57d9f56c62312def88fae086e.jpg</t>
  </si>
  <si>
    <t>https://images.tcdn.com.br/img/img_prod/995386/melissa_possession_high_895_variacao_12261_2_97d592e57d9f56c62312def88fae086e.jpg, https://images.tcdn.com.br/img/img_prod/995386/melissa_possession_high_895_variacao_12261_3_c45c00bb11f1e2d4db86fbe9daeb96f0.jpg, https://images.tcdn.com.br/img/img_prod/995386/melissa_possession_high_895_variacao_12261_4_2d2c51a66cf991d9fa6be102f084c4ad.jpg, https://images.tcdn.com.br/img/img_prod/995386/melissa_possession_high_895_variacao_12261_5_fa6a7756c4b5b20b05de74318e18ad69.jpg, https://images.tcdn.com.br/img/img_prod/995386/melissa_possession_high_895_variacao_12261_6_f8a14da91fb119b3cadc776493043ebd.jpg</t>
  </si>
  <si>
    <t>https://images.tcdn.com.br/img/img_prod/995386/alphabeto_bermuda_tactel_3181_variacao_12263_2_d1fe0cdebf2b129ce4f1a22ba492f4ee.jpg</t>
  </si>
  <si>
    <t>https://images.tcdn.com.br/img/img_prod/995386/bento_camiseta_selva_3231_variacao_12265_2_fbb7f8cf31a12aeaed921aacf5253851.jpg</t>
  </si>
  <si>
    <t>https://images.tcdn.com.br/img/img_prod/995386/bento_camiseta_cachorro_bananas_3233_variacao_12267_2_c42ba1e8233c43359f9a5a303bc8afa0.jpg</t>
  </si>
  <si>
    <t>https://images.tcdn.com.br/img/img_prod/995386/bento_camiseta_cachorro_bananas_3233_variacao_12267_2_c42ba1e8233c43359f9a5a303bc8afa0.jpg, https://images.tcdn.com.br/img/img_prod/995386/bento_camiseta_cachorro_bananas_3233_variacao_12267_3_fec9afb4e8d3211f3b1d80bf0b8eeb7b.jpg, https://images.tcdn.com.br/img/img_prod/995386/bento_camiseta_cachorro_bananas_3233_variacao_12267_4_6c9a0d4799c3aeb141d4d2508718aea9.jpg</t>
  </si>
  <si>
    <t>https://images.tcdn.com.br/img/img_prod/995386/melissa_mel_possession_303_variacao_12269_2_ea6eef52af0705088510ea9ed5486a8c.jpg</t>
  </si>
  <si>
    <t>https://images.tcdn.com.br/img/img_prod/995386/melissa_mel_possession_303_variacao_12269_2_ea6eef52af0705088510ea9ed5486a8c.jpg, https://images.tcdn.com.br/img/img_prod/995386/melissa_mel_possession_303_variacao_12269_3_229a77b4630783e1428ca9249307d07c.jpg, https://images.tcdn.com.br/img/img_prod/995386/melissa_mel_possession_303_variacao_12269_4_353bc26a12652fa691ed709ab317fd40.jpg, https://images.tcdn.com.br/img/img_prod/995386/melissa_mel_possession_303_variacao_12269_5_47a4d45d73e515c7d6e1b0d1766f66b5.jpg</t>
  </si>
  <si>
    <t>https://images.tcdn.com.br/img/img_prod/995386/puket_galocha_transparente_com_luz_2559_variacao_12271_2_4d8dce4cb0e1c469b32764e1099a62b4.jpg</t>
  </si>
  <si>
    <t>https://images.tcdn.com.br/img/img_prod/995386/puket_galocha_transparente_com_luz_2559_variacao_12271_2_4d8dce4cb0e1c469b32764e1099a62b4.jpg, https://images.tcdn.com.br/img/img_prod/995386/puket_galocha_transparente_com_luz_2559_variacao_12271_3_b164a4d51fb7b4652d0c44898671378f.jpg, https://images.tcdn.com.br/img/img_prod/995386/puket_galocha_transparente_com_luz_2559_variacao_12271_4_bfe134f2ffe6d11cd65e3edd4b6a31a5.jpg, https://images.tcdn.com.br/img/img_prod/995386/puket_galocha_transparente_com_luz_2559_variacao_12271_5_00c13a6c7d2e92ea5cea0c135c20f982.jpg, https://images.tcdn.com.br/img/img_prod/995386/puket_galocha_transparente_com_luz_2559_variacao_12271_6_bfe134f2ffe6d11cd65e3edd4b6a31a5.jpg</t>
  </si>
  <si>
    <t>https://images.tcdn.com.br/img/img_prod/995386/mini_melissa_m40_sem_pochete_86_variacao_12273_2_618683d88b8ca900d0721ff5d613f124.jpg</t>
  </si>
  <si>
    <t>https://images.tcdn.com.br/img/img_prod/995386/mini_melissa_m40_sem_pochete_86_variacao_12273_2_618683d88b8ca900d0721ff5d613f124.jpg, https://images.tcdn.com.br/img/img_prod/995386/mini_melissa_m40_sem_pochete_86_variacao_12273_3_5ee6fc1eeb3efa7ce84db27a1aebf541.jpg, https://images.tcdn.com.br/img/img_prod/995386/mini_melissa_m40_sem_pochete_86_variacao_12273_4_2da5f6827cc86180565ae4832cb0c01e.jpg, https://images.tcdn.com.br/img/img_prod/995386/mini_melissa_m40_sem_pochete_86_variacao_12273_5_1d686e3398a507639e32f4db8ef5e2b9.jpg</t>
  </si>
  <si>
    <t>https://images.tcdn.com.br/img/img_prod/995386/melissa_ultragirl_flowers_3235_variacao_12275_2_e76ac4b653f5f6d172a25eeb28db8441.jpg</t>
  </si>
  <si>
    <t>https://images.tcdn.com.br/img/img_prod/995386/melissa_ultragirl_flowers_3235_variacao_12275_2_e76ac4b653f5f6d172a25eeb28db8441.jpg, https://images.tcdn.com.br/img/img_prod/995386/melissa_ultragirl_flowers_3235_variacao_12275_3_18fec5c6833edde73856493a9169a191.jpg, https://images.tcdn.com.br/img/img_prod/995386/melissa_ultragirl_flowers_3235_variacao_12275_4_544ef6b83f47c2fb060fb9044ab7d43f.jpg, https://images.tcdn.com.br/img/img_prod/995386/melissa_ultragirl_flowers_3235_variacao_12275_5_c069ce20fb1f47b1d4570e1007246a28.jpg</t>
  </si>
  <si>
    <t>https://images.tcdn.com.br/img/img_prod/995386/melissa_sun_laguna_3237_variacao_12277_2_1b36712b86d03bf22514fd8c0c7dd395.jpg</t>
  </si>
  <si>
    <t>https://images.tcdn.com.br/img/img_prod/995386/melissa_sun_laguna_3237_variacao_12277_2_1b36712b86d03bf22514fd8c0c7dd395.jpg, https://images.tcdn.com.br/img/img_prod/995386/melissa_sun_laguna_3237_variacao_12277_3_dd7b331fe284b6708ffc97c1daea4f8f.jpg, https://images.tcdn.com.br/img/img_prod/995386/melissa_sun_laguna_3237_variacao_12277_4_ba9c5d87d22b8bd75df967a56d832719.jpg, https://images.tcdn.com.br/img/img_prod/995386/melissa_sun_laguna_3237_variacao_12277_5_1b7fb946ad66d42066a086b629c64425.jpg</t>
  </si>
  <si>
    <t>https://images.tcdn.com.br/img/img_prod/995386/mini_melissa_possession_gato_felix_265_variacao_12279_1_225e65c05c9c1e89a315e455ec1ed59a.jpg</t>
  </si>
  <si>
    <t>https://images.tcdn.com.br/img/img_prod/995386/mini_melissa_possession_gato_felix_265_variacao_12279_1_225e65c05c9c1e89a315e455ec1ed59a.jpg, https://images.tcdn.com.br/img/img_prod/995386/mini_melissa_possession_gato_felix_265_variacao_12279_2_eaf4352e65036904d088c12d2d44e5bd.jpg, https://images.tcdn.com.br/img/img_prod/995386/mini_melissa_possession_gato_felix_265_variacao_12279_3_70206bc78fe63bd0138337d161624983.jpg, https://images.tcdn.com.br/img/img_prod/995386/mini_melissa_possession_gato_felix_265_variacao_12279_4_696f3fd10c30dea41744702e0bdb3727.jpg, https://images.tcdn.com.br/img/img_prod/995386/mini_melissa_possession_gato_felix_265_variacao_12279_5_0ae84a786bca03b0cfcc9c168e2a163c.jpg</t>
  </si>
  <si>
    <t>https://images.tcdn.com.br/img/img_prod/995386/mini_melissa_mar_sandal_frozen_199_variacao_12287_2_15dff5f764c17dc9fe9f9c45fffd9b47.jpeg</t>
  </si>
  <si>
    <t>https://images.tcdn.com.br/img/img_prod/995386/mini_melissa_mar_sandal_frozen_199_variacao_12287_2_15dff5f764c17dc9fe9f9c45fffd9b47.jpeg, https://images.tcdn.com.br/img/img_prod/995386/mini_melissa_mar_sandal_frozen_199_variacao_12287_3_0003bd8da993eb74e672d3c0cb0fafe1.jpg</t>
  </si>
  <si>
    <t>https://images.tcdn.com.br/img/img_prod/995386/melissa_abaya_vw_919_variacao_12289_2_3c83a1f3e8943cd3d91655aa94584daa.jpeg</t>
  </si>
  <si>
    <t>https://images.tcdn.com.br/img/img_prod/995386/melissa_abaya_vw_919_variacao_12289_2_3c83a1f3e8943cd3d91655aa94584daa.jpeg, https://images.tcdn.com.br/img/img_prod/995386/melissa_abaya_vw_919_variacao_12289_3_628f147b2ffeac2f129048c77a809365.jpeg</t>
  </si>
  <si>
    <t>https://images.tcdn.com.br/img/img_prod/995386/mini_melissa_jean_jason_wu_197_variacao_12291_2_4bf553b7c3d6a2689ae425d99ff0f9cc.jpeg</t>
  </si>
  <si>
    <t>https://images.tcdn.com.br/img/img_prod/995386/mini_melissa_jean_jason_wu_197_variacao_12291_2_4bf553b7c3d6a2689ae425d99ff0f9cc.jpeg, https://images.tcdn.com.br/img/img_prod/995386/mini_melissa_jean_jason_wu_197_variacao_12291_3_9ba7c19ec9f734fc3aa57e13744a8587.jpeg, https://images.tcdn.com.br/img/img_prod/995386/mini_melissa_jean_jason_wu_197_variacao_12291_4_10372d6c76e0b7b9932ae2976d6cb824.jpeg</t>
  </si>
  <si>
    <t>https://images.tcdn.com.br/img/img_prod/995386/mini_melissa_aranha_shell_223_variacao_12293_2_eb5b8fe7b2ff0efe502ba751227abeb7.png</t>
  </si>
  <si>
    <t>https://images.tcdn.com.br/img/img_prod/995386/mini_melissa_aranha_shell_223_variacao_12293_2_eb5b8fe7b2ff0efe502ba751227abeb7.png, https://images.tcdn.com.br/img/img_prod/995386/mini_melissa_aranha_shell_223_variacao_12293_3_82f262af21fa91975b52b2a9bf237124.jpg</t>
  </si>
  <si>
    <t>https://images.tcdn.com.br/img/img_prod/995386/mini_melissa_wide_sandal_capetos_1561_variacao_12295_2_28570a94b821ee3f2915b71e5e030a83.jpeg</t>
  </si>
  <si>
    <t>https://images.tcdn.com.br/img/img_prod/995386/mini_melissa_wide_sandal_capetos_1561_variacao_12295_2_28570a94b821ee3f2915b71e5e030a83.jpeg, https://images.tcdn.com.br/img/img_prod/995386/mini_melissa_wide_sandal_capetos_1561_variacao_12295_3_e4afbde4861d9280d89d51042cb8649a.jpeg, https://images.tcdn.com.br/img/img_prod/995386/mini_melissa_wide_sandal_capetos_1561_variacao_12295_4_d68a85f5f8f53c5812c441e35a8ada1d.jpg, https://images.tcdn.com.br/img/img_prod/995386/mini_melissa_wide_sandal_capetos_1561_variacao_12295_5_ce59547519661fddcd9fd888b46be086.jpg</t>
  </si>
  <si>
    <t>https://images.tcdn.com.br/img/img_prod/995386/mini_melissa_sneaker_ulitsa_51_variacao_12299_2_5e5f7609830a0799200b29b8bf3ff639.jpeg</t>
  </si>
  <si>
    <t>https://images.tcdn.com.br/img/img_prod/995386/mini_melissa_sneaker_ulitsa_51_variacao_12299_2_5e5f7609830a0799200b29b8bf3ff639.jpeg, https://images.tcdn.com.br/img/img_prod/995386/mini_melissa_sneaker_ulitsa_51_variacao_12299_3_9bddb004e771ff5a8f461747956cc594.jpeg, https://images.tcdn.com.br/img/img_prod/995386/mini_melissa_sneaker_ulitsa_51_variacao_12299_4_ffc8b53376c8b1bbc0a2642e3542246b.jpeg, https://images.tcdn.com.br/img/img_prod/995386/mini_melissa_sneaker_ulitsa_51_variacao_12299_5_42b10670ae1aef66a526d131101386fc.jpg, https://images.tcdn.com.br/img/img_prod/995386/mini_melissa_sneaker_ulitsa_51_variacao_12299_6_48c06e8e2d4daa3c6722be83110b6e80.jpg</t>
  </si>
  <si>
    <t>https://images.tcdn.com.br/img/img_prod/995386/melissa_cosmic_sandal_2919_variacao_12301_2_96866cd570f213633fb7fa9b7e40bcc7.jpg</t>
  </si>
  <si>
    <t>https://images.tcdn.com.br/img/img_prod/995386/mini_melissa_furadinha_babouche_foguete_277_variacao_12303_2_c2e4713ac89670a8555b5632605fa52f.png</t>
  </si>
  <si>
    <t>https://images.tcdn.com.br/img/img_prod/995386/mini_melissa_ipanema_341_variacao_12305_2_85cf64ec7ffe085216b77a2ec7ca7f8d.jpeg</t>
  </si>
  <si>
    <t>https://images.tcdn.com.br/img/img_prod/995386/mini_melissa_ipanema_341_variacao_12305_2_85cf64ec7ffe085216b77a2ec7ca7f8d.jpeg, https://images.tcdn.com.br/img/img_prod/995386/mini_melissa_ipanema_341_variacao_12305_3_4b6046d0248be0ff8f0bf8e7f5039455.jpeg</t>
  </si>
  <si>
    <t>https://images.tcdn.com.br/img/img_prod/995386/melissa_possession_693_variacao_8597_2_36f0f81baa1662a8ca403be978d8ab62.jpeg</t>
  </si>
  <si>
    <t>https://images.tcdn.com.br/img/img_prod/995386/melissa_possession_693_variacao_8597_2_36f0f81baa1662a8ca403be978d8ab62.jpeg, https://images.tcdn.com.br/img/img_prod/995386/melissa_possession_693_variacao_8597_3_7d87151dd0f675924f373278050bc595.jpeg, https://images.tcdn.com.br/img/img_prod/995386/melissa_possession_693_variacao_8597_4_5eb30d0fb4b0ded09c6f0b364f01c467.jpeg, https://images.tcdn.com.br/img/img_prod/995386/melissa_possession_693_variacao_8597_5_377ea63546cd2f73a0cced5306088c67.jpeg, https://images.tcdn.com.br/img/img_prod/995386/melissa_possession_693_variacao_8597_6_6e28b2e38745ffa94739533b4b604f4e.jpeg</t>
  </si>
  <si>
    <t>https://images.tcdn.com.br/img/img_prod/995386/fabula_blusa_manga_longa_3263_variacao_12329_2_dc0929adc833e957dad6f8a034b27214.jpg</t>
  </si>
  <si>
    <t>https://images.tcdn.com.br/img/img_prod/995386/fabula_blusa_manga_longa_3263_variacao_12329_2_dc0929adc833e957dad6f8a034b27214.jpg, https://images.tcdn.com.br/img/img_prod/995386/fabula_blusa_manga_longa_3263_variacao_12329_3_1e33dddeee5c683ca9052ddba6283e73.jpg, https://images.tcdn.com.br/img/img_prod/995386/fabula_blusa_manga_longa_3263_variacao_12329_4_dc0929adc833e957dad6f8a034b27214.jpg, https://images.tcdn.com.br/img/img_prod/995386/fabula_blusa_manga_longa_3263_variacao_12329_5_35733043ab097415b8ae5b77edf922a1.jpg</t>
  </si>
  <si>
    <t>https://images.tcdn.com.br/img/img_prod/995386/fabula_macaquinho_bicho_preguica_3265_variacao_12331_2_ff4d59c56a2ada5a0b4a701e49c563ae.jpg</t>
  </si>
  <si>
    <t>https://images.tcdn.com.br/img/img_prod/995386/fabula_macaquinho_bicho_preguica_3265_variacao_12331_2_ff4d59c56a2ada5a0b4a701e49c563ae.jpg, https://images.tcdn.com.br/img/img_prod/995386/fabula_macaquinho_bicho_preguica_3265_variacao_12331_3_c2dccf78ffb173cb9ee9a4f1ed952c14.jpg, https://images.tcdn.com.br/img/img_prod/995386/fabula_macaquinho_bicho_preguica_3265_variacao_12331_4_189ae05949be69fb2a573355bea9cd4d.jpg</t>
  </si>
  <si>
    <t>https://images.tcdn.com.br/img/img_prod/995386/fabula_vestido_malha_frutas_3267_variacao_12333_2_3728d4619d6d97b22dfab8d1d64c2daf.jpg</t>
  </si>
  <si>
    <t>https://images.tcdn.com.br/img/img_prod/995386/fabula_vestido_aromatica_3269_variacao_12335_2_f55771c026399bd5a262464392ca2025.jpg</t>
  </si>
  <si>
    <t>https://images.tcdn.com.br/img/img_prod/995386/fabula_vestido_aromatica_3269_variacao_12335_2_f55771c026399bd5a262464392ca2025.jpg, https://images.tcdn.com.br/img/img_prod/995386/fabula_vestido_aromatica_3269_variacao_12335_3_5914879a5c3ca8c40442a1df5691dfe2.jpg, https://images.tcdn.com.br/img/img_prod/995386/fabula_vestido_aromatica_3269_variacao_12335_4_a20fc40343ace74450410a92c6ee6263.jpg</t>
  </si>
  <si>
    <t>https://images.tcdn.com.br/img/img_prod/995386/fabula_vestido_fiore_preto_3271_variacao_12337_2_7df600977a967463e1614338853d56c2.jpg</t>
  </si>
  <si>
    <t>https://images.tcdn.com.br/img/img_prod/995386/fabula_saia_infantil_flores_3273_variacao_12339_2_f0304a7069fec2f61527ce14f256bc1f.jpg</t>
  </si>
  <si>
    <t>https://images.tcdn.com.br/img/img_prod/995386/fabula_bata_manga_longa_3275_variacao_12341_2_05973401d5be5304d6e0bab964b30a4b.jpg</t>
  </si>
  <si>
    <t>https://images.tcdn.com.br/img/img_prod/995386/mini_melissa_ping_pong_fabula_933_variacao_12343_2_3a011ffab96a315a1222eeccf2d48222.jpg</t>
  </si>
  <si>
    <t>https://images.tcdn.com.br/img/img_prod/995386/mini_melissa_ping_pong_fabula_933_variacao_12343_2_3a011ffab96a315a1222eeccf2d48222.jpg, https://images.tcdn.com.br/img/img_prod/995386/mini_melissa_ping_pong_fabula_933_variacao_12343_3_acb1f5039746d94fd75b9ec31962fa93.jpg, https://images.tcdn.com.br/img/img_prod/995386/mini_melissa_ping_pong_fabula_933_variacao_12343_4_13bf8a459cf08a0bbce011805aa1c80e.jpg, https://images.tcdn.com.br/img/img_prod/995386/mini_melissa_ping_pong_fabula_933_variacao_12343_5_93c25635a5e92e20c492880301aa8e0f.jpg</t>
  </si>
  <si>
    <t>https://images.tcdn.com.br/img/img_prod/995386/mini_melissa_jump_gatinha_marie_3277_variacao_12345_1_41573e0aeccdb9ad2c46aaef27af348f.jpg</t>
  </si>
  <si>
    <t>https://images.tcdn.com.br/img/img_prod/995386/mini_melissa_jump_gatinha_marie_3277_variacao_12345_1_41573e0aeccdb9ad2c46aaef27af348f.jpg, https://images.tcdn.com.br/img/img_prod/995386/mini_melissa_jump_gatinha_marie_3277_variacao_12345_2_76dfb418f856210ccacd4138774c7d29.jpg, https://images.tcdn.com.br/img/img_prod/995386/mini_melissa_jump_gatinha_marie_3277_variacao_12345_3_84976b56b01bbbea45cce9bcb2a25e4b.jpg, https://images.tcdn.com.br/img/img_prod/995386/mini_melissa_jump_gatinha_marie_3277_variacao_12345_4_ae974fb50ca20294ac07767ac8e0bce5.jpg, https://images.tcdn.com.br/img/img_prod/995386/mini_melissa_jump_gatinha_marie_3277_variacao_12345_5_5de664d7405b1f07b40cb3484b102f84.jpg, https://images.tcdn.com.br/img/img_prod/995386/mini_melissa_jump_gatinha_marie_3277_variacao_12345_6_00a79e3acd76d1cf9fd9b602b119e31e.jpg</t>
  </si>
  <si>
    <t>https://images.tcdn.com.br/img/img_prod/995386/mini_melissa_cloud_sandal_slide_fabula_1461_variacao_12347_2_36edb398ac0306d5d8ff6f8c3e5e1843.jpg</t>
  </si>
  <si>
    <t>https://images.tcdn.com.br/img/img_prod/995386/mini_melissa_cloud_sandal_slide_fabula_1461_variacao_12347_2_36edb398ac0306d5d8ff6f8c3e5e1843.jpg, https://images.tcdn.com.br/img/img_prod/995386/mini_melissa_cloud_sandal_slide_fabula_1461_variacao_12347_3_a4bed37d4335d146ccb17c26c1969fa6.jpg, https://images.tcdn.com.br/img/img_prod/995386/mini_melissa_cloud_sandal_slide_fabula_1461_variacao_12347_4_ae0400c43ceb5cb5d60fb43c42314d39.jpg, https://images.tcdn.com.br/img/img_prod/995386/mini_melissa_cloud_sandal_slide_fabula_1461_variacao_12347_5_9eaafc2da788807c9b3d2b9736ec9c69.jpg</t>
  </si>
  <si>
    <t>https://images.tcdn.com.br/img/img_prod/995386/mini_melissa_sunny_baby_fabula_1715_variacao_12349_2_0e3c5371f2be06f7c3e9d6599c3f81a4.jpg</t>
  </si>
  <si>
    <t>https://images.tcdn.com.br/img/img_prod/995386/mini_melissa_sunny_baby_fabula_1715_variacao_12349_2_0e3c5371f2be06f7c3e9d6599c3f81a4.jpg, https://images.tcdn.com.br/img/img_prod/995386/mini_melissa_sunny_baby_fabula_1715_variacao_12349_3_ac653f85274e79508e67406fbc7ebd8f.jpg, https://images.tcdn.com.br/img/img_prod/995386/mini_melissa_sunny_baby_fabula_1715_variacao_12349_4_93611882e2551f29032dae3fa025a3d9.jpg, https://images.tcdn.com.br/img/img_prod/995386/mini_melissa_sunny_baby_fabula_1715_variacao_12349_5_a091437e0d15ac39aec4dbe5a115024e.jpg</t>
  </si>
  <si>
    <t>https://images.tcdn.com.br/img/img_prod/995386/mini_melissa_ultragirl_bow_2469_variacao_12351_2_6a0238018e9f040f07fd5fe482fa3269.jpg</t>
  </si>
  <si>
    <t>https://images.tcdn.com.br/img/img_prod/995386/mini_melissa_ultragirl_bow_2469_variacao_12351_2_6a0238018e9f040f07fd5fe482fa3269.jpg, https://images.tcdn.com.br/img/img_prod/995386/mini_melissa_ultragirl_bow_2469_variacao_12351_3_8a59e2cef5b873501476f11bb3304f6e.jpg, https://images.tcdn.com.br/img/img_prod/995386/mini_melissa_ultragirl_bow_2469_variacao_12351_4_3583ff1061064a0a6e6081ea4a2cddf5.jpg, https://images.tcdn.com.br/img/img_prod/995386/mini_melissa_ultragirl_bow_2469_variacao_12351_5_f7b5323e03e2a89a62a8dea064fce5d3.jpg, https://images.tcdn.com.br/img/img_prod/995386/mini_melissa_ultragirl_bow_2469_variacao_12351_6_c02def90bb5deea9fb6e434a1464e269.jpg</t>
  </si>
  <si>
    <t>https://images.tcdn.com.br/img/img_prod/995386/mini_melissa_clog_2365_variacao_12353_2_341b3d7daf5edbd09df3d972854df967.jpg</t>
  </si>
  <si>
    <t>https://images.tcdn.com.br/img/img_prod/995386/mini_melissa_clog_2365_variacao_12353_2_341b3d7daf5edbd09df3d972854df967.jpg, https://images.tcdn.com.br/img/img_prod/995386/mini_melissa_clog_2365_variacao_12353_3_17b6455af0f939be3a4d291504d00850.jpg, https://images.tcdn.com.br/img/img_prod/995386/mini_melissa_clog_2365_variacao_12353_4_d9a3fd526b980a955fc880c43107897d.jpg, https://images.tcdn.com.br/img/img_prod/995386/mini_melissa_clog_2365_variacao_12353_5_13c52b160113207c262cdebf31c83216.jpg, https://images.tcdn.com.br/img/img_prod/995386/mini_melissa_clog_2365_variacao_12353_6_052f84c11ec0b3bc576a998aa869fde6.jpg</t>
  </si>
  <si>
    <t>https://images.tcdn.com.br/img/img_prod/995386/mini_melissa_sneaker_ulitsa_51_variacao_12355_2_0f98df3c4d3454dc84c3f86b15ce39e7.jpg</t>
  </si>
  <si>
    <t>https://images.tcdn.com.br/img/img_prod/995386/mini_melissa_sneaker_ulitsa_51_variacao_12355_2_0f98df3c4d3454dc84c3f86b15ce39e7.jpg, https://images.tcdn.com.br/img/img_prod/995386/mini_melissa_sneaker_ulitsa_51_variacao_12355_3_60afc47dbfcbba14a9e8952afd829647.jpg, https://images.tcdn.com.br/img/img_prod/995386/mini_melissa_sneaker_ulitsa_51_variacao_12355_4_0af9f7736fde4e23a5a660e63a96800a.jpg, https://images.tcdn.com.br/img/img_prod/995386/mini_melissa_sneaker_ulitsa_51_variacao_12355_5_4e70124d6d18136450a459afb100cb13.jpg, https://images.tcdn.com.br/img/img_prod/995386/mini_melissa_sneaker_ulitsa_51_variacao_12355_6_bb5d59c0ed6f34490ed91efc40be8fb5.jpg</t>
  </si>
  <si>
    <t>https://images.tcdn.com.br/img/img_prod/995386/melissa_ultragirl_cinderela_2431_variacao_12357_2_e0d3a5ddd2199479ba8e11d254f55adc.jpg</t>
  </si>
  <si>
    <t>https://images.tcdn.com.br/img/img_prod/995386/melissa_ultragirl_cinderela_2431_variacao_12357_2_e0d3a5ddd2199479ba8e11d254f55adc.jpg, https://images.tcdn.com.br/img/img_prod/995386/melissa_ultragirl_cinderela_2431_variacao_12357_3_36cdaadab8f0412eef9e51ef984e7d92.jpg, https://images.tcdn.com.br/img/img_prod/995386/melissa_ultragirl_cinderela_2431_variacao_12357_4_26afe07c5f01911068b91bbb3c9af10a.jpg, https://images.tcdn.com.br/img/img_prod/995386/melissa_ultragirl_cinderela_2431_variacao_12357_5_02a65e5d03c46fd03a55e94f93cc9775.jpg, https://images.tcdn.com.br/img/img_prod/995386/melissa_ultragirl_cinderela_2431_variacao_12357_6_f593f2b2e988ef1ea4d87c49c1c0f2e2.jpg</t>
  </si>
  <si>
    <t>https://images.tcdn.com.br/img/img_prod/995386/melissa_cozy_slide_m_lover_3279_variacao_12359_2_f0fb55650137c1a8f69e51f51fbbe10d.jpg</t>
  </si>
  <si>
    <t>https://images.tcdn.com.br/img/img_prod/995386/melissa_cozy_slide_m_lover_3279_variacao_12359_2_f0fb55650137c1a8f69e51f51fbbe10d.jpg, https://images.tcdn.com.br/img/img_prod/995386/melissa_cozy_slide_m_lover_3279_variacao_12359_3_eb05b3352ae1236be1951e0498085095.jpg, https://images.tcdn.com.br/img/img_prod/995386/melissa_cozy_slide_m_lover_3279_variacao_12359_4_dcf6aca7f8aeee7a61063e70a0a6e6d7.jpg</t>
  </si>
  <si>
    <t>https://images.tcdn.com.br/img/img_prod/995386/melissa_cozy_slide_m_lover_3279_variacao_12361_2_f0fb55650137c1a8f69e51f51fbbe10d.jpg</t>
  </si>
  <si>
    <t>https://images.tcdn.com.br/img/img_prod/995386/melissa_cozy_slide_m_lover_3279_variacao_12361_2_f0fb55650137c1a8f69e51f51fbbe10d.jpg, https://images.tcdn.com.br/img/img_prod/995386/melissa_cozy_slide_m_lover_3279_variacao_12361_3_eb05b3352ae1236be1951e0498085095.jpg, https://images.tcdn.com.br/img/img_prod/995386/melissa_cozy_slide_m_lover_3279_variacao_12361_4_dcf6aca7f8aeee7a61063e70a0a6e6d7.jpg</t>
  </si>
  <si>
    <t>https://images.tcdn.com.br/img/img_prod/995386/melissa_cozy_slide_m_lover_3279_variacao_12363_2_f0fb55650137c1a8f69e51f51fbbe10d.jpg</t>
  </si>
  <si>
    <t>https://images.tcdn.com.br/img/img_prod/995386/melissa_cozy_slide_m_lover_3279_variacao_12363_2_f0fb55650137c1a8f69e51f51fbbe10d.jpg, https://images.tcdn.com.br/img/img_prod/995386/melissa_cozy_slide_m_lover_3279_variacao_12363_3_eb05b3352ae1236be1951e0498085095.jpg, https://images.tcdn.com.br/img/img_prod/995386/melissa_cozy_slide_m_lover_3279_variacao_12363_4_dcf6aca7f8aeee7a61063e70a0a6e6d7.jpg</t>
  </si>
  <si>
    <t>https://images.tcdn.com.br/img/img_prod/995386/melissa_cozy_slide_m_lover_3279_variacao_12365_2_f0fb55650137c1a8f69e51f51fbbe10d.jpg</t>
  </si>
  <si>
    <t>https://images.tcdn.com.br/img/img_prod/995386/melissa_cozy_slide_m_lover_3279_variacao_12365_2_f0fb55650137c1a8f69e51f51fbbe10d.jpg, https://images.tcdn.com.br/img/img_prod/995386/melissa_cozy_slide_m_lover_3279_variacao_12365_3_eb05b3352ae1236be1951e0498085095.jpg, https://images.tcdn.com.br/img/img_prod/995386/melissa_cozy_slide_m_lover_3279_variacao_12365_4_dcf6aca7f8aeee7a61063e70a0a6e6d7.jpg</t>
  </si>
  <si>
    <t>https://images.tcdn.com.br/img/img_prod/995386/melissa_cozy_slide_m_lover_3279_variacao_12367_2_f0fb55650137c1a8f69e51f51fbbe10d.jpg</t>
  </si>
  <si>
    <t>https://images.tcdn.com.br/img/img_prod/995386/melissa_cozy_slide_m_lover_3279_variacao_12367_2_f0fb55650137c1a8f69e51f51fbbe10d.jpg, https://images.tcdn.com.br/img/img_prod/995386/melissa_cozy_slide_m_lover_3279_variacao_12367_3_eb05b3352ae1236be1951e0498085095.jpg, https://images.tcdn.com.br/img/img_prod/995386/melissa_cozy_slide_m_lover_3279_variacao_12367_4_dcf6aca7f8aeee7a61063e70a0a6e6d7.jpg</t>
  </si>
  <si>
    <t>https://images.tcdn.com.br/img/img_prod/995386/melissa_cozy_slide_m_lover_3279_variacao_12369_2_f0fb55650137c1a8f69e51f51fbbe10d.jpg</t>
  </si>
  <si>
    <t>https://images.tcdn.com.br/img/img_prod/995386/melissa_cozy_slide_m_lover_3279_variacao_12369_2_f0fb55650137c1a8f69e51f51fbbe10d.jpg, https://images.tcdn.com.br/img/img_prod/995386/melissa_cozy_slide_m_lover_3279_variacao_12369_3_eb05b3352ae1236be1951e0498085095.jpg, https://images.tcdn.com.br/img/img_prod/995386/melissa_cozy_slide_m_lover_3279_variacao_12369_4_dcf6aca7f8aeee7a61063e70a0a6e6d7.jpg</t>
  </si>
  <si>
    <t>https://images.tcdn.com.br/img/img_prod/995386/melissa_cozy_slide_m_lover_3279_variacao_12371_2_935fadc3eb71cd0109a5a5ee7a3c4950.jpg</t>
  </si>
  <si>
    <t>https://images.tcdn.com.br/img/img_prod/995386/melissa_cozy_slide_m_lover_3279_variacao_12371_2_935fadc3eb71cd0109a5a5ee7a3c4950.jpg, https://images.tcdn.com.br/img/img_prod/995386/melissa_cozy_slide_m_lover_3279_variacao_12371_3_8a97cacd35e9c2273d0840895ebd2333.jpg, https://images.tcdn.com.br/img/img_prod/995386/melissa_cozy_slide_m_lover_3279_variacao_12371_4_17d810fc42a6fade85f3dcd7a2f55922.jpg, https://images.tcdn.com.br/img/img_prod/995386/melissa_cozy_slide_m_lover_3279_variacao_12371_5_5dc7fcebd5e276ce407a93acaec5af98.jpg</t>
  </si>
  <si>
    <t>https://images.tcdn.com.br/img/img_prod/995386/melissa_cozy_slide_m_lover_3279_variacao_12373_2_935fadc3eb71cd0109a5a5ee7a3c4950.jpg</t>
  </si>
  <si>
    <t>https://images.tcdn.com.br/img/img_prod/995386/melissa_cozy_slide_m_lover_3279_variacao_12373_2_935fadc3eb71cd0109a5a5ee7a3c4950.jpg, https://images.tcdn.com.br/img/img_prod/995386/melissa_cozy_slide_m_lover_3279_variacao_12373_3_8a97cacd35e9c2273d0840895ebd2333.jpg, https://images.tcdn.com.br/img/img_prod/995386/melissa_cozy_slide_m_lover_3279_variacao_12373_4_17d810fc42a6fade85f3dcd7a2f55922.jpg, https://images.tcdn.com.br/img/img_prod/995386/melissa_cozy_slide_m_lover_3279_variacao_12373_5_5dc7fcebd5e276ce407a93acaec5af98.jpg</t>
  </si>
  <si>
    <t>https://images.tcdn.com.br/img/img_prod/995386/melissa_cozy_slide_m_lover_3279_variacao_12375_2_935fadc3eb71cd0109a5a5ee7a3c4950.jpg</t>
  </si>
  <si>
    <t>https://images.tcdn.com.br/img/img_prod/995386/melissa_cozy_slide_m_lover_3279_variacao_12375_2_935fadc3eb71cd0109a5a5ee7a3c4950.jpg, https://images.tcdn.com.br/img/img_prod/995386/melissa_cozy_slide_m_lover_3279_variacao_12375_3_8a97cacd35e9c2273d0840895ebd2333.jpg, https://images.tcdn.com.br/img/img_prod/995386/melissa_cozy_slide_m_lover_3279_variacao_12375_4_17d810fc42a6fade85f3dcd7a2f55922.jpg, https://images.tcdn.com.br/img/img_prod/995386/melissa_cozy_slide_m_lover_3279_variacao_12375_5_5dc7fcebd5e276ce407a93acaec5af98.jpg</t>
  </si>
  <si>
    <t>https://images.tcdn.com.br/img/img_prod/995386/melissa_cozy_slide_m_lover_3279_variacao_12377_2_935fadc3eb71cd0109a5a5ee7a3c4950.jpg</t>
  </si>
  <si>
    <t>https://images.tcdn.com.br/img/img_prod/995386/melissa_cozy_slide_m_lover_3279_variacao_12377_2_935fadc3eb71cd0109a5a5ee7a3c4950.jpg, https://images.tcdn.com.br/img/img_prod/995386/melissa_cozy_slide_m_lover_3279_variacao_12377_3_8a97cacd35e9c2273d0840895ebd2333.jpg, https://images.tcdn.com.br/img/img_prod/995386/melissa_cozy_slide_m_lover_3279_variacao_12377_4_17d810fc42a6fade85f3dcd7a2f55922.jpg, https://images.tcdn.com.br/img/img_prod/995386/melissa_cozy_slide_m_lover_3279_variacao_12377_5_5dc7fcebd5e276ce407a93acaec5af98.jpg</t>
  </si>
  <si>
    <t>https://images.tcdn.com.br/img/img_prod/995386/melissa_cozy_slide_m_lover_3279_variacao_12379_2_935fadc3eb71cd0109a5a5ee7a3c4950.jpg</t>
  </si>
  <si>
    <t>https://images.tcdn.com.br/img/img_prod/995386/melissa_cozy_slide_m_lover_3279_variacao_12379_2_935fadc3eb71cd0109a5a5ee7a3c4950.jpg, https://images.tcdn.com.br/img/img_prod/995386/melissa_cozy_slide_m_lover_3279_variacao_12379_3_8a97cacd35e9c2273d0840895ebd2333.jpg, https://images.tcdn.com.br/img/img_prod/995386/melissa_cozy_slide_m_lover_3279_variacao_12379_4_17d810fc42a6fade85f3dcd7a2f55922.jpg, https://images.tcdn.com.br/img/img_prod/995386/melissa_cozy_slide_m_lover_3279_variacao_12379_5_5dc7fcebd5e276ce407a93acaec5af98.jpg</t>
  </si>
  <si>
    <t>https://images.tcdn.com.br/img/img_prod/995386/melissa_rebel_3281_variacao_12381_2_adf5ec8747949b731128d70e7a099242.jpg</t>
  </si>
  <si>
    <t>https://images.tcdn.com.br/img/img_prod/995386/melissa_rebel_3281_variacao_12381_2_adf5ec8747949b731128d70e7a099242.jpg, https://images.tcdn.com.br/img/img_prod/995386/melissa_rebel_3281_variacao_12381_3_0528737ed7d89e9efa5dacbc95c3a8ff.jpg, https://images.tcdn.com.br/img/img_prod/995386/melissa_rebel_3281_variacao_12381_4_08dbae6716ac65fe393d127a344ab8e0.jpg, https://images.tcdn.com.br/img/img_prod/995386/melissa_rebel_3281_variacao_12381_5_40f3540bfe59af7a210e9b7c1cfab21d.jpg</t>
  </si>
  <si>
    <t>https://images.tcdn.com.br/img/img_prod/995386/melissa_rebel_3281_variacao_12383_2_adf5ec8747949b731128d70e7a099242.jpg</t>
  </si>
  <si>
    <t>https://images.tcdn.com.br/img/img_prod/995386/melissa_rebel_3281_variacao_12383_2_adf5ec8747949b731128d70e7a099242.jpg, https://images.tcdn.com.br/img/img_prod/995386/melissa_rebel_3281_variacao_12383_3_0528737ed7d89e9efa5dacbc95c3a8ff.jpg, https://images.tcdn.com.br/img/img_prod/995386/melissa_rebel_3281_variacao_12383_4_08dbae6716ac65fe393d127a344ab8e0.jpg, https://images.tcdn.com.br/img/img_prod/995386/melissa_rebel_3281_variacao_12383_5_40f3540bfe59af7a210e9b7c1cfab21d.jpg</t>
  </si>
  <si>
    <t>https://images.tcdn.com.br/img/img_prod/995386/melissa_rebel_3281_variacao_12385_2_adf5ec8747949b731128d70e7a099242.jpg</t>
  </si>
  <si>
    <t>https://images.tcdn.com.br/img/img_prod/995386/melissa_rebel_3281_variacao_12385_2_adf5ec8747949b731128d70e7a099242.jpg, https://images.tcdn.com.br/img/img_prod/995386/melissa_rebel_3281_variacao_12385_3_0528737ed7d89e9efa5dacbc95c3a8ff.jpg, https://images.tcdn.com.br/img/img_prod/995386/melissa_rebel_3281_variacao_12385_4_08dbae6716ac65fe393d127a344ab8e0.jpg, https://images.tcdn.com.br/img/img_prod/995386/melissa_rebel_3281_variacao_12385_5_40f3540bfe59af7a210e9b7c1cfab21d.jpg</t>
  </si>
  <si>
    <t>https://images.tcdn.com.br/img/img_prod/995386/melissa_rebel_3281_variacao_12387_2_cfb68facebf0a6158707dc30aeaeebc3.jpg</t>
  </si>
  <si>
    <t>https://images.tcdn.com.br/img/img_prod/995386/melissa_rebel_3281_variacao_12387_2_cfb68facebf0a6158707dc30aeaeebc3.jpg, https://images.tcdn.com.br/img/img_prod/995386/melissa_rebel_3281_variacao_12387_3_27cca7536a69bde84fd06503eb5c7749.jpg, https://images.tcdn.com.br/img/img_prod/995386/melissa_rebel_3281_variacao_12387_4_14dba5e826fa891d745aa8c092b073e5.jpg, https://images.tcdn.com.br/img/img_prod/995386/melissa_rebel_3281_variacao_12387_5_bbeafc0f46c094a6e07f9a6422ddb604.jpg</t>
  </si>
  <si>
    <t>https://images.tcdn.com.br/img/img_prod/995386/melissa_rebel_3281_variacao_12389_2_cfb68facebf0a6158707dc30aeaeebc3.jpg</t>
  </si>
  <si>
    <t>https://images.tcdn.com.br/img/img_prod/995386/melissa_rebel_3281_variacao_12389_2_cfb68facebf0a6158707dc30aeaeebc3.jpg, https://images.tcdn.com.br/img/img_prod/995386/melissa_rebel_3281_variacao_12389_3_27cca7536a69bde84fd06503eb5c7749.jpg, https://images.tcdn.com.br/img/img_prod/995386/melissa_rebel_3281_variacao_12389_4_bbeafc0f46c094a6e07f9a6422ddb604.jpg, https://images.tcdn.com.br/img/img_prod/995386/melissa_rebel_3281_variacao_12389_5_14dba5e826fa891d745aa8c092b073e5.jpg</t>
  </si>
  <si>
    <t>https://images.tcdn.com.br/img/img_prod/995386/melissa_rebel_3281_variacao_12391_2_cfb68facebf0a6158707dc30aeaeebc3.jpg</t>
  </si>
  <si>
    <t>https://images.tcdn.com.br/img/img_prod/995386/melissa_rebel_3281_variacao_12391_2_cfb68facebf0a6158707dc30aeaeebc3.jpg, https://images.tcdn.com.br/img/img_prod/995386/melissa_rebel_3281_variacao_12391_3_27cca7536a69bde84fd06503eb5c7749.jpg, https://images.tcdn.com.br/img/img_prod/995386/melissa_rebel_3281_variacao_12391_4_bbeafc0f46c094a6e07f9a6422ddb604.jpg, https://images.tcdn.com.br/img/img_prod/995386/melissa_rebel_3281_variacao_12391_5_14dba5e826fa891d745aa8c092b073e5.jpg</t>
  </si>
  <si>
    <t>https://images.tcdn.com.br/img/img_prod/995386/melissa_rebel_3281_variacao_12393_2_cfb68facebf0a6158707dc30aeaeebc3.jpg</t>
  </si>
  <si>
    <t>https://images.tcdn.com.br/img/img_prod/995386/melissa_rebel_3281_variacao_12393_2_cfb68facebf0a6158707dc30aeaeebc3.jpg, https://images.tcdn.com.br/img/img_prod/995386/melissa_rebel_3281_variacao_12393_3_27cca7536a69bde84fd06503eb5c7749.jpg, https://images.tcdn.com.br/img/img_prod/995386/melissa_rebel_3281_variacao_12393_4_bbeafc0f46c094a6e07f9a6422ddb604.jpg, https://images.tcdn.com.br/img/img_prod/995386/melissa_rebel_3281_variacao_12393_5_14dba5e826fa891d745aa8c092b073e5.jpg</t>
  </si>
  <si>
    <t>https://images.tcdn.com.br/img/img_prod/995386/melissa_space_love_hello_kitty_1373_variacao_12395_3_eba720a415e1399491f75c7d799cc243.jpeg</t>
  </si>
  <si>
    <t>https://images.tcdn.com.br/img/img_prod/995386/melissa_space_love_hello_kitty_1373_variacao_12395_3_eba720a415e1399491f75c7d799cc243.jpeg, https://images.tcdn.com.br/img/img_prod/995386/melissa_space_love_hello_kitty_1373_variacao_12395_6_a90285fddc5bbb2344fa188d935542c5.jpg</t>
  </si>
  <si>
    <t>https://images.tcdn.com.br/img/img_prod/995386/melissa_cosmic_sandal_next_gean_2551_variacao_12397_2_4c64f35ac92f8ef52b2a573d7cd790ec.jpg</t>
  </si>
  <si>
    <t>https://images.tcdn.com.br/img/img_prod/995386/melissa_cosmic_sandal_next_gean_2551_variacao_12397_2_4c64f35ac92f8ef52b2a573d7cd790ec.jpg, https://images.tcdn.com.br/img/img_prod/995386/melissa_cosmic_sandal_next_gean_2551_variacao_12397_3_5d686646b28b4d155250f136a552e767.jpg, https://images.tcdn.com.br/img/img_prod/995386/melissa_cosmic_sandal_next_gean_2551_variacao_12397_4_4b2e9328df247076cb265cdf3ec8768a.jpg, https://images.tcdn.com.br/img/img_prod/995386/melissa_cosmic_sandal_next_gean_2551_variacao_12397_5_414cfcedd57be3674e9a3bc654b1f3db.jpg</t>
  </si>
  <si>
    <t>https://images.tcdn.com.br/img/img_prod/995386/bento_casaco_volcan_3283_variacao_12399_2_568403235384b9e2e91b9654abcd1dd1.jpg</t>
  </si>
  <si>
    <t>https://images.tcdn.com.br/img/img_prod/995386/bento_casaco_volcan_3283_variacao_12399_2_568403235384b9e2e91b9654abcd1dd1.jpg, https://images.tcdn.com.br/img/img_prod/995386/bento_casaco_volcan_3283_variacao_12399_3_e89b590f60edf8a8f58b2bf3f5cef49b.jpg, https://images.tcdn.com.br/img/img_prod/995386/bento_casaco_volcan_3283_variacao_12399_4_3d30c325caee7baa15b75fb99fb25197.jpg</t>
  </si>
  <si>
    <t>https://images.tcdn.com.br/img/img_prod/995386/bento_conjunto_vulcan_3285_variacao_12401_2_e4a05095ccf2bc1db78f9978eb82bafb.jpg</t>
  </si>
  <si>
    <t>https://images.tcdn.com.br/img/img_prod/995386/bento_conjunto_vulcan_3285_variacao_12401_2_e4a05095ccf2bc1db78f9978eb82bafb.jpg, https://images.tcdn.com.br/img/img_prod/995386/bento_conjunto_vulcan_3285_variacao_12401_3_8a209c4d26b3f15441715931056e0505.jpg, https://images.tcdn.com.br/img/img_prod/995386/bento_conjunto_vulcan_3285_variacao_12401_4_ba26b44495850b118749110372848ee0.jpg</t>
  </si>
  <si>
    <t>https://images.tcdn.com.br/img/img_prod/995386/bento_conjunto_bumba_meu_boi_3287_variacao_12403_2_56fdd084afffd17d0f8b63ae17016702.jpg</t>
  </si>
  <si>
    <t>https://images.tcdn.com.br/img/img_prod/995386/bento_conjunto_bumba_meu_boi_3287_variacao_12403_2_56fdd084afffd17d0f8b63ae17016702.jpg, https://images.tcdn.com.br/img/img_prod/995386/bento_conjunto_bumba_meu_boi_3287_variacao_12403_3_4d8725015d873873bac7fda722ef7c84.jpg, https://images.tcdn.com.br/img/img_prod/995386/bento_conjunto_bumba_meu_boi_3287_variacao_12403_4_29d41671669c39d76444c0b8f0ebf629.jpg</t>
  </si>
  <si>
    <t>https://images.tcdn.com.br/img/img_prod/995386/bento_conjunto_bananachorro_3289_variacao_12405_2_efc799dca1c78e819cc43bca621735b3.jpg</t>
  </si>
  <si>
    <t>https://images.tcdn.com.br/img/img_prod/995386/bento_conjunto_bananachorro_3289_variacao_12405_2_efc799dca1c78e819cc43bca621735b3.jpg, https://images.tcdn.com.br/img/img_prod/995386/bento_conjunto_bananachorro_3289_variacao_12405_3_223b4e25069622a1bf1c51afb0d5b986.jpg, https://images.tcdn.com.br/img/img_prod/995386/bento_conjunto_bananachorro_3289_variacao_12405_4_544528c34ef0812e30ec7aac3469176b.jpg</t>
  </si>
  <si>
    <t>https://images.tcdn.com.br/img/img_prod/995386/alphabeto_saia_bicho_preguica_3291_variacao_12407_2_4dea8235674c9f74342bee41b33e6006.jpg</t>
  </si>
  <si>
    <t>https://images.tcdn.com.br/img/img_prod/995386/alphabeto_saia_bicho_preguica_3291_variacao_12407_2_4dea8235674c9f74342bee41b33e6006.jpg, https://images.tcdn.com.br/img/img_prod/995386/alphabeto_saia_bicho_preguica_3291_variacao_12407_3_bd840a5508a1c0571348d44553b57e43.jpg, https://images.tcdn.com.br/img/img_prod/995386/alphabeto_saia_bicho_preguica_3291_variacao_12407_4_608272dc2d2e9cfc650529b02e6e900c.jpg</t>
  </si>
  <si>
    <t>https://images.tcdn.com.br/img/img_prod/995386/alphabeto_macaquinho_flores_arco_iris_3293_variacao_12409_2_86694be3006bd3b894c4f2625361618c.jpg</t>
  </si>
  <si>
    <t>https://images.tcdn.com.br/img/img_prod/995386/alphabeto_macaquinho_flores_arco_iris_3293_variacao_12409_2_86694be3006bd3b894c4f2625361618c.jpg, https://images.tcdn.com.br/img/img_prod/995386/alphabeto_macaquinho_flores_arco_iris_3293_variacao_12409_3_6bf76caea03d606c273b4535dd84189c.jpg, https://images.tcdn.com.br/img/img_prod/995386/alphabeto_macaquinho_flores_arco_iris_3293_variacao_12409_4_785ddc6adcf4631a66e3036d56548a1b.jpg</t>
  </si>
  <si>
    <t>https://images.tcdn.com.br/img/img_prod/995386/alphabeto_macacao_doce_universo_3295_variacao_12411_2_0bfc761801c591c6db811b992e632cce.jpg</t>
  </si>
  <si>
    <t>https://images.tcdn.com.br/img/img_prod/995386/alphabeto_macacao_doce_universo_3295_variacao_12411_2_0bfc761801c591c6db811b992e632cce.jpg, https://images.tcdn.com.br/img/img_prod/995386/alphabeto_macacao_doce_universo_3295_variacao_12411_3_ea07cb472f9337952fc70d80981ce67a.jpg, https://images.tcdn.com.br/img/img_prod/995386/alphabeto_macacao_doce_universo_3295_variacao_12411_4_123168c28b68335857b484f8783a2f37.jpg, https://images.tcdn.com.br/img/img_prod/995386/alphabeto_macacao_doce_universo_3295_variacao_12411_5_50ee62bc9b2132597db1034ea55d8c51.jpg</t>
  </si>
  <si>
    <t>https://images.tcdn.com.br/img/img_prod/995386/alphabeto_macacao_borbohouse_3297_variacao_12413_2_c98d1036ef0e51da5965e1239f8ee60f.jpg</t>
  </si>
  <si>
    <t>https://images.tcdn.com.br/img/img_prod/995386/alphabeto_macacao_borbohouse_3297_variacao_12413_2_c98d1036ef0e51da5965e1239f8ee60f.jpg, https://images.tcdn.com.br/img/img_prod/995386/alphabeto_macacao_borbohouse_3297_variacao_12413_3_5a538f5b67239470c0c31802399137ce.jpg, https://images.tcdn.com.br/img/img_prod/995386/alphabeto_macacao_borbohouse_3297_variacao_12413_4_48d9a598d6796dd50a630171df4b72ac.jpg</t>
  </si>
  <si>
    <t>https://images.tcdn.com.br/img/img_prod/995386/alphabeto_bota_arco_iris_3299_variacao_12415_2_f25f8c8bd8922ef1cddbf5e019e969df.jpg</t>
  </si>
  <si>
    <t>https://images.tcdn.com.br/img/img_prod/995386/alphabeto_bota_arco_iris_3299_variacao_12415_2_f25f8c8bd8922ef1cddbf5e019e969df.jpg, https://images.tcdn.com.br/img/img_prod/995386/alphabeto_bota_arco_iris_3299_variacao_12415_3_dfd6a1115e4530a6b5083f8cfb7c0b83.jpg, https://images.tcdn.com.br/img/img_prod/995386/alphabeto_bota_arco_iris_3299_variacao_12415_4_fc08ad248d6e9b2e0093beb066a6ad2e.jpg, https://images.tcdn.com.br/img/img_prod/995386/alphabeto_bota_arco_iris_3299_variacao_12415_5_d82a79d898bb9e266666ce9532ba19d8.jpg</t>
  </si>
  <si>
    <t>https://images.tcdn.com.br/img/img_prod/995386/alphabeto_vestido_elefante_3301_variacao_12417_2_897e1d220e83484e3b7d4005abe5730b.jpg</t>
  </si>
  <si>
    <t>https://images.tcdn.com.br/img/img_prod/995386/alphabeto_vestido_elefante_3301_variacao_12417_2_897e1d220e83484e3b7d4005abe5730b.jpg, https://images.tcdn.com.br/img/img_prod/995386/alphabeto_vestido_elefante_3301_variacao_12417_3_0b4497f64e7bbaff59ff494aca2b7978.jpg</t>
  </si>
  <si>
    <t>https://images.tcdn.com.br/img/img_prod/995386/melissa_crew_3303_variacao_12419_2_cc1bd98cb4e0ce1983a65274ed797dc9.jpg</t>
  </si>
  <si>
    <t>https://images.tcdn.com.br/img/img_prod/995386/melissa_crew_3303_variacao_12419_2_cc1bd98cb4e0ce1983a65274ed797dc9.jpg, https://images.tcdn.com.br/img/img_prod/995386/melissa_crew_3303_variacao_12419_3_c83dd8578a24067a763015a972a03dec.jpg, https://images.tcdn.com.br/img/img_prod/995386/melissa_crew_3303_variacao_12419_4_e29a929a3cc5612b61ec12fa92199c9d.jpg, https://images.tcdn.com.br/img/img_prod/995386/melissa_crew_3303_variacao_12419_5_aa40f29bab228571790d73a6b51642ca.jpg, https://images.tcdn.com.br/img/img_prod/995386/melissa_crew_3303_variacao_12419_6_ba112bb32d7ab00a3aa83a4eeb34c7be.jpg</t>
  </si>
  <si>
    <t>https://images.tcdn.com.br/img/img_prod/995386/melissa_papete_essential_729_variacao_12421_2_120b51afe343a2864bba1c4f2aa87aba.jpg</t>
  </si>
  <si>
    <t>https://images.tcdn.com.br/img/img_prod/995386/melissa_papete_essential_729_variacao_12421_2_120b51afe343a2864bba1c4f2aa87aba.jpg, https://images.tcdn.com.br/img/img_prod/995386/melissa_papete_essential_729_variacao_12421_3_b0905f41ab436a13353d55bb3f042f74.jpg, https://images.tcdn.com.br/img/img_prod/995386/melissa_papete_essential_729_variacao_12421_4_51a947d0b91160587fdec312b3bdc343.jpg, https://images.tcdn.com.br/img/img_prod/995386/melissa_papete_essential_729_variacao_12421_5_fb365d47ec50037cca94ac9c9959c767.jpg, https://images.tcdn.com.br/img/img_prod/995386/melissa_papete_essential_729_variacao_12421_6_1de768a2389f886be7690cac83c1cb7e.jpg</t>
  </si>
  <si>
    <t>https://images.tcdn.com.br/img/img_prod/995386/melissa_glam_mulher_maravilha_1191_variacao_12423_2_5c26239149fd12cd0d0a16b454ed8270.jpg</t>
  </si>
  <si>
    <t>https://images.tcdn.com.br/img/img_prod/995386/melissa_glam_mulher_maravilha_1191_variacao_12423_2_5c26239149fd12cd0d0a16b454ed8270.jpg, https://images.tcdn.com.br/img/img_prod/995386/melissa_glam_mulher_maravilha_1191_variacao_12423_3_b9c6c9eb5b1a6a8845e805740f51f0e0.jpg, https://images.tcdn.com.br/img/img_prod/995386/melissa_glam_mulher_maravilha_1191_variacao_12423_4_56cc4a580ef47a064ee1536423cc833c.jpg, https://images.tcdn.com.br/img/img_prod/995386/melissa_glam_mulher_maravilha_1191_variacao_12423_5_c412aed20328beb6076a6aad5077432b.jpg, https://images.tcdn.com.br/img/img_prod/995386/melissa_glam_mulher_maravilha_1191_variacao_12423_6_52da699a80e27494c55e5b45e2ce9288.jpg</t>
  </si>
  <si>
    <t>https://images.tcdn.com.br/img/img_prod/995386/melissa_drama_3305_variacao_12427_2_8b72d30751035ea02b9141cdfae8179f.jpg</t>
  </si>
  <si>
    <t>https://images.tcdn.com.br/img/img_prod/995386/melissa_drama_3305_variacao_12427_2_8b72d30751035ea02b9141cdfae8179f.jpg, https://images.tcdn.com.br/img/img_prod/995386/melissa_drama_3305_variacao_12427_3_0a6840e2db41ebb7236036773fc4ce59.jpg, https://images.tcdn.com.br/img/img_prod/995386/melissa_drama_3305_variacao_12427_4_50380551317874cb5aa99a62b22a64e0.jpg, https://images.tcdn.com.br/img/img_prod/995386/melissa_drama_3305_variacao_12427_5_58b0f69d8d957e29c9382db7432afd50.jpg</t>
  </si>
  <si>
    <t>https://images.tcdn.com.br/img/img_prod/995386/mini_melissa_megan_3307_variacao_12429_2_16ee907c62457e7a8c342d065ec24f58.jpg</t>
  </si>
  <si>
    <t>https://images.tcdn.com.br/img/img_prod/995386/mini_melissa_megan_3307_variacao_12429_2_16ee907c62457e7a8c342d065ec24f58.jpg, https://images.tcdn.com.br/img/img_prod/995386/mini_melissa_megan_3307_variacao_12429_3_db59bef5d93eeef8f4ae8240de9fd1f6.jpg, https://images.tcdn.com.br/img/img_prod/995386/mini_melissa_megan_3307_variacao_12429_4_fc41211a068501e3008f0be1bf105d29.jpg, https://images.tcdn.com.br/img/img_prod/995386/mini_melissa_megan_3307_variacao_12429_5_1a21820e880f27b4b70f118980c01952.jpg, https://images.tcdn.com.br/img/img_prod/995386/mini_melissa_megan_3307_variacao_12429_6_18d0c5ceae131c6d50f0af36b2a232b3.jpg</t>
  </si>
  <si>
    <t>https://images.tcdn.com.br/img/img_prod/995386/mini_melissa_playtime_2693_variacao_12431_2_22cc83e82752fe6e2ef593b6fbe1138b.jpg</t>
  </si>
  <si>
    <t>https://images.tcdn.com.br/img/img_prod/995386/mini_melissa_playtime_2693_variacao_12431_2_22cc83e82752fe6e2ef593b6fbe1138b.jpg, https://images.tcdn.com.br/img/img_prod/995386/mini_melissa_playtime_2693_variacao_12431_3_d9a1169ec5bbf19d8a59420606a60def.jpg, https://images.tcdn.com.br/img/img_prod/995386/mini_melissa_playtime_2693_variacao_12431_4_0a483cde175940c81d512a43d92b2064.jpg, https://images.tcdn.com.br/img/img_prod/995386/mini_melissa_playtime_2693_variacao_12431_5_45a50b15835e34b0c3d4d1a28afdb85e.jpg, https://images.tcdn.com.br/img/img_prod/995386/mini_melissa_playtime_2693_variacao_12431_6_9e74ae513dea9e329032d9c2095964d3.jpg</t>
  </si>
  <si>
    <t>https://images.tcdn.com.br/img/img_prod/995386/farm_blusa_alca_flores_3309_variacao_12433_2_5f020e5f709bd907379e7fddad7fa339.jpg</t>
  </si>
  <si>
    <t>https://images.tcdn.com.br/img/img_prod/995386/farm_blusa_alca_flores_3309_variacao_12433_2_5f020e5f709bd907379e7fddad7fa339.jpg, https://images.tcdn.com.br/img/img_prod/995386/farm_blusa_alca_flores_3309_variacao_12433_3_218ef2bc7139f98517f8996b7898006f.jpg, https://images.tcdn.com.br/img/img_prod/995386/farm_blusa_alca_flores_3309_variacao_12433_4_e8afc38e25db9955e70b99322aa5b296.jpg</t>
  </si>
  <si>
    <t>https://images.tcdn.com.br/img/img_prod/995386/farm_vestido_curto_abacaxi_3311_variacao_12435_2_2a7627747fed1090425341a09b694595.jpg</t>
  </si>
  <si>
    <t>https://images.tcdn.com.br/img/img_prod/995386/farm_vestido_curto_abacaxi_3311_variacao_12435_2_2a7627747fed1090425341a09b694595.jpg, https://images.tcdn.com.br/img/img_prod/995386/farm_vestido_curto_abacaxi_3311_variacao_12435_3_623fd00d22031ef001d2ba051f548ef9.jpg</t>
  </si>
  <si>
    <t>https://images.tcdn.com.br/img/img_prod/995386/farm_macacao_pantacur_2613_variacao_12437_2_feb6994e6e843c98550a06fe1038d117.jpg</t>
  </si>
  <si>
    <t>https://images.tcdn.com.br/img/img_prod/995386/farm_macacao_pantacur_2613_variacao_12437_2_feb6994e6e843c98550a06fe1038d117.jpg, https://images.tcdn.com.br/img/img_prod/995386/farm_macacao_pantacur_2613_variacao_12437_3_5800dc3f83121cd1dfc4a932143cced3.jpg, https://images.tcdn.com.br/img/img_prod/995386/farm_macacao_pantacur_2613_variacao_12437_4_5d50147960f1bb500924e4fb3e1207da.jpg, https://images.tcdn.com.br/img/img_prod/995386/farm_macacao_pantacur_2613_variacao_12437_5_150a4cf8cbac0ee44c3097ca6443a1be.jpg</t>
  </si>
  <si>
    <t>https://images.tcdn.com.br/img/img_prod/995386/farm_cropped_diversos_2841_variacao_12439_2_2bbd8eea15c57c965f02ed1f7bb12eaa.jpg</t>
  </si>
  <si>
    <t>https://images.tcdn.com.br/img/img_prod/995386/farm_cropped_diversos_2841_variacao_12439_2_2bbd8eea15c57c965f02ed1f7bb12eaa.jpg, https://images.tcdn.com.br/img/img_prod/995386/farm_cropped_diversos_2841_variacao_12439_3_30c6c631d97ba216482c4ac4d6c08ff8.jpg</t>
  </si>
  <si>
    <t>https://images.tcdn.com.br/img/img_prod/995386/farm_vestido_banho_de_sol_3313_variacao_12441_2_eb8e6d34381e4b65b469f42beeb5583c.jpg</t>
  </si>
  <si>
    <t>https://images.tcdn.com.br/img/img_prod/995386/farm_vestido_banho_de_sol_3313_variacao_12441_2_eb8e6d34381e4b65b469f42beeb5583c.jpg, https://images.tcdn.com.br/img/img_prod/995386/farm_vestido_banho_de_sol_3313_variacao_12441_3_92d1ccb9303759a14d4dc278767b9a48.jpg, https://images.tcdn.com.br/img/img_prod/995386/farm_vestido_banho_de_sol_3313_variacao_12441_4_ddc77d5392cdb2b285c77e4e4387d9b1.jpg</t>
  </si>
  <si>
    <t>https://images.tcdn.com.br/img/img_prod/995386/melissa_rebel_sandal_3315_variacao_12443_2_523d405b44d4afbfc69d62e207d3cf77.jpg</t>
  </si>
  <si>
    <t>https://images.tcdn.com.br/img/img_prod/995386/melissa_rebel_sandal_3315_variacao_12443_2_523d405b44d4afbfc69d62e207d3cf77.jpg, https://images.tcdn.com.br/img/img_prod/995386/melissa_rebel_sandal_3315_variacao_12443_3_d4910983d6eaae966780b060e7e3358f.jpg, https://images.tcdn.com.br/img/img_prod/995386/melissa_rebel_sandal_3315_variacao_12443_4_f8abdaad7207e4702d1d8d6d08dcbec7.jpg, https://images.tcdn.com.br/img/img_prod/995386/melissa_rebel_sandal_3315_variacao_12443_5_cbfd101ad6fe1bead8f2770f8b4aae9e.jpg, https://images.tcdn.com.br/img/img_prod/995386/melissa_rebel_sandal_3315_variacao_12443_6_3367a62279581dc1129c3e57d2d11ac2.jpg</t>
  </si>
  <si>
    <t>https://images.tcdn.com.br/img/img_prod/995386/melissa_rebel_sandal_3315_variacao_12445_2_523d405b44d4afbfc69d62e207d3cf77.jpg</t>
  </si>
  <si>
    <t>https://images.tcdn.com.br/img/img_prod/995386/melissa_rebel_sandal_3315_variacao_12445_2_523d405b44d4afbfc69d62e207d3cf77.jpg, https://images.tcdn.com.br/img/img_prod/995386/melissa_rebel_sandal_3315_variacao_12445_3_d4910983d6eaae966780b060e7e3358f.jpg, https://images.tcdn.com.br/img/img_prod/995386/melissa_rebel_sandal_3315_variacao_12445_4_f8abdaad7207e4702d1d8d6d08dcbec7.jpg, https://images.tcdn.com.br/img/img_prod/995386/melissa_rebel_sandal_3315_variacao_12445_5_cbfd101ad6fe1bead8f2770f8b4aae9e.jpg, https://images.tcdn.com.br/img/img_prod/995386/melissa_rebel_sandal_3315_variacao_12445_6_3367a62279581dc1129c3e57d2d11ac2.jpg</t>
  </si>
  <si>
    <t>https://images.tcdn.com.br/img/img_prod/995386/melissa_rebel_sandal_3315_variacao_12447_2_523d405b44d4afbfc69d62e207d3cf77.jpg</t>
  </si>
  <si>
    <t>https://images.tcdn.com.br/img/img_prod/995386/melissa_rebel_sandal_3315_variacao_12447_2_523d405b44d4afbfc69d62e207d3cf77.jpg, https://images.tcdn.com.br/img/img_prod/995386/melissa_rebel_sandal_3315_variacao_12447_3_f8abdaad7207e4702d1d8d6d08dcbec7.jpg, https://images.tcdn.com.br/img/img_prod/995386/melissa_rebel_sandal_3315_variacao_12447_4_d4910983d6eaae966780b060e7e3358f.jpg, https://images.tcdn.com.br/img/img_prod/995386/melissa_rebel_sandal_3315_variacao_12447_5_cbfd101ad6fe1bead8f2770f8b4aae9e.jpg, https://images.tcdn.com.br/img/img_prod/995386/melissa_rebel_sandal_3315_variacao_12447_6_3367a62279581dc1129c3e57d2d11ac2.jpg</t>
  </si>
  <si>
    <t>https://images.tcdn.com.br/img/img_prod/995386/melissa_rebel_sandal_3315_variacao_12449_2_523d405b44d4afbfc69d62e207d3cf77.jpg</t>
  </si>
  <si>
    <t>https://images.tcdn.com.br/img/img_prod/995386/melissa_rebel_sandal_3315_variacao_12449_2_523d405b44d4afbfc69d62e207d3cf77.jpg, https://images.tcdn.com.br/img/img_prod/995386/melissa_rebel_sandal_3315_variacao_12449_3_c0224724ab10823c2eb6c6ae42265adb.jpg, https://images.tcdn.com.br/img/img_prod/995386/melissa_rebel_sandal_3315_variacao_12449_4_d4910983d6eaae966780b060e7e3358f.jpg, https://images.tcdn.com.br/img/img_prod/995386/melissa_rebel_sandal_3315_variacao_12449_5_cbfd101ad6fe1bead8f2770f8b4aae9e.jpg, https://images.tcdn.com.br/img/img_prod/995386/melissa_rebel_sandal_3315_variacao_12449_6_3367a62279581dc1129c3e57d2d11ac2.jpg</t>
  </si>
  <si>
    <t>https://images.tcdn.com.br/img/img_prod/995386/melissa_rebel_sandal_3315_variacao_12451_2_d4910983d6eaae966780b060e7e3358f.jpg</t>
  </si>
  <si>
    <t>https://images.tcdn.com.br/img/img_prod/995386/melissa_rebel_sandal_3315_variacao_12451_2_d4910983d6eaae966780b060e7e3358f.jpg, https://images.tcdn.com.br/img/img_prod/995386/melissa_rebel_sandal_3315_variacao_12451_3_523d405b44d4afbfc69d62e207d3cf77.jpg, https://images.tcdn.com.br/img/img_prod/995386/melissa_rebel_sandal_3315_variacao_12451_4_f8abdaad7207e4702d1d8d6d08dcbec7.jpg, https://images.tcdn.com.br/img/img_prod/995386/melissa_rebel_sandal_3315_variacao_12451_5_cbfd101ad6fe1bead8f2770f8b4aae9e.jpg, https://images.tcdn.com.br/img/img_prod/995386/melissa_rebel_sandal_3315_variacao_12451_6_3367a62279581dc1129c3e57d2d11ac2.jpg</t>
  </si>
  <si>
    <t>https://images.tcdn.com.br/img/img_prod/995386/melissa_rebel_sandal_3315_variacao_12453_2_523d405b44d4afbfc69d62e207d3cf77.jpg</t>
  </si>
  <si>
    <t>https://images.tcdn.com.br/img/img_prod/995386/melissa_rebel_sandal_3315_variacao_12453_2_523d405b44d4afbfc69d62e207d3cf77.jpg, https://images.tcdn.com.br/img/img_prod/995386/melissa_rebel_sandal_3315_variacao_12453_3_d4910983d6eaae966780b060e7e3358f.jpg, https://images.tcdn.com.br/img/img_prod/995386/melissa_rebel_sandal_3315_variacao_12453_4_f8abdaad7207e4702d1d8d6d08dcbec7.jpg, https://images.tcdn.com.br/img/img_prod/995386/melissa_rebel_sandal_3315_variacao_12453_5_cbfd101ad6fe1bead8f2770f8b4aae9e.jpg, https://images.tcdn.com.br/img/img_prod/995386/melissa_rebel_sandal_3315_variacao_12453_6_3367a62279581dc1129c3e57d2d11ac2.jpg</t>
  </si>
  <si>
    <t>https://images.tcdn.com.br/img/img_prod/995386/melissa_rebel_sandal_3315_variacao_12455_2_292c8f57dc4ee9333befff5349185a70.jpg</t>
  </si>
  <si>
    <t>https://images.tcdn.com.br/img/img_prod/995386/melissa_rebel_sandal_3315_variacao_12455_2_292c8f57dc4ee9333befff5349185a70.jpg, https://images.tcdn.com.br/img/img_prod/995386/melissa_rebel_sandal_3315_variacao_12455_3_0c577bae77a8dd1a0a42ef8486b3e511.jpg, https://images.tcdn.com.br/img/img_prod/995386/melissa_rebel_sandal_3315_variacao_12455_4_845752274c3fa6272ec336f365072715.jpg, https://images.tcdn.com.br/img/img_prod/995386/melissa_rebel_sandal_3315_variacao_12455_5_74bcea6904bb573c6beaf85b1b71b123.jpg, https://images.tcdn.com.br/img/img_prod/995386/melissa_rebel_sandal_3315_variacao_12455_6_f77bf1194a332663107cf1ae933aceb0.jpg</t>
  </si>
  <si>
    <t>https://images.tcdn.com.br/img/img_prod/995386/melissa_rebel_sandal_3315_variacao_12457_2_292c8f57dc4ee9333befff5349185a70.jpg</t>
  </si>
  <si>
    <t>https://images.tcdn.com.br/img/img_prod/995386/melissa_rebel_sandal_3315_variacao_12457_2_292c8f57dc4ee9333befff5349185a70.jpg, https://images.tcdn.com.br/img/img_prod/995386/melissa_rebel_sandal_3315_variacao_12457_3_0c577bae77a8dd1a0a42ef8486b3e511.jpg, https://images.tcdn.com.br/img/img_prod/995386/melissa_rebel_sandal_3315_variacao_12457_4_845752274c3fa6272ec336f365072715.jpg, https://images.tcdn.com.br/img/img_prod/995386/melissa_rebel_sandal_3315_variacao_12457_5_74bcea6904bb573c6beaf85b1b71b123.jpg, https://images.tcdn.com.br/img/img_prod/995386/melissa_rebel_sandal_3315_variacao_12457_6_f77bf1194a332663107cf1ae933aceb0.jpg</t>
  </si>
  <si>
    <t>https://images.tcdn.com.br/img/img_prod/995386/melissa_rebel_sandal_3315_variacao_12459_2_292c8f57dc4ee9333befff5349185a70.jpg</t>
  </si>
  <si>
    <t>https://images.tcdn.com.br/img/img_prod/995386/melissa_rebel_sandal_3315_variacao_12459_2_292c8f57dc4ee9333befff5349185a70.jpg, https://images.tcdn.com.br/img/img_prod/995386/melissa_rebel_sandal_3315_variacao_12459_3_0c577bae77a8dd1a0a42ef8486b3e511.jpg, https://images.tcdn.com.br/img/img_prod/995386/melissa_rebel_sandal_3315_variacao_12459_4_845752274c3fa6272ec336f365072715.jpg, https://images.tcdn.com.br/img/img_prod/995386/melissa_rebel_sandal_3315_variacao_12459_5_74bcea6904bb573c6beaf85b1b71b123.jpg, https://images.tcdn.com.br/img/img_prod/995386/melissa_rebel_sandal_3315_variacao_12459_6_f77bf1194a332663107cf1ae933aceb0.jpg</t>
  </si>
  <si>
    <t>https://images.tcdn.com.br/img/img_prod/995386/melissa_rebel_sandal_3315_variacao_12461_2_292c8f57dc4ee9333befff5349185a70.jpg</t>
  </si>
  <si>
    <t>https://images.tcdn.com.br/img/img_prod/995386/melissa_rebel_sandal_3315_variacao_12461_2_292c8f57dc4ee9333befff5349185a70.jpg, https://images.tcdn.com.br/img/img_prod/995386/melissa_rebel_sandal_3315_variacao_12461_3_0c577bae77a8dd1a0a42ef8486b3e511.jpg, https://images.tcdn.com.br/img/img_prod/995386/melissa_rebel_sandal_3315_variacao_12461_4_845752274c3fa6272ec336f365072715.jpg, https://images.tcdn.com.br/img/img_prod/995386/melissa_rebel_sandal_3315_variacao_12461_5_74bcea6904bb573c6beaf85b1b71b123.jpg, https://images.tcdn.com.br/img/img_prod/995386/melissa_rebel_sandal_3315_variacao_12461_6_f77bf1194a332663107cf1ae933aceb0.jpg</t>
  </si>
  <si>
    <t>https://images.tcdn.com.br/img/img_prod/995386/melissa_rebel_sandal_3315_variacao_12463_2_292c8f57dc4ee9333befff5349185a70.jpg</t>
  </si>
  <si>
    <t>https://images.tcdn.com.br/img/img_prod/995386/melissa_rebel_sandal_3315_variacao_12463_2_292c8f57dc4ee9333befff5349185a70.jpg, https://images.tcdn.com.br/img/img_prod/995386/melissa_rebel_sandal_3315_variacao_12463_3_0c577bae77a8dd1a0a42ef8486b3e511.jpg, https://images.tcdn.com.br/img/img_prod/995386/melissa_rebel_sandal_3315_variacao_12463_4_845752274c3fa6272ec336f365072715.jpg, https://images.tcdn.com.br/img/img_prod/995386/melissa_rebel_sandal_3315_variacao_12463_5_74bcea6904bb573c6beaf85b1b71b123.jpg, https://images.tcdn.com.br/img/img_prod/995386/melissa_rebel_sandal_3315_variacao_12463_6_f77bf1194a332663107cf1ae933aceb0.jpg</t>
  </si>
  <si>
    <t>https://images.tcdn.com.br/img/img_prod/995386/melissa_rebel_boot_3317_variacao_12465_2_6e123b439d7b7059e15e5bec0dd83efc.jpg</t>
  </si>
  <si>
    <t>https://images.tcdn.com.br/img/img_prod/995386/melissa_rebel_boot_3317_variacao_12465_2_6e123b439d7b7059e15e5bec0dd83efc.jpg, https://images.tcdn.com.br/img/img_prod/995386/melissa_rebel_boot_3317_variacao_12465_3_b51b65d6cd419b8d0435712567a101e4.jpg, https://images.tcdn.com.br/img/img_prod/995386/melissa_rebel_boot_3317_variacao_12465_4_4f7989169320582c2437879ef7b03dbd.jpg, https://images.tcdn.com.br/img/img_prod/995386/melissa_rebel_boot_3317_variacao_12465_5_fe3ba0e1109862910b6a812ba855a0c5.jpg</t>
  </si>
  <si>
    <t>https://images.tcdn.com.br/img/img_prod/995386/melissa_rebel_boot_3317_variacao_12467_2_6e123b439d7b7059e15e5bec0dd83efc.jpg</t>
  </si>
  <si>
    <t>https://images.tcdn.com.br/img/img_prod/995386/melissa_rebel_boot_3317_variacao_12467_2_6e123b439d7b7059e15e5bec0dd83efc.jpg, https://images.tcdn.com.br/img/img_prod/995386/melissa_rebel_boot_3317_variacao_12467_3_b51b65d6cd419b8d0435712567a101e4.jpg, https://images.tcdn.com.br/img/img_prod/995386/melissa_rebel_boot_3317_variacao_12467_4_4f7989169320582c2437879ef7b03dbd.jpg, https://images.tcdn.com.br/img/img_prod/995386/melissa_rebel_boot_3317_variacao_12467_5_fe3ba0e1109862910b6a812ba855a0c5.jpg</t>
  </si>
  <si>
    <t>https://images.tcdn.com.br/img/img_prod/995386/melissa_rebel_boot_3317_variacao_12469_2_6e123b439d7b7059e15e5bec0dd83efc.jpg</t>
  </si>
  <si>
    <t>https://images.tcdn.com.br/img/img_prod/995386/melissa_rebel_boot_3317_variacao_12469_2_6e123b439d7b7059e15e5bec0dd83efc.jpg, https://images.tcdn.com.br/img/img_prod/995386/melissa_rebel_boot_3317_variacao_12469_3_b51b65d6cd419b8d0435712567a101e4.jpg, https://images.tcdn.com.br/img/img_prod/995386/melissa_rebel_boot_3317_variacao_12469_4_4f7989169320582c2437879ef7b03dbd.jpg, https://images.tcdn.com.br/img/img_prod/995386/melissa_rebel_boot_3317_variacao_12469_5_fe3ba0e1109862910b6a812ba855a0c5.jpg</t>
  </si>
  <si>
    <t>https://images.tcdn.com.br/img/img_prod/995386/melissa_rebel_boot_3317_variacao_12471_2_6e123b439d7b7059e15e5bec0dd83efc.jpg</t>
  </si>
  <si>
    <t>https://images.tcdn.com.br/img/img_prod/995386/melissa_rebel_boot_3317_variacao_12471_2_6e123b439d7b7059e15e5bec0dd83efc.jpg, https://images.tcdn.com.br/img/img_prod/995386/melissa_rebel_boot_3317_variacao_12471_3_b51b65d6cd419b8d0435712567a101e4.jpg, https://images.tcdn.com.br/img/img_prod/995386/melissa_rebel_boot_3317_variacao_12471_4_4f7989169320582c2437879ef7b03dbd.jpg, https://images.tcdn.com.br/img/img_prod/995386/melissa_rebel_boot_3317_variacao_12471_5_fe3ba0e1109862910b6a812ba855a0c5.jpg</t>
  </si>
  <si>
    <t>https://images.tcdn.com.br/img/img_prod/995386/melissa_rebel_boot_3317_variacao_12473_2_b9f1e056c1395a9a2405f73bae6150b3.jpg</t>
  </si>
  <si>
    <t>https://images.tcdn.com.br/img/img_prod/995386/melissa_rebel_boot_3317_variacao_12473_2_b9f1e056c1395a9a2405f73bae6150b3.jpg, https://images.tcdn.com.br/img/img_prod/995386/melissa_rebel_boot_3317_variacao_12473_3_5398039b1801aec76e6e17978259b879.jpg, https://images.tcdn.com.br/img/img_prod/995386/melissa_rebel_boot_3317_variacao_12473_4_8af48e7c597195d3f62c9c3af6638675.jpg</t>
  </si>
  <si>
    <t>https://images.tcdn.com.br/img/img_prod/995386/melissa_rebel_boot_3317_variacao_12475_2_b9f1e056c1395a9a2405f73bae6150b3.jpg</t>
  </si>
  <si>
    <t>https://images.tcdn.com.br/img/img_prod/995386/melissa_rebel_boot_3317_variacao_12475_2_b9f1e056c1395a9a2405f73bae6150b3.jpg, https://images.tcdn.com.br/img/img_prod/995386/melissa_rebel_boot_3317_variacao_12475_3_5398039b1801aec76e6e17978259b879.jpg, https://images.tcdn.com.br/img/img_prod/995386/melissa_rebel_boot_3317_variacao_12475_4_8af48e7c597195d3f62c9c3af6638675.jpg</t>
  </si>
  <si>
    <t>https://images.tcdn.com.br/img/img_prod/995386/melissa_rebel_boot_3317_variacao_12477_2_b9f1e056c1395a9a2405f73bae6150b3.jpg</t>
  </si>
  <si>
    <t>https://images.tcdn.com.br/img/img_prod/995386/melissa_rebel_boot_3317_variacao_12477_2_b9f1e056c1395a9a2405f73bae6150b3.jpg, https://images.tcdn.com.br/img/img_prod/995386/melissa_rebel_boot_3317_variacao_12477_3_5398039b1801aec76e6e17978259b879.jpg, https://images.tcdn.com.br/img/img_prod/995386/melissa_rebel_boot_3317_variacao_12477_4_8af48e7c597195d3f62c9c3af6638675.jpg</t>
  </si>
  <si>
    <t>https://images.tcdn.com.br/img/img_prod/995386/melissa_rebel_boot_3317_variacao_12479_2_b9f1e056c1395a9a2405f73bae6150b3.jpg</t>
  </si>
  <si>
    <t>https://images.tcdn.com.br/img/img_prod/995386/melissa_rebel_boot_3317_variacao_12479_2_b9f1e056c1395a9a2405f73bae6150b3.jpg, https://images.tcdn.com.br/img/img_prod/995386/melissa_rebel_boot_3317_variacao_12479_3_5398039b1801aec76e6e17978259b879.jpg, https://images.tcdn.com.br/img/img_prod/995386/melissa_rebel_boot_3317_variacao_12479_4_8af48e7c597195d3f62c9c3af6638675.jpg</t>
  </si>
  <si>
    <t>https://images.tcdn.com.br/img/img_prod/995386/all_star_chuck_taylor_classico_couro_infantil_3005_variacao_12481_2_3dab679e12a220c5b256f2e940b33741.jpg</t>
  </si>
  <si>
    <t>https://images.tcdn.com.br/img/img_prod/995386/all_star_chuck_taylor_classico_couro_infantil_3005_variacao_12481_2_3dab679e12a220c5b256f2e940b33741.jpg, https://images.tcdn.com.br/img/img_prod/995386/all_star_chuck_taylor_classico_couro_infantil_3005_variacao_12481_3_3ce7eed1537adefebe432ce81ed3dade.jpg, https://images.tcdn.com.br/img/img_prod/995386/all_star_chuck_taylor_classico_couro_infantil_3005_variacao_12481_4_c425eaa38c896eeb67ea008dfe96175b.jpg, https://images.tcdn.com.br/img/img_prod/995386/all_star_chuck_taylor_classico_couro_infantil_3005_variacao_12481_5_dc96b7e6196548969640bc6d9d1e71e4.jpg, https://images.tcdn.com.br/img/img_prod/995386/all_star_chuck_taylor_classico_couro_infantil_3005_variacao_12481_6_5f81832528c6d877b471e28246c1a859.jpg</t>
  </si>
  <si>
    <t>https://images.tcdn.com.br/img/img_prod/995386/all_star_chuck_taylor_classico_couro_2549_variacao_12483_2_3dab679e12a220c5b256f2e940b33741.jpg</t>
  </si>
  <si>
    <t>https://images.tcdn.com.br/img/img_prod/995386/all_star_chuck_taylor_classico_couro_2549_variacao_12483_2_3dab679e12a220c5b256f2e940b33741.jpg, https://images.tcdn.com.br/img/img_prod/995386/all_star_chuck_taylor_classico_couro_2549_variacao_12483_3_db00828080166cc062cab97d0a907de5.jpg, https://images.tcdn.com.br/img/img_prod/995386/all_star_chuck_taylor_classico_couro_2549_variacao_12483_4_7fcbca2ec30d051a80f852cfe9406281.jpg, https://images.tcdn.com.br/img/img_prod/995386/all_star_chuck_taylor_classico_couro_2549_variacao_12483_5_be4737257e6ae966825d76aa9b3c7cf9.jpg</t>
  </si>
  <si>
    <t>https://images.tcdn.com.br/img/img_prod/995386/all_star_chuck_taylor_classico_couro_infantil_3005_variacao_12485_2_47fe0a38eea71f0557ce0cf44e61c50f.jpg</t>
  </si>
  <si>
    <t>https://images.tcdn.com.br/img/img_prod/995386/mini_melissa_ultragirl_trick_or_treat_bala_112_variacao_12487_2_0811630079a31cbf80d9b981e3e5a1d2.jpg</t>
  </si>
  <si>
    <t>https://images.tcdn.com.br/img/img_prod/995386/mini_melissa_ultragirl_trick_or_treat_bala_112_variacao_12487_2_0811630079a31cbf80d9b981e3e5a1d2.jpg, https://images.tcdn.com.br/img/img_prod/995386/mini_melissa_ultragirl_trick_or_treat_bala_112_variacao_12487_3_1a89ecb80d8094bd058c6060e32f6c59.jpg, https://images.tcdn.com.br/img/img_prod/995386/mini_melissa_ultragirl_trick_or_treat_bala_112_variacao_12487_4_c22070e18b13277d3d257afd33a34013.jpg, https://images.tcdn.com.br/img/img_prod/995386/mini_melissa_ultragirl_trick_or_treat_bala_112_variacao_12487_5_f4f2f3b5364444fbb51cecef147d2d29.jpg, https://images.tcdn.com.br/img/img_prod/995386/mini_melissa_ultragirl_trick_or_treat_bala_112_variacao_12487_6_186553982e927b1cc1922ffb4e51e5ab.jpg</t>
  </si>
  <si>
    <t>https://images.tcdn.com.br/img/img_prod/995386/mini_melisssa_ultragirl_candy_1597_variacao_12489_2_7421987e4d03b70873a7e50eb363ebb9.jpg</t>
  </si>
  <si>
    <t>https://images.tcdn.com.br/img/img_prod/995386/mini_melisssa_ultragirl_candy_1597_variacao_12489_2_7421987e4d03b70873a7e50eb363ebb9.jpg, https://images.tcdn.com.br/img/img_prod/995386/mini_melisssa_ultragirl_candy_1597_variacao_12489_3_24507635faae0da14ccd06c7b0da5e86.jpg, https://images.tcdn.com.br/img/img_prod/995386/mini_melisssa_ultragirl_candy_1597_variacao_12489_4_cdc7e21b25fdc87e69f576f5ba0c485e.jpg, https://images.tcdn.com.br/img/img_prod/995386/mini_melisssa_ultragirl_candy_1597_variacao_12489_5_15da1ca0abc8a87336ce7e4f78f83f02.jpg, https://images.tcdn.com.br/img/img_prod/995386/mini_melisssa_ultragirl_candy_1597_variacao_12489_6_b0cb82b2d078bc08133c09cb4b1c21a3.jpg</t>
  </si>
  <si>
    <t>https://images.tcdn.com.br/img/img_prod/995386/mini_melissa_basic_baby_239_variacao_12491_2_993fdbafb4b86a9febae10410403dea5.jpg</t>
  </si>
  <si>
    <t>https://images.tcdn.com.br/img/img_prod/995386/mini_melissa_basic_baby_239_variacao_12491_2_993fdbafb4b86a9febae10410403dea5.jpg, https://images.tcdn.com.br/img/img_prod/995386/mini_melissa_basic_baby_239_variacao_12491_3_45fb1b22e4b8d78d2af8f3fa867aa8a1.jpg, https://images.tcdn.com.br/img/img_prod/995386/mini_melissa_basic_baby_239_variacao_12491_4_6a2b431f4586e0352dcf21307a176b07.jpg, https://images.tcdn.com.br/img/img_prod/995386/mini_melissa_basic_baby_239_variacao_12491_5_6018aed236137fd576fa124a6398ea60.jpg, https://images.tcdn.com.br/img/img_prod/995386/mini_melissa_basic_baby_239_variacao_12491_6_3bc1309a831664845be187654273f98f.jpg</t>
  </si>
  <si>
    <t>https://images.tcdn.com.br/img/img_prod/995386/mini_melissa_flox_mickey_2281_variacao_12493_2_3714cde1de2db7f10ecb6b58292d0fea.jpg</t>
  </si>
  <si>
    <t>https://images.tcdn.com.br/img/img_prod/995386/mini_melissa_flox_mickey_2281_variacao_12493_2_3714cde1de2db7f10ecb6b58292d0fea.jpg, https://images.tcdn.com.br/img/img_prod/995386/mini_melissa_flox_mickey_2281_variacao_12493_3_fa9a2a73f862d939c2bdbc18eecce846.jpg, https://images.tcdn.com.br/img/img_prod/995386/mini_melissa_flox_mickey_2281_variacao_12493_4_431e7525868efbc2bf94dceb8991f725.jpg, https://images.tcdn.com.br/img/img_prod/995386/mini_melissa_flox_mickey_2281_variacao_12493_5_6925fa90c798360b9fba443e11341079.jpg</t>
  </si>
  <si>
    <t>https://images.tcdn.com.br/img/img_prod/995386/melissa_fancy_3319_variacao_12495_2_7e6f68a699315068ba0e90258b5d132c.jpg</t>
  </si>
  <si>
    <t>https://images.tcdn.com.br/img/img_prod/995386/melissa_doris_iii_3321_variacao_12497_2_a90c42a3cf0910e09d5c5bfdb16ead0e.jpg</t>
  </si>
  <si>
    <t>https://images.tcdn.com.br/img/img_prod/995386/melissa_doris_iii_3321_variacao_12497_2_a90c42a3cf0910e09d5c5bfdb16ead0e.jpg, https://images.tcdn.com.br/img/img_prod/995386/melissa_doris_iii_3321_variacao_12497_3_d05fbf2ab8a6f785fd1b90c0c2ab5803.jpg, https://images.tcdn.com.br/img/img_prod/995386/melissa_doris_iii_3321_variacao_12497_4_44f59d4ebc3069c1c58394392cf2471e.jpg, https://images.tcdn.com.br/img/img_prod/995386/melissa_doris_iii_3321_variacao_12497_5_f45fa57cb61e01c7d7660ba1b25629c3.jpg, https://images.tcdn.com.br/img/img_prod/995386/melissa_doris_iii_3321_variacao_12497_6_7eead77fe90910ed0c20ed774d731442.jpg</t>
  </si>
  <si>
    <t>https://images.tcdn.com.br/img/img_prod/995386/mini_melissa_cosmic_sandal_124_variacao_12499_1_858a5777a294bb1a15adeb8e485647a1.jpg</t>
  </si>
  <si>
    <t>https://images.tcdn.com.br/img/img_prod/995386/mini_melissa_cosmic_sandal_124_variacao_12499_1_858a5777a294bb1a15adeb8e485647a1.jpg, https://images.tcdn.com.br/img/img_prod/995386/mini_melissa_cosmic_sandal_124_variacao_12499_2_a8f105ad2760fc26d9b2c89b043cabc8.jpg, https://images.tcdn.com.br/img/img_prod/995386/mini_melissa_cosmic_sandal_124_variacao_12499_3_60084011fed44005771dd0563473ce0d.jpg, https://images.tcdn.com.br/img/img_prod/995386/mini_melissa_cosmic_sandal_124_variacao_12499_4_224c7cd9d3905c226774ddfb4b667c8c.jpg, https://images.tcdn.com.br/img/img_prod/995386/mini_melissa_cosmic_sandal_124_variacao_12499_5_1ccbc10bc91ba4896f58e0c36f78d93f.jpg</t>
  </si>
  <si>
    <t>https://images.tcdn.com.br/img/img_prod/995386/farm_body_canelado_manga_longa_3323_variacao_12501_2_08009ecd18bddc6c3d79ed2879e5ceb7.jpg</t>
  </si>
  <si>
    <t>https://images.tcdn.com.br/img/img_prod/995386/farm_body_canelado_manga_longa_3323_variacao_12501_2_08009ecd18bddc6c3d79ed2879e5ceb7.jpg, https://images.tcdn.com.br/img/img_prod/995386/farm_body_canelado_manga_longa_3323_variacao_12501_3_f8c13b41933c1881f0b52b4f3ac22906.jpg, https://images.tcdn.com.br/img/img_prod/995386/farm_body_canelado_manga_longa_3323_variacao_12501_4_be4856835ca0e11348e02a6676953ef4.jpg</t>
  </si>
  <si>
    <t>https://images.tcdn.com.br/img/img_prod/995386/farm_cropped_diversos_2841_variacao_12503_2_fde83ceb9b740374f60fe2af6a029676.jpg</t>
  </si>
  <si>
    <t>https://images.tcdn.com.br/img/img_prod/995386/farm_cropped_diversos_2841_variacao_12503_2_fde83ceb9b740374f60fe2af6a029676.jpg, https://images.tcdn.com.br/img/img_prod/995386/farm_cropped_diversos_2841_variacao_12503_3_85285f080bee06779cc34056c649c8ee.jpg, https://images.tcdn.com.br/img/img_prod/995386/farm_cropped_diversos_2841_variacao_12503_4_23b7b21246f9a0d3b2d6f548f4518423.jpg, https://images.tcdn.com.br/img/img_prod/995386/farm_cropped_diversos_2841_variacao_12503_5_780058f57c30d8f8742b7875ba3f731e.jpg</t>
  </si>
  <si>
    <t>https://images.tcdn.com.br/img/img_prod/995386/farm_cropped_diversos_2841_variacao_12505_2_938bafc6e3347397b82259e329b41e1d.jpg</t>
  </si>
  <si>
    <t>https://images.tcdn.com.br/img/img_prod/995386/farm_cropped_diversos_2841_variacao_12505_2_938bafc6e3347397b82259e329b41e1d.jpg, https://images.tcdn.com.br/img/img_prod/995386/farm_cropped_diversos_2841_variacao_12505_3_8ecada1f7c4cd63939d38adb29c2105e.jpg, https://images.tcdn.com.br/img/img_prod/995386/farm_cropped_diversos_2841_variacao_12505_4_ce5ec2a3e1e800893ac0caffb35cfc2f.jpg</t>
  </si>
  <si>
    <t>https://images.tcdn.com.br/img/img_prod/995386/alphabeto_vestido_moletinho_3325_variacao_12507_2_45206872b76bc3c2aab8f9aec0173106.jpg</t>
  </si>
  <si>
    <t>https://images.tcdn.com.br/img/img_prod/995386/alphabeto_vestido_moletinho_3325_variacao_12507_2_45206872b76bc3c2aab8f9aec0173106.jpg, https://images.tcdn.com.br/img/img_prod/995386/alphabeto_vestido_moletinho_3325_variacao_12507_3_ddc208efc9bd4f618981b3a882d27cc5.jpg, https://images.tcdn.com.br/img/img_prod/995386/alphabeto_vestido_moletinho_3325_variacao_12507_4_f057e43857f0995775e3b8eb290fcd72.jpg</t>
  </si>
  <si>
    <t>https://images.tcdn.com.br/img/img_prod/995386/alphabeto_macaquinho_jeans_3327_variacao_12509_2_240a09f0b6257a9587ddff099e88005e.jpg</t>
  </si>
  <si>
    <t>https://images.tcdn.com.br/img/img_prod/995386/alphabeto_macaquinho_jeans_3327_variacao_12509_2_240a09f0b6257a9587ddff099e88005e.jpg, https://images.tcdn.com.br/img/img_prod/995386/alphabeto_macaquinho_jeans_3327_variacao_12509_3_8d1feee25741b932da212b830fc8bec0.jpg, https://images.tcdn.com.br/img/img_prod/995386/alphabeto_macaquinho_jeans_3327_variacao_12509_4_381b254e12d798cdecbd478b938390e5.jpg</t>
  </si>
  <si>
    <t>https://images.tcdn.com.br/img/img_prod/995386/alphabeto_macaquinho_tie_dye_3329_variacao_12511_2_3288cf33b66976b1a343b66a2dd08fb0.jpg</t>
  </si>
  <si>
    <t>https://images.tcdn.com.br/img/img_prod/995386/alphabeto_macaquinho_tie_dye_3329_variacao_12511_2_3288cf33b66976b1a343b66a2dd08fb0.jpg, https://images.tcdn.com.br/img/img_prod/995386/alphabeto_macaquinho_tie_dye_3329_variacao_12511_3_20e307e1c094f39f8644bdb89a34c16e.jpg, https://images.tcdn.com.br/img/img_prod/995386/alphabeto_macaquinho_tie_dye_3329_variacao_12511_4_29669008d0610cb76e31294ba3e57352.jpg</t>
  </si>
  <si>
    <t>https://images.tcdn.com.br/img/img_prod/995386/alphabeto_macaquinho_malha_flores_3331_variacao_12513_2_fc32b74d0c3842efb4e9cff0cc5aabf2.jpg</t>
  </si>
  <si>
    <t>https://images.tcdn.com.br/img/img_prod/995386/alphabeto_macaquinho_malha_flores_3331_variacao_12513_2_fc32b74d0c3842efb4e9cff0cc5aabf2.jpg, https://images.tcdn.com.br/img/img_prod/995386/alphabeto_macaquinho_malha_flores_3331_variacao_12513_3_2a8ef283b372f40d8d036780b855a743.jpg, https://images.tcdn.com.br/img/img_prod/995386/alphabeto_macaquinho_malha_flores_3331_variacao_12513_4_92eaa3e57e5af95510dacabba18d6e50.jpg</t>
  </si>
  <si>
    <t>https://images.tcdn.com.br/img/img_prod/995386/bento_jardineira_pipoquinha_3333_variacao_12515_2_e74dc5fd9077b7b0eaf101c90c81939d.jpg</t>
  </si>
  <si>
    <t>https://images.tcdn.com.br/img/img_prod/995386/bento_jardineira_pipoquinha_3333_variacao_12515_2_e74dc5fd9077b7b0eaf101c90c81939d.jpg, https://images.tcdn.com.br/img/img_prod/995386/bento_jardineira_pipoquinha_3333_variacao_12515_3_87c9355ab9b59acb87d9ea8543a922d4.jpg, https://images.tcdn.com.br/img/img_prod/995386/bento_jardineira_pipoquinha_3333_variacao_12515_4_db515ea4291cbbca72a30b9bd95c2f40.jpg</t>
  </si>
  <si>
    <t>https://images.tcdn.com.br/img/img_prod/995386/bento_macacao_formas_moleton_3335_variacao_12517_2_6c23c523f4ebc5fd093819b6c5d18118.jpg</t>
  </si>
  <si>
    <t>https://images.tcdn.com.br/img/img_prod/995386/bento_macacao_formas_moleton_3335_variacao_12517_2_6c23c523f4ebc5fd093819b6c5d18118.jpg, https://images.tcdn.com.br/img/img_prod/995386/bento_macacao_formas_moleton_3335_variacao_12517_3_bab4509b982c8c3a618c347ef2d6153a.jpg, https://images.tcdn.com.br/img/img_prod/995386/bento_macacao_formas_moleton_3335_variacao_12517_4_2ef041c4a7cfa7beae76d29f06a3c388.jpg</t>
  </si>
  <si>
    <t>https://images.tcdn.com.br/img/img_prod/995386/bento_jardineira_bichos_3337_variacao_12519_2_a42a9c5a0f8c0a9bb97f4fdccf81bffa.jpg</t>
  </si>
  <si>
    <t>https://images.tcdn.com.br/img/img_prod/995386/bento_jardineira_bichos_3337_variacao_12519_2_a42a9c5a0f8c0a9bb97f4fdccf81bffa.jpg, https://images.tcdn.com.br/img/img_prod/995386/bento_jardineira_bichos_3337_variacao_12519_3_b0104f1d5b19802d2be5b0cf412e7840.jpg, https://images.tcdn.com.br/img/img_prod/995386/bento_jardineira_bichos_3337_variacao_12519_4_d302c93e85776a6e384e7de6c1bdafde.jpg</t>
  </si>
  <si>
    <t>https://images.tcdn.com.br/img/img_prod/995386/bento_jardineira_quadriculada_3339_variacao_12521_2_e60b4613c6e2f00cf5b00064d9560876.jpg</t>
  </si>
  <si>
    <t>https://images.tcdn.com.br/img/img_prod/995386/bento_jardineira_quadriculada_3339_variacao_12521_2_e60b4613c6e2f00cf5b00064d9560876.jpg, https://images.tcdn.com.br/img/img_prod/995386/bento_jardineira_quadriculada_3339_variacao_12521_3_d313b3f04fed6741a997ed21665647fc.jpg, https://images.tcdn.com.br/img/img_prod/995386/bento_jardineira_quadriculada_3339_variacao_12521_4_ecad35aa7b4bb1b4ea392054c944c2cc.jpg, https://images.tcdn.com.br/img/img_prod/995386/bento_jardineira_quadriculada_3339_variacao_12521_5_cba2d332383351f624bba07284429d7b.jpg</t>
  </si>
  <si>
    <t>https://images.tcdn.com.br/img/img_prod/995386/bento_jardineira_listras_malha_3341_variacao_12523_2_c85a2a0f150548820cd481f0ac8ae16e.jpg</t>
  </si>
  <si>
    <t>https://images.tcdn.com.br/img/img_prod/995386/bento_jardineira_listras_malha_3341_variacao_12523_2_c85a2a0f150548820cd481f0ac8ae16e.jpg, https://images.tcdn.com.br/img/img_prod/995386/bento_jardineira_listras_malha_3341_variacao_12523_3_97727a7f669a0ff38ba43567ccbd070b.jpg, https://images.tcdn.com.br/img/img_prod/995386/bento_jardineira_listras_malha_3341_variacao_12523_4_28a79f527f7b3cb23bddcfef54dc0bde.jpg</t>
  </si>
  <si>
    <t>https://images.tcdn.com.br/img/img_prod/995386/melissa_flame_bag_2185_variacao_12539_1_ba33385f73a899927a49f91965980198.jpg</t>
  </si>
  <si>
    <t>https://images.tcdn.com.br/img/img_prod/995386/melissa_flame_bag_2185_variacao_12539_1_ba33385f73a899927a49f91965980198.jpg, https://images.tcdn.com.br/img/img_prod/995386/melissa_flame_bag_2185_variacao_12539_2_d9b2066e6ae4d488c7069dc05a2ae826.jpg, https://images.tcdn.com.br/img/img_prod/995386/melissa_flame_bag_2185_variacao_12539_3_e4dcf003a157023a0673e47a2989e816.jpg, https://images.tcdn.com.br/img/img_prod/995386/melissa_flame_bag_2185_variacao_12539_4_d5780ac4ef0c7c50aede645a36aa261d.jpg, https://images.tcdn.com.br/img/img_prod/995386/melissa_flame_bag_2185_variacao_12539_5_15950a3fcf69690b62459b320fdb056f.jpg</t>
  </si>
  <si>
    <t>https://images.tcdn.com.br/img/img_prod/995386/melissa_chaveiro_mickey_1035_variacao_12547_2_ca7bdc9cbc901c299dff0dfc08cf85ad.jpeg</t>
  </si>
  <si>
    <t>https://images.tcdn.com.br/img/img_prod/995386/melissa_chaveiro_mickey_1035_variacao_12547_2_ca7bdc9cbc901c299dff0dfc08cf85ad.jpeg, https://images.tcdn.com.br/img/img_prod/995386/melissa_chaveiro_mickey_1035_variacao_12547_3_9525cd038dd3e4160a5963a144fcab8d.jpeg, https://images.tcdn.com.br/img/img_prod/995386/melissa_chaveiro_mickey_1035_variacao_12547_4_7ce1a3d134d2be8b7d39e3be5e37519b.jpeg</t>
  </si>
  <si>
    <t>https://images.tcdn.com.br/img/img_prod/995386/mini_melissa_campana_papel_191_variacao_12549_2_343ef39ed5879c37d5f7abe59aab0669.jpg</t>
  </si>
  <si>
    <t>https://images.tcdn.com.br/img/img_prod/995386/mini_melissa_campana_papel_191_variacao_12549_2_343ef39ed5879c37d5f7abe59aab0669.jpg, https://images.tcdn.com.br/img/img_prod/995386/mini_melissa_campana_papel_191_variacao_12549_3_3783aba00790b3eadde1c9f74fdbf07c.jpeg, https://images.tcdn.com.br/img/img_prod/995386/mini_melissa_campana_papel_191_variacao_12549_4_76a9040358ed65e918e5e5fc09185d0e.jpeg, https://images.tcdn.com.br/img/img_prod/995386/mini_melissa_campana_papel_191_variacao_12549_5_c9f46b39929045884d2ec09fd0da278a.jpeg, https://images.tcdn.com.br/img/img_prod/995386/mini_melissa_campana_papel_191_variacao_12549_6_8af5f57a7606fc10ee4656f3c46cf2b2.jpg, https://images.tcdn.com.br/img/img_prod/995386/mini_melissa_campana_papel_191_variacao_12549_7_1245382c5841bebb3642dcbb0b9e0cd1.jpg</t>
  </si>
  <si>
    <t>https://images.tcdn.com.br/img/img_prod/995386/mini_melissa_campana_papel_191_variacao_12551_2_343ef39ed5879c37d5f7abe59aab0669.jpg</t>
  </si>
  <si>
    <t>https://images.tcdn.com.br/img/img_prod/995386/mini_melissa_campana_papel_191_variacao_12551_2_343ef39ed5879c37d5f7abe59aab0669.jpg, https://images.tcdn.com.br/img/img_prod/995386/mini_melissa_campana_papel_191_variacao_12551_3_3783aba00790b3eadde1c9f74fdbf07c.jpeg, https://images.tcdn.com.br/img/img_prod/995386/mini_melissa_campana_papel_191_variacao_12551_4_76a9040358ed65e918e5e5fc09185d0e.jpeg, https://images.tcdn.com.br/img/img_prod/995386/mini_melissa_campana_papel_191_variacao_12551_5_c9f46b39929045884d2ec09fd0da278a.jpeg, https://images.tcdn.com.br/img/img_prod/995386/mini_melissa_campana_papel_191_variacao_12551_6_8af5f57a7606fc10ee4656f3c46cf2b2.jpg, https://images.tcdn.com.br/img/img_prod/995386/mini_melissa_campana_papel_191_variacao_12551_7_1245382c5841bebb3642dcbb0b9e0cd1.jpg</t>
  </si>
  <si>
    <t>https://images.tcdn.com.br/img/img_prod/995386/melissa_gadget_tag_cosmica_1313_variacao_12555_2_6c9fb64c53fec91ebd6543227bbff9ba.jpg</t>
  </si>
  <si>
    <t>https://images.tcdn.com.br/img/img_prod/995386/melissa_gadget_tag_cosmica_1313_variacao_12555_2_6c9fb64c53fec91ebd6543227bbff9ba.jpg, https://images.tcdn.com.br/img/img_prod/995386/melissa_gadget_tag_cosmica_1313_variacao_12555_3_b6de4b9cf5d15bcafaf6914f757a45e4.jpg, https://images.tcdn.com.br/img/img_prod/995386/melissa_gadget_tag_cosmica_1313_variacao_12555_4_567f3f6f28b591128fabb621697b9a93.jpg, https://images.tcdn.com.br/img/img_prod/995386/melissa_gadget_tag_cosmica_1313_variacao_12555_5_42ea225d3183203bc74953b982c65ef1.jpg</t>
  </si>
  <si>
    <t>https://images.tcdn.com.br/img/img_prod/995386/mini_melissa_sneaker_ulitsa_51_variacao_12557_2_5e5f7609830a0799200b29b8bf3ff639.jpeg</t>
  </si>
  <si>
    <t>https://images.tcdn.com.br/img/img_prod/995386/mini_melissa_sneaker_ulitsa_51_variacao_12557_2_5e5f7609830a0799200b29b8bf3ff639.jpeg, https://images.tcdn.com.br/img/img_prod/995386/mini_melissa_sneaker_ulitsa_51_variacao_12557_3_9bddb004e771ff5a8f461747956cc594.jpeg, https://images.tcdn.com.br/img/img_prod/995386/mini_melissa_sneaker_ulitsa_51_variacao_12557_4_ffc8b53376c8b1bbc0a2642e3542246b.jpeg, https://images.tcdn.com.br/img/img_prod/995386/mini_melissa_sneaker_ulitsa_51_variacao_12557_5_42b10670ae1aef66a526d131101386fc.jpg, https://images.tcdn.com.br/img/img_prod/995386/mini_melissa_sneaker_ulitsa_51_variacao_12557_6_48c06e8e2d4daa3c6722be83110b6e80.jpg</t>
  </si>
  <si>
    <t>https://images.tcdn.com.br/img/img_prod/995386/mini_melissa_ultragirl_swett_dreams_173_variacao_12559_2_506e0ed8b072955068af2e0a6921c68c.jpeg</t>
  </si>
  <si>
    <t>https://images.tcdn.com.br/img/img_prod/995386/mini_melissa_ultragirl_swett_dreams_173_variacao_12559_2_506e0ed8b072955068af2e0a6921c68c.jpeg, https://images.tcdn.com.br/img/img_prod/995386/mini_melissa_ultragirl_swett_dreams_173_variacao_12559_3_c4af13482e780d2e1333dfbd13517468.jpeg</t>
  </si>
  <si>
    <t>https://images.tcdn.com.br/img/img_prod/995386/mini_melissa_alpha_play_241_variacao_12561_2_76bba540dd48886d0ef775b5253a6eb5.jpeg</t>
  </si>
  <si>
    <t>https://images.tcdn.com.br/img/img_prod/995386/mini_melissa_alpha_play_241_variacao_12561_2_76bba540dd48886d0ef775b5253a6eb5.jpeg, https://images.tcdn.com.br/img/img_prod/995386/mini_melissa_alpha_play_241_variacao_12561_3_8ad5c5d6917fccabbffc10efefc8de62.jpg, https://images.tcdn.com.br/img/img_prod/995386/mini_melissa_alpha_play_241_variacao_12561_4_7d55c8a625ea3aad2892c1d9850b3e31.jpg, https://images.tcdn.com.br/img/img_prod/995386/mini_melissa_alpha_play_241_variacao_12561_5_962aea65bb7303b1c9740c9fadb25cc0.jpg</t>
  </si>
  <si>
    <t>https://images.tcdn.com.br/img/img_prod/995386/melissa_gadget_tag_cosmica_1313_variacao_12563_2_6c9fb64c53fec91ebd6543227bbff9ba.jpg</t>
  </si>
  <si>
    <t>https://images.tcdn.com.br/img/img_prod/995386/melissa_gadget_tag_cosmica_1313_variacao_12563_2_6c9fb64c53fec91ebd6543227bbff9ba.jpg, https://images.tcdn.com.br/img/img_prod/995386/melissa_gadget_tag_cosmica_1313_variacao_12563_3_b6de4b9cf5d15bcafaf6914f757a45e4.jpg, https://images.tcdn.com.br/img/img_prod/995386/melissa_gadget_tag_cosmica_1313_variacao_12563_4_567f3f6f28b591128fabb621697b9a93.jpg, https://images.tcdn.com.br/img/img_prod/995386/melissa_gadget_tag_cosmica_1313_variacao_12563_5_42ea225d3183203bc74953b982c65ef1.jpg</t>
  </si>
  <si>
    <t>https://images.tcdn.com.br/img/img_prod/995386/melissa_ultragirl_rose_bleu_2173_variacao_12565_2_dbe62cce51aadea09a919e8aed5fc354.jpg</t>
  </si>
  <si>
    <t>https://images.tcdn.com.br/img/img_prod/995386/melissa_ultragirl_rose_bleu_2173_variacao_12565_2_dbe62cce51aadea09a919e8aed5fc354.jpg, https://images.tcdn.com.br/img/img_prod/995386/melissa_ultragirl_rose_bleu_2173_variacao_12565_3_2750de358fad8fd781d5500b12f1ea21.jpg, https://images.tcdn.com.br/img/img_prod/995386/melissa_ultragirl_rose_bleu_2173_variacao_12565_4_3d9916c3552fbba86e3b24e86c78fffa.jpg, https://images.tcdn.com.br/img/img_prod/995386/melissa_ultragirl_rose_bleu_2173_variacao_12565_5_34b1d720ec8cc74b248f0430e482b84d.jpg, https://images.tcdn.com.br/img/img_prod/995386/melissa_ultragirl_rose_bleu_2173_variacao_12565_6_21d45fc9b8c5f0f5c8a108d12c14796a.jpg, https://images.tcdn.com.br/img/img_prod/995386/melissa_ultragirl_rose_bleu_2173_variacao_12565_7_76e71b879ad4a3dc5db4e1f6823d2877.jpg</t>
  </si>
  <si>
    <t>https://images.tcdn.com.br/img/img_prod/995386/melissa_ultragirl_stars_2067_variacao_12567_2_4dad648f322d1a9fe356f2cf3c2495ea.jpg</t>
  </si>
  <si>
    <t>https://images.tcdn.com.br/img/img_prod/995386/melissa_ultragirl_stars_2067_variacao_12567_2_4dad648f322d1a9fe356f2cf3c2495ea.jpg, https://images.tcdn.com.br/img/img_prod/995386/melissa_ultragirl_stars_2067_variacao_12567_3_3f5223f26142485c8a6fccb9ca79f7e0.jpg, https://images.tcdn.com.br/img/img_prod/995386/melissa_ultragirl_stars_2067_variacao_12567_4_85bdcf7c7bc2b3e8499e0cc605112380.jpg</t>
  </si>
  <si>
    <t>https://images.tcdn.com.br/img/img_prod/995386/mini_melissa_sneaker_polibolha_77_variacao_12569_2_735479f88435f4eb06f645ae85d8ab20.jpg</t>
  </si>
  <si>
    <t>https://images.tcdn.com.br/img/img_prod/995386/mini_melissa_sneaker_polibolha_77_variacao_12569_2_735479f88435f4eb06f645ae85d8ab20.jpg, https://images.tcdn.com.br/img/img_prod/995386/mini_melissa_sneaker_polibolha_77_variacao_12569_3_5c6c845b4e9235f2aca454bbce8aca21.jpg, https://images.tcdn.com.br/img/img_prod/995386/mini_melissa_sneaker_polibolha_77_variacao_12569_4_9cc47eb08855d81a33cb9781bf0f8843.jpg, https://images.tcdn.com.br/img/img_prod/995386/mini_melissa_sneaker_polibolha_77_variacao_12569_5_942dee02a4449c056a032cd71d0d2bb9.jpg, https://images.tcdn.com.br/img/img_prod/995386/mini_melissa_sneaker_polibolha_77_variacao_12569_6_05466fd7a78a766537832864c1641f72.jpeg, https://images.tcdn.com.br/img/img_prod/995386/mini_melissa_sneaker_polibolha_77_variacao_12569_7_d2f837f3c5462ad1d04a007cddc0227f.jpg, https://images.tcdn.com.br/img/img_prod/995386/mini_melissa_sneaker_polibolha_77_variacao_12569_8_7b27e240c6b5b56998e7ca1c4e4bff7f.jpg, https://images.tcdn.com.br/img/img_prod/995386/mini_melissa_sneaker_pol</t>
  </si>
  <si>
    <t>https://images.tcdn.com.br/img/img_prod/995386/farm_cropped_diversos_2841_variacao_12577_2_fef68fe77ae1f2fad3330ddba20e851f.jpg</t>
  </si>
  <si>
    <t>https://images.tcdn.com.br/img/img_prod/995386/farm_cropped_diversos_2841_variacao_12577_2_fef68fe77ae1f2fad3330ddba20e851f.jpg, https://images.tcdn.com.br/img/img_prod/995386/farm_cropped_diversos_2841_variacao_12577_3_6841aa4f5a440826d85c3631baec2343.jpg, https://images.tcdn.com.br/img/img_prod/995386/farm_cropped_diversos_2841_variacao_12577_4_efbb05b83d4b2f65c7eb8ac8aa193e52.jpg</t>
  </si>
  <si>
    <t>https://images.tcdn.com.br/img/img_prod/995386/melissa_chaveiro_101_dalmatas_3367_variacao_12579_1_2b8d2b445ac467987ee9815be1f5c916.png</t>
  </si>
  <si>
    <t>https://images.tcdn.com.br/img/img_prod/995386/melissa_chaveiro_101_dalmatas_3367_variacao_12579_1_2b8d2b445ac467987ee9815be1f5c916.png, https://images.tcdn.com.br/img/img_prod/995386/melissa_chaveiro_101_dalmatas_3367_variacao_12579_2_6c5272c41ce1de33747e84940b96c10b.png</t>
  </si>
  <si>
    <t>https://images.tcdn.com.br/img/img_prod/995386/melissa_possession_693_variacao_8601_2_c926377ce0d547f6c1d3085deb5bc7e2.jpeg</t>
  </si>
  <si>
    <t>https://images.tcdn.com.br/img/img_prod/995386/melissa_possession_693_variacao_8601_2_c926377ce0d547f6c1d3085deb5bc7e2.jpeg, https://images.tcdn.com.br/img/img_prod/995386/melissa_possession_693_variacao_8601_3_a3e3387713492ab99f47694ee348863b.jpeg, https://images.tcdn.com.br/img/img_prod/995386/melissa_possession_693_variacao_8601_4_d02fb8ef81bac027bb3d1541707f7d24.jpeg, https://images.tcdn.com.br/img/img_prod/995386/melissa_possession_693_variacao_8601_5_e07ec49e32d6931fbea3741f348e6206.jpeg, https://images.tcdn.com.br/img/img_prod/995386/melissa_possession_693_variacao_8601_6_2a70823b7e29fbc4b6872b80af14d25b.jpeg</t>
  </si>
  <si>
    <t>https://images.tcdn.com.br/img/img_prod/995386/melissa_bubble_disney_princess_2999_variacao_12589_2_84a54ad45e7ec88319d376ff71cb1a84.jpg</t>
  </si>
  <si>
    <t>https://images.tcdn.com.br/img/img_prod/995386/melissa_bubble_disney_princess_2999_variacao_12589_2_84a54ad45e7ec88319d376ff71cb1a84.jpg, https://images.tcdn.com.br/img/img_prod/995386/melissa_bubble_disney_princess_2999_variacao_12589_3_96f4fbcd1f2205c60d9bba43a71fa7c6.jpg, https://images.tcdn.com.br/img/img_prod/995386/melissa_bubble_disney_princess_2999_variacao_12589_4_505a862d4a7d8af72bcfbbb98f33a174.jpg, https://images.tcdn.com.br/img/img_prod/995386/melissa_bubble_disney_princess_2999_variacao_12589_5_193384f4a0e2695fa97c8d207ff25e28.jpg, https://images.tcdn.com.br/img/img_prod/995386/melissa_bubble_disney_princess_2999_variacao_12589_6_b2cca2fa57f3f722afcd8e4090ba7067.jpg, https://images.tcdn.com.br/img/img_prod/995386/melissa_bubble_disney_princess_2999_variacao_12589_7_75f76241c72e54606f73b65592081cb7.jpg</t>
  </si>
  <si>
    <t>https://images.tcdn.com.br/img/img_prod/995386/melissa_beach_slide_love_match_1763_variacao_12591_2_3710831065f2c067ccc160afa07323c2.jpg</t>
  </si>
  <si>
    <t>https://images.tcdn.com.br/img/img_prod/995386/melissa_beach_slide_love_match_1763_variacao_12591_2_3710831065f2c067ccc160afa07323c2.jpg, https://images.tcdn.com.br/img/img_prod/995386/melissa_beach_slide_love_match_1763_variacao_12591_3_09eb514c83afdd0855394cb6603e3880.jpg, https://images.tcdn.com.br/img/img_prod/995386/melissa_beach_slide_love_match_1763_variacao_12591_4_d3562781c58eb1a23d4ffde33c0a33be.jpg, https://images.tcdn.com.br/img/img_prod/995386/melissa_beach_slide_love_match_1763_variacao_12591_5_79d440af42657f2fa58c298851f02957.jpg, https://images.tcdn.com.br/img/img_prod/995386/melissa_beach_slide_love_match_1763_variacao_12591_6_bff54ee410a4cd3f15cef8be20c7b587.jpg</t>
  </si>
  <si>
    <t>https://images.tcdn.com.br/img/img_prod/995386/melissa_hatch_opening_ceremony_989_variacao_12593_2_348cea4551bad9f8a4a0700d85cd599a.jpg</t>
  </si>
  <si>
    <t>https://images.tcdn.com.br/img/img_prod/995386/melissa_hatch_opening_ceremony_989_variacao_12593_2_348cea4551bad9f8a4a0700d85cd599a.jpg, https://images.tcdn.com.br/img/img_prod/995386/melissa_hatch_opening_ceremony_989_variacao_12593_3_258ccc5781113bbc04203528678089fc.jpg, https://images.tcdn.com.br/img/img_prod/995386/melissa_hatch_opening_ceremony_989_variacao_12593_4_54acc06462af3b58829bde030f4468c1.jpg, https://images.tcdn.com.br/img/img_prod/995386/melissa_hatch_opening_ceremony_989_variacao_12593_5_4fc0eef94d81b15606c8b1234f338d95.jpg, https://images.tcdn.com.br/img/img_prod/995386/melissa_hatch_opening_ceremony_989_variacao_12593_6_e79c4af3452e04a311016bb0a9b2eaf1.jpg</t>
  </si>
  <si>
    <t>https://images.tcdn.com.br/img/img_prod/995386/melissa_beach_slide_687_variacao_12595_2_2c7b56cba1295d702526eb4f59ff05b0.jpg</t>
  </si>
  <si>
    <t>https://images.tcdn.com.br/img/img_prod/995386/melissa_beach_slide_687_variacao_12595_2_2c7b56cba1295d702526eb4f59ff05b0.jpg, https://images.tcdn.com.br/img/img_prod/995386/melissa_beach_slide_687_variacao_12595_3_6f86068617d8c99d0f12ec1e56982c77.jpg, https://images.tcdn.com.br/img/img_prod/995386/melissa_beach_slide_687_variacao_12595_4_9708a6923f1627fbe675e4415b6d76f9.jpg, https://images.tcdn.com.br/img/img_prod/995386/melissa_beach_slide_687_variacao_12595_5_98cf5c93b0fe747a5f7efeddc8d4884a.jpg, https://images.tcdn.com.br/img/img_prod/995386/melissa_beach_slide_687_variacao_12595_6_112538216313e470bc6619e9d873d066.jpg</t>
  </si>
  <si>
    <t>https://images.tcdn.com.br/img/img_prod/995386/melissa_beach_slide_iv_fivela_3373_variacao_12597_2_153f5a302501b2839a461ff303a9cc36.jpg</t>
  </si>
  <si>
    <t>https://images.tcdn.com.br/img/img_prod/995386/melissa_beach_slide_iv_fivela_3373_variacao_12597_2_153f5a302501b2839a461ff303a9cc36.jpg, https://images.tcdn.com.br/img/img_prod/995386/melissa_beach_slide_iv_fivela_3373_variacao_12597_3_4b262cc8ee12c2a557da1ff2c17e1907.jpg, https://images.tcdn.com.br/img/img_prod/995386/melissa_beach_slide_iv_fivela_3373_variacao_12597_4_0984935362091ca4a3309d8f3223509a.jpg, https://images.tcdn.com.br/img/img_prod/995386/melissa_beach_slide_iv_fivela_3373_variacao_12597_5_d0b425ad6bceea81313c01a0e0277e63.jpg, https://images.tcdn.com.br/img/img_prod/995386/melissa_beach_slide_iv_fivela_3373_variacao_12597_6_58fb019f73ce9643e28efc19b84d969a.jpg</t>
  </si>
  <si>
    <t>https://images.tcdn.com.br/img/img_prod/995386/melissa_jelly_3375_variacao_12599_2_a06e3c33ea30bdcf220cb7f85baf538f.jpg</t>
  </si>
  <si>
    <t>https://images.tcdn.com.br/img/img_prod/995386/melissa_jelly_3375_variacao_12599_2_a06e3c33ea30bdcf220cb7f85baf538f.jpg, https://images.tcdn.com.br/img/img_prod/995386/melissa_jelly_3375_variacao_12599_3_d621ba6ab0449aadf528c3374c2e7d70.jpg, https://images.tcdn.com.br/img/img_prod/995386/melissa_jelly_3375_variacao_12599_4_ac5d99e1d69001cab91b77ed0504031a.jpg, https://images.tcdn.com.br/img/img_prod/995386/melissa_jelly_3375_variacao_12599_5_88e76dcff2b8cbf64a67ae869f841d91.jpg, https://images.tcdn.com.br/img/img_prod/995386/melissa_jelly_3375_variacao_12599_6_f9b28fb7d408bede12e6c4872627bb76.jpg</t>
  </si>
  <si>
    <t>https://images.tcdn.com.br/img/img_prod/995386/melissa_sneaker_ulitsa_829_variacao_12601_2_1240680e265c0b60a8499f69a0421d99.jpg</t>
  </si>
  <si>
    <t>https://images.tcdn.com.br/img/img_prod/995386/melissa_sneaker_ulitsa_829_variacao_12601_2_1240680e265c0b60a8499f69a0421d99.jpg, https://images.tcdn.com.br/img/img_prod/995386/melissa_sneaker_ulitsa_829_variacao_12601_3_8ad66f6f688116adba949f383c647a91.jpg, https://images.tcdn.com.br/img/img_prod/995386/melissa_sneaker_ulitsa_829_variacao_12601_4_6af4860d05fb93c2f93ad5c6c5c21270.jpg, https://images.tcdn.com.br/img/img_prod/995386/melissa_sneaker_ulitsa_829_variacao_12601_5_8bcd8ea86c96e54eb41295287e86f7c7.jpg, https://images.tcdn.com.br/img/img_prod/995386/melissa_sneaker_ulitsa_829_variacao_12601_6_6adc658c74508381cf62c3035ce34046.jpg</t>
  </si>
  <si>
    <t>https://images.tcdn.com.br/img/img_prod/995386/melissa_sneaker_ulitsa_829_variacao_12603_2_9a842d8a6487da8715011451a909ed15.jpg</t>
  </si>
  <si>
    <t>https://images.tcdn.com.br/img/img_prod/995386/melissa_sneaker_ulitsa_829_variacao_12603_2_9a842d8a6487da8715011451a909ed15.jpg, https://images.tcdn.com.br/img/img_prod/995386/melissa_sneaker_ulitsa_829_variacao_12603_3_574dd2a9cd226f3172876c5da1981ad1.jpg, https://images.tcdn.com.br/img/img_prod/995386/melissa_sneaker_ulitsa_829_variacao_12603_4_fe23a65aea3295e18bada2b21f709729.jpg, https://images.tcdn.com.br/img/img_prod/995386/melissa_sneaker_ulitsa_829_variacao_12603_5_c775ecabce84f3a23dced147f451f686.jpg, https://images.tcdn.com.br/img/img_prod/995386/melissa_sneaker_ulitsa_829_variacao_12603_6_f4ed6e7b416b4d9b3c7e4ae0de089967.jpg</t>
  </si>
  <si>
    <t>https://images.tcdn.com.br/img/img_prod/995386/melissa_flox_slide_3377_variacao_12605_2_c2e38cd2735e9d9d29ef52e65d99fc41.jpg</t>
  </si>
  <si>
    <t>https://images.tcdn.com.br/img/img_prod/995386/melissa_flox_slide_3377_variacao_12605_2_c2e38cd2735e9d9d29ef52e65d99fc41.jpg, https://images.tcdn.com.br/img/img_prod/995386/melissa_flox_slide_3377_variacao_12605_3_1c8094e34c18ef2b37ff062e5e84fb34.jpg, https://images.tcdn.com.br/img/img_prod/995386/melissa_flox_slide_3377_variacao_12605_4_3db64712cdea8f728989d19362a265d4.jpg, https://images.tcdn.com.br/img/img_prod/995386/melissa_flox_slide_3377_variacao_12605_5_7e6b83ce4ec9995e0d0277f8b0188324.jpg, https://images.tcdn.com.br/img/img_prod/995386/melissa_flox_slide_3377_variacao_12605_6_b376510de82deb3d2eff6ba3a503891e.jpg</t>
  </si>
  <si>
    <t>https://images.tcdn.com.br/img/img_prod/995386/melissa_broadway_929_variacao_12607_2_64965755ad1f64b4f091bfdf96ab62f4.jpg</t>
  </si>
  <si>
    <t>https://images.tcdn.com.br/img/img_prod/995386/melissa_broadway_929_variacao_12607_2_64965755ad1f64b4f091bfdf96ab62f4.jpg, https://images.tcdn.com.br/img/img_prod/995386/melissa_broadway_929_variacao_12607_3_61ec808d400659ff5b0c983566b1580a.jpg, https://images.tcdn.com.br/img/img_prod/995386/melissa_broadway_929_variacao_12607_4_03f25e47ac3e0789be2a6e8949bc8763.jpg, https://images.tcdn.com.br/img/img_prod/995386/melissa_broadway_929_variacao_12607_5_2fbb55dc52f62ad26546bb8d8443e43d.jpg, https://images.tcdn.com.br/img/img_prod/995386/melissa_broadway_929_variacao_12607_6_8afb41b8a1e63b691c278bb3b0830214.jpg</t>
  </si>
  <si>
    <t>https://images.tcdn.com.br/img/img_prod/995386/mini_melissa_ping_pong_fabula_933_variacao_12609_2_bfbb888090d5ac3c06c4f8d7d66033b8.jpg</t>
  </si>
  <si>
    <t>https://images.tcdn.com.br/img/img_prod/995386/mini_melissa_ping_pong_fabula_933_variacao_12609_2_bfbb888090d5ac3c06c4f8d7d66033b8.jpg, https://images.tcdn.com.br/img/img_prod/995386/mini_melissa_ping_pong_fabula_933_variacao_12609_3_851af872389c69955df4dbdb31d1224d.jpg, https://images.tcdn.com.br/img/img_prod/995386/mini_melissa_ping_pong_fabula_933_variacao_12609_4_6427f2491102c97f145ad9a9d46002df.jpg, https://images.tcdn.com.br/img/img_prod/995386/mini_melissa_ping_pong_fabula_933_variacao_12609_5_f9438a76337824f8cf076b637fd8c78b.jpg, https://images.tcdn.com.br/img/img_prod/995386/mini_melissa_ping_pong_fabula_933_variacao_12609_6_12c704947e59e085277f06942cedd52a.jpg</t>
  </si>
  <si>
    <t>https://images.tcdn.com.br/img/img_prod/995386/melissa_mel_space_love_hello_kit_391_variacao_12611_2_f5b3ee845b7680fcd2e77bcd106c87d7.jpg</t>
  </si>
  <si>
    <t>https://images.tcdn.com.br/img/img_prod/995386/melissa_mel_space_love_hello_kit_391_variacao_12611_2_f5b3ee845b7680fcd2e77bcd106c87d7.jpg, https://images.tcdn.com.br/img/img_prod/995386/melissa_mel_space_love_hello_kit_391_variacao_12611_3_8ca2c9edeeaf7cec654d1175e300f1ad.jpg, https://images.tcdn.com.br/img/img_prod/995386/melissa_mel_space_love_hello_kit_391_variacao_12611_4_359273e155b3d24267dfde22f0c580fc.jpg, https://images.tcdn.com.br/img/img_prod/995386/melissa_mel_space_love_hello_kit_391_variacao_12611_5_61139d06b039573705d5b703681ceaad.jpg, https://images.tcdn.com.br/img/img_prod/995386/melissa_mel_space_love_hello_kit_391_variacao_12611_6_1e3b008a5ca08bb5b3fa3c3b95e39469.jpg</t>
  </si>
  <si>
    <t>https://images.tcdn.com.br/img/img_prod/995386/bento_camisetas_diversas_3379_variacao_12613_2_0b1cb996ccd237e4a9d44ce11f2ac8bd.jpg</t>
  </si>
  <si>
    <t>https://images.tcdn.com.br/img/img_prod/995386/bento_camisetas_diversas_3379_variacao_12613_2_0b1cb996ccd237e4a9d44ce11f2ac8bd.jpg, https://images.tcdn.com.br/img/img_prod/995386/bento_camisetas_diversas_3379_variacao_12613_3_8843f125f19298a0e5a1264bca7bf151.jpg, https://images.tcdn.com.br/img/img_prod/995386/bento_camisetas_diversas_3379_variacao_12613_4_af06d7d05ff640bf4041addeb28ddf69.jpg</t>
  </si>
  <si>
    <t>https://images.tcdn.com.br/img/img_prod/995386/bento_camisetas_diversas_3379_variacao_12615_2_4465ca387b23d0a9e94044eca10f46fa.jpg</t>
  </si>
  <si>
    <t>https://images.tcdn.com.br/img/img_prod/995386/bento_camisetas_diversas_3379_variacao_12615_2_4465ca387b23d0a9e94044eca10f46fa.jpg, https://images.tcdn.com.br/img/img_prod/995386/bento_camisetas_diversas_3379_variacao_12615_3_165be916b25b4ede3d8bb0427d95df03.jpg, https://images.tcdn.com.br/img/img_prod/995386/bento_camisetas_diversas_3379_variacao_12615_4_13a9e390a9fbc8433e270403b0b78996.jpg</t>
  </si>
  <si>
    <t>https://images.tcdn.com.br/img/img_prod/995386/bento_bermuda_moletom_3381_variacao_12617_2_4a71a90ff6b097758b5fc65d970bd058.jpg</t>
  </si>
  <si>
    <t>https://images.tcdn.com.br/img/img_prod/995386/bento_bermuda_moletom_3381_variacao_12617_2_4a71a90ff6b097758b5fc65d970bd058.jpg, https://images.tcdn.com.br/img/img_prod/995386/bento_bermuda_moletom_3381_variacao_12617_3_d533906cb684ed660cbf778651f46b8f.jpg, https://images.tcdn.com.br/img/img_prod/995386/bento_bermuda_moletom_3381_variacao_12617_4_03e743444d4f80da861786d18a21ceb1.jpg, https://images.tcdn.com.br/img/img_prod/995386/bento_bermuda_moletom_3381_variacao_12617_5_80b9c40c51b3b6184a81d136650b5235.jpg</t>
  </si>
  <si>
    <t>https://images.tcdn.com.br/img/img_prod/995386/bento_bermuda_moletom_3381_variacao_12619_2_c1825850491c828d4a0305089580c0dd.jpg</t>
  </si>
  <si>
    <t>https://images.tcdn.com.br/img/img_prod/995386/bento_bermuda_moletom_3381_variacao_12619_2_c1825850491c828d4a0305089580c0dd.jpg, https://images.tcdn.com.br/img/img_prod/995386/bento_bermuda_moletom_3381_variacao_12619_3_d583cfd2e83862f2fc8f34cd08e45b6c.jpg, https://images.tcdn.com.br/img/img_prod/995386/bento_bermuda_moletom_3381_variacao_12619_4_dbaba5d75ed643ba0a6958f04b5bbbb9.jpg</t>
  </si>
  <si>
    <t>https://images.tcdn.com.br/img/img_prod/995386/melissa_campana_papel_837_variacao_12621_2_646f797407139efd109102a480155a0b.jpg</t>
  </si>
  <si>
    <t>https://images.tcdn.com.br/img/img_prod/995386/melissa_campana_papel_837_variacao_12621_2_646f797407139efd109102a480155a0b.jpg, https://images.tcdn.com.br/img/img_prod/995386/melissa_campana_papel_837_variacao_12621_3_f0d9db987249dd5ecf5bbea410413323.jpg, https://images.tcdn.com.br/img/img_prod/995386/melissa_campana_papel_837_variacao_12621_4_e65d9aefaef0eb2f31221f1a008e0d32.jpg, https://images.tcdn.com.br/img/img_prod/995386/melissa_campana_papel_837_variacao_12621_5_98eb198805eaa615c69998843cafe728.jpg</t>
  </si>
  <si>
    <t>https://images.tcdn.com.br/img/img_prod/995386/melissa_mermaid_3383_variacao_12623_2_5dcaf8b1674d4fc0c0372861fb4ab57f.jpg</t>
  </si>
  <si>
    <t>https://images.tcdn.com.br/img/img_prod/995386/melissa_mermaid_3383_variacao_12623_2_5dcaf8b1674d4fc0c0372861fb4ab57f.jpg, https://images.tcdn.com.br/img/img_prod/995386/melissa_mermaid_3383_variacao_12623_3_b5cc312c523ba60010c12b78c4b83355.jpg, https://images.tcdn.com.br/img/img_prod/995386/melissa_mermaid_3383_variacao_12623_4_570d11c47d1cde6d7483e476d9892857.jpg, https://images.tcdn.com.br/img/img_prod/995386/melissa_mermaid_3383_variacao_12623_5_a24530861d5b9a72f67c3cf7c3246e1d.jpg, https://images.tcdn.com.br/img/img_prod/995386/melissa_mermaid_3383_variacao_12623_6_06031a7da178c98fe36f90ee2c69d827.jpg</t>
  </si>
  <si>
    <t>U2419V12625</t>
  </si>
  <si>
    <t>https://images.tcdn.com.br/img/img_prod/995386/all_star_chuck_taylor_high_top_infantil_2419_variacao_12625_2_45f61d4bd6af813296f2550efcbd7ade.jpg</t>
  </si>
  <si>
    <t>https://images.tcdn.com.br/img/img_prod/995386/all_star_chuck_taylor_high_top_infantil_2419_variacao_12625_2_45f61d4bd6af813296f2550efcbd7ade.jpg, https://images.tcdn.com.br/img/img_prod/995386/all_star_chuck_taylor_high_top_infantil_2419_variacao_12625_3_dc9c9601f22f0c3ec3921924b7dd5a11.jpg, https://images.tcdn.com.br/img/img_prod/995386/all_star_chuck_taylor_high_top_infantil_2419_variacao_12625_4_b76565c17a96c26827a6cf74faa9611d.jpg, https://images.tcdn.com.br/img/img_prod/995386/all_star_chuck_taylor_high_top_infantil_2419_variacao_12625_5_82914248ef75b617b5ef34289ecdbddd.jpg</t>
  </si>
  <si>
    <t>https://images.tcdn.com.br/img/img_prod/995386/melissa_blanca_3385_variacao_12627_2_f8daa68daeff95549a137d5098577524.jpg</t>
  </si>
  <si>
    <t>https://images.tcdn.com.br/img/img_prod/995386/melissa_blanca_3385_variacao_12627_2_f8daa68daeff95549a137d5098577524.jpg, https://images.tcdn.com.br/img/img_prod/995386/melissa_blanca_3385_variacao_12627_3_aa96e4021bd111d4e518da8232ae8498.jpg, https://images.tcdn.com.br/img/img_prod/995386/melissa_blanca_3385_variacao_12627_4_32382573cc40a9844dfda2d4260e2d57.jpg, https://images.tcdn.com.br/img/img_prod/995386/melissa_blanca_3385_variacao_12627_5_a22a9f954e009000e9a8cd2a1698284b.jpg, https://images.tcdn.com.br/img/img_prod/995386/melissa_blanca_3385_variacao_12627_6_597cfd42d6713dcbf04a548175836b9a.jpg</t>
  </si>
  <si>
    <t>https://images.tcdn.com.br/img/img_prod/995386/all_star_chuck_taylor_classico_2547_variacao_12629_2_c3217ff253fb1462637b990807adeb08.jpg</t>
  </si>
  <si>
    <t>https://images.tcdn.com.br/img/img_prod/995386/melissa_mar_sandal_1001_variacao_12631_2_d47270b2900aa6cac16267f578a7ebaf.jpg</t>
  </si>
  <si>
    <t>https://images.tcdn.com.br/img/img_prod/995386/melissa_mar_sandal_1001_variacao_12631_2_d47270b2900aa6cac16267f578a7ebaf.jpg, https://images.tcdn.com.br/img/img_prod/995386/melissa_mar_sandal_1001_variacao_12631_3_9588505e8b299475c4374cfe5e7db125.jpg, https://images.tcdn.com.br/img/img_prod/995386/melissa_mar_sandal_1001_variacao_12631_4_03f200ea22a021ed5384423bf804e9b1.jpg, https://images.tcdn.com.br/img/img_prod/995386/melissa_mar_sandal_1001_variacao_12631_5_682b88f01b4c086d405baa4681617a60.jpg, https://images.tcdn.com.br/img/img_prod/995386/melissa_mar_sandal_1001_variacao_12631_6_a0502ddcd63b42ac3f9976dac85eb4ad.jpg</t>
  </si>
  <si>
    <t>https://images.tcdn.com.br/img/img_prod/995386/melissa_fluffy_2109_variacao_12635_2_0e2cc2c6ec8995a1ddc577a4bc2ab740.jpg</t>
  </si>
  <si>
    <t>https://images.tcdn.com.br/img/img_prod/995386/melissa_fluffy_2109_variacao_12635_2_0e2cc2c6ec8995a1ddc577a4bc2ab740.jpg, https://images.tcdn.com.br/img/img_prod/995386/melissa_fluffy_2109_variacao_12635_3_20daeeb92d6287cee8ccab3d472c3137.jpg, https://images.tcdn.com.br/img/img_prod/995386/melissa_fluffy_2109_variacao_12635_4_8ba9a1c280e0e3f162cd8cca5379097b.jpg, https://images.tcdn.com.br/img/img_prod/995386/melissa_fluffy_2109_variacao_12635_5_719ba04fad72a15edb32f9093d23b5f9.jpg, https://images.tcdn.com.br/img/img_prod/995386/melissa_fluffy_2109_variacao_12635_6_d3af119c1df8b98834d7a26c7a6089ab.jpg</t>
  </si>
  <si>
    <t>https://images.tcdn.com.br/img/img_prod/995386/mini_melissa_cosmic_sandal_mickey_minnie_365_variacao_12637_2_61cc452d20481b037eb60ef66ab3a716.jpg</t>
  </si>
  <si>
    <t>https://images.tcdn.com.br/img/img_prod/995386/mini_melissa_cosmic_sandal_mickey_minnie_365_variacao_12637_2_61cc452d20481b037eb60ef66ab3a716.jpg, https://images.tcdn.com.br/img/img_prod/995386/mini_melissa_cosmic_sandal_mickey_minnie_365_variacao_12637_3_11c8b2405e095a2073a2ac1d220ac2ef.jpg, https://images.tcdn.com.br/img/img_prod/995386/mini_melissa_cosmic_sandal_mickey_minnie_365_variacao_12637_4_0eab705caecaf2ea09abd6a3be8a4f37.jpg, https://images.tcdn.com.br/img/img_prod/995386/mini_melissa_cosmic_sandal_mickey_minnie_365_variacao_12637_5_20ae1d25a418693f3f89d4132774280b.jpg, https://images.tcdn.com.br/img/img_prod/995386/mini_melissa_cosmic_sandal_mickey_minnie_365_variacao_12637_6_af404d379fdc67f5027c2fad4e122594.jpg</t>
  </si>
  <si>
    <t>https://images.tcdn.com.br/img/img_prod/995386/alphabeto_vestido_castelinho_3389_variacao_12639_2_03a910bdea4c75e5b11c77a18cea3e0c.jpg</t>
  </si>
  <si>
    <t>https://images.tcdn.com.br/img/img_prod/995386/alphabeto_vestido_castelinho_3389_variacao_12639_2_03a910bdea4c75e5b11c77a18cea3e0c.jpg, https://images.tcdn.com.br/img/img_prod/995386/alphabeto_vestido_castelinho_3389_variacao_12639_3_543494d3480a1937e722489a58aab4fc.jpg, https://images.tcdn.com.br/img/img_prod/995386/alphabeto_vestido_castelinho_3389_variacao_12639_4_8a31efa89ac7dc1d8ce75e2a2246e9ba.jpg, https://images.tcdn.com.br/img/img_prod/995386/alphabeto_vestido_castelinho_3389_variacao_12639_5_0993bd9111938f6ccde01c1b9a320a3e.jpg</t>
  </si>
  <si>
    <t>https://images.tcdn.com.br/img/img_prod/995386/alphabeto_bata_meninas_3391_variacao_12641_2_172223d0f2e48423d0b45a64345948e2.jpg</t>
  </si>
  <si>
    <t>https://images.tcdn.com.br/img/img_prod/995386/alphabeto_bata_meninas_3391_variacao_12641_2_172223d0f2e48423d0b45a64345948e2.jpg, https://images.tcdn.com.br/img/img_prod/995386/alphabeto_bata_meninas_3391_variacao_12641_3_93930ec99b2a3156be77156ef021393d.jpg, https://images.tcdn.com.br/img/img_prod/995386/alphabeto_bata_meninas_3391_variacao_12641_4_75cec783832ec818a49195a2e3fee105.jpg</t>
  </si>
  <si>
    <t>https://images.tcdn.com.br/img/img_prod/995386/alphabeto_bata_amarela_3393_variacao_12643_2_efe282455338eead4197a4395d448f0a.jpg</t>
  </si>
  <si>
    <t>https://images.tcdn.com.br/img/img_prod/995386/alphabeto_bata_amarela_3393_variacao_12643_2_efe282455338eead4197a4395d448f0a.jpg, https://images.tcdn.com.br/img/img_prod/995386/alphabeto_bata_amarela_3393_variacao_12643_3_ddc77875d5a3805e2060cc06b6a943b9.jpg, https://images.tcdn.com.br/img/img_prod/995386/alphabeto_bata_amarela_3393_variacao_12643_4_bf604fe55e4d70101095be65191f8c88.jpg</t>
  </si>
  <si>
    <t>https://images.tcdn.com.br/img/img_prod/995386/alphabeto_vestido_poa_3395_variacao_12645_2_92e403a9342ac96cb2ed3673842bf488.jpg</t>
  </si>
  <si>
    <t>https://images.tcdn.com.br/img/img_prod/995386/alphabeto_vestido_poa_3395_variacao_12645_2_92e403a9342ac96cb2ed3673842bf488.jpg, https://images.tcdn.com.br/img/img_prod/995386/alphabeto_vestido_poa_3395_variacao_12645_3_00b5445136c7ada51765bc1f31bb0e92.jpg, https://images.tcdn.com.br/img/img_prod/995386/alphabeto_vestido_poa_3395_variacao_12645_4_7a1e00c3829e97ef8d701042ef0ab62d.jpg</t>
  </si>
  <si>
    <t>https://images.tcdn.com.br/img/img_prod/995386/alphabeto_vestido_arco_iris_2_em_1_3397_variacao_12647_2_38b1893701d79f5ea27ac8a6f4f2efe3.jpg</t>
  </si>
  <si>
    <t>https://images.tcdn.com.br/img/img_prod/995386/alphabeto_vestido_arco_iris_2_em_1_3397_variacao_12647_2_38b1893701d79f5ea27ac8a6f4f2efe3.jpg, https://images.tcdn.com.br/img/img_prod/995386/alphabeto_vestido_arco_iris_2_em_1_3397_variacao_12647_3_1b118b3da97d497a178fa10e3a592ec2.jpg, https://images.tcdn.com.br/img/img_prod/995386/alphabeto_vestido_arco_iris_2_em_1_3397_variacao_12647_4_825551a18582c4f0e315d99353456cb8.jpg, https://images.tcdn.com.br/img/img_prod/995386/alphabeto_vestido_arco_iris_2_em_1_3397_variacao_12647_5_bc22a0a52409edc8051361d3b72568f3.jpg</t>
  </si>
  <si>
    <t>https://images.tcdn.com.br/img/img_prod/995386/mini_melissa_sun_long_beach_2055_variacao_12649_2_1f886fe943a33b7397424482886efafc.jpg</t>
  </si>
  <si>
    <t>https://images.tcdn.com.br/img/img_prod/995386/mini_melissa_sun_long_beach_2055_variacao_12649_2_1f886fe943a33b7397424482886efafc.jpg, https://images.tcdn.com.br/img/img_prod/995386/mini_melissa_sun_long_beach_2055_variacao_12649_3_e73f68e9b0bbdecf602e53a7312cd914.jpg</t>
  </si>
  <si>
    <t>https://images.tcdn.com.br/img/img_prod/995386/mini_melissa_cloud_sandal_1077_variacao_12651_2_15a3bf3246415a1e67e1e181842848fa.jpeg</t>
  </si>
  <si>
    <t>https://images.tcdn.com.br/img/img_prod/995386/mini_melissa_cloud_sandal_1077_variacao_12651_2_15a3bf3246415a1e67e1e181842848fa.jpeg, https://images.tcdn.com.br/img/img_prod/995386/mini_melissa_cloud_sandal_1077_variacao_12651_3_bfa383da54f17b67afa8b1c756fbd0b1.jpeg, https://images.tcdn.com.br/img/img_prod/995386/mini_melissa_cloud_sandal_1077_variacao_12651_4_4d683f935757130329bb10d2409dee79.jpg, https://images.tcdn.com.br/img/img_prod/995386/mini_melissa_cloud_sandal_1077_variacao_12651_5_d444f1042ae5aaf3ac512392c4dce0b2.jpg</t>
  </si>
  <si>
    <t>https://images.tcdn.com.br/img/img_prod/995386/chaveiro_alfabeto_1223_variacao_12661_2_efc18866910f19a501975734ddc4b1e3.jpeg</t>
  </si>
  <si>
    <t>https://images.tcdn.com.br/img/img_prod/995386/chaveiro_alfabeto_1223_variacao_12663_2_efc18866910f19a501975734ddc4b1e3.jpeg</t>
  </si>
  <si>
    <t>https://images.tcdn.com.br/img/img_prod/995386/chaveiro_alfabeto_1223_variacao_12665_2_efc18866910f19a501975734ddc4b1e3.jpeg</t>
  </si>
  <si>
    <t>https://images.tcdn.com.br/img/img_prod/995386/chaveiro_alfabeto_1223_variacao_12667_2_efc18866910f19a501975734ddc4b1e3.jpeg</t>
  </si>
  <si>
    <t>https://images.tcdn.com.br/img/img_prod/995386/chaveiro_alfabeto_1223_variacao_12669_2_efc18866910f19a501975734ddc4b1e3.jpeg</t>
  </si>
  <si>
    <t>d</t>
  </si>
  <si>
    <t>https://images.tcdn.com.br/img/img_prod/995386/chaveiro_alfabeto_1223_variacao_12671_2_efc18866910f19a501975734ddc4b1e3.jpeg</t>
  </si>
  <si>
    <t>f</t>
  </si>
  <si>
    <t>https://images.tcdn.com.br/img/img_prod/995386/chaveiro_alfabeto_1223_variacao_12673_2_efc18866910f19a501975734ddc4b1e3.jpeg</t>
  </si>
  <si>
    <t>https://images.tcdn.com.br/img/img_prod/995386/chaveiro_alfabeto_1223_variacao_12675_2_efc18866910f19a501975734ddc4b1e3.jpeg</t>
  </si>
  <si>
    <t>https://images.tcdn.com.br/img/img_prod/995386/chaveiro_alfabeto_1223_variacao_12677_2_efc18866910f19a501975734ddc4b1e3.jpeg</t>
  </si>
  <si>
    <t>https://images.tcdn.com.br/img/img_prod/995386/chaveiro_alfabeto_1223_variacao_12679_2_efc18866910f19a501975734ddc4b1e3.jpeg</t>
  </si>
  <si>
    <t>https://images.tcdn.com.br/img/img_prod/995386/chaveiro_alfabeto_1223_variacao_12681_2_efc18866910f19a501975734ddc4b1e3.jpeg</t>
  </si>
  <si>
    <t>https://images.tcdn.com.br/img/img_prod/995386/chaveiro_alfabeto_1223_variacao_12683_2_efc18866910f19a501975734ddc4b1e3.jpeg</t>
  </si>
  <si>
    <t>https://images.tcdn.com.br/img/img_prod/995386/chaveiro_alfabeto_1223_variacao_12685_2_efc18866910f19a501975734ddc4b1e3.jpeg</t>
  </si>
  <si>
    <t>https://images.tcdn.com.br/img/img_prod/995386/chaveiro_alfabeto_1223_variacao_12687_2_efc18866910f19a501975734ddc4b1e3.jpeg</t>
  </si>
  <si>
    <t>https://images.tcdn.com.br/img/img_prod/995386/mini_melissa_sun_long_beach_2055_variacao_12689_2_1f886fe943a33b7397424482886efafc.jpg</t>
  </si>
  <si>
    <t>https://images.tcdn.com.br/img/img_prod/995386/mini_melissa_sun_long_beach_2055_variacao_12689_2_1f886fe943a33b7397424482886efafc.jpg, https://images.tcdn.com.br/img/img_prod/995386/mini_melissa_sun_long_beach_2055_variacao_12689_3_e73f68e9b0bbdecf602e53a7312cd914.jpg</t>
  </si>
  <si>
    <t>https://images.tcdn.com.br/img/img_prod/995386/mini_melissa_sun_long_beach_2055_variacao_12691_2_1f886fe943a33b7397424482886efafc.jpg</t>
  </si>
  <si>
    <t>https://images.tcdn.com.br/img/img_prod/995386/mini_melissa_sun_long_beach_2055_variacao_12691_2_1f886fe943a33b7397424482886efafc.jpg, https://images.tcdn.com.br/img/img_prod/995386/mini_melissa_sun_long_beach_2055_variacao_12691_3_e73f68e9b0bbdecf602e53a7312cd914.jpg</t>
  </si>
  <si>
    <t>https://images.tcdn.com.br/img/img_prod/995386/melissa_possession_693_variacao_8675_2_6f2913e236840c638c3d34dd054d7fd6.jpg</t>
  </si>
  <si>
    <t>https://images.tcdn.com.br/img/img_prod/995386/melissa_possession_693_variacao_8675_2_6f2913e236840c638c3d34dd054d7fd6.jpg, https://images.tcdn.com.br/img/img_prod/995386/melissa_possession_693_variacao_8675_3_96caaae4ad51a7b647139019eded418e.jpg, https://images.tcdn.com.br/img/img_prod/995386/melissa_possession_693_variacao_8675_4_22bfdcb9600279c22b8df0fdf0dba9c7.jpg, https://images.tcdn.com.br/img/img_prod/995386/melissa_possession_693_variacao_8675_5_cc4fa9fedf995c63eac5cb2d855d3541.jpg</t>
  </si>
  <si>
    <t>https://images.tcdn.com.br/img/img_prod/995386/melissa_street_sneaker_851_variacao_12697_2_e68fc1f0046986f97b82a41fc8a43a80.jpeg</t>
  </si>
  <si>
    <t>https://images.tcdn.com.br/img/img_prod/995386/melissa_street_sneaker_851_variacao_12697_2_e68fc1f0046986f97b82a41fc8a43a80.jpeg, https://images.tcdn.com.br/img/img_prod/995386/melissa_street_sneaker_851_variacao_12697_3_8fc4a0035ff9b904e42988a24d9c0c34.jpg, https://images.tcdn.com.br/img/img_prod/995386/melissa_street_sneaker_851_variacao_12697_4_93538c243f7c798646f3749d054dba58.jpg, https://images.tcdn.com.br/img/img_prod/995386/melissa_street_sneaker_851_variacao_12697_5_049e0e3f1bed3aa69dd1d7010cf3e51c.jpg, https://images.tcdn.com.br/img/img_prod/995386/melissa_street_sneaker_851_variacao_12697_6_43b3f659e072ccf608e78d7d3c10b992.jpg, https://images.tcdn.com.br/img/img_prod/995386/melissa_street_sneaker_851_variacao_12697_7_22177ad3c23eaf9dc0a6d4ffc77c62a8.jpg</t>
  </si>
  <si>
    <t>https://images.tcdn.com.br/img/img_prod/995386/melissa_kazakova_971_variacao_12699_1_d569b4aa25d31f33665ea0f1ce70c3b6.jpg</t>
  </si>
  <si>
    <t>https://images.tcdn.com.br/img/img_prod/995386/melissa_kazakova_971_variacao_12699_1_d569b4aa25d31f33665ea0f1ce70c3b6.jpg, https://images.tcdn.com.br/img/img_prod/995386/melissa_kazakova_971_variacao_12699_2_5d067406acbe666a7a6057c3353eb5c2.jpg, https://images.tcdn.com.br/img/img_prod/995386/melissa_kazakova_971_variacao_12699_3_eccfb6738c187a17b8e8f885a4077979.jpg, https://images.tcdn.com.br/img/img_prod/995386/melissa_kazakova_971_variacao_12699_4_057495e4d2868cef45f4dd55252a7464.jpg, https://images.tcdn.com.br/img/img_prod/995386/melissa_kazakova_971_variacao_12699_5_4041cb3e7eda671ec52995cd961d25fc.jpg</t>
  </si>
  <si>
    <t>https://images.tcdn.com.br/img/img_prod/995386/melissa_aranha_quadrada_1025_variacao_12701_2_d93cd387fb34f4f20f8aa8ef63bed2b7.jpeg</t>
  </si>
  <si>
    <t>https://images.tcdn.com.br/img/img_prod/995386/melissa_aranha_quadrada_1025_variacao_12701_2_d93cd387fb34f4f20f8aa8ef63bed2b7.jpeg, https://images.tcdn.com.br/img/img_prod/995386/melissa_aranha_quadrada_1025_variacao_12701_3_52a5f1c840eec46485d45fad5f2de23b.jpg, https://images.tcdn.com.br/img/img_prod/995386/melissa_aranha_quadrada_1025_variacao_12701_4_6284cad54f36758e69f9cd8775b70870.jpg</t>
  </si>
  <si>
    <t>https://images.tcdn.com.br/img/img_prod/995386/all_star_chuck_taylor_lift_infantil_2405_variacao_12703_2_d082537a4d1117f9d2627000301cbcea.jpg</t>
  </si>
  <si>
    <t>https://images.tcdn.com.br/img/img_prod/995386/melissa_possession_693_variacao_8867_2_02709b8b27636f2278969ea5618e909c.jpg</t>
  </si>
  <si>
    <t>https://images.tcdn.com.br/img/img_prod/995386/melissa_possession_693_variacao_8867_2_02709b8b27636f2278969ea5618e909c.jpg, https://images.tcdn.com.br/img/img_prod/995386/melissa_possession_693_variacao_8867_3_d506b5cd789c67db46296276715d4cf0.jpg, https://images.tcdn.com.br/img/img_prod/995386/melissa_possession_693_variacao_8867_4_df572826925a9c3c5009f4dd17d4084d.jpg, https://images.tcdn.com.br/img/img_prod/995386/melissa_possession_693_variacao_8867_5_e580e057232471c143b71a6536202d16.jpg, https://images.tcdn.com.br/img/img_prod/995386/melissa_possession_693_variacao_8867_6_00008163f16c358c52ba303b47754313.jpg</t>
  </si>
  <si>
    <t>https://images.tcdn.com.br/img/img_prod/995386/bento_macaquinho_bebe_limosine_3411_variacao_12709_2_43f5f29a445e3d18bc3862983efc83d0.jpg</t>
  </si>
  <si>
    <t>https://images.tcdn.com.br/img/img_prod/995386/bento_macaquinho_bebe_limosine_3411_variacao_12709_2_43f5f29a445e3d18bc3862983efc83d0.jpg, https://images.tcdn.com.br/img/img_prod/995386/bento_macaquinho_bebe_limosine_3411_variacao_12709_3_ca1a9b70c0cea4d5ad1210a3f7b1709e.jpg, https://images.tcdn.com.br/img/img_prod/995386/bento_macaquinho_bebe_limosine_3411_variacao_12709_4_8b411494f2007469e12e34d95c3cb177.jpg, https://images.tcdn.com.br/img/img_prod/995386/bento_macaquinho_bebe_limosine_3411_variacao_12709_5_217dd605ab49570b88f44dd8562168e6.jpg, https://images.tcdn.com.br/img/img_prod/995386/bento_macaquinho_bebe_limosine_3411_variacao_12709_6_d4b05d1ca66469611472d370e3223d1b.jpg</t>
  </si>
  <si>
    <t>https://images.tcdn.com.br/img/img_prod/995386/bento_macaquinho_bebe_limosine_3411_variacao_12711_2_ca1a9b70c0cea4d5ad1210a3f7b1709e.jpg</t>
  </si>
  <si>
    <t>https://images.tcdn.com.br/img/img_prod/995386/bento_macaquinho_bebe_limosine_3411_variacao_12711_2_ca1a9b70c0cea4d5ad1210a3f7b1709e.jpg, https://images.tcdn.com.br/img/img_prod/995386/bento_macaquinho_bebe_limosine_3411_variacao_12711_3_8b411494f2007469e12e34d95c3cb177.jpg, https://images.tcdn.com.br/img/img_prod/995386/bento_macaquinho_bebe_limosine_3411_variacao_12711_4_217dd605ab49570b88f44dd8562168e6.jpg, https://images.tcdn.com.br/img/img_prod/995386/bento_macaquinho_bebe_limosine_3411_variacao_12711_5_2f33ebef7a54679a7fc4f78d1720b8e7.jpg</t>
  </si>
  <si>
    <t>https://images.tcdn.com.br/img/img_prod/995386/bento_macaquinho_bebe_carros_3413_variacao_12713_2_f25af9a92a9f40cd7d21e41f2bf6de4c.jpg</t>
  </si>
  <si>
    <t>https://images.tcdn.com.br/img/img_prod/995386/bento_macaquinho_bebe_carros_3413_variacao_12713_2_f25af9a92a9f40cd7d21e41f2bf6de4c.jpg, https://images.tcdn.com.br/img/img_prod/995386/bento_macaquinho_bebe_carros_3413_variacao_12713_3_2d37bcd44b3a892608cdc73f2ab05aa1.jpg, https://images.tcdn.com.br/img/img_prod/995386/bento_macaquinho_bebe_carros_3413_variacao_12713_4_5be500864adc4de9bd70decd04e30555.jpg, https://images.tcdn.com.br/img/img_prod/995386/bento_macaquinho_bebe_carros_3413_variacao_12713_5_986eae75e3b45c791b442f89e3b9a0ba.jpg</t>
  </si>
  <si>
    <t>https://images.tcdn.com.br/img/img_prod/995386/bento_macaquinho_bebe_bichinho_touca_3415_variacao_12715_2_8da1c956da2ffe47ba98db199f5cdf5f.jpg</t>
  </si>
  <si>
    <t>https://images.tcdn.com.br/img/img_prod/995386/bento_macaquinho_bebe_bichinho_touca_3415_variacao_12715_2_8da1c956da2ffe47ba98db199f5cdf5f.jpg, https://images.tcdn.com.br/img/img_prod/995386/bento_macaquinho_bebe_bichinho_touca_3415_variacao_12715_3_ce675ad039bf8e124afef8439f3d65aa.jpg, https://images.tcdn.com.br/img/img_prod/995386/bento_macaquinho_bebe_bichinho_touca_3415_variacao_12715_4_0dff0b09a3aa0aeb8740d7e1fa575691.jpg</t>
  </si>
  <si>
    <t>https://images.tcdn.com.br/img/img_prod/995386/mini_melissa_amy_1587_variacao_12717_2_880a449182ef7d221866d94b8965961d.jpeg</t>
  </si>
  <si>
    <t>https://images.tcdn.com.br/img/img_prod/995386/mini_melissa_amy_1587_variacao_12717_2_880a449182ef7d221866d94b8965961d.jpeg, https://images.tcdn.com.br/img/img_prod/995386/mini_melissa_amy_1587_variacao_12717_3_cdb88192bdf5596925a51884e4e5f3b8.jpeg, https://images.tcdn.com.br/img/img_prod/995386/mini_melissa_amy_1587_variacao_12717_4_6359d6d2a46427f96c32af58ac1fa544.jpg, https://images.tcdn.com.br/img/img_prod/995386/mini_melissa_amy_1587_variacao_12717_5_fd0c5872333d153d3b56af16b231eec1.jpg, https://images.tcdn.com.br/img/img_prod/995386/mini_melissa_amy_1587_variacao_12717_6_15d95d4e8f0ded94f2be8b5ce1fdbad7.jpg</t>
  </si>
  <si>
    <t>https://images.tcdn.com.br/img/img_prod/995386/alphabeto_jardineira_boneca_colorida_3417_variacao_12719_2_200dbf3662758fe3eb8e8391863dc8e9.jpg</t>
  </si>
  <si>
    <t>https://images.tcdn.com.br/img/img_prod/995386/alphabeto_jardineira_boneca_colorida_3417_variacao_12719_2_200dbf3662758fe3eb8e8391863dc8e9.jpg, https://images.tcdn.com.br/img/img_prod/995386/alphabeto_jardineira_boneca_colorida_3417_variacao_12719_3_f7dab5a264ea2278fdbb3c2164ee4d34.jpg, https://images.tcdn.com.br/img/img_prod/995386/alphabeto_jardineira_boneca_colorida_3417_variacao_12719_4_ed7efd91456362834a2b27a00f747195.jpg</t>
  </si>
  <si>
    <t>https://images.tcdn.com.br/img/img_prod/995386/alphabeto_casaco_salsicha_3419_variacao_12721_2_9400b21b9f2e1d9559de958e8bed89ac.jpg</t>
  </si>
  <si>
    <t>https://images.tcdn.com.br/img/img_prod/995386/alphabeto_casaco_salsicha_3419_variacao_12721_2_9400b21b9f2e1d9559de958e8bed89ac.jpg, https://images.tcdn.com.br/img/img_prod/995386/alphabeto_casaco_salsicha_3419_variacao_12721_3_163092940bd1e520d5233073023ed57c.jpg, https://images.tcdn.com.br/img/img_prod/995386/alphabeto_casaco_salsicha_3419_variacao_12721_4_07fdf84bccc391605e53a459d3a0053b.jpg</t>
  </si>
  <si>
    <t>https://images.tcdn.com.br/img/img_prod/995386/alphabeto_bata_princesa_3421_variacao_12723_2_2602d5a0e1f565f872f13773008137f8.jpg</t>
  </si>
  <si>
    <t>https://images.tcdn.com.br/img/img_prod/995386/alphabeto_bata_princesa_3421_variacao_12723_2_2602d5a0e1f565f872f13773008137f8.jpg, https://images.tcdn.com.br/img/img_prod/995386/alphabeto_bata_princesa_3421_variacao_12723_3_3f62a55c3082f330a8c34e06218abb50.jpg, https://images.tcdn.com.br/img/img_prod/995386/alphabeto_bata_princesa_3421_variacao_12723_4_8c17c2c3c53cfe281044a5d9fe15a838.jpg</t>
  </si>
  <si>
    <t>https://images.tcdn.com.br/img/img_prod/995386/alphabeto_camisa_social_3423_variacao_12725_2_41ffd489bc52769123425b198b1027cb.jpg</t>
  </si>
  <si>
    <t>https://images.tcdn.com.br/img/img_prod/995386/alphabeto_camisa_social_3423_variacao_12725_2_41ffd489bc52769123425b198b1027cb.jpg, https://images.tcdn.com.br/img/img_prod/995386/alphabeto_camisa_social_3423_variacao_12725_3_6233e1928c5a45c113cc2a5808d6a7b5.jpg, https://images.tcdn.com.br/img/img_prod/995386/alphabeto_camisa_social_3423_variacao_12725_4_f5529023d0b7af124e214d971e9d7072.jpg</t>
  </si>
  <si>
    <t>https://images.tcdn.com.br/img/img_prod/995386/all_star_chuck_taylor_classico_2547_variacao_12727_2_c3217ff253fb1462637b990807adeb08.jpg</t>
  </si>
  <si>
    <t>https://images.tcdn.com.br/img/img_prod/995386/melissa_ultragirl_bow_2771_variacao_12729_2_8db4060b4cffdc56f3a3c263e873a792.jpg</t>
  </si>
  <si>
    <t>c</t>
  </si>
  <si>
    <t>https://images.tcdn.com.br/img/img_prod/995386/chaveiro_alfabeto_1223_variacao_12737_2_efc18866910f19a501975734ddc4b1e3.jpeg</t>
  </si>
  <si>
    <t>https://images.tcdn.com.br/img/img_prod/995386/mini_melissa_sun_long_beach_2055_variacao_12747_2_1f886fe943a33b7397424482886efafc.jpg</t>
  </si>
  <si>
    <t>https://images.tcdn.com.br/img/img_prod/995386/mini_melissa_sun_long_beach_2055_variacao_12747_2_1f886fe943a33b7397424482886efafc.jpg, https://images.tcdn.com.br/img/img_prod/995386/mini_melissa_sun_long_beach_2055_variacao_12747_3_e73f68e9b0bbdecf602e53a7312cd914.jpg</t>
  </si>
  <si>
    <t>https://images.tcdn.com.br/img/img_prod/995386/chaveiro_alfabeto_1223_variacao_12749_2_efc18866910f19a501975734ddc4b1e3.jpeg</t>
  </si>
  <si>
    <t>https://images.tcdn.com.br/img/img_prod/995386/mini_melissa_sun_long_beach_2055_variacao_12751_2_1f886fe943a33b7397424482886efafc.jpg</t>
  </si>
  <si>
    <t>https://images.tcdn.com.br/img/img_prod/995386/mini_melissa_sun_long_beach_2055_variacao_12751_2_1f886fe943a33b7397424482886efafc.jpg, https://images.tcdn.com.br/img/img_prod/995386/mini_melissa_sun_long_beach_2055_variacao_12751_3_e73f68e9b0bbdecf602e53a7312cd914.jpg</t>
  </si>
  <si>
    <t>https://images.tcdn.com.br/img/img_prod/995386/mini_melissa_sun_long_beach_2055_variacao_12753_2_1f886fe943a33b7397424482886efafc.jpg</t>
  </si>
  <si>
    <t>https://images.tcdn.com.br/img/img_prod/995386/mini_melissa_sun_long_beach_2055_variacao_12753_2_1f886fe943a33b7397424482886efafc.jpg, https://images.tcdn.com.br/img/img_prod/995386/mini_melissa_sun_long_beach_2055_variacao_12753_3_e73f68e9b0bbdecf602e53a7312cd914.jpg</t>
  </si>
  <si>
    <t>https://images.tcdn.com.br/img/img_prod/995386/mini_melissa_sun_long_beach_2055_variacao_12755_2_1f886fe943a33b7397424482886efafc.jpg</t>
  </si>
  <si>
    <t>https://images.tcdn.com.br/img/img_prod/995386/mini_melissa_sun_long_beach_2055_variacao_12755_2_1f886fe943a33b7397424482886efafc.jpg, https://images.tcdn.com.br/img/img_prod/995386/mini_melissa_sun_long_beach_2055_variacao_12755_3_e73f68e9b0bbdecf602e53a7312cd914.jpg</t>
  </si>
  <si>
    <t>https://images.tcdn.com.br/img/img_prod/995386/mini_melissa_sun_long_beach_2055_variacao_12757_2_1f886fe943a33b7397424482886efafc.jpg</t>
  </si>
  <si>
    <t>https://images.tcdn.com.br/img/img_prod/995386/mini_melissa_sun_long_beach_2055_variacao_12757_2_1f886fe943a33b7397424482886efafc.jpg, https://images.tcdn.com.br/img/img_prod/995386/mini_melissa_sun_long_beach_2055_variacao_12757_3_e73f68e9b0bbdecf602e53a7312cd914.jpg</t>
  </si>
  <si>
    <t>https://images.tcdn.com.br/img/img_prod/995386/mini_melissa_sun_long_beach_2055_variacao_12763_2_1f886fe943a33b7397424482886efafc.jpg</t>
  </si>
  <si>
    <t>https://images.tcdn.com.br/img/img_prod/995386/mini_melissa_sun_long_beach_2055_variacao_12763_2_1f886fe943a33b7397424482886efafc.jpg, https://images.tcdn.com.br/img/img_prod/995386/mini_melissa_sun_long_beach_2055_variacao_12763_3_e73f68e9b0bbdecf602e53a7312cd914.jpg</t>
  </si>
  <si>
    <t>https://images.tcdn.com.br/img/img_prod/995386/mini_melissa_sun_long_beach_2055_variacao_12765_2_1f886fe943a33b7397424482886efafc.jpg</t>
  </si>
  <si>
    <t>https://images.tcdn.com.br/img/img_prod/995386/mini_melissa_sun_long_beach_2055_variacao_12765_2_1f886fe943a33b7397424482886efafc.jpg, https://images.tcdn.com.br/img/img_prod/995386/mini_melissa_sun_long_beach_2055_variacao_12765_3_e73f68e9b0bbdecf602e53a7312cd914.jpg</t>
  </si>
  <si>
    <t>https://images.tcdn.com.br/img/img_prod/995386/mini_melissa_sun_downtown_2053_variacao_12767_2_3759734e1b160c25508c4c2ce25e8883.jpg</t>
  </si>
  <si>
    <t>https://images.tcdn.com.br/img/img_prod/995386/mini_melissa_sun_downtown_2053_variacao_12767_2_3759734e1b160c25508c4c2ce25e8883.jpg, https://images.tcdn.com.br/img/img_prod/995386/mini_melissa_sun_downtown_2053_variacao_12767_3_b26d98cbeb3e8498b373deb2256323dc.jpeg</t>
  </si>
  <si>
    <t>s</t>
  </si>
  <si>
    <t>https://images.tcdn.com.br/img/img_prod/995386/chaveiro_alfabeto_1223_variacao_12771_2_efc18866910f19a501975734ddc4b1e3.jpeg</t>
  </si>
  <si>
    <t>https://images.tcdn.com.br/img/img_prod/995386/mini_melissa_sun_downtown_2053_variacao_12773_1_eaf13de292ce49ca88491b2f84860ac7.jpg</t>
  </si>
  <si>
    <t>https://images.tcdn.com.br/img/img_prod/995386/mini_melissa_sun_downtown_2053_variacao_12773_1_eaf13de292ce49ca88491b2f84860ac7.jpg, https://images.tcdn.com.br/img/img_prod/995386/mini_melissa_sun_downtown_2053_variacao_12773_2_5cbd93fef5fee9450815a1c8e942c369.jpg, https://images.tcdn.com.br/img/img_prod/995386/mini_melissa_sun_downtown_2053_variacao_12773_3_b6a8784b91c2a78cdd766f759b0db71a.jpg, https://images.tcdn.com.br/img/img_prod/995386/mini_melissa_sun_downtown_2053_variacao_12773_4_930d7584fa0cc8891b105d330336db16.jpg, https://images.tcdn.com.br/img/img_prod/995386/mini_melissa_sun_downtown_2053_variacao_12773_5_2fd1c6bcdccd13a1583a28e929315341.jpg</t>
  </si>
  <si>
    <t>https://images.tcdn.com.br/img/img_prod/995386/mini_melissa_sun_long_beach_2055_variacao_12775_2_1f886fe943a33b7397424482886efafc.jpg</t>
  </si>
  <si>
    <t>https://images.tcdn.com.br/img/img_prod/995386/mini_melissa_sun_long_beach_2055_variacao_12775_2_1f886fe943a33b7397424482886efafc.jpg, https://images.tcdn.com.br/img/img_prod/995386/mini_melissa_sun_long_beach_2055_variacao_12775_3_e73f68e9b0bbdecf602e53a7312cd914.jpg</t>
  </si>
  <si>
    <t>https://images.tcdn.com.br/img/img_prod/995386/mini_melissa_sun_long_beach_2055_variacao_12777_2_1f886fe943a33b7397424482886efafc.jpg</t>
  </si>
  <si>
    <t>https://images.tcdn.com.br/img/img_prod/995386/mini_melissa_sun_long_beach_2055_variacao_12777_2_1f886fe943a33b7397424482886efafc.jpg, https://images.tcdn.com.br/img/img_prod/995386/mini_melissa_sun_long_beach_2055_variacao_12777_3_e73f68e9b0bbdecf602e53a7312cd914.jpg</t>
  </si>
  <si>
    <t>https://images.tcdn.com.br/img/img_prod/995386/melissa_player_sneaker_2745_variacao_12783_2_9d93da35ffd4a70bab81bf879d58471e.jpg</t>
  </si>
  <si>
    <t>https://images.tcdn.com.br/img/img_prod/995386/mini_melissa_sun_downtown_2053_variacao_12785_1_e757961a774cac601cb8ea8123f2b4e7.jpg</t>
  </si>
  <si>
    <t>https://images.tcdn.com.br/img/img_prod/995386/mini_melissa_sun_downtown_2053_variacao_12785_1_e757961a774cac601cb8ea8123f2b4e7.jpg, https://images.tcdn.com.br/img/img_prod/995386/mini_melissa_sun_downtown_2053_variacao_12785_2_baac66cdb1c24b63bb8d0f53b11db080.jpg, https://images.tcdn.com.br/img/img_prod/995386/mini_melissa_sun_downtown_2053_variacao_12785_3_8f795155c3d114eea23209428110ab33.jpg, https://images.tcdn.com.br/img/img_prod/995386/mini_melissa_sun_downtown_2053_variacao_12785_4_63a7903f0614af542aedf8a5659845a9.jpg, https://images.tcdn.com.br/img/img_prod/995386/mini_melissa_sun_downtown_2053_variacao_12785_5_886b243ad39c3efdaa088abbb1f7ab98.jpg</t>
  </si>
  <si>
    <t>a</t>
  </si>
  <si>
    <t>https://images.tcdn.com.br/img/img_prod/995386/chaveiro_alfabeto_1223_variacao_12793_2_efc18866910f19a501975734ddc4b1e3.jpeg</t>
  </si>
  <si>
    <t>https://images.tcdn.com.br/img/img_prod/995386/melissa_doll_vi_1759_variacao_12803_2_337dea9d2b472276845ee132b192cb6c.jpeg</t>
  </si>
  <si>
    <t>https://images.tcdn.com.br/img/img_prod/995386/chaveiro_alfabeto_1223_variacao_12807_2_efc18866910f19a501975734ddc4b1e3.jpeg</t>
  </si>
  <si>
    <t>https://images.tcdn.com.br/img/img_prod/995386/mini_melissa_sun_set_2083_variacao_12809_2_730f637ad0bf8a0fa402078b76a6db38.jpg</t>
  </si>
  <si>
    <t>https://images.tcdn.com.br/img/img_prod/995386/mini_melissa_sun_set_2083_variacao_12809_2_730f637ad0bf8a0fa402078b76a6db38.jpg, https://images.tcdn.com.br/img/img_prod/995386/mini_melissa_sun_set_2083_variacao_12809_3_4d11a088a86a93b311207900e131f8c6.jpg</t>
  </si>
  <si>
    <t>https://images.tcdn.com.br/img/img_prod/995386/mini_melissa_sun_long_beach_2055_variacao_12823_2_1f886fe943a33b7397424482886efafc.jpg</t>
  </si>
  <si>
    <t>https://images.tcdn.com.br/img/img_prod/995386/mini_melissa_sun_long_beach_2055_variacao_12823_2_1f886fe943a33b7397424482886efafc.jpg, https://images.tcdn.com.br/img/img_prod/995386/mini_melissa_sun_long_beach_2055_variacao_12823_3_e73f68e9b0bbdecf602e53a7312cd914.jpg</t>
  </si>
  <si>
    <t>https://images.tcdn.com.br/img/img_prod/995386/chaveiro_alfabeto_1223_variacao_12829_2_efc18866910f19a501975734ddc4b1e3.jpeg</t>
  </si>
  <si>
    <t>https://images.tcdn.com.br/img/img_prod/995386/melissa_possession_693_variacao_9109_2_6084e0a68967d3ca786ddbc4f2af7325.jpg</t>
  </si>
  <si>
    <t>https://images.tcdn.com.br/img/img_prod/995386/melissa_possession_693_variacao_9109_2_6084e0a68967d3ca786ddbc4f2af7325.jpg, https://images.tcdn.com.br/img/img_prod/995386/melissa_possession_693_variacao_9109_3_40e8167c137932c0a060b066797dd194.jpg, https://images.tcdn.com.br/img/img_prod/995386/melissa_possession_693_variacao_9109_4_f9e7c74e802e919d2971f0de81366ac6.jpg, https://images.tcdn.com.br/img/img_prod/995386/melissa_possession_693_variacao_9109_5_dc11f75fee769917bda8ec7d4031b148.jpg</t>
  </si>
  <si>
    <t>https://images.tcdn.com.br/img/img_prod/995386/melissa_cleo_heel_1955_variacao_12837_1_4673d55b24b01d7ed3c2c679de3e56ae.jpg</t>
  </si>
  <si>
    <t>https://images.tcdn.com.br/img/img_prod/995386/melissa_cleo_heel_1955_variacao_12837_1_4673d55b24b01d7ed3c2c679de3e56ae.jpg, https://images.tcdn.com.br/img/img_prod/995386/melissa_cleo_heel_1955_variacao_12837_2_4673d55b24b01d7ed3c2c679de3e56ae.jpg, https://images.tcdn.com.br/img/img_prod/995386/melissa_cleo_heel_1955_variacao_12837_3_b317d54706bcea6b4b8be2b45e36173a.jpg, https://images.tcdn.com.br/img/img_prod/995386/melissa_cleo_heel_1955_variacao_12837_4_688104c7ea2a0a94e1d8d545d028a4d2.jpg, https://images.tcdn.com.br/img/img_prod/995386/melissa_cleo_heel_1955_variacao_12837_5_c94786d932b07698b20067b873cd8da9.jpg</t>
  </si>
  <si>
    <t>https://images.tcdn.com.br/img/img_prod/995386/mini_melissa_sun_set_2083_variacao_12841_2_730f637ad0bf8a0fa402078b76a6db38.jpg</t>
  </si>
  <si>
    <t>https://images.tcdn.com.br/img/img_prod/995386/mini_melissa_sun_set_2083_variacao_12841_2_730f637ad0bf8a0fa402078b76a6db38.jpg, https://images.tcdn.com.br/img/img_prod/995386/mini_melissa_sun_set_2083_variacao_12841_3_4d11a088a86a93b311207900e131f8c6.jpg</t>
  </si>
  <si>
    <t>https://images.tcdn.com.br/img/img_prod/995386/melissa_cleo_heel_1955_variacao_12849_1_61c6d4bf75159ecc11cc83996470b697.jpg</t>
  </si>
  <si>
    <t>https://images.tcdn.com.br/img/img_prod/995386/camisola_infantil_puket_coruja_owl_3461_variacao_12851_2_bdf36f939ccdf90f4f4e09d803ff7d9f.jpg</t>
  </si>
  <si>
    <t>https://images.tcdn.com.br/img/img_prod/995386/camisola_infantil_puket_coruja_owl_3461_variacao_12851_2_bdf36f939ccdf90f4f4e09d803ff7d9f.jpg, https://images.tcdn.com.br/img/img_prod/995386/camisola_infantil_puket_coruja_owl_3461_variacao_12851_3_a10b2d9c425753543914972640e9ce4d.jpg</t>
  </si>
  <si>
    <t>https://images.tcdn.com.br/img/img_prod/995386/camisola_infantil_puket_raposinha_3463_variacao_12853_2_f01ad4b31a37ea4b71efde84ba5d42b6.jpg</t>
  </si>
  <si>
    <t>https://images.tcdn.com.br/img/img_prod/995386/camisola_infantil_puket_raposinha_3463_variacao_12853_2_f01ad4b31a37ea4b71efde84ba5d42b6.jpg, https://images.tcdn.com.br/img/img_prod/995386/camisola_infantil_puket_raposinha_3463_variacao_12853_3_3942a35f1195ba218fed1e54904767cc.jpg</t>
  </si>
  <si>
    <t>https://images.tcdn.com.br/img/img_prod/995386/camisola_infantil_puket_leoa_manga_longa_3465_variacao_12855_2_968245670d653b4a06eaaa34cfd72729.jpg</t>
  </si>
  <si>
    <t>https://images.tcdn.com.br/img/img_prod/995386/camisola_infantil_puket_leoa_manga_longa_3465_variacao_12855_2_968245670d653b4a06eaaa34cfd72729.jpg, https://images.tcdn.com.br/img/img_prod/995386/camisola_infantil_puket_leoa_manga_longa_3465_variacao_12855_3_c5e744cbfcbf5be7a6194d10e6a4acc2.jpg</t>
  </si>
  <si>
    <t>https://images.tcdn.com.br/img/img_prod/995386/camisola_infantil_puket_lhama_summer_days_3467_variacao_12857_2_e55c708397b2eb86cf14bebb866c49da.jpg</t>
  </si>
  <si>
    <t>https://images.tcdn.com.br/img/img_prod/995386/camisola_infantil_puket_lhama_summer_days_3467_variacao_12857_2_e55c708397b2eb86cf14bebb866c49da.jpg, https://images.tcdn.com.br/img/img_prod/995386/camisola_infantil_puket_lhama_summer_days_3467_variacao_12857_3_4cb782a1c7b47805a2195ca988896a2b.jpg</t>
  </si>
  <si>
    <t>https://images.tcdn.com.br/img/img_prod/995386/camisola_infantil_puket_lhama_summer_days_3467_variacao_12859_2_e55c708397b2eb86cf14bebb866c49da.jpg</t>
  </si>
  <si>
    <t>https://images.tcdn.com.br/img/img_prod/995386/camisola_infantil_puket_lhama_summer_days_3467_variacao_12859_2_e55c708397b2eb86cf14bebb866c49da.jpg, https://images.tcdn.com.br/img/img_prod/995386/camisola_infantil_puket_lhama_summer_days_3467_variacao_12859_3_97588000a2bf5c0b8f2884f15fa5f434.jpg</t>
  </si>
  <si>
    <t>https://images.tcdn.com.br/img/img_prod/995386/camisola_infantil_puket_pavao_colorful_3469_variacao_12861_2_cc9d5fc57874f0aaa0b9b654823651f9.jpg</t>
  </si>
  <si>
    <t>https://images.tcdn.com.br/img/img_prod/995386/camisola_infantil_puket_pavao_colorful_3469_variacao_12861_2_cc9d5fc57874f0aaa0b9b654823651f9.jpg, https://images.tcdn.com.br/img/img_prod/995386/camisola_infantil_puket_pavao_colorful_3469_variacao_12861_3_de93d41ef36a8d3a11ba8d86ee9a1818.jpg</t>
  </si>
  <si>
    <t>https://images.tcdn.com.br/img/img_prod/995386/camisola_infantil_puket_coracao_3471_variacao_12863_2_695fd94c7c31d254f9068e71ddc69269.jpg</t>
  </si>
  <si>
    <t>https://images.tcdn.com.br/img/img_prod/995386/camisola_infantil_puket_lhama_top_3473_variacao_12865_2_6fa1ec1a2a8f9654d69be3410b153f2c.jpg</t>
  </si>
  <si>
    <t>https://images.tcdn.com.br/img/img_prod/995386/camisola_infantil_puket_lhama_top_3473_variacao_12865_2_6fa1ec1a2a8f9654d69be3410b153f2c.jpg, https://images.tcdn.com.br/img/img_prod/995386/camisola_infantil_puket_lhama_top_3473_variacao_12865_3_97372adfdd2d18f4ec321776bdb1874e.jpg</t>
  </si>
  <si>
    <t>https://images.tcdn.com.br/img/img_prod/995386/camisola_infantil_puket_coruja_listras_3475_variacao_12867_2_a5ebb72c7ba3cd0bacd37a0749e684e1.jpg</t>
  </si>
  <si>
    <t>https://images.tcdn.com.br/img/img_prod/995386/camisola_infantil_puket_coruja_listras_3475_variacao_12867_2_a5ebb72c7ba3cd0bacd37a0749e684e1.jpg, https://images.tcdn.com.br/img/img_prod/995386/camisola_infantil_puket_coruja_listras_3475_variacao_12867_3_c3e8f3cad9e103446d6cea4978d536bc.jpg</t>
  </si>
  <si>
    <t>https://images.tcdn.com.br/img/img_prod/995386/camisola_infantil_puket_unicornio_good_vibes_3477_variacao_12869_2_37aff316650fbecc0e6b530cf9577f3b.jpg</t>
  </si>
  <si>
    <t>https://images.tcdn.com.br/img/img_prod/995386/camisola_infantil_puket_unicornio_good_vibes_3477_variacao_12869_2_37aff316650fbecc0e6b530cf9577f3b.jpg, https://images.tcdn.com.br/img/img_prod/995386/camisola_infantil_puket_unicornio_good_vibes_3477_variacao_12869_3_56611d96d50e8cfb02e5b72ba4fe4ae6.jpg</t>
  </si>
  <si>
    <t>https://images.tcdn.com.br/img/img_prod/995386/camisola_infantil_puket_cisney_moments_3479_variacao_12871_2_6c9d1c2f66fbea70c73c9ed7b1dc7da6.jpg</t>
  </si>
  <si>
    <t>https://images.tcdn.com.br/img/img_prod/995386/camisola_infantil_puket_cisney_moments_3479_variacao_12871_2_6c9d1c2f66fbea70c73c9ed7b1dc7da6.jpg, https://images.tcdn.com.br/img/img_prod/995386/camisola_infantil_puket_cisney_moments_3479_variacao_12871_3_b56dade8fa76ad9d9f08b41d992e042d.jpg</t>
  </si>
  <si>
    <t>https://images.tcdn.com.br/img/img_prod/995386/camisola_infantil_puket_harry_potter_3481_variacao_12873_2_bc9568d60c00c370c471e808c3e2cc5b.jpg</t>
  </si>
  <si>
    <t>https://images.tcdn.com.br/img/img_prod/995386/camisola_infantil_puket_harry_potter_3481_variacao_12873_2_bc9568d60c00c370c471e808c3e2cc5b.jpg, https://images.tcdn.com.br/img/img_prod/995386/camisola_infantil_puket_harry_potter_3481_variacao_12873_3_6b0e8b6ddf8048a16805b3f35b7e151a.jpg</t>
  </si>
  <si>
    <t>https://images.tcdn.com.br/img/img_prod/995386/camisola_infantil_puket_princess_3483_variacao_12875_2_7522d04fa336491510fe1a19fe1e39aa.jpg</t>
  </si>
  <si>
    <t>https://images.tcdn.com.br/img/img_prod/995386/camisola_infantil_puket_princess_3483_variacao_12875_2_7522d04fa336491510fe1a19fe1e39aa.jpg, https://images.tcdn.com.br/img/img_prod/995386/camisola_infantil_puket_princess_3483_variacao_12875_3_98b76894dd816c74ce873637212bf7fd.jpg</t>
  </si>
  <si>
    <t>https://images.tcdn.com.br/img/img_prod/995386/camisola_infantil_puket_princess_3483_variacao_12877_2_7522d04fa336491510fe1a19fe1e39aa.jpg</t>
  </si>
  <si>
    <t>https://images.tcdn.com.br/img/img_prod/995386/camisola_infantil_puket_princess_3483_variacao_12877_2_7522d04fa336491510fe1a19fe1e39aa.jpg, https://images.tcdn.com.br/img/img_prod/995386/camisola_infantil_puket_princess_3483_variacao_12877_3_1ac7ba891caa12bfbadb4c4b75ccf6e0.jpg</t>
  </si>
  <si>
    <t>https://images.tcdn.com.br/img/img_prod/995386/pijama_infantil_puket_happy_family_3485_variacao_12879_2_aa169d95b398f21fc9be976d418f2f08.jpg</t>
  </si>
  <si>
    <t>https://images.tcdn.com.br/img/img_prod/995386/pijama_infantil_puket_happy_family_3485_variacao_12879_2_aa169d95b398f21fc9be976d418f2f08.jpg, https://images.tcdn.com.br/img/img_prod/995386/pijama_infantil_puket_happy_family_3485_variacao_12879_3_06fb2e43f425d3286cca4887cd115d59.jpg</t>
  </si>
  <si>
    <t>https://images.tcdn.com.br/img/img_prod/995386/mini_melissa_kind_baby_completa_2263_variacao_12881_2_5521c4fa3fd7ecf6250bc733ae41971d.jpg</t>
  </si>
  <si>
    <t>https://images.tcdn.com.br/img/img_prod/995386/mini_melissa_kind_baby_completa_2263_variacao_12881_2_5521c4fa3fd7ecf6250bc733ae41971d.jpg, https://images.tcdn.com.br/img/img_prod/995386/mini_melissa_kind_baby_completa_2263_variacao_12881_3_3e8146ba917c46ccb7965d93fa0a382e.jpg</t>
  </si>
  <si>
    <t>https://images.tcdn.com.br/img/img_prod/995386/melissa_ulitsa_sneaker_slide_685_variacao_12883_2_592c297eed36293e73a995303d769285.jpg</t>
  </si>
  <si>
    <t>https://images.tcdn.com.br/img/img_prod/995386/melissa_ulitsa_sneaker_slide_685_variacao_12883_2_592c297eed36293e73a995303d769285.jpg, https://images.tcdn.com.br/img/img_prod/995386/melissa_ulitsa_sneaker_slide_685_variacao_12883_3_3402dac95a12f934c85a7ea09654f9f3.jpg, https://images.tcdn.com.br/img/img_prod/995386/melissa_ulitsa_sneaker_slide_685_variacao_12883_4_a961f51740f5fc59bee257c8ab084c00.jpg, https://images.tcdn.com.br/img/img_prod/995386/melissa_ulitsa_sneaker_slide_685_variacao_12883_5_46d5285251aeb83b2976e71aae458c0d.jpg, https://images.tcdn.com.br/img/img_prod/995386/melissa_ulitsa_sneaker_slide_685_variacao_12883_6_11152ef1e5a56e2da1adbbfb7a00d541.jpg</t>
  </si>
  <si>
    <t>https://images.tcdn.com.br/img/img_prod/995386/melissa_ulitsa_sneaker_slide_685_variacao_12885_2_57f5ce657d6a14129034efdee7f8a671.jpg</t>
  </si>
  <si>
    <t>https://images.tcdn.com.br/img/img_prod/995386/melissa_ulitsa_sneaker_slide_685_variacao_12885_2_57f5ce657d6a14129034efdee7f8a671.jpg, https://images.tcdn.com.br/img/img_prod/995386/melissa_ulitsa_sneaker_slide_685_variacao_12885_3_2ae974e182c4bbcadbe43aab81b7c69a.jpg, https://images.tcdn.com.br/img/img_prod/995386/melissa_ulitsa_sneaker_slide_685_variacao_12885_4_8440fdaf79d07782c157e3b2ebbbfd79.jpg, https://images.tcdn.com.br/img/img_prod/995386/melissa_ulitsa_sneaker_slide_685_variacao_12885_5_569a598bfad0550985f634211ed83855.jpg, https://images.tcdn.com.br/img/img_prod/995386/melissa_ulitsa_sneaker_slide_685_variacao_12885_6_3ae24e96006deb36ce77c97efb2be68e.jpg</t>
  </si>
  <si>
    <t>https://images.tcdn.com.br/img/img_prod/995386/melissa_flox_reciclavel_2073_variacao_12887_2_5ca78557f3bcefc82a6fb19940bb08a4.jpg</t>
  </si>
  <si>
    <t>https://images.tcdn.com.br/img/img_prod/995386/melissa_flox_reciclavel_2073_variacao_12887_2_5ca78557f3bcefc82a6fb19940bb08a4.jpg, https://images.tcdn.com.br/img/img_prod/995386/melissa_flox_reciclavel_2073_variacao_12887_3_747d899f250e238fa453dc48d32b15b2.jpg, https://images.tcdn.com.br/img/img_prod/995386/melissa_flox_reciclavel_2073_variacao_12887_4_ada3de691e601e911fe08303de6c75cd.jpg</t>
  </si>
  <si>
    <t>https://images.tcdn.com.br/img/img_prod/995386/melissa_cleo_heel_1955_variacao_12889_1_bdb18430e56467710d696739e52d0aaa.jpg</t>
  </si>
  <si>
    <t>https://images.tcdn.com.br/img/img_prod/995386/melissa_cleo_heel_1955_variacao_12889_1_bdb18430e56467710d696739e52d0aaa.jpg, https://images.tcdn.com.br/img/img_prod/995386/melissa_cleo_heel_1955_variacao_12889_3_1f45f01544b4e0624138ed71ad275bb2.jpg</t>
  </si>
  <si>
    <t>https://images.tcdn.com.br/img/img_prod/995386/melissa_mel_sneaker_ulitsa_52_variacao_12891_2_441420fb1b6142453c5f3c831fa3145d.jpg</t>
  </si>
  <si>
    <t>https://images.tcdn.com.br/img/img_prod/995386/melissa_mel_sneaker_ulitsa_52_variacao_12891_2_441420fb1b6142453c5f3c831fa3145d.jpg, https://images.tcdn.com.br/img/img_prod/995386/melissa_mel_sneaker_ulitsa_52_variacao_12891_3_4b4a9f7666efd12caebb774d2b189de1.jpg, https://images.tcdn.com.br/img/img_prod/995386/melissa_mel_sneaker_ulitsa_52_variacao_12891_4_20bb8683edac82948608623ac01e9abb.jpg, https://images.tcdn.com.br/img/img_prod/995386/melissa_mel_sneaker_ulitsa_52_variacao_12891_5_2d16fb52ed2176433f4267e5813ef7a9.jpg, https://images.tcdn.com.br/img/img_prod/995386/melissa_mel_sneaker_ulitsa_52_variacao_12891_6_acd686dd51cad0526b582409bd47e0b3.jpg</t>
  </si>
  <si>
    <t>https://images.tcdn.com.br/img/img_prod/995386/melissa_blanca_3385_variacao_12893_2_760eeb477c84734643f818ae3dc8b0d9.jpg</t>
  </si>
  <si>
    <t>https://images.tcdn.com.br/img/img_prod/995386/melissa_blanca_3385_variacao_12893_2_760eeb477c84734643f818ae3dc8b0d9.jpg, https://images.tcdn.com.br/img/img_prod/995386/melissa_blanca_3385_variacao_12893_3_8ce937e3d7c8249fd204dc44929d7a0b.jpg, https://images.tcdn.com.br/img/img_prod/995386/melissa_blanca_3385_variacao_12893_4_95ae3195918b1056e8c288d9bedb6078.jpg, https://images.tcdn.com.br/img/img_prod/995386/melissa_blanca_3385_variacao_12893_5_c3a2063a74d65c234dd6938cdf17ffe5.jpg, https://images.tcdn.com.br/img/img_prod/995386/melissa_blanca_3385_variacao_12893_6_a32c56988a382f466abe462cb6975b11.jpg</t>
  </si>
  <si>
    <t>https://images.tcdn.com.br/img/img_prod/995386/melissa_aranha_quadrada_1025_variacao_12895_2_c54bb2bcff56b7dc895461d4d2a40344.jpg</t>
  </si>
  <si>
    <t>https://images.tcdn.com.br/img/img_prod/995386/melissa_aranha_quadrada_1025_variacao_12895_2_c54bb2bcff56b7dc895461d4d2a40344.jpg, https://images.tcdn.com.br/img/img_prod/995386/melissa_aranha_quadrada_1025_variacao_12895_3_748353e2e2496f0115e084d732d81a2b.jpg, https://images.tcdn.com.br/img/img_prod/995386/melissa_aranha_quadrada_1025_variacao_12895_4_322352fe74b15666f655fe8936b40f6f.jpg, https://images.tcdn.com.br/img/img_prod/995386/melissa_aranha_quadrada_1025_variacao_12895_5_4073084acde6045bcd8c3906f7246398.jpg, https://images.tcdn.com.br/img/img_prod/995386/melissa_aranha_quadrada_1025_variacao_12895_6_2725642b9e94fd4e8b61b07e5678c703.jpg</t>
  </si>
  <si>
    <t>https://images.tcdn.com.br/img/img_prod/995386/melissa_m_lover_flatform_2625_variacao_12897_2_4d9b406330bbaed16db2b2b7e0c9d52f.jpg</t>
  </si>
  <si>
    <t>https://images.tcdn.com.br/img/img_prod/995386/melissa_m_lover_flatform_2625_variacao_12897_2_4d9b406330bbaed16db2b2b7e0c9d52f.jpg, https://images.tcdn.com.br/img/img_prod/995386/melissa_m_lover_flatform_2625_variacao_12897_3_37886657f07ad7e3dce8c9cdabd4aa6e.jpg, https://images.tcdn.com.br/img/img_prod/995386/melissa_m_lover_flatform_2625_variacao_12897_4_977f5e8c9ebc32b1ce194dc5109d3378.jpg, https://images.tcdn.com.br/img/img_prod/995386/melissa_m_lover_flatform_2625_variacao_12897_5_038dcb265be557d1774fcc8359103617.jpg, https://images.tcdn.com.br/img/img_prod/995386/melissa_m_lover_flatform_2625_variacao_12897_6_c9457fa77f8e5bb7fc8a1f0a22f393ad.jpg</t>
  </si>
  <si>
    <t>https://images.tcdn.com.br/img/img_prod/995386/melissa_papete_rider_727_variacao_12899_2_cc29f73e91cb9f656af91a2d9f1843c8.jpg</t>
  </si>
  <si>
    <t>https://images.tcdn.com.br/img/img_prod/995386/melissa_papete_rider_727_variacao_12899_2_cc29f73e91cb9f656af91a2d9f1843c8.jpg, https://images.tcdn.com.br/img/img_prod/995386/melissa_papete_rider_727_variacao_12899_3_d1f947b510d3ed388d545bf8bf9f7956.jpg, https://images.tcdn.com.br/img/img_prod/995386/melissa_papete_rider_727_variacao_12899_4_abeca349b136d3a9d64746cabba35a0f.jpg, https://images.tcdn.com.br/img/img_prod/995386/melissa_papete_rider_727_variacao_12899_5_ae5324917fe6e263e3c3a0bdabd1357c.jpg, https://images.tcdn.com.br/img/img_prod/995386/melissa_papete_rider_727_variacao_12899_6_5447353c1bcb7249ec809147fe5ad40b.jpg</t>
  </si>
  <si>
    <t>https://images.tcdn.com.br/img/img_prod/995386/melissa_strips_3487_variacao_12905_2_4e1b63f2084c92cb3b912fbabfc8c697.jpg</t>
  </si>
  <si>
    <t>https://images.tcdn.com.br/img/img_prod/995386/melissa_strips_3487_variacao_12905_2_4e1b63f2084c92cb3b912fbabfc8c697.jpg, https://images.tcdn.com.br/img/img_prod/995386/melissa_strips_3487_variacao_12905_3_76f7624c0c49bbee587f6892a7328c8d.jpg, https://images.tcdn.com.br/img/img_prod/995386/melissa_strips_3487_variacao_12905_4_01fee4b002f4fd72959b9c2c950bf341.jpg, https://images.tcdn.com.br/img/img_prod/995386/melissa_strips_3487_variacao_12905_5_0c8d30915046f1f6cc8fbadee1d004d2.jpg</t>
  </si>
  <si>
    <t>https://images.tcdn.com.br/img/img_prod/995386/calcinha_puket_unicornio_skate_3489_variacao_12907_2_432c1d1860452615149bce0009352570.jpg</t>
  </si>
  <si>
    <t>https://images.tcdn.com.br/img/img_prod/995386/calcinha_puket_unicornio_skate_3489_variacao_12907_2_432c1d1860452615149bce0009352570.jpg, https://images.tcdn.com.br/img/img_prod/995386/calcinha_puket_unicornio_skate_3489_variacao_12907_3_9fe7128ef8fdefdad7109157c395afbe.jpg</t>
  </si>
  <si>
    <t>https://images.tcdn.com.br/img/img_prod/995386/calcinha_puket_estrela_cometa_3491_variacao_12909_2_a66aa4717233b74c32b417e24a33ccab.jpg</t>
  </si>
  <si>
    <t>https://images.tcdn.com.br/img/img_prod/995386/calcinha_puket_estrela_cometa_3491_variacao_12909_2_a66aa4717233b74c32b417e24a33ccab.jpg, https://images.tcdn.com.br/img/img_prod/995386/calcinha_puket_estrela_cometa_3491_variacao_12909_3_83b0f468db11e99f667c48933fe1ea99.jpg</t>
  </si>
  <si>
    <t>https://images.tcdn.com.br/img/img_prod/995386/calcinha_puket_alpaca_oculos_3493_variacao_12911_2_62ee4428666e5c299eb74d4c5dfeacc0.jpg</t>
  </si>
  <si>
    <t>https://images.tcdn.com.br/img/img_prod/995386/calcinha_puket_alpaca_oculos_3493_variacao_12911_2_62ee4428666e5c299eb74d4c5dfeacc0.jpg, https://images.tcdn.com.br/img/img_prod/995386/calcinha_puket_alpaca_oculos_3493_variacao_12911_3_81bafc96c157c12016405ebe4c6a9cf2.jpg</t>
  </si>
  <si>
    <t>https://images.tcdn.com.br/img/img_prod/995386/calcinha_puket_alpaca_oculos_3493_variacao_12913_2_62ee4428666e5c299eb74d4c5dfeacc0.jpg</t>
  </si>
  <si>
    <t>https://images.tcdn.com.br/img/img_prod/995386/calcinha_puket_alpaca_oculos_3493_variacao_12913_2_62ee4428666e5c299eb74d4c5dfeacc0.jpg, https://images.tcdn.com.br/img/img_prod/995386/calcinha_puket_alpaca_oculos_3493_variacao_12913_3_81bafc96c157c12016405ebe4c6a9cf2.jpg</t>
  </si>
  <si>
    <t>https://images.tcdn.com.br/img/img_prod/995386/calcinha_puket_alpaca_oculos_3223_variacao_12915_2_62ee4428666e5c299eb74d4c5dfeacc0.jpg</t>
  </si>
  <si>
    <t>https://images.tcdn.com.br/img/img_prod/995386/calcinha_puket_alpaca_oculos_3223_variacao_12915_2_62ee4428666e5c299eb74d4c5dfeacc0.jpg, https://images.tcdn.com.br/img/img_prod/995386/calcinha_puket_alpaca_oculos_3223_variacao_12915_3_84822a7fc9d2f21945b5253934fdea27.jpg</t>
  </si>
  <si>
    <t>https://images.tcdn.com.br/img/img_prod/995386/calcinha_puket_setas_3495_variacao_12917_2_feb1e10da69c1a7cffd24167eb9869bd.jpg</t>
  </si>
  <si>
    <t>https://images.tcdn.com.br/img/img_prod/995386/calcinha_puket_setas_3495_variacao_12917_2_feb1e10da69c1a7cffd24167eb9869bd.jpg, https://images.tcdn.com.br/img/img_prod/995386/calcinha_puket_setas_3495_variacao_12917_3_a93f67253d84a05e7092235a16f55d07.jpg</t>
  </si>
  <si>
    <t>https://images.tcdn.com.br/img/img_prod/995386/calcinha_puket_harry_potter_3497_variacao_12919_2_fc52f333c3dfcf9b2690808b592f5754.jpg</t>
  </si>
  <si>
    <t>https://images.tcdn.com.br/img/img_prod/995386/calcinha_puket_harry_potter_3497_variacao_12919_2_fc52f333c3dfcf9b2690808b592f5754.jpg, https://images.tcdn.com.br/img/img_prod/995386/calcinha_puket_harry_potter_3497_variacao_12919_3_9ccc0f4af0ccd9da1773cf77d61cd5f0.jpg</t>
  </si>
  <si>
    <t>https://images.tcdn.com.br/img/img_prod/995386/calcinha_puket_harry_potter_3497_variacao_12921_2_fc52f333c3dfcf9b2690808b592f5754.jpg</t>
  </si>
  <si>
    <t>https://images.tcdn.com.br/img/img_prod/995386/calcinha_puket_harry_potter_3497_variacao_12921_2_fc52f333c3dfcf9b2690808b592f5754.jpg, https://images.tcdn.com.br/img/img_prod/995386/calcinha_puket_harry_potter_3497_variacao_12921_3_9ccc0f4af0ccd9da1773cf77d61cd5f0.jpg</t>
  </si>
  <si>
    <t>https://images.tcdn.com.br/img/img_prod/995386/calcinha_puket_arco_iris_nuvem_3499_variacao_12923_2_0b48b89d0498773d591aeb52c492b8f3.jpg</t>
  </si>
  <si>
    <t>https://images.tcdn.com.br/img/img_prod/995386/calcinha_puket_arco_iris_nuvem_3499_variacao_12923_2_0b48b89d0498773d591aeb52c492b8f3.jpg, https://images.tcdn.com.br/img/img_prod/995386/calcinha_puket_arco_iris_nuvem_3499_variacao_12923_3_180e21298f2afb2341bd9dc0fb8d61dd.jpg, https://images.tcdn.com.br/img/img_prod/995386/calcinha_puket_arco_iris_nuvem_3499_variacao_12923_4_bb0aac4ba84c5ca448da8d0e876f58b1.jpg</t>
  </si>
  <si>
    <t>https://images.tcdn.com.br/img/img_prod/995386/calcinha_puket_coelhos_coloridos_3501_variacao_12925_2_e626e0335abe13cec9fc0681a20b5b46.jpg</t>
  </si>
  <si>
    <t>https://images.tcdn.com.br/img/img_prod/995386/calcinha_puket_coelhos_coloridos_3501_variacao_12925_2_e626e0335abe13cec9fc0681a20b5b46.jpg, https://images.tcdn.com.br/img/img_prod/995386/calcinha_puket_coelhos_coloridos_3501_variacao_12925_3_9432534fbace211967f093e6c9e49966.jpg, https://images.tcdn.com.br/img/img_prod/995386/calcinha_puket_coelhos_coloridos_3501_variacao_12925_4_3c62ab7e6718461edcd208ceb497a734.jpg</t>
  </si>
  <si>
    <t>https://images.tcdn.com.br/img/img_prod/995386/sapatilha_puket_jacare_c_antiderrapante_3503_variacao_12927_2_2d71af61df458147dbc365abfb93ce64.jpg</t>
  </si>
  <si>
    <t>https://images.tcdn.com.br/img/img_prod/995386/sapatilha_puket_jacare_c_antiderrapante_3503_variacao_12927_2_2d71af61df458147dbc365abfb93ce64.jpg, https://images.tcdn.com.br/img/img_prod/995386/sapatilha_puket_jacare_c_antiderrapante_3503_variacao_12927_3_d2f032b9168e37840292580e9fe8745b.jpg</t>
  </si>
  <si>
    <t>https://images.tcdn.com.br/img/img_prod/995386/sapatilha_puket_listras_color_c_antiderrapante_3505_variacao_12929_2_49dd956c009ca7cfb3b49209b4d89165.jpg</t>
  </si>
  <si>
    <t>https://images.tcdn.com.br/img/img_prod/995386/sapatilha_puket_listras_color_c_antiderrapante_3505_variacao_12929_2_49dd956c009ca7cfb3b49209b4d89165.jpg, https://images.tcdn.com.br/img/img_prod/995386/sapatilha_puket_listras_color_c_antiderrapante_3505_variacao_12929_3_e4506005839c20220a8dbf86fe068d2e.jpg</t>
  </si>
  <si>
    <t>https://images.tcdn.com.br/img/img_prod/995386/sapatilha_puket_now_united_c_antiderrapante_3507_variacao_12931_2_b63c7a76f12570d6495a6539ceb7f7b5.jpg</t>
  </si>
  <si>
    <t>https://images.tcdn.com.br/img/img_prod/995386/sapatilha_puket_now_united_c_antiderrapante_3507_variacao_12931_2_b63c7a76f12570d6495a6539ceb7f7b5.jpg, https://images.tcdn.com.br/img/img_prod/995386/sapatilha_puket_now_united_c_antiderrapante_3507_variacao_12931_3_342b4f002b26820992dd444af6d9572f.jpg</t>
  </si>
  <si>
    <t>https://images.tcdn.com.br/img/img_prod/995386/sapatilha_puket_poa_c_antiderrapante_3509_variacao_12933_2_2b1af70fd04c88e31fe4678cbc5d3d1b.jpg</t>
  </si>
  <si>
    <t>https://images.tcdn.com.br/img/img_prod/995386/sapatilha_puket_poa_c_antiderrapante_3509_variacao_12933_2_2b1af70fd04c88e31fe4678cbc5d3d1b.jpg, https://images.tcdn.com.br/img/img_prod/995386/sapatilha_puket_poa_c_antiderrapante_3509_variacao_12933_3_a52fed56ec9cf7a89d132b5f76e3dd64.jpg, https://images.tcdn.com.br/img/img_prod/995386/sapatilha_puket_poa_c_antiderrapante_3509_variacao_12933_4_6edccf1a472c715c8fcbd7214037e595.jpg, https://images.tcdn.com.br/img/img_prod/995386/sapatilha_puket_poa_c_antiderrapante_3509_variacao_12933_5_f2f74261d98616818243aa0fee180ad0.jpg</t>
  </si>
  <si>
    <t>https://images.tcdn.com.br/img/img_prod/995386/kit_meia_puket_3511_variacao_12935_2_90fa2d7a09696533e03dab128414e0d2.jpg</t>
  </si>
  <si>
    <t>https://images.tcdn.com.br/img/img_prod/995386/kit_meia_puket_3511_variacao_12935_2_90fa2d7a09696533e03dab128414e0d2.jpg, https://images.tcdn.com.br/img/img_prod/995386/kit_meia_puket_3511_variacao_12935_3_a35bf476fa9d550528a7b1110e001ceb.jpg, https://images.tcdn.com.br/img/img_prod/995386/kit_meia_puket_3511_variacao_12935_4_0bb45026c6580399a15838bb4380c070.jpg</t>
  </si>
  <si>
    <t>https://images.tcdn.com.br/img/img_prod/995386/bento_camiseta_monstrinhos_3513_variacao_12937_2_1456dcfe1d6c84d8eb773b687aaf2f1c.jpg</t>
  </si>
  <si>
    <t>https://images.tcdn.com.br/img/img_prod/995386/bento_camiseta_monstrinhos_3513_variacao_12937_2_1456dcfe1d6c84d8eb773b687aaf2f1c.jpg, https://images.tcdn.com.br/img/img_prod/995386/bento_camiseta_monstrinhos_3513_variacao_12937_3_ecf8b47806ae6c4687641f2f2c7c4397.jpg, https://images.tcdn.com.br/img/img_prod/995386/bento_camiseta_monstrinhos_3513_variacao_12937_4_a1d0f9097a85d1296b389c07646aa7a5.jpg</t>
  </si>
  <si>
    <t>https://images.tcdn.com.br/img/img_prod/995386/bento_camiseta_malha_takeshi_3515_variacao_12939_2_d0fb47c947a803bbb7239b09ce247c93.jpg</t>
  </si>
  <si>
    <t>https://images.tcdn.com.br/img/img_prod/995386/bento_camiseta_malha_takeshi_3515_variacao_12939_2_d0fb47c947a803bbb7239b09ce247c93.jpg, https://images.tcdn.com.br/img/img_prod/995386/bento_camiseta_malha_takeshi_3515_variacao_12939_3_ed3093423658ab802644432007e3ba5b.jpg, https://images.tcdn.com.br/img/img_prod/995386/bento_camiseta_malha_takeshi_3515_variacao_12939_4_23fb4a085c5578a3c911f7c15db6958f.jpg</t>
  </si>
  <si>
    <t>https://images.tcdn.com.br/img/img_prod/995386/bento_short_bb_brincar_3517_variacao_12941_2_3a4c7670b329877f6f58184e97d9ad55.jpg</t>
  </si>
  <si>
    <t>https://images.tcdn.com.br/img/img_prod/995386/bento_short_bb_brincar_3517_variacao_12941_2_3a4c7670b329877f6f58184e97d9ad55.jpg, https://images.tcdn.com.br/img/img_prod/995386/bento_short_bb_brincar_3517_variacao_12941_3_02b05ca696d84204573c18b0a084f221.jpg, https://images.tcdn.com.br/img/img_prod/995386/bento_short_bb_brincar_3517_variacao_12941_4_3122487bae1c60e3e1af8475d4a5337c.jpg</t>
  </si>
  <si>
    <t>6/8 m</t>
  </si>
  <si>
    <t>https://images.tcdn.com.br/img/img_prod/995386/bento_calca_saruel_3519_variacao_12943_2_4676238f8e12e4a6902eabcb3074064f.jpg</t>
  </si>
  <si>
    <t>https://images.tcdn.com.br/img/img_prod/995386/bento_calca_saruel_3519_variacao_12943_2_4676238f8e12e4a6902eabcb3074064f.jpg, https://images.tcdn.com.br/img/img_prod/995386/bento_calca_saruel_3519_variacao_12943_3_664a4dece5d52437f6c2e3fbdd4b6447.jpg, https://images.tcdn.com.br/img/img_prod/995386/bento_calca_saruel_3519_variacao_12943_4_f69ae583cd436c60f215c6bcfe42f630.jpg</t>
  </si>
  <si>
    <t>https://images.tcdn.com.br/img/img_prod/995386/fabula_vestido_flores_3521_variacao_12945_2_d625e7c1964217ef15889e2f56719452.jpg</t>
  </si>
  <si>
    <t>https://images.tcdn.com.br/img/img_prod/995386/fabula_vestido_flores_3521_variacao_12945_2_d625e7c1964217ef15889e2f56719452.jpg, https://images.tcdn.com.br/img/img_prod/995386/fabula_vestido_flores_3521_variacao_12945_3_bb2c36c1a59295b11e0b138086294662.jpg</t>
  </si>
  <si>
    <t>https://images.tcdn.com.br/img/img_prod/995386/fabula_vestido_linho_3523_variacao_12947_2_1e110894747db4d849285fa945ebe71b.jpg</t>
  </si>
  <si>
    <t>https://images.tcdn.com.br/img/img_prod/995386/fabula_vestido_linho_3523_variacao_12947_2_1e110894747db4d849285fa945ebe71b.jpg, https://images.tcdn.com.br/img/img_prod/995386/fabula_vestido_linho_3523_variacao_12947_3_101150c176c1d5db9e4c58f83362dda1.jpg</t>
  </si>
  <si>
    <t>https://images.tcdn.com.br/img/img_prod/995386/fabula_short_jeans_3525_variacao_12949_2_c24d52566e80a46e2db20e7c51ebb9b9.jpg</t>
  </si>
  <si>
    <t>https://images.tcdn.com.br/img/img_prod/995386/fabula_short_jeans_3525_variacao_12949_2_c24d52566e80a46e2db20e7c51ebb9b9.jpg, https://images.tcdn.com.br/img/img_prod/995386/fabula_short_jeans_3525_variacao_12949_3_6fce0f97b3be6e1ca0564a14760d675b.jpg, https://images.tcdn.com.br/img/img_prod/995386/fabula_short_jeans_3525_variacao_12949_4_4316e091f99bc5f2f3510758b1dfa2c4.jpg</t>
  </si>
  <si>
    <t>https://images.tcdn.com.br/img/img_prod/995386/alphabeto_vestido_jeans_3527_variacao_12951_2_830c31693dbe3fa32b6667b3d2c3db98.jpg</t>
  </si>
  <si>
    <t>https://images.tcdn.com.br/img/img_prod/995386/alphabeto_vestido_jeans_3527_variacao_12951_2_830c31693dbe3fa32b6667b3d2c3db98.jpg, https://images.tcdn.com.br/img/img_prod/995386/alphabeto_vestido_jeans_3527_variacao_12951_3_097b5002bd7bcb09a59ba34536255e7e.jpg, https://images.tcdn.com.br/img/img_prod/995386/alphabeto_vestido_jeans_3527_variacao_12951_4_edd0e0d582c398d28906fe7f32ca9595.jpg</t>
  </si>
  <si>
    <t>https://images.tcdn.com.br/img/img_prod/995386/alphabeto_bermuda_bb_sarja_3529_variacao_12953_2_c9424e82fa166377a67d7e580a13fad6.jpg</t>
  </si>
  <si>
    <t>https://images.tcdn.com.br/img/img_prod/995386/alphabeto_bermuda_bb_sarja_3529_variacao_12953_2_c9424e82fa166377a67d7e580a13fad6.jpg, https://images.tcdn.com.br/img/img_prod/995386/alphabeto_bermuda_bb_sarja_3529_variacao_12953_3_79d53d8c44fcc0d00d65ab426ec4f620.jpg, https://images.tcdn.com.br/img/img_prod/995386/alphabeto_bermuda_bb_sarja_3529_variacao_12953_4_abde58e17d0385c175a03f34a080fa78.jpg</t>
  </si>
  <si>
    <t>https://images.tcdn.com.br/img/img_prod/995386/melissa_beach_sandal_mickey_3531_variacao_12955_2_2cf02eebf0e4ac81fb095000d7d9af80.jpg</t>
  </si>
  <si>
    <t>https://images.tcdn.com.br/img/img_prod/995386/melissa_beach_sandal_mickey_3531_variacao_12955_2_2cf02eebf0e4ac81fb095000d7d9af80.jpg, https://images.tcdn.com.br/img/img_prod/995386/melissa_beach_sandal_mickey_3531_variacao_12955_3_852b9e6b135f2ba637df424a22a31cea.jpg, https://images.tcdn.com.br/img/img_prod/995386/melissa_beach_sandal_mickey_3531_variacao_12955_4_c65cf7e6b9f87d9469083e8514d5692d.jpg, https://images.tcdn.com.br/img/img_prod/995386/melissa_beach_sandal_mickey_3531_variacao_12955_5_783b5ad8e5d6c12f8c74429fcb908a59.jpg, https://images.tcdn.com.br/img/img_prod/995386/melissa_beach_sandal_mickey_3531_variacao_12955_6_1466d9cc6ef40e8eba0291802d0ec3e2.jpg</t>
  </si>
  <si>
    <t>https://images.tcdn.com.br/img/img_prod/995386/melissa_cleo_heel_1955_variacao_19731_2_88f63f4289526706ec33a764722aa8db.jpg</t>
  </si>
  <si>
    <t>https://images.tcdn.com.br/img/img_prod/995386/melissa_cleo_heel_1955_variacao_19731_2_88f63f4289526706ec33a764722aa8db.jpg, https://images.tcdn.com.br/img/img_prod/995386/melissa_cleo_heel_1955_variacao_19731_3_f29bf17deb04cb34dbb54a01a31eeb5d.jpg</t>
  </si>
  <si>
    <t>https://images.tcdn.com.br/img/img_prod/995386/melissa_cleo_heel_1955_variacao_19735_1_61c6d4bf75159ecc11cc83996470b697.jpg</t>
  </si>
  <si>
    <t>https://images.tcdn.com.br/img/img_prod/995386/melissa_cleo_heel_1955_variacao_19735_1_61c6d4bf75159ecc11cc83996470b697.jpg, https://images.tcdn.com.br/img/img_prod/995386/melissa_cleo_heel_1955_variacao_19735_2_f29bf17deb04cb34dbb54a01a31eeb5d.jpg</t>
  </si>
  <si>
    <t>https://images.tcdn.com.br/img/img_prod/995386/melissa_cleo_heel_1955_variacao_19737_1_88f63f4289526706ec33a764722aa8db.jpg</t>
  </si>
  <si>
    <t>https://images.tcdn.com.br/img/img_prod/995386/farm_t_shirt_arara_5501_variacao_19785_1_a83f04d5c666127a7a58509623b78262.jpg</t>
  </si>
  <si>
    <t>https://images.tcdn.com.br/img/img_prod/995386/farm_t_shirt_arara_5501_variacao_19785_1_a83f04d5c666127a7a58509623b78262.jpg, https://images.tcdn.com.br/img/img_prod/995386/farm_t_shirt_arara_5501_variacao_19785_2_f377cda440d9903548b5562ae7c06830.jpg</t>
  </si>
  <si>
    <t>https://images.tcdn.com.br/img/img_prod/995386/farm_bata_floral_manga_longa_5503_variacao_19787_2_544b9e19bde254f5b0cd7525f7244407.jpg</t>
  </si>
  <si>
    <t>https://images.tcdn.com.br/img/img_prod/995386/farm_bata_floral_manga_longa_5503_variacao_19787_2_544b9e19bde254f5b0cd7525f7244407.jpg, https://images.tcdn.com.br/img/img_prod/995386/farm_bata_floral_manga_longa_5503_variacao_19787_3_04282b5673f563a9908330cff1d6610c.jpg</t>
  </si>
  <si>
    <t>https://images.tcdn.com.br/img/img_prod/995386/melissa_flame_sem_bag_5505_variacao_19789_1_4610844b4e0a6540686a2101b5f2527c.jpg</t>
  </si>
  <si>
    <t>https://images.tcdn.com.br/img/img_prod/995386/melissa_flame_sem_bag_5505_variacao_19789_1_4610844b4e0a6540686a2101b5f2527c.jpg, https://images.tcdn.com.br/img/img_prod/995386/melissa_flame_sem_bag_5505_variacao_19789_2_0430a2c7a1f980479582e75eac902b39.jpg, https://images.tcdn.com.br/img/img_prod/995386/melissa_flame_sem_bag_5505_variacao_19789_3_11c1e0dafc855470fb60b34d5c31bb8e.jpg, https://images.tcdn.com.br/img/img_prod/995386/melissa_flame_sem_bag_5505_variacao_19789_4_4a64d5c7da783ead5cf065e8290bedcb.jpg, https://images.tcdn.com.br/img/img_prod/995386/melissa_flame_sem_bag_5505_variacao_19789_5_aedb90dee3903a7ed7ad91ff056460b3.jpg</t>
  </si>
  <si>
    <t>https://images.tcdn.com.br/img/img_prod/995386/melissa_snacker_hello_kitty_plataforma_5507_variacao_19791_1_940c8ec99ad423edd7e89078d6724099.jpg</t>
  </si>
  <si>
    <t>https://images.tcdn.com.br/img/img_prod/995386/melissa_snacker_hello_kitty_plataforma_5507_variacao_19791_1_940c8ec99ad423edd7e89078d6724099.jpg, https://images.tcdn.com.br/img/img_prod/995386/melissa_snacker_hello_kitty_plataforma_5507_variacao_19791_2_802d50c24939ded6d322c806a785b574.jpg, https://images.tcdn.com.br/img/img_prod/995386/melissa_snacker_hello_kitty_plataforma_5507_variacao_19791_3_c7239499740b3943b22b57215272e18a.jpg, https://images.tcdn.com.br/img/img_prod/995386/melissa_snacker_hello_kitty_plataforma_5507_variacao_19791_4_03aa071590f581633c5a4a8b8d48edea.jpg</t>
  </si>
  <si>
    <t>https://images.tcdn.com.br/img/img_prod/995386/melissa_flufly_slide_673_variacao_19793_1_2c3ca412c23e13b3af490ca87f4d3103.jpg</t>
  </si>
  <si>
    <t>https://images.tcdn.com.br/img/img_prod/995386/melissa_flufly_slide_673_variacao_19793_1_2c3ca412c23e13b3af490ca87f4d3103.jpg, https://images.tcdn.com.br/img/img_prod/995386/melissa_flufly_slide_673_variacao_19793_2_e57d495aeab3da67918a36d67b0ac9bc.jpg, https://images.tcdn.com.br/img/img_prod/995386/melissa_flufly_slide_673_variacao_19793_3_cd913f1bacfbf6c30319a3a0918a2b82.jpg, https://images.tcdn.com.br/img/img_prod/995386/melissa_flufly_slide_673_variacao_19793_4_c5e6a22478695339c99d68bf1ca907df.jpg, https://images.tcdn.com.br/img/img_prod/995386/melissa_flufly_slide_673_variacao_19793_5_8b839ad223520a3304aee7db8ac2f245.jpg</t>
  </si>
  <si>
    <t>https://images.tcdn.com.br/img/img_prod/995386/melissa_blank_canvas_2297_variacao_19795_1_ac9ec607c20e2b4fb1977a2e5740c550.jpg</t>
  </si>
  <si>
    <t>https://images.tcdn.com.br/img/img_prod/995386/melissa_blank_canvas_2297_variacao_19795_1_ac9ec607c20e2b4fb1977a2e5740c550.jpg, https://images.tcdn.com.br/img/img_prod/995386/melissa_blank_canvas_2297_variacao_19795_2_e4c0b67a9577c7bcb4399fba22a0522c.jpg, https://images.tcdn.com.br/img/img_prod/995386/melissa_blank_canvas_2297_variacao_19795_3_1b5319e837a304945e937a6577ba668f.jpg, https://images.tcdn.com.br/img/img_prod/995386/melissa_blank_canvas_2297_variacao_19795_4_b8a17e52287318e20615caea2e8ef3ef.jpg, https://images.tcdn.com.br/img/img_prod/995386/melissa_blank_canvas_2297_variacao_19795_5_3effecf5b3ceceecf03fef5493776bf7.jpg</t>
  </si>
  <si>
    <t>https://images.tcdn.com.br/img/img_prod/995386/mini_melissa_m_lover_sandal_2497_variacao_19797_1_c8c983b9ded9cfecf927852bfb716658.jpg</t>
  </si>
  <si>
    <t>https://images.tcdn.com.br/img/img_prod/995386/mini_melissa_m_lover_sandal_2497_variacao_19797_1_c8c983b9ded9cfecf927852bfb716658.jpg, https://images.tcdn.com.br/img/img_prod/995386/mini_melissa_m_lover_sandal_2497_variacao_19797_2_89979ab6fdbe0d626aa0e5537465d5a0.jpg, https://images.tcdn.com.br/img/img_prod/995386/mini_melissa_m_lover_sandal_2497_variacao_19797_3_361a6f65ae86a4f6514e8d79352641d4.jpg, https://images.tcdn.com.br/img/img_prod/995386/mini_melissa_m_lover_sandal_2497_variacao_19797_4_58ee9b65da7c203ad0531d0f4f7ff2dd.jpg, https://images.tcdn.com.br/img/img_prod/995386/mini_melissa_m_lover_sandal_2497_variacao_19797_5_45139e479963a6ceea35634606f2d8c2.jpg</t>
  </si>
  <si>
    <t>https://images.tcdn.com.br/img/img_prod/995386/farm_saia_transpassada_5509_variacao_19803_1_9178253e745f6a3d45dee603518532db.jpg</t>
  </si>
  <si>
    <t>https://images.tcdn.com.br/img/img_prod/995386/farm_saia_transpassada_5509_variacao_19803_1_9178253e745f6a3d45dee603518532db.jpg, https://images.tcdn.com.br/img/img_prod/995386/farm_saia_transpassada_5509_variacao_19803_2_5bb0a3fb616cf346c8d7f26c44fa4c03.jpg</t>
  </si>
  <si>
    <t>https://images.tcdn.com.br/img/img_prod/995386/melissa_tao_jason_wu_1943_variacao_19827_1_6bc09eb6f18ce01bb71bcee9a40dc29f.jpg</t>
  </si>
  <si>
    <t>https://images.tcdn.com.br/img/img_prod/995386/melissa_tao_jason_wu_1943_variacao_19827_1_6bc09eb6f18ce01bb71bcee9a40dc29f.jpg, https://images.tcdn.com.br/img/img_prod/995386/melissa_tao_jason_wu_1943_variacao_19827_2_356549577e3deda23a3fc04e4768564e.jpg, https://images.tcdn.com.br/img/img_prod/995386/melissa_tao_jason_wu_1943_variacao_19827_3_ef4f85ec3f19e2811a7f47d7dbc3e5e9.jpg, https://images.tcdn.com.br/img/img_prod/995386/melissa_tao_jason_wu_1943_variacao_19827_4_0ef8edd60d0f0b9378c705dc469202ec.jpg</t>
  </si>
  <si>
    <t>https://images.tcdn.com.br/img/img_prod/995386/melissa_grace_sandal_5513_variacao_19829_1_31f11b4fb8311d08124f08e3aa17e97e.jpg</t>
  </si>
  <si>
    <t>https://images.tcdn.com.br/img/img_prod/995386/melissa_grace_sandal_5513_variacao_19829_1_31f11b4fb8311d08124f08e3aa17e97e.jpg, https://images.tcdn.com.br/img/img_prod/995386/melissa_grace_sandal_5513_variacao_19829_2_24ecccbb9cd15e569e09ef71a1b09322.jpg, https://images.tcdn.com.br/img/img_prod/995386/melissa_grace_sandal_5513_variacao_19829_3_85dbecc6704595f90b39fbd6c9fa9d8e.jpg, https://images.tcdn.com.br/img/img_prod/995386/melissa_grace_sandal_5513_variacao_19829_4_75ebf9b67bb56352fe3d9dbdd32396f1.jpg, https://images.tcdn.com.br/img/img_prod/995386/melissa_grace_sandal_5513_variacao_19829_5_f6330f43982c6bab28948120bc60f308.jpg</t>
  </si>
  <si>
    <t>https://images.tcdn.com.br/img/img_prod/995386/melissa_classic_sneaker_bt21_2191_variacao_19831_1_48d9c169a1df041c1bf69fefac08eed5.jpg</t>
  </si>
  <si>
    <t>https://images.tcdn.com.br/img/img_prod/995386/melissa_classic_sneaker_bt21_2191_variacao_19831_1_48d9c169a1df041c1bf69fefac08eed5.jpg, https://images.tcdn.com.br/img/img_prod/995386/melissa_classic_sneaker_bt21_2191_variacao_19831_2_67f5e5fe76c78ff4801da3986ed39b8c.jpg, https://images.tcdn.com.br/img/img_prod/995386/melissa_classic_sneaker_bt21_2191_variacao_19831_3_2be169353ceaa8c7217706925c7c52f2.jpg, https://images.tcdn.com.br/img/img_prod/995386/melissa_classic_sneaker_bt21_2191_variacao_19831_4_04c19d9ea16ec6aee055c6e61ccba605.jpg</t>
  </si>
  <si>
    <t>https://images.tcdn.com.br/img/img_prod/995386/melissa_classic_sneaker_bt21_2191_variacao_19833_1_48d9c169a1df041c1bf69fefac08eed5.jpg</t>
  </si>
  <si>
    <t>https://images.tcdn.com.br/img/img_prod/995386/melissa_classic_sneaker_bt21_2191_variacao_19833_1_48d9c169a1df041c1bf69fefac08eed5.jpg, https://images.tcdn.com.br/img/img_prod/995386/melissa_classic_sneaker_bt21_2191_variacao_19833_2_67f5e5fe76c78ff4801da3986ed39b8c.jpg, https://images.tcdn.com.br/img/img_prod/995386/melissa_classic_sneaker_bt21_2191_variacao_19833_3_2be169353ceaa8c7217706925c7c52f2.jpg, https://images.tcdn.com.br/img/img_prod/995386/melissa_classic_sneaker_bt21_2191_variacao_19833_4_7e8536818cc68bc713cd54a33476e52c.jpg</t>
  </si>
  <si>
    <t>https://images.tcdn.com.br/img/img_prod/995386/melissa_ultragirl_mickey_e_minnie_957_variacao_19835_1_f7cd2ea485e16ba1edba0978d47c4941.jpg</t>
  </si>
  <si>
    <t>https://images.tcdn.com.br/img/img_prod/995386/melissa_ultragirl_mickey_e_minnie_957_variacao_19835_1_f7cd2ea485e16ba1edba0978d47c4941.jpg, https://images.tcdn.com.br/img/img_prod/995386/melissa_ultragirl_mickey_e_minnie_957_variacao_19835_2_83b720d0508bad1318d84a28696e8384.jpg, https://images.tcdn.com.br/img/img_prod/995386/melissa_ultragirl_mickey_e_minnie_957_variacao_19835_3_2fb9fdc98e93a75f689289f5ca776e7b.jpg, https://images.tcdn.com.br/img/img_prod/995386/melissa_ultragirl_mickey_e_minnie_957_variacao_19835_4_c27a5700de351eaa0d33c11287da4fa6.jpg, https://images.tcdn.com.br/img/img_prod/995386/melissa_ultragirl_mickey_e_minnie_957_variacao_19835_5_d00e9e0f01d31a34aaa716eaa1e71c95.jpg</t>
  </si>
  <si>
    <t>https://images.tcdn.com.br/img/img_prod/995386/melissa_blank_canvas_2297_variacao_19837_1_c3949f81eb51a5b8e0b622ea216e66cc.jpg</t>
  </si>
  <si>
    <t>https://images.tcdn.com.br/img/img_prod/995386/melissa_blank_canvas_2297_variacao_19837_1_c3949f81eb51a5b8e0b622ea216e66cc.jpg, https://images.tcdn.com.br/img/img_prod/995386/melissa_blank_canvas_2297_variacao_19837_2_f28f36c3741953839f1966769bb27651.jpg, https://images.tcdn.com.br/img/img_prod/995386/melissa_blank_canvas_2297_variacao_19837_3_d03ca0c200d0862bae6fa608e5db819c.jpg, https://images.tcdn.com.br/img/img_prod/995386/melissa_blank_canvas_2297_variacao_19837_4_5b0188fa91f6f10f95316bdf56df69e0.jpg, https://images.tcdn.com.br/img/img_prod/995386/melissa_blank_canvas_2297_variacao_19837_5_7807184f8c81bdbbdff37f3a3821f37c.jpg</t>
  </si>
  <si>
    <t>https://images.tcdn.com.br/img/img_prod/995386/melissa_aranha_79_16_1037_variacao_19839_1_099fde011bf48a51fedc8ab1a8d68e4a.jpg</t>
  </si>
  <si>
    <t>https://images.tcdn.com.br/img/img_prod/995386/melissa_aranha_79_16_1037_variacao_19839_1_099fde011bf48a51fedc8ab1a8d68e4a.jpg, https://images.tcdn.com.br/img/img_prod/995386/melissa_aranha_79_16_1037_variacao_19839_2_ae966679e671fac402e3abc23b8bb901.jpg, https://images.tcdn.com.br/img/img_prod/995386/melissa_aranha_79_16_1037_variacao_19839_3_8817bb7847440cccbf8fd9da705de4c1.jpg, https://images.tcdn.com.br/img/img_prod/995386/melissa_aranha_79_16_1037_variacao_19839_4_5930f4ab557f28de5bf32d3c71055bac.jpg, https://images.tcdn.com.br/img/img_prod/995386/melissa_aranha_79_16_1037_variacao_19839_5_6dc9e247e89c53f345be5aaa38c6cc08.jpg</t>
  </si>
  <si>
    <t>https://images.tcdn.com.br/img/img_prod/995386/melissa_mel_aranha_quadrada_811_variacao_19841_1_350c3658a2fe6a21748e14a8067c688f.jpg</t>
  </si>
  <si>
    <t>https://images.tcdn.com.br/img/img_prod/995386/melissa_mel_aranha_quadrada_811_variacao_19841_1_350c3658a2fe6a21748e14a8067c688f.jpg, https://images.tcdn.com.br/img/img_prod/995386/melissa_mel_aranha_quadrada_811_variacao_19841_2_30bb672990e884ffa81847a58686c86c.jpg, https://images.tcdn.com.br/img/img_prod/995386/melissa_mel_aranha_quadrada_811_variacao_19841_3_b9649be0f35f76d52608ad7a915858c0.jpg, https://images.tcdn.com.br/img/img_prod/995386/melissa_mel_aranha_quadrada_811_variacao_19841_4_3bb9716f9db038319294e8fd985bf047.jpg, https://images.tcdn.com.br/img/img_prod/995386/melissa_mel_aranha_quadrada_811_variacao_19841_5_f964ab4203689b942ef787922a95005b.jpg</t>
  </si>
  <si>
    <t>https://images.tcdn.com.br/img/img_prod/995386/mini_melissa_polibolha_turma_da_monica_toy_1627_variacao_19873_1_79112c83f0d8ccc08de0e85f4461315e.jpg</t>
  </si>
  <si>
    <t>https://images.tcdn.com.br/img/img_prod/995386/mini_melissa_polibolha_turma_da_monica_toy_1627_variacao_19873_1_79112c83f0d8ccc08de0e85f4461315e.jpg, https://images.tcdn.com.br/img/img_prod/995386/mini_melissa_polibolha_turma_da_monica_toy_1627_variacao_19873_2_5b849440ac8cb572bd957a59efe35950.jpg, https://images.tcdn.com.br/img/img_prod/995386/mini_melissa_polibolha_turma_da_monica_toy_1627_variacao_19873_3_a8d80d67ad458c6bc890acf5d21990ee.jpg, https://images.tcdn.com.br/img/img_prod/995386/mini_melissa_polibolha_turma_da_monica_toy_1627_variacao_19873_4_6a2e7326cebab9b76bf6f6d8984b40f3.jpg, https://images.tcdn.com.br/img/img_prod/995386/mini_melissa_polibolha_turma_da_monica_toy_1627_variacao_19873_5_2d47e7af174a7b7487569cb814726b8b.jpg</t>
  </si>
  <si>
    <t>https://images.tcdn.com.br/img/img_prod/995386/melissa_papete_rider_727_variacao_19875_1_29396625befa9467fd534e09d7721541.jpg</t>
  </si>
  <si>
    <t>https://images.tcdn.com.br/img/img_prod/995386/melissa_papete_rider_727_variacao_19875_1_29396625befa9467fd534e09d7721541.jpg, https://images.tcdn.com.br/img/img_prod/995386/melissa_papete_rider_727_variacao_19875_2_348df439696efd47482e08c8af50d1e9.jpg, https://images.tcdn.com.br/img/img_prod/995386/melissa_papete_rider_727_variacao_19875_3_dfa83ac45c551b958f7aa3297948add0.jpg, https://images.tcdn.com.br/img/img_prod/995386/melissa_papete_rider_727_variacao_19875_4_6accd4307c501b020a236b5ee4f54205.jpg, https://images.tcdn.com.br/img/img_prod/995386/melissa_papete_rider_727_variacao_19875_5_18115f12930d8847491fd1066f4df221.jpg</t>
  </si>
  <si>
    <t>https://images.tcdn.com.br/img/img_prod/995386/melissa_desire_sem_bolsa_5539_variacao_19877_1_e1361471a5a4a604114219e0a7b9db0d.jpg</t>
  </si>
  <si>
    <t>https://images.tcdn.com.br/img/img_prod/995386/melissa_desire_sem_bolsa_5539_variacao_19877_1_e1361471a5a4a604114219e0a7b9db0d.jpg, https://images.tcdn.com.br/img/img_prod/995386/melissa_desire_sem_bolsa_5539_variacao_19877_2_09c0d8d2ee56d093f44eab8074789953.jpg, https://images.tcdn.com.br/img/img_prod/995386/melissa_desire_sem_bolsa_5539_variacao_19877_3_2a03036631e9ae85eceb16bf4a7f3ca5.jpg, https://images.tcdn.com.br/img/img_prod/995386/melissa_desire_sem_bolsa_5539_variacao_19877_4_036fae33bf132783d91b58ad0b15963d.jpg, https://images.tcdn.com.br/img/img_prod/995386/melissa_desire_sem_bolsa_5539_variacao_19877_5_cc636fe5757394e0c3cfd7970c7610f8.jpg</t>
  </si>
  <si>
    <t>https://images.tcdn.com.br/img/img_prod/995386/melissa_street_sneaker_851_variacao_19879_1_5fe6d59a5dfd6ba2cc947a209f6d112d.jpg</t>
  </si>
  <si>
    <t>https://images.tcdn.com.br/img/img_prod/995386/melissa_street_sneaker_851_variacao_19879_1_5fe6d59a5dfd6ba2cc947a209f6d112d.jpg, https://images.tcdn.com.br/img/img_prod/995386/melissa_street_sneaker_851_variacao_19879_2_1de2b12846f97c403433086d59d6d7f2.jpg, https://images.tcdn.com.br/img/img_prod/995386/melissa_street_sneaker_851_variacao_19879_3_3726101df50590d5f1084cad55b5b484.jpg, https://images.tcdn.com.br/img/img_prod/995386/melissa_street_sneaker_851_variacao_19879_4_f90243787b6dfda95e2c96f742b13d0f.jpg, https://images.tcdn.com.br/img/img_prod/995386/melissa_street_sneaker_851_variacao_19879_5_903405000af5d090f10a586c45ffad49.jpg</t>
  </si>
  <si>
    <t>https://images.tcdn.com.br/img/img_prod/995386/melissa_aura_jason_wu_5541_variacao_19881_1_d8ecd838387aab834e9528563a761326.jpg</t>
  </si>
  <si>
    <t>https://images.tcdn.com.br/img/img_prod/995386/melissa_aura_jason_wu_5541_variacao_19881_1_d8ecd838387aab834e9528563a761326.jpg, https://images.tcdn.com.br/img/img_prod/995386/melissa_aura_jason_wu_5541_variacao_19881_2_917e4ca659ae3ef0817a6c89133b53e7.jpg, https://images.tcdn.com.br/img/img_prod/995386/melissa_aura_jason_wu_5541_variacao_19881_3_d7a76987301ffbd4029ead3d1feb7086.jpg, https://images.tcdn.com.br/img/img_prod/995386/melissa_aura_jason_wu_5541_variacao_19881_4_79fc4b9d88b699dc63d00a91b69402b9.jpg, https://images.tcdn.com.br/img/img_prod/995386/melissa_aura_jason_wu_5541_variacao_19881_5_8925c988faabc58411ec5ae38ed8d1d9.jpg</t>
  </si>
  <si>
    <t>https://images.tcdn.com.br/img/img_prod/995386/melissa_blosson_viktor_and_rolf_2979_variacao_19883_1_80b93c84d60a1700ead8b39c0ff2b22a.jpg</t>
  </si>
  <si>
    <t>https://images.tcdn.com.br/img/img_prod/995386/melissa_blosson_viktor_and_rolf_2979_variacao_19883_1_80b93c84d60a1700ead8b39c0ff2b22a.jpg, https://images.tcdn.com.br/img/img_prod/995386/melissa_blosson_viktor_and_rolf_2979_variacao_19883_2_921e07f576a3ed4c2c8777f7e42d50ae.jpg, https://images.tcdn.com.br/img/img_prod/995386/melissa_blosson_viktor_and_rolf_2979_variacao_19883_3_a590a1bdf325aa2a173c6d466cc92627.jpg, https://images.tcdn.com.br/img/img_prod/995386/melissa_blosson_viktor_and_rolf_2979_variacao_19883_4_5a624fc723bc80083ac3a4875fd08b27.jpg, https://images.tcdn.com.br/img/img_prod/995386/melissa_blosson_viktor_and_rolf_2979_variacao_19883_5_ce8ce58743c862b649821d88738cb39f.jpg</t>
  </si>
  <si>
    <t>https://images.tcdn.com.br/img/img_prod/995386/melissa_possession_693_variacao_11289_2_21d3502e3888f2a58f3812b23eaacbdc.jpg</t>
  </si>
  <si>
    <t>https://images.tcdn.com.br/img/img_prod/995386/melissa_possession_693_variacao_11289_2_21d3502e3888f2a58f3812b23eaacbdc.jpg, https://images.tcdn.com.br/img/img_prod/995386/melissa_possession_693_variacao_11289_3_f919546ffc53ed72a7de0e9fb37a376e.jpg, https://images.tcdn.com.br/img/img_prod/995386/melissa_possession_693_variacao_11289_4_1ed84a93c1fe0c362afa4ee7b7bda642.jpg, https://images.tcdn.com.br/img/img_prod/995386/melissa_possession_693_variacao_11289_5_157d7b573cb83321e0c9bed13065d0a6.jpg</t>
  </si>
  <si>
    <t>https://images.tcdn.com.br/img/img_prod/995386/melissa_strap_sandal_951_variacao_19887_1_31dc4f26b5b50a37b8122bbb3e913e94.jpg</t>
  </si>
  <si>
    <t>https://images.tcdn.com.br/img/img_prod/995386/melissa_strap_sandal_951_variacao_19887_1_31dc4f26b5b50a37b8122bbb3e913e94.jpg, https://images.tcdn.com.br/img/img_prod/995386/melissa_strap_sandal_951_variacao_19887_2_763c0b930d554dc9b762827e79652292.jpg, https://images.tcdn.com.br/img/img_prod/995386/melissa_strap_sandal_951_variacao_19887_3_99878a17325aead0fd20d1fff8d02978.jpg, https://images.tcdn.com.br/img/img_prod/995386/melissa_strap_sandal_951_variacao_19887_4_d39ae6cf22d4231392bb3877b87dd875.jpg, https://images.tcdn.com.br/img/img_prod/995386/melissa_strap_sandal_951_variacao_19887_5_2b43a60f93d9725ee4a439432d35c42c.jpg</t>
  </si>
  <si>
    <t>https://images.tcdn.com.br/img/img_prod/995386/melissa_bikini_slide_5543_variacao_19889_1_d8ed3663ced1f6db5b2a1ea13e4c97db.jpg</t>
  </si>
  <si>
    <t>https://images.tcdn.com.br/img/img_prod/995386/melissa_bikini_slide_5543_variacao_19889_1_d8ed3663ced1f6db5b2a1ea13e4c97db.jpg, https://images.tcdn.com.br/img/img_prod/995386/melissa_bikini_slide_5543_variacao_19889_2_a66374565f9d4e8a5e6e8e76552c1013.jpg, https://images.tcdn.com.br/img/img_prod/995386/melissa_bikini_slide_5543_variacao_19889_3_a9f1342b9878f0fb65ebd393952368a9.jpg, https://images.tcdn.com.br/img/img_prod/995386/melissa_bikini_slide_5543_variacao_19889_4_5593ba278ffd708313eb0c40f18ba0bf.jpg, https://images.tcdn.com.br/img/img_prod/995386/melissa_bikini_slide_5543_variacao_19889_5_1efc43dd6dbdaae92ea96c04ce5384e1.jpg</t>
  </si>
  <si>
    <t>https://images.tcdn.com.br/img/img_prod/995386/all_star_chuck_taylor_classico_2547_variacao_19891_1_1bea6502be4c29820bb974817da86c16.jpg</t>
  </si>
  <si>
    <t>https://images.tcdn.com.br/img/img_prod/995386/all_star_chuck_taylor_classico_2547_variacao_19891_1_1bea6502be4c29820bb974817da86c16.jpg, https://images.tcdn.com.br/img/img_prod/995386/all_star_chuck_taylor_classico_2547_variacao_19891_2_5c216ddb637d83656e5a34725667b640.jpg, https://images.tcdn.com.br/img/img_prod/995386/all_star_chuck_taylor_classico_2547_variacao_19891_3_dac73a9c611a8dee9a05edac67b250fc.jpg, https://images.tcdn.com.br/img/img_prod/995386/all_star_chuck_taylor_classico_2547_variacao_19891_4_63658f2d60e2ac68c225940ff14024aa.jpg, https://images.tcdn.com.br/img/img_prod/995386/all_star_chuck_taylor_classico_2547_variacao_19891_5_22e58954b3a0b0f424c3c9ef9fefe409.jpg</t>
  </si>
  <si>
    <t>g</t>
  </si>
  <si>
    <t>https://images.tcdn.com.br/img/img_prod/995386/melissa_mel_possession_303_variacao_19961_1_ae3b019e8d40735e9a40cbcb9a1798e3.jpg</t>
  </si>
  <si>
    <t>https://images.tcdn.com.br/img/img_prod/995386/melissa_mel_possession_303_variacao_19961_1_ae3b019e8d40735e9a40cbcb9a1798e3.jpg, https://images.tcdn.com.br/img/img_prod/995386/melissa_mel_possession_303_variacao_19961_2_fc716fc73aa000dba52b1020b9bc6241.jpg, https://images.tcdn.com.br/img/img_prod/995386/melissa_mel_possession_303_variacao_19961_3_6d2505f0039713e87f0a251a02a3b23a.jpg, https://images.tcdn.com.br/img/img_prod/995386/melissa_mel_possession_303_variacao_19961_4_9f4dd815766f2baa26903c0dec8abbe6.jpg, https://images.tcdn.com.br/img/img_prod/995386/melissa_mel_possession_303_variacao_19961_5_c983fed34cfe5d67a54927a32798dd28.jpg</t>
  </si>
  <si>
    <t>https://images.tcdn.com.br/img/img_prod/995386/fabula_vestido_figurinhas_5579_variacao_19977_1_a72606bbe141f5d8b8739bf623a5e941.jpg</t>
  </si>
  <si>
    <t>https://images.tcdn.com.br/img/img_prod/995386/fabula_vestido_figurinhas_5579_variacao_19977_1_a72606bbe141f5d8b8739bf623a5e941.jpg, https://images.tcdn.com.br/img/img_prod/995386/fabula_vestido_figurinhas_5579_variacao_19977_2_d755a4144007f9120d4d079db21f0ce7.jpg, https://images.tcdn.com.br/img/img_prod/995386/fabula_vestido_figurinhas_5579_variacao_19977_3_326a492817dbe5473a85248dec5df630.jpg, https://images.tcdn.com.br/img/img_prod/995386/fabula_vestido_figurinhas_5579_variacao_19977_4_dfcb48873dbfe01ef06b17714c820ed8.jpg, https://images.tcdn.com.br/img/img_prod/995386/fabula_vestido_figurinhas_5579_variacao_19977_5_66bcaed476675d4540a1da76b5687e2b.jpg</t>
  </si>
  <si>
    <t>https://images.tcdn.com.br/img/img_prod/995386/fabula_camiseta_arco_iris_5581_variacao_19979_1_9cc4c690834576d04ae5750b7a7732d3.jpg</t>
  </si>
  <si>
    <t>https://images.tcdn.com.br/img/img_prod/995386/fabula_camiseta_arco_iris_5581_variacao_19979_1_9cc4c690834576d04ae5750b7a7732d3.jpg, https://images.tcdn.com.br/img/img_prod/995386/fabula_camiseta_arco_iris_5581_variacao_19979_2_26e6af64df25c9e0f0060330912f5598.jpg, https://images.tcdn.com.br/img/img_prod/995386/fabula_camiseta_arco_iris_5581_variacao_19979_3_1748ea4769f64fc0783c336b7065a6bd.jpg</t>
  </si>
  <si>
    <t>https://images.tcdn.com.br/img/img_prod/995386/fabula_vestido_tule_5583_variacao_19981_1_ec3636a23117d7114f8e28c78943b674.jpg</t>
  </si>
  <si>
    <t>https://images.tcdn.com.br/img/img_prod/995386/fabula_vestido_tule_5583_variacao_19981_1_ec3636a23117d7114f8e28c78943b674.jpg, https://images.tcdn.com.br/img/img_prod/995386/fabula_vestido_tule_5583_variacao_19981_2_ace9744d726a966f816d53a497865be3.jpg, https://images.tcdn.com.br/img/img_prod/995386/fabula_vestido_tule_5583_variacao_19981_3_e8b67410c68853b64bb03624ab786dd0.jpg</t>
  </si>
  <si>
    <t>https://images.tcdn.com.br/img/img_prod/995386/fabula_bata_montanha_manga_longa_5585_variacao_19983_1_68ed68792abf93ccf72de7bd52e199bd.jpg</t>
  </si>
  <si>
    <t>https://images.tcdn.com.br/img/img_prod/995386/fabula_bata_montanha_manga_longa_5585_variacao_19983_1_68ed68792abf93ccf72de7bd52e199bd.jpg, https://images.tcdn.com.br/img/img_prod/995386/fabula_bata_montanha_manga_longa_5585_variacao_19983_2_43f23f05e8a82c3fa039d55b65c85991.jpg, https://images.tcdn.com.br/img/img_prod/995386/fabula_bata_montanha_manga_longa_5585_variacao_19983_3_e1c060448cdac87a2a9d65eb466436e8.jpg</t>
  </si>
  <si>
    <t>https://images.tcdn.com.br/img/img_prod/995386/fabula_vestido_gatos_vovo_5587_variacao_19985_1_f1ba7edc37bc58b99af1f30bb2b82548.jpg</t>
  </si>
  <si>
    <t>https://images.tcdn.com.br/img/img_prod/995386/fabula_vestido_gatos_vovo_5587_variacao_19985_1_f1ba7edc37bc58b99af1f30bb2b82548.jpg, https://images.tcdn.com.br/img/img_prod/995386/fabula_vestido_gatos_vovo_5587_variacao_19985_2_f21c1d409f5110c66ccd3043c867ba6c.jpg, https://images.tcdn.com.br/img/img_prod/995386/fabula_vestido_gatos_vovo_5587_variacao_19985_3_54488fe007ae9d663f180717ce247d50.jpg, https://images.tcdn.com.br/img/img_prod/995386/fabula_vestido_gatos_vovo_5587_variacao_19985_4_f6d753c0c8c83c24844bd3686328d01d.jpg</t>
  </si>
  <si>
    <t>https://images.tcdn.com.br/img/img_prod/995386/fabula_vestido_malha_floral_5589_variacao_19987_1_a9d28c14540105ce862989f3afc33356.jpg</t>
  </si>
  <si>
    <t>https://images.tcdn.com.br/img/img_prod/995386/fabula_vestido_malha_floral_5589_variacao_19987_1_a9d28c14540105ce862989f3afc33356.jpg, https://images.tcdn.com.br/img/img_prod/995386/fabula_vestido_malha_floral_5589_variacao_19987_2_8bec666344f20544e1c1a08f38136437.jpg, https://images.tcdn.com.br/img/img_prod/995386/fabula_vestido_malha_floral_5589_variacao_19987_3_981538a4e9d9b0b4a8fd7f1649c4fa29.jpg</t>
  </si>
  <si>
    <t>https://images.tcdn.com.br/img/img_prod/995386/copia_fabula_macaquinho_criancas_5591_variacao_19989_1_b59e1a2984f4ff13d2fe6d8b27650d6a.jpg</t>
  </si>
  <si>
    <t>https://images.tcdn.com.br/img/img_prod/995386/copia_fabula_macaquinho_criancas_5591_variacao_19989_1_b59e1a2984f4ff13d2fe6d8b27650d6a.jpg, https://images.tcdn.com.br/img/img_prod/995386/copia_fabula_macaquinho_criancas_5591_variacao_19989_2_e046fc6d466904bd887a27302ed80869.jpg, https://images.tcdn.com.br/img/img_prod/995386/copia_fabula_macaquinho_criancas_5591_variacao_19989_3_8c59f07e7e3260144de08128a660e952.jpg, https://images.tcdn.com.br/img/img_prod/995386/copia_fabula_macaquinho_criancas_5591_variacao_19989_4_8628f5c801a5335e193e862e3abba910.jpg</t>
  </si>
  <si>
    <t>https://images.tcdn.com.br/img/img_prod/995386/fabula_short_sarja_birds_5593_variacao_19991_1_3d41466fb783b6b516a4892ce8348b17.jpg</t>
  </si>
  <si>
    <t>https://images.tcdn.com.br/img/img_prod/995386/fabula_short_sarja_birds_5593_variacao_19991_1_3d41466fb783b6b516a4892ce8348b17.jpg, https://images.tcdn.com.br/img/img_prod/995386/fabula_short_sarja_birds_5593_variacao_19991_2_add78e23c2d6af18f32ba6c677a20a3d.jpg, https://images.tcdn.com.br/img/img_prod/995386/fabula_short_sarja_birds_5593_variacao_19991_3_bea0b32de19649d4b0c807012284f0e1.jpg</t>
  </si>
  <si>
    <t>https://images.tcdn.com.br/img/img_prod/995386/fabula_macaquinho_onca_5595_variacao_19993_1_c272d9853b7ab79bc86064070d8b932f.jpg</t>
  </si>
  <si>
    <t>https://images.tcdn.com.br/img/img_prod/995386/fabula_macaquinho_onca_5595_variacao_19993_1_c272d9853b7ab79bc86064070d8b932f.jpg, https://images.tcdn.com.br/img/img_prod/995386/fabula_macaquinho_onca_5595_variacao_19993_2_31fd87c129144e2d461020d56b381668.jpg, https://images.tcdn.com.br/img/img_prod/995386/fabula_macaquinho_onca_5595_variacao_19993_3_2bb16db112e5e71a6134c01e914bc106.jpg</t>
  </si>
  <si>
    <t>18m</t>
  </si>
  <si>
    <t>https://images.tcdn.com.br/img/img_prod/995386/fabula_tapa_fralda_5597_variacao_19995_1_f94fba39a438aae1e0beb180fac4700e.jpg</t>
  </si>
  <si>
    <t>https://images.tcdn.com.br/img/img_prod/995386/fabula_tapa_fralda_5597_variacao_19995_1_f94fba39a438aae1e0beb180fac4700e.jpg, https://images.tcdn.com.br/img/img_prod/995386/fabula_tapa_fralda_5597_variacao_19995_2_dba64beaaf3d63e89ca7be5759f524b6.jpg, https://images.tcdn.com.br/img/img_prod/995386/fabula_tapa_fralda_5597_variacao_19995_3_4ed1ba1bd8e9a3ea6586ad526156d44b.jpg</t>
  </si>
  <si>
    <t>6m</t>
  </si>
  <si>
    <t>https://images.tcdn.com.br/img/img_prod/995386/fabula_tapa_fralda_5597_variacao_19997_1_5a9a7cb6e3471f86802f7abe7fba12bc.jpg</t>
  </si>
  <si>
    <t>https://images.tcdn.com.br/img/img_prod/995386/fabula_tapa_fralda_5597_variacao_19997_1_5a9a7cb6e3471f86802f7abe7fba12bc.jpg, https://images.tcdn.com.br/img/img_prod/995386/fabula_tapa_fralda_5597_variacao_19997_2_6206ba94f079f82a3b965c068a9ebc02.jpg, https://images.tcdn.com.br/img/img_prod/995386/fabula_tapa_fralda_5597_variacao_19997_3_27585cb6be5d4f3cc1d17a4c31c70d43.jpg</t>
  </si>
  <si>
    <t>https://images.tcdn.com.br/img/img_prod/995386/alphabeto_vestido_sereia_5599_variacao_19999_1_0a7ef1371d56937f85cb03a609ab8723.jpg</t>
  </si>
  <si>
    <t>https://images.tcdn.com.br/img/img_prod/995386/alphabeto_vestido_sereia_5599_variacao_19999_1_0a7ef1371d56937f85cb03a609ab8723.jpg, https://images.tcdn.com.br/img/img_prod/995386/alphabeto_vestido_sereia_5599_variacao_19999_2_1108cee5c28fbc537d6ced6bec2f6cdb.jpg, https://images.tcdn.com.br/img/img_prod/995386/alphabeto_vestido_sereia_5599_variacao_19999_3_e4fa0a50303dfe932a5b12747de81ee6.jpg, https://images.tcdn.com.br/img/img_prod/995386/alphabeto_vestido_sereia_5599_variacao_19999_4_119b9b2a933caebbcf01b86c5f69f982.jpg</t>
  </si>
  <si>
    <t>https://images.tcdn.com.br/img/img_prod/995386/alphabeto_vestido_colorido_5601_variacao_20001_1_a1c62472ea2a1c15010df913c3f5ba9f.jpg</t>
  </si>
  <si>
    <t>https://images.tcdn.com.br/img/img_prod/995386/alphabeto_vestido_colorido_5601_variacao_20001_1_a1c62472ea2a1c15010df913c3f5ba9f.jpg, https://images.tcdn.com.br/img/img_prod/995386/alphabeto_vestido_colorido_5601_variacao_20001_2_735a4959aeb84ffe73f4a1999a16d7ba.jpg, https://images.tcdn.com.br/img/img_prod/995386/alphabeto_vestido_colorido_5601_variacao_20001_3_9371ae9832ac7df015c286fcc0c5eaf4.jpg</t>
  </si>
  <si>
    <t>https://images.tcdn.com.br/img/img_prod/995386/alphabeto_macacao_doce_universo_3295_variacao_20003_1_67ab4794fd7bbd2d3ef05ac8afc8051d.jpg</t>
  </si>
  <si>
    <t>https://images.tcdn.com.br/img/img_prod/995386/alphabeto_macacao_doce_universo_3295_variacao_20003_1_67ab4794fd7bbd2d3ef05ac8afc8051d.jpg, https://images.tcdn.com.br/img/img_prod/995386/alphabeto_macacao_doce_universo_3295_variacao_20003_2_d7c8e54b4c4eddd0ba1425c3edd88f7f.jpg</t>
  </si>
  <si>
    <t>https://images.tcdn.com.br/img/img_prod/995386/alphabeto_vestido_floral_c_cinto_5603_variacao_20005_1_80016c314ac20972bafad7b289f933a0.jpg</t>
  </si>
  <si>
    <t>https://images.tcdn.com.br/img/img_prod/995386/alphabeto_vestido_floral_c_cinto_5603_variacao_20005_1_80016c314ac20972bafad7b289f933a0.jpg, https://images.tcdn.com.br/img/img_prod/995386/alphabeto_vestido_floral_c_cinto_5603_variacao_20005_2_1cda5355fa7859ac7f35c9f25fc594fc.jpg, https://images.tcdn.com.br/img/img_prod/995386/alphabeto_vestido_floral_c_cinto_5603_variacao_20005_3_58566e541d61072679cb9aeac9b4088a.jpg</t>
  </si>
  <si>
    <t>https://images.tcdn.com.br/img/img_prod/995386/alphabeto_bata_meninas_5605_variacao_20007_1_16d634a6aa8c0e1d4c2c3279e0402cf7.jpg</t>
  </si>
  <si>
    <t>https://images.tcdn.com.br/img/img_prod/995386/alphabeto_bata_meninas_5605_variacao_20007_1_16d634a6aa8c0e1d4c2c3279e0402cf7.jpg, https://images.tcdn.com.br/img/img_prod/995386/alphabeto_bata_meninas_5605_variacao_20007_2_82c7f6e633e2b3bdc1e21f08cf37c70a.jpg, https://images.tcdn.com.br/img/img_prod/995386/alphabeto_bata_meninas_5605_variacao_20007_3_65835c2c79271b8222543cd94e420b7b.jpg</t>
  </si>
  <si>
    <t>https://images.tcdn.com.br/img/img_prod/995386/alphabeto_vestido_abacaxi_5607_variacao_20009_1_7d4091f69f83a80cd1a85a753b8040a4.jpg</t>
  </si>
  <si>
    <t>https://images.tcdn.com.br/img/img_prod/995386/alphabeto_vestido_abacaxi_5607_variacao_20009_1_7d4091f69f83a80cd1a85a753b8040a4.jpg, https://images.tcdn.com.br/img/img_prod/995386/alphabeto_vestido_abacaxi_5607_variacao_20009_2_c511f4fc116e2d93b4c9dd1337341e09.jpg, https://images.tcdn.com.br/img/img_prod/995386/alphabeto_vestido_abacaxi_5607_variacao_20009_3_8fd54ea59a38d1dd0884927ebaa936e9.jpg, https://images.tcdn.com.br/img/img_prod/995386/alphabeto_vestido_abacaxi_5607_variacao_20009_4_685d12cc092ce2c4e610fbf7fecb414a.jpg</t>
  </si>
  <si>
    <t>https://images.tcdn.com.br/img/img_prod/995386/alphabeto_bata_bonecas_5609_variacao_20011_1_d8e442b702ef41f8bd7f550a4a51e554.jpg</t>
  </si>
  <si>
    <t>https://images.tcdn.com.br/img/img_prod/995386/alphabeto_bata_bonecas_5609_variacao_20011_1_d8e442b702ef41f8bd7f550a4a51e554.jpg, https://images.tcdn.com.br/img/img_prod/995386/alphabeto_bata_bonecas_5609_variacao_20011_2_048f347458e9963d0a00dc7cf7d7b117.jpg, https://images.tcdn.com.br/img/img_prod/995386/alphabeto_bata_bonecas_5609_variacao_20011_3_993216114f909e8867c772c8ecf66ad1.jpg, https://images.tcdn.com.br/img/img_prod/995386/alphabeto_bata_bonecas_5609_variacao_20011_4_f104d87711dce017881e21d8072328d2.jpg</t>
  </si>
  <si>
    <t>https://images.tcdn.com.br/img/img_prod/995386/alphabeto_short_tulipas_5611_variacao_20013_1_85fbcacb70abd4f4bb3158a71a656ab8.jpg</t>
  </si>
  <si>
    <t>https://images.tcdn.com.br/img/img_prod/995386/alphabeto_short_tulipas_5611_variacao_20013_1_85fbcacb70abd4f4bb3158a71a656ab8.jpg, https://images.tcdn.com.br/img/img_prod/995386/alphabeto_short_tulipas_5611_variacao_20013_2_5343791d62748b148c1cb0359cfc6594.jpg, https://images.tcdn.com.br/img/img_prod/995386/alphabeto_short_tulipas_5611_variacao_20013_3_5225273c5df6ae574d2a2846464db96a.jpg</t>
  </si>
  <si>
    <t>https://images.tcdn.com.br/img/img_prod/995386/alphabeto_jardineira_menina_5613_variacao_20015_1_3a02746e05347065e171875a6f175ca9.jpg</t>
  </si>
  <si>
    <t>https://images.tcdn.com.br/img/img_prod/995386/alphabeto_jardineira_menina_5613_variacao_20015_1_3a02746e05347065e171875a6f175ca9.jpg, https://images.tcdn.com.br/img/img_prod/995386/alphabeto_jardineira_menina_5613_variacao_20015_2_5596172a2eddab461bd88d10f0832d32.jpg, https://images.tcdn.com.br/img/img_prod/995386/alphabeto_jardineira_menina_5613_variacao_20015_4_d89011a3cc6492147420a64eacc9e3cf.jpg</t>
  </si>
  <si>
    <t>https://images.tcdn.com.br/img/img_prod/995386/alphabeto_bermuda_tactel_3181_variacao_20017_1_d7c894fa31d56f51a8bb598c95a95e07.jpg</t>
  </si>
  <si>
    <t>https://images.tcdn.com.br/img/img_prod/995386/alphabeto_bermuda_tactel_3181_variacao_20017_1_d7c894fa31d56f51a8bb598c95a95e07.jpg, https://images.tcdn.com.br/img/img_prod/995386/alphabeto_bermuda_tactel_3181_variacao_20017_2_06f47eae1333d52d3a7e90ebddd28cfe.jpg, https://images.tcdn.com.br/img/img_prod/995386/alphabeto_bermuda_tactel_3181_variacao_20017_3_f7c69323fd143f91073f843f31161eec.jpg</t>
  </si>
  <si>
    <t>https://images.tcdn.com.br/img/img_prod/995386/farm_vestido_medio_5615_variacao_20019_1_d89b6d9596accd6ec4c04426af9a5363.jpg</t>
  </si>
  <si>
    <t>https://images.tcdn.com.br/img/img_prod/995386/farm_vestido_medio_5615_variacao_20019_1_d89b6d9596accd6ec4c04426af9a5363.jpg, https://images.tcdn.com.br/img/img_prod/995386/farm_vestido_medio_5615_variacao_20019_2_4abe87653060773ce27e668939834e88.jpg, https://images.tcdn.com.br/img/img_prod/995386/farm_vestido_medio_5615_variacao_20019_3_b9d94ca73d93d967bee278e9aa49a404.jpg, https://images.tcdn.com.br/img/img_prod/995386/farm_vestido_medio_5615_variacao_20019_4_45a41e064ad57c39312e4d2f9158655d.jpg</t>
  </si>
  <si>
    <t>https://images.tcdn.com.br/img/img_prod/995386/farm_body_floral_5617_variacao_20021_1_19ad976d73cdb5577e8e2d134940374a.jpg</t>
  </si>
  <si>
    <t>https://images.tcdn.com.br/img/img_prod/995386/farm_body_floral_5617_variacao_20021_1_19ad976d73cdb5577e8e2d134940374a.jpg, https://images.tcdn.com.br/img/img_prod/995386/farm_body_floral_5617_variacao_20021_2_a9d388025f1e0be152c223be98c2d0df.jpg</t>
  </si>
  <si>
    <t>https://images.tcdn.com.br/img/img_prod/995386/farm_cropped_diversos_2841_variacao_20023_1_46893ecfa16faa3195ee809da9ac37e0.jpg</t>
  </si>
  <si>
    <t>https://images.tcdn.com.br/img/img_prod/995386/farm_cropped_diversos_2841_variacao_20023_1_46893ecfa16faa3195ee809da9ac37e0.jpg, https://images.tcdn.com.br/img/img_prod/995386/farm_cropped_diversos_2841_variacao_20023_2_daa070cbe10a9e427c35520d22ebce9c.jpg, https://images.tcdn.com.br/img/img_prod/995386/farm_cropped_diversos_2841_variacao_20023_3_68c4b5595478fbdc9cc076f161311b8c.jpg, https://images.tcdn.com.br/img/img_prod/995386/farm_cropped_diversos_2841_variacao_20023_4_c9a535fd54866afc4fb4763311ca2f26.jpg, https://images.tcdn.com.br/img/img_prod/995386/farm_cropped_diversos_2841_variacao_20023_5_cab70160c5c0c201f781f1ee2d2c35aa.jpg, https://images.tcdn.com.br/img/img_prod/995386/farm_cropped_diversos_2841_variacao_20023_6_067e544a5226bbffa46d1a15f3b131b3.jpg</t>
  </si>
  <si>
    <t>https://images.tcdn.com.br/img/img_prod/995386/farm_vestido_curto_tulipas_5621_variacao_20027_1_f27b1304b9154a623cc5bcb89a6fc4fd.jpg</t>
  </si>
  <si>
    <t>https://images.tcdn.com.br/img/img_prod/995386/farm_vestido_curto_tulipas_5621_variacao_20027_1_f27b1304b9154a623cc5bcb89a6fc4fd.jpg, https://images.tcdn.com.br/img/img_prod/995386/farm_vestido_curto_tulipas_5621_variacao_20027_2_cd978e10c408ed0eff54371d91d5f3f5.jpg, https://images.tcdn.com.br/img/img_prod/995386/farm_vestido_curto_tulipas_5621_variacao_20027_3_37e449ba231491cd159abdded2815afa.jpg</t>
  </si>
  <si>
    <t>https://images.tcdn.com.br/img/img_prod/995386/melissa_sun_laguna_3237_variacao_20029_1_2830405b0aae6436089c706ad4719cc6.jpg</t>
  </si>
  <si>
    <t>https://images.tcdn.com.br/img/img_prod/995386/melissa_sun_laguna_3237_variacao_20029_1_2830405b0aae6436089c706ad4719cc6.jpg, https://images.tcdn.com.br/img/img_prod/995386/melissa_sun_laguna_3237_variacao_20029_2_2d71bdccbff9af6c078dca92f03ca128.jpg, https://images.tcdn.com.br/img/img_prod/995386/melissa_sun_laguna_3237_variacao_20029_3_1e77c032dc616b3cc65394350d0e5d44.jpg, https://images.tcdn.com.br/img/img_prod/995386/melissa_sun_laguna_3237_variacao_20029_4_e71a640bc1e5c1695d77c3ba6872ef1d.jpg, https://images.tcdn.com.br/img/img_prod/995386/melissa_sun_laguna_3237_variacao_20029_5_f1625a6390dec2277ab7e6ca30037d8c.jpg</t>
  </si>
  <si>
    <t>https://images.tcdn.com.br/img/img_prod/995386/melissa_possession_693_variacao_11307_2_d933b58d4d7cfb9210f7ed2594c60309.jpg</t>
  </si>
  <si>
    <t>https://images.tcdn.com.br/img/img_prod/995386/melissa_possession_693_variacao_11307_2_d933b58d4d7cfb9210f7ed2594c60309.jpg, https://images.tcdn.com.br/img/img_prod/995386/melissa_possession_693_variacao_11307_3_292b5c71d08923f49cd6a92bc3edade0.jpg, https://images.tcdn.com.br/img/img_prod/995386/melissa_possession_693_variacao_11307_4_c4a019687eeb0600c6ae8e3467ff0ed6.jpg, https://images.tcdn.com.br/img/img_prod/995386/melissa_possession_693_variacao_11307_5_89016ab7a4ae1ae05bdd4a35d8a37e80.jpg, https://images.tcdn.com.br/img/img_prod/995386/melissa_possession_693_variacao_11307_6_4d1afffba2a29c388eb0e2539b5518f1.jpg, https://images.tcdn.com.br/img/img_prod/995386/melissa_possession_693_variacao_11307_7_3f38b69f2ca6d74f6a7e8a9997552664.jpg</t>
  </si>
  <si>
    <t>https://images.tcdn.com.br/img/img_prod/995386/melissa_optical_5623_variacao_20033_1_cefa75aeff10a58ace656aa5eecf88da.jpg</t>
  </si>
  <si>
    <t>https://images.tcdn.com.br/img/img_prod/995386/melissa_optical_5623_variacao_20033_1_cefa75aeff10a58ace656aa5eecf88da.jpg, https://images.tcdn.com.br/img/img_prod/995386/melissa_optical_5623_variacao_20033_2_abeaac406954255697ebafc3df98b8ce.jpg, https://images.tcdn.com.br/img/img_prod/995386/melissa_optical_5623_variacao_20033_3_2e8b74c78fa0f117773c47b6116476e4.jpg, https://images.tcdn.com.br/img/img_prod/995386/melissa_optical_5623_variacao_20033_4_1757301931419d378c8e71bb68a071ac.jpg, https://images.tcdn.com.br/img/img_prod/995386/melissa_optical_5623_variacao_20033_5_460f627161f58bcd213681673d81419f.jpg</t>
  </si>
  <si>
    <t>https://images.tcdn.com.br/img/img_prod/995386/mini_melissa_m_lover_sandal_2497_variacao_20043_1_4b145ddef0bd5ea6c7d25b5dfae36cc5.jpg</t>
  </si>
  <si>
    <t>https://images.tcdn.com.br/img/img_prod/995386/mini_melissa_m_lover_sandal_2497_variacao_20043_1_4b145ddef0bd5ea6c7d25b5dfae36cc5.jpg, https://images.tcdn.com.br/img/img_prod/995386/mini_melissa_m_lover_sandal_2497_variacao_20043_2_d4c4136c676c8ab16dd1e585ee638635.jpg, https://images.tcdn.com.br/img/img_prod/995386/mini_melissa_m_lover_sandal_2497_variacao_20043_3_42014f013c5b8c4c91c81b320b124cc8.jpg, https://images.tcdn.com.br/img/img_prod/995386/mini_melissa_m_lover_sandal_2497_variacao_20043_4_d076d9d48e5bb4624a60739877b2d72f.jpg</t>
  </si>
  <si>
    <t>https://images.tcdn.com.br/img/img_prod/995386/mini_melissa_brave_1793_variacao_20045_1_99cedacbf736fb2c206263daa8506559.jpg</t>
  </si>
  <si>
    <t>https://images.tcdn.com.br/img/img_prod/995386/mini_melissa_brave_1793_variacao_20045_1_99cedacbf736fb2c206263daa8506559.jpg, https://images.tcdn.com.br/img/img_prod/995386/mini_melissa_brave_1793_variacao_20045_2_8121bfdc27d818329b45ed4659efda92.jpg, https://images.tcdn.com.br/img/img_prod/995386/mini_melissa_brave_1793_variacao_20045_3_4a5719896a3ec5bd2c864e22a1c95ac7.jpg, https://images.tcdn.com.br/img/img_prod/995386/mini_melissa_brave_1793_variacao_20045_4_33c242677ad012f22071c0720d51120f.jpg, https://images.tcdn.com.br/img/img_prod/995386/mini_melissa_brave_1793_variacao_20045_5_149e80ee1a8d937f10c153a5962f6345.jpg</t>
  </si>
  <si>
    <t>https://images.tcdn.com.br/img/img_prod/995386/mini_melissa_polibolha_frozen_2133_variacao_20047_1_06c2025b334c0b670a2ef4e6544ee892.jpg</t>
  </si>
  <si>
    <t>https://images.tcdn.com.br/img/img_prod/995386/mini_melissa_polibolha_frozen_2133_variacao_20047_1_06c2025b334c0b670a2ef4e6544ee892.jpg, https://images.tcdn.com.br/img/img_prod/995386/mini_melissa_polibolha_frozen_2133_variacao_20047_2_de5fcf0c553497be64e27079c8ca8422.jpg, https://images.tcdn.com.br/img/img_prod/995386/mini_melissa_polibolha_frozen_2133_variacao_20047_3_4a4b6bc9511f37d9be443c68ed939066.jpg, https://images.tcdn.com.br/img/img_prod/995386/mini_melissa_polibolha_frozen_2133_variacao_20047_4_093c3629be573367ec95cc62435b58e2.jpg, https://images.tcdn.com.br/img/img_prod/995386/mini_melissa_polibolha_frozen_2133_variacao_20047_5_e98703708a68d434b2c31a1daa641acc.jpg, https://images.tcdn.com.br/img/img_prod/995386/mini_melissa_polibolha_frozen_2133_variacao_20047_6_ee1946ca79cff6a7315ecb0328b9af64.jpg</t>
  </si>
  <si>
    <t>https://images.tcdn.com.br/img/img_prod/995386/melissa_mel_possession_303_variacao_20049_1_10eb52686a2816abac15d5c4faf801e4.jpg</t>
  </si>
  <si>
    <t>https://images.tcdn.com.br/img/img_prod/995386/melissa_mel_possession_303_variacao_20049_1_10eb52686a2816abac15d5c4faf801e4.jpg, https://images.tcdn.com.br/img/img_prod/995386/melissa_mel_possession_303_variacao_20049_2_f0ff7d34808a7cf1ef9a97fe3994a283.jpg, https://images.tcdn.com.br/img/img_prod/995386/melissa_mel_possession_303_variacao_20049_3_fce2e2a392c3a8ae45107884e9a93597.jpg, https://images.tcdn.com.br/img/img_prod/995386/melissa_mel_possession_303_variacao_20049_4_c66c2b8aa796bdfc9fb884dc74b4db64.jpg, https://images.tcdn.com.br/img/img_prod/995386/melissa_mel_possession_303_variacao_20049_5_75e6a8687c346d5176339e014ac2bdae.jpg</t>
  </si>
  <si>
    <t>https://images.tcdn.com.br/img/img_prod/995386/melissa_shift_5627_variacao_20053_1_def3a9b1be505ddfec5c3f8ca6d5032a.jpg</t>
  </si>
  <si>
    <t>https://images.tcdn.com.br/img/img_prod/995386/melissa_shift_5627_variacao_20053_1_def3a9b1be505ddfec5c3f8ca6d5032a.jpg, https://images.tcdn.com.br/img/img_prod/995386/melissa_shift_5627_variacao_20053_2_ee3b010333e72a39dbf14ea5ea10ee89.jpg, https://images.tcdn.com.br/img/img_prod/995386/melissa_shift_5627_variacao_20053_3_9909628098637e3ab297ad5a49bd0ccf.jpg, https://images.tcdn.com.br/img/img_prod/995386/melissa_shift_5627_variacao_20053_4_028cef31e6992208f386a023330d34f9.jpg, https://images.tcdn.com.br/img/img_prod/995386/melissa_shift_5627_variacao_20053_5_0ece38a178a31d79b0d8f4bb8b755b83.jpg</t>
  </si>
  <si>
    <t>https://images.tcdn.com.br/img/img_prod/995386/melissa_melow_1335_variacao_20055_1_ed5c4c6409494e63bf9419bd458a4e29.jpg</t>
  </si>
  <si>
    <t>https://images.tcdn.com.br/img/img_prod/995386/melissa_melow_1335_variacao_20055_1_ed5c4c6409494e63bf9419bd458a4e29.jpg, https://images.tcdn.com.br/img/img_prod/995386/melissa_melow_1335_variacao_20055_2_f451f8fa9075ce9dd439ff923ba808ed.jpg, https://images.tcdn.com.br/img/img_prod/995386/melissa_melow_1335_variacao_20055_3_b5bcfd457a771814ff41a98733d288cc.jpg, https://images.tcdn.com.br/img/img_prod/995386/melissa_melow_1335_variacao_20055_4_4a214a6835e1831f559c9b3772cb67f8.jpg, https://images.tcdn.com.br/img/img_prod/995386/melissa_melow_1335_variacao_20055_5_bf4ba51a358b8b9f375a30daf940dcae.jpg</t>
  </si>
  <si>
    <t>https://images.tcdn.com.br/img/img_prod/995386/melissa_coturno_1147_variacao_20057_1_dc6b864054e28417447a2422c1d56150.jpg</t>
  </si>
  <si>
    <t>https://images.tcdn.com.br/img/img_prod/995386/melissa_coturno_1147_variacao_20057_1_dc6b864054e28417447a2422c1d56150.jpg, https://images.tcdn.com.br/img/img_prod/995386/melissa_coturno_1147_variacao_20057_2_b48d28ac6947a589cc82895456a9fcd6.jpg, https://images.tcdn.com.br/img/img_prod/995386/melissa_coturno_1147_variacao_20057_3_4a0c3a3039da8e5e096ffa3dfde9b00c.jpg, https://images.tcdn.com.br/img/img_prod/995386/melissa_coturno_1147_variacao_20057_4_5b582676b6939f2f6ed63475cd74862f.jpg, https://images.tcdn.com.br/img/img_prod/995386/melissa_coturno_1147_variacao_20057_5_0c4db42ecb517c7fe6dd7d719cae67ab.jpg</t>
  </si>
  <si>
    <t>https://images.tcdn.com.br/img/img_prod/995386/bento_conjunto_palmeiras_5629_variacao_20059_1_d0f82d1226c05c52c3a62fec1fd62717.jpg</t>
  </si>
  <si>
    <t>https://images.tcdn.com.br/img/img_prod/995386/bento_conjunto_palmeiras_5629_variacao_20059_1_d0f82d1226c05c52c3a62fec1fd62717.jpg, https://images.tcdn.com.br/img/img_prod/995386/bento_conjunto_palmeiras_5629_variacao_20059_2_07483fbb270e20edc0073cbda04c53e2.jpg, https://images.tcdn.com.br/img/img_prod/995386/bento_conjunto_palmeiras_5629_variacao_20059_4_faa1d03ca2cc374cfa5e39eddf65fb2f.jpg</t>
  </si>
  <si>
    <t>https://images.tcdn.com.br/img/img_prod/995386/bento_camiseta_dragao_5631_variacao_20061_1_d3cad7daf9234809dc980bff54776680.jpg</t>
  </si>
  <si>
    <t>https://images.tcdn.com.br/img/img_prod/995386/bento_camiseta_dragao_5631_variacao_20061_1_d3cad7daf9234809dc980bff54776680.jpg, https://images.tcdn.com.br/img/img_prod/995386/bento_camiseta_dragao_5631_variacao_20061_2_4fcd3d7886640f41500826a3e959ee63.jpg</t>
  </si>
  <si>
    <t>https://images.tcdn.com.br/img/img_prod/995386/bento_camiseta_cometas_5633_variacao_20063_1_e799f403cfd75e26bcf2aca46c258746.jpg</t>
  </si>
  <si>
    <t>https://images.tcdn.com.br/img/img_prod/995386/bento_camiseta_cometas_5633_variacao_20063_1_e799f403cfd75e26bcf2aca46c258746.jpg, https://images.tcdn.com.br/img/img_prod/995386/bento_camiseta_cometas_5633_variacao_20063_2_ab06fbd6764dda982ce88332d768bdac.jpg, https://images.tcdn.com.br/img/img_prod/995386/bento_camiseta_cometas_5633_variacao_20063_3_24eca2244bcaf847c2fd59a029dd7380.jpg</t>
  </si>
  <si>
    <t>https://images.tcdn.com.br/img/img_prod/995386/fabula_regata_tintas_5635_variacao_20065_1_c536e36ab6472f3e6bccfc76539e1801.jpg</t>
  </si>
  <si>
    <t>https://images.tcdn.com.br/img/img_prod/995386/fabula_regata_tintas_5635_variacao_20065_1_c536e36ab6472f3e6bccfc76539e1801.jpg, https://images.tcdn.com.br/img/img_prod/995386/fabula_regata_tintas_5635_variacao_20065_2_7a03729d15dadbb64011b9a349240092.jpg</t>
  </si>
  <si>
    <t>https://images.tcdn.com.br/img/img_prod/995386/fabula_vestido_domino_5637_variacao_20067_1_c4282adfe1914a9b4da8b520a69426f1.jpg</t>
  </si>
  <si>
    <t>https://images.tcdn.com.br/img/img_prod/995386/fabula_vestido_domino_5637_variacao_20067_1_c4282adfe1914a9b4da8b520a69426f1.jpg, https://images.tcdn.com.br/img/img_prod/995386/fabula_vestido_domino_5637_variacao_20067_2_bedbeb1f59865c0ff1fc692f7b1d330d.jpg, https://images.tcdn.com.br/img/img_prod/995386/fabula_vestido_domino_5637_variacao_20067_3_8e840357f7771b165f36d218b56f6e43.jpg</t>
  </si>
  <si>
    <t>https://images.tcdn.com.br/img/img_prod/995386/fabula_vestido_onca_na_floresta_5639_variacao_20069_1_2b82a6252a6352995abe7ce6d7dd90de.jpg</t>
  </si>
  <si>
    <t>https://images.tcdn.com.br/img/img_prod/995386/fabula_vestido_onca_na_floresta_5639_variacao_20069_1_2b82a6252a6352995abe7ce6d7dd90de.jpg, https://images.tcdn.com.br/img/img_prod/995386/fabula_vestido_onca_na_floresta_5639_variacao_20069_2_774d2e79799a96116096514264bc6f42.jpg, https://images.tcdn.com.br/img/img_prod/995386/fabula_vestido_onca_na_floresta_5639_variacao_20069_3_25225044d1f6bc70dc6faf840676b558.jpg</t>
  </si>
  <si>
    <t>https://images.tcdn.com.br/img/img_prod/995386/fabula_bata_carinhas_5641_variacao_20071_1_7eb3c8f19a5cfffe909230cb72c5d210.jpg</t>
  </si>
  <si>
    <t>https://images.tcdn.com.br/img/img_prod/995386/fabula_bata_carinhas_5641_variacao_20071_1_7eb3c8f19a5cfffe909230cb72c5d210.jpg, https://images.tcdn.com.br/img/img_prod/995386/fabula_bata_carinhas_5641_variacao_20071_2_5f2267b8435bd1b5b1a46462dd37e262.jpg, https://images.tcdn.com.br/img/img_prod/995386/fabula_bata_carinhas_5641_variacao_20071_3_f0a72668f5ca7faa23705943d1c3f79a.jpg</t>
  </si>
  <si>
    <t>https://images.tcdn.com.br/img/img_prod/995386/fabula_vestido_manga_longa_coelho_5643_variacao_20073_1_66bdf86b15aefa650672f0f1a35988b7.jpg</t>
  </si>
  <si>
    <t>https://images.tcdn.com.br/img/img_prod/995386/fabula_vestido_manga_longa_coelho_5643_variacao_20073_1_66bdf86b15aefa650672f0f1a35988b7.jpg, https://images.tcdn.com.br/img/img_prod/995386/fabula_vestido_manga_longa_coelho_5643_variacao_20073_2_1e7ca5853200b233c43789a2e8ec2613.jpg, https://images.tcdn.com.br/img/img_prod/995386/fabula_vestido_manga_longa_coelho_5643_variacao_20073_3_2ded6fb74f7a4834bbbcfaf5019ce67e.jpg</t>
  </si>
  <si>
    <t>https://images.tcdn.com.br/img/img_prod/995386/fabula_macacao_floresta_5645_variacao_20075_1_6cc85fff672079583fa5d7ca4d30e742.jpg</t>
  </si>
  <si>
    <t>https://images.tcdn.com.br/img/img_prod/995386/fabula_macacao_floresta_5645_variacao_20075_1_6cc85fff672079583fa5d7ca4d30e742.jpg, https://images.tcdn.com.br/img/img_prod/995386/fabula_macacao_floresta_5645_variacao_20075_2_edb6d535a0ec699d76cee8cc95f6997c.jpg, https://images.tcdn.com.br/img/img_prod/995386/fabula_macacao_floresta_5645_variacao_20075_3_4475b55814584919ae3301a31558d965.jpg</t>
  </si>
  <si>
    <t>https://images.tcdn.com.br/img/img_prod/995386/farm_mini_saia_morango_5647_variacao_20077_1_957646b69de6f5489a534c447883a836.jpg</t>
  </si>
  <si>
    <t>https://images.tcdn.com.br/img/img_prod/995386/farm_mini_saia_morango_5647_variacao_20077_1_957646b69de6f5489a534c447883a836.jpg, https://images.tcdn.com.br/img/img_prod/995386/farm_mini_saia_morango_5647_variacao_20077_2_2eb65fbec94f7a389d222b7cb9a7f9af.jpg, https://images.tcdn.com.br/img/img_prod/995386/farm_mini_saia_morango_5647_variacao_20077_3_4c6a593f9304aaf194295b53310fe28b.jpg</t>
  </si>
  <si>
    <t>https://images.tcdn.com.br/img/img_prod/995386/farm_vestido_floral_margaridas_5649_variacao_20079_1_cb53a785598cf025fc4b765392a22cd0.jpg</t>
  </si>
  <si>
    <t>https://images.tcdn.com.br/img/img_prod/995386/farm_vestido_floral_margaridas_5649_variacao_20079_1_cb53a785598cf025fc4b765392a22cd0.jpg, https://images.tcdn.com.br/img/img_prod/995386/farm_vestido_floral_margaridas_5649_variacao_20079_2_f9af48c3319226ec334c9509912cad8b.jpg, https://images.tcdn.com.br/img/img_prod/995386/farm_vestido_floral_margaridas_5649_variacao_20079_3_78fd12b75723ce689f9d661daec34e1d.jpg</t>
  </si>
  <si>
    <t>https://images.tcdn.com.br/img/img_prod/995386/farm_cropped_sobreposto_5651_variacao_20081_1_1b2f54dd4093b3bc8360d8d25b671a7f.jpg</t>
  </si>
  <si>
    <t>https://images.tcdn.com.br/img/img_prod/995386/farm_cropped_sobreposto_5651_variacao_20081_1_1b2f54dd4093b3bc8360d8d25b671a7f.jpg, https://images.tcdn.com.br/img/img_prod/995386/farm_cropped_sobreposto_5651_variacao_20081_3_ced177fc8fbfe112a75fe6e5570d93c9.jpg</t>
  </si>
  <si>
    <t>https://images.tcdn.com.br/img/img_prod/995386/farm_macaquinho_canelado_5653_variacao_20083_1_a41165dc0f2f80105e8ab4a25eca0823.jpg</t>
  </si>
  <si>
    <t>https://images.tcdn.com.br/img/img_prod/995386/farm_macaquinho_canelado_5653_variacao_20083_1_a41165dc0f2f80105e8ab4a25eca0823.jpg, https://images.tcdn.com.br/img/img_prod/995386/farm_macaquinho_canelado_5653_variacao_20083_2_4af750e89cbe81e788dd003b72d402ec.jpg, https://images.tcdn.com.br/img/img_prod/995386/farm_macaquinho_canelado_5653_variacao_20083_3_2619e556e96cd368fa02cb35e63c2cb8.jpg</t>
  </si>
  <si>
    <t>https://images.tcdn.com.br/img/img_prod/995386/farm_vestido_mini_floral_5655_variacao_20085_1_8b8fd8603baf2174016130682f2430f5.jpg</t>
  </si>
  <si>
    <t>https://images.tcdn.com.br/img/img_prod/995386/farm_vestido_mini_floral_5655_variacao_20085_1_8b8fd8603baf2174016130682f2430f5.jpg, https://images.tcdn.com.br/img/img_prod/995386/farm_vestido_mini_floral_5655_variacao_20085_2_f32d69af352e1cb8476c25ebb34faa8c.jpg, https://images.tcdn.com.br/img/img_prod/995386/farm_vestido_mini_floral_5655_variacao_20085_3_471b91a4ee82df67fdc9d2c82e3dc02e.jpg</t>
  </si>
  <si>
    <t>https://images.tcdn.com.br/img/img_prod/995386/melissa_possession_693_variacao_20031_1_06b33c9c8c30efa34a9970a44f3ceaba.jpg</t>
  </si>
  <si>
    <t>https://images.tcdn.com.br/img/img_prod/995386/melissa_possession_693_variacao_20031_1_06b33c9c8c30efa34a9970a44f3ceaba.jpg, https://images.tcdn.com.br/img/img_prod/995386/melissa_possession_693_variacao_20031_2_b88e791d4faf44efa19d7adf208ae7dc.jpg, https://images.tcdn.com.br/img/img_prod/995386/melissa_possession_693_variacao_20031_3_b2d0dadc8316f660c92c5f207ae4de2e.jpg, https://images.tcdn.com.br/img/img_prod/995386/melissa_possession_693_variacao_20031_4_91b7e8fe2a469a4d05b9ce33526d4c71.jpg</t>
  </si>
  <si>
    <t>https://images.tcdn.com.br/img/img_prod/995386/melissa_flox_mickey_5667_variacao_20133_1_4aa7710a6af6d83f86533afcde292c9b.jpg</t>
  </si>
  <si>
    <t>https://images.tcdn.com.br/img/img_prod/995386/melissa_flox_mickey_5667_variacao_20133_1_4aa7710a6af6d83f86533afcde292c9b.jpg, https://images.tcdn.com.br/img/img_prod/995386/melissa_flox_mickey_5667_variacao_20133_2_3714cde1de2db7f10ecb6b58292d0fea.jpg, https://images.tcdn.com.br/img/img_prod/995386/melissa_flox_mickey_5667_variacao_20133_3_fa9a2a73f862d939c2bdbc18eecce846.jpg, https://images.tcdn.com.br/img/img_prod/995386/melissa_flox_mickey_5667_variacao_20133_4_431e7525868efbc2bf94dceb8991f725.jpg, https://images.tcdn.com.br/img/img_prod/995386/melissa_flox_mickey_5667_variacao_20133_5_6925fa90c798360b9fba443e11341079.jpg</t>
  </si>
  <si>
    <t>https://images.tcdn.com.br/img/img_prod/995386/alphabeto_macaquinho_caminhao_5677_variacao_20157_1_4833de6be0f539bb8f4b0fa1c216f297.jpg</t>
  </si>
  <si>
    <t>https://images.tcdn.com.br/img/img_prod/995386/alphabeto_macaquinho_caminhao_5677_variacao_20157_1_4833de6be0f539bb8f4b0fa1c216f297.jpg, https://images.tcdn.com.br/img/img_prod/995386/alphabeto_macaquinho_caminhao_5677_variacao_20157_2_27eef52becf6085b6d05cdd16ba621cb.jpg, https://images.tcdn.com.br/img/img_prod/995386/alphabeto_macaquinho_caminhao_5677_variacao_20157_3_9b0f23ff72e8651837efe57a01a18861.jpg</t>
  </si>
  <si>
    <t>https://images.tcdn.com.br/img/img_prod/995386/bento_body_macacos_no_galho_5681_variacao_20165_1_d7825cec3ff376207037def9dc1471a0.jpg</t>
  </si>
  <si>
    <t>https://images.tcdn.com.br/img/img_prod/995386/bento_body_macacos_no_galho_5681_variacao_20165_1_d7825cec3ff376207037def9dc1471a0.jpg, https://images.tcdn.com.br/img/img_prod/995386/bento_body_macacos_no_galho_5681_variacao_20165_2_299c5a5aebe0a8ba719eba85e3c80847.jpg, https://images.tcdn.com.br/img/img_prod/995386/bento_body_macacos_no_galho_5681_variacao_20165_3_6d0c044a848d5e40700366e8b82f6ec2.jpg</t>
  </si>
  <si>
    <t>https://images.tcdn.com.br/img/img_prod/995386/bento_body_labirinto_com_babador_5683_variacao_20167_1_cdedb3b8f39a604a2cf11758bb7c54d6.jpg</t>
  </si>
  <si>
    <t>https://images.tcdn.com.br/img/img_prod/995386/bento_body_labirinto_com_babador_5683_variacao_20167_1_cdedb3b8f39a604a2cf11758bb7c54d6.jpg, https://images.tcdn.com.br/img/img_prod/995386/bento_body_labirinto_com_babador_5683_variacao_20167_2_e2c9a2241549bd4469149ec96e4d8168.jpg, https://images.tcdn.com.br/img/img_prod/995386/bento_body_labirinto_com_babador_5683_variacao_20167_3_863563d86af7a89cb73997a7abea8b3f.jpg, https://images.tcdn.com.br/img/img_prod/995386/bento_body_labirinto_com_babador_5683_variacao_20167_4_f9cb50a78c531242412ea0d8dde30457.jpg</t>
  </si>
  <si>
    <t>https://images.tcdn.com.br/img/img_prod/995386/melissa_mule_2143_variacao_20173_1_6fb7eac8a16921c8a5a14561808d7847.png</t>
  </si>
  <si>
    <t>https://images.tcdn.com.br/img/img_prod/995386/melissa_mule_2143_variacao_20173_1_6fb7eac8a16921c8a5a14561808d7847.png, https://images.tcdn.com.br/img/img_prod/995386/melissa_mule_2143_variacao_20173_2_a21de5b3e6be131f201711a5526f7781.jpeg</t>
  </si>
  <si>
    <t>https://images.tcdn.com.br/img/img_prod/995386/melissa_chelsea_boot_5687_variacao_20189_1_f6da0e6d7c011a06dc003a9ce1e05ad0.jpg</t>
  </si>
  <si>
    <t>https://images.tcdn.com.br/img/img_prod/995386/melissa_chelsea_boot_5687_variacao_20189_1_f6da0e6d7c011a06dc003a9ce1e05ad0.jpg, https://images.tcdn.com.br/img/img_prod/995386/melissa_chelsea_boot_5687_variacao_20189_2_62f44bb0d3e629ca8c5d08799119dbcb.jpg, https://images.tcdn.com.br/img/img_prod/995386/melissa_chelsea_boot_5687_variacao_20189_3_d2274bbce3ed7facce21b1207cda473b.jpg, https://images.tcdn.com.br/img/img_prod/995386/melissa_chelsea_boot_5687_variacao_20189_4_1c163c468ce15de0b5987e193b84e2c3.jpg, https://images.tcdn.com.br/img/img_prod/995386/melissa_chelsea_boot_5687_variacao_20189_5_9a3c2b1bd32b31720e38b599a26adc14.jpg</t>
  </si>
  <si>
    <t>https://images.tcdn.com.br/img/img_prod/995386/farm_macaquinho_amplo_5689_variacao_20231_1_2c7af638b760aa308ae71c9d8799e64d.jpg</t>
  </si>
  <si>
    <t>https://images.tcdn.com.br/img/img_prod/995386/farm_macaquinho_amplo_5689_variacao_20231_1_2c7af638b760aa308ae71c9d8799e64d.jpg, https://images.tcdn.com.br/img/img_prod/995386/farm_macaquinho_amplo_5689_variacao_20231_2_d419723afed54db34a59771068e5b7c7.jpg, https://images.tcdn.com.br/img/img_prod/995386/farm_macaquinho_amplo_5689_variacao_20231_3_ef17a7aa681223a7ce6eb14e4caab099.jpg</t>
  </si>
  <si>
    <t>https://images.tcdn.com.br/img/img_prod/995386/farm_body_lurex_c_brilho_5691_variacao_20233_1_aacf9a48ddad3de6353f8e46b849d7c4.jpg</t>
  </si>
  <si>
    <t>https://images.tcdn.com.br/img/img_prod/995386/farm_body_lurex_c_brilho_5691_variacao_20233_1_aacf9a48ddad3de6353f8e46b849d7c4.jpg, https://images.tcdn.com.br/img/img_prod/995386/farm_body_lurex_c_brilho_5691_variacao_20233_2_5eab96bcc1635d9cb704ae81ddd3458d.jpg, https://images.tcdn.com.br/img/img_prod/995386/farm_body_lurex_c_brilho_5691_variacao_20233_3_4eb0fe69977cae7b569d830a85c8cf5b.jpg</t>
  </si>
  <si>
    <t>https://images.tcdn.com.br/img/img_prod/995386/farm_vestido_linho_floral_5693_variacao_20235_1_1a9dc4e2a2cc346eb0ae3d492138f619.jpg</t>
  </si>
  <si>
    <t>https://images.tcdn.com.br/img/img_prod/995386/farm_vestido_linho_floral_5693_variacao_20235_1_1a9dc4e2a2cc346eb0ae3d492138f619.jpg, https://images.tcdn.com.br/img/img_prod/995386/farm_vestido_linho_floral_5693_variacao_20235_2_f143fa49ae33db1baf53a884ed635246.jpg, https://images.tcdn.com.br/img/img_prod/995386/farm_vestido_linho_floral_5693_variacao_20235_3_14b44e74de428ada486ba158554681a0.jpg</t>
  </si>
  <si>
    <t>https://images.tcdn.com.br/img/img_prod/995386/farm_vestido_rendas_5695_variacao_20237_1_f583e6c93e848a21d9f5b5afeeec4ac3.jpg</t>
  </si>
  <si>
    <t>https://images.tcdn.com.br/img/img_prod/995386/farm_vestido_rendas_5695_variacao_20237_1_f583e6c93e848a21d9f5b5afeeec4ac3.jpg, https://images.tcdn.com.br/img/img_prod/995386/farm_vestido_rendas_5695_variacao_20237_2_b86697e84abca43c04426f70cf0858cf.jpg, https://images.tcdn.com.br/img/img_prod/995386/farm_vestido_rendas_5695_variacao_20237_3_d4ff7bcd587a9631eae461a9d10e1e96.jpg, https://images.tcdn.com.br/img/img_prod/995386/farm_vestido_rendas_5695_variacao_20237_4_c1b2c3402aca8ff20b9fe7309da293cd.jpg, https://images.tcdn.com.br/img/img_prod/995386/farm_vestido_rendas_5695_variacao_20237_5_1625a52db3201b56048a2ed97dfb094c.jpg</t>
  </si>
  <si>
    <t>https://images.tcdn.com.br/img/img_prod/995386/farm_vestido_longo_tomara_que_caia_5697_variacao_20239_1_36c3183f3f0363d9b42814266cb031f3.jpg</t>
  </si>
  <si>
    <t>https://images.tcdn.com.br/img/img_prod/995386/farm_vestido_longo_tomara_que_caia_5697_variacao_20239_1_36c3183f3f0363d9b42814266cb031f3.jpg, https://images.tcdn.com.br/img/img_prod/995386/farm_vestido_longo_tomara_que_caia_5697_variacao_20239_2_6b2d49235cc8a3e5c2df8047e2c04ac5.jpg, https://images.tcdn.com.br/img/img_prod/995386/farm_vestido_longo_tomara_que_caia_5697_variacao_20239_3_ad6fcf50ea5cfe0e6363e10401024374.jpg, https://images.tcdn.com.br/img/img_prod/995386/farm_vestido_longo_tomara_que_caia_5697_variacao_20239_4_abbf14233cde5339ffbcd5d41cde103f.jpg</t>
  </si>
  <si>
    <t>https://images.tcdn.com.br/img/img_prod/995386/bento_body_labirinto_com_babador_5699_variacao_20241_1_cdedb3b8f39a604a2cf11758bb7c54d6.jpg</t>
  </si>
  <si>
    <t>https://images.tcdn.com.br/img/img_prod/995386/bento_body_labirinto_com_babador_5699_variacao_20241_1_cdedb3b8f39a604a2cf11758bb7c54d6.jpg, https://images.tcdn.com.br/img/img_prod/995386/bento_body_labirinto_com_babador_5699_variacao_20241_2_e2c9a2241549bd4469149ec96e4d8168.jpg, https://images.tcdn.com.br/img/img_prod/995386/bento_body_labirinto_com_babador_5699_variacao_20241_3_863563d86af7a89cb73997a7abea8b3f.jpg, https://images.tcdn.com.br/img/img_prod/995386/bento_body_labirinto_com_babador_5699_variacao_20241_4_f9cb50a78c531242412ea0d8dde30457.jpg</t>
  </si>
  <si>
    <t>https://images.tcdn.com.br/img/img_prod/995386/bento_bermuda_moletom_arcade_5701_variacao_20243_1_5506ec0f83f01cc55d4db51305b688c1.jpg</t>
  </si>
  <si>
    <t>https://images.tcdn.com.br/img/img_prod/995386/bento_bermuda_moletom_arcade_5701_variacao_20243_1_5506ec0f83f01cc55d4db51305b688c1.jpg, https://images.tcdn.com.br/img/img_prod/995386/bento_bermuda_moletom_arcade_5701_variacao_20243_2_5f3ae81b8014931d6f21a53bbd44de6e.jpg, https://images.tcdn.com.br/img/img_prod/995386/bento_bermuda_moletom_arcade_5701_variacao_20243_3_ab9bcf0475e277e501aef08e1b757c6e.jpg, https://images.tcdn.com.br/img/img_prod/995386/bento_bermuda_moletom_arcade_5701_variacao_20243_4_8c5b76b1291e65593381f041200eba7d.jpg</t>
  </si>
  <si>
    <t>https://images.tcdn.com.br/img/img_prod/995386/bento_camiseta_jacare_5703_variacao_20245_1_a83755d597a314edac959041791d80e5.jpg</t>
  </si>
  <si>
    <t>https://images.tcdn.com.br/img/img_prod/995386/bento_camiseta_jacare_5703_variacao_20245_1_a83755d597a314edac959041791d80e5.jpg, https://images.tcdn.com.br/img/img_prod/995386/bento_camiseta_jacare_5703_variacao_20245_2_61ed1e12b38211c5ad792398b06998cd.jpg, https://images.tcdn.com.br/img/img_prod/995386/bento_camiseta_jacare_5703_variacao_20245_3_60b2d27a122405ce8107fc19fe8b4906.jpg, https://images.tcdn.com.br/img/img_prod/995386/bento_camiseta_jacare_5703_variacao_20245_4_5a82bb3cc6264411671f0e909542f000.jpg, https://images.tcdn.com.br/img/img_prod/995386/bento_camiseta_jacare_5703_variacao_20245_5_af8a6db7ebe59b940668ea6817315781.jpg</t>
  </si>
  <si>
    <t>https://images.tcdn.com.br/img/img_prod/995386/bento_camiseta_quadriculista_5705_variacao_20247_1_cb8f2fb3d743e15ab2b015ebc8b1f451.jpg</t>
  </si>
  <si>
    <t>https://images.tcdn.com.br/img/img_prod/995386/bento_camiseta_quadriculista_5705_variacao_20247_1_cb8f2fb3d743e15ab2b015ebc8b1f451.jpg, https://images.tcdn.com.br/img/img_prod/995386/bento_camiseta_quadriculista_5705_variacao_20247_2_aa6514e70a5ba8dd6e90d3a098c69bb1.jpg, https://images.tcdn.com.br/img/img_prod/995386/bento_camiseta_quadriculista_5705_variacao_20247_3_ba204525bc33947f420042c1cc75e40e.jpg, https://images.tcdn.com.br/img/img_prod/995386/bento_camiseta_quadriculista_5705_variacao_20247_4_a8277a7623e71a0ed9f6d43401d24331.jpg</t>
  </si>
  <si>
    <t>https://images.tcdn.com.br/img/img_prod/995386/bento_camiseta_manga_longa_construcao_5707_variacao_20249_1_db18123013267e6acb9fda9afb710997.jpg</t>
  </si>
  <si>
    <t>https://images.tcdn.com.br/img/img_prod/995386/bento_camiseta_manga_longa_construcao_5707_variacao_20249_1_db18123013267e6acb9fda9afb710997.jpg, https://images.tcdn.com.br/img/img_prod/995386/bento_camiseta_manga_longa_construcao_5707_variacao_20249_2_7012d8b4b6b00d991af57c879344e0ff.jpg, https://images.tcdn.com.br/img/img_prod/995386/bento_camiseta_manga_longa_construcao_5707_variacao_20249_3_d08df3210b4ba8ebf02b8ec9260e3b16.jpg, https://images.tcdn.com.br/img/img_prod/995386/bento_camiseta_manga_longa_construcao_5707_variacao_20249_4_d51ba2eae14dd429a16fd3447c7efc51.jpg</t>
  </si>
  <si>
    <t>https://images.tcdn.com.br/img/img_prod/995386/fabula_vestido_poa_rosa_5709_variacao_20251_1_5a38ce7521706471e20f47c72e410cba.jpg</t>
  </si>
  <si>
    <t>https://images.tcdn.com.br/img/img_prod/995386/fabula_vestido_poa_rosa_5709_variacao_20251_1_5a38ce7521706471e20f47c72e410cba.jpg, https://images.tcdn.com.br/img/img_prod/995386/fabula_vestido_poa_rosa_5709_variacao_20251_2_d55d6d37bb0f6449e41a9f5d0c8d7328.jpg, https://images.tcdn.com.br/img/img_prod/995386/fabula_vestido_poa_rosa_5709_variacao_20251_3_4a13cafdf312f7c08e1f6e9b59592452.jpg</t>
  </si>
  <si>
    <t>https://images.tcdn.com.br/img/img_prod/995386/fabula_vestido_floral_pom_pom_5711_variacao_20253_1_49a87e8a4c02e064974ab71f96e8c399.jpg</t>
  </si>
  <si>
    <t>https://images.tcdn.com.br/img/img_prod/995386/fabula_vestido_floral_pom_pom_5711_variacao_20253_1_49a87e8a4c02e064974ab71f96e8c399.jpg, https://images.tcdn.com.br/img/img_prod/995386/fabula_vestido_floral_pom_pom_5711_variacao_20253_2_f25e881ce422c8201b46b0be00da72b1.jpg, https://images.tcdn.com.br/img/img_prod/995386/fabula_vestido_floral_pom_pom_5711_variacao_20253_3_6bb477020d665d55e33fc753fe3a1efa.jpg, https://images.tcdn.com.br/img/img_prod/995386/fabula_vestido_floral_pom_pom_5711_variacao_20253_4_b9b347e910e8f1437cdd7b4811c81ec1.jpg</t>
  </si>
  <si>
    <t>https://images.tcdn.com.br/img/img_prod/995386/fabula_vestido_malha_5713_variacao_20255_1_2c7eb579da5ab8b110f8de0588d7b5a5.jpg</t>
  </si>
  <si>
    <t>https://images.tcdn.com.br/img/img_prod/995386/fabula_vestido_malha_5713_variacao_20255_1_2c7eb579da5ab8b110f8de0588d7b5a5.jpg, https://images.tcdn.com.br/img/img_prod/995386/fabula_vestido_malha_5713_variacao_20255_2_90129b5e2971ef0ce5d478f6afc50c8d.jpg, https://images.tcdn.com.br/img/img_prod/995386/fabula_vestido_malha_5713_variacao_20255_3_3537de29e53637dd31a560e156a4bd09.jpg</t>
  </si>
  <si>
    <t>https://images.tcdn.com.br/img/img_prod/995386/fabula_macacao_pedacos_de_pasteis_5715_variacao_20257_1_c3e558172532bbe4d196491a4f8addac.jpg</t>
  </si>
  <si>
    <t>https://images.tcdn.com.br/img/img_prod/995386/fabula_macacao_pedacos_de_pasteis_5715_variacao_20257_1_c3e558172532bbe4d196491a4f8addac.jpg, https://images.tcdn.com.br/img/img_prod/995386/fabula_macacao_pedacos_de_pasteis_5715_variacao_20257_2_a7eddd028052889e890a248ad74cbe4b.jpg, https://images.tcdn.com.br/img/img_prod/995386/fabula_macacao_pedacos_de_pasteis_5715_variacao_20257_3_e1a3df6c73dd7404da606465e9f79982.jpg</t>
  </si>
  <si>
    <t>https://images.tcdn.com.br/img/img_prod/995386/fabula_vestido_canteirinho_5717_variacao_20259_1_ffb2bd29bbf96bc327ebf504be889c04.jpg</t>
  </si>
  <si>
    <t>https://images.tcdn.com.br/img/img_prod/995386/fabula_vestido_canteirinho_5717_variacao_20259_1_ffb2bd29bbf96bc327ebf504be889c04.jpg, https://images.tcdn.com.br/img/img_prod/995386/fabula_vestido_canteirinho_5717_variacao_20259_2_6f58ea3671e62bf6e1d3414f28563ce1.jpg, https://images.tcdn.com.br/img/img_prod/995386/fabula_vestido_canteirinho_5717_variacao_20259_3_bcc002988e4ecf30fcebc96ddb7d6775.jpg, https://images.tcdn.com.br/img/img_prod/995386/fabula_vestido_canteirinho_5717_variacao_20259_4_10874200d1e1a17e37a55df4fc528018.jpg</t>
  </si>
  <si>
    <t>https://images.tcdn.com.br/img/img_prod/995386/fabula_short_moletinho_5719_variacao_20261_1_961ed281299b02e5a86475e0771af3de.jpg</t>
  </si>
  <si>
    <t>https://images.tcdn.com.br/img/img_prod/995386/fabula_short_moletinho_5719_variacao_20261_1_961ed281299b02e5a86475e0771af3de.jpg, https://images.tcdn.com.br/img/img_prod/995386/fabula_short_moletinho_5719_variacao_20261_2_c1395af8545f83df3b08755a6f3af186.jpg, https://images.tcdn.com.br/img/img_prod/995386/fabula_short_moletinho_5719_variacao_20261_3_c57582e4d9889e02b841ea9cb48432c7.jpg</t>
  </si>
  <si>
    <t>https://images.tcdn.com.br/img/img_prod/995386/alphabeto_vestido_bambole_5721_variacao_20263_1_abf590c7deb75a1170f2074991bf7f8e.jpg</t>
  </si>
  <si>
    <t>https://images.tcdn.com.br/img/img_prod/995386/alphabeto_vestido_bambole_5721_variacao_20263_1_abf590c7deb75a1170f2074991bf7f8e.jpg, https://images.tcdn.com.br/img/img_prod/995386/alphabeto_vestido_bambole_5721_variacao_20263_2_477c6a7dd27351a2ad7b57a143e71287.jpg, https://images.tcdn.com.br/img/img_prod/995386/alphabeto_vestido_bambole_5721_variacao_20263_3_761021c5837c8435613353876477bc32.jpg, https://images.tcdn.com.br/img/img_prod/995386/alphabeto_vestido_bambole_5721_variacao_20263_4_97993d507a3cad0d556aa28367162015.jpg</t>
  </si>
  <si>
    <t>https://images.tcdn.com.br/img/img_prod/995386/alphabeto_vestido_subaquatico_5723_variacao_20265_1_19f4f3c5e581cc6ca044a6cfffe3d340.jpg</t>
  </si>
  <si>
    <t>https://images.tcdn.com.br/img/img_prod/995386/alphabeto_vestido_subaquatico_5723_variacao_20265_1_19f4f3c5e581cc6ca044a6cfffe3d340.jpg, https://images.tcdn.com.br/img/img_prod/995386/alphabeto_vestido_subaquatico_5723_variacao_20265_2_f2c5acd9858da4b32197b706e047bee5.jpg, https://images.tcdn.com.br/img/img_prod/995386/alphabeto_vestido_subaquatico_5723_variacao_20265_3_57a7b0f8fc51fa7960e705c6e427af9d.jpg</t>
  </si>
  <si>
    <t>https://images.tcdn.com.br/img/img_prod/995386/alphabeto_conjunto_infantil_5725_variacao_20267_1_3b93e90e51cbabdae52244e574d86b80.jpg</t>
  </si>
  <si>
    <t>https://images.tcdn.com.br/img/img_prod/995386/alphabeto_conjunto_infantil_5725_variacao_20267_1_3b93e90e51cbabdae52244e574d86b80.jpg, https://images.tcdn.com.br/img/img_prod/995386/alphabeto_conjunto_infantil_5725_variacao_20267_2_7ad3aa17932c55f125edacf262d2879b.jpg, https://images.tcdn.com.br/img/img_prod/995386/alphabeto_conjunto_infantil_5725_variacao_20267_3_46c6d1e58be03d8d42a654a54bb38f07.jpg, https://images.tcdn.com.br/img/img_prod/995386/alphabeto_conjunto_infantil_5725_variacao_20267_4_d708c986fbd40d0bdd59ad8b09c67b54.jpg</t>
  </si>
  <si>
    <t>https://images.tcdn.com.br/img/img_prod/995386/mini_melissa_mar_sandal_barbie_5727_variacao_20269_1_135cfbdb00840b5bb43a46dc2f21aeb0.jpg</t>
  </si>
  <si>
    <t>https://images.tcdn.com.br/img/img_prod/995386/mini_melissa_mar_sandal_barbie_5727_variacao_20269_1_135cfbdb00840b5bb43a46dc2f21aeb0.jpg, https://images.tcdn.com.br/img/img_prod/995386/mini_melissa_mar_sandal_barbie_5727_variacao_20269_2_d34a1df0eefe309448143a7d115eef6a.jpg, https://images.tcdn.com.br/img/img_prod/995386/mini_melissa_mar_sandal_barbie_5727_variacao_20269_3_71f8fbcb3880b30d4f76f055c0ce0811.jpg, https://images.tcdn.com.br/img/img_prod/995386/mini_melissa_mar_sandal_barbie_5727_variacao_20269_4_8bf5854b10bfa55ac901a08b74b40603.jpg, https://images.tcdn.com.br/img/img_prod/995386/mini_melissa_mar_sandal_barbie_5727_variacao_20269_5_b1080c40dd6423c39946e40b7c3802e3.jpg</t>
  </si>
  <si>
    <t>https://images.tcdn.com.br/img/img_prod/995386/mini_melissa_mel_harmonic_swett_5729_variacao_20271_1_3d7e016e1aebc3d088c4009b8764b754.jpg</t>
  </si>
  <si>
    <t>https://images.tcdn.com.br/img/img_prod/995386/mini_melissa_mel_harmonic_swett_5729_variacao_20271_1_3d7e016e1aebc3d088c4009b8764b754.jpg, https://images.tcdn.com.br/img/img_prod/995386/mini_melissa_mel_harmonic_swett_5729_variacao_20271_2_b117f0465e34fc983102c094d8f3bae2.jpg, https://images.tcdn.com.br/img/img_prod/995386/mini_melissa_mel_harmonic_swett_5729_variacao_20271_3_dfe4cc2847ce40a538e5a0090d0c506e.jpg, https://images.tcdn.com.br/img/img_prod/995386/mini_melissa_mel_harmonic_swett_5729_variacao_20271_4_c56e73412f033f3a8b0bd5756df285e1.jpg, https://images.tcdn.com.br/img/img_prod/995386/mini_melissa_mel_harmonic_swett_5729_variacao_20271_5_c4cd1efabb4a9fa20cd2a54117453d61.jpg</t>
  </si>
  <si>
    <t>https://images.tcdn.com.br/img/img_prod/995386/mini_melissa_jump_245_variacao_20273_1_567a1b8f7c0aa2776c903f7668218270.jpg</t>
  </si>
  <si>
    <t>https://images.tcdn.com.br/img/img_prod/995386/mini_melissa_jump_245_variacao_20273_1_567a1b8f7c0aa2776c903f7668218270.jpg, https://images.tcdn.com.br/img/img_prod/995386/mini_melissa_jump_245_variacao_20273_2_b41dd697bed0f4740c8239fe24c2d87c.jpg, https://images.tcdn.com.br/img/img_prod/995386/mini_melissa_jump_245_variacao_20273_3_f3786d4bb0669505aa9548b803d9a16e.jpg, https://images.tcdn.com.br/img/img_prod/995386/mini_melissa_jump_245_variacao_20273_4_a019787a161cfdc9a41c9f28a3eb23d7.jpg, https://images.tcdn.com.br/img/img_prod/995386/mini_melissa_jump_245_variacao_20273_5_9c5eaf6ecce6d80f8e38e703fe020ccd.jpg</t>
  </si>
  <si>
    <t>https://images.tcdn.com.br/img/img_prod/995386/all_star_chuck_taylor_alto_5731_variacao_20275_1_24d05cd6e8d2a577ac92c39dd7d245d3.jpg</t>
  </si>
  <si>
    <t>https://images.tcdn.com.br/img/img_prod/995386/all_star_chuck_taylor_alto_5731_variacao_20275_1_24d05cd6e8d2a577ac92c39dd7d245d3.jpg, https://images.tcdn.com.br/img/img_prod/995386/all_star_chuck_taylor_alto_5731_variacao_20275_2_6a77ba773f8e0705efba11a8e0fad5eb.jpg, https://images.tcdn.com.br/img/img_prod/995386/all_star_chuck_taylor_alto_5731_variacao_20275_3_f8d0e8251f25501a74912f206861cabd.jpg, https://images.tcdn.com.br/img/img_prod/995386/all_star_chuck_taylor_alto_5731_variacao_20275_4_130640ac801efbb14f7ba683ba0b0202.jpg, https://images.tcdn.com.br/img/img_prod/995386/all_star_chuck_taylor_alto_5731_variacao_20275_5_d098501db041fe57bb6378f314be2d1b.jpg</t>
  </si>
  <si>
    <t>https://images.tcdn.com.br/img/img_prod/995386/mini_melissa_estrelar_fabula_5733_variacao_20277_1_554f663e56acf5053bbb1273518e0222.jpg</t>
  </si>
  <si>
    <t>https://images.tcdn.com.br/img/img_prod/995386/mini_melissa_estrelar_fabula_5733_variacao_20277_1_554f663e56acf5053bbb1273518e0222.jpg, https://images.tcdn.com.br/img/img_prod/995386/mini_melissa_estrelar_fabula_5733_variacao_20277_2_6acfe5c54f1d9c896a314b583b5f10d0.jpg, https://images.tcdn.com.br/img/img_prod/995386/mini_melissa_estrelar_fabula_5733_variacao_20277_3_02659b4d59f5967147159dfccee275e6.jpg</t>
  </si>
  <si>
    <t>https://images.tcdn.com.br/img/img_prod/995386/melissa_model_plataforma_ad_1015_variacao_20279_1_ce79c973b3bc175209b0955602a7f3f5.jpg</t>
  </si>
  <si>
    <t>https://images.tcdn.com.br/img/img_prod/995386/melissa_model_plataforma_ad_1015_variacao_20279_1_ce79c973b3bc175209b0955602a7f3f5.jpg, https://images.tcdn.com.br/img/img_prod/995386/melissa_model_plataforma_ad_1015_variacao_20279_2_f0e52a1518b06cb10a65f005518ca668.jpg, https://images.tcdn.com.br/img/img_prod/995386/melissa_model_plataforma_ad_1015_variacao_20279_3_0255b0e647282c8aeaec8274fe33179f.jpg, https://images.tcdn.com.br/img/img_prod/995386/melissa_model_plataforma_ad_1015_variacao_20279_4_1d45b11c3e010621becec37f92c7ec63.jpg, https://images.tcdn.com.br/img/img_prod/995386/melissa_model_plataforma_ad_1015_variacao_20279_5_4581d32da83946478366b9b8f931a47f.jpg</t>
  </si>
  <si>
    <t>https://images.tcdn.com.br/img/img_prod/995386/melissa_flip_flop_free_1269_variacao_20283_1_002979cf6c46cc2c0308f2e6c63f5dbf.jpg</t>
  </si>
  <si>
    <t>https://images.tcdn.com.br/img/img_prod/995386/melissa_flip_flop_free_1269_variacao_20283_1_002979cf6c46cc2c0308f2e6c63f5dbf.jpg, https://images.tcdn.com.br/img/img_prod/995386/melissa_flip_flop_free_1269_variacao_20283_2_827eddf12e307e3ac44f1852f9bd2f19.jpg, https://images.tcdn.com.br/img/img_prod/995386/melissa_flip_flop_free_1269_variacao_20283_3_34349dcb54ab331e06769423d1b6d33e.jpg, https://images.tcdn.com.br/img/img_prod/995386/melissa_flip_flop_free_1269_variacao_20283_4_429a024365efddf867821ff191805b08.jpg, https://images.tcdn.com.br/img/img_prod/995386/melissa_flip_flop_free_1269_variacao_20283_5_d4ef19ecfd222f77a7e56cd64f3763df.jpg</t>
  </si>
  <si>
    <t>https://images.tcdn.com.br/img/img_prod/995386/melissa_stelar_plataforma_1281_variacao_20285_1_44a89d8bf3c5c7dc1024d59da0353ab8.jpg</t>
  </si>
  <si>
    <t>https://images.tcdn.com.br/img/img_prod/995386/melissa_stelar_plataforma_1281_variacao_20285_1_44a89d8bf3c5c7dc1024d59da0353ab8.jpg, https://images.tcdn.com.br/img/img_prod/995386/melissa_stelar_plataforma_1281_variacao_20285_2_ea924c4ad080cc33449c6dcd909b21ce.jpg, https://images.tcdn.com.br/img/img_prod/995386/melissa_stelar_plataforma_1281_variacao_20285_3_d7769f3bd43af6d90efaea7230c9c166.jpg, https://images.tcdn.com.br/img/img_prod/995386/melissa_stelar_plataforma_1281_variacao_20285_4_392053c22c0ad4ca71e7f4a002201991.jpg, https://images.tcdn.com.br/img/img_prod/995386/melissa_stelar_plataforma_1281_variacao_20285_5_588f1787a2119f300821d7eb166e2346.jpg</t>
  </si>
  <si>
    <t>https://images.tcdn.com.br/img/img_prod/995386/melissa_sun_sandiego_5735_variacao_20287_1_322a2e742074e1339532a0ae18c82bf7.jpg</t>
  </si>
  <si>
    <t>https://images.tcdn.com.br/img/img_prod/995386/melissa_sun_sandiego_5735_variacao_20287_1_322a2e742074e1339532a0ae18c82bf7.jpg, https://images.tcdn.com.br/img/img_prod/995386/melissa_sun_sandiego_5735_variacao_20287_2_0ca96ae136ae24c432513d094fb3d4bd.jpg, https://images.tcdn.com.br/img/img_prod/995386/melissa_sun_sandiego_5735_variacao_20287_3_345fd243999371bd2a20b0c9a4e65cde.jpg, https://images.tcdn.com.br/img/img_prod/995386/melissa_sun_sandiego_5735_variacao_20287_4_6b65b5c08710754b933109bb9be43a5c.jpg, https://images.tcdn.com.br/img/img_prod/995386/melissa_sun_sandiego_5735_variacao_20287_5_b41d8fb068cc5a786215093f9251fdcf.jpg</t>
  </si>
  <si>
    <t>https://images.tcdn.com.br/img/img_prod/995386/melissa_welly_infantil_5737_variacao_20289_1_c7d0f2490ac96c2585daaa0790490228.jpg</t>
  </si>
  <si>
    <t>https://images.tcdn.com.br/img/img_prod/995386/melissa_welly_infantil_5737_variacao_20289_1_c7d0f2490ac96c2585daaa0790490228.jpg, https://images.tcdn.com.br/img/img_prod/995386/melissa_welly_infantil_5737_variacao_20289_2_06dc5648a2ef5a5e065e4f9554834409.jpg, https://images.tcdn.com.br/img/img_prod/995386/melissa_welly_infantil_5737_variacao_20289_3_b4fc47b3a1b82408d14fbdd012390ef5.jpg</t>
  </si>
  <si>
    <t>https://images.tcdn.com.br/img/img_prod/995386/melissa_welly_infantil_5737_variacao_20291_1_c7d0f2490ac96c2585daaa0790490228.jpg</t>
  </si>
  <si>
    <t>https://images.tcdn.com.br/img/img_prod/995386/melissa_welly_infantil_5737_variacao_20291_1_c7d0f2490ac96c2585daaa0790490228.jpg, https://images.tcdn.com.br/img/img_prod/995386/melissa_welly_infantil_5737_variacao_20291_2_06dc5648a2ef5a5e065e4f9554834409.jpg, https://images.tcdn.com.br/img/img_prod/995386/melissa_welly_infantil_5737_variacao_20291_3_3cb1dc8bc3058e1591da9d19d03a6c78.jpg</t>
  </si>
  <si>
    <t>https://images.tcdn.com.br/img/img_prod/995386/melissa_welly_infantil_5737_variacao_20293_1_c7d0f2490ac96c2585daaa0790490228.jpg</t>
  </si>
  <si>
    <t>https://images.tcdn.com.br/img/img_prod/995386/melissa_welly_infantil_5737_variacao_20293_1_c7d0f2490ac96c2585daaa0790490228.jpg, https://images.tcdn.com.br/img/img_prod/995386/melissa_welly_infantil_5737_variacao_20293_2_06dc5648a2ef5a5e065e4f9554834409.jpg, https://images.tcdn.com.br/img/img_prod/995386/melissa_welly_infantil_5737_variacao_20293_3_3e9b142f4b743540c6bbe69e26c762bd.jpg</t>
  </si>
  <si>
    <t>https://images.tcdn.com.br/img/img_prod/995386/mini_melissa_polibolha_monstros_sa_2131_variacao_20295_1_f4f93d8601e935035a7f29ac31039b8b.jpg</t>
  </si>
  <si>
    <t>https://images.tcdn.com.br/img/img_prod/995386/mini_melissa_polibolha_monstros_sa_2131_variacao_20295_1_f4f93d8601e935035a7f29ac31039b8b.jpg, https://images.tcdn.com.br/img/img_prod/995386/mini_melissa_polibolha_monstros_sa_2131_variacao_20295_2_3e98538f3a81cf7e5538caca3af8be21.jpg, https://images.tcdn.com.br/img/img_prod/995386/mini_melissa_polibolha_monstros_sa_2131_variacao_20295_3_49a487f2c11be4b40e15667a9ecc7c2c.jpg, https://images.tcdn.com.br/img/img_prod/995386/mini_melissa_polibolha_monstros_sa_2131_variacao_20295_4_c2da9e835ac48c5ff8f2206594678f6d.jpg, https://images.tcdn.com.br/img/img_prod/995386/mini_melissa_polibolha_monstros_sa_2131_variacao_20295_5_eac7e132206b70f99599ebf2b7b222cf.jpg</t>
  </si>
  <si>
    <t>https://images.tcdn.com.br/img/img_prod/995386/mini_melissa_polibolha_vilas_2175_variacao_20297_1_5ad0e19da5d72fdb67b144261faa49b8.jpg</t>
  </si>
  <si>
    <t>https://images.tcdn.com.br/img/img_prod/995386/mini_melissa_polibolha_vilas_2175_variacao_20297_1_5ad0e19da5d72fdb67b144261faa49b8.jpg, https://images.tcdn.com.br/img/img_prod/995386/mini_melissa_polibolha_vilas_2175_variacao_20297_2_9e764e9556442887da689d52c1a32602.jpg, https://images.tcdn.com.br/img/img_prod/995386/mini_melissa_polibolha_vilas_2175_variacao_20297_3_0e92c39268d602da638891a81bb647e3.jpg, https://images.tcdn.com.br/img/img_prod/995386/mini_melissa_polibolha_vilas_2175_variacao_20297_4_b80c6b8f7a088eae313c3260e18d38ba.jpg, https://images.tcdn.com.br/img/img_prod/995386/mini_melissa_polibolha_vilas_2175_variacao_20297_5_366947b32765bdeb3b6e320277aef509.jpg</t>
  </si>
  <si>
    <t>https://images.tcdn.com.br/img/img_prod/995386/melissa_incense_laco_5739_variacao_20299_1_65a3da561560e806a2c335ecb7a012d5.jpg</t>
  </si>
  <si>
    <t>https://images.tcdn.com.br/img/img_prod/995386/melissa_incense_laco_5739_variacao_20299_1_65a3da561560e806a2c335ecb7a012d5.jpg, https://images.tcdn.com.br/img/img_prod/995386/melissa_incense_laco_5739_variacao_20299_2_bf7d4a82f9f39bb981cdb1be2cba394e.jpg, https://images.tcdn.com.br/img/img_prod/995386/melissa_incense_laco_5739_variacao_20299_3_35d5f87fc3e39dd226532a00976344c4.jpg, https://images.tcdn.com.br/img/img_prod/995386/melissa_incense_laco_5739_variacao_20299_4_950e9eb97e97ed426bb37b03d7f7c2f5.jpg, https://images.tcdn.com.br/img/img_prod/995386/melissa_incense_laco_5739_variacao_20299_5_438070f63eac1a1b6f43496124276556.jpg</t>
  </si>
  <si>
    <t>https://images.tcdn.com.br/img/img_prod/995386/melissa_incense_sp_5741_variacao_20301_1_67373f0c69114b54c507bbb897fb1a3b.jpg</t>
  </si>
  <si>
    <t>https://images.tcdn.com.br/img/img_prod/995386/melissa_incense_sp_5741_variacao_20301_1_67373f0c69114b54c507bbb897fb1a3b.jpg, https://images.tcdn.com.br/img/img_prod/995386/melissa_incense_sp_5741_variacao_20301_2_43a9431d982c8804e061ac3e45031df0.jpg, https://images.tcdn.com.br/img/img_prod/995386/melissa_incense_sp_5741_variacao_20301_3_278ed862826fc40e7ec9cf7ec9f2d662.jpg, https://images.tcdn.com.br/img/img_prod/995386/melissa_incense_sp_5741_variacao_20301_4_d1586a129a1bd5a95b01f3d5c40f2d37.jpg, https://images.tcdn.com.br/img/img_prod/995386/melissa_incense_sp_5741_variacao_20301_5_f952788dd6aa45b4d8506b27ff817d97.jpg</t>
  </si>
  <si>
    <t>https://images.tcdn.com.br/img/img_prod/995386/melissa_possession_hell_3091_variacao_20303_1_a754ebe5024efb69fbb842c3e3da08a9.jpg</t>
  </si>
  <si>
    <t>https://images.tcdn.com.br/img/img_prod/995386/melissa_possession_hell_3091_variacao_20303_1_a754ebe5024efb69fbb842c3e3da08a9.jpg, https://images.tcdn.com.br/img/img_prod/995386/melissa_possession_hell_3091_variacao_20303_2_e39edf1c63e492f579064376017f210e.jpg, https://images.tcdn.com.br/img/img_prod/995386/melissa_possession_hell_3091_variacao_20303_3_0c194dcbd5ea20588198ea9428a1b265.jpg, https://images.tcdn.com.br/img/img_prod/995386/melissa_possession_hell_3091_variacao_20303_4_802a6540a2f3d608ca45722239232399.jpg, https://images.tcdn.com.br/img/img_prod/995386/melissa_possession_hell_3091_variacao_20303_5_37131b6fa6f9b3acafb50fb4747ca4b3.jpg</t>
  </si>
  <si>
    <t>https://images.tcdn.com.br/img/img_prod/995386/melissa_possession_hell_3091_variacao_20305_1_367a345aadfa7659b41decdaacaf7288.jpg</t>
  </si>
  <si>
    <t>https://images.tcdn.com.br/img/img_prod/995386/melissa_possession_hell_3091_variacao_20305_1_367a345aadfa7659b41decdaacaf7288.jpg, https://images.tcdn.com.br/img/img_prod/995386/melissa_possession_hell_3091_variacao_20305_2_b393b23758e3cc58de962652bac2c99f.jpg, https://images.tcdn.com.br/img/img_prod/995386/melissa_possession_hell_3091_variacao_20305_3_73dcdc89283c9e38cb742c1c30d275c0.jpg, https://images.tcdn.com.br/img/img_prod/995386/melissa_possession_hell_3091_variacao_20305_4_8d6ef2249d7e1b24bb0927ed3aca2d11.jpg</t>
  </si>
  <si>
    <t>https://images.tcdn.com.br/img/img_prod/995386/melissa_possession_hell_3091_variacao_20307_1_367a345aadfa7659b41decdaacaf7288.jpg</t>
  </si>
  <si>
    <t>https://images.tcdn.com.br/img/img_prod/995386/melissa_possession_hell_3091_variacao_20307_1_367a345aadfa7659b41decdaacaf7288.jpg, https://images.tcdn.com.br/img/img_prod/995386/melissa_possession_hell_3091_variacao_20307_2_b393b23758e3cc58de962652bac2c99f.jpg, https://images.tcdn.com.br/img/img_prod/995386/melissa_possession_hell_3091_variacao_20307_3_73dcdc89283c9e38cb742c1c30d275c0.jpg, https://images.tcdn.com.br/img/img_prod/995386/melissa_possession_hell_3091_variacao_20307_4_b55e583fee0d8b1ce6dbbe447de8751b.jpg</t>
  </si>
  <si>
    <t>https://images.tcdn.com.br/img/img_prod/995386/melissa_lady_dragon_5743_variacao_20309_1_dd44e86c55b1de978c8cb96060150263.jpg</t>
  </si>
  <si>
    <t>https://images.tcdn.com.br/img/img_prod/995386/melissa_lady_dragon_5743_variacao_20309_1_dd44e86c55b1de978c8cb96060150263.jpg, https://images.tcdn.com.br/img/img_prod/995386/melissa_lady_dragon_5743_variacao_20309_2_56831e1c598b10b0679c487d2d2944b1.jpg, https://images.tcdn.com.br/img/img_prod/995386/melissa_lady_dragon_5743_variacao_20309_3_1bd3fe46f94352cc89de862d9ba3444c.jpg, https://images.tcdn.com.br/img/img_prod/995386/melissa_lady_dragon_5743_variacao_20309_4_2df88872bc877ec256eea93a5a852ca9.jpg</t>
  </si>
  <si>
    <t>https://images.tcdn.com.br/img/img_prod/995386/melissa_patty_2777_variacao_20311_1_8ff2a2e13a8cf8426d77deaa6bf06d96.jpg</t>
  </si>
  <si>
    <t>https://images.tcdn.com.br/img/img_prod/995386/melissa_patty_2777_variacao_20311_1_8ff2a2e13a8cf8426d77deaa6bf06d96.jpg, https://images.tcdn.com.br/img/img_prod/995386/melissa_patty_2777_variacao_20311_2_b0ba674af93d757e1043cde16e899772.jpg, https://images.tcdn.com.br/img/img_prod/995386/melissa_patty_2777_variacao_20311_3_d75a2a008fc1a58a13882daf8523d47f.jpg, https://images.tcdn.com.br/img/img_prod/995386/melissa_patty_2777_variacao_20311_4_72b4be9a421f5d1fe5319518d45ca3e1.jpg</t>
  </si>
  <si>
    <t>https://images.tcdn.com.br/img/img_prod/995386/melissa_patty_2777_variacao_20313_1_8ff2a2e13a8cf8426d77deaa6bf06d96.jpg</t>
  </si>
  <si>
    <t>https://images.tcdn.com.br/img/img_prod/995386/melissa_patty_2777_variacao_20313_1_8ff2a2e13a8cf8426d77deaa6bf06d96.jpg, https://images.tcdn.com.br/img/img_prod/995386/melissa_patty_2777_variacao_20313_2_b0ba674af93d757e1043cde16e899772.jpg, https://images.tcdn.com.br/img/img_prod/995386/melissa_patty_2777_variacao_20313_3_d75a2a008fc1a58a13882daf8523d47f.jpg, https://images.tcdn.com.br/img/img_prod/995386/melissa_patty_2777_variacao_20313_4_2a7b03e7e027b708a8403ded1d7095ae.jpg</t>
  </si>
  <si>
    <t>https://images.tcdn.com.br/img/img_prod/995386/melissa_patty_2777_variacao_20315_1_8ff2a2e13a8cf8426d77deaa6bf06d96.jpg</t>
  </si>
  <si>
    <t>https://images.tcdn.com.br/img/img_prod/995386/melissa_patty_2777_variacao_20315_1_8ff2a2e13a8cf8426d77deaa6bf06d96.jpg, https://images.tcdn.com.br/img/img_prod/995386/melissa_patty_2777_variacao_20315_2_b0ba674af93d757e1043cde16e899772.jpg, https://images.tcdn.com.br/img/img_prod/995386/melissa_patty_2777_variacao_20315_3_d75a2a008fc1a58a13882daf8523d47f.jpg, https://images.tcdn.com.br/img/img_prod/995386/melissa_patty_2777_variacao_20315_4_c2b4964cef4abdee1a32424893aced06.jpg</t>
  </si>
  <si>
    <t>https://images.tcdn.com.br/img/img_prod/995386/melissa_player_sneaker_2745_variacao_20317_1_91deb740bf8f66e360c5e4b902fdb7fb.jpg</t>
  </si>
  <si>
    <t>https://images.tcdn.com.br/img/img_prod/995386/melissa_player_sneaker_2745_variacao_20317_1_91deb740bf8f66e360c5e4b902fdb7fb.jpg, https://images.tcdn.com.br/img/img_prod/995386/melissa_player_sneaker_2745_variacao_20317_2_cedb59265cdd2adae98f7b99d891e134.jpg, https://images.tcdn.com.br/img/img_prod/995386/melissa_player_sneaker_2745_variacao_20317_3_16accaa14c8e625b075c5222c175ad4e.jpg, https://images.tcdn.com.br/img/img_prod/995386/melissa_player_sneaker_2745_variacao_20317_4_c73b7587e1dd8618ec2947971dfd3873.jpg</t>
  </si>
  <si>
    <t>https://images.tcdn.com.br/img/img_prod/995386/melissa_player_sneaker_2745_variacao_20319_1_711fa74717a615ac3349b60e308f36c8.jpg</t>
  </si>
  <si>
    <t>https://images.tcdn.com.br/img/img_prod/995386/melissa_player_sneaker_2745_variacao_20319_1_711fa74717a615ac3349b60e308f36c8.jpg, https://images.tcdn.com.br/img/img_prod/995386/melissa_player_sneaker_2745_variacao_20319_2_8e31c05341b3f1be294b819a02e304ad.jpg, https://images.tcdn.com.br/img/img_prod/995386/melissa_player_sneaker_2745_variacao_20319_3_38766697fa01afd6cb099205043e004a.jpg</t>
  </si>
  <si>
    <t>https://images.tcdn.com.br/img/img_prod/995386/melissa_mel_flox_69_variacao_20321_1_f11c9238c05f4513538a47c64b48752e.jpg</t>
  </si>
  <si>
    <t>https://images.tcdn.com.br/img/img_prod/995386/melissa_mel_flox_69_variacao_20321_1_f11c9238c05f4513538a47c64b48752e.jpg, https://images.tcdn.com.br/img/img_prod/995386/melissa_mel_flox_69_variacao_20321_2_a9e8312cf6f4d18114da9f1434f85206.jpg, https://images.tcdn.com.br/img/img_prod/995386/melissa_mel_flox_69_variacao_20321_3_7cc4811cf5fed5bfbad8d5f48a840c09.jpg, https://images.tcdn.com.br/img/img_prod/995386/melissa_mel_flox_69_variacao_20321_4_98def759a3cb8b04ecbb7c45b0cded09.jpg, https://images.tcdn.com.br/img/img_prod/995386/melissa_mel_flox_69_variacao_20321_5_43c2c2c8c4512565d5588a88ce1cd9fc.jpg</t>
  </si>
  <si>
    <t>https://images.tcdn.com.br/img/img_prod/995386/farm_vestido_curto_floral_5745_variacao_20323_1_126a4d8d3d6f3fdbf65aa22cb0a996fe.jpg</t>
  </si>
  <si>
    <t>https://images.tcdn.com.br/img/img_prod/995386/farm_vestido_curto_floral_5745_variacao_20323_1_126a4d8d3d6f3fdbf65aa22cb0a996fe.jpg, https://images.tcdn.com.br/img/img_prod/995386/farm_vestido_curto_floral_5745_variacao_20323_2_8a4e08292f3296863028db578daaff4d.jpg, https://images.tcdn.com.br/img/img_prod/995386/farm_vestido_curto_floral_5745_variacao_20323_3_473c820d0f240a2a79540601501c0c08.jpg, https://images.tcdn.com.br/img/img_prod/995386/farm_vestido_curto_floral_5745_variacao_20323_4_3315d17858c92cf9c072be2c419bbaec.jpg</t>
  </si>
  <si>
    <t>https://images.tcdn.com.br/img/img_prod/995386/farm_vestido_sebastiana_5747_variacao_20325_1_c341a45349fa814aca4d6cd5a92dae65.jpg</t>
  </si>
  <si>
    <t>https://images.tcdn.com.br/img/img_prod/995386/farm_vestido_sebastiana_5747_variacao_20325_1_c341a45349fa814aca4d6cd5a92dae65.jpg, https://images.tcdn.com.br/img/img_prod/995386/farm_vestido_sebastiana_5747_variacao_20325_2_cbae40f302ee2dc9d82e8e404706e67f.jpg, https://images.tcdn.com.br/img/img_prod/995386/farm_vestido_sebastiana_5747_variacao_20325_3_f32640749f9b393559148b6c57bf31d8.jpg, https://images.tcdn.com.br/img/img_prod/995386/farm_vestido_sebastiana_5747_variacao_20325_4_73f6ca7ed0ba35bdd3734dcb5090a38b.jpg</t>
  </si>
  <si>
    <t>https://images.tcdn.com.br/img/img_prod/995386/farm_vestido_raios_5749_variacao_20327_1_75e017c7d8134787daf5d6278603db02.jpg</t>
  </si>
  <si>
    <t>https://images.tcdn.com.br/img/img_prod/995386/farm_vestido_raios_5749_variacao_20327_1_75e017c7d8134787daf5d6278603db02.jpg, https://images.tcdn.com.br/img/img_prod/995386/farm_vestido_raios_5749_variacao_20327_2_9fee1e9dde21951dea9a966905f21158.jpg, https://images.tcdn.com.br/img/img_prod/995386/farm_vestido_raios_5749_variacao_20327_3_fddc709121e15f602d59992e6307f687.jpg, https://images.tcdn.com.br/img/img_prod/995386/farm_vestido_raios_5749_variacao_20327_4_f36044c4111f8699863aa3520dc3985d.jpg</t>
  </si>
  <si>
    <t>https://images.tcdn.com.br/img/img_prod/995386/farm_saia_longa_neon_5751_variacao_20329_1_f1278df68e45b7a617f6791e41d40584.jpg</t>
  </si>
  <si>
    <t>https://images.tcdn.com.br/img/img_prod/995386/farm_saia_longa_neon_5751_variacao_20329_1_f1278df68e45b7a617f6791e41d40584.jpg, https://images.tcdn.com.br/img/img_prod/995386/farm_saia_longa_neon_5751_variacao_20329_2_1543948168b2b8a21db016c1a989e69a.jpg, https://images.tcdn.com.br/img/img_prod/995386/farm_saia_longa_neon_5751_variacao_20329_3_bb9d0c3a91abfee168484d7c995925b3.jpg</t>
  </si>
  <si>
    <t>https://images.tcdn.com.br/img/img_prod/995386/farm_saia_longa_jardim_de_onca_5753_variacao_20331_1_ff63f58c3816715ba902632811699dd5.jpg</t>
  </si>
  <si>
    <t>https://images.tcdn.com.br/img/img_prod/995386/farm_saia_longa_jardim_de_onca_5753_variacao_20331_1_ff63f58c3816715ba902632811699dd5.jpg, https://images.tcdn.com.br/img/img_prod/995386/farm_saia_longa_jardim_de_onca_5753_variacao_20331_2_527ddf2b4042d2348058c2abb64a0367.jpg, https://images.tcdn.com.br/img/img_prod/995386/farm_saia_longa_jardim_de_onca_5753_variacao_20331_3_ed1412120a445d0defe4cf4716005607.jpg, https://images.tcdn.com.br/img/img_prod/995386/farm_saia_longa_jardim_de_onca_5753_variacao_20331_4_996e41208e1af7ee0b61b81412cc1322.jpg</t>
  </si>
  <si>
    <t>https://images.tcdn.com.br/img/img_prod/995386/farm_regata_5755_variacao_20333_1_ca3abefe1bfbe4e245730ca1048461b4.jpg</t>
  </si>
  <si>
    <t>https://images.tcdn.com.br/img/img_prod/995386/farm_regata_5755_variacao_20333_1_ca3abefe1bfbe4e245730ca1048461b4.jpg, https://images.tcdn.com.br/img/img_prod/995386/farm_regata_5755_variacao_20333_2_8ac4a1c4b90e30b008992faf3e58bafb.jpg, https://images.tcdn.com.br/img/img_prod/995386/farm_regata_5755_variacao_20333_3_9f1c06419f41676f49b5c7df79de204c.jpg</t>
  </si>
  <si>
    <t>https://images.tcdn.com.br/img/img_prod/995386/fabula_macaquinho_fundo_do_mar_5757_variacao_20335_1_8274b9c89ab3899af0b37fea5352aace.jpg</t>
  </si>
  <si>
    <t>https://images.tcdn.com.br/img/img_prod/995386/fabula_macaquinho_fundo_do_mar_5757_variacao_20335_1_8274b9c89ab3899af0b37fea5352aace.jpg, https://images.tcdn.com.br/img/img_prod/995386/fabula_macaquinho_fundo_do_mar_5757_variacao_20335_2_722f71b81e8a2a9600b4e326ad04ee42.jpg, https://images.tcdn.com.br/img/img_prod/995386/fabula_macaquinho_fundo_do_mar_5757_variacao_20335_3_973d68392831adca9fb552dd5d482d98.jpg</t>
  </si>
  <si>
    <t>https://images.tcdn.com.br/img/img_prod/995386/fabula_vestido_bebe_floral_5759_variacao_20337_1_6749af062da84508aa21104d97a74968.jpg</t>
  </si>
  <si>
    <t>https://images.tcdn.com.br/img/img_prod/995386/fabula_vestido_bebe_floral_5759_variacao_20337_1_6749af062da84508aa21104d97a74968.jpg, https://images.tcdn.com.br/img/img_prod/995386/fabula_vestido_bebe_floral_5759_variacao_20337_2_0c5152ccac47254fb3731fe62a65c6dc.jpg, https://images.tcdn.com.br/img/img_prod/995386/fabula_vestido_bebe_floral_5759_variacao_20337_3_52b078e8092106caf7ca222517adbbdf.jpg, https://images.tcdn.com.br/img/img_prod/995386/fabula_vestido_bebe_floral_5759_variacao_20337_4_7f6d2d627d5228c7de24a51cfe74ecd4.jpg</t>
  </si>
  <si>
    <t>https://images.tcdn.com.br/img/img_prod/995386/bento_macaquinho_floral_5761_variacao_20339_1_937a61ce2cb5deea5386c7fedbcc6a85.jpg</t>
  </si>
  <si>
    <t>https://images.tcdn.com.br/img/img_prod/995386/bento_macaquinho_floral_5761_variacao_20339_1_937a61ce2cb5deea5386c7fedbcc6a85.jpg, https://images.tcdn.com.br/img/img_prod/995386/bento_macaquinho_floral_5761_variacao_20339_2_48efa42eb801dfe7716eedcf40db0504.jpg, https://images.tcdn.com.br/img/img_prod/995386/bento_macaquinho_floral_5761_variacao_20339_3_68963d680e594da94f191e78ee550e77.jpg, https://images.tcdn.com.br/img/img_prod/995386/bento_macaquinho_floral_5761_variacao_20339_4_999f0ba655615b6fd3353806bc463d62.jpg</t>
  </si>
  <si>
    <t>https://images.tcdn.com.br/img/img_prod/995386/melissa_boemia_plataforma_1051_variacao_20343_1_672bb54bcbce610a76be2ac0cbc6d844.jpg</t>
  </si>
  <si>
    <t>https://images.tcdn.com.br/img/img_prod/995386/melissa_boemia_plataforma_1051_variacao_20343_1_672bb54bcbce610a76be2ac0cbc6d844.jpg, https://images.tcdn.com.br/img/img_prod/995386/melissa_boemia_plataforma_1051_variacao_20343_2_6a839791e438bae8dcb252f740e08e9e.jpg, https://images.tcdn.com.br/img/img_prod/995386/melissa_boemia_plataforma_1051_variacao_20343_3_f5b3d10c167830e16c1271b5e4fc27a2.jpg, https://images.tcdn.com.br/img/img_prod/995386/melissa_boemia_plataforma_1051_variacao_20343_4_d099808aa62335308f462031ed3cee76.jpg, https://images.tcdn.com.br/img/img_prod/995386/melissa_boemia_plataforma_1051_variacao_20343_5_3100885d607c71969b41bdd020c365e8.jpg</t>
  </si>
  <si>
    <t>https://images.tcdn.com.br/img/img_prod/995386/melissa_flox_847_variacao_20345_1_f11c9238c05f4513538a47c64b48752e.jpg</t>
  </si>
  <si>
    <t>https://images.tcdn.com.br/img/img_prod/995386/melissa_flox_847_variacao_20345_1_f11c9238c05f4513538a47c64b48752e.jpg, https://images.tcdn.com.br/img/img_prod/995386/melissa_flox_847_variacao_20345_2_a9e8312cf6f4d18114da9f1434f85206.jpg, https://images.tcdn.com.br/img/img_prod/995386/melissa_flox_847_variacao_20345_3_7cc4811cf5fed5bfbad8d5f48a840c09.jpg, https://images.tcdn.com.br/img/img_prod/995386/melissa_flox_847_variacao_20345_4_98def759a3cb8b04ecbb7c45b0cded09.jpg, https://images.tcdn.com.br/img/img_prod/995386/melissa_flox_847_variacao_20345_5_43c2c2c8c4512565d5588a88ce1cd9fc.jpg</t>
  </si>
  <si>
    <t>https://images.tcdn.com.br/img/img_prod/995386/mini_melissa_jump_bugs_1917_variacao_20347_1_9595bf001719f17af87613e30e959a8a.jpg</t>
  </si>
  <si>
    <t>https://images.tcdn.com.br/img/img_prod/995386/mini_melissa_jump_bugs_1917_variacao_20347_1_9595bf001719f17af87613e30e959a8a.jpg, https://images.tcdn.com.br/img/img_prod/995386/mini_melissa_jump_bugs_1917_variacao_20347_2_8982693ea0b246f1fb6f6def5f27fae3.jpg, https://images.tcdn.com.br/img/img_prod/995386/mini_melissa_jump_bugs_1917_variacao_20347_3_9595bf001719f17af87613e30e959a8a.jpg, https://images.tcdn.com.br/img/img_prod/995386/mini_melissa_jump_bugs_1917_variacao_20347_4_8c5cf44a7e1e6556fec52174a4562549.jpg</t>
  </si>
  <si>
    <t>https://images.tcdn.com.br/img/img_prod/995386/mini_melissa_brave_turma_do_pudim_1899_variacao_20349_1_d69885bccecae93b60ad7e0ae2a01341.jpg</t>
  </si>
  <si>
    <t>https://images.tcdn.com.br/img/img_prod/995386/mini_melissa_brave_turma_do_pudim_1899_variacao_20349_1_d69885bccecae93b60ad7e0ae2a01341.jpg, https://images.tcdn.com.br/img/img_prod/995386/mini_melissa_brave_turma_do_pudim_1899_variacao_20349_2_87866a7899d5d7e84120e1b81497b020.jpg, https://images.tcdn.com.br/img/img_prod/995386/mini_melissa_brave_turma_do_pudim_1899_variacao_20349_3_9c2939bd15295451da77585ed4336673.jpg, https://images.tcdn.com.br/img/img_prod/995386/mini_melissa_brave_turma_do_pudim_1899_variacao_20349_4_1955a0496b2b7e1ec5a72189f2cf1bc8.jpg</t>
  </si>
  <si>
    <t>https://images.tcdn.com.br/img/img_prod/995386/mini_melissa_jump_gatinha_marie_3277_variacao_20351_1_fa9a98bba5540246620c12e88e1f0683.jpg</t>
  </si>
  <si>
    <t>https://images.tcdn.com.br/img/img_prod/995386/mini_melissa_jump_gatinha_marie_3277_variacao_20351_1_fa9a98bba5540246620c12e88e1f0683.jpg, https://images.tcdn.com.br/img/img_prod/995386/mini_melissa_jump_gatinha_marie_3277_variacao_20351_2_269052509333cd21de8d34f9f3712a4a.jpg, https://images.tcdn.com.br/img/img_prod/995386/mini_melissa_jump_gatinha_marie_3277_variacao_20351_3_8788bb3f976626797e0f3a8b17a68ad1.jpg, https://images.tcdn.com.br/img/img_prod/995386/mini_melissa_jump_gatinha_marie_3277_variacao_20351_4_524836948c1d254ba8e32d10bf0f4716.jpg, https://images.tcdn.com.br/img/img_prod/995386/mini_melissa_jump_gatinha_marie_3277_variacao_20351_5_70a22e4919f6b15f97254a7b7aef8bc0.jpg</t>
  </si>
  <si>
    <t>https://images.tcdn.com.br/img/img_prod/995386/mini_melissa_kind_baby_1905_variacao_20353_1_9f947c370e42553847950f7a9d8ea2f5.jpg</t>
  </si>
  <si>
    <t>https://images.tcdn.com.br/img/img_prod/995386/mini_melissa_kind_baby_1905_variacao_20353_1_9f947c370e42553847950f7a9d8ea2f5.jpg, https://images.tcdn.com.br/img/img_prod/995386/mini_melissa_kind_baby_1905_variacao_20353_2_3026c121c3368dfb06acb22060ef4c11.jpg, https://images.tcdn.com.br/img/img_prod/995386/mini_melissa_kind_baby_1905_variacao_20353_3_a1603461eba71f9eafac461b0d9cf5bf.jpg</t>
  </si>
  <si>
    <t>https://images.tcdn.com.br/img/img_prod/995386/mini_melissa_kind_baby_1905_variacao_20355_1_9f947c370e42553847950f7a9d8ea2f5.jpg</t>
  </si>
  <si>
    <t>https://images.tcdn.com.br/img/img_prod/995386/mini_melissa_kind_baby_1905_variacao_20355_1_9f947c370e42553847950f7a9d8ea2f5.jpg, https://images.tcdn.com.br/img/img_prod/995386/mini_melissa_kind_baby_1905_variacao_20355_2_3026c121c3368dfb06acb22060ef4c11.jpg, https://images.tcdn.com.br/img/img_prod/995386/mini_melissa_kind_baby_1905_variacao_20355_3_9ae1466e13148d2fa4e4ab90fb92617d.jpg</t>
  </si>
  <si>
    <t>https://images.tcdn.com.br/img/img_prod/995386/mini_melissa_kind_baby_1905_variacao_20357_1_e7e6fe2d70052c46c6bf33c7dd58f631.jpg</t>
  </si>
  <si>
    <t>https://images.tcdn.com.br/img/img_prod/995386/mini_melissa_kind_baby_1905_variacao_20357_1_e7e6fe2d70052c46c6bf33c7dd58f631.jpg, https://images.tcdn.com.br/img/img_prod/995386/mini_melissa_kind_baby_1905_variacao_20357_2_6531ca9dd7330cdab4cdebcba03b5d05.jpg, https://images.tcdn.com.br/img/img_prod/995386/mini_melissa_kind_baby_1905_variacao_20357_3_92bb61639b588d5d550c65c061cb45cd.jpg, https://images.tcdn.com.br/img/img_prod/995386/mini_melissa_kind_baby_1905_variacao_20357_4_dc7fc37cf483cca018c87ebf7c821852.jpg</t>
  </si>
  <si>
    <t>https://images.tcdn.com.br/img/img_prod/995386/mini_melissa_kind_baby_1905_variacao_20359_1_89d6635c0ed96e80ad23eeb6f148258a.jpg</t>
  </si>
  <si>
    <t>https://images.tcdn.com.br/img/img_prod/995386/mini_melissa_kind_baby_1905_variacao_20359_1_89d6635c0ed96e80ad23eeb6f148258a.jpg, https://images.tcdn.com.br/img/img_prod/995386/mini_melissa_kind_baby_1905_variacao_20359_2_07d59dc35962304799e4326bfe6e54c6.jpg, https://images.tcdn.com.br/img/img_prod/995386/mini_melissa_kind_baby_1905_variacao_20359_3_169a3fe3e312e66d394583336e5ff31c.jpg, https://images.tcdn.com.br/img/img_prod/995386/mini_melissa_kind_baby_1905_variacao_20359_4_f82a8ea73a7fff4e1e59daecb3fb43df.jpg</t>
  </si>
  <si>
    <t>https://images.tcdn.com.br/img/img_prod/995386/mini_melissa_kind_baby_1905_variacao_20361_1_89d6635c0ed96e80ad23eeb6f148258a.jpg</t>
  </si>
  <si>
    <t>https://images.tcdn.com.br/img/img_prod/995386/mini_melissa_kind_baby_1905_variacao_20361_1_89d6635c0ed96e80ad23eeb6f148258a.jpg, https://images.tcdn.com.br/img/img_prod/995386/mini_melissa_kind_baby_1905_variacao_20361_2_169a3fe3e312e66d394583336e5ff31c.jpg, https://images.tcdn.com.br/img/img_prod/995386/mini_melissa_kind_baby_1905_variacao_20361_3_07d59dc35962304799e4326bfe6e54c6.jpg, https://images.tcdn.com.br/img/img_prod/995386/mini_melissa_kind_baby_1905_variacao_20361_4_f221f5b05e71601ea577185f8c2c9dec.jpg</t>
  </si>
  <si>
    <t>https://images.tcdn.com.br/img/img_prod/995386/mini_melissa_kind_baby_1905_variacao_20363_1_89d6635c0ed96e80ad23eeb6f148258a.jpg</t>
  </si>
  <si>
    <t>https://images.tcdn.com.br/img/img_prod/995386/mini_melissa_kind_baby_1905_variacao_20363_1_89d6635c0ed96e80ad23eeb6f148258a.jpg, https://images.tcdn.com.br/img/img_prod/995386/mini_melissa_kind_baby_1905_variacao_20363_2_169a3fe3e312e66d394583336e5ff31c.jpg, https://images.tcdn.com.br/img/img_prod/995386/mini_melissa_kind_baby_1905_variacao_20363_3_07d59dc35962304799e4326bfe6e54c6.jpg, https://images.tcdn.com.br/img/img_prod/995386/mini_melissa_kind_baby_1905_variacao_20363_4_0ea2bd57d9ac613ae9d745b617235676.jpg</t>
  </si>
  <si>
    <t>https://images.tcdn.com.br/img/img_prod/995386/mini_melissa_kind_baby_1905_variacao_20365_1_89d6635c0ed96e80ad23eeb6f148258a.jpg</t>
  </si>
  <si>
    <t>https://images.tcdn.com.br/img/img_prod/995386/mini_melissa_kind_baby_1905_variacao_20365_1_89d6635c0ed96e80ad23eeb6f148258a.jpg, https://images.tcdn.com.br/img/img_prod/995386/mini_melissa_kind_baby_1905_variacao_20365_2_07d59dc35962304799e4326bfe6e54c6.jpg, https://images.tcdn.com.br/img/img_prod/995386/mini_melissa_kind_baby_1905_variacao_20365_3_169a3fe3e312e66d394583336e5ff31c.jpg, https://images.tcdn.com.br/img/img_prod/995386/mini_melissa_kind_baby_1905_variacao_20365_4_efec625abf11e32ce039fa8e8fd19d68.jpg</t>
  </si>
  <si>
    <t>https://images.tcdn.com.br/img/img_prod/995386/mini_melissa_kind_maleta_5765_variacao_20367_1_3dac84439cc0cf607aa0551635366904.jpg</t>
  </si>
  <si>
    <t>https://images.tcdn.com.br/img/img_prod/995386/mini_melissa_kind_maleta_5765_variacao_20367_1_3dac84439cc0cf607aa0551635366904.jpg, https://images.tcdn.com.br/img/img_prod/995386/mini_melissa_kind_maleta_5765_variacao_20367_2_78771322f779cb8418a48219bb918514.jpg</t>
  </si>
  <si>
    <t>https://images.tcdn.com.br/img/img_prod/995386/mini_melissa_kind_maleta_5765_variacao_20369_1_d2f1e5dd4c3a1bb254dfef64a46396e6.jpg</t>
  </si>
  <si>
    <t>https://images.tcdn.com.br/img/img_prod/995386/mini_melissa_kind_maleta_5765_variacao_20369_1_d2f1e5dd4c3a1bb254dfef64a46396e6.jpg, https://images.tcdn.com.br/img/img_prod/995386/mini_melissa_kind_maleta_5765_variacao_20369_2_340f9157a2dfaf22acb37b7e5f7e1d39.jpg</t>
  </si>
  <si>
    <t>https://images.tcdn.com.br/img/img_prod/995386/mini_melissa_kind_maleta_5765_variacao_20371_1_0f2ea3d96e23e2ae2ddfe2f5613b2161.jpg</t>
  </si>
  <si>
    <t>https://images.tcdn.com.br/img/img_prod/995386/mini_melissa_kind_maleta_5765_variacao_20371_1_0f2ea3d96e23e2ae2ddfe2f5613b2161.jpg, https://images.tcdn.com.br/img/img_prod/995386/mini_melissa_kind_maleta_5765_variacao_20371_2_682607580d479a34e3f47e832c8fa951.jpg</t>
  </si>
  <si>
    <t>https://images.tcdn.com.br/img/img_prod/995386/melissa_mule_iii_1503_variacao_20385_1_371ff5cc745400f2b06368b781821934.jpg</t>
  </si>
  <si>
    <t>https://images.tcdn.com.br/img/img_prod/995386/melissa_mule_iii_1503_variacao_20385_1_371ff5cc745400f2b06368b781821934.jpg, https://images.tcdn.com.br/img/img_prod/995386/melissa_mule_iii_1503_variacao_20385_2_efe2371793bd1134f254f80aab9c4f50.jpg, https://images.tcdn.com.br/img/img_prod/995386/melissa_mule_iii_1503_variacao_20385_3_96d471eb365342ddcb9a0a3620e7cda1.jpg, https://images.tcdn.com.br/img/img_prod/995386/melissa_mule_iii_1503_variacao_20385_4_53557e50173491a27a1f9116beb3e9d8.jpg</t>
  </si>
  <si>
    <t>https://images.tcdn.com.br/img/img_prod/995386/melissa_glitz_sem_bolsa_1405_variacao_20387_1_722731040ca0679260aed817f6b7c3e4.jpg</t>
  </si>
  <si>
    <t>https://images.tcdn.com.br/img/img_prod/995386/melissa_glitz_sem_bolsa_1405_variacao_20387_1_722731040ca0679260aed817f6b7c3e4.jpg, https://images.tcdn.com.br/img/img_prod/995386/melissa_glitz_sem_bolsa_1405_variacao_20387_2_d3abe6bf7612f0123ff5850e6f8fc030.jpg, https://images.tcdn.com.br/img/img_prod/995386/melissa_glitz_sem_bolsa_1405_variacao_20387_3_5356bd6edaba6e3a07a30e5960e48305.jpg, https://images.tcdn.com.br/img/img_prod/995386/melissa_glitz_sem_bolsa_1405_variacao_20387_4_355eb18f79d841a1257b0e9013d68495.jpg, https://images.tcdn.com.br/img/img_prod/995386/melissa_glitz_sem_bolsa_1405_variacao_20387_5_e50f40eca11d9655e572d42237c30088.jpg</t>
  </si>
  <si>
    <t>https://images.tcdn.com.br/img/img_prod/995386/melissa_broadway_929_variacao_20389_1_552a06e60225c873683b6d3ed83d6ddd.jpg</t>
  </si>
  <si>
    <t>https://images.tcdn.com.br/img/img_prod/995386/melissa_broadway_929_variacao_20389_1_552a06e60225c873683b6d3ed83d6ddd.jpg, https://images.tcdn.com.br/img/img_prod/995386/melissa_broadway_929_variacao_20389_2_8b2840b89bfe4b105aca74049ff16c0e.jpg, https://images.tcdn.com.br/img/img_prod/995386/melissa_broadway_929_variacao_20389_3_ae3993a403a72d94fa343fd93e570455.jpg, https://images.tcdn.com.br/img/img_prod/995386/melissa_broadway_929_variacao_20389_4_c6e09d37aff47ab9a70eb64038062a37.jpg, https://images.tcdn.com.br/img/img_prod/995386/melissa_broadway_929_variacao_20389_5_ee60ba63914ef0245999c7bc5674077a.jpg</t>
  </si>
  <si>
    <t>https://images.tcdn.com.br/img/img_prod/995386/melissa_wrap_2169_variacao_20391_1_26c4387cab84590c675d37387bc4ca1c.jpg</t>
  </si>
  <si>
    <t>https://images.tcdn.com.br/img/img_prod/995386/melissa_wrap_2169_variacao_20391_1_26c4387cab84590c675d37387bc4ca1c.jpg, https://images.tcdn.com.br/img/img_prod/995386/melissa_wrap_2169_variacao_20391_2_6e5db3592b721ac192d831d2cd8266ef.jpg, https://images.tcdn.com.br/img/img_prod/995386/melissa_wrap_2169_variacao_20391_3_fa1fe7738aa273e1a1370d9328bd87fa.jpg, https://images.tcdn.com.br/img/img_prod/995386/melissa_wrap_2169_variacao_20391_4_1043ff85e12f173ac3f8ce622236996c.jpg, https://images.tcdn.com.br/img/img_prod/995386/melissa_wrap_2169_variacao_20391_5_2f4d27576c539e0cdf514e1544a84f07.jpg</t>
  </si>
  <si>
    <t>https://images.tcdn.com.br/img/img_prod/995386/melissa_bling_sem_bolsa_5767_variacao_20393_1_dad308b4ff2e73a7b038c694cb5ea3fb.jpg</t>
  </si>
  <si>
    <t>https://images.tcdn.com.br/img/img_prod/995386/melissa_bling_sem_bolsa_5767_variacao_20393_1_dad308b4ff2e73a7b038c694cb5ea3fb.jpg, https://images.tcdn.com.br/img/img_prod/995386/melissa_bling_sem_bolsa_5767_variacao_20393_2_f55b2f365ce27541b679b00dd1d9f74c.jpg, https://images.tcdn.com.br/img/img_prod/995386/melissa_bling_sem_bolsa_5767_variacao_20393_3_f8a42898761a12310581d4f7a5ff97ab.jpg, https://images.tcdn.com.br/img/img_prod/995386/melissa_bling_sem_bolsa_5767_variacao_20393_4_2051143e8a00cc433c9bea45ad0ca3c3.jpg, https://images.tcdn.com.br/img/img_prod/995386/melissa_bling_sem_bolsa_5767_variacao_20393_5_939305d44660d936856811ff9dd22322.jpg</t>
  </si>
  <si>
    <t>https://images.tcdn.com.br/img/img_prod/995386/mini_melissa_ping_pong_fabula_933_variacao_20395_1_e807af80aa67b4ce77a580925ed32b03.jpg</t>
  </si>
  <si>
    <t>https://images.tcdn.com.br/img/img_prod/995386/mini_melissa_ping_pong_fabula_933_variacao_20395_1_e807af80aa67b4ce77a580925ed32b03.jpg, https://images.tcdn.com.br/img/img_prod/995386/mini_melissa_ping_pong_fabula_933_variacao_20395_2_10f8651522faca851c53d2b70a93ad92.jpg, https://images.tcdn.com.br/img/img_prod/995386/mini_melissa_ping_pong_fabula_933_variacao_20395_3_a9574ee045e65d481f56892c3cffcff9.jpg, https://images.tcdn.com.br/img/img_prod/995386/mini_melissa_ping_pong_fabula_933_variacao_20395_4_e89ced81a291d6278d0f597984bc1d83.jpg, https://images.tcdn.com.br/img/img_prod/995386/mini_melissa_ping_pong_fabula_933_variacao_20395_5_254015418d0d2a9a2c43526c505fa5a7.jpg</t>
  </si>
  <si>
    <t>https://images.tcdn.com.br/img/img_prod/995386/mini_melissa_jump_turma_da_monica_1643_variacao_20397_1_b665ca30380ffdb9895b2ce2132e0a43.jpg</t>
  </si>
  <si>
    <t>https://images.tcdn.com.br/img/img_prod/995386/mini_melissa_jump_turma_da_monica_1643_variacao_20397_1_b665ca30380ffdb9895b2ce2132e0a43.jpg, https://images.tcdn.com.br/img/img_prod/995386/mini_melissa_jump_turma_da_monica_1643_variacao_20397_2_5b7d5fc5ae1291915a976a7062f6033a.jpg, https://images.tcdn.com.br/img/img_prod/995386/mini_melissa_jump_turma_da_monica_1643_variacao_20397_3_0e0bdc569e4be442924e6d08f6e99b1a.jpg, https://images.tcdn.com.br/img/img_prod/995386/mini_melissa_jump_turma_da_monica_1643_variacao_20397_4_611b4d079fe38fdb3ea5ed3c8a569e4c.jpg, https://images.tcdn.com.br/img/img_prod/995386/mini_melissa_jump_turma_da_monica_1643_variacao_20397_5_f3e2d35cd4b8ce064093eefad69baac6.jpg</t>
  </si>
  <si>
    <t>https://images.tcdn.com.br/img/img_prod/995386/melissa_mel_stellar_infantil_473_variacao_20399_1_dcb17e6076a099b964390ea206c4397d.jpg</t>
  </si>
  <si>
    <t>https://images.tcdn.com.br/img/img_prod/995386/melissa_mel_stellar_infantil_473_variacao_20399_1_dcb17e6076a099b964390ea206c4397d.jpg, https://images.tcdn.com.br/img/img_prod/995386/melissa_mel_stellar_infantil_473_variacao_20399_2_aa0d955359507e37cb2c36dde0eab6e3.jpg, https://images.tcdn.com.br/img/img_prod/995386/melissa_mel_stellar_infantil_473_variacao_20399_3_bdd87ce48f2384eb23cd38065d284632.jpg, https://images.tcdn.com.br/img/img_prod/995386/melissa_mel_stellar_infantil_473_variacao_20399_4_c90baf931e917ab1253d8882683ac5ca.jpg</t>
  </si>
  <si>
    <t>https://images.tcdn.com.br/img/img_prod/995386/melissa_mel_stellar_infantil_473_variacao_20401_1_9bae5d644678cac524f059e1b0060821.jpg</t>
  </si>
  <si>
    <t>https://images.tcdn.com.br/img/img_prod/995386/melissa_mel_stellar_infantil_473_variacao_20401_1_9bae5d644678cac524f059e1b0060821.jpg, https://images.tcdn.com.br/img/img_prod/995386/melissa_mel_stellar_infantil_473_variacao_20401_2_c559247a8fca4d8ad0b2007266076977.jpg, https://images.tcdn.com.br/img/img_prod/995386/melissa_mel_stellar_infantil_473_variacao_20401_3_0ea17e65c9b45a8a2005120f88a9ae84.jpg, https://images.tcdn.com.br/img/img_prod/995386/melissa_mel_stellar_infantil_473_variacao_20401_4_cf0282dca451ca169f56b2bc84af7cdd.jpg, https://images.tcdn.com.br/img/img_prod/995386/melissa_mel_stellar_infantil_473_variacao_20401_5_0c789552f5d1865856f77c0a633244d9.jpg</t>
  </si>
  <si>
    <t>https://images.tcdn.com.br/img/img_prod/995386/melissa_angel_5769_variacao_20403_1_f7553cc1534e4c3b245a204e42a22919.jpg</t>
  </si>
  <si>
    <t>https://images.tcdn.com.br/img/img_prod/995386/melissa_angel_5769_variacao_20403_1_f7553cc1534e4c3b245a204e42a22919.jpg, https://images.tcdn.com.br/img/img_prod/995386/melissa_angel_5769_variacao_20403_2_54102fca18a9fe5111e64a68c1bcbed9.jpg, https://images.tcdn.com.br/img/img_prod/995386/melissa_angel_5769_variacao_20403_3_14cc11dcfa2d222c0f8e10069d2220e9.jpg, https://images.tcdn.com.br/img/img_prod/995386/melissa_angel_5769_variacao_20403_4_d15b6d513d5ca870f76701e72044b6a4.jpg, https://images.tcdn.com.br/img/img_prod/995386/melissa_angel_5769_variacao_20403_5_8f8ac917ffa39cd4f8af828f0026501a.jpg</t>
  </si>
  <si>
    <t>https://images.tcdn.com.br/img/img_prod/995386/alphabeto_bata_diga_xix_5771_variacao_20405_1_71732cfe38a9a33dbdb4aef69f0754b5.jpg</t>
  </si>
  <si>
    <t>https://images.tcdn.com.br/img/img_prod/995386/alphabeto_bata_diga_xix_5771_variacao_20405_1_71732cfe38a9a33dbdb4aef69f0754b5.jpg, https://images.tcdn.com.br/img/img_prod/995386/alphabeto_bata_diga_xix_5771_variacao_20405_2_2c49387290270b023ff4d19d6d762d16.jpg, https://images.tcdn.com.br/img/img_prod/995386/alphabeto_bata_diga_xix_5771_variacao_20405_3_1525fe0e6ae2feb5cd087354ac6cfd06.jpg</t>
  </si>
  <si>
    <t>https://images.tcdn.com.br/img/img_prod/995386/alphabeto_regata_canelada_5773_variacao_20407_1_1cd611b1d94539847a041fc8a98542a7.jpg</t>
  </si>
  <si>
    <t>https://images.tcdn.com.br/img/img_prod/995386/alphabeto_regata_canelada_5773_variacao_20407_1_1cd611b1d94539847a041fc8a98542a7.jpg, https://images.tcdn.com.br/img/img_prod/995386/alphabeto_regata_canelada_5773_variacao_20407_2_e9b4151cd6547921e0876debda371fe2.jpg, https://images.tcdn.com.br/img/img_prod/995386/alphabeto_regata_canelada_5773_variacao_20407_3_93c5f0c68f839366a0e4f528e18fef90.jpg</t>
  </si>
  <si>
    <t>https://images.tcdn.com.br/img/img_prod/995386/alphabeto_short_floral_5775_variacao_20409_1_8cb43946d845a22cd0f04cf4c91f3f50.jpg</t>
  </si>
  <si>
    <t>https://images.tcdn.com.br/img/img_prod/995386/alphabeto_short_floral_5775_variacao_20409_1_8cb43946d845a22cd0f04cf4c91f3f50.jpg, https://images.tcdn.com.br/img/img_prod/995386/alphabeto_short_floral_5775_variacao_20409_2_22950ed18b64cf84c1843e8cac181eef.jpg, https://images.tcdn.com.br/img/img_prod/995386/alphabeto_short_floral_5775_variacao_20409_3_578bc91c5ea3624f14b5b8f61352b8ab.jpg, https://images.tcdn.com.br/img/img_prod/995386/alphabeto_short_floral_5775_variacao_20409_4_97f3a62f425da5f8a5f67607cf12b639.jpg</t>
  </si>
  <si>
    <t>https://images.tcdn.com.br/img/img_prod/995386/farm_macaquinho_floram_meia_manga_5777_variacao_20411_1_948320b3fb7f1cbbbffa95a8570c2a30.jpg</t>
  </si>
  <si>
    <t>https://images.tcdn.com.br/img/img_prod/995386/farm_macaquinho_floram_meia_manga_5777_variacao_20411_1_948320b3fb7f1cbbbffa95a8570c2a30.jpg, https://images.tcdn.com.br/img/img_prod/995386/farm_macaquinho_floram_meia_manga_5777_variacao_20411_2_53d362b398727276b881184643173ff2.jpg, https://images.tcdn.com.br/img/img_prod/995386/farm_macaquinho_floram_meia_manga_5777_variacao_20411_3_cbf918b2d941f2903ecab7f1974a42f6.jpg, https://images.tcdn.com.br/img/img_prod/995386/farm_macaquinho_floram_meia_manga_5777_variacao_20411_4_1f9f11416c032bc2cfec493aa3aeb393.jpg, https://images.tcdn.com.br/img/img_prod/995386/farm_macaquinho_floram_meia_manga_5777_variacao_20411_5_ecea7c5e93d64d180c0c7f75a8c4d84a.jpg, https://images.tcdn.com.br/img/img_prod/995386/farm_macaquinho_floram_meia_manga_5777_variacao_20411_6_81fa57acaf98124a63ff9bbc892ded21.jpg, https://images.tcdn.com.br/img/img_prod/995386/farm_macaquinho_floram_meia_manga_5777_variacao_20411_7_af5e4d39365d57afa07ca9d242df9238.jpg, https://images.tcdn.com.br/img/img_pr</t>
  </si>
  <si>
    <t>https://images.tcdn.com.br/img/img_prod/995386/farm_macacao_floral_alca_5779_variacao_20413_1_15398c6642adcc564186dfa6d4ae199c.jpg</t>
  </si>
  <si>
    <t>https://images.tcdn.com.br/img/img_prod/995386/farm_macacao_floral_alca_5779_variacao_20413_1_15398c6642adcc564186dfa6d4ae199c.jpg, https://images.tcdn.com.br/img/img_prod/995386/farm_macacao_floral_alca_5779_variacao_20413_2_860696a810df6ecad407fba74866f585.jpg, https://images.tcdn.com.br/img/img_prod/995386/farm_macacao_floral_alca_5779_variacao_20413_3_1198146fa914a0a96232faca1ea0e7d2.jpg, https://images.tcdn.com.br/img/img_prod/995386/farm_macacao_floral_alca_5779_variacao_20413_4_859b2848f7cbea45b42fc15c6d32e15b.jpg, https://images.tcdn.com.br/img/img_prod/995386/farm_macacao_floral_alca_5779_variacao_20413_5_ced1df5c9889b165313bc5c83909b0be.jpg</t>
  </si>
  <si>
    <t>https://images.tcdn.com.br/img/img_prod/995386/farm_calca_sarja_voo_colorido_5781_variacao_20415_1_89d1917decb99315f6b6e45957d83eeb.jpg</t>
  </si>
  <si>
    <t>https://images.tcdn.com.br/img/img_prod/995386/farm_calca_sarja_voo_colorido_5781_variacao_20415_1_89d1917decb99315f6b6e45957d83eeb.jpg, https://images.tcdn.com.br/img/img_prod/995386/farm_calca_sarja_voo_colorido_5781_variacao_20415_2_e17e5221a8c272290c04b9b0b1b267ab.jpg, https://images.tcdn.com.br/img/img_prod/995386/farm_calca_sarja_voo_colorido_5781_variacao_20415_3_4a86fa7d839c38e8e7b09e8ca5a75fc1.jpg, https://images.tcdn.com.br/img/img_prod/995386/farm_calca_sarja_voo_colorido_5781_variacao_20415_4_794393f7849471bca99e7693cf5ed07a.jpg, https://images.tcdn.com.br/img/img_prod/995386/farm_calca_sarja_voo_colorido_5781_variacao_20415_5_edcbf42a4304a1cb9b730d780ce53491.jpg</t>
  </si>
  <si>
    <t>https://images.tcdn.com.br/img/img_prod/995386/melissa_pointy_stripe_fly_3003_variacao_20473_1_2a28ce973bfd23f838914d4b93fbc58c.jpg</t>
  </si>
  <si>
    <t>https://images.tcdn.com.br/img/img_prod/995386/melissa_pointy_stripe_fly_3003_variacao_20473_1_2a28ce973bfd23f838914d4b93fbc58c.jpg, https://images.tcdn.com.br/img/img_prod/995386/melissa_pointy_stripe_fly_3003_variacao_20473_2_abeb9353c4c08d5fc9be9a679e18ebf8.jpg, https://images.tcdn.com.br/img/img_prod/995386/melissa_pointy_stripe_fly_3003_variacao_20473_3_daac6d3d8f1ede4dc648222fceae721f.jpg, https://images.tcdn.com.br/img/img_prod/995386/melissa_pointy_stripe_fly_3003_variacao_20473_4_e2383e2eb5dae42592e048e721482673.jpg</t>
  </si>
  <si>
    <t>https://images.tcdn.com.br/img/img_prod/995386/calcinha_puket_harry_potter_3221_variacao_20553_1_07f358e4f442d0bc23582d896387a06d.jpg</t>
  </si>
  <si>
    <t>https://images.tcdn.com.br/img/img_prod/995386/calcinha_puket_harry_potter_3221_variacao_20555_1_5080fd0dd17200ce3af9250e31deb79a.jpg</t>
  </si>
  <si>
    <t>https://images.tcdn.com.br/img/img_prod/995386/calcinha_puket_harry_potter_3221_variacao_20555_1_5080fd0dd17200ce3af9250e31deb79a.jpg, https://images.tcdn.com.br/img/img_prod/995386/calcinha_puket_harry_potter_3221_variacao_20555_2_07f358e4f442d0bc23582d896387a06d.jpg</t>
  </si>
  <si>
    <t>https://images.tcdn.com.br/img/img_prod/995386/calcinha_puket_harry_potter_3497_variacao_20557_1_5080fd0dd17200ce3af9250e31deb79a.jpg</t>
  </si>
  <si>
    <t>https://images.tcdn.com.br/img/img_prod/995386/calcinha_puket_harry_potter_3497_variacao_20557_1_5080fd0dd17200ce3af9250e31deb79a.jpg, https://images.tcdn.com.br/img/img_prod/995386/calcinha_puket_harry_potter_3497_variacao_20557_2_07f358e4f442d0bc23582d896387a06d.jpg, https://images.tcdn.com.br/img/img_prod/995386/calcinha_puket_harry_potter_3497_variacao_20557_3_55cb2bc4f4f43590dae1c846face9ba1.jpg</t>
  </si>
  <si>
    <t>https://images.tcdn.com.br/img/img_prod/995386/calcinha_puket_algodao_feminina_coelho_familia_3501_variacao_20559_1_b93c13f6a79fbff8a52713d0e1bdf7d2.jpg</t>
  </si>
  <si>
    <t>https://images.tcdn.com.br/img/img_prod/995386/calcinha_puket_algodao_feminina_coelho_familia_3501_variacao_20559_1_b93c13f6a79fbff8a52713d0e1bdf7d2.jpg, https://images.tcdn.com.br/img/img_prod/995386/calcinha_puket_algodao_feminina_coelho_familia_3501_variacao_20559_2_1f9c18a48bd50cd536a936f8bcca1803.jpg, https://images.tcdn.com.br/img/img_prod/995386/calcinha_puket_algodao_feminina_coelho_familia_3501_variacao_20559_3_5c77d6c73d1537444905da2d0ac48f4d.jpg</t>
  </si>
  <si>
    <t>https://images.tcdn.com.br/img/img_prod/995386/calcinha_puket_algodao_menina_harry_potter_raio_5847_variacao_20561_1_74b902d5d083ab24620b62969ea54f03.jpg</t>
  </si>
  <si>
    <t>https://images.tcdn.com.br/img/img_prod/995386/calcinha_puket_algodao_menina_harry_potter_raio_5847_variacao_20561_1_74b902d5d083ab24620b62969ea54f03.jpg, https://images.tcdn.com.br/img/img_prod/995386/calcinha_puket_algodao_menina_harry_potter_raio_5847_variacao_20561_2_74b902d5d083ab24620b62969ea54f03.jpg</t>
  </si>
  <si>
    <t>https://images.tcdn.com.br/img/img_prod/995386/calcinha_puket_algodao_menina_minions_5849_variacao_20563_1_5ff91132b34a813463b58228d2bb4648.jpg</t>
  </si>
  <si>
    <t>https://images.tcdn.com.br/img/img_prod/995386/calcinha_puket_algodao_menina_minions_5849_variacao_20563_1_5ff91132b34a813463b58228d2bb4648.jpg, https://images.tcdn.com.br/img/img_prod/995386/calcinha_puket_algodao_menina_minions_5849_variacao_20563_2_b915e3489f29b34381060870d9b98951.jpg, https://images.tcdn.com.br/img/img_prod/995386/calcinha_puket_algodao_menina_minions_5849_variacao_20563_3_bee4c0dcc68a1709ae9d0371ff6dc44a.jpg, https://images.tcdn.com.br/img/img_prod/995386/calcinha_puket_algodao_menina_minions_5849_variacao_20563_5_54ec87cfa177f318ed980c4c2645f429.jpg</t>
  </si>
  <si>
    <t>https://images.tcdn.com.br/img/img_prod/995386/calcinha_puket_feminina_algodao_harry_potter_raio_5851_variacao_20565_1_74b902d5d083ab24620b62969ea54f03.jpg</t>
  </si>
  <si>
    <t>https://images.tcdn.com.br/img/img_prod/995386/calcinha_puket_feminina_algodao_harry_potter_raio_5851_variacao_20565_1_74b902d5d083ab24620b62969ea54f03.jpg, https://images.tcdn.com.br/img/img_prod/995386/calcinha_puket_feminina_algodao_harry_potter_raio_5851_variacao_20565_2_74b902d5d083ab24620b62969ea54f03.jpg, https://images.tcdn.com.br/img/img_prod/995386/calcinha_puket_feminina_algodao_harry_potter_raio_5851_variacao_20565_3_c33a549127e03ba35b2923ee959d1756.jpg, https://images.tcdn.com.br/img/img_prod/995386/calcinha_puket_feminina_algodao_harry_potter_raio_5851_variacao_20565_4_976ddd24b7c36194c0dd476d3836a70e.jpg</t>
  </si>
  <si>
    <t>https://images.tcdn.com.br/img/img_prod/995386/calcinha_puket_feminina_algodao_minions_5853_variacao_20567_1_2f618b76d84aba41bf349bb1f323e9d6.jpg</t>
  </si>
  <si>
    <t>https://images.tcdn.com.br/img/img_prod/995386/calcinha_puket_feminina_algodao_minions_5853_variacao_20567_1_2f618b76d84aba41bf349bb1f323e9d6.jpg, https://images.tcdn.com.br/img/img_prod/995386/calcinha_puket_feminina_algodao_minions_5853_variacao_20567_2_d2c1e45c7364b38a5df556c8020cf85f.jpg, https://images.tcdn.com.br/img/img_prod/995386/calcinha_puket_feminina_algodao_minions_5853_variacao_20567_3_8c905dbe8a9dad34fb7dd0e4c7fcaf37.jpg, https://images.tcdn.com.br/img/img_prod/995386/calcinha_puket_feminina_algodao_minions_5853_variacao_20567_4_5ab07d912ac2e7197e3a5b1f825171d8.jpg</t>
  </si>
  <si>
    <t>https://images.tcdn.com.br/img/img_prod/995386/puket_pantufa_coala_princess_5855_variacao_20569_1_c407c9d3ea914f5af7ce7b36000e0625.jpg</t>
  </si>
  <si>
    <t>https://images.tcdn.com.br/img/img_prod/995386/puket_pantufa_coala_princess_5855_variacao_20569_1_c407c9d3ea914f5af7ce7b36000e0625.jpg, https://images.tcdn.com.br/img/img_prod/995386/puket_pantufa_coala_princess_5855_variacao_20569_2_82184ae6c1b14dc59a70ff8cf2a1e241.jpg, https://images.tcdn.com.br/img/img_prod/995386/puket_pantufa_coala_princess_5855_variacao_20569_3_77271b5108ed4e628a55ecff12285f0f.jpg, https://images.tcdn.com.br/img/img_prod/995386/puket_pantufa_coala_princess_5855_variacao_20569_4_de98b8e31e7806af2e7b9a1f4e0d98dd.jpg</t>
  </si>
  <si>
    <t>https://images.tcdn.com.br/img/img_prod/995386/puket_pijama_infantil_longo_chocolover_5857_variacao_20571_1_4ad5765abe4b113b715b07eb4c176011.jpg</t>
  </si>
  <si>
    <t>https://images.tcdn.com.br/img/img_prod/995386/puket_pijama_infantil_longo_chocolover_5857_variacao_20571_1_4ad5765abe4b113b715b07eb4c176011.jpg, https://images.tcdn.com.br/img/img_prod/995386/puket_pijama_infantil_longo_chocolover_5857_variacao_20571_2_29bd73c4507e5268bc103ce505fe4975.jpg, https://images.tcdn.com.br/img/img_prod/995386/puket_pijama_infantil_longo_chocolover_5857_variacao_20571_3_0fb55de2ccad4c297b8413230b3e635f.jpg</t>
  </si>
  <si>
    <t>https://images.tcdn.com.br/img/img_prod/995386/puket_oculos_natacao_panda_donutts_5859_variacao_20573_1_19311bb94d4d4346ed60af272259be69.jpg</t>
  </si>
  <si>
    <t>https://images.tcdn.com.br/img/img_prod/995386/puket_oculos_natacao_panda_donutts_5859_variacao_20573_1_19311bb94d4d4346ed60af272259be69.jpg, https://images.tcdn.com.br/img/img_prod/995386/puket_oculos_natacao_panda_donutts_5859_variacao_20573_2_268ae7420e7056ea1d493f6eb6c4caac.jpg, https://images.tcdn.com.br/img/img_prod/995386/puket_oculos_natacao_panda_donutts_5859_variacao_20573_3_5460f46412f13ba0e8c90943f40ed047.jpg</t>
  </si>
  <si>
    <t>https://images.tcdn.com.br/img/img_prod/995386/melissa_blank_canvas_2297_variacao_20575_1_6d56a4a1979e69e8b94d5101d1488e3d.jpg</t>
  </si>
  <si>
    <t>https://images.tcdn.com.br/img/img_prod/995386/melissa_blank_canvas_2297_variacao_20575_1_6d56a4a1979e69e8b94d5101d1488e3d.jpg, https://images.tcdn.com.br/img/img_prod/995386/melissa_blank_canvas_2297_variacao_20575_2_864926748d38f6dbd0e1a637dcc8f7c6.jpg, https://images.tcdn.com.br/img/img_prod/995386/melissa_blank_canvas_2297_variacao_20575_3_d208dbd8649898e12368cde1965a81f6.jpg, https://images.tcdn.com.br/img/img_prod/995386/melissa_blank_canvas_2297_variacao_20575_4_6d1db8d0ae46811ebabd350a4367cd6c.jpg, https://images.tcdn.com.br/img/img_prod/995386/melissa_blank_canvas_2297_variacao_20575_5_be3c66b552ae94655f640fa7bbc330aa.jpg</t>
  </si>
  <si>
    <t>https://images.tcdn.com.br/img/img_prod/995386/melissa_ugly_sneaker_1895_variacao_20579_1_a661b6b72619b9593625acba60ea871e.jpg</t>
  </si>
  <si>
    <t>https://images.tcdn.com.br/img/img_prod/995386/melissa_ugly_sneaker_1895_variacao_20579_1_a661b6b72619b9593625acba60ea871e.jpg, https://images.tcdn.com.br/img/img_prod/995386/melissa_ugly_sneaker_1895_variacao_20579_2_ddd96faf68a8a83725fe7b682328adfd.jpg, https://images.tcdn.com.br/img/img_prod/995386/melissa_ugly_sneaker_1895_variacao_20579_3_43a5f41caa50f5e19249f6b35307b90d.jpg, https://images.tcdn.com.br/img/img_prod/995386/melissa_ugly_sneaker_1895_variacao_20579_4_a625d296f5dbba8d84593938c9120d73.jpg, https://images.tcdn.com.br/img/img_prod/995386/melissa_ugly_sneaker_1895_variacao_20579_5_3b7754a43d18cbbf80fff1f8fdcc03c9.jpg</t>
  </si>
  <si>
    <t>https://images.tcdn.com.br/img/img_prod/995386/melissa_spikes_5861_variacao_20581_1_4a2b512223b8afe6d80cfbf51d62b64f.jpg</t>
  </si>
  <si>
    <t>https://images.tcdn.com.br/img/img_prod/995386/melissa_spikes_5861_variacao_20581_1_4a2b512223b8afe6d80cfbf51d62b64f.jpg, https://images.tcdn.com.br/img/img_prod/995386/melissa_spikes_5861_variacao_20581_2_758392321e8cb96b4cfee851100d2157.jpg, https://images.tcdn.com.br/img/img_prod/995386/melissa_spikes_5861_variacao_20581_3_a0fe6595c2772e62d46c478e36fbf17e.jpg, https://images.tcdn.com.br/img/img_prod/995386/melissa_spikes_5861_variacao_20581_4_2a1c1a2217e160118b1915e36efed8d4.jpg, https://images.tcdn.com.br/img/img_prod/995386/melissa_spikes_5861_variacao_20581_5_2caeb21302a7ab73b856d11d66144937.jpg</t>
  </si>
  <si>
    <t>https://images.tcdn.com.br/img/img_prod/995386/melissa_street_sneaker_851_variacao_20583_1_d854d435c0b197e118f708e6efb757d9.jpg</t>
  </si>
  <si>
    <t>https://images.tcdn.com.br/img/img_prod/995386/melissa_street_sneaker_851_variacao_20583_1_d854d435c0b197e118f708e6efb757d9.jpg, https://images.tcdn.com.br/img/img_prod/995386/melissa_street_sneaker_851_variacao_20583_2_f3d253229f77070fb98546b0e3157587.jpg, https://images.tcdn.com.br/img/img_prod/995386/melissa_street_sneaker_851_variacao_20583_3_a4357bd90a1bfdf8ddbf8feca161b829.jpg, https://images.tcdn.com.br/img/img_prod/995386/melissa_street_sneaker_851_variacao_20583_4_1ccfb97298da59c86fc0c99f1538cb5b.jpg, https://images.tcdn.com.br/img/img_prod/995386/melissa_street_sneaker_851_variacao_20583_5_beeb5ede043006cacbe8fc16aac9369f.jpg</t>
  </si>
  <si>
    <t>https://images.tcdn.com.br/img/img_prod/995386/puket_tapa_olho_sereia_5865_variacao_20587_1_cb416eabf62077593ead132587a806ab.jpg</t>
  </si>
  <si>
    <t>https://images.tcdn.com.br/img/img_prod/995386/puket_tapa_olho_sereia_5865_variacao_20587_1_cb416eabf62077593ead132587a806ab.jpg, https://images.tcdn.com.br/img/img_prod/995386/puket_tapa_olho_sereia_5865_variacao_20587_2_6f61446ab842dca95e00f8c41666d3ce.jpg</t>
  </si>
  <si>
    <t>https://images.tcdn.com.br/img/img_prod/995386/puket_tapa_olho_carros_5867_variacao_20589_1_4549b0cc4625e470b86375ef6aef78ca.jpg</t>
  </si>
  <si>
    <t>https://images.tcdn.com.br/img/img_prod/995386/puket_tapa_olho_carros_5867_variacao_20589_1_4549b0cc4625e470b86375ef6aef78ca.jpg, https://images.tcdn.com.br/img/img_prod/995386/puket_tapa_olho_carros_5867_variacao_20589_2_e5896ae1e3100e28d46a109ac645e68a.jpg</t>
  </si>
  <si>
    <t>https://images.tcdn.com.br/img/img_prod/995386/melissa_mini_bag_glitz_1327_variacao_20591_1_0fbc5723867da728973c9fa113a0e814.jpg</t>
  </si>
  <si>
    <t>https://images.tcdn.com.br/img/img_prod/995386/melissa_mini_bag_glitz_1327_variacao_20591_1_0fbc5723867da728973c9fa113a0e814.jpg, https://images.tcdn.com.br/img/img_prod/995386/melissa_mini_bag_glitz_1327_variacao_20591_2_bf4445d004e646800794814a6b69967d.jpg, https://images.tcdn.com.br/img/img_prod/995386/melissa_mini_bag_glitz_1327_variacao_20591_3_233b912c5cd54894aed69b50bb73b1b1.jpg, https://images.tcdn.com.br/img/img_prod/995386/melissa_mini_bag_glitz_1327_variacao_20591_4_bc204c588b4be84ab869b8e497b34c87.jpg</t>
  </si>
  <si>
    <t>https://images.tcdn.com.br/img/img_prod/995386/melissa_easy_sneaker_1195_variacao_20593_1_041c9e8eacfff8af437f3605cbe2f969.jpg</t>
  </si>
  <si>
    <t>https://images.tcdn.com.br/img/img_prod/995386/melissa_easy_sneaker_1195_variacao_20593_1_041c9e8eacfff8af437f3605cbe2f969.jpg, https://images.tcdn.com.br/img/img_prod/995386/melissa_easy_sneaker_1195_variacao_20593_2_eae12c565b4258cf0ca42085c58dcf4b.jpg, https://images.tcdn.com.br/img/img_prod/995386/melissa_easy_sneaker_1195_variacao_20593_3_08eb172c3949740f7ce0ca9fc5f58ca8.jpg, https://images.tcdn.com.br/img/img_prod/995386/melissa_easy_sneaker_1195_variacao_20593_4_1e816019923a253caf2a53ee32de8dad.jpg, https://images.tcdn.com.br/img/img_prod/995386/melissa_easy_sneaker_1195_variacao_20593_5_0d55400ffe979c17fbf0a9f957b1b660.jpg</t>
  </si>
  <si>
    <t>https://images.tcdn.com.br/img/img_prod/995386/mini_melissa_magic_mickey_mouse_1775_variacao_20595_1_985feb9c181245fd24b62704b7e6193d.jpg</t>
  </si>
  <si>
    <t>https://images.tcdn.com.br/img/img_prod/995386/mini_melissa_magic_mickey_mouse_1775_variacao_20595_1_985feb9c181245fd24b62704b7e6193d.jpg, https://images.tcdn.com.br/img/img_prod/995386/mini_melissa_magic_mickey_mouse_1775_variacao_20595_2_020567964cb660df21b054fa937c38f7.jpg, https://images.tcdn.com.br/img/img_prod/995386/mini_melissa_magic_mickey_mouse_1775_variacao_20595_3_957ab8aa6c92bc3b16eca700e7c4255c.jpg, https://images.tcdn.com.br/img/img_prod/995386/mini_melissa_magic_mickey_mouse_1775_variacao_20595_4_08446efceb7ae5c7b1f1a7df4f97b95a.jpg, https://images.tcdn.com.br/img/img_prod/995386/mini_melissa_magic_mickey_mouse_1775_variacao_20595_5_650978a725af2be6461444eb13e0c859.jpg</t>
  </si>
  <si>
    <t>https://images.tcdn.com.br/img/img_prod/995386/mini_melissa_sun_laguna_2085_variacao_20597_1_f82955758e97c5b654724c1dbecd85b7.jpg</t>
  </si>
  <si>
    <t>https://images.tcdn.com.br/img/img_prod/995386/mini_melissa_sun_laguna_2085_variacao_20597_1_f82955758e97c5b654724c1dbecd85b7.jpg, https://images.tcdn.com.br/img/img_prod/995386/mini_melissa_sun_laguna_2085_variacao_20597_2_860de63345108369105e4e27b0749abf.jpg, https://images.tcdn.com.br/img/img_prod/995386/mini_melissa_sun_laguna_2085_variacao_20597_3_7ca805b1784f4a78dd0012286de2ec85.jpg, https://images.tcdn.com.br/img/img_prod/995386/mini_melissa_sun_laguna_2085_variacao_20597_4_b582b83792d86300095e46c4791e8582.jpg, https://images.tcdn.com.br/img/img_prod/995386/mini_melissa_sun_laguna_2085_variacao_20597_5_d5a3707db71910ffc2c1d7f07003aec2.jpg</t>
  </si>
  <si>
    <t>https://images.tcdn.com.br/img/img_prod/995386/melissa_mel_ultragirl_swett_1423_variacao_20599_1_e4f9cfe9403d8987b0d049c9db0d4fa3.jpg</t>
  </si>
  <si>
    <t>https://images.tcdn.com.br/img/img_prod/995386/melissa_mel_ultragirl_swett_1423_variacao_20599_1_e4f9cfe9403d8987b0d049c9db0d4fa3.jpg, https://images.tcdn.com.br/img/img_prod/995386/melissa_mel_ultragirl_swett_1423_variacao_20599_2_9032a7d6d3315227b3384ca8ee3d1512.jpg, https://images.tcdn.com.br/img/img_prod/995386/melissa_mel_ultragirl_swett_1423_variacao_20599_3_3367263911038d479703051a9740dfda.jpg, https://images.tcdn.com.br/img/img_prod/995386/melissa_mel_ultragirl_swett_1423_variacao_20599_4_da61cb688f85117eca7d402d92a031d9.jpg, https://images.tcdn.com.br/img/img_prod/995386/melissa_mel_ultragirl_swett_1423_variacao_20599_5_6c9d7a720fb3a2435b4ab6e23ff48547.jpg</t>
  </si>
  <si>
    <t>https://images.tcdn.com.br/img/img_prod/995386/melissa_mar_sandal_salinas_5869_variacao_20601_1_1bf45998bf894ea2f53964006d9d11e8.jpg</t>
  </si>
  <si>
    <t>https://images.tcdn.com.br/img/img_prod/995386/melissa_mar_sandal_salinas_5869_variacao_20601_1_1bf45998bf894ea2f53964006d9d11e8.jpg, https://images.tcdn.com.br/img/img_prod/995386/melissa_mar_sandal_salinas_5869_variacao_20601_2_c58991a6cb2cc2dd0a82eed632472e5b.jpg, https://images.tcdn.com.br/img/img_prod/995386/melissa_mar_sandal_salinas_5869_variacao_20601_3_2efcf3906cc53b158adf6af2b2341ca0.jpg, https://images.tcdn.com.br/img/img_prod/995386/melissa_mar_sandal_salinas_5869_variacao_20601_4_04998e439e865bd9bc3047088d278097.jpg, https://images.tcdn.com.br/img/img_prod/995386/melissa_mar_sandal_salinas_5869_variacao_20601_5_c7c18521d6562321392025f77d72b495.jpg</t>
  </si>
  <si>
    <t>https://images.tcdn.com.br/img/img_prod/995386/melissa_essencial_classy_5871_variacao_20603_1_02a331cafbd507cdbcf6055891399032.jpg</t>
  </si>
  <si>
    <t>https://images.tcdn.com.br/img/img_prod/995386/melissa_essencial_classy_5871_variacao_20603_1_02a331cafbd507cdbcf6055891399032.jpg, https://images.tcdn.com.br/img/img_prod/995386/melissa_essencial_classy_5871_variacao_20603_2_e8eab64202e52c6bd6a3b5eb3fcff20a.jpg, https://images.tcdn.com.br/img/img_prod/995386/melissa_essencial_classy_5871_variacao_20603_3_f4588b3614b05c5a7236a3fdbc2fd2dc.jpg, https://images.tcdn.com.br/img/img_prod/995386/melissa_essencial_classy_5871_variacao_20603_4_3eeca82cc0304255ec355ae453320b86.jpg, https://images.tcdn.com.br/img/img_prod/995386/melissa_essencial_classy_5871_variacao_20603_5_3872366392918324de10ec12f7b206be.jpg</t>
  </si>
  <si>
    <t>https://images.tcdn.com.br/img/img_prod/995386/melissa_lola_1489_variacao_20605_1_569ef640d1aebb98bc08f2e490577f37.jpg</t>
  </si>
  <si>
    <t>https://images.tcdn.com.br/img/img_prod/995386/melissa_lola_1489_variacao_20605_1_569ef640d1aebb98bc08f2e490577f37.jpg, https://images.tcdn.com.br/img/img_prod/995386/melissa_lola_1489_variacao_20605_2_55c6d5c13f707a16fc916a7a1553dd4e.jpg, https://images.tcdn.com.br/img/img_prod/995386/melissa_lola_1489_variacao_20605_3_b00e6e14df367267a8c4031f7bf41d52.jpg, https://images.tcdn.com.br/img/img_prod/995386/melissa_lola_1489_variacao_20605_4_f022dae5b5b42c01f633671488c16f1d.jpg, https://images.tcdn.com.br/img/img_prod/995386/melissa_lola_1489_variacao_20605_5_a5804d0abcfdbade6f6cffeb08f0d8f3.jpg</t>
  </si>
  <si>
    <t>https://images.tcdn.com.br/img/img_prod/995386/puket_sutian_triangulo_algodao_teen_5873_variacao_20607_1_6b643c05b9c34f29c4b1d0c125f4a92c.jpg</t>
  </si>
  <si>
    <t>https://images.tcdn.com.br/img/img_prod/995386/puket_sutian_triangulo_algodao_teen_5873_variacao_20607_1_6b643c05b9c34f29c4b1d0c125f4a92c.jpg, https://images.tcdn.com.br/img/img_prod/995386/puket_sutian_triangulo_algodao_teen_5873_variacao_20607_2_bfb476a7c7c55b251976e8c6e126ae4a.jpg, https://images.tcdn.com.br/img/img_prod/995386/puket_sutian_triangulo_algodao_teen_5873_variacao_20607_3_476da8bf881e8c6f9b5acd57d75ecc54.jpg, https://images.tcdn.com.br/img/img_prod/995386/puket_sutian_triangulo_algodao_teen_5873_variacao_20607_4_6f16816496c9471f5df5108e9c1236c3.jpg, https://images.tcdn.com.br/img/img_prod/995386/puket_sutian_triangulo_algodao_teen_5873_variacao_20607_5_0900dc2fe612dc00c82b6a402d8844e2.jpg</t>
  </si>
  <si>
    <t>https://images.tcdn.com.br/img/img_prod/995386/puket_meia_menino_emborrachada_jacare_5875_variacao_20609_1_09cfdcf1bc40fd18295e3ee22350ae8a.jpg</t>
  </si>
  <si>
    <t>https://images.tcdn.com.br/img/img_prod/995386/puket_meia_menino_emborrachada_jacare_5875_variacao_20609_1_09cfdcf1bc40fd18295e3ee22350ae8a.jpg, https://images.tcdn.com.br/img/img_prod/995386/puket_meia_menino_emborrachada_jacare_5875_variacao_20609_2_85f2a0d387576aef5460d27aabcaad8c.jpg</t>
  </si>
  <si>
    <t>https://images.tcdn.com.br/img/img_prod/995386/puket_maio_c_protecao_solar_menina_unicornio_skate_5877_variacao_20611_1_e0b03285f7fe466ef8d9ae74012e6bdb.jpg</t>
  </si>
  <si>
    <t>https://images.tcdn.com.br/img/img_prod/995386/puket_maio_c_protecao_solar_menina_unicornio_skate_5877_variacao_20611_1_e0b03285f7fe466ef8d9ae74012e6bdb.jpg, https://images.tcdn.com.br/img/img_prod/995386/puket_maio_c_protecao_solar_menina_unicornio_skate_5877_variacao_20611_2_2d78de59a52563c7560cf7d98dc076b0.jpg, https://images.tcdn.com.br/img/img_prod/995386/puket_maio_c_protecao_solar_menina_unicornio_skate_5877_variacao_20611_3_b823e3416324bde71a6abb8919c3eb48.jpg</t>
  </si>
  <si>
    <t>https://images.tcdn.com.br/img/img_prod/995386/puket_maio_c_protecao_solar_menina_unicornio_skate_5877_variacao_20613_1_e0b03285f7fe466ef8d9ae74012e6bdb.jpg</t>
  </si>
  <si>
    <t>https://images.tcdn.com.br/img/img_prod/995386/puket_maio_c_protecao_solar_menina_unicornio_skate_5877_variacao_20613_1_e0b03285f7fe466ef8d9ae74012e6bdb.jpg, https://images.tcdn.com.br/img/img_prod/995386/puket_maio_c_protecao_solar_menina_unicornio_skate_5877_variacao_20613_2_2d78de59a52563c7560cf7d98dc076b0.jpg, https://images.tcdn.com.br/img/img_prod/995386/puket_maio_c_protecao_solar_menina_unicornio_skate_5877_variacao_20613_3_6cee589310977cce6332266acd4a0527.jpg</t>
  </si>
  <si>
    <t>https://images.tcdn.com.br/img/img_prod/995386/puket_peitoral_para_pets_dinossauro_5879_variacao_20615_1_8aaa56a6955cbb228f338992b48df0d8.jpg</t>
  </si>
  <si>
    <t>https://images.tcdn.com.br/img/img_prod/995386/puket_peitoral_para_pets_dinossauro_5879_variacao_20615_1_8aaa56a6955cbb228f338992b48df0d8.jpg, https://images.tcdn.com.br/img/img_prod/995386/puket_peitoral_para_pets_dinossauro_5879_variacao_20615_2_eb185e982da37589a0387b50eccd762b.jpg, https://images.tcdn.com.br/img/img_prod/995386/puket_peitoral_para_pets_dinossauro_5879_variacao_20615_3_1db4fc536fc5035fcdad854edbb323d9.jpg</t>
  </si>
  <si>
    <t>https://images.tcdn.com.br/img/img_prod/995386/puket_pijama_manga_longa_unissex_teen_soft_harry_potter_5881_variacao_20617_1_611e5d842dd2124ee52eaca7b5c78894.jpg</t>
  </si>
  <si>
    <t>https://images.tcdn.com.br/img/img_prod/995386/puket_pijama_manga_longa_unissex_teen_soft_harry_potter_5881_variacao_20617_1_611e5d842dd2124ee52eaca7b5c78894.jpg, https://images.tcdn.com.br/img/img_prod/995386/puket_pijama_manga_longa_unissex_teen_soft_harry_potter_5881_variacao_20617_2_63b400acad62bccd66c14ad4abfe1d96.jpg, https://images.tcdn.com.br/img/img_prod/995386/puket_pijama_manga_longa_unissex_teen_soft_harry_potter_5881_variacao_20617_3_0ccc05797db333167170f8659ee59348.jpg, https://images.tcdn.com.br/img/img_prod/995386/puket_pijama_manga_longa_unissex_teen_soft_harry_potter_5881_variacao_20617_4_b34d52a860d294695c62a7cc933c237f.jpg</t>
  </si>
  <si>
    <t>https://images.tcdn.com.br/img/img_prod/995386/puket_porta_niquel_narval_5883_variacao_20619_1_2b4248af58694f858c3a949621cb887b.jpg</t>
  </si>
  <si>
    <t>https://images.tcdn.com.br/img/img_prod/995386/puket_porta_niquel_narval_5883_variacao_20619_1_2b4248af58694f858c3a949621cb887b.jpg, https://images.tcdn.com.br/img/img_prod/995386/puket_porta_niquel_narval_5883_variacao_20619_2_d364663b430057710f6b5ab6b7e477b9.jpg, https://images.tcdn.com.br/img/img_prod/995386/puket_porta_niquel_narval_5883_variacao_20619_3_e2dd051bdcedc4b6bfbce085040d6ccc.jpg</t>
  </si>
  <si>
    <t>https://images.tcdn.com.br/img/img_prod/995386/mini_melissa_flox_turma_do_pudim_1797_variacao_20629_1_536bf691c0c8c66dccbcd692df7a5402.jpg</t>
  </si>
  <si>
    <t>https://images.tcdn.com.br/img/img_prod/995386/mini_melissa_flox_turma_do_pudim_1797_variacao_20629_1_536bf691c0c8c66dccbcd692df7a5402.jpg, https://images.tcdn.com.br/img/img_prod/995386/mini_melissa_flox_turma_do_pudim_1797_variacao_20629_2_50a8f43c9f9a0b844cb6f947bc24a962.jpg, https://images.tcdn.com.br/img/img_prod/995386/mini_melissa_flox_turma_do_pudim_1797_variacao_20629_3_3e4e9e92b68e20a53f0f5033a62a1a23.jpg</t>
  </si>
  <si>
    <t>t</t>
  </si>
  <si>
    <t>b</t>
  </si>
  <si>
    <t>https://images.tcdn.com.br/img/img_prod/995386/mini_melissa_ultragirl_sininho_5885_variacao_20669_1_e238fdb4d525373c6d626a467ddccaf7.jpg</t>
  </si>
  <si>
    <t>https://images.tcdn.com.br/img/img_prod/995386/mini_melissa_ultragirl_sininho_5885_variacao_20669_1_e238fdb4d525373c6d626a467ddccaf7.jpg, https://images.tcdn.com.br/img/img_prod/995386/mini_melissa_ultragirl_sininho_5885_variacao_20669_2_2cab68c92acfc968dece6e094bf27464.jpg, https://images.tcdn.com.br/img/img_prod/995386/mini_melissa_ultragirl_sininho_5885_variacao_20669_3_c0d91c0b5b07a6a6e09eb663752d8fb6.jpg, https://images.tcdn.com.br/img/img_prod/995386/mini_melissa_ultragirl_sininho_5885_variacao_20669_4_876ab4d2f860696f83ab5910429d08d7.jpg, https://images.tcdn.com.br/img/img_prod/995386/mini_melissa_ultragirl_sininho_5885_variacao_20669_5_b2123bd22b77fed1be161492a5167109.jpg</t>
  </si>
  <si>
    <t>https://images.tcdn.com.br/img/img_prod/995386/mini_melissa_ultragirl_sininho_5885_variacao_20671_1_dfd23864c8a4eb9f2fedc507614da27c.jpg</t>
  </si>
  <si>
    <t>https://images.tcdn.com.br/img/img_prod/995386/mini_melissa_ultragirl_sininho_5885_variacao_20671_1_dfd23864c8a4eb9f2fedc507614da27c.jpg, https://images.tcdn.com.br/img/img_prod/995386/mini_melissa_ultragirl_sininho_5885_variacao_20671_2_2cab68c92acfc968dece6e094bf27464.jpg, https://images.tcdn.com.br/img/img_prod/995386/mini_melissa_ultragirl_sininho_5885_variacao_20671_3_c0d91c0b5b07a6a6e09eb663752d8fb6.jpg, https://images.tcdn.com.br/img/img_prod/995386/mini_melissa_ultragirl_sininho_5885_variacao_20671_4_876ab4d2f860696f83ab5910429d08d7.jpg, https://images.tcdn.com.br/img/img_prod/995386/mini_melissa_ultragirl_sininho_5885_variacao_20671_5_86313834cbfe03c64f5a7d82db64bca9.jpg</t>
  </si>
  <si>
    <t>https://images.tcdn.com.br/img/img_prod/995386/mini_melissa_flox_turma_do_pudim_1797_variacao_20673_1_536bf691c0c8c66dccbcd692df7a5402.jpg</t>
  </si>
  <si>
    <t>https://images.tcdn.com.br/img/img_prod/995386/mini_melissa_flox_turma_do_pudim_1797_variacao_20673_1_536bf691c0c8c66dccbcd692df7a5402.jpg, https://images.tcdn.com.br/img/img_prod/995386/mini_melissa_flox_turma_do_pudim_1797_variacao_20673_2_50a8f43c9f9a0b844cb6f947bc24a962.jpg, https://images.tcdn.com.br/img/img_prod/995386/mini_melissa_flox_turma_do_pudim_1797_variacao_20673_3_3a9618d2697f69974063dd5768f51eed.jpg</t>
  </si>
  <si>
    <t>https://images.tcdn.com.br/img/img_prod/995386/mini_melissa_flox_turma_do_pudim_1797_variacao_20675_1_536bf691c0c8c66dccbcd692df7a5402.jpg</t>
  </si>
  <si>
    <t>https://images.tcdn.com.br/img/img_prod/995386/mini_melissa_flox_turma_do_pudim_1797_variacao_20675_1_536bf691c0c8c66dccbcd692df7a5402.jpg, https://images.tcdn.com.br/img/img_prod/995386/mini_melissa_flox_turma_do_pudim_1797_variacao_20675_2_50a8f43c9f9a0b844cb6f947bc24a962.jpg, https://images.tcdn.com.br/img/img_prod/995386/mini_melissa_flox_turma_do_pudim_1797_variacao_20675_3_d19504d9422945dd5e835ac6e92900b8.jpg</t>
  </si>
  <si>
    <t>https://images.tcdn.com.br/img/img_prod/995386/mini_melissa_flox_turma_do_pudim_1797_variacao_20677_1_536bf691c0c8c66dccbcd692df7a5402.jpg</t>
  </si>
  <si>
    <t>https://images.tcdn.com.br/img/img_prod/995386/mini_melissa_flox_turma_do_pudim_1797_variacao_20677_1_536bf691c0c8c66dccbcd692df7a5402.jpg, https://images.tcdn.com.br/img/img_prod/995386/mini_melissa_flox_turma_do_pudim_1797_variacao_20677_2_50a8f43c9f9a0b844cb6f947bc24a962.jpg, https://images.tcdn.com.br/img/img_prod/995386/mini_melissa_flox_turma_do_pudim_1797_variacao_20677_3_c2a2b50e2231b1f09c63286e368732b1.jpg</t>
  </si>
  <si>
    <t>https://images.tcdn.com.br/img/img_prod/995386/melissa_coturno_inf_5571_variacao_20679_1_2a0b7b5a5bbba8c6ec15dce3743a54ae.jpg</t>
  </si>
  <si>
    <t>https://images.tcdn.com.br/img/img_prod/995386/melissa_coturno_inf_5571_variacao_20679_1_2a0b7b5a5bbba8c6ec15dce3743a54ae.jpg, https://images.tcdn.com.br/img/img_prod/995386/melissa_coturno_inf_5571_variacao_20679_2_b445c00a9c07841c5e6f66b229c3a262.jpg, https://images.tcdn.com.br/img/img_prod/995386/melissa_coturno_inf_5571_variacao_20679_3_ce59b5a12f9f2c1ee078d5669736b76b.jpg, https://images.tcdn.com.br/img/img_prod/995386/melissa_coturno_inf_5571_variacao_20679_4_cd4c016bfc9d3f0542b8fbead8558aed.jpg, https://images.tcdn.com.br/img/img_prod/995386/melissa_coturno_inf_5571_variacao_20679_5_af416e85339eb5b13ba947aebe2661d2.jpg, https://images.tcdn.com.br/img/img_prod/995386/melissa_coturno_inf_5571_variacao_20679_6_d1f38e325e1b38a9a78641d2acea5890.jpg</t>
  </si>
  <si>
    <t>https://images.tcdn.com.br/img/img_prod/995386/mini_melissa_cloud_mickey_5887_variacao_20681_1_ca4063b96074ef10adbcffd37a5ba949.jpg</t>
  </si>
  <si>
    <t>https://images.tcdn.com.br/img/img_prod/995386/mini_melissa_cloud_mickey_5887_variacao_20681_1_ca4063b96074ef10adbcffd37a5ba949.jpg, https://images.tcdn.com.br/img/img_prod/995386/mini_melissa_cloud_mickey_5887_variacao_20681_2_5adec053473e5a1f03a8300bba3fbd82.jpg, https://images.tcdn.com.br/img/img_prod/995386/mini_melissa_cloud_mickey_5887_variacao_20681_3_b06f6c37bfba6e9a8220596798a63d8c.jpg, https://images.tcdn.com.br/img/img_prod/995386/mini_melissa_cloud_mickey_5887_variacao_20681_4_80dedbba390accd902b7f940035ee08d.jpg</t>
  </si>
  <si>
    <t>https://images.tcdn.com.br/img/img_prod/995386/mini_melissa_cloud_mickey_5887_variacao_20683_1_ca4063b96074ef10adbcffd37a5ba949.jpg</t>
  </si>
  <si>
    <t>https://images.tcdn.com.br/img/img_prod/995386/mini_melissa_cloud_mickey_5887_variacao_20683_1_ca4063b96074ef10adbcffd37a5ba949.jpg, https://images.tcdn.com.br/img/img_prod/995386/mini_melissa_cloud_mickey_5887_variacao_20683_2_5adec053473e5a1f03a8300bba3fbd82.jpg, https://images.tcdn.com.br/img/img_prod/995386/mini_melissa_cloud_mickey_5887_variacao_20683_3_b06f6c37bfba6e9a8220596798a63d8c.jpg</t>
  </si>
  <si>
    <t>https://images.tcdn.com.br/img/img_prod/995386/mini_melissa_street_sneaker_171_variacao_20685_1_f715b65a6dc16d13c8e9a6d125a2909f.jpg</t>
  </si>
  <si>
    <t>https://images.tcdn.com.br/img/img_prod/995386/mini_melissa_street_sneaker_171_variacao_20685_1_f715b65a6dc16d13c8e9a6d125a2909f.jpg, https://images.tcdn.com.br/img/img_prod/995386/mini_melissa_street_sneaker_171_variacao_20685_2_7381c4f259148e5a96cf363c164cf9dd.jpg, https://images.tcdn.com.br/img/img_prod/995386/mini_melissa_street_sneaker_171_variacao_20685_3_43ef36a450d68166fe1e7a21575fbb86.jpg</t>
  </si>
  <si>
    <t>https://images.tcdn.com.br/img/img_prod/995386/mini_melissa_street_sneaker_171_variacao_20687_1_f715b65a6dc16d13c8e9a6d125a2909f.jpg</t>
  </si>
  <si>
    <t>https://images.tcdn.com.br/img/img_prod/995386/mini_melissa_street_sneaker_171_variacao_20687_1_f715b65a6dc16d13c8e9a6d125a2909f.jpg, https://images.tcdn.com.br/img/img_prod/995386/mini_melissa_street_sneaker_171_variacao_20687_2_7381c4f259148e5a96cf363c164cf9dd.jpg, https://images.tcdn.com.br/img/img_prod/995386/mini_melissa_street_sneaker_171_variacao_20687_3_1a137e77af5e9a70e51323fc5bb1ace2.jpg</t>
  </si>
  <si>
    <t>https://images.tcdn.com.br/img/img_prod/995386/mini_melissa_street_sneaker_171_variacao_20689_1_f715b65a6dc16d13c8e9a6d125a2909f.jpg</t>
  </si>
  <si>
    <t>https://images.tcdn.com.br/img/img_prod/995386/mini_melissa_street_sneaker_171_variacao_20689_1_f715b65a6dc16d13c8e9a6d125a2909f.jpg, https://images.tcdn.com.br/img/img_prod/995386/mini_melissa_street_sneaker_171_variacao_20689_2_7381c4f259148e5a96cf363c164cf9dd.jpg, https://images.tcdn.com.br/img/img_prod/995386/mini_melissa_street_sneaker_171_variacao_20689_3_c28369ab5ac414b6f7b761fc2967a3c0.jpg</t>
  </si>
  <si>
    <t>https://images.tcdn.com.br/img/img_prod/995386/mini_melissa_street_sneaker_171_variacao_20691_1_901b5dca90914918095d036ba4daa538.jpg</t>
  </si>
  <si>
    <t>https://images.tcdn.com.br/img/img_prod/995386/mini_melissa_street_sneaker_171_variacao_20691_1_901b5dca90914918095d036ba4daa538.jpg, https://images.tcdn.com.br/img/img_prod/995386/mini_melissa_street_sneaker_171_variacao_20691_2_b31a7a440d0d00378b080c520dbc86bf.jpg, https://images.tcdn.com.br/img/img_prod/995386/mini_melissa_street_sneaker_171_variacao_20691_3_825868e064ec6f918b7da83aa4bdf605.jpg, https://images.tcdn.com.br/img/img_prod/995386/mini_melissa_street_sneaker_171_variacao_20691_4_278ab9e7e204eb38ecf773a18f4e4424.jpg, https://images.tcdn.com.br/img/img_prod/995386/mini_melissa_street_sneaker_171_variacao_20691_5_af57136f0c4cb6ddb006f96af994136e.jpg</t>
  </si>
  <si>
    <t>https://images.tcdn.com.br/img/img_prod/995386/mini_melissa_street_sneaker_171_variacao_20693_1_901b5dca90914918095d036ba4daa538.jpg</t>
  </si>
  <si>
    <t>https://images.tcdn.com.br/img/img_prod/995386/mini_melissa_street_sneaker_171_variacao_20693_1_901b5dca90914918095d036ba4daa538.jpg, https://images.tcdn.com.br/img/img_prod/995386/mini_melissa_street_sneaker_171_variacao_20693_2_b31a7a440d0d00378b080c520dbc86bf.jpg, https://images.tcdn.com.br/img/img_prod/995386/mini_melissa_street_sneaker_171_variacao_20693_3_825868e064ec6f918b7da83aa4bdf605.jpg, https://images.tcdn.com.br/img/img_prod/995386/mini_melissa_street_sneaker_171_variacao_20693_4_278ab9e7e204eb38ecf773a18f4e4424.jpg, https://images.tcdn.com.br/img/img_prod/995386/mini_melissa_street_sneaker_171_variacao_20693_5_482ef739c9625510f453a993085214b9.jpg</t>
  </si>
  <si>
    <t>https://images.tcdn.com.br/img/img_prod/995386/mini_melissa_street_sneaker_171_variacao_20695_1_901b5dca90914918095d036ba4daa538.jpg</t>
  </si>
  <si>
    <t>https://images.tcdn.com.br/img/img_prod/995386/mini_melissa_street_sneaker_171_variacao_20695_1_901b5dca90914918095d036ba4daa538.jpg, https://images.tcdn.com.br/img/img_prod/995386/mini_melissa_street_sneaker_171_variacao_20695_2_b31a7a440d0d00378b080c520dbc86bf.jpg, https://images.tcdn.com.br/img/img_prod/995386/mini_melissa_street_sneaker_171_variacao_20695_3_825868e064ec6f918b7da83aa4bdf605.jpg, https://images.tcdn.com.br/img/img_prod/995386/mini_melissa_street_sneaker_171_variacao_20695_4_278ab9e7e204eb38ecf773a18f4e4424.jpg, https://images.tcdn.com.br/img/img_prod/995386/mini_melissa_street_sneaker_171_variacao_20695_5_03f10a40ac720c3543f194782a6baa3a.jpg</t>
  </si>
  <si>
    <t>https://images.tcdn.com.br/img/img_prod/995386/mini_melissa_street_sneaker_171_variacao_20697_1_901b5dca90914918095d036ba4daa538.jpg</t>
  </si>
  <si>
    <t>https://images.tcdn.com.br/img/img_prod/995386/mini_melissa_street_sneaker_171_variacao_20697_1_901b5dca90914918095d036ba4daa538.jpg, https://images.tcdn.com.br/img/img_prod/995386/mini_melissa_street_sneaker_171_variacao_20697_2_b31a7a440d0d00378b080c520dbc86bf.jpg, https://images.tcdn.com.br/img/img_prod/995386/mini_melissa_street_sneaker_171_variacao_20697_3_825868e064ec6f918b7da83aa4bdf605.jpg, https://images.tcdn.com.br/img/img_prod/995386/mini_melissa_street_sneaker_171_variacao_20697_4_278ab9e7e204eb38ecf773a18f4e4424.jpg, https://images.tcdn.com.br/img/img_prod/995386/mini_melissa_street_sneaker_171_variacao_20697_5_9e6d7914558bfa68b43a832ecc690f82.jpg</t>
  </si>
  <si>
    <t>https://images.tcdn.com.br/img/img_prod/995386/melissa_street_sneaker_851_variacao_20699_1_35de669313b06edac4e05f6542050e5a.jpg</t>
  </si>
  <si>
    <t>https://images.tcdn.com.br/img/img_prod/995386/melissa_street_sneaker_851_variacao_20699_1_35de669313b06edac4e05f6542050e5a.jpg, https://images.tcdn.com.br/img/img_prod/995386/melissa_street_sneaker_851_variacao_20699_2_6a1da46e06269c8142f046a9e86307e5.jpg, https://images.tcdn.com.br/img/img_prod/995386/melissa_street_sneaker_851_variacao_20699_3_12b41eb917853209c4e6cd4b21c1ae3c.jpg</t>
  </si>
  <si>
    <t>https://images.tcdn.com.br/img/img_prod/995386/melissa_possession_heel_3091_variacao_20701_1_b987cc8a753f70df0e6c8733ea52364a.jpg</t>
  </si>
  <si>
    <t>https://images.tcdn.com.br/img/img_prod/995386/melissa_possession_heel_3091_variacao_20701_1_b987cc8a753f70df0e6c8733ea52364a.jpg, https://images.tcdn.com.br/img/img_prod/995386/melissa_possession_heel_3091_variacao_20701_2_b9a7b422427fe1cfd1bab1ec088a1bd5.jpg, https://images.tcdn.com.br/img/img_prod/995386/melissa_possession_heel_3091_variacao_20701_3_b4f73c1b9d4c1f80a34d09891b8db4bf.jpg, https://images.tcdn.com.br/img/img_prod/995386/melissa_possession_heel_3091_variacao_20701_4_3a8002a748f13aa7a626b3d0c4199915.jpg</t>
  </si>
  <si>
    <t>https://images.tcdn.com.br/img/img_prod/995386/melissa_possession_heel_3091_variacao_20703_1_b987cc8a753f70df0e6c8733ea52364a.jpg</t>
  </si>
  <si>
    <t>https://images.tcdn.com.br/img/img_prod/995386/melissa_possession_heel_3091_variacao_20703_1_b987cc8a753f70df0e6c8733ea52364a.jpg, https://images.tcdn.com.br/img/img_prod/995386/melissa_possession_heel_3091_variacao_20703_2_b9a7b422427fe1cfd1bab1ec088a1bd5.jpg, https://images.tcdn.com.br/img/img_prod/995386/melissa_possession_heel_3091_variacao_20703_3_b4f73c1b9d4c1f80a34d09891b8db4bf.jpg, https://images.tcdn.com.br/img/img_prod/995386/melissa_possession_heel_3091_variacao_20703_4_3a8002a748f13aa7a626b3d0c4199915.jpg, https://images.tcdn.com.br/img/img_prod/995386/melissa_possession_heel_3091_variacao_20703_5_d2049b1e5cba18615a3e62f0180765b8.jpg</t>
  </si>
  <si>
    <t>https://images.tcdn.com.br/img/img_prod/995386/melissa_possession_heel_3091_variacao_20705_1_b987cc8a753f70df0e6c8733ea52364a.jpg</t>
  </si>
  <si>
    <t>https://images.tcdn.com.br/img/img_prod/995386/melissa_possession_heel_3091_variacao_20705_1_b987cc8a753f70df0e6c8733ea52364a.jpg, https://images.tcdn.com.br/img/img_prod/995386/melissa_possession_heel_3091_variacao_20705_2_b9a7b422427fe1cfd1bab1ec088a1bd5.jpg, https://images.tcdn.com.br/img/img_prod/995386/melissa_possession_heel_3091_variacao_20705_3_b4f73c1b9d4c1f80a34d09891b8db4bf.jpg, https://images.tcdn.com.br/img/img_prod/995386/melissa_possession_heel_3091_variacao_20705_4_3a8002a748f13aa7a626b3d0c4199915.jpg, https://images.tcdn.com.br/img/img_prod/995386/melissa_possession_heel_3091_variacao_20705_5_94d227fc94670b430e0522cd2342c803.jpg</t>
  </si>
  <si>
    <t>https://images.tcdn.com.br/img/img_prod/995386/melissa_possession_heel_3091_variacao_20707_1_983e05d80ee3638861f7e3c1666fc6a5.jpg</t>
  </si>
  <si>
    <t>https://images.tcdn.com.br/img/img_prod/995386/melissa_possession_heel_3091_variacao_20707_1_983e05d80ee3638861f7e3c1666fc6a5.jpg, https://images.tcdn.com.br/img/img_prod/995386/melissa_possession_heel_3091_variacao_20707_2_0be1eddea102e04950fc62e0fc863679.jpg, https://images.tcdn.com.br/img/img_prod/995386/melissa_possession_heel_3091_variacao_20707_3_5e02799be20c9b97c02fec4e5aa15047.jpg, https://images.tcdn.com.br/img/img_prod/995386/melissa_possession_heel_3091_variacao_20707_4_15e50eb06f2113775ee26756f5e0d4d9.jpg</t>
  </si>
  <si>
    <t>https://images.tcdn.com.br/img/img_prod/995386/melissa_possession_heel_3091_variacao_20709_1_983e05d80ee3638861f7e3c1666fc6a5.jpg</t>
  </si>
  <si>
    <t>https://images.tcdn.com.br/img/img_prod/995386/melissa_possession_heel_3091_variacao_20709_1_983e05d80ee3638861f7e3c1666fc6a5.jpg, https://images.tcdn.com.br/img/img_prod/995386/melissa_possession_heel_3091_variacao_20709_2_0be1eddea102e04950fc62e0fc863679.jpg, https://images.tcdn.com.br/img/img_prod/995386/melissa_possession_heel_3091_variacao_20709_3_5e02799be20c9b97c02fec4e5aa15047.jpg, https://images.tcdn.com.br/img/img_prod/995386/melissa_possession_heel_3091_variacao_20709_4_10b48de3ccb534f13dad4dd4196a47eb.jpg</t>
  </si>
  <si>
    <t>https://images.tcdn.com.br/img/img_prod/995386/melissa_possession_heel_3091_variacao_20711_1_eb1fb29a5c4a1d117486ff5375f9bca8.jpg</t>
  </si>
  <si>
    <t>https://images.tcdn.com.br/img/img_prod/995386/melissa_possession_heel_3091_variacao_20711_1_eb1fb29a5c4a1d117486ff5375f9bca8.jpg, https://images.tcdn.com.br/img/img_prod/995386/melissa_possession_heel_3091_variacao_20711_2_e07486555d9a0d181250ededf1b4298e.jpg, https://images.tcdn.com.br/img/img_prod/995386/melissa_possession_heel_3091_variacao_20711_3_6ee660b526770ea81b51fa93b0bdd9c6.jpg, https://images.tcdn.com.br/img/img_prod/995386/melissa_possession_heel_3091_variacao_20711_4_b1de5af8610de533fd6dcc5e279ef243.jpg, https://images.tcdn.com.br/img/img_prod/995386/melissa_possession_heel_3091_variacao_20711_5_45d6c67395eeaa20d3230597db29a4cf.jpg, https://images.tcdn.com.br/img/img_prod/995386/melissa_possession_heel_3091_variacao_20711_6_f2b8ccaeb41190d303fa7ec1bc4deb2a.jpg</t>
  </si>
  <si>
    <t>https://images.tcdn.com.br/img/img_prod/995386/melissa_possession_heel_3091_variacao_20713_1_eb1fb29a5c4a1d117486ff5375f9bca8.jpg</t>
  </si>
  <si>
    <t>https://images.tcdn.com.br/img/img_prod/995386/melissa_possession_heel_3091_variacao_20713_1_eb1fb29a5c4a1d117486ff5375f9bca8.jpg, https://images.tcdn.com.br/img/img_prod/995386/melissa_possession_heel_3091_variacao_20713_2_e07486555d9a0d181250ededf1b4298e.jpg, https://images.tcdn.com.br/img/img_prod/995386/melissa_possession_heel_3091_variacao_20713_3_6ee660b526770ea81b51fa93b0bdd9c6.jpg, https://images.tcdn.com.br/img/img_prod/995386/melissa_possession_heel_3091_variacao_20713_4_b1de5af8610de533fd6dcc5e279ef243.jpg, https://images.tcdn.com.br/img/img_prod/995386/melissa_possession_heel_3091_variacao_20713_5_45d6c67395eeaa20d3230597db29a4cf.jpg, https://images.tcdn.com.br/img/img_prod/995386/melissa_possession_heel_3091_variacao_20713_6_18a2ed6f0b31678c91f37e41343707c7.jpg</t>
  </si>
  <si>
    <t>https://images.tcdn.com.br/img/img_prod/995386/melissa_camiseta_cosmica_1625_variacao_20715_1_cc3bd67418428e879b235d81e46fed5b.jpg</t>
  </si>
  <si>
    <t>https://images.tcdn.com.br/img/img_prod/995386/melissa_camiseta_cosmica_1625_variacao_20715_1_cc3bd67418428e879b235d81e46fed5b.jpg, https://images.tcdn.com.br/img/img_prod/995386/melissa_camiseta_cosmica_1625_variacao_20715_2_6788ac98cab839690d647a9b36cb918b.jpg, https://images.tcdn.com.br/img/img_prod/995386/melissa_camiseta_cosmica_1625_variacao_20715_3_12a37a69abb4df6a6bb870118b5ddc08.jpg</t>
  </si>
  <si>
    <t>https://images.tcdn.com.br/img/img_prod/995386/t_shirt_farm_selva_de_pedra_5889_variacao_20719_1_ea63ffe203393e4cb349637c299cfa97.jpg</t>
  </si>
  <si>
    <t>https://images.tcdn.com.br/img/img_prod/995386/t_shirt_farm_selva_de_pedra_5889_variacao_20719_1_ea63ffe203393e4cb349637c299cfa97.jpg, https://images.tcdn.com.br/img/img_prod/995386/t_shirt_farm_selva_de_pedra_5889_variacao_20719_2_fcc3e90a6138adf2bf03529d14cd8a8b.jpg, https://images.tcdn.com.br/img/img_prod/995386/t_shirt_farm_selva_de_pedra_5889_variacao_20719_3_1beee6f50ce95784be822b7208c1fe30.jpg, https://images.tcdn.com.br/img/img_prod/995386/t_shirt_farm_selva_de_pedra_5889_variacao_20719_5_af232cd301d09ff909ec7a56dcfe3605.jpg</t>
  </si>
  <si>
    <t>https://images.tcdn.com.br/img/img_prod/995386/alphabeto_short_saia_sarja_5891_variacao_20721_1_ca56c5259d30f2f76e5036f33f74ab9a.jpg</t>
  </si>
  <si>
    <t>https://images.tcdn.com.br/img/img_prod/995386/alphabeto_short_saia_sarja_5891_variacao_20721_1_ca56c5259d30f2f76e5036f33f74ab9a.jpg, https://images.tcdn.com.br/img/img_prod/995386/alphabeto_short_saia_sarja_5891_variacao_20721_2_f908fe8db59509a1148db4cec290d5ad.jpg, https://images.tcdn.com.br/img/img_prod/995386/alphabeto_short_saia_sarja_5891_variacao_20721_3_1d6aaa71a3391ee5df95c2d956ba8f65.jpg, https://images.tcdn.com.br/img/img_prod/995386/alphabeto_short_saia_sarja_5891_variacao_20721_4_8ae992472716708d1ac7aad5e53dab6c.jpg, https://images.tcdn.com.br/img/img_prod/995386/alphabeto_short_saia_sarja_5891_variacao_20721_5_384d14e3ba62a012c1d61bacbcfa6aae.jpg</t>
  </si>
  <si>
    <t>https://images.tcdn.com.br/img/img_prod/995386/alphabeto_short_alfaiataria_5893_variacao_20723_1_4108e5724d96147ee087dc674cfa266a.jpg</t>
  </si>
  <si>
    <t>https://images.tcdn.com.br/img/img_prod/995386/alphabeto_short_alfaiataria_5893_variacao_20723_1_4108e5724d96147ee087dc674cfa266a.jpg, https://images.tcdn.com.br/img/img_prod/995386/alphabeto_short_alfaiataria_5893_variacao_20723_2_9e9653e95c97efc6b86bc2d745b15977.jpg, https://images.tcdn.com.br/img/img_prod/995386/alphabeto_short_alfaiataria_5893_variacao_20723_3_e5b618f99e59569b897d3f44b86e80eb.jpg, https://images.tcdn.com.br/img/img_prod/995386/alphabeto_short_alfaiataria_5893_variacao_20723_4_08828b2605a1c23f3ba7d5cf4b153fb3.jpg, https://images.tcdn.com.br/img/img_prod/995386/alphabeto_short_alfaiataria_5893_variacao_20723_5_cf218474371f7bd9aa8111c36f63c5e5.jpg</t>
  </si>
  <si>
    <t>https://images.tcdn.com.br/img/img_prod/995386/converse_all_star_chuck_taylor_ox_desert_rave_5895_variacao_20725_1_da2df1994b0acead4a963c730d45ea9f.jpg</t>
  </si>
  <si>
    <t>https://images.tcdn.com.br/img/img_prod/995386/converse_all_star_chuck_taylor_ox_desert_rave_5895_variacao_20725_1_da2df1994b0acead4a963c730d45ea9f.jpg, https://images.tcdn.com.br/img/img_prod/995386/converse_all_star_chuck_taylor_ox_desert_rave_5895_variacao_20725_2_d9e2665cbbd08bec541fb69c9e1a5c9b.jpg, https://images.tcdn.com.br/img/img_prod/995386/converse_all_star_chuck_taylor_ox_desert_rave_5895_variacao_20725_3_bd7f7577260c8c51ace053487b1889ed.jpg, https://images.tcdn.com.br/img/img_prod/995386/converse_all_star_chuck_taylor_ox_desert_rave_5895_variacao_20725_4_3a802019ebab67708d35875c6f71247d.jpg</t>
  </si>
  <si>
    <t>https://images.tcdn.com.br/img/img_prod/995386/puket_cachecol_raposa_c_bolso_5897_variacao_20727_1_33f6525c6486a33c1c16e07865f0aef1.jpg</t>
  </si>
  <si>
    <t>https://images.tcdn.com.br/img/img_prod/995386/puket_cachecol_raposa_c_bolso_5897_variacao_20727_1_33f6525c6486a33c1c16e07865f0aef1.jpg, https://images.tcdn.com.br/img/img_prod/995386/puket_cachecol_raposa_c_bolso_5897_variacao_20727_2_be1a0c504483d30b8b42b9b3c9aed6f3.jpg, https://images.tcdn.com.br/img/img_prod/995386/puket_cachecol_raposa_c_bolso_5897_variacao_20727_3_9b9c4b25c9045442f452fb3cfcd949fb.jpg, https://images.tcdn.com.br/img/img_prod/995386/puket_cachecol_raposa_c_bolso_5897_variacao_20727_4_c99527a2d428f6f51bf0224afe495f6e.jpg, https://images.tcdn.com.br/img/img_prod/995386/puket_cachecol_raposa_c_bolso_5897_variacao_20727_5_05815c631b2aac9e428542fe127bab5c.jpg</t>
  </si>
  <si>
    <t>https://images.tcdn.com.br/img/img_prod/995386/puket_tapa_olho_coelho_pelucia_5899_variacao_20729_1_b9461c025b3f86146adba36645f14082.jpg</t>
  </si>
  <si>
    <t>https://images.tcdn.com.br/img/img_prod/995386/puket_tapa_olho_coelho_pelucia_5899_variacao_20729_1_b9461c025b3f86146adba36645f14082.jpg, https://images.tcdn.com.br/img/img_prod/995386/puket_tapa_olho_coelho_pelucia_5899_variacao_20729_2_093f4fab999b6a470ada2ec7f984e62f.jpg</t>
  </si>
  <si>
    <t>https://images.tcdn.com.br/img/img_prod/995386/puket_tapa_olho_algodao_liso_5901_variacao_20731_1_99ebcfaab21ee3e8a9d7f84e8ef754ed.jpg</t>
  </si>
  <si>
    <t>https://images.tcdn.com.br/img/img_prod/995386/puket_tapa_olho_algodao_liso_5901_variacao_20731_1_99ebcfaab21ee3e8a9d7f84e8ef754ed.jpg, https://images.tcdn.com.br/img/img_prod/995386/puket_tapa_olho_algodao_liso_5901_variacao_20731_2_76042af620bffda181f11e5cd2e4fc38.jpg</t>
  </si>
  <si>
    <t>https://images.tcdn.com.br/img/img_prod/995386/puket_tapa_olho_unicornio_5903_variacao_20733_1_ea4f1bdd310a7fbef170af30401cb897.jpg</t>
  </si>
  <si>
    <t>https://images.tcdn.com.br/img/img_prod/995386/puket_tapa_olho_unicornio_5903_variacao_20733_1_ea4f1bdd310a7fbef170af30401cb897.jpg, https://images.tcdn.com.br/img/img_prod/995386/puket_tapa_olho_unicornio_5903_variacao_20733_2_c34ec992b8d0e3721c1a4717f2c625f4.jpg</t>
  </si>
  <si>
    <t>https://images.tcdn.com.br/img/img_prod/995386/puket_tapa_olho_jacare_5905_variacao_20735_1_9732365249735d6487b158e12b89731f.jpg</t>
  </si>
  <si>
    <t>https://images.tcdn.com.br/img/img_prod/995386/puket_tapa_olho_jacare_5905_variacao_20735_1_9732365249735d6487b158e12b89731f.jpg, https://images.tcdn.com.br/img/img_prod/995386/puket_tapa_olho_jacare_5905_variacao_20735_2_8015a562e539ccdcf3b038df0a5da973.jpg</t>
  </si>
  <si>
    <t>https://images.tcdn.com.br/img/img_prod/995386/puket_tapa_olho_coruja_pelo_5907_variacao_20737_1_f2ee8b08ddeaf7c9e293872e633f0a4e.jpg</t>
  </si>
  <si>
    <t>https://images.tcdn.com.br/img/img_prod/995386/puket_tapa_olho_coruja_pelo_5907_variacao_20737_1_f2ee8b08ddeaf7c9e293872e633f0a4e.jpg, https://images.tcdn.com.br/img/img_prod/995386/puket_tapa_olho_coruja_pelo_5907_variacao_20737_2_7d90624225a23eca320426f27840e0be.jpg</t>
  </si>
  <si>
    <t>https://images.tcdn.com.br/img/img_prod/995386/puket_guia_peitoral_para_pets_unicornio_5909_variacao_20739_1_15b1ff9a656a4621e53d926c09268f07.jpg</t>
  </si>
  <si>
    <t>https://images.tcdn.com.br/img/img_prod/995386/puket_guia_peitoral_para_pets_unicornio_5909_variacao_20739_1_15b1ff9a656a4621e53d926c09268f07.jpg, https://images.tcdn.com.br/img/img_prod/995386/puket_guia_peitoral_para_pets_unicornio_5909_variacao_20739_2_02c43f0be90281a550c25ada5ed74b7f.jpg, https://images.tcdn.com.br/img/img_prod/995386/puket_guia_peitoral_para_pets_unicornio_5909_variacao_20739_3_3869954dddbd5d63762eba79eaed1e63.jpg, https://images.tcdn.com.br/img/img_prod/995386/puket_guia_peitoral_para_pets_unicornio_5909_variacao_20739_4_26317468e5b8062892051c1f33badf93.jpg</t>
  </si>
  <si>
    <t>https://images.tcdn.com.br/img/img_prod/995386/puket_sutian_infantil_c_regulagem_coruja_5911_variacao_20741_1_d767bc163083c391e7b205480aef13a7.jpg</t>
  </si>
  <si>
    <t>https://images.tcdn.com.br/img/img_prod/995386/puket_sutian_infantil_c_regulagem_coruja_5911_variacao_20741_1_d767bc163083c391e7b205480aef13a7.jpg, https://images.tcdn.com.br/img/img_prod/995386/puket_sutian_infantil_c_regulagem_coruja_5911_variacao_20741_2_4a40f6a7ddda82cfd61d2c0ee495dbc8.jpg, https://images.tcdn.com.br/img/img_prod/995386/puket_sutian_infantil_c_regulagem_coruja_5911_variacao_20741_3_98b035a577a7f49dea8194f2b5c93940.jpg</t>
  </si>
  <si>
    <t>https://images.tcdn.com.br/img/img_prod/995386/puket_sutian_infantil_c_regulagem_panda_5913_variacao_20743_1_be6487c1910f0aa1efd92956296e1654.jpg</t>
  </si>
  <si>
    <t>https://images.tcdn.com.br/img/img_prod/995386/puket_sutian_infantil_c_regulagem_panda_5913_variacao_20743_1_be6487c1910f0aa1efd92956296e1654.jpg, https://images.tcdn.com.br/img/img_prod/995386/puket_sutian_infantil_c_regulagem_panda_5913_variacao_20743_2_520b10d01b1788850824b134848d8b2b.jpg, https://images.tcdn.com.br/img/img_prod/995386/puket_sutian_infantil_c_regulagem_panda_5913_variacao_20743_3_65d3cd4ad9c0a65c7b60a5a43a5e4a15.jpg, https://images.tcdn.com.br/img/img_prod/995386/puket_sutian_infantil_c_regulagem_panda_5913_variacao_20743_4_d719f5e3feec7c0846e89c26c680b794.jpg</t>
  </si>
  <si>
    <t>https://images.tcdn.com.br/img/img_prod/995386/puket_sutian_infantil_c_regulagem_florzinhas_5915_variacao_20745_1_33f8092f673697e2a6ed24094143b280.jpg</t>
  </si>
  <si>
    <t>https://images.tcdn.com.br/img/img_prod/995386/puket_sutian_infantil_c_regulagem_florzinhas_5915_variacao_20745_1_33f8092f673697e2a6ed24094143b280.jpg, https://images.tcdn.com.br/img/img_prod/995386/puket_sutian_infantil_c_regulagem_florzinhas_5915_variacao_20745_2_e18e0d86d8ccdd9efa08a88451580ce0.jpg, https://images.tcdn.com.br/img/img_prod/995386/puket_sutian_infantil_c_regulagem_florzinhas_5915_variacao_20745_3_aa683e7f4f479640511c8b6c572ea716.jpg</t>
  </si>
  <si>
    <t>https://images.tcdn.com.br/img/img_prod/995386/puket_sutian_infantil_c_regulagem_lacinho_5917_variacao_20747_1_43c62e1981785c9e2029ab93b4d2a1d4.jpg</t>
  </si>
  <si>
    <t>https://images.tcdn.com.br/img/img_prod/995386/puket_sutian_infantil_c_regulagem_lacinho_5917_variacao_20747_1_43c62e1981785c9e2029ab93b4d2a1d4.jpg, https://images.tcdn.com.br/img/img_prod/995386/puket_sutian_infantil_c_regulagem_lacinho_5917_variacao_20747_2_00a02e0390ed9254c8165de3874c2f61.jpg, https://images.tcdn.com.br/img/img_prod/995386/puket_sutian_infantil_c_regulagem_lacinho_5917_variacao_20747_3_e0e7fbca88cbf7f7295fd65b13486107.jpg</t>
  </si>
  <si>
    <t>https://images.tcdn.com.br/img/img_prod/995386/puket_sutian_infantil_c_regulagem_borboletas_5919_variacao_20749_1_2bbe4ca8bd6b93dd8f3d95cce8ab4166.jpg</t>
  </si>
  <si>
    <t>https://images.tcdn.com.br/img/img_prod/995386/puket_sutian_infantil_c_regulagem_borboletas_5919_variacao_20749_1_2bbe4ca8bd6b93dd8f3d95cce8ab4166.jpg, https://images.tcdn.com.br/img/img_prod/995386/puket_sutian_infantil_c_regulagem_borboletas_5919_variacao_20749_2_23304e7cebdd2ba3941348748c3f6818.jpg, https://images.tcdn.com.br/img/img_prod/995386/puket_sutian_infantil_c_regulagem_borboletas_5919_variacao_20749_3_9eecdc8959285745ad2e5d2c82156cf1.jpg</t>
  </si>
  <si>
    <t>https://images.tcdn.com.br/img/img_prod/995386/puket_sutian_infantil_c_regulagem_ursos_5921_variacao_20751_1_f50b0dc5803e8b92ac4166c38457fb80.jpg</t>
  </si>
  <si>
    <t>https://images.tcdn.com.br/img/img_prod/995386/puket_sutian_infantil_c_regulagem_ursos_5921_variacao_20751_1_f50b0dc5803e8b92ac4166c38457fb80.jpg, https://images.tcdn.com.br/img/img_prod/995386/puket_sutian_infantil_c_regulagem_ursos_5921_variacao_20751_2_80e549b793b87c575b8bfd7d2c712499.jpg, https://images.tcdn.com.br/img/img_prod/995386/puket_sutian_infantil_c_regulagem_ursos_5921_variacao_20751_3_819c68fd84acd128ac443dab2da2904c.jpg, https://images.tcdn.com.br/img/img_prod/995386/puket_sutian_infantil_c_regulagem_ursos_5921_variacao_20751_4_f3da36388b73c7bafe4e1c6a27327709.jpg</t>
  </si>
  <si>
    <t>https://images.tcdn.com.br/img/img_prod/995386/puket_sutian_infantil_c_regulagem_cerejas_5923_variacao_20753_1_4abcb6a53c7dc9e49fa67a7767e5262e.jpg</t>
  </si>
  <si>
    <t>https://images.tcdn.com.br/img/img_prod/995386/puket_sutian_infantil_c_regulagem_cerejas_5923_variacao_20753_1_4abcb6a53c7dc9e49fa67a7767e5262e.jpg, https://images.tcdn.com.br/img/img_prod/995386/puket_sutian_infantil_c_regulagem_cerejas_5923_variacao_20753_2_4f9aab5f778dc731fa56123a18cf3513.jpg, https://images.tcdn.com.br/img/img_prod/995386/puket_sutian_infantil_c_regulagem_cerejas_5923_variacao_20753_3_62923b00df71a160e73b1b95d9a1ece6.jpg, https://images.tcdn.com.br/img/img_prod/995386/puket_sutian_infantil_c_regulagem_cerejas_5923_variacao_20753_4_9813daa8b7e4e835b13affc4e542ab64.jpg</t>
  </si>
  <si>
    <t>https://images.tcdn.com.br/img/img_prod/995386/puket_sutian_infantil_c_regulagem_triangulos_5925_variacao_20755_1_9a6342d5c3e1370ece90eaacb3f7e3a3.jpg</t>
  </si>
  <si>
    <t>https://images.tcdn.com.br/img/img_prod/995386/puket_sutian_infantil_c_regulagem_triangulos_5925_variacao_20755_1_9a6342d5c3e1370ece90eaacb3f7e3a3.jpg, https://images.tcdn.com.br/img/img_prod/995386/puket_sutian_infantil_c_regulagem_triangulos_5925_variacao_20755_2_d091f15f880018aa5a1057c0b33b72ee.jpg, https://images.tcdn.com.br/img/img_prod/995386/puket_sutian_infantil_c_regulagem_triangulos_5925_variacao_20755_3_2a947922add2866ae66a414d3616db29.jpg, https://images.tcdn.com.br/img/img_prod/995386/puket_sutian_infantil_c_regulagem_triangulos_5925_variacao_20755_4_733d0f8b864a2bc0a4ad65ffbb6f5907.jpg</t>
  </si>
  <si>
    <t>https://images.tcdn.com.br/img/img_prod/995386/puket_sutian_infantil_c_regulagem_listra_balas_5927_variacao_20757_1_c7686bd8bd388a6b989e3fd9bdac38ee.jpg</t>
  </si>
  <si>
    <t>https://images.tcdn.com.br/img/img_prod/995386/puket_sutian_infantil_c_regulagem_listra_balas_5927_variacao_20757_1_c7686bd8bd388a6b989e3fd9bdac38ee.jpg, https://images.tcdn.com.br/img/img_prod/995386/puket_sutian_infantil_c_regulagem_listra_balas_5927_variacao_20757_2_e62f9bd7ef99ee6bc611af9326d3c4f2.jpg, https://images.tcdn.com.br/img/img_prod/995386/puket_sutian_infantil_c_regulagem_listra_balas_5927_variacao_20757_3_da91b3b1003969b3251aeafb5ba1f040.jpg, https://images.tcdn.com.br/img/img_prod/995386/puket_sutian_infantil_c_regulagem_listra_balas_5927_variacao_20757_4_755fdc973ec37947fcc3347168666dd5.jpg</t>
  </si>
  <si>
    <t>https://images.tcdn.com.br/img/img_prod/995386/puket_sutian_infantil_c_regulagem_flores_5929_variacao_20759_1_1ab2b3f305d626b641836f9a7d0c7ae7.jpg</t>
  </si>
  <si>
    <t>https://images.tcdn.com.br/img/img_prod/995386/puket_sutian_infantil_c_regulagem_flores_5929_variacao_20759_1_1ab2b3f305d626b641836f9a7d0c7ae7.jpg, https://images.tcdn.com.br/img/img_prod/995386/puket_sutian_infantil_c_regulagem_flores_5929_variacao_20759_2_3905989cf47237a1466bcf307aed5c9a.jpg, https://images.tcdn.com.br/img/img_prod/995386/puket_sutian_infantil_c_regulagem_flores_5929_variacao_20759_3_68e27da1babc6fb3ab69776f6f357884.jpg, https://images.tcdn.com.br/img/img_prod/995386/puket_sutian_infantil_c_regulagem_flores_5929_variacao_20759_4_1a3003437a0a329a401bc615366ac806.jpg</t>
  </si>
  <si>
    <t>https://images.tcdn.com.br/img/img_prod/995386/melissa_flox_847_variacao_20765_1_8a2f016c9e8a5466bbd90dfdc37450df.jpg</t>
  </si>
  <si>
    <t>https://images.tcdn.com.br/img/img_prod/995386/melissa_flox_847_variacao_20765_1_8a2f016c9e8a5466bbd90dfdc37450df.jpg, https://images.tcdn.com.br/img/img_prod/995386/melissa_flox_847_variacao_20765_2_f8c4529a6ef3a316b85cb72580494f8e.jpg, https://images.tcdn.com.br/img/img_prod/995386/melissa_flox_847_variacao_20765_3_19d40d0cd08724ab122029cb67d25147.jpg, https://images.tcdn.com.br/img/img_prod/995386/melissa_flox_847_variacao_20765_4_e21bbc48c0c1df623974fcefb94adaca.jpg, https://images.tcdn.com.br/img/img_prod/995386/melissa_flox_847_variacao_20765_5_68de2d177a465d8cb38879f6915ad0a5.jpg</t>
  </si>
  <si>
    <t>https://images.tcdn.com.br/img/img_prod/995386/melissa_flox_847_variacao_20767_1_01a5b3321937d5a99114df5854ad6acd.jpg</t>
  </si>
  <si>
    <t>https://images.tcdn.com.br/img/img_prod/995386/melissa_flox_847_variacao_20767_1_01a5b3321937d5a99114df5854ad6acd.jpg, https://images.tcdn.com.br/img/img_prod/995386/melissa_flox_847_variacao_20767_2_423504144eb9d1d62fecd590a4ca2e39.jpg, https://images.tcdn.com.br/img/img_prod/995386/melissa_flox_847_variacao_20767_3_f226a7551611ec9fe2fc77ce09aea44c.jpg, https://images.tcdn.com.br/img/img_prod/995386/melissa_flox_847_variacao_20767_4_e95caa1d27b672370565118825aa2842.jpg, https://images.tcdn.com.br/img/img_prod/995386/melissa_flox_847_variacao_20767_5_29010ad803df77cdd1976264735ec8a8.jpg</t>
  </si>
  <si>
    <t>https://images.tcdn.com.br/img/img_prod/995386/melissa_possession_babouche_849_variacao_20769_1_8e291df22e6dcd268d99bbc815a80781.jpg</t>
  </si>
  <si>
    <t>https://images.tcdn.com.br/img/img_prod/995386/melissa_possession_babouche_849_variacao_20769_1_8e291df22e6dcd268d99bbc815a80781.jpg, https://images.tcdn.com.br/img/img_prod/995386/melissa_possession_babouche_849_variacao_20769_2_3a8865dab4131f61e84504b090707734.jpg, https://images.tcdn.com.br/img/img_prod/995386/melissa_possession_babouche_849_variacao_20769_3_10e9ae8c5d05f5be778c97e21fe018cb.jpg, https://images.tcdn.com.br/img/img_prod/995386/melissa_possession_babouche_849_variacao_20769_4_3461c3241b99c1741740608a4667f781.jpg, https://images.tcdn.com.br/img/img_prod/995386/melissa_possession_babouche_849_variacao_20769_5_31377745c121446ca7c5e975aa50bf91.jpg</t>
  </si>
  <si>
    <t>https://images.tcdn.com.br/img/img_prod/995386/melissa_lip_sandal_ii_5933_variacao_20771_1_b3e42e1bc41eb131c1a39504e2027540.jpg</t>
  </si>
  <si>
    <t>https://images.tcdn.com.br/img/img_prod/995386/melissa_lip_sandal_ii_5933_variacao_20771_1_b3e42e1bc41eb131c1a39504e2027540.jpg, https://images.tcdn.com.br/img/img_prod/995386/melissa_lip_sandal_ii_5933_variacao_20771_2_d2e527bf52daefda43d4b54dc8af12b3.jpg, https://images.tcdn.com.br/img/img_prod/995386/melissa_lip_sandal_ii_5933_variacao_20771_3_a1b9196bccbf802e8a9751e4e6f6a4e8.jpg, https://images.tcdn.com.br/img/img_prod/995386/melissa_lip_sandal_ii_5933_variacao_20771_4_4a1f01a3508512e8849df32731f05dda.jpg, https://images.tcdn.com.br/img/img_prod/995386/melissa_lip_sandal_ii_5933_variacao_20771_5_cd61daf94ffb77baab016635a8f63293.jpg</t>
  </si>
  <si>
    <t>https://images.tcdn.com.br/img/img_prod/995386/melissa_harmonic_swett_iv_1185_variacao_20773_1_01a79efcdbfb6937b713d8231180cdca.jpg</t>
  </si>
  <si>
    <t>https://images.tcdn.com.br/img/img_prod/995386/melissa_harmonic_swett_iv_1185_variacao_20773_1_01a79efcdbfb6937b713d8231180cdca.jpg, https://images.tcdn.com.br/img/img_prod/995386/melissa_harmonic_swett_iv_1185_variacao_20773_2_6681b46e435be96d0fe1ba4d0ea7b092.jpg, https://images.tcdn.com.br/img/img_prod/995386/melissa_harmonic_swett_iv_1185_variacao_20773_3_92cdbf2ab9cfad59a0194e17b5ccf539.jpg, https://images.tcdn.com.br/img/img_prod/995386/melissa_harmonic_swett_iv_1185_variacao_20773_4_f2e2ec7c3b99c99393c239e9bfd6bee6.jpg, https://images.tcdn.com.br/img/img_prod/995386/melissa_harmonic_swett_iv_1185_variacao_20773_5_36137740daa4440443b79b692d942fcf.jpg</t>
  </si>
  <si>
    <t>https://images.tcdn.com.br/img/img_prod/995386/melissa_ultragirl_swett_xx_5935_variacao_20775_1_c62d4fd6ec41d01acb060c93b985f063.jpg</t>
  </si>
  <si>
    <t>https://images.tcdn.com.br/img/img_prod/995386/melissa_ultragirl_swett_xx_5935_variacao_20775_1_c62d4fd6ec41d01acb060c93b985f063.jpg, https://images.tcdn.com.br/img/img_prod/995386/melissa_ultragirl_swett_xx_5935_variacao_20775_2_188aa46e413ed51b3f88198f7e6372ab.jpg, https://images.tcdn.com.br/img/img_prod/995386/melissa_ultragirl_swett_xx_5935_variacao_20775_3_b20aad2e3142ad2e6d458c9b0895c68d.jpg, https://images.tcdn.com.br/img/img_prod/995386/melissa_ultragirl_swett_xx_5935_variacao_20775_4_e700325025c1ff5b307191ba9b363251.jpg, https://images.tcdn.com.br/img/img_prod/995386/melissa_ultragirl_swett_xx_5935_variacao_20775_5_18a6f1b5fcdbe43ec3f8cd8882a88cdc.jpg</t>
  </si>
  <si>
    <t>https://images.tcdn.com.br/img/img_prod/995386/melissa_flip_flop_cute_5937_variacao_20777_1_7868fb11c6873d5116d2dea68f756e0c.jpg</t>
  </si>
  <si>
    <t>https://images.tcdn.com.br/img/img_prod/995386/melissa_flip_flop_cute_5937_variacao_20777_1_7868fb11c6873d5116d2dea68f756e0c.jpg, https://images.tcdn.com.br/img/img_prod/995386/melissa_flip_flop_cute_5937_variacao_20777_2_6bd53c7cc776a19cac2cd54eef3d5cad.jpg, https://images.tcdn.com.br/img/img_prod/995386/melissa_flip_flop_cute_5937_variacao_20777_3_1c15865ed1df8a92b28f716f6613f415.jpg, https://images.tcdn.com.br/img/img_prod/995386/melissa_flip_flop_cute_5937_variacao_20777_4_d110b26e8caab605bddb0d5164bad87e.jpg</t>
  </si>
  <si>
    <t>https://images.tcdn.com.br/img/img_prod/995386/all_star_chuck_taylor_flatform_onca_5939_variacao_20779_1_95df8d305e8a423754d59dad441aaa09.jpg</t>
  </si>
  <si>
    <t>https://images.tcdn.com.br/img/img_prod/995386/all_star_chuck_taylor_flatform_onca_5939_variacao_20779_1_95df8d305e8a423754d59dad441aaa09.jpg, https://images.tcdn.com.br/img/img_prod/995386/all_star_chuck_taylor_flatform_onca_5939_variacao_20779_2_cee3a8bff20d53c18508f79ec80db09e.jpg, https://images.tcdn.com.br/img/img_prod/995386/all_star_chuck_taylor_flatform_onca_5939_variacao_20779_3_71713987f1559e7cf2ba88d30722a8d0.jpg, https://images.tcdn.com.br/img/img_prod/995386/all_star_chuck_taylor_flatform_onca_5939_variacao_20779_4_76d50942d1f926d8bf796fd2cb66e0ac.jpg, https://images.tcdn.com.br/img/img_prod/995386/all_star_chuck_taylor_flatform_onca_5939_variacao_20779_5_138eb309667b5837265ea2119ce2e832.jpg</t>
  </si>
  <si>
    <t>https://images.tcdn.com.br/img/img_prod/995386/mini_melissa_basic_baby_fruitland_421_variacao_20921_1_bacc3d40d9452dedbb55829a70b189f5.jpg</t>
  </si>
  <si>
    <t>https://images.tcdn.com.br/img/img_prod/995386/mini_melissa_basic_baby_fruitland_421_variacao_20921_1_bacc3d40d9452dedbb55829a70b189f5.jpg, https://images.tcdn.com.br/img/img_prod/995386/mini_melissa_basic_baby_fruitland_421_variacao_20921_2_8d362d7d2ffc925e5ba51ac4caf60ce4.jpg, https://images.tcdn.com.br/img/img_prod/995386/mini_melissa_basic_baby_fruitland_421_variacao_20921_3_5c4b0faf8cb1022bac26bfe938d06f7b.jpg, https://images.tcdn.com.br/img/img_prod/995386/mini_melissa_basic_baby_fruitland_421_variacao_20921_4_7e54cef743d10ebcc05f532dc41e2352.jpg, https://images.tcdn.com.br/img/img_prod/995386/mini_melissa_basic_baby_fruitland_421_variacao_20921_5_363a04c5aaf25bcd78619ee3718bc820.jpg</t>
  </si>
  <si>
    <t>https://images.tcdn.com.br/img/img_prod/995386/melissa_ultragirl_basic_1761_variacao_20923_1_f0dabed2d5bc7f23172efbfdde702078.jpg</t>
  </si>
  <si>
    <t>https://images.tcdn.com.br/img/img_prod/995386/melissa_ultragirl_basic_1761_variacao_20923_1_f0dabed2d5bc7f23172efbfdde702078.jpg, https://images.tcdn.com.br/img/img_prod/995386/melissa_ultragirl_basic_1761_variacao_20923_2_4516b3fb5d2dad6876077f23036381e6.jpg, https://images.tcdn.com.br/img/img_prod/995386/melissa_ultragirl_basic_1761_variacao_20923_3_3054e757aad2bd0e612bada50ebeab90.jpg</t>
  </si>
  <si>
    <t>https://images.tcdn.com.br/img/img_prod/995386/melissa_storm_boot_6013_variacao_20925_1_61f62277e6f2572346017872782ee5e2.jpg</t>
  </si>
  <si>
    <t>https://images.tcdn.com.br/img/img_prod/995386/melissa_storm_boot_6013_variacao_20925_1_61f62277e6f2572346017872782ee5e2.jpg, https://images.tcdn.com.br/img/img_prod/995386/melissa_storm_boot_6013_variacao_20925_2_9daa9fa431eeb2c003db9c96ff77770a.jpg, https://images.tcdn.com.br/img/img_prod/995386/melissa_storm_boot_6013_variacao_20925_3_fc8c5f3de5dfa6f9a51307e702d561af.jpg, https://images.tcdn.com.br/img/img_prod/995386/melissa_storm_boot_6013_variacao_20925_4_a05f6cfdd609d9a8eab484c05a20b1eb.jpg, https://images.tcdn.com.br/img/img_prod/995386/melissa_storm_boot_6013_variacao_20925_5_b635bfa0cfe56b3a4f598bdd0d4cdd1c.jpg</t>
  </si>
  <si>
    <t>https://images.tcdn.com.br/img/img_prod/995386/mini_melissa_chelsea_boot_389_variacao_20927_1_3fc22044a73289778451f98b1c05986b.jpg</t>
  </si>
  <si>
    <t>https://images.tcdn.com.br/img/img_prod/995386/mini_melissa_chelsea_boot_389_variacao_20927_1_3fc22044a73289778451f98b1c05986b.jpg, https://images.tcdn.com.br/img/img_prod/995386/mini_melissa_chelsea_boot_389_variacao_20927_2_ec378e2f841b817b21ffe0a786da1b67.jpg, https://images.tcdn.com.br/img/img_prod/995386/mini_melissa_chelsea_boot_389_variacao_20927_3_68f370cb08620a8a6d23c4ce737ca6f9.jpg, https://images.tcdn.com.br/img/img_prod/995386/mini_melissa_chelsea_boot_389_variacao_20927_4_ecfde8a4edc2c285e77bef16aab76c3b.jpg, https://images.tcdn.com.br/img/img_prod/995386/mini_melissa_chelsea_boot_389_variacao_20927_5_0c43b37225c1e8a579d1d8f43ef6de0b.jpg</t>
  </si>
  <si>
    <t>https://images.tcdn.com.br/img/img_prod/995386/melissa_ultragirl_rose_bleu_2173_variacao_20929_1_6581e5f3c3fe3ffb1ca49eb276fc480c.jpg</t>
  </si>
  <si>
    <t>https://images.tcdn.com.br/img/img_prod/995386/melissa_ultragirl_rose_bleu_2173_variacao_20929_1_6581e5f3c3fe3ffb1ca49eb276fc480c.jpg, https://images.tcdn.com.br/img/img_prod/995386/melissa_ultragirl_rose_bleu_2173_variacao_20929_2_0d21efce6f23e78361ebd98753d7a7f5.jpg, https://images.tcdn.com.br/img/img_prod/995386/melissa_ultragirl_rose_bleu_2173_variacao_20929_3_2ce2bc8d8060e348593f3b736ed1dedd.jpg</t>
  </si>
  <si>
    <t>https://images.tcdn.com.br/img/img_prod/995386/mini_melissa_swett_princess_disney_981_variacao_20931_1_ee7fd860fce5fb2018aa8035545745e9.jpg</t>
  </si>
  <si>
    <t>https://images.tcdn.com.br/img/img_prod/995386/mini_melissa_swett_princess_disney_981_variacao_20931_1_ee7fd860fce5fb2018aa8035545745e9.jpg, https://images.tcdn.com.br/img/img_prod/995386/mini_melissa_swett_princess_disney_981_variacao_20931_2_2bb37ac0d9ea1cd0f93a30ed46e12a7c.jpg, https://images.tcdn.com.br/img/img_prod/995386/mini_melissa_swett_princess_disney_981_variacao_20931_3_9c5230bbb82e8fea10799d15adf253a9.jpg, https://images.tcdn.com.br/img/img_prod/995386/mini_melissa_swett_princess_disney_981_variacao_20931_4_afb3f24508f5bc0a55a9546fa5224e12.jpg, https://images.tcdn.com.br/img/img_prod/995386/mini_melissa_swett_princess_disney_981_variacao_20931_5_b74d5b02883c4412133a1e5ffef5132f.jpg</t>
  </si>
  <si>
    <t>https://images.tcdn.com.br/img/img_prod/995386/mini_melissa_beanny_bugs_baby_1965_variacao_20933_1_300035f353d33be24a97b87c70c55335.jpg</t>
  </si>
  <si>
    <t>https://images.tcdn.com.br/img/img_prod/995386/mini_melissa_beanny_bugs_baby_1965_variacao_20933_1_300035f353d33be24a97b87c70c55335.jpg, https://images.tcdn.com.br/img/img_prod/995386/mini_melissa_beanny_bugs_baby_1965_variacao_20933_2_81c786a40750a8d34cf658204485781d.jpg, https://images.tcdn.com.br/img/img_prod/995386/mini_melissa_beanny_bugs_baby_1965_variacao_20933_3_fb32d8be6ee88b6f8af5c6c13f5c0550.jpg, https://images.tcdn.com.br/img/img_prod/995386/mini_melissa_beanny_bugs_baby_1965_variacao_20933_4_ab85a5b097543c51052c16d6b16103b7.jpg, https://images.tcdn.com.br/img/img_prod/995386/mini_melissa_beanny_bugs_baby_1965_variacao_20933_5_d596db2bd6837822d97d26f817892391.jpg</t>
  </si>
  <si>
    <t>https://images.tcdn.com.br/img/img_prod/995386/fabula_macacao_pantacourt_hering_braba_6015_variacao_20937_1_607a5f8553d725e43eaeb2c69bbe0013.jpg</t>
  </si>
  <si>
    <t>https://images.tcdn.com.br/img/img_prod/995386/fabula_macacao_pantacourt_hering_braba_6015_variacao_20937_1_607a5f8553d725e43eaeb2c69bbe0013.jpg, https://images.tcdn.com.br/img/img_prod/995386/fabula_macacao_pantacourt_hering_braba_6015_variacao_20937_2_3e5f6bf7db1083878de31bca04d08849.jpg, https://images.tcdn.com.br/img/img_prod/995386/fabula_macacao_pantacourt_hering_braba_6015_variacao_20937_3_82f462158968ded0ee3a70fc0007af01.jpg, https://images.tcdn.com.br/img/img_prod/995386/fabula_macacao_pantacourt_hering_braba_6015_variacao_20937_4_5e51892fa58433f9758e62498413ac33.jpg, https://images.tcdn.com.br/img/img_prod/995386/fabula_macacao_pantacourt_hering_braba_6015_variacao_20937_5_e2897309ff3c6b5723c889a07c4da494.jpg</t>
  </si>
  <si>
    <t>https://images.tcdn.com.br/img/img_prod/995386/melissa_aranha1979_6019_variacao_20941_1_6c8bbf941a0ee00dfbaece24f4f12a42.jpg</t>
  </si>
  <si>
    <t>https://images.tcdn.com.br/img/img_prod/995386/melissa_aranha1979_6019_variacao_20941_1_6c8bbf941a0ee00dfbaece24f4f12a42.jpg, https://images.tcdn.com.br/img/img_prod/995386/melissa_aranha1979_6019_variacao_20941_2_1bd2635cb4487211410a711ad8ae7811.jpg, https://images.tcdn.com.br/img/img_prod/995386/melissa_aranha1979_6019_variacao_20941_3_b39d7dd2008823552d75d64bc506c355.jpg, https://images.tcdn.com.br/img/img_prod/995386/melissa_aranha1979_6019_variacao_20941_4_c56fb29e0ca86f7a086e8f01fe012482.jpg, https://images.tcdn.com.br/img/img_prod/995386/melissa_aranha1979_6019_variacao_20941_5_f88fb69a69d3d50b6164a5a7db2b96cf.jpg</t>
  </si>
  <si>
    <t>https://images.tcdn.com.br/img/img_prod/995386/melissa_belt_bag_sem_pochete_1803_variacao_20943_1_23b6f68f7f75a008e3c6dd43fc599356.jpg</t>
  </si>
  <si>
    <t>https://images.tcdn.com.br/img/img_prod/995386/melissa_belt_bag_sem_pochete_1803_variacao_20943_1_23b6f68f7f75a008e3c6dd43fc599356.jpg, https://images.tcdn.com.br/img/img_prod/995386/melissa_belt_bag_sem_pochete_1803_variacao_20943_2_ed0dc71a469a9bf98824cdc4cd652cc0.jpg, https://images.tcdn.com.br/img/img_prod/995386/melissa_belt_bag_sem_pochete_1803_variacao_20943_3_a3092d1335bdb4d11d2576d360f66d4d.jpg, https://images.tcdn.com.br/img/img_prod/995386/melissa_belt_bag_sem_pochete_1803_variacao_20943_4_bb578e5e69618f13be5a5abbb68a7147.jpg, https://images.tcdn.com.br/img/img_prod/995386/melissa_belt_bag_sem_pochete_1803_variacao_20943_5_1a546fdb55e9fba752926db3b31bdcd4.jpg</t>
  </si>
  <si>
    <t>https://images.tcdn.com.br/img/img_prod/995386/melissa_campana_sandal_barroca_1599_variacao_20945_1_4436cc5d78abf5141e9abb7eb3977f6f.jpg</t>
  </si>
  <si>
    <t>https://images.tcdn.com.br/img/img_prod/995386/melissa_campana_sandal_barroca_1599_variacao_20945_1_4436cc5d78abf5141e9abb7eb3977f6f.jpg, https://images.tcdn.com.br/img/img_prod/995386/melissa_campana_sandal_barroca_1599_variacao_20945_2_8effad6d29d113416bdc6c133d2b2905.jpg, https://images.tcdn.com.br/img/img_prod/995386/melissa_campana_sandal_barroca_1599_variacao_20945_3_0ae90a050bbc4345d1c1e82961e2c3a7.jpg, https://images.tcdn.com.br/img/img_prod/995386/melissa_campana_sandal_barroca_1599_variacao_20945_4_751978d03f3f96ef1f4a2deeeb72ddf8.jpg, https://images.tcdn.com.br/img/img_prod/995386/melissa_campana_sandal_barroca_1599_variacao_20945_5_9696ba112466a5c6279df8840aa0a97a.jpg</t>
  </si>
  <si>
    <t>https://images.tcdn.com.br/img/img_prod/995386/mini_melissa_ping_pong_fabula_933_variacao_20947_1_a85210d01a3108c1d2718ae1761de812.jpg</t>
  </si>
  <si>
    <t>https://images.tcdn.com.br/img/img_prod/995386/mini_melissa_ping_pong_fabula_933_variacao_20947_1_a85210d01a3108c1d2718ae1761de812.jpg, https://images.tcdn.com.br/img/img_prod/995386/mini_melissa_ping_pong_fabula_933_variacao_20947_2_e46b93cdbeb3aca6bf4cf8e17bb1da04.jpg, https://images.tcdn.com.br/img/img_prod/995386/mini_melissa_ping_pong_fabula_933_variacao_20947_3_09045b56328109645ad1cbed144c8994.jpg, https://images.tcdn.com.br/img/img_prod/995386/mini_melissa_ping_pong_fabula_933_variacao_20947_4_5f22e3d8b2c6abe758e3e6a1d3711e7a.jpg, https://images.tcdn.com.br/img/img_prod/995386/mini_melissa_ping_pong_fabula_933_variacao_20947_5_5518e45b6ce03b53a3b7d05da00600fa.jpg</t>
  </si>
  <si>
    <t>https://images.tcdn.com.br/img/img_prod/995386/melissa_beach_slide_fila_1697_variacao_20949_1_445af0265e4c25198311ddc35071f6df.jpg</t>
  </si>
  <si>
    <t>https://images.tcdn.com.br/img/img_prod/995386/melissa_beach_slide_fila_1697_variacao_20949_1_445af0265e4c25198311ddc35071f6df.jpg, https://images.tcdn.com.br/img/img_prod/995386/melissa_beach_slide_fila_1697_variacao_20949_2_cc5190a860c7775b90161e18a9b82e6b.jpg, https://images.tcdn.com.br/img/img_prod/995386/melissa_beach_slide_fila_1697_variacao_20949_3_c021848c3fd7bc4c791d61488b329995.jpg, https://images.tcdn.com.br/img/img_prod/995386/melissa_beach_slide_fila_1697_variacao_20949_4_1318d897eec71259412c62920b7926e6.jpg</t>
  </si>
  <si>
    <t>https://images.tcdn.com.br/img/img_prod/995386/mini_melissa_triple_bowl_207_variacao_20951_1_f3cf89f6a884fab874df992bcd9d404b.jpg</t>
  </si>
  <si>
    <t>https://images.tcdn.com.br/img/img_prod/995386/mini_melissa_triple_bowl_207_variacao_20951_1_f3cf89f6a884fab874df992bcd9d404b.jpg, https://images.tcdn.com.br/img/img_prod/995386/mini_melissa_triple_bowl_207_variacao_20951_2_db5db6a0ecc18968e12e0f776309fbcc.jpg, https://images.tcdn.com.br/img/img_prod/995386/mini_melissa_triple_bowl_207_variacao_20951_3_38f53b254cd4de1340062922f3e2ec67.jpg, https://images.tcdn.com.br/img/img_prod/995386/mini_melissa_triple_bowl_207_variacao_20951_4_87f947fc99e38cb89bf4f9d27b46ea07.jpg, https://images.tcdn.com.br/img/img_prod/995386/mini_melissa_triple_bowl_207_variacao_20951_5_20e799bcb20220281ddbcf2f7a614de9.jpg</t>
  </si>
  <si>
    <t>https://images.tcdn.com.br/img/img_prod/995386/mini_melissa_the_real_jelly_paris_1789_variacao_20953_1_ac727bb639581c3e65e304e623a88117.jpg</t>
  </si>
  <si>
    <t>https://images.tcdn.com.br/img/img_prod/995386/mini_melissa_the_real_jelly_paris_1789_variacao_20953_1_ac727bb639581c3e65e304e623a88117.jpg, https://images.tcdn.com.br/img/img_prod/995386/mini_melissa_the_real_jelly_paris_1789_variacao_20953_2_14d9e1c3a4f238f7ad73fcf699024b59.jpg, https://images.tcdn.com.br/img/img_prod/995386/mini_melissa_the_real_jelly_paris_1789_variacao_20953_3_09fa19bca29e841b86df4e43e3a4b60c.jpg, https://images.tcdn.com.br/img/img_prod/995386/mini_melissa_the_real_jelly_paris_1789_variacao_20953_4_8646cb76939cf93ea5a7e5fdd8515e9b.jpg, https://images.tcdn.com.br/img/img_prod/995386/mini_melissa_the_real_jelly_paris_1789_variacao_20953_5_533a94174a9f936307a1ff77b874a8c9.jpg</t>
  </si>
  <si>
    <t>https://images.tcdn.com.br/img/img_prod/995386/fabula_macacao_pantacur_hering_braba_6021_variacao_20955_1_607a5f8553d725e43eaeb2c69bbe0013.jpg</t>
  </si>
  <si>
    <t>https://images.tcdn.com.br/img/img_prod/995386/fabula_macacao_pantacur_hering_braba_6021_variacao_20955_1_607a5f8553d725e43eaeb2c69bbe0013.jpg, https://images.tcdn.com.br/img/img_prod/995386/fabula_macacao_pantacur_hering_braba_6021_variacao_20955_2_3e5f6bf7db1083878de31bca04d08849.jpg, https://images.tcdn.com.br/img/img_prod/995386/fabula_macacao_pantacur_hering_braba_6021_variacao_20955_3_82f462158968ded0ee3a70fc0007af01.jpg, https://images.tcdn.com.br/img/img_prod/995386/fabula_macacao_pantacur_hering_braba_6021_variacao_20955_4_5e51892fa58433f9758e62498413ac33.jpg, https://images.tcdn.com.br/img/img_prod/995386/fabula_macacao_pantacur_hering_braba_6021_variacao_20955_5_e2897309ff3c6b5723c889a07c4da494.jpg</t>
  </si>
  <si>
    <t>https://images.tcdn.com.br/img/img_prod/995386/fabula_vestido_abacaxi_6023_variacao_20957_1_23d5515fda0221083ce8acbb69e035b9.jpg</t>
  </si>
  <si>
    <t>https://images.tcdn.com.br/img/img_prod/995386/fabula_vestido_abacaxi_6023_variacao_20957_1_23d5515fda0221083ce8acbb69e035b9.jpg, https://images.tcdn.com.br/img/img_prod/995386/fabula_vestido_abacaxi_6023_variacao_20957_2_697c168d808c27759dbf4b1522380e6e.jpg, https://images.tcdn.com.br/img/img_prod/995386/fabula_vestido_abacaxi_6023_variacao_20957_3_a197f1aa878c20d4c18380063e83e874.jpg, https://images.tcdn.com.br/img/img_prod/995386/fabula_vestido_abacaxi_6023_variacao_20957_4_4e0462410e89d750326c51c1a59621f9.jpg</t>
  </si>
  <si>
    <t>https://images.tcdn.com.br/img/img_prod/995386/melissa_ultragirl_basic_1761_variacao_21003_1_f58b1562063849a66aac12eb247d3aa6.jpg</t>
  </si>
  <si>
    <t>https://images.tcdn.com.br/img/img_prod/995386/melissa_ultragirl_basic_1761_variacao_21003_1_f58b1562063849a66aac12eb247d3aa6.jpg, https://images.tcdn.com.br/img/img_prod/995386/melissa_ultragirl_basic_1761_variacao_21003_2_374998eb85843143f6963da8be9f7dcf.jpg, https://images.tcdn.com.br/img/img_prod/995386/melissa_ultragirl_basic_1761_variacao_21003_3_6c791a72869a3c3c57003a9ef0263f0b.jpg, https://images.tcdn.com.br/img/img_prod/995386/melissa_ultragirl_basic_1761_variacao_21003_4_9af25d10f12a97779c655b610fe1d8b1.jpg</t>
  </si>
  <si>
    <t>https://images.tcdn.com.br/img/img_prod/995386/melissa_free_plataform_1689_variacao_21013_1_88bafb44186f350de410d67caab4906a.jpg</t>
  </si>
  <si>
    <t>https://images.tcdn.com.br/img/img_prod/995386/melissa_free_plataform_1689_variacao_21013_1_88bafb44186f350de410d67caab4906a.jpg, https://images.tcdn.com.br/img/img_prod/995386/melissa_free_plataform_1689_variacao_21013_2_71b6aa0f9acea72f90e1756d693ea81e.jpg, https://images.tcdn.com.br/img/img_prod/995386/melissa_free_plataform_1689_variacao_21013_3_413b5569fc899111836cbfe612d07a96.jpg, https://images.tcdn.com.br/img/img_prod/995386/melissa_free_plataform_1689_variacao_21013_4_71863f72f1d2c3567061ca0601621837.jpg, https://images.tcdn.com.br/img/img_prod/995386/melissa_free_plataform_1689_variacao_21013_5_6b6427cab5a9db1b29f2fb369b4944a3.jpg</t>
  </si>
  <si>
    <t>https://images.tcdn.com.br/img/img_prod/995386/melissa_flip_flop_free_1269_variacao_21015_1_b2f69404de17ec5f5da6107867a1d938.jpg</t>
  </si>
  <si>
    <t>https://images.tcdn.com.br/img/img_prod/995386/melissa_flip_flop_free_1269_variacao_21015_1_b2f69404de17ec5f5da6107867a1d938.jpg, https://images.tcdn.com.br/img/img_prod/995386/melissa_flip_flop_free_1269_variacao_21015_2_2def5a950f0cb7b7f46d1ada8ffebc3d.jpg, https://images.tcdn.com.br/img/img_prod/995386/melissa_flip_flop_free_1269_variacao_21015_3_e720a5bd284d3b079f9f625756c9af6a.jpg, https://images.tcdn.com.br/img/img_prod/995386/melissa_flip_flop_free_1269_variacao_21015_4_0d31f8061c6c4e15eba2f064b0377509.jpg, https://images.tcdn.com.br/img/img_prod/995386/melissa_flip_flop_free_1269_variacao_21015_5_fcf28c1838916df8472c701897527723.jpg</t>
  </si>
  <si>
    <t>https://images.tcdn.com.br/img/img_prod/995386/melissa_free_plataform_slide_2971_variacao_21017_1_d2cd4520b7a43d374f635b13628b8b8e.jpg</t>
  </si>
  <si>
    <t>https://images.tcdn.com.br/img/img_prod/995386/melissa_free_plataform_slide_2971_variacao_21017_1_d2cd4520b7a43d374f635b13628b8b8e.jpg, https://images.tcdn.com.br/img/img_prod/995386/melissa_free_plataform_slide_2971_variacao_21017_2_b3139f84fc2cad39a02cfe16bab25d93.jpg, https://images.tcdn.com.br/img/img_prod/995386/melissa_free_plataform_slide_2971_variacao_21017_3_89939ac236351f555cda2a96428c0639.jpg, https://images.tcdn.com.br/img/img_prod/995386/melissa_free_plataform_slide_2971_variacao_21017_4_59f85742d477ea59c4f1101444433ce1.jpg, https://images.tcdn.com.br/img/img_prod/995386/melissa_free_plataform_slide_2971_variacao_21017_5_5e2fde4a6f1faa774e4dd46e4fcf714c.jpg</t>
  </si>
  <si>
    <t>https://images.tcdn.com.br/img/img_prod/995386/melissa_campana_sandal_barroca_1599_variacao_21019_1_c7a93867cc22f1af8249ba99535f9672.jpg</t>
  </si>
  <si>
    <t>https://images.tcdn.com.br/img/img_prod/995386/melissa_campana_sandal_barroca_1599_variacao_21019_1_c7a93867cc22f1af8249ba99535f9672.jpg, https://images.tcdn.com.br/img/img_prod/995386/melissa_campana_sandal_barroca_1599_variacao_21019_2_33927a7f1d650fb1996418a51ef7f403.jpg, https://images.tcdn.com.br/img/img_prod/995386/melissa_campana_sandal_barroca_1599_variacao_21019_3_698583235207eb6f1855fd1bfc77e729.jpg, https://images.tcdn.com.br/img/img_prod/995386/melissa_campana_sandal_barroca_1599_variacao_21019_4_bfe92c09d51127c1ce3eab620159abdc.jpg, https://images.tcdn.com.br/img/img_prod/995386/melissa_campana_sandal_barroca_1599_variacao_21019_5_0e229dadeb28d9b5d4b7c78ee54deab0.jpg</t>
  </si>
  <si>
    <t>https://images.tcdn.com.br/img/img_prod/995386/melissa_possession_gato_felix_1081_variacao_21021_1_172bb7ced464c8b37f5f69c633870bb1.jpg</t>
  </si>
  <si>
    <t>https://images.tcdn.com.br/img/img_prod/995386/melissa_possession_gato_felix_1081_variacao_21021_1_172bb7ced464c8b37f5f69c633870bb1.jpg, https://images.tcdn.com.br/img/img_prod/995386/melissa_possession_gato_felix_1081_variacao_21021_2_79cab6f8446713ecbd5e9f5be537b0a0.jpg, https://images.tcdn.com.br/img/img_prod/995386/melissa_possession_gato_felix_1081_variacao_21021_3_dba3a47e784cfdf911994f7c17d28347.jpg, https://images.tcdn.com.br/img/img_prod/995386/melissa_possession_gato_felix_1081_variacao_21021_4_b467f465929157e369981d25e30883af.jpg, https://images.tcdn.com.br/img/img_prod/995386/melissa_possession_gato_felix_1081_variacao_21021_5_98261ca4b39a50c8b0a51888a0329a88.jpg</t>
  </si>
  <si>
    <t>https://images.tcdn.com.br/img/img_prod/995386/melissa_vixen_1071_variacao_21023_1_1c3fd236e8bbd595e51f12d5fe5e619f.jpg</t>
  </si>
  <si>
    <t>https://images.tcdn.com.br/img/img_prod/995386/melissa_vixen_1071_variacao_21023_1_1c3fd236e8bbd595e51f12d5fe5e619f.jpg, https://images.tcdn.com.br/img/img_prod/995386/melissa_vixen_1071_variacao_21023_2_26e9e4f0786a78e786aceb8017d3d932.jpg, https://images.tcdn.com.br/img/img_prod/995386/melissa_vixen_1071_variacao_21023_3_6138854cd9e69eef5dc2d0ca26b560d8.jpg, https://images.tcdn.com.br/img/img_prod/995386/melissa_vixen_1071_variacao_21023_4_ec9284e712e264b58c18ed361fc33bee.jpg, https://images.tcdn.com.br/img/img_prod/995386/melissa_vixen_1071_variacao_21023_5_50cd918205869c96a2d251bcf5fadffb.jpg</t>
  </si>
  <si>
    <t>https://images.tcdn.com.br/img/img_prod/995386/melissa_player_sneaker_2745_variacao_21025_1_12218a804843cedb5e564d1ac538e6e2.jpg</t>
  </si>
  <si>
    <t>https://images.tcdn.com.br/img/img_prod/995386/melissa_player_sneaker_2745_variacao_21025_1_12218a804843cedb5e564d1ac538e6e2.jpg, https://images.tcdn.com.br/img/img_prod/995386/melissa_player_sneaker_2745_variacao_21025_2_767d566d36f09c14faad32c2ee15bc7d.jpg, https://images.tcdn.com.br/img/img_prod/995386/melissa_player_sneaker_2745_variacao_21025_3_99546806320e246fee8f0eedb36cdf19.jpg, https://images.tcdn.com.br/img/img_prod/995386/melissa_player_sneaker_2745_variacao_21025_4_6fea71cbcfff14380f908d62bd493707.jpg, https://images.tcdn.com.br/img/img_prod/995386/melissa_player_sneaker_2745_variacao_21025_5_a3414c62f377a60d40384be03910c562.jpg</t>
  </si>
  <si>
    <t>https://images.tcdn.com.br/img/img_prod/995386/melissa_emma_3459_variacao_21027_1_3c54e7b0d600cdb44e5fd53d09596c14.jpg</t>
  </si>
  <si>
    <t>https://images.tcdn.com.br/img/img_prod/995386/melissa_emma_3459_variacao_21027_1_3c54e7b0d600cdb44e5fd53d09596c14.jpg, https://images.tcdn.com.br/img/img_prod/995386/melissa_emma_3459_variacao_21027_2_3aa4b6021594a75035d9f6a6a2472725.jpg, https://images.tcdn.com.br/img/img_prod/995386/melissa_emma_3459_variacao_21027_3_ef8d57454ab765a9c0ce55283e2b277b.jpg, https://images.tcdn.com.br/img/img_prod/995386/melissa_emma_3459_variacao_21027_4_ad245b54e494e2cbc34206add778060a.jpg</t>
  </si>
  <si>
    <t>https://images.tcdn.com.br/img/img_prod/995386/melissa_coturno_inf_5571_variacao_21029_1_5d4712a04cd26ac7bf497a2523bbaab1.jpg</t>
  </si>
  <si>
    <t>https://images.tcdn.com.br/img/img_prod/995386/melissa_coturno_inf_5571_variacao_21029_1_5d4712a04cd26ac7bf497a2523bbaab1.jpg, https://images.tcdn.com.br/img/img_prod/995386/melissa_coturno_inf_5571_variacao_21029_2_923de50bb0f00e81463cb72d78f7fd2d.jpg, https://images.tcdn.com.br/img/img_prod/995386/melissa_coturno_inf_5571_variacao_21029_3_a2c13762fcd6530580c26fef0dd7f8fc.jpg, https://images.tcdn.com.br/img/img_prod/995386/melissa_coturno_inf_5571_variacao_21029_4_4cd23bdf45d8bd739fea4aa42f97efdc.jpg</t>
  </si>
  <si>
    <t>https://images.tcdn.com.br/img/img_prod/995386/melissa_mel_possession_disney_100_anos_6049_variacao_21031_1_d65dc27c9e341a656148b9bdf2a3ef23.jpg</t>
  </si>
  <si>
    <t>https://images.tcdn.com.br/img/img_prod/995386/melissa_mel_possession_disney_100_anos_6049_variacao_21031_1_d65dc27c9e341a656148b9bdf2a3ef23.jpg, https://images.tcdn.com.br/img/img_prod/995386/melissa_mel_possession_disney_100_anos_6049_variacao_21031_2_b58bfd8eb2ab3175cabc88e5663cefd9.jpg, https://images.tcdn.com.br/img/img_prod/995386/melissa_mel_possession_disney_100_anos_6049_variacao_21031_3_3f94c4f555820749321c1edb06258b46.jpg, https://images.tcdn.com.br/img/img_prod/995386/melissa_mel_possession_disney_100_anos_6049_variacao_21031_4_315aee0c0397c42678efc5367672a3d1.jpg</t>
  </si>
  <si>
    <t>https://images.tcdn.com.br/img/img_prod/995386/melissa_mel_possession_disney_100_anos_6049_variacao_21033_1_a2536118ba8035da896d955a8f5f06f6.jpg</t>
  </si>
  <si>
    <t>https://images.tcdn.com.br/img/img_prod/995386/melissa_mel_possession_disney_100_anos_6049_variacao_21033_1_a2536118ba8035da896d955a8f5f06f6.jpg, https://images.tcdn.com.br/img/img_prod/995386/melissa_mel_possession_disney_100_anos_6049_variacao_21033_2_284864fab04cb62c49423870fe2d1cc3.jpg, https://images.tcdn.com.br/img/img_prod/995386/melissa_mel_possession_disney_100_anos_6049_variacao_21033_3_a35637710ccd11862b2c39b70d727515.jpg</t>
  </si>
  <si>
    <t>https://images.tcdn.com.br/img/img_prod/995386/farm_vestido_midi_maxi_tucano_6051_variacao_21043_1_f6e8193897fc9c6bc8c513e7122678e5.jpg</t>
  </si>
  <si>
    <t>https://images.tcdn.com.br/img/img_prod/995386/farm_vestido_midi_maxi_tucano_6051_variacao_21043_1_f6e8193897fc9c6bc8c513e7122678e5.jpg, https://images.tcdn.com.br/img/img_prod/995386/farm_vestido_midi_maxi_tucano_6051_variacao_21043_2_98e1464e6b4ed2634a8a0462becea4c4.jpg, https://images.tcdn.com.br/img/img_prod/995386/farm_vestido_midi_maxi_tucano_6051_variacao_21043_3_847563fbbb20a2bde76b891734ea22ea.jpg, https://images.tcdn.com.br/img/img_prod/995386/farm_vestido_midi_maxi_tucano_6051_variacao_21043_4_bc5589296aefc13a903e1cdc3a6d19e9.jpg, https://images.tcdn.com.br/img/img_prod/995386/farm_vestido_midi_maxi_tucano_6051_variacao_21043_5_e19a43f144df938b4b72c903856c4e04.jpg, https://images.tcdn.com.br/img/img_prod/995386/farm_vestido_midi_maxi_tucano_6051_variacao_21043_6_974422458ec07cb1c8d1d765c478aa8b.jpg</t>
  </si>
  <si>
    <t>https://images.tcdn.com.br/img/img_prod/995386/farm_saia_estampada_florida_6053_variacao_21045_1_405cac210785ef331539d717074bf531.jpg</t>
  </si>
  <si>
    <t>https://images.tcdn.com.br/img/img_prod/995386/farm_saia_estampada_florida_6053_variacao_21045_1_405cac210785ef331539d717074bf531.jpg, https://images.tcdn.com.br/img/img_prod/995386/farm_saia_estampada_florida_6053_variacao_21045_2_bfa2a70e626d0ed93586bf00112427f1.jpg, https://images.tcdn.com.br/img/img_prod/995386/farm_saia_estampada_florida_6053_variacao_21045_3_a534c72304627d36fc35050f9a7e5084.jpg</t>
  </si>
  <si>
    <t>https://images.tcdn.com.br/img/img_prod/995386/farm_regata_etnico_6055_variacao_21047_1_ef5524677b2de7b9029512628acffeb8.jpg</t>
  </si>
  <si>
    <t>https://images.tcdn.com.br/img/img_prod/995386/farm_regata_etnico_6055_variacao_21047_1_ef5524677b2de7b9029512628acffeb8.jpg, https://images.tcdn.com.br/img/img_prod/995386/farm_regata_etnico_6055_variacao_21047_2_10152a9bf5ed64ea73d0b19af6539412.jpg, https://images.tcdn.com.br/img/img_prod/995386/farm_regata_etnico_6055_variacao_21047_3_fbb0256a9c66887459c0a25267d3cf8d.jpg</t>
  </si>
  <si>
    <t>https://images.tcdn.com.br/img/img_prod/995386/farm_pantacur_jardim_colorido_6057_variacao_21049_1_6ee7fc0902cc346ee02c63fb808d739f.jpg</t>
  </si>
  <si>
    <t>https://images.tcdn.com.br/img/img_prod/995386/farm_pantacur_jardim_colorido_6057_variacao_21049_1_6ee7fc0902cc346ee02c63fb808d739f.jpg, https://images.tcdn.com.br/img/img_prod/995386/farm_pantacur_jardim_colorido_6057_variacao_21049_2_a6b61924700631aa0039e6695fba9c58.jpg, https://images.tcdn.com.br/img/img_prod/995386/farm_pantacur_jardim_colorido_6057_variacao_21049_3_570199e59848cf53ddaed021eed56bc1.jpg, https://images.tcdn.com.br/img/img_prod/995386/farm_pantacur_jardim_colorido_6057_variacao_21049_4_1e1ea23b7ba0eb4cd554bf5275773981.jpg</t>
  </si>
  <si>
    <t>https://images.tcdn.com.br/img/img_prod/995386/farm_vestido_curto_borboleta_xadrez_6059_variacao_21051_1_6c50c9c4f84d3ec80e4207948a87fe73.jpg</t>
  </si>
  <si>
    <t>https://images.tcdn.com.br/img/img_prod/995386/farm_vestido_curto_borboleta_xadrez_6059_variacao_21051_1_6c50c9c4f84d3ec80e4207948a87fe73.jpg, https://images.tcdn.com.br/img/img_prod/995386/farm_vestido_curto_borboleta_xadrez_6059_variacao_21051_2_6ee82ea369e23608232db4880481ac33.jpg, https://images.tcdn.com.br/img/img_prod/995386/farm_vestido_curto_borboleta_xadrez_6059_variacao_21051_3_854aa96c962a6c904b115d930cf13315.jpg, https://images.tcdn.com.br/img/img_prod/995386/farm_vestido_curto_borboleta_xadrez_6059_variacao_21051_4_13b4e82b8ccb19ed3201d3f80fad5612.jpg</t>
  </si>
  <si>
    <t>https://images.tcdn.com.br/img/img_prod/995386/farm_vestido_curto_abacaxi_azul_6061_variacao_21053_1_2e3b867758fe1f68cc7521e0a8b6521f.jpg</t>
  </si>
  <si>
    <t>https://images.tcdn.com.br/img/img_prod/995386/farm_vestido_curto_abacaxi_azul_6061_variacao_21053_1_2e3b867758fe1f68cc7521e0a8b6521f.jpg, https://images.tcdn.com.br/img/img_prod/995386/farm_vestido_curto_abacaxi_azul_6061_variacao_21053_2_99eec7de10eb4c6a225bfd2d40d26813.jpg, https://images.tcdn.com.br/img/img_prod/995386/farm_vestido_curto_abacaxi_azul_6061_variacao_21053_3_112cf553816648df3b564a201d9dd457.jpg</t>
  </si>
  <si>
    <t>https://images.tcdn.com.br/img/img_prod/995386/farm_vestido_frente_unica_floral_6063_variacao_21055_1_36b8bfa72b4959a397d1e282c990d389.jpg</t>
  </si>
  <si>
    <t>https://images.tcdn.com.br/img/img_prod/995386/farm_vestido_frente_unica_floral_6063_variacao_21055_1_36b8bfa72b4959a397d1e282c990d389.jpg, https://images.tcdn.com.br/img/img_prod/995386/farm_vestido_frente_unica_floral_6063_variacao_21055_2_318d6e5ec47c92ee6036359b1313c7c1.jpg, https://images.tcdn.com.br/img/img_prod/995386/farm_vestido_frente_unica_floral_6063_variacao_21055_3_2cc1e22d4bef2e3edf47e2d862b75ad7.jpg, https://images.tcdn.com.br/img/img_prod/995386/farm_vestido_frente_unica_floral_6063_variacao_21055_4_20d9b00fd1f1a5f4f53811718f669b98.jpg</t>
  </si>
  <si>
    <t>https://images.tcdn.com.br/img/img_prod/995386/fabula_bata_manga_longa_poa_azul_6065_variacao_21057_1_b6f93cdf464f096828123873040b0e64.jpg</t>
  </si>
  <si>
    <t>https://images.tcdn.com.br/img/img_prod/995386/fabula_bata_manga_longa_poa_azul_6065_variacao_21057_1_b6f93cdf464f096828123873040b0e64.jpg, https://images.tcdn.com.br/img/img_prod/995386/fabula_bata_manga_longa_poa_azul_6065_variacao_21057_2_4d6d65f3f21d64f148449b803c7f41f6.jpg, https://images.tcdn.com.br/img/img_prod/995386/fabula_bata_manga_longa_poa_azul_6065_variacao_21057_3_19aa9ca1224aa02d02395d44d44688ac.jpg</t>
  </si>
  <si>
    <t>https://images.tcdn.com.br/img/img_prod/995386/fabula_bata_manga_longa_poa_azul_6065_variacao_21059_1_ca1b59d03d84550b4c635516a3b21c6d.jpg</t>
  </si>
  <si>
    <t>https://images.tcdn.com.br/img/img_prod/995386/fabula_bata_manga_longa_poa_azul_6065_variacao_21059_1_ca1b59d03d84550b4c635516a3b21c6d.jpg, https://images.tcdn.com.br/img/img_prod/995386/fabula_bata_manga_longa_poa_azul_6065_variacao_21059_2_4d6d65f3f21d64f148449b803c7f41f6.jpg, https://images.tcdn.com.br/img/img_prod/995386/fabula_bata_manga_longa_poa_azul_6065_variacao_21059_3_19aa9ca1224aa02d02395d44d44688ac.jpg</t>
  </si>
  <si>
    <t>https://images.tcdn.com.br/img/img_prod/995386/fabula_bata_manga_longa_poa_rosa_6067_variacao_21061_1_6db8754fa7a817caa2a3e930655bbae7.jpg</t>
  </si>
  <si>
    <t>https://images.tcdn.com.br/img/img_prod/995386/fabula_bata_manga_longa_poa_rosa_6067_variacao_21061_1_6db8754fa7a817caa2a3e930655bbae7.jpg, https://images.tcdn.com.br/img/img_prod/995386/fabula_bata_manga_longa_poa_rosa_6067_variacao_21061_2_6b93751723c6fbc84b8b43d1100ff989.jpg, https://images.tcdn.com.br/img/img_prod/995386/fabula_bata_manga_longa_poa_rosa_6067_variacao_21061_3_25210962517c6719496bc90738575e93.jpg</t>
  </si>
  <si>
    <t>https://images.tcdn.com.br/img/img_prod/995386/fabula_camiseta_bem_te_vi_6069_variacao_21063_1_80387bc8363b05a8c1239574c95d19bc.jpg</t>
  </si>
  <si>
    <t>https://images.tcdn.com.br/img/img_prod/995386/fabula_camiseta_bem_te_vi_6069_variacao_21063_1_80387bc8363b05a8c1239574c95d19bc.jpg, https://images.tcdn.com.br/img/img_prod/995386/fabula_camiseta_bem_te_vi_6069_variacao_21063_2_79404471f0cf48ffe125c7367d8b9988.jpg, https://images.tcdn.com.br/img/img_prod/995386/fabula_camiseta_bem_te_vi_6069_variacao_21063_3_0a1045e1c7ff9a2276e0731eeeec30b5.jpg</t>
  </si>
  <si>
    <t>https://images.tcdn.com.br/img/img_prod/995386/fabula_camiseta_salada_de_frutas_6071_variacao_21065_1_923f517f77342f06766537501396fbd1.jpg</t>
  </si>
  <si>
    <t>https://images.tcdn.com.br/img/img_prod/995386/fabula_camiseta_salada_de_frutas_6071_variacao_21065_1_923f517f77342f06766537501396fbd1.jpg, https://images.tcdn.com.br/img/img_prod/995386/fabula_camiseta_salada_de_frutas_6071_variacao_21065_2_d0b513699f5ce9939e3d12b93b65fa71.jpg, https://images.tcdn.com.br/img/img_prod/995386/fabula_camiseta_salada_de_frutas_6071_variacao_21065_3_99e6d1c4ba05de9db1beaed18f2394a3.jpg</t>
  </si>
  <si>
    <t>https://images.tcdn.com.br/img/img_prod/995386/puket_lancheira_termica_summer_6073_variacao_21067_1_41a29376a75c3f86a9415053be01acf4.jpg</t>
  </si>
  <si>
    <t>https://images.tcdn.com.br/img/img_prod/995386/puket_lancheira_termica_summer_6073_variacao_21067_1_41a29376a75c3f86a9415053be01acf4.jpg, https://images.tcdn.com.br/img/img_prod/995386/puket_lancheira_termica_summer_6073_variacao_21067_2_158285057b6c3cf7349a55f75e08dd37.jpg, https://images.tcdn.com.br/img/img_prod/995386/puket_lancheira_termica_summer_6073_variacao_21067_3_5b490c12ef5ae736e9170310e92a47e1.jpg, https://images.tcdn.com.br/img/img_prod/995386/puket_lancheira_termica_summer_6073_variacao_21067_4_fa85530332bfd117ee13ab633f37657b.jpg, https://images.tcdn.com.br/img/img_prod/995386/puket_lancheira_termica_summer_6073_variacao_21067_5_aa6462809dca07ecedb9075cc6b013fe.jpg</t>
  </si>
  <si>
    <t>https://images.tcdn.com.br/img/img_prod/995386/melissa_hip_m_lover_3155_variacao_21069_1_ad9cade1df98dc84ac0eb791eb15b094.jpg</t>
  </si>
  <si>
    <t>https://images.tcdn.com.br/img/img_prod/995386/melissa_hip_m_lover_3155_variacao_21069_1_ad9cade1df98dc84ac0eb791eb15b094.jpg, https://images.tcdn.com.br/img/img_prod/995386/melissa_hip_m_lover_3155_variacao_21069_2_442a3ca93cf4345fd7a7b35a019ed06f.jpg, https://images.tcdn.com.br/img/img_prod/995386/melissa_hip_m_lover_3155_variacao_21069_3_935ca92bc136556453b1f73abc6146a3.jpg, https://images.tcdn.com.br/img/img_prod/995386/melissa_hip_m_lover_3155_variacao_21069_4_459b45eb6f8cca14857e911550f5a33a.jpg</t>
  </si>
  <si>
    <t>https://images.tcdn.com.br/img/img_prod/995386/melissa_hip_m_lover_3155_variacao_21071_1_ad9cade1df98dc84ac0eb791eb15b094.jpg</t>
  </si>
  <si>
    <t>https://images.tcdn.com.br/img/img_prod/995386/melissa_hip_m_lover_3155_variacao_21071_1_ad9cade1df98dc84ac0eb791eb15b094.jpg, https://images.tcdn.com.br/img/img_prod/995386/melissa_hip_m_lover_3155_variacao_21071_2_442a3ca93cf4345fd7a7b35a019ed06f.jpg, https://images.tcdn.com.br/img/img_prod/995386/melissa_hip_m_lover_3155_variacao_21071_3_935ca92bc136556453b1f73abc6146a3.jpg, https://images.tcdn.com.br/img/img_prod/995386/melissa_hip_m_lover_3155_variacao_21071_4_33358744d192b2daa053708c58856b29.jpg</t>
  </si>
  <si>
    <t>https://images.tcdn.com.br/img/img_prod/995386/melissa_hip_m_lover_3155_variacao_21073_1_ad9cade1df98dc84ac0eb791eb15b094.jpg</t>
  </si>
  <si>
    <t>https://images.tcdn.com.br/img/img_prod/995386/melissa_hip_m_lover_3155_variacao_21073_1_ad9cade1df98dc84ac0eb791eb15b094.jpg, https://images.tcdn.com.br/img/img_prod/995386/melissa_hip_m_lover_3155_variacao_21073_2_442a3ca93cf4345fd7a7b35a019ed06f.jpg, https://images.tcdn.com.br/img/img_prod/995386/melissa_hip_m_lover_3155_variacao_21073_3_935ca92bc136556453b1f73abc6146a3.jpg, https://images.tcdn.com.br/img/img_prod/995386/melissa_hip_m_lover_3155_variacao_21073_4_775035556397641946e6b09645560d32.jpg</t>
  </si>
  <si>
    <t>https://images.tcdn.com.br/img/img_prod/995386/melissa_hip_m_lover_3155_variacao_21075_1_ad9cade1df98dc84ac0eb791eb15b094.jpg</t>
  </si>
  <si>
    <t>https://images.tcdn.com.br/img/img_prod/995386/melissa_hip_m_lover_3155_variacao_21075_1_ad9cade1df98dc84ac0eb791eb15b094.jpg, https://images.tcdn.com.br/img/img_prod/995386/melissa_hip_m_lover_3155_variacao_21075_2_442a3ca93cf4345fd7a7b35a019ed06f.jpg, https://images.tcdn.com.br/img/img_prod/995386/melissa_hip_m_lover_3155_variacao_21075_3_935ca92bc136556453b1f73abc6146a3.jpg, https://images.tcdn.com.br/img/img_prod/995386/melissa_hip_m_lover_3155_variacao_21075_4_dd681ea850ead298258840492433591f.jpg</t>
  </si>
  <si>
    <t>https://images.tcdn.com.br/img/img_prod/995386/melissa_hip_m_lover_3155_variacao_21077_1_ad9cade1df98dc84ac0eb791eb15b094.jpg</t>
  </si>
  <si>
    <t>https://images.tcdn.com.br/img/img_prod/995386/melissa_hip_m_lover_3155_variacao_21077_1_ad9cade1df98dc84ac0eb791eb15b094.jpg, https://images.tcdn.com.br/img/img_prod/995386/melissa_hip_m_lover_3155_variacao_21077_2_442a3ca93cf4345fd7a7b35a019ed06f.jpg, https://images.tcdn.com.br/img/img_prod/995386/melissa_hip_m_lover_3155_variacao_21077_3_935ca92bc136556453b1f73abc6146a3.jpg, https://images.tcdn.com.br/img/img_prod/995386/melissa_hip_m_lover_3155_variacao_21077_4_47505d4c7ab55cdba7c325d3b395c3cf.jpg</t>
  </si>
  <si>
    <t>https://images.tcdn.com.br/img/img_prod/995386/melissa_hip_m_lover_3155_variacao_21079_1_ad9cade1df98dc84ac0eb791eb15b094.jpg</t>
  </si>
  <si>
    <t>https://images.tcdn.com.br/img/img_prod/995386/melissa_hip_m_lover_3155_variacao_21079_1_ad9cade1df98dc84ac0eb791eb15b094.jpg, https://images.tcdn.com.br/img/img_prod/995386/melissa_hip_m_lover_3155_variacao_21079_2_442a3ca93cf4345fd7a7b35a019ed06f.jpg, https://images.tcdn.com.br/img/img_prod/995386/melissa_hip_m_lover_3155_variacao_21079_3_935ca92bc136556453b1f73abc6146a3.jpg, https://images.tcdn.com.br/img/img_prod/995386/melissa_hip_m_lover_3155_variacao_21079_4_57797f73111704890d8f63d39bc95cb5.jpg</t>
  </si>
  <si>
    <t>https://images.tcdn.com.br/img/img_prod/995386/melissa_campana_barroca_6075_variacao_21081_1_ceedf2e05e6ff7ab5ce8757281aef41a.jpg</t>
  </si>
  <si>
    <t>https://images.tcdn.com.br/img/img_prod/995386/melissa_campana_barroca_6075_variacao_21081_1_ceedf2e05e6ff7ab5ce8757281aef41a.jpg, https://images.tcdn.com.br/img/img_prod/995386/melissa_campana_barroca_6075_variacao_21081_2_a63b6feb7adcc4c177483e4c14a92784.jpg, https://images.tcdn.com.br/img/img_prod/995386/melissa_campana_barroca_6075_variacao_21081_3_481a91199a53bccb3d8bc596fe2bcda8.jpg, https://images.tcdn.com.br/img/img_prod/995386/melissa_campana_barroca_6075_variacao_21081_4_b2e41451e90d16864364761b82c12c56.jpg, https://images.tcdn.com.br/img/img_prod/995386/melissa_campana_barroca_6075_variacao_21081_5_3bf0a13e41b2c70fae208a9f64f2e679.jpg</t>
  </si>
  <si>
    <t>https://images.tcdn.com.br/img/img_prod/995386/melissa_incense_laco_5739_variacao_21083_1_dc60a0abce0f82db9a6b7f92cc10c0bf.jpg</t>
  </si>
  <si>
    <t>https://images.tcdn.com.br/img/img_prod/995386/melissa_incense_laco_5739_variacao_21083_1_dc60a0abce0f82db9a6b7f92cc10c0bf.jpg, https://images.tcdn.com.br/img/img_prod/995386/melissa_incense_laco_5739_variacao_21083_2_bc6ff72b63ac0b05fb560792396612fa.jpg, https://images.tcdn.com.br/img/img_prod/995386/melissa_incense_laco_5739_variacao_21083_3_919c3b0835e83cb949c59d61f508bec7.jpg, https://images.tcdn.com.br/img/img_prod/995386/melissa_incense_laco_5739_variacao_21083_4_c22b7ce3192bb974cc0d8e1675b6b3f2.jpg, https://images.tcdn.com.br/img/img_prod/995386/melissa_incense_laco_5739_variacao_21083_5_05ed2dc9df14a9563d82eda1f2270bef.jpg</t>
  </si>
  <si>
    <t>https://images.tcdn.com.br/img/img_prod/995386/melissa_ultragirl_alice_no_pais_das_maravilhas_1287_variacao_21085_1_11098c4d5b4cfad538a286af832fc801.jpg</t>
  </si>
  <si>
    <t>https://images.tcdn.com.br/img/img_prod/995386/melissa_ultragirl_alice_no_pais_das_maravilhas_1287_variacao_21085_1_11098c4d5b4cfad538a286af832fc801.jpg, https://images.tcdn.com.br/img/img_prod/995386/melissa_ultragirl_alice_no_pais_das_maravilhas_1287_variacao_21085_2_3b81203d04da03d495039ef0058baa61.jpg, https://images.tcdn.com.br/img/img_prod/995386/melissa_ultragirl_alice_no_pais_das_maravilhas_1287_variacao_21085_3_2a975998a120839ee23f897babb1e5d4.jpg, https://images.tcdn.com.br/img/img_prod/995386/melissa_ultragirl_alice_no_pais_das_maravilhas_1287_variacao_21085_4_ce44d9c448be38b87d806479d19c75db.jpg, https://images.tcdn.com.br/img/img_prod/995386/melissa_ultragirl_alice_no_pais_das_maravilhas_1287_variacao_21085_5_9d354aaa3ac57dbdef9fa26eb611d8df.jpg</t>
  </si>
  <si>
    <t>https://images.tcdn.com.br/img/img_prod/995386/melissa_mel_ultragirl_frozen_393_variacao_21087_1_a95896e7884490a489f15a472d0fe5d7.jpg</t>
  </si>
  <si>
    <t>https://images.tcdn.com.br/img/img_prod/995386/melissa_mel_ultragirl_frozen_393_variacao_21087_1_a95896e7884490a489f15a472d0fe5d7.jpg, https://images.tcdn.com.br/img/img_prod/995386/melissa_mel_ultragirl_frozen_393_variacao_21087_2_6dd86c4feaae6d4dc56be8a4a1d9debf.jpg, https://images.tcdn.com.br/img/img_prod/995386/melissa_mel_ultragirl_frozen_393_variacao_21087_3_663039c0472f73d78abf9e912ba1faa5.jpg, https://images.tcdn.com.br/img/img_prod/995386/melissa_mel_ultragirl_frozen_393_variacao_21087_4_cdd8694a9d2136740604df46023bd141.jpg, https://images.tcdn.com.br/img/img_prod/995386/melissa_mel_ultragirl_frozen_393_variacao_21087_5_b6028d32ca6de14b2a736743e8aef12f.jpg</t>
  </si>
  <si>
    <t>https://images.tcdn.com.br/img/img_prod/995386/mini_melissa_swett_princess_disney_981_variacao_21089_1_9e46b29928bb1215dd72eb26bbd91dd3.jpg</t>
  </si>
  <si>
    <t>https://images.tcdn.com.br/img/img_prod/995386/mini_melissa_swett_princess_disney_981_variacao_21089_1_9e46b29928bb1215dd72eb26bbd91dd3.jpg, https://images.tcdn.com.br/img/img_prod/995386/mini_melissa_swett_princess_disney_981_variacao_21089_2_e272c38ed3eb2552e3b97d3a79872b18.jpg, https://images.tcdn.com.br/img/img_prod/995386/mini_melissa_swett_princess_disney_981_variacao_21089_3_d00ac9321ecda09999c2b7fdcef1c1a4.jpg, https://images.tcdn.com.br/img/img_prod/995386/mini_melissa_swett_princess_disney_981_variacao_21089_4_a3fc8a0a488769ec472327c9833d9817.jpg, https://images.tcdn.com.br/img/img_prod/995386/mini_melissa_swett_princess_disney_981_variacao_21089_5_135d6297da0042287145a2d9a2dbc99a.jpg</t>
  </si>
  <si>
    <t>https://images.tcdn.com.br/img/img_prod/995386/mini_melissa_swett_princess_disney_981_variacao_21091_1_6fb08f9152d58eef87c7339001e787aa.jpg</t>
  </si>
  <si>
    <t>https://images.tcdn.com.br/img/img_prod/995386/mini_melissa_swett_princess_disney_981_variacao_21091_1_6fb08f9152d58eef87c7339001e787aa.jpg, https://images.tcdn.com.br/img/img_prod/995386/mini_melissa_swett_princess_disney_981_variacao_21091_2_0840ce28b995cf571c16c2de3601c516.jpg, https://images.tcdn.com.br/img/img_prod/995386/mini_melissa_swett_princess_disney_981_variacao_21091_3_bd67d9b5ac2c797d14f14a86ac70d6d3.jpg, https://images.tcdn.com.br/img/img_prod/995386/mini_melissa_swett_princess_disney_981_variacao_21091_4_0cd3033af36d176ea203f6f838e553f6.jpg, https://images.tcdn.com.br/img/img_prod/995386/mini_melissa_swett_princess_disney_981_variacao_21091_5_ed6173941dd4b2684d74c8f47a8da014.jpg</t>
  </si>
  <si>
    <t>https://images.tcdn.com.br/img/img_prod/995386/melissa_glam_pequeno_principe_1321_variacao_21093_1_401caa41d99088b078d953a0e794681f.jpg</t>
  </si>
  <si>
    <t>https://images.tcdn.com.br/img/img_prod/995386/melissa_glam_pequeno_principe_1321_variacao_21093_1_401caa41d99088b078d953a0e794681f.jpg, https://images.tcdn.com.br/img/img_prod/995386/melissa_glam_pequeno_principe_1321_variacao_21093_2_900c75e52872f0ed67a460c75fec71cc.jpg, https://images.tcdn.com.br/img/img_prod/995386/melissa_glam_pequeno_principe_1321_variacao_21093_3_754b084bbbe53c94dbab5364cae8dd94.jpg, https://images.tcdn.com.br/img/img_prod/995386/melissa_glam_pequeno_principe_1321_variacao_21093_4_626e6143442e877ba5712048c686872d.jpg, https://images.tcdn.com.br/img/img_prod/995386/melissa_glam_pequeno_principe_1321_variacao_21093_5_be33b4b93dc41e89b8f244a51c63a0be.jpg</t>
  </si>
  <si>
    <t>https://images.tcdn.com.br/img/img_prod/995386/melissa_mel_sneaker_be_raibow_415_variacao_21095_1_1f8f2eee2728a1242149f4d298c406cc.jpg</t>
  </si>
  <si>
    <t>https://images.tcdn.com.br/img/img_prod/995386/melissa_mel_sneaker_be_raibow_415_variacao_21095_1_1f8f2eee2728a1242149f4d298c406cc.jpg, https://images.tcdn.com.br/img/img_prod/995386/melissa_mel_sneaker_be_raibow_415_variacao_21095_2_be88256573fefb93b49dc51f3f87a58c.jpg, https://images.tcdn.com.br/img/img_prod/995386/melissa_mel_sneaker_be_raibow_415_variacao_21095_3_71940b06e83aba042db45f5cf6e5cca5.jpg</t>
  </si>
  <si>
    <t>https://images.tcdn.com.br/img/img_prod/995386/melissa_vibe_bag_6093_variacao_21139_1_fa1e6ff9c0433f669ba5a934da667076.jpg</t>
  </si>
  <si>
    <t>https://images.tcdn.com.br/img/img_prod/995386/melissa_vibe_bag_6093_variacao_21139_1_fa1e6ff9c0433f669ba5a934da667076.jpg, https://images.tcdn.com.br/img/img_prod/995386/melissa_vibe_bag_6093_variacao_21139_2_e64e7d96d890b1204ad07fe73dac195a.jpg, https://images.tcdn.com.br/img/img_prod/995386/melissa_vibe_bag_6093_variacao_21139_3_c4a3fec733b738dd7c8b06a5a45e7f96.jpg, https://images.tcdn.com.br/img/img_prod/995386/melissa_vibe_bag_6093_variacao_21139_4_17efc18b3fa712561b81651e8c1b9fd7.jpg</t>
  </si>
  <si>
    <t>https://images.tcdn.com.br/img/img_prod/995386/melissa_vibe_bag_6093_variacao_21141_1_7580deb4126c2a706c4fd96a2121227c.jpg</t>
  </si>
  <si>
    <t>https://images.tcdn.com.br/img/img_prod/995386/melissa_vibe_bag_6093_variacao_21141_1_7580deb4126c2a706c4fd96a2121227c.jpg, https://images.tcdn.com.br/img/img_prod/995386/melissa_vibe_bag_6093_variacao_21141_2_cbe18d68a0862a28fe8e268912c48aa5.jpg, https://images.tcdn.com.br/img/img_prod/995386/melissa_vibe_bag_6093_variacao_21141_3_ffa46f7e9c579c2dbdd5c40826cb3bae.jpg, https://images.tcdn.com.br/img/img_prod/995386/melissa_vibe_bag_6093_variacao_21141_4_cf53b8b84cbc27a0d895b9bab5f5d1ea.jpg</t>
  </si>
  <si>
    <t>https://images.tcdn.com.br/img/img_prod/995386/melissa_vibe_bag_6093_variacao_21143_1_23d9b95c7a0295484acac967e514fc4d.jpg</t>
  </si>
  <si>
    <t>https://images.tcdn.com.br/img/img_prod/995386/melissa_vibe_bag_6093_variacao_21143_1_23d9b95c7a0295484acac967e514fc4d.jpg, https://images.tcdn.com.br/img/img_prod/995386/melissa_vibe_bag_6093_variacao_21143_2_f70b4c89cde55f9f9ac257ed76f3dc9c.jpg, https://images.tcdn.com.br/img/img_prod/995386/melissa_vibe_bag_6093_variacao_21143_3_22897b0ca66b491112b5ecf66890def6.jpg, https://images.tcdn.com.br/img/img_prod/995386/melissa_vibe_bag_6093_variacao_21143_4_83b57a4e5e0e64e4eb64b05ce48d334b.jpg</t>
  </si>
  <si>
    <t>https://images.tcdn.com.br/img/img_prod/995386/melissa_vibe_bag_6093_variacao_21145_1_b1c37b7982833061c176affd56f3cd32.jpg</t>
  </si>
  <si>
    <t>https://images.tcdn.com.br/img/img_prod/995386/melissa_vibe_bag_6093_variacao_21145_1_b1c37b7982833061c176affd56f3cd32.jpg, https://images.tcdn.com.br/img/img_prod/995386/melissa_vibe_bag_6093_variacao_21145_2_4c69d0881d434439dd55bbc70676e9d2.jpg, https://images.tcdn.com.br/img/img_prod/995386/melissa_vibe_bag_6093_variacao_21145_3_75ad2cd843bbf30e6b338b2d10b09a1f.jpg, https://images.tcdn.com.br/img/img_prod/995386/melissa_vibe_bag_6093_variacao_21145_4_552d95524e2f48f8ee7d15de1afdfdda.jpg</t>
  </si>
  <si>
    <t>https://images.tcdn.com.br/img/img_prod/995386/puket_biquini_infantil_narval_6095_variacao_21147_1_7c2de56a288be5819140b020df394761.jpg</t>
  </si>
  <si>
    <t>https://images.tcdn.com.br/img/img_prod/995386/puket_biquini_infantil_narval_6095_variacao_21147_1_7c2de56a288be5819140b020df394761.jpg, https://images.tcdn.com.br/img/img_prod/995386/puket_biquini_infantil_narval_6095_variacao_21147_2_ba801ff0d0dd859c138676e3bd3f076a.jpg</t>
  </si>
  <si>
    <t>https://images.tcdn.com.br/img/img_prod/995386/puket_maio_c_protecao_solar_menina_unicornio_princess_6097_variacao_21149_1_21805cf7b00c6b12856169150049b77a.jpg</t>
  </si>
  <si>
    <t>https://images.tcdn.com.br/img/img_prod/995386/melissa_cosmo_boot_2467_variacao_21151_1_4db7b2b8761c4b98c231fd1cbaa120a6.jpg</t>
  </si>
  <si>
    <t>https://images.tcdn.com.br/img/img_prod/995386/melissa_cosmo_boot_2467_variacao_21151_1_4db7b2b8761c4b98c231fd1cbaa120a6.jpg, https://images.tcdn.com.br/img/img_prod/995386/melissa_cosmo_boot_2467_variacao_21151_2_8ddf7040fcb4f8fe94197aaa7aae5a6c.jpg, https://images.tcdn.com.br/img/img_prod/995386/melissa_cosmo_boot_2467_variacao_21151_3_8712a13dcb017875e1de124568e1a27f.jpg, https://images.tcdn.com.br/img/img_prod/995386/melissa_cosmo_boot_2467_variacao_21151_4_e1af4e021950c9d3c35f4dd359addba3.jpg, https://images.tcdn.com.br/img/img_prod/995386/melissa_cosmo_boot_2467_variacao_21151_5_831aee4b99aebedc5f5d5796a5d35ca3.jpg</t>
  </si>
  <si>
    <t>https://images.tcdn.com.br/img/img_prod/995386/melissa_glam_vilas_1347_variacao_21153_1_159f272df742a9ee16546c179c5773c4.jpg</t>
  </si>
  <si>
    <t>https://images.tcdn.com.br/img/img_prod/995386/melissa_glam_vilas_1347_variacao_21153_1_159f272df742a9ee16546c179c5773c4.jpg, https://images.tcdn.com.br/img/img_prod/995386/melissa_glam_vilas_1347_variacao_21153_2_ef67ff1b10e4d9d50e41689856d17e6b.jpg, https://images.tcdn.com.br/img/img_prod/995386/melissa_glam_vilas_1347_variacao_21153_3_cce39d9f8ac58ff0608001f01fbe89db.jpg, https://images.tcdn.com.br/img/img_prod/995386/melissa_glam_vilas_1347_variacao_21153_4_5c7421b9b4e8bd0395660b4eb34ee2c6.jpg, https://images.tcdn.com.br/img/img_prod/995386/melissa_glam_vilas_1347_variacao_21153_5_06f1b33773bab5033ef3dbaad5edfa34.jpg</t>
  </si>
  <si>
    <t>https://images.tcdn.com.br/img/img_prod/995386/melissa_ultragirl_ursinhos_carinhosos_6099_variacao_21155_1_0b0fb10cf4532a232a1d3a76a22be5e6.jpg</t>
  </si>
  <si>
    <t>https://images.tcdn.com.br/img/img_prod/995386/melissa_ultragirl_ursinhos_carinhosos_6099_variacao_21155_1_0b0fb10cf4532a232a1d3a76a22be5e6.jpg, https://images.tcdn.com.br/img/img_prod/995386/melissa_ultragirl_ursinhos_carinhosos_6099_variacao_21155_2_431e7ff49b0dd3887edb61f068978418.jpg, https://images.tcdn.com.br/img/img_prod/995386/melissa_ultragirl_ursinhos_carinhosos_6099_variacao_21155_3_2a6dd44d5fed958432c31c021bfd84ed.jpg, https://images.tcdn.com.br/img/img_prod/995386/melissa_ultragirl_ursinhos_carinhosos_6099_variacao_21155_4_1cf040179a5bbe8e00845f93208a5dd1.jpg, https://images.tcdn.com.br/img/img_prod/995386/melissa_ultragirl_ursinhos_carinhosos_6099_variacao_21155_5_9f986e71890aa35e78ee72e94ff51d7e.jpg</t>
  </si>
  <si>
    <t>https://images.tcdn.com.br/img/img_prod/995386/melissa_ultragirl_cinderela_2431_variacao_21157_1_3217896be5c0e46c92256ce5fbe9ac85.jpg</t>
  </si>
  <si>
    <t>https://images.tcdn.com.br/img/img_prod/995386/melissa_ultragirl_cinderela_2431_variacao_21157_1_3217896be5c0e46c92256ce5fbe9ac85.jpg, https://images.tcdn.com.br/img/img_prod/995386/melissa_ultragirl_cinderela_2431_variacao_21157_2_4f7e42d68dfe538ad38ceca744e6b5e6.jpg, https://images.tcdn.com.br/img/img_prod/995386/melissa_ultragirl_cinderela_2431_variacao_21157_3_201bef54cb3e9af9b345d82771c31fe7.jpg, https://images.tcdn.com.br/img/img_prod/995386/melissa_ultragirl_cinderela_2431_variacao_21157_4_09c22d7fa56d966265df368b2971b2fc.jpg, https://images.tcdn.com.br/img/img_prod/995386/melissa_ultragirl_cinderela_2431_variacao_21157_5_b63c9ecfe7ca0399eee52205224d0c9c.jpg</t>
  </si>
  <si>
    <t>https://images.tcdn.com.br/img/img_prod/995386/melissa_becky_921_variacao_21159_1_b793263623e10367e51ab79b9b0ba06a.jpg</t>
  </si>
  <si>
    <t>https://images.tcdn.com.br/img/img_prod/995386/melissa_becky_921_variacao_21159_1_b793263623e10367e51ab79b9b0ba06a.jpg, https://images.tcdn.com.br/img/img_prod/995386/melissa_becky_921_variacao_21159_2_654bb5b98b16e73e1bf8b8e81f469db9.jpg, https://images.tcdn.com.br/img/img_prod/995386/melissa_becky_921_variacao_21159_3_e859a4380ae41915b6cfe4d7bcb58262.jpg, https://images.tcdn.com.br/img/img_prod/995386/melissa_becky_921_variacao_21159_4_a5b5b35a1a0a3d774c8c3d9b50c37085.jpg, https://images.tcdn.com.br/img/img_prod/995386/melissa_becky_921_variacao_21159_5_fd9f9772e4824db51c2d51d4e1b8f29b.jpg</t>
  </si>
  <si>
    <t>https://images.tcdn.com.br/img/img_prod/995386/melissa_possession_plataforma_stripes_1205_variacao_21161_1_6025b25bec79a37e094ed276e477ac4b.jpg</t>
  </si>
  <si>
    <t>https://images.tcdn.com.br/img/img_prod/995386/melissa_possession_plataforma_stripes_1205_variacao_21161_1_6025b25bec79a37e094ed276e477ac4b.jpg, https://images.tcdn.com.br/img/img_prod/995386/melissa_possession_plataforma_stripes_1205_variacao_21161_2_9527ef9cfa4ddef6c4c103abacbf03ab.jpg, https://images.tcdn.com.br/img/img_prod/995386/melissa_possession_plataforma_stripes_1205_variacao_21161_3_e386e0ec106190720e808f71280dba29.jpg, https://images.tcdn.com.br/img/img_prod/995386/melissa_possession_plataforma_stripes_1205_variacao_21161_4_8cddfab263def481f31bfa952bcaa71e.jpg, https://images.tcdn.com.br/img/img_prod/995386/melissa_possession_plataforma_stripes_1205_variacao_21161_5_7dabfd396cf29271c78dee5e23c53966.jpg</t>
  </si>
  <si>
    <t>https://images.tcdn.com.br/img/img_prod/995386/melissa_beach_slide_687_variacao_21163_1_888ee6abe917bbe58829b3326531c12b.jpg</t>
  </si>
  <si>
    <t>https://images.tcdn.com.br/img/img_prod/995386/melissa_beach_slide_687_variacao_21163_1_888ee6abe917bbe58829b3326531c12b.jpg, https://images.tcdn.com.br/img/img_prod/995386/melissa_beach_slide_687_variacao_21163_2_069220239b955e63c5ad158eb73b0ff1.jpg, https://images.tcdn.com.br/img/img_prod/995386/melissa_beach_slide_687_variacao_21163_3_cd3ee1fc84c1847258143685e1e896e4.jpg, https://images.tcdn.com.br/img/img_prod/995386/melissa_beach_slide_687_variacao_21163_4_16803e3d6db7c31d47ea9238e0929e68.jpg, https://images.tcdn.com.br/img/img_prod/995386/melissa_beach_slide_687_variacao_21163_5_b2c4452b749a3ab83c88ed006ec04522.jpg</t>
  </si>
  <si>
    <t>https://images.tcdn.com.br/img/img_prod/995386/mini_melissa_m40_sem_pochete_86_variacao_21165_1_ac2963149d896b583703b845bacadb4d.jpg</t>
  </si>
  <si>
    <t>https://images.tcdn.com.br/img/img_prod/995386/mini_melissa_m40_sem_pochete_86_variacao_21165_1_ac2963149d896b583703b845bacadb4d.jpg, https://images.tcdn.com.br/img/img_prod/995386/mini_melissa_m40_sem_pochete_86_variacao_21165_2_193e1f27f617ae7c4cafbce3b9d1d6c7.jpg, https://images.tcdn.com.br/img/img_prod/995386/mini_melissa_m40_sem_pochete_86_variacao_21165_3_4393984ad2d8ffd67c23993191d37559.jpg, https://images.tcdn.com.br/img/img_prod/995386/mini_melissa_m40_sem_pochete_86_variacao_21165_4_7ca42f80ff9c185568b2760b5a17062b.jpg, https://images.tcdn.com.br/img/img_prod/995386/mini_melissa_m40_sem_pochete_86_variacao_21165_5_21fb91ce0c51628dc4ae835441893eb7.jpg</t>
  </si>
  <si>
    <t>https://images.tcdn.com.br/img/img_prod/995386/mini_melissa_chelsea_boot_389_variacao_21167_1_5f924e14ae4d9f14b45679f03b310644.jpg</t>
  </si>
  <si>
    <t>https://images.tcdn.com.br/img/img_prod/995386/mini_melissa_chelsea_boot_389_variacao_21167_1_5f924e14ae4d9f14b45679f03b310644.jpg, https://images.tcdn.com.br/img/img_prod/995386/mini_melissa_chelsea_boot_389_variacao_21167_2_5bb8fc037e6e32ed28caa84331a30a29.jpg, https://images.tcdn.com.br/img/img_prod/995386/mini_melissa_chelsea_boot_389_variacao_21167_3_c57b5f902b366987aa1d9c22d83d4b1f.jpg, https://images.tcdn.com.br/img/img_prod/995386/mini_melissa_chelsea_boot_389_variacao_21167_4_8402fea3831507091afb84fe8377ca23.jpg, https://images.tcdn.com.br/img/img_prod/995386/mini_melissa_chelsea_boot_389_variacao_21167_5_60d7cbe0649da2b57838dd8ba80f0712.jpg</t>
  </si>
  <si>
    <t>https://images.tcdn.com.br/img/img_prod/995386/melissa_solar_bo_bo_697_variacao_21169_1_bb1526fdb821747a65d2a0ac393bbc14.jpg</t>
  </si>
  <si>
    <t>https://images.tcdn.com.br/img/img_prod/995386/melissa_solar_bo_bo_697_variacao_21169_1_bb1526fdb821747a65d2a0ac393bbc14.jpg, https://images.tcdn.com.br/img/img_prod/995386/melissa_solar_bo_bo_697_variacao_21169_2_1c9e65f02219e9cd4af4c0ce160af3a0.jpg, https://images.tcdn.com.br/img/img_prod/995386/melissa_solar_bo_bo_697_variacao_21169_3_25afc766d9250eb47e3558974053f6b8.jpg, https://images.tcdn.com.br/img/img_prod/995386/melissa_solar_bo_bo_697_variacao_21169_4_c349c693e7e454822b5a8e941dcae20c.jpg, https://images.tcdn.com.br/img/img_prod/995386/melissa_solar_bo_bo_697_variacao_21169_5_04f2e42e5103ff58ef6aaec578a66db8.jpg</t>
  </si>
  <si>
    <t>https://images.tcdn.com.br/img/img_prod/995386/mini_melissa_campana_zig_zag_53_variacao_21187_1_8dbd32c62da36abb94aef49138803cf1.jpg</t>
  </si>
  <si>
    <t>https://images.tcdn.com.br/img/img_prod/995386/mini_melissa_campana_zig_zag_53_variacao_21187_1_8dbd32c62da36abb94aef49138803cf1.jpg, https://images.tcdn.com.br/img/img_prod/995386/mini_melissa_campana_zig_zag_53_variacao_21187_2_f048944b71b2ffad01214ea47f0089c3.jpg, https://images.tcdn.com.br/img/img_prod/995386/mini_melissa_campana_zig_zag_53_variacao_21187_3_879f86625e6d5e334c5a505da29a6569.jpg, https://images.tcdn.com.br/img/img_prod/995386/mini_melissa_campana_zig_zag_53_variacao_21187_4_e88605d179822ff259ba03983b30ed3a.jpg, https://images.tcdn.com.br/img/img_prod/995386/mini_melissa_campana_zig_zag_53_variacao_21187_5_6cefb776d4b4f15ab34e7e3f646549c9.jpg</t>
  </si>
  <si>
    <t>https://images.tcdn.com.br/img/img_prod/995386/mini_melissa_acqua_jelly_pop_sneaker_1809_variacao_21189_1_5d97483143e4e1e5d24e62dc74a8c4cd.jpg</t>
  </si>
  <si>
    <t>https://images.tcdn.com.br/img/img_prod/995386/mini_melissa_acqua_jelly_pop_sneaker_1809_variacao_21189_1_5d97483143e4e1e5d24e62dc74a8c4cd.jpg, https://images.tcdn.com.br/img/img_prod/995386/mini_melissa_acqua_jelly_pop_sneaker_1809_variacao_21189_2_d614cc22eede74cce60cd546c3f96ec6.jpg, https://images.tcdn.com.br/img/img_prod/995386/mini_melissa_acqua_jelly_pop_sneaker_1809_variacao_21189_3_4f36346e25c63d02c6b73390d48bdfcd.jpg, https://images.tcdn.com.br/img/img_prod/995386/mini_melissa_acqua_jelly_pop_sneaker_1809_variacao_21189_4_70e6f1e90fb75fdab45e3597222fcf62.jpg, https://images.tcdn.com.br/img/img_prod/995386/mini_melissa_acqua_jelly_pop_sneaker_1809_variacao_21189_5_5083221a63369bb64d681f2b5812b421.jpg</t>
  </si>
  <si>
    <t>https://images.tcdn.com.br/img/img_prod/995386/melissa_mel_ultragirl_trick_or_treat_bala_879_variacao_21191_1_7504603bc259f333d35db8c8ca517370.jpg</t>
  </si>
  <si>
    <t>https://images.tcdn.com.br/img/img_prod/995386/melissa_mel_ultragirl_trick_or_treat_bala_879_variacao_21191_1_7504603bc259f333d35db8c8ca517370.jpg, https://images.tcdn.com.br/img/img_prod/995386/melissa_mel_ultragirl_trick_or_treat_bala_879_variacao_21191_2_37a8ef31749e598d01e2d2f958768362.jpg, https://images.tcdn.com.br/img/img_prod/995386/melissa_mel_ultragirl_trick_or_treat_bala_879_variacao_21191_3_dd47c4f097e58c18229b47741f766216.jpg, https://images.tcdn.com.br/img/img_prod/995386/melissa_mel_ultragirl_trick_or_treat_bala_879_variacao_21191_4_83ddf1b3d21dc7742d344c4f9fec3d2a.jpg, https://images.tcdn.com.br/img/img_prod/995386/melissa_mel_ultragirl_trick_or_treat_bala_879_variacao_21191_5_3a65a3c7c51fe7cec210fc5b642056e9.jpg</t>
  </si>
  <si>
    <t>https://images.tcdn.com.br/img/img_prod/995386/mini_melissa_polibolha_vilas_2175_variacao_21193_1_74523ed148354d60b5c725fc17234fa8.jpg</t>
  </si>
  <si>
    <t>https://images.tcdn.com.br/img/img_prod/995386/mini_melissa_polibolha_vilas_2175_variacao_21193_1_74523ed148354d60b5c725fc17234fa8.jpg, https://images.tcdn.com.br/img/img_prod/995386/mini_melissa_polibolha_vilas_2175_variacao_21193_2_050eba71affcf05b9dceb4e54fe2b9c3.jpg, https://images.tcdn.com.br/img/img_prod/995386/mini_melissa_polibolha_vilas_2175_variacao_21193_3_6ca1cb5ab2e35eb2bf66d24984bcf6d2.jpg, https://images.tcdn.com.br/img/img_prod/995386/mini_melissa_polibolha_vilas_2175_variacao_21193_4_336dee2bf63305eba7921a32d2cafe40.jpg, https://images.tcdn.com.br/img/img_prod/995386/mini_melissa_polibolha_vilas_2175_variacao_21193_5_d8dfcc46de98284204463a0e26cfba37.jpg</t>
  </si>
  <si>
    <t>https://images.tcdn.com.br/img/img_prod/995386/mini_melissa_beach_slide_zoo_102_variacao_21195_1_034d2439f3e728b322c1159e47e86828.jpg</t>
  </si>
  <si>
    <t>https://images.tcdn.com.br/img/img_prod/995386/mini_melissa_beach_slide_zoo_102_variacao_21195_1_034d2439f3e728b322c1159e47e86828.jpg, https://images.tcdn.com.br/img/img_prod/995386/mini_melissa_beach_slide_zoo_102_variacao_21195_2_79c90a5514ae108c5614e7ff1a8078b5.jpg, https://images.tcdn.com.br/img/img_prod/995386/mini_melissa_beach_slide_zoo_102_variacao_21195_3_67b2b0ce1e54890ec334b887c4b6b39d.jpg, https://images.tcdn.com.br/img/img_prod/995386/mini_melissa_beach_slide_zoo_102_variacao_21195_4_7da8093c9afff9ee8b084d91aab4dc97.jpg, https://images.tcdn.com.br/img/img_prod/995386/mini_melissa_beach_slide_zoo_102_variacao_21195_5_e089b3a459643657180d1c28fc7b171d.jpg</t>
  </si>
  <si>
    <t>https://images.tcdn.com.br/img/img_prod/995386/mini_melissa_beach_slide_zoo_102_variacao_21197_1_aef9b1d42fe8b169a9f5c59771efbf0a.jpg</t>
  </si>
  <si>
    <t>https://images.tcdn.com.br/img/img_prod/995386/mini_melissa_beach_slide_zoo_102_variacao_21197_1_aef9b1d42fe8b169a9f5c59771efbf0a.jpg, https://images.tcdn.com.br/img/img_prod/995386/mini_melissa_beach_slide_zoo_102_variacao_21197_2_203185718417a8d42d2265b50ec9fbe6.jpg, https://images.tcdn.com.br/img/img_prod/995386/mini_melissa_beach_slide_zoo_102_variacao_21197_3_7da8093c9afff9ee8b084d91aab4dc97.jpg, https://images.tcdn.com.br/img/img_prod/995386/mini_melissa_beach_slide_zoo_102_variacao_21197_4_1d42e916381b60255be559bd932e259e.jpg</t>
  </si>
  <si>
    <t>https://images.tcdn.com.br/img/img_prod/995386/converse_cano_alto_plataforma_all_star_6111_variacao_21199_1_031b2f489f5914696bf7453f8831641b.jpg</t>
  </si>
  <si>
    <t>https://images.tcdn.com.br/img/img_prod/995386/converse_cano_alto_plataforma_all_star_6111_variacao_21199_1_031b2f489f5914696bf7453f8831641b.jpg, https://images.tcdn.com.br/img/img_prod/995386/converse_cano_alto_plataforma_all_star_6111_variacao_21199_2_178a5bd1e5c4922d608e982900f7a433.jpg, https://images.tcdn.com.br/img/img_prod/995386/converse_cano_alto_plataforma_all_star_6111_variacao_21199_3_427360aebcbeab6f58253b20d7a9e897.jpg, https://images.tcdn.com.br/img/img_prod/995386/converse_cano_alto_plataforma_all_star_6111_variacao_21199_4_4744793fd7c7f8763c95e375f02e1c7b.jpg, https://images.tcdn.com.br/img/img_prod/995386/converse_cano_alto_plataforma_all_star_6111_variacao_21199_5_d23cc3ff0f6a01c43570667e61bd2a6e.jpg</t>
  </si>
  <si>
    <t>https://images.tcdn.com.br/img/img_prod/995386/melissa_mel_mar_sandal_fly_359_variacao_21201_1_6ca50f2a1c9474a099c1357cf2ecef03.jpg</t>
  </si>
  <si>
    <t>https://images.tcdn.com.br/img/img_prod/995386/melissa_mel_mar_sandal_fly_359_variacao_21201_1_6ca50f2a1c9474a099c1357cf2ecef03.jpg, https://images.tcdn.com.br/img/img_prod/995386/melissa_mel_mar_sandal_fly_359_variacao_21201_2_ab4700466f393bbf4707aebb00b52d5d.jpg, https://images.tcdn.com.br/img/img_prod/995386/melissa_mel_mar_sandal_fly_359_variacao_21201_3_22e7d8f2d517fc2f873aafa7ad907591.jpg, https://images.tcdn.com.br/img/img_prod/995386/melissa_mel_mar_sandal_fly_359_variacao_21201_4_f0ad535437e9a330c3e963732d79f52b.jpg, https://images.tcdn.com.br/img/img_prod/995386/melissa_mel_mar_sandal_fly_359_variacao_21201_5_6071ad7850a0911103188ad13a07d4ab.jpg</t>
  </si>
  <si>
    <t>https://images.tcdn.com.br/img/img_prod/995386/melissa_beach_slide_fila_1697_variacao_21203_1_8aa743e6883034523e70b7020366fb4c.jpg</t>
  </si>
  <si>
    <t>https://images.tcdn.com.br/img/img_prod/995386/melissa_beach_slide_fila_1697_variacao_21203_1_8aa743e6883034523e70b7020366fb4c.jpg, https://images.tcdn.com.br/img/img_prod/995386/melissa_beach_slide_fila_1697_variacao_21203_2_07741ac89912907f837bf282098d270b.jpg, https://images.tcdn.com.br/img/img_prod/995386/melissa_beach_slide_fila_1697_variacao_21203_3_a9d21344143da6fcff058aaee1810afd.jpg, https://images.tcdn.com.br/img/img_prod/995386/melissa_beach_slide_fila_1697_variacao_21203_4_9ae81f79b5a7929b98c86c6eed005912.jpg</t>
  </si>
  <si>
    <t>https://images.tcdn.com.br/img/img_prod/995386/farm_vestido_medio_floral_folhagens_6113_variacao_21205_1_fe2d8cbdc8401d981577727205c38b78.jpg</t>
  </si>
  <si>
    <t>https://images.tcdn.com.br/img/img_prod/995386/farm_vestido_medio_floral_folhagens_6113_variacao_21205_1_fe2d8cbdc8401d981577727205c38b78.jpg, https://images.tcdn.com.br/img/img_prod/995386/farm_vestido_medio_floral_folhagens_6113_variacao_21205_2_774f7cff6c83bdb2c22beb049adfd749.jpg, https://images.tcdn.com.br/img/img_prod/995386/farm_vestido_medio_floral_folhagens_6113_variacao_21205_3_a3371c3143acbf1fed7aae32d83de6b8.jpg, https://images.tcdn.com.br/img/img_prod/995386/farm_vestido_medio_floral_folhagens_6113_variacao_21205_4_a969237f7a5b33b33454f73f517aafa7.jpg</t>
  </si>
  <si>
    <t>https://images.tcdn.com.br/img/img_prod/995386/all_star_chuck_taylor_classico_infantil_6119_variacao_21219_1_f9d9c8a65380d81097d9cf90044bac4e.jpg</t>
  </si>
  <si>
    <t>https://images.tcdn.com.br/img/img_prod/995386/all_star_chuck_taylor_classico_infantil_6119_variacao_21219_1_f9d9c8a65380d81097d9cf90044bac4e.jpg, https://images.tcdn.com.br/img/img_prod/995386/all_star_chuck_taylor_classico_infantil_6119_variacao_21219_2_b4f0e5fd471dbd69a7285199e924eff7.jpg, https://images.tcdn.com.br/img/img_prod/995386/all_star_chuck_taylor_classico_infantil_6119_variacao_21219_3_0c08c09cedcc8ccd31f3eb84f692f459.jpg, https://images.tcdn.com.br/img/img_prod/995386/all_star_chuck_taylor_classico_infantil_6119_variacao_21219_4_c9e03205a6165e18b521c3167aeb4f97.jpg, https://images.tcdn.com.br/img/img_prod/995386/all_star_chuck_taylor_classico_infantil_6119_variacao_21219_5_a8e6e1e5e533a560c01731114173a2f4.jpg</t>
  </si>
  <si>
    <t>https://images.tcdn.com.br/img/img_prod/995386/mini_melisssa_possession_barbie_787_variacao_21221_1_12bd706cc5db4797c0ec3466ee38d82e.jpg</t>
  </si>
  <si>
    <t>https://images.tcdn.com.br/img/img_prod/995386/mini_melisssa_possession_barbie_787_variacao_21221_1_12bd706cc5db4797c0ec3466ee38d82e.jpg, https://images.tcdn.com.br/img/img_prod/995386/mini_melisssa_possession_barbie_787_variacao_21221_2_e4e9d202bf034903222f7a9caaddd793.jpg, https://images.tcdn.com.br/img/img_prod/995386/mini_melisssa_possession_barbie_787_variacao_21221_3_d8fda8afb8db8a94de31b6ed495a0ca6.jpg, https://images.tcdn.com.br/img/img_prod/995386/mini_melisssa_possession_barbie_787_variacao_21221_4_fce709aaffa2575cb8c7051a82b23a84.jpg, https://images.tcdn.com.br/img/img_prod/995386/mini_melisssa_possession_barbie_787_variacao_21221_5_58deb5488ecdd3ccc8692c570ca8661a.jpg</t>
  </si>
  <si>
    <t>https://images.tcdn.com.br/img/img_prod/995386/melissa_join_mickey_and_friends_1989_variacao_21223_1_39896064bb305f3bb71d9a070f0df061.jpg</t>
  </si>
  <si>
    <t>https://images.tcdn.com.br/img/img_prod/995386/melissa_join_mickey_and_friends_1989_variacao_21223_1_39896064bb305f3bb71d9a070f0df061.jpg, https://images.tcdn.com.br/img/img_prod/995386/melissa_join_mickey_and_friends_1989_variacao_21223_2_af5f82355372630067d09ea39883cd28.jpg, https://images.tcdn.com.br/img/img_prod/995386/melissa_join_mickey_and_friends_1989_variacao_21223_3_7213dd1a292fa5af2cae3fb51d39022d.jpg, https://images.tcdn.com.br/img/img_prod/995386/melissa_join_mickey_and_friends_1989_variacao_21223_4_5e26d4403ab594720362673174be0364.jpg, https://images.tcdn.com.br/img/img_prod/995386/melissa_join_mickey_and_friends_1989_variacao_21223_5_a195908cedac483fd3344ea7388b131e.jpg, https://images.tcdn.com.br/img/img_prod/995386/melissa_join_mickey_and_friends_1989_variacao_21223_6_e55fe19a472cf96c357de1805a08ba79.jpg</t>
  </si>
  <si>
    <t>https://images.tcdn.com.br/img/img_prod/995386/melissa_campana_papel_837_variacao_21225_1_21e0e15043a88398a6e630439a7a270c.jpg</t>
  </si>
  <si>
    <t>https://images.tcdn.com.br/img/img_prod/995386/melissa_free_hug_1945_variacao_21227_1_1f865f3fd033e1bb80cfd3fdfef6d610.jpg</t>
  </si>
  <si>
    <t>https://images.tcdn.com.br/img/img_prod/995386/melissa_free_hug_1945_variacao_21227_1_1f865f3fd033e1bb80cfd3fdfef6d610.jpg, https://images.tcdn.com.br/img/img_prod/995386/melissa_free_hug_1945_variacao_21227_2_fbfe25ce98804cffb7d5ce5d6a7fccbb.jpg, https://images.tcdn.com.br/img/img_prod/995386/melissa_free_hug_1945_variacao_21227_3_5abae552381ce35ec4d350c6552680fd.jpg, https://images.tcdn.com.br/img/img_prod/995386/melissa_free_hug_1945_variacao_21227_4_edb776e7766a7df6a63b1be78f3efd08.jpg, https://images.tcdn.com.br/img/img_prod/995386/melissa_free_hug_1945_variacao_21227_5_b5bdd28d303a655f585e76022aee3239.jpg</t>
  </si>
  <si>
    <t>https://images.tcdn.com.br/img/img_prod/995386/melissa_stellar_ii_6121_variacao_21229_1_6979f5c1123bd13b935c133c464f620b.jpg</t>
  </si>
  <si>
    <t>https://images.tcdn.com.br/img/img_prod/995386/melissa_stellar_ii_6121_variacao_21229_1_6979f5c1123bd13b935c133c464f620b.jpg, https://images.tcdn.com.br/img/img_prod/995386/melissa_stellar_ii_6121_variacao_21229_2_74cf028f0c30cbedba0b1489f1e14ef1.jpg, https://images.tcdn.com.br/img/img_prod/995386/melissa_stellar_ii_6121_variacao_21229_3_35d397cab672ddee5c4ea71a8c194c53.jpg, https://images.tcdn.com.br/img/img_prod/995386/melissa_stellar_ii_6121_variacao_21229_4_53d2f96645a39b9a6bb42cf25a679cb2.jpg, https://images.tcdn.com.br/img/img_prod/995386/melissa_stellar_ii_6121_variacao_21229_5_f49008df381d5109a0f288d46e8bec38.jpg</t>
  </si>
  <si>
    <t>https://images.tcdn.com.br/img/img_prod/995386/melissa_ulitsa_sneaker_splash_6123_variacao_21231_1_e30d3b2661a1849abb10b747285fa3d6.jpg</t>
  </si>
  <si>
    <t>https://images.tcdn.com.br/img/img_prod/995386/melissa_ulitsa_sneaker_splash_6123_variacao_21231_1_e30d3b2661a1849abb10b747285fa3d6.jpg, https://images.tcdn.com.br/img/img_prod/995386/melissa_ulitsa_sneaker_splash_6123_variacao_21231_2_9f20db1153f1aaf22b1ed99122333cec.jpg, https://images.tcdn.com.br/img/img_prod/995386/melissa_ulitsa_sneaker_splash_6123_variacao_21231_3_c4af5caf214d689165afb57281f45183.jpg, https://images.tcdn.com.br/img/img_prod/995386/melissa_ulitsa_sneaker_splash_6123_variacao_21231_4_78fb3bf5b598c90352eae2d58243b96f.jpg, https://images.tcdn.com.br/img/img_prod/995386/melissa_ulitsa_sneaker_splash_6123_variacao_21231_5_75ab73b5fb7c48f9273c8b9d63dcd3c8.jpg</t>
  </si>
  <si>
    <t>https://images.tcdn.com.br/img/img_prod/995386/melissa_flame_bag_completa_6125_variacao_21233_1_0e39c423c5b1f78cf003be9a110ba001.jpg</t>
  </si>
  <si>
    <t>https://images.tcdn.com.br/img/img_prod/995386/melissa_flame_bag_completa_6125_variacao_21233_1_0e39c423c5b1f78cf003be9a110ba001.jpg, https://images.tcdn.com.br/img/img_prod/995386/melissa_flame_bag_completa_6125_variacao_21233_2_b139b16d076aa466c3ec52dcd70c8192.jpg, https://images.tcdn.com.br/img/img_prod/995386/melissa_flame_bag_completa_6125_variacao_21233_3_54d5bad2309cb4d0f834e640d3964f93.jpg, https://images.tcdn.com.br/img/img_prod/995386/melissa_flame_bag_completa_6125_variacao_21233_4_24ddbd683d0ecb693bab4d6d0fe363f9.jpg, https://images.tcdn.com.br/img/img_prod/995386/melissa_flame_bag_completa_6125_variacao_21233_5_23519bc7f4739068bce091b9ed1158c4.jpg, https://images.tcdn.com.br/img/img_prod/995386/melissa_flame_bag_completa_6125_variacao_21233_6_e4f761c3ecbbae2639562def30e2842f.jpg, https://images.tcdn.com.br/img/img_prod/995386/melissa_flame_bag_completa_6125_variacao_21233_7_86d5ffe8b64ba2e740b265af02ea7de7.jpg</t>
  </si>
  <si>
    <t>https://images.tcdn.com.br/img/img_prod/995386/melissa_cloud_slide_2167_variacao_21235_1_bb7dbdb67416ad34ebfb42cda4693c1f.jpg</t>
  </si>
  <si>
    <t>https://images.tcdn.com.br/img/img_prod/995386/melissa_cloud_slide_2167_variacao_21235_1_bb7dbdb67416ad34ebfb42cda4693c1f.jpg, https://images.tcdn.com.br/img/img_prod/995386/melissa_cloud_slide_2167_variacao_21235_2_fc85412bde1a21142ed5d620bca59c10.jpg, https://images.tcdn.com.br/img/img_prod/995386/melissa_cloud_slide_2167_variacao_21235_3_2e41020becf9488d941e4d66eef76fe3.jpg, https://images.tcdn.com.br/img/img_prod/995386/melissa_cloud_slide_2167_variacao_21235_4_fd81e4984c01cbed106685f973402069.jpg, https://images.tcdn.com.br/img/img_prod/995386/melissa_cloud_slide_2167_variacao_21235_5_78c2497c264fbd9e17d148107fa942db.jpg</t>
  </si>
  <si>
    <t>https://images.tcdn.com.br/img/img_prod/995386/melissa_elastic_boot_1431_variacao_21237_1_7ce5a297a30a4cb77a569d14fd4d92ec.jpg</t>
  </si>
  <si>
    <t>https://images.tcdn.com.br/img/img_prod/995386/melissa_elastic_boot_1431_variacao_21237_1_7ce5a297a30a4cb77a569d14fd4d92ec.jpg, https://images.tcdn.com.br/img/img_prod/995386/melissa_elastic_boot_1431_variacao_21237_2_02b9cf7db5026a90fbcda6747c595b79.jpg, https://images.tcdn.com.br/img/img_prod/995386/melissa_elastic_boot_1431_variacao_21237_3_b275af79695ff2a76a6979922e0eeb88.jpg, https://images.tcdn.com.br/img/img_prod/995386/melissa_elastic_boot_1431_variacao_21237_4_28db185012bdeaaeccd97db5402a58f0.jpg, https://images.tcdn.com.br/img/img_prod/995386/melissa_elastic_boot_1431_variacao_21237_5_63e95456cdfb003202722c06ceaa4bc3.jpg</t>
  </si>
  <si>
    <t>https://images.tcdn.com.br/img/img_prod/995386/mini_melissa_ultragirl_sweet_ix_1419_variacao_21243_1_75685fa4d725a01e0be4c41fea696e56.jpg</t>
  </si>
  <si>
    <t>https://images.tcdn.com.br/img/img_prod/995386/mini_melissa_ultragirl_sweet_ix_1419_variacao_21243_1_75685fa4d725a01e0be4c41fea696e56.jpg, https://images.tcdn.com.br/img/img_prod/995386/mini_melissa_ultragirl_sweet_ix_1419_variacao_21243_2_bae2a6c427d70042cdb4c06327ea4c36.jpg, https://images.tcdn.com.br/img/img_prod/995386/mini_melissa_ultragirl_sweet_ix_1419_variacao_21243_3_2854888fb951ba5c7ff50dea151adf93.jpg, https://images.tcdn.com.br/img/img_prod/995386/mini_melissa_ultragirl_sweet_ix_1419_variacao_21243_4_b985ab2601ef48548a97d58343988de0.jpg, https://images.tcdn.com.br/img/img_prod/995386/mini_melissa_ultragirl_sweet_ix_1419_variacao_21243_5_b19271a2a4e3ccb48216cd268f414f79.jpg</t>
  </si>
  <si>
    <t>https://images.tcdn.com.br/img/img_prod/995386/mini_melissa_jump_sunny_day_155_variacao_21245_1_a31ad70db9f37ef64dda364fd53b5b99.jpg</t>
  </si>
  <si>
    <t>https://images.tcdn.com.br/img/img_prod/995386/mini_melissa_jump_sunny_day_155_variacao_21245_1_a31ad70db9f37ef64dda364fd53b5b99.jpg, https://images.tcdn.com.br/img/img_prod/995386/mini_melissa_jump_sunny_day_155_variacao_21245_2_7e1df40ab7bb28e43c8c0f899114abdb.jpg, https://images.tcdn.com.br/img/img_prod/995386/mini_melissa_jump_sunny_day_155_variacao_21245_3_1e90dd5354542b3dd7dcae5df017cc7a.jpg, https://images.tcdn.com.br/img/img_prod/995386/mini_melissa_jump_sunny_day_155_variacao_21245_4_48c0e2afc95c00cb2df2293af54ead10.jpg, https://images.tcdn.com.br/img/img_prod/995386/mini_melissa_jump_sunny_day_155_variacao_21245_5_494cfc686523b38a21be1d297313c7e3.jpg</t>
  </si>
  <si>
    <t>https://images.tcdn.com.br/img/img_prod/995386/mini_melissa_campana_papel_191_variacao_21247_1_66665374363f2cd1aac522a741d65f82.jpg</t>
  </si>
  <si>
    <t>https://images.tcdn.com.br/img/img_prod/995386/mini_melissa_campana_papel_191_variacao_21247_1_66665374363f2cd1aac522a741d65f82.jpg, https://images.tcdn.com.br/img/img_prod/995386/mini_melissa_campana_papel_191_variacao_21247_2_104c7aaf8954b4c2749697d1fe66d298.jpg, https://images.tcdn.com.br/img/img_prod/995386/mini_melissa_campana_papel_191_variacao_21247_3_3eacdb966b314f8abc102db0141fbfd8.jpg, https://images.tcdn.com.br/img/img_prod/995386/mini_melissa_campana_papel_191_variacao_21247_4_6ca59a403ab6565bafdb3cc69295d0a8.jpg, https://images.tcdn.com.br/img/img_prod/995386/mini_melissa_campana_papel_191_variacao_21247_5_4220a97bb53ebfa4710f8278ea6705b9.jpg</t>
  </si>
  <si>
    <t>https://images.tcdn.com.br/img/img_prod/995386/melissa_classic_brogue_6127_variacao_21249_1_2dd6c76e15139c99dcb768b393d3112d.jpg</t>
  </si>
  <si>
    <t>https://images.tcdn.com.br/img/img_prod/995386/melissa_classic_brogue_6127_variacao_21249_1_2dd6c76e15139c99dcb768b393d3112d.jpg, https://images.tcdn.com.br/img/img_prod/995386/melissa_classic_brogue_6127_variacao_21249_2_5e7b2cdbc0659183043d3d2d9f78c917.jpg, https://images.tcdn.com.br/img/img_prod/995386/melissa_classic_brogue_6127_variacao_21249_3_159de71828daa5e3a9ce61efbfc88c10.jpg, https://images.tcdn.com.br/img/img_prod/995386/melissa_classic_brogue_6127_variacao_21249_4_683c44dc91230888f7854831c90a8f57.jpg, https://images.tcdn.com.br/img/img_prod/995386/melissa_classic_brogue_6127_variacao_21249_5_47477824f2d3533a7d8918bf82310c14.jpg</t>
  </si>
  <si>
    <t>https://images.tcdn.com.br/img/img_prod/995386/melissa_m_lover_plus_sandal_6147_variacao_21281_1_2bd64239806c737af8b5562308c71358.jpg</t>
  </si>
  <si>
    <t>https://images.tcdn.com.br/img/img_prod/995386/melissa_m_lover_plus_sandal_6147_variacao_21281_1_2bd64239806c737af8b5562308c71358.jpg, https://images.tcdn.com.br/img/img_prod/995386/melissa_m_lover_plus_sandal_6147_variacao_21281_2_97f823fcb49d2f7cd01e3d1f39195e40.jpg, https://images.tcdn.com.br/img/img_prod/995386/melissa_m_lover_plus_sandal_6147_variacao_21281_3_3626cd5cd44214bfb35dff72f819c482.jpg, https://images.tcdn.com.br/img/img_prod/995386/melissa_m_lover_plus_sandal_6147_variacao_21281_4_d3d0e79de57f900ae34d099958087f12.jpg, https://images.tcdn.com.br/img/img_prod/995386/melissa_m_lover_plus_sandal_6147_variacao_21281_5_923ba5830ea27db3225c09ee85b51fb4.jpg</t>
  </si>
  <si>
    <t>https://images.tcdn.com.br/img/img_prod/995386/melissa_flora_wedge_6149_variacao_21283_1_ef4474a67df51e0245cea790a01d25d2.jpg</t>
  </si>
  <si>
    <t>https://images.tcdn.com.br/img/img_prod/995386/melissa_flora_wedge_6149_variacao_21283_1_ef4474a67df51e0245cea790a01d25d2.jpg, https://images.tcdn.com.br/img/img_prod/995386/melissa_flora_wedge_6149_variacao_21283_2_dc2f07855c9f2371b90fc74bbd055c46.jpg, https://images.tcdn.com.br/img/img_prod/995386/melissa_flora_wedge_6149_variacao_21283_3_276b993ac5f232725e844388aa1fc085.jpg, https://images.tcdn.com.br/img/img_prod/995386/melissa_flora_wedge_6149_variacao_21283_4_9eb3a3edd05b0659a9c55bb546c0f115.jpg</t>
  </si>
  <si>
    <t>https://images.tcdn.com.br/img/img_prod/995386/melissa_mel_possession_disney_100_anos_6049_variacao_21285_1_3bd7cb808e51a941fa03af5dc51f4d52.jpg</t>
  </si>
  <si>
    <t>https://images.tcdn.com.br/img/img_prod/995386/melissa_mel_possession_disney_100_anos_6049_variacao_21285_1_3bd7cb808e51a941fa03af5dc51f4d52.jpg, https://images.tcdn.com.br/img/img_prod/995386/melissa_mel_possession_disney_100_anos_6049_variacao_21285_2_bbc76e31e74ca62d45f93cf51c692527.jpg, https://images.tcdn.com.br/img/img_prod/995386/melissa_mel_possession_disney_100_anos_6049_variacao_21285_3_5a44d4309b122695247a84f976a85165.jpg, https://images.tcdn.com.br/img/img_prod/995386/melissa_mel_possession_disney_100_anos_6049_variacao_21285_4_796c2bd0bbe5cb944a6f0ba7bbac3e25.jpg, https://images.tcdn.com.br/img/img_prod/995386/melissa_mel_possession_disney_100_anos_6049_variacao_21285_5_d21ed01d08b4d05c55820175d5ef3ffe.jpg</t>
  </si>
  <si>
    <t>https://images.tcdn.com.br/img/img_prod/995386/melissa_cosmic_sandal_next_gean_2551_variacao_21289_1_5b38185864937ed81fb6ffba142c993d.jpg</t>
  </si>
  <si>
    <t>https://images.tcdn.com.br/img/img_prod/995386/melissa_cosmic_sandal_next_gean_2551_variacao_21289_1_5b38185864937ed81fb6ffba142c993d.jpg, https://images.tcdn.com.br/img/img_prod/995386/melissa_cosmic_sandal_next_gean_2551_variacao_21289_2_636efc3e2eb0f8a5279dd1545351ca14.jpg, https://images.tcdn.com.br/img/img_prod/995386/melissa_cosmic_sandal_next_gean_2551_variacao_21289_3_0bb5d693daf818d90bd64c227638583d.jpg, https://images.tcdn.com.br/img/img_prod/995386/melissa_cosmic_sandal_next_gean_2551_variacao_21289_4_3b1736505ec87ea02a342481f0f1c5f5.jpg, https://images.tcdn.com.br/img/img_prod/995386/melissa_cosmic_sandal_next_gean_2551_variacao_21289_5_20b0116a8b78de3ce1033a24892563d1.jpg</t>
  </si>
  <si>
    <t>https://images.tcdn.com.br/img/img_prod/995386/converse_monochrome_leather_ox_couro_6151_variacao_21291_1_871f9600fd07ec009cf1da960c9134e0.jpg</t>
  </si>
  <si>
    <t>https://images.tcdn.com.br/img/img_prod/995386/converse_monochrome_leather_ox_couro_6151_variacao_21291_1_871f9600fd07ec009cf1da960c9134e0.jpg, https://images.tcdn.com.br/img/img_prod/995386/converse_monochrome_leather_ox_couro_6151_variacao_21291_2_f682250ad9fcd01843991a04c4edbb18.jpg, https://images.tcdn.com.br/img/img_prod/995386/converse_monochrome_leather_ox_couro_6151_variacao_21291_3_03867c2ab18964c6d091078f18f56778.jpg, https://images.tcdn.com.br/img/img_prod/995386/converse_monochrome_leather_ox_couro_6151_variacao_21291_4_88fab2c3b5fd8824e050ea90cd1de60b.jpg, https://images.tcdn.com.br/img/img_prod/995386/converse_monochrome_leather_ox_couro_6151_variacao_21291_5_2356017510c887ed59ff3200f3d3e728.jpg</t>
  </si>
  <si>
    <t>https://images.tcdn.com.br/img/img_prod/995386/melissa_lady_dragon_5743_variacao_21293_1_057a98405efa4bc6d5643381369c33d9.jpg</t>
  </si>
  <si>
    <t>https://images.tcdn.com.br/img/img_prod/995386/melissa_lady_dragon_5743_variacao_21293_1_057a98405efa4bc6d5643381369c33d9.jpg, https://images.tcdn.com.br/img/img_prod/995386/melissa_lady_dragon_5743_variacao_21293_2_f7a11b3d81817ad7fce6fb90bf78e57f.jpg, https://images.tcdn.com.br/img/img_prod/995386/melissa_lady_dragon_5743_variacao_21293_3_64636bdbb82bebf4c0874ee0a4a751f9.jpg</t>
  </si>
  <si>
    <t>https://images.tcdn.com.br/img/img_prod/995386/melissa_slingback_heel_larroude_6153_variacao_21295_1_db30f9a61a4039890e47d7becc0f29ef.jpg</t>
  </si>
  <si>
    <t>https://images.tcdn.com.br/img/img_prod/995386/melissa_slingback_heel_larroude_6153_variacao_21295_1_db30f9a61a4039890e47d7becc0f29ef.jpg, https://images.tcdn.com.br/img/img_prod/995386/melissa_slingback_heel_larroude_6153_variacao_21295_2_4289baa4450d883568c335a933c95fdc.jpg, https://images.tcdn.com.br/img/img_prod/995386/melissa_slingback_heel_larroude_6153_variacao_21295_3_2d1f75df703cf8fd660e22254d517f4d.jpg, https://images.tcdn.com.br/img/img_prod/995386/melissa_slingback_heel_larroude_6153_variacao_21295_4_6fbfaf60c2f164a1fc75d37b404702f1.jpg, https://images.tcdn.com.br/img/img_prod/995386/melissa_slingback_heel_larroude_6153_variacao_21295_5_d67029e74b596a0e2e1a391ff4f257ee.jpg, https://images.tcdn.com.br/img/img_prod/995386/melissa_slingback_heel_larroude_6153_variacao_21295_6_d48431d359ea8df90fbb723c4b4f5ac6.jpg</t>
  </si>
  <si>
    <t>https://images.tcdn.com.br/img/img_prod/995386/chuck_taylor_move_6155_variacao_21297_1_40da1c0a5b2ab22a0cad2fd1f63dda3d.jpg</t>
  </si>
  <si>
    <t>https://images.tcdn.com.br/img/img_prod/995386/chuck_taylor_move_6155_variacao_21297_1_40da1c0a5b2ab22a0cad2fd1f63dda3d.jpg, https://images.tcdn.com.br/img/img_prod/995386/chuck_taylor_move_6155_variacao_21297_2_9f63d9a06947a1645740923bc18cd689.jpg, https://images.tcdn.com.br/img/img_prod/995386/chuck_taylor_move_6155_variacao_21297_3_d4eb2de936efb0b497ce17eba9b619b7.jpg, https://images.tcdn.com.br/img/img_prod/995386/chuck_taylor_move_6155_variacao_21297_4_b75a3d21cafa9df311cab8c65aefe16c.jpg, https://images.tcdn.com.br/img/img_prod/995386/chuck_taylor_move_6155_variacao_21297_5_ed8d86f4fea0bdebb3d18a248b76031a.jpg, https://images.tcdn.com.br/img/img_prod/995386/chuck_taylor_move_6155_variacao_21297_6_6e04a44d7f2c5f1db283c4b5acaf1881.jpg</t>
  </si>
  <si>
    <t>https://images.tcdn.com.br/img/img_prod/995386/melissa_mel_mar_sandal_237_variacao_21299_1_08fd4d8687b902de1ddf6b46a2ff5ad1.jpg</t>
  </si>
  <si>
    <t>https://images.tcdn.com.br/img/img_prod/995386/melissa_mel_mar_sandal_237_variacao_21299_1_08fd4d8687b902de1ddf6b46a2ff5ad1.jpg, https://images.tcdn.com.br/img/img_prod/995386/melissa_mel_mar_sandal_237_variacao_21299_2_e05ea8fba084e4f386101bc5ffefdde1.jpg, https://images.tcdn.com.br/img/img_prod/995386/melissa_mel_mar_sandal_237_variacao_21299_3_d242d3c992fb290ea31be50cc933b7ea.jpg, https://images.tcdn.com.br/img/img_prod/995386/melissa_mel_mar_sandal_237_variacao_21299_4_1518201f13e2c16de909fbc1107a84cb.jpg</t>
  </si>
  <si>
    <t>https://images.tcdn.com.br/img/img_prod/995386/melissa_mel_polibolha_disney_100_6157_variacao_21301_1_a70233eadd7d564b583e526b261935c9.jpg</t>
  </si>
  <si>
    <t>https://images.tcdn.com.br/img/img_prod/995386/melissa_mel_polibolha_disney_100_6157_variacao_21301_1_a70233eadd7d564b583e526b261935c9.jpg, https://images.tcdn.com.br/img/img_prod/995386/melissa_mel_polibolha_disney_100_6157_variacao_21301_2_2b246e2a2367ada6e7242895ad899eb1.jpg, https://images.tcdn.com.br/img/img_prod/995386/melissa_mel_polibolha_disney_100_6157_variacao_21301_3_cb713acc11459dd1f0aba541540ab6b3.jpg, https://images.tcdn.com.br/img/img_prod/995386/melissa_mel_polibolha_disney_100_6157_variacao_21301_4_135df59f579c9304baa6e67a0ace073d.jpg, https://images.tcdn.com.br/img/img_prod/995386/melissa_mel_polibolha_disney_100_6157_variacao_21301_5_ba6b010a6df2728ccc5e543f45424c15.jpg</t>
  </si>
  <si>
    <t>https://images.tcdn.com.br/img/img_prod/995386/melissa_mel_beach_minnie_e_mickey_451_variacao_21303_1_509066a56a8d3211e1d6f37e6e24c4ac.jpg</t>
  </si>
  <si>
    <t>https://images.tcdn.com.br/img/img_prod/995386/melissa_mel_beach_minnie_e_mickey_451_variacao_21303_1_509066a56a8d3211e1d6f37e6e24c4ac.jpg, https://images.tcdn.com.br/img/img_prod/995386/melissa_mel_beach_minnie_e_mickey_451_variacao_21303_2_a90757ecedaba48b61f3575ddd6f961a.jpg, https://images.tcdn.com.br/img/img_prod/995386/melissa_mel_beach_minnie_e_mickey_451_variacao_21303_3_c3a6e5aa31769ded992c5a37a07ac117.jpg, https://images.tcdn.com.br/img/img_prod/995386/melissa_mel_beach_minnie_e_mickey_451_variacao_21303_4_86036d5ad53ae294085b497a88a5dca4.jpg, https://images.tcdn.com.br/img/img_prod/995386/melissa_mel_beach_minnie_e_mickey_451_variacao_21303_5_e85b7257be078b0b64fa0e038250d115.jpg</t>
  </si>
  <si>
    <t>https://images.tcdn.com.br/img/img_prod/995386/mini_melissa_playtime_c_bolsa_6159_variacao_21305_1_82c10e81109a26e40d2bdc58711b492f.jpg</t>
  </si>
  <si>
    <t>https://images.tcdn.com.br/img/img_prod/995386/mini_melissa_playtime_c_bolsa_6159_variacao_21305_1_82c10e81109a26e40d2bdc58711b492f.jpg, https://images.tcdn.com.br/img/img_prod/995386/mini_melissa_playtime_c_bolsa_6159_variacao_21305_2_83a7884d64b78ccc8c85b32a263246b8.jpg, https://images.tcdn.com.br/img/img_prod/995386/mini_melissa_playtime_c_bolsa_6159_variacao_21305_3_48572ad2fa2e10eebd5fb7ec959f54fe.jpg</t>
  </si>
  <si>
    <t>https://images.tcdn.com.br/img/img_prod/995386/mini_melissa_playtime_c_bolsa_6159_variacao_21307_1_82c10e81109a26e40d2bdc58711b492f.jpg</t>
  </si>
  <si>
    <t>https://images.tcdn.com.br/img/img_prod/995386/mini_melissa_playtime_c_bolsa_6159_variacao_21307_1_82c10e81109a26e40d2bdc58711b492f.jpg, https://images.tcdn.com.br/img/img_prod/995386/mini_melissa_playtime_c_bolsa_6159_variacao_21307_2_83a7884d64b78ccc8c85b32a263246b8.jpg, https://images.tcdn.com.br/img/img_prod/995386/mini_melissa_playtime_c_bolsa_6159_variacao_21307_3_7eb4f4f8dcb6ee54659191497aa2dc00.jpg</t>
  </si>
  <si>
    <t>https://images.tcdn.com.br/img/img_prod/995386/mini_melissa_playtime_c_bolsa_6159_variacao_21309_1_82c10e81109a26e40d2bdc58711b492f.jpg</t>
  </si>
  <si>
    <t>https://images.tcdn.com.br/img/img_prod/995386/mini_melissa_playtime_c_bolsa_6159_variacao_21309_1_82c10e81109a26e40d2bdc58711b492f.jpg, https://images.tcdn.com.br/img/img_prod/995386/mini_melissa_playtime_c_bolsa_6159_variacao_21309_2_83a7884d64b78ccc8c85b32a263246b8.jpg, https://images.tcdn.com.br/img/img_prod/995386/mini_melissa_playtime_c_bolsa_6159_variacao_21309_3_5fb661bfc2a272abc46ca31f3ae0fba1.jpg</t>
  </si>
  <si>
    <t>https://images.tcdn.com.br/img/img_prod/995386/mini_melissa_playtime_c_bolsa_6159_variacao_21311_1_0147d9b6c5235569c9548673f4003140.jpg</t>
  </si>
  <si>
    <t>https://images.tcdn.com.br/img/img_prod/995386/mini_melissa_playtime_c_bolsa_6159_variacao_21311_1_0147d9b6c5235569c9548673f4003140.jpg, https://images.tcdn.com.br/img/img_prod/995386/mini_melissa_playtime_c_bolsa_6159_variacao_21311_2_703a4cf0f5df5d95c89c016ba39c9104.jpg, https://images.tcdn.com.br/img/img_prod/995386/mini_melissa_playtime_c_bolsa_6159_variacao_21311_3_4e8a5133b939155776cdeb0b22e4d789.jpg, https://images.tcdn.com.br/img/img_prod/995386/mini_melissa_playtime_c_bolsa_6159_variacao_21311_4_6be61ce2b752b259782c04b4eb7e5952.jpg</t>
  </si>
  <si>
    <t>https://images.tcdn.com.br/img/img_prod/995386/mini_melissa_playtime_c_bolsa_6159_variacao_21313_1_524173356650bd0e503d64017830d803.jpg</t>
  </si>
  <si>
    <t>https://images.tcdn.com.br/img/img_prod/995386/mini_melissa_playtime_c_bolsa_6159_variacao_21313_1_524173356650bd0e503d64017830d803.jpg, https://images.tcdn.com.br/img/img_prod/995386/mini_melissa_playtime_c_bolsa_6159_variacao_21313_2_0147d9b6c5235569c9548673f4003140.jpg, https://images.tcdn.com.br/img/img_prod/995386/mini_melissa_playtime_c_bolsa_6159_variacao_21313_3_4e8a5133b939155776cdeb0b22e4d789.jpg, https://images.tcdn.com.br/img/img_prod/995386/mini_melissa_playtime_c_bolsa_6159_variacao_21313_4_99fdf9fbd9069870264adeb08a6ecc4a.jpg</t>
  </si>
  <si>
    <t>https://images.tcdn.com.br/img/img_prod/995386/mini_melissa_playtime_c_bolsa_6159_variacao_21315_1_524173356650bd0e503d64017830d803.jpg</t>
  </si>
  <si>
    <t>https://images.tcdn.com.br/img/img_prod/995386/mini_melissa_playtime_c_bolsa_6159_variacao_21315_1_524173356650bd0e503d64017830d803.jpg, https://images.tcdn.com.br/img/img_prod/995386/mini_melissa_playtime_c_bolsa_6159_variacao_21315_2_0147d9b6c5235569c9548673f4003140.jpg, https://images.tcdn.com.br/img/img_prod/995386/mini_melissa_playtime_c_bolsa_6159_variacao_21315_3_4e8a5133b939155776cdeb0b22e4d789.jpg, https://images.tcdn.com.br/img/img_prod/995386/mini_melissa_playtime_c_bolsa_6159_variacao_21315_4_26896947cda912dfb9499d26fc0e7481.jpg</t>
  </si>
  <si>
    <t>https://images.tcdn.com.br/img/img_prod/995386/mini_melissa_playtime_c_bolsa_6159_variacao_21317_1_524173356650bd0e503d64017830d803.jpg</t>
  </si>
  <si>
    <t>https://images.tcdn.com.br/img/img_prod/995386/mini_melissa_playtime_c_bolsa_6159_variacao_21317_1_524173356650bd0e503d64017830d803.jpg, https://images.tcdn.com.br/img/img_prod/995386/mini_melissa_playtime_c_bolsa_6159_variacao_21317_2_0147d9b6c5235569c9548673f4003140.jpg, https://images.tcdn.com.br/img/img_prod/995386/mini_melissa_playtime_c_bolsa_6159_variacao_21317_3_4e8a5133b939155776cdeb0b22e4d789.jpg, https://images.tcdn.com.br/img/img_prod/995386/mini_melissa_playtime_c_bolsa_6159_variacao_21317_4_694ff6bc35617d35b0828794d6d724b6.jpg</t>
  </si>
  <si>
    <t>https://images.tcdn.com.br/img/img_prod/995386/melissa_mar_sandal_plataforma_1011_variacao_21319_1_d8bb9d6122ae4b86278a363e926f8cf8.jpg</t>
  </si>
  <si>
    <t>https://images.tcdn.com.br/img/img_prod/995386/melissa_mar_sandal_plataforma_1011_variacao_21319_1_d8bb9d6122ae4b86278a363e926f8cf8.jpg, https://images.tcdn.com.br/img/img_prod/995386/melissa_mar_sandal_plataforma_1011_variacao_21319_2_c0dd59b1684f297900c1f451a77fa122.jpg, https://images.tcdn.com.br/img/img_prod/995386/melissa_mar_sandal_plataforma_1011_variacao_21319_3_83987fd983ca9bb179a4bf9ef8109d40.jpg, https://images.tcdn.com.br/img/img_prod/995386/melissa_mar_sandal_plataforma_1011_variacao_21319_4_391855ef17888d6f687575e12810525b.jpg, https://images.tcdn.com.br/img/img_prod/995386/melissa_mar_sandal_plataforma_1011_variacao_21319_5_1bcb05a9e35858d27bfa53984a2e2e04.jpg</t>
  </si>
  <si>
    <t>https://images.tcdn.com.br/img/img_prod/995386/melissa_python_baja_east_2043_variacao_21323_1_e99ef1373cad6bfcfe8cc1b8aab97932.jpg</t>
  </si>
  <si>
    <t>https://images.tcdn.com.br/img/img_prod/995386/melissa_python_baja_east_2043_variacao_21323_1_e99ef1373cad6bfcfe8cc1b8aab97932.jpg, https://images.tcdn.com.br/img/img_prod/995386/melissa_python_baja_east_2043_variacao_21323_2_9da6f569d4dd5b9743f6acbe090b5314.jpg, https://images.tcdn.com.br/img/img_prod/995386/melissa_python_baja_east_2043_variacao_21323_3_01ad9292afd2481642f8eda15654d484.jpg, https://images.tcdn.com.br/img/img_prod/995386/melissa_python_baja_east_2043_variacao_21323_4_1f61b334ec10edbf319d93bc3fca96db.jpg, https://images.tcdn.com.br/img/img_prod/995386/melissa_python_baja_east_2043_variacao_21323_5_de07a713e2eb236cdf48adc83c863bea.jpg</t>
  </si>
  <si>
    <t>https://images.tcdn.com.br/img/img_prod/995386/melissa_cloud_slide_2167_variacao_21325_1_bb12562028371509419d0b04ddfa5eab.jpg</t>
  </si>
  <si>
    <t>https://images.tcdn.com.br/img/img_prod/995386/melissa_cloud_slide_2167_variacao_21325_1_bb12562028371509419d0b04ddfa5eab.jpg, https://images.tcdn.com.br/img/img_prod/995386/melissa_cloud_slide_2167_variacao_21325_2_366d22920c52238e323474126a3026ea.jpg, https://images.tcdn.com.br/img/img_prod/995386/melissa_cloud_slide_2167_variacao_21325_3_b29b4d1633238300ef972a6a00f8acf1.jpg, https://images.tcdn.com.br/img/img_prod/995386/melissa_cloud_slide_2167_variacao_21325_4_8941334e2ad0b817dfe60442b3d81197.jpg, https://images.tcdn.com.br/img/img_prod/995386/melissa_cloud_slide_2167_variacao_21325_5_089cf474e9d352da150fd32d65920d36.jpg</t>
  </si>
  <si>
    <t>https://images.tcdn.com.br/img/img_prod/995386/melissa_pointy_stripe_fly_3003_variacao_21327_1_2a28ce973bfd23f838914d4b93fbc58c.jpg</t>
  </si>
  <si>
    <t>https://images.tcdn.com.br/img/img_prod/995386/melissa_pointy_stripe_fly_3003_variacao_21327_1_2a28ce973bfd23f838914d4b93fbc58c.jpg, https://images.tcdn.com.br/img/img_prod/995386/melissa_pointy_stripe_fly_3003_variacao_21327_2_abeb9353c4c08d5fc9be9a679e18ebf8.jpg, https://images.tcdn.com.br/img/img_prod/995386/melissa_pointy_stripe_fly_3003_variacao_21327_3_daac6d3d8f1ede4dc648222fceae721f.jpg, https://images.tcdn.com.br/img/img_prod/995386/melissa_pointy_stripe_fly_3003_variacao_21327_4_e2383e2eb5dae42592e048e721482673.jpg, https://images.tcdn.com.br/img/img_prod/995386/melissa_pointy_stripe_fly_3003_variacao_21327_5_b96f240aa1f0e6f67059d9e7bd4165a0.jpg</t>
  </si>
  <si>
    <t>https://images.tcdn.com.br/img/img_prod/995386/alphabeto_moletom_nuvem_6161_variacao_21329_1_28e55e83680f176c2615eb2606aef77d.jpg</t>
  </si>
  <si>
    <t>https://images.tcdn.com.br/img/img_prod/995386/alphabeto_moletom_nuvem_6161_variacao_21329_1_28e55e83680f176c2615eb2606aef77d.jpg, https://images.tcdn.com.br/img/img_prod/995386/alphabeto_moletom_nuvem_6161_variacao_21329_2_52cbc8588bcdf8c2b198befca4bd24e4.jpg, https://images.tcdn.com.br/img/img_prod/995386/alphabeto_moletom_nuvem_6161_variacao_21329_3_67572ec47334204fa364dee944d87752.jpg, https://images.tcdn.com.br/img/img_prod/995386/alphabeto_moletom_nuvem_6161_variacao_21329_4_efaa6d0e13e4cefd4f51c00c4ee128bd.jpg</t>
  </si>
  <si>
    <t>https://images.tcdn.com.br/img/img_prod/995386/alphabeto_vestido_festa_floral_6163_variacao_21331_1_69b596ece758a00fc366b38bcf6aabbc.jpg</t>
  </si>
  <si>
    <t>https://images.tcdn.com.br/img/img_prod/995386/alphabeto_vestido_festa_floral_6163_variacao_21331_1_69b596ece758a00fc366b38bcf6aabbc.jpg, https://images.tcdn.com.br/img/img_prod/995386/alphabeto_vestido_festa_floral_6163_variacao_21331_2_e47e04377bdadb5ccf6e83e72c06d628.jpg, https://images.tcdn.com.br/img/img_prod/995386/alphabeto_vestido_festa_floral_6163_variacao_21331_3_a7851e9d00021c78f63a64d2f4901119.jpg, https://images.tcdn.com.br/img/img_prod/995386/alphabeto_vestido_festa_floral_6163_variacao_21331_4_fcf08039ebc7dc0b562565a060d9e6fb.jpg</t>
  </si>
  <si>
    <t>https://images.tcdn.com.br/img/img_prod/995386/alphabeto_vestido_sereia_6165_variacao_21333_1_ba62fb67d476038f1e30e61294c8de70.jpg</t>
  </si>
  <si>
    <t>https://images.tcdn.com.br/img/img_prod/995386/alphabeto_vestido_sereia_6165_variacao_21333_1_ba62fb67d476038f1e30e61294c8de70.jpg, https://images.tcdn.com.br/img/img_prod/995386/alphabeto_vestido_sereia_6165_variacao_21333_2_745dda21df1fa07591095269ea979a71.jpg, https://images.tcdn.com.br/img/img_prod/995386/alphabeto_vestido_sereia_6165_variacao_21333_3_e3a206c88c8a12c28ebd81bb8a2b7394.jpg, https://images.tcdn.com.br/img/img_prod/995386/alphabeto_vestido_sereia_6165_variacao_21333_4_eefc1ead477699f82b23341e42dc72cc.jpg</t>
  </si>
  <si>
    <t>https://images.tcdn.com.br/img/img_prod/995386/alphabeto_vestido_nuvens_6167_variacao_21335_1_9409e3089671fb6e804601f43d0b0574.jpg</t>
  </si>
  <si>
    <t>https://images.tcdn.com.br/img/img_prod/995386/alphabeto_vestido_nuvens_6167_variacao_21335_1_9409e3089671fb6e804601f43d0b0574.jpg, https://images.tcdn.com.br/img/img_prod/995386/alphabeto_vestido_nuvens_6167_variacao_21335_2_e465602785968fb15cd83261430bd12b.jpg, https://images.tcdn.com.br/img/img_prod/995386/alphabeto_vestido_nuvens_6167_variacao_21335_3_393b713711637dd99df0b16b2e489e7c.jpg</t>
  </si>
  <si>
    <t>https://images.tcdn.com.br/img/img_prod/995386/alphabeto_vestido_africanas_6169_variacao_21337_1_981a7ff5b78eae0a84b0d58313d5edb8.jpg</t>
  </si>
  <si>
    <t>https://images.tcdn.com.br/img/img_prod/995386/alphabeto_vestido_africanas_6169_variacao_21337_1_981a7ff5b78eae0a84b0d58313d5edb8.jpg, https://images.tcdn.com.br/img/img_prod/995386/alphabeto_vestido_africanas_6169_variacao_21337_2_9dfa52152bd2d9cf14132e2a9bcb4a17.jpg, https://images.tcdn.com.br/img/img_prod/995386/alphabeto_vestido_africanas_6169_variacao_21337_3_05f064dcb06e3ce203d3ef4fc89eb1ee.jpg</t>
  </si>
  <si>
    <t>https://images.tcdn.com.br/img/img_prod/995386/mini_melissa_way_1721_variacao_21341_1_86c470dd1bcbe87374aaee0a407445c6.jpg</t>
  </si>
  <si>
    <t>https://images.tcdn.com.br/img/img_prod/995386/mini_melissa_way_1721_variacao_21341_1_86c470dd1bcbe87374aaee0a407445c6.jpg, https://images.tcdn.com.br/img/img_prod/995386/mini_melissa_way_1721_variacao_21341_2_0af7e2a8854a2e94fc3c288d67b66585.jpg, https://images.tcdn.com.br/img/img_prod/995386/mini_melissa_way_1721_variacao_21341_3_f8a7b4fea290c195455aaf1f52a874be.jpg, https://images.tcdn.com.br/img/img_prod/995386/mini_melissa_way_1721_variacao_21341_4_24ac8e05384311795c0b4bea11c77f17.jpg, https://images.tcdn.com.br/img/img_prod/995386/mini_melissa_way_1721_variacao_21341_5_1d8b15c3532e6dc4a08cca65bf7b5f7d.jpg</t>
  </si>
  <si>
    <t>https://images.tcdn.com.br/img/img_prod/995386/mini_melissa_m40_sem_pochete_86_variacao_21343_1_3bde30769ec444e7cb486f288f7830ab.jpg</t>
  </si>
  <si>
    <t>https://images.tcdn.com.br/img/img_prod/995386/mini_melissa_m40_sem_pochete_86_variacao_21343_1_3bde30769ec444e7cb486f288f7830ab.jpg, https://images.tcdn.com.br/img/img_prod/995386/mini_melissa_m40_sem_pochete_86_variacao_21343_2_cf55e7413925c8a5b1f0e7773407bd3c.jpg, https://images.tcdn.com.br/img/img_prod/995386/mini_melissa_m40_sem_pochete_86_variacao_21343_3_df5cee3c7cf50b3998a602aaf91bed3f.jpg, https://images.tcdn.com.br/img/img_prod/995386/mini_melissa_m40_sem_pochete_86_variacao_21343_4_89205fbbe339e79b4805bff2217364ec.jpg, https://images.tcdn.com.br/img/img_prod/995386/mini_melissa_m40_sem_pochete_86_variacao_21343_5_f1fdaed3528f752344ef87655f95bb3a.jpg</t>
  </si>
  <si>
    <t>https://images.tcdn.com.br/img/img_prod/995386/jelly_chair_poltrona_inflavel_2553_variacao_21349_1_6d515676791b75aa85fae10727d1fb12.jpg</t>
  </si>
  <si>
    <t>https://images.tcdn.com.br/img/img_prod/995386/jelly_chair_poltrona_inflavel_2553_variacao_21349_1_6d515676791b75aa85fae10727d1fb12.jpg, https://images.tcdn.com.br/img/img_prod/995386/jelly_chair_poltrona_inflavel_2553_variacao_21349_2_979f0c58f24c05e334c5a99cbb696907.jpg</t>
  </si>
  <si>
    <t>https://images.tcdn.com.br/img/img_prod/995386/alphabeto_conjunto_sereia_6173_variacao_21351_1_58b63217721a57b2fc1b7083191901c2.jpg</t>
  </si>
  <si>
    <t>https://images.tcdn.com.br/img/img_prod/995386/alphabeto_conjunto_sereia_6173_variacao_21351_1_58b63217721a57b2fc1b7083191901c2.jpg, https://images.tcdn.com.br/img/img_prod/995386/alphabeto_conjunto_sereia_6173_variacao_21351_2_f9108a0766a768417164bd3eeca627c6.jpg, https://images.tcdn.com.br/img/img_prod/995386/alphabeto_conjunto_sereia_6173_variacao_21351_3_b1da8b929a54ae4a346c93e760dd912b.jpg, https://images.tcdn.com.br/img/img_prod/995386/alphabeto_conjunto_sereia_6173_variacao_21351_4_416b84af62de257a9a2e5c7f7265f5cd.jpg</t>
  </si>
  <si>
    <t>https://images.tcdn.com.br/img/img_prod/995386/melissa_cosmic_salinas_2095_variacao_21355_1_21b069657dfeb8e3e72eddc236ce531c.jpg</t>
  </si>
  <si>
    <t>https://images.tcdn.com.br/img/img_prod/995386/melissa_cosmic_salinas_2095_variacao_21355_1_21b069657dfeb8e3e72eddc236ce531c.jpg, https://images.tcdn.com.br/img/img_prod/995386/melissa_cosmic_salinas_2095_variacao_21355_2_43359838772bbad6d25c2bf43de40e41.jpg, https://images.tcdn.com.br/img/img_prod/995386/melissa_cosmic_salinas_2095_variacao_21355_3_ea422de800c86cc988b7375220e3858d.jpg, https://images.tcdn.com.br/img/img_prod/995386/melissa_cosmic_salinas_2095_variacao_21355_4_cb22afde2a93bc7079b5792923d5e888.jpg, https://images.tcdn.com.br/img/img_prod/995386/melissa_cosmic_salinas_2095_variacao_21355_5_c6a860f18945b034f260c36ca55a16fd.jpg</t>
  </si>
  <si>
    <t>https://images.tcdn.com.br/img/img_prod/995386/mini_melisssa_possession_candy_1595_variacao_21357_1_b478dc09c798ea649562eaf5a47b2b3d.jpg</t>
  </si>
  <si>
    <t>https://images.tcdn.com.br/img/img_prod/995386/mini_melisssa_possession_candy_1595_variacao_21357_1_b478dc09c798ea649562eaf5a47b2b3d.jpg, https://images.tcdn.com.br/img/img_prod/995386/mini_melisssa_possession_candy_1595_variacao_21357_2_b5f942a654638fcd12bd996867803756.jpg, https://images.tcdn.com.br/img/img_prod/995386/mini_melisssa_possession_candy_1595_variacao_21357_3_8fa327bd7a378e815cbee1afaba5d053.jpg, https://images.tcdn.com.br/img/img_prod/995386/mini_melisssa_possession_candy_1595_variacao_21357_4_22500d5b9b0b3cd296b37c2b22b5efb4.jpg, https://images.tcdn.com.br/img/img_prod/995386/mini_melisssa_possession_candy_1595_variacao_21357_5_7bd25c18206207c6b8dd456886ac132e.jpg</t>
  </si>
  <si>
    <t>https://images.tcdn.com.br/img/img_prod/995386/mini_melissa_mar_sandal_stars_2379_variacao_21359_1_4c00eef2d4659db40f54c30b1922bcc2.jpg</t>
  </si>
  <si>
    <t>https://images.tcdn.com.br/img/img_prod/995386/mini_melissa_mar_sandal_stars_2379_variacao_21359_1_4c00eef2d4659db40f54c30b1922bcc2.jpg, https://images.tcdn.com.br/img/img_prod/995386/mini_melissa_mar_sandal_stars_2379_variacao_21359_2_2f16de1b4b5df86aba973167c686c9e6.jpg, https://images.tcdn.com.br/img/img_prod/995386/mini_melissa_mar_sandal_stars_2379_variacao_21359_3_cc93f246507b0ebf606c8effe16eaa63.jpg, https://images.tcdn.com.br/img/img_prod/995386/mini_melissa_mar_sandal_stars_2379_variacao_21359_4_552e531d0c68acc6f3e16d49707a3b32.jpg, https://images.tcdn.com.br/img/img_prod/995386/mini_melissa_mar_sandal_stars_2379_variacao_21359_5_82ebde2a98ae844134931f0f0960d535.jpg</t>
  </si>
  <si>
    <t>https://images.tcdn.com.br/img/img_prod/995386/mini_melissa_possession_87_variacao_21361_1_70c28449dbc69fb55cd82fe9b0ae27c9.jpg</t>
  </si>
  <si>
    <t>https://images.tcdn.com.br/img/img_prod/995386/mini_melissa_possession_87_variacao_21361_1_70c28449dbc69fb55cd82fe9b0ae27c9.jpg, https://images.tcdn.com.br/img/img_prod/995386/mini_melissa_possession_87_variacao_21361_2_30d37597e1223a64de85b2ba7135dab1.jpg, https://images.tcdn.com.br/img/img_prod/995386/mini_melissa_possession_87_variacao_21361_3_2efa0a73834377b3f3f270f931a030af.jpg, https://images.tcdn.com.br/img/img_prod/995386/mini_melissa_possession_87_variacao_21361_4_7bdcc4a7e1a2fcaafdfa23fa1041bda8.jpg, https://images.tcdn.com.br/img/img_prod/995386/mini_melissa_possession_87_variacao_21361_5_41b8ced6946db80caaddf4c359e7fc23.jpg</t>
  </si>
  <si>
    <t>https://images.tcdn.com.br/img/img_prod/995386/mini_melissa_ultragirl_frozen_ii_6175_variacao_21369_1_8481f567af5fc771f58cd8a12440e373.jpg</t>
  </si>
  <si>
    <t>https://images.tcdn.com.br/img/img_prod/995386/mini_melissa_ultragirl_frozen_ii_6175_variacao_21369_1_8481f567af5fc771f58cd8a12440e373.jpg, https://images.tcdn.com.br/img/img_prod/995386/mini_melissa_ultragirl_frozen_ii_6175_variacao_21369_2_c1f756b4a505d430cc68f86eca1df169.jpg, https://images.tcdn.com.br/img/img_prod/995386/mini_melissa_ultragirl_frozen_ii_6175_variacao_21369_3_d12236fb993e521815e06a11d4203848.jpg, https://images.tcdn.com.br/img/img_prod/995386/mini_melissa_ultragirl_frozen_ii_6175_variacao_21369_4_67c8cb510274b835f6cad86d219af66f.jpg, https://images.tcdn.com.br/img/img_prod/995386/mini_melissa_ultragirl_frozen_ii_6175_variacao_21369_5_6088932b4189aa25b892cfdd2704c0e0.jpg</t>
  </si>
  <si>
    <t>https://images.tcdn.com.br/img/img_prod/995386/farm_macacao_ombro_so_tucano_6177_variacao_21371_1_8436ba7a042f71353e87a575e609a659.jpg</t>
  </si>
  <si>
    <t>https://images.tcdn.com.br/img/img_prod/995386/farm_macacao_ombro_so_tucano_6177_variacao_21371_1_8436ba7a042f71353e87a575e609a659.jpg, https://images.tcdn.com.br/img/img_prod/995386/farm_macacao_ombro_so_tucano_6177_variacao_21371_2_0a3962794596c9a9135971e58eb474ca.jpg, https://images.tcdn.com.br/img/img_prod/995386/farm_macacao_ombro_so_tucano_6177_variacao_21371_3_cb4e5706ccc4d51154ce16cfe49790a6.jpg, https://images.tcdn.com.br/img/img_prod/995386/farm_macacao_ombro_so_tucano_6177_variacao_21371_4_96a4782ef241fcc581b56a5b985e18c8.jpg</t>
  </si>
  <si>
    <t>https://images.tcdn.com.br/img/img_prod/995386/farm_vestido_canolinha_floral_6179_variacao_21373_1_77b5aa89745b673b67e3edab31695519.jpg</t>
  </si>
  <si>
    <t>https://images.tcdn.com.br/img/img_prod/995386/farm_vestido_canolinha_floral_6179_variacao_21373_1_77b5aa89745b673b67e3edab31695519.jpg, https://images.tcdn.com.br/img/img_prod/995386/farm_vestido_canolinha_floral_6179_variacao_21373_2_2d50be13786c692c6b5caea8639d0baf.jpg, https://images.tcdn.com.br/img/img_prod/995386/farm_vestido_canolinha_floral_6179_variacao_21373_3_d16233703f828c6d09968d6a327991e4.jpg, https://images.tcdn.com.br/img/img_prod/995386/farm_vestido_canolinha_floral_6179_variacao_21373_4_98160b9fd8e8c91623d0757e1f3efaa0.jpg, https://images.tcdn.com.br/img/img_prod/995386/farm_vestido_canolinha_floral_6179_variacao_21373_5_3e0df1b3966c188ea5f282c556deff9a.jpg</t>
  </si>
  <si>
    <t>https://images.tcdn.com.br/img/img_prod/995386/farm_bata_etnica_6181_variacao_21375_3_5abed37b5fe6c8ecd43f63ffd450bf69.jpg</t>
  </si>
  <si>
    <t>https://images.tcdn.com.br/img/img_prod/995386/farm_saia_naja_6183_variacao_21377_1_94f63c5225e287ff949e49e8dda9bca4.jpg</t>
  </si>
  <si>
    <t>https://images.tcdn.com.br/img/img_prod/995386/farm_saia_naja_6183_variacao_21377_1_94f63c5225e287ff949e49e8dda9bca4.jpg, https://images.tcdn.com.br/img/img_prod/995386/farm_saia_naja_6183_variacao_21377_2_4e1e6cce9350f286f92abf27055ab5db.jpg</t>
  </si>
  <si>
    <t>https://images.tcdn.com.br/img/img_prod/995386/farm_vestido_reto_floral_6185_variacao_21379_1_932ca2a07804b5c101d7aa9a8983ec57.jpg</t>
  </si>
  <si>
    <t>https://images.tcdn.com.br/img/img_prod/995386/farm_vestido_reto_floral_6185_variacao_21379_1_932ca2a07804b5c101d7aa9a8983ec57.jpg, https://images.tcdn.com.br/img/img_prod/995386/farm_vestido_reto_floral_6185_variacao_21379_2_71e797586f1ba9cf66b92e03c347f602.jpg, https://images.tcdn.com.br/img/img_prod/995386/farm_vestido_reto_floral_6185_variacao_21379_3_cc7fee81c116e96b873d38cd36f453d4.jpg</t>
  </si>
  <si>
    <t>https://images.tcdn.com.br/img/img_prod/995386/fabula_calca_trico_poa_6187_variacao_21381_1_5d7f9700ea1d0d127bbf41312a0a0b91.jpg</t>
  </si>
  <si>
    <t>https://images.tcdn.com.br/img/img_prod/995386/fabula_calca_trico_poa_6187_variacao_21381_1_5d7f9700ea1d0d127bbf41312a0a0b91.jpg, https://images.tcdn.com.br/img/img_prod/995386/fabula_calca_trico_poa_6187_variacao_21381_2_716006a90f659d9ce186751cbbf38405.jpg, https://images.tcdn.com.br/img/img_prod/995386/fabula_calca_trico_poa_6187_variacao_21381_3_f34a3438dad3524a8ccba45632a2d50e.jpg</t>
  </si>
  <si>
    <t>https://images.tcdn.com.br/img/img_prod/995386/fabula_bata_babadinho_abacaxi_6189_variacao_21383_1_22ebcf4675652127f939094579852360.jpg</t>
  </si>
  <si>
    <t>https://images.tcdn.com.br/img/img_prod/995386/fabula_bata_babadinho_abacaxi_6189_variacao_21383_1_22ebcf4675652127f939094579852360.jpg, https://images.tcdn.com.br/img/img_prod/995386/fabula_bata_babadinho_abacaxi_6189_variacao_21383_2_689114a4459e82e31e795d5fdbcf1660.jpg, https://images.tcdn.com.br/img/img_prod/995386/fabula_bata_babadinho_abacaxi_6189_variacao_21383_3_04982f018c6d8a122a82208ca8bffa69.jpg</t>
  </si>
  <si>
    <t>https://images.tcdn.com.br/img/img_prod/995386/fabula_macaquinho_sarja_coelho_6191_variacao_21385_1_b3e2b5c145be61e0dc596c148104b866.jpg</t>
  </si>
  <si>
    <t>https://images.tcdn.com.br/img/img_prod/995386/fabula_macaquinho_sarja_coelho_6191_variacao_21385_1_b3e2b5c145be61e0dc596c148104b866.jpg, https://images.tcdn.com.br/img/img_prod/995386/fabula_macaquinho_sarja_coelho_6191_variacao_21385_2_68bcfb7ba6a9e84a1d2bea7452030e84.jpg, https://images.tcdn.com.br/img/img_prod/995386/fabula_macaquinho_sarja_coelho_6191_variacao_21385_3_fa93bf70b40c7c254a42d76855aa87d0.jpg</t>
  </si>
  <si>
    <t>https://images.tcdn.com.br/img/img_prod/995386/fabula_bata_bicudos_6193_variacao_21387_1_8980e4144b5248de946fd55ff42ac670.jpg</t>
  </si>
  <si>
    <t>https://images.tcdn.com.br/img/img_prod/995386/fabula_bata_bicudos_6193_variacao_21387_1_8980e4144b5248de946fd55ff42ac670.jpg, https://images.tcdn.com.br/img/img_prod/995386/fabula_bata_bicudos_6193_variacao_21387_2_c445879b956f1d57ee97a647f200304a.jpg</t>
  </si>
  <si>
    <t>https://images.tcdn.com.br/img/img_prod/995386/melissa_classic_brogue_6127_variacao_21411_1_4c1e1635bc61e8936a372a439085a901.jpg</t>
  </si>
  <si>
    <t>https://images.tcdn.com.br/img/img_prod/995386/melissa_classic_brogue_6127_variacao_21411_1_4c1e1635bc61e8936a372a439085a901.jpg, https://images.tcdn.com.br/img/img_prod/995386/melissa_classic_brogue_6127_variacao_21411_2_bb8bf830199c7f7f3493638637ca391d.jpg, https://images.tcdn.com.br/img/img_prod/995386/melissa_classic_brogue_6127_variacao_21411_3_31c9a988a469c2e5e8456de905a6db44.jpg, https://images.tcdn.com.br/img/img_prod/995386/melissa_classic_brogue_6127_variacao_21411_4_ed23d9eea1d5a4e6dd4f737a83d8e8ef.jpg, https://images.tcdn.com.br/img/img_prod/995386/IMG20240621WA0630jpg_1719239072402</t>
  </si>
  <si>
    <t>https://images.tcdn.com.br/img/img_prod/995386/melissa_heart_sandal_capeto_3107_variacao_21413_1_2ff644df9d75803e81310cf18e342504.jpg</t>
  </si>
  <si>
    <t>https://images.tcdn.com.br/img/img_prod/995386/melissa_heart_sandal_capeto_3107_variacao_21413_1_2ff644df9d75803e81310cf18e342504.jpg, https://images.tcdn.com.br/img/img_prod/995386/melissa_heart_sandal_capeto_3107_variacao_21413_2_1a0ddb7035db125d6242dbe2eb222e14.jpg, https://images.tcdn.com.br/img/img_prod/995386/melissa_heart_sandal_capeto_3107_variacao_21413_3_ea7970038db61702324b4d9b547b06e8.jpg, https://images.tcdn.com.br/img/img_prod/995386/melissa_heart_sandal_capeto_3107_variacao_21413_4_bd027b8fb87a9be356a869c9c85eb825.jpg, https://images.tcdn.com.br/img/img_prod/995386/melissa_heart_sandal_capeto_3107_variacao_21413_5_b7cabdbf5fed2267ed3e967c0b529726.jpg</t>
  </si>
  <si>
    <t>https://images.tcdn.com.br/img/img_prod/995386/melissa_street_sneaker_851_variacao_21415_1_5b3f81e5f298dfbae258853b38506e0a.jpg</t>
  </si>
  <si>
    <t>https://images.tcdn.com.br/img/img_prod/995386/melissa_street_sneaker_851_variacao_21415_1_5b3f81e5f298dfbae258853b38506e0a.jpg, https://images.tcdn.com.br/img/img_prod/995386/melissa_street_sneaker_851_variacao_21415_2_61efeb3180190f484852016765ab3acd.jpg, https://images.tcdn.com.br/img/img_prod/995386/melissa_street_sneaker_851_variacao_21415_3_662b5f1718585a77994fad2bf375be04.jpg, https://images.tcdn.com.br/img/img_prod/995386/melissa_street_sneaker_851_variacao_21415_4_0a521d4d8f045f6b9ef5193af2101952.jpg, https://images.tcdn.com.br/img/img_prod/995386/melissa_street_sneaker_851_variacao_21415_5_35311a04f3adafddae1667fd8b4baa45.jpg</t>
  </si>
  <si>
    <t>https://images.tcdn.com.br/img/img_prod/995386/mini_melissa_bag_precioss_completa_2277_variacao_21417_1_314f1329f0373b58045561008d54a84a.jpg</t>
  </si>
  <si>
    <t>https://images.tcdn.com.br/img/img_prod/995386/mini_melissa_bag_precioss_completa_2277_variacao_21417_1_314f1329f0373b58045561008d54a84a.jpg, https://images.tcdn.com.br/img/img_prod/995386/mini_melissa_bag_precioss_completa_2277_variacao_21417_2_f5206f2eec1ae44f95920c6e9443d4bc.jpg, https://images.tcdn.com.br/img/img_prod/995386/mini_melissa_bag_precioss_completa_2277_variacao_21417_3_6faf2fc8257f5e01d4207144a698f310.jpg, https://images.tcdn.com.br/img/img_prod/995386/mini_melissa_bag_precioss_completa_2277_variacao_21417_4_6f005efa989ad0bc5d8e7561770d1454.jpg, https://images.tcdn.com.br/img/img_prod/995386/mini_melissa_bag_precioss_completa_2277_variacao_21417_5_1edbe829509ec79b6d1f7f78e4339440.jpg, https://images.tcdn.com.br/img/img_prod/995386/mini_melissa_bag_precioss_completa_2277_variacao_21417_6_cafcce4cbb0c7464ee8355536d6624cb.jpg</t>
  </si>
  <si>
    <t>https://images.tcdn.com.br/img/img_prod/995386/mini_melissa_amy_1587_variacao_21419_1_a4b43342ca33bc24c9db85b3a9226294.jpg</t>
  </si>
  <si>
    <t>https://images.tcdn.com.br/img/img_prod/995386/mini_melissa_amy_1587_variacao_21419_1_a4b43342ca33bc24c9db85b3a9226294.jpg, https://images.tcdn.com.br/img/img_prod/995386/mini_melissa_amy_1587_variacao_21419_2_8a324e45c616751b8fbdcd82f8f4e4a7.jpg, https://images.tcdn.com.br/img/img_prod/995386/mini_melissa_amy_1587_variacao_21419_3_7325d6bb4dec5e48a00420f831711c8f.jpg, https://images.tcdn.com.br/img/img_prod/995386/mini_melissa_amy_1587_variacao_21419_4_e584f50893d2a60f38817eaa5a32e2c8.jpg, https://images.tcdn.com.br/img/img_prod/995386/mini_melissa_amy_1587_variacao_21419_5_3fcec9213cbd663480ebc9686aad50ed.jpg</t>
  </si>
  <si>
    <t>https://images.tcdn.com.br/img/img_prod/995386/mini_melissa_aranha_minnie_21_variacao_21421_1_277049443bb24e7bc2faf96e75b33458.jpg</t>
  </si>
  <si>
    <t>https://images.tcdn.com.br/img/img_prod/995386/mini_melissa_aranha_minnie_21_variacao_21421_1_277049443bb24e7bc2faf96e75b33458.jpg, https://images.tcdn.com.br/img/img_prod/995386/mini_melissa_aranha_minnie_21_variacao_21421_2_6ac1f930d68a354c99540c623d3f07e9.jpg, https://images.tcdn.com.br/img/img_prod/995386/mini_melissa_aranha_minnie_21_variacao_21421_3_8570e221eb101150f6a106e674cda5f0.jpg, https://images.tcdn.com.br/img/img_prod/995386/mini_melissa_aranha_minnie_21_variacao_21421_4_3d6ca0c05a152e84e2fc360a861c10c8.jpg, https://images.tcdn.com.br/img/img_prod/995386/mini_melissa_aranha_minnie_21_variacao_21421_5_8b262663ae212043c187387688bb2d81.jpg</t>
  </si>
  <si>
    <t>https://images.tcdn.com.br/img/img_prod/995386/mini_melissa_mar_sandal_sunny_day_547_variacao_21423_1_6cbe7887fc71e162cc0f57f431970d84.jpg</t>
  </si>
  <si>
    <t>https://images.tcdn.com.br/img/img_prod/995386/mini_melissa_mar_sandal_sunny_day_547_variacao_21423_1_6cbe7887fc71e162cc0f57f431970d84.jpg, https://images.tcdn.com.br/img/img_prod/995386/mini_melissa_mar_sandal_sunny_day_547_variacao_21423_2_b1f951557edea83605c26097e11f08d5.jpg, https://images.tcdn.com.br/img/img_prod/995386/mini_melissa_mar_sandal_sunny_day_547_variacao_21423_3_5358aa3dcd2371fe309620a54ea49e80.jpg, https://images.tcdn.com.br/img/img_prod/995386/mini_melissa_mar_sandal_sunny_day_547_variacao_21423_4_5323c59c334fb120c1cb38409732c167.jpg, https://images.tcdn.com.br/img/img_prod/995386/mini_melissa_mar_sandal_sunny_day_547_variacao_21423_5_11ca0027f9a09a78b4ff236cc6955ac5.jpg</t>
  </si>
  <si>
    <t>https://images.tcdn.com.br/img/img_prod/995386/mini_melissa_m40_sem_pochete_86_variacao_21425_1_4397eaeb4d1836f7a88cde52252e0989.jpg</t>
  </si>
  <si>
    <t>https://images.tcdn.com.br/img/img_prod/995386/mini_melissa_m40_sem_pochete_86_variacao_21425_1_4397eaeb4d1836f7a88cde52252e0989.jpg, https://images.tcdn.com.br/img/img_prod/995386/mini_melissa_m40_sem_pochete_86_variacao_21425_2_2640389af5707419d5b1fcda15a7e1d3.jpg, https://images.tcdn.com.br/img/img_prod/995386/mini_melissa_m40_sem_pochete_86_variacao_21425_3_ce61520d03b9bef98c9aa1cc69cf8b4a.jpg, https://images.tcdn.com.br/img/img_prod/995386/mini_melissa_m40_sem_pochete_86_variacao_21425_4_dd5a7d5a48a23a33f088c37c7cb78404.jpg, https://images.tcdn.com.br/img/img_prod/995386/mini_melissa_m40_sem_pochete_86_variacao_21425_5_12aebb3e98bd30dfd4e1322d49885061.jpg</t>
  </si>
  <si>
    <t>https://images.tcdn.com.br/img/img_prod/995386/melissa_ultragirl_basic_1761_variacao_21427_1_607e3d0cb55c69509a4e23872bb08633.jpg</t>
  </si>
  <si>
    <t>https://images.tcdn.com.br/img/img_prod/995386/melissa_ultragirl_basic_1761_variacao_21427_1_607e3d0cb55c69509a4e23872bb08633.jpg, https://images.tcdn.com.br/img/img_prod/995386/melissa_ultragirl_basic_1761_variacao_21427_2_3a47fd00cb88e29b707b66ca3751da9f.jpg, https://images.tcdn.com.br/img/img_prod/995386/melissa_ultragirl_basic_1761_variacao_21427_3_12c8be4cbba8fdbe44332a2891090ecc.jpg, https://images.tcdn.com.br/img/img_prod/995386/melissa_ultragirl_basic_1761_variacao_21427_4_5689026a05ddbb76ca4500f1d4bc519a.jpg, https://images.tcdn.com.br/img/img_prod/995386/melissa_ultragirl_basic_1761_variacao_21427_5_1e4ee10790fb171a3c0d91f184eb8042.jpg</t>
  </si>
  <si>
    <t>https://images.tcdn.com.br/img/img_prod/995386/melissa_possession_693_variacao_20551_1_d1a1a95f11eaaf03d9ea89d6be17ae40.png</t>
  </si>
  <si>
    <t>https://images.tcdn.com.br/img/img_prod/995386/melissa_possession_693_variacao_20551_1_d1a1a95f11eaaf03d9ea89d6be17ae40.png, https://images.tcdn.com.br/img/img_prod/995386/melissa_possession_693_variacao_20551_2_370249d8f0a40296c1c27a707fd39715.png, https://images.tcdn.com.br/img/img_prod/995386/melissa_possession_693_variacao_20551_3_28bd80a06295a261e16778ecaccf9a70.png, https://images.tcdn.com.br/img/img_prod/995386/melissa_possession_693_variacao_20551_4_846a8c837e87e5dedd1b1aeb4102b4c5.png</t>
  </si>
  <si>
    <t>https://images.tcdn.com.br/img/img_prod/995386/melissa_kazakova_971_variacao_21431_1_58fa4082d449eeb93100a774441b6ad8.jpg</t>
  </si>
  <si>
    <t>https://images.tcdn.com.br/img/img_prod/995386/melissa_kazakova_971_variacao_21431_1_58fa4082d449eeb93100a774441b6ad8.jpg, https://images.tcdn.com.br/img/img_prod/995386/melissa_kazakova_971_variacao_21431_2_5805d4ff75b6eddcc57dc758ce21fb3c.jpg, https://images.tcdn.com.br/img/img_prod/995386/melissa_kazakova_971_variacao_21431_3_de5480bb60fdc4a44df840e9b11b62f6.jpg, https://images.tcdn.com.br/img/img_prod/995386/melissa_kazakova_971_variacao_21431_4_40f3a1c8babcd027dd32e5b89ad340ab.jpg, https://images.tcdn.com.br/img/img_prod/995386/melissa_kazakova_971_variacao_21431_5_f4a7366a7d39b2de8e6d50b9df41a610.jpg</t>
  </si>
  <si>
    <t>https://images.tcdn.com.br/img/img_prod/995386/melissa_bling_sem_bolsa_5767_variacao_21433_1_096a9f1ee80a992a3a3140013171bfc4.jpg</t>
  </si>
  <si>
    <t>https://images.tcdn.com.br/img/img_prod/995386/melissa_bling_sem_bolsa_5767_variacao_21433_1_096a9f1ee80a992a3a3140013171bfc4.jpg, https://images.tcdn.com.br/img/img_prod/995386/melissa_bling_sem_bolsa_5767_variacao_21433_2_46aa83cdf1a1c7f462ffdb1a32255263.jpg, https://images.tcdn.com.br/img/img_prod/995386/melissa_bling_sem_bolsa_5767_variacao_21433_3_97351c304bec4ed45317e8e2bad9b15a.jpg, https://images.tcdn.com.br/img/img_prod/995386/melissa_bling_sem_bolsa_5767_variacao_21433_4_a7baf5714ff5610c7b11518e73cae99d.jpg, https://images.tcdn.com.br/img/img_prod/995386/melissa_bling_sem_bolsa_5767_variacao_21433_5_d4a39c72fe5c40b77fef2297b46f162a.jpg</t>
  </si>
  <si>
    <t>https://images.tcdn.com.br/img/img_prod/995386/melissa_flip_flop_free_1269_variacao_21545_1_9c47fb9f55bca8b94d4e7c31af9034ba.jpg</t>
  </si>
  <si>
    <t>https://images.tcdn.com.br/img/img_prod/995386/melissa_flip_flop_free_1269_variacao_21545_1_9c47fb9f55bca8b94d4e7c31af9034ba.jpg, https://images.tcdn.com.br/img/img_prod/995386/melissa_flip_flop_free_1269_variacao_21545_2_1990a0db2cbe5498e5c126c61cf4d01b.jpg, https://images.tcdn.com.br/img/img_prod/995386/melissa_flip_flop_free_1269_variacao_21545_3_6f52d912ead83f4573d7fa53f6bf9d42.jpg, https://images.tcdn.com.br/img/img_prod/995386/melissa_flip_flop_free_1269_variacao_21545_4_6f285f59def1cdc2698e1cb55d7378d0.jpg, https://images.tcdn.com.br/img/img_prod/995386/melissa_flip_flop_free_1269_variacao_21545_5_b6319273e4beb4c0ef86fea1b4bf7e4d.jpg</t>
  </si>
  <si>
    <t>https://images.tcdn.com.br/img/img_prod/995386/mini_melissa_free_heart_slide_2215_variacao_21547_1_66f92083a96f5bec2e66ea0e78d6852e.jpg</t>
  </si>
  <si>
    <t>https://images.tcdn.com.br/img/img_prod/995386/mini_melissa_free_heart_slide_2215_variacao_21547_1_66f92083a96f5bec2e66ea0e78d6852e.jpg, https://images.tcdn.com.br/img/img_prod/995386/mini_melissa_free_heart_slide_2215_variacao_21547_2_7ead135f3056e1d65348b371e86a77b1.jpg, https://images.tcdn.com.br/img/img_prod/995386/mini_melissa_free_heart_slide_2215_variacao_21547_3_97e17ece0736dfcea0f90b30f8683fd4.jpg, https://images.tcdn.com.br/img/img_prod/995386/mini_melissa_free_heart_slide_2215_variacao_21547_4_fc79c96449f19a957ff2b1acbd99e0a8.jpg</t>
  </si>
  <si>
    <t>https://images.tcdn.com.br/img/img_prod/995386/melissa_free_essencial_slide_6217_variacao_21549_1_aa3df7ec136e365a3d82bdeeea3d4ca8.jpg</t>
  </si>
  <si>
    <t>https://images.tcdn.com.br/img/img_prod/995386/melissa_free_essencial_slide_6217_variacao_21549_1_aa3df7ec136e365a3d82bdeeea3d4ca8.jpg, https://images.tcdn.com.br/img/img_prod/995386/melissa_free_essencial_slide_6217_variacao_21549_2_99540df02aedbac1711eade17764badc.jpg, https://images.tcdn.com.br/img/img_prod/995386/melissa_free_essencial_slide_6217_variacao_21549_3_ff6f1bdcf380eb8edd65d316d97aa970.jpg, https://images.tcdn.com.br/img/img_prod/995386/melissa_free_essencial_slide_6217_variacao_21549_4_027a19d79fbb5a68a8378ae737001d91.jpg, https://images.tcdn.com.br/img/img_prod/995386/melissa_free_essencial_slide_6217_variacao_21549_5_7d28bcabb26123c03b554ec19ab58dac.jpg</t>
  </si>
  <si>
    <t>https://images.tcdn.com.br/img/img_prod/995386/mini_melissa_polibolha_turma_da_monica_toy_1627_variacao_21551_1_434167245070affdfb337bc57b954e83.jpg</t>
  </si>
  <si>
    <t>https://images.tcdn.com.br/img/img_prod/995386/mini_melissa_polibolha_turma_da_monica_toy_1627_variacao_21551_1_434167245070affdfb337bc57b954e83.jpg, https://images.tcdn.com.br/img/img_prod/995386/mini_melissa_polibolha_turma_da_monica_toy_1627_variacao_21551_2_0ab256f964d35bba9861dbe053a1cd26.jpg, https://images.tcdn.com.br/img/img_prod/995386/mini_melissa_polibolha_turma_da_monica_toy_1627_variacao_21551_3_0851788bb5ea24752c7fcabd7a4f01e1.jpg, https://images.tcdn.com.br/img/img_prod/995386/mini_melissa_polibolha_turma_da_monica_toy_1627_variacao_21551_4_b92d957870e8ae00a1873c5214e8b128.jpg, https://images.tcdn.com.br/img/img_prod/995386/mini_melissa_polibolha_turma_da_monica_toy_1627_variacao_21551_5_4e6f0f53c3de1fc6eeabc66a14e962a9.jpg</t>
  </si>
  <si>
    <t>https://images.tcdn.com.br/img/img_prod/995386/melissa_blank_canvas_2297_variacao_21553_1_7d3d7c5e1dbd75ae814837b0ecb34703.jpg</t>
  </si>
  <si>
    <t>https://images.tcdn.com.br/img/img_prod/995386/melissa_blank_canvas_2297_variacao_21553_1_7d3d7c5e1dbd75ae814837b0ecb34703.jpg, https://images.tcdn.com.br/img/img_prod/995386/melissa_blank_canvas_2297_variacao_21553_2_c6b1a6d9dfe9fd282a7c651c88ffe1cc.jpg</t>
  </si>
  <si>
    <t>https://images.tcdn.com.br/img/img_prod/995386/alphabeto_macacao_jeans_leaozinho_6219_variacao_21555_1_06401b8cf88881c16250bcd80b08114a.jpg</t>
  </si>
  <si>
    <t>https://images.tcdn.com.br/img/img_prod/995386/alphabeto_macacao_jeans_leaozinho_6219_variacao_21555_1_06401b8cf88881c16250bcd80b08114a.jpg, https://images.tcdn.com.br/img/img_prod/995386/alphabeto_macacao_jeans_leaozinho_6219_variacao_21555_2_55f94b388ee43da44e058dd5ca9fcb50.jpg, https://images.tcdn.com.br/img/img_prod/995386/alphabeto_macacao_jeans_leaozinho_6219_variacao_21555_3_3752ac8b382dd875e856369007d1ea14.jpg, https://images.tcdn.com.br/img/img_prod/995386/alphabeto_macacao_jeans_leaozinho_6219_variacao_21555_4_a54684a0b033dcec4cae81e85a9e395b.jpg</t>
  </si>
  <si>
    <t>https://images.tcdn.com.br/img/img_prod/995386/alphabeto_camisa_mescla_menina_borboleta_6221_variacao_21557_1_f13a66a9a7398ff4d66e8d13570fd612.jpg</t>
  </si>
  <si>
    <t>https://images.tcdn.com.br/img/img_prod/995386/alphabeto_camisa_mescla_menina_borboleta_6221_variacao_21557_1_f13a66a9a7398ff4d66e8d13570fd612.jpg, https://images.tcdn.com.br/img/img_prod/995386/alphabeto_camisa_mescla_menina_borboleta_6221_variacao_21557_2_5ae10d3cbd9c26a4f5eff0429321c5a3.jpg, https://images.tcdn.com.br/img/img_prod/995386/alphabeto_camisa_mescla_menina_borboleta_6221_variacao_21557_3_3d22696f234d43c2e5349db0204913d8.jpg, https://images.tcdn.com.br/img/img_prod/995386/alphabeto_camisa_mescla_menina_borboleta_6221_variacao_21557_4_979f63c16e8b865dc42648e916612126.jpg</t>
  </si>
  <si>
    <t>https://images.tcdn.com.br/img/img_prod/995386/farm_sandalia_birken_6223_variacao_21567_1_18d2c533a8276a93db8d45c34666ae5d.jpg</t>
  </si>
  <si>
    <t>https://images.tcdn.com.br/img/img_prod/995386/farm_sandalia_birken_6223_variacao_21567_1_18d2c533a8276a93db8d45c34666ae5d.jpg, https://images.tcdn.com.br/img/img_prod/995386/farm_sandalia_birken_6223_variacao_21567_2_63f62f16f4d79f0a7181e28da8c4e26e.jpg, https://images.tcdn.com.br/img/img_prod/995386/farm_sandalia_birken_6223_variacao_21567_3_006bef3ff0628590b00fd3f05d5e311f.jpg, https://images.tcdn.com.br/img/img_prod/995386/farm_sandalia_birken_6223_variacao_21567_4_0081385f104052849382b08f4ae53a6a.jpg, https://images.tcdn.com.br/img/img_prod/995386/farm_sandalia_birken_6223_variacao_21567_5_14d1d5a87cd82450727cf3804fb13db7.jpg, https://images.tcdn.com.br/img/img_prod/995386/farm_sandalia_birken_6223_variacao_21567_6_56ec69297b84edfc4c5298fb7735f49c.jpg</t>
  </si>
  <si>
    <t>https://images.tcdn.com.br/img/img_prod/995386/t_shirt_farm_arrasta_pe_6225_variacao_21569_1_76600c488f797622257935d766837563.jpg</t>
  </si>
  <si>
    <t>https://images.tcdn.com.br/img/img_prod/995386/t_shirt_farm_arrasta_pe_6225_variacao_21569_1_76600c488f797622257935d766837563.jpg, https://images.tcdn.com.br/img/img_prod/995386/t_shirt_farm_arrasta_pe_6225_variacao_21569_2_076d0077d58a4adfbad2dc5df0045cf8.jpg, https://images.tcdn.com.br/img/img_prod/995386/t_shirt_farm_arrasta_pe_6225_variacao_21569_3_6d9520bfab63d3f5f4d46937168685c9.jpg</t>
  </si>
  <si>
    <t>https://images.tcdn.com.br/img/img_prod/995386/melissa_aranha_79_16_1037_variacao_21571_1_534d79f6c30c7efb8460387cf3b0d6cf.jpg</t>
  </si>
  <si>
    <t>https://images.tcdn.com.br/img/img_prod/995386/melissa_aranha_79_16_1037_variacao_21571_1_534d79f6c30c7efb8460387cf3b0d6cf.jpg, https://images.tcdn.com.br/img/img_prod/995386/melissa_aranha_79_16_1037_variacao_21571_2_8ade12d833337b3e3a45db1f4fd0f935.jpg, https://images.tcdn.com.br/img/img_prod/995386/melissa_aranha_79_16_1037_variacao_21571_3_3f50d2a294a7296f3b3c83f86402a418.jpg, https://images.tcdn.com.br/img/img_prod/995386/melissa_aranha_79_16_1037_variacao_21571_4_fb0e205b2dad9f962a196ba4f0d57dd9.jpg, https://images.tcdn.com.br/img/img_prod/995386/melissa_aranha_79_16_1037_variacao_21571_5_c0dbbe81a3c4bb4bcf56dbe4d4ee3d0a.jpg</t>
  </si>
  <si>
    <t>https://images.tcdn.com.br/img/img_prod/995386/mini_melissa_campana_crochet_96_variacao_21575_1_1a4053295e1fb2956bd351ae82d5f26d.jpg</t>
  </si>
  <si>
    <t>https://images.tcdn.com.br/img/img_prod/995386/mini_melissa_campana_crochet_96_variacao_21575_1_1a4053295e1fb2956bd351ae82d5f26d.jpg, https://images.tcdn.com.br/img/img_prod/995386/mini_melissa_campana_crochet_96_variacao_21575_2_5e11ba405da6ea75f759f42a95a8b8b0.jpg, https://images.tcdn.com.br/img/img_prod/995386/mini_melissa_campana_crochet_96_variacao_21575_3_7ee0dd142507f9a22c9d839a1d8e0a4a.jpg, https://images.tcdn.com.br/img/img_prod/995386/mini_melissa_campana_crochet_96_variacao_21575_4_8765f2c31196ddc324209ff6095d91f8.jpg, https://images.tcdn.com.br/img/img_prod/995386/mini_melissa_campana_crochet_96_variacao_21575_5_7c1990d9569a274b2ad7ea132eabec2f.jpg</t>
  </si>
  <si>
    <t>https://images.tcdn.com.br/img/img_prod/995386/melissa_ultragirl_tinker_bell_1187_variacao_21577_1_5ca666fae30cb1035ccaebbd3e926df6.jpg</t>
  </si>
  <si>
    <t>https://images.tcdn.com.br/img/img_prod/995386/melissa_ultragirl_tinker_bell_1187_variacao_21577_1_5ca666fae30cb1035ccaebbd3e926df6.jpg, https://images.tcdn.com.br/img/img_prod/995386/melissa_ultragirl_tinker_bell_1187_variacao_21577_2_e1859eeb54fea277bbf19d27b85c567e.jpg, https://images.tcdn.com.br/img/img_prod/995386/melissa_ultragirl_tinker_bell_1187_variacao_21577_3_265c31ae15310a712d5f5a2766e7aeb6.jpg, https://images.tcdn.com.br/img/img_prod/995386/melissa_ultragirl_tinker_bell_1187_variacao_21577_4_e16da00141976e38def27dfc244d0d71.jpg, https://images.tcdn.com.br/img/img_prod/995386/melissa_ultragirl_tinker_bell_1187_variacao_21577_5_221cfba59cdb979ac9ef0e35d33cbfa9.jpg</t>
  </si>
  <si>
    <t>https://images.tcdn.com.br/img/img_prod/995386/melissa_espadrile_jason_wu_1345_variacao_21579_1_a6ec77aa2a32313456b337610f722636.jpg</t>
  </si>
  <si>
    <t>https://images.tcdn.com.br/img/img_prod/995386/melissa_espadrile_jason_wu_1345_variacao_21579_1_a6ec77aa2a32313456b337610f722636.jpg, https://images.tcdn.com.br/img/img_prod/995386/melissa_espadrile_jason_wu_1345_variacao_21579_2_1f8c3dcec876f3d535eb249f366fa259.jpg, https://images.tcdn.com.br/img/img_prod/995386/melissa_espadrile_jason_wu_1345_variacao_21579_3_5cf141b3277995b54756be34f4d25bc3.jpg, https://images.tcdn.com.br/img/img_prod/995386/melissa_espadrile_jason_wu_1345_variacao_21579_4_7174ff97704937afc15c2e1c65969fae.jpg, https://images.tcdn.com.br/img/img_prod/995386/melissa_espadrile_jason_wu_1345_variacao_21579_5_6c92b221b01bba3875dc8d1f85d117e4.jpg</t>
  </si>
  <si>
    <t>https://images.tcdn.com.br/img/img_prod/995386/mini_melissa_possession_87_variacao_21581_1_92e15cf9d302404517e22c7b74c96eb2.jpg</t>
  </si>
  <si>
    <t>https://images.tcdn.com.br/img/img_prod/995386/mini_melissa_possession_87_variacao_21581_1_92e15cf9d302404517e22c7b74c96eb2.jpg, https://images.tcdn.com.br/img/img_prod/995386/mini_melissa_possession_87_variacao_21581_2_8fb08b70d44981f87dd3784bc6aab6e5.jpg, https://images.tcdn.com.br/img/img_prod/995386/mini_melissa_possession_87_variacao_21581_3_e486451a576fcf53918c670b63d3255a.jpg, https://images.tcdn.com.br/img/img_prod/995386/mini_melissa_possession_87_variacao_21581_4_c33da0d2ee53a62ae6b7a5b5d1b87317.jpg, https://images.tcdn.com.br/img/img_prod/995386/mini_melissa_possession_87_variacao_21581_5_49771e7fc6b36d9a099e4bbb24aea983.jpg</t>
  </si>
  <si>
    <t>https://images.tcdn.com.br/img/img_prod/995386/melissa_mel_possession_303_variacao_21583_1_11de02a7fa67562442d80be12d796c46.jpg</t>
  </si>
  <si>
    <t>https://images.tcdn.com.br/img/img_prod/995386/melissa_mel_possession_303_variacao_21583_1_11de02a7fa67562442d80be12d796c46.jpg, https://images.tcdn.com.br/img/img_prod/995386/melissa_mel_possession_303_variacao_21583_2_c1452afb1ff6ce0d31e17cc440c2f67f.jpg, https://images.tcdn.com.br/img/img_prod/995386/melissa_mel_possession_303_variacao_21583_3_0dbbbc65a95e36be6cc7b2f009eb5e3b.jpg, https://images.tcdn.com.br/img/img_prod/995386/melissa_mel_possession_303_variacao_21583_4_237e1d9620b92aa2e7a3a2d89a12f8f6.jpg, https://images.tcdn.com.br/img/img_prod/995386/melissa_mel_possession_303_variacao_21583_5_1ce93458e44eb63e83efdc7502ee5e4a.jpg</t>
  </si>
  <si>
    <t>https://images.tcdn.com.br/img/img_prod/995386/melissa_doll_vi_1759_variacao_21585_1_7e57c32a7ec9a74f58a1f09dbfcea337.jpg</t>
  </si>
  <si>
    <t>https://images.tcdn.com.br/img/img_prod/995386/melissa_doll_vi_1759_variacao_21585_1_7e57c32a7ec9a74f58a1f09dbfcea337.jpg, https://images.tcdn.com.br/img/img_prod/995386/melissa_doll_vi_1759_variacao_21585_2_1a2817564b3b2f8eb9833dff47ba8190.jpg, https://images.tcdn.com.br/img/img_prod/995386/melissa_doll_vi_1759_variacao_21585_3_ac8cc4e693844f85a9875280296938c1.jpg, https://images.tcdn.com.br/img/img_prod/995386/melissa_doll_vi_1759_variacao_21585_4_13fde48c8b4c54bb1b2ddaad87bf8945.jpg</t>
  </si>
  <si>
    <t>https://images.tcdn.com.br/img/img_prod/995386/mini_melissa_campana_papel_191_variacao_21593_1_1721e37d71277d9348e94545f8190ccd.jpg</t>
  </si>
  <si>
    <t>https://images.tcdn.com.br/img/img_prod/995386/mini_melissa_campana_papel_191_variacao_21593_1_1721e37d71277d9348e94545f8190ccd.jpg, https://images.tcdn.com.br/img/img_prod/995386/mini_melissa_campana_papel_191_variacao_21593_2_994e6983e92976b58dff65013770bbaa.jpg, https://images.tcdn.com.br/img/img_prod/995386/mini_melissa_campana_papel_191_variacao_21593_3_d0139498bb8de33401448f9a877bd5d4.jpg, https://images.tcdn.com.br/img/img_prod/995386/mini_melissa_campana_papel_191_variacao_21593_4_6b4cd6cf0c1fa359374cc3c6f057e24a.jpg, https://images.tcdn.com.br/img/img_prod/995386/mini_melissa_campana_papel_191_variacao_21593_5_101213bbca4382f91b94d5b71fed0cb2.jpg</t>
  </si>
  <si>
    <t>https://images.tcdn.com.br/img/img_prod/995386/melissa_babe_1741_variacao_21595_1_c8e4b226cc57361295f1d143c3f88d9e.jpg</t>
  </si>
  <si>
    <t>https://images.tcdn.com.br/img/img_prod/995386/melissa_babe_1741_variacao_21595_1_c8e4b226cc57361295f1d143c3f88d9e.jpg, https://images.tcdn.com.br/img/img_prod/995386/melissa_babe_1741_variacao_21595_2_a82b258c729e82528347a6ecfe2a202e.jpg, https://images.tcdn.com.br/img/img_prod/995386/melissa_babe_1741_variacao_21595_3_d0956018e598e3d14d2531256219fb4e.jpg, https://images.tcdn.com.br/img/img_prod/995386/melissa_babe_1741_variacao_21595_4_577a53de50d257f35eb5fa77f944e544.jpg, https://images.tcdn.com.br/img/img_prod/995386/melissa_babe_1741_variacao_21595_5_3f3ae29463842ef8bbb3121ffebdf501.jpg</t>
  </si>
  <si>
    <t>https://images.tcdn.com.br/img/img_prod/995386/melissa_possession_stranger_things_6227_variacao_21597_1_d8cdf5eed06f460397cf2d8c09c8bbbd.jpg</t>
  </si>
  <si>
    <t>https://images.tcdn.com.br/img/img_prod/995386/melissa_possession_stranger_things_6227_variacao_21597_1_d8cdf5eed06f460397cf2d8c09c8bbbd.jpg, https://images.tcdn.com.br/img/img_prod/995386/melissa_possession_stranger_things_6227_variacao_21597_2_a304183d734565f9f7f74aa8fcdd7f7f.jpg, https://images.tcdn.com.br/img/img_prod/995386/melissa_possession_stranger_things_6227_variacao_21597_3_b3c4d994af75aba5264e19c75dc78df6.jpg, https://images.tcdn.com.br/img/img_prod/995386/melissa_possession_stranger_things_6227_variacao_21597_4_3f81f849d967a1ac13996e9dd2aa8cf2.jpg, https://images.tcdn.com.br/img/img_prod/995386/melissa_possession_stranger_things_6227_variacao_21597_5_ba16fcacb1fe74e2dea4179a13a15028.jpg</t>
  </si>
  <si>
    <t>https://images.tcdn.com.br/img/img_prod/995386/mini_melissa_the_real_jelly_paris_1789_variacao_21735_1_749cc820703d9919efacb6463a5b5b8b.jpg</t>
  </si>
  <si>
    <t>https://images.tcdn.com.br/img/img_prod/995386/mini_melissa_the_real_jelly_paris_1789_variacao_21735_1_749cc820703d9919efacb6463a5b5b8b.jpg, https://images.tcdn.com.br/img/img_prod/995386/mini_melissa_the_real_jelly_paris_1789_variacao_21735_2_8fdce507d91b9a336a2b402eaaec06d2.jpg, https://images.tcdn.com.br/img/img_prod/995386/mini_melissa_the_real_jelly_paris_1789_variacao_21735_3_23ad4be8c08bd8f89b8ba8fcaf89b9d8.jpg, https://images.tcdn.com.br/img/img_prod/995386/mini_melissa_the_real_jelly_paris_1789_variacao_21735_4_c150c1e4df55ac81e93bc73cdac4cec2.jpg, https://images.tcdn.com.br/img/img_prod/995386/mini_melissa_the_real_jelly_paris_1789_variacao_21735_5_a7bdc04b5dd4be594a18a1157320e2c6.jpg, https://images.tcdn.com.br/img/img_prod/995386/mini_melissa_the_real_jelly_paris_1789_variacao_21735_6_861b4fe1b788b727d93d0e8cc5cdc87d.jpg</t>
  </si>
  <si>
    <t>https://images.tcdn.com.br/img/img_prod/995386/melissa_zen_6263_variacao_21799_1_bc5b2e3003892af74543fecd0f0a23ab.jpg</t>
  </si>
  <si>
    <t>https://images.tcdn.com.br/img/img_prod/995386/melissa_zen_6263_variacao_21799_1_bc5b2e3003892af74543fecd0f0a23ab.jpg, https://images.tcdn.com.br/img/img_prod/995386/melissa_zen_6263_variacao_21799_2_e3b9d3d18939d0feeec0ae9232f29c3f.jpg, https://images.tcdn.com.br/img/img_prod/995386/melissa_zen_6263_variacao_21799_3_76d5072138d2a5f6489bb80d6c2773ac.jpg, https://images.tcdn.com.br/img/img_prod/995386/melissa_zen_6263_variacao_21799_4_d944a43fd44d9353ba359e94d9be3797.jpg, https://images.tcdn.com.br/img/img_prod/995386/melissa_zen_6263_variacao_21799_5_e070de510b7f620f50aba2d9e39bfb33.jpg, https://images.tcdn.com.br/img/img_prod/995386/melissa_zen_6263_variacao_21799_6_34ed1f461250b832dd783bca1cd1efd6.jpg</t>
  </si>
  <si>
    <t>https://images.tcdn.com.br/img/img_prod/995386/melissa_cleo_heel_1955_variacao_21801_1_348ac31c93d605ffb8672b906e84eb5b.jpg</t>
  </si>
  <si>
    <t>https://images.tcdn.com.br/img/img_prod/995386/melissa_cleo_heel_1955_variacao_21801_1_348ac31c93d605ffb8672b906e84eb5b.jpg, https://images.tcdn.com.br/img/img_prod/995386/melissa_cleo_heel_1955_variacao_21801_2_6fab7532e880c7f1e25bc823c9f760d3.jpg, https://images.tcdn.com.br/img/img_prod/995386/melissa_cleo_heel_1955_variacao_21801_3_74a28b179b5253b30732043765ff852b.jpg</t>
  </si>
  <si>
    <t>https://images.tcdn.com.br/img/img_prod/995386/melissa_emme_moon_infantil_6265_variacao_21803_1_60e322529e5f6a8919d274ba91bb82b1.jpg</t>
  </si>
  <si>
    <t>https://images.tcdn.com.br/img/img_prod/995386/melissa_emme_moon_infantil_6265_variacao_21803_1_60e322529e5f6a8919d274ba91bb82b1.jpg, https://images.tcdn.com.br/img/img_prod/995386/melissa_emme_moon_infantil_6265_variacao_21803_2_6d74dbed8c5ad393c89db0a0b2a5bbd4.jpg, https://images.tcdn.com.br/img/img_prod/995386/melissa_emme_moon_infantil_6265_variacao_21803_3_2150b7b31b38bd265ded5c74b13646ed.jpg</t>
  </si>
  <si>
    <t>https://images.tcdn.com.br/img/img_prod/995386/farm_regata_feita_de_brasil_6267_variacao_21805_1_65ecbf425ed792f2c3b3c5a51ea631eb.jpg</t>
  </si>
  <si>
    <t>https://images.tcdn.com.br/img/img_prod/995386/farm_regata_feita_de_brasil_6267_variacao_21805_1_65ecbf425ed792f2c3b3c5a51ea631eb.jpg, https://images.tcdn.com.br/img/img_prod/995386/farm_regata_feita_de_brasil_6267_variacao_21805_2_b7863559c21646ef4e41f81514e2ddb8.jpg</t>
  </si>
  <si>
    <t>https://images.tcdn.com.br/img/img_prod/995386/farm_look_completo_pantalona_6269_variacao_21807_1_55f0c71193e0672ee0760cce28cc6217.jpg</t>
  </si>
  <si>
    <t>https://images.tcdn.com.br/img/img_prod/995386/farm_look_completo_pantalona_6269_variacao_21807_1_55f0c71193e0672ee0760cce28cc6217.jpg, https://images.tcdn.com.br/img/img_prod/995386/farm_look_completo_pantalona_6269_variacao_21807_2_226a2c3e4a70d19d4e7705a055936847.jpg</t>
  </si>
  <si>
    <t>https://images.tcdn.com.br/img/img_prod/995386/farm_body_canelado_folhagens_6273_variacao_21811_1_7016aacfd9cc13bbfe6e61668b267cc7.jpg</t>
  </si>
  <si>
    <t>https://images.tcdn.com.br/img/img_prod/995386/farm_body_canelado_folhagens_6273_variacao_21811_1_7016aacfd9cc13bbfe6e61668b267cc7.jpg, https://images.tcdn.com.br/img/img_prod/995386/farm_body_canelado_folhagens_6273_variacao_21811_2_ef1efda3b5ecb2140a195456532331aa.jpg, https://images.tcdn.com.br/img/img_prod/995386/farm_body_canelado_folhagens_6273_variacao_21811_3_c6c009c3a7d111e30311453d40c518fb.jpg</t>
  </si>
  <si>
    <t>https://images.tcdn.com.br/img/img_prod/995386/mini_melissa_way_1721_variacao_21889_1_eb36bc555ca3346797070f25921b7770.jpg</t>
  </si>
  <si>
    <t>https://images.tcdn.com.br/img/img_prod/995386/mini_melissa_way_1721_variacao_21889_1_eb36bc555ca3346797070f25921b7770.jpg, https://images.tcdn.com.br/img/img_prod/995386/mini_melissa_way_1721_variacao_21889_2_37a74d445765ed0301e94cc871c6532b.jpg, https://images.tcdn.com.br/img/img_prod/995386/mini_melissa_way_1721_variacao_21889_3_7b606eec2f1b0c54a6d4b75bfc54f6ca.jpg, https://images.tcdn.com.br/img/img_prod/995386/mini_melissa_way_1721_variacao_21889_4_be7e549f9566155fc533c0289f96a019.jpg, https://images.tcdn.com.br/img/img_prod/995386/mini_melissa_way_1721_variacao_21889_5_832a10af08da686c39fb856ad6abaf65.jpg</t>
  </si>
  <si>
    <t>https://images.tcdn.com.br/img/img_prod/995386/melissa_free_essencial_slide_6217_variacao_21891_1_e2f3128a34d44368514bc137e8fa4299.jpg</t>
  </si>
  <si>
    <t>https://images.tcdn.com.br/img/img_prod/995386/melissa_free_essencial_slide_6217_variacao_21891_1_e2f3128a34d44368514bc137e8fa4299.jpg, https://images.tcdn.com.br/img/img_prod/995386/melissa_free_essencial_slide_6217_variacao_21891_2_e60e2d1e37d772f3e5a7591cdbf281ca.jpg, https://images.tcdn.com.br/img/img_prod/995386/melissa_free_essencial_slide_6217_variacao_21891_3_fe335a79467cb17e89e1fcc151fe08bd.jpg</t>
  </si>
  <si>
    <t>https://images.tcdn.com.br/img/img_prod/995386/melissa_flame_sem_bag_5505_variacao_21893_1_833d81de4198dc0aacb8428fc44d2e79.jpg</t>
  </si>
  <si>
    <t>https://images.tcdn.com.br/img/img_prod/995386/melissa_flame_sem_bag_5505_variacao_21893_1_833d81de4198dc0aacb8428fc44d2e79.jpg, https://images.tcdn.com.br/img/img_prod/995386/melissa_flame_sem_bag_5505_variacao_21893_2_0708bbd852ff59444727a8a367345789.jpg, https://images.tcdn.com.br/img/img_prod/995386/melissa_flame_sem_bag_5505_variacao_21893_3_ca89c635a1063ec21e32f2745fd8f533.jpg, https://images.tcdn.com.br/img/img_prod/995386/melissa_flame_sem_bag_5505_variacao_21893_4_7aa8e860a4d62d4915ac4239fbe4da3a.jpg, https://images.tcdn.com.br/img/img_prod/995386/melissa_flame_sem_bag_5505_variacao_21893_5_0815e499900bf3c64ecb4070a0b66f60.jpg</t>
  </si>
  <si>
    <t>https://images.tcdn.com.br/img/img_prod/995386/melissa_m_lover_slide_2205_variacao_21895_1_3b621efc25ebd963e2061afa43462145.jpg</t>
  </si>
  <si>
    <t>https://images.tcdn.com.br/img/img_prod/995386/melissa_m_lover_slide_2205_variacao_21895_1_3b621efc25ebd963e2061afa43462145.jpg, https://images.tcdn.com.br/img/img_prod/995386/melissa_m_lover_slide_2205_variacao_21895_2_c1760a14f747493dc261bbd1da8da20d.jpg, https://images.tcdn.com.br/img/img_prod/995386/melissa_m_lover_slide_2205_variacao_21895_3_e35d46aecf34c39ce3e709ab5ce8b652.jpg, https://images.tcdn.com.br/img/img_prod/995386/melissa_m_lover_slide_2205_variacao_21895_4_1f88f8fddc1d44091c2220d8351aba90.jpg, https://images.tcdn.com.br/img/img_prod/995386/melissa_m_lover_slide_2205_variacao_21895_5_032ad2e9e1ba4936107be9f59d9aa628.jpg</t>
  </si>
  <si>
    <t>https://images.tcdn.com.br/img/img_prod/995386/melissa_sky_1023_variacao_21897_1_f42d209fb00272c5ecec6097082260da.jpg</t>
  </si>
  <si>
    <t>https://images.tcdn.com.br/img/img_prod/995386/melissa_sky_1023_variacao_21897_1_f42d209fb00272c5ecec6097082260da.jpg, https://images.tcdn.com.br/img/img_prod/995386/melissa_sky_1023_variacao_21897_2_4aaf3dc866cfa55d79ac3ffd2f57b0fe.jpg, https://images.tcdn.com.br/img/img_prod/995386/melissa_sky_1023_variacao_21897_3_657f3d7aed88ed20dd4889945cde6c3a.jpg, https://images.tcdn.com.br/img/img_prod/995386/melissa_sky_1023_variacao_21897_4_ade3d3a3067a5d51f5d6e9d4a06aa6ed.jpg, https://images.tcdn.com.br/img/img_prod/995386/melissa_sky_1023_variacao_21897_5_2894fa9ac5f8ee0720df3b3c1387533b.jpg</t>
  </si>
  <si>
    <t>https://images.tcdn.com.br/img/img_prod/995386/mini_melissa_ultragirl_flower_227_variacao_21899_1_33bf47e387096d75c193518c4c297d8a.jpg</t>
  </si>
  <si>
    <t>https://images.tcdn.com.br/img/img_prod/995386/mini_melissa_ultragirl_flower_227_variacao_21899_1_33bf47e387096d75c193518c4c297d8a.jpg, https://images.tcdn.com.br/img/img_prod/995386/mini_melissa_ultragirl_flower_227_variacao_21899_2_6581128ad1d20bc88df64a68bf597dd2.jpg, https://images.tcdn.com.br/img/img_prod/995386/mini_melissa_ultragirl_flower_227_variacao_21899_3_b37369ca077296ac186b8822ae032d2f.jpg, https://images.tcdn.com.br/img/img_prod/995386/mini_melissa_ultragirl_flower_227_variacao_21899_4_b50babb6a19333966f71405eaa30e56b.jpg, https://images.tcdn.com.br/img/img_prod/995386/mini_melissa_ultragirl_flower_227_variacao_21899_5_735f9f639c5598f6876b2080b4592141.jpg</t>
  </si>
  <si>
    <t>https://images.tcdn.com.br/img/img_prod/995386/mini_melissa_ultragirl_baby_shark_127_variacao_21901_1_4043620198ea5489e9a562737a733040.jpg</t>
  </si>
  <si>
    <t>https://images.tcdn.com.br/img/img_prod/995386/mini_melissa_ultragirl_baby_shark_127_variacao_21901_1_4043620198ea5489e9a562737a733040.jpg, https://images.tcdn.com.br/img/img_prod/995386/mini_melissa_ultragirl_baby_shark_127_variacao_21901_2_f8c0c7b89261618f27b6c46f0f16b69e.jpg, https://images.tcdn.com.br/img/img_prod/995386/mini_melissa_ultragirl_baby_shark_127_variacao_21901_3_abf49696d406664b4a3e023ba8404171.jpg, https://images.tcdn.com.br/img/img_prod/995386/mini_melissa_ultragirl_baby_shark_127_variacao_21901_4_227e82e9731e24b93b1413fa43644d91.jpg, https://images.tcdn.com.br/img/img_prod/995386/mini_melissa_ultragirl_baby_shark_127_variacao_21901_5_a8db82b4fe02ae4af66f1a98ee85f3cb.jpg</t>
  </si>
  <si>
    <t>https://images.tcdn.com.br/img/img_prod/995386/melissa_rise_6283_variacao_21913_1_3d86b41ede2c4255854900805090317a.jpg</t>
  </si>
  <si>
    <t>https://images.tcdn.com.br/img/img_prod/995386/melissa_rise_6283_variacao_21913_1_3d86b41ede2c4255854900805090317a.jpg, https://images.tcdn.com.br/img/img_prod/995386/melissa_rise_6283_variacao_21913_2_3a0cce71df62c47ae7a78729fd837863.jpg, https://images.tcdn.com.br/img/img_prod/995386/melissa_rise_6283_variacao_21913_3_0dabf2295185e0df15414ad412a600c3.jpg, https://images.tcdn.com.br/img/img_prod/995386/melissa_rise_6283_variacao_21913_4_1180b3ff0ae31b2a70b57f80c60966a3.jpg, https://images.tcdn.com.br/img/img_prod/995386/melissa_rise_6283_variacao_21913_5_c30333fbd31292f39ee08f254722a632.jpg, https://images.tcdn.com.br/img/img_prod/995386/melissa_rise_6283_variacao_21913_6_f76dea4c9cab644adfa68a0c3d0887d1.jpg</t>
  </si>
  <si>
    <t>https://images.tcdn.com.br/img/img_prod/995386/melissa_rise_6283_variacao_21919_1_3d86b41ede2c4255854900805090317a.jpg</t>
  </si>
  <si>
    <t>https://images.tcdn.com.br/img/img_prod/995386/melissa_rise_6283_variacao_21919_1_3d86b41ede2c4255854900805090317a.jpg, https://images.tcdn.com.br/img/img_prod/995386/melissa_rise_6283_variacao_21919_2_3a0cce71df62c47ae7a78729fd837863.jpg, https://images.tcdn.com.br/img/img_prod/995386/melissa_rise_6283_variacao_21919_3_0dabf2295185e0df15414ad412a600c3.jpg, https://images.tcdn.com.br/img/img_prod/995386/melissa_rise_6283_variacao_21919_4_1180b3ff0ae31b2a70b57f80c60966a3.jpg, https://images.tcdn.com.br/img/img_prod/995386/melissa_rise_6283_variacao_21919_5_c30333fbd31292f39ee08f254722a632.jpg, https://images.tcdn.com.br/img/img_prod/995386/melissa_rise_6283_variacao_21919_6_3abe5d749e2d8fefa55d64753180a4ed.jpg</t>
  </si>
  <si>
    <t>https://images.tcdn.com.br/img/img_prod/995386/farm_tenis_fervo_mid_praia_de_rio_6287_variacao_21921_1_e72c2159e6e033a00a92b9b7af238a30.jpg</t>
  </si>
  <si>
    <t>https://images.tcdn.com.br/img/img_prod/995386/farm_tenis_fervo_mid_praia_de_rio_6287_variacao_21921_1_e72c2159e6e033a00a92b9b7af238a30.jpg, https://images.tcdn.com.br/img/img_prod/995386/farm_tenis_fervo_mid_praia_de_rio_6287_variacao_21921_2_bbc761341088831f98a9e0ee277042a2.jpg, https://images.tcdn.com.br/img/img_prod/995386/farm_tenis_fervo_mid_praia_de_rio_6287_variacao_21921_3_f13dc1ed4d350d70aedfca91bc13f1dc.jpg, https://images.tcdn.com.br/img/img_prod/995386/farm_tenis_fervo_mid_praia_de_rio_6287_variacao_21921_4_790bce836dd976e13f25e26dbf2907ef.jpg, https://images.tcdn.com.br/img/img_prod/995386/farm_tenis_fervo_mid_praia_de_rio_6287_variacao_21921_5_c7b1be45542a99674356700df910a929.jpg</t>
  </si>
  <si>
    <t>https://images.tcdn.com.br/img/img_prod/995386/farm_tenis_fervo_guarda_sol_6289_variacao_21923_1_178747eabe2aee0a98ff2044bd70d8e6.jpg</t>
  </si>
  <si>
    <t>https://images.tcdn.com.br/img/img_prod/995386/farm_tenis_fervo_guarda_sol_6289_variacao_21923_1_178747eabe2aee0a98ff2044bd70d8e6.jpg, https://images.tcdn.com.br/img/img_prod/995386/farm_tenis_fervo_guarda_sol_6289_variacao_21923_2_26961a8b8a6f3f4416ea120471adce4f.jpg, https://images.tcdn.com.br/img/img_prod/995386/farm_tenis_fervo_guarda_sol_6289_variacao_21923_3_c7cb7488955fb93359214614d22642f7.jpg, https://images.tcdn.com.br/img/img_prod/995386/farm_tenis_fervo_guarda_sol_6289_variacao_21923_4_bfe760b21f0d89c70db1d7066335cabf.jpg, https://images.tcdn.com.br/img/img_prod/995386/farm_tenis_fervo_guarda_sol_6289_variacao_21923_5_5eab98ba388398d99e1255b35455372a.jpg</t>
  </si>
  <si>
    <t>https://images.tcdn.com.br/img/img_prod/995386/farm_tenis_pista_honolulu_6291_variacao_21925_1_106c368e77cb88b4527a770cf1cf6b03.jpg</t>
  </si>
  <si>
    <t>https://images.tcdn.com.br/img/img_prod/995386/farm_tenis_pista_honolulu_6291_variacao_21925_1_106c368e77cb88b4527a770cf1cf6b03.jpg, https://images.tcdn.com.br/img/img_prod/995386/farm_tenis_pista_honolulu_6291_variacao_21925_2_a940927fbb55d168b2828f517765ff07.jpg, https://images.tcdn.com.br/img/img_prod/995386/farm_tenis_pista_honolulu_6291_variacao_21925_3_41d5c9841d618872dc299f0f246fecdf.jpg, https://images.tcdn.com.br/img/img_prod/995386/farm_tenis_pista_honolulu_6291_variacao_21925_4_c8fe2fad1787bf868ae9895bd0019d16.jpg, https://images.tcdn.com.br/img/img_prod/995386/farm_tenis_pista_honolulu_6291_variacao_21925_5_e5b56ddc0ffd592150384b6fd0114879.jpg</t>
  </si>
  <si>
    <t>https://images.tcdn.com.br/img/img_prod/995386/farm_tenis_pista_rafia_6293_variacao_21927_1_b89cba50f79565038a85aa2864eb1d07.jpg</t>
  </si>
  <si>
    <t>https://images.tcdn.com.br/img/img_prod/995386/farm_tenis_pista_rafia_6293_variacao_21927_1_b89cba50f79565038a85aa2864eb1d07.jpg, https://images.tcdn.com.br/img/img_prod/995386/farm_tenis_pista_rafia_6293_variacao_21927_2_e63db4635d2e431b37e48a5902f49425.jpg, https://images.tcdn.com.br/img/img_prod/995386/farm_tenis_pista_rafia_6293_variacao_21927_3_a5735984af46a1ad0ce08413c10497b4.jpg, https://images.tcdn.com.br/img/img_prod/995386/farm_tenis_pista_rafia_6293_variacao_21927_4_265f60a5c5d15e8645756d27edca325b.jpg, https://images.tcdn.com.br/img/img_prod/995386/farm_tenis_pista_rafia_6293_variacao_21927_5_cd5f306ef58b75399960400455fd6b49.jpg</t>
  </si>
  <si>
    <t>https://images.tcdn.com.br/img/img_prod/995386/melissa_duo_flip_flop_2421_variacao_21929_1_606c324f2978626b47dcc3f5c80a39a8.jpg</t>
  </si>
  <si>
    <t>https://images.tcdn.com.br/img/img_prod/995386/melissa_duo_flip_flop_2421_variacao_21929_1_606c324f2978626b47dcc3f5c80a39a8.jpg, https://images.tcdn.com.br/img/img_prod/995386/melissa_duo_flip_flop_2421_variacao_21929_2_f5578259f7e7ad7f4d78576b0e266c88.jpg, https://images.tcdn.com.br/img/img_prod/995386/melissa_duo_flip_flop_2421_variacao_21929_3_d10b958c66423780dbfd9923fb085d5c.jpg, https://images.tcdn.com.br/img/img_prod/995386/melissa_duo_flip_flop_2421_variacao_21929_4_60429b27052066eb0bec1c325ca51346.jpg, https://images.tcdn.com.br/img/img_prod/995386/melissa_duo_flip_flop_2421_variacao_21929_5_f00861bdef65c202212c49067962d6ab.jpg</t>
  </si>
  <si>
    <t>https://images.tcdn.com.br/img/img_prod/995386/melissa_cosmic_sandal_ii_awaytomars_2375_variacao_21931_1_682f7ca277aaab2f8badc3eea6084f5b.jpg</t>
  </si>
  <si>
    <t>https://images.tcdn.com.br/img/img_prod/995386/melissa_cosmic_sandal_ii_awaytomars_2375_variacao_21931_1_682f7ca277aaab2f8badc3eea6084f5b.jpg, https://images.tcdn.com.br/img/img_prod/995386/melissa_cosmic_sandal_ii_awaytomars_2375_variacao_21931_2_f0967324c09b7714f2ec7d75a31196e5.jpg, https://images.tcdn.com.br/img/img_prod/995386/melissa_cosmic_sandal_ii_awaytomars_2375_variacao_21931_3_7409b9f0d01d05662f897f27287a4be4.jpg, https://images.tcdn.com.br/img/img_prod/995386/melissa_cosmic_sandal_ii_awaytomars_2375_variacao_21931_4_b2c0fa832f67d26a9cc3ec48aad8eed0.jpg, https://images.tcdn.com.br/img/img_prod/995386/melissa_cosmic_sandal_ii_awaytomars_2375_variacao_21931_5_c3c1a9ba644be2907e53b405048a99c6.jpg</t>
  </si>
  <si>
    <t>https://images.tcdn.com.br/img/img_prod/995386/melissa_model_plataforma_ad_1015_variacao_21933_1_1f415dbbb8ea3ff6f41751af678cab95.jpg</t>
  </si>
  <si>
    <t>https://images.tcdn.com.br/img/img_prod/995386/melissa_model_plataforma_ad_1015_variacao_21933_1_1f415dbbb8ea3ff6f41751af678cab95.jpg, https://images.tcdn.com.br/img/img_prod/995386/melissa_model_plataforma_ad_1015_variacao_21933_2_daacaf47162c73bf89664d39d8f32cbc.jpg, https://images.tcdn.com.br/img/img_prod/995386/melissa_model_plataforma_ad_1015_variacao_21933_3_1618e5542ba4ec29e3055301850ec465.jpg, https://images.tcdn.com.br/img/img_prod/995386/melissa_model_plataforma_ad_1015_variacao_21933_4_0cdb5765b7931adf0d1ddc29de4586de.jpg, https://images.tcdn.com.br/img/img_prod/995386/melissa_model_plataforma_ad_1015_variacao_21933_5_c826ce32bf4681647b34448cbb978d7a.jpg</t>
  </si>
  <si>
    <t>https://images.tcdn.com.br/img/img_prod/995386/mini_melissa_cloud_sandal_ursinhos_carinhosos_1589_variacao_21935_1_58243076d9bf00951448cc09a470d0a5.jpg</t>
  </si>
  <si>
    <t>https://images.tcdn.com.br/img/img_prod/995386/mini_melissa_cloud_sandal_ursinhos_carinhosos_1589_variacao_21935_1_58243076d9bf00951448cc09a470d0a5.jpg, https://images.tcdn.com.br/img/img_prod/995386/mini_melissa_cloud_sandal_ursinhos_carinhosos_1589_variacao_21935_2_4e239d16201f475d86e9c3a3ff3c94b5.jpg, https://images.tcdn.com.br/img/img_prod/995386/mini_melissa_cloud_sandal_ursinhos_carinhosos_1589_variacao_21935_3_6934108c64a13218f7bedbc54fccbe2b.jpg, https://images.tcdn.com.br/img/img_prod/995386/mini_melissa_cloud_sandal_ursinhos_carinhosos_1589_variacao_21935_4_be0f3ab2665bcec344f71613a144a8ad.jpg, https://images.tcdn.com.br/img/img_prod/995386/mini_melissa_cloud_sandal_ursinhos_carinhosos_1589_variacao_21935_5_77bcbbb6443e027cd714d01d2d41f26b.jpg</t>
  </si>
  <si>
    <t>https://images.tcdn.com.br/img/img_prod/995386/melissa_sand_l_salinas_6295_variacao_21937_1_a6f8ad419f7b6c38e7b24950971bda24.jpg</t>
  </si>
  <si>
    <t>https://images.tcdn.com.br/img/img_prod/995386/melissa_sand_l_salinas_6295_variacao_21937_1_a6f8ad419f7b6c38e7b24950971bda24.jpg, https://images.tcdn.com.br/img/img_prod/995386/melissa_sand_l_salinas_6295_variacao_21937_2_6562dcd98840860c4bb8d37d7d6c483a.jpg, https://images.tcdn.com.br/img/img_prod/995386/melissa_sand_l_salinas_6295_variacao_21937_3_aed321f47e63d4c7ba57622eae1e500e.jpg, https://images.tcdn.com.br/img/img_prod/995386/melissa_sand_l_salinas_6295_variacao_21937_4_1d6fbe5cff34185791e3aa39d3fd463c.jpg, https://images.tcdn.com.br/img/img_prod/995386/melissa_sand_l_salinas_6295_variacao_21937_5_ca8e34f0a327e6913de391bf99dbd91d.jpg</t>
  </si>
  <si>
    <t>https://images.tcdn.com.br/img/img_prod/995386/melissa_happiness_2139_variacao_21939_1_abf66b05a32eeea7f4c7571d1f7dd772.jpg</t>
  </si>
  <si>
    <t>https://images.tcdn.com.br/img/img_prod/995386/melissa_happiness_2139_variacao_21939_1_abf66b05a32eeea7f4c7571d1f7dd772.jpg, https://images.tcdn.com.br/img/img_prod/995386/melissa_happiness_2139_variacao_21939_2_87bc1dfb38e8f5b6f496043a8d4edd0c.jpg, https://images.tcdn.com.br/img/img_prod/995386/melissa_happiness_2139_variacao_21939_3_664891434f5ae65fa167c960b6a2952b.jpg, https://images.tcdn.com.br/img/img_prod/995386/melissa_happiness_2139_variacao_21939_4_92406b1a14d5bc6cb8e1040759ef1bde.jpg, https://images.tcdn.com.br/img/img_prod/995386/melissa_happiness_2139_variacao_21939_5_9a8de6ad62594b3f5d490f63751925f7.jpg</t>
  </si>
  <si>
    <t>https://images.tcdn.com.br/img/img_prod/995386/melissa_happiness_2139_variacao_21941_1_1f02891305d82434bb2c314fedce61ae.jpg</t>
  </si>
  <si>
    <t>https://images.tcdn.com.br/img/img_prod/995386/melissa_happiness_2139_variacao_21941_1_1f02891305d82434bb2c314fedce61ae.jpg, https://images.tcdn.com.br/img/img_prod/995386/melissa_happiness_2139_variacao_21941_2_11d72095eb78d10b50aa5ee80548c5de.jpg, https://images.tcdn.com.br/img/img_prod/995386/melissa_happiness_2139_variacao_21941_3_97c78638057bde768dd2e3f80cf21ad2.jpg, https://images.tcdn.com.br/img/img_prod/995386/melissa_happiness_2139_variacao_21941_4_280075dec35f99025ff36817d14d28a7.jpg, https://images.tcdn.com.br/img/img_prod/995386/melissa_happiness_2139_variacao_21941_5_ceccdf46bcf656ae68a8b918ddd64dbe.jpg</t>
  </si>
  <si>
    <t>https://images.tcdn.com.br/img/img_prod/995386/melissa_rise_6297_variacao_21943_1_4ec4b0402e53fcaed0809750fc0e1cae.jpg</t>
  </si>
  <si>
    <t>https://images.tcdn.com.br/img/img_prod/995386/melissa_rise_6297_variacao_21943_1_4ec4b0402e53fcaed0809750fc0e1cae.jpg, https://images.tcdn.com.br/img/img_prod/995386/melissa_rise_6297_variacao_21943_2_e5db33b0e9a2c4e74da921c79e84f387.jpg, https://images.tcdn.com.br/img/img_prod/995386/melissa_rise_6297_variacao_21943_3_a97c2b1c407355099f9af4719f5ad0fa.jpg, https://images.tcdn.com.br/img/img_prod/995386/melissa_rise_6297_variacao_21943_4_d9ed4f3c3875a8ccb39c6e972b8623fc.jpg, https://images.tcdn.com.br/img/img_prod/995386/melissa_rise_6297_variacao_21943_5_ff480e844502643448a2abc72fee0acd.jpg</t>
  </si>
  <si>
    <t>https://images.tcdn.com.br/img/img_prod/995386/mini_melissa_jump_candy_1671_variacao_21949_1_e400d5263e03695134145168a66225b3.jpg</t>
  </si>
  <si>
    <t>https://images.tcdn.com.br/img/img_prod/995386/mini_melissa_jump_candy_1671_variacao_21949_1_e400d5263e03695134145168a66225b3.jpg, https://images.tcdn.com.br/img/img_prod/995386/mini_melissa_jump_candy_1671_variacao_21949_2_359e8ed863c384ca757fc59f35742de7.jpg, https://images.tcdn.com.br/img/img_prod/995386/mini_melissa_jump_candy_1671_variacao_21949_3_a89a92c98181c5cb7b05e764c82aad88.jpg, https://images.tcdn.com.br/img/img_prod/995386/mini_melissa_jump_candy_1671_variacao_21949_4_2bd2260631a63c9e50cedfa34406aeff.jpg, https://images.tcdn.com.br/img/img_prod/995386/mini_melissa_jump_candy_1671_variacao_21949_5_8ff64f5897445a52416184aaf3d91efb.jpg</t>
  </si>
  <si>
    <t>https://images.tcdn.com.br/img/img_prod/995386/alphabeto_bermuda_tactel_caminhao_6301_variacao_21951_1_207426f66fe5a8077cb8bc8884d8c409.jpg</t>
  </si>
  <si>
    <t>https://images.tcdn.com.br/img/img_prod/995386/alphabeto_bermuda_tactel_caminhao_6301_variacao_21951_1_207426f66fe5a8077cb8bc8884d8c409.jpg, https://images.tcdn.com.br/img/img_prod/995386/alphabeto_bermuda_tactel_caminhao_6301_variacao_21951_2_e2f8f35515308a65d017f327b6f9a015.jpg, https://images.tcdn.com.br/img/img_prod/995386/alphabeto_bermuda_tactel_caminhao_6301_variacao_21951_3_a4e36bf566c01abb718e2d4c4616a60b.jpg</t>
  </si>
  <si>
    <t>https://images.tcdn.com.br/img/img_prod/995386/fabula_vestido_vira_lata_6309_variacao_21959_1_ea4b6b7554e9f02d75c83d7b67cb5956.jpg</t>
  </si>
  <si>
    <t>https://images.tcdn.com.br/img/img_prod/995386/fabula_vestido_vira_lata_6309_variacao_21959_1_ea4b6b7554e9f02d75c83d7b67cb5956.jpg, https://images.tcdn.com.br/img/img_prod/995386/fabula_vestido_vira_lata_6309_variacao_21959_2_1a52fd56a5a03f74162f32b48b1d3814.jpg, https://images.tcdn.com.br/img/img_prod/995386/fabula_vestido_vira_lata_6309_variacao_21959_3_9a63a9679bc457c74e824f5f29be0038.jpg, https://images.tcdn.com.br/img/img_prod/995386/fabula_vestido_vira_lata_6309_variacao_21959_4_d8c344f8a53c578a8ccaa839d76a83e0.jpg</t>
  </si>
  <si>
    <t>https://images.tcdn.com.br/img/img_prod/995386/melissa_ultragirl_swett_ii_6311_variacao_21961_1_2890c4471698290b410c999936509b58.jpg</t>
  </si>
  <si>
    <t>https://images.tcdn.com.br/img/img_prod/995386/melissa_ultragirl_swett_ii_6311_variacao_21961_1_2890c4471698290b410c999936509b58.jpg, https://images.tcdn.com.br/img/img_prod/995386/melissa_ultragirl_swett_ii_6311_variacao_21961_2_e36dd36610f13d3b7fa516f39088757b.jpg, https://images.tcdn.com.br/img/img_prod/995386/melissa_ultragirl_swett_ii_6311_variacao_21961_3_76b4bd1818b97dccdc03351216528464.jpg, https://images.tcdn.com.br/img/img_prod/995386/melissa_ultragirl_swett_ii_6311_variacao_21961_4_b495a1dcf76380907b5a08a0577101c7.jpg, https://images.tcdn.com.br/img/img_prod/995386/melissa_ultragirl_swett_ii_6311_variacao_21961_5_9028ed13c43ff88daacbaf6e234be1a2.jpg</t>
  </si>
  <si>
    <t>https://images.tcdn.com.br/img/img_prod/995386/melissa_ultragirl_minnie_laco_vazado_6313_variacao_21963_1_aa4381aa61a062f4e9d3a8ece61062b9.jpg</t>
  </si>
  <si>
    <t>https://images.tcdn.com.br/img/img_prod/995386/melissa_ultragirl_minnie_laco_vazado_6313_variacao_21963_1_aa4381aa61a062f4e9d3a8ece61062b9.jpg, https://images.tcdn.com.br/img/img_prod/995386/melissa_ultragirl_minnie_laco_vazado_6313_variacao_21963_2_5241f371e567b1b22c3b322dfd61f23a.jpg, https://images.tcdn.com.br/img/img_prod/995386/melissa_ultragirl_minnie_laco_vazado_6313_variacao_21963_3_30a77d86b3c5886bcdb6517882201e40.jpg, https://images.tcdn.com.br/img/img_prod/995386/melissa_ultragirl_minnie_laco_vazado_6313_variacao_21963_4_1f328b8717d1d6c4c456a534979dc4b3.jpg, https://images.tcdn.com.br/img/img_prod/995386/melissa_ultragirl_minnie_laco_vazado_6313_variacao_21963_5_c33f054faf3f32098bda0e4a069b0136.jpg</t>
  </si>
  <si>
    <t>https://images.tcdn.com.br/img/img_prod/995386/melissa_marine_969_variacao_21965_1_5cd0f14dc68305e99ebd607c2eff7752.jpg</t>
  </si>
  <si>
    <t>https://images.tcdn.com.br/img/img_prod/995386/melissa_marine_969_variacao_21965_1_5cd0f14dc68305e99ebd607c2eff7752.jpg, https://images.tcdn.com.br/img/img_prod/995386/melissa_marine_969_variacao_21965_2_10fe1aeb2f0438179640746516719091.jpg, https://images.tcdn.com.br/img/img_prod/995386/melissa_marine_969_variacao_21965_3_86695e162cbd4ba2fef3203d514bac9f.jpg, https://images.tcdn.com.br/img/img_prod/995386/melissa_marine_969_variacao_21965_4_82a7964a6242283f6acd12a019385010.jpg, https://images.tcdn.com.br/img/img_prod/995386/melissa_marine_969_variacao_21965_5_8e86f4432cbf5e1b2703448e2dcfeaaa.jpg</t>
  </si>
  <si>
    <t>https://images.tcdn.com.br/img/img_prod/995386/melissa_ultragirl_smurfs_1295_variacao_21967_1_3b6d57808875652c0d7600c84bf6ece3.jpg</t>
  </si>
  <si>
    <t>https://images.tcdn.com.br/img/img_prod/995386/melissa_ultragirl_smurfs_1295_variacao_21967_1_3b6d57808875652c0d7600c84bf6ece3.jpg, https://images.tcdn.com.br/img/img_prod/995386/melissa_ultragirl_smurfs_1295_variacao_21967_2_3cb8503c09fdf8ce0066f131de3c37e5.jpg, https://images.tcdn.com.br/img/img_prod/995386/melissa_ultragirl_smurfs_1295_variacao_21967_3_27c6a98e7734bc9b27f549025c07bad1.jpg, https://images.tcdn.com.br/img/img_prod/995386/melissa_ultragirl_smurfs_1295_variacao_21967_4_3f05001282d52add3930734a8aff0eb2.jpg, https://images.tcdn.com.br/img/img_prod/995386/melissa_ultragirl_smurfs_1295_variacao_21967_5_a051bd3d03608f2822fd53549519bd01.jpg, https://images.tcdn.com.br/img/img_prod/995386/melissa_ultragirl_smurfs_1295_variacao_21967_6_dbf92e6ba5e90aecc34948a9186235d0.jpg</t>
  </si>
  <si>
    <t>https://images.tcdn.com.br/img/img_prod/995386/alphabeto_kimono_leve_6315_variacao_21969_1_4f67f5eca96be3abc0c44adad81f9f8e.jpg</t>
  </si>
  <si>
    <t>https://images.tcdn.com.br/img/img_prod/995386/alphabeto_kimono_leve_6315_variacao_21969_1_4f67f5eca96be3abc0c44adad81f9f8e.jpg, https://images.tcdn.com.br/img/img_prod/995386/alphabeto_kimono_leve_6315_variacao_21969_2_0c4d3f23f25dbd332f27822fb3454e9d.jpg, https://images.tcdn.com.br/img/img_prod/995386/alphabeto_kimono_leve_6315_variacao_21969_3_00360f77a343b9e1a0afe8db538163e5.jpg, https://images.tcdn.com.br/img/img_prod/995386/alphabeto_kimono_leve_6315_variacao_21969_4_aa4a96cef067a7857bdd0752c17da802.jpg</t>
  </si>
  <si>
    <t>https://images.tcdn.com.br/img/img_prod/995386/alphabeto_vestido_decote_coracao_6317_variacao_21971_1_be5922ba864d0d03ba31cc20b99a6dc6.jpg</t>
  </si>
  <si>
    <t>https://images.tcdn.com.br/img/img_prod/995386/alphabeto_vestido_decote_coracao_6317_variacao_21971_1_be5922ba864d0d03ba31cc20b99a6dc6.jpg, https://images.tcdn.com.br/img/img_prod/995386/alphabeto_vestido_decote_coracao_6317_variacao_21971_2_cfa531f5028689390fb06f7fdb817e17.jpg, https://images.tcdn.com.br/img/img_prod/995386/alphabeto_vestido_decote_coracao_6317_variacao_21971_3_8dc43a9bf9a1400bf6d14813eacac446.jpg</t>
  </si>
  <si>
    <t>https://images.tcdn.com.br/img/img_prod/995386/fabula_vestido_onibus_6319_variacao_21973_1_eae2f81dd4e2cc9f6a960b6623b58469.jpg</t>
  </si>
  <si>
    <t>https://images.tcdn.com.br/img/img_prod/995386/fabula_vestido_onibus_6319_variacao_21973_1_eae2f81dd4e2cc9f6a960b6623b58469.jpg, https://images.tcdn.com.br/img/img_prod/995386/fabula_vestido_onibus_6319_variacao_21973_2_9623074e30749c6460f975254d66dfe4.jpg, https://images.tcdn.com.br/img/img_prod/995386/fabula_vestido_onibus_6319_variacao_21973_3_1f070669404babd8635ec44590fdbd1e.jpg, https://images.tcdn.com.br/img/img_prod/995386/fabula_vestido_onibus_6319_variacao_21973_4_e1d76ee9dd69e125fdbdffcfc2bdb737.jpg</t>
  </si>
  <si>
    <t>https://images.tcdn.com.br/img/img_prod/995386/fabula_vestido_garcas_neon_6321_variacao_21975_1_97a53abc847ce144146a61a7eefb24f6.jpg</t>
  </si>
  <si>
    <t>https://images.tcdn.com.br/img/img_prod/995386/fabula_vestido_garcas_neon_6321_variacao_21975_1_97a53abc847ce144146a61a7eefb24f6.jpg, https://images.tcdn.com.br/img/img_prod/995386/fabula_vestido_garcas_neon_6321_variacao_21975_2_7631939318389add2728bc39c0bcaf3b.jpg, https://images.tcdn.com.br/img/img_prod/995386/fabula_vestido_garcas_neon_6321_variacao_21975_3_139f5451b804d053aac960dacf7b355c.jpg</t>
  </si>
  <si>
    <t>https://images.tcdn.com.br/img/img_prod/995386/fabula_vestido_abacaxi_manga_longa_2949_variacao_21977_1_9ca57d0d379f5e44d84423ba8774d905.jpg</t>
  </si>
  <si>
    <t>https://images.tcdn.com.br/img/img_prod/995386/fabula_vestido_abacaxi_manga_longa_2949_variacao_21977_1_9ca57d0d379f5e44d84423ba8774d905.jpg, https://images.tcdn.com.br/img/img_prod/995386/fabula_vestido_abacaxi_manga_longa_2949_variacao_21977_2_5fa0de8e4f54307d49b678c12c13c020.jpg, https://images.tcdn.com.br/img/img_prod/995386/fabula_vestido_abacaxi_manga_longa_2949_variacao_21977_3_0701fb9d96bdbe75fb136d51836e518f.jpg</t>
  </si>
  <si>
    <t>https://images.tcdn.com.br/img/img_prod/995386/puket_capa_de_chuva_dino_3361_variacao_21979_1_504fb36b5d22a9201e3e33f385b7a2e1.jpg</t>
  </si>
  <si>
    <t>https://images.tcdn.com.br/img/img_prod/995386/puket_capa_de_chuva_dino_3361_variacao_21979_1_504fb36b5d22a9201e3e33f385b7a2e1.jpg, https://images.tcdn.com.br/img/img_prod/995386/puket_capa_de_chuva_dino_3361_variacao_21979_2_8364cbe81874859f39c15e3838ca7358.jpg, https://images.tcdn.com.br/img/img_prod/995386/puket_capa_de_chuva_dino_3361_variacao_21979_3_9a6a1ba3db4dbd27182e29f11da105c6.jpg, https://images.tcdn.com.br/img/img_prod/995386/puket_capa_de_chuva_dino_3361_variacao_21979_4_9e5892f79ceaac9cedf658d5764f4f51.jpg</t>
  </si>
  <si>
    <t>https://images.tcdn.com.br/img/img_prod/995386/melissa_vicky_2765_variacao_21981_1_b2e10675edbfe2732d2456b5490b171f.jpg</t>
  </si>
  <si>
    <t>https://images.tcdn.com.br/img/img_prod/995386/melissa_vicky_2765_variacao_21981_1_b2e10675edbfe2732d2456b5490b171f.jpg, https://images.tcdn.com.br/img/img_prod/995386/melissa_vicky_2765_variacao_21981_2_da698dabbab0468ce1fda1a30e3b4913.jpg</t>
  </si>
  <si>
    <t>https://images.tcdn.com.br/img/img_prod/995386/melissa_vicky_2765_variacao_21983_1_0f5904bf85faee807ca84fa30e414d09.jpg</t>
  </si>
  <si>
    <t>https://images.tcdn.com.br/img/img_prod/995386/melissa_vicky_2765_variacao_21983_1_0f5904bf85faee807ca84fa30e414d09.jpg, https://images.tcdn.com.br/img/img_prod/995386/melissa_vicky_2765_variacao_21983_2_eba45e6244f583ddf380861eeb6c714d.jpg, https://images.tcdn.com.br/img/img_prod/995386/melissa_vicky_2765_variacao_21983_3_a42657d1dec5dc80a3367facbcac9e08.jpg, https://images.tcdn.com.br/img/img_prod/995386/melissa_vicky_2765_variacao_21983_4_ed70536f0b9a9a53a6a7f7a2c4f16e0a.jpg, https://images.tcdn.com.br/img/img_prod/995386/melissa_vicky_2765_variacao_21983_5_2ed8d2126460caf253234bcabfbb1ecd.jpg</t>
  </si>
  <si>
    <t>https://images.tcdn.com.br/img/img_prod/995386/melissa_vicky_2765_variacao_21985_1_0f5904bf85faee807ca84fa30e414d09.jpg</t>
  </si>
  <si>
    <t>https://images.tcdn.com.br/img/img_prod/995386/melissa_vicky_2765_variacao_21985_1_0f5904bf85faee807ca84fa30e414d09.jpg, https://images.tcdn.com.br/img/img_prod/995386/melissa_vicky_2765_variacao_21985_2_eba45e6244f583ddf380861eeb6c714d.jpg, https://images.tcdn.com.br/img/img_prod/995386/melissa_vicky_2765_variacao_21985_3_a42657d1dec5dc80a3367facbcac9e08.jpg, https://images.tcdn.com.br/img/img_prod/995386/melissa_vicky_2765_variacao_21985_4_ed70536f0b9a9a53a6a7f7a2c4f16e0a.jpg, https://images.tcdn.com.br/img/img_prod/995386/melissa_vicky_2765_variacao_21985_5_b2b7e439e97b5d98f5c8492447032437.jpg</t>
  </si>
  <si>
    <t>https://images.tcdn.com.br/img/img_prod/995386/melissa_wave_sandal_1725_variacao_21987_1_e310c83d426f998dea84730f90349c11.jpg</t>
  </si>
  <si>
    <t>https://images.tcdn.com.br/img/img_prod/995386/melissa_wave_sandal_1725_variacao_21987_1_e310c83d426f998dea84730f90349c11.jpg, https://images.tcdn.com.br/img/img_prod/995386/melissa_wave_sandal_1725_variacao_21987_2_ca13a9375b5e9e41f57ef6a62c1df556.jpg, https://images.tcdn.com.br/img/img_prod/995386/melissa_wave_sandal_1725_variacao_21987_3_c9d3b51a1539722970934b6d669330af.jpg, https://images.tcdn.com.br/img/img_prod/995386/melissa_wave_sandal_1725_variacao_21987_4_6512a158e6c9dbc252fd2b2c90e94b88.jpg</t>
  </si>
  <si>
    <t>https://images.tcdn.com.br/img/img_prod/995386/melissa_possession_stranger_things_6227_variacao_21989_1_4f3b4a505ce9350e1f6af3a3720b460e.jpg</t>
  </si>
  <si>
    <t>https://images.tcdn.com.br/img/img_prod/995386/melissa_possession_stranger_things_6227_variacao_21989_1_4f3b4a505ce9350e1f6af3a3720b460e.jpg, https://images.tcdn.com.br/img/img_prod/995386/melissa_possession_stranger_things_6227_variacao_21989_2_2b8090b25adba6581819ffd12b88bf90.jpg, https://images.tcdn.com.br/img/img_prod/995386/melissa_possession_stranger_things_6227_variacao_21989_3_52c0a95ec6da15766cb1f6c07cacc20b.jpg, https://images.tcdn.com.br/img/img_prod/995386/melissa_possession_stranger_things_6227_variacao_21989_4_d77af9c6b6420b7bc0f7a8e10692fc34.jpg, https://images.tcdn.com.br/img/img_prod/995386/melissa_possession_stranger_things_6227_variacao_21989_5_5e5107c9d19d5959a4802864c88d3aef.jpg</t>
  </si>
  <si>
    <t>https://images.tcdn.com.br/img/img_prod/995386/melissa_mar_sandal_plataforma_1011_variacao_22003_1_5b36b7e840b33f10a32fb4996115aa39.jpg</t>
  </si>
  <si>
    <t>https://images.tcdn.com.br/img/img_prod/995386/melissa_mar_sandal_plataforma_1011_variacao_22005_1_544478248ea5455673622b5738ee9bcd.jpg</t>
  </si>
  <si>
    <t>https://images.tcdn.com.br/img/img_prod/995386/melissa_mar_sandal_plataforma_1011_variacao_22005_1_544478248ea5455673622b5738ee9bcd.jpg, https://images.tcdn.com.br/img/img_prod/995386/melissa_mar_sandal_plataforma_1011_variacao_22005_2_2b2b73c9e08e4cd6304d01048a8e7a4c.jpg, https://images.tcdn.com.br/img/img_prod/995386/melissa_mar_sandal_plataforma_1011_variacao_22005_3_15905515fbef08729062c65a853ebcfe.jpg</t>
  </si>
  <si>
    <t>https://images.tcdn.com.br/img/img_prod/995386/melissa_mar_sandal_plataforma_1011_variacao_22007_1_544478248ea5455673622b5738ee9bcd.jpg</t>
  </si>
  <si>
    <t>https://images.tcdn.com.br/img/img_prod/995386/melissa_mar_sandal_plataforma_1011_variacao_22007_1_544478248ea5455673622b5738ee9bcd.jpg, https://images.tcdn.com.br/img/img_prod/995386/melissa_mar_sandal_plataforma_1011_variacao_22007_2_0f7e30153fbf335959669ed9b519cd1a.jpg, https://images.tcdn.com.br/img/img_prod/995386/melissa_mar_sandal_plataforma_1011_variacao_22007_3_2b2b73c9e08e4cd6304d01048a8e7a4c.jpg, https://images.tcdn.com.br/img/img_prod/995386/melissa_mar_sandal_plataforma_1011_variacao_22007_4_f35e93ca9d65e4631d3478e38fca3664.jpg</t>
  </si>
  <si>
    <t>https://images.tcdn.com.br/img/img_prod/995386/melissa_mar_sandal_plataforma_1011_variacao_22009_1_2cdb3506456ac871a3151ff7ae600d1a.jpg</t>
  </si>
  <si>
    <t>https://images.tcdn.com.br/img/img_prod/995386/melissa_mar_sandal_plataforma_1011_variacao_22009_1_2cdb3506456ac871a3151ff7ae600d1a.jpg, https://images.tcdn.com.br/img/img_prod/995386/melissa_mar_sandal_plataforma_1011_variacao_22009_2_62e0bac8f179bd85940c25e2eb38e94d.jpg, https://images.tcdn.com.br/img/img_prod/995386/melissa_mar_sandal_plataforma_1011_variacao_22009_3_ba88af310414b3f8a2e0be0b0c0ab548.jpg, https://images.tcdn.com.br/img/img_prod/995386/melissa_mar_sandal_plataforma_1011_variacao_22009_4_41261a2aebee871da32a7555df3abeba.jpg, https://images.tcdn.com.br/img/img_prod/995386/melissa_mar_sandal_plataforma_1011_variacao_22009_5_433f668ff9559cd8486b0ebc1c298412.jpg</t>
  </si>
  <si>
    <t>https://images.tcdn.com.br/img/img_prod/995386/melissa_mar_sandal_plataforma_1011_variacao_22011_1_2cb0ef8e6b3050058220b01aa91d3e7a.jpg</t>
  </si>
  <si>
    <t>https://images.tcdn.com.br/img/img_prod/995386/melissa_mar_sandal_plataforma_1011_variacao_22011_1_2cb0ef8e6b3050058220b01aa91d3e7a.jpg, https://images.tcdn.com.br/img/img_prod/995386/melissa_mar_sandal_plataforma_1011_variacao_22011_2_41261a2aebee871da32a7555df3abeba.jpg, https://images.tcdn.com.br/img/img_prod/995386/melissa_mar_sandal_plataforma_1011_variacao_22011_3_62e0bac8f179bd85940c25e2eb38e94d.jpg, https://images.tcdn.com.br/img/img_prod/995386/melissa_mar_sandal_plataforma_1011_variacao_22011_4_2cdb3506456ac871a3151ff7ae600d1a.jpg, https://images.tcdn.com.br/img/img_prod/995386/melissa_mar_sandal_plataforma_1011_variacao_22011_5_09429d5a046d131576f4dad669932e78.jpg</t>
  </si>
  <si>
    <t>https://images.tcdn.com.br/img/img_prod/995386/melissa_mar_sandal_plataforma_1011_variacao_22013_1_b67ce1a8ddc46af469248a0d0a162de1.jpg</t>
  </si>
  <si>
    <t>https://images.tcdn.com.br/img/img_prod/995386/melissa_possession_bag_6327_variacao_22015_1_1c51963223e994ef1bf8c75f4e9a9353.jpg</t>
  </si>
  <si>
    <t>https://images.tcdn.com.br/img/img_prod/995386/melissa_farah_1575_variacao_22019_1_12ad20a6acb61edd3b19605f28e612ee.jpg</t>
  </si>
  <si>
    <t>https://images.tcdn.com.br/img/img_prod/995386/melissa_farah_1575_variacao_22019_1_12ad20a6acb61edd3b19605f28e612ee.jpg, https://images.tcdn.com.br/img/img_prod/995386/melissa_farah_1575_variacao_22019_2_d2bd4fb4ed40248f8dab25d1ce946371.jpg, https://images.tcdn.com.br/img/img_prod/995386/melissa_farah_1575_variacao_22019_3_99906fb41b93fe6ca775f3cd4b6e7ebd.jpg, https://images.tcdn.com.br/img/img_prod/995386/melissa_farah_1575_variacao_22019_4_eb6e1f6b73e31e5642f6ad583d70458f.jpg, https://images.tcdn.com.br/img/img_prod/995386/melissa_farah_1575_variacao_22019_5_7e7d74dc3738de530d702247e037af0e.jpg</t>
  </si>
  <si>
    <t>https://images.tcdn.com.br/img/img_prod/995386/melissa_farah_1575_variacao_22021_1_d2bd4fb4ed40248f8dab25d1ce946371.jpg</t>
  </si>
  <si>
    <t>https://images.tcdn.com.br/img/img_prod/995386/melissa_farah_1575_variacao_22021_1_d2bd4fb4ed40248f8dab25d1ce946371.jpg, https://images.tcdn.com.br/img/img_prod/995386/melissa_farah_1575_variacao_22021_2_12ad20a6acb61edd3b19605f28e612ee.jpg, https://images.tcdn.com.br/img/img_prod/995386/melissa_farah_1575_variacao_22021_3_eb6e1f6b73e31e5642f6ad583d70458f.jpg, https://images.tcdn.com.br/img/img_prod/995386/melissa_farah_1575_variacao_22021_4_99906fb41b93fe6ca775f3cd4b6e7ebd.jpg, https://images.tcdn.com.br/img/img_prod/995386/melissa_farah_1575_variacao_22021_5_046d4e9ddb915cbafbb8876152379b5b.jpg</t>
  </si>
  <si>
    <t>https://images.tcdn.com.br/img/img_prod/995386/melissa_posh_barbie_6329_variacao_22023_1_ea499d15fee25d6afa20d37096fc8292.jpg</t>
  </si>
  <si>
    <t>https://images.tcdn.com.br/img/img_prod/995386/melissa_posh_barbie_6329_variacao_22023_1_ea499d15fee25d6afa20d37096fc8292.jpg, https://images.tcdn.com.br/img/img_prod/995386/melissa_posh_barbie_6329_variacao_22023_2_002bbffa8806a85598d3ead8f3b51c80.jpg, https://images.tcdn.com.br/img/img_prod/995386/melissa_posh_barbie_6329_variacao_22023_3_8295001e393c53f01870c3560eec00f1.jpg, https://images.tcdn.com.br/img/img_prod/995386/melissa_posh_barbie_6329_variacao_22023_4_d84e1859eed207ecc484621839458a2f.jpg, https://images.tcdn.com.br/img/img_prod/995386/melissa_posh_barbie_6329_variacao_22023_5_01b7d3da1f83f80516cb9519c4294371.jpg</t>
  </si>
  <si>
    <t>https://images.tcdn.com.br/img/img_prod/995386/melissa_beck_jean_paul_6331_variacao_22025_1_309b646ba2b00990c38b8b47fd119fb4.jpg</t>
  </si>
  <si>
    <t>https://images.tcdn.com.br/img/img_prod/995386/melissa_beck_jean_paul_6331_variacao_22025_1_309b646ba2b00990c38b8b47fd119fb4.jpg, https://images.tcdn.com.br/img/img_prod/995386/melissa_beck_jean_paul_6331_variacao_22025_2_8a3a70545e7e82ec8e8eac2f7ee0db75.jpg, https://images.tcdn.com.br/img/img_prod/995386/melissa_beck_jean_paul_6331_variacao_22025_3_0ab472441d4026da04bd7daa77b972a4.jpg</t>
  </si>
  <si>
    <t>https://images.tcdn.com.br/img/img_prod/995386/melissa_buzios_6335_variacao_22049_1_61d42bfa224ac52d8ea3cbe8575198c0.jpg</t>
  </si>
  <si>
    <t>https://images.tcdn.com.br/img/img_prod/995386/melissa_buzios_6335_variacao_22049_1_61d42bfa224ac52d8ea3cbe8575198c0.jpg, https://images.tcdn.com.br/img/img_prod/995386/melissa_buzios_6335_variacao_22049_2_3a43edc7e92f35c94606acb2a04740d0.jpg, https://images.tcdn.com.br/img/img_prod/995386/melissa_buzios_6335_variacao_22049_3_63464a5e049569042b0774d24f2d9917.jpg</t>
  </si>
  <si>
    <t>https://images.tcdn.com.br/img/img_prod/995386/melissa_sneaker_love_system_987_variacao_22051_1_657174d68d505ed29022a48406ae046c.jpg</t>
  </si>
  <si>
    <t>https://images.tcdn.com.br/img/img_prod/995386/melissa_sneaker_love_system_987_variacao_22051_1_657174d68d505ed29022a48406ae046c.jpg, https://images.tcdn.com.br/img/img_prod/995386/melissa_sneaker_love_system_987_variacao_22051_2_5b9de0bb60c34cc68a1fd5a109f445af.jpg, https://images.tcdn.com.br/img/img_prod/995386/melissa_sneaker_love_system_987_variacao_22051_3_6a637786d7fc8950eee771d39abb4d27.jpg, https://images.tcdn.com.br/img/img_prod/995386/melissa_sneaker_love_system_987_variacao_22051_4_bb2c76edc3b8e38a716d566530b3e8e6.jpg, https://images.tcdn.com.br/img/img_prod/995386/melissa_sneaker_love_system_987_variacao_22051_5_42bdfbabf662cc0c5b444235cb2d572c.jpg</t>
  </si>
  <si>
    <t>https://images.tcdn.com.br/img/img_prod/995386/bento_macaquinho_espaco_6337_variacao_22053_1_99b0fa685529ecd665cdf46b2b03aff4.jpg</t>
  </si>
  <si>
    <t>https://images.tcdn.com.br/img/img_prod/995386/bento_macaquinho_espaco_6337_variacao_22053_1_99b0fa685529ecd665cdf46b2b03aff4.jpg, https://images.tcdn.com.br/img/img_prod/995386/bento_macaquinho_espaco_6337_variacao_22053_2_c33b9786bc2800b9b7f00816443b357a.jpg, https://images.tcdn.com.br/img/img_prod/995386/bento_macaquinho_espaco_6337_variacao_22053_3_59e18bf731fe055459c9dee1ddb77e07.jpg</t>
  </si>
  <si>
    <t>https://images.tcdn.com.br/img/img_prod/995386/bento_short_moletom_bichos_6339_variacao_22055_1_1f85e60dc2ded2e606e2a412b1b2ddd3.jpg</t>
  </si>
  <si>
    <t>https://images.tcdn.com.br/img/img_prod/995386/bento_short_moletom_bichos_6339_variacao_22055_1_1f85e60dc2ded2e606e2a412b1b2ddd3.jpg, https://images.tcdn.com.br/img/img_prod/995386/bento_short_moletom_bichos_6339_variacao_22055_2_873253b02c34d54cb3a1107c56a397ff.jpg, https://images.tcdn.com.br/img/img_prod/995386/bento_short_moletom_bichos_6339_variacao_22055_3_eb885871471dde3808d5d78c0a8a40ea.jpg, https://images.tcdn.com.br/img/img_prod/995386/bento_short_moletom_bichos_6339_variacao_22055_4_bce6c97c6498f0dc78edcc6af004f33f.jpg</t>
  </si>
  <si>
    <t>6-9 meses</t>
  </si>
  <si>
    <t>https://images.tcdn.com.br/img/img_prod/995386/bento_macacao_tubaroes_6341_variacao_22057_1_e382df9786882b60c97aecd7666c29a6.jpg</t>
  </si>
  <si>
    <t>https://images.tcdn.com.br/img/img_prod/995386/bento_macacao_tubaroes_6341_variacao_22057_1_e382df9786882b60c97aecd7666c29a6.jpg, https://images.tcdn.com.br/img/img_prod/995386/bento_macacao_tubaroes_6341_variacao_22057_2_fc6500aa91307b1065ee141fe29a1804.jpg, https://images.tcdn.com.br/img/img_prod/995386/bento_macacao_tubaroes_6341_variacao_22057_3_3d18e5a73d80bce7ff3620cad6f6b4ef.jpg, https://images.tcdn.com.br/img/img_prod/995386/bento_macacao_tubaroes_6341_variacao_22057_4_0dcacd8c1cb49d77c2507319fd6bec0f.jpg, https://images.tcdn.com.br/img/img_prod/995386/bento_macacao_tubaroes_6341_variacao_22057_5_664dfde89efb713281a17af2b2a8ac68.jpg</t>
  </si>
  <si>
    <t>https://images.tcdn.com.br/img/img_prod/995386/fabula_bat_ferozes_6343_variacao_22059_1_511dd33fd649996af49b14e8ca713515.jpg</t>
  </si>
  <si>
    <t>https://images.tcdn.com.br/img/img_prod/995386/fabula_bat_ferozes_6343_variacao_22059_1_511dd33fd649996af49b14e8ca713515.jpg, https://images.tcdn.com.br/img/img_prod/995386/fabula_bat_ferozes_6343_variacao_22059_2_2060ad7478f6b07a27ecf46fbae3b248.jpg, https://images.tcdn.com.br/img/img_prod/995386/fabula_bat_ferozes_6343_variacao_22059_3_23db077a085d8b377021bfbe31be7dc0.jpg, https://images.tcdn.com.br/img/img_prod/995386/fabula_bat_ferozes_6343_variacao_22059_4_463e9011c7a3abac7fd45eb23e4994a8.jpg, https://images.tcdn.com.br/img/img_prod/995386/fabula_bat_ferozes_6343_variacao_22059_5_859caddc673efae58d1f5a87e6d478a3.jpg</t>
  </si>
  <si>
    <t>https://images.tcdn.com.br/img/img_prod/995386/fabula_macacao_ora_bolas_2947_variacao_22061_1_377f7d199c4a4038dc8531598e1e1e0f.jpg</t>
  </si>
  <si>
    <t>https://images.tcdn.com.br/img/img_prod/995386/fabula_macacao_ora_bolas_2947_variacao_22061_1_377f7d199c4a4038dc8531598e1e1e0f.jpg, https://images.tcdn.com.br/img/img_prod/995386/fabula_macacao_ora_bolas_2947_variacao_22061_2_3d82d0fb64f3623fe188c28e88fc63ed.jpg, https://images.tcdn.com.br/img/img_prod/995386/fabula_macacao_ora_bolas_2947_variacao_22061_3_72b55c0eccd356d28bd1eb84d26899bc.jpg</t>
  </si>
  <si>
    <t>https://images.tcdn.com.br/img/img_prod/995386/melissa_fusion_1711_variacao_22063_1_b27a6787dcd2b760118707859ecbaa73.jpg</t>
  </si>
  <si>
    <t>https://images.tcdn.com.br/img/img_prod/995386/melissa_fusion_1711_variacao_22063_1_b27a6787dcd2b760118707859ecbaa73.jpg, https://images.tcdn.com.br/img/img_prod/995386/melissa_fusion_1711_variacao_22063_2_6c9b7f89749eb033b1981222df3ee109.jpg, https://images.tcdn.com.br/img/img_prod/995386/melissa_fusion_1711_variacao_22063_3_e5c1fbb296fc608eda42c3b600dcc802.jpg, https://images.tcdn.com.br/img/img_prod/995386/melissa_fusion_1711_variacao_22063_4_764619828ce527855f880e4f175a1db0.jpg, https://images.tcdn.com.br/img/img_prod/995386/melissa_fusion_1711_variacao_22063_5_6675f6d488214c7c1d2d67653961d6a4.jpg</t>
  </si>
  <si>
    <t>https://images.tcdn.com.br/img/img_prod/995386/melissa_antares_1471_variacao_22115_1_7e484a02df253fa207b3cf8e59a85838.jpg</t>
  </si>
  <si>
    <t>https://images.tcdn.com.br/img/img_prod/995386/melissa_antares_1471_variacao_22115_1_7e484a02df253fa207b3cf8e59a85838.jpg, https://images.tcdn.com.br/img/img_prod/995386/melissa_antares_1471_variacao_22115_2_bd43849a97b1bf22c8f106f64749f098.jpg</t>
  </si>
  <si>
    <t>https://images.tcdn.com.br/img/img_prod/995386/mini_melissa_sun_long_beach_2055_variacao_22127_1_042a726769117a410f4113328b8e90d6.jpg</t>
  </si>
  <si>
    <t>https://images.tcdn.com.br/img/img_prod/995386/mini_melissa_sun_long_beach_2055_variacao_22127_1_042a726769117a410f4113328b8e90d6.jpg, https://images.tcdn.com.br/img/img_prod/995386/mini_melissa_sun_long_beach_2055_variacao_22127_2_6df912dccdddf7f914c26dc1b055206d.jpg, https://images.tcdn.com.br/img/img_prod/995386/mini_melissa_sun_long_beach_2055_variacao_22127_3_35b4cf23da4c64fb9ef6df38ff1fddf9.jpg, https://images.tcdn.com.br/img/img_prod/995386/mini_melissa_sun_long_beach_2055_variacao_22127_4_c4f4430c998aab9154325a429d6cb2ca.jpg, https://images.tcdn.com.br/img/img_prod/995386/mini_melissa_sun_long_beach_2055_variacao_22127_5_a87856b7aceab71181548b00f8aa3128.jpg</t>
  </si>
  <si>
    <t>Mini Melissa Aranha Minnie</t>
  </si>
  <si>
    <t>https://images.tcdn.com.br/img/img_prod/995386/mini_melissa_aranha_minnie_21_1_55ce6e102664f8e1284917e27e071023.jpeg</t>
  </si>
  <si>
    <t>https://images.tcdn.com.br/img/img_prod/995386/mini_melissa_aranha_minnie_21_2_48aa7c1f52c28c25734077cd130b3deb.jpg</t>
  </si>
  <si>
    <t>https://images.tcdn.com.br/img/img_prod/995386/mini_melissa_aranha_minnie_21_3_1680907f4c52ef26163a7003238e5e1b.jpg</t>
  </si>
  <si>
    <t>0.00</t>
  </si>
  <si>
    <t>Não</t>
  </si>
  <si>
    <t>Melissa</t>
  </si>
  <si>
    <t>ARANHA</t>
  </si>
  <si>
    <t>V21P104</t>
  </si>
  <si>
    <t>7 dias após o recebimento do produto</t>
  </si>
  <si>
    <t>Imediata</t>
  </si>
  <si>
    <t>Melissas novas, seminovas e usadas. Em ótimas condições de conservação. Todas higienizadas.Moda circular sustentável!Porque uma melissa bem cuidada é para sempre!?</t>
  </si>
  <si>
    <t>https://www.minhamania.net/mini-melissa-aranha-minnie</t>
  </si>
  <si>
    <t>Infantil</t>
  </si>
  <si>
    <t>My First Mini Melissa Tricot</t>
  </si>
  <si>
    <t>https://images.tcdn.com.br/img/img_prod/995386/my_first_mini_melissa_tricot_37_2_f6400ccfc718e2a01776ad5a31dba06f.jpeg</t>
  </si>
  <si>
    <t>https://images.tcdn.com.br/img/img_prod/995386/my_first_mini_melissa_tricot_37_2_20046460b02dc4e6c316db6b87a51b3c.jpeg</t>
  </si>
  <si>
    <t>https://images.tcdn.com.br/img/img_prod/995386/my_first_mini_melissa_tricot_37_1_219c3c171b931444319cb9ddf4124758.jpeg</t>
  </si>
  <si>
    <t>65.00</t>
  </si>
  <si>
    <t>MY FIRST</t>
  </si>
  <si>
    <t>45.00</t>
  </si>
  <si>
    <t>https://www.minhamania.net/mini-melissa/the-first-minha-primeira-melissa-tricot</t>
  </si>
  <si>
    <t>Galocha Mini Melissa Sugar Rain Fabula</t>
  </si>
  <si>
    <t>https://images.tcdn.com.br/img/img_prod/995386/galocha_mini_melissa_sugar_rain_fabula_39_1_e95fd447cdd4fc6ef05167d635ac0b2e.png</t>
  </si>
  <si>
    <t>50.00</t>
  </si>
  <si>
    <t>P39</t>
  </si>
  <si>
    <t>https://www.minhamania.net/mini-melissa/galocha-mini-melissa-sugar-rain-fabula</t>
  </si>
  <si>
    <t>Mini Melissa Furadinha Babouche</t>
  </si>
  <si>
    <t>https://images.tcdn.com.br/img/img_prod/995386/mini_melissa_furadinha_babouche_41_1_9a0685cdfaff42b43393106861b15cb8.jpeg</t>
  </si>
  <si>
    <t>https://images.tcdn.com.br/img/img_prod/995386/mini_melissa_furadinha_babouche_41_2_db44246f1d529264a804c205f9a502f0.jpeg</t>
  </si>
  <si>
    <t>https://images.tcdn.com.br/img/img_prod/995386/mini_melissa_furadinha_babouche_41_3_dbe01477538dd92f7f63f5967159d186.jpeg</t>
  </si>
  <si>
    <t>55.00</t>
  </si>
  <si>
    <t>BABOUCHE</t>
  </si>
  <si>
    <t>P41</t>
  </si>
  <si>
    <t>https://www.minhamania.net/mini-melissa/mini-melissa-furadinha-babouche</t>
  </si>
  <si>
    <t>Mini Melissa Aranha + Fabula</t>
  </si>
  <si>
    <t>https://images.tcdn.com.br/img/img_prod/995386/mini_melissa_aranha_fabula_43_1_e13b4cd0ec9fb053f93bfef668661a68.jpeg</t>
  </si>
  <si>
    <t>V43P37</t>
  </si>
  <si>
    <t>https://www.minhamania.net/mini-melissa/mini-melissa-aranha-fabula</t>
  </si>
  <si>
    <t>Mini Melissa Furadinha Frutas</t>
  </si>
  <si>
    <t>https://images.tcdn.com.br/img/img_prod/995386/mini_melissa_furadinha_frutas_47_1_1dca43ce9a507d4c1fee1cc570f1a4cc.jpeg</t>
  </si>
  <si>
    <t>https://images.tcdn.com.br/img/img_prod/995386/mini_melissa_furadinha_frutas_47_1_b168026b5d0e04f36f58e0f02fa70a5c.jpeg</t>
  </si>
  <si>
    <t>https://images.tcdn.com.br/img/img_prod/995386/mini_melissa_furadinha_frutas_47_2_701380c25c0d8f02b02f094e194df760.jpeg</t>
  </si>
  <si>
    <t>https://images.tcdn.com.br/img/img_prod/995386/mini_melissa_furadinha_frutas_47_5_dc28e296e8155415f04dc2e1d1b2dc2e.jpeg</t>
  </si>
  <si>
    <t>40.00</t>
  </si>
  <si>
    <t>P47</t>
  </si>
  <si>
    <t>29.77</t>
  </si>
  <si>
    <t>https://www.minhamania.net/mini-melissa/mini-melissa-furadinha-cereja</t>
  </si>
  <si>
    <t>https://images.tcdn.com.br/img/img_prod/995386/mini_melissa_furadinha_frutas_47_5_0eb12176f57643579a0fac59c0bfa254.jpg, https://images.tcdn.com.br/img/img_prod/995386/mini_melissa_furadinha_frutas_47_6_611036c36dde990f73879a93084e9636.jpg</t>
  </si>
  <si>
    <t>Mini Melissa Sneaker Ulitsa</t>
  </si>
  <si>
    <t>https://images.tcdn.com.br/img/img_prod/995386/mini_melissa_sneaker_ulitsa_51_1_5e5f7609830a0799200b29b8bf3ff639.jpeg</t>
  </si>
  <si>
    <t>https://images.tcdn.com.br/img/img_prod/995386/mini_melissa_sneaker_ulitsa_51_2_9bddb004e771ff5a8f461747956cc594.jpeg</t>
  </si>
  <si>
    <t>https://images.tcdn.com.br/img/img_prod/995386/mini_melissa_sneaker_ulitsa_51_4_ffc8b53376c8b1bbc0a2642e3542246b.jpeg</t>
  </si>
  <si>
    <t>https://images.tcdn.com.br/img/img_prod/995386/mini_melissa_sneaker_ulitsa_51_4_42b10670ae1aef66a526d131101386fc.jpg</t>
  </si>
  <si>
    <t>ULITSA</t>
  </si>
  <si>
    <t>P51</t>
  </si>
  <si>
    <t>33.67</t>
  </si>
  <si>
    <t>https://www.minhamania.net/mini-melissa/mini-melissa-sneaker-ulitsa</t>
  </si>
  <si>
    <t>https://images.tcdn.com.br/img/img_prod/995386/mini_melissa_sneaker_ulitsa_51_5_48c06e8e2d4daa3c6722be83110b6e80.jpg</t>
  </si>
  <si>
    <t>Melissa Mel Sneaker Ulitsa</t>
  </si>
  <si>
    <t>https://images.tcdn.com.br/img/img_prod/995386/melissa_mel_sneaker_ulitsa_52_4_af8a092531e98f4cfdaea3146d0220d2.jpeg</t>
  </si>
  <si>
    <t>https://images.tcdn.com.br/img/img_prod/995386/melissa_mel_sneaker_ulitsa_52_2_8e36ad665727bcb293e9052230180248.jpg</t>
  </si>
  <si>
    <t>https://images.tcdn.com.br/img/img_prod/995386/melissa_mel_sneaker_ulitsa_52_1_bf3981daa91a6fc7c00aefe446de3aa7.png</t>
  </si>
  <si>
    <t>https://images.tcdn.com.br/img/img_prod/995386/melissa_mel_sneaker_ulitsa_52_4_0094154ef977e93aafa6fbbc61d68f48.jpg</t>
  </si>
  <si>
    <t>P52</t>
  </si>
  <si>
    <t>43.13</t>
  </si>
  <si>
    <t>https://www.minhamania.net/mini-melissa/mini-melissa-aranha-fabula-</t>
  </si>
  <si>
    <t>https://images.tcdn.com.br/img/img_prod/995386/melissa_mel_sneaker_ulitsa_52_5_bcfb793bc015f03252fb8482710732f0.jpg, https://images.tcdn.com.br/img/img_prod/995386/melissa_mel_sneaker_ulitsa_52_6_1ffe214b439157f1eb81f98afd521d98.jpg, https://images.tcdn.com.br/img/img_prod/995386/melissa_mel_sneaker_ulitsa_52_7_3cf42c6d9e049055ddad630ceb065809.jpg</t>
  </si>
  <si>
    <t>Mini Melissa Campana Zig Zag</t>
  </si>
  <si>
    <t>https://images.tcdn.com.br/img/img_prod/995386/mini_melissa_campana_zig_zag_53_1_b28b67cc661ea286195852b9e2bbf1f3.jpeg</t>
  </si>
  <si>
    <t>https://images.tcdn.com.br/img/img_prod/995386/mini_melissa_campana_zig_zag_53_5_19df4c1eef4deebad31a921b0130157a.jpg</t>
  </si>
  <si>
    <t>https://images.tcdn.com.br/img/img_prod/995386/mini_melissa_campana_zig_zag_53_4_a4240f3bebe37d95db3c608fcd7456cb.jpg</t>
  </si>
  <si>
    <t>https://images.tcdn.com.br/img/img_prod/995386/mini_melissa_campana_zig_zag_53_5_ed82bcd3329fd43863f08facc82bdaa8.jpg</t>
  </si>
  <si>
    <t>campana</t>
  </si>
  <si>
    <t>V53P47</t>
  </si>
  <si>
    <t>34.00</t>
  </si>
  <si>
    <t>https://www.minhamania.net/mini-melissa/mini-melissa-campana-zig-zag</t>
  </si>
  <si>
    <t>Melissa Mel Harmonic Flower</t>
  </si>
  <si>
    <t>https://images.tcdn.com.br/img/img_prod/995386/melissa_mel_rasteirinha_54_1_ca23c37fd89a96467d5f6a511e68bcfc.png</t>
  </si>
  <si>
    <t>P54</t>
  </si>
  <si>
    <t>https://www.minhamania.net/mini-melissa/mini-melissa-posseissom-turma-do-pudim</t>
  </si>
  <si>
    <t>Mini Melissa Ultragirl Swett iii</t>
  </si>
  <si>
    <t>https://images.tcdn.com.br/img/img_prod/995386/mini_melissa_ultragirl_laco_triplo_55_1_a3e08308e33445e27bf43a0df3d46c80.png</t>
  </si>
  <si>
    <t>https://images.tcdn.com.br/img/img_prod/995386/mini_melissa_ultragirl_swett_iii_55_2_ad68dd3a71e6ef7b667968ad1fa708c7.jpg</t>
  </si>
  <si>
    <t>ULTRAGIRL</t>
  </si>
  <si>
    <t>V55P139</t>
  </si>
  <si>
    <t>38.25</t>
  </si>
  <si>
    <t>https://www.minhamania.net/mini-melissa/mini-melissa-ultragirl-laco</t>
  </si>
  <si>
    <t>Mini Melissa Rain Boot</t>
  </si>
  <si>
    <t>https://images.tcdn.com.br/img/img_prod/995386/mini_melissa_rain_boot_56_1_003c1f32f466501fbe85b0c660c506b7.jpeg</t>
  </si>
  <si>
    <t>https://images.tcdn.com.br/img/img_prod/995386/mini_melissa_rain_boot_56_1_577361e7c86cb7eff60e6070e9108577.jpeg</t>
  </si>
  <si>
    <t>https://images.tcdn.com.br/img/img_prod/995386/mini_melissa_rain_boot_56_2_fcbdb44849e83936d01202cf7d6c7663.jpeg</t>
  </si>
  <si>
    <t>https://images.tcdn.com.br/img/img_prod/995386/mini_melissa_rain_boot_56_4_37c9d68154bcd86f02618fe92136d9e4.jpeg</t>
  </si>
  <si>
    <t>80.00</t>
  </si>
  <si>
    <t>RAIN Boot</t>
  </si>
  <si>
    <t>P56</t>
  </si>
  <si>
    <t>https://www.minhamania.net/mini-melissa/mini-melissa-sugar-boot</t>
  </si>
  <si>
    <t>https://images.tcdn.com.br/img/img_prod/995386/mini_melissa_rain_boot_56_5_c6627fbbb8eaeeccec104379820c2a88.jpg</t>
  </si>
  <si>
    <t>Mini Melissa Sugar Boot Winter</t>
  </si>
  <si>
    <t>https://images.tcdn.com.br/img/img_prod/995386/mini_melissa_sugar_boot_winter_58_2_d49161fb22748bb9b4bf0f802a6b0429.jpeg</t>
  </si>
  <si>
    <t>https://images.tcdn.com.br/img/img_prod/995386/mini_melissa_sugar_boot_winter_58_2_e6a32acdca94e5b9566e4cabaa1f6b60.jpg</t>
  </si>
  <si>
    <t>https://images.tcdn.com.br/img/img_prod/995386/mini_melissa_sugar_boot_winter_58_3_92eb58c8801594a9721e46e19a9870a7.jpg</t>
  </si>
  <si>
    <t>SUGAR WINTER</t>
  </si>
  <si>
    <t>P58</t>
  </si>
  <si>
    <t>58.07</t>
  </si>
  <si>
    <t>https://www.minhamania.net/mini-melissa/mini-melissa-sugar-boot-winter</t>
  </si>
  <si>
    <t>Mini Melissa Beach   Line Friends Cachorro</t>
  </si>
  <si>
    <t>https://images.tcdn.com.br/img/img_prod/995386/mini_melissa_beach_line_friends_cachorro_62_2_a0a6c77f30ce560bbac9d1aac8943a3e.jpg</t>
  </si>
  <si>
    <t>https://images.tcdn.com.br/img/img_prod/995386/mini_melissa_beach_line_friends_cachorro_62_2_3b5c4f203bc4ede42ca8debb911c7229.jpg</t>
  </si>
  <si>
    <t>https://images.tcdn.com.br/img/img_prod/995386/mini_melissa_beach_line_friends_cachorro_62_3_ae98d0b92ee8d1d36c805e659fee9569.jpg</t>
  </si>
  <si>
    <t>beach slide</t>
  </si>
  <si>
    <t>P62</t>
  </si>
  <si>
    <t>42.50</t>
  </si>
  <si>
    <t>https://www.minhamania.net/mini-melissa/mini-melissa-beach-slide-line-friends</t>
  </si>
  <si>
    <t>Mini Melissa Aranha Smurfs</t>
  </si>
  <si>
    <t>https://images.tcdn.com.br/img/img_prod/995386/mini_melissa_aranha_smurfs_64_1_003f447866b6f55b535ea36351ba405d.jpg</t>
  </si>
  <si>
    <t>P64</t>
  </si>
  <si>
    <t>28.60</t>
  </si>
  <si>
    <t>https://www.minhamania.net/mini-melissa/mini-melissa-aranha-smurfs</t>
  </si>
  <si>
    <t>Mini Melissa Street + Mickey And Friends</t>
  </si>
  <si>
    <t>https://images.tcdn.com.br/img/img_prod/995386/mini_melissa_street_mickey_and_friends_65_1_5b017b5da7a4ff3482a512688d6a9129.jpeg</t>
  </si>
  <si>
    <t>https://images.tcdn.com.br/img/img_prod/995386/mini_melissa_street_mickey_and_friends_65_2_4a41569a4969d7cf36435f3925b2aebd.jpeg</t>
  </si>
  <si>
    <t>100.00</t>
  </si>
  <si>
    <t>STRETT</t>
  </si>
  <si>
    <t>V65P84</t>
  </si>
  <si>
    <t>134.00</t>
  </si>
  <si>
    <t>https://www.minhamania.net/mini-melissa/mini-melissa-street-mickey-and-friends-minnie</t>
  </si>
  <si>
    <t>Mini Melissa Mar Sandal Pirulito</t>
  </si>
  <si>
    <t>https://images.tcdn.com.br/img/img_prod/995386/mini_melissa_mar_sandal_pirulito_67_1_b73f9857ed0d088bb1a3e85c59faf149.jpeg</t>
  </si>
  <si>
    <t>https://images.tcdn.com.br/img/img_prod/995386/mini_melissa_mar_sandal_pirulito_67_2_108279f2237edf78b00c9c35d35c95fb.jpg</t>
  </si>
  <si>
    <t>Sim</t>
  </si>
  <si>
    <t>P67</t>
  </si>
  <si>
    <t>36.65</t>
  </si>
  <si>
    <t>https://www.minhamania.net/mini-melissa/mini-melissa-mar-sandal-pirulito</t>
  </si>
  <si>
    <t>Mini Melissa Ultragirl Frozen</t>
  </si>
  <si>
    <t>https://images.tcdn.com.br/img/img_prod/995386/mini_melissa_ultragirl_frozen_68_1_4993b5a4f17d0a5d46a7e583acd700d8.jpeg</t>
  </si>
  <si>
    <t>https://images.tcdn.com.br/img/img_prod/995386/mini_melissa_ultragirl_frozen_68_2_708ac81b0be7284de9f114f2791eca69.jpeg</t>
  </si>
  <si>
    <t>https://images.tcdn.com.br/img/img_prod/995386/mini_melissa_ultragirl_frozen_68_3_775555883ec27d37c4ea8c23a6902657.jpg</t>
  </si>
  <si>
    <t>Ultragirl</t>
  </si>
  <si>
    <t>P68</t>
  </si>
  <si>
    <t>https://www.minhamania.net/mini-melissa/mini-melissa-ultragirl-frozen</t>
  </si>
  <si>
    <t>Melissa Mel Flox</t>
  </si>
  <si>
    <t>https://images.tcdn.com.br/img/img_prod/995386/melissa_mel_flox_69_2_b965bdc395682a88b0d3ccdd912ca30f.jpeg</t>
  </si>
  <si>
    <t>https://images.tcdn.com.br/img/img_prod/995386/melissa_mel_flox_69_3_c4c1b02a3c012d0e1b417acdc8997765.jpg</t>
  </si>
  <si>
    <t>https://images.tcdn.com.br/img/img_prod/995386/melissa_mel_flox_69_4_9681fd3d72113078343d3178643c8a3f.jpg</t>
  </si>
  <si>
    <t>https://images.tcdn.com.br/img/img_prod/995386/melissa_mel_flox_69_4_c705c4ddf2a0d553bcaee1b910e75e65.jpg</t>
  </si>
  <si>
    <t>FLOX</t>
  </si>
  <si>
    <t>P69</t>
  </si>
  <si>
    <t>37.99</t>
  </si>
  <si>
    <t>https://www.minhamania.net/mini-melissa/mini-melissa-posseissom</t>
  </si>
  <si>
    <t>https://images.tcdn.com.br/img/img_prod/995386/melissa_mel_flox_69_5_d31bc93f7babcb81c92db5d782bc27eb.jpg, https://images.tcdn.com.br/img/img_prod/995386/melissa_mel_flox_69_6_2e6524507b4dddbb44168d9b4caa6e42.jpg</t>
  </si>
  <si>
    <t>Mini Melissa Possession Turma Do Pudim</t>
  </si>
  <si>
    <t>https://images.tcdn.com.br/img/img_prod/995386/mini_melissa_posseissom_turma_do_pudim_72_1_982966ae01c3eac82ea316a6bf53793e.png</t>
  </si>
  <si>
    <t>https://images.tcdn.com.br/img/img_prod/995386/mini_melissa_posseissom_turma_do_pudim_72_2_c99bf6d47e4540587d54bff3732881a4.jpeg</t>
  </si>
  <si>
    <t>Turma do Pudim</t>
  </si>
  <si>
    <t>P72</t>
  </si>
  <si>
    <t>25.00</t>
  </si>
  <si>
    <t>https://www.minhamania.net/mini-melissa/mini-melissa-posseissom-turma-do-pudim-</t>
  </si>
  <si>
    <t>Mini Melissa Sneaker Polibolha</t>
  </si>
  <si>
    <t>https://images.tcdn.com.br/img/img_prod/995386/mini_melissa_sneaker_polibolha_77_1_735479f88435f4eb06f645ae85d8ab20.jpg</t>
  </si>
  <si>
    <t>https://images.tcdn.com.br/img/img_prod/995386/mini_melissa_sneaker_polibolha_77_1_9cc47eb08855d81a33cb9781bf0f8843.jpg</t>
  </si>
  <si>
    <t>https://images.tcdn.com.br/img/img_prod/995386/mini_melissa_sneaker_polibolha_77_2_05466fd7a78a766537832864c1641f72.jpeg</t>
  </si>
  <si>
    <t>https://images.tcdn.com.br/img/img_prod/995386/mini_melissa_sneaker_polibolha_77_8_45526233fe28b4eb6b246e661d24464d.jpg</t>
  </si>
  <si>
    <t>60.00</t>
  </si>
  <si>
    <t>Polibolha</t>
  </si>
  <si>
    <t>32.86</t>
  </si>
  <si>
    <t>https://www.minhamania.net/mini-melissa/tenis-polibolha-turma-do-pudim</t>
  </si>
  <si>
    <t>Mini Melissa Ultragirl Pequena Sereia</t>
  </si>
  <si>
    <t>https://images.tcdn.com.br/img/img_prod/995386/mini_melissa_ultragirl_pequena_sereia_83_1_6ba81f2236b43a14a7c0be07a372349f.jpg</t>
  </si>
  <si>
    <t>https://images.tcdn.com.br/img/img_prod/995386/mini_melissa_ultragirl_pequena_sereia_83_1_b111f32791193752693b2cdf44d1e027.jpeg</t>
  </si>
  <si>
    <t>https://images.tcdn.com.br/img/img_prod/995386/mini_melissa_ultragirl_pequena_sereia_83_1_2465d4ac564a6f8cf11c31694ee9f5d4.jpeg</t>
  </si>
  <si>
    <t>V83P51</t>
  </si>
  <si>
    <t>https://www.minhamania.net/mini-melissa/mini-melissa-ultragirl-pequena-sereia</t>
  </si>
  <si>
    <t>Mini Melissa  Balet Quadrada</t>
  </si>
  <si>
    <t>https://images.tcdn.com.br/img/img_prod/995386/mini_melissa_ultragirl_bale_quadrada_84_1_7c4db8f989b6d6077bc3fc5ee89329c7.jpeg</t>
  </si>
  <si>
    <t>https://images.tcdn.com.br/img/img_prod/995386/mini_melissa_ultragirl_bale_quadrada_84_1_e49576164309458c286501884c41cf14.png</t>
  </si>
  <si>
    <t>https://images.tcdn.com.br/img/img_prod/995386/mini_melissa_ultragirl_bale_quadrada_84_3_85bf6966b0b0833c967281365cabd974.jpeg</t>
  </si>
  <si>
    <t>P84</t>
  </si>
  <si>
    <t>https://www.minhamania.net/mini-melissa/mini-melissa-ultragirl-bailarina</t>
  </si>
  <si>
    <t>Mini Melissa M40 Sem Pochete</t>
  </si>
  <si>
    <t>https://images.tcdn.com.br/img/img_prod/995386/mini_melissa_m40_sem_pochete_86_1_8bb86f03e20097902fb5c385228efb3c.jpeg</t>
  </si>
  <si>
    <t>https://images.tcdn.com.br/img/img_prod/995386/mini_melissa_m40_sem_pochete_86_2_bce5d6a14e4ccdad3af271c59af40789.jpeg</t>
  </si>
  <si>
    <t>https://images.tcdn.com.br/img/img_prod/995386/mini_melissa_m40_sem_pochete_86_4_bcbb9664ea7366009fa579bbf8a750d9.jpg</t>
  </si>
  <si>
    <t>https://images.tcdn.com.br/img/img_prod/995386/mini_melissa_m40_sem_pochete_86_4_ac3848307f2427402626bfd9f87586d1.jpg</t>
  </si>
  <si>
    <t>M40</t>
  </si>
  <si>
    <t>P86</t>
  </si>
  <si>
    <t>30.00</t>
  </si>
  <si>
    <t>https://www.minhamania.net/mini-melissa/mini-melissa-vintage-sem-ponchete</t>
  </si>
  <si>
    <t>https://images.tcdn.com.br/img/img_prod/995386/mini_melissa_m40_sem_pochete_86_5_8e85c30c026ca3f4f8991eb346bce46d.jpg, https://images.tcdn.com.br/img/img_prod/995386/mini_melissa_m40_sem_pochete_86_6_4f5fc12d7fa507e66e7044de7781d307.jpg, https://images.tcdn.com.br/img/img_prod/995386/mini_melissa_m40_sem_pochete_86_7_b9a18d8976fb40f7ee167257b42d6ee6.jpg</t>
  </si>
  <si>
    <t>Mini Melissa Possession</t>
  </si>
  <si>
    <t>https://images.tcdn.com.br/img/img_prod/995386/mini_melissa_possession_87_1_9a98138e6c1a36926a7a321f53279f16.jpeg</t>
  </si>
  <si>
    <t>https://images.tcdn.com.br/img/img_prod/995386/mini_melissa_possession_87_1_756d82fbcd067b4c1c9b0b55b9da6e54.jpg</t>
  </si>
  <si>
    <t>https://images.tcdn.com.br/img/img_prod/995386/mini_melissa_possession_87_1_94b82b30165f7ca4a9205d726d4cac0f.jpeg</t>
  </si>
  <si>
    <t>https://images.tcdn.com.br/img/img_prod/995386/mini_melissa_possession_87_4_bda4939a3a42ed42c71f52a73065ebcc.jpg</t>
  </si>
  <si>
    <t>Possession</t>
  </si>
  <si>
    <t>V87P159</t>
  </si>
  <si>
    <t>https://www.minhamania.net/mini-melissa/mini-melissa-posseissom-</t>
  </si>
  <si>
    <t>https://images.tcdn.com.br/img/img_prod/995386/mini_melissa_possession_87_5_6e3bda8d1d2dd60db2e8cc1df190b05e.jpg, https://images.tcdn.com.br/img/img_prod/995386/mini_melissa_possession_87_6_d0f3f9688d73647a473ca685777639de.jpg, https://images.tcdn.com.br/img/img_prod/995386/mini_melissa_possession_87_7_f673ac7d400105f796c2e093da09ff96.jpg, https://images.tcdn.com.br/img/img_prod/995386/mini_melissa_possession_87_8_cd03f328826e5d5f89c28c9896907aef.jpg, https://images.tcdn.com.br/img/img_prod/995386/mini_melissa_possession_87_9_78f510c10cbe27b0ff2532825dd194af.jpg, https://images.tcdn.com.br/img/img_prod/995386/mini_melissa_possession_87_10_4c2e73fe1110a9e9121c7166825b15a8.jpg</t>
  </si>
  <si>
    <t>Mini Melissa Beach Sandal</t>
  </si>
  <si>
    <t>https://images.tcdn.com.br/img/img_prod/995386/mini_melissa_beach_sandal_93_1_7304f70c8fe5b49474e142ce23e014c5.jpeg</t>
  </si>
  <si>
    <t>https://images.tcdn.com.br/img/img_prod/995386/mini_melissa_beach_sandal_93_2_bf47cca8eb382e0b5c3f2e3f006835fb.jpeg</t>
  </si>
  <si>
    <t>https://images.tcdn.com.br/img/img_prod/995386/mini_melissa_beach_sandal_93_3_1c9b9adff2b6b60c505736008a75259c.jpeg</t>
  </si>
  <si>
    <t>V93P121</t>
  </si>
  <si>
    <t>44.00</t>
  </si>
  <si>
    <t>https://www.minhamania.net/mini-melissa/mini-melissa-beach-sandal</t>
  </si>
  <si>
    <t>Mini Melissa Sneaker Be  Disney</t>
  </si>
  <si>
    <t>https://images.tcdn.com.br/img/img_prod/995386/mini_melissa_sneaker_be_ad_disney_94_2_4aba0f6d902f8c7c4e08ca75af9076dd.jpg</t>
  </si>
  <si>
    <t>https://images.tcdn.com.br/img/img_prod/995386/mini_melissa_sneaker_be_disney_94_2_b9393edffcc7c18c893a285821cb186f.jpg</t>
  </si>
  <si>
    <t>https://images.tcdn.com.br/img/img_prod/995386/mini_melissa_sneaker_be_disney_94_3_9717f72bcbb44a1ac53c0df6c654e95e.jpg</t>
  </si>
  <si>
    <t>be</t>
  </si>
  <si>
    <t>P94</t>
  </si>
  <si>
    <t>51.09</t>
  </si>
  <si>
    <t>https://www.minhamania.net/mini-melissa/mini-melissa-sneaker-be-ad-disney</t>
  </si>
  <si>
    <t>Mini Melissa Campana Crochet</t>
  </si>
  <si>
    <t>https://images.tcdn.com.br/img/img_prod/995386/mini_melissa_campana_crochet_96_1_b40ea18dac3a8577ed8ac4fbfe593ade.png</t>
  </si>
  <si>
    <t>https://images.tcdn.com.br/img/img_prod/995386/mini_melissa_campana_crochet_96_2_c00d9c0308e1589bdf27e510006526e5.jpeg</t>
  </si>
  <si>
    <t>https://images.tcdn.com.br/img/img_prod/995386/mini_melissa_campana_crochet_96_3_c921939d6f3989f47c95f76df62c08f6.jpg</t>
  </si>
  <si>
    <t>P96</t>
  </si>
  <si>
    <t>41.60</t>
  </si>
  <si>
    <t>https://www.minhamania.net/mini-melissa/mini-melissa-campana-chochet</t>
  </si>
  <si>
    <t>Mini Melissa Beach Slide Zoo</t>
  </si>
  <si>
    <t>https://images.tcdn.com.br/img/img_prod/995386/mini_melissa_beach_slide_zoo_102_4_972a9e4b4c2c3e1ec286d2a4432ae012.jpeg</t>
  </si>
  <si>
    <t>https://images.tcdn.com.br/img/img_prod/995386/mini_melissa_beach_slide_zoo_102_1_40e5e166450ec9e85817566c948cc5c3.jpeg</t>
  </si>
  <si>
    <t>https://images.tcdn.com.br/img/img_prod/995386/mini_melissa_beach_slide_zoo_102_4_bb0af83e7439ae9ea2046acaaa63b1ee.jpg</t>
  </si>
  <si>
    <t>https://images.tcdn.com.br/img/img_prod/995386/mini_melissa_beach_slide_zoo_102_4_eed96c97dd1fb31273267aee8ec80133.jpeg</t>
  </si>
  <si>
    <t>P102</t>
  </si>
  <si>
    <t>35.00</t>
  </si>
  <si>
    <t>https://www.minhamania.net/mini-melissa/mini-melissa-beach-slide-zoo</t>
  </si>
  <si>
    <t>https://images.tcdn.com.br/img/img_prod/995386/mini_melissa_beach_slide_zoo_102_5_7cb07010cec7c536345387fd09bc10a1.jpg, https://images.tcdn.com.br/img/img_prod/995386/mini_melissa_beach_slide_zoo_102_6_07192538655f5ed6366a0337f468ef47.jpg</t>
  </si>
  <si>
    <t>Mini Melissa Jump Frutland Abacaxi Morango Melancia Abacate Laranja</t>
  </si>
  <si>
    <t>https://images.tcdn.com.br/img/img_prod/995386/mini_melissa_jump_frutland_abacaxi_morango_melancia_abacate_103_1_c612fc06bf8a2fa0e38b43d5794ca0ce.jpeg</t>
  </si>
  <si>
    <t>https://images.tcdn.com.br/img/img_prod/995386/mini_melissa_jump_frutland_abacaxi_morango_melancia_abacate_103_2_c2881899e917d89252771475929ad769.jpeg</t>
  </si>
  <si>
    <t>https://images.tcdn.com.br/img/img_prod/995386/mini_melissa_jump_frutland_abacaxi_morango_melancia_abacate_103_3_8524c1efb585bd472ef5436600e737cb.jpeg</t>
  </si>
  <si>
    <t>https://images.tcdn.com.br/img/img_prod/995386/mini_melissa_jump_frutland_abacaxi_morango_melancia_abacate_103_4_5c97f4d47678cb4e8a7f77b38869b779.jpeg</t>
  </si>
  <si>
    <t>JUMP FRUTLAND</t>
  </si>
  <si>
    <t>V103P165</t>
  </si>
  <si>
    <t>https://www.minhamania.net/mini-melissa/mini-melissa-basic-frutland-melancia</t>
  </si>
  <si>
    <t>https://images.tcdn.com.br/img/img_prod/995386/mini_melissa_jump_frutland_abacaxi_morango_melancia_abacate_103_5_23b8ba58c0322ba3cb4bdfe579b402c2.jpg, https://images.tcdn.com.br/img/img_prod/995386/mini_melissa_jump_frutland_abacaxi_morango_melancia_abacate_103_6_8420a8780d49def9870454b83374a079.jpg, https://images.tcdn.com.br/img/img_prod/995386/mini_melissa_jump_frutland_abacaxi_morango_melancia_abacate_103_7_1467808949933216a6fb0744ec29004a.jpg, https://images.tcdn.com.br/img/img_prod/995386/mini_melissa_jump_frutland_abacaxi_morango_melancia_abacate_laranja_103_8_0febbd76f71839f7647237688027f014.jpg</t>
  </si>
  <si>
    <t>Mini Melissa Francks</t>
  </si>
  <si>
    <t>https://images.tcdn.com.br/img/img_prod/995386/mini_melissa_francks_105_1_4d00882ef4907c38e2d4664e174d4416.jpeg</t>
  </si>
  <si>
    <t>https://images.tcdn.com.br/img/img_prod/995386/mini_melissa_francks_105_3_ce56408290165b667be32dcbde3b8d01.jpeg</t>
  </si>
  <si>
    <t>https://images.tcdn.com.br/img/img_prod/995386/mini_melissa_francks_105_4_8b74fd1ea1480006ac09adf8da697c9e.jpg</t>
  </si>
  <si>
    <t>https://images.tcdn.com.br/img/img_prod/995386/mini_melissa_francks_105_4_48b36d09700956f89247539783a7fb19.jpg</t>
  </si>
  <si>
    <t>FRANCX</t>
  </si>
  <si>
    <t>V105P55</t>
  </si>
  <si>
    <t>https://www.minhamania.net/mini-melissa/mini-melissa-francks</t>
  </si>
  <si>
    <t>Galocha Mini Melissa Sugar Rain</t>
  </si>
  <si>
    <t>https://images.tcdn.com.br/img/img_prod/995386/galocha_mini_melissa_sugar_rain_107_1_7cdb6f1263a620758fc3cbee6e0c6218.jpeg</t>
  </si>
  <si>
    <t>https://images.tcdn.com.br/img/img_prod/995386/galocha_mini_melissa_sugar_rain_107_1_44c4b49cfdf350b3c328b0c481c3fdd0.jpeg</t>
  </si>
  <si>
    <t>https://images.tcdn.com.br/img/img_prod/995386/galocha_mini_melissa_sugar_rain_107_3_b7d682c9d5bb86859b1d135d7d517b66.jpeg</t>
  </si>
  <si>
    <t>sugar rain</t>
  </si>
  <si>
    <t>V107P55</t>
  </si>
  <si>
    <t>23.75</t>
  </si>
  <si>
    <t>https://www.minhamania.net/mini-melissa/galocha-mini-melissa-sugar-rain</t>
  </si>
  <si>
    <t>Mini Melissa Aranha Xiii</t>
  </si>
  <si>
    <t>https://images.tcdn.com.br/img/img_prod/995386/mini_melissa_aranha_laco_109_2_7ba1105cdb4572cc686ba10b49472b0c.jpeg</t>
  </si>
  <si>
    <t>https://images.tcdn.com.br/img/img_prod/995386/mini_melissa_aranha_laco_109_1_3e54f1fb03138aa09868420e3d991be3.jpeg</t>
  </si>
  <si>
    <t>https://images.tcdn.com.br/img/img_prod/995386/mini_melissa_aranha_xiii_109_3_0281816ffe99c2d3fe8a774aea994da8.jpg</t>
  </si>
  <si>
    <t>aranha</t>
  </si>
  <si>
    <t>P109</t>
  </si>
  <si>
    <t>https://www.minhamania.net/mini-melissa/mini-melissa-aranha-laco-</t>
  </si>
  <si>
    <t>Mini Melissa Ultragirl Unicornio</t>
  </si>
  <si>
    <t>https://images.tcdn.com.br/img/img_prod/995386/mini_melissa_ultragil_unicornio_111_1_571b3f81db8201ff82d32bfb7c9bb28d.png</t>
  </si>
  <si>
    <t>https://images.tcdn.com.br/img/img_prod/995386/mini_melissa_ultragirl_unicornio_111_2_9e790b16ec329803fa87c0de310d89c1.jpeg</t>
  </si>
  <si>
    <t>https://images.tcdn.com.br/img/img_prod/995386/mini_melissa_ultragirl_unicornio_111_4_c443a859fb71549e74a2d694ba48c838.jpeg</t>
  </si>
  <si>
    <t>https://images.tcdn.com.br/img/img_prod/995386/mini_melissa_ultragirl_unicornio_111_4_aa69c92c694dc99f398db18c7384e0a9.jpg</t>
  </si>
  <si>
    <t>P111</t>
  </si>
  <si>
    <t>https://www.minhamania.net/mini-melissa/mini-melissa-ultragil-trick-or-treat</t>
  </si>
  <si>
    <t>Mini Melissa Ultragirl Trick Or Treat (Bala)</t>
  </si>
  <si>
    <t>https://images.tcdn.com.br/img/img_prod/995386/mini_melissa_ultragirl_trick_or_treat_bala_112_1_fbff021095ec2d27b9b57f4a367a9465.jpeg</t>
  </si>
  <si>
    <t>https://images.tcdn.com.br/img/img_prod/995386/mini_melissa_ultragirl_trick_or_treat_bala_112_1_17729624a78e4e59c380a94b0896877e.jpeg</t>
  </si>
  <si>
    <t>https://images.tcdn.com.br/img/img_prod/995386/mini_melissa_ultragirl_trick_or_treat_bala_112_3_6f3334d4a24487bef8c5140bf605ff62.jpeg</t>
  </si>
  <si>
    <t>https://images.tcdn.com.br/img/img_prod/995386/mini_melissa_ultragirl_trick_or_treat_bala_112_4_2534a4ac7e800a5de43dd392c79b3447.jpg</t>
  </si>
  <si>
    <t>P112</t>
  </si>
  <si>
    <t>30.95</t>
  </si>
  <si>
    <t>https://www.minhamania.net/mini-melissa/mini-melissa-ultragirl-bala</t>
  </si>
  <si>
    <t>Mini Melissa Possession Unicornio</t>
  </si>
  <si>
    <t>https://images.tcdn.com.br/img/img_prod/995386/mini_melissa_posseissom_unicornio_113_1_f7dcc28ccbb4b9b6bccb425744264593.jpeg</t>
  </si>
  <si>
    <t>https://images.tcdn.com.br/img/img_prod/995386/mini_melissa_possession_unicornio_113_2_a81be642f91f9371331db35ac4cbca96.jpeg</t>
  </si>
  <si>
    <t>possession</t>
  </si>
  <si>
    <t>V113P147</t>
  </si>
  <si>
    <t>36.80</t>
  </si>
  <si>
    <t>https://www.minhamania.net/mini-melissa/mini-melissa-posseissom-unicornio</t>
  </si>
  <si>
    <t>Mini Melissa Beach Slide Mickey And Friends</t>
  </si>
  <si>
    <t>https://images.tcdn.com.br/img/img_prod/995386/mini_melissa_beach_slide_mickey_and_friends_116_1_a3c0f7e6c2f8326d6ef98561e4cc6d04.jpg</t>
  </si>
  <si>
    <t>https://images.tcdn.com.br/img/img_prod/995386/mini_melissa_beach_slide_mickey_and_friends_116_3_84de2c9e598d79e7814d424ac6057f0a.jpeg</t>
  </si>
  <si>
    <t>https://images.tcdn.com.br/img/img_prod/995386/mini_melissa_beach_slide_mickey_and_friends_116_3_f361a25540d9138c4052cfc6e516ffef.jpg</t>
  </si>
  <si>
    <t>BEACH SLIDE</t>
  </si>
  <si>
    <t>P116</t>
  </si>
  <si>
    <t>70.00</t>
  </si>
  <si>
    <t>https://www.minhamania.net/mini-melissa/mini-melisse-beach-slide-mickey-e-minnie</t>
  </si>
  <si>
    <t>Mini Melissa Ultragirl Bamby</t>
  </si>
  <si>
    <t>https://images.tcdn.com.br/img/img_prod/995386/mini_melissa_ultragirl_bamby_118_1_13482de8ee756c1ee45a7897e61b2800.jpeg</t>
  </si>
  <si>
    <t>https://images.tcdn.com.br/img/img_prod/995386/mini_melissa_ultragirl_bamby_118_2_cb3f460500a45947796d562e645be88e.jpeg</t>
  </si>
  <si>
    <t>https://images.tcdn.com.br/img/img_prod/995386/mini_melissa_ultragirl_bamby_118_3_d4a60935139c1a8e1fa733fa7bd47932.jpg</t>
  </si>
  <si>
    <t>P118</t>
  </si>
  <si>
    <t>31.55</t>
  </si>
  <si>
    <t>https://www.minhamania.net/mini-melissa/mini-melissa-ultragirl-bamby</t>
  </si>
  <si>
    <t>Mini Melissa Sneaker  Love System</t>
  </si>
  <si>
    <t>https://images.tcdn.com.br/img/img_prod/995386/mini_melissa_sneaker_love_system_121_1_a7d6c67366dd8654e262462022f214e8.jpeg</t>
  </si>
  <si>
    <t>https://images.tcdn.com.br/img/img_prod/995386/mini_melissa_sneaker_love_system_121_2_ee4a77024b60537d2c3cc55b64b23772.jpeg</t>
  </si>
  <si>
    <t>https://images.tcdn.com.br/img/img_prod/995386/mini_melissa_sneaker_love_system_121_3_b984acc0cda6f8c06da1e1a95d77bb74.jpeg</t>
  </si>
  <si>
    <t>https://images.tcdn.com.br/img/img_prod/995386/mini_melissa_sneaker_love_system_121_4_59d2900fa0915bc8e87ab0e5b5ee26b4.jpeg</t>
  </si>
  <si>
    <t>P121</t>
  </si>
  <si>
    <t>https://www.minhamania.net/mini-melissa/mini-melissa-sneaker-swett-love-</t>
  </si>
  <si>
    <t>Mini Melissa Ultragirl Anglomania +  Vivienne Westwood</t>
  </si>
  <si>
    <t>https://images.tcdn.com.br/img/img_prod/995386/mini_melissa_ultragirl_vivienne_westwood_123_1_a6a6417f133b3ae2918ddb7e85a53b53.jpeg</t>
  </si>
  <si>
    <t>https://images.tcdn.com.br/img/img_prod/995386/mini_melissa_ultragirl_vivienne_westwood_123_2_a57b144856b459655a92a5f4f2ecdcea.jpeg</t>
  </si>
  <si>
    <t>https://images.tcdn.com.br/img/img_prod/995386/mini_melissa_ultragirl_vivienne_westwood_123_3_a0baec34cbcac10fa417e0ec992d9105.jpeg</t>
  </si>
  <si>
    <t>https://images.tcdn.com.br/img/img_prod/995386/mini_melissa_ultragirl_anglomania_vivienne_westwood_123_4_651196ac5d09a357b9a653ad3f9376d6.jpg</t>
  </si>
  <si>
    <t>V123P169</t>
  </si>
  <si>
    <t>https://www.minhamania.net/mini-melissa/mini-melissa-ultragirl-a-dama-e-o-vagabundo</t>
  </si>
  <si>
    <t>Mini Melissa Cosmic Sandal</t>
  </si>
  <si>
    <t>https://images.tcdn.com.br/img/img_prod/995386/mini_melissa_cosmic_sandal_124_2_a9ac3806b3d30728f2b7f4090b17a444.jpeg</t>
  </si>
  <si>
    <t>https://images.tcdn.com.br/img/img_prod/995386/mini_melissa_cosmic_sandal_124_2_975471a7178b4cad1dc376d014d200ed.jpeg</t>
  </si>
  <si>
    <t>https://images.tcdn.com.br/img/img_prod/995386/mini_melissa_cosmic_sandal_124_3_7a085a4f4f351c94df86f1c99bd75cb0.jpg</t>
  </si>
  <si>
    <t>https://images.tcdn.com.br/img/img_prod/995386/mini_melissa_cosmic_sandal_124_4_ef7e48a7803436a23582ed5036293831.jpg</t>
  </si>
  <si>
    <t>cosmic</t>
  </si>
  <si>
    <t>P124</t>
  </si>
  <si>
    <t>31.38</t>
  </si>
  <si>
    <t>https://www.minhamania.net/mini-melissa/mini-melissa-flox</t>
  </si>
  <si>
    <t>Mini Melissa Papete  Rider</t>
  </si>
  <si>
    <t>https://images.tcdn.com.br/img/img_prod/995386/mini_melissa_papete_rider_125_1_f771d1d3707adfe26d540517937060f2.jpeg</t>
  </si>
  <si>
    <t>https://images.tcdn.com.br/img/img_prod/995386/mini_melissa_papete_rider_125_1_2e65fe53af5796a2cc679c9135939ecf.jpeg</t>
  </si>
  <si>
    <t>https://images.tcdn.com.br/img/img_prod/995386/mini_melissa_papete_rider_125_4_22dedcb91a4ae08258a4843edf082a33.jpg</t>
  </si>
  <si>
    <t>https://images.tcdn.com.br/img/img_prod/995386/mini_melissa_papete_rider_125_4_f7d0f649f26fff2a58aa5d6a3d032116.jpg</t>
  </si>
  <si>
    <t>PAPETE</t>
  </si>
  <si>
    <t>V125P171</t>
  </si>
  <si>
    <t>https://www.minhamania.net/mini-melissa/mini-melissa-papete-rider-baby</t>
  </si>
  <si>
    <t>https://images.tcdn.com.br/img/img_prod/995386/mini_melissa_papete_rider_125_5_73633cead81d8f41fe38b1072534a40a.jpg, https://images.tcdn.com.br/img/img_prod/995386/mini_melissa_papete_rider_125_6_0e4ddeecae3fc6424e889f9b1701682a.jpg, https://images.tcdn.com.br/img/img_prod/995386/mini_melissa_papete_rider_125_7_d8f218f8e9f8f0042aefe0c371972b7d.jpg</t>
  </si>
  <si>
    <t>Mini Melissa Possession Estrela]</t>
  </si>
  <si>
    <t>https://images.tcdn.com.br/img/img_prod/995386/mini_melissa_possession_estrela_126_2_784830dc25efba4db04cb75a0500b969.jpeg</t>
  </si>
  <si>
    <t>https://images.tcdn.com.br/img/img_prod/995386/mini_melissa_posseissom_estrela_126_1_c6c58bed39805b940790e7c5baeb0248.jpeg</t>
  </si>
  <si>
    <t>P126</t>
  </si>
  <si>
    <t>28.57</t>
  </si>
  <si>
    <t>https://www.minhamania.net/mini-melissa/mini-melissa-posseissom-estrela</t>
  </si>
  <si>
    <t>Mini Melissa Ultragirl Baby Shark</t>
  </si>
  <si>
    <t>https://images.tcdn.com.br/img/img_prod/995386/mini_melissa_ultragirl_baby_shark_127_1_72dbb6ae92e82d19a7f93c340aeca2a9.jpg</t>
  </si>
  <si>
    <t>https://images.tcdn.com.br/img/img_prod/995386/mini_melissa_ultragirl_baby_shark_127_2_3886d0f76dba5418133624227e6cdf7f.jpeg</t>
  </si>
  <si>
    <t>https://images.tcdn.com.br/img/img_prod/995386/mini_melissa_ultragirl_baby_shark_127_2_c2d49056f143baec64f0c0d04af0ce92.jpeg</t>
  </si>
  <si>
    <t>https://images.tcdn.com.br/img/img_prod/995386/mini_melissa_ultragirl_baby_shark_127_4_86311dc7851b77a77db70d4aaf3ab5a1.jpg</t>
  </si>
  <si>
    <t>ultragirl</t>
  </si>
  <si>
    <t>V127P125</t>
  </si>
  <si>
    <t>https://www.minhamania.net/mini-melissa/mini-melissa-baby-skark</t>
  </si>
  <si>
    <t>Mini Melissa Furadinha Pic Nic</t>
  </si>
  <si>
    <t>https://images.tcdn.com.br/img/img_prod/995386/mini_melissa_furadinha_pic_nic_128_1_f6ae2786699fcd9b06fc2888edbb33c7.jpeg</t>
  </si>
  <si>
    <t>https://images.tcdn.com.br/img/img_prod/995386/mini_melissa_furadinha_pic_nic_128_2_846fc6b8f156f0ff4e3271e9b3778e15.jpeg</t>
  </si>
  <si>
    <t>FURADINHA</t>
  </si>
  <si>
    <t>P128</t>
  </si>
  <si>
    <t>36.50</t>
  </si>
  <si>
    <t>https://www.minhamania.net/mini-melissa/mini-melissa-furadinha-laco</t>
  </si>
  <si>
    <t>Mini Melissa Ultragirl Swett chrome</t>
  </si>
  <si>
    <t>https://images.tcdn.com.br/img/img_prod/995386/mini_melissa_ultragirl_swett_130_2_548644b3fbf8346506e640db3c83c99f.jpeg</t>
  </si>
  <si>
    <t>P130</t>
  </si>
  <si>
    <t>https://www.minhamania.net/mini-melissa/mini-melissa-ultragirl-swett</t>
  </si>
  <si>
    <t>Mini Melissa Animal Lovers Esquilo</t>
  </si>
  <si>
    <t>https://images.tcdn.com.br/img/img_prod/995386/mini_melissa_animal_lovers_esquilo_131_1_4154fcc84c3c75aa579624e6bd174ba5.jpeg</t>
  </si>
  <si>
    <t>https://images.tcdn.com.br/img/img_prod/995386/mini_melissa_animal_lovers_esquilo_131_1_3495259851600a17b696c74137e101d6.jpeg</t>
  </si>
  <si>
    <t>V131P51</t>
  </si>
  <si>
    <t>https://www.minhamania.net/mini-melissa/mini-melissa-campana-zig-zag----</t>
  </si>
  <si>
    <t>Mini Melissa Maggie Bear</t>
  </si>
  <si>
    <t>https://images.tcdn.com.br/img/img_prod/995386/mini_melissa_maggie_bear_139_1_14f1403516609d631fb6a02cecf61964.jpeg</t>
  </si>
  <si>
    <t>https://images.tcdn.com.br/img/img_prod/995386/mini_melissa_maggie_bear_139_2_db5f280b5d2d6b892d066b239713e84b.jpeg</t>
  </si>
  <si>
    <t>https://images.tcdn.com.br/img/img_prod/995386/mini_melissa_maggie_bear_139_3_756446da5dfa949609c7f57f03f2be5f.jpg</t>
  </si>
  <si>
    <t>maggic bear</t>
  </si>
  <si>
    <t>V139P65</t>
  </si>
  <si>
    <t>33.00</t>
  </si>
  <si>
    <t>https://www.minhamania.net/mini-melissa/mini-melissa-campana</t>
  </si>
  <si>
    <t>Mini Melissa Boot Baby</t>
  </si>
  <si>
    <t>https://images.tcdn.com.br/img/img_prod/995386/mini_melissa_boot_baby_143_1_c5fc736d193670df27730e1b4f931365.png</t>
  </si>
  <si>
    <t>V143P65</t>
  </si>
  <si>
    <t>43.20</t>
  </si>
  <si>
    <t>https://www.minhamania.net/mini-melissa/mini-melissa-boot-baby</t>
  </si>
  <si>
    <t>Mini Melissa Aranha Picolé</t>
  </si>
  <si>
    <t>https://images.tcdn.com.br/img/img_prod/995386/mini_melissa_aranha_picole_145_1_1891d8d3e8a50666f0b91535c63e0640.jpg</t>
  </si>
  <si>
    <t>https://images.tcdn.com.br/img/img_prod/995386/mini_melissa_aranha_picole_145_1_04243fc63e3211743fe630195e885030.png</t>
  </si>
  <si>
    <t>https://images.tcdn.com.br/img/img_prod/995386/mini_melissa_aranha_picole_145_1_f52fd13182df53356161e9b955d8caab.jpeg</t>
  </si>
  <si>
    <t>Aranha</t>
  </si>
  <si>
    <t>V145P65</t>
  </si>
  <si>
    <t>https://www.minhamania.net/mini-melissa/mini-melissa-aranha-picole</t>
  </si>
  <si>
    <t>Mini Melissa Ultragirl + Minnie (Laço Lateral)</t>
  </si>
  <si>
    <t>https://images.tcdn.com.br/img/img_prod/995386/mini_melissa_ultragirl_minnie_laco_lateral_147_1_a4f13f67377247c85019530ece38ca86.jpeg</t>
  </si>
  <si>
    <t>https://images.tcdn.com.br/img/img_prod/995386/mini_melissa_ultragirl_minnie_laco_lateral_147_2_a73acbadf4919a05f9c5b419394c33e5.jpg</t>
  </si>
  <si>
    <t>https://images.tcdn.com.br/img/img_prod/995386/mini_melissa_ultragirl_minnie_laco_lateral_147_3_f8b3ae5f8b3d88b3110db06b08db18b5.jpg</t>
  </si>
  <si>
    <t>https://images.tcdn.com.br/img/img_prod/995386/mini_melissa_ultragirl_minnie_laco_lateral_147_4_271cb309e740efbb9b5dfa99bff483c5.jpg</t>
  </si>
  <si>
    <t>V147P65</t>
  </si>
  <si>
    <t>39.27</t>
  </si>
  <si>
    <t>https://www.minhamania.net/mini-melissa/mini-melissa-ultragirl-minnie</t>
  </si>
  <si>
    <t>Mini Melissa Furadinha Fabula</t>
  </si>
  <si>
    <t>https://images.tcdn.com.br/img/img_prod/995386/mini_melissa_furadinha_fabula_149_1_9f2755e0646fde4c58028acabdafc95e.jpeg</t>
  </si>
  <si>
    <t>https://images.tcdn.com.br/img/img_prod/995386/mini_melissa_furadinha_fabula_149_1_b5b665854fa03206410c6c51d480df3d.jpeg</t>
  </si>
  <si>
    <t>V149P173</t>
  </si>
  <si>
    <t>34.99</t>
  </si>
  <si>
    <t>https://www.minhamania.net/mini-melissa/mini-melissa-aranha-fabula--</t>
  </si>
  <si>
    <t>Mini Melissa Swett  + Minnie</t>
  </si>
  <si>
    <t>https://images.tcdn.com.br/img/img_prod/995386/mini_melissa_swett_disney_151_1_8caf8bd3a2b50b90a601a324db5a41cd.png</t>
  </si>
  <si>
    <t>SWETT LOVE</t>
  </si>
  <si>
    <t>V151P175</t>
  </si>
  <si>
    <t>38.99</t>
  </si>
  <si>
    <t>https://www.minhamania.net/mini-melissa/mini-melissa-swett-love-minnie</t>
  </si>
  <si>
    <t>Mini Melissa Play Step Cachorro</t>
  </si>
  <si>
    <t>https://images.tcdn.com.br/img/img_prod/995386/mini_melissa_play_step_cachorro_153_1_53d1643374367e2a8e608d39a550b9a4.jpeg</t>
  </si>
  <si>
    <t>https://images.tcdn.com.br/img/img_prod/995386/mini_melissa_play_step_cachorro_153_2_7c221432c4957710e6e62d73c88a2d70.jpeg</t>
  </si>
  <si>
    <t>MAGGIE</t>
  </si>
  <si>
    <t>V153P53</t>
  </si>
  <si>
    <t>38.49</t>
  </si>
  <si>
    <t>https://www.minhamania.net/mini-melissa/mini-melissa-maggie-cachorro</t>
  </si>
  <si>
    <t>Mini Melissa Jump Sunny Day</t>
  </si>
  <si>
    <t>https://images.tcdn.com.br/img/img_prod/995386/mini_melissa_jump_sunny_day_155_1_9687d2ccfff407c20de94c56764d4ce4.jpeg</t>
  </si>
  <si>
    <t>https://images.tcdn.com.br/img/img_prod/995386/mini_melissa_jump_sunny_day_155_2_335905b42a21354b65d10ce4bb17d2ca.jpeg</t>
  </si>
  <si>
    <t>https://images.tcdn.com.br/img/img_prod/995386/mini_melissa_jump_sunny_day_155_3_38d8d6de7665e18ba59a98b340af006b.jpg</t>
  </si>
  <si>
    <t>https://images.tcdn.com.br/img/img_prod/995386/mini_melissa_jump_sunny_day_155_4_81e3dc909ce5f06d4a4511214964c3ce.jpg</t>
  </si>
  <si>
    <t>JUMP</t>
  </si>
  <si>
    <t>V155P37</t>
  </si>
  <si>
    <t>49.68</t>
  </si>
  <si>
    <t>https://www.minhamania.net/mini-melissa/mini-melissa-jump-sunny-day</t>
  </si>
  <si>
    <t>Mini Melissa Ultragirl Donnuts</t>
  </si>
  <si>
    <t>https://images.tcdn.com.br/img/img_prod/995386/mini_melissa_ultragirl_donnuts_157_1_3b030a77c428dffb3e89061cb285b781.jpeg</t>
  </si>
  <si>
    <t>https://images.tcdn.com.br/img/img_prod/995386/mini_melissa_ultragirl_donnuts_157_2_35db0ca1895ba98f4bc80d461d2f3f98.jpg</t>
  </si>
  <si>
    <t>https://images.tcdn.com.br/img/img_prod/995386/mini_melissa_ultragirl_donnuts_157_3_3d27047956ba427d2c49f7a3f61ec1de.jpg</t>
  </si>
  <si>
    <t>V157P179</t>
  </si>
  <si>
    <t>33.49</t>
  </si>
  <si>
    <t>https://www.minhamania.net/mini-melissa/mini-melissa-ultragirl-donnuts</t>
  </si>
  <si>
    <t>Mini Melissa Ultragirl A Bela E A Fera</t>
  </si>
  <si>
    <t>https://images.tcdn.com.br/img/img_prod/995386/mini_melissa_ultragirl_a_bela_e_a_fera_159_1_3a7423dfc45750e7cd98b34326994149.jpeg</t>
  </si>
  <si>
    <t>V159P87</t>
  </si>
  <si>
    <t>https://www.minhamania.net/mini-melissa/mini-melissa-ultragil-a-bela-e-a-fera</t>
  </si>
  <si>
    <t>Mini Melissa Classic Baby</t>
  </si>
  <si>
    <t>https://images.tcdn.com.br/img/img_prod/995386/mini_melissa_classic_baby_161_1_f966c7a0c405f520bcc3dd00c817b83e.jpeg</t>
  </si>
  <si>
    <t>https://images.tcdn.com.br/img/img_prod/995386/mini_melissa_classic_baby_161_1_139de18b37645056d4ba55da17e0788a.jpeg</t>
  </si>
  <si>
    <t>https://images.tcdn.com.br/img/img_prod/995386/mini_melissa_classic_baby_161_3_40d7ead24235977c1733f1992c52e294.jpg</t>
  </si>
  <si>
    <t>https://images.tcdn.com.br/img/img_prod/995386/mini_melissa_classic_baby_161_4_0a7562c127ea0df54d5add41b62535d8.jpeg</t>
  </si>
  <si>
    <t>CLASSIC</t>
  </si>
  <si>
    <t>P161</t>
  </si>
  <si>
    <t>https://www.minhamania.net/mini-melissa/mini-melissa-classic-baby</t>
  </si>
  <si>
    <t>Mini Melissa Mar Sandal Swett Dreams</t>
  </si>
  <si>
    <t>https://images.tcdn.com.br/img/img_prod/995386/mini_melissa_mar_sandal_swett_dreams_163_1_a7405532bed910b1441eb8df6322c758.jpeg</t>
  </si>
  <si>
    <t>https://images.tcdn.com.br/img/img_prod/995386/mini_melissa_mar_sandal_swett_dreams_163_2_bcec6d311710cc3f18582906e3917c6d.jpg</t>
  </si>
  <si>
    <t>https://images.tcdn.com.br/img/img_prod/995386/mini_melissa_mar_sandal_swett_dreams_163_3_377eb3cdad63833a24abaf1db818c1c6.jpg</t>
  </si>
  <si>
    <t>MAR SANDAL</t>
  </si>
  <si>
    <t>V163P181</t>
  </si>
  <si>
    <t>https://www.minhamania.net/mini-melissa/mini-melissa-mar-sandal-swett-dreams</t>
  </si>
  <si>
    <t>Melissa Mel Furadinha + Minnie Mouse</t>
  </si>
  <si>
    <t>https://images.tcdn.com.br/img/img_prod/995386/melissa_mel_furadinha_minnie_mouse_165_1_89df43b79bc1fcbc11bd3392491b382d.jpg</t>
  </si>
  <si>
    <t>https://images.tcdn.com.br/img/img_prod/995386/melissa_mel_furadinha_minnie_mouse_165_1_90e5d9c5e0692cf747a5d6da3ceb52e1.jpeg</t>
  </si>
  <si>
    <t>V165P183</t>
  </si>
  <si>
    <t>https://www.minhamania.net/melissa-mell-teen/melissa-mel-furadinha-minnie-mouse</t>
  </si>
  <si>
    <t>Mini Melissa Furadinha Minnie</t>
  </si>
  <si>
    <t>https://images.tcdn.com.br/img/img_prod/995386/mini_melissa_furadinha_minnie_167_1_8e2236d4f0fffc5f7f6ffeb171c755f3.jpeg</t>
  </si>
  <si>
    <t>https://images.tcdn.com.br/img/img_prod/995386/mini_melissa_furadinha_minnie_167_2_04b47252ea8ed4297671ec04ab251812.jpg</t>
  </si>
  <si>
    <t>https://images.tcdn.com.br/img/img_prod/995386/mini_melissa_furadinha_minnie_167_3_0743b5e98e575b777a5c51ac12251a51.jpg</t>
  </si>
  <si>
    <t>P167</t>
  </si>
  <si>
    <t>https://www.minhamania.net/mini-melissa/mini-melissa-furadinha-disney</t>
  </si>
  <si>
    <t>Mini Melissa Ultragirl Bailarina</t>
  </si>
  <si>
    <t>https://images.tcdn.com.br/img/img_prod/995386/mini_melissa_ultragirl_bailarina_169_1_527148d06a4a592ce2a3d199841a2820.jpeg</t>
  </si>
  <si>
    <t>https://images.tcdn.com.br/img/img_prod/995386/mini_melissa_ultragirl_bailarina_169_1_a2b54b7ed8df7b86424d52a6efb84313.png</t>
  </si>
  <si>
    <t>https://images.tcdn.com.br/img/img_prod/995386/mini_melissa_ultragirl_bailarina_169_3_554c8ed956094ae8af626ef6cc278e50.jpg</t>
  </si>
  <si>
    <t>https://images.tcdn.com.br/img/img_prod/995386/mini_melissa_ultragirl_bailarina_169_4_e17fd686a1d48d315f1197a905336451.jpg</t>
  </si>
  <si>
    <t>V169P185</t>
  </si>
  <si>
    <t>https://www.minhamania.net/mini-melissa/mini-melissa-ultragirl-bailarina-</t>
  </si>
  <si>
    <t>Mini Melissa Street Sneaker</t>
  </si>
  <si>
    <t>https://images.tcdn.com.br/img/img_prod/995386/mini_melissa_street_sneaker_171_1_cafec9bc5992ea22599fa3d8ebff6877.jpeg</t>
  </si>
  <si>
    <t>https://images.tcdn.com.br/img/img_prod/995386/mini_melissa_street_sneaker_171_2_4705670cdf5d50738c380cd3f4376c3a.jpeg</t>
  </si>
  <si>
    <t>https://images.tcdn.com.br/img/img_prod/995386/mini_melissa_street_sneaker_171_4_40690f7835ba9f65c3d5da2024b232f4.jpeg</t>
  </si>
  <si>
    <t>https://images.tcdn.com.br/img/img_prod/995386/mini_melissa_street_sneaker_171_5_68ce4d622b7d6bda089c2dd7ba9f949d.jpeg</t>
  </si>
  <si>
    <t>V171P69</t>
  </si>
  <si>
    <t>https://www.minhamania.net/mini-melissa/mini-melissa-street-sneaker</t>
  </si>
  <si>
    <t>https://images.tcdn.com.br/img/img_prod/995386/mini_melissa_street_sneaker_171_5_3e1f9b8065a9d5d97569bf0a6021d5f4.jpg, https://images.tcdn.com.br/img/img_prod/995386/mini_melissa_street_sneaker_171_6_87c08ffa9b1185e5b3042c117f28116f.jpg, https://images.tcdn.com.br/img/img_prod/995386/mini_melissa_street_sneaker_171_7_ede8cc4483141fc3bbe418111cb290d4.jpg, https://images.tcdn.com.br/img/img_prod/995386/mini_melissa_street_sneaker_171_8_5ec0af0389439c1c4903148d63117d99.jpg, https://images.tcdn.com.br/img/img_prod/995386/mini_melissa_street_sneaker_171_9_30b43c1696a21b1744e5fef166eda2ae.jpg</t>
  </si>
  <si>
    <t>Mini Melissa Ultragirl Swett Dreams</t>
  </si>
  <si>
    <t>https://images.tcdn.com.br/img/img_prod/995386/mini_melissa_ultragirl_swett_dreams_173_1_506e0ed8b072955068af2e0a6921c68c.jpeg</t>
  </si>
  <si>
    <t>https://images.tcdn.com.br/img/img_prod/995386/mini_melissa_ultragirl_swett_dreams_173_2_c4af13482e780d2e1333dfbd13517468.jpeg</t>
  </si>
  <si>
    <t>P173</t>
  </si>
  <si>
    <t>https://www.minhamania.net/mini-melissa/mini-melissa-ultragirl-swett-dreams</t>
  </si>
  <si>
    <t>Mini Melissa Ultragirl Chic</t>
  </si>
  <si>
    <t>https://images.tcdn.com.br/img/img_prod/995386/mini_melissa_ultragirl_chic_175_1_1f73624827c28498c47a90865ba8794e.jpeg</t>
  </si>
  <si>
    <t>https://images.tcdn.com.br/img/img_prod/995386/mini_melissa_ultragirl_chic_175_2_5b6fa2561d8b6bfc45c6c9b26d39d467.jpg</t>
  </si>
  <si>
    <t>V175P187</t>
  </si>
  <si>
    <t>https://www.minhamania.net/mini-melissa/mini-melissa-ultragirl-chic</t>
  </si>
  <si>
    <t>Mini Melissa Aranha Pequeno Principe</t>
  </si>
  <si>
    <t>https://images.tcdn.com.br/img/img_prod/995386/mini_melissa_aranha_pequeno_principe_179_1_52920fa7e6a84aee06ca504c859a5929.jpeg</t>
  </si>
  <si>
    <t>https://images.tcdn.com.br/img/img_prod/995386/mini_melissa_aranha_pequeno_principe_179_2_54c7dfec30817121b30b028914b214d4.jpeg</t>
  </si>
  <si>
    <t>V179P189</t>
  </si>
  <si>
    <t>https://www.minhamania.net/mini-melissa/mini-melissa-aranha-pequeno-principe</t>
  </si>
  <si>
    <t>Mini Melissa Maggie Boneca</t>
  </si>
  <si>
    <t>https://images.tcdn.com.br/img/img_prod/995386/mini_melissa_maggie_boneca_181_1_825d05f478c28bea1edf8d6613811bc8.jpeg</t>
  </si>
  <si>
    <t>https://images.tcdn.com.br/img/img_prod/995386/mini_melissa_maggie_boneca_181_1_64b9b266839c9077d5841a981cfe0ccd.png</t>
  </si>
  <si>
    <t>P181</t>
  </si>
  <si>
    <t>https://www.minhamania.net/mini-melissa/mini-melissa-maggie-boneca</t>
  </si>
  <si>
    <t>Mini Melissa Aranha Vivienne Westwood</t>
  </si>
  <si>
    <t>https://images.tcdn.com.br/img/img_prod/995386/mini_melissa_ultragirl_vivienne_westwood_183_1_e34d307351f2eef4c355a5862c5a4ce7.png</t>
  </si>
  <si>
    <t>https://images.tcdn.com.br/img/img_prod/995386/mini_melissa_aranha_vivienne_westwood_183_2_73d86f9c734f47a37a65754692eb30f5.jpeg</t>
  </si>
  <si>
    <t>P183</t>
  </si>
  <si>
    <t>https://www.minhamania.net/mini-melissa/mini-melissa-ultragirl-vivienne-westwood</t>
  </si>
  <si>
    <t>Melissa Color Pop + Malevola</t>
  </si>
  <si>
    <t>https://images.tcdn.com.br/img/img_prod/995386/melissa_color_pop_malevola_185_1_31f138d7ad0235bc6b5b0a03862daa90.png</t>
  </si>
  <si>
    <t>POP</t>
  </si>
  <si>
    <t>V185P96</t>
  </si>
  <si>
    <t>https://www.minhamania.net/melissa-mell-teen/melissa-color-pop-malevola</t>
  </si>
  <si>
    <t>Adulto</t>
  </si>
  <si>
    <t>Mini Melissa Sneaker Be</t>
  </si>
  <si>
    <t>https://images.tcdn.com.br/img/img_prod/995386/mini_melissa_sneaker_be_ad_187_1_58dd1dcb13c06f0dedb70845b0a49895.jpeg</t>
  </si>
  <si>
    <t>https://images.tcdn.com.br/img/img_prod/995386/mini_melissa_sneaker_be_ad_187_2_4a0ce437a13cd5f10e06671a6fc22e2e.jpeg</t>
  </si>
  <si>
    <t>https://images.tcdn.com.br/img/img_prod/995386/mini_melissa_sneaker_be_ad_187_3_5514c5062c18a03cfe63a97c5f4350f2.jpeg</t>
  </si>
  <si>
    <t>https://images.tcdn.com.br/img/img_prod/995386/mini_melissa_sneaker_be_ad_187_5_eb75e71d4aedddbf654d7e1703a38d21.jpeg</t>
  </si>
  <si>
    <t>SN</t>
  </si>
  <si>
    <t>V187P171</t>
  </si>
  <si>
    <t>https://www.minhamania.net/mini-melissa/mini-melissa-sneaker-be-ad</t>
  </si>
  <si>
    <t>Mini Melissa Mar Sandal</t>
  </si>
  <si>
    <t>https://images.tcdn.com.br/img/img_prod/995386/mini_melissa_mar_sandal_189_1_277507afc5405e3c86ee6affc081470b.jpg</t>
  </si>
  <si>
    <t>https://images.tcdn.com.br/img/img_prod/995386/mini_melissa_mar_sandal_189_3_6bcc3d519895de4cc7ed72eb411edbbe.jpeg</t>
  </si>
  <si>
    <t>https://images.tcdn.com.br/img/img_prod/995386/mini_melissa_mar_sandal_189_1_0844049483658a88fd5470c7127acf5d.jpeg</t>
  </si>
  <si>
    <t>https://images.tcdn.com.br/img/img_prod/995386/mini_melissa_mar_sandal_189_3_6baeb287e8e624fc0af61278ebb7d264.jpeg</t>
  </si>
  <si>
    <t>P189</t>
  </si>
  <si>
    <t>https://www.minhamania.net/mini-melissa/mini-melissa-mar-sandal</t>
  </si>
  <si>
    <t>https://images.tcdn.com.br/img/img_prod/995386/mini_melissa_mar_sandal_189_5_fd6a3d00712d979b9409bb3d0e1c7009.jpg, https://images.tcdn.com.br/img/img_prod/995386/mini_melissa_mar_sandal_189_6_09a6395bdaec49f5153a086992b6b688.jpg</t>
  </si>
  <si>
    <t>Mini Melissa Campana Papel</t>
  </si>
  <si>
    <t>https://images.tcdn.com.br/img/img_prod/995386/mini_melissa_campana_papel_191_1_343ef39ed5879c37d5f7abe59aab0669.jpg</t>
  </si>
  <si>
    <t>https://images.tcdn.com.br/img/img_prod/995386/mini_melissa_campana_papel_191_2_76a9040358ed65e918e5e5fc09185d0e.jpeg</t>
  </si>
  <si>
    <t>https://images.tcdn.com.br/img/img_prod/995386/mini_melissa_campana_papel_191_5_8af5f57a7606fc10ee4656f3c46cf2b2.jpg</t>
  </si>
  <si>
    <t>https://images.tcdn.com.br/img/img_prod/995386/mini_melissa_campana_papel_191_7_2b00ccf2dcfc44a9e04e89a6663173f8.jpg</t>
  </si>
  <si>
    <t>CAMPANA</t>
  </si>
  <si>
    <t>V191P187</t>
  </si>
  <si>
    <t>https://www.minhamania.net/mini-melissa/mini-melissa-campana-papel</t>
  </si>
  <si>
    <t>https://images.tcdn.com.br/img/img_prod/995386/mini_melissa_campana_papel_191_5_a990ca67e29568c76b3fb3be5780b335.jpg, https://images.tcdn.com.br/img/img_prod/995386/mini_melissa_campana_papel_191_6_debeebfea80b730f4a594cfbabc15975.jpg</t>
  </si>
  <si>
    <t>Mini Melissa Wide Sandal</t>
  </si>
  <si>
    <t>https://images.tcdn.com.br/img/img_prod/995386/mini_melissa_wide_sandal_193_1_ea5197dddc8167d70c9dd08eeb718425.jpg</t>
  </si>
  <si>
    <t>https://images.tcdn.com.br/img/img_prod/995386/mini_melissa_wide_sandal_193_1_47f5804a1dc2e70134d355ad5814e0dd.png</t>
  </si>
  <si>
    <t>https://images.tcdn.com.br/img/img_prod/995386/mini_melissa_wide_sandal_193_3_739560b4437dc1be67b653ea848eb8f1.jpg</t>
  </si>
  <si>
    <t>https://images.tcdn.com.br/img/img_prod/995386/mini_melissa_wide_sandal_193_8_48b659377fb5f3493ab935c56ab365bc.jpg</t>
  </si>
  <si>
    <t>WIDE</t>
  </si>
  <si>
    <t>P193</t>
  </si>
  <si>
    <t>https://www.minhamania.net/mini-melissa/mini-melissa-wide-sandal</t>
  </si>
  <si>
    <t>Mini Melissa Ultragirl Girly</t>
  </si>
  <si>
    <t>https://images.tcdn.com.br/img/img_prod/995386/mini_melissa_ultragirl_girly_195_1_9819acf8949dfb36440da6011d0dea8b.jpeg</t>
  </si>
  <si>
    <t>GIRLY</t>
  </si>
  <si>
    <t>V195P191</t>
  </si>
  <si>
    <t>https://www.minhamania.net/mini-melissa/mini-melissa-ultragirl-girly</t>
  </si>
  <si>
    <t>Mini Melissa Jean + Jason Wu</t>
  </si>
  <si>
    <t>https://images.tcdn.com.br/img/img_prod/995386/mini_melissa_sapatilha_jason_wu_197_1_4bf553b7c3d6a2689ae425d99ff0f9cc.jpeg</t>
  </si>
  <si>
    <t>https://images.tcdn.com.br/img/img_prod/995386/mini_melissa_sapatilha_jason_wu_197_2_9ba7c19ec9f734fc3aa57e13744a8587.jpeg</t>
  </si>
  <si>
    <t>https://images.tcdn.com.br/img/img_prod/995386/mini_melissa_jean_jason_wu_197_3_10372d6c76e0b7b9932ae2976d6cb824.jpeg</t>
  </si>
  <si>
    <t>JASON WU</t>
  </si>
  <si>
    <t>V197P87</t>
  </si>
  <si>
    <t>https://www.minhamania.net/mini-melissa/mini-melissa-sapatilha-jason-wu</t>
  </si>
  <si>
    <t>Mini Melissa Mar Sandal Frozen</t>
  </si>
  <si>
    <t>https://images.tcdn.com.br/img/img_prod/995386/mini_melissa_mar_sandal_frozen_199_1_15dff5f764c17dc9fe9f9c45fffd9b47.jpeg</t>
  </si>
  <si>
    <t>https://images.tcdn.com.br/img/img_prod/995386/mini_melissa_mar_sandal_frozen_199_2_0003bd8da993eb74e672d3c0cb0fafe1.jpg</t>
  </si>
  <si>
    <t>V199P58</t>
  </si>
  <si>
    <t>https://www.minhamania.net/mini-melissa/mini-melissa-mar-sandal-frozen</t>
  </si>
  <si>
    <t>Mini Melissa Snacker  Be Ad Hello Kitty</t>
  </si>
  <si>
    <t>https://images.tcdn.com.br/img/img_prod/995386/mini_melissa_snacker_be_ad_hello_kitty_201_1_16056d76ebc31bb27c8a3a673cc874b8.jpeg</t>
  </si>
  <si>
    <t>https://images.tcdn.com.br/img/img_prod/995386/mini_melissa_snacker_be_ad_hello_kitty_201_2_abc66326a68af7cf0adeece63dde2326.jpeg</t>
  </si>
  <si>
    <t>https://images.tcdn.com.br/img/img_prod/995386/mini_melissa_snacker_be_ad_hello_kitty_201_3_e1d0a266919386ad424caecb4f771969.jpeg</t>
  </si>
  <si>
    <t>https://images.tcdn.com.br/img/img_prod/995386/mini_melissa_snacker_be_ad_hello_kitty_201_4_8b1a023051755fb3a8d86f2f1853a92f.jpg</t>
  </si>
  <si>
    <t>HELLO KITTY</t>
  </si>
  <si>
    <t>P201</t>
  </si>
  <si>
    <t>https://www.minhamania.net/mini-melissa/tenis-mini-melissa-hello-kitty</t>
  </si>
  <si>
    <t>Mini Melissa Sneaker Be Ad Raibow</t>
  </si>
  <si>
    <t>https://images.tcdn.com.br/img/img_prod/995386/mini_melissa_sneaker_be_ad_raibow_203_1_48b569f0efab48a4de5216df78dcb22f.jpeg</t>
  </si>
  <si>
    <t>https://images.tcdn.com.br/img/img_prod/995386/mini_melissa_sneaker_be_ad_raibow_203_2_2b2a2017f55d0ebf794cab051965ba65.jpg</t>
  </si>
  <si>
    <t>BE AD</t>
  </si>
  <si>
    <t>P203</t>
  </si>
  <si>
    <t>https://www.minhamania.net/mini-melissa/mini-melissa-sneaker-be-ad-raibow</t>
  </si>
  <si>
    <t>Mini Melissa Ultragirl Animal Lovers Gata</t>
  </si>
  <si>
    <t>https://images.tcdn.com.br/img/img_prod/995386/mini_melissa_ultragirl_animal_lovers_gata_205_1_6c318377510309443ece3177711ae075.jpeg</t>
  </si>
  <si>
    <t>ANIMAL LOVERS</t>
  </si>
  <si>
    <t>V205P125</t>
  </si>
  <si>
    <t>https://www.minhamania.net/mini-melissa/mini-melissa-ultragirl-animal-lovers-gata</t>
  </si>
  <si>
    <t>Mini Melissa Triple Bowl</t>
  </si>
  <si>
    <t>https://images.tcdn.com.br/img/img_prod/995386/mini_melissa_triple_bowl_207_1_bd80b7375ff0c456d26096b8332dd091.jpg</t>
  </si>
  <si>
    <t>https://images.tcdn.com.br/img/img_prod/995386/mini_melissa_triple_bowl_207_1_ac2bc339734a2dce73b8a38431915969.jpeg</t>
  </si>
  <si>
    <t>https://images.tcdn.com.br/img/img_prod/995386/mini_melissa_triple_bowl_207_2_ae1ea3f0a018346cf3ee976e382e0e68.jpeg</t>
  </si>
  <si>
    <t>https://images.tcdn.com.br/img/img_prod/995386/mini_melissa_triple_bowl_207_4_cc6e6b79ef92f1cff55689833d12baed.jpg</t>
  </si>
  <si>
    <t>TRIPLE BOWL</t>
  </si>
  <si>
    <t>V207P193</t>
  </si>
  <si>
    <t>https://www.minhamania.net/mini-melissa/mini-melissa-triple-bowl</t>
  </si>
  <si>
    <t>Mini Melissa Beach Slide + Mickey E Minnie</t>
  </si>
  <si>
    <t>https://images.tcdn.com.br/img/img_prod/995386/mini_melissa_beach_slide_mickey_e_minnie_209_1_842c51c6f91db86b2873248c6c5304f7.png</t>
  </si>
  <si>
    <t>https://images.tcdn.com.br/img/img_prod/995386/mini_melissa_beach_slide_mickey_e_minnie_209_2_ec817cc4596c927a2c954bd3b020b8dc.jpeg</t>
  </si>
  <si>
    <t>https://images.tcdn.com.br/img/img_prod/995386/mini_melissa_beach_slide_mickey_e_minnie_209_3_1af7a0cb18be44e4e725930d26cff6f4.jpeg</t>
  </si>
  <si>
    <t>https://images.tcdn.com.br/img/img_prod/995386/mini_melissa_beach_slide_mickey_e_minnie_209_4_c195b0086af4fcbb6d3569db9807c30d.jpg</t>
  </si>
  <si>
    <t>V209P171</t>
  </si>
  <si>
    <t>https://www.minhamania.net/mini-melissa/mini-melissa-beach-slide-mickey-e-minnie</t>
  </si>
  <si>
    <t>Mini Melissa Ultragirl X</t>
  </si>
  <si>
    <t>V213P155</t>
  </si>
  <si>
    <t>https://www.minhamania.net/mini-melissa/mini-melissa-ultragirl-x</t>
  </si>
  <si>
    <t>Melissa Mel Aranha1976 VI</t>
  </si>
  <si>
    <t>https://images.tcdn.com.br/img/img_prod/995386/melissa_mel_aranha1976_vi_217_1_45ca22c629c8ca213c27b03350e37ead.jpg</t>
  </si>
  <si>
    <t>https://images.tcdn.com.br/img/img_prod/995386/melissa_mel_aranha1976_vi_217_2_0aadbd5213a323fa42540ab4d2d7c5d9.jpg</t>
  </si>
  <si>
    <t>V217P86</t>
  </si>
  <si>
    <t>https://www.minhamania.net/melissa-mell-teen/melissa-mel-beach-slide</t>
  </si>
  <si>
    <t>Mini Melissa Mar Sandal Cadarço</t>
  </si>
  <si>
    <t>https://images.tcdn.com.br/img/img_prod/995386/mini_melissa_mar_sandal_cadarco_221_1_5ebe7523fe0bf14aa297858ba6b63839.jpeg</t>
  </si>
  <si>
    <t>https://images.tcdn.com.br/img/img_prod/995386/mini_melissa_mar_sandal_cadarco_221_2_fe0d029c336f88199a1205c58819f219.jpg</t>
  </si>
  <si>
    <t>V221P53</t>
  </si>
  <si>
    <t>https://www.minhamania.net/mini-melissa/mini-melissa-mar-sandal-laco</t>
  </si>
  <si>
    <t>Mini Melissa Aranha Shell</t>
  </si>
  <si>
    <t>https://images.tcdn.com.br/img/img_prod/995386/mini_melissa_aranha_shell_223_1_eb5b8fe7b2ff0efe502ba751227abeb7.png</t>
  </si>
  <si>
    <t>https://images.tcdn.com.br/img/img_prod/995386/mini_melissa_aranha_shell_223_2_82f262af21fa91975b52b2a9bf237124.jpg</t>
  </si>
  <si>
    <t>V223P199</t>
  </si>
  <si>
    <t>https://www.minhamania.net/mini-melissa/mini-melissa-aranha-shell</t>
  </si>
  <si>
    <t>Mini Melissa Ultragirl Jason Wu</t>
  </si>
  <si>
    <t>https://images.tcdn.com.br/img/img_prod/995386/mini_melissa_ultragirl_jason_wu_225_1_6507fc43b4a704393c1818a061fa8b93.jpeg</t>
  </si>
  <si>
    <t>https://images.tcdn.com.br/img/img_prod/995386/mini_melissa_ultragirl_jason_wu_225_2_e303bf1dea5734418aef037f0f6a4ade.jpg</t>
  </si>
  <si>
    <t>V225P118</t>
  </si>
  <si>
    <t>https://www.minhamania.net/mini-melissa/mini-melissa-ultragirl-jason-wu</t>
  </si>
  <si>
    <t>Mini Melissa Ultragirl Flower</t>
  </si>
  <si>
    <t>https://images.tcdn.com.br/img/img_prod/995386/mini_melissa_ultragirl_flowers_227_1_1f22133c1763a55b74033bfb93c72b63.jpeg</t>
  </si>
  <si>
    <t>https://images.tcdn.com.br/img/img_prod/995386/mini_melissa_ultragirl_flowers_227_1_55b43b0a47e250f93dd659fd1e547cc9.png</t>
  </si>
  <si>
    <t>https://images.tcdn.com.br/img/img_prod/995386/mini_melissa_ultragirl_flower_227_3_8703b07a1d1d4f47265510ccd1b9c60f.jpg</t>
  </si>
  <si>
    <t>V227P55</t>
  </si>
  <si>
    <t>https://www.minhamania.net/mini-melissa/mini-melissa-ultragirl-flowers</t>
  </si>
  <si>
    <t>Mini Melissa Ultragirl Alice Wonderland</t>
  </si>
  <si>
    <t>https://images.tcdn.com.br/img/img_prod/995386/mini_melissa_ultragirl_alice_wonderland_229_1_fa791ca4227c61c7de04ec34917f3fc8.jpeg</t>
  </si>
  <si>
    <t>https://images.tcdn.com.br/img/img_prod/995386/mini_melissa_ultragirl_alice_wonderland_229_2_ef6261a0aa93cae0efe33e131ca897f6.jpg</t>
  </si>
  <si>
    <t>https://images.tcdn.com.br/img/img_prod/995386/mini_melissa_ultragirl_alice_wonderland_229_2_c6bd39cacd0376a5328573a9484af483.jpeg</t>
  </si>
  <si>
    <t>https://images.tcdn.com.br/img/img_prod/995386/mini_melissa_ultragirl_alice_wonderland_229_3_555470fbef1acf49f8159e499d6bfd97.jpg</t>
  </si>
  <si>
    <t>V229P126</t>
  </si>
  <si>
    <t>https://www.minhamania.net/mini-melissa/mini-melissa-ultragirl-alice-wonderland</t>
  </si>
  <si>
    <t>Mini Melissa Ultragirl Animal Lovers - Coelho</t>
  </si>
  <si>
    <t>https://images.tcdn.com.br/img/img_prod/995386/mini_melissa_ultragirl_animal_lovers_coelho_231_1_e0c9219eb1e77c445b7476f5a4b7a889.jpg</t>
  </si>
  <si>
    <t>https://images.tcdn.com.br/img/img_prod/995386/mini_melissa_ultragirl_animal_lovers_coelho_231_1_59567fcbea4aa99f0e6ae5547929cac5.jpg</t>
  </si>
  <si>
    <t>P231</t>
  </si>
  <si>
    <t>Disponível em 1 dia útil</t>
  </si>
  <si>
    <t>https://www.minhamania.net/mini-melissa/mini-melissa-ultragirl-animal-lovers-coelho</t>
  </si>
  <si>
    <t>Mini Melissa Ultragirl Animal Lovers - Gato</t>
  </si>
  <si>
    <t>https://images.tcdn.com.br/img/img_prod/995386/mini_melissa_ultragirl_animal_lovers_gato_233_1_44796a430c8007817a52b6e6bb9c973b.jpeg</t>
  </si>
  <si>
    <t>https://images.tcdn.com.br/img/img_prod/995386/mini_melissa_ultragirl_animal_lovers_gato_233_2_6917e839084c9ff92d3e81a2e93094a1.jpeg</t>
  </si>
  <si>
    <t>https://images.tcdn.com.br/img/img_prod/995386/mini_melissa_ultragirl_animal_lovers_gato_233_3_17a1dc15bbb67efc20626b1f8b0419d3.jpg</t>
  </si>
  <si>
    <t>V233P53</t>
  </si>
  <si>
    <t>https://www.minhamania.net/mini-melissa/mini-melissa-ultragirl-animal-lovers-gato</t>
  </si>
  <si>
    <t>Melissa Mel Dreamed</t>
  </si>
  <si>
    <t>https://images.tcdn.com.br/img/img_prod/995386/melissa_mel_dreamed_235_1_d02a080f09cc985abc1bc50bdd37a59b.png</t>
  </si>
  <si>
    <t>https://images.tcdn.com.br/img/img_prod/995386/melissa_mel_dreamed_235_2_c835446a06bdd723b420d773ed93d32c.jpeg</t>
  </si>
  <si>
    <t>MEL</t>
  </si>
  <si>
    <t>V235P43</t>
  </si>
  <si>
    <t>42.19</t>
  </si>
  <si>
    <t>https://www.minhamania.net/melissa-mell-teen/melissa-mel-dreamed-dumbo</t>
  </si>
  <si>
    <t>Melissa Mel Mar Sandal</t>
  </si>
  <si>
    <t>https://images.tcdn.com.br/img/img_prod/995386/melissa_mel_mar_sandal_237_1_d454a1be09ab89a56a526414b6401176.jpg</t>
  </si>
  <si>
    <t>https://images.tcdn.com.br/img/img_prod/995386/melissa_mel_mar_sandal_237_1_ae94dd824acf669e19f6eaf07fdd33f9.jpeg</t>
  </si>
  <si>
    <t>https://images.tcdn.com.br/img/img_prod/995386/melissa_mel_mar_sandal_237_1_c815685b3b07fb981d45e8ff08cf146b.jpeg</t>
  </si>
  <si>
    <t>https://images.tcdn.com.br/img/img_prod/995386/melissa_mel_mar_sandal_237_2_a85dac0df7e025956a0e7d6acba2bb89.jpeg</t>
  </si>
  <si>
    <t>V237P103</t>
  </si>
  <si>
    <t>https://www.minhamania.net/melissa-mell-teen/melissa-mel-mar-sandal</t>
  </si>
  <si>
    <t>https://images.tcdn.com.br/img/img_prod/995386/melissa_mel_mar_sandal_237_5_2ef2123d1dcb8873e41e0f8c79cceda5.jpg</t>
  </si>
  <si>
    <t>Mini Melissa Basic Baby</t>
  </si>
  <si>
    <t>https://images.tcdn.com.br/img/img_prod/995386/mini_melissa_basic_baby_239_1_a7dde4eb0f5b8a9b35364971875d6d7d.jpeg</t>
  </si>
  <si>
    <t>https://images.tcdn.com.br/img/img_prod/995386/mini_melissa_basic_baby_239_1_663bfa1fc1ceec9b8e246527aaaa4253.png</t>
  </si>
  <si>
    <t>BASIC BABY</t>
  </si>
  <si>
    <t>V239P189</t>
  </si>
  <si>
    <t>https://www.minhamania.net/mini-melissa/mini-melissa-basic-baby</t>
  </si>
  <si>
    <t>Mini Melissa Alpha Play</t>
  </si>
  <si>
    <t>https://images.tcdn.com.br/img/img_prod/995386/mini_melissa_alpha_play_241_3_76bba540dd48886d0ef775b5253a6eb5.jpeg</t>
  </si>
  <si>
    <t>https://images.tcdn.com.br/img/img_prod/995386/mini_melissa_alpha_play_241_3_8ad5c5d6917fccabbffc10efefc8de62.jpg</t>
  </si>
  <si>
    <t>https://images.tcdn.com.br/img/img_prod/995386/mini_melissa_alpha_play_241_3_7d55c8a625ea3aad2892c1d9850b3e31.jpg</t>
  </si>
  <si>
    <t>https://images.tcdn.com.br/img/img_prod/995386/mini_melissa_alpha_play_241_4_962aea65bb7303b1c9740c9fadb25cc0.jpg</t>
  </si>
  <si>
    <t>ALPHA PLAY</t>
  </si>
  <si>
    <t>V241P67</t>
  </si>
  <si>
    <t>https://www.minhamania.net/mini-melissa/mini-melissa-alpha-play</t>
  </si>
  <si>
    <t>Mini Melissa Jump</t>
  </si>
  <si>
    <t>https://images.tcdn.com.br/img/img_prod/995386/mini_melissa_jump_245_1_04abdc6ceac35fe7b068986d51e97bbe.jpg</t>
  </si>
  <si>
    <t>https://images.tcdn.com.br/img/img_prod/995386/mini_melissa_jump_245_4_35b1b1ee9eace8506a9935147db942ee.jpg</t>
  </si>
  <si>
    <t>https://images.tcdn.com.br/img/img_prod/995386/mini_melissa_jump_245_1_42f0ae15edd4fceff5461e364f904394.jpeg</t>
  </si>
  <si>
    <t>https://images.tcdn.com.br/img/img_prod/995386/mini_melissa_jump_245_4_619241258a2c02d2c260ca4f2c5d36e1.jpg</t>
  </si>
  <si>
    <t>V245P72</t>
  </si>
  <si>
    <t>30.75</t>
  </si>
  <si>
    <t>https://www.minhamania.net/mini-melissa/mini-melissa-jump</t>
  </si>
  <si>
    <t>https://images.tcdn.com.br/img/img_prod/995386/mini_melissa_jump_245_5_40c12314883e2a72c8d6c085c7ef5865.jpg</t>
  </si>
  <si>
    <t>Mini Melissa Ultragirl Fly</t>
  </si>
  <si>
    <t>https://images.tcdn.com.br/img/img_prod/995386/mini_melissa_ultragirl_fly_249_1_6e0bdddc6ce4a2f1f706198f2dce6ef8.jpeg</t>
  </si>
  <si>
    <t>https://images.tcdn.com.br/img/img_prod/995386/mini_melissa_ultragirl_fly_249_1_7e35c416343d34f901a54900f41f32b8.jpeg</t>
  </si>
  <si>
    <t>https://images.tcdn.com.br/img/img_prod/995386/mini_melissa_ultragirl_fly_249_3_adf654433dfab03c7ac3455f0ac36d81.jpg</t>
  </si>
  <si>
    <t>https://images.tcdn.com.br/img/img_prod/995386/mini_melissa_ultragirl_fly_249_4_1cfe5d33660e99e8220489aee6e7cb8d.jpg</t>
  </si>
  <si>
    <t>Mini Melissa</t>
  </si>
  <si>
    <t>V249P67</t>
  </si>
  <si>
    <t>https://www.minhamania.net/mini-melissa/mini-melissa-ultragil-fly</t>
  </si>
  <si>
    <t>https://images.tcdn.com.br/img/img_prod/995386/mini_melissa_ultragirl_fly_249_5_4d83367dea7c2947753ca7a103472c27.jpg</t>
  </si>
  <si>
    <t>Mini Melissa Sneaker Polibolha - Dino</t>
  </si>
  <si>
    <t>https://images.tcdn.com.br/img/img_prod/995386/mini_melissa_sneaker_polibolha_dino_251_1_8135f1c02c2f06a486415e4ccd9a8a68.jpeg</t>
  </si>
  <si>
    <t>https://images.tcdn.com.br/img/img_prod/995386/mini_melissa_sneaker_polibolha_dino_251_2_e0bf9a6f89d512aedc3139c5666ec54b.jpeg</t>
  </si>
  <si>
    <t>https://images.tcdn.com.br/img/img_prod/995386/mini_melissa_sneaker_polibolha_dino_251_3_7c80fe81a247f376a7ab27e8a1a9b318.jpeg</t>
  </si>
  <si>
    <t>68.00</t>
  </si>
  <si>
    <t>V251P53</t>
  </si>
  <si>
    <t>https://www.minhamania.net/mini-melissa/mini-melissa-sneaker-polibolha-dino</t>
  </si>
  <si>
    <t>Mini Melissa Cosmic Baja East</t>
  </si>
  <si>
    <t>https://images.tcdn.com.br/img/img_prod/995386/mini_melissa_cosmic_baja_east_253_1_45309bba958e92b7a8d77236d64c57b5.jpg</t>
  </si>
  <si>
    <t>https://images.tcdn.com.br/img/img_prod/995386/mini_melissa_cosmic_baja_east_253_1_3067895ed776c8097a6fdf5611e007c8.jpeg</t>
  </si>
  <si>
    <t>https://images.tcdn.com.br/img/img_prod/995386/mini_melissa_cosmic_baja_east_253_3_0610d44587f339d137dd6f96fc404f35.jpeg</t>
  </si>
  <si>
    <t>COSMIC</t>
  </si>
  <si>
    <t>P253</t>
  </si>
  <si>
    <t>https://www.minhamania.net/mini-melissa/mini-melissa-cosmic-baja-east</t>
  </si>
  <si>
    <t>Mini Melissa Street Minnie</t>
  </si>
  <si>
    <t>https://images.tcdn.com.br/img/img_prod/995386/mini_melissa_street_minnie_255_2_73c4fdc518fd8e89819a31aeb7d1aa00.jpeg</t>
  </si>
  <si>
    <t>https://images.tcdn.com.br/img/img_prod/995386/mini_melissa_street_minnie_255_2_55def866082caacd0aa34b14771df60b.jpg</t>
  </si>
  <si>
    <t>165.00</t>
  </si>
  <si>
    <t>V255P201</t>
  </si>
  <si>
    <t>https://www.minhamania.net/mini-melissa/mini-melissa-street-minnie</t>
  </si>
  <si>
    <t>Mini Melissa Beach Slide + Stitch</t>
  </si>
  <si>
    <t>https://images.tcdn.com.br/img/img_prod/995386/mini_melissa_beach_slide_stitch_259_1_f047763d4672ffe47abd82de9d4d3276.jpeg</t>
  </si>
  <si>
    <t>https://images.tcdn.com.br/img/img_prod/995386/mini_melissa_beach_slide_stitch_259_2_76d46b6a2dbeb200089520572f5d3950.jpg</t>
  </si>
  <si>
    <t>https://images.tcdn.com.br/img/img_prod/995386/mini_melissa_beach_slide_stitch_259_3_16c7d17b122cb06aad39064ec5354e07.jpg</t>
  </si>
  <si>
    <t>75.00</t>
  </si>
  <si>
    <t>Stitch</t>
  </si>
  <si>
    <t>V259P77</t>
  </si>
  <si>
    <t>https://www.minhamania.net/mini-melissa/mini-melissa-beach-slide-stitch</t>
  </si>
  <si>
    <t>Mini Melissa Ultragirl + Mickey &amp;amp; Minnie (Mao De Coração)</t>
  </si>
  <si>
    <t>https://images.tcdn.com.br/img/img_prod/995386/mini_melissa_ultragirl_mickey_e_minnie_mao_de_coracao_261_1_9fde0992e6eca184dc18e5d43854d862.jpeg</t>
  </si>
  <si>
    <t>https://images.tcdn.com.br/img/img_prod/995386/mini_melissa_ultragirl_mickey_eamp_minnie_mao_de_coracao_261_2_dd205fb7fcc3aa07e2bd1877f999b808.jpg</t>
  </si>
  <si>
    <t>V261P68</t>
  </si>
  <si>
    <t>https://www.minhamania.net/mini-melissa/mini-melissa-ultragirl-mickey-minnie</t>
  </si>
  <si>
    <t>Mini Melissa Sneaker Polibolha - Turma Do Pudim</t>
  </si>
  <si>
    <t>https://images.tcdn.com.br/img/img_prod/995386/mini_melissa_sneaker_polibolha_turma_do_pudim_263_1_12836c4fb42a0f7fe30c5a81e5b3cf27.png</t>
  </si>
  <si>
    <t>https://images.tcdn.com.br/img/img_prod/995386/mini_melissa_sneaker_polibolha_turma_do_pudim_263_2_7cd1bfdf27e86d68f5959f6146efe307.jpeg</t>
  </si>
  <si>
    <t>https://images.tcdn.com.br/img/img_prod/995386/mini_melissa_sneaker_polibolha_turma_do_pudim_263_3_17f7d25b10e157b43c19ec173f1db4c6.jpeg</t>
  </si>
  <si>
    <t>https://images.tcdn.com.br/img/img_prod/995386/mini_melissa_sneaker_polibolha_turma_do_pudim_263_4_097055c88b65435707e23804345ca69c.jpg</t>
  </si>
  <si>
    <t>V263P111</t>
  </si>
  <si>
    <t>https://www.minhamania.net/mini-melissa/mini-melissa-sneaker-polibolha-turma-do-pudim</t>
  </si>
  <si>
    <t>Mini Melissa Possession Gato Felix</t>
  </si>
  <si>
    <t>https://images.tcdn.com.br/img/img_prod/995386/mini_melissa_possession_gato_felix_265_1_37605408f482a3690ffa17b6ede3141c.jpeg</t>
  </si>
  <si>
    <t>https://images.tcdn.com.br/img/img_prod/995386/mini_melissa_possession_gato_felix_265_2_af317b61dec00a91c35d4b456f4a4d97.jpeg</t>
  </si>
  <si>
    <t>https://images.tcdn.com.br/img/img_prod/995386/mini_melissa_possession_gato_felix_265_3_678347de46fb7ec905f6c6862f0fb965.jpg</t>
  </si>
  <si>
    <t>V265P123</t>
  </si>
  <si>
    <t>https://www.minhamania.net/mini-melissa/mini-melissa-posseissom-gato-felix</t>
  </si>
  <si>
    <t>Mini Melissa Python Baja East</t>
  </si>
  <si>
    <t>https://images.tcdn.com.br/img/img_prod/995386/mini_melissa_python_baja_east_267_1_3133282e13e29f775d314a1e6e2a1865.jpeg</t>
  </si>
  <si>
    <t>https://images.tcdn.com.br/img/img_prod/995386/mini_melissa_python_baja_east_267_2_bb3c99b7a1432f7cd7dcd3af3671616b.jpeg</t>
  </si>
  <si>
    <t>https://images.tcdn.com.br/img/img_prod/995386/mini_melissa_python_baja_east_267_3_b4f412f364f65057b0905f1154cd2b08.jpg</t>
  </si>
  <si>
    <t>V267P39</t>
  </si>
  <si>
    <t>https://www.minhamania.net/mini-melissa/mini-melissa-python-baja-east</t>
  </si>
  <si>
    <t>Mini Melissa Beach Slide - Dino</t>
  </si>
  <si>
    <t>https://images.tcdn.com.br/img/img_prod/995386/mini_melissa_beach_slide_dino_269_1_5772083c81facb6cf22de088f85e9ad5.jpeg</t>
  </si>
  <si>
    <t>V269P58</t>
  </si>
  <si>
    <t>https://www.minhamania.net/mini-melissa/mini-melissa-beach-slide-dino</t>
  </si>
  <si>
    <t>Mini Melissa Francks Cat</t>
  </si>
  <si>
    <t>https://images.tcdn.com.br/img/img_prod/995386/mini_melissa_francks_cat_271_1_d912468654e2729d5057c1c01cdcea34.jpeg</t>
  </si>
  <si>
    <t>https://images.tcdn.com.br/img/img_prod/995386/mini_melissa_francks_gatinho_271_1_848a3a8c9a66a3e8d0261aacbeca0e0c.jpeg</t>
  </si>
  <si>
    <t>V271P203</t>
  </si>
  <si>
    <t>https://www.minhamania.net/mini-melissa/mini-melissa-francks-gatinho</t>
  </si>
  <si>
    <t>Mini Melissa Furadinha Laço</t>
  </si>
  <si>
    <t>https://images.tcdn.com.br/img/img_prod/995386/mini_melissa_furadinha_laco_273_1_000b4b74d95dd87dcbe4ca8ad964e8cd.jpeg</t>
  </si>
  <si>
    <t>https://images.tcdn.com.br/img/img_prod/995386/mini_melissa_furadinha_laco_273_2_f4288db5ed26c133d7873377c0587b1a.jpeg</t>
  </si>
  <si>
    <t>https://images.tcdn.com.br/img/img_prod/995386/mini_melissa_furadinha_laco_273_3_0c15ca417df86f60f3c00e450b0882ff.jpg</t>
  </si>
  <si>
    <t>V273P109</t>
  </si>
  <si>
    <t>https://www.minhamania.net/mini-melissa/mini-melissa-furadinha-laco-</t>
  </si>
  <si>
    <t>Mini Melissa M40 Com Pochete</t>
  </si>
  <si>
    <t>https://images.tcdn.com.br/img/img_prod/995386/mini_melissa_m40_com_pochete_275_1_3acd652d42c5d4033d92c795c345b7b8.jpeg</t>
  </si>
  <si>
    <t>https://images.tcdn.com.br/img/img_prod/995386/mini_melissa_m40_com_pochete_275_2_e161522718288b90b50da5ecdb89a38c.jpeg</t>
  </si>
  <si>
    <t>V275P118</t>
  </si>
  <si>
    <t>https://www.minhamania.net/mini-melissa/copia-mini-melissa-vintage-com-ponchete</t>
  </si>
  <si>
    <t>Mini Melissa Furadinha Babouche Foguete</t>
  </si>
  <si>
    <t>https://images.tcdn.com.br/img/img_prod/995386/mini_melissa_furadinha_babouche_foguete_277_1_bd3a4ad62136ad9b91686b4057751d77.png</t>
  </si>
  <si>
    <t>V277P205</t>
  </si>
  <si>
    <t>https://www.minhamania.net/mini-melissa/mini-melissa-furadinha-babouche-foguete</t>
  </si>
  <si>
    <t>Mini Melissa Ultragirl Gatinho</t>
  </si>
  <si>
    <t>https://images.tcdn.com.br/img/img_prod/995386/mini_melissa_ultragirl_gatinho_279_1_c1cb6e72da0185aee3581e105489816a.jpeg</t>
  </si>
  <si>
    <t>https://images.tcdn.com.br/img/img_prod/995386/mini_melissa_ultragirl_gatinho_279_1_9bd2065dc088427486871b8f913f4c68.jpeg</t>
  </si>
  <si>
    <t>https://images.tcdn.com.br/img/img_prod/995386/mini_melissa_ultragirl_gatinho_279_3_548146bf706a99a79aaceed8f727eaac.jpg</t>
  </si>
  <si>
    <t>V279P197</t>
  </si>
  <si>
    <t>https://www.minhamania.net/mini-melissa/mini-melissa-ultragil-gatinho</t>
  </si>
  <si>
    <t>Mini Melissa Mia + Fabula</t>
  </si>
  <si>
    <t>https://images.tcdn.com.br/img/img_prod/995386/mini_melissa_beach_sandal_fabula_283_4_f45d8ee87c354ac5637333c5e6bd4568.jpeg</t>
  </si>
  <si>
    <t>https://images.tcdn.com.br/img/img_prod/995386/mini_melissa_beach_sandal_fabula_283_2_fe2dca8f3d4d073beecb93b989427a73.jpg</t>
  </si>
  <si>
    <t>https://images.tcdn.com.br/img/img_prod/995386/mini_melissa_mia_fabula_283_3_a3b17ca1d9399d1d65654323b031ef17.jpg</t>
  </si>
  <si>
    <t>V283P93</t>
  </si>
  <si>
    <t>Sem garantia</t>
  </si>
  <si>
    <t>https://www.minhamania.net/mini-melissa/mini-melissa-beach-sandal-fabula</t>
  </si>
  <si>
    <t>Mini Melissa Ultragirl Lhama</t>
  </si>
  <si>
    <t>https://images.tcdn.com.br/img/img_prod/995386/mini_melissa_ultragirl_lhama_285_1_a3bf713b19e3998de822ceb08b20272e.jpeg</t>
  </si>
  <si>
    <t>https://images.tcdn.com.br/img/img_prod/995386/mini_melissa_ultragirl_lhama_285_2_439508ff0fd3f6fb28f2ec79b2994422.jpg</t>
  </si>
  <si>
    <t>https://images.tcdn.com.br/img/img_prod/995386/mini_melissa_ultragirl_lhama_285_3_45996f83cf09f387ef2eb0d736151fc2.jpg</t>
  </si>
  <si>
    <t>V285P62</t>
  </si>
  <si>
    <t>https://www.minhamania.net/mini-melissa/mini-melissa-ultragirl-lhama</t>
  </si>
  <si>
    <t>Mini Melissa Francks Dino</t>
  </si>
  <si>
    <t>https://images.tcdn.com.br/img/img_prod/995386/mini_melissa_francks_dino_287_1_6377cb53a4b3b7756c5c90b9622d6dd4.jpeg</t>
  </si>
  <si>
    <t>https://images.tcdn.com.br/img/img_prod/995386/mini_melissa_francks_dino_287_2_c09256517b0dcb134975b645891e152a.jpeg</t>
  </si>
  <si>
    <t>https://images.tcdn.com.br/img/img_prod/995386/mini_melissa_francks_dino_287_1_ded43db1215805d9acef896efabe7714.png</t>
  </si>
  <si>
    <t>https://images.tcdn.com.br/img/img_prod/995386/mini_melissa_francks_dino_287_4_80c1204ddd3dbb6ef55c2b5bca50c861.jpg</t>
  </si>
  <si>
    <t>P287</t>
  </si>
  <si>
    <t>https://www.minhamania.net/mini-melissa/mini-melissa-francks-dino</t>
  </si>
  <si>
    <t>Mini Melissa Cosmic Sandal Jason Wu</t>
  </si>
  <si>
    <t>https://images.tcdn.com.br/img/img_prod/995386/mini_melissa_cosmic_sandal_jason_wu_289_1_10644eb5e1488ae4a543ad6267bf1050.jpeg</t>
  </si>
  <si>
    <t>https://images.tcdn.com.br/img/img_prod/995386/mini_melissa_cosmic_sandal_jason_wu_289_2_126bfa70abcac9d934e989c9bcdabc3b.jpg</t>
  </si>
  <si>
    <t>P289</t>
  </si>
  <si>
    <t>https://www.minhamania.net/mini-melissa/mini-melissa-cosmic-sandal-jason-wu</t>
  </si>
  <si>
    <t>Mini Melissa Ultragirl Laço Metal</t>
  </si>
  <si>
    <t>https://images.tcdn.com.br/img/img_prod/995386/mini_melissa_ultragirl_laco_metal_293_1_fb728ea27ce19fbe3c65ef6747588adb.jpeg</t>
  </si>
  <si>
    <t>V293P111</t>
  </si>
  <si>
    <t>https://www.minhamania.net/mini-melissa/copia-mini-melissa-ultragirl-girly</t>
  </si>
  <si>
    <t>Melissa Dance Hits</t>
  </si>
  <si>
    <t>https://images.tcdn.com.br/img/img_prod/995386/melissa_dance_hits_295_1_03bd1dc2244b29565ff8748ef3074903.jpg</t>
  </si>
  <si>
    <t>dance hits</t>
  </si>
  <si>
    <t>V295P209</t>
  </si>
  <si>
    <t>https://www.minhamania.net/mini-melissa/mini-melissa-ultragirl-animal-lovers-cachorro</t>
  </si>
  <si>
    <t>Melissa Mel Cosmic Sandal</t>
  </si>
  <si>
    <t>https://images.tcdn.com.br/img/img_prod/995386/melissa_mel_cosmic_297_1_9d0a4905f332063d745a5b4cdf628660.jpeg</t>
  </si>
  <si>
    <t>https://images.tcdn.com.br/img/img_prod/995386/melissa_mel_cosmic_sandal_297_2_9ed4da7c3054be8b778cf795c1293b32.jpg</t>
  </si>
  <si>
    <t>https://images.tcdn.com.br/img/img_prod/995386/melissa_mel_cosmic_sandal_297_3_32ca70e7cc48e2f35b2124d5956848b0.jpg</t>
  </si>
  <si>
    <t>V297P53</t>
  </si>
  <si>
    <t>https://www.minhamania.net/melissa-mell-teen/melissa-mel-cosmic</t>
  </si>
  <si>
    <t>Melissa Mel Sandal Cereja</t>
  </si>
  <si>
    <t>https://images.tcdn.com.br/img/img_prod/995386/melissa_mel_sandal_cereja_299_1_b57614c3be8530441192bff7aa5f9079.png</t>
  </si>
  <si>
    <t>P299</t>
  </si>
  <si>
    <t>https://www.minhamania.net/melissa-mell-teen/melissa-mel-sandal-cereja</t>
  </si>
  <si>
    <t>Melissa Mel Possession</t>
  </si>
  <si>
    <t>https://images.tcdn.com.br/img/img_prod/995386/melissa_mel_possession_303_1_3de7ca77cc65abf4e5064200569d89a8.jpg</t>
  </si>
  <si>
    <t>https://images.tcdn.com.br/img/img_prod/995386/melissa_mel_possession_303_2_f9b04ae4538aa3dd2a2e63c0996c51d7.jpeg</t>
  </si>
  <si>
    <t>https://images.tcdn.com.br/img/img_prod/995386/melissa_mel_possession_303_3_8be903f1e19a254d0815dfb87049f992.jpg</t>
  </si>
  <si>
    <t>https://images.tcdn.com.br/img/img_prod/995386/melissa_mel_possession_303_4_120238a3360f216247e37c84b98dda94.jpg</t>
  </si>
  <si>
    <t>V303P124</t>
  </si>
  <si>
    <t>https://www.minhamania.net/melissa-mell-teen/melissa-mel-posseissom</t>
  </si>
  <si>
    <t>https://images.tcdn.com.br/img/img_prod/995386/melissa_mel_possession_303_4_318c7427bda5ae3253b54485e22ca64a.jpg, https://images.tcdn.com.br/img/img_prod/995386/melissa_mel_possession_303_5_231517a93f9207d96ac0c6729e64830c.jpg, https://images.tcdn.com.br/img/img_prod/995386/melissa_mel_possession_303_6_b0e71d59b2b842cd3654da60bafaf59a.jpg, https://images.tcdn.com.br/img/img_prod/995386/melissa_mel_possession_303_7_a69f3affdbceb69f236120ccbafb1444.jpg, https://images.tcdn.com.br/img/img_prod/995386/melissa_mel_possession_303_8_f6081b63b55a764ca6fcf47a50173c3f.jpg</t>
  </si>
  <si>
    <t>Melissa Mel Furadinha Babouche</t>
  </si>
  <si>
    <t>https://images.tcdn.com.br/img/img_prod/995386/melissa_mel_furadinha_babouche_305_1_cd1b37fb2cc3b91a0c4a4da14f118c70.jpeg</t>
  </si>
  <si>
    <t>P305</t>
  </si>
  <si>
    <t>https://www.minhamania.net/melissa-mell-teen/melissa-mel-furadinha-babouche</t>
  </si>
  <si>
    <t>Melissa Mel Ultragirl  Pequena Sereia</t>
  </si>
  <si>
    <t>https://images.tcdn.com.br/img/img_prod/995386/melissa_mel_ultragirl_pequena_sereia_307_1_5414e938ebfe6e4f710adec8fefca281.png</t>
  </si>
  <si>
    <t>https://images.tcdn.com.br/img/img_prod/995386/melissa_mel_ultragirl_pequena_sereia_307_2_18474db2eca0fd1852dd6a915f49c7c9.jpeg</t>
  </si>
  <si>
    <t>mel ultragirl</t>
  </si>
  <si>
    <t>P307</t>
  </si>
  <si>
    <t>https://www.minhamania.net/melissa-mell-teen/melissa-mel-ultragirl-girly-pequena-sereia</t>
  </si>
  <si>
    <t>Melissa Mel Ultragirl A Bela E A Fera</t>
  </si>
  <si>
    <t>https://images.tcdn.com.br/img/img_prod/995386/melissa_mel_ultragirl_a_bela_e_a_fera_309_1_05829fe47180755afc6ac346b183e6d8.jpeg</t>
  </si>
  <si>
    <t>https://images.tcdn.com.br/img/img_prod/995386/melissa_mel_ultragirl_a_bela_e_a_fera_309_2_47bfcdd629f24ed5ea68e99b83e9d4b1.jpeg</t>
  </si>
  <si>
    <t>V309P51</t>
  </si>
  <si>
    <t>https://www.minhamania.net/melissa-mell-teen/melissa-mel-ultragirl-girly-a-bela-e-a-fera</t>
  </si>
  <si>
    <t>Melissa Mel Ultragirl Unicornio</t>
  </si>
  <si>
    <t>https://images.tcdn.com.br/img/img_prod/995386/melissa_mel_ultragirl_unicornio_311_1_1f6699301dff840676c32f22e47d8aa4.png</t>
  </si>
  <si>
    <t>V311P93</t>
  </si>
  <si>
    <t>https://www.minhamania.net/melissa-mell-teen/melissa-mel-ultragirl-girly-unicornio</t>
  </si>
  <si>
    <t>Melissa Mel Ultragirl Laço Grosso</t>
  </si>
  <si>
    <t>https://images.tcdn.com.br/img/img_prod/995386/melissa_mel_ultragirl_313_1_fdc9b619a38fc961d960eed790efdb46.jpeg</t>
  </si>
  <si>
    <t>V313P128</t>
  </si>
  <si>
    <t>https://www.minhamania.net/melissa-mell-teen/melissa-mel-ultragirl-girly</t>
  </si>
  <si>
    <t>Melissa Mel Ultragirl Mickey E Minnie</t>
  </si>
  <si>
    <t>https://images.tcdn.com.br/img/img_prod/995386/melissa_mel_ultragirl_minnie_315_2_b3cce6ca8c2429f12933dafb1abf8b28.jpeg</t>
  </si>
  <si>
    <t>https://images.tcdn.com.br/img/img_prod/995386/melissa_mel_ultragirl_mickey_e_minnie_315_3_f929127271924512c0b6e96c7fe2a864.jpeg</t>
  </si>
  <si>
    <t>https://images.tcdn.com.br/img/img_prod/995386/melissa_mel_ultragirl_mickey_e_minnie_315_3_93c844ff38777b187e5e773c2cee13c8.jpeg</t>
  </si>
  <si>
    <t>V315P47</t>
  </si>
  <si>
    <t>https://www.minhamania.net/melissa-mell-teen/melissa-mel-ultragirl-girly-mini</t>
  </si>
  <si>
    <t>Melissa Mel Ultragirl Cat</t>
  </si>
  <si>
    <t>https://images.tcdn.com.br/img/img_prod/995386/melissa_mel_ultragirl_gato_317_1_fe91ab37edf126662546b7b313ea2e46.png</t>
  </si>
  <si>
    <t>P317</t>
  </si>
  <si>
    <t>https://www.minhamania.net/melissa-mell-teen/melissa-mel-ultragirl-girly-gato</t>
  </si>
  <si>
    <t>Mini Melissa Furadinha Babouche Swett Dreams</t>
  </si>
  <si>
    <t>https://images.tcdn.com.br/img/img_prod/995386/mini_melissa_furadinha_babouche_swett_dreams_321_1_68060d1ee2352460591f8e25f6dfcf69.png</t>
  </si>
  <si>
    <t>P321</t>
  </si>
  <si>
    <t>61.00</t>
  </si>
  <si>
    <t>https://www.minhamania.net/melissa-mell-teen/melissa-mel-furadinha-babouche-swett-dreams</t>
  </si>
  <si>
    <t>Mini Melissa Mar Sandal Flowers</t>
  </si>
  <si>
    <t>https://images.tcdn.com.br/img/img_prod/995386/mini_melissa_mar_sandal_flowers_323_1_0667a5dbbb94b616793cc792e177027c.png</t>
  </si>
  <si>
    <t>https://images.tcdn.com.br/img/img_prod/995386/mini_melissa_mar_sandal_flowers_323_3_1c87d880d696af9f3de27106b6b26057.jpeg</t>
  </si>
  <si>
    <t>https://images.tcdn.com.br/img/img_prod/995386/mini_melissa_mar_sandal_flowers_323_4_e8d77097cd2772fa90b2533902c49fed.jpeg</t>
  </si>
  <si>
    <t>V323P53</t>
  </si>
  <si>
    <t>https://www.minhamania.net/mini-melissa/mini-melissa-mar-sandal-flowers</t>
  </si>
  <si>
    <t>Melissa Mel Boemia</t>
  </si>
  <si>
    <t>https://images.tcdn.com.br/img/img_prod/995386/melissa_mel_boemia_325_1_2e07730cda54aa27df0a7c7e9ef34dd8.jpeg</t>
  </si>
  <si>
    <t>https://images.tcdn.com.br/img/img_prod/995386/melissa_mel_boemia_325_2_8391d1253777354d032ee6ee5ea08e1e.jpeg</t>
  </si>
  <si>
    <t>https://images.tcdn.com.br/img/img_prod/995386/melissa_mel_boemia_325_3_8985d7675d6f50391803db7972e0e75b.jpg</t>
  </si>
  <si>
    <t>https://images.tcdn.com.br/img/img_prod/995386/melissa_mel_boemia_325_4_dcfb5408e55115df0c743cb21a608f27.jpg</t>
  </si>
  <si>
    <t>V325P94</t>
  </si>
  <si>
    <t>https://www.minhamania.net/melissa-mell-teen/melissa-mel-boemia</t>
  </si>
  <si>
    <t>Mini Melissa Ultragirl A Lady And The Tramp</t>
  </si>
  <si>
    <t>https://images.tcdn.com.br/img/img_prod/995386/mini_melissa_ultragirl_a_lady_and_the_tramp_327_1_35e37fa7bbb98d8abcfd9a968d9fa5a3.jpeg</t>
  </si>
  <si>
    <t>https://images.tcdn.com.br/img/img_prod/995386/mini_melissa_ultragirl_a_lady_and_the_tramp_327_2_b6b1fe6b78f674678d96019e80650d0c.jpeg</t>
  </si>
  <si>
    <t>https://images.tcdn.com.br/img/img_prod/995386/mini_melissa_ultragirl_a_lady_and_the_tramp_327_3_a93ff0feb3e141eb56262d5ca88b8b1f.jpg</t>
  </si>
  <si>
    <t>V327P145</t>
  </si>
  <si>
    <t>https://www.minhamania.net/mini-melissa/mini-melissa-ultragirl-a-dama-e-o-vagabundo-</t>
  </si>
  <si>
    <t>Mini Melissa Ultragirl 101 Dalmatas</t>
  </si>
  <si>
    <t>https://images.tcdn.com.br/img/img_prod/995386/mini_melissa_ultragirl_101_dalmatas_329_1_90860069ee175ecc00d544b5791fe7de.jpeg</t>
  </si>
  <si>
    <t>https://images.tcdn.com.br/img/img_prod/995386/mini_melissa_ultragirl_101_dalmatas_329_2_06b0bf5c4e3c611097299307223c55a3.jpg</t>
  </si>
  <si>
    <t>V329P145</t>
  </si>
  <si>
    <t>https://www.minhamania.net/mini-melissa/mini-melissa-ultragil-101-dalmatas</t>
  </si>
  <si>
    <t>Mini Melissa Aranha Chocolate</t>
  </si>
  <si>
    <t>https://images.tcdn.com.br/img/img_prod/995386/mini_melissa_aranha_chocolate_331_1_35ff9d0ae344f4aa10467f04561f3489.jpeg</t>
  </si>
  <si>
    <t>P331</t>
  </si>
  <si>
    <t>https://www.minhamania.net/mini-melissa/mini-melissa-aranha-chocolate</t>
  </si>
  <si>
    <t>Galocha Mini Melissa Sugar Rain Rinoceronte</t>
  </si>
  <si>
    <t>https://images.tcdn.com.br/img/img_prod/995386/galocha_mini_melissa_sugar_rain_rinoceronte_333_1_07306b5dcc384924125b782ddd859ea6.png</t>
  </si>
  <si>
    <t>V333P213</t>
  </si>
  <si>
    <t>https://www.minhamania.net/mini-melissa/galocha-mini-melissa-sugar-rain-rinoceronte</t>
  </si>
  <si>
    <t>Melissa Mel Possession Gato Felix</t>
  </si>
  <si>
    <t>https://images.tcdn.com.br/img/img_prod/995386/melissa_mel_possession_gato_felix_335_1_8f6f164bb11f2d0d064b071bd1ec49cc.jpeg</t>
  </si>
  <si>
    <t>https://images.tcdn.com.br/img/img_prod/995386/melissa_mel_possession_gato_felix_335_2_94aa8b6739b0f4ff839c35a157113de1.jpg</t>
  </si>
  <si>
    <t>V335P145</t>
  </si>
  <si>
    <t>https://www.minhamania.net/melissa-mell-teen/melissa-mel-possession-gato-felix</t>
  </si>
  <si>
    <t>Mini Melissa Beach Slide - Vivienne Westwood</t>
  </si>
  <si>
    <t>https://images.tcdn.com.br/img/img_prod/995386/mini_melissa_beach_slide_vivienne_westwood_337_1_56cf825922798c4817794f9ff4f4cdb5.jpg</t>
  </si>
  <si>
    <t>https://images.tcdn.com.br/img/img_prod/995386/mini_melissa_beach_slide_vivienne_westwood_337_2_ca8c506812b266c5881114d00fe8c3c0.jpeg</t>
  </si>
  <si>
    <t>https://images.tcdn.com.br/img/img_prod/995386/mini_melissa_beach_slide_vivienne_westwood_337_3_0cd6223e8b760db38bff67b3060fd977.jpeg</t>
  </si>
  <si>
    <t>https://images.tcdn.com.br/img/img_prod/995386/mini_melissa_beach_slide_vivienne_westwood_337_4_de8e859a26ae60f520f01bfb003e42d0.jpg</t>
  </si>
  <si>
    <t>P337</t>
  </si>
  <si>
    <t>https://www.minhamania.net/mini-melissa/mini-melissa-beach-slide-vivienne-westwood</t>
  </si>
  <si>
    <t>Mini Melissa Ultragirl Rose Bleu</t>
  </si>
  <si>
    <t>https://images.tcdn.com.br/img/img_prod/995386/mini_melissa_ultragirl_rose_bleu_339_1_eb533317e0db3562900efc2fa1a9bf81.jpeg</t>
  </si>
  <si>
    <t>https://images.tcdn.com.br/img/img_prod/995386/mini_melissa_ultragirl_rose_bleu_339_2_37547e9479abdeaf01d60b288800804e.jpeg</t>
  </si>
  <si>
    <t>https://images.tcdn.com.br/img/img_prod/995386/mini_melissa_ultragirl_rose_bleu_339_3_bd95db2f9e73f93b09cedda3f8341506.jpg</t>
  </si>
  <si>
    <t>V339P121</t>
  </si>
  <si>
    <t>https://www.minhamania.net/mini-melissa/mini-melissa-ultragirl-rose-bleu</t>
  </si>
  <si>
    <t>Mini Melissa Ipanema</t>
  </si>
  <si>
    <t>https://images.tcdn.com.br/img/img_prod/995386/mini_melissa_ipanema_341_1_85cf64ec7ffe085216b77a2ec7ca7f8d.jpeg</t>
  </si>
  <si>
    <t>https://images.tcdn.com.br/img/img_prod/995386/mini_melissa_ipanema_341_1_4b6046d0248be0ff8f0bf8e7f5039455.jpeg</t>
  </si>
  <si>
    <t>V341P102</t>
  </si>
  <si>
    <t>https://www.minhamania.net/mini-melissa/mini-melissa-ipanema</t>
  </si>
  <si>
    <t>Mini Melissa Aranha Mickey</t>
  </si>
  <si>
    <t>https://images.tcdn.com.br/img/img_prod/995386/mini_melissa_aranha_mickey_343_1_0fb865a6c511f010034c87d47e7f6fdf.jpeg</t>
  </si>
  <si>
    <t>V343P62</t>
  </si>
  <si>
    <t>https://www.minhamania.net/mini-melissa/mini-melissa-aranha-mickey</t>
  </si>
  <si>
    <t>Mini Melissa Boot Baby - Vivienne Westwood</t>
  </si>
  <si>
    <t>https://images.tcdn.com.br/img/img_prod/995386/mini_melissa_boot_baby_vivienne_westwood_345_1_f7df94267efd94f5abb1d6e4f1ab9c87.jpg</t>
  </si>
  <si>
    <t>https://images.tcdn.com.br/img/img_prod/995386/mini_melissa_boot_baby_vivienne_westwood_345_1_fe9ce82df501bd1bf918961de9894e80.jpeg</t>
  </si>
  <si>
    <t>https://images.tcdn.com.br/img/img_prod/995386/mini_melissa_boot_baby_vivienne_westwood_345_2_f6c79ac7e82665f308888f982432267e.jpeg</t>
  </si>
  <si>
    <t>baby boot</t>
  </si>
  <si>
    <t>P345</t>
  </si>
  <si>
    <t>https://www.minhamania.net/mini-melissa/mini-melissa-boot-baby-vivienne-westwood</t>
  </si>
  <si>
    <t>Mini Melissa Go  Sneaker - Turma Do Pudim</t>
  </si>
  <si>
    <t>https://images.tcdn.com.br/img/img_prod/995386/mini_melissa_go_sneaker_turma_do_pudim_347_1_5b1f4baa0a2f51eb9099b8b80e8538e8.jpeg</t>
  </si>
  <si>
    <t>https://images.tcdn.com.br/img/img_prod/995386/mini_melissa_go_sneaker_turma_do_pudim_347_2_5c3263c68870871e8b2dff0d371023d4.jpeg</t>
  </si>
  <si>
    <t>https://images.tcdn.com.br/img/img_prod/995386/mini_melissa_go_sneaker_turma_do_pudim_347_3_32c4b13ac211909aaa11a77b678e5af0.jpeg</t>
  </si>
  <si>
    <t>https://images.tcdn.com.br/img/img_prod/995386/mini_melissa_go_sneaker_turma_do_pudim_347_2_4ec24ff48468952c74ad3e161fcc3fc3.jpeg</t>
  </si>
  <si>
    <t>V347P217</t>
  </si>
  <si>
    <t>27.20</t>
  </si>
  <si>
    <t>https://www.minhamania.net/mini-melissa/mini-melissa-go-sneaker-turma-do-pudim</t>
  </si>
  <si>
    <t>Mini Melissa Sneaker Polibolha Mickey</t>
  </si>
  <si>
    <t>https://images.tcdn.com.br/img/img_prod/995386/mini_melissa_sneaker_polibolha_mickey_349_1_5589e2474bb918be3aba6d520422de62.jpeg</t>
  </si>
  <si>
    <t>https://images.tcdn.com.br/img/img_prod/995386/mini_melissa_sneaker_polibolha_mickey_349_2_e9bfc91f1af4eb795db14af8ef5d23f4.jpeg</t>
  </si>
  <si>
    <t>https://images.tcdn.com.br/img/img_prod/995386/mini_melissa_sneaker_polibolha_mickey_349_3_e1bc4d3b22273e463a157a2f7ac7035a.jpeg</t>
  </si>
  <si>
    <t>P349</t>
  </si>
  <si>
    <t>https://www.minhamania.net/mini-melissa/mini-melissa-sneaker-polibolha-mickey</t>
  </si>
  <si>
    <t>Mini Melissa Ultragirl Swett Laço De Pano</t>
  </si>
  <si>
    <t>https://images.tcdn.com.br/img/img_prod/995386/mini_melissa_ultragirl_swett_laco_de_pano_351_1_6d3c869cb5a8269b360c16708abc975f.jpeg</t>
  </si>
  <si>
    <t>https://images.tcdn.com.br/img/img_prod/995386/mini_melissa_ultragirl_swett_laco_de_pano_351_1_59dc3b852f4e1ab68e7596e2392be7b6.jpeg</t>
  </si>
  <si>
    <t>https://images.tcdn.com.br/img/img_prod/995386/mini_melissa_ultragirl_swett_laco_de_pano_351_3_219bd95b986d49e11b8dcf670fceaa71.jpg</t>
  </si>
  <si>
    <t>V351P124</t>
  </si>
  <si>
    <t>https://www.minhamania.net/mini-melissa/mini-melissa-ultragirl-swett-laco-de-pano</t>
  </si>
  <si>
    <t>Mini Melissa Mar Sandal Branca De Neve</t>
  </si>
  <si>
    <t>https://images.tcdn.com.br/img/img_prod/995386/mini_melissa_mar_sandal_branca_de_neve_353_1_744f68774f51b1a996b216f673481181.jpeg</t>
  </si>
  <si>
    <t>https://images.tcdn.com.br/img/img_prod/995386/mini_melissa_mar_sandal_branca_de_neve_353_1_ad2224e9bb17fe9563a2aa8694e782e7.png</t>
  </si>
  <si>
    <t>V353P221</t>
  </si>
  <si>
    <t>https://www.minhamania.net/mini-melissa/mini-melissa-mar-sandal-branca-de-neve</t>
  </si>
  <si>
    <t>Mini Melissa Aranha Pig</t>
  </si>
  <si>
    <t>https://images.tcdn.com.br/img/img_prod/995386/mini_melissa_aranha_pig_355_1_2e28a1bdeb3ca641756f95673e494595.jpeg</t>
  </si>
  <si>
    <t>https://images.tcdn.com.br/img/img_prod/995386/mini_melissa_aranha_pig_355_2_d6357dd29ba54c89df3ac6ef486e8078.jpg</t>
  </si>
  <si>
    <t>https://images.tcdn.com.br/img/img_prod/995386/mini_melissa_aranha_pig_355_3_f2ba7066f4b74fbca60c12eaeadd1d7a.jpg</t>
  </si>
  <si>
    <t>V355P223</t>
  </si>
  <si>
    <t>https://www.minhamania.net/mini-melissa/mini-melissa-aranha-porco</t>
  </si>
  <si>
    <t>Mini Melissa Aranha 79/16</t>
  </si>
  <si>
    <t>https://images.tcdn.com.br/img/img_prod/995386/mini_melissa_aranha_79_16_357_2_1557e75a29c03b6298e90e5f14a47334.jpeg</t>
  </si>
  <si>
    <t>https://images.tcdn.com.br/img/img_prod/995386/mini_melissa_aranha_79_16_357_2_e68840424687d886a3f91be3a9583cfb.jpg</t>
  </si>
  <si>
    <t>V357P104</t>
  </si>
  <si>
    <t>https://www.minhamania.net/mini-melissa/mini-melissa-aranha-7916</t>
  </si>
  <si>
    <t>Melissa Mel Mar Sandal Fly</t>
  </si>
  <si>
    <t>https://images.tcdn.com.br/img/img_prod/995386/melissa_mel_mar_sandal_fly_359_1_58a37c7a604b8a45fd892043c958ac57.jpeg</t>
  </si>
  <si>
    <t>https://images.tcdn.com.br/img/img_prod/995386/melissa_mel_mar_sandal_fly_359_2_d3492cb654c371b0cc8dec7e73f2b924.jpg</t>
  </si>
  <si>
    <t>V359P104</t>
  </si>
  <si>
    <t>https://www.minhamania.net/melissa-mell-teen/melissa-mel-mar-sandal-fly</t>
  </si>
  <si>
    <t>Mini Melissa Go  Sneaker</t>
  </si>
  <si>
    <t>https://images.tcdn.com.br/img/img_prod/995386/mini_melissa_go_sneaker_361_1_17ad7ed5c46224a8cad015a75e476936.jpeg</t>
  </si>
  <si>
    <t>https://images.tcdn.com.br/img/img_prod/995386/mini_melissa_go_sneaker_361_1_f995bb974cda3893da990d2b61db472f.jpeg</t>
  </si>
  <si>
    <t>V361P67</t>
  </si>
  <si>
    <t>https://www.minhamania.net/mini-melissa/mini-melissa-go-sneaker</t>
  </si>
  <si>
    <t>Mini Melissa Cosmic Sandal + Mickey Minnie</t>
  </si>
  <si>
    <t>https://images.tcdn.com.br/img/img_prod/995386/mini_melissa_cosmic_sandal_mickey_minnie_365_1_ee58a3e6d302b835662f5b06cefcbbe2.jpg</t>
  </si>
  <si>
    <t>https://images.tcdn.com.br/img/img_prod/995386/mini_melissa_cosmic_sandal_mickey_minnie_365_2_facca405a4540eba022d463b71e3714e.jpg</t>
  </si>
  <si>
    <t>V365P143</t>
  </si>
  <si>
    <t>https://www.minhamania.net/mini-melissa/mini-melissa-cosmic-sandal-mickey-minnie</t>
  </si>
  <si>
    <t>Mini Melissa Ultragirl Turma Do Pudim</t>
  </si>
  <si>
    <t>https://images.tcdn.com.br/img/img_prod/995386/mini_melissa_ultragirl_turma_do_pudim_371_1_1164382a1168b7adf1e0857e7ae2a0bc.jpeg</t>
  </si>
  <si>
    <t>https://images.tcdn.com.br/img/img_prod/995386/mini_melissa_ultragirl_turma_do_pudim_371_2_6efd9c369753997d908ddb7b41b3a316.jpeg</t>
  </si>
  <si>
    <t>https://images.tcdn.com.br/img/img_prod/995386/mini_melissa_ultragirl_turma_do_pudim_371_3_4c77d4c07cf074f5af590a17a58f483b.jpg</t>
  </si>
  <si>
    <t>P87</t>
  </si>
  <si>
    <t>https://www.minhamania.net/mini-melissa/mini-melissa-ultragirl-turma-do-pudim</t>
  </si>
  <si>
    <t>Mini Melissa Ultragirl Swett Vivienne W</t>
  </si>
  <si>
    <t>https://images.tcdn.com.br/img/img_prod/995386/mini_melissa_ultragirl_swett_laco_xadrex_383_1_f9faed5fd994db1fc58eb9aab1853ac7.jpeg</t>
  </si>
  <si>
    <t>https://images.tcdn.com.br/img/img_prod/995386/mini_melissa_ultragirl_swett_vivienne_w_383_2_5cbd5fc05c4efa0fcfa7ee50cf05754b.jpg</t>
  </si>
  <si>
    <t>https://images.tcdn.com.br/img/img_prod/995386/mini_melissa_ultragirl_swett_vivienne_w_383_3_a2bf765bb6cc38e1e7422fc897a6994e.jpg</t>
  </si>
  <si>
    <t>V383P229</t>
  </si>
  <si>
    <t>https://www.minhamania.net/mini-melissa/mini-melissa-ultragirl-swett-laco-xadrex</t>
  </si>
  <si>
    <t>Mini Melissa Chelsea Boot</t>
  </si>
  <si>
    <t>https://images.tcdn.com.br/img/img_prod/995386/mini_melissa_chelsea_389_3_f83c316091dc83877706f7111f7196be.jpeg</t>
  </si>
  <si>
    <t>https://images.tcdn.com.br/img/img_prod/995386/mini_melissa_chelsea_389_3_7599756b5fdb48fb2e6a2804ce62e792.jpg</t>
  </si>
  <si>
    <t>https://images.tcdn.com.br/img/img_prod/995386/mini_melissa_chelsea_389_5_2f00c392005142e0a8672c439dc3d703.jpg</t>
  </si>
  <si>
    <t>https://images.tcdn.com.br/img/img_prod/995386/mini_melissa_chelsea_boot_389_8_2528ab79a696f93b24383c9348ad83c1.jpg</t>
  </si>
  <si>
    <t>Chelsea</t>
  </si>
  <si>
    <t>V389P231</t>
  </si>
  <si>
    <t>https://www.minhamania.net/mini-melissa/mini-melissa-chelsea</t>
  </si>
  <si>
    <t>Melissa Mel Space Love + Hello Kit</t>
  </si>
  <si>
    <t>https://images.tcdn.com.br/img/img_prod/995386/melissa_mel_space_love_hello_kit_391_1_d73013a37e801bd4bb5f41058c139cd9.jpg</t>
  </si>
  <si>
    <t>https://images.tcdn.com.br/img/img_prod/995386/melissa_mel_space_love_hello_kit_391_2_bdaac742a6ca7bffbd0ac52effc7c0d3.jpg</t>
  </si>
  <si>
    <t>https://images.tcdn.com.br/img/img_prod/995386/melissa_mel_space_love_hello_kit_391_2_5ecaffe8c169bdbfb66f017b1c4c3961.jpg</t>
  </si>
  <si>
    <t>https://images.tcdn.com.br/img/img_prod/995386/melissa_mel_space_love_hello_kit_391_4_3da823bb92293306ee59becdbbe91a4d.jpg</t>
  </si>
  <si>
    <t>SPACE LOVE</t>
  </si>
  <si>
    <t>V391P233</t>
  </si>
  <si>
    <t>https://www.minhamania.net/melissa-mell-teen/melissa-mel-space-love-hello-kit</t>
  </si>
  <si>
    <t>Melissa Mel Ultragirl + Frozen</t>
  </si>
  <si>
    <t>https://images.tcdn.com.br/img/img_prod/995386/melissa_mel_ultragirl_frozen_393_1_60d67295a4eaaef6fd86d3fb09ceece3.jpeg</t>
  </si>
  <si>
    <t>https://images.tcdn.com.br/img/img_prod/995386/melissa_mel_ultragirl_frozen_393_2_7d6e46c94c239f5844adda362fe23725.jpg</t>
  </si>
  <si>
    <t>https://images.tcdn.com.br/img/img_prod/995386/melissa_mel_ultragirl_frozen_393_3_303bfd6f30b22aae4f4dd0074adf36a6.jpg</t>
  </si>
  <si>
    <t>https://images.tcdn.com.br/img/img_prod/995386/melissa_mel_ultragirl_frozen_393_4_27338e67c7f723c2726bc6bfafdb70a1.jpg</t>
  </si>
  <si>
    <t>V393P53</t>
  </si>
  <si>
    <t>https://www.minhamania.net/melissa-mell-teen/melissa-mel-ultragirl-frozen</t>
  </si>
  <si>
    <t>https://images.tcdn.com.br/img/img_prod/995386/melissa_mel_ultragirl_frozen_393_5_cf738c93cc68416fa605d44f32f06cd6.jpg</t>
  </si>
  <si>
    <t>Melissa Mel Ultragirl + Girly</t>
  </si>
  <si>
    <t>https://images.tcdn.com.br/img/img_prod/995386/melissa_mel_ultragirl_girly_395_1_9c9672ec3f827b1163444bb41368de66.png</t>
  </si>
  <si>
    <t>V395P233</t>
  </si>
  <si>
    <t>https://www.minhamania.net/melissa-mell-teen/melissa-mel-ultragirl-girly-</t>
  </si>
  <si>
    <t>Melissa Ultragirl + Vivienne Westwood</t>
  </si>
  <si>
    <t>https://images.tcdn.com.br/img/img_prod/995386/melissa_mel_ultragirl_vivienne_westwood_397_1_aad56fc08147b1a901f78d3dc7c2bba1.png</t>
  </si>
  <si>
    <t>https://images.tcdn.com.br/img/img_prod/995386/melissa_ultragirl_vivienne_westwood_397_2_76ca2b057d69836b1776016d6abbe21f.jpeg</t>
  </si>
  <si>
    <t>V397P130</t>
  </si>
  <si>
    <t>https://www.minhamania.net/melissa-mell-teen/melissa-mel-ultragirl-vivienne-westwood</t>
  </si>
  <si>
    <t>Melissa Mel Furadinha Babouche Foguete</t>
  </si>
  <si>
    <t>https://images.tcdn.com.br/img/img_prod/995386/melissa_mel_furadinha_babouche_foguete_399_1_68ac079065f81d3ce2de95dbf00851e7.png</t>
  </si>
  <si>
    <t>https://images.tcdn.com.br/img/img_prod/995386/melissa_mel_furadinha_babouche_foguete_399_2_f9c59fc1e93ca852299a23d0792c025b.jpeg</t>
  </si>
  <si>
    <t>V399P197</t>
  </si>
  <si>
    <t>https://www.minhamania.net/melissa-mell-teen/melissa-mel-furadinha-babouche-foguete</t>
  </si>
  <si>
    <t>Melissa Mel Ultragirl Swett Dreams</t>
  </si>
  <si>
    <t>https://images.tcdn.com.br/img/img_prod/995386/melissa_mel_ultragirl_swett_dreams_403_1_8816f8bd75f45212e2f72ec920368904.jpeg</t>
  </si>
  <si>
    <t>https://images.tcdn.com.br/img/img_prod/995386/melissa_mel_ultragirl_swett_dreams_403_2_ec7c94348643c98ce71ed8de45ebceab.jpg</t>
  </si>
  <si>
    <t>V403P47</t>
  </si>
  <si>
    <t>https://www.minhamania.net/melissa-mell-teen/melissa-mel-ultragirl-swett-dreams</t>
  </si>
  <si>
    <t>Melissa Mel Sneaker Be + Disney</t>
  </si>
  <si>
    <t>https://images.tcdn.com.br/img/img_prod/995386/melissa_mel_sneaker_be_disney_405_1_17e9c2733a12c9629eb9377fe948ad73.png</t>
  </si>
  <si>
    <t>V405P227</t>
  </si>
  <si>
    <t>https://www.minhamania.net/melissa-mell-teen/melissa-mel-sneaker-be-disney</t>
  </si>
  <si>
    <t>Melissa Mel Go  Sneaker</t>
  </si>
  <si>
    <t>https://images.tcdn.com.br/img/img_prod/995386/melissa_mel_go_sneaker_407_1_077a17a169b0a13e43761fa72fc3ae23.jpeg</t>
  </si>
  <si>
    <t>https://images.tcdn.com.br/img/img_prod/995386/melissa_mel_go_sneaker_407_2_f853fba444d3b67ddf620351844582d3.jpeg</t>
  </si>
  <si>
    <t>https://images.tcdn.com.br/img/img_prod/995386/melissa_mel_go_sneaker_407_3_04c6a808c189ef8f88dd196eafb17550.jpg</t>
  </si>
  <si>
    <t>P407</t>
  </si>
  <si>
    <t>https://www.minhamania.net/melissa-mell-teen/melissa-mel-go-sneaker</t>
  </si>
  <si>
    <t>Mini Melissa Aranha Sorvete</t>
  </si>
  <si>
    <t>https://images.tcdn.com.br/img/img_prod/995386/mini_melissa_aranha_sorvete_409_1_9853687b852130c2077d75273afd47a3.jpeg</t>
  </si>
  <si>
    <t>https://images.tcdn.com.br/img/img_prod/995386/mini_melissa_aranha_sorvete_409_1_7fced0ecdcf9478b7f325ca4967f5a61.jpeg</t>
  </si>
  <si>
    <t>https://images.tcdn.com.br/img/img_prod/995386/mini_melissa_aranha_sorvete_409_3_40f0bb3a892eeaceb508df066fd6f4c3.jpeg</t>
  </si>
  <si>
    <t>V409P235</t>
  </si>
  <si>
    <t>https://www.minhamania.net/mini-melissa/mini-melissa-aranha-sorvete</t>
  </si>
  <si>
    <t>Mini Melissa Flox</t>
  </si>
  <si>
    <t>https://images.tcdn.com.br/img/img_prod/995386/mini_melissa_flox_411_1_4bc4a35107d834c340fa47a9c7b04ea8.jpeg</t>
  </si>
  <si>
    <t>https://images.tcdn.com.br/img/img_prod/995386/mini_melissa_flox_411_4_acb4b83d141d1f4d7ec5674ffab2afad.jpg</t>
  </si>
  <si>
    <t>https://images.tcdn.com.br/img/img_prod/995386/mini_melissa_flox_411_3_49f291e5776af6d77f7e68ffbb830323.jpg</t>
  </si>
  <si>
    <t>https://images.tcdn.com.br/img/img_prod/995386/mini_melissa_flox_411_4_c26dc48ff5e6408dbb6e06323369dcaf.jpg</t>
  </si>
  <si>
    <t>V411P237</t>
  </si>
  <si>
    <t>https://www.minhamania.net/mini-melissa/mini-melissa-flox-</t>
  </si>
  <si>
    <t>https://images.tcdn.com.br/img/img_prod/995386/mini_melissa_flox_411_5_46e66a8961c47fd2c5621d157c66dedd.jpg, https://images.tcdn.com.br/img/img_prod/995386/mini_melissa_flox_411_6_f965237beab187c6b96ab6490e579666.jpg</t>
  </si>
  <si>
    <t>LIVE DE QUINTA</t>
  </si>
  <si>
    <t>Melissa Mel Sneaker Be + Raibow</t>
  </si>
  <si>
    <t>https://images.tcdn.com.br/img/img_prod/995386/melissa_mel_sneaker_be_raibow_415_1_62a3e2c669b470247340a70df1648831.jpg</t>
  </si>
  <si>
    <t>https://images.tcdn.com.br/img/img_prod/995386/melissa_mel_sneaker_be_raibow_415_2_6c9f0039662c3bbda4834734dd33d7b4.jpg</t>
  </si>
  <si>
    <t>V415P55</t>
  </si>
  <si>
    <t>https://www.minhamania.net/melissa-mell-teen/melissa-mel-sneaker-be-raibow</t>
  </si>
  <si>
    <t>Melissa Mel Ultragirl + Smurfs</t>
  </si>
  <si>
    <t>https://images.tcdn.com.br/img/img_prod/995386/melissa_mel_ultragirl_smurfs_419_1_554b49486b86f2d8f4fa4ca8c55bb96a.jpeg</t>
  </si>
  <si>
    <t>V419P189</t>
  </si>
  <si>
    <t>https://www.minhamania.net/melissa-mell-teen/melissa-mel-smurfs</t>
  </si>
  <si>
    <t>Mini Melissa Basic Baby Fruitland</t>
  </si>
  <si>
    <t>https://images.tcdn.com.br/img/img_prod/995386/mini_melissa_basic_baby_frutland_421_1_f32e57b869623fcee6f259281c51ade0.jpg</t>
  </si>
  <si>
    <t>https://images.tcdn.com.br/img/img_prod/995386/mini_melissa_basic_baby_frutland_421_4_27373f6745fa9b5cc683e40b72fc3e9a.jpeg</t>
  </si>
  <si>
    <t>https://images.tcdn.com.br/img/img_prod/995386/mini_melissa_basic_baby_frutland_421_3_58e921504a15fe5c0d1eb68ec757b3af.jpeg</t>
  </si>
  <si>
    <t>https://images.tcdn.com.br/img/img_prod/995386/mini_melissa_basic_baby_frutland_421_4_faa1df0eb78c071090c7c211acf6c60f.jpg</t>
  </si>
  <si>
    <t>P421</t>
  </si>
  <si>
    <t>https://www.minhamania.net/mini-melissa/mini-melissa-basic-baby-frutland</t>
  </si>
  <si>
    <t>https://images.tcdn.com.br/img/img_prod/995386/mini_melissa_basic_baby_fruitland_421_5_d519be0a47d0d0ecc0e3df61c0daa472.jpg, https://images.tcdn.com.br/img/img_prod/995386/mini_melissa_basic_baby_fruitland_421_6_508fc6564ccfe370692064e80492534f.jpg, https://images.tcdn.com.br/img/img_prod/995386/mini_melissa_basic_baby_fruitland_421_7_dff9ce274c808e644fd28bd9e5e97606.jpg</t>
  </si>
  <si>
    <t>Melissa Mel Campana Croche</t>
  </si>
  <si>
    <t>https://images.tcdn.com.br/img/img_prod/995386/melissa_mel_campana_croche_423_1_f4c6650439954f06a13b06ab0b72ced6.jpeg</t>
  </si>
  <si>
    <t>https://images.tcdn.com.br/img/img_prod/995386/melissa_mel_campana_croche_423_2_ff3f20f31ca35061106b5b4febb00608.jpg</t>
  </si>
  <si>
    <t>campana crochet</t>
  </si>
  <si>
    <t>V423P189</t>
  </si>
  <si>
    <t>https://www.minhamania.net/melissa-mell-teen/melissa-mel-campana-croche</t>
  </si>
  <si>
    <t>Melissa Mel Kazakova Infantil</t>
  </si>
  <si>
    <t>https://images.tcdn.com.br/img/img_prod/995386/melissa_mel_kasakova_infantil_427_1_40e84dd4d9a3a6fae9112d2161a7817c.jpeg</t>
  </si>
  <si>
    <t>https://images.tcdn.com.br/img/img_prod/995386/melissa_mel_kasakova_infantil_427_2_6bff1139a05201bdbac4d171bcfd808c.jpeg</t>
  </si>
  <si>
    <t>KASAKOVA</t>
  </si>
  <si>
    <t>V427P241</t>
  </si>
  <si>
    <t>https://www.minhamania.net/melissa-mell-teen/melissa-mel-kasakova-infantil</t>
  </si>
  <si>
    <t>Mini Melissa Beach Slide Toy Story</t>
  </si>
  <si>
    <t>https://images.tcdn.com.br/img/img_prod/995386/mini_melissa_beach_slide_toy_story_429_1_8a4294f3398317134892023ba4ea1eeb.jpeg</t>
  </si>
  <si>
    <t>https://images.tcdn.com.br/img/img_prod/995386/mini_melissa_beach_slide_toy_story_429_1_c69da3a98409c6b51fa4289f0f235692.jpeg</t>
  </si>
  <si>
    <t>V429P243</t>
  </si>
  <si>
    <t>https://www.minhamania.net/mini-melissa/mini-melissa-beach-slide-toy-story</t>
  </si>
  <si>
    <t>Mini Melissa Basic Baby Sem Laço</t>
  </si>
  <si>
    <t>https://images.tcdn.com.br/img/img_prod/995386/mini_melissa_basic_baby_sem_laco_435_1_6f4c92a41e8539bde779baadfe920fb0.jpeg</t>
  </si>
  <si>
    <t>https://images.tcdn.com.br/img/img_prod/995386/mini_melissa_basic_baby_sem_laco_435_2_eed6bd5893a4a8d44c2af0f8b2bd4afc.jpg</t>
  </si>
  <si>
    <t>https://images.tcdn.com.br/img/img_prod/995386/mini_melissa_basic_baby_sem_laco_435_3_d68bd03887f29912697af9baccfb49ed.jpg</t>
  </si>
  <si>
    <t>V435P87</t>
  </si>
  <si>
    <t>https://www.minhamania.net/mini-melissa/mini-melissa-basic-baby-sem-laco</t>
  </si>
  <si>
    <t>Mini Melissa Sugar Boot Rose Blau</t>
  </si>
  <si>
    <t>https://images.tcdn.com.br/img/img_prod/995386/mini_melissa_sugar_boot_rose_blau_443_1_7c1d3c19fbecf3b136ac08ddef0aca18.jpeg</t>
  </si>
  <si>
    <t>P443</t>
  </si>
  <si>
    <t>https://www.minhamania.net/mini-melissa/mini-melissa-sugar-boot-rose-blau</t>
  </si>
  <si>
    <t>Mini Melissa Ultragirl Swett VI</t>
  </si>
  <si>
    <t>https://images.tcdn.com.br/img/img_prod/995386/mini_melissa_ultragirl_swett_misto_445_1_8f34d55a9233fc2d44e8c18fd94903de.jpeg</t>
  </si>
  <si>
    <t>https://images.tcdn.com.br/img/img_prod/995386/mini_melissa_ultragirl_swett_vi_445_2_bdd94238fdb4274dbf91080313a03e80.jpeg</t>
  </si>
  <si>
    <t>P445</t>
  </si>
  <si>
    <t>https://www.minhamania.net/mini-melissa/mini-melissa-ultragirl-swett-misto</t>
  </si>
  <si>
    <t>Mini Melissa Mar Sandal Fly</t>
  </si>
  <si>
    <t>https://images.tcdn.com.br/img/img_prod/995386/mini_melissa_mar_sandal_fly_447_1_e670e7e436d4631b4ad4726138b5d7d5.jpeg</t>
  </si>
  <si>
    <t>mar sandal</t>
  </si>
  <si>
    <t>P447</t>
  </si>
  <si>
    <t>https://www.minhamania.net/mini-melissa/mini-melissa-mae-sandal-fly</t>
  </si>
  <si>
    <t>Melissa Mel Be Ad</t>
  </si>
  <si>
    <t>https://images.tcdn.com.br/img/img_prod/995386/melissa_mel_be_ad_449_1_d21d7eb2644cbe96b5fdf7b10fa86cec.jpeg</t>
  </si>
  <si>
    <t>V449P149</t>
  </si>
  <si>
    <t>https://www.minhamania.net/melissa-mell-teen/melissa-mel-be-ad</t>
  </si>
  <si>
    <t>Melissa Mel Beach Minnie E Mickey</t>
  </si>
  <si>
    <t>https://images.tcdn.com.br/img/img_prod/995386/melissa_mel_beach_minnie_e_mickey_451_1_08cee30f418a234ca742172cec50d047.jpg</t>
  </si>
  <si>
    <t>https://images.tcdn.com.br/img/img_prod/995386/melissa_mel_beach_minnie_e_mickey_451_1_881467a783d66515f454ecadeb86b7d8.jpeg</t>
  </si>
  <si>
    <t>https://images.tcdn.com.br/img/img_prod/995386/melissa_mel_beach_minnie_e_mickey_451_3_f2493b203507c5d9591f688a8aa658e1.jpg</t>
  </si>
  <si>
    <t>V451P56</t>
  </si>
  <si>
    <t>https://www.minhamania.net/melissa-mell-teen/melissa-mel-beach-slide-minnie</t>
  </si>
  <si>
    <t>Melissa Mel Vixen</t>
  </si>
  <si>
    <t>https://images.tcdn.com.br/img/img_prod/995386/melissa_mel_vixen_453_1_adb8759ec8c625d651dab7f916d26991.jpeg</t>
  </si>
  <si>
    <t>https://images.tcdn.com.br/img/img_prod/995386/melissa_mel_vixen_453_2_5044ae02f165d8f5ecc12229a70829c9.jpeg</t>
  </si>
  <si>
    <t>https://images.tcdn.com.br/img/img_prod/995386/melissa_mel_vixen_453_1_a22157a67b3c4089c52801553449dfcf.jpeg</t>
  </si>
  <si>
    <t>VIXEN</t>
  </si>
  <si>
    <t>V453P51</t>
  </si>
  <si>
    <t>https://www.minhamania.net/melissa-mell-teen/melissa-mel-vixen</t>
  </si>
  <si>
    <t>Mini Melissa Ultragirl Star Wars</t>
  </si>
  <si>
    <t>https://images.tcdn.com.br/img/img_prod/995386/mini_melissa_ultragirl_star_wars_461_1_434ddc0ac4799fa8129ff073d804f47f.jpeg</t>
  </si>
  <si>
    <t>V461P233</t>
  </si>
  <si>
    <t>https://www.minhamania.net/mini-melissa/mini-melissa-ultragirl-star-wars</t>
  </si>
  <si>
    <t>https://images.tcdn.com.br/img/img_prod/995386/galocha_mini_melissa_sugar_rain_pato_463_1_c4b2f16131497babb54fbbfd1a6301aa.png</t>
  </si>
  <si>
    <t>https://www.minhamania.net/mini-melissa/galocha-mini-melissa-sugar-rain-pato</t>
  </si>
  <si>
    <t>Galocha Mini Melissa Sugar Rain Disney</t>
  </si>
  <si>
    <t>https://images.tcdn.com.br/img/img_prod/995386/galocha_mini_melissa_sugar_rain_disney_465_1_073bac6772d0ba34eb04bdb74579cbae.jpeg</t>
  </si>
  <si>
    <t>https://images.tcdn.com.br/img/img_prod/995386/galocha_mini_melissa_sugar_rain_disney_465_2_a0aaf093ddbf0dfc9bec8d602e0d7210.jpeg</t>
  </si>
  <si>
    <t>https://images.tcdn.com.br/img/img_prod/995386/galocha_mini_melissa_sugar_rain_disney_465_3_537e48f00a868d63ea8b3f98ede15ee9.jpg</t>
  </si>
  <si>
    <t>V465P77</t>
  </si>
  <si>
    <t>https://www.minhamania.net/mini-melissa/galocha-mini-melissa-sugar-rain-disney</t>
  </si>
  <si>
    <t>Melissa Mel Flox High Infantil</t>
  </si>
  <si>
    <t>https://images.tcdn.com.br/img/img_prod/995386/melissa_mel_flox_high_infantil_467_1_9dcf6dcc0cf554eeb7bf5db22bcfcaef.jpeg</t>
  </si>
  <si>
    <t>https://images.tcdn.com.br/img/img_prod/995386/melissa_mel_flox_high_infantil_467_1_ee8dd8b7f7e66bca1dff685dcd852404.jpeg</t>
  </si>
  <si>
    <t>https://images.tcdn.com.br/img/img_prod/995386/melissa_mel_flox_high_infantil_467_2_8fc6dfedf5e72bc89e11b8b2c5e5c727.jpeg</t>
  </si>
  <si>
    <t>FLOX HIGH</t>
  </si>
  <si>
    <t>https://www.minhamania.net/melissa-mell-teen/melissa-mel-flox-high-infantil</t>
  </si>
  <si>
    <t>Mini Melissa Ultragirl Flower Ii</t>
  </si>
  <si>
    <t>https://images.tcdn.com.br/img/img_prod/995386/mini_melissa_ultragirl_flower_ii_469_1_209d2742ff20fb638d046134d1f1d4f2.jpeg</t>
  </si>
  <si>
    <t>https://images.tcdn.com.br/img/img_prod/995386/mini_melissa_ultragirl_flower_ii_469_2_5d8c4d4438e3c165e7efe443fcbc4fd2.jpg</t>
  </si>
  <si>
    <t>V469P189</t>
  </si>
  <si>
    <t>https://www.minhamania.net/mini-melissa/mini-melissa-ultragirl-flower-ii</t>
  </si>
  <si>
    <t>Mini Melissa Animal Lovers Girafa</t>
  </si>
  <si>
    <t>https://images.tcdn.com.br/img/img_prod/995386/mini_melissa_animal_lovers_girafa_471_1_e2eda8cc4931a9ad7032f75e84caf35d.png</t>
  </si>
  <si>
    <t>https://images.tcdn.com.br/img/img_prod/995386/mini_melissa_animal_lovers_girafa_471_2_9dfb530f4ea31695e69024a11224353d.jpg</t>
  </si>
  <si>
    <t>V471P249</t>
  </si>
  <si>
    <t>https://www.minhamania.net/mini-melissa/mini-melissa-animal-lovers-girafa</t>
  </si>
  <si>
    <t>Melissa Mel Stellar Infantil</t>
  </si>
  <si>
    <t>https://images.tcdn.com.br/img/img_prod/995386/melissa_mel_stelar_infantil_473_1_e1a42ebca40ef3a3f3aef60bf6cc179c.jpeg</t>
  </si>
  <si>
    <t>https://images.tcdn.com.br/img/img_prod/995386/melissa_mel_stelar_infantil_473_2_936216e030c07c748e55895e5fd95f07.jpg</t>
  </si>
  <si>
    <t>https://images.tcdn.com.br/img/img_prod/995386/melissa_mel_stelar_infantil_473_1_f9792b753ef313f0eb6abb97273fe22e.jpeg</t>
  </si>
  <si>
    <t>https://images.tcdn.com.br/img/img_prod/995386/melissa_mel_stelar_infantil_473_1_4ae48ccea93edc4c7790b534eabe0f28.jpeg</t>
  </si>
  <si>
    <t>STELLAR</t>
  </si>
  <si>
    <t>P473</t>
  </si>
  <si>
    <t>https://www.minhamania.net/melissa-mell-teen/melissa-mel-stelar-infantil</t>
  </si>
  <si>
    <t>https://images.tcdn.com.br/img/img_prod/995386/melissa_mel_stelar_infantil_473_5_2ce2cab8f3f338121c485f9607236ddc.jpg, https://images.tcdn.com.br/img/img_prod/995386/melissa_mel_stellar_infantil_473_6_dc98d9289576be7fb8016b3e1b3b9ece.jpg, https://images.tcdn.com.br/img/img_prod/995386/melissa_mel_stellar_infantil_473_7_03e1d9b0be18c84c14c662f7732de83e.jpg</t>
  </si>
  <si>
    <t>Mini Melissa Ultragirl Mickey And Friends</t>
  </si>
  <si>
    <t>https://images.tcdn.com.br/img/img_prod/995386/mini_melissa_ultragirl_mickey_and_friends_477_1_16826c694a4e11a7a6020f9f126c955f.jpeg</t>
  </si>
  <si>
    <t>https://images.tcdn.com.br/img/img_prod/995386/mini_melissa_ultragirl_mickey_and_friends_477_2_7888e1b4df5bbb2963569289e497c1eb.jpeg</t>
  </si>
  <si>
    <t>https://images.tcdn.com.br/img/img_prod/995386/mini_melissa_ultragirl_mickey_and_friends_477_3_81739173c7b9193eb46d70993838a523.jpg</t>
  </si>
  <si>
    <t>P477</t>
  </si>
  <si>
    <t>https://www.minhamania.net/mini-melissa/mini-melissa-ultragirl-mickey-and-friends</t>
  </si>
  <si>
    <t>Mini Melissa  Swett Love Laço</t>
  </si>
  <si>
    <t>https://images.tcdn.com.br/img/img_prod/995386/mini_melissa_ultragirl_swett_i_479_1_f5806f9f99d54102778330c46958936e.png</t>
  </si>
  <si>
    <t>https://images.tcdn.com.br/img/img_prod/995386/mini_melissa_swett_love_laco_479_2_0b109df1802c6c7386f011b3353010c3.jpg</t>
  </si>
  <si>
    <t>P479</t>
  </si>
  <si>
    <t>https://www.minhamania.net/mini-melissa/mini-melissa-ultragirl-swett-i</t>
  </si>
  <si>
    <t>Mini Melissa Ultragirl Mickey E Minnie Beijo</t>
  </si>
  <si>
    <t>https://images.tcdn.com.br/img/img_prod/995386/mini_melissa_ultragirl_mickey_e_minnie_beijo_491_1_cf4f7f17fb406f17178af7a481d0fb0b.jpeg</t>
  </si>
  <si>
    <t>https://images.tcdn.com.br/img/img_prod/995386/mini_melissa_ultragirl_mickey_e_minnie_beijo_491_2_57e915bb609a8f0bbfe8621eeceeae24.jpeg</t>
  </si>
  <si>
    <t>V491P253</t>
  </si>
  <si>
    <t>https://www.minhamania.net/mini-melissa/mini-melissa-ultragirl-mickey-e-minnie-beijo</t>
  </si>
  <si>
    <t>Mini Melissa Ultragirl Swett Love Coração</t>
  </si>
  <si>
    <t>https://images.tcdn.com.br/img/img_prod/995386/mini_melissa_ultragirl_swett_love_coracao_515_2_42baea630f039fdc39ab126524cd7042.jpg</t>
  </si>
  <si>
    <t>https://images.tcdn.com.br/img/img_prod/995386/mini_melissa_ultragirl_swett_love_coracao_515_2_43fcdf7a21a8cf4e86d87b705c973182.jpg</t>
  </si>
  <si>
    <t>https://images.tcdn.com.br/img/img_prod/995386/mini_melissa_ultragirl_swett_love_coracao_515_3_ebc2ef7bcc5d6d994ddc8a3a5df4a8b1.jpg</t>
  </si>
  <si>
    <t>P515</t>
  </si>
  <si>
    <t>https://www.minhamania.net/mini-melissa/mini-melissa-ultragirl-swett-love-coracao</t>
  </si>
  <si>
    <t>Mini Melissa Ultragirl Swett Vintage</t>
  </si>
  <si>
    <t>https://images.tcdn.com.br/img/img_prod/995386/mini_melissa_ultragirl_swett_vintage_517_1_68b6a961b1937b9c9c50b1c059ae8219.jpeg</t>
  </si>
  <si>
    <t>P517</t>
  </si>
  <si>
    <t>https://www.minhamania.net/mini-melissa/mini-melissa-ultragirl-swett-vintage</t>
  </si>
  <si>
    <t>My First Mini Melissa Iii Aranha</t>
  </si>
  <si>
    <t>https://images.tcdn.com.br/img/img_prod/995386/my_first_mini_melissa_iii_aranha_519_1_2f4c006a1bb3e0f2c61216789b4d8388.jpeg</t>
  </si>
  <si>
    <t>https://images.tcdn.com.br/img/img_prod/995386/my_first_mini_melissa_iii_aranha_519_2_f257de30a2d614ae45581a7ecd4553c7.jpeg</t>
  </si>
  <si>
    <t>FIRST</t>
  </si>
  <si>
    <t>https://www.minhamania.net/mini-melissa/mini-melissa-first-aranha</t>
  </si>
  <si>
    <t>Mini Melissa Beach Line Friends - Coelha</t>
  </si>
  <si>
    <t>https://images.tcdn.com.br/img/img_prod/995386/mini_melissa_beach_line_friends_coelha_521_1_c566463c2d4e1d02f3cacef8337c9dd8.jpeg</t>
  </si>
  <si>
    <t>BEACH LINE</t>
  </si>
  <si>
    <t>P521</t>
  </si>
  <si>
    <t>https://www.minhamania.net/mini-melissa/mini-melissa-beach-line-friends-coelha</t>
  </si>
  <si>
    <t>Guarda Chuva Melissa</t>
  </si>
  <si>
    <t>https://images.tcdn.com.br/img/img_prod/995386/guarda_chuva_melissa_529_1_3852691d0dc5fc633d5618b820895818.png</t>
  </si>
  <si>
    <t>P529</t>
  </si>
  <si>
    <t>https://www.minhamania.net/saldo-com-detalhes/guarda-chuva-melissa</t>
  </si>
  <si>
    <t>ACESSORIOS</t>
  </si>
  <si>
    <t>Mini Melissa Polibolha + Miffy Baby</t>
  </si>
  <si>
    <t>https://images.tcdn.com.br/img/img_prod/995386/mini_melissa_polibolha_miffy_baby_537_1_6f860d19fbc3c0285be2a780c5f952b5.jpeg</t>
  </si>
  <si>
    <t>https://images.tcdn.com.br/img/img_prod/995386/mini_melissa_polibolha_miffy_baby_537_2_c9ecef1deb434c9c85717a1528572327.jpeg</t>
  </si>
  <si>
    <t>https://images.tcdn.com.br/img/img_prod/995386/mini_melissa_polibolha_miffy_baby_537_3_3653127b78f4762e9a685b7c5eefc5e2.jpeg</t>
  </si>
  <si>
    <t>140.00</t>
  </si>
  <si>
    <t>polibolha</t>
  </si>
  <si>
    <t>P537</t>
  </si>
  <si>
    <t>https://www.minhamania.net/mini-melissa/mini-melissa-polibolha-miffy-baby</t>
  </si>
  <si>
    <t>Mini Melissa Jump + Miffy Baby</t>
  </si>
  <si>
    <t>https://images.tcdn.com.br/img/img_prod/995386/mini_melissa_jump_miffy_baby_539_1_d58bf17737da8d70245e6d30356ed7be.jpg</t>
  </si>
  <si>
    <t>https://images.tcdn.com.br/img/img_prod/995386/mini_melissa_jump_miffy_baby_539_1_5284450399fdb7f24c8bf4b045426096.jpeg</t>
  </si>
  <si>
    <t>125.00</t>
  </si>
  <si>
    <t>jump</t>
  </si>
  <si>
    <t>V539P86</t>
  </si>
  <si>
    <t>https://www.minhamania.net/mini-melissa/mini-melissa-jump-miffy-baby</t>
  </si>
  <si>
    <t>Mini Melissa Ultragirl Flower Iii</t>
  </si>
  <si>
    <t>https://images.tcdn.com.br/img/img_prod/995386/mini_melissa_ultragirl_flower_iii_543_1_4931e39edb74def81896a1f6703015a8.jpeg</t>
  </si>
  <si>
    <t>https://images.tcdn.com.br/img/img_prod/995386/mini_melissa_ultragirl_flower_iii_543_2_e53f81768d4078790e5e8986322c18f6.jpg</t>
  </si>
  <si>
    <t>V543P83</t>
  </si>
  <si>
    <t>https://www.minhamania.net/mini-melissa/mini-melissa-ultragirl-flower-iii</t>
  </si>
  <si>
    <t>Melissa Ultragirl A Bela e a Fera</t>
  </si>
  <si>
    <t>https://images.tcdn.com.br/img/img_prod/995386/melissa_ultragirl_a_bela_e_a_fera_545_1_805b4e49cfce12ebd383aee83558707f.jpg</t>
  </si>
  <si>
    <t>V545P72</t>
  </si>
  <si>
    <t>https://www.minhamania.net/mini-melissa/mini-melissa-ultragirl-flamingo</t>
  </si>
  <si>
    <t>Mini Melissa Mar Sandal Sunny Day</t>
  </si>
  <si>
    <t>https://images.tcdn.com.br/img/img_prod/995386/mini_melissa_mar_sandal_sunny_day_547_1_a0ec727fa24332c5e062eca8b13052c8.jpeg</t>
  </si>
  <si>
    <t>https://images.tcdn.com.br/img/img_prod/995386/mini_melissa_mar_sandal_sunny_day_547_2_3da1bbb5dbb116c4f8df00e720c9282e.jpg</t>
  </si>
  <si>
    <t>https://images.tcdn.com.br/img/img_prod/995386/mini_melissa_mar_sandal_sunny_day_547_3_6940368b91dbdf2c04c7396b2b3b10d1.jpg</t>
  </si>
  <si>
    <t>https://images.tcdn.com.br/img/img_prod/995386/mini_melissa_mar_sandal_sunny_day_547_4_0b7553e7ea859b2bb943a78441353800.jpg</t>
  </si>
  <si>
    <t>V547P72</t>
  </si>
  <si>
    <t>https://www.minhamania.net/mini-melissa/mini-melissa-mar-sandal-sunny-day</t>
  </si>
  <si>
    <t>Saldo Com Detalhes - 10</t>
  </si>
  <si>
    <t>https://images.tcdn.com.br/img/img_prod/995386/saldo_com_detalhes_10_549_1_74d5e7c7bb8cd00bd271f4d046133bd7.jpeg</t>
  </si>
  <si>
    <t>10.00</t>
  </si>
  <si>
    <t>saldo</t>
  </si>
  <si>
    <t>V549P263</t>
  </si>
  <si>
    <t>https://www.minhamania.net/saldo-com-detalhes/saldo-com-detalhes-mm-mar-sandal-laco</t>
  </si>
  <si>
    <t>saldo com detalhes</t>
  </si>
  <si>
    <t>Mini Melissa Mar Sandal Mickey And Friends - Minnie</t>
  </si>
  <si>
    <t>https://images.tcdn.com.br/img/img_prod/995386/mini_melissa_mar_sandal_mickey_and_friends_553_1_03d902c2b77684b758dbd287b0333272.jpeg</t>
  </si>
  <si>
    <t>https://images.tcdn.com.br/img/img_prod/995386/mini_melissa_mar_sandal_mickey_and_friends_minnie_553_2_686b2213c5a64f11a4267ff70b3323e0.jpeg</t>
  </si>
  <si>
    <t>P553</t>
  </si>
  <si>
    <t>https://www.minhamania.net/mini-melissa/mini-melissa-mar-sandal-mickey-and-friends</t>
  </si>
  <si>
    <t>Mini Melissa Swett Love Cap Toe Baby</t>
  </si>
  <si>
    <t>https://images.tcdn.com.br/img/img_prod/995386/mini_melissa_swett_love_cap_toe_baby_557_1_95b312d70dcbd3551afe19a9dcb736b6.jpg</t>
  </si>
  <si>
    <t>https://images.tcdn.com.br/img/img_prod/995386/mini_melissa_l_swett_love_laco_fino_557_1_8f2ce7e831bc54f763996bb2a4140abf.jpeg</t>
  </si>
  <si>
    <t>https://images.tcdn.com.br/img/img_prod/995386/mini_melissa_ultragirl_swett_laco_fino_557_2_4b2653c508a0be280683c4d3ac6c4821.jpeg</t>
  </si>
  <si>
    <t>https://images.tcdn.com.br/img/img_prod/995386/mini_melissa_swett_love_557_4_7c530b03f25c76c948faf2e1ef179e7b.jpg</t>
  </si>
  <si>
    <t>P557</t>
  </si>
  <si>
    <t>https://www.minhamania.net/mini-melissa/mini-melissa-ultragirl-swett-laco-fino</t>
  </si>
  <si>
    <t>Mini Melissa Ultragirl Lua E Estrela</t>
  </si>
  <si>
    <t>https://images.tcdn.com.br/img/img_prod/995386/mini_melissa_ultragirl_lua_e_estrela_559_1_acc4b11b451d730d0ebd7817f6e3d88e.jpeg</t>
  </si>
  <si>
    <t>https://images.tcdn.com.br/img/img_prod/995386/mini_melissa_ultragirl_lua_e_estrela_559_2_bf61ec9764eac017a25b4c8b29b0c786.jpeg</t>
  </si>
  <si>
    <t>https://images.tcdn.com.br/img/img_prod/995386/mini_melissa_ultragirl_lua_e_estrela_559_3_171e676f1bbc42435d11204b1b1ad80a.jpg</t>
  </si>
  <si>
    <t>P559</t>
  </si>
  <si>
    <t>https://www.minhamania.net/mini-melissa/mini-melissa-ultragirl-mickey-minnie-beijoca-nariz</t>
  </si>
  <si>
    <t>Mini Melissa Ultragirl Cisney</t>
  </si>
  <si>
    <t>https://images.tcdn.com.br/img/img_prod/995386/mini_melissa_iltragirl_cisney_567_1_c90efbc000f004cc126f20266d7f27f7.png</t>
  </si>
  <si>
    <t>V567P41</t>
  </si>
  <si>
    <t>https://www.minhamania.net/mini-melissa/mini-melissa-iltragirl-cisney</t>
  </si>
  <si>
    <t>Mini Melissa Classic Baby Disney E Friends</t>
  </si>
  <si>
    <t>https://images.tcdn.com.br/img/img_prod/995386/mini_melissa_classic_baby_disney_e_friends_569_1_bb6e2f15912a566a7441f74fabe8431a.png</t>
  </si>
  <si>
    <t>https://images.tcdn.com.br/img/img_prod/995386/mini_melissa_classic_baby_disney_e_friends_569_3_916b2d9c19785dedfc32312b7d436c17.jpeg</t>
  </si>
  <si>
    <t>https://images.tcdn.com.br/img/img_prod/995386/mini_melissa_classic_baby_disney_e_friends_569_4_a97be6bd64066ff93e156060ecbc3c0d.jpeg</t>
  </si>
  <si>
    <t>https://images.tcdn.com.br/img/img_prod/995386/mini_melissa_classic_baby_disney_e_friends_569_4_4f9723fa0ba870067981da24d14015bf.jpg</t>
  </si>
  <si>
    <t>necess</t>
  </si>
  <si>
    <t>V569P265</t>
  </si>
  <si>
    <t>https://www.minhamania.net/mini-melissa/mini-melissa-classic-baby-disney-e-friends</t>
  </si>
  <si>
    <t>Galocha Mini Melissa Sugar Rain Com Flor</t>
  </si>
  <si>
    <t>https://images.tcdn.com.br/img/img_prod/995386/galocha_mini_melissa_sugar_rain_com_flor_581_1_871d462fbc4ec7406d09b93f06045a1b.png</t>
  </si>
  <si>
    <t>P581</t>
  </si>
  <si>
    <t>https://www.minhamania.net/mini-melissa/galocha-mini-melissa-sugar-rain-com-flor</t>
  </si>
  <si>
    <t>Mini Melissa Furadinha Abelha</t>
  </si>
  <si>
    <t>https://images.tcdn.com.br/img/img_prod/995386/mini_melissa_furadinha_abelha_583_1_992803e63ce9b8539c8b4f0296028aa6.png</t>
  </si>
  <si>
    <t>https://images.tcdn.com.br/img/img_prod/995386/mini_melissa_furadinha_abelha_583_2_a5292901257ac88948b66d08820df52c.jpeg</t>
  </si>
  <si>
    <t>https://images.tcdn.com.br/img/img_prod/995386/mini_melissa_furadinha_abelha_583_3_3326c61a2a9b3ec5b6897c24b5c81f03.jpg</t>
  </si>
  <si>
    <t>V583P56</t>
  </si>
  <si>
    <t>https://www.minhamania.net/mini-melissa/mini-melissa-furadinha-abelha</t>
  </si>
  <si>
    <t>Saldo Com Detalhes 30</t>
  </si>
  <si>
    <t>https://images.tcdn.com.br/img/img_prod/995386/saldo_com_detalhes_30_589_1_3852691d0dc5fc633d5618b820895818.png</t>
  </si>
  <si>
    <t>P589</t>
  </si>
  <si>
    <t>https://www.minhamania.net/saldo-com-detalhes/saldo-com-detalhes-mar-sandal-swett-dreams</t>
  </si>
  <si>
    <t>Melissa Mel Dreamed Fly</t>
  </si>
  <si>
    <t>https://images.tcdn.com.br/img/img_prod/995386/melissa_mel_dreamed_fly_591_1_f2826c3f8031ad82a2acd4e41e39e99f.jpeg</t>
  </si>
  <si>
    <t>https://images.tcdn.com.br/img/img_prod/995386/melissa_mel_dreamed_fly_591_2_e500020895bb51ed562587fec2278d16.jpg</t>
  </si>
  <si>
    <t>https://images.tcdn.com.br/img/img_prod/995386/melissa_mel_dreamed_fly_591_3_76d4707539c87c5b67a326435dd01389.jpg</t>
  </si>
  <si>
    <t>https://images.tcdn.com.br/img/img_prod/995386/melissa_mel_dreamed_fly_591_4_56b6d4f9bb25c6667d263736bc6e101d.jpg</t>
  </si>
  <si>
    <t>MEL ULTRAGIRL</t>
  </si>
  <si>
    <t>P591</t>
  </si>
  <si>
    <t>https://www.minhamania.net/melissa-mell-teen/melissa-mel-dreamed-fly</t>
  </si>
  <si>
    <t>Mini Melissa Ultragirl Dumbo</t>
  </si>
  <si>
    <t>https://images.tcdn.com.br/img/img_prod/995386/mini_melissa_ultragirl_dumbo_595_1_436bbb6bcc01a8d74abee7a325cbd542.jpeg</t>
  </si>
  <si>
    <t>https://images.tcdn.com.br/img/img_prod/995386/mini_melissa_ultragirl_dumbo_595_1_6214a1fbae08d0621c5443ceeea088dd.jpeg</t>
  </si>
  <si>
    <t>https://images.tcdn.com.br/img/img_prod/995386/mini_melissa_ultragirl_dumbo_595_3_185340b0021d1ab4affeb8f651a2d9f0.jpg</t>
  </si>
  <si>
    <t>V595P213</t>
  </si>
  <si>
    <t>https://www.minhamania.net/mini-melissa/mini-melissa-ultragirl-dumbo</t>
  </si>
  <si>
    <t>Mini Melissa Beach   Line Friends Ursa</t>
  </si>
  <si>
    <t>https://images.tcdn.com.br/img/img_prod/995386/mini_melissa_beach_line_friends_ursa_601_1_e031ee80ea474b945aed319be10411be.jpeg</t>
  </si>
  <si>
    <t>V601P225</t>
  </si>
  <si>
    <t>https://www.minhamania.net/mini-melissa/mini-melissa-beach-line-friends-ursa</t>
  </si>
  <si>
    <t>Mini Melissa Ultragirl Mickey E Minnie</t>
  </si>
  <si>
    <t>https://images.tcdn.com.br/img/img_prod/995386/mini_melissa_ultragirl_mickey_e_minnie_605_1_f871c0eb474af85c8dc6917aeb1ffacf.jpg</t>
  </si>
  <si>
    <t>https://images.tcdn.com.br/img/img_prod/995386/mini_melissa_ultragirl_mickey_e_minnie_605_1_8152c02a27d8f10a526abbda54ce23c0.jpeg</t>
  </si>
  <si>
    <t>https://images.tcdn.com.br/img/img_prod/995386/mini_melissa_ultragirl_mickey_e_minnie_605_3_71db2371c8aa1ffc895b2618e0620f62.jpg</t>
  </si>
  <si>
    <t>V605P124</t>
  </si>
  <si>
    <t>https://www.minhamania.net/mini-melissa/mini-melissa-ultragirl-mickey-e-minnie</t>
  </si>
  <si>
    <t>Melissa Mel Classy</t>
  </si>
  <si>
    <t>https://images.tcdn.com.br/img/img_prod/995386/melissa_mel_classic_615_1_09c2a027934b444b9d4761c5e51b74a6.jpeg</t>
  </si>
  <si>
    <t>https://images.tcdn.com.br/img/img_prod/995386/melissa_mel_classy_615_2_0249cba4d4da68e603848f73f73d09a7.jpeg</t>
  </si>
  <si>
    <t>CLASSY</t>
  </si>
  <si>
    <t>V615P130</t>
  </si>
  <si>
    <t>https://www.minhamania.net/melissa-mell-teen/melissa-mel-classic</t>
  </si>
  <si>
    <t>Melissa Mel Possession Unicornio</t>
  </si>
  <si>
    <t>https://images.tcdn.com.br/img/img_prod/995386/melissa_mell_possesion_unicornio_619_1_c6e722e6d437a290dba7d4c7d873b417.jpeg</t>
  </si>
  <si>
    <t>https://images.tcdn.com.br/img/img_prod/995386/melissa_mell_possesion_unicornio_619_2_2120d458bfc375e381df23fcfadca7a6.jpeg</t>
  </si>
  <si>
    <t>Melissa Mel</t>
  </si>
  <si>
    <t>V619P125</t>
  </si>
  <si>
    <t>43.22</t>
  </si>
  <si>
    <t>https://www.minhamania.net/melissa-mell-teen/melissa-mell-possesion-unicornio</t>
  </si>
  <si>
    <t>Saldo Com Detalhes 20</t>
  </si>
  <si>
    <t>https://images.tcdn.com.br/img/img_prod/995386/saldo_com_detalhes_20_625_1_74d5e7c7bb8cd00bd271f4d046133bd7.jpeg</t>
  </si>
  <si>
    <t>20.00</t>
  </si>
  <si>
    <t>V625P273</t>
  </si>
  <si>
    <t>https://www.minhamania.net/saldo-com-detalhes/saldo-com-detalhes-flox</t>
  </si>
  <si>
    <t>Mini Melissa Dora PRINT Infantil</t>
  </si>
  <si>
    <t>https://images.tcdn.com.br/img/img_prod/995386/mini_melissa_ultragirl_dora_629_1_2da4590f4555922f15261728698e9dc6.jpeg</t>
  </si>
  <si>
    <t>V629P275</t>
  </si>
  <si>
    <t>https://www.minhamania.net/mini-melissa/mini-melissa-ultragirl-dora</t>
  </si>
  <si>
    <t>Mini Melissa Possession Print</t>
  </si>
  <si>
    <t>https://images.tcdn.com.br/img/img_prod/995386/mini_melissa_posseissom_print_639_1_6256b4e469ee4be25298cc37221484b8.jpeg</t>
  </si>
  <si>
    <t>https://images.tcdn.com.br/img/img_prod/995386/mini_melissa_possession_print_639_2_93a94adc04861455a207349ec2bcc072.jpg</t>
  </si>
  <si>
    <t>https://images.tcdn.com.br/img/img_prod/995386/mini_melissa_possession_print_639_3_a15f66cdcb1994e0de758dbeb849307c.jpg</t>
  </si>
  <si>
    <t>POSSESSION</t>
  </si>
  <si>
    <t>V639P139</t>
  </si>
  <si>
    <t>https://www.minhamania.net/mini-melissa/mini-melissa-posseissom-print</t>
  </si>
  <si>
    <t>Mini Melissa It Sneaker</t>
  </si>
  <si>
    <t>https://images.tcdn.com.br/img/img_prod/995386/mini_melissa_it_sneaker_641_1_de20a484f57e29ff3dbae6ada91080dd.jpeg</t>
  </si>
  <si>
    <t>SNEAKER</t>
  </si>
  <si>
    <t>V641P277</t>
  </si>
  <si>
    <t>https://www.minhamania.net/mini-melissa/mini-melissa-sneaker-orelha-de-gato</t>
  </si>
  <si>
    <t>Mini Melissa Ultragirl Mickey E Minnie Orelhas</t>
  </si>
  <si>
    <t>https://images.tcdn.com.br/img/img_prod/995386/mini_melissa_ultragirl_mickey_e_minnie_orelhas_647_1_1beac41b3f794cf9753eecfd0c660b82.jpeg</t>
  </si>
  <si>
    <t>https://images.tcdn.com.br/img/img_prod/995386/mini_melissa_ultragirl_mickey_e_minnie_orelhas_647_1_c21765b905c19faff97cd766193c7e41.jpeg</t>
  </si>
  <si>
    <t>https://images.tcdn.com.br/img/img_prod/995386/mini_melissa_ultragirl_mickey_e_minnie_orelhas_647_3_2a308677e7d21ecd7d5ea6bdc8c1baf4.jpg</t>
  </si>
  <si>
    <t>V647P127</t>
  </si>
  <si>
    <t>https://www.minhamania.net/mini-melissa/mini-melissa-ultragirl-mickey-e-minnie-orelhas</t>
  </si>
  <si>
    <t>Mini Melissa Galocha Baby Boot Jeremi Scoot</t>
  </si>
  <si>
    <t>P669</t>
  </si>
  <si>
    <t>https://www.minhamania.net/mini-melissa/mini-melissa-galocha-baby-boot-jeremi-scoot</t>
  </si>
  <si>
    <t>Melissa FluFly Slide</t>
  </si>
  <si>
    <t>https://images.tcdn.com.br/img/img_prod/995386/melissa_fluffy_slide_673_1_6710af67f2024c1c49d5751f6074f4ec.jpg</t>
  </si>
  <si>
    <t>https://images.tcdn.com.br/img/img_prod/995386/melissa_fluffy_slide_673_1_b2f811f680ca6faf310fc2d34e6cc876.jpeg</t>
  </si>
  <si>
    <t>https://images.tcdn.com.br/img/img_prod/995386/melissa_fluffy_slide_673_2_0d7eef605d2c2fe9ea83d0afe03b72a1.jpeg</t>
  </si>
  <si>
    <t>https://images.tcdn.com.br/img/img_prod/995386/melissa_fluffy_slide_673_3_135c7821ffee0aa4d4e1b9c50bad8152.jpg</t>
  </si>
  <si>
    <t>slide</t>
  </si>
  <si>
    <t>V673P283</t>
  </si>
  <si>
    <t>https://www.minhamania.net/melissa-adulto/melissa-fluffy-slide</t>
  </si>
  <si>
    <t>Melissa Shadow Ad</t>
  </si>
  <si>
    <t>https://images.tcdn.com.br/img/img_prod/995386/melissa_shadow_ad_675_1_c8baa76a454e1859db6235d1f11dcf9f.jpeg</t>
  </si>
  <si>
    <t>160.00</t>
  </si>
  <si>
    <t>SHADOW AD</t>
  </si>
  <si>
    <t>V675P283</t>
  </si>
  <si>
    <t>https://www.minhamania.net/melissa-adulto/melissa-shadow-ad</t>
  </si>
  <si>
    <t>Melissa Violet Ad</t>
  </si>
  <si>
    <t>https://images.tcdn.com.br/img/img_prod/995386/melissa_violet_ad_677_1_22d80553e57de17474c13e991a145b83.jpeg</t>
  </si>
  <si>
    <t>https://images.tcdn.com.br/img/img_prod/995386/melissa_violet_ad_677_2_cb7533bedc689a712e3f4170ae622fa6.jpg</t>
  </si>
  <si>
    <t>VIOLET AD</t>
  </si>
  <si>
    <t>V677P72</t>
  </si>
  <si>
    <t>https://www.minhamania.net/melissa-adulto/melissa-violet-ad</t>
  </si>
  <si>
    <t>Melissa Essential Mix</t>
  </si>
  <si>
    <t>https://images.tcdn.com.br/img/img_prod/995386/melissa_essential_mix_681_1_001c381453be408dc655163b9db1d23c.jpeg</t>
  </si>
  <si>
    <t>https://images.tcdn.com.br/img/img_prod/995386/melissa_essential_mix_681_2_43bb95ac1b33ab3ff909020964f1384b.jpeg</t>
  </si>
  <si>
    <t>ESSENTIAL MIX</t>
  </si>
  <si>
    <t>P681</t>
  </si>
  <si>
    <t>https://www.minhamania.net/melissa-adulto/melissa-essential-mix</t>
  </si>
  <si>
    <t>Melissa Bubble Up</t>
  </si>
  <si>
    <t>https://images.tcdn.com.br/img/img_prod/995386/melissa_bubble_up_683_1_2af371e5dfe9c9b7d3d1d5d9744fb6b0.jpeg</t>
  </si>
  <si>
    <t>BUBBLE UP</t>
  </si>
  <si>
    <t>V683P103</t>
  </si>
  <si>
    <t>https://www.minhamania.net/melissa-adulto/melissa-bubble-up</t>
  </si>
  <si>
    <t>Melissa Ulitsa Sneaker Slide</t>
  </si>
  <si>
    <t>https://images.tcdn.com.br/img/img_prod/995386/melissa_ulitsa_sneaker_slide_685_1_0f61e24652a14792eb86eea8dd1baab5.jpg</t>
  </si>
  <si>
    <t>https://images.tcdn.com.br/img/img_prod/995386/melissa_ulitsa_sneaker_slide_685_1_9ebe51ac239eb05eabd274910e53e83a.jpeg</t>
  </si>
  <si>
    <t>https://images.tcdn.com.br/img/img_prod/995386/melissa_ulitsa_sneaker_slide_685_2_f3b76839998b530dc07ae5921b5612fc.jpg</t>
  </si>
  <si>
    <t>https://images.tcdn.com.br/img/img_prod/995386/melissa_ulitsa_sneaker_slide_685_4_3ba7a891c8088e5739f376dcb5b56e04.jpg</t>
  </si>
  <si>
    <t>https://www.minhamania.net/melissa-adulto/melissa-ulitsa-ad</t>
  </si>
  <si>
    <t>https://images.tcdn.com.br/img/img_prod/995386/melissa_ulitsa_sneaker_slide_685_5_45714647259479831690bc81b1a089ef.jpg</t>
  </si>
  <si>
    <t>Melissa Beach Slide</t>
  </si>
  <si>
    <t>https://images.tcdn.com.br/img/img_prod/995386/melissa_beach_slide_687_1_3de74b9e81dd12fe9c705f7f80b9ac8a.jpeg</t>
  </si>
  <si>
    <t>https://images.tcdn.com.br/img/img_prod/995386/melissa_beach_slide_687_1_47b4cc2f1936111074560da069cedf7d.jpg</t>
  </si>
  <si>
    <t>https://images.tcdn.com.br/img/img_prod/995386/melissa_beach_slide_687_1_6fe819887cc9dcb2e55946e06952da57.jpeg</t>
  </si>
  <si>
    <t>https://images.tcdn.com.br/img/img_prod/995386/melissa_beach_slide_687_4_955842fa0d32852e6165caba31d297ae.jpeg</t>
  </si>
  <si>
    <t>V687P209</t>
  </si>
  <si>
    <t>https://www.minhamania.net/melissa-adulto/melissa-beach-slide</t>
  </si>
  <si>
    <t>https://images.tcdn.com.br/img/img_prod/995386/melissa_beach_slide_687_5_517486b1cea82e1afadd42e92bf33cfd.jpg, https://images.tcdn.com.br/img/img_prod/995386/melissa_beach_slide_687_6_a609180c95ff0a60f5ee1c256ea5c33f.jpg, https://images.tcdn.com.br/img/img_prod/995386/melissa_beach_slide_687_7_80f5e6a2d891afe97cf2a4abdb6cec53.jpg, https://images.tcdn.com.br/img/img_prod/995386/melissa_beach_slide_687_8_2cd5dca7bd1379bcc386abd65da25ed8.jpg, https://images.tcdn.com.br/img/img_prod/995386/melissa_beach_slide_687_9_cf7f8aab111d0e6a13eeaf523535f48b.jpg</t>
  </si>
  <si>
    <t>Melissa Classic Sneaker</t>
  </si>
  <si>
    <t>https://images.tcdn.com.br/img/img_prod/995386/melissa_classic_sneaker_689_1_e41e8580d2f5a0fa24f3885edca52a2a.jpeg</t>
  </si>
  <si>
    <t>https://images.tcdn.com.br/img/img_prod/995386/melissa_classic_sneaker_689_2_4c328d8ad48bc7897f56863e59132116.jpeg</t>
  </si>
  <si>
    <t>https://images.tcdn.com.br/img/img_prod/995386/melissa_classic_sneaker_689_3_b410556045f71d08e13ca6fb69205f7f.jpg</t>
  </si>
  <si>
    <t>CLASSIC SNEAKER</t>
  </si>
  <si>
    <t>V689P285</t>
  </si>
  <si>
    <t>https://www.minhamania.net/melissa-adulto/melissa-classic-snea</t>
  </si>
  <si>
    <t>Melissa Campana Crochet</t>
  </si>
  <si>
    <t>https://images.tcdn.com.br/img/img_prod/995386/melissa_campana_crochet_691_1_8a6321852fa2261bfd81e238398fcdf2.jpg</t>
  </si>
  <si>
    <t>https://images.tcdn.com.br/img/img_prod/995386/melissa_campana_crochet_691_1_f72632681b022ac34127e4c6caabe3df.jpeg</t>
  </si>
  <si>
    <t>https://images.tcdn.com.br/img/img_prod/995386/melissa_campana_crochet_691_2_75d6094867aafb4eaf1aebfd12c05433.jpeg</t>
  </si>
  <si>
    <t>83.00</t>
  </si>
  <si>
    <t>CAMPANA CROCHET</t>
  </si>
  <si>
    <t>V691P285</t>
  </si>
  <si>
    <t>https://www.minhamania.net/melissa-adulto/melissa-campana-crochet</t>
  </si>
  <si>
    <t>Melissa Possession</t>
  </si>
  <si>
    <t>https://images.tcdn.com.br/img/img_prod/995386/melissa_possession_693_1_b6137fa25dccbf27860ffdeaf6a9e292.jpg</t>
  </si>
  <si>
    <t>https://images.tcdn.com.br/img/img_prod/995386/melissa_possession_693_2_33af7967c3127ba5641d5c8f130cd680.jpg</t>
  </si>
  <si>
    <t>https://images.tcdn.com.br/img/img_prod/995386/melissa_possession_693_4_2fa580f7ea6fdc731836686ef0d0d758.jpg</t>
  </si>
  <si>
    <t>https://images.tcdn.com.br/img/img_prod/995386/melissa_possession_693_1_03dca8555304d8b3b993ac77be3816d2.jpeg</t>
  </si>
  <si>
    <t>E1P3</t>
  </si>
  <si>
    <t>https://www.minhamania.net/melissa-adulto/melissa-possession-ad</t>
  </si>
  <si>
    <t>https://images.tcdn.com.br/img/img_prod/995386/melissa_possession_693_5_a1edd8ae2fc5562187fe3a0b2da6d30d.jpg, https://images.tcdn.com.br/img/img_prod/995386/melissa_possession_693_6_2382e46d2b60eabf444e33b29c5e4b89.jpg, https://images.tcdn.com.br/img/img_prod/995386/melissa_possession_693_7_b87002a710584e4b927d8598ae68fb2c.jpg, https://images.tcdn.com.br/img/img_prod/995386/melissa_possession_693_9_7fdbdd20413492004b8bddbb6054be79.jpg, https://images.tcdn.com.br/img/img_prod/995386/melissa_possession_693_10_caab14c48f5f70ef0ce3d1f6c8a6b756.jpg, https://images.tcdn.com.br/img/img_prod/995386/melissa_possession_693_11_b17f9b079ecac1fa31c65dbb33278ad6.jpg, https://images.tcdn.com.br/img/img_prod/995386/melissa_possession_693_12_77c53365c60b06c568176bc7d0e91491.jpg, https://images.tcdn.com.br/img/img_prod/995386/melissa_possession_693_13_9c04e99169c3778362ccf8e275268978.jpg, https://images.tcdn.com.br/img/img_prod/995386/melissa_possession_693_14_f1b20862b7fb364dbb94b2e72c709d7c.jpg, https://images.tcdn.com.br/im</t>
  </si>
  <si>
    <t>Melissa Mar Wedge</t>
  </si>
  <si>
    <t>https://images.tcdn.com.br/img/img_prod/995386/melissa_mar_wedge_695_1_b1ebb97544b5c423da2ff089cc984be5.jpg</t>
  </si>
  <si>
    <t>https://images.tcdn.com.br/img/img_prod/995386/melissa_mar_wedge_695_1_b68acf945e93b129f77ea6a21ec479e5.jpeg</t>
  </si>
  <si>
    <t>https://images.tcdn.com.br/img/img_prod/995386/melissa_mar_wedge_695_1_90b931543cea473c799e6ea9cfca8d8c.jpeg</t>
  </si>
  <si>
    <t>110.00</t>
  </si>
  <si>
    <t>MAR WEDGE</t>
  </si>
  <si>
    <t>V695P112</t>
  </si>
  <si>
    <t>https://www.minhamania.net/melissa-adulto/melissa-mar-wedge</t>
  </si>
  <si>
    <t>Melissa Solar Bo.Bo</t>
  </si>
  <si>
    <t>https://images.tcdn.com.br/img/img_prod/995386/melissa_solar_bo_bo_697_4_1f15c19083c3c7077f6a0324127c3b45.jpg</t>
  </si>
  <si>
    <t>https://images.tcdn.com.br/img/img_prod/995386/melissa_solar_bo_bo_697_2_9d70d6a748347179328ef3f6d46dd57e.jpeg</t>
  </si>
  <si>
    <t>https://images.tcdn.com.br/img/img_prod/995386/melissa_solar_bo_bo_697_3_3e7b971611aaee84e8aadc04e43e7c73.jpg</t>
  </si>
  <si>
    <t>85.00</t>
  </si>
  <si>
    <t>SOLAR BOBO</t>
  </si>
  <si>
    <t>V697P111</t>
  </si>
  <si>
    <t>https://www.minhamania.net/melissa-adulto/melissa-solar-bob</t>
  </si>
  <si>
    <t>Melissa Ginger Ad</t>
  </si>
  <si>
    <t>https://images.tcdn.com.br/img/img_prod/995386/melissa_ginger_ad_699_1_90bf508508185769c7645f6da6e4b542.jpg</t>
  </si>
  <si>
    <t>https://images.tcdn.com.br/img/img_prod/995386/melissa_ginger_ad_699_1_7f429a9f7e63861edb8048edd60633bb.jpeg</t>
  </si>
  <si>
    <t>https://images.tcdn.com.br/img/img_prod/995386/melissa_ginger_ad_699_1_dc7d82d891d6030ffbb72d8a4cb83196.jpeg</t>
  </si>
  <si>
    <t>GINGER</t>
  </si>
  <si>
    <t>V699P118</t>
  </si>
  <si>
    <t>https://www.minhamania.net/melissa-adulto/melissa-ginger</t>
  </si>
  <si>
    <t>Melissa Papete Rider Flufly</t>
  </si>
  <si>
    <t>https://images.tcdn.com.br/img/img_prod/995386/melissa_papete_fluffy_rider_701_1_7ca44c1308cd5c9316057575077ef7aa.jpeg</t>
  </si>
  <si>
    <t>PAPETE FLU</t>
  </si>
  <si>
    <t>P701</t>
  </si>
  <si>
    <t>https://www.minhamania.net/melissa-adulto/melissa-papete-flu</t>
  </si>
  <si>
    <t>Mini Melissa Color Pop + Barbie</t>
  </si>
  <si>
    <t>https://images.tcdn.com.br/img/img_prod/995386/mini_melissa_color_pop_barbie_705_1_1f76a3b0ddb3a87c3d044fc47a38f494.jpeg</t>
  </si>
  <si>
    <t>V705P124</t>
  </si>
  <si>
    <t>https://www.minhamania.net/mini-melissa/mini-melissa-color-pop-barbie</t>
  </si>
  <si>
    <t>Melissa Plush</t>
  </si>
  <si>
    <t>https://images.tcdn.com.br/img/img_prod/995386/melissa_plush_ad_709_1_b081c53b9f5fdc48845b9b729187e2a2.jpeg</t>
  </si>
  <si>
    <t>https://images.tcdn.com.br/img/img_prod/995386/melissa_plush_709_2_0876748b1d0cfded38d4f75775b464f7.jpeg</t>
  </si>
  <si>
    <t>PLUSH AD</t>
  </si>
  <si>
    <t>V709P189</t>
  </si>
  <si>
    <t>https://www.minhamania.net/melissa-adulto/malissa-plush-ad</t>
  </si>
  <si>
    <t>Melissa Sun Malibu</t>
  </si>
  <si>
    <t>https://images.tcdn.com.br/img/img_prod/995386/melissa_sun_malibu_711_1_d50d1e9a5b86bf1a6d57c05baf7e833a.jpg</t>
  </si>
  <si>
    <t>https://images.tcdn.com.br/img/img_prod/995386/melissa_sun_malibu_711_1_93d91ca8c5e718f025f52fcf1849cce7.jpeg</t>
  </si>
  <si>
    <t>https://images.tcdn.com.br/img/img_prod/995386/melissa_sun_malibu_711_2_23803feb53d3453f396a877a7e27e04e.jpeg</t>
  </si>
  <si>
    <t>https://images.tcdn.com.br/img/img_prod/995386/melissa_sun_malibu_711_3_49b9a224a4811b5275d060392820b10d.jpeg</t>
  </si>
  <si>
    <t>SUN MALIBU</t>
  </si>
  <si>
    <t>V711P175</t>
  </si>
  <si>
    <t>https://www.minhamania.net/melissa-adulto/melissa-sun-malibu</t>
  </si>
  <si>
    <t>Mini Melissa Rain Boot Rose Blau</t>
  </si>
  <si>
    <t>https://images.tcdn.com.br/img/img_prod/995386/mini_melissa_rain_boot_rose_blau_713_1_7d26de91deb638bbfd73be9267460512.jpeg</t>
  </si>
  <si>
    <t>https://images.tcdn.com.br/img/img_prod/995386/mini_melissa_rain_boot_rose_blau_713_2_5f17f0cc790be6724a2cba501314b389.jpg</t>
  </si>
  <si>
    <t>https://images.tcdn.com.br/img/img_prod/995386/mini_melissa_rain_boot_rose_blau_713_3_4b1bb6583528a4e62fb58c7e9f6d3c8e.jpg</t>
  </si>
  <si>
    <t>rain boot</t>
  </si>
  <si>
    <t>V713P103</t>
  </si>
  <si>
    <t>https://www.minhamania.net/melissa-adulto/melissa-rain-boot</t>
  </si>
  <si>
    <t>Melissa Sun Hollywood</t>
  </si>
  <si>
    <t>https://images.tcdn.com.br/img/img_prod/995386/melissa_sun_hollywood_715_1_f00d77454040fff68892eaabffd53e91.jpeg</t>
  </si>
  <si>
    <t>5.00</t>
  </si>
  <si>
    <t>SUN</t>
  </si>
  <si>
    <t>V715P287</t>
  </si>
  <si>
    <t>https://www.minhamania.net/melissa-adulto/melissa-sun-hollyn</t>
  </si>
  <si>
    <t>Melissa Atena Ad</t>
  </si>
  <si>
    <t>https://images.tcdn.com.br/img/img_prod/995386/melissa_atena_ad_723_1_e3ca78edefc0ba118c13f31309aa527c.jpeg</t>
  </si>
  <si>
    <t>ATENA AD</t>
  </si>
  <si>
    <t>V723P199</t>
  </si>
  <si>
    <t>https://www.minhamania.net/melissa-adulto/melissa-atena-ad</t>
  </si>
  <si>
    <t>Melissa Papete Print Rider</t>
  </si>
  <si>
    <t>https://images.tcdn.com.br/img/img_prod/995386/melissa_papete_print_rider_725_1_482e2ec1357fa07e9c726440b7f77375.jpeg</t>
  </si>
  <si>
    <t>https://images.tcdn.com.br/img/img_prod/995386/melissa_papete_print_rider_725_2_58757807c82d9960e3cd495cc70fef9a.jpg</t>
  </si>
  <si>
    <t>PAPETE PRINT RIDER</t>
  </si>
  <si>
    <t>V725P197</t>
  </si>
  <si>
    <t>https://www.minhamania.net/melissa-adulto/melissa-papete-print-rider</t>
  </si>
  <si>
    <t>Melissa Papete Rider</t>
  </si>
  <si>
    <t>https://images.tcdn.com.br/img/img_prod/995386/melissa_papete_rider_727_2_caf1b400cf0387d63d3776de7194865f.jpg</t>
  </si>
  <si>
    <t>https://images.tcdn.com.br/img/img_prod/995386/melissa_papete_rider_727_6_deee2428254fddca9d4a584953b9ddac.jpg</t>
  </si>
  <si>
    <t>https://images.tcdn.com.br/img/img_prod/995386/melissa_papete_rider_727_8_5b5e7ab43637e2c067e5bfc48b86742d.jpg</t>
  </si>
  <si>
    <t>https://images.tcdn.com.br/img/img_prod/995386/melissa_papete_rider_727_9_f3071544a2e3b5dbfcde6a85d6bd68e5.jpg</t>
  </si>
  <si>
    <t>PAPETE RIDER</t>
  </si>
  <si>
    <t>https://www.minhamania.net/melissa-adulto/melissa-papete-rider</t>
  </si>
  <si>
    <t>Melissa Papete Essential</t>
  </si>
  <si>
    <t>https://images.tcdn.com.br/img/img_prod/995386/melissa_papete_essencial_729_1_cde492f198845011aaf2e9ee55652969.jpeg</t>
  </si>
  <si>
    <t>https://images.tcdn.com.br/img/img_prod/995386/melissa_papete_essencial_729_1_92502445fa3c66166cb674b95629f0ae.jpeg</t>
  </si>
  <si>
    <t>https://images.tcdn.com.br/img/img_prod/995386/melissa_papete_essencial_729_2_4d3172d824424ed4a541a532abe65b1c.jpeg</t>
  </si>
  <si>
    <t>170.00</t>
  </si>
  <si>
    <t>PAPETE ESSEN</t>
  </si>
  <si>
    <t>V729P265</t>
  </si>
  <si>
    <t>https://www.minhamania.net/melissa-adulto/melissa-papete-essen</t>
  </si>
  <si>
    <t>Melissa Beach Slide Nextgen</t>
  </si>
  <si>
    <t>https://images.tcdn.com.br/img/img_prod/995386/melissa_beach_slide_nextgen_737_1_7ad5f4169ddde8f759750f420ba2e1d2.jpeg</t>
  </si>
  <si>
    <t>90.00</t>
  </si>
  <si>
    <t>BEACH SLIDE NEXTGEN</t>
  </si>
  <si>
    <t>P737</t>
  </si>
  <si>
    <t>https://www.minhamania.net/melissa-adulto/melissa-beach-slide-nextgen</t>
  </si>
  <si>
    <t>Melissa Speed Ad</t>
  </si>
  <si>
    <t>https://images.tcdn.com.br/img/img_prod/995386/melissa_speed_ad_741_1_4af387e226205682d9bcfb91e5122b85.jpeg</t>
  </si>
  <si>
    <t>https://images.tcdn.com.br/img/img_prod/995386/melissa_speed_ad_741_2_5425662b12e0ecc40e47b77dbd3e5f01.jpg</t>
  </si>
  <si>
    <t>https://images.tcdn.com.br/img/img_prod/995386/melissa_speed_ad_741_1_27003a5d6cc1e0f2463ec0a9d38b3ff7.jpeg</t>
  </si>
  <si>
    <t>https://images.tcdn.com.br/img/img_prod/995386/melissa_speed_ad_741_4_61f27448f5ff11a82abfd1b01fbfd651.jpg</t>
  </si>
  <si>
    <t>SPEED AD</t>
  </si>
  <si>
    <t>V741P289</t>
  </si>
  <si>
    <t>https://www.minhamania.net/melissa-adulto/melissa-speed-ad</t>
  </si>
  <si>
    <t>https://images.tcdn.com.br/img/img_prod/995386/melissa_speed_ad_741_5_c2d878ef09eb84dd7792a5dca03b9633.jpg</t>
  </si>
  <si>
    <t>Melissa Sun Venice</t>
  </si>
  <si>
    <t>https://images.tcdn.com.br/img/img_prod/995386/melissa_sun_venice_745_1_9274722754cb444bb8cfe82027b23a65.jpeg</t>
  </si>
  <si>
    <t>https://images.tcdn.com.br/img/img_prod/995386/melissa_sun_venice_745_2_ff7a6f4365fbdc66a1ebda3d509f75fb.jpg</t>
  </si>
  <si>
    <t>https://images.tcdn.com.br/img/img_prod/995386/melissa_sun_venice_745_2_3da3520577a66271f9c55b7759274f5c.jpeg</t>
  </si>
  <si>
    <t>SUN VENICE</t>
  </si>
  <si>
    <t>V745P289</t>
  </si>
  <si>
    <t>https://www.minhamania.net/melissa-adulto/melissa-sun-venice</t>
  </si>
  <si>
    <t>Melissa Velvet Sandal</t>
  </si>
  <si>
    <t>https://images.tcdn.com.br/img/img_prod/995386/melissa_velvet_sandal_747_1_18864189578c389032b5fd46cacb582e.jpeg</t>
  </si>
  <si>
    <t>VELVET SANDA</t>
  </si>
  <si>
    <t>V747P41</t>
  </si>
  <si>
    <t>https://www.minhamania.net/melissa-adulto/melissa-velvet-sandal</t>
  </si>
  <si>
    <t>Melissa Astral Chr</t>
  </si>
  <si>
    <t>https://images.tcdn.com.br/img/img_prod/995386/melissa_astral_chr_749_1_ce2964fa8ad7f44aa5952dac75398662.jpg</t>
  </si>
  <si>
    <t>https://images.tcdn.com.br/img/img_prod/995386/melissa_astral_chr_749_2_e900c112f75cdf991306b10de42b2dea.jpg</t>
  </si>
  <si>
    <t>https://images.tcdn.com.br/img/img_prod/995386/melissa_astral_chr_749_3_8dca6ca29214f2d43893e674bbeb1d3d.jpg</t>
  </si>
  <si>
    <t>ASTRAL CHR</t>
  </si>
  <si>
    <t>https://www.minhamania.net/melissa-adulto/melissa-astral-chr</t>
  </si>
  <si>
    <t>Melissa Kick Off San</t>
  </si>
  <si>
    <t>https://images.tcdn.com.br/img/img_prod/995386/melissa_kick_off_san_751_1_654fe715ee209d143390fafa9e1bdb00.jpg</t>
  </si>
  <si>
    <t>https://images.tcdn.com.br/img/img_prod/995386/melissa_kick_off_san_751_1_349a42b6c2c812585f6827c0dbb2f42a.jpeg</t>
  </si>
  <si>
    <t>https://images.tcdn.com.br/img/img_prod/995386/melissa_kick_off_san_751_3_b1f6fdd6610f64b9382d2b7051d07f1e.jpg</t>
  </si>
  <si>
    <t>180.00</t>
  </si>
  <si>
    <t>KIK OFF SAN</t>
  </si>
  <si>
    <t>P751</t>
  </si>
  <si>
    <t>https://www.minhamania.net/melissa-adulto/melissa-kik-off-san</t>
  </si>
  <si>
    <t>Melissa Croco Platform</t>
  </si>
  <si>
    <t>https://images.tcdn.com.br/img/img_prod/995386/melissa_croco_platform_757_1_e848420a99010ee0ebeffd0b5d0971d0.jpeg</t>
  </si>
  <si>
    <t>https://images.tcdn.com.br/img/img_prod/995386/melissa_croco_platform_757_2_b3763dd8f2d8ab01cfca6cab29b8acb9.jpg</t>
  </si>
  <si>
    <t>CROCO PLATFORM</t>
  </si>
  <si>
    <t>P757</t>
  </si>
  <si>
    <t>https://www.minhamania.net/melissa-adulto/melissa-croco-platform</t>
  </si>
  <si>
    <t>Melissa Purple Ad</t>
  </si>
  <si>
    <t>https://images.tcdn.com.br/img/img_prod/995386/melissa_purple_ad_761_1_9fc077a558b51e68cb4dec3d18e1997d.jpeg</t>
  </si>
  <si>
    <t>https://images.tcdn.com.br/img/img_prod/995386/melissa_purple_ad_761_2_ec1c7b9d8b688d5419319fa25d4f2420.jpg</t>
  </si>
  <si>
    <t>https://images.tcdn.com.br/img/img_prod/995386/melissa_purple_ad_761_3_b62803d4c7f83f870e589000e0aa7e58.jpg</t>
  </si>
  <si>
    <t>120.00</t>
  </si>
  <si>
    <t>PURPLE AD</t>
  </si>
  <si>
    <t>P761</t>
  </si>
  <si>
    <t>https://www.minhamania.net/melissa-adulto/melissa-purple-ad</t>
  </si>
  <si>
    <t>Melissa Disco</t>
  </si>
  <si>
    <t>https://images.tcdn.com.br/img/img_prod/995386/melissa_disco_763_1_3d5539bdf6bd22a60070eaa6112ef38e.jpeg</t>
  </si>
  <si>
    <t>https://images.tcdn.com.br/img/img_prod/995386/melissa_disco_763_2_d44f709b99691df56e9adf6b2bc10326.jpg</t>
  </si>
  <si>
    <t>DISCO HIGH</t>
  </si>
  <si>
    <t>P763</t>
  </si>
  <si>
    <t>https://www.minhamania.net/melissa-adulto/melissa-disco-high-ad</t>
  </si>
  <si>
    <t>Melissa Rider Next Ad</t>
  </si>
  <si>
    <t>https://images.tcdn.com.br/img/img_prod/995386/melissa_rider_next_ad_765_1_da0f14355539e6bfee117994f2977081.jpeg</t>
  </si>
  <si>
    <t>RIDER NEXT AD</t>
  </si>
  <si>
    <t>P765</t>
  </si>
  <si>
    <t>https://www.minhamania.net/melissa-adulto/melissa-rider-next-ad</t>
  </si>
  <si>
    <t>Melissa Doll + Jason Wu</t>
  </si>
  <si>
    <t>https://images.tcdn.com.br/img/img_prod/995386/melissa_doll_jason_wu_767_1_b148342ee6f907ea3607de7d5a9dc188.jpg</t>
  </si>
  <si>
    <t>DOLL</t>
  </si>
  <si>
    <t>P767</t>
  </si>
  <si>
    <t>https://www.minhamania.net/melissa-adulto/melissa-doll-v-ad</t>
  </si>
  <si>
    <t>Melissa Greta Ad</t>
  </si>
  <si>
    <t>https://images.tcdn.com.br/img/img_prod/995386/melissa_greta_ad_769_1_767715af7ac1cfdef4e8c609ad0fc224.jpg</t>
  </si>
  <si>
    <t>https://images.tcdn.com.br/img/img_prod/995386/melissa_greta_ad_769_1_38c4b0f15a1ed980ad3ba6539b1e2944.jpeg</t>
  </si>
  <si>
    <t>https://images.tcdn.com.br/img/img_prod/995386/melissa_greta_ad_769_3_7029d14e4d404f27ee783ba1b9de00ae.jpg</t>
  </si>
  <si>
    <t>GRETA AD</t>
  </si>
  <si>
    <t>V769P153</t>
  </si>
  <si>
    <t>https://www.minhamania.net/melissa-adulto/melissa-greta-ad</t>
  </si>
  <si>
    <t>Mini Melissa Sweet Love Prince</t>
  </si>
  <si>
    <t>https://images.tcdn.com.br/img/img_prod/995386/mini_melissa_sweet_love_prince_785_1_1b884850d28e7d289467b36c1b481662.jpeg</t>
  </si>
  <si>
    <t>https://images.tcdn.com.br/img/img_prod/995386/mini_melissa_sweet_love_prince_785_2_2022d2e5195d5f5b7e9ccdcdfde76501.jpg</t>
  </si>
  <si>
    <t>https://images.tcdn.com.br/img/img_prod/995386/mini_melissa_sweet_love_prince_785_3_43060c9de31491c5ba3c0062f33fc54f.jpg</t>
  </si>
  <si>
    <t>SWEET LOVE PRINCE</t>
  </si>
  <si>
    <t>V785P86</t>
  </si>
  <si>
    <t>https://www.minhamania.net/mini-melissa/mini-melissa-sweet-love-prince</t>
  </si>
  <si>
    <t>Mini Melisssa Possession Barbie</t>
  </si>
  <si>
    <t>https://images.tcdn.com.br/img/img_prod/995386/mini_melisssa_possession_barbie_787_1_a730f97dfc7c0a0cefd33590ffa5c42f.jpeg</t>
  </si>
  <si>
    <t>https://images.tcdn.com.br/img/img_prod/995386/mini_melisssa_possession_barbie_787_2_fae212b10982b60d959eba8b678c99ba.jpeg</t>
  </si>
  <si>
    <t>https://images.tcdn.com.br/img/img_prod/995386/mini_melisssa_possession_barbie_787_3_b6bedd59f02c4cf0486076e43f533f90.jpeg</t>
  </si>
  <si>
    <t>https://images.tcdn.com.br/img/img_prod/995386/mini_melisssa_possession_barbie_787_4_f2b5ce2cf627ca9ee91518d27f1a6671.jpg</t>
  </si>
  <si>
    <t>POSSESSION BARBIE</t>
  </si>
  <si>
    <t>V787P239</t>
  </si>
  <si>
    <t>https://www.minhamania.net/mini-melissa/mini-melisssa-possession-barbie</t>
  </si>
  <si>
    <t>https://images.tcdn.com.br/img/img_prod/995386/mini_melisssa_possession_barbie_787_5_6a59142fe5354d1351e35738d186e2f1.jpg</t>
  </si>
  <si>
    <t>My First  Mini Melissa Ultragirl</t>
  </si>
  <si>
    <t>https://images.tcdn.com.br/img/img_prod/995386/my_first_mini_melissa_ultragirl_789_1_9ab678a9dcb6702e8f5e65313cfada15.jpeg</t>
  </si>
  <si>
    <t>https://images.tcdn.com.br/img/img_prod/995386/my_first_mini_melissa_ultragirl_789_1_0be1b961d2e5b0b15be0d4ab1fdb76d2.jpeg</t>
  </si>
  <si>
    <t>V789P193</t>
  </si>
  <si>
    <t>caixa e livro</t>
  </si>
  <si>
    <t>https://www.minhamania.net/novas/mini-melissa/my-first-melissa-ultragirl</t>
  </si>
  <si>
    <t>Melissa Love Match</t>
  </si>
  <si>
    <t>https://images.tcdn.com.br/img/img_prod/995386/melissa_love_match_799_1_3b4ee9a332cf1f007e9e1e70075a533d.jpeg</t>
  </si>
  <si>
    <t>LOVE MATCH</t>
  </si>
  <si>
    <t>https://www.minhamania.net/novas/adulto/melissa-love-match</t>
  </si>
  <si>
    <t>Mini Melissa Beach Line Friends - Pintinho</t>
  </si>
  <si>
    <t>https://images.tcdn.com.br/img/img_prod/995386/mini_melissa_beach_line_friends_pintinho_801_1_0871907331231135530986423a643c09.jpeg</t>
  </si>
  <si>
    <t>https://www.minhamania.net/mini-melissa/mini-melissa-beach-line-friends-pintinho</t>
  </si>
  <si>
    <t>Mini Melissa Possession Print Mickey And Friends</t>
  </si>
  <si>
    <t>https://images.tcdn.com.br/img/img_prod/995386/mini_melissa_possession_print_mickey_and_friends_803_1_a2e1990b05c89d19552057d1783afb43.jpeg</t>
  </si>
  <si>
    <t>https://images.tcdn.com.br/img/img_prod/995386/mini_melissa_possession_print_mickey_and_friends_803_2_a7a39542c514a1af3dd05ca601845d77.jpg</t>
  </si>
  <si>
    <t>V803P39</t>
  </si>
  <si>
    <t>https://www.minhamania.net/mini-melissa/mini-melissa-possession-print-mickey-and-friends</t>
  </si>
  <si>
    <t>Melissa Harmonic Luv</t>
  </si>
  <si>
    <t>https://images.tcdn.com.br/img/img_prod/995386/melissa_harmonic_luv_805_1_ac0fdaddc4a64ebf514305ffb09f9ab9.jpg</t>
  </si>
  <si>
    <t>https://images.tcdn.com.br/img/img_prod/995386/melissa_harmonic_luv_805_3_b472ecbc8a3f1087c2e436d953772682.jpg</t>
  </si>
  <si>
    <t>https://images.tcdn.com.br/img/img_prod/995386/melissa_harmonic_luv_805_3_f438b5087aa3afeaaf3c55b5874ea9a0.jpg</t>
  </si>
  <si>
    <t>harmonic</t>
  </si>
  <si>
    <t>https://www.minhamania.net/melissa-mell/melissa-mell-harmonic-bow-vi</t>
  </si>
  <si>
    <t>Melissa Mel Aranha  Quadrada</t>
  </si>
  <si>
    <t>https://images.tcdn.com.br/img/img_prod/995386/melissa_mel_aranha_quadrada_811_1_3d72fbb6b0254b1ac4021b5f296a8007.jpg</t>
  </si>
  <si>
    <t>https://images.tcdn.com.br/img/img_prod/995386/melissa_mel_possession_quadrada_811_1_b2937b93f6d80e5b3ad4c59e3d782f43.jpeg</t>
  </si>
  <si>
    <t>https://images.tcdn.com.br/img/img_prod/995386/melissa_mel_aranha_quadrada_811_3_cd806042deebf36115aa542ac02504a0.jpg</t>
  </si>
  <si>
    <t>https://images.tcdn.com.br/img/img_prod/995386/melissa_mel_aranha_quadrada_811_4_e81a8b944aa27b9f089ff93bc70da63a.jpg</t>
  </si>
  <si>
    <t>V811P54</t>
  </si>
  <si>
    <t>https://www.minhamania.net/melissa-mell/melissa-mel-possession-quadrada</t>
  </si>
  <si>
    <t>https://images.tcdn.com.br/img/img_prod/995386/melissa_mel_aranha_quadrada_811_5_999df8a26515cf5f8d2a5c028f869dd6.jpg</t>
  </si>
  <si>
    <t>Mini Melissa Aranha lip</t>
  </si>
  <si>
    <t>https://images.tcdn.com.br/img/img_prod/995386/mini_melissa_aranha_beijo_813_1_5b289f717cf4aef5bb6e4132e0d94607.jpeg</t>
  </si>
  <si>
    <t>V813P54</t>
  </si>
  <si>
    <t>https://www.minhamania.net/mini-melissa/mini-melissa-aranha-beijo</t>
  </si>
  <si>
    <t>Melissa Mel Dreamed Ultragirl Gatos</t>
  </si>
  <si>
    <t>https://images.tcdn.com.br/img/img_prod/995386/melissa_mel_dreamed_ultragirl_gatos_815_1_35aacc23d4ef20e1da8fdd766707f73f.jpeg</t>
  </si>
  <si>
    <t>V815P303</t>
  </si>
  <si>
    <t>https://www.minhamania.net/melissa-mell/melissa-mel-dreamed-ultragirl-gatos</t>
  </si>
  <si>
    <t>Mini Melissa Ultragirl Minnie Laço</t>
  </si>
  <si>
    <t>https://images.tcdn.com.br/img/img_prod/995386/mini_melissa_ultragirl_minnie_laco_817_2_46290ed59c7432c7ebe363da3109ca1c.jpeg</t>
  </si>
  <si>
    <t>https://images.tcdn.com.br/img/img_prod/995386/mini_melissa_ultragirl_minnie_laco_817_2_3dbef14a4c6dbad5db921e7b0061d84c.jpg</t>
  </si>
  <si>
    <t>https://images.tcdn.com.br/img/img_prod/995386/mini_melissa_ultragirl_minnie_laco_817_3_b44727ed0367177b5bb3042db180c32d.jpg</t>
  </si>
  <si>
    <t>https://www.minhamania.net/melissa-mell/melissa-mel-ultragirl-minnie-laco</t>
  </si>
  <si>
    <t>Mini Melissa Aranha Balão</t>
  </si>
  <si>
    <t>https://images.tcdn.com.br/img/img_prod/995386/mini_melissa_aranha_balao_819_1_3b1e553ce6cd0c73960c1767eb6a81a9.jpg</t>
  </si>
  <si>
    <t>https://images.tcdn.com.br/img/img_prod/995386/mini_melissa_aranha_balao_819_2_0809377a9f41883c5a34107acf027cb7.jpg</t>
  </si>
  <si>
    <t>https://www.minhamania.net/mini-melissa/mini-melissa-aranha-balao</t>
  </si>
  <si>
    <t>Melissa Flox Salinas iii</t>
  </si>
  <si>
    <t>https://images.tcdn.com.br/img/img_prod/995386/melissa_flox_salinas_821_1_c82f3bc861fdb041239103c0663d375e.jpeg</t>
  </si>
  <si>
    <t>https://images.tcdn.com.br/img/img_prod/995386/melissa_flox_salinas_iii_821_2_2f92cd8e750fbde135d87b1bf914db5e.jpeg</t>
  </si>
  <si>
    <t>https://images.tcdn.com.br/img/img_prod/995386/melissa_flox_salinas_iii_821_3_2c5a841659e8ba2bd24419d4de556478.jpg</t>
  </si>
  <si>
    <t>https://images.tcdn.com.br/img/img_prod/995386/melissa_flox_salinas_iii_821_4_2dcdfeccfbf7955b701a4bae85759078.jpg</t>
  </si>
  <si>
    <t>BOEMIA SALINAS</t>
  </si>
  <si>
    <t>37.50</t>
  </si>
  <si>
    <t>https://www.minhamania.net/melissa-adulto/melissa-boemia-salinas-</t>
  </si>
  <si>
    <t>Melissa Sweet Love Iv Infantil</t>
  </si>
  <si>
    <t>SWEET LOVE IV</t>
  </si>
  <si>
    <t>https://www.minhamania.net/melissa-mell/melissa-sweet-love-iv-infantil</t>
  </si>
  <si>
    <t>Melissa Flora</t>
  </si>
  <si>
    <t>https://images.tcdn.com.br/img/img_prod/995386/melissa_flora_ad_825_1_c5dc49c70d2e2ead70b607c8800d86e2.jpeg</t>
  </si>
  <si>
    <t>FLORA</t>
  </si>
  <si>
    <t>https://www.minhamania.net/melissa-adulto/melissa-flora-ad</t>
  </si>
  <si>
    <t>Melissa Sneaker Ulitsa</t>
  </si>
  <si>
    <t>https://images.tcdn.com.br/img/img_prod/995386/melissa_sneaker_ulitsa_829_1_efa9b1d1ab0df3d241586c4c2a49dfb2.jpeg</t>
  </si>
  <si>
    <t>https://images.tcdn.com.br/img/img_prod/995386/melissa_sneaker_ulitsa_829_3_6d06d7c45defb08c78c1de2664059914.jpg</t>
  </si>
  <si>
    <t>https://images.tcdn.com.br/img/img_prod/995386/melissa_sneaker_ulitsa_829_4_5b101f9c88a5b0dc37c3416b0cb71021.jpeg</t>
  </si>
  <si>
    <t>https://images.tcdn.com.br/img/img_prod/995386/melissa_sneaker_ulitsa_829_4_c95d8cd7c8c5d37b8d1ac94ff048a352.jpg</t>
  </si>
  <si>
    <t>ulitsa</t>
  </si>
  <si>
    <t>https://www.minhamania.net/melissa-adulto/melissa-sneaker-ulitsa</t>
  </si>
  <si>
    <t>https://images.tcdn.com.br/img/img_prod/995386/melissa_sneaker_ulitsa_829_5_81496f1b7c652e0eb227b11e7e2ae2d0.jpg, https://images.tcdn.com.br/img/img_prod/995386/melissa_sneaker_ulitsa_829_6_96161dfb4647185e7adebfa48c06f17d.jpg, https://images.tcdn.com.br/img/img_prod/995386/IMG20240623WA0090jpg_1719238502130</t>
  </si>
  <si>
    <t>Melissa Geometric Rupture + Carla Colares</t>
  </si>
  <si>
    <t>https://images.tcdn.com.br/img/img_prod/995386/melissa_geometric_rupture_carla_colares_833_1_dd926558285af32d3e3c2dd3654e677e.jpg</t>
  </si>
  <si>
    <t>geometric</t>
  </si>
  <si>
    <t>V833P309</t>
  </si>
  <si>
    <t>https://www.minhamania.net/mini-melissa/mini-melissa-flox-disney</t>
  </si>
  <si>
    <t>Melissa Bouble</t>
  </si>
  <si>
    <t>https://images.tcdn.com.br/img/img_prod/995386/melissa_bouble_835_1_9b1d2ea4128323a8b2b449942ec8d2d7.jpeg</t>
  </si>
  <si>
    <t>BOUBLE</t>
  </si>
  <si>
    <t>V835P309</t>
  </si>
  <si>
    <t>https://www.minhamania.net/melissa-adulto/melissa-bouble</t>
  </si>
  <si>
    <t>Melissa Campana Papel</t>
  </si>
  <si>
    <t>https://images.tcdn.com.br/img/img_prod/995386/melissa_campana_papel_837_1_c3a7f5245c00b8d2b1af6a5168e361f1.jpg</t>
  </si>
  <si>
    <t>https://images.tcdn.com.br/img/img_prod/995386/melissa_campana_papel_837_1_4d719c5a45dae17e2003d69db71cb275.jpg</t>
  </si>
  <si>
    <t>https://images.tcdn.com.br/img/img_prod/995386/melissa_campana_papel_837_4_98e8cfb7a527929e449850f642c7d62e.jpg</t>
  </si>
  <si>
    <t>https://images.tcdn.com.br/img/img_prod/995386/melissa_campana_papel_837_4_c076f0798a13255fe2b50d4cb393f2a3.jpg</t>
  </si>
  <si>
    <t>CAMPANA PAPEL</t>
  </si>
  <si>
    <t>https://www.minhamania.net/melissa-adulto/melissa-campana-papel</t>
  </si>
  <si>
    <t>https://images.tcdn.com.br/img/img_prod/995386/melissa_campana_papel_837_5_06300f58da0048f993bc75386276a0a9.jpg, https://images.tcdn.com.br/img/img_prod/995386/melissa_campana_papel_837_6_026d67570787baeb27216d2392b4d28e.jpg</t>
  </si>
  <si>
    <t>Melissa Campana Zig Zag</t>
  </si>
  <si>
    <t>https://images.tcdn.com.br/img/img_prod/995386/melissa_campana_zig_zag_839_1_36f2c1298d05b1842e5a7279b0964a52.jpg</t>
  </si>
  <si>
    <t>https://images.tcdn.com.br/img/img_prod/995386/melissa_campana_zig_zag_839_1_7ca133a44d7b5c1e37c0bffc19fa8502.jpeg</t>
  </si>
  <si>
    <t>https://www.minhamania.net/melissa-adulto/melissa-campana-zig-zag</t>
  </si>
  <si>
    <t>Melissa Antigas E Raras</t>
  </si>
  <si>
    <t>https://images.tcdn.com.br/img/img_prod/995386/melissa_basica_ant_841_1_703be6620c8550c5cb6c7073e7e0c098.jpeg</t>
  </si>
  <si>
    <t>ANT</t>
  </si>
  <si>
    <t>https://www.minhamania.net/melissa-adulto/melissa-basica-ant</t>
  </si>
  <si>
    <t>Melissa Boemia Ad</t>
  </si>
  <si>
    <t>https://images.tcdn.com.br/img/img_prod/995386/melissa_boemia_ad_843_1_46a7c3ae7dbbaed3bd38dc6f8b3824c3.jpg</t>
  </si>
  <si>
    <t>https://images.tcdn.com.br/img/img_prod/995386/melissa_boemia_ad_843_1_83247b5b16e6b1edae4a02df4ec33849.jpeg</t>
  </si>
  <si>
    <t>https://images.tcdn.com.br/img/img_prod/995386/melissa_boemia_ad_843_1_2b180cf4ee4766220c91d6a151002161.jpeg</t>
  </si>
  <si>
    <t>https://images.tcdn.com.br/img/img_prod/995386/melissa_boemia_ad_843_4_a126ee038675897b2737627bd5678658.jpg</t>
  </si>
  <si>
    <t>BOEMIA AD</t>
  </si>
  <si>
    <t>https://www.minhamania.net/melissa-adulto/melissa-boemia-ad</t>
  </si>
  <si>
    <t>Melissa Ultragirl Laço De Pano</t>
  </si>
  <si>
    <t>https://images.tcdn.com.br/img/img_prod/995386/melissa_ultragirl_laco_de_pano_845_1_6debf1b67606f2bbc5a3c91d5b9ccde1.jpeg</t>
  </si>
  <si>
    <t>ULTRAGIRL LAÇO DE PANO</t>
  </si>
  <si>
    <t>https://www.minhamania.net/melissa-adulto/melissa-ultragirl-laco-de-pano</t>
  </si>
  <si>
    <t>Melissa Flox</t>
  </si>
  <si>
    <t>https://images.tcdn.com.br/img/img_prod/995386/melissa_flox_847_1_8547feee74961fde3f6db38448c21687.jpg</t>
  </si>
  <si>
    <t>https://images.tcdn.com.br/img/img_prod/995386/melissa_flox_847_4_a91525d946117f7944a87da8fb0a0182.jpg</t>
  </si>
  <si>
    <t>https://images.tcdn.com.br/img/img_prod/995386/melissa_flox_847_4_02aee4d0cb151b57b145012f9446a9cd.jpg</t>
  </si>
  <si>
    <t>https://images.tcdn.com.br/img/img_prod/995386/melissa_flox_847_4_90b008da377d5bea7f43bf8cadebb340.jpg</t>
  </si>
  <si>
    <t>https://www.minhamania.net/melissa-adulto/melissa-flox</t>
  </si>
  <si>
    <t>https://images.tcdn.com.br/img/img_prod/995386/melissa_flox_847_5_2e6524507b4dddbb44168d9b4caa6e42.jpg, https://images.tcdn.com.br/img/img_prod/995386/melissa_flox_847_6_13f30889d2294ab72e70e27b5c0c15c5.jpg, https://images.tcdn.com.br/img/img_prod/995386/melissa_flox_847_7_3faf368c384dd371c8c00bcd2e7fbcf1.jpg</t>
  </si>
  <si>
    <t>Melissa Possession Babouche</t>
  </si>
  <si>
    <t>https://images.tcdn.com.br/img/img_prod/995386/melissa_possession_babouche_849_1_2aa5d9f59d55340dfcc5d351d41b0e4d.jpeg</t>
  </si>
  <si>
    <t>https://images.tcdn.com.br/img/img_prod/995386/melissa_possession_babouche_849_2_fa356dc1a1dbee154e660ac79258ba88.jpeg</t>
  </si>
  <si>
    <t>https://images.tcdn.com.br/img/img_prod/995386/melissa_possession_babouche_849_3_f7625ffebc124e504d85289311738913.jpg</t>
  </si>
  <si>
    <t>POSSESSION BABOUCHE</t>
  </si>
  <si>
    <t>https://www.minhamania.net/melissa-adulto/melissa-possession-babouche</t>
  </si>
  <si>
    <t>Melissa Street Sneaker</t>
  </si>
  <si>
    <t>https://images.tcdn.com.br/img/img_prod/995386/melissa_street_sneaker_851_1_e68fc1f0046986f97b82a41fc8a43a80.jpeg</t>
  </si>
  <si>
    <t>https://images.tcdn.com.br/img/img_prod/995386/melissa_street_sneaker_851_4_8fc4a0035ff9b904e42988a24d9c0c34.jpg</t>
  </si>
  <si>
    <t>https://images.tcdn.com.br/img/img_prod/995386/melissa_street_sneaker_851_4_93538c243f7c798646f3749d054dba58.jpg</t>
  </si>
  <si>
    <t>https://images.tcdn.com.br/img/img_prod/995386/melissa_street_sneaker_851_4_049e0e3f1bed3aa69dd1d7010cf3e51c.jpg</t>
  </si>
  <si>
    <t>STREET AD</t>
  </si>
  <si>
    <t>V851P311</t>
  </si>
  <si>
    <t>https://www.minhamania.net/melissa-adulto/melissa-street-ad</t>
  </si>
  <si>
    <t>https://images.tcdn.com.br/img/img_prod/995386/melissa_street_sneaker_851_5_43b3f659e072ccf608e78d7d3c10b992.jpg, https://images.tcdn.com.br/img/img_prod/995386/melissa_street_sneaker_851_6_22177ad3c23eaf9dc0a6d4ffc77c62a8.jpg, https://images.tcdn.com.br/img/img_prod/995386/melissa_street_sneaker_851_7_7a73a2e6cca503a1e2e9f90ce4e00f33.jpg, https://images.tcdn.com.br/img/img_prod/995386/melissa_street_sneaker_851_8_a547a07fb9b62250e5b3f9c1769349f0.jpg, https://images.tcdn.com.br/img/img_prod/995386/melissa_street_sneaker_851_9_0061cd8515b505472d9e8e35d2430b6f.jpg, https://images.tcdn.com.br/img/img_prod/995386/melissa_street_sneaker_851_10_c22d61d839ad233abba9c70f014bdfd1.jpg, https://images.tcdn.com.br/img/img_prod/995386/melissa_street_sneaker_851_11_ede8cc4483141fc3bbe418111cb290d4.jpg, https://images.tcdn.com.br/img/img_prod/995386/melissa_street_sneaker_851_12_c6a1fb6f56551613d51dd6a372b1334a.jpg, https://images.tcdn.com.br/img/img_prod/995386/melissa_street_sneaker_851_13_252690b034741664a9de086350a6375e</t>
  </si>
  <si>
    <t>Melissa Ground</t>
  </si>
  <si>
    <t>https://images.tcdn.com.br/img/img_prod/995386/melissa_ground_853_1_706650dae6dda1120c4ff5f2d77d8b92.jpeg</t>
  </si>
  <si>
    <t>https://images.tcdn.com.br/img/img_prod/995386/melissa_ground_853_2_f5726da62e7b081488d2a52c991fc365.jpg</t>
  </si>
  <si>
    <t>https://images.tcdn.com.br/img/img_prod/995386/melissa_ground_853_3_98b83cec1295caeaa33e9ce93e88de50.jpg</t>
  </si>
  <si>
    <t>GROUND</t>
  </si>
  <si>
    <t>https://www.minhamania.net/melissa-adulto/melissa-ground</t>
  </si>
  <si>
    <t>Melissa Oxford</t>
  </si>
  <si>
    <t>https://images.tcdn.com.br/img/img_prod/995386/melissa_oxford_857_1_12edfb1d4fa796cb8a19342ce56919ae.jpeg</t>
  </si>
  <si>
    <t>OXFORD</t>
  </si>
  <si>
    <t>https://www.minhamania.net/melissa-adulto/melissa-oxford</t>
  </si>
  <si>
    <t>Mini Melissa Lola</t>
  </si>
  <si>
    <t>https://images.tcdn.com.br/img/img_prod/995386/mini_melissa_lola_859_1_40e98dfc8d084c23c867d144255be134.jpeg</t>
  </si>
  <si>
    <t>https://images.tcdn.com.br/img/img_prod/995386/mini_melissa_lola_859_3_175924b3fd7b97b8f24ce1f4174b2e22.jpg</t>
  </si>
  <si>
    <t>https://images.tcdn.com.br/img/img_prod/995386/mini_melissa_lola_859_4_24a6f491458227cd4f7ea645c8253b28.jpg</t>
  </si>
  <si>
    <t>https://images.tcdn.com.br/img/img_prod/995386/mini_melissa_lola_859_4_7291b7196a3e64c8302fd8bc0668bcf8.jpg</t>
  </si>
  <si>
    <t>LOLA</t>
  </si>
  <si>
    <t>https://www.minhamania.net/mini-melissa/mini-melissa-lola</t>
  </si>
  <si>
    <t>Melissa Harmonic Chrome</t>
  </si>
  <si>
    <t>https://images.tcdn.com.br/img/img_prod/995386/melissa_harmonic_chrome_861_1_fe7cb86030b4b6d5cca40c334d0c45f0.jpeg</t>
  </si>
  <si>
    <t>https://images.tcdn.com.br/img/img_prod/995386/melissa_harmonic_chrome_861_1_deb18c35f04804880218424c806422b7.jpeg</t>
  </si>
  <si>
    <t>HARMONIC CHROME</t>
  </si>
  <si>
    <t>https://www.minhamania.net/melissa-adulto/melissa-harmonic-chrome</t>
  </si>
  <si>
    <t>Melissa Aranha 79/16 Hell</t>
  </si>
  <si>
    <t>https://images.tcdn.com.br/img/img_prod/995386/melissa_aranha_79_16_helw_863_1_410da1b93685e37b8a90c41244febf27.jpeg</t>
  </si>
  <si>
    <t>https://images.tcdn.com.br/img/img_prod/995386/melissa_aranha_79_16_hell_863_2_2ce7092956524b5e171b5c132acdb7f4.jpg</t>
  </si>
  <si>
    <t>https://images.tcdn.com.br/img/img_prod/995386/melissa_aranha_79_16_helw_863_2_a676123249b17e72d8ad7cbcbac8f1eb.jpeg</t>
  </si>
  <si>
    <t>ARANHA 79/16 HELP</t>
  </si>
  <si>
    <t>https://www.minhamania.net/melissa-adulto/melissa-aranha-7916-help</t>
  </si>
  <si>
    <t>Melissa Spider</t>
  </si>
  <si>
    <t>https://images.tcdn.com.br/img/img_prod/995386/melissa_spider_865_2_37ea822579bfab2cead6b18c0d3d826a.jpg</t>
  </si>
  <si>
    <t>https://images.tcdn.com.br/img/img_prod/995386/melissa_spider_865_2_52daf747ec21a7f35765ea16771267c2.jpg</t>
  </si>
  <si>
    <t>SPIDER</t>
  </si>
  <si>
    <t>https://www.minhamania.net/melissa-adulto/melissa-spider</t>
  </si>
  <si>
    <t>Melissa Ultragirl Girly</t>
  </si>
  <si>
    <t>https://images.tcdn.com.br/img/img_prod/995386/melissa_ultragirl_girly_867_1_7c3a2e34aeb14ac1b9910bb1150bc3eb.jpeg</t>
  </si>
  <si>
    <t>ULTRAGIRL GIRLY</t>
  </si>
  <si>
    <t>https://www.minhamania.net/melissa-adulto/melissa-ultragirl-girly</t>
  </si>
  <si>
    <t>Mini Melissa Beach Slide- Line Friends</t>
  </si>
  <si>
    <t>https://images.tcdn.com.br/img/img_prod/995386/mini_melissa_beach_slide_line_friends_869_1_3cc182621e847356dd07e9e3bb707ae3.jpeg</t>
  </si>
  <si>
    <t>https://images.tcdn.com.br/img/img_prod/995386/mini_melissa_beach_slide_line_friends_869_1_d54a7e59812c7fa024979a4d574ec5fa.jpeg</t>
  </si>
  <si>
    <t>https://images.tcdn.com.br/img/img_prod/995386/mini_melissa_beach_slide_line_friends_869_3_e921a15bf4758c0415069993ec957642.jpg</t>
  </si>
  <si>
    <t>https://images.tcdn.com.br/img/img_prod/995386/mini_melissa_beach_slide_line_friends_869_3_d6015d8adbe24eb1abd525c2407033f5.jpeg</t>
  </si>
  <si>
    <t>BEACH SLIDE- LINE FRIENDS</t>
  </si>
  <si>
    <t>V869P315</t>
  </si>
  <si>
    <t>https://www.minhamania.net/mini-melissa/mini-melissa-beach-slide-line-friends-</t>
  </si>
  <si>
    <t>Melissa Essential New Feme</t>
  </si>
  <si>
    <t>https://images.tcdn.com.br/img/img_prod/995386/melissa_essential_new_feme_871_1_453b37135b254bffea22f6417d398161.jpeg</t>
  </si>
  <si>
    <t>https://images.tcdn.com.br/img/img_prod/995386/melissa_essential_new_feme_871_2_c72e5e5610ab15a711f020148e219157.jpeg</t>
  </si>
  <si>
    <t>https://images.tcdn.com.br/img/img_prod/995386/melissa_essential_new_feme_871_3_0db176d77acefa37fb55363d072d6b48.jpg</t>
  </si>
  <si>
    <t>ESSENTIAL NEW FEME</t>
  </si>
  <si>
    <t>https://www.minhamania.net/melissa-adulto/melissa-essential-new-feme</t>
  </si>
  <si>
    <t>Melissa Jamie + Jason Wuu</t>
  </si>
  <si>
    <t>https://images.tcdn.com.br/img/img_prod/995386/melissa_jamie_jason_wuu_873_1_c80ec21263c0c386506738c4910f9d52.jpeg</t>
  </si>
  <si>
    <t>JAMIE + JASON WUU</t>
  </si>
  <si>
    <t>40.38</t>
  </si>
  <si>
    <t>https://www.minhamania.net/melissa-adulto/melissa-jamie-jason-wuu</t>
  </si>
  <si>
    <t>Melissa  Mel Furadinha</t>
  </si>
  <si>
    <t>https://images.tcdn.com.br/img/img_prod/995386/melissa_mel_furadinha_877_1_10873e91de6c56d053e58ae319933560.jpeg</t>
  </si>
  <si>
    <t>42.59</t>
  </si>
  <si>
    <t>https://www.minhamania.net/melissa-mell/melissa-mel-babouche-furadinha</t>
  </si>
  <si>
    <t>Melissa Mel Ultragirl Trick Or Treat (Bala)</t>
  </si>
  <si>
    <t>https://images.tcdn.com.br/img/img_prod/995386/melissa_mel_ultragirl_trick_or_treat_bala_879_1_d428afef20bd2aeadaf131f9f8f3588c.jpeg</t>
  </si>
  <si>
    <t>https://images.tcdn.com.br/img/img_prod/995386/melissa_mel_ultragirl_trick_or_treat_bala_879_2_5cdbd5f35e5291bd03b29cd5555af07d.jpg</t>
  </si>
  <si>
    <t>ULTRAGIRL TRICK OR TREAT (BALA)</t>
  </si>
  <si>
    <t>30.15</t>
  </si>
  <si>
    <t>https://www.minhamania.net/melissa-mell/melissa-mel-ultragirl-trick-or-treat-bala</t>
  </si>
  <si>
    <t>Melissa Beach Slide - Mickey And Friends Iii</t>
  </si>
  <si>
    <t>https://images.tcdn.com.br/img/img_prod/995386/melissa_beach_slide_mickey_and_friends_iii_881_1_af23acb36102d31ae76fd572663907cf.jpeg</t>
  </si>
  <si>
    <t>https://images.tcdn.com.br/img/img_prod/995386/melissa_beach_slide_mickey_and_friends_881_1_0601b727bdea652170d7a894e0368b3a.jpeg</t>
  </si>
  <si>
    <t>https://images.tcdn.com.br/img/img_prod/995386/melissa_beach_slide_mickey_and_friends_881_1_4154bfcb9a775e7b70793a080adbfa98.jpeg</t>
  </si>
  <si>
    <t>https://www.minhamania.net/melissa-adulto/melissa-beach-slide-mickey-and-friends</t>
  </si>
  <si>
    <t>Melissa Francks</t>
  </si>
  <si>
    <t>https://images.tcdn.com.br/img/img_prod/995386/melissa_francxs_883_2_9de3d33e5cde06c9aa1508734fbca325.jpeg</t>
  </si>
  <si>
    <t>https://images.tcdn.com.br/img/img_prod/995386/melissa_francks_883_2_78cc9813d93f4c12d9f9b60da4ab078b.jpg</t>
  </si>
  <si>
    <t>FRANCXS</t>
  </si>
  <si>
    <t>https://www.minhamania.net/melissa-adulto/melissa-francxs</t>
  </si>
  <si>
    <t>Melissa Sneaker Street Line Friends</t>
  </si>
  <si>
    <t>https://images.tcdn.com.br/img/img_prod/995386/melissa_sneaker_street_line_friends_885_1_75aba272ed6396f81c3928fb6623fb25.jpeg</t>
  </si>
  <si>
    <t>https://images.tcdn.com.br/img/img_prod/995386/melissa_sneaker_street_line_friends_885_1_e229b18e0f3679982dd89c25597a8423.jpeg</t>
  </si>
  <si>
    <t>https://images.tcdn.com.br/img/img_prod/995386/melissa_sneaker_street_line_friends_885_3_169f0fba6f67c75fe5cfaab3881cd805.jpeg</t>
  </si>
  <si>
    <t>https://images.tcdn.com.br/img/img_prod/995386/melissa_sneaker_street_line_friends_885_4_dac729c22cea074235e4c6331ae9aaf4.jpg</t>
  </si>
  <si>
    <t>SNEAKER STREET LINE FRIENDS</t>
  </si>
  <si>
    <t>https://www.minhamania.net/melissa-adulto/melissa-sneaker-street-line-friends</t>
  </si>
  <si>
    <t>Melissa Pointy Vwv</t>
  </si>
  <si>
    <t>https://images.tcdn.com.br/img/img_prod/995386/melissa_pointy_vwv_887_1_b80e2f07f92dc8e5c692b683499a3084.jpeg</t>
  </si>
  <si>
    <t>POINTY</t>
  </si>
  <si>
    <t>https://www.minhamania.net/melissa-adulto/melissa-pointy</t>
  </si>
  <si>
    <t>Melissa Quartz Sandal</t>
  </si>
  <si>
    <t>https://images.tcdn.com.br/img/img_prod/995386/melissa_quartz_sanda_889_1_49741b353d55d0bafd0e547feccd8e63.jpg</t>
  </si>
  <si>
    <t>https://images.tcdn.com.br/img/img_prod/995386/melissa_quartz_sanda_889_2_2f41d7a0396d4fdb7dfc1fd71636afed.jpg</t>
  </si>
  <si>
    <t>https://images.tcdn.com.br/img/img_prod/995386/melissa_quartz_sandal_889_3_7f8aa76af1eb85da7da55349a685e2ec.jpg</t>
  </si>
  <si>
    <t>QUARTZ SANDA</t>
  </si>
  <si>
    <t>https://www.minhamania.net/melissa-adulto/melissa-quartz-sanda</t>
  </si>
  <si>
    <t>Melissa Campana Flow</t>
  </si>
  <si>
    <t>https://images.tcdn.com.br/img/img_prod/995386/melissa_campana_flow_891_1_b4617702addd5aac90403cb6d4cc927f.jpeg</t>
  </si>
  <si>
    <t>https://images.tcdn.com.br/img/img_prod/995386/melissa_campana_flow_891_2_4ed26e7199387fb786d5da694050e9b5.jpg</t>
  </si>
  <si>
    <t>https://images.tcdn.com.br/img/img_prod/995386/melissa_campana_flow_891_3_2e80e8a8880fdc5477c9645766634ad5.jpg</t>
  </si>
  <si>
    <t>https://www.minhamania.net/melissa-adulto/melissa-campana-flow</t>
  </si>
  <si>
    <t>Melissa Wide</t>
  </si>
  <si>
    <t>https://images.tcdn.com.br/img/img_prod/995386/melissa_wide_893_1_9136fdca29e4272dcca10d6165c67099.jpeg</t>
  </si>
  <si>
    <t>https://images.tcdn.com.br/img/img_prod/995386/melissa_wide_893_2_dfc3126c49becb55225cc53a9c8460ff.jpg</t>
  </si>
  <si>
    <t>https://images.tcdn.com.br/img/img_prod/995386/melissa_wide_893_3_a2acaaa5283338eb682c27a27f3fc200.jpg</t>
  </si>
  <si>
    <t>https://images.tcdn.com.br/img/img_prod/995386/melissa_wide_893_4_75302e10807c085686f3bb69d8cabf7c.jpg</t>
  </si>
  <si>
    <t>https://www.minhamania.net/melissa-adulto/melissa-wide-slide-ad</t>
  </si>
  <si>
    <t>https://images.tcdn.com.br/img/img_prod/995386/melissa_wide_893_5_b20c1eaf7a2cfee1b5d0fce51fb5d5a7.jpg</t>
  </si>
  <si>
    <t>Melissa Possession High</t>
  </si>
  <si>
    <t>https://images.tcdn.com.br/img/img_prod/995386/melissa_possession_high_895_1_d6748ca58734f176385317dab8591d26.jpg</t>
  </si>
  <si>
    <t>POSSESSION HIGH</t>
  </si>
  <si>
    <t>V895P317</t>
  </si>
  <si>
    <t>https://www.minhamania.net/melissa-adulto/melissa-possession-high</t>
  </si>
  <si>
    <t>Melissa Possession Plataforma</t>
  </si>
  <si>
    <t>https://images.tcdn.com.br/img/img_prod/995386/melissa_possession_plataforma_897_1_4cf037d7f3929aba7d5e3263f6356b38.jpeg</t>
  </si>
  <si>
    <t>https://images.tcdn.com.br/img/img_prod/995386/melissa_possession_plataforma_897_2_aaa43c2d499ee588069498cfdea5dd21.jpg</t>
  </si>
  <si>
    <t>POSSESSION PLATAFORMA</t>
  </si>
  <si>
    <t>https://www.minhamania.net/melissa-adulto/melissa-possession-plataforma</t>
  </si>
  <si>
    <t>Melissa Queen Flower Alexandre Herchcovitch</t>
  </si>
  <si>
    <t>https://images.tcdn.com.br/img/img_prod/995386/melissa_queen_flower_alexandre_herchcovitch_901_1_0c258426664f4dda66e591597f554fb6.jpeg</t>
  </si>
  <si>
    <t>https://images.tcdn.com.br/img/img_prod/995386/melissa_queen_flower_alexandre_herchcovitch_901_2_53d071e5152963d22cafb309184b934e.jpg</t>
  </si>
  <si>
    <t>QUEEN FLOWER ALEXANDRE HERCHCOVITCH</t>
  </si>
  <si>
    <t>https://www.minhamania.net/melissa-adulto/melissa-queen-flower-alexandre-herchcovitch</t>
  </si>
  <si>
    <t>Melissa Creative Wedge</t>
  </si>
  <si>
    <t>https://images.tcdn.com.br/img/img_prod/995386/melissa_creative_wedge_903_1_dd6ebca23e67ba7c7a86b52e3079f373.jpeg</t>
  </si>
  <si>
    <t>CREATIVE WEDGE</t>
  </si>
  <si>
    <t>https://www.minhamania.net/melissa-adulto/melissa-creative-wedge</t>
  </si>
  <si>
    <t>Melissa Ultragirl Sweet</t>
  </si>
  <si>
    <t>https://images.tcdn.com.br/img/img_prod/995386/melissa_ultragirl_sweet_905_1_b1539c88d22b18ddb3bdb7752f43cff9.jpeg</t>
  </si>
  <si>
    <t>https://images.tcdn.com.br/img/img_prod/995386/melissa_ultragirl_sweet_905_2_0b82a1199759eae6bd134b9a67159c96.jpg</t>
  </si>
  <si>
    <t>ULTRAGIRL SWEET VI</t>
  </si>
  <si>
    <t>https://www.minhamania.net/melissa-adulto/melissa-ultragirl-sweet-vi</t>
  </si>
  <si>
    <t>Melissa Estrelicia</t>
  </si>
  <si>
    <t>ESTRELICIA</t>
  </si>
  <si>
    <t>https://www.minhamania.net/melissa-adulto/melissa-estrelicia</t>
  </si>
  <si>
    <t>Mini Melissa Beach Sandal Raibow</t>
  </si>
  <si>
    <t>https://images.tcdn.com.br/img/img_prod/995386/mini_melissa_beach_sandal_raibow_909_1_02d7141679f0e2889110785771dba7b7.jpeg</t>
  </si>
  <si>
    <t>BEACH SANDAL RAIBOW</t>
  </si>
  <si>
    <t>https://www.minhamania.net/mini-melissa/mini-melissa-beach-sandal-raibow</t>
  </si>
  <si>
    <t>Melissa Flox Plataforma</t>
  </si>
  <si>
    <t>https://images.tcdn.com.br/img/img_prod/995386/melissa_mel_flox_plataforma_911_1_83120d80bd99d0a70e43689b749b92bf.jpeg</t>
  </si>
  <si>
    <t>https://images.tcdn.com.br/img/img_prod/995386/melissa_mel_flox_plataforma_911_1_a489dd88bc97d3779d22583bdcbf0bbb.jpeg</t>
  </si>
  <si>
    <t>FLOX PLATAFORMA</t>
  </si>
  <si>
    <t>https://www.minhamania.net/melissa-adulto/melissa-mel-flox-plataforma</t>
  </si>
  <si>
    <t>Mini Melissa Ultragirl Sunny Day</t>
  </si>
  <si>
    <t>https://images.tcdn.com.br/img/img_prod/995386/mini_melissa_ultragirl_sunny_day_913_1_7558b1da56ca7c7092e86b1fb32c8bc0.jpeg</t>
  </si>
  <si>
    <t>https://images.tcdn.com.br/img/img_prod/995386/mini_melissa_ultragirl_sunny_day_913_1_93f30827a0d094902dab82bf9735a304.jpeg</t>
  </si>
  <si>
    <t>ULTRAGIRL SUNNY DAY</t>
  </si>
  <si>
    <t>32.50</t>
  </si>
  <si>
    <t>https://www.minhamania.net/mini-melissa/mini-melissa-ultragirl-sunny-day-</t>
  </si>
  <si>
    <t>Melissa Mel Ultragirl Swett Misto</t>
  </si>
  <si>
    <t>https://images.tcdn.com.br/img/img_prod/995386/melissa_mel_ultragirl_swett_misto_915_1_d520b91799393024182e312862a4c52d.jpeg</t>
  </si>
  <si>
    <t>https://www.minhamania.net/melissa-mell/melissa-mel-ultragirl-swett-misto</t>
  </si>
  <si>
    <t>Melissa Boemia + Salinas</t>
  </si>
  <si>
    <t>https://images.tcdn.com.br/img/img_prod/995386/melissa_boemia_salinas_917_1_190cbeec959f3206dc4cdaba9517f8a1.jpeg</t>
  </si>
  <si>
    <t>https://www.minhamania.net/melissa-adulto/melissa-boemia-salinas</t>
  </si>
  <si>
    <t>Melissa Abaya + Vw</t>
  </si>
  <si>
    <t>https://images.tcdn.com.br/img/img_prod/995386/melissa_abaya_vw_919_1_3c83a1f3e8943cd3d91655aa94584daa.jpeg</t>
  </si>
  <si>
    <t>https://images.tcdn.com.br/img/img_prod/995386/melissa_abaya_vw_919_1_628f147b2ffeac2f129048c77a809365.jpeg</t>
  </si>
  <si>
    <t>ABAYA</t>
  </si>
  <si>
    <t>https://www.minhamania.net/melissa-adulto/melissa-abaya-vw</t>
  </si>
  <si>
    <t>Melissa Becky</t>
  </si>
  <si>
    <t>https://images.tcdn.com.br/img/img_prod/995386/melissa_becky_921_1_8fb371e7ad0716e3a9e6e3bed419dfad.jpeg</t>
  </si>
  <si>
    <t>https://images.tcdn.com.br/img/img_prod/995386/melissa_becky_921_2_efc6b469a021f56c4cff44505d5e3ab9.jpg</t>
  </si>
  <si>
    <t>https://images.tcdn.com.br/img/img_prod/995386/melissa_becky_921_3_1435c492e28c79198f290eaae0f6cb63.jpg</t>
  </si>
  <si>
    <t>becky</t>
  </si>
  <si>
    <t>V921P249</t>
  </si>
  <si>
    <t>https://www.minhamania.net/melissa-adulto/melissa-becky</t>
  </si>
  <si>
    <t>Melissa Block Opening Cerimony</t>
  </si>
  <si>
    <t>https://images.tcdn.com.br/img/img_prod/995386/melissa_block_opening_cerimony_923_1_6840e601fe587939f300d58226f9c758.jpg</t>
  </si>
  <si>
    <t>https://images.tcdn.com.br/img/img_prod/995386/melissa_block_opening_cerimony_923_2_39318b2e1add35355c5410ce41fbe5e3.jpeg</t>
  </si>
  <si>
    <t>https://images.tcdn.com.br/img/img_prod/995386/melissa_block_opening_cerimony_923_3_dc0d7f081ec77e1604e859b50c50b5da.jpeg</t>
  </si>
  <si>
    <t>https://images.tcdn.com.br/img/img_prod/995386/melissa_block_opening_cerimony_923_4_1a8686f36cd3ebe9177a1d5598b4a3e3.jpeg</t>
  </si>
  <si>
    <t>BLOCK</t>
  </si>
  <si>
    <t>V923P249</t>
  </si>
  <si>
    <t>52.39</t>
  </si>
  <si>
    <t>https://www.minhamania.net/melissa-adulto/melissa-hatch-open</t>
  </si>
  <si>
    <t>https://images.tcdn.com.br/img/img_prod/995386/melissa_block_opening_cerimony_923_5_ea8210513299ba77ae05a19c21c781dc.jpg, https://images.tcdn.com.br/img/img_prod/995386/melissa_block_opening_cerimony_923_6_05b4bd5c97a2df25b15e5973b6150d5c.jpg</t>
  </si>
  <si>
    <t>Melissa Creeper Á La Garçonne</t>
  </si>
  <si>
    <t>https://images.tcdn.com.br/img/img_prod/995386/melissa_creeper_a_la_garconne_925_1_af6f4931c748cc1df50910c686aa4e59.jpeg</t>
  </si>
  <si>
    <t>CREEPER Á LA GARÇONNE</t>
  </si>
  <si>
    <t>https://www.minhamania.net/melissa-adulto/melissa-creeper-a-la-garconne</t>
  </si>
  <si>
    <t>Mini Melissa Mochila Picolé</t>
  </si>
  <si>
    <t>https://images.tcdn.com.br/img/img_prod/995386/mini_melissa_mochila_picole_927_1_2f48a34da7e9e9226c014169986f542d.jpeg</t>
  </si>
  <si>
    <t>MOCHILA PICOLÉ</t>
  </si>
  <si>
    <t>59.00</t>
  </si>
  <si>
    <t>https://www.minhamania.net/mini-melissa/mini-melissa-mochila-picole</t>
  </si>
  <si>
    <t>Melissa Broadway</t>
  </si>
  <si>
    <t>https://images.tcdn.com.br/img/img_prod/995386/melissa_broadway_929_1_fc3ba3b80f3859c90658e37756f0401d.jpeg</t>
  </si>
  <si>
    <t>https://images.tcdn.com.br/img/img_prod/995386/melissa_broadway_929_2_e35f03e620dc9cabf0fa1a1d7c9824bc.jpg</t>
  </si>
  <si>
    <t>https://images.tcdn.com.br/img/img_prod/995386/melissa_broadway_929_3_cc90fafd0c89b1c4000b3a7c76f81297.jpg</t>
  </si>
  <si>
    <t>BROADWAY</t>
  </si>
  <si>
    <t>https://www.minhamania.net/melissa-adulto/melissa-broadway</t>
  </si>
  <si>
    <t>Melisssa Possession Barbie</t>
  </si>
  <si>
    <t>https://images.tcdn.com.br/img/img_prod/995386/melisssa_possession_barbie_931_1_d4adddc93b184031f57dcdb5d1009ac4.jpg</t>
  </si>
  <si>
    <t>https://images.tcdn.com.br/img/img_prod/995386/melisssa_possession_barbie_931_1_cdb9375dd736b87b0d5afe822842993f.jpeg</t>
  </si>
  <si>
    <t>https://images.tcdn.com.br/img/img_prod/995386/melisssa_possession_barbie_931_3_f74da89676a9f8ee26305f35f7d9cef8.jpg</t>
  </si>
  <si>
    <t>https://www.minhamania.net/melissa-adulto/melisssa-possession-barbie</t>
  </si>
  <si>
    <t>Mini Melissa Ping Pong + Fábula</t>
  </si>
  <si>
    <t>https://images.tcdn.com.br/img/img_prod/995386/mini_melissa_ping_pong_fabula_933_3_46ef05f334d75c04c5f70e9d29604d4d.jpeg</t>
  </si>
  <si>
    <t>https://images.tcdn.com.br/img/img_prod/995386/mini_melissa_ping_pong_fabula_933_1_5bb56cf67eeaeb25093dc7091e6d4ab3.jpeg</t>
  </si>
  <si>
    <t>https://images.tcdn.com.br/img/img_prod/995386/mini_melissa_ping_pong_fabula_933_2_9a3261b4c5aff453b2f1c437415e5e74.jpeg</t>
  </si>
  <si>
    <t>https://images.tcdn.com.br/img/img_prod/995386/mini_melissa_ping_pong_fabula_933_6_89f5ba2094e5f84e582da4eb6afb9dfb.jpg</t>
  </si>
  <si>
    <t>PING PONG + FÁBULA</t>
  </si>
  <si>
    <t>https://www.minhamania.net/mini-melissa/mini-melissa-ping-pong-fabula</t>
  </si>
  <si>
    <t>Mini Melissa Panc Sandal Baby + Isabela Capeto</t>
  </si>
  <si>
    <t>https://images.tcdn.com.br/img/img_prod/995386/mini_melissa_panc_sandal_baby_isabela_capeto_935_1_3ea11e775308a95ff26b58046b83d098.jpeg</t>
  </si>
  <si>
    <t>https://images.tcdn.com.br/img/img_prod/995386/mini_melissa_panc_sandal_baby_isabela_capeto_935_3_93d63ac8ca5b9520a37c8e65222a4063.jpg</t>
  </si>
  <si>
    <t>https://images.tcdn.com.br/img/img_prod/995386/mini_melissa_panc_sandal_baby_isabela_capeto_935_3_d607125827fd07c30534be4aea974f67.jpg</t>
  </si>
  <si>
    <t>https://images.tcdn.com.br/img/img_prod/995386/mini_melissa_panc_sandal_baby_isabela_capeto_935_4_ff70e179241ee4bf7b72e05dc81a507d.jpg</t>
  </si>
  <si>
    <t>PANC SANDAL BABY + ISABELA CAPETO</t>
  </si>
  <si>
    <t>V935P323</t>
  </si>
  <si>
    <t>https://www.minhamania.net/mini-melissa/mini-melissa-panc-sandal-baby-isabela-capeto</t>
  </si>
  <si>
    <t>https://images.tcdn.com.br/img/img_prod/995386/mini_melissa_panc_sandal_baby_isabela_capeto_935_5_9780af5e932d587871f391fa0b5e59f0.jpg</t>
  </si>
  <si>
    <t>Melissa Shape</t>
  </si>
  <si>
    <t>https://images.tcdn.com.br/img/img_prod/995386/melissa_shape_941_1_1cd55eddf713d24720d89c66f33b59e7.jpeg</t>
  </si>
  <si>
    <t>https://images.tcdn.com.br/img/img_prod/995386/melissa_shape_941_1_e2ab5fe432c023b81e54f24147ae1d70.jpeg</t>
  </si>
  <si>
    <t>SHAPE</t>
  </si>
  <si>
    <t>https://www.minhamania.net/melissa-adulto/melissa-shape</t>
  </si>
  <si>
    <t>Melissa Wave Sandal Love Edition</t>
  </si>
  <si>
    <t>https://images.tcdn.com.br/img/img_prod/995386/melissa_wave_sandal_love_edition_943_1_bfa3e581245eb38922dc47ba47e8a927.jpg</t>
  </si>
  <si>
    <t>https://images.tcdn.com.br/img/img_prod/995386/melissa_wave_sandal_love_edition_943_2_7d8966e94b4c32dfd0991735de31c38b.jpeg</t>
  </si>
  <si>
    <t>https://www.minhamania.net/melissa-adulto/melissa-wave-sandal-love-edition</t>
  </si>
  <si>
    <t>Melissa Lady Emme</t>
  </si>
  <si>
    <t>https://images.tcdn.com.br/img/img_prod/995386/melissa_lady_emme_945_1_26c88bc01cce7dc4d3f98680448951e6.jpeg</t>
  </si>
  <si>
    <t>https://images.tcdn.com.br/img/img_prod/995386/melissa_lady_emme_945_1_355af5ce1a05fc623a5af694e364e815.jpeg</t>
  </si>
  <si>
    <t>Lady Emme</t>
  </si>
  <si>
    <t>V945P325</t>
  </si>
  <si>
    <t>https://www.minhamania.net/melissa-adulto/melissa-lady-emme</t>
  </si>
  <si>
    <t>Melissa Carbon</t>
  </si>
  <si>
    <t>https://images.tcdn.com.br/img/img_prod/995386/melissa_carbon_947_1_ed433d7b3320dd553dd5a9ab9c13f154.jpeg</t>
  </si>
  <si>
    <t>CARBON</t>
  </si>
  <si>
    <t>50.69</t>
  </si>
  <si>
    <t>https://www.minhamania.net/melissa-adulto/melissa-carbon</t>
  </si>
  <si>
    <t>Melissa Squad Sneaker</t>
  </si>
  <si>
    <t>https://images.tcdn.com.br/img/img_prod/995386/melissa_squad_949_1_7dda7deef2f1daa43659193a14efd0d0.jpg</t>
  </si>
  <si>
    <t>https://images.tcdn.com.br/img/img_prod/995386/melissa_squad_sneaker_949_1_a6c1813ff92724ecf302257d1a38ba3d.jpeg</t>
  </si>
  <si>
    <t>SQUAD SNEAKER</t>
  </si>
  <si>
    <t>https://www.minhamania.net/melissa-adulto/melissa-squad-sneaker</t>
  </si>
  <si>
    <t>Melissa Strap Sandal</t>
  </si>
  <si>
    <t>https://images.tcdn.com.br/img/img_prod/995386/melissa_strap_sandal_951_1_3161102e93649b1bd343d310591ae4ba.jpeg</t>
  </si>
  <si>
    <t>https://images.tcdn.com.br/img/img_prod/995386/melissa_strap_sandal_951_2_235642b5f70ebb3f4359a714eaea3933.jpg</t>
  </si>
  <si>
    <t>STRAP SANDAL</t>
  </si>
  <si>
    <t>V951P327</t>
  </si>
  <si>
    <t>https://www.minhamania.net/melissa-adulto/melissa-strap-sandal</t>
  </si>
  <si>
    <t>Melissa Plataforma Mas</t>
  </si>
  <si>
    <t>https://images.tcdn.com.br/img/img_prod/995386/melissa_plataforma_mas_953_1_d5ecedba2178edd620284a1ba5668b4c.jpeg</t>
  </si>
  <si>
    <t>PLATAFORMA MAS</t>
  </si>
  <si>
    <t>30.69</t>
  </si>
  <si>
    <t>https://www.minhamania.net/melissa-adulto/melissa-plataforma-mas</t>
  </si>
  <si>
    <t>Melissa Sneaker Polibolha</t>
  </si>
  <si>
    <t>https://images.tcdn.com.br/img/img_prod/995386/melissa_sneaker_polibolha_955_1_396d1426e7f7bffb9b4ebe61de4805b1.jpeg</t>
  </si>
  <si>
    <t>https://images.tcdn.com.br/img/img_prod/995386/melissa_sneaker_polibolha_955_1_e52ddaf7b1b8d53eaf3d38515b10c670.jpeg</t>
  </si>
  <si>
    <t>POLIBOLHA</t>
  </si>
  <si>
    <t>V955P327</t>
  </si>
  <si>
    <t>https://www.minhamania.net/melissa-adulto/melissa-sneaker-polibolha</t>
  </si>
  <si>
    <t>Melissa Ultragirl Mickey E Minnie</t>
  </si>
  <si>
    <t>https://images.tcdn.com.br/img/img_prod/995386/melissa_ultragirl_mickey_e_minnie_957_1_bebf9fc2d0532f45fa84d9467fd05de5.jpeg</t>
  </si>
  <si>
    <t>https://images.tcdn.com.br/img/img_prod/995386/melissa_ultragirl_mickey_e_minnie_957_1_5cc8099cde438ddc6beffd9efd749f20.jpeg</t>
  </si>
  <si>
    <t>https://images.tcdn.com.br/img/img_prod/995386/melissa_ultragirl_mickey_e_minnie_957_1_b4d4e9e8325236dcacaae1145da17ea7.jpeg</t>
  </si>
  <si>
    <t>https://images.tcdn.com.br/img/img_prod/995386/melissa_ultragirl_mickey_e_minnie_957_4_0a9ea4bad06a08a596b751e318ac3874.jpg</t>
  </si>
  <si>
    <t>V957P195</t>
  </si>
  <si>
    <t>https://www.minhamania.net/melissa-adulto/melissaultragirl-mickey</t>
  </si>
  <si>
    <t>Melissa Pointy Jason Wu</t>
  </si>
  <si>
    <t>https://images.tcdn.com.br/img/img_prod/995386/melissa_pointy_jason_wu_959_1_0ca064c738751535a4a54369b5d8753e.jpeg</t>
  </si>
  <si>
    <t>V959P163</t>
  </si>
  <si>
    <t>https://www.minhamania.net/melissa-adulto/melissa-pointy-jason-wu</t>
  </si>
  <si>
    <t>Melissa Peace Hell</t>
  </si>
  <si>
    <t>https://images.tcdn.com.br/img/img_prod/995386/melissa_peace_hell_961_1_89d9da18339f2c23f0dc1081dafa8b1f.jpg</t>
  </si>
  <si>
    <t>https://images.tcdn.com.br/img/img_prod/995386/melissa_peace_hell_961_2_9633d14e605ed13e8ebd9bb3cfb0d8ee.jpg</t>
  </si>
  <si>
    <t>https://images.tcdn.com.br/img/img_prod/995386/melissa_peace_hell_961_1_de858075f8cf0b749f546afd16826e14.jpg</t>
  </si>
  <si>
    <t>https://images.tcdn.com.br/img/img_prod/995386/melissa_peace_hell_961_4_0c6fdc9ce8e743920136775784cb8289.jpg</t>
  </si>
  <si>
    <t>PEACE HELL</t>
  </si>
  <si>
    <t>V961P41</t>
  </si>
  <si>
    <t>71.00</t>
  </si>
  <si>
    <t>https://www.minhamania.net/melissa-adulto/melissa-peace-hell</t>
  </si>
  <si>
    <t>Mini Melissa Under The Sea Boot</t>
  </si>
  <si>
    <t>https://images.tcdn.com.br/img/img_prod/995386/mini_melissa_under_the_sea_boot_963_1_344c32b68c688c861d67cdba6ff5cb54.jpeg</t>
  </si>
  <si>
    <t>https://images.tcdn.com.br/img/img_prod/995386/mini_melissa_baby_boot_963_1_4d1f2c1d62f5bdce1b129da66044b7c6.jpeg</t>
  </si>
  <si>
    <t>https://images.tcdn.com.br/img/img_prod/995386/mini_melissa_under_the_sea_boot_963_3_07b893ddf019a665e926605af177649f.jpeg</t>
  </si>
  <si>
    <t>BABY BOOT</t>
  </si>
  <si>
    <t>V963P209</t>
  </si>
  <si>
    <t>https://www.minhamania.net/mini-melissa/mini-melissa-baby-boot</t>
  </si>
  <si>
    <t>Mini Melissa Furadinha Coração</t>
  </si>
  <si>
    <t>https://images.tcdn.com.br/img/img_prod/995386/mini_melissa_furadinha_coracao_965_1_ab0781f4d74f7ed0bbccbb30258eabf7.jpeg</t>
  </si>
  <si>
    <t>https://images.tcdn.com.br/img/img_prod/995386/mini_melissa_furadinha_coracao_965_2_29c721feb0023b3a8aba33609842d6fb.jpeg</t>
  </si>
  <si>
    <t>FURADINHA CORAÇÃO</t>
  </si>
  <si>
    <t>V965P329</t>
  </si>
  <si>
    <t>https://www.minhamania.net/mini-melissa/mini-melissa-furadinha-coracao</t>
  </si>
  <si>
    <t>Mini Melissa Ultragirl Princes</t>
  </si>
  <si>
    <t>https://images.tcdn.com.br/img/img_prod/995386/mini_melissa_ultragirl_princes_967_1_9b1a5321315e6b3abe0f54942f318c09.jpeg</t>
  </si>
  <si>
    <t>https://images.tcdn.com.br/img/img_prod/995386/mini_melissa_ultragirl_princes_967_2_774dd5f76b444fd237deeb5d1eb3da13.jpeg</t>
  </si>
  <si>
    <t>https://images.tcdn.com.br/img/img_prod/995386/mini_melissa_ultragirl_princes_967_3_1a6c9fd26e5a1e755e543b2bc290abec.jpeg</t>
  </si>
  <si>
    <t>ULTRAGIRL PRINCES</t>
  </si>
  <si>
    <t>https://www.minhamania.net/mini-melissa/mini-melissa-ultragirl-princes</t>
  </si>
  <si>
    <t>Melissa Marine</t>
  </si>
  <si>
    <t>https://images.tcdn.com.br/img/img_prod/995386/melissa_marine_969_1_9a2ddfcf38d618000cb25ab7c7af481b.jpeg</t>
  </si>
  <si>
    <t>https://images.tcdn.com.br/img/img_prod/995386/melissa_marine_969_2_86a02a2cd1941d688f5cdc5187a2056c.jpg</t>
  </si>
  <si>
    <t>MARINE</t>
  </si>
  <si>
    <t>V969P329</t>
  </si>
  <si>
    <t>https://www.minhamania.net/melissa-adulto/melissa-marine</t>
  </si>
  <si>
    <t>Melissa Kazakova</t>
  </si>
  <si>
    <t>https://images.tcdn.com.br/img/img_prod/995386/melissa_kasakova_971_1_3d6ddcfc40fdceb937b65938515ca68e.jpeg</t>
  </si>
  <si>
    <t>https://images.tcdn.com.br/img/img_prod/995386/melissa_kasakova_971_2_40b604639f8278075b20f6e9b544fd3e.jpeg</t>
  </si>
  <si>
    <t>https://images.tcdn.com.br/img/img_prod/995386/melissa_kasakova_971_3_bcfde75b3b07cb59b9996b2922fec883.jpg</t>
  </si>
  <si>
    <t>https://images.tcdn.com.br/img/img_prod/995386/melissa_kazakova_971_4_d7e6ec8c4cd94b62719e802a6c874fdc.jpg</t>
  </si>
  <si>
    <t>KAZAKOVA</t>
  </si>
  <si>
    <t>https://www.minhamania.net/melissa-adulto/melissa-kasakova</t>
  </si>
  <si>
    <t>https://images.tcdn.com.br/img/img_prod/995386/melissa_kazakova_971_5_4ed3137d2c6f09d4dff5ca15db736e22.jpg</t>
  </si>
  <si>
    <t>Melissa Campana Sneaker</t>
  </si>
  <si>
    <t>https://images.tcdn.com.br/img/img_prod/995386/melissa_campana_sneaker_973_1_fab9615b3021db19d85e2e70968cca7d.jpeg</t>
  </si>
  <si>
    <t>https://images.tcdn.com.br/img/img_prod/995386/melissa_campana_sneaker_973_2_51616c1aa9ff6b416131c8c7d0dc0b10.jpg</t>
  </si>
  <si>
    <t>V973P209</t>
  </si>
  <si>
    <t>https://www.minhamania.net/melissa-adulto/melissa-campana-sneaker</t>
  </si>
  <si>
    <t>Melissa Isabela Capeto Ant</t>
  </si>
  <si>
    <t>https://images.tcdn.com.br/img/img_prod/995386/melissa_isabela_capeto_ant_975_1_32778aead51503d33c9e078ca72cfaa6.jpeg</t>
  </si>
  <si>
    <t>ISABELA CAPETTO</t>
  </si>
  <si>
    <t>V975P51</t>
  </si>
  <si>
    <t>https://www.minhamania.net/melissa-adulto/melissa-isabela-capeto-ant</t>
  </si>
  <si>
    <t>Melissa Saldo + Platafor</t>
  </si>
  <si>
    <t>58.00</t>
  </si>
  <si>
    <t>SALTO</t>
  </si>
  <si>
    <t>https://www.minhamania.net/melissa-adulto/melissa-saldo-platafor</t>
  </si>
  <si>
    <t>Melissa Salto + Plat</t>
  </si>
  <si>
    <t>https://images.tcdn.com.br/img/img_prod/995386/melissa_salto_plat_979_1_319597908af2059369b24dc027c0b2c9.jpeg</t>
  </si>
  <si>
    <t>V979P124</t>
  </si>
  <si>
    <t>https://www.minhamania.net/melissa-adulto/melissa-salto-plat</t>
  </si>
  <si>
    <t>Mini Melissa Swett Princess Disney</t>
  </si>
  <si>
    <t>https://images.tcdn.com.br/img/img_prod/995386/mini_melissa_princesas_disney_981_1_fbc653a1616ec69a9c8a51335088d342.jpeg</t>
  </si>
  <si>
    <t>https://images.tcdn.com.br/img/img_prod/995386/mini_melissa_princesas_disney_981_1_f2449122200fa43e0b0c38d253be2b87.jpeg</t>
  </si>
  <si>
    <t>https://images.tcdn.com.br/img/img_prod/995386/mini_melissa_swett_princess_disney_981_4_4bb25f1d547d4a0e1550310c10a11d97.jpeg</t>
  </si>
  <si>
    <t>https://images.tcdn.com.br/img/img_prod/995386/mini_melissa_swett_princess_disney_981_4_104cd155db91080df928d8402d775bfe.jpg</t>
  </si>
  <si>
    <t>V981P269</t>
  </si>
  <si>
    <t>https://www.minhamania.net/mini-melissa/mini-melissa-princesas-disney</t>
  </si>
  <si>
    <t>https://images.tcdn.com.br/img/img_prod/995386/mini_melissa_swett_princess_disney_981_5_6088e18243cf2facdb0c49f0f585c74a.jpg, https://images.tcdn.com.br/img/img_prod/995386/mini_melissa_swett_princess_disney_981_6_f00ecca0edd1f03043d0eebbebfa3108.jpg, https://images.tcdn.com.br/img/img_prod/995386/mini_melissa_swett_princess_disney_981_7_0a525a29f9a8476c9144139177dd252d.jpg</t>
  </si>
  <si>
    <t>Melissa Sandal  Classic</t>
  </si>
  <si>
    <t>https://images.tcdn.com.br/img/img_prod/995386/melissa_sandal_classic_983_1_0be0169acc20bb792a9bc2f74455d429.jpeg</t>
  </si>
  <si>
    <t>V983P130</t>
  </si>
  <si>
    <t>https://www.minhamania.net/melissa-adulto/melissa-sandal-classic</t>
  </si>
  <si>
    <t>Melissa hold it Porta Cartão</t>
  </si>
  <si>
    <t>https://images.tcdn.com.br/img/img_prod/995386/melissa_porta_cartao_985_1_b21eb43b1e77e7658641decabca661fb.jpeg</t>
  </si>
  <si>
    <t>38.00</t>
  </si>
  <si>
    <t>PORTA CARTÃO</t>
  </si>
  <si>
    <t>V985P130</t>
  </si>
  <si>
    <t>https://www.minhamania.net/melissa-adulto/melissa-porta-cartao</t>
  </si>
  <si>
    <t>Melissa Sneaker  Love System</t>
  </si>
  <si>
    <t>https://images.tcdn.com.br/img/img_prod/995386/melissa_sneaker_love_system_987_1_4b462e5c532c5b0992d9134999334e11.jpg</t>
  </si>
  <si>
    <t>https://images.tcdn.com.br/img/img_prod/995386/melissa_sneaker_love_system_987_2_1b6ae56bef4b0388afd0c33c9cbb275b.jpg</t>
  </si>
  <si>
    <t>https://images.tcdn.com.br/img/img_prod/995386/melissa_sneaker_love_system_987_1_79ac376f349936259dda4dc5b5846e80.jpeg</t>
  </si>
  <si>
    <t>https://images.tcdn.com.br/img/img_prod/995386/melissa_sneaker_love_system_987_3_138021d827e05c17f08c6b5579c74c53.jpg</t>
  </si>
  <si>
    <t>V987P130</t>
  </si>
  <si>
    <t>https://www.minhamania.net/melissa-adulto/melissa-sneaker-love-system</t>
  </si>
  <si>
    <t>Melissa Hatch + Opening Ceremony</t>
  </si>
  <si>
    <t>https://images.tcdn.com.br/img/img_prod/995386/melissa_opening_ceremony_989_1_c15ef5557ce7df225b8c3ab8b3aa6bda.jpeg</t>
  </si>
  <si>
    <t>https://images.tcdn.com.br/img/img_prod/995386/melissa_hatch_opening_ceremony_989_2_81d6c515a049856ce62bcf27f21ced23.jpg</t>
  </si>
  <si>
    <t>39.40</t>
  </si>
  <si>
    <t>https://www.minhamania.net/melissa-adulto/melissa-opening-ceremony</t>
  </si>
  <si>
    <t>Melissa Ultragirl Branca De Neve Ant</t>
  </si>
  <si>
    <t>https://images.tcdn.com.br/img/img_prod/995386/melissa_ultragirl_branca_de_neve_ant_993_1_015f2519ab6a942063491c2880eca81b.jpeg</t>
  </si>
  <si>
    <t>https://www.minhamania.net/melissa-adulto/melissa-ultragirl-branca-de-neve-ant</t>
  </si>
  <si>
    <t>Melissa Ultragirl</t>
  </si>
  <si>
    <t>https://images.tcdn.com.br/img/img_prod/995386/melissa_ultragirl_995_1_00279844ad7bed8bf06edb626079769e.jpeg</t>
  </si>
  <si>
    <t>https://images.tcdn.com.br/img/img_prod/995386/melissa_ultragirl_995_2_a0d27a615f6b90bb5c07adbeaed8fc5a.jpg</t>
  </si>
  <si>
    <t>V995P155</t>
  </si>
  <si>
    <t>https://www.minhamania.net/melissa-adulto/melissa-ultragirl</t>
  </si>
  <si>
    <t>Mini Melissa Ultragirl Fly Ii</t>
  </si>
  <si>
    <t>https://images.tcdn.com.br/img/img_prod/995386/mini_melissa_ultragirl_fly_ii_997_1_ff1e4042be7f050efc91c7d1397e4d4d.jpeg</t>
  </si>
  <si>
    <t>https://www.minhamania.net/mini-melissa/mini-melissa-ultragirl-fly-ii</t>
  </si>
  <si>
    <t>Mini Melissa Babouche Furadinha Minions</t>
  </si>
  <si>
    <t>https://images.tcdn.com.br/img/img_prod/995386/mini_melissa_babouche_furadinha_minions_999_1_9b5b211268a89259c7c28cbb37918221.jpeg</t>
  </si>
  <si>
    <t>BASIC</t>
  </si>
  <si>
    <t>V999P130</t>
  </si>
  <si>
    <t>https://www.minhamania.net/mini-melissa/mini-melissa-babouche-furadinha-minions</t>
  </si>
  <si>
    <t>Melissa Mar Sandal</t>
  </si>
  <si>
    <t>https://images.tcdn.com.br/img/img_prod/995386/melissa_mar_sandal_1001_1_330d516b3f57457cb2384d336b90065e.jpg</t>
  </si>
  <si>
    <t>https://images.tcdn.com.br/img/img_prod/995386/melissa_mar_sandal_1001_1_1469483e08ca1bff854705e62d64bdde.jpeg</t>
  </si>
  <si>
    <t>https://images.tcdn.com.br/img/img_prod/995386/melissa_mar_sandal_1001_3_c1087e7222ad5f025262f66a2588cbc9.jpg</t>
  </si>
  <si>
    <t>https://images.tcdn.com.br/img/img_prod/995386/melissa_mar_sandal_1001_2_349ae05bb17968944387153a0855ce4f.jpeg</t>
  </si>
  <si>
    <t>MAR SANDAL AD</t>
  </si>
  <si>
    <t>https://www.minhamania.net/melissa-adulto/melissa-mar-sandal</t>
  </si>
  <si>
    <t>https://images.tcdn.com.br/img/img_prod/995386/melissa_mar_sandal_1001_5_f7a994c18d89fd547ab0bc28300d641e.jpg, https://images.tcdn.com.br/img/img_prod/995386/melissa_mar_sandal_1001_6_c7a789ea2e6b074dc3a256ee823516fb.jpg</t>
  </si>
  <si>
    <t>Melissa Cosmic</t>
  </si>
  <si>
    <t>https://images.tcdn.com.br/img/img_prod/995386/melissa_cosmic_1003_2_c9f5c4c91bfde372ace254eba88ce83b.jpeg</t>
  </si>
  <si>
    <t>https://images.tcdn.com.br/img/img_prod/995386/melissa_cosmic_1003_2_a228258d45ec25c32969728978ebd426.jpeg</t>
  </si>
  <si>
    <t>https://images.tcdn.com.br/img/img_prod/995386/melissa_cosmic_1003_3_384a9c90bb32d81bf55c98d2be0e7888.jpg</t>
  </si>
  <si>
    <t>https://images.tcdn.com.br/img/img_prod/995386/melissa_cosmic_1003_4_5b804465e61edaec325b93c30e6a6789.jpg</t>
  </si>
  <si>
    <t>V1003P229</t>
  </si>
  <si>
    <t>https://www.minhamania.net/melissa-adulto/melissa-cosmic</t>
  </si>
  <si>
    <t>https://images.tcdn.com.br/img/img_prod/995386/melissa_cosmic_1003_5_c5b41c073c9a915d899998b8a6342bf9.jpg</t>
  </si>
  <si>
    <t>Melissa Incense</t>
  </si>
  <si>
    <t>https://images.tcdn.com.br/img/img_prod/995386/melissa_incense_1005_1_1ace055137a5177713c44633e0963570.jpeg</t>
  </si>
  <si>
    <t>INCENSE</t>
  </si>
  <si>
    <t>V1005P331</t>
  </si>
  <si>
    <t>https://www.minhamania.net/melissa-adulto/melissa-incense</t>
  </si>
  <si>
    <t>Mini Melissa Ultragirl Love</t>
  </si>
  <si>
    <t>https://images.tcdn.com.br/img/img_prod/995386/mini_melissa_ultragirl_love_1007_1_b9b4e7564082b33a4d07acf5c42d9561.jpeg</t>
  </si>
  <si>
    <t>https://www.minhamania.net/mini-melissa/mini-melissa-ultragirl-love</t>
  </si>
  <si>
    <t>Melissa Slim Sandal</t>
  </si>
  <si>
    <t>https://images.tcdn.com.br/img/img_prod/995386/melissa_slim_sandal_1009_1_decb8dda1b8b50f2372e009ebbbfd22e.jpeg</t>
  </si>
  <si>
    <t>SANDAL</t>
  </si>
  <si>
    <t>https://www.minhamania.net/melissa-adulto/melissa-slim-sandal</t>
  </si>
  <si>
    <t>Melissa Mar Sandal Plataforma</t>
  </si>
  <si>
    <t>https://images.tcdn.com.br/img/img_prod/995386/melissa_mar_sandal_plataforma_1011_1_3a9ee22511c10da028cecf6bd89b8a63.jpg</t>
  </si>
  <si>
    <t>https://images.tcdn.com.br/img/img_prod/995386/melissa_mar_sandal_plataforma_1011_1_828ae9a4862d98f2898e5643f1d4cd63.jpeg</t>
  </si>
  <si>
    <t>https://images.tcdn.com.br/img/img_prod/995386/melissa_mar_sandal_plataforma_1011_3_b29e5ac705c154c1df1d0f499bacbb74.jpg</t>
  </si>
  <si>
    <t>https://images.tcdn.com.br/img/img_prod/995386/melissa_mar_sandal_plataforma_1011_4_bb4482fa211eacfbf6176f87f45c1921.jpg</t>
  </si>
  <si>
    <t>https://www.minhamania.net/melissa-adulto/melissa-mar-sandal-plataforma</t>
  </si>
  <si>
    <t>Melissa Model Plataforma Ad</t>
  </si>
  <si>
    <t>https://images.tcdn.com.br/img/img_prod/995386/melissa_model_plataforma_ad_1015_1_d9b7c31d2de9b9b0f2b895a923b8f61e.jpg</t>
  </si>
  <si>
    <t>https://images.tcdn.com.br/img/img_prod/995386/melissa_model_plataforma_ad_1015_2_61f7c5a0b8de15e781dcde3088903dd0.jpg</t>
  </si>
  <si>
    <t>MODEL PLATAFORMA AD</t>
  </si>
  <si>
    <t>https://www.minhamania.net/melissa-adulto/melissa-model-plataforma-ad</t>
  </si>
  <si>
    <t>Melissa Mel Cosmic Sandal Ii</t>
  </si>
  <si>
    <t>https://images.tcdn.com.br/img/img_prod/995386/melissa_mel_cosmic_sandal_ii_1017_1_1f9b53827785754ce7485c4c6a2b70b1.jpeg</t>
  </si>
  <si>
    <t>https://images.tcdn.com.br/img/img_prod/995386/melissa_mel_cosmic_sandal_ii_1017_2_b8e256146b39ebf9ea9cb0a0dd5e0f6e.jpeg</t>
  </si>
  <si>
    <t>https://images.tcdn.com.br/img/img_prod/995386/melissa_mel_cosmic_sandal_ii_1017_3_d8434ad881f2238ba775b43294f77849.jpg</t>
  </si>
  <si>
    <t>https://www.minhamania.net/melissa-mell/melissa-mel-cosmic-sandal-ii</t>
  </si>
  <si>
    <t>Melissa Belt Bag (com Pochete)</t>
  </si>
  <si>
    <t>https://images.tcdn.com.br/img/img_prod/995386/melissa_m40_com_pochete_1019_1_c897a87469443bdaa1eccda90c3a3a85.jpeg</t>
  </si>
  <si>
    <t>https://images.tcdn.com.br/img/img_prod/995386/melissa_m40_com_pochete_1019_3_51b9b5c758044fed9f46fee54468094f.jpeg</t>
  </si>
  <si>
    <t>https://images.tcdn.com.br/img/img_prod/995386/melissa_belt_bag_com_pochete_1019_3_f6088248f1a3f2d0bfa3173909f67a5d.jpg</t>
  </si>
  <si>
    <t>78.00</t>
  </si>
  <si>
    <t>belt m40</t>
  </si>
  <si>
    <t>V1019P69</t>
  </si>
  <si>
    <t>https://www.minhamania.net/melissa-adulto/melissa-m40-com-pochete</t>
  </si>
  <si>
    <t>Melissa Mel Snacker Hello Kitty</t>
  </si>
  <si>
    <t>https://images.tcdn.com.br/img/img_prod/995386/melissa_mel_snacker_hello_kitty_1021_1_63cbdbd970b74d0b48b84ad777369921.jpeg</t>
  </si>
  <si>
    <t>https://images.tcdn.com.br/img/img_prod/995386/melissa_mel_snacker_hello_kitty_1021_2_f2e40d32ee8f3e2f4d72a5b275f100ce.jpg</t>
  </si>
  <si>
    <t>V1021P67</t>
  </si>
  <si>
    <t>https://www.minhamania.net/melissa-mell/melissa-mel-snacker-hello-kitty</t>
  </si>
  <si>
    <t>Melissa Sky</t>
  </si>
  <si>
    <t>https://images.tcdn.com.br/img/img_prod/995386/melissa_sky_1023_1_fa097d5355cfacdd55024ad4fdabb415.jpeg</t>
  </si>
  <si>
    <t>https://images.tcdn.com.br/img/img_prod/995386/melissa_sky_1023_2_25d727ca300b3df75742429983e1cb2c.jpg</t>
  </si>
  <si>
    <t>https://images.tcdn.com.br/img/img_prod/995386/melissa_sky_1023_3_eced4212380cc68f89c1bb391cef748c.jpg</t>
  </si>
  <si>
    <t>https://images.tcdn.com.br/img/img_prod/995386/melissa_sky_1023_4_e19a01de76482c48a5bddffa3fbb0150.jpg</t>
  </si>
  <si>
    <t>SKY</t>
  </si>
  <si>
    <t>V1023P335</t>
  </si>
  <si>
    <t>https://www.minhamania.net/melissa-adulto/melissa-sky</t>
  </si>
  <si>
    <t>Melissa Aranha Quadrada</t>
  </si>
  <si>
    <t>https://images.tcdn.com.br/img/img_prod/995386/melissa_aranha_quadrada_1025_1_d93cd387fb34f4f20f8aa8ef63bed2b7.jpeg</t>
  </si>
  <si>
    <t>https://images.tcdn.com.br/img/img_prod/995386/melissa_aranha_quadrada_1025_2_52a5f1c840eec46485d45fad5f2de23b.jpg</t>
  </si>
  <si>
    <t>https://images.tcdn.com.br/img/img_prod/995386/melissa_aranha_quadrada_1025_3_6284cad54f36758e69f9cd8775b70870.jpg</t>
  </si>
  <si>
    <t>https://images.tcdn.com.br/img/img_prod/995386/melissa_aranha_quadrada_1025_4_b9fd3c2e35958c4c1f419d66f15415e0.jpg</t>
  </si>
  <si>
    <t>V1025P335</t>
  </si>
  <si>
    <t>https://www.minhamania.net/melissa-adulto/melissa-possession-quadrada</t>
  </si>
  <si>
    <t>Melissa Wide Mickey &amp;amp; Friends</t>
  </si>
  <si>
    <t>https://images.tcdn.com.br/img/img_prod/995386/melissa_wide_mickey_e_friends_1027_1_378bb4c2943e17b80f108fe274a532f3.jpeg</t>
  </si>
  <si>
    <t>Mickey &amp; Friends</t>
  </si>
  <si>
    <t>V1027P335</t>
  </si>
  <si>
    <t>https://www.minhamania.net/melissa-adulto/melissa-wide-mickey-friends</t>
  </si>
  <si>
    <t>Melissa Sneaker Fila</t>
  </si>
  <si>
    <t>https://images.tcdn.com.br/img/img_prod/995386/melissa_sneaker_fila_1029_1_4909a9c83ba372b398e282ca274bdcfc.jpeg</t>
  </si>
  <si>
    <t>https://images.tcdn.com.br/img/img_prod/995386/melissa_sneaker_fila_1029_2_486739fcbd5ab0c1d86654bf1f3a34ba.jpg</t>
  </si>
  <si>
    <t>https://images.tcdn.com.br/img/img_prod/995386/melissa_sneaker_fila_1029_3_4a178720e7cc0ac922442fa7000a0506.jpg</t>
  </si>
  <si>
    <t>SNEAKER FILA</t>
  </si>
  <si>
    <t>V1029P335</t>
  </si>
  <si>
    <t>https://www.minhamania.net/melissa-adulto/melissa-sneaker-fila</t>
  </si>
  <si>
    <t>Mini Melissa Furadinha Flores</t>
  </si>
  <si>
    <t>https://images.tcdn.com.br/img/img_prod/995386/mini_melissa_furadinha_flores_1031_1_0c0b73cc58993db2c3277c6ee707d80f.jpeg</t>
  </si>
  <si>
    <t>https://images.tcdn.com.br/img/img_prod/995386/mini_melissa_furadinha_flores_1031_2_aee3310d524c5395c3ecfb8774c81ba5.jpg</t>
  </si>
  <si>
    <t>V1031P335</t>
  </si>
  <si>
    <t>https://www.minhamania.net/mini-melissa/mini-melissa-furadinha-flores</t>
  </si>
  <si>
    <t>Melissa Bright Kering</t>
  </si>
  <si>
    <t>https://images.tcdn.com.br/img/img_prod/995386/melissa_chaveiro_estrela_1033_1_422bc09db6a976a0aba5d7b6fb1b14cb.jpeg</t>
  </si>
  <si>
    <t>https://images.tcdn.com.br/img/img_prod/995386/melissa_chaveiro_estrela_1033_2_3581833b5b3d385ebec0e96245d16479.jpeg</t>
  </si>
  <si>
    <t>CHAVEIRO</t>
  </si>
  <si>
    <t>V1033P335</t>
  </si>
  <si>
    <t>https://www.minhamania.net/outras/melissa-lchaveiro-estrela</t>
  </si>
  <si>
    <t>Chaveiros</t>
  </si>
  <si>
    <t>Melissa Chaveiro Mickey</t>
  </si>
  <si>
    <t>https://images.tcdn.com.br/img/img_prod/995386/melissa_chaveiro_mickey_1035_1_ca7bdc9cbc901c299dff0dfc08cf85ad.jpeg</t>
  </si>
  <si>
    <t>https://images.tcdn.com.br/img/img_prod/995386/melissa_chaveiro_mickey_1035_2_9525cd038dd3e4160a5963a144fcab8d.jpeg</t>
  </si>
  <si>
    <t>https://images.tcdn.com.br/img/img_prod/995386/melissa_chaveiro_mickey_1035_3_7ce1a3d134d2be8b7d39e3be5e37519b.jpeg</t>
  </si>
  <si>
    <t>V1035P335</t>
  </si>
  <si>
    <t>https://www.minhamania.net/outras/melissa-chaveiro-mickey</t>
  </si>
  <si>
    <t>Bolsas</t>
  </si>
  <si>
    <t>Melissa Aranha 79/16</t>
  </si>
  <si>
    <t>https://images.tcdn.com.br/img/img_prod/995386/melissa_aranha_79_16_1037_2_a6bca7c47253f510d0bf8b888327438e.jpg</t>
  </si>
  <si>
    <t>https://images.tcdn.com.br/img/img_prod/995386/melissa_aranha_79_16_1037_1_bd6b878e39fa17d2bf73d355fd504a8b.jpg</t>
  </si>
  <si>
    <t>https://images.tcdn.com.br/img/img_prod/995386/melissa_aranha_79_16_1037_4_c834aea478700162444a7d17d244adfd.jpg</t>
  </si>
  <si>
    <t>https://images.tcdn.com.br/img/img_prod/995386/melissa_aranha_79_16_1037_1_a026be75465bd5af51f137f99b0c2011.jpeg</t>
  </si>
  <si>
    <t>95.00</t>
  </si>
  <si>
    <t>ARANHA 79/16</t>
  </si>
  <si>
    <t>V1037P335</t>
  </si>
  <si>
    <t>https://www.minhamania.net/melissa-adulto/melissa-aranha-1979</t>
  </si>
  <si>
    <t>https://images.tcdn.com.br/img/img_prod/995386/melissa_aranha_79_16_1037_5_e6c33b9cbd5193da2b6a5d4be7a4dd21.jpg, https://images.tcdn.com.br/img/img_prod/995386/melissa_aranha_79_16_1037_6_e68d8f21a56c6a91b5f58cc2b14a84c2.jpg, https://images.tcdn.com.br/img/img_prod/995386/melissa_aranha_79_16_1037_7_b1612e9949a37d5027108cc0674387b7.jpg</t>
  </si>
  <si>
    <t>Melissa Possession Print</t>
  </si>
  <si>
    <t>https://images.tcdn.com.br/img/img_prod/995386/melissa_possession_print_1039_2_1dde8bb80a6a661302f3309c7f685a52.jpeg</t>
  </si>
  <si>
    <t>https://images.tcdn.com.br/img/img_prod/995386/melissa_possession_print_1039_2_9cca22113f225b94199ba87a0e7248f5.jpeg</t>
  </si>
  <si>
    <t>https://images.tcdn.com.br/img/img_prod/995386/melissa_possession_print_1039_3_06a48c685e400fec9489c79507ef0e49.jpeg</t>
  </si>
  <si>
    <t>V1039P245</t>
  </si>
  <si>
    <t>https://www.minhamania.net/melissa-adulto/melissa-possession-print</t>
  </si>
  <si>
    <t>Mini Melissa Beach Slide Raibow</t>
  </si>
  <si>
    <t>https://images.tcdn.com.br/img/img_prod/995386/melissa_beach_slide_raibow_1041_1_ad4e07464c584a52e8d785fdeef41170.jpeg</t>
  </si>
  <si>
    <t>V1041P94</t>
  </si>
  <si>
    <t>https://www.minhamania.net/melissa-adulto/melissa-beach-slide-raibow</t>
  </si>
  <si>
    <t>Mini Melissa Beach Slide + 10 Corso Como</t>
  </si>
  <si>
    <t>https://images.tcdn.com.br/img/img_prod/995386/mini_melissa_beach_slide_10_corso_como_1043_1_9d1646ede68351237acaf294476ba703.jpeg</t>
  </si>
  <si>
    <t>V1043P195</t>
  </si>
  <si>
    <t>https://www.minhamania.net/mini-melissa/mini-melissa-beach-slide-10-corso-como</t>
  </si>
  <si>
    <t>Melissa Possession Print Mickey And Friends</t>
  </si>
  <si>
    <t>https://images.tcdn.com.br/img/img_prod/995386/melissa_possession_print_mickey_and_friends_1045_1_3ea5e2b16deca6a6a1713cbe70da1e0b.jpeg</t>
  </si>
  <si>
    <t>V1045P173</t>
  </si>
  <si>
    <t>https://www.minhamania.net/melissa-adulto/melissa-possession-print-mickey-and-friends</t>
  </si>
  <si>
    <t>Kit Hello Melissa</t>
  </si>
  <si>
    <t>https://images.tcdn.com.br/img/img_prod/995386/kit_hello_melissa_1047_1_15dca2459ff82f24c0402e0de8ae5a52.jpeg</t>
  </si>
  <si>
    <t>300.00</t>
  </si>
  <si>
    <t>HELLO</t>
  </si>
  <si>
    <t>V1047P265</t>
  </si>
  <si>
    <t>https://www.minhamania.net/melissa-adulto/kit-hello-melissa-102021</t>
  </si>
  <si>
    <t>Melissa Boemia Plataforma</t>
  </si>
  <si>
    <t>https://images.tcdn.com.br/img/img_prod/995386/melissa_boemia_plataforma_1051_1_403dd1298a45ec6934d6db4fc6ceba14.jpeg</t>
  </si>
  <si>
    <t>https://images.tcdn.com.br/img/img_prod/995386/melissa_boemia_plataforma_1051_2_771b0da7a326e02feff60927e791d8ed.jpg</t>
  </si>
  <si>
    <t>BOEMIA PLATAFORMA</t>
  </si>
  <si>
    <t>V1051P179</t>
  </si>
  <si>
    <t>39.48</t>
  </si>
  <si>
    <t>https://www.minhamania.net/melissa-adulto/melissa-boemia-plataforma</t>
  </si>
  <si>
    <t>Maggic Bag + Gato Felix</t>
  </si>
  <si>
    <t>https://images.tcdn.com.br/img/img_prod/995386/maggic_bag_gato_felix_1053_1_9a8989383b1b51839d83de9ab9d9a588.jpeg</t>
  </si>
  <si>
    <t>198.00</t>
  </si>
  <si>
    <t>MAGGIC BAG</t>
  </si>
  <si>
    <t>https://www.minhamania.net/melissa-adulto/maggic-bag-gato-felix</t>
  </si>
  <si>
    <t>Melissa Rasteira V</t>
  </si>
  <si>
    <t>https://images.tcdn.com.br/img/img_prod/995386/melissa_rasteira_v_1055_1_73232ba92035fa9ac1dbd429fead9a9b.jpeg</t>
  </si>
  <si>
    <t>RASTEIRA</t>
  </si>
  <si>
    <t>https://www.minhamania.net/melissa-adulto/melissa-rasteira-v</t>
  </si>
  <si>
    <t>Melissa Fioresha</t>
  </si>
  <si>
    <t>https://images.tcdn.com.br/img/img_prod/995386/melissa_fioresha_1057_1_ed1da704087e80c727d4aa9efeeeb92f.jpeg</t>
  </si>
  <si>
    <t>FIORESHA</t>
  </si>
  <si>
    <t>V1057P157</t>
  </si>
  <si>
    <t>https://www.minhamania.net/melissa-adulto/melissa-fioresha</t>
  </si>
  <si>
    <t>Melissa Salinas Dance</t>
  </si>
  <si>
    <t>https://images.tcdn.com.br/img/img_prod/995386/melissa_salinas_dance_1059_1_52fe9253f56c6d28f10b14f44de54fdd.jpeg</t>
  </si>
  <si>
    <t>MELISSA</t>
  </si>
  <si>
    <t>V1059P127</t>
  </si>
  <si>
    <t>https://www.minhamania.net/melissa-adulto/melissa-salinas-dance</t>
  </si>
  <si>
    <t>Melissa Sun Ventura</t>
  </si>
  <si>
    <t>https://images.tcdn.com.br/img/img_prod/995386/melissa_sun_ventura_1061_1_9584d94302e4049d108f71dc61722d75.jpeg</t>
  </si>
  <si>
    <t>V1061P321</t>
  </si>
  <si>
    <t>https://www.minhamania.net/melissa-adulto/melissa-sun-ventura</t>
  </si>
  <si>
    <t>Melissa Sneaker Ulitsa Mickey</t>
  </si>
  <si>
    <t>https://images.tcdn.com.br/img/img_prod/995386/melissa_sneaker_ulitsa_mickey_1063_1_fa235b54a603cd6c0eeb4372f06c0f45.jpg</t>
  </si>
  <si>
    <t>https://images.tcdn.com.br/img/img_prod/995386/melissa_sneaker_ulitsa_mickey_1063_2_8a4da6a6e77a20fb9a34607be565c890.jpg</t>
  </si>
  <si>
    <t>https://images.tcdn.com.br/img/img_prod/995386/melissa_sneaker_ulitsa_mickey_1063_1_003035075d0dac11e0203dd35e5d64c0.jpeg</t>
  </si>
  <si>
    <t>V1063P105</t>
  </si>
  <si>
    <t>https://www.minhamania.net/melissa-adulto/melissa-sneaker-ulitsa-mickey</t>
  </si>
  <si>
    <t>Mini Melissa Possession Fabula</t>
  </si>
  <si>
    <t>https://images.tcdn.com.br/img/img_prod/995386/mini_melissa_possession_fabula_1065_1_aa50a5dd63b592283550b332094d35df.jpeg</t>
  </si>
  <si>
    <t>V1065P271</t>
  </si>
  <si>
    <t>https://www.minhamania.net/mini-melissa/mini-melissa-possession-fabula</t>
  </si>
  <si>
    <t>Melissa Ground Unicornio</t>
  </si>
  <si>
    <t>https://images.tcdn.com.br/img/img_prod/995386/melissa_ground_unicornio_1067_1_ac3cc6e22985eab78901256ba3664858.jpeg</t>
  </si>
  <si>
    <t>https://images.tcdn.com.br/img/img_prod/995386/melissa_ground_unicornio_1067_2_6590288398c9138ffdf6cdc7c687079e.jpg</t>
  </si>
  <si>
    <t>V1067P337</t>
  </si>
  <si>
    <t>https://www.minhamania.net/melissa-adulto/melissa-ground-unicornio</t>
  </si>
  <si>
    <t>Melissa Mel Sweet Love + Disney Minnie</t>
  </si>
  <si>
    <t>https://images.tcdn.com.br/img/img_prod/995386/melissa_mel_sweet_love_disney_minnie_1069_1_809aa804e42487b4fe2b6e5e8415be8a.jpeg</t>
  </si>
  <si>
    <t>SWEET LOVE + DISNEY PRINCESS INFANTIL</t>
  </si>
  <si>
    <t>V1069P339</t>
  </si>
  <si>
    <t>https://www.minhamania.net/melissa-mell/melissa-mel-sweet-love-disney-minnie</t>
  </si>
  <si>
    <t>Melissa Vixen</t>
  </si>
  <si>
    <t>https://images.tcdn.com.br/img/img_prod/995386/melissa_vixen_1071_2_4d817d7cdd8e8e0beb03c11fe30c8a6c.jpeg</t>
  </si>
  <si>
    <t>https://images.tcdn.com.br/img/img_prod/995386/melissa_vixen_1071_2_ea9ba053ae9b7685abdde3d1123d63ce.jpg</t>
  </si>
  <si>
    <t>https://images.tcdn.com.br/img/img_prod/995386/melissa_vixen_1071_3_693193d2ce1f5c9bd749bea2dcbf936e.jpeg</t>
  </si>
  <si>
    <t>https://images.tcdn.com.br/img/img_prod/995386/melissa_vixen_1071_4_97b3a6bd36b5444dd53901287e8dc8d8.jpg</t>
  </si>
  <si>
    <t>V1071P105</t>
  </si>
  <si>
    <t>https://www.minhamania.net/melissa-adulto/melissa-vixen</t>
  </si>
  <si>
    <t>https://images.tcdn.com.br/img/img_prod/995386/melissa_vixen_1071_5_d0c3c8437fcd7073566fac208ca182b7.jpg, https://images.tcdn.com.br/img/img_prod/995386/melissa_vixen_1071_6_e457b8b8b3bc594657b4e11de61a60b1.jpg</t>
  </si>
  <si>
    <t>Mini Melissa Flox Viviene W Anglomania</t>
  </si>
  <si>
    <t>https://images.tcdn.com.br/img/img_prod/995386/mini_melissa_flox_viviene_w_aglomania_1073_1_cccea54b0dad27e5eb8681dbd6546bd5.jpeg</t>
  </si>
  <si>
    <t>V1073P175</t>
  </si>
  <si>
    <t>https://www.minhamania.net/mini-melissa/mini-melissa-flox-viviene-w-aglomania</t>
  </si>
  <si>
    <t>Melissa Plastic Sound - Caixa De Som</t>
  </si>
  <si>
    <t>https://images.tcdn.com.br/img/img_prod/995386/melissa_plastic_sound_caixa_de_som_1075_1_3dbc2818ce034c98994025e9c75aace8.jpeg</t>
  </si>
  <si>
    <t>CAIXA DE SOM</t>
  </si>
  <si>
    <t>V1075P41</t>
  </si>
  <si>
    <t>https://www.minhamania.net/outras/melissa-plastic-sound-caixa-de-som</t>
  </si>
  <si>
    <t>Mini Melissa Cloud Sandal</t>
  </si>
  <si>
    <t>https://images.tcdn.com.br/img/img_prod/995386/mini_melissa_cloud_sandal_1077_1_ce52f17f8172f539ee79ebaa825025be.jpg</t>
  </si>
  <si>
    <t>https://images.tcdn.com.br/img/img_prod/995386/mini_melissa_cloud_sandal_1077_1_15a3bf3246415a1e67e1e181842848fa.jpeg</t>
  </si>
  <si>
    <t>https://images.tcdn.com.br/img/img_prod/995386/mini_melissa_cloud_sandal_1077_3_4d683f935757130329bb10d2409dee79.jpg</t>
  </si>
  <si>
    <t>https://images.tcdn.com.br/img/img_prod/995386/mini_melissa_cloud_sandal_1077_4_d444f1042ae5aaf3ac512392c4dce0b2.jpg</t>
  </si>
  <si>
    <t>CLOUD</t>
  </si>
  <si>
    <t>V1077P341</t>
  </si>
  <si>
    <t>https://www.minhamania.net/mini-melissa/mini-melissa-cloud-sandal</t>
  </si>
  <si>
    <t>Melissa Sandal Fila</t>
  </si>
  <si>
    <t>https://images.tcdn.com.br/img/img_prod/995386/melissa_sandal_fila_1079_1_42da59edfce20bf817f55a9c8ffcf288.jpeg</t>
  </si>
  <si>
    <t>https://images.tcdn.com.br/img/img_prod/995386/melissa_sandal_fila_1079_2_4832c4baeefda37569b7b9264d641cdb.jpg</t>
  </si>
  <si>
    <t>SANDAL FILA</t>
  </si>
  <si>
    <t>V1079P341</t>
  </si>
  <si>
    <t>https://www.minhamania.net/melissa-adulto/melissa-sandal-fila</t>
  </si>
  <si>
    <t>Melissa Possession Gato Felix</t>
  </si>
  <si>
    <t>https://images.tcdn.com.br/img/img_prod/995386/melissa_possession_gato_felix_1081_1_61a7f1b4006d02b584c44cd0666ddb5e.jpeg</t>
  </si>
  <si>
    <t>https://images.tcdn.com.br/img/img_prod/995386/melissa_possession_gato_felix_1081_2_d22e45a17db1b9d0e5adbf12305f446e.jpg</t>
  </si>
  <si>
    <t>https://www.minhamania.net/melissa-adulto/melissa-possession-gato-felix</t>
  </si>
  <si>
    <t>Melissa Chaveiro M De Melissa</t>
  </si>
  <si>
    <t>https://images.tcdn.com.br/img/img_prod/995386/melissa_chaveiro_m_1083_2_08481ea8ee77428bf1a06c1ccf7ff44e.jpeg</t>
  </si>
  <si>
    <t>15.00</t>
  </si>
  <si>
    <t>https://www.minhamania.net/outras/melissa-chaveiro-m</t>
  </si>
  <si>
    <t>Melissa Beach Slide - Mickey And Friends</t>
  </si>
  <si>
    <t>https://images.tcdn.com.br/img/img_prod/995386/melissa_beach_slide_mickey_and_friends_1085_1_88bc48ed934948e2accd52ee6b48898b.jpeg</t>
  </si>
  <si>
    <t>https://images.tcdn.com.br/img/img_prod/995386/melissa_beach_slide_mickey_and_friends_1085_2_2be632e19cb79d8cf2dc0383483640d8.jpeg</t>
  </si>
  <si>
    <t>https://images.tcdn.com.br/img/img_prod/995386/melissa_beach_slide_mickey_and_friends_1085_3_30093219b41a5d36b47cc2889ededee0.jpeg</t>
  </si>
  <si>
    <t>https://images.tcdn.com.br/img/img_prod/995386/melissa_beach_slide_mickey_and_friends_1085_4_f106cb633a8a068891c8919cf948b760.jpeg</t>
  </si>
  <si>
    <t>V1085P69</t>
  </si>
  <si>
    <t>https://www.minhamania.net/melissa-adulto/melissa-beach-slide-mickey-and-friends-</t>
  </si>
  <si>
    <t>Melissa Good times carteira</t>
  </si>
  <si>
    <t>https://images.tcdn.com.br/img/img_prod/995386/bolsa_carteira_de_mao_1087_1_c0360524bc7b2b81e31ab976d96fe7ca.jpeg</t>
  </si>
  <si>
    <t>https://images.tcdn.com.br/img/img_prod/995386/bolsa_carteira_de_mao_1087_2_e8f0f76a1c5fd628f74ad3eeb7ec5e88.jpeg</t>
  </si>
  <si>
    <t>CARTEIRA</t>
  </si>
  <si>
    <t>V1087P343</t>
  </si>
  <si>
    <t>https://www.minhamania.net/outras/bolsa-carteira-de-mao</t>
  </si>
  <si>
    <t>Melissa Anabela Com Laço</t>
  </si>
  <si>
    <t>https://images.tcdn.com.br/img/img_prod/995386/melissa_anabela_com_laco_1089_1_245f59bdc877ff671112e2ddfc20eb52.jpeg</t>
  </si>
  <si>
    <t>ANABELA</t>
  </si>
  <si>
    <t>V1089P345</t>
  </si>
  <si>
    <t>https://www.minhamania.net/melissa-adulto/melissa-anabela-com-laco</t>
  </si>
  <si>
    <t>Mini Melissa Chaveiro Pudim</t>
  </si>
  <si>
    <t>https://images.tcdn.com.br/img/img_prod/995386/mini_melissa_chaveiro_pudim_1091_1_761496afffb876d8e2e5d19edef05855.jpeg</t>
  </si>
  <si>
    <t>https://www.minhamania.net/outras/mini-melissa-chaveiro-pudim</t>
  </si>
  <si>
    <t>Melissa Flox Next Gen</t>
  </si>
  <si>
    <t>https://images.tcdn.com.br/img/img_prod/995386/melissa_flox_netx_gen_1093_1_75844348f00ea87bb7df388753f16cc4.jpeg</t>
  </si>
  <si>
    <t>V1093P51</t>
  </si>
  <si>
    <t>https://www.minhamania.net/melissa-adulto/melissa-flox-netx-ge</t>
  </si>
  <si>
    <t>Mini Melissa Beach   Line Friends Urso</t>
  </si>
  <si>
    <t>https://images.tcdn.com.br/img/img_prod/995386/mini_melissa_beach_line_friends_urso_1095_1_8e1223705269a4ebe6283b3093c009b1.jpeg</t>
  </si>
  <si>
    <t>https://images.tcdn.com.br/img/img_prod/995386/mini_melissa_beach_line_friends_urso_1095_2_f6ea844ac91ece222913c2a5c8d81818.jpeg</t>
  </si>
  <si>
    <t>V1095P347</t>
  </si>
  <si>
    <t>https://www.minhamania.net/mini-melissa/mini-melissa-beach-line-friends-urso</t>
  </si>
  <si>
    <t>Melissa Lost Of Love</t>
  </si>
  <si>
    <t>https://images.tcdn.com.br/img/img_prod/995386/melissa_lost_of_love_1097_1_9d1eabfa1096fedd686b3c17b6f1f483.jpeg</t>
  </si>
  <si>
    <t>V1097P51</t>
  </si>
  <si>
    <t>https://www.minhamania.net/melissa-adulto/melissa-lost-of-live</t>
  </si>
  <si>
    <t>Melissa Ridding Low Melissa</t>
  </si>
  <si>
    <t>https://images.tcdn.com.br/img/img_prod/995386/melissa_ridding_low_melissa_1099_1_6051d33e9f33ff1e428ee1990763b3bf.jpeg</t>
  </si>
  <si>
    <t>BOOT</t>
  </si>
  <si>
    <t>V1099P349</t>
  </si>
  <si>
    <t>https://www.minhamania.net/melissa-adulto/melissa-ridding-low-melissa</t>
  </si>
  <si>
    <t>Mini Melissa Ultragirl Flower Iv</t>
  </si>
  <si>
    <t>https://images.tcdn.com.br/img/img_prod/995386/mini_melissa_ultragirl_flower_iv_1101_1_fbc7950fd4e7e508524345b59c6e4a77.jpeg</t>
  </si>
  <si>
    <t>V1101P102</t>
  </si>
  <si>
    <t>https://www.minhamania.net/mini-melissa/mini-melissa-ultragirl-flower-iv</t>
  </si>
  <si>
    <t>Bolsa Bag Cat</t>
  </si>
  <si>
    <t>https://images.tcdn.com.br/img/img_prod/995386/bolsa_bag_cat_1103_1_6e223608e5a5981abcf7f59ceb562987.jpeg</t>
  </si>
  <si>
    <t>BAG CAT</t>
  </si>
  <si>
    <t>https://www.minhamania.net/bolsa-bag-cat</t>
  </si>
  <si>
    <t>Melissa Chaveiro Love</t>
  </si>
  <si>
    <t>https://images.tcdn.com.br/img/img_prod/995386/melissa_chaveiro_love_1105_1_563685e9f638ccf94f6943bb576555bf.jpeg</t>
  </si>
  <si>
    <t>https://images.tcdn.com.br/img/img_prod/995386/melissa_chaveiro_love_1105_2_9e291a25ce1f50ddedf0e244e7293718.jpeg</t>
  </si>
  <si>
    <t>CHAVEIRO LOVE</t>
  </si>
  <si>
    <t>https://www.minhamania.net/melissa-chaveiro-love</t>
  </si>
  <si>
    <t>Quebra Cabeça Sunny Day</t>
  </si>
  <si>
    <t>https://images.tcdn.com.br/img/img_prod/995386/quebra_cabeca_sunny_day_1107_1_ad79039642ef5f1f62afd3cd4b73fdcd.jpeg</t>
  </si>
  <si>
    <t>https://www.minhamania.net/quebra-cabeca-sunny-day</t>
  </si>
  <si>
    <t>Melissa Possession Cosmica</t>
  </si>
  <si>
    <t>https://images.tcdn.com.br/img/img_prod/995386/melissa_possession_cosmica_1109_1_2536e148c15a976ff2756e6334a9030a.jpeg</t>
  </si>
  <si>
    <t>https://images.tcdn.com.br/img/img_prod/995386/melissa_possession_cosmica_1109_2_2ff709fe2e8407217626b1659f629708.jpeg</t>
  </si>
  <si>
    <t>https://www.minhamania.net/melissa-possession-cosmica</t>
  </si>
  <si>
    <t>Melissa Fresh Sandal</t>
  </si>
  <si>
    <t>https://images.tcdn.com.br/img/img_prod/995386/melissa_fresh_sandal_1111_1_b0d186ec8758b3d615cbcceb80c12328.jpeg</t>
  </si>
  <si>
    <t>https://images.tcdn.com.br/img/img_prod/995386/melissa_fresh_sandal_1111_2_cef0937d070348ba48c210958f3a6c7a.jpg</t>
  </si>
  <si>
    <t>https://images.tcdn.com.br/img/img_prod/995386/melissa_fresh_sandal_1111_2_ce69848de3facc87a8ce15075ce122f3.jpg</t>
  </si>
  <si>
    <t>FRESH</t>
  </si>
  <si>
    <t>https://www.minhamania.net/melissa-adulto/melissa-fresh-sandal</t>
  </si>
  <si>
    <t>Melissa Beach Slide - Flamingo</t>
  </si>
  <si>
    <t>https://images.tcdn.com.br/img/img_prod/995386/melissa_beach_slide_flamingo_1113_1_7a2a710d55f5089b1d3005f285e3cd78.jpeg</t>
  </si>
  <si>
    <t>98.00</t>
  </si>
  <si>
    <t>https://www.minhamania.net/melissa-adulto/melissa-beach-slide-flamingo</t>
  </si>
  <si>
    <t>Melissa Mel Swett Love Iv</t>
  </si>
  <si>
    <t>https://images.tcdn.com.br/img/img_prod/995386/melissa_mel_ultragirl_swett_laco_fino_1115_1_c938e71acd5074981fd8d7b3c4538802.jpeg</t>
  </si>
  <si>
    <t>https://images.tcdn.com.br/img/img_prod/995386/melissa_mel_swett_love_iv_1115_2_532dc2583a0edf64efacc9faf89d9003.jpeg</t>
  </si>
  <si>
    <t>https://www.minhamania.net/melissa-mell/melissa-mel-ultragirl-swett-laco-fino</t>
  </si>
  <si>
    <t>Melissa Velvet Hell</t>
  </si>
  <si>
    <t>https://images.tcdn.com.br/img/img_prod/995386/melissa_velvet_hell_1117_1_98e96d692b44b68f99f24ab9ed463eb2.jpeg</t>
  </si>
  <si>
    <t>https://images.tcdn.com.br/img/img_prod/995386/melissa_velvet_hell_1117_1_59a1840f4c94d11e05f4c2ae8d841338.jpeg</t>
  </si>
  <si>
    <t>https://www.minhamania.net/melissa-adulto/melissa-velvet-hell</t>
  </si>
  <si>
    <t>Melissa Velvet</t>
  </si>
  <si>
    <t>https://images.tcdn.com.br/img/img_prod/995386/melissa_velvet_1119_1_15f7bb5a29f09c9d4eef680389585b70.jpg</t>
  </si>
  <si>
    <t>https://images.tcdn.com.br/img/img_prod/995386/melissa_velvet_1119_2_1c7bf60a10c8b72cd975f2d843ed992c.jpg</t>
  </si>
  <si>
    <t>https://images.tcdn.com.br/img/img_prod/995386/melissa_velvet_1119_3_17a90e5ba3a0da3f0103462dbc94235a.jpg</t>
  </si>
  <si>
    <t>https://www.minhamania.net/melissa-adulto/melissa-velvet</t>
  </si>
  <si>
    <t>Melissa Ultragirl Swett - Laço Pano</t>
  </si>
  <si>
    <t>https://images.tcdn.com.br/img/img_prod/995386/melissa_ultragirl_swett_laco_pano_1121_1_be2677da1a499f48015f0f0400066379.jpeg</t>
  </si>
  <si>
    <t>https://www.minhamania.net/melissa-adulto/melissa-ultragirl-swett-laco-pano</t>
  </si>
  <si>
    <t>Melissa Possession Lace + Viktor And Rolf</t>
  </si>
  <si>
    <t>https://images.tcdn.com.br/img/img_prod/995386/melissa_possession_lace_viktor_and_rolf_1123_1_f1202da91e544aba901f1103743e9426.jpg</t>
  </si>
  <si>
    <t>https://images.tcdn.com.br/img/img_prod/995386/melissa_possession_victor_and_rolf_1123_1_b67fc0ddcfca0e3ab8901500be5f1ae8.jpeg</t>
  </si>
  <si>
    <t>https://images.tcdn.com.br/img/img_prod/995386/melissa_possession_victor_and_rolf_1123_3_f22fd3d8c5a7507defeadac08016d132.jpeg</t>
  </si>
  <si>
    <t>https://images.tcdn.com.br/img/img_prod/995386/melissa_possession_victor_and_rolf_1123_3_7a6b92a5f272b8598ef65eee4f0838b9.jpeg</t>
  </si>
  <si>
    <t>https://www.minhamania.net/melissa-adulto/melissa-possession-victor-and-rolf</t>
  </si>
  <si>
    <t>Saldo Com Detalhes - 15</t>
  </si>
  <si>
    <t>https://images.tcdn.com.br/img/img_prod/995386/saldo_com_detalhes_15_1125_1_74d5e7c7bb8cd00bd271f4d046133bd7.jpeg</t>
  </si>
  <si>
    <t>https://www.minhamania.net/mini-melissa/saldo-com-detalhes-15</t>
  </si>
  <si>
    <t>Melissa Mule ii</t>
  </si>
  <si>
    <t>https://images.tcdn.com.br/img/img_prod/995386/melissa_mule_1127_1_1985e198492dd07d485636de5bb68b79.jpeg</t>
  </si>
  <si>
    <t>https://images.tcdn.com.br/img/img_prod/995386/melissa_mule_1127_2_99e64073f50f33b2053253b9559156a5.jpeg</t>
  </si>
  <si>
    <t>https://images.tcdn.com.br/img/img_prod/995386/melissa_mule_ii_1127_3_a956c97bc2375e119db3d25f28d8f04d.jpg</t>
  </si>
  <si>
    <t>https://images.tcdn.com.br/img/img_prod/995386/melissa_mule_ii_1127_4_d0f93a9702c15c200cfb7703ad442756.jpg</t>
  </si>
  <si>
    <t>MULE</t>
  </si>
  <si>
    <t>https://www.minhamania.net/melissa-adulto/melissa-mule</t>
  </si>
  <si>
    <t>https://images.tcdn.com.br/img/img_prod/995386/melissa_mule_ii_1127_5_6c347c5c8067b081f111a3baed15ef76.jpg</t>
  </si>
  <si>
    <t>Melissa Pixel</t>
  </si>
  <si>
    <t>https://images.tcdn.com.br/img/img_prod/995386/melissa_pixel_1129_1_4fdb73af6a80b47394b43b45c3b300c2.jpg</t>
  </si>
  <si>
    <t>pixel</t>
  </si>
  <si>
    <t>https://www.minhamania.net/melissa-adulto/mascara-melissa</t>
  </si>
  <si>
    <t>Melissa Cosmo Hell</t>
  </si>
  <si>
    <t>https://images.tcdn.com.br/img/img_prod/995386/melissa_cosmo_hell_1131_1_a7c612875c763a30eb10d2e7b207e976.jpg</t>
  </si>
  <si>
    <t>https://images.tcdn.com.br/img/img_prod/995386/melissa_cosmo_hell_1131_1_a03c00e3aa4cfeae0f439e6bd41c03ea.jpg</t>
  </si>
  <si>
    <t>COSMO</t>
  </si>
  <si>
    <t>https://www.minhamania.net/melissa-adulto/melissa-cosmo-hell</t>
  </si>
  <si>
    <t>Bag De Colorir Mini Melissa</t>
  </si>
  <si>
    <t>https://www.minhamania.net/mini-melissa/bag-de-colorir-mini-melissa</t>
  </si>
  <si>
    <t>Melissa Duo Bag</t>
  </si>
  <si>
    <t>https://images.tcdn.com.br/img/img_prod/995386/melissa_duo_bag_1135_1_c42cff762053bc13e5ac609f47acda75.jpeg</t>
  </si>
  <si>
    <t>https://images.tcdn.com.br/img/img_prod/995386/melissa_duo_bag_1135_2_0df676e65884eb5821e91de0f93dc19e.jpeg</t>
  </si>
  <si>
    <t>DUO</t>
  </si>
  <si>
    <t>https://www.minhamania.net/melissa-adulto/melissa-duo-bag</t>
  </si>
  <si>
    <t>Melissa Bag Strass</t>
  </si>
  <si>
    <t>https://images.tcdn.com.br/img/img_prod/995386/melissa_bag_strass_1137_1_454c9d64875eeb788f49439f7a9d9891.jpg</t>
  </si>
  <si>
    <t>https://images.tcdn.com.br/img/img_prod/995386/melissa_bag_strass_1137_2_8c7a874aa191c2126270145f363e23d8.jpg</t>
  </si>
  <si>
    <t>strass</t>
  </si>
  <si>
    <t>https://www.minhamania.net/melissa-adulto/melissa-bag-bright</t>
  </si>
  <si>
    <t>Mini Melissa Lancheira Turma Do Pudim</t>
  </si>
  <si>
    <t>https://images.tcdn.com.br/img/img_prod/995386/mini_melissa_lancheira_turma_do_pudim_1139_1_d7826b87945881a6d2c9779671299dfe.jpeg</t>
  </si>
  <si>
    <t>https://www.minhamania.net/mini-melissa/mini-melissa-lancheira-turma-do-pudim</t>
  </si>
  <si>
    <t>Melissa Ophelia Jason Wu</t>
  </si>
  <si>
    <t>https://images.tcdn.com.br/img/img_prod/995386/melissa_ophelia_jason_wu_1141_1_5e60f29beb72886a1deb4a0a2229426e.jpeg</t>
  </si>
  <si>
    <t>https://images.tcdn.com.br/img/img_prod/995386/melissa_ophelia_jason_wu_1141_1_4fac8c26504b62d3282d9742cbd4e89e.jpeg</t>
  </si>
  <si>
    <t>https://images.tcdn.com.br/img/img_prod/995386/melissa_ophelia_jason_wu_1141_3_20c35eb64f0f4d5b82557eed2a46f43d.jpeg</t>
  </si>
  <si>
    <t>OPHELIA</t>
  </si>
  <si>
    <t>https://www.minhamania.net/melissa-adulto/melissa-ophelia-jason-wu</t>
  </si>
  <si>
    <t>Melissa Wrap  Flip Flop</t>
  </si>
  <si>
    <t>https://images.tcdn.com.br/img/img_prod/995386/melissa_wrap_flip_flop_1143_1_fbb647c4cdcfa10ba753cdb41dbae936.jpg</t>
  </si>
  <si>
    <t>https://images.tcdn.com.br/img/img_prod/995386/melissa_wrap_flip_flop_1143_1_2b8311c6ee385f85fbd48d237c5bdc98.jpeg</t>
  </si>
  <si>
    <t>FLIP FLOP</t>
  </si>
  <si>
    <t>https://www.minhamania.net/melissa-adulto/melissa-wrap-flip-flop</t>
  </si>
  <si>
    <t>Mini Melissa Velvet</t>
  </si>
  <si>
    <t>https://images.tcdn.com.br/img/img_prod/995386/mini_melissa_velvet_1145_1_6917b60e9355bef0220a201fc97d1f4c.jpeg</t>
  </si>
  <si>
    <t>https://images.tcdn.com.br/img/img_prod/995386/mini_melissa_velvet_1145_2_a1252d18e111ef97c7fd484c25feb58f.jpg</t>
  </si>
  <si>
    <t>VELVET</t>
  </si>
  <si>
    <t>https://www.minhamania.net/mini-melissa/mini-melissa-velvet</t>
  </si>
  <si>
    <t>Melissa Coturno</t>
  </si>
  <si>
    <t>https://images.tcdn.com.br/img/img_prod/995386/melissa_coturno_1147_1_8ebf152b8f39f12f4fbc673d780f3689.jpeg</t>
  </si>
  <si>
    <t>https://images.tcdn.com.br/img/img_prod/995386/melissa_coturno_1147_2_626aa9737d7eaadb695fd98f9d904e0a.jpeg</t>
  </si>
  <si>
    <t>https://images.tcdn.com.br/img/img_prod/995386/melissa_coturno_1147_3_72d51513fb5f6e53c556f45eecac947b.jpeg</t>
  </si>
  <si>
    <t>https://images.tcdn.com.br/img/img_prod/995386/melissa_coturno_1147_4_b6e3bd54b225b29a3d4c037ba7f075df.jpeg</t>
  </si>
  <si>
    <t>150.00</t>
  </si>
  <si>
    <t>COTURNO</t>
  </si>
  <si>
    <t>https://www.minhamania.net/melissa-adulto/melissa-coturno</t>
  </si>
  <si>
    <t>https://images.tcdn.com.br/img/img_prod/995386/melissa_coturno_1147_5_770a3fc645f836dd9da8cbd0098fd3ed.jpg</t>
  </si>
  <si>
    <t>Melissa Ultragirl Swett</t>
  </si>
  <si>
    <t>https://images.tcdn.com.br/img/img_prod/995386/melissa_ultragirl_swett_1149_1_e302ce5b678b0f2c6d6beeaf095b55e0.jpeg</t>
  </si>
  <si>
    <t>https://www.minhamania.net/melissa-mell/melissa-ultragirl-swett</t>
  </si>
  <si>
    <t>Melissa Mule Vivienne Westwood Ii</t>
  </si>
  <si>
    <t>https://images.tcdn.com.br/img/img_prod/995386/melissa_mule_vivienne_westwood_ii_1151_1_649f30f18868712d8dd0fb0786e547d7.jpg</t>
  </si>
  <si>
    <t>https://images.tcdn.com.br/img/img_prod/995386/melissa_mule_vivienne_westwood_ii_1151_2_978eda64c922db34597eb2ec348df180.jpeg</t>
  </si>
  <si>
    <t>https://www.minhamania.net/melissa-adulto/melissa-mule-vivienne-westwood</t>
  </si>
  <si>
    <t>Melissa M Bag</t>
  </si>
  <si>
    <t>190.00</t>
  </si>
  <si>
    <t>bag</t>
  </si>
  <si>
    <t>https://www.minhamania.net/outras/bolsa-bag-mickey</t>
  </si>
  <si>
    <t>Melissa Love Bag</t>
  </si>
  <si>
    <t>https://images.tcdn.com.br/img/img_prod/995386/melissa_love_bag_1155_1_14db17a555a7489ff8e546a15e413118.jpeg</t>
  </si>
  <si>
    <t>https://www.minhamania.net/melissa-adulto/melissa-love-bag</t>
  </si>
  <si>
    <t>Melissa Alma</t>
  </si>
  <si>
    <t>https://images.tcdn.com.br/img/img_prod/995386/melissa_alma_1157_1_dc44180a8b53ecad1d80c3587972c11e.jpeg</t>
  </si>
  <si>
    <t>https://images.tcdn.com.br/img/img_prod/995386/melissa_alma_1157_2_01d51dfc989a6ddc1fa8045a39a15abf.jpg</t>
  </si>
  <si>
    <t>https://images.tcdn.com.br/img/img_prod/995386/melissa_alma_1157_3_494314437c89966869a24cf495c64bdb.jpg</t>
  </si>
  <si>
    <t>ALMA</t>
  </si>
  <si>
    <t>https://www.minhamania.net/melissa-adulto/melissa-alma</t>
  </si>
  <si>
    <t>Melissa Chaveiro Gato Felix</t>
  </si>
  <si>
    <t>https://images.tcdn.com.br/img/img_prod/995386/melissa_chaveiro_gato_felix_1159_1_f237ab7aee769acf764d670299d6c1d4.jpeg</t>
  </si>
  <si>
    <t>https://www.minhamania.net/outras/melissa-chaveiro-gato-felix</t>
  </si>
  <si>
    <t>Mini Melissa Mar Sandal Princess</t>
  </si>
  <si>
    <t>https://images.tcdn.com.br/img/img_prod/995386/mini_melissa_mar_sandal_princess_1161_1_64f0a0fdaf318d6c2c763d9afcaf1559.jpeg</t>
  </si>
  <si>
    <t>https://images.tcdn.com.br/img/img_prod/995386/mini_melissa_mar_sandal_princess_1161_2_1b861d71db55dc6348974c20e4229003.jpeg</t>
  </si>
  <si>
    <t>https://images.tcdn.com.br/img/img_prod/995386/mini_melissa_mar_sandal_princess_1161_3_92ed425b0915db2129a55556f6600f43.jpg</t>
  </si>
  <si>
    <t>https://images.tcdn.com.br/img/img_prod/995386/mini_melissa_mar_sandal_princess_1161_4_8e1423e082e4d20fcd3b813c8e8af2df.jpg</t>
  </si>
  <si>
    <t>https://www.minhamania.net/mini-melissa/mini-melissa-mar-sandal-princess</t>
  </si>
  <si>
    <t>Chaveiro Line Friends</t>
  </si>
  <si>
    <t>https://images.tcdn.com.br/img/img_prod/995386/chaveiro_line_friends_1165_1_d0dc3269367fb0ff92f63fc87612191b.jpeg</t>
  </si>
  <si>
    <t>https://images.tcdn.com.br/img/img_prod/995386/chaveiro_line_friends_1165_2_f4ec5ce2f22cabf090601a978c044749.jpeg</t>
  </si>
  <si>
    <t>https://images.tcdn.com.br/img/img_prod/995386/chaveiro_line_friends_1165_3_3e7e9147eee430d76a34557ec7d49fb3.jpeg</t>
  </si>
  <si>
    <t>https://www.minhamania.net/outras/chaveiro-line-friends</t>
  </si>
  <si>
    <t>Melissa Dubrovka</t>
  </si>
  <si>
    <t>https://images.tcdn.com.br/img/img_prod/995386/melissa_dubrovka_1167_1_3a6032dd7e975f19192812cb2e6101b9.jpeg</t>
  </si>
  <si>
    <t>https://images.tcdn.com.br/img/img_prod/995386/melissa_dubrovka_1167_2_68b17da0e5e34ff90ce055f6098a2146.jpeg</t>
  </si>
  <si>
    <t>DUBROVKA</t>
  </si>
  <si>
    <t>https://www.minhamania.net/melissa-adulto/melissa-dubrovka</t>
  </si>
  <si>
    <t>Melissa Flox Victorino Campos plataforma</t>
  </si>
  <si>
    <t>https://images.tcdn.com.br/img/img_prod/995386/melissa_flox_victorino_campos_1169_1_6d03da892e0a8c282002f230be2ddd4f.jpeg</t>
  </si>
  <si>
    <t>VICTORINO CAMPOS</t>
  </si>
  <si>
    <t>https://www.minhamania.net/melissa-adulto/melissa-flox-victorino-campos</t>
  </si>
  <si>
    <t>Melissa Crush</t>
  </si>
  <si>
    <t>https://images.tcdn.com.br/img/img_prod/995386/melissa_crush_1171_1_a995653fa51151da6b09b5a2ab6b3025.jpg</t>
  </si>
  <si>
    <t>https://images.tcdn.com.br/img/img_prod/995386/melissa_crush_1171_1_c7904055c7cc09ede5eb88b4cb4f2faa.jpeg</t>
  </si>
  <si>
    <t>CRUSH</t>
  </si>
  <si>
    <t>https://www.minhamania.net/melissa-adulto/melissa-crush</t>
  </si>
  <si>
    <t>Melissa Caribe + Salinas</t>
  </si>
  <si>
    <t>https://images.tcdn.com.br/img/img_prod/995386/melissa_caribe_salinas_1173_1_47f26377406909a6c3612f7a328e230d.jpeg</t>
  </si>
  <si>
    <t>https://images.tcdn.com.br/img/img_prod/995386/melissa_caribe_salinas_1173_2_258b7773f58e50b4a28da5de50a4ff60.jpg</t>
  </si>
  <si>
    <t>CARIBE</t>
  </si>
  <si>
    <t>https://www.minhamania.net/melissa-adulto/melissa-caribe-salinas</t>
  </si>
  <si>
    <t>Melissa Epic</t>
  </si>
  <si>
    <t>https://images.tcdn.com.br/img/img_prod/995386/melissa_epic_1175_1_f71430ccc0a3fd19bf151e11b2033a2a.jpg</t>
  </si>
  <si>
    <t>https://images.tcdn.com.br/img/img_prod/995386/melissa_epic_1175_1_aec35e8f14ddcbca9f31186bf05d6b0f.jpeg</t>
  </si>
  <si>
    <t>https://www.minhamania.net/melissa-adulto/melissa-epic</t>
  </si>
  <si>
    <t>Melissa Slide Wide</t>
  </si>
  <si>
    <t>https://images.tcdn.com.br/img/img_prod/995386/melissa_slide_wide_1177_1_78ba9b0ea86468cfa45df6a559338bf4.jpeg</t>
  </si>
  <si>
    <t>https://images.tcdn.com.br/img/img_prod/995386/melissa_slide_wide_1177_1_c5346f4e267aaa37a45910e7d3e3d72d.jpeg</t>
  </si>
  <si>
    <t>https://images.tcdn.com.br/img/img_prod/995386/melissa_slide_wide_1177_2_1f53b2e9fac498490e8c9d8911ea6243.jpeg</t>
  </si>
  <si>
    <t>WIDE SLIDE AD</t>
  </si>
  <si>
    <t>https://www.minhamania.net/melissa-adulto/melissa-slide-wide</t>
  </si>
  <si>
    <t>Melissa Alpha Play</t>
  </si>
  <si>
    <t>https://images.tcdn.com.br/img/img_prod/995386/melissa_alpha_play_1179_1_11dd5278108ee7b410c3bfcd8cd70e8d.jpeg</t>
  </si>
  <si>
    <t>https://www.minhamania.net/mini-melissa/melissa-alpha-play</t>
  </si>
  <si>
    <t>Melissa Mel Chaveiro</t>
  </si>
  <si>
    <t>https://images.tcdn.com.br/img/img_prod/995386/melissa_mel_chaveiro_1181_1_44d5723fa454bab8c50dfc952028414c.jpeg</t>
  </si>
  <si>
    <t>https://www.minhamania.net/melissa-mell/melissa-mel-chaveiro</t>
  </si>
  <si>
    <t>Melissa Sun Case Oculos</t>
  </si>
  <si>
    <t>https://images.tcdn.com.br/img/img_prod/995386/melissa_sun_case_oculos_1183_1_afecd10d367983dbef61df3d16de8000.jpeg</t>
  </si>
  <si>
    <t>https://images.tcdn.com.br/img/img_prod/995386/melissa_sun_case_oculos_1183_2_b1407b53d4435e8c9806a59575d39144.jpg</t>
  </si>
  <si>
    <t>case</t>
  </si>
  <si>
    <t>https://www.minhamania.net/outras/melissa-sun-case-oculos</t>
  </si>
  <si>
    <t>Melissa Harmonic Swett Iv</t>
  </si>
  <si>
    <t>https://images.tcdn.com.br/img/img_prod/995386/melissa_harmonic_swett_iv_1185_1_ae97751ebaa4a5e2fbd48d5402b50399.jpg</t>
  </si>
  <si>
    <t>https://images.tcdn.com.br/img/img_prod/995386/melissa_harmonic_swett_iv_1185_1_265ad4f3f9f8bee103ff95e602b629e8.jpeg</t>
  </si>
  <si>
    <t>https://images.tcdn.com.br/img/img_prod/995386/melissa_harmonic_swett_iv_1185_3_76f45ce04b2b2c3b2bac8f7a0e641f70.jpg</t>
  </si>
  <si>
    <t>https://images.tcdn.com.br/img/img_prod/995386/melissa_harmonic_swett_iv_1185_4_622404dd4ac583adbbee01730003865d.jpg</t>
  </si>
  <si>
    <t>HARMONIC SWETT</t>
  </si>
  <si>
    <t>https://www.minhamania.net/melissa-adulto/melissa-harmonic-swett-iv</t>
  </si>
  <si>
    <t>Melissa Ultragirl Tinker Bell</t>
  </si>
  <si>
    <t>https://images.tcdn.com.br/img/img_prod/995386/melissa_ultragirl_tinker_bell_1187_1_5a01063313330c5c0d5bb33aad1a8ce6.jpeg</t>
  </si>
  <si>
    <t>https://images.tcdn.com.br/img/img_prod/995386/melissa_ultragirl_tinker_bell_1187_2_805c2763b06ce114f2383a1b2fa8913e.jpeg</t>
  </si>
  <si>
    <t>https://images.tcdn.com.br/img/img_prod/995386/melissa_ultragirl_tinker_bell_1187_3_a0b453c632965fdd3c634ad2df02c6f0.jpeg</t>
  </si>
  <si>
    <t>https://images.tcdn.com.br/img/img_prod/995386/melissa_ultragirl_tinker_bell_1187_4_661d7ca54e91331cff4ffe1192957b6d.jpg</t>
  </si>
  <si>
    <t>https://www.minhamania.net/melissa-adulto/melissa-ultragirl-tinker-bell</t>
  </si>
  <si>
    <t>https://images.tcdn.com.br/img/img_prod/995386/melissa_ultragirl_tinker_bell_1187_5_728be936456c38537b367af43c976439.jpg</t>
  </si>
  <si>
    <t>Melissa Clutch Sun Santa Mônica</t>
  </si>
  <si>
    <t>https://images.tcdn.com.br/img/img_prod/995386/melissa_clutch_sun_santa_monica_1189_1_41bbb888a13d7882fbe6ea310b98872e.jpeg</t>
  </si>
  <si>
    <t>CLUTCH SUN SANTA MÔNICA</t>
  </si>
  <si>
    <t>https://www.minhamania.net/outras/melissa-clutch-sun-santa-monica</t>
  </si>
  <si>
    <t>Melissa Glam Mulher Maravilha</t>
  </si>
  <si>
    <t>https://images.tcdn.com.br/img/img_prod/995386/melissa_glam_mulher_maravilha_1191_1_8bdad48ae705340f664ddbe06bff2113.jpeg</t>
  </si>
  <si>
    <t>https://images.tcdn.com.br/img/img_prod/995386/melissa_glam_mulher_maravilha_1191_1_39d4fc484ae5a6e8c8f249aef60340d7.jpeg</t>
  </si>
  <si>
    <t>https://images.tcdn.com.br/img/img_prod/995386/melissa_glam_mulher_maravilha_1191_2_32951b5a81e20581f6403224dd16be62.jpeg</t>
  </si>
  <si>
    <t>https://images.tcdn.com.br/img/img_prod/995386/melissa_glam_mulher_maravilha_1191_3_a791d2e1ba8e5f7ff10a4eb6f02e4842.jpeg</t>
  </si>
  <si>
    <t>https://www.minhamania.net/melissa-adulto/melissa-glaw-mulher-maravilha</t>
  </si>
  <si>
    <t>Mini Melissa Ultragirl Hello Kit</t>
  </si>
  <si>
    <t>https://images.tcdn.com.br/img/img_prod/995386/mini_melissa_ultragirl_hello_kit_1193_1_6022ad93c268430fa0ee2c72b666091c.jpeg</t>
  </si>
  <si>
    <t>https://www.minhamania.net/mini-melissa/mini-melissa-ultragirl-hello-kit</t>
  </si>
  <si>
    <t>Melissa Easy Sneaker</t>
  </si>
  <si>
    <t>https://images.tcdn.com.br/img/img_prod/995386/melissa_easy_sneaker_1195_1_5095bf4081d6ba77c29c15ce39c2cc5a.jpeg</t>
  </si>
  <si>
    <t>https://images.tcdn.com.br/img/img_prod/995386/melissa_easy_sneaker_1195_2_2681b3c4d3c95e66a5f33a57116f443f.jpg</t>
  </si>
  <si>
    <t>https://images.tcdn.com.br/img/img_prod/995386/melissa_easy_sneaker_1195_2_15203fc0ac89e4bdc60b28bddca6d6a6.jpeg</t>
  </si>
  <si>
    <t>https://images.tcdn.com.br/img/img_prod/995386/melissa_easy_sneaker_1195_4_7c993cfc593a4b0a1bd950e7234b53e9.jpg</t>
  </si>
  <si>
    <t>EASY</t>
  </si>
  <si>
    <t>https://www.minhamania.net/melissa-adulto/melissa-easy-sneaker</t>
  </si>
  <si>
    <t>Tal Mae , Tal Filha Alice Wonderland</t>
  </si>
  <si>
    <t>https://images.tcdn.com.br/img/img_prod/995386/tal_mae_tal_filha_alice_wonderland_1197_1_5988d735c82b4ede78c85391882f709d.jpeg</t>
  </si>
  <si>
    <t>https://www.minhamania.net/outras/combinacoes/tal-mae-tal-filha-aalice-wonderland</t>
  </si>
  <si>
    <t>Combinações</t>
  </si>
  <si>
    <t>Mini Melissa Swett Love Vivivenne Westwood</t>
  </si>
  <si>
    <t>https://images.tcdn.com.br/img/img_prod/995386/mini_melissa_swett_love_vivivenne_westwood_1199_1_4c39b46f87a32d461c4892ca356bcb5c.jpeg</t>
  </si>
  <si>
    <t>https://www.minhamania.net/mini-melissa/mini-melissa-ultragirl-swett-laco-vazado</t>
  </si>
  <si>
    <t>Melissa Porta Niquel</t>
  </si>
  <si>
    <t>https://images.tcdn.com.br/img/img_prod/995386/melissa_porta_niquel_1201_1_2dfb5a075fbc2752bdfe5b67e8b764fb.jpeg</t>
  </si>
  <si>
    <t>PORTA NIQUEL</t>
  </si>
  <si>
    <t>https://www.minhamania.net/outras/melissa-porta-cartao</t>
  </si>
  <si>
    <t>Carteira De Mao</t>
  </si>
  <si>
    <t>https://images.tcdn.com.br/img/img_prod/995386/carteira_de_mao_1203_1_1a225b2a9f60dcd6d2a3d86ae0a519cc.jpeg</t>
  </si>
  <si>
    <t>https://images.tcdn.com.br/img/img_prod/995386/carteira_de_mao_1203_2_21599a56f78e907260ef361a573768e2.jpeg</t>
  </si>
  <si>
    <t>https://www.minhamania.net/outras/carteira-de-mao</t>
  </si>
  <si>
    <t>Melissa Possession Plataforma Stripes</t>
  </si>
  <si>
    <t>https://images.tcdn.com.br/img/img_prod/995386/melissa_possession_plataforma_stripes_1205_1_abdf77156ff3b28ef30b6b08d9bf1f8b.jpeg</t>
  </si>
  <si>
    <t>https://images.tcdn.com.br/img/img_prod/995386/melissa_possession_plataforma_stripes_1205_2_e34151a4938d53e594cce7e414c00c3e.jpg</t>
  </si>
  <si>
    <t>https://images.tcdn.com.br/img/img_prod/995386/melissa_possession_plataforma_stripes_1205_3_bd1c9315bc3a4b0ab531a58a07678111.jpg</t>
  </si>
  <si>
    <t>https://www.minhamania.net/melissa-adulto/melissa-possession-plataforma-stripes</t>
  </si>
  <si>
    <t>Melissa Hotness</t>
  </si>
  <si>
    <t>https://images.tcdn.com.br/img/img_prod/995386/melissa_hotness_1207_1_b68d0a7ad1e954defa77167288a5d588.jpeg</t>
  </si>
  <si>
    <t>73.00</t>
  </si>
  <si>
    <t>HOTNESS</t>
  </si>
  <si>
    <t>https://www.minhamania.net/melissa-adulto/melissa-hotness</t>
  </si>
  <si>
    <t>Melissa mini City Bag com chaveiro</t>
  </si>
  <si>
    <t>https://images.tcdn.com.br/img/img_prod/995386/melissa_city_bag_1209_1_e228d531eb3afdc0ae5c546bf293764b.jpeg</t>
  </si>
  <si>
    <t>https://www.minhamania.net/outras/melissa-city-bag</t>
  </si>
  <si>
    <t>Melissa Mar Sandal Plataforma Media</t>
  </si>
  <si>
    <t>https://images.tcdn.com.br/img/img_prod/995386/melissa_mar_sandal_plataforma_media_1211_1_58023cb18411eec28ed7376ec09116ee.jpeg</t>
  </si>
  <si>
    <t>https://images.tcdn.com.br/img/img_prod/995386/melissa_mar_sandal_plataforma_media_1211_2_5ad9ebe03472ab997ef355ba3c59597e.jpg</t>
  </si>
  <si>
    <t>https://www.minhamania.net/melissa-adulto/melissa-mar-sandal-plataforma-media</t>
  </si>
  <si>
    <t>Melissa Beach Slide - Vivienne Westwood</t>
  </si>
  <si>
    <t>https://images.tcdn.com.br/img/img_prod/995386/melissa_beach_slide_vivienne_westwood_1213_1_cbc17e39d58e9ff94f7f2076e26bb4d2.jpeg</t>
  </si>
  <si>
    <t>https://images.tcdn.com.br/img/img_prod/995386/melissa_beach_slide_vivienne_westwood_1213_2_bd65f79e4b200719fc324519aa2bf6b2.jpeg</t>
  </si>
  <si>
    <t>https://images.tcdn.com.br/img/img_prod/995386/melissa_beach_slide_vivienne_westwood_1213_3_b7b377a89a49880d2411c526b8327470.jpeg</t>
  </si>
  <si>
    <t>https://images.tcdn.com.br/img/img_prod/995386/melissa_beach_slide_vivienne_westwood_1213_4_ade5f935d62ca94b72497cf006cb4125.jpg</t>
  </si>
  <si>
    <t>https://www.minhamania.net/melissa-adulto/melissa-beach-slide-vivienne-westwood</t>
  </si>
  <si>
    <t>Chaveiro + Pingente  Edição Limitada Eu Doei</t>
  </si>
  <si>
    <t>https://images.tcdn.com.br/img/img_prod/995386/chaveiro_pingente_edicao_limitada_eu_doei_1215_1_f0d362ea99ee913795ed1e4f0fe6cab5.jpeg</t>
  </si>
  <si>
    <t>https://images.tcdn.com.br/img/img_prod/995386/chaveiro_pingente_edicao_limitada_eu_doei_1215_2_77e70108ae0240be40c73ed7390df71b.jpeg</t>
  </si>
  <si>
    <t>https://www.minhamania.net/outras/chaveiro-pingente-edicao-limitada-eu-doei</t>
  </si>
  <si>
    <t>Chaveiro Cosmic Signos - Kit Completo</t>
  </si>
  <si>
    <t>https://images.tcdn.com.br/img/img_prod/995386/chaveiro_cosmic_signos_1217_1_cc519e181221c5c4356b19918d085611.jpeg</t>
  </si>
  <si>
    <t>https://www.minhamania.net/outras/chaveiro-cosmic-signos</t>
  </si>
  <si>
    <t>Chaveiro Melissa Vaca</t>
  </si>
  <si>
    <t>https://images.tcdn.com.br/img/img_prod/995386/chaveiro_melissa_vaca_1219_1_c3f9e147f514763784c3ecca2d5032db.jpg</t>
  </si>
  <si>
    <t>https://images.tcdn.com.br/img/img_prod/995386/chaveiro_melissa_vaca_1219_2_e470f2eed60ac87be92f2d54f4d8a551.jpg</t>
  </si>
  <si>
    <t>https://images.tcdn.com.br/img/img_prod/995386/chaveiro_melissa_vaca_1219_1_a01cf1bf792f64f5d50ce0f6b461fbdc.jpeg</t>
  </si>
  <si>
    <t>https://images.tcdn.com.br/img/img_prod/995386/chaveiro_melissa_vaca_1219_3_a437e2e439f84690c9a257975a79bf1e.jpeg</t>
  </si>
  <si>
    <t>https://www.minhamania.net/outras/chaveiro-melissa-vaca</t>
  </si>
  <si>
    <t>Chaveiro Melissa Ultragirl</t>
  </si>
  <si>
    <t>https://images.tcdn.com.br/img/img_prod/995386/chaveiro_melissa_ultragirl_1221_1_af64b76581c02ceb02c30c510e2f2931.jpeg</t>
  </si>
  <si>
    <t>https://images.tcdn.com.br/img/img_prod/995386/chaveiro_melissa_ultragirl_1221_2_5229039f889d5a847981018c8aa8b81d.jpeg</t>
  </si>
  <si>
    <t>https://www.minhamania.net/outras/chaveiro-melissa-ultragirl</t>
  </si>
  <si>
    <t>Chaveiro Alfabeto</t>
  </si>
  <si>
    <t>https://images.tcdn.com.br/img/img_prod/995386/chaveiro_alfabeto_1223_5_efc18866910f19a501975734ddc4b1e3.jpeg</t>
  </si>
  <si>
    <t>https://www.minhamania.net/outras/chaveiro-alfabeto</t>
  </si>
  <si>
    <t>Miniatura Ima Possession</t>
  </si>
  <si>
    <t>https://images.tcdn.com.br/img/img_prod/995386/miniatura_ima_possession_1225_1_65c5f55b5448837d497202cdd2e5e1f2.jpeg</t>
  </si>
  <si>
    <t>https://images.tcdn.com.br/img/img_prod/995386/miniatura_ima_possession_1225_2_b8b04fafc4e1b9cd9d759ae991fbc0ef.jpeg</t>
  </si>
  <si>
    <t>https://www.minhamania.net/outras/chaveiro-ima-possession</t>
  </si>
  <si>
    <t>Chaveiro Mini Coração</t>
  </si>
  <si>
    <t>https://images.tcdn.com.br/img/img_prod/995386/chaveiro_mini_coracao_1227_1_889b67153a048247638a691b9d4774db.jpeg</t>
  </si>
  <si>
    <t>https://images.tcdn.com.br/img/img_prod/995386/chaveiro_mini_coracao_1227_2_5ce251e0703d1683327a2e5e9fadaffd.jpeg</t>
  </si>
  <si>
    <t>https://www.minhamania.net/outras/chaveiro-mini-coracao</t>
  </si>
  <si>
    <t>Chaveiro Melissa City Bag</t>
  </si>
  <si>
    <t>https://images.tcdn.com.br/img/img_prod/995386/chaveiro_melissa_city_bag_1229_1_7345dab025855c75ca12b56f9040ac0f.jpeg</t>
  </si>
  <si>
    <t>https://images.tcdn.com.br/img/img_prod/995386/chaveiro_melissa_city_bag_1229_2_c1165942c3afe69f98a9649b75836919.jpeg</t>
  </si>
  <si>
    <t>https://images.tcdn.com.br/img/img_prod/995386/chaveiro_melissa_city_bag_1229_3_5278b0acdbb8e6dce1efb6c63f70d87b.jpeg</t>
  </si>
  <si>
    <t>https://www.minhamania.net/outras/chaveiro-melissa-city-bag</t>
  </si>
  <si>
    <t>Melissa Kering Love</t>
  </si>
  <si>
    <t>https://images.tcdn.com.br/img/img_prod/995386/melissa_kering_love_1231_1_be2302f8d47f2d25402e3b3fa1a0906d.jpeg</t>
  </si>
  <si>
    <t>https://images.tcdn.com.br/img/img_prod/995386/melissa_kering_love_1231_2_6c7fcef6a7662cf624a15437980198ab.jpeg</t>
  </si>
  <si>
    <t>https://www.minhamania.net/outras/chaveiro-melissa-coracao-vazado</t>
  </si>
  <si>
    <t>Almofada  Melissa</t>
  </si>
  <si>
    <t>https://images.tcdn.com.br/img/img_prod/995386/almofada_exclusiva_hello_melissa_1233_1_789a831aea4901c97a4636bcaee46f03.jpeg</t>
  </si>
  <si>
    <t>https://images.tcdn.com.br/img/img_prod/995386/almofada_melissa_1233_2_662ca3271fc6e427168d09a52ca954ba.jpg</t>
  </si>
  <si>
    <t>ALMOFADA</t>
  </si>
  <si>
    <t>https://www.minhamania.net/outras/almofada-exclusiva-hello-melissa</t>
  </si>
  <si>
    <t>Melissa Mel Flox Plataforma</t>
  </si>
  <si>
    <t>https://images.tcdn.com.br/img/img_prod/995386/melissa_mel_flox_plataforma_i_1235_1_83dfb0a6710fc1b132d0e4f80c2b7384.jpeg</t>
  </si>
  <si>
    <t>https://www.minhamania.net/melissa-mell/melissa-mel-flox-plataforma-i</t>
  </si>
  <si>
    <t>Melissa Papete + Rider Plataforma</t>
  </si>
  <si>
    <t>https://images.tcdn.com.br/img/img_prod/995386/melissa_papete_rider_plataforma_1237_1_d22c58e1e209b9871c9d102f028481b7.jpeg</t>
  </si>
  <si>
    <t>https://images.tcdn.com.br/img/img_prod/995386/melissa_papete_rider_plataforma_1237_2_a507654e1f7ebe77a1608b292e2668f0.jpg</t>
  </si>
  <si>
    <t>PAPETE PLATAFORMA</t>
  </si>
  <si>
    <t>https://www.minhamania.net/mini-melissa/melissa-papete-rider-plataforma</t>
  </si>
  <si>
    <t>Melissa Mar Sandal Heel</t>
  </si>
  <si>
    <t>https://images.tcdn.com.br/img/img_prod/995386/melissa_mar_sandal_heel_1239_1_da536d784a7ac67b1387940b63ca8bd4.jpeg</t>
  </si>
  <si>
    <t>https://www.minhamania.net/melissa-adulto/melissa-mar-sandal-heel</t>
  </si>
  <si>
    <t>Melissa Penelope  Jason Wu</t>
  </si>
  <si>
    <t>https://images.tcdn.com.br/img/img_prod/995386/melissa_penelope_jason_wu_1241_1_7deb8e41dd83a2edd95457b234cea449.jpeg</t>
  </si>
  <si>
    <t>PENELOPE</t>
  </si>
  <si>
    <t>https://www.minhamania.net/melissa-adulto/melissa-penelope-jason-wu</t>
  </si>
  <si>
    <t>Melissa Judy  Blade</t>
  </si>
  <si>
    <t>https://images.tcdn.com.br/img/img_prod/995386/melissa_judy_blade_1243_1_f07e37483c16c682e187256521104ba9.jpeg</t>
  </si>
  <si>
    <t>https://www.minhamania.net/melissa-adulto/melissa-judy-blade</t>
  </si>
  <si>
    <t>Melissa Color Pop + Mickey Minnie</t>
  </si>
  <si>
    <t>https://images.tcdn.com.br/img/img_prod/995386/melissa_color_pop_mickey_minnie_1245_1_da284fdc51406c17ddd4d0f15e78b2db.jpeg</t>
  </si>
  <si>
    <t>https://www.minhamania.net/melissa-adulto/melissa-color-pop-mickey-minnie</t>
  </si>
  <si>
    <t>Melissa Wonder</t>
  </si>
  <si>
    <t>https://images.tcdn.com.br/img/img_prod/995386/melissa_wonder_1247_1_516f960efed4b3f23db9336a3036f517.jpg</t>
  </si>
  <si>
    <t>https://images.tcdn.com.br/img/img_prod/995386/melissa_wonder_1247_1_b9b3fa931950883bccf4046d8af7ec2e.jpeg</t>
  </si>
  <si>
    <t>WONDER</t>
  </si>
  <si>
    <t>https://www.minhamania.net/melissa-adulto/melissa-wonder</t>
  </si>
  <si>
    <t>Melissa Rolling Dino</t>
  </si>
  <si>
    <t>https://images.tcdn.com.br/img/img_prod/995386/melissa_rolling_dino_1249_1_01e857bde46d1f207705699938ba7438.jpeg</t>
  </si>
  <si>
    <t>https://images.tcdn.com.br/img/img_prod/995386/melissa_rolling_dino_1249_2_c4f466c5db04076bf340b47976252d33.jpeg</t>
  </si>
  <si>
    <t>ROLLING</t>
  </si>
  <si>
    <t>https://www.minhamania.net/mini-melissa/melissa-rolling-dino</t>
  </si>
  <si>
    <t>Melissa Rolling Dino Kit Completo</t>
  </si>
  <si>
    <t>https://images.tcdn.com.br/img/img_prod/995386/melissa_rolling_dino_kit_completo_1251_1_1d65811a88460febfc305a7ad0f19038.jpeg</t>
  </si>
  <si>
    <t>https://images.tcdn.com.br/img/img_prod/995386/melissa_rolling_dino_kit_completo_1251_2_58a5349e2902064931afbf006ec5fae9.jpeg</t>
  </si>
  <si>
    <t>390.00</t>
  </si>
  <si>
    <t>https://www.minhamania.net/mini-melissa/melissa-rolling-dino-kit-completo</t>
  </si>
  <si>
    <t>Melissa Maggie Beer Bag</t>
  </si>
  <si>
    <t>https://images.tcdn.com.br/img/img_prod/995386/melissa_maggie_beer_bag_1253_1_377bd61bb33d58d94deaf48d525fcc45.jpeg</t>
  </si>
  <si>
    <t>280.00</t>
  </si>
  <si>
    <t>https://www.minhamania.net/mini-melissa/melissa-maggie-beer-bag</t>
  </si>
  <si>
    <t>Melissa Classic Bag Backpack</t>
  </si>
  <si>
    <t>https://images.tcdn.com.br/img/img_prod/995386/melissa_classic_bag_backpack_1255_1_65d658977d922dba9db61755e5496702.jpg</t>
  </si>
  <si>
    <t>https://images.tcdn.com.br/img/img_prod/995386/melissa_classic_bag_backpack_1255_1_6e47a4a60c62634aec600b60316376f4.jpeg</t>
  </si>
  <si>
    <t>https://www.minhamania.net/melissa-adulto/melissa-maggic-beer</t>
  </si>
  <si>
    <t>Saldo Com Detalhes 25</t>
  </si>
  <si>
    <t>https://images.tcdn.com.br/img/img_prod/995386/saldo_com_detalhes_25_1257_1_74d5e7c7bb8cd00bd271f4d046133bd7.jpeg</t>
  </si>
  <si>
    <t>SALDO COM DETALHES</t>
  </si>
  <si>
    <t>https://www.minhamania.net/outras/saldo-com-detalhes/saldo-com-detalhes-25</t>
  </si>
  <si>
    <t>Melissa Kira</t>
  </si>
  <si>
    <t>KIRA</t>
  </si>
  <si>
    <t>https://www.minhamania.net/melissa-adulto/melissa-kira</t>
  </si>
  <si>
    <t>Melissa Ultragirl Print</t>
  </si>
  <si>
    <t>https://images.tcdn.com.br/img/img_prod/995386/melissa_ultragirl_print_1261_1_7ad82b200441b9d23810ea4a35435a48.jpg</t>
  </si>
  <si>
    <t>https://images.tcdn.com.br/img/img_prod/995386/melissa_ultragirl_print_1261_1_e0d9b045defe727de325c863dd2e3274.jpeg</t>
  </si>
  <si>
    <t>https://images.tcdn.com.br/img/img_prod/995386/melissa_ultragirl_print_1261_3_22c06d7e44ffb186bc5cfce639dc52b0.jpg</t>
  </si>
  <si>
    <t>https://www.minhamania.net/melissa-adulto/melissa-ultragirl-print</t>
  </si>
  <si>
    <t>Melissa Rolling Turma Do Pudim Kit Completo</t>
  </si>
  <si>
    <t>https://images.tcdn.com.br/img/img_prod/995386/melissa_rolling_turma_do_pudim_kit_completo_1263_1_a38dfd38660a27f984ad5b593c409d00.jpeg</t>
  </si>
  <si>
    <t>https://www.minhamania.net/mini-melissa/melissa-rolling-turma-do-pudim-kit-completo</t>
  </si>
  <si>
    <t>Melisssa Ultragirl Barbie</t>
  </si>
  <si>
    <t>https://images.tcdn.com.br/img/img_prod/995386/melisssa_ultragirl_barbie_1265_1_064de6f732b97a103c00ed94900d072d.jpeg</t>
  </si>
  <si>
    <t>https://www.minhamania.net/melissa-adulto/melisssa-ultragirl-barbie</t>
  </si>
  <si>
    <t>Melissa Bag Unicornio</t>
  </si>
  <si>
    <t>https://images.tcdn.com.br/img/img_prod/995386/melissa_bag_unicornio_1267_1_bc094f89cd689ba37eeddd142fea0759.jpeg</t>
  </si>
  <si>
    <t>https://www.minhamania.net/outras/melissa-bag-unicornio</t>
  </si>
  <si>
    <t>Melissa Flip Flop Free</t>
  </si>
  <si>
    <t>https://images.tcdn.com.br/img/img_prod/995386/melissa_flip_flop_free_1269_1_e8884ce90e6ce7989fa361f060187f44.jpeg</t>
  </si>
  <si>
    <t>https://images.tcdn.com.br/img/img_prod/995386/melissa_flip_flop_free_1269_2_bd4bb6da2369e7ea25d533a4aa50f1b3.jpeg</t>
  </si>
  <si>
    <t>https://images.tcdn.com.br/img/img_prod/995386/melissa_flip_flop_free_1269_3_adfa2789e9c7df05e4adce4c98875e5c.jpg</t>
  </si>
  <si>
    <t>https://images.tcdn.com.br/img/img_prod/995386/melissa_flip_flop_free_1269_4_7947218fef148097e9513daf153ac8f8.jpg</t>
  </si>
  <si>
    <t>FLIP FLOP FREE</t>
  </si>
  <si>
    <t>https://www.minhamania.net/melissa-adulto/melissa-flip-flop-free</t>
  </si>
  <si>
    <t>https://images.tcdn.com.br/img/img_prod/995386/melissa_flip_flop_free_1269_5_40bf9614f900897ddd8c989968c9667f.jpg</t>
  </si>
  <si>
    <t>Toten Melissa Gato Felix</t>
  </si>
  <si>
    <t>GATO FELIX</t>
  </si>
  <si>
    <t>https://www.minhamania.net/outras/toten-melissa-gato-felix</t>
  </si>
  <si>
    <t>Melissa Papete Wide</t>
  </si>
  <si>
    <t>https://images.tcdn.com.br/img/img_prod/995386/melissa_papete_wide_1273_1_0eb3b5354b95f1c0b36304b02fd87542.jpeg</t>
  </si>
  <si>
    <t>https://images.tcdn.com.br/img/img_prod/995386/melissa_papete_wide_1273_2_a1a06958256a2f39858a9776459f0b09.jpg</t>
  </si>
  <si>
    <t>PAPETE WIDE</t>
  </si>
  <si>
    <t>https://www.minhamania.net/melissa-adulto/melissa-papete-wide</t>
  </si>
  <si>
    <t>Mini Melissa Bag Ii Dino</t>
  </si>
  <si>
    <t>https://images.tcdn.com.br/img/img_prod/995386/mini_melissa_bag_ii_dino_1275_1_43c8fcea222c6109febcd9f2a63f36bd.jpeg</t>
  </si>
  <si>
    <t>https://www.minhamania.net/mini-melissa/mini-melissa-bag-ii-dino</t>
  </si>
  <si>
    <t>Melissa Beach Slide 3Db</t>
  </si>
  <si>
    <t>https://images.tcdn.com.br/img/img_prod/995386/melissa_beach_slide_3db_1277_1_6d4d10b32f4ef2e20cb9b766ed4ff988.jpeg</t>
  </si>
  <si>
    <t>https://www.minhamania.net/melissa-adulto/melissa-beach-slide-3db</t>
  </si>
  <si>
    <t>Mini Melissa Mar Sandal Mickey And Friends - Mickey</t>
  </si>
  <si>
    <t>https://images.tcdn.com.br/img/img_prod/995386/mini_melissa_mar_sandal_mickey_and_friends_mickey_1279_1_5a679cffdb3c3aac1429c3d3ded9ae27.jpeg</t>
  </si>
  <si>
    <t>https://www.minhamania.net/mini-melissa/mini-melissa-mar-sandal-mickey-and-friends-mickey</t>
  </si>
  <si>
    <t>Melissa Stelar Plataforma</t>
  </si>
  <si>
    <t>https://images.tcdn.com.br/img/img_prod/995386/melissa_stelar_plataforma_1281_1_e89d46b16648ae4fe47403328852d2d9.jpeg</t>
  </si>
  <si>
    <t>https://images.tcdn.com.br/img/img_prod/995386/melissa_stelar_plataforma_1281_2_446d66eec06ef4cee9843f34a870bbf9.jpg</t>
  </si>
  <si>
    <t>https://www.minhamania.net/melissa-mell/melissa-stelar-plataforma</t>
  </si>
  <si>
    <t>Melissa Brightness</t>
  </si>
  <si>
    <t>https://images.tcdn.com.br/img/img_prod/995386/melissa_brightness_1283_1_918029d7fa1333d5e39802204de6a3cf.jpeg</t>
  </si>
  <si>
    <t>https://images.tcdn.com.br/img/img_prod/995386/melissa_brightness_1283_2_9d02c6eefa8233ccf042c96aaf774a99.jpeg</t>
  </si>
  <si>
    <t>BRIGTNESS</t>
  </si>
  <si>
    <t>https://www.minhamania.net/melissa-adulto/melissa-brightness</t>
  </si>
  <si>
    <t>Melissa Mel Ultragirl Hello Kit</t>
  </si>
  <si>
    <t>https://images.tcdn.com.br/img/img_prod/995386/melissa_mel_ultragirl_hello_kit_1285_1_fe36ae8c804c77c21a4fd5f76e7331cf.jpeg</t>
  </si>
  <si>
    <t>https://www.minhamania.net/mini-melissa/melissa-mel-ultragirl-hello-kit</t>
  </si>
  <si>
    <t>Melissa Ultragirl Alice No Pais Das Maravilhas</t>
  </si>
  <si>
    <t>https://images.tcdn.com.br/img/img_prod/995386/melissa_ultragirl_alice_no_pais_das_maravilhas_1287_1_0ed1e22922ec89966f96f72cbdcc78ff.jpeg</t>
  </si>
  <si>
    <t>https://images.tcdn.com.br/img/img_prod/995386/melissa_ultragirl_alice_no_pais_das_maravilhas_1287_2_1c81e5e1862554d87ce81a310317d665.jpeg</t>
  </si>
  <si>
    <t>https://images.tcdn.com.br/img/img_prod/995386/melissa_ultragirl_alice_no_pais_das_maravilhas_1287_3_fed2d07b53bc4856f4c04210a77d0143.jpg</t>
  </si>
  <si>
    <t>https://www.minhamania.net/melissa-adulto/melissa-ultragirl-alice-no-pais-das-maravilhas</t>
  </si>
  <si>
    <t>Melissa Kick Off</t>
  </si>
  <si>
    <t>https://images.tcdn.com.br/img/img_prod/995386/melissa_kick_off_1289_1_6ad141f9d0ce29c36c4ff31e7f676e9d.jpeg</t>
  </si>
  <si>
    <t>https://images.tcdn.com.br/img/img_prod/995386/melissa_kick_off_1289_2_04970f2db2837fc8517f91fbcdd89721.jpeg</t>
  </si>
  <si>
    <t>https://images.tcdn.com.br/img/img_prod/995386/melissa_kick_off_1289_3_c1af0ad9730484784e19f45a65d2203f.jpeg</t>
  </si>
  <si>
    <t>KICK</t>
  </si>
  <si>
    <t>https://www.minhamania.net/melissa-adulto/melissa-kick-off</t>
  </si>
  <si>
    <t>melissa harmonic squared Garden Sandal</t>
  </si>
  <si>
    <t>https://images.tcdn.com.br/img/img_prod/995386/melissa_harmonic_squared_garden_sandal_1291_1_83ecd97f71ca52c033720b4c073b1dd4.jpeg</t>
  </si>
  <si>
    <t>https://images.tcdn.com.br/img/img_prod/995386/melissa_garden_sandal_1291_1_a6472d034e053b4f9c8db194f2f95f2f.jpeg</t>
  </si>
  <si>
    <t>https://www.minhamania.net/melissa-adulto/melissa-garden-sandal</t>
  </si>
  <si>
    <t>Mini Melissa Basic Print</t>
  </si>
  <si>
    <t>https://images.tcdn.com.br/img/img_prod/995386/mini_melissa_basic_print_1293_1_447645a7bc1ebcdc1674c42442670b60.jpeg</t>
  </si>
  <si>
    <t>https://images.tcdn.com.br/img/img_prod/995386/mini_melissa_basic_print_1293_2_f321583a3ab7b1efd20af6fe081f26f1.jpg</t>
  </si>
  <si>
    <t>https://www.minhamania.net/mini-melissa/mini-melissa-basic-print</t>
  </si>
  <si>
    <t>Melissa Ultragirl + Smurfs</t>
  </si>
  <si>
    <t>https://images.tcdn.com.br/img/img_prod/995386/melissa_ultragirl_smurfs_1295_1_8e1c83c7fd7fdcca6fa86bb1f41dbdbc.jpg</t>
  </si>
  <si>
    <t>https://www.minhamania.net/melissa-adulto/melissa-ultragirl-smurfs</t>
  </si>
  <si>
    <t>Melissa Color Pop</t>
  </si>
  <si>
    <t>https://images.tcdn.com.br/img/img_prod/995386/melissa_color_pop_1299_1_524243897a818eb4f3af16189e39bbd2.jpeg</t>
  </si>
  <si>
    <t>color pop</t>
  </si>
  <si>
    <t>https://www.minhamania.net/melissa-adulto/melissa-color-pop</t>
  </si>
  <si>
    <t>Melissa  Essencial Hell</t>
  </si>
  <si>
    <t>https://images.tcdn.com.br/img/img_prod/995386/melissa_essencial_hell_1301_1_09b4ad2b49b35f1d811c0be2d5690617.jpeg</t>
  </si>
  <si>
    <t>ESSENCIAL HEEL</t>
  </si>
  <si>
    <t>https://www.minhamania.net/melissa-adulto/melissa-essencial-hell</t>
  </si>
  <si>
    <t>Melissa Case Bag</t>
  </si>
  <si>
    <t>https://images.tcdn.com.br/img/img_prod/995386/melissa_case_bag_1303_1_2f98e542b650b4efa7b03d017ecc3953.jpeg</t>
  </si>
  <si>
    <t>https://images.tcdn.com.br/img/img_prod/995386/melissa_case_bag_1303_2_4ca95ee85974e3e48cb1476643c7a8b9.jpeg</t>
  </si>
  <si>
    <t>https://www.minhamania.net/melissa-adulto/melissa-case-bag</t>
  </si>
  <si>
    <t>Melissa Essential</t>
  </si>
  <si>
    <t>https://images.tcdn.com.br/img/img_prod/995386/melissa_essential_1305_1_5497329ea84505e6bf8fd4100dc7c04d.jpeg</t>
  </si>
  <si>
    <t>https://www.minhamania.net/melissa-adulto/melissa-essential-mix-1305</t>
  </si>
  <si>
    <t>Melissa Shoelaces Cadarço</t>
  </si>
  <si>
    <t>https://images.tcdn.com.br/img/img_prod/995386/melissa_shoelaces_cadarco_1307_1_8f24c04c0b3839e9aaab363418f9b1ef.jpeg</t>
  </si>
  <si>
    <t>SHOELACES</t>
  </si>
  <si>
    <t>https://www.minhamania.net/melissa-adulto/melissa-shoelaces-cadarco</t>
  </si>
  <si>
    <t>Melissa Mel Ultragirl Mickey</t>
  </si>
  <si>
    <t>https://images.tcdn.com.br/img/img_prod/995386/melissa_mel_ultragirl_mickey_1309_1_ffead6c603f848631f6cb977f0b29b1b.jpg</t>
  </si>
  <si>
    <t>https://www.minhamania.net/melissa-mell/melissa-mel-ultragirl-mickey</t>
  </si>
  <si>
    <t>Melissa Snacker Hello Kitty</t>
  </si>
  <si>
    <t>https://images.tcdn.com.br/img/img_prod/995386/melissa_snacker_hello_kitty_1311_3_50298c072afb3370c22a175723fccd74.jpg</t>
  </si>
  <si>
    <t>https://images.tcdn.com.br/img/img_prod/995386/melissa_snacker_hello_kitty_1311_2_9590792319eef42b23ce3dfa9e0eec78.jpg</t>
  </si>
  <si>
    <t>https://images.tcdn.com.br/img/img_prod/995386/melissa_snacker_hello_kitty_1311_2_f88460635b733ffcc9cfbc70e3772e5b.jpg</t>
  </si>
  <si>
    <t>https://images.tcdn.com.br/img/img_prod/995386/melissa_snacker_hello_kitty_1311_1_d292d5a877ab17d31b7120c78d05fccb.jpeg</t>
  </si>
  <si>
    <t>https://www.minhamania.net/melissa-adulto/melissa-snacker-hello-kitty</t>
  </si>
  <si>
    <t>Melissa Gadget Tag Cosmica</t>
  </si>
  <si>
    <t>https://images.tcdn.com.br/img/img_prod/995386/melissa_gadget_tag_cosmica_1313_1_6c9fb64c53fec91ebd6543227bbff9ba.jpg</t>
  </si>
  <si>
    <t>https://images.tcdn.com.br/img/img_prod/995386/melissa_gadget_tag_cosmica_1313_2_b6de4b9cf5d15bcafaf6914f757a45e4.jpg</t>
  </si>
  <si>
    <t>https://images.tcdn.com.br/img/img_prod/995386/melissa_gadget_tag_cosmica_1313_3_567f3f6f28b591128fabb621697b9a93.jpg</t>
  </si>
  <si>
    <t>https://images.tcdn.com.br/img/img_prod/995386/melissa_gadget_tag_cosmica_1313_4_42ea225d3183203bc74953b982c65ef1.jpg</t>
  </si>
  <si>
    <t>https://www.minhamania.net/outras/chaveiro-cosmic-signos-unidade</t>
  </si>
  <si>
    <t>Carteira Carry On</t>
  </si>
  <si>
    <t>https://images.tcdn.com.br/img/img_prod/995386/carteira_carry_on_1315_1_d86f1115c295ffdc5fc373e9071706d1.jpeg</t>
  </si>
  <si>
    <t>https://images.tcdn.com.br/img/img_prod/995386/carteira_carry_on_1315_2_30f265c128cf341f9f4018ae721ba387.jpeg</t>
  </si>
  <si>
    <t>https://images.tcdn.com.br/img/img_prod/995386/carteira_carry_on_1315_3_fcd47a25bf7ec6d684be012dc329ab78.jpeg</t>
  </si>
  <si>
    <t>https://www.minhamania.net/outras/carteira-carry-on</t>
  </si>
  <si>
    <t>Bolsa Ball Bag + Disney</t>
  </si>
  <si>
    <t>https://images.tcdn.com.br/img/img_prod/995386/bolsa_ball_bag_disney_1317_1_18c2bc641f9ebe3a1863cf41301bc604.jpeg</t>
  </si>
  <si>
    <t>https://images.tcdn.com.br/img/img_prod/995386/bolsa_ball_bag_disney_1317_2_3203e009216491615963a202332d4ef1.jpeg</t>
  </si>
  <si>
    <t>ball bag</t>
  </si>
  <si>
    <t>https://www.minhamania.net/outras/bolsa-ball-bag-disney</t>
  </si>
  <si>
    <t>Melissa Gadget</t>
  </si>
  <si>
    <t>https://images.tcdn.com.br/img/img_prod/995386/melissa_gadget_1319_1_7822888290ed5535760ec7604df90075.jpeg</t>
  </si>
  <si>
    <t>https://images.tcdn.com.br/img/img_prod/995386/melissa_gadget_1319_2_e93d50deb5cec199f2ef4fca0d0c2276.jpg</t>
  </si>
  <si>
    <t>https://images.tcdn.com.br/img/img_prod/995386/melissa_gadget_1319_3_a8e5d4db670f3276040d6888f58d78b3.jpg</t>
  </si>
  <si>
    <t>gadget</t>
  </si>
  <si>
    <t>https://www.minhamania.net/melissa-adulto/melissa-gadget</t>
  </si>
  <si>
    <t>Melissa Glam Pequeno Principe</t>
  </si>
  <si>
    <t>https://images.tcdn.com.br/img/img_prod/995386/melissa_glam_pequeno_principe_1321_1_e69c561811329e5653047d11bc4863e4.jpeg</t>
  </si>
  <si>
    <t>https://images.tcdn.com.br/img/img_prod/995386/melissa_glam_pequeno_principe_1321_2_f207377506dfab4eb1bac86270e424dd.jpg</t>
  </si>
  <si>
    <t>https://images.tcdn.com.br/img/img_prod/995386/melissa_glam_pequeno_principe_1321_3_4c2f1dfbc1d0cc431a890bbc874c187b.jpg</t>
  </si>
  <si>
    <t>https://www.minhamania.net/melissa-adulto/melissa-glam-pequeno-principe</t>
  </si>
  <si>
    <t>Melissa Sac Bag</t>
  </si>
  <si>
    <t>https://images.tcdn.com.br/img/img_prod/995386/melissa_sac_bag_1323_1_32ec176f50be891296afbb121254a06e.jpeg</t>
  </si>
  <si>
    <t>https://www.minhamania.net/outras/melissa-sac-bag</t>
  </si>
  <si>
    <t>Melissa Real Jelly Bag</t>
  </si>
  <si>
    <t>https://images.tcdn.com.br/img/img_prod/995386/melissa_real_jelly_bag_1325_1_c9c6cb17dc82e97da88886bfd689a538.jpeg</t>
  </si>
  <si>
    <t>https://www.minhamania.net/outras/melissa-sac-bag-1325</t>
  </si>
  <si>
    <t>Melissa Mini Bag  Glitz</t>
  </si>
  <si>
    <t>https://images.tcdn.com.br/img/img_prod/995386/melissa_mini_bag_glitz_1327_1_9e7dc1c2aacb9f0849984328a2aeed6d.jpeg</t>
  </si>
  <si>
    <t>https://images.tcdn.com.br/img/img_prod/995386/melissa_mini_bag_glitz_1327_2_ccc9af4bcc114e8d9c5a3436e66e92f9.jpg</t>
  </si>
  <si>
    <t>https://images.tcdn.com.br/img/img_prod/995386/melissa_mini_bag_glitz_1327_3_ac9235f48c88e34014fbda37f5ac8e5d.jpg</t>
  </si>
  <si>
    <t>https://www.minhamania.net/melissa-adulto/melissa-case-glitz</t>
  </si>
  <si>
    <t>Melissa Mini Case  Astral</t>
  </si>
  <si>
    <t>https://images.tcdn.com.br/img/img_prod/995386/melissa_mini_case_astral_1329_1_4fd04aeae0eb3257521d9b2d2096e2ea.jpeg</t>
  </si>
  <si>
    <t>https://www.minhamania.net/melissa-adulto/melissa-mini-case-astral</t>
  </si>
  <si>
    <t>Melissa Mel Charm Cosmica</t>
  </si>
  <si>
    <t>https://images.tcdn.com.br/img/img_prod/995386/melissa_mel_charm_cosmica_1331_1_447dc8e9f9e4c93c2a190494df13b757.jpeg</t>
  </si>
  <si>
    <t>https://images.tcdn.com.br/img/img_prod/995386/melissa_mel_charm_cosmica_1331_2_426fac13d5ccd3a324da28b9f1e6f1f8.jpeg</t>
  </si>
  <si>
    <t>MELCHARM</t>
  </si>
  <si>
    <t>https://www.minhamania.net/outras/melissa-mel-charm-cosmica</t>
  </si>
  <si>
    <t>Chaveiro Melissa Duo Love Edition</t>
  </si>
  <si>
    <t>https://images.tcdn.com.br/img/img_prod/995386/chaveiro_melissa_duo_love_edition_1333_1_a1d525e4e979548a62e98d8a4b749938.jpeg</t>
  </si>
  <si>
    <t>https://images.tcdn.com.br/img/img_prod/995386/chaveiro_melissa_duo_love_edition_1333_2_d614c3247560801a0200e8179f5553f4.jpeg</t>
  </si>
  <si>
    <t>https://images.tcdn.com.br/img/img_prod/995386/chaveiro_melissa_duo_love_edition_1333_3_284752ac9c767041b5944327a34df395.jpeg</t>
  </si>
  <si>
    <t>https://images.tcdn.com.br/img/img_prod/995386/chaveiro_melissa_duo_love_edition_1333_4_09fd435fbcb1807012693d5e3a384b5a.jpg</t>
  </si>
  <si>
    <t>https://www.minhamania.net/outras/chaveiro-melissa-duo-love-edition</t>
  </si>
  <si>
    <t>Melissa Melow</t>
  </si>
  <si>
    <t>https://images.tcdn.com.br/img/img_prod/995386/melissa_melow_1335_1_eb77c14f00f33b0ccf633e7d0886f777.jpeg</t>
  </si>
  <si>
    <t>https://images.tcdn.com.br/img/img_prod/995386/melissa_melow_1335_2_451a22bc2796e8f76e0ad9e36abcd6e6.jpg</t>
  </si>
  <si>
    <t>https://images.tcdn.com.br/img/img_prod/995386/melissa_melow_1335_3_ed5c4c6409494e63bf9419bd458a4e29.jpg</t>
  </si>
  <si>
    <t>MELOW</t>
  </si>
  <si>
    <t>https://www.minhamania.net/melissa-adulto/melissa-melow</t>
  </si>
  <si>
    <t>Melissa Dreamming  Wonder - Mulher Maravilha</t>
  </si>
  <si>
    <t>https://images.tcdn.com.br/img/img_prod/995386/melissa_dreamming_wonder_mulher_maravilha_1337_1_14505d0b9dc3d52680dbb9ce8afaf2f2.jpeg</t>
  </si>
  <si>
    <t>https://www.minhamania.net/melissa-adulto/melissa-dreamming-wonder-mulher-maravilha</t>
  </si>
  <si>
    <t>Melissa Artemis</t>
  </si>
  <si>
    <t>https://images.tcdn.com.br/img/img_prod/995386/melissa_artemis_1339_1_e8b2e3f33a7c3b888d9da77b2d1bc13f.jpeg</t>
  </si>
  <si>
    <t>https://www.minhamania.net/melissa-adulto/melissa-artemis</t>
  </si>
  <si>
    <t>Melissa Be Ad</t>
  </si>
  <si>
    <t>https://images.tcdn.com.br/img/img_prod/995386/melissa_be_ad_1341_1_35d18b0f2d7914f4b2a7c36fd12d67fd.jpeg</t>
  </si>
  <si>
    <t>https://images.tcdn.com.br/img/img_prod/995386/melissa_be_ad_1341_1_4f151b861fc959cefe64b289e0e941de.jpeg</t>
  </si>
  <si>
    <t>https://images.tcdn.com.br/img/img_prod/995386/melissa_be_ad_1341_5_258749f7dba59ea075fb09082fa47173.jpg</t>
  </si>
  <si>
    <t>https://images.tcdn.com.br/img/img_prod/995386/melissa_be_ad_1341_4_41a01909c827c2cb15ace1fff2173860.jpg</t>
  </si>
  <si>
    <t>https://www.minhamania.net/melissa-mell/melissa-be-ad</t>
  </si>
  <si>
    <t>https://images.tcdn.com.br/img/img_prod/995386/melissa_be_ad_1341_5_b7abfe2ed26df2109d14fb26b8a6fd83.jpg</t>
  </si>
  <si>
    <t>Melissa Beach Slide- Line Friends</t>
  </si>
  <si>
    <t>https://images.tcdn.com.br/img/img_prod/995386/melissa_beach_slide_line_friends_1343_1_6be3f85c192d6d18bfff69b39dfb2fef.jpeg</t>
  </si>
  <si>
    <t>https://images.tcdn.com.br/img/img_prod/995386/melissa_beach_slide_line_friends_1343_2_f97cf6e4f4224d1dd2797b4696864f63.jpg</t>
  </si>
  <si>
    <t>https://www.minhamania.net/melissa-adulto/melissa-beach-slide-line-friends</t>
  </si>
  <si>
    <t>Melissa Espadrile jason Wu</t>
  </si>
  <si>
    <t>https://images.tcdn.com.br/img/img_prod/995386/melissa_espadrile_1345_1_7d321f764038569657ac8789b3c2e9cf.jpeg</t>
  </si>
  <si>
    <t>https://images.tcdn.com.br/img/img_prod/995386/melissa_espadrile_1345_2_e3526251e837a01cff1d2ab267e81a9f.jpg</t>
  </si>
  <si>
    <t>https://images.tcdn.com.br/img/img_prod/995386/melissa_espadrile_jason_wu_1345_3_d26658e37f7c2ba06c80046a32a8fe3b.jpg</t>
  </si>
  <si>
    <t>ESPADRILLE</t>
  </si>
  <si>
    <t>https://www.minhamania.net/melissa-adulto/melissa-espadrile</t>
  </si>
  <si>
    <t>Melissa Glam Vilas</t>
  </si>
  <si>
    <t>https://images.tcdn.com.br/img/img_prod/995386/melissa_glam_vilas_1347_1_2b7b1ba68b52a0d6470bf35867a994bc.jpeg</t>
  </si>
  <si>
    <t>https://images.tcdn.com.br/img/img_prod/995386/melissa_glam_vilas_1347_2_8f8caff28102845fbea135fc972893ca.jpeg</t>
  </si>
  <si>
    <t>https://images.tcdn.com.br/img/img_prod/995386/melissa_glam_vilas_1347_3_538e70763e0451ad0dcfe1c7ede8579d.jpg</t>
  </si>
  <si>
    <t>https://www.minhamania.net/melissa-adulto/melissa-glam-vilas</t>
  </si>
  <si>
    <t>Melissa Ultragirl Unicornio</t>
  </si>
  <si>
    <t>https://images.tcdn.com.br/img/img_prod/995386/melissa_ultragirl_unicornio_1349_1_b50625a567dbf1c4a969d6cc0caeb482.jpeg</t>
  </si>
  <si>
    <t>https://www.minhamania.net/melissa-adulto/melissa-ultragirl-unicornio</t>
  </si>
  <si>
    <t>Melissa Night  Pequeno Principe</t>
  </si>
  <si>
    <t>https://images.tcdn.com.br/img/img_prod/995386/melissa_night_pequeno_principe_1351_1_2f9151fb128da6a91e0e3fe4dc10527e.jpeg</t>
  </si>
  <si>
    <t>https://images.tcdn.com.br/img/img_prod/995386/melissa_night_pequeno_principe_1351_2_3a482f5d7ae2a68066ac0914b23d9cd6.jpg</t>
  </si>
  <si>
    <t>https://www.minhamania.net/melissa-adulto/melissa-night-pequeno-principe</t>
  </si>
  <si>
    <t>Melissa Model Jason Wu</t>
  </si>
  <si>
    <t>https://images.tcdn.com.br/img/img_prod/995386/melissa_model_jason_wu_1353_1_aa56efb3b082bee38bc79e39d713b4a1.jpg</t>
  </si>
  <si>
    <t>https://images.tcdn.com.br/img/img_prod/995386/melissa_model_jason_wu_1353_1_05f081795544a77f826dc0b2247467f3.jpg</t>
  </si>
  <si>
    <t>https://images.tcdn.com.br/img/img_prod/995386/melissa_model_jason_wu_1353_4_2c037db0dc9840fcce0c87b213fa7767.jpg</t>
  </si>
  <si>
    <t>MODEL JASON WU</t>
  </si>
  <si>
    <t>https://www.minhamania.net/melissa-adulto/melissa-model-jason-wu</t>
  </si>
  <si>
    <t>Melissa Star In Love</t>
  </si>
  <si>
    <t>https://images.tcdn.com.br/img/img_prod/995386/melissa_star_in_love_1355_3_3826397bd291adce564a6212f2fc2492.jpeg</t>
  </si>
  <si>
    <t>https://images.tcdn.com.br/img/img_prod/995386/melissa_star_in_love_1355_2_dfb4d4178339a3ecb0485a9b6fb3021d.jpeg</t>
  </si>
  <si>
    <t>https://images.tcdn.com.br/img/img_prod/995386/melissa_star_in_love_1355_1_28994377151464e6967d91e61f50132b.jpeg</t>
  </si>
  <si>
    <t>https://images.tcdn.com.br/img/img_prod/995386/melissa_star_in_love_1355_4_5749d6233b6b2d24a13be876157659f5.jpg</t>
  </si>
  <si>
    <t>star in love</t>
  </si>
  <si>
    <t>https://www.minhamania.net/melissa-adulto/melissa-star-in-love</t>
  </si>
  <si>
    <t>Bag Dobravel Turma Do Pudim</t>
  </si>
  <si>
    <t>https://images.tcdn.com.br/img/img_prod/995386/bag_dobravel_turma_do_pudim_1357_1_54205055f3c564aa0ab609ad3198e769.jpeg</t>
  </si>
  <si>
    <t>https://images.tcdn.com.br/img/img_prod/995386/bag_dobravel_turma_do_pudim_1357_2_5f0dc24a671a8883d891b7132fc802ad.jpeg</t>
  </si>
  <si>
    <t>https://www.minhamania.net/outras/bag-dobravel-turma-do-pudim</t>
  </si>
  <si>
    <t>Melissa Lady Dragon + Jason Wu</t>
  </si>
  <si>
    <t>https://images.tcdn.com.br/img/img_prod/995386/melissa_lady_dragon_jason_wu_1359_1_990f15566718b2648367d683972568ab.jpeg</t>
  </si>
  <si>
    <t>Lady ragon</t>
  </si>
  <si>
    <t>https://www.minhamania.net/melissa-adulto/melissa-lady-dragon</t>
  </si>
  <si>
    <t>Melissa Ultragirl Bamby</t>
  </si>
  <si>
    <t>https://images.tcdn.com.br/img/img_prod/995386/melissa_ultragirl_bamby_1361_1_e4187d99a034a9f72ac5118e1d155a59.jpeg</t>
  </si>
  <si>
    <t>https://www.minhamania.net/mini-melissa/melissa-ultragirl-bamby</t>
  </si>
  <si>
    <t>Melissa Ultragirl Ze Carioca</t>
  </si>
  <si>
    <t>https://images.tcdn.com.br/img/img_prod/995386/melissa_ultragirl_ze_carioca_1363_1_1005f027e9ecb6cc1b790f2e1399ac01.jpeg</t>
  </si>
  <si>
    <t>https://www.minhamania.net/mini-melissa/melissa-ultragirl-ze-carioca</t>
  </si>
  <si>
    <t>Melissa Ultragirl Star Wars</t>
  </si>
  <si>
    <t>https://images.tcdn.com.br/img/img_prod/995386/melissa_ultragirl_star_wars_1365_1_3b43abe3b37248af2249701b674dee13.jpeg</t>
  </si>
  <si>
    <t>https://www.minhamania.net/mini-melissa/melissa-ultragirl-star-wars</t>
  </si>
  <si>
    <t>Melissa Ultragirl Malevola</t>
  </si>
  <si>
    <t>https://images.tcdn.com.br/img/img_prod/995386/melissa_ultragirl_malevola_1367_1_745c88dd84174180a769018c082192f0.jpeg</t>
  </si>
  <si>
    <t>https://images.tcdn.com.br/img/img_prod/995386/melissa_ultragirl_malevola_1367_2_4b3fb0be60ca509d410392e76f586759.jpeg</t>
  </si>
  <si>
    <t>https://images.tcdn.com.br/img/img_prod/995386/melissa_ultragirl_malevola_1367_3_311c03489a3ddc7b14643d354f74308b.jpg</t>
  </si>
  <si>
    <t>https://www.minhamania.net/mini-melissa/melissa-ultragirl-malevola</t>
  </si>
  <si>
    <t>Mini Melissa  Dora Baby</t>
  </si>
  <si>
    <t>https://images.tcdn.com.br/img/img_prod/995386/mini_melissa_dora_baby_1369_1_1c0ca171dfd4fbe1e01ed42e8b55975c.jpg</t>
  </si>
  <si>
    <t>https://images.tcdn.com.br/img/img_prod/995386/mini_melissa_ultragirl_dora_baby_1369_1_9f2e345790e4bfa3f7c742ed582a23a6.jpeg</t>
  </si>
  <si>
    <t>https://images.tcdn.com.br/img/img_prod/995386/mini_melissa_dora_baby_1369_2_8751fc841086816b2d80e6a915dd2f6a.jpg</t>
  </si>
  <si>
    <t>DORA</t>
  </si>
  <si>
    <t>https://www.minhamania.net/mini-melissa/mini-melissa-ultragirl-dora-baby</t>
  </si>
  <si>
    <t>Melissa Lacey + Opening Cerimony</t>
  </si>
  <si>
    <t>https://images.tcdn.com.br/img/img_prod/995386/melissa_lacey_opening_cerimony_1371_1_810936a93cd5731dbdb04818113511af.jpeg</t>
  </si>
  <si>
    <t>https://images.tcdn.com.br/img/img_prod/995386/melissa_lacey_opening_cerimony_1371_2_85f19b2f2cb7269887927492a608087e.jpg</t>
  </si>
  <si>
    <t>https://images.tcdn.com.br/img/img_prod/995386/melissa_lacey_opening_cerimony_1371_3_68e28f3ac801b371ad1c6c6d4d540925.jpg</t>
  </si>
  <si>
    <t>https://images.tcdn.com.br/img/img_prod/995386/melissa_lacey_opening_cerimony_1371_4_7453be36dcf1a664b8049e57eb7350be.jpg</t>
  </si>
  <si>
    <t>lacey</t>
  </si>
  <si>
    <t>https://www.minhamania.net/melissa-adulto/melissa-lacey-opening-cerimony</t>
  </si>
  <si>
    <t>Melissa  Space Love + Hello Kitty</t>
  </si>
  <si>
    <t>https://images.tcdn.com.br/img/img_prod/995386/melissa_space_love_hello_kitty_1373_1_3ee465fdffe4981e1e9bfb89f86e8b57.jpg</t>
  </si>
  <si>
    <t>https://images.tcdn.com.br/img/img_prod/995386/melissa_space_love_hello_kit_1373_1_eba720a415e1399491f75c7d799cc243.jpeg</t>
  </si>
  <si>
    <t>https://images.tcdn.com.br/img/img_prod/995386/melissa_space_love_hello_kit_1373_2_622d91d3d865a1f23d0dd24e739197e4.jpeg</t>
  </si>
  <si>
    <t>https://images.tcdn.com.br/img/img_prod/995386/melissa_space_love_hello_kit_1373_3_3e98a79673f20ff88190c18aeab7e44f.jpg</t>
  </si>
  <si>
    <t>https://www.minhamania.net/melissa-adulto/melissa-space-love-hello-kit</t>
  </si>
  <si>
    <t>https://images.tcdn.com.br/img/img_prod/995386/melissa_space_love_hello_kitty_1373_5_a90285fddc5bbb2344fa188d935542c5.jpg, https://images.tcdn.com.br/img/img_prod/995386/melissa_space_love_hello_kitty_1373_6_fb90c6699b7acfd48701e9f23d00adf0.jpg</t>
  </si>
  <si>
    <t>Melissa Wide Sandal</t>
  </si>
  <si>
    <t>https://images.tcdn.com.br/img/img_prod/995386/melissa_wide_sandal_plataforma_1375_1_e65c5b9a510b086bf51f86d991f6b9ed.jpeg</t>
  </si>
  <si>
    <t>https://images.tcdn.com.br/img/img_prod/995386/melissa_wide_sandal_1375_2_7e2edb78bee8c1425fbd91ff4c761ebb.jpeg</t>
  </si>
  <si>
    <t>WIDE SANDAL</t>
  </si>
  <si>
    <t>https://www.minhamania.net/melissa-adulto/melissa-wide-sandal-plataforma</t>
  </si>
  <si>
    <t>Melissa  Margot Vivienne W</t>
  </si>
  <si>
    <t>https://images.tcdn.com.br/img/img_prod/995386/melissa_margot_vivienne_w_1377_1_c713b8784e2e25471e10a3d3cbd5f9fa.jpeg</t>
  </si>
  <si>
    <t>margot</t>
  </si>
  <si>
    <t>https://www.minhamania.net/melissa-adulto/melissa-margot-vivienne-w</t>
  </si>
  <si>
    <t>Mini Melissa Ultragirl Print</t>
  </si>
  <si>
    <t>https://images.tcdn.com.br/img/img_prod/995386/mini_melissa_ultragirl_print_1379_1_2f75c3b3a67d28e18ee929bd8a47e10e.jpeg</t>
  </si>
  <si>
    <t>https://images.tcdn.com.br/img/img_prod/995386/mini_melissa_ultragirl_print_1379_2_d1bdc6080604175df9163feac7ed3fa6.jpeg</t>
  </si>
  <si>
    <t>https://images.tcdn.com.br/img/img_prod/995386/mini_melissa_ultragirl_print_1379_3_15850dc6420f5f53656d4145853af2ab.jpg</t>
  </si>
  <si>
    <t>https://www.minhamania.net/melissa-adulto/mini-melissa-ultragirl-print</t>
  </si>
  <si>
    <t>Melissa  Glitz</t>
  </si>
  <si>
    <t>https://images.tcdn.com.br/img/img_prod/995386/melissa_glitz_1381_1_bbf6ef10304c52069f9e59ec86fac86c.jpg</t>
  </si>
  <si>
    <t>https://images.tcdn.com.br/img/img_prod/995386/melissa_glitz_1381_1_43bfefd0df7274561428c81a43069c2b.jpeg</t>
  </si>
  <si>
    <t>glitz</t>
  </si>
  <si>
    <t>https://www.minhamania.net/melissa-adulto/copia-melissa-mini-bag-glitz</t>
  </si>
  <si>
    <t>Melissa Bag Mom</t>
  </si>
  <si>
    <t>https://images.tcdn.com.br/img/img_prod/995386/bolsa_pano_acao_dia_das_maes_1383_1_bd555ee8aebd03ec2ad1322c96020594.jpeg</t>
  </si>
  <si>
    <t>https://www.minhamania.net/outras/bolsa-pano-acao-dia-das-maes</t>
  </si>
  <si>
    <t>Bolsa Plastica Eat My Melissa</t>
  </si>
  <si>
    <t>https://images.tcdn.com.br/img/img_prod/995386/bolsa_plastica_eat_my_melissa_1385_1_27098bd7ad7928865d4a5f537b1d83bd.jpeg</t>
  </si>
  <si>
    <t>https://www.minhamania.net/outras/bolsa-plastica-eat-my-melissa</t>
  </si>
  <si>
    <t>Bolsa Termica Hello Melissa</t>
  </si>
  <si>
    <t>https://images.tcdn.com.br/img/img_prod/995386/bolsa_termica_hello_melissa_1387_1_19a22531fb86b3f8c625409f7c5b9cd0.jpeg</t>
  </si>
  <si>
    <t>https://www.minhamania.net/outras/bolsa-termica-hello-melissa</t>
  </si>
  <si>
    <t>Mini Melissa Basic Infantil</t>
  </si>
  <si>
    <t>https://images.tcdn.com.br/img/img_prod/995386/mini_melissa_basic_infantil_1389_1_5b27a65f06cb9957d832038970308291.jpeg</t>
  </si>
  <si>
    <t>https://www.minhamania.net/melissa-mell/mini-melissa-basic-infantil</t>
  </si>
  <si>
    <t>Mini Melissa Basic Print Infantil</t>
  </si>
  <si>
    <t>https://images.tcdn.com.br/img/img_prod/995386/mini_melissa_basic_print_infantil_1391_1_c31d9770ad5fc870b1bd96e072f8e3b0.jpeg</t>
  </si>
  <si>
    <t>https://images.tcdn.com.br/img/img_prod/995386/mini_melissa_basic_print_infantil_1391_2_5484fb5038165a566d3ec4e78f4a6211.jpg</t>
  </si>
  <si>
    <t>https://www.minhamania.net/melissa-mell/mini-melissa-basic-print-infantil</t>
  </si>
  <si>
    <t>Mini melissa Acqua</t>
  </si>
  <si>
    <t>https://images.tcdn.com.br/img/img_prod/995386/mini_melissa_acqua_1393_1_ac0cea8c9b3de76b83cd93401a2b118c.jpeg</t>
  </si>
  <si>
    <t>https://images.tcdn.com.br/img/img_prod/995386/mini_melissa_acqua_1393_2_627a8545fdb20bc19cbef65cee7a1c57.jpeg</t>
  </si>
  <si>
    <t>https://images.tcdn.com.br/img/img_prod/995386/mini_melissa_acqua_1393_3_9c64734d3b8c2856f98fd05f5208bd1a.jpg</t>
  </si>
  <si>
    <t>https://www.minhamania.net/melissa-mell/mini-melissa-acqua</t>
  </si>
  <si>
    <t>Mini Melissa Cloud Sandal Tarsila Do Amaral</t>
  </si>
  <si>
    <t>https://images.tcdn.com.br/img/img_prod/995386/mini_melissa_cloud_sandal_tarsila_do_amaral_1395_1_22249160f55745c027993caece02319a.jpeg</t>
  </si>
  <si>
    <t>https://images.tcdn.com.br/img/img_prod/995386/mini_melissa_cloud_sandal_tarsila_do_amaral_1395_2_2a59e7d61b40565ee6190ede086d135d.jpg</t>
  </si>
  <si>
    <t>https://images.tcdn.com.br/img/img_prod/995386/mini_melissa_cloud_sandal_tarsila_do_amaral_1395_3_cfdbfdbcd4246755e17803f0619c0aed.jpg</t>
  </si>
  <si>
    <t>https://www.minhamania.net/mini-melissa/mini-melissa-cloud-sandal-tarsila-do-amaral</t>
  </si>
  <si>
    <t>Melissa Model Sandal</t>
  </si>
  <si>
    <t>https://images.tcdn.com.br/img/img_prod/995386/melissa_model_sandal_1397_1_8cb306acc8957af569df059cea7ccb37.jpg</t>
  </si>
  <si>
    <t>https://images.tcdn.com.br/img/img_prod/995386/melissa_model_sandal_1397_1_243cfda59f2a2a7c730572fb86b175eb.jpeg</t>
  </si>
  <si>
    <t>https://images.tcdn.com.br/img/img_prod/995386/melissa_model_sandal_1397_1_7c9e2bf11266485981ec49d8a791bc59.jpeg</t>
  </si>
  <si>
    <t>MODEL</t>
  </si>
  <si>
    <t>https://www.minhamania.net/melissa-adulto/melissa-model-sandal</t>
  </si>
  <si>
    <t>Melissa Wanting + Smurfs</t>
  </si>
  <si>
    <t>WANTING</t>
  </si>
  <si>
    <t>https://www.minhamania.net/melissa-adulto/melissa-wanting-smurfs</t>
  </si>
  <si>
    <t>Saldo Com Detalhes 40</t>
  </si>
  <si>
    <t>https://images.tcdn.com.br/img/img_prod/995386/copia_saldo_com_detalhes_40_1401_1_74d5e7c7bb8cd00bd271f4d046133bd7.jpeg</t>
  </si>
  <si>
    <t>https://www.minhamania.net/outras/saldo-com-detalhes/copia-saldo-com-detalhes-40</t>
  </si>
  <si>
    <t>Melissa  Brave Papete</t>
  </si>
  <si>
    <t>https://images.tcdn.com.br/img/img_prod/995386/melissa_brave_papete_1403_1_39b57b30cc48f6d5dc52e3b1e9a49c09.jpeg</t>
  </si>
  <si>
    <t>https://www.minhamania.net/melissa-adulto/melissa-brave-papete</t>
  </si>
  <si>
    <t>Melissa  Glitz - Sem Bolsa</t>
  </si>
  <si>
    <t>https://images.tcdn.com.br/img/img_prod/995386/melissa_glitz_sem_bolsa_1405_1_ce01b482bcda45f014539e8bf67854be.jpeg</t>
  </si>
  <si>
    <t>https://images.tcdn.com.br/img/img_prod/995386/melissa_glitz_sem_bolsa_1405_2_684228bd7334ea91fad9eaf9dfefb645.jpg</t>
  </si>
  <si>
    <t>https://images.tcdn.com.br/img/img_prod/995386/melissa_glitz_sem_bolsa_1405_3_cbed373822b4c8d08fa9196a68a20f63.jpg</t>
  </si>
  <si>
    <t>https://images.tcdn.com.br/img/img_prod/995386/melissa_glitz_sem_bolsa_1405_4_053c2bc4ad010909a95d10337e4e3099.jpg</t>
  </si>
  <si>
    <t>https://www.minhamania.net/melissa-adulto/melissa-glitz-sem-bolsa</t>
  </si>
  <si>
    <t>Mini Melissa Ultragirl Mickey E Minnie Beijo Nariz</t>
  </si>
  <si>
    <t>https://images.tcdn.com.br/img/img_prod/995386/mini_melissa_ultragirl_mickey_e_minnie_beijo_nariz_1407_1_45ed94699f4f876effce506d969d11cb.jpeg</t>
  </si>
  <si>
    <t>https://www.minhamania.net/mini-melissa/mini-melissa-ultragirl-mickey-e-minnie-beijo-nariz</t>
  </si>
  <si>
    <t>Melissa Back Pack + Baja East</t>
  </si>
  <si>
    <t>https://images.tcdn.com.br/img/img_prod/995386/melissa_back_pack_baja_east_1409_1_ce406fe242d715aca3e18e62438e7f60.jpeg</t>
  </si>
  <si>
    <t>200.00</t>
  </si>
  <si>
    <t>BAJA</t>
  </si>
  <si>
    <t>https://www.minhamania.net/outras/melissa-back-pack-baja-east</t>
  </si>
  <si>
    <t>Melissa Tote Bag</t>
  </si>
  <si>
    <t>https://images.tcdn.com.br/img/img_prod/995386/melissa_tote_bag_1411_1_27bb3a6635a7e5035c42641a8a6fc67a.jpeg</t>
  </si>
  <si>
    <t>https://www.minhamania.net/outras/melissa-tote-bag</t>
  </si>
  <si>
    <t>Melissa Call Me + Bt21</t>
  </si>
  <si>
    <t>https://images.tcdn.com.br/img/img_prod/995386/melissa_call_me_bt21_1413_1_2d947ad2adf02e766ce85dd42d9a0028.jpeg</t>
  </si>
  <si>
    <t>https://images.tcdn.com.br/img/img_prod/995386/melissa_call_me_bt21_1413_2_02e4d4975cdec76367dc3f84a4ba137b.jpg</t>
  </si>
  <si>
    <t>CALL ME</t>
  </si>
  <si>
    <t>https://www.minhamania.net/outras/melissa-call-me-bt21</t>
  </si>
  <si>
    <t>Melissa Phone Strap</t>
  </si>
  <si>
    <t>https://images.tcdn.com.br/img/img_prod/995386/melissa_phone_strap_hello_melissa_1415_1_ed23495c9f596052d246118112601143.jpeg</t>
  </si>
  <si>
    <t>https://images.tcdn.com.br/img/img_prod/995386/melissa_phone_strap_1415_2_1a366c0a596a64786567b194f69f023f.jpeg</t>
  </si>
  <si>
    <t>https://www.minhamania.net/outras/melissa-phone-strap-hello-melissa</t>
  </si>
  <si>
    <t>Melissa Bone Brave  Hello Melissa</t>
  </si>
  <si>
    <t>https://images.tcdn.com.br/img/img_prod/995386/melissa_bone_brave_hello_melissa_1417_1_181154c41424cd5d6dbe2500aaa3edb3.jpeg</t>
  </si>
  <si>
    <t>BRAVE</t>
  </si>
  <si>
    <t>https://www.minhamania.net/outras/melissa-bone-brave-hello-melissa</t>
  </si>
  <si>
    <t>Mini Melissa ultragirl Sweet Ix</t>
  </si>
  <si>
    <t>https://images.tcdn.com.br/img/img_prod/995386/mini_melissa_sweet_ix_1419_1_932e3bab0b2f71ce95236fe9a92edc8d.jpeg</t>
  </si>
  <si>
    <t>https://images.tcdn.com.br/img/img_prod/995386/mini_melissa_sweet_ix_1419_2_a397e9cfcb202045869541578d8b4d5d.jpg</t>
  </si>
  <si>
    <t>https://images.tcdn.com.br/img/img_prod/995386/mini_melissa_ultragirl_sweet_ix_1419_3_f29291620d0f60d4f31c627d7aa93217.jpg</t>
  </si>
  <si>
    <t>https://www.minhamania.net/mini-melissa/mini-melissa-sweet-laco-fino</t>
  </si>
  <si>
    <t>Melissa Wide Blosson + Viktor And Rolf</t>
  </si>
  <si>
    <t>https://images.tcdn.com.br/img/img_prod/995386/melissa_wide_blosson_viktor_and_rolf_1421_1_d7f003d0497fcf25f79db62346301083.jpeg</t>
  </si>
  <si>
    <t>https://www.minhamania.net/melissa-adulto/melissa-wide-viktor-and-rolf</t>
  </si>
  <si>
    <t>Melissa Mel Ultragirl Swett</t>
  </si>
  <si>
    <t>https://images.tcdn.com.br/img/img_prod/995386/melissa_mel_ultragirl_swett_1423_1_4cf759b5e3498fe04bbd51f771adb51a.jpeg</t>
  </si>
  <si>
    <t>https://images.tcdn.com.br/img/img_prod/995386/melissa_mel_ultragirl_swett_1423_2_a611212c392d6956f089e6f694dc0e81.jpg</t>
  </si>
  <si>
    <t>https://www.minhamania.net/melissa-mell/melissa-mel-ultragirl-swett</t>
  </si>
  <si>
    <t>Melissa Sneaker  drive</t>
  </si>
  <si>
    <t>https://images.tcdn.com.br/img/img_prod/995386/melissa_sneaker_drive_1425_1_8c57e2f4d370b65eaa69e11ecefd7dfb.jpg</t>
  </si>
  <si>
    <t>https://images.tcdn.com.br/img/img_prod/995386/melissa_sneaker_drive_1425_2_2fcc0c6a5c2ffbbbd6a8a62d0f38c0bd.jpg</t>
  </si>
  <si>
    <t>drive</t>
  </si>
  <si>
    <t>https://www.minhamania.net/melissa-adulto/melissa-sneaker-be-ad-plataforma</t>
  </si>
  <si>
    <t>Melissa Line</t>
  </si>
  <si>
    <t>https://images.tcdn.com.br/img/img_prod/995386/melissa_line_1427_1_1d1bf802bd069cc812e1a6ede4d2565e.jpeg</t>
  </si>
  <si>
    <t>https://images.tcdn.com.br/img/img_prod/995386/melissa_line_1427_1_3960077345cc7de032a2b4d1994b9226.jpeg</t>
  </si>
  <si>
    <t>line</t>
  </si>
  <si>
    <t>https://www.minhamania.net/melissa-adulto/melissa-line</t>
  </si>
  <si>
    <t>Melissa Grounge</t>
  </si>
  <si>
    <t>https://images.tcdn.com.br/img/img_prod/995386/melissa_grounge_1429_1_250449fa1ea369567af7b658641f1f2e.jpeg</t>
  </si>
  <si>
    <t>https://images.tcdn.com.br/img/img_prod/995386/melissa_grounge_1429_2_3da94766b325c49e139e4a7850596b31.jpg</t>
  </si>
  <si>
    <t>GRUNGE</t>
  </si>
  <si>
    <t>https://www.minhamania.net/melissa-adulto/melissa-grounge</t>
  </si>
  <si>
    <t>Melissa Elastic Boot</t>
  </si>
  <si>
    <t>https://images.tcdn.com.br/img/img_prod/995386/melissa_elastic_boot_1431_1_d1768523bbda55fa4f7b726bff92be86.jpeg</t>
  </si>
  <si>
    <t>https://images.tcdn.com.br/img/img_prod/995386/melissa_elastic_boot_1431_2_3adac4d412e44427f3a601d3b0c7ec6e.jpg</t>
  </si>
  <si>
    <t>Elastic</t>
  </si>
  <si>
    <t>https://www.minhamania.net/melissa-adulto/melissa-elastic-boot</t>
  </si>
  <si>
    <t>Mini Melissa Friendly</t>
  </si>
  <si>
    <t>https://images.tcdn.com.br/img/img_prod/995386/mini_melissa_friendly_1433_4_73dafb38f7cd4c6c36a877373435753c.jpg</t>
  </si>
  <si>
    <t>https://images.tcdn.com.br/img/img_prod/995386/mini_melissa_friendly_1433_1_23ec78f63182c804cc24e6541249d680.jpg</t>
  </si>
  <si>
    <t>https://images.tcdn.com.br/img/img_prod/995386/mini_melissa_friendly_1433_3_8cc8ef99a7f631d8c63b9c18ec576f0b.jpg</t>
  </si>
  <si>
    <t>Friendly</t>
  </si>
  <si>
    <t>https://www.minhamania.net/melissa-adulto/melissa-wind-punch</t>
  </si>
  <si>
    <t>Melissa Wind Punch</t>
  </si>
  <si>
    <t>WIND PUNCH</t>
  </si>
  <si>
    <t>https://www.minhamania.net/melissa-adulto/melissa-wind-punch-1435</t>
  </si>
  <si>
    <t>Melissa Ultragirl Muppets</t>
  </si>
  <si>
    <t>https://images.tcdn.com.br/img/img_prod/995386/melissa_ultragirl_muppets_1437_1_cbc2835ec52f26b651a5f319ab23c81c.jpeg</t>
  </si>
  <si>
    <t>https://www.minhamania.net/melissa-adulto/melissa-ultragirl-muppets</t>
  </si>
  <si>
    <t>Melissa Street Sneaker + Baw</t>
  </si>
  <si>
    <t>https://images.tcdn.com.br/img/img_prod/995386/melissa_street_sneaker_baw_1439_1_bdaeef80051bf2e8cb255373bcf03a59.jpeg</t>
  </si>
  <si>
    <t>https://images.tcdn.com.br/img/img_prod/995386/melissa_street_sneaker_baw_1439_2_66293232dce39f692d72d0d6bc0aa3d1.jpeg</t>
  </si>
  <si>
    <t>https://images.tcdn.com.br/img/img_prod/995386/melissa_street_sneaker_baw_1439_3_32fc58fcfaabc939a997a2cf011cb2dc.jpg</t>
  </si>
  <si>
    <t>https://www.minhamania.net/melissa-adulto/melissa-street-sneaker-baw</t>
  </si>
  <si>
    <t>Melissa Core + Helen</t>
  </si>
  <si>
    <t>https://images.tcdn.com.br/img/img_prod/995386/melissa_core_helen_1441_1_ea7c46392b08ccd68a13dc6d6b7c7121.jpg</t>
  </si>
  <si>
    <t>https://images.tcdn.com.br/img/img_prod/995386/melissa_core_helen_1441_2_b77b364cd2dec2301eced948c295fb60.jpg</t>
  </si>
  <si>
    <t>ares</t>
  </si>
  <si>
    <t>https://www.minhamania.net/melissa-adulto/melissa-core-helen</t>
  </si>
  <si>
    <t>Melissa Twist Bag</t>
  </si>
  <si>
    <t>https://images.tcdn.com.br/img/img_prod/995386/melissa_twist_bag_1443_1_b42929f378e9759992964ade789a48e6.jpeg</t>
  </si>
  <si>
    <t>POCHETE</t>
  </si>
  <si>
    <t>https://www.minhamania.net/outras/melissa-twist-bag</t>
  </si>
  <si>
    <t>Melissa Estanque Bag</t>
  </si>
  <si>
    <t>https://images.tcdn.com.br/img/img_prod/995386/melissa_estanque_bag_1445_1_708ce275ea2d3e2e360c9884138497d5.jpeg</t>
  </si>
  <si>
    <t>https://www.minhamania.net/outras/melissa-estanque-bag</t>
  </si>
  <si>
    <t>Mini Melissa Papete Rider + Bugs</t>
  </si>
  <si>
    <t>https://images.tcdn.com.br/img/img_prod/995386/mini_melissa_papete_rider_bugs_1447_1_bbea44fed838b3a092afe2c0499a2c84.jpg</t>
  </si>
  <si>
    <t>https://images.tcdn.com.br/img/img_prod/995386/mini_melissa_papete_rider_bugs_1447_2_2c8c073cf836c49f0d1f6caf2a85e517.jpg</t>
  </si>
  <si>
    <t>https://images.tcdn.com.br/img/img_prod/995386/mini_melissa_papete_rider_bugs_1447_3_69044c4e5bd5c4e644b57e17fcabebdf.jpg</t>
  </si>
  <si>
    <t>papete</t>
  </si>
  <si>
    <t>https://www.minhamania.net/mini-melissa/mini-melissa-color-time-fabula</t>
  </si>
  <si>
    <t>Melissa Chaveiro Estrela Metalico</t>
  </si>
  <si>
    <t>https://images.tcdn.com.br/img/img_prod/995386/melissa_chaveiro_estrela_metalico_1449_1_1ef02559379e1a052328002e333dc504.jpeg</t>
  </si>
  <si>
    <t>https://www.minhamania.net/outras/melissa-chaveiro-estrela-metalico</t>
  </si>
  <si>
    <t>Melissa Plush Sandal</t>
  </si>
  <si>
    <t>https://images.tcdn.com.br/img/img_prod/995386/melissa_plush_sandal_1451_1_e5b57e09bd828feb8335ac76abb5d5f5.jpeg</t>
  </si>
  <si>
    <t>https://images.tcdn.com.br/img/img_prod/995386/melissa_plush_sandal_1451_2_5cc5ce0cb21f07b0cfcedc4d7a4acf8d.jpg</t>
  </si>
  <si>
    <t>https://www.minhamania.net/melissa-adulto/melissa-plush-sandal</t>
  </si>
  <si>
    <t>Melisssa Ultragirl Osvald</t>
  </si>
  <si>
    <t>https://images.tcdn.com.br/img/img_prod/995386/melisssa_ultragirl_osvald_1453_1_be790bcb15ab69f22490e7fdbdbd0393.jpeg</t>
  </si>
  <si>
    <t>https://www.minhamania.net/melissa-adulto/melisssa-ultragirl-osvald</t>
  </si>
  <si>
    <t>Melissa Ares</t>
  </si>
  <si>
    <t>https://images.tcdn.com.br/img/img_prod/995386/melissa_ares_1455_1_f0e1bac3ca1d330f6317b125143e2980.jpg</t>
  </si>
  <si>
    <t>https://images.tcdn.com.br/img/img_prod/995386/melissa_ares_1455_2_3f0f53e1a85db8e5806b507d42a665a7.jpeg</t>
  </si>
  <si>
    <t>https://images.tcdn.com.br/img/img_prod/995386/melissa_ares_1455_3_7671d816d304e616c280c2482cf8f675.jpg</t>
  </si>
  <si>
    <t>ARES</t>
  </si>
  <si>
    <t>https://www.minhamania.net/melissa-adulto/melissa-ares</t>
  </si>
  <si>
    <t>Melissa Join</t>
  </si>
  <si>
    <t>https://images.tcdn.com.br/img/img_prod/995386/melissa_join_1457_1_2b2295add2e5515615783020c25354f5.jpg</t>
  </si>
  <si>
    <t>https://www.minhamania.net/melissa-adulto/melissa-join</t>
  </si>
  <si>
    <t>Melissa Conected</t>
  </si>
  <si>
    <t>https://images.tcdn.com.br/img/img_prod/995386/melissa_conected_1459_1_b3b105e51163a44345c23db86c1535ef.jpeg</t>
  </si>
  <si>
    <t>https://www.minhamania.net/melissa-adulto/melissa-conected</t>
  </si>
  <si>
    <t>Mini Melissa Cloud Sandal/slide +  Fabula</t>
  </si>
  <si>
    <t>https://images.tcdn.com.br/img/img_prod/995386/mini_melissa_cloud_sandal_fabula_1461_1_3950442c1af20010ce8bf96086cf1f48.jpeg</t>
  </si>
  <si>
    <t>https://images.tcdn.com.br/img/img_prod/995386/mini_melissa_cloud_sandal_fabula_1461_2_9493967335265adce1183f5d9eb06597.jpeg</t>
  </si>
  <si>
    <t>https://images.tcdn.com.br/img/img_prod/995386/mini_melissa_cloud_sandal_fabula_1461_3_4e977aa4c12e31298aad49172b20e529.jpg</t>
  </si>
  <si>
    <t>https://images.tcdn.com.br/img/img_prod/995386/mini_melissa_cloud_sandal_slide_fabula_1461_4_449662b7683241458f7663db4ddc4299.jpg</t>
  </si>
  <si>
    <t>130.00</t>
  </si>
  <si>
    <t>https://www.minhamania.net/mini-melissa/mini-melissa-cloud-sandal-fabula</t>
  </si>
  <si>
    <t>Melissa Baja East Bag</t>
  </si>
  <si>
    <t>https://images.tcdn.com.br/img/img_prod/995386/melissa_baja_east_bag_1463_1_9ca2c442ed1b1d3209a8016dfb8da953.jpeg</t>
  </si>
  <si>
    <t>BOLSA</t>
  </si>
  <si>
    <t>https://www.minhamania.net/outras/melissa-baja-east-bag</t>
  </si>
  <si>
    <t>Melissa  Space Love Edição Dia Dos Namorados</t>
  </si>
  <si>
    <t>https://images.tcdn.com.br/img/img_prod/995386/melissa_space_love_edicao_dia_dos_namorados_1465_1_e17296f2074596cdd5cbd8c7c1e0b59b.jpeg</t>
  </si>
  <si>
    <t>https://www.minhamania.net/melissa-adulto/melissa-space-love-edicao-dia-dos-namorados</t>
  </si>
  <si>
    <t>Mini Melissa Freesherman</t>
  </si>
  <si>
    <t>https://images.tcdn.com.br/img/img_prod/995386/mini_melissa_freesherman_1467_1_eeb8701b426390c732dea39ed1e849cc.jpg</t>
  </si>
  <si>
    <t>https://images.tcdn.com.br/img/img_prod/995386/mini_melissa_freesherman_1467_1_7270c244d96166c3da008d56cc056947.jpg</t>
  </si>
  <si>
    <t>https://images.tcdn.com.br/img/img_prod/995386/mini_melissa_freesherman_1467_2_d85864705509012693010040aa3519c0.jpg</t>
  </si>
  <si>
    <t>freeshermam</t>
  </si>
  <si>
    <t>https://www.minhamania.net/mini-melissa/mini-melissa-animal-lovers-vaca</t>
  </si>
  <si>
    <t>Melissa Flash Salinas</t>
  </si>
  <si>
    <t>55.25</t>
  </si>
  <si>
    <t>FLASH SALINAS</t>
  </si>
  <si>
    <t>https://www.minhamania.net/melissa-adulto/melissa-flash-salinas</t>
  </si>
  <si>
    <t>Melissa  Antares</t>
  </si>
  <si>
    <t>https://images.tcdn.com.br/img/img_prod/995386/melissa_antares_1471_1_e2b7a285a9614dc367629d113244b972.jpeg</t>
  </si>
  <si>
    <t>https://images.tcdn.com.br/img/img_prod/995386/melissa_antares_1471_2_3655bf8ac900f10d2941f6d1fad81a80.jpg</t>
  </si>
  <si>
    <t>ANTARES</t>
  </si>
  <si>
    <t>https://www.minhamania.net/mini-melissa/melissa-antares</t>
  </si>
  <si>
    <t>Melissa Elastic Dance</t>
  </si>
  <si>
    <t>https://images.tcdn.com.br/img/img_prod/995386/melissa_elastic_dance_1473_1_342ac7972678f278a06c09f3f1c996e2.jpeg</t>
  </si>
  <si>
    <t>ELASTIC DANCE</t>
  </si>
  <si>
    <t>https://www.minhamania.net/melissa-adulto/melissa-elastic-dance</t>
  </si>
  <si>
    <t>Melissa Ground Mickey</t>
  </si>
  <si>
    <t>https://images.tcdn.com.br/img/img_prod/995386/melissa_ground_mickey_1475_1_062e3d821f2401279fd5366d8cd8f95e.jpeg</t>
  </si>
  <si>
    <t>https://images.tcdn.com.br/img/img_prod/995386/melissa_ground_mickey_1475_2_2f84b3a7f98ebcce9d452c93ef15413e.jpg</t>
  </si>
  <si>
    <t>https://www.minhamania.net/melissa-adulto/melissa-ground-mickey</t>
  </si>
  <si>
    <t>Melissa Baguete Bag</t>
  </si>
  <si>
    <t>https://images.tcdn.com.br/img/img_prod/995386/melissa_baguete_bag_1477_1_d5614bf71a7f22ebcfefca2c6e6d96ce.jpeg</t>
  </si>
  <si>
    <t>baguete</t>
  </si>
  <si>
    <t>https://www.minhamania.net/outras/melissa-baguete-bag</t>
  </si>
  <si>
    <t>Lenço Exclusivo Hello Melissa</t>
  </si>
  <si>
    <t>https://images.tcdn.com.br/img/img_prod/995386/lenco_exclusivo_hello_melissa_1479_1_7f383f4b2792c9330fdd9772533be08a.jpeg</t>
  </si>
  <si>
    <t>https://www.minhamania.net/outras/lenco-exclusivo-hello-melissa</t>
  </si>
  <si>
    <t>Melissa Bikini Stripe</t>
  </si>
  <si>
    <t>https://images.tcdn.com.br/img/img_prod/995386/melissa_bikini_stripe_1481_1_6f3eaf148018f072283d0fc21b94d3b4.jpeg</t>
  </si>
  <si>
    <t>https://images.tcdn.com.br/img/img_prod/995386/melissa_bikini_strip_1481_1_d53ef0a6b25e08f612ee683337d0b7c3.jpeg</t>
  </si>
  <si>
    <t>https://images.tcdn.com.br/img/img_prod/995386/melissa_bikini_stripe_1481_3_c12587d504b575e49b48e1c73e0d085a.jpeg</t>
  </si>
  <si>
    <t>BIKINI</t>
  </si>
  <si>
    <t>https://www.minhamania.net/melissa-adulto/melissa-bikini-strip</t>
  </si>
  <si>
    <t>Melissa Flox Iii Snake</t>
  </si>
  <si>
    <t>https://images.tcdn.com.br/img/img_prod/995386/melissa_flox_iii_snake_1483_1_fd8179f4698693bb50e73f448fbb5834.jpeg</t>
  </si>
  <si>
    <t>https://www.minhamania.net/melissa-adulto/melissa-flox-iii-snake</t>
  </si>
  <si>
    <t>Melissa Wanting + Snoopy</t>
  </si>
  <si>
    <t>https://images.tcdn.com.br/img/img_prod/995386/melissa_wanting_snoppy_1485_1_74a27f07285fefc820e16e7a2c912d8c.jpeg</t>
  </si>
  <si>
    <t>https://www.minhamania.net/melissa-adulto/melissa-wanting-snoppy</t>
  </si>
  <si>
    <t>Melissa Peace Vii</t>
  </si>
  <si>
    <t>https://images.tcdn.com.br/img/img_prod/995386/melissa_peace_vii_1487_1_f04a994a53102eb09ed37097a55a22df.jpg</t>
  </si>
  <si>
    <t>PEACE</t>
  </si>
  <si>
    <t>https://www.minhamania.net/melissa-adulto/melissa-peace-vii</t>
  </si>
  <si>
    <t>Melissa Lola</t>
  </si>
  <si>
    <t>https://images.tcdn.com.br/img/img_prod/995386/melissa_lola_1489_1_8f69a1ac08d45b69ebf92dc6fd6924e7.jpeg</t>
  </si>
  <si>
    <t>https://images.tcdn.com.br/img/img_prod/995386/melissa_lola_1489_2_4bfff37bf59d293fedcfa855cd689868.jpeg</t>
  </si>
  <si>
    <t>https://images.tcdn.com.br/img/img_prod/995386/melissa_lola_1489_3_204d516803c86b2f7712084ef1e33843.jpg</t>
  </si>
  <si>
    <t>https://images.tcdn.com.br/img/img_prod/995386/melissa_lola_1489_4_61d68e69cd29bad83f8863c4958b4982.jpg</t>
  </si>
  <si>
    <t>https://www.minhamania.net/melissa-adulto/melissa-lola</t>
  </si>
  <si>
    <t>https://images.tcdn.com.br/img/img_prod/995386/melissa_lola_1489_5_d04da5eb8562f1c234a41df3f99d80d3.jpg</t>
  </si>
  <si>
    <t>Melissa Air Buble</t>
  </si>
  <si>
    <t>https://images.tcdn.com.br/img/img_prod/995386/melissa_air_buble_1491_1_ff4fb220384c5b9e47ef4d21d5585632.jpeg</t>
  </si>
  <si>
    <t>https://images.tcdn.com.br/img/img_prod/995386/melissa_air_buble_1491_2_807cc7df629c131aa9e0983212039a73.jpeg</t>
  </si>
  <si>
    <t>https://images.tcdn.com.br/img/img_prod/995386/melissa_air_buble_1491_3_5d2bf34a207ece4c5fb8dbeaaa0fc6fb.jpeg</t>
  </si>
  <si>
    <t>https://images.tcdn.com.br/img/img_prod/995386/melissa_air_buble_1491_4_3de7c86c479c160308480faffd19e0e9.jpg</t>
  </si>
  <si>
    <t>https://www.minhamania.net/melissa-adulto/melissa-air-buble</t>
  </si>
  <si>
    <t>Melissa Brigth Stars Sandal</t>
  </si>
  <si>
    <t>https://images.tcdn.com.br/img/img_prod/995386/melissa_brigth_stars_sandal_1493_1_012e28fb863af8331db2eb3fc1244575.jpeg</t>
  </si>
  <si>
    <t>https://www.minhamania.net/melissa-adulto/melissa-brigth-stars-sandal</t>
  </si>
  <si>
    <t>Melissa Ophelia Low</t>
  </si>
  <si>
    <t>https://images.tcdn.com.br/img/img_prod/995386/melissa_ophelia_low_1495_1_d7d308621792e96ed033f19230ac03cd.jpeg</t>
  </si>
  <si>
    <t>https://images.tcdn.com.br/img/img_prod/995386/melissa_ophelia_low_1495_2_91f6b4a44cbf048a293a558fd89d416c.jpg</t>
  </si>
  <si>
    <t>https://www.minhamania.net/melissa-adulto/melissa-ophelia-low</t>
  </si>
  <si>
    <t>Mini Melissa Chaveiro A Bela E A Fera</t>
  </si>
  <si>
    <t>https://images.tcdn.com.br/img/img_prod/995386/mini_melissa_chaveiro_a_bela_e_a_fera_1497_1_f1456b087168c5611d4e196f4dd8aa0b.jpeg</t>
  </si>
  <si>
    <t>https://www.minhamania.net/outras/mini-melissa-chaveiro-a-bela-e-a-fera</t>
  </si>
  <si>
    <t>Mini Melissa Chaveiro Branca De Neve</t>
  </si>
  <si>
    <t>https://images.tcdn.com.br/img/img_prod/995386/mini_melissa_chaveiro_branca_de_neve_1499_1_fde250d5c43cdeef427083b34808cd15.jpeg</t>
  </si>
  <si>
    <t>https://www.minhamania.net/outras/mini-melissa-chaveiro-branca-de-neve</t>
  </si>
  <si>
    <t>Mini Melissa Chaveiro Ariel</t>
  </si>
  <si>
    <t>https://images.tcdn.com.br/img/img_prod/995386/mini_melissa_chaveiro_ariel_1501_1_c0b41aa5b105c4190757b65f0bddef76.jpeg</t>
  </si>
  <si>
    <t>https://www.minhamania.net/outras/mini-melissa-chaveiro-ariel</t>
  </si>
  <si>
    <t>Melissa Mule Iii</t>
  </si>
  <si>
    <t>https://images.tcdn.com.br/img/img_prod/995386/melissa_mule_iii_1503_1_e39798a984099d943f632e5afa690d9e.jpeg</t>
  </si>
  <si>
    <t>https://images.tcdn.com.br/img/img_prod/995386/melissa_mule_iii_1503_2_cd66472fa504dd8d341b879983583148.jpg</t>
  </si>
  <si>
    <t>https://www.minhamania.net/calcados-adulto/melissa-mule-iii</t>
  </si>
  <si>
    <t>Melissa Ultragirl Jason Wu</t>
  </si>
  <si>
    <t>https://images.tcdn.com.br/img/img_prod/995386/melissa_ultragirl_jason_wu_1505_1_bb7ad4eb1af393915b84bac3434953f5.jpg</t>
  </si>
  <si>
    <t>https://www.minhamania.net/calcados-adulto/melissa-sapatilha-jason-wu</t>
  </si>
  <si>
    <t>Mini Melissa Harmonic Rose Bleu</t>
  </si>
  <si>
    <t>https://images.tcdn.com.br/img/img_prod/995386/mini_melissa_harmonic_rose_bleu_1507_2_03d1e471a024738323494aa9f22f659a.jpg</t>
  </si>
  <si>
    <t>https://images.tcdn.com.br/img/img_prod/995386/mini_melissa_harmonic_rose_bleu_1507_1_912c2ed666d675b2122d25979da62146.jpeg</t>
  </si>
  <si>
    <t>https://images.tcdn.com.br/img/img_prod/995386/mini_melissa_harmonic_rose_bleu_1507_3_9a864a9acd440a75e061939dc036b5bb.jpg</t>
  </si>
  <si>
    <t>https://images.tcdn.com.br/img/img_prod/995386/mini_melissa_harmonic_rose_bleu_1507_4_0ddbbdcb99b006e53f43af691400d07a.jpg</t>
  </si>
  <si>
    <t>https://www.minhamania.net/calcados-adulto/mini-melissa-harmonic-rose-bleu</t>
  </si>
  <si>
    <t>Mini Melissa Beach Slide Print</t>
  </si>
  <si>
    <t>https://images.tcdn.com.br/img/img_prod/995386/mini_melissa_beach_slide_print_1509_1_eef9aa4319301fe789460cfae3f7e8ca.jpeg</t>
  </si>
  <si>
    <t>BEACH PRINT</t>
  </si>
  <si>
    <t>https://www.minhamania.net/calcados-adulto/mini-melissa-beach-print</t>
  </si>
  <si>
    <t>Melissa Soft Wave</t>
  </si>
  <si>
    <t>https://images.tcdn.com.br/img/img_prod/995386/melissa_soft_wave_1511_1_3b42a610c874f5c51532e82fe4b955f0.jpeg</t>
  </si>
  <si>
    <t>https://www.minhamania.net/calcados-adulto/melissa-soft-wave</t>
  </si>
  <si>
    <t>Laço Minnie - Vermelho Pom Pom Branco Em Pé</t>
  </si>
  <si>
    <t>https://images.tcdn.com.br/img/img_prod/995386/laco_minnie_vermelho_pom_pom_branco_em_pe_1515_1_a23275c64e127f3a125013a6f89c03ea.jpeg</t>
  </si>
  <si>
    <t>Archanjo Laços</t>
  </si>
  <si>
    <t>POM POM</t>
  </si>
  <si>
    <t>COR: Vermelho</t>
  </si>
  <si>
    <t>https://www.minhamania.net/melissa-laco-kits/laco-minnie-vermelho-pom-pom-branco-em-pe</t>
  </si>
  <si>
    <t>Kit Melissa + Laço</t>
  </si>
  <si>
    <t>KIT MELISSA SPACE LOVE MINNIE</t>
  </si>
  <si>
    <t>https://images.tcdn.com.br/img/img_prod/995386/kit_melissa_space_love_minnie_1517_1_a23275c64e127f3a125013a6f89c03ea.jpeg</t>
  </si>
  <si>
    <t>https://images.tcdn.com.br/img/img_prod/995386/kit_melissa_space_love_minnie_1517_2_4b1c63fd9beb2b58a361d547bac16fa9.jpeg</t>
  </si>
  <si>
    <t>https://www.minhamania.net/melissa-laco-kits/kit-melissa-space-love-minnie</t>
  </si>
  <si>
    <t>Laço Minnie - Vermelho Pom Pom Branco</t>
  </si>
  <si>
    <t>https://images.tcdn.com.br/img/img_prod/995386/laco_minnie_vermelho_pom_pom_branco_1519_1_a23275c64e127f3a125013a6f89c03ea.jpeg</t>
  </si>
  <si>
    <t>https://www.minhamania.net/melissa-laco-kits/laco-minnie-vermelho-pom-pom-branco</t>
  </si>
  <si>
    <t>KIT MELISSA SPACE LOVE MINNIE - LAÇO DEITADO</t>
  </si>
  <si>
    <t>https://images.tcdn.com.br/img/img_prod/995386/kit_melissa_space_love_minnie_laco_deitado_1521_1_4b1c63fd9beb2b58a361d547bac16fa9.jpeg</t>
  </si>
  <si>
    <t>https://images.tcdn.com.br/img/img_prod/995386/kit_melissa_space_love_minnie_laco_deitado_1521_2_a23275c64e127f3a125013a6f89c03ea.jpeg</t>
  </si>
  <si>
    <t>https://www.minhamania.net/melissa-laco-kits/kit-melissa-space-love-minnie-laco-deitado</t>
  </si>
  <si>
    <t>Laço Minnie - Vermelho Verniz Em Pe</t>
  </si>
  <si>
    <t>https://images.tcdn.com.br/img/img_prod/995386/laco_minnie_vermelho_verniz_em_pe_1523_1_2c8a1311a9690e38614cbdc256c44838.jpeg</t>
  </si>
  <si>
    <t>https://www.minhamania.net/melissa-laco-kits/laco-minnie-vermelho-verniz-em-pe</t>
  </si>
  <si>
    <t>Laço Prata Roxo Mega Brilho</t>
  </si>
  <si>
    <t>https://images.tcdn.com.br/img/img_prod/995386/laco_prata_roxo_mega_brilho_1525_1_720e62c12ffd0cf85a4c3690eb09b617.jpeg</t>
  </si>
  <si>
    <t>https://www.minhamania.net/melissa-laco-kits/laco-prata-roxo-mega-brilho</t>
  </si>
  <si>
    <t>KIT MINI MELISSA UNICORNIO - LAÇO DEITADO</t>
  </si>
  <si>
    <t>https://images.tcdn.com.br/img/img_prod/995386/kit_mini_melissa_unicornio_laco_deitado_1529_1_8dabcf94244dca732d46585fae4dd8d7.jpeg</t>
  </si>
  <si>
    <t>https://images.tcdn.com.br/img/img_prod/995386/kit_mini_melissa_unicornio_laco_deitado_1529_2_720e62c12ffd0cf85a4c3690eb09b617.jpeg</t>
  </si>
  <si>
    <t>https://www.minhamania.net/melissa-laco-kits/kit-mini-melissa-unicornio-laco-deitado</t>
  </si>
  <si>
    <t>Laço Multicolor  Mega Brilho</t>
  </si>
  <si>
    <t>https://images.tcdn.com.br/img/img_prod/995386/laco_multicolor_mega_brilho_1531_1_181a25abaf873e15eff29ee8b952f3dc.jpeg</t>
  </si>
  <si>
    <t>https://www.minhamania.net/melissa-laco-kits/lacomulticolor-mega-brilho</t>
  </si>
  <si>
    <t>Laço Mini Lhama</t>
  </si>
  <si>
    <t>https://images.tcdn.com.br/img/img_prod/995386/laco_mini_lhama_1533_1_c3f8e310d0a0de4d03e07177edc0e76b.jpeg</t>
  </si>
  <si>
    <t>https://www.minhamania.net/melissa-laco-kits/laco-mini-lhama</t>
  </si>
  <si>
    <t>Melissa Blossom Bag + Viktor And Rolf</t>
  </si>
  <si>
    <t>https://images.tcdn.com.br/img/img_prod/995386/melissa_blossom_bag_viktor_and_rolf_1535_1_b3b0ae52e17aeb17c68a85512ebd3ea9.jpeg</t>
  </si>
  <si>
    <t>https://images.tcdn.com.br/img/img_prod/995386/melissa_blossom_bag_viktor_and_rolf_1535_2_a92ebde62bcc298773f5aef61fbd195e.jpeg</t>
  </si>
  <si>
    <t>https://images.tcdn.com.br/img/img_prod/995386/melissa_blossom_bag_viktor_and_rolf_1535_3_a87c6cb902f8a86afd7ecbc20496a83b.jpeg</t>
  </si>
  <si>
    <t>https://images.tcdn.com.br/img/img_prod/995386/melissa_blossom_bag_viktor_and_rolf_1535_4_407634b49d0eff5612ba29ef4fd1c7f1.jpeg</t>
  </si>
  <si>
    <t>https://www.minhamania.net/bolsas/melissa-blossom-bag-viktor-and-rolf</t>
  </si>
  <si>
    <t>Melissa Moom</t>
  </si>
  <si>
    <t>https://images.tcdn.com.br/img/img_prod/995386/melissa_moom_1537_1_19278d36b63a7683157e9dc33ab6f24a.jpeg</t>
  </si>
  <si>
    <t>https://images.tcdn.com.br/img/img_prod/995386/melissa_moom_1537_2_67cf709e9ffa0213db6a9d99166f492d.jpeg</t>
  </si>
  <si>
    <t>OCULOS</t>
  </si>
  <si>
    <t>https://www.minhamania.net/acessorios/melissa-moom</t>
  </si>
  <si>
    <t>Laço Tecido Ariel</t>
  </si>
  <si>
    <t>https://images.tcdn.com.br/img/img_prod/995386/laco_tecido_ariel_1539_1_a3d62609b066bef10905c358a28d8940.jpeg</t>
  </si>
  <si>
    <t>BOUTIQUE</t>
  </si>
  <si>
    <t>https://www.minhamania.net/melissa-laco-kits/laco-tecido-ariel</t>
  </si>
  <si>
    <t>Arco Pente Plastico Laço</t>
  </si>
  <si>
    <t>https://images.tcdn.com.br/img/img_prod/995386/arco_pente_plastico_laco_1541_1_2f175872c0aba42998956706903dc62e.jpeg</t>
  </si>
  <si>
    <t>https://www.minhamania.net/melissa-laco-kits/arco-pente-plastico-laco</t>
  </si>
  <si>
    <t>KIT MINI MELISSA SWETT PRINCESS ARIEL</t>
  </si>
  <si>
    <t>https://images.tcdn.com.br/img/img_prod/995386/kit_mini_melissa_swett_princess_ariel_1543_1_d74976fb99f0759da5a27c9e4e686f1c.jpeg</t>
  </si>
  <si>
    <t>https://www.minhamania.net/melissa-laco-kits/kit-mini-melissa-swett-princess-ariel</t>
  </si>
  <si>
    <t>Melissa Joy Flower Thomas Benjamim</t>
  </si>
  <si>
    <t>https://images.tcdn.com.br/img/img_prod/995386/melissa_joy_flower_thomas_benjamim_1545_1_09173fe229a9fc4f0f3ae7d9cc5ea8db.jpeg</t>
  </si>
  <si>
    <t>JOY</t>
  </si>
  <si>
    <t>https://www.minhamania.net/calcados-adulto/melissa-joy-flower-thomas-benjamim</t>
  </si>
  <si>
    <t>Laço Minnie - Vermelho Pom Pom Branco Verniz</t>
  </si>
  <si>
    <t>https://images.tcdn.com.br/img/img_prod/995386/laco_minnie_vermelho_pom_pom_branco_verniz_1547_1_f7a31cc58093a488a05457a96d726a77.jpeg</t>
  </si>
  <si>
    <t>https://www.minhamania.net/melissa-laco-kits/laco-minnie-vermelho-pom-pom-branco-verniz</t>
  </si>
  <si>
    <t>KIT MELISSA be ad  MINNIE</t>
  </si>
  <si>
    <t>https://images.tcdn.com.br/img/img_prod/995386/kit_melissa_be_ad_minnie_1549_1_ff9db80a78b3959d88e1156820be64a2.jpeg</t>
  </si>
  <si>
    <t>https://www.minhamania.net/melissa-laco-kits/kit-melissa-be-ad-minnie</t>
  </si>
  <si>
    <t>Mini Melissa Mar Sandal Jelly Pop Baby</t>
  </si>
  <si>
    <t>https://images.tcdn.com.br/img/img_prod/995386/mini_melissa_mar_sandal_jelly_pop_baby_1551_1_9deb02cc45da0a00f70b99b2718aed8a.jpeg</t>
  </si>
  <si>
    <t>https://images.tcdn.com.br/img/img_prod/995386/mini_melissa_mar_sandal_jelly_pop_baby_1551_2_2fe4feccfd818c4854732380fe2a6411.jpeg</t>
  </si>
  <si>
    <t>https://images.tcdn.com.br/img/img_prod/995386/mini_melissa_mar_sandal_jelly_pop_baby_1551_3_3545bab8dc387afcb7b9f0fde7c64bc8.jpg</t>
  </si>
  <si>
    <t>https://images.tcdn.com.br/img/img_prod/995386/mini_melissa_mar_sandal_jelly_pop_baby_1551_4_4b4a9be6ee50fbf2aee9df8ce35e1918.jpg</t>
  </si>
  <si>
    <t>https://www.minhamania.net/calcados-infantis/mini-melissa-mar-sandal-jelly</t>
  </si>
  <si>
    <t>Melissa Watch</t>
  </si>
  <si>
    <t>https://images.tcdn.com.br/img/img_prod/995386/melissa_watch_1555_1_5a1f55db08318e84680195e286570ca2.jpeg</t>
  </si>
  <si>
    <t>https://images.tcdn.com.br/img/img_prod/995386/melissa_watch_1555_2_4eccaecaaa409cd5cb9fd0d89f69b5e8.jpeg</t>
  </si>
  <si>
    <t>https://www.minhamania.net/bolsas/melissa-watch</t>
  </si>
  <si>
    <t>Melissa Joy Boot</t>
  </si>
  <si>
    <t>https://images.tcdn.com.br/img/img_prod/995386/melissa_joy_boot_1557_1_5a5fd750d4aa64aed7bb5211b35a4f5e.jpeg</t>
  </si>
  <si>
    <t>https://www.minhamania.net/calcados-adulto/melissa-joy-boot</t>
  </si>
  <si>
    <t>Chaveiro Ursinhos Carinhosos</t>
  </si>
  <si>
    <t>https://images.tcdn.com.br/img/img_prod/995386/chaveiro_ursinhos_carinhosos_1559_1_1dcff5aa98a7eb9a1da9d5da10f5b8df.jpeg</t>
  </si>
  <si>
    <t>https://www.minhamania.net/chaveiros/chaveiro-ursinhos-carinhosos</t>
  </si>
  <si>
    <t>Mini Melissa Wide Sandal Capetos</t>
  </si>
  <si>
    <t>https://images.tcdn.com.br/img/img_prod/995386/mini_melissa_wide_sandal_capetos_1561_1_28570a94b821ee3f2915b71e5e030a83.jpeg</t>
  </si>
  <si>
    <t>https://images.tcdn.com.br/img/img_prod/995386/mini_melissa_wide_sandal_capetos_1561_2_e4afbde4861d9280d89d51042cb8649a.jpeg</t>
  </si>
  <si>
    <t>https://images.tcdn.com.br/img/img_prod/995386/mini_melissa_wide_sandal_capetos_1561_3_d68a85f5f8f53c5812c441e35a8ada1d.jpg</t>
  </si>
  <si>
    <t>https://images.tcdn.com.br/img/img_prod/995386/mini_melissa_wide_sandal_capetos_1561_4_ce59547519661fddcd9fd888b46be086.jpg</t>
  </si>
  <si>
    <t>https://www.minhamania.net/calcados-infantis/mini-melissa-wide-sandal-capetos</t>
  </si>
  <si>
    <t>Mini Melissa Sunny Baby</t>
  </si>
  <si>
    <t>https://images.tcdn.com.br/img/img_prod/995386/mini_melissa_sunny_baby_1563_1_8ada2cc5bfae1f6bcd3af858b0e735a3.jpg</t>
  </si>
  <si>
    <t>https://images.tcdn.com.br/img/img_prod/995386/mini_melissa_sunny_baby_1563_3_0b4a39be3194a5df5c3dee038b6c1786.jpg</t>
  </si>
  <si>
    <t>https://images.tcdn.com.br/img/img_prod/995386/mini_melissa_sunny_baby_1563_3_dffac2f1c01a18b37a0a03ac8398f31a.jpg</t>
  </si>
  <si>
    <t>https://images.tcdn.com.br/img/img_prod/995386/mini_melissa_sunny_baby_1563_4_99971eaed3216b5512f150d8d4a7d5d6.jpg</t>
  </si>
  <si>
    <t>SUNNY BABY</t>
  </si>
  <si>
    <t>https://www.minhamania.net/calcados-infantis/mini-melissa-sunny-baby</t>
  </si>
  <si>
    <t>Melissa Necessaire Abelha</t>
  </si>
  <si>
    <t>https://images.tcdn.com.br/img/img_prod/995386/melissa_necessaire_abelha_1565_1_78fc48f685870f58c0e5e0cab9338bf3.jpg</t>
  </si>
  <si>
    <t>NECESSERIE</t>
  </si>
  <si>
    <t>https://www.minhamania.net/calcados-adulto/melissa-necessaire-abelha</t>
  </si>
  <si>
    <t>Melissa Bag Mirror</t>
  </si>
  <si>
    <t>https://images.tcdn.com.br/img/img_prod/995386/melissa_bag_mirror_1567_1_0504f8f0c7f4e76dcb7cbc001bd18ac4.jpg</t>
  </si>
  <si>
    <t>https://images.tcdn.com.br/img/img_prod/995386/melissa_bolsa_mirror_1567_1_a5502cb09450e9c0f830fd569dd219a0.jpeg</t>
  </si>
  <si>
    <t>https://www.minhamania.net/calcados-adulto/melissa-bolsa-mirror</t>
  </si>
  <si>
    <t>Chaveiro Melissa Lucky</t>
  </si>
  <si>
    <t>https://images.tcdn.com.br/img/img_prod/995386/chaveiro_melissa_lucky_1569_1_535807a2d342be92e788f06c8db251d5.jpg</t>
  </si>
  <si>
    <t>https://images.tcdn.com.br/img/img_prod/995386/chaveiro_melissa_lucky_1569_2_1b8216cf64fdc4caaba67cfcadfeafab.jpg</t>
  </si>
  <si>
    <t>https://images.tcdn.com.br/img/img_prod/995386/chaveiro_melissa_lucky_1569_3_49d65584aa7ea006f4fb96a6b1c253d5.jpg</t>
  </si>
  <si>
    <t>https://www.minhamania.net/chaveiros/chaveiro-melissa-lucky</t>
  </si>
  <si>
    <t>Mini Melissa Chaveiro Cinderela</t>
  </si>
  <si>
    <t>https://images.tcdn.com.br/img/img_prod/995386/mini_melissa_chaveiro_cinderela_1571_1_c7b708312e7adff29c14874e23bdf795.jpeg</t>
  </si>
  <si>
    <t>https://www.minhamania.net/chaveiros/mini-melissa-chaveiro-cinderela</t>
  </si>
  <si>
    <t>Mini Melissa Chaveiro Open Up</t>
  </si>
  <si>
    <t>https://images.tcdn.com.br/img/img_prod/995386/mini_melissa_chaveiro_open_up_1573_1_90f08e3edb2b206da9495919ae2bd9df.jpeg</t>
  </si>
  <si>
    <t>https://www.minhamania.net/chaveiros/mini-melissa-chaveiro-open-up</t>
  </si>
  <si>
    <t>Melissa Farah</t>
  </si>
  <si>
    <t>https://images.tcdn.com.br/img/img_prod/995386/melissa_farah_1575_1_f6c574ce070871e5b0fafb55a7a7c13e.jpg</t>
  </si>
  <si>
    <t>https://images.tcdn.com.br/img/img_prod/995386/melissa_farah_1575_1_3c7286e02fad1146a4acb4cf080c45d9.jpeg</t>
  </si>
  <si>
    <t>FARAH</t>
  </si>
  <si>
    <t>https://www.minhamania.net/calcados-adulto/melissa-farah</t>
  </si>
  <si>
    <t>Melissa Ultragirl J.Maskrey</t>
  </si>
  <si>
    <t>https://images.tcdn.com.br/img/img_prod/995386/melissa_ultragirl_j_maskrey_1577_1_b32d3b41faf446a0e5df803984979b06.jpg</t>
  </si>
  <si>
    <t>https://images.tcdn.com.br/img/img_prod/995386/melissa_ultragirl_j_maskrey_1577_2_e8484029c0e17bc5c0da826c39d2ffb4.jpg</t>
  </si>
  <si>
    <t>J.MASKREY</t>
  </si>
  <si>
    <t>https://www.minhamania.net/calcados-adulto/melissa-ultragirl-j-maskrey</t>
  </si>
  <si>
    <t>Meia  Exclusiva Hello Melissa</t>
  </si>
  <si>
    <t>https://www.minhamania.net/acessorios/meia-exclusiva-hello-melissa</t>
  </si>
  <si>
    <t>Melissa Harmonic</t>
  </si>
  <si>
    <t>https://images.tcdn.com.br/img/img_prod/995386/melissa_harmonic_1581_1_7f4073e063690113aa9584b2289629ac.jpeg</t>
  </si>
  <si>
    <t>https://www.minhamania.net/calcados-adulto/melissa-harmonic</t>
  </si>
  <si>
    <t>Melissa  Head Phone Melissa</t>
  </si>
  <si>
    <t>https://images.tcdn.com.br/img/img_prod/995386/melissa_head_phone_melissa_1583_1_bd819a1e4fbf1cd5d8d1e244ed72ec94.jpeg</t>
  </si>
  <si>
    <t>https://images.tcdn.com.br/img/img_prod/995386/melissa_head_phone_melissa_1583_2_63f9aee840b41e352172d76ce62ae4f1.jpeg</t>
  </si>
  <si>
    <t>https://www.minhamania.net/acessorios/melissa-head-phone-melissa</t>
  </si>
  <si>
    <t>Melissa Belt</t>
  </si>
  <si>
    <t>https://images.tcdn.com.br/img/img_prod/995386/melissa_belt_1585_1_505e86ee6ef9b509bbd69a99d8834609.jpeg</t>
  </si>
  <si>
    <t>https://images.tcdn.com.br/img/img_prod/995386/melissa_belt_1585_2_5d14d75e54312f220c6a9d4afc13c5c8.jpeg</t>
  </si>
  <si>
    <t>https://images.tcdn.com.br/img/img_prod/995386/melissa_belt_1585_3_c6b3a075789985d6599364efbe1aad14.jpg</t>
  </si>
  <si>
    <t>https://images.tcdn.com.br/img/img_prod/995386/melissa_belt_1585_4_b1b0f7941a66020c0b19a8929ccd52aa.jpg</t>
  </si>
  <si>
    <t>https://www.minhamania.net/acessorios/cinto-exclusivo-hello-melissa</t>
  </si>
  <si>
    <t>Mini Melissa Amy</t>
  </si>
  <si>
    <t>https://images.tcdn.com.br/img/img_prod/995386/mini_melissa_amy_1587_1_880a449182ef7d221866d94b8965961d.jpeg</t>
  </si>
  <si>
    <t>https://images.tcdn.com.br/img/img_prod/995386/mini_melissa_amy_1587_2_cdb88192bdf5596925a51884e4e5f3b8.jpeg</t>
  </si>
  <si>
    <t>https://images.tcdn.com.br/img/img_prod/995386/mini_melissa_amy_1587_4_6359d6d2a46427f96c32af58ac1fa544.jpg</t>
  </si>
  <si>
    <t>https://images.tcdn.com.br/img/img_prod/995386/mini_melissa_amy_1587_4_fd0c5872333d153d3b56af16b231eec1.jpg</t>
  </si>
  <si>
    <t>AMY</t>
  </si>
  <si>
    <t>https://www.minhamania.net/calcados-infantis/mini-melissa-amy</t>
  </si>
  <si>
    <t>https://images.tcdn.com.br/img/img_prod/995386/mini_melissa_amy_1587_5_15d95d4e8f0ded94f2be8b5ce1fdbad7.jpg, https://images.tcdn.com.br/img/img_prod/995386/mini_melissa_amy_1587_6_294b47ff9ca2b972d09b63d52e13c01b.jpg</t>
  </si>
  <si>
    <t>Mini Melissa Cloud Sandal Ursinhos Carinhosos</t>
  </si>
  <si>
    <t>https://images.tcdn.com.br/img/img_prod/995386/mini_melissa_cloud_sandal_ursinhos_carinhosos_1589_1_adb7be754a8e4cdc18baef5d72ebcd7e.jpg</t>
  </si>
  <si>
    <t>https://images.tcdn.com.br/img/img_prod/995386/mini_melissa_cloud_sandal_ursinhos_carinhosos_1589_1_f2618cc685ac318f1dd41e43e0fc6473.jpeg</t>
  </si>
  <si>
    <t>https://images.tcdn.com.br/img/img_prod/995386/mini_melissa_cloud_sandal_ursinhos_carinhosos_1589_2_0b19e9f02b318b33f8a45e00e660edb9.jpeg</t>
  </si>
  <si>
    <t>https://images.tcdn.com.br/img/img_prod/995386/mini_melissa_cloud_sandal_ursinhos_carinhosos_1589_3_2795950b224b233a850e74725d3d3113.jpg</t>
  </si>
  <si>
    <t>https://www.minhamania.net/calcados-infantis/mini-melissa-cloud-sandal-ursinhos-carinhosos</t>
  </si>
  <si>
    <t>https://images.tcdn.com.br/img/img_prod/995386/mini_melissa_cloud_sandal_ursinhos_carinhosos_1589_4_e8fc3dd4d5f9a6488c5ef3c8744627c3.jpg</t>
  </si>
  <si>
    <t>Mini Melissa Acqua Mickey Miniie</t>
  </si>
  <si>
    <t>https://images.tcdn.com.br/img/img_prod/995386/mini_melissa_acqua_mickey_1591_2_2cbaf5f22402a50ac75d991abd0436d7.jpeg</t>
  </si>
  <si>
    <t>https://images.tcdn.com.br/img/img_prod/995386/mini_melissa_acqua_mickey_1591_3_ba490612baae7d30b4d6307dceb1d294.jpeg</t>
  </si>
  <si>
    <t>https://images.tcdn.com.br/img/img_prod/995386/mini_melissa_acqua_mickey_1591_4_ee1cfb21a728124e12f5be1e06a30604.jpg</t>
  </si>
  <si>
    <t>https://images.tcdn.com.br/img/img_prod/995386/mini_melissa_acqua_mickey_1591_4_a8bfd1feaec6b505081b83277f99914d.jpg</t>
  </si>
  <si>
    <t>https://www.minhamania.net/calcados-infantis/mini-melissa-acqua-mickey</t>
  </si>
  <si>
    <t>Mini Melissa Mar + Barbie Baby</t>
  </si>
  <si>
    <t>https://images.tcdn.com.br/img/img_prod/995386/mini_melissa_mar_barbie_baby_1593_1_11e887104cc0cf5714d1820a933af9ed.jpeg</t>
  </si>
  <si>
    <t>https://images.tcdn.com.br/img/img_prod/995386/mini_melissa_mar_barbie_baby_1593_2_0bce66f1a31c2c9d90013dcead04228a.jpeg</t>
  </si>
  <si>
    <t>https://images.tcdn.com.br/img/img_prod/995386/mini_melissa_mar_barbie_baby_1593_3_f99bb63e6e5a65f80757d494641837f4.jpg</t>
  </si>
  <si>
    <t>https://www.minhamania.net/calcados-infantis/mini-melissa-mar-barbie-baby</t>
  </si>
  <si>
    <t>Mini Melisssa Possession Candy</t>
  </si>
  <si>
    <t>https://images.tcdn.com.br/img/img_prod/995386/mini_melisssa_possession_candy_1595_1_1e18002d8b2acfa04775aee051f4b042.jpeg</t>
  </si>
  <si>
    <t>https://images.tcdn.com.br/img/img_prod/995386/mini_melisssa_possession_candy_1595_2_5c4513e90671a94a0815ec239c40b39e.jpg</t>
  </si>
  <si>
    <t>CANDY</t>
  </si>
  <si>
    <t>https://www.minhamania.net/calcados-infantis/mini-melisssa-possession-candy</t>
  </si>
  <si>
    <t>Mini Melisssa Ultragirl Candy</t>
  </si>
  <si>
    <t>https://images.tcdn.com.br/img/img_prod/995386/mini_melisssa_ultragirl_candy_1597_2_59ba1337f96d879f85a316d30053feaf.jpeg</t>
  </si>
  <si>
    <t>https://images.tcdn.com.br/img/img_prod/995386/mini_melisssa_ultragirl_candy_1597_1_9bf4289672c9fe70657ad4ff795548bc.jpeg</t>
  </si>
  <si>
    <t>https://images.tcdn.com.br/img/img_prod/995386/mini_melisssa_ultragirl_candy_1597_3_0b0a561b2cba5c40c4eb629e71766fc5.jpeg</t>
  </si>
  <si>
    <t>https://images.tcdn.com.br/img/img_prod/995386/mini_melisssa_ultragirl_candy_1597_4_6a6243b27b411b09d9d12732597d55d8.jpg</t>
  </si>
  <si>
    <t>https://www.minhamania.net/calcados-infantis/mini-melisssa-ultragirl-candy</t>
  </si>
  <si>
    <t>Melissa Campana Sandal Barroca</t>
  </si>
  <si>
    <t>https://images.tcdn.com.br/img/img_prod/995386/melissa_campana_sandal_barroca_1599_1_806b96de32f80203246c53820b3c37b8.jpg</t>
  </si>
  <si>
    <t>https://images.tcdn.com.br/img/img_prod/995386/melissa_campana_sandal_barroca_1599_2_ace8afc2b56b22a2ed8542439f99b804.jpg</t>
  </si>
  <si>
    <t>https://www.minhamania.net/calcados-adulto/melissa-campana-sandal-barroca</t>
  </si>
  <si>
    <t>Mochila Melissa Dreamers Dobravel</t>
  </si>
  <si>
    <t>https://images.tcdn.com.br/img/img_prod/995386/mochila_melissa_dreamers_dobravel_1601_1_f2b1862a8396fe52d15db2040068299d.jpeg</t>
  </si>
  <si>
    <t>MOCHILA</t>
  </si>
  <si>
    <t>https://www.minhamania.net/bolsas/mochila-melissa-dreamers-dobravel</t>
  </si>
  <si>
    <t>Tatuagem Temporaria Para Melissas</t>
  </si>
  <si>
    <t>https://images.tcdn.com.br/img/img_prod/995386/tatuagem_temporaria_para_melissas_1603_1_2fcb60924d7286636e4c2bc32525d266.jpeg</t>
  </si>
  <si>
    <t>TATUAGEM</t>
  </si>
  <si>
    <t>https://www.minhamania.net/acessorios/tatuagem-temporaria-para-melissas</t>
  </si>
  <si>
    <t>Melissa Pretty</t>
  </si>
  <si>
    <t>https://images.tcdn.com.br/img/img_prod/995386/melissa_pretty_1605_1_722b9973d49db8f2064db3ff7302dffd.jpeg</t>
  </si>
  <si>
    <t>PRETTY</t>
  </si>
  <si>
    <t>https://www.minhamania.net/calcados-adulto/melissa-pretty</t>
  </si>
  <si>
    <t>Melissa Flash</t>
  </si>
  <si>
    <t>https://images.tcdn.com.br/img/img_prod/995386/melissa_flash_1607_1_5ed6d3fd514077332676360fa0279ef2.jpeg</t>
  </si>
  <si>
    <t>https://images.tcdn.com.br/img/img_prod/995386/melissa_flash_1607_2_5937b1ff6d1cde8d3723bd94aeb20c0e.jpg</t>
  </si>
  <si>
    <t>ULITSA AD</t>
  </si>
  <si>
    <t>https://www.minhamania.net/calcados-adulto/melissa-flash</t>
  </si>
  <si>
    <t>Laço Pequena Sereia</t>
  </si>
  <si>
    <t>https://images.tcdn.com.br/img/img_prod/995386/laco_pequena_sereia_1609_1_1a7e06005b32071a622825c81ec55827.jpeg</t>
  </si>
  <si>
    <t>BRILHO</t>
  </si>
  <si>
    <t>https://www.minhamania.net/melissa-laco-kits/laco-pequena-sereia</t>
  </si>
  <si>
    <t>KIT MELISSA PEQUENA SEREIA LARANJA</t>
  </si>
  <si>
    <t>https://images.tcdn.com.br/img/img_prod/995386/kit_melissa_pequena_sereia_laranja_1611_1_a619dedec27afda6466e9e6fb6144ab6.jpeg</t>
  </si>
  <si>
    <t>https://www.minhamania.net/melissa-laco-kits/kit-melissa-pequena-sereia-laranja</t>
  </si>
  <si>
    <t>Chaveiro Melissa Bt21</t>
  </si>
  <si>
    <t>https://images.tcdn.com.br/img/img_prod/995386/chaveiro_melissa_bt21_1613_1_287c14793fe2f490d7119629b51047e6.jpeg</t>
  </si>
  <si>
    <t>https://images.tcdn.com.br/img/img_prod/995386/chaveiro_melissa_bt21_1613_2_0eb0d0c26b39bcb93a0fcef21f4adb8d.jpeg</t>
  </si>
  <si>
    <t>https://www.minhamania.net/acessorios/chaveiro-melissa-bt21</t>
  </si>
  <si>
    <t>Miniatura Ima Vixen</t>
  </si>
  <si>
    <t>https://images.tcdn.com.br/img/img_prod/995386/miniatura_ima_vixen_1615_1_1ce093826eb38e3f2d825a1b6f9d8600.jpeg</t>
  </si>
  <si>
    <t>https://www.minhamania.net/acessorios/miniatura-ima-vixen</t>
  </si>
  <si>
    <t>Melissa Sun Santa Monica</t>
  </si>
  <si>
    <t>https://images.tcdn.com.br/img/img_prod/995386/melissa_sun_santa_monica_1617_1_01f4fa5e5652f645be7c071c5c54c1ee.jpg</t>
  </si>
  <si>
    <t>https://images.tcdn.com.br/img/img_prod/995386/melissa_sun_santa_monica_1617_1_c854739ad0737398138b5c9e4bb5a913.jpeg</t>
  </si>
  <si>
    <t>https://images.tcdn.com.br/img/img_prod/995386/melissa_sun_santa_monica_1617_3_ca5e0adc96b237bd462bec84024f240c.jpg</t>
  </si>
  <si>
    <t>https://www.minhamania.net/bolsas/melissa-sun-santa-monica</t>
  </si>
  <si>
    <t>Incensario</t>
  </si>
  <si>
    <t>https://images.tcdn.com.br/img/img_prod/995386/incensario_1619_1_1441117559d0886ec7bb26378f1cc423.jpeg</t>
  </si>
  <si>
    <t>INCENSARIO</t>
  </si>
  <si>
    <t>https://www.minhamania.net/acessorios/incensario</t>
  </si>
  <si>
    <t>Melissa Ultragirl Mel  J.Masrkey Com Cristais Swarovski</t>
  </si>
  <si>
    <t>https://images.tcdn.com.br/img/img_prod/995386/melissa_ultragirl_mel_j_maskey_com_cristais_swarovski_1621_1_deba6ce754b6669e05e30d1d0b97cac5.jpeg</t>
  </si>
  <si>
    <t>https://images.tcdn.com.br/img/img_prod/995386/melissa_ultragirl_mel_j_masrkey_com_cristais_swarovski_1621_2_94755ad9ad6800d8ef0b911a44d55054.jpg</t>
  </si>
  <si>
    <t>https://www.minhamania.net/calcados-infantis/melissa-ultragirl-mel-j-maskey-com-cristais-swarovski</t>
  </si>
  <si>
    <t>KIT MELISSA A BELA E A FERA</t>
  </si>
  <si>
    <t>https://images.tcdn.com.br/img/img_prod/995386/kit_melissa_a_bela_e_a_fera_1623_1_22d4f44940834ef3df8645364942a29a.jpeg</t>
  </si>
  <si>
    <t>https://www.minhamania.net/melissa-laco-kits/kit-melissa-a-bela-e-a-fera</t>
  </si>
  <si>
    <t>Melissa Camiseta Cosmica</t>
  </si>
  <si>
    <t>https://images.tcdn.com.br/img/img_prod/995386/melissa_camiseta_cosmica_1625_1_9792718dfb4e40b403f131ebdd8ce76a.jpg</t>
  </si>
  <si>
    <t>https://images.tcdn.com.br/img/img_prod/995386/melissa_camiseta_cosmica_1625_2_7393bec1c56372a036ab1de6d9084a0c.jpg</t>
  </si>
  <si>
    <t>https://images.tcdn.com.br/img/img_prod/995386/melissa_camiseta_cosmica_1625_3_c87c88a672b9013d8127688b57dca160.jpg</t>
  </si>
  <si>
    <t>https://images.tcdn.com.br/img/img_prod/995386/melissa_camiseta_cosmica_1625_4_03acce67d8dcaf7b39a671cbf4adf62b.jpg</t>
  </si>
  <si>
    <t>T SHIRT</t>
  </si>
  <si>
    <t>https://www.minhamania.net/bolsas/melissa-camiseta-cosmica</t>
  </si>
  <si>
    <t>https://images.tcdn.com.br/img/img_prod/995386/melissa_camiseta_cosmica_1625_5_b50a5e9d9d0cdfd6b8e7ec2c0485446d.jpg</t>
  </si>
  <si>
    <t>Mini Melissa Polibolha + Turma Da Mônica Toy</t>
  </si>
  <si>
    <t>https://images.tcdn.com.br/img/img_prod/995386/mini_melissa_polibolha_turma_da_monica_toy_1627_1_eab2c2e439597f4b072ed68c7443e3ae.jpeg</t>
  </si>
  <si>
    <t>https://images.tcdn.com.br/img/img_prod/995386/mini_melissa_polibolha_turma_da_monica_toy_1627_2_069540e74cae3a2a7fd34c387ebe984e.jpeg</t>
  </si>
  <si>
    <t>https://images.tcdn.com.br/img/img_prod/995386/mini_melissa_polibolha_turma_da_monica_toy_1627_3_577bc82e0964d405de9c56d6be993056.jpeg</t>
  </si>
  <si>
    <t>https://images.tcdn.com.br/img/img_prod/995386/mini_melissa_polibolha_turma_da_monica_toy_1627_5_36ccf3d26b5e9a803f3db20e77e7469a.jpeg</t>
  </si>
  <si>
    <t>https://www.minhamania.net/calcados-infantis/mini-melissa-polibolha-turma-da-monica-toy</t>
  </si>
  <si>
    <t>https://images.tcdn.com.br/img/img_prod/995386/mini_melissa_polibolha_turma_da_monica_toy_1627_5_c3f7b82eef1f0a5b1227525244b53d57.jpg</t>
  </si>
  <si>
    <t>Mãe e Filha Possession Barbie</t>
  </si>
  <si>
    <t>https://images.tcdn.com.br/img/img_prod/995386/mae_e_filha_possession_barbie_1629_1_9c7d0fbf51231c86af16be36f92e6722.jpeg</t>
  </si>
  <si>
    <t>https://www.minhamania.net/bolsas/combinacoes/mae-e-filha-possession-barbie</t>
  </si>
  <si>
    <t>KIT MELISSA MEL ULTRAGIRL MINNIE</t>
  </si>
  <si>
    <t>https://images.tcdn.com.br/img/img_prod/995386/kit_melissa_mel_ultragirl_minnie_1631_1_0e1948b01775a6425b759a7310fd3760.jpeg</t>
  </si>
  <si>
    <t>https://www.minhamania.net/melissa-laco-kits/kit-melissa-mel-ultragirl-minnie</t>
  </si>
  <si>
    <t>Melissa Velvet Wedge</t>
  </si>
  <si>
    <t>https://images.tcdn.com.br/img/img_prod/995386/melissa_velvet_wedge_1633_1_8bec531e138d6cdf3a1c6b6c4e66caaf.jpeg</t>
  </si>
  <si>
    <t>https://images.tcdn.com.br/img/img_prod/995386/melissa_velvet_wedge_1633_2_9600b76dba5b4b0fbd060d807e1444a2.jpg</t>
  </si>
  <si>
    <t>https://www.minhamania.net/calcados-adulto/melissa-velvet-wedge</t>
  </si>
  <si>
    <t>Mini Melissa Chaveiro Frozen</t>
  </si>
  <si>
    <t>https://images.tcdn.com.br/img/img_prod/995386/mini_melissa_chaveiro_frozen_1635_1_7effe23b76be79c510cf41a8019a2c71.jpeg</t>
  </si>
  <si>
    <t>https://www.minhamania.net/chaveiros/mini-melissa-chaveiro-frozen</t>
  </si>
  <si>
    <t>Melissa Cosmica  Chaveiro Com Elo</t>
  </si>
  <si>
    <t>https://images.tcdn.com.br/img/img_prod/995386/melissa_cosmica_chaveiro_com_elo_1637_1_45141768e3bebf7fba0805fdd9cea975.jpeg</t>
  </si>
  <si>
    <t>https://images.tcdn.com.br/img/img_prod/995386/melissa_cosmica_chaveiro_com_elo_1637_2_4b8d29ef1d6cb4a6c18f82f2e3d5ed4c.jpg</t>
  </si>
  <si>
    <t>https://www.minhamania.net/chaveiros/melissa-cosmica-chaveiro-com-elo</t>
  </si>
  <si>
    <t>Melissa Hera</t>
  </si>
  <si>
    <t>https://images.tcdn.com.br/img/img_prod/995386/melissa_hera_1639_1_84bca889389b91c334e5b1983659a518.jpeg</t>
  </si>
  <si>
    <t>HERA</t>
  </si>
  <si>
    <t>https://www.minhamania.net/calcados-adulto/melissa-hera</t>
  </si>
  <si>
    <t>Mini Melissa Jelly Pop Safari Baby</t>
  </si>
  <si>
    <t>https://images.tcdn.com.br/img/img_prod/995386/mini_melissa_jelly_pop_safari_baby_1641_1_1d8a6ade59f0a457c1978e2bd964c9a4.jpeg</t>
  </si>
  <si>
    <t>https://images.tcdn.com.br/img/img_prod/995386/mini_melissa_jelly_pop_safari_baby_1641_2_a41461a236ebaeda170a74134a69a4d3.jpeg</t>
  </si>
  <si>
    <t>https://images.tcdn.com.br/img/img_prod/995386/mini_melissa_jelly_pop_safari_baby_1641_3_e26ca3eba58978f2c8e3a04d76539216.jpg</t>
  </si>
  <si>
    <t>JELLY POP</t>
  </si>
  <si>
    <t>https://www.minhamania.net/calcados-infantis/mini-melissa-jelly-pop-safari-baby</t>
  </si>
  <si>
    <t>Mini Melissa Jump + Turma Da Mônica</t>
  </si>
  <si>
    <t>https://images.tcdn.com.br/img/img_prod/995386/mini_melissa_jump_turma_da_monica_1643_2_1cc61eac7f9d50f5a868d673766cf864.jpeg</t>
  </si>
  <si>
    <t>https://images.tcdn.com.br/img/img_prod/995386/mini_melissa_jump_turma_da_monica_1643_2_49e8a7339f8ca4acbcd994f597f54eb6.jpg</t>
  </si>
  <si>
    <t>https://images.tcdn.com.br/img/img_prod/995386/mini_melissa_jump_turma_da_monica_1643_3_52c0f98e49ca28d42071c0d28c35924b.jpg</t>
  </si>
  <si>
    <t>https://images.tcdn.com.br/img/img_prod/995386/mini_melissa_jump_turma_da_monica_1643_4_63027962c4775705c9bc9f165baf8e74.jpg</t>
  </si>
  <si>
    <t>https://www.minhamania.net/calcados-infantis/mini-melissa-jump-turma-da-monica</t>
  </si>
  <si>
    <t>Melissa Sun Crush</t>
  </si>
  <si>
    <t>https://images.tcdn.com.br/img/img_prod/995386/melissa_sun_crush_1645_1_84606473e036dc6dcbd1eb4e6aa6c56a.jpeg</t>
  </si>
  <si>
    <t>SUN CRUSH</t>
  </si>
  <si>
    <t>https://www.minhamania.net/calcados-adulto/melissa-sun-crush</t>
  </si>
  <si>
    <t>Mini Melissa Ultragirl  Barbie</t>
  </si>
  <si>
    <t>https://images.tcdn.com.br/img/img_prod/995386/mini_melissa_ultragirl_barbie_1647_1_0cd31bf97f94114c4cc669aed1a602c1.jpeg</t>
  </si>
  <si>
    <t>https://images.tcdn.com.br/img/img_prod/995386/mini_melissa_ultragirl_barbie_1647_2_ea4a7a7f9d4c27ef7a81f41cd73082dd.jpeg</t>
  </si>
  <si>
    <t>https://images.tcdn.com.br/img/img_prod/995386/mini_melissa_ultragirl_barbie_1647_3_29484911ae7441aedfae46d59bc9b05a.jpg</t>
  </si>
  <si>
    <t>https://www.minhamania.net/calcados-infantis/mini-melissa-ultragirl-barbie</t>
  </si>
  <si>
    <t>KIT GEMEAS MINI MELISSA ULTRAGIRL SWETT LAÇO PANO</t>
  </si>
  <si>
    <t>https://images.tcdn.com.br/img/img_prod/995386/kit_gemeas_mini_melissa_ultragirl_swett_laco_pano_1649_1_31af0d2b86fe48efff42f86e0a0461eb.jpeg</t>
  </si>
  <si>
    <t>https://www.minhamania.net/bolsas/combinacoes/kit-gemeas-mini-melissa-ultragirl-swett-laco-pano</t>
  </si>
  <si>
    <t>Melissa Possession Jason Wu</t>
  </si>
  <si>
    <t>https://images.tcdn.com.br/img/img_prod/995386/melissa_possesion_jason_wu_1651_1_2ca58cc9aaa88aa0e3d441e02e3db012.jpeg</t>
  </si>
  <si>
    <t>https://images.tcdn.com.br/img/img_prod/995386/melissa_possesion_jason_wu_1651_2_948db30409afd7837f7651bd4239cb55.jpg</t>
  </si>
  <si>
    <t>https://images.tcdn.com.br/img/img_prod/995386/melissa_possession_jason_wu_1651_3_a35bbcec4a7ed8b8263249d10d9985aa.jpg</t>
  </si>
  <si>
    <t>https://www.minhamania.net/calcados-adulto/melissa-possesion-jason-wu</t>
  </si>
  <si>
    <t>Laço Mini Neon</t>
  </si>
  <si>
    <t>https://images.tcdn.com.br/img/img_prod/995386/laco_mini_neon_1655_1_4ca248cc093d3066d63b73a559269640.jpeg</t>
  </si>
  <si>
    <t>https://www.minhamania.net/melissa-laco-kits/laco-mini-neon</t>
  </si>
  <si>
    <t>KIT MINI MELISSA JASON WU neon</t>
  </si>
  <si>
    <t>https://images.tcdn.com.br/img/img_prod/995386/kit_mini_melissa_jason_wu_neon_1657_1_1dbd2574ca5f5418a4bbfb77daff9944.jpeg</t>
  </si>
  <si>
    <t>https://www.minhamania.net/melissa-laco-kits/kit-mini-melissa-jason-wu-neon</t>
  </si>
  <si>
    <t>Melissa Swett Dayse</t>
  </si>
  <si>
    <t>https://images.tcdn.com.br/img/img_prod/995386/melissa_swett_dayse_1659_1_60d4949a4d6541a78c2fd3ebaa0f9d82.jpeg</t>
  </si>
  <si>
    <t>swett</t>
  </si>
  <si>
    <t>https://www.minhamania.net/calcados-adulto/melissa-swett-dayse</t>
  </si>
  <si>
    <t>Melissa Adana  Pequeno Principe</t>
  </si>
  <si>
    <t>https://images.tcdn.com.br/img/img_prod/995386/melissa_adana_pequeno_principe_1661_1_f28de5b2a3e67d30866d2bec0128d4f6.jpeg</t>
  </si>
  <si>
    <t>ADANA</t>
  </si>
  <si>
    <t>https://www.minhamania.net/calcados-adulto/melissa-adana-pequeno-principe</t>
  </si>
  <si>
    <t>KIT MAE E FILHA(O) - PEQUENO PRINCIPE</t>
  </si>
  <si>
    <t>https://images.tcdn.com.br/img/img_prod/995386/kit_mae_e_filha_o_pequeno_principe_1663_1_f79da7d5fd107daa6a3055097bdf9d3c.jpeg</t>
  </si>
  <si>
    <t>https://www.minhamania.net/bolsas/combinacoes/kit-mae-e-filha-o-pequeno-principe</t>
  </si>
  <si>
    <t>Melissa Beach Slide - Minnie E Mickey</t>
  </si>
  <si>
    <t>https://images.tcdn.com.br/img/img_prod/995386/melissa_beach_slide_minnie_1665_1_4fb1d2f412d6763d0fa52c879a6b8a87.jpeg</t>
  </si>
  <si>
    <t>https://images.tcdn.com.br/img/img_prod/995386/melissa_beach_slide_minnie_e_mickey_1665_2_183c36fa1a58e47b07f7e41e43e9149b.jpeg</t>
  </si>
  <si>
    <t>https://www.minhamania.net/calcados-adulto/melissa-beach-slide-minnie</t>
  </si>
  <si>
    <t>Melissa Queen</t>
  </si>
  <si>
    <t>https://images.tcdn.com.br/img/img_prod/995386/melissa_queen_1667_1_76b1229907787ef5ca06993703d86558.jpeg</t>
  </si>
  <si>
    <t>QUEEN</t>
  </si>
  <si>
    <t>https://www.minhamania.net/calcados-adulto/melissa-queen</t>
  </si>
  <si>
    <t>Melissa Harmonic Print</t>
  </si>
  <si>
    <t>https://images.tcdn.com.br/img/img_prod/995386/melissa_harmonic_print_1669_1_26141a5ed9d0d357e63a473161aa3b65.jpeg</t>
  </si>
  <si>
    <t>https://www.minhamania.net/calcados-adulto/melissa-harmonic-print</t>
  </si>
  <si>
    <t>Mini Melissa Jump Candy</t>
  </si>
  <si>
    <t>https://images.tcdn.com.br/img/img_prod/995386/mini_melissa_jump_candy_1671_1_03eefa176b92d1764b0b509f26f47445.jpeg</t>
  </si>
  <si>
    <t>https://images.tcdn.com.br/img/img_prod/995386/mini_melissa_jump_candy_1671_2_8f2701f39fd5f1dc330f82a577088919.jpg</t>
  </si>
  <si>
    <t>https://images.tcdn.com.br/img/img_prod/995386/mini_melissa_jump_candy_1671_3_1054e3388597626c83f7f539336d472e.jpg</t>
  </si>
  <si>
    <t>https://www.minhamania.net/calcados-infantis/mini-melissa-jump-candy</t>
  </si>
  <si>
    <t>Melissa Mel Sedution</t>
  </si>
  <si>
    <t>https://images.tcdn.com.br/img/img_prod/995386/melissa_mel_sedution_1673_1_1f48e9b1ac7d0bf48c40f9e7b87e4d26.jpeg</t>
  </si>
  <si>
    <t>SEDUTION</t>
  </si>
  <si>
    <t>https://www.minhamania.net/calcados-infantis/melissa-mel-sedution</t>
  </si>
  <si>
    <t>Melissa Classy</t>
  </si>
  <si>
    <t>https://images.tcdn.com.br/img/img_prod/995386/melissa_classy_1675_1_0249cba4d4da68e603848f73f73d09a7.jpeg</t>
  </si>
  <si>
    <t>https://www.minhamania.net/calcados-infantis/melissa-mel-classy</t>
  </si>
  <si>
    <t>KIT MELISSA CLASSY - MAE E FILHA</t>
  </si>
  <si>
    <t>https://images.tcdn.com.br/img/img_prod/995386/kit_melissa_classy_mae_e_filha_1677_1_ff9e3d29c484c71151b59eedc1f431c4.jpeg</t>
  </si>
  <si>
    <t>https://www.minhamania.net/calcados-infantis/kit-melissa-classy-mae-e-filha</t>
  </si>
  <si>
    <t>KIT MANAS - ULTRAGIRL animal lovers gato</t>
  </si>
  <si>
    <t>https://images.tcdn.com.br/img/img_prod/995386/kit_manas_ultragirl_animal_lovers_gato_1679_1_24fb6bb82ad4a58b91afadb572ce7602.jpeg</t>
  </si>
  <si>
    <t>https://www.minhamania.net/bolsas/combinacoes/kit-manas-ultragirl-animal-lovers-gato</t>
  </si>
  <si>
    <t>Mala  Melissa</t>
  </si>
  <si>
    <t>https://images.tcdn.com.br/img/img_prod/995386/mala_melissa_1681_1_5f584fa0663199602502ab479aa58807.jpeg</t>
  </si>
  <si>
    <t>MALA</t>
  </si>
  <si>
    <t>https://www.minhamania.net/bolsas/mala-melissa</t>
  </si>
  <si>
    <t>MAE E FILHA - POSSESSION PRINT MICKEY</t>
  </si>
  <si>
    <t>https://images.tcdn.com.br/img/img_prod/995386/mae_e_filha_possession_print_mickey_1683_1_71be513869383cd1d6848960a50e5dd1.jpeg</t>
  </si>
  <si>
    <t>https://www.minhamania.net/bolsas/combinacoes/mae-e-filha-possession-print-mickey</t>
  </si>
  <si>
    <t>Melissa Essential Tropicana</t>
  </si>
  <si>
    <t>https://images.tcdn.com.br/img/img_prod/995386/melissa_essential_tropicana_1685_1_4af3e8c6ca822be059a302e56e63eb16.jpeg</t>
  </si>
  <si>
    <t>https://images.tcdn.com.br/img/img_prod/995386/melissa_essential_tropicana_1685_2_bf97ed71aedefb591d19199912522f5c.jpeg</t>
  </si>
  <si>
    <t>https://images.tcdn.com.br/img/img_prod/995386/melissa_essential_tropicana_1685_3_bc87afc5a0410d6377e7bbd8cdc029a5.jpeg</t>
  </si>
  <si>
    <t>TROPICANA</t>
  </si>
  <si>
    <t>https://www.minhamania.net/bolsas/melissa-essential-tropicana</t>
  </si>
  <si>
    <t>Melissa Bag Campana Crochet</t>
  </si>
  <si>
    <t>https://images.tcdn.com.br/img/img_prod/995386/melissa_bag_campana_crochet_1687_1_492c8c9a2aaa46fcbfa46efe139daeaf.jpeg</t>
  </si>
  <si>
    <t>https://images.tcdn.com.br/img/img_prod/995386/melissa_bag_campana_crochet_1687_2_82027fc8ebd5d8f71e62c790ed4aceb2.jpeg</t>
  </si>
  <si>
    <t>Campana</t>
  </si>
  <si>
    <t>https://www.minhamania.net/bolsas/melissa-bag-campana-crochet</t>
  </si>
  <si>
    <t>Melissa Free Plataform</t>
  </si>
  <si>
    <t>https://images.tcdn.com.br/img/img_prod/995386/melissa_free_plataform_1689_1_8a9772658a15d62906aeec8aab8b9828.jpeg</t>
  </si>
  <si>
    <t>https://images.tcdn.com.br/img/img_prod/995386/melissa_free_plataform_1689_2_9f83977a633146908201ab1812e75ff5.jpg</t>
  </si>
  <si>
    <t>https://images.tcdn.com.br/img/img_prod/995386/melissa_free_plataform_1689_3_0fe31f28d5124bc7376efd924317583e.jpg</t>
  </si>
  <si>
    <t>https://www.minhamania.net/calcados-adulto/melissa-free-plataform</t>
  </si>
  <si>
    <t>Laço Minnie - Rosa Choque  Pom Pom Branco Em Pé</t>
  </si>
  <si>
    <t>https://images.tcdn.com.br/img/img_prod/995386/laco_minnie_rosa_choque_pom_pom_branco_em_pe_1691_1_644ba14417d1a172410aecb886e70e41.jpeg</t>
  </si>
  <si>
    <t>https://www.minhamania.net/melissa-laco-kits/laco-minnie-rosa-choque-pom-pom-branco-em-pe</t>
  </si>
  <si>
    <t>KIT MELISSA BEACH SLIDE  MINNIE</t>
  </si>
  <si>
    <t>https://images.tcdn.com.br/img/img_prod/995386/kit_melissa_beach_slide_minnie_1693_1_7eff6d35fd5a10cd563a42d3069a315b.jpeg</t>
  </si>
  <si>
    <t>https://www.minhamania.net/melissa-laco-kits/kit-melissa-beach-slide-minnie</t>
  </si>
  <si>
    <t>Mini Melissa Ultragirl Swett Iii</t>
  </si>
  <si>
    <t>https://images.tcdn.com.br/img/img_prod/995386/mini_melissa_ultragirl_swett_iii_1695_1_1bddbeb6e1ecc5327881d28c8bc7b791.jpeg</t>
  </si>
  <si>
    <t>https://www.minhamania.net/calcados-infantis/mini-melissa-ultragirl-swett-iii</t>
  </si>
  <si>
    <t>Melissa  Beach Slide Fila</t>
  </si>
  <si>
    <t>https://images.tcdn.com.br/img/img_prod/995386/melissa_beach_slide_fila_1697_1_fdca6c1166949863cbd9ae1c9f2bb9d5.jpeg</t>
  </si>
  <si>
    <t>https://images.tcdn.com.br/img/img_prod/995386/melissa_beach_slide_fila_1697_1_322edb17486e6aea705f809fa3fae9a9.jpeg</t>
  </si>
  <si>
    <t>https://images.tcdn.com.br/img/img_prod/995386/melissa_beach_slide_fila_1697_3_529362e747d84ffed0598bcb7da2a68c.jpg</t>
  </si>
  <si>
    <t>https://www.minhamania.net/calcados-adulto/melissa-beach-slide-fila</t>
  </si>
  <si>
    <t>Melissa Siilke Slide</t>
  </si>
  <si>
    <t>https://images.tcdn.com.br/img/img_prod/995386/melissa_siilke_slide_1699_1_a792f95ca369731f6eb7c450e694d3df.jpeg</t>
  </si>
  <si>
    <t>SLIDE</t>
  </si>
  <si>
    <t>https://www.minhamania.net/calcados-adulto/melissa-siilke-slide</t>
  </si>
  <si>
    <t>Melissa Flox High</t>
  </si>
  <si>
    <t>https://images.tcdn.com.br/img/img_prod/995386/melissa_flox_high_1701_1_07ecb5a5448644ecb880193c96f771ac.jpeg</t>
  </si>
  <si>
    <t>https://images.tcdn.com.br/img/img_prod/995386/melissa_flox_high_1701_2_274d307897f85fa9effa219409af454e.jpg</t>
  </si>
  <si>
    <t>https://images.tcdn.com.br/img/img_prod/995386/melissa_flox_high_1701_3_25b01f994c0836f5f0a062a89d789424.jpg</t>
  </si>
  <si>
    <t>https://www.minhamania.net/calcados-infantis/melissa-flox-high-infantil</t>
  </si>
  <si>
    <t>Melissa Mule Vivienne Westwood</t>
  </si>
  <si>
    <t>https://images.tcdn.com.br/img/img_prod/995386/melissa_mule_vivienne_westwood_1703_1_f663c402a4a776dac409049f5b87675c.jpg</t>
  </si>
  <si>
    <t>https://www.minhamania.net/calcados-adulto/melissa-mule-vivienne-westwood</t>
  </si>
  <si>
    <t>Melissa Kali Iv</t>
  </si>
  <si>
    <t>https://images.tcdn.com.br/img/img_prod/995386/melissa_kali_iv_1705_1_d5e923defb1e1838f07654058e1baa21.jpeg</t>
  </si>
  <si>
    <t>Kali</t>
  </si>
  <si>
    <t>https://www.minhamania.net/calcados-adulto/melissa-kali-iv</t>
  </si>
  <si>
    <t>Melissa Lane</t>
  </si>
  <si>
    <t>https://images.tcdn.com.br/img/img_prod/995386/melissa_lane_1707_1_8615095dad3c927ab9424bde1079bb3a.jpeg</t>
  </si>
  <si>
    <t>https://images.tcdn.com.br/img/img_prod/995386/melissa_lane_1707_2_0de25e47b8ca1383e885dfe959b4d4d2.jpg</t>
  </si>
  <si>
    <t>https://images.tcdn.com.br/img/img_prod/995386/melissa_lane_1707_3_12806f37a3c21e4014c3cb61f24725a5.jpg</t>
  </si>
  <si>
    <t>https://images.tcdn.com.br/img/img_prod/995386/melissa_lane_1707_2_1faa9bde0b7d1a05533c6fc2090ee863.jpeg</t>
  </si>
  <si>
    <t>LANE</t>
  </si>
  <si>
    <t>https://www.minhamania.net/calcados-adulto/melissa-lane</t>
  </si>
  <si>
    <t>Melissa Incense Garden</t>
  </si>
  <si>
    <t>https://images.tcdn.com.br/img/img_prod/995386/melissa_incense_garden_1709_1_fb5382ec60e1a09d4ac0d4ead042b71c.jpeg</t>
  </si>
  <si>
    <t>https://www.minhamania.net/calcados-adulto/melissa-incense-garden</t>
  </si>
  <si>
    <t>Melissa Fusion</t>
  </si>
  <si>
    <t>https://images.tcdn.com.br/img/img_prod/995386/melissa_fusion_1711_1_53743b6d124e940953b59372f1d90bc2.jpeg</t>
  </si>
  <si>
    <t>FUSION</t>
  </si>
  <si>
    <t>https://www.minhamania.net/calcados-adulto/melissa-fusion</t>
  </si>
  <si>
    <t>Melissa Bag Lata</t>
  </si>
  <si>
    <t>https://images.tcdn.com.br/img/img_prod/995386/melissa_bag_lata_1713_1_73be7fd9e99ea9250c23fd3cc6540ca0.jpeg</t>
  </si>
  <si>
    <t>https://images.tcdn.com.br/img/img_prod/995386/melissa_bag_lata_1713_2_cf33d892ac21152e35821710f58db577.jpeg</t>
  </si>
  <si>
    <t>https://www.minhamania.net/bolsas/melissa-bag-lata</t>
  </si>
  <si>
    <t>Mini Melissa Sunny Baby - Fábula</t>
  </si>
  <si>
    <t>https://images.tcdn.com.br/img/img_prod/995386/mini_melissa_sunny_baby_fabula_1715_1_f40c6c9bdeba0b7beea912df10a1c231.jpeg</t>
  </si>
  <si>
    <t>https://images.tcdn.com.br/img/img_prod/995386/mini_melissa_sunny_baby_fabula_1715_2_2ff3260b8aa7a58e81cba11898491f4a.jpeg</t>
  </si>
  <si>
    <t>https://images.tcdn.com.br/img/img_prod/995386/mini_melissa_sunny_baby_fabula_1715_3_bccead8a3f2f30684cb39de08da95d10.jpg</t>
  </si>
  <si>
    <t>https://www.minhamania.net/calcados-infantis/mini-melissa-sunny-baby-fabula</t>
  </si>
  <si>
    <t>Melissa Chaveiro Minnie Edição Limitada</t>
  </si>
  <si>
    <t>https://images.tcdn.com.br/img/img_prod/995386/melissa_chaveiro_minnie_edicao_limitada_1717_1_147a18fb8079b07981a3c4c4c1290d36.jpeg</t>
  </si>
  <si>
    <t>https://www.minhamania.net/chaveiros/melissa-chaveiro-minnie-edicao-limitada</t>
  </si>
  <si>
    <t>Melissa Sun bag Hermosa</t>
  </si>
  <si>
    <t>https://images.tcdn.com.br/img/img_prod/995386/melissa_sun_hermosa_1719_1_0c6184a079d8de3e9d2ac1222fbdd24a.jpeg</t>
  </si>
  <si>
    <t>https://images.tcdn.com.br/img/img_prod/995386/melissa_sun_hermosa_1719_2_47a0ef204106bf6def7311401a0bfe50.jpeg</t>
  </si>
  <si>
    <t>https://images.tcdn.com.br/img/img_prod/995386/melissa_sun_hermosa_1719_3_48c3766b011bca0473d8da6d953b265e.jpeg</t>
  </si>
  <si>
    <t>https://images.tcdn.com.br/img/img_prod/995386/melissa_sun_hermosa_1719_4_749215ef0fc395b4d969d6ae77355477.jpg</t>
  </si>
  <si>
    <t>https://www.minhamania.net/bolsas/melissa-sun-hermosa</t>
  </si>
  <si>
    <t>https://images.tcdn.com.br/img/img_prod/995386/melissa_sun_bag_hermosa_1719_5_91fccd53ee76b86f8d3242a698637f54.jpg</t>
  </si>
  <si>
    <t>Mini Melissa Way</t>
  </si>
  <si>
    <t>https://images.tcdn.com.br/img/img_prod/995386/mini_melissa_way_1721_1_53f2f07369e8d9b225ac113a5c079aef.jpeg</t>
  </si>
  <si>
    <t>https://images.tcdn.com.br/img/img_prod/995386/mini_melissa_way_1721_2_0a696b616065489663286af597f0ec9f.jpeg</t>
  </si>
  <si>
    <t>https://images.tcdn.com.br/img/img_prod/995386/mini_melissa_way_1721_3_97b80a1f082351dbd3835795a3f092fb.jpeg</t>
  </si>
  <si>
    <t>https://images.tcdn.com.br/img/img_prod/995386/mini_melissa_way_1721_4_63503bfbbfa64539eeb6db3ea9758b79.jpeg</t>
  </si>
  <si>
    <t>Way</t>
  </si>
  <si>
    <t>https://www.minhamania.net/calcados-infantis/mini-melissa-way</t>
  </si>
  <si>
    <t>https://images.tcdn.com.br/img/img_prod/995386/mini_melissa_way_1721_5_b07084b859664efbd6da24bd0830ed71.jpg, https://images.tcdn.com.br/img/img_prod/995386/mini_melissa_way_1721_6_71d7762946dfc6f9aedb75f364456822.jpg, https://images.tcdn.com.br/img/img_prod/995386/mini_melissa_way_1721_7_cbb572de78685692102f981396ee87c4.jpg</t>
  </si>
  <si>
    <t>KIT MAE E FILHA - BAMBY</t>
  </si>
  <si>
    <t>https://images.tcdn.com.br/img/img_prod/995386/kit_mae_e_filha_bamby_1723_1_2d15d8108d5082bec2e8aaf0458c3f13.jpeg</t>
  </si>
  <si>
    <t>https://www.minhamania.net/bolsas/combinacoes/kit-mae-e-filha-bamby</t>
  </si>
  <si>
    <t>Melissa Wave Sandal</t>
  </si>
  <si>
    <t>https://images.tcdn.com.br/img/img_prod/995386/melissa_wave_sandal_1725_1_1314bb84da8e21e5bbd8963c92b932b1.jpeg</t>
  </si>
  <si>
    <t>https://images.tcdn.com.br/img/img_prod/995386/melissa_wave_sandal_1725_2_b4dafa66f9ae9b93346f0cd97f0dcf59.jpg</t>
  </si>
  <si>
    <t>https://images.tcdn.com.br/img/img_prod/995386/melissa_wave_sandal_1725_3_32898179801f36c98dcdb6adc8ce295d.jpg</t>
  </si>
  <si>
    <t>https://images.tcdn.com.br/img/img_prod/995386/melissa_wave_sandal_1725_4_971cd91c2471164a293bc172589f8a86.jpg</t>
  </si>
  <si>
    <t>WAVE</t>
  </si>
  <si>
    <t>https://www.minhamania.net/calcados-adulto/melissa-wave-sandal</t>
  </si>
  <si>
    <t>Melissa Ela Chrome</t>
  </si>
  <si>
    <t>https://images.tcdn.com.br/img/img_prod/995386/melissa_ela_chrome_1727_1_6eefe71b7690c2dd7146a460d68ec9e3.jpeg</t>
  </si>
  <si>
    <t>https://images.tcdn.com.br/img/img_prod/995386/melissa_ela_chrome_1727_2_c1af9fd60b2e3c39a78e2d411f05a346.jpg</t>
  </si>
  <si>
    <t>ELA</t>
  </si>
  <si>
    <t>https://www.minhamania.net/calcados-adulto/melissa-ela-chrome</t>
  </si>
  <si>
    <t>Mini Melissa  Acqua</t>
  </si>
  <si>
    <t>https://images.tcdn.com.br/img/img_prod/995386/mini_melissa_acqua_1729_2_9210ffee323a8e00ba8ce4b39771fa2b.jpg</t>
  </si>
  <si>
    <t>https://images.tcdn.com.br/img/img_prod/995386/mini_melissa_acqua_1729_1_c1d4ba869657511f7d0c47ade9fb109f.jpeg</t>
  </si>
  <si>
    <t>https://www.minhamania.net/calcados-infantis/mini-melissa-acqua</t>
  </si>
  <si>
    <t>Melissa Seduction Ii</t>
  </si>
  <si>
    <t>https://images.tcdn.com.br/img/img_prod/995386/melissa_seduction_ii_1731_1_786ab971e0c527fbbda3e588c4b00046.jpg</t>
  </si>
  <si>
    <t>SEDUCTION</t>
  </si>
  <si>
    <t>https://www.minhamania.net/calcados-adulto/melissa-mel-seduction-ii</t>
  </si>
  <si>
    <t>Melissa Ulitsa Sneaker High</t>
  </si>
  <si>
    <t>https://images.tcdn.com.br/img/img_prod/995386/melissa_ulitsa_sneaker_high_1733_1_e3c5b18f1d382f4fc40aa9688f4daef7.jpeg</t>
  </si>
  <si>
    <t>https://www.minhamania.net/calcados-adulto/melissa-ulitsa-sneaker-high</t>
  </si>
  <si>
    <t>Melissa Mary Jane</t>
  </si>
  <si>
    <t>https://images.tcdn.com.br/img/img_prod/995386/melissa_mary_jane_1735_1_df15cc72e6b5e42953716931d1de197a.jpeg</t>
  </si>
  <si>
    <t>https://images.tcdn.com.br/img/img_prod/995386/melissa_mary_jane_1735_2_fffcaf37191e0cad2399b7a6499d66c0.jpg</t>
  </si>
  <si>
    <t>MARU JANE</t>
  </si>
  <si>
    <t>https://www.minhamania.net/calcados-adulto/melissa-mary-jane</t>
  </si>
  <si>
    <t>Melissa Flox Plataforma Vi</t>
  </si>
  <si>
    <t>https://images.tcdn.com.br/img/img_prod/995386/melissa_flox_plataforma_vi_1737_1_3b90d95e87653dc253744486c7530ecc.jpeg</t>
  </si>
  <si>
    <t>https://www.minhamania.net/calcados-adulto/melissa-flox-plataforma</t>
  </si>
  <si>
    <t>Melissa Adore</t>
  </si>
  <si>
    <t>https://images.tcdn.com.br/img/img_prod/995386/melissa_adore_1739_1_0ad06c2ca34fa9b665e437bd12f2b211.jpeg</t>
  </si>
  <si>
    <t>https://images.tcdn.com.br/img/img_prod/995386/melissa_adore_1739_2_5cbd750e11d35adb3cd3bae3b1067891.jpg</t>
  </si>
  <si>
    <t>https://www.minhamania.net/calcados-adulto/melissa-adore</t>
  </si>
  <si>
    <t>Melissa Babe</t>
  </si>
  <si>
    <t>https://images.tcdn.com.br/img/img_prod/995386/melissa_babe_1741_1_9654b273f9508662b999c5510902dbe8.jpeg</t>
  </si>
  <si>
    <t>https://images.tcdn.com.br/img/img_prod/995386/melissa_babe_1741_2_b8206b3da176c079f8cb3a04316b1d3d.jpg</t>
  </si>
  <si>
    <t>https://images.tcdn.com.br/img/img_prod/995386/melissa_babe_1741_3_289c0bb4f93a3bb7f825d819fdbc295e.jpg</t>
  </si>
  <si>
    <t>https://images.tcdn.com.br/img/img_prod/995386/melissa_babe_1741_4_337cf2b13dd59ce37a139354cd33fc03.jpg</t>
  </si>
  <si>
    <t>https://www.minhamania.net/calcados-infantis/melissa-babe</t>
  </si>
  <si>
    <t>KIT  MELISSA MEL TIRICK OR TREAT</t>
  </si>
  <si>
    <t>https://images.tcdn.com.br/img/img_prod/995386/kit_melissa_mel_tirick_or_treat_1743_1_d683eca0acf99c15e88fa4a3aaed939c.jpeg</t>
  </si>
  <si>
    <t>https://www.minhamania.net/melissa-laco-kits/kit-melissa-mel-tirick-or-treat</t>
  </si>
  <si>
    <t>Melissa Mel Campana Zig Zag</t>
  </si>
  <si>
    <t>https://images.tcdn.com.br/img/img_prod/995386/melissa_mel_campana_zig_zag_1745_1_e40d47988596fbbc5f2f8272f9b24f8a.jpeg</t>
  </si>
  <si>
    <t>https://www.minhamania.net/calcados-infantis/melissa-mel-campana-zig-zag</t>
  </si>
  <si>
    <t>Melissa Shibuya</t>
  </si>
  <si>
    <t>https://images.tcdn.com.br/img/img_prod/995386/melissa_shibuya_1747_1_f2c27adfe1b5340e69524891d007711b.jpeg</t>
  </si>
  <si>
    <t>SHIBUYA</t>
  </si>
  <si>
    <t>https://www.minhamania.net/calcados-adulto/melissa-shibuya</t>
  </si>
  <si>
    <t>Melissa Energy</t>
  </si>
  <si>
    <t>https://images.tcdn.com.br/img/img_prod/995386/melissa_energy_1749_1_b14b95d62c7914c6cc73e831f80b2f65.jpeg</t>
  </si>
  <si>
    <t>https://images.tcdn.com.br/img/img_prod/995386/melissa_energy_1749_2_562d1764cc7461362f49865f27ac8b54.jpeg</t>
  </si>
  <si>
    <t>ENERGY</t>
  </si>
  <si>
    <t>https://www.minhamania.net/calcados-adulto/melissa-energy</t>
  </si>
  <si>
    <t>MAE E FILHA - ARANHA QUADRADA</t>
  </si>
  <si>
    <t>https://images.tcdn.com.br/img/img_prod/995386/mae_e_filha_aranha_quadrada_1751_1_e9fd6c1f3f526173ba41e6ae5c164f2a.jpeg</t>
  </si>
  <si>
    <t>https://www.minhamania.net/bolsas/combinacoes/mae-e-filha-aranha-quadrada</t>
  </si>
  <si>
    <t>Melissa Nancy Boot</t>
  </si>
  <si>
    <t>https://images.tcdn.com.br/img/img_prod/995386/melissa_nancy_boot_1753_1_43de71259083a4e3c5ad9a8db4b8d387.jpeg</t>
  </si>
  <si>
    <t>https://www.minhamania.net/calcados-adulto/melissa-nancy-boot</t>
  </si>
  <si>
    <t>Melissa Candy</t>
  </si>
  <si>
    <t>https://images.tcdn.com.br/img/img_prod/995386/melissa_candy_1755_1_3e380206d73ea8b373f70d9ef564828b.jpeg</t>
  </si>
  <si>
    <t>https://www.minhamania.net/calcados-adulto/melissa-candy</t>
  </si>
  <si>
    <t>Melissa Obsessed</t>
  </si>
  <si>
    <t>https://images.tcdn.com.br/img/img_prod/995386/melissa_obsessed_1757_1_705bf548772c82b81881b4877fb835c1.jpeg</t>
  </si>
  <si>
    <t>https://images.tcdn.com.br/img/img_prod/995386/melissa_obsessed_1757_2_bcf9a7af84cf941c888bda273863d0eb.jpeg</t>
  </si>
  <si>
    <t>https://images.tcdn.com.br/img/img_prod/995386/melissa_obsessed_1757_3_5e48bdcc4e6bf0d51b6d50cae52c2840.jpg</t>
  </si>
  <si>
    <t>https://images.tcdn.com.br/img/img_prod/995386/melissa_obsessed_1757_4_a736a08838fbd332c2272b35498b4a10.jpg</t>
  </si>
  <si>
    <t>beach</t>
  </si>
  <si>
    <t>https://www.minhamania.net/calcados-adulto/melissa-obsessed</t>
  </si>
  <si>
    <t>Melissa Doll Vi</t>
  </si>
  <si>
    <t>https://images.tcdn.com.br/img/img_prod/995386/melissa_doll_vi_1759_1_337dea9d2b472276845ee132b192cb6c.jpeg</t>
  </si>
  <si>
    <t>https://images.tcdn.com.br/img/img_prod/995386/melissa_doll_vi_1759_2_19796233be7bee873e2eddf39540b7d8.jpg</t>
  </si>
  <si>
    <t>https://www.minhamania.net/calcados-adulto/melissa-doll-vi</t>
  </si>
  <si>
    <t>Melissa Ultragirl Basic</t>
  </si>
  <si>
    <t>https://images.tcdn.com.br/img/img_prod/995386/melissa_ultragirl_basic_1761_1_55c6226b9c464c5b8e62ac679ea14581.jpeg</t>
  </si>
  <si>
    <t>https://images.tcdn.com.br/img/img_prod/995386/melissa_ultragirl_basic_1761_2_277ac9f088ca002ea643fc76e00df77e.jpg</t>
  </si>
  <si>
    <t>https://images.tcdn.com.br/img/img_prod/995386/melissa_ultragirl_basic_1761_3_f899dff56021731f05abe93d19c4f311.jpg</t>
  </si>
  <si>
    <t>https://images.tcdn.com.br/img/img_prod/995386/melissa_ultragirl_basic_1761_4_2e7ddcd7145e222293495ab546c7daf8.jpg</t>
  </si>
  <si>
    <t>https://www.minhamania.net/calcados-adulto/melissa-ultragirl</t>
  </si>
  <si>
    <t>https://images.tcdn.com.br/img/img_prod/995386/melissa_ultragirl_basic_1761_5_82cf6c9814482551f8d86f1669452f25.jpg, https://images.tcdn.com.br/img/img_prod/995386/melissa_ultragirl_basic_1761_6_a28953fa16822ce211e81bdc01f9834b.jpg, https://images.tcdn.com.br/img/img_prod/995386/melissa_ultragirl_basic_1761_7_b29cc34ba29809164b5e8b5771dc9273.jpg, https://images.tcdn.com.br/img/img_prod/995386/melissa_ultragirl_basic_1761_8_35450f3b36326ff155b42828552863c3.jpg, https://images.tcdn.com.br/img/img_prod/995386/melissa_ultragirl_basic_1761_9_32782086cc29980ca7f8ede41002ed82.jpg</t>
  </si>
  <si>
    <t>Melissa Beach Slide Love Match</t>
  </si>
  <si>
    <t>https://images.tcdn.com.br/img/img_prod/995386/melissa_beach_slide_love_match_1763_1_2e9733b2b52ff8cf3e076da6a934297e.jpeg</t>
  </si>
  <si>
    <t>https://images.tcdn.com.br/img/img_prod/995386/melissa_beach_slide_love_match_1763_2_506dc2be4277eb7b539b2f767828006b.jpg</t>
  </si>
  <si>
    <t>https://www.minhamania.net/calcados-adulto/melissa-beach-slide-love-match</t>
  </si>
  <si>
    <t>kIt mae e filha - anglomania</t>
  </si>
  <si>
    <t>https://images.tcdn.com.br/img/img_prod/995386/kit_mae_e_filha_anglomania_1765_1_3024d7b00c6174bf6e2ef4cc4fef4d0b.jpeg</t>
  </si>
  <si>
    <t>https://www.minhamania.net/bolsas/combinacoes/kit-anglomania</t>
  </si>
  <si>
    <t>Melissa ultragirl Fly ii</t>
  </si>
  <si>
    <t>https://images.tcdn.com.br/img/img_prod/995386/melissa_ultragirl_fly_ii_1767_1_96d9ee17376428d1561b75422a031e0e.jpeg</t>
  </si>
  <si>
    <t>https://images.tcdn.com.br/img/img_prod/995386/melissa_ultragirl_fly_ii_1767_2_f5098ac2f0f7aff814891cd819a99035.jpg</t>
  </si>
  <si>
    <t>https://www.minhamania.net/calcados-adulto/melissa-ultragirl-fly-ii</t>
  </si>
  <si>
    <t>Melissa Queen viii</t>
  </si>
  <si>
    <t>https://images.tcdn.com.br/img/img_prod/995386/melissa_queen_viii_1769_1_e66bcbf7199b70c01dfcea50d81ff0a0.jpeg</t>
  </si>
  <si>
    <t>https://images.tcdn.com.br/img/img_prod/995386/melissa_queen_viii_1769_2_045aecb47e5e181cee3eede2d7dddf0c.jpeg</t>
  </si>
  <si>
    <t>https://www.minhamania.net/calcados-adulto/melissa-queen-viii</t>
  </si>
  <si>
    <t>Mini Melissa Sunday</t>
  </si>
  <si>
    <t>https://images.tcdn.com.br/img/img_prod/995386/mini_melissa_sunday_1771_2_5c6bf8b44bdb5495027404cf155b24b8.jpg</t>
  </si>
  <si>
    <t>https://images.tcdn.com.br/img/img_prod/995386/mini_melissa_sunday_1771_2_ed21d49b09e72d535ff8d53fc910a0e2.jpg</t>
  </si>
  <si>
    <t>Sunday</t>
  </si>
  <si>
    <t>https://www.minhamania.net/calcados-infantis/mini-melisssa-sunday</t>
  </si>
  <si>
    <t>Melissa chunky sandal - a la garçone</t>
  </si>
  <si>
    <t>https://images.tcdn.com.br/img/img_prod/995386/melissa_chunky_sandal_a_la_garcone_1773_1_b336704c4abfa0ca3227c2e0d3e44b60.jpeg</t>
  </si>
  <si>
    <t>Chunky</t>
  </si>
  <si>
    <t>https://www.minhamania.net/calcados-adulto/melissa-chunky-sandal-a-la-garcone</t>
  </si>
  <si>
    <t>Mini Melissa Magic + Mickey Mouse</t>
  </si>
  <si>
    <t>https://images.tcdn.com.br/img/img_prod/995386/mini_melissa_magic_mickey_mouse_1775_1_24745ed6f027839cae027aa0007c5611.jpeg</t>
  </si>
  <si>
    <t>https://images.tcdn.com.br/img/img_prod/995386/mini_melissa_magic_mickey_mouse_1775_2_c88f432e15a7a89fb577dfe24149e5a0.jpeg</t>
  </si>
  <si>
    <t>https://images.tcdn.com.br/img/img_prod/995386/mini_melissa_magic_mickey_mouse_1775_3_5c8c009b8d212684023379adcaaec90d.jpg</t>
  </si>
  <si>
    <t>Magic</t>
  </si>
  <si>
    <t>https://www.minhamania.net/calcados-infantis/mini-melissa-magic-mickey-mouse</t>
  </si>
  <si>
    <t>Melissa  The Real Jelly Tote Bag</t>
  </si>
  <si>
    <t>https://images.tcdn.com.br/img/img_prod/995386/melissa_the_real_jelly_tote_bag_1777_1_438398c60e91ecc621613dda9511bb3c.jpg</t>
  </si>
  <si>
    <t>tote</t>
  </si>
  <si>
    <t>https://www.minhamania.net/bolsas/melissa-the-real-jelly-tote-bag</t>
  </si>
  <si>
    <t>Mini Melissa Ioio + Fabula</t>
  </si>
  <si>
    <t>https://images.tcdn.com.br/img/img_prod/995386/mini_melissa_ioio_fabula_1781_1_1d2d0dd23989cbcb7bdbeaa0acfdc7e5.jpeg</t>
  </si>
  <si>
    <t>https://images.tcdn.com.br/img/img_prod/995386/mini_melissa_ioio_fabula_1781_2_ee8349f85bec590282f855a5b0241186.jpeg</t>
  </si>
  <si>
    <t>https://images.tcdn.com.br/img/img_prod/995386/mini_melissa_ioio_fabula_1781_4_50ac79d4e2d79b5c04832f3ed5b37047.jpg</t>
  </si>
  <si>
    <t>https://images.tcdn.com.br/img/img_prod/995386/mini_melissa_ioio_fabula_1781_4_45b5c4dd90df0edfd607bd8d97685ac3.jpg</t>
  </si>
  <si>
    <t>ioio</t>
  </si>
  <si>
    <t>https://www.minhamania.net/calcados-infantis/mini-melissa-ioio-fabula</t>
  </si>
  <si>
    <t>PRODUTO DE TESTE</t>
  </si>
  <si>
    <t>1.00</t>
  </si>
  <si>
    <t>https://www.minhamania.net/bolsas/saldo-com-detalhes/produto-de-teste</t>
  </si>
  <si>
    <t>Mini Melissa Harmonic chrome iii infantil</t>
  </si>
  <si>
    <t>https://images.tcdn.com.br/img/img_prod/995386/mini_melissa_harmonic_chrome_iii_infantil_1785_1_72ffd96567a844aae5bb902bbc746218.jpeg</t>
  </si>
  <si>
    <t>https://www.minhamania.net/calcados-infantis/mini-melissa-harmonic-chrome-iii-infantil</t>
  </si>
  <si>
    <t>Mini Melissa Street + Fabula</t>
  </si>
  <si>
    <t>https://images.tcdn.com.br/img/img_prod/995386/mini_melissa_street_fabula_1787_1_1492b7e40e4c3ad8e8f03ed5b49e5f3d.jpeg</t>
  </si>
  <si>
    <t>https://images.tcdn.com.br/img/img_prod/995386/mini_melissa_street_fabula_1787_2_65ecc97a9a2c3c42ef103842e6773a2d.jpeg</t>
  </si>
  <si>
    <t>https://www.minhamania.net/calcados-infantis/mini-melissa-street-fabula</t>
  </si>
  <si>
    <t>Mini Melissa The Real Jelly Paris</t>
  </si>
  <si>
    <t>https://images.tcdn.com.br/img/img_prod/995386/mini_melissa_the_real_jelly_paris_1789_3_127852c64f6e15cd404a4de7addd59e5.jpg</t>
  </si>
  <si>
    <t>https://images.tcdn.com.br/img/img_prod/995386/mini_melissa_the_real_jelly_paris_1789_4_73bccf092c70f5319a132e5ab37bdd74.jpg</t>
  </si>
  <si>
    <t>https://images.tcdn.com.br/img/img_prod/995386/mini_melissa_the_real_jelly_paris_1789_4_1f80de2c568c4351e9260d493cb7cd4b.jpg</t>
  </si>
  <si>
    <t>https://images.tcdn.com.br/img/img_prod/995386/mini_melissa_the_real_jelly_paris_1789_5_4849dd2efee6d6b54acdacd164e3e035.jpg</t>
  </si>
  <si>
    <t>jelly</t>
  </si>
  <si>
    <t>https://www.minhamania.net/calcados-infantis/mini-melissathe-real-jelly-paris</t>
  </si>
  <si>
    <t>MELISSA LIKE IT</t>
  </si>
  <si>
    <t>https://images.tcdn.com.br/img/img_prod/995386/melissa_like_it_1791_1_eae9b5c1dbedc22a4e1557b618fd9b96.jpeg</t>
  </si>
  <si>
    <t>LIKE IT</t>
  </si>
  <si>
    <t>https://www.minhamania.net/bolsas/melissa-like-it</t>
  </si>
  <si>
    <t>Mini Melissa Brave</t>
  </si>
  <si>
    <t>https://images.tcdn.com.br/img/img_prod/995386/mini_melissa_brave_1793_1_8935b4620a67375794194e17a0485612.jpeg</t>
  </si>
  <si>
    <t>https://images.tcdn.com.br/img/img_prod/995386/mini_melissa_brave_1793_2_65650736ccc01da10e777188752af0dc.jpeg</t>
  </si>
  <si>
    <t>https://images.tcdn.com.br/img/img_prod/995386/mini_melissa_brave_1793_3_35148309aa2f6859214423d7473c4aac.jpeg</t>
  </si>
  <si>
    <t>https://images.tcdn.com.br/img/img_prod/995386/mini_melissa_brave_1793_4_8bd97c8ee6e057b14ca7e7075a13515a.jpg</t>
  </si>
  <si>
    <t>brave</t>
  </si>
  <si>
    <t>https://www.minhamania.net/calcados-infantis/mini-melissa-brave</t>
  </si>
  <si>
    <t>https://images.tcdn.com.br/img/img_prod/995386/mini_melissa_brave_1793_5_2842b2293669bdb272c17db85de5f6a6.jpg</t>
  </si>
  <si>
    <t>Mini Melissa Mar Sandal Bugs</t>
  </si>
  <si>
    <t>https://images.tcdn.com.br/img/img_prod/995386/mini_melissa_mar_sandal_bugs_1795_1_726fb4cb85063f6b19c1be4ada2d4c2c.jpeg</t>
  </si>
  <si>
    <t>https://images.tcdn.com.br/img/img_prod/995386/mini_melissa_mar_sandal_bugs_1795_1_dedb551b58cec9a4d66fb92e005dd8eb.jpeg</t>
  </si>
  <si>
    <t>https://images.tcdn.com.br/img/img_prod/995386/mini_melissa_mar_sandal_bugs_1795_3_4c5cb5dc394650fd865d73ef335b74ed.jpeg</t>
  </si>
  <si>
    <t>https://www.minhamania.net/calcados-infantis/mini-melissa-mar-sandal-bugs</t>
  </si>
  <si>
    <t>Mini  Melissa Flox Turma do Pudim</t>
  </si>
  <si>
    <t>https://images.tcdn.com.br/img/img_prod/995386/mini_melissa_flox_turma_do_pudim_1797_1_48610f0d8c74e0bfda91d7985481f7a0.jpeg</t>
  </si>
  <si>
    <t>https://images.tcdn.com.br/img/img_prod/995386/mini_melissa_flox_turma_do_pudim_1797_2_b8c18a7be1082d12d5dec3ebd1fcdcb5.jpg</t>
  </si>
  <si>
    <t>https://images.tcdn.com.br/img/img_prod/995386/mini_melissa_flox_turma_do_pudim_1797_4_3d3bdba9a8419d925a7fec922d5d4295.jpg</t>
  </si>
  <si>
    <t>https://images.tcdn.com.br/img/img_prod/995386/mini_melissa_flox_turma_do_pudim_1797_4_6242eae9a5b6f6b6284baeba3ded83db.jpg</t>
  </si>
  <si>
    <t>https://www.minhamania.net/calcados-infantis/mini-melissa-flox-turma-do-pudim</t>
  </si>
  <si>
    <t>https://images.tcdn.com.br/img/img_prod/995386/mini_melissa_flox_turma_do_pudim_1797_5_30a98c87b7ebe3813d8cb77a720ea84a.jpg</t>
  </si>
  <si>
    <t>Mini Melissa Rock Star Nirvana</t>
  </si>
  <si>
    <t>https://images.tcdn.com.br/img/img_prod/995386/mini_melissa_rock_star_nirvana_1799_1_9043714043713c1baeb9f3f9ecbd9bc9.jpg</t>
  </si>
  <si>
    <t>Rock star</t>
  </si>
  <si>
    <t>https://www.minhamania.net/acessorios/meia-melissa</t>
  </si>
  <si>
    <t>Melisssa tailoring</t>
  </si>
  <si>
    <t>https://images.tcdn.com.br/img/img_prod/995386/melisssa_tailoring_1801_1_0c57f40249b884eb0b6d2f0aef311b0c.jpeg</t>
  </si>
  <si>
    <t>https://www.minhamania.net/calcados-adulto/melisssa-tailoring</t>
  </si>
  <si>
    <t>Melissa Belt Bag (sem Pochete)</t>
  </si>
  <si>
    <t>https://images.tcdn.com.br/img/img_prod/995386/melissa_belt_bag_sem_pochete_1803_1_eb283384d08558ce87a3af5c3e385971.jpeg</t>
  </si>
  <si>
    <t>https://images.tcdn.com.br/img/img_prod/995386/melissa_belt_bag_sem_pochete_1803_2_e5c3a7142716cc08ccb1f826836ac75a.jpg</t>
  </si>
  <si>
    <t>https://images.tcdn.com.br/img/img_prod/995386/melissa_belt_bag_sem_pochete_1803_3_a7bdb4635b476b3ab2e6b22ca32c21bc.jpg</t>
  </si>
  <si>
    <t>https://images.tcdn.com.br/img/img_prod/995386/melissa_belt_bag_sem_pochete_1803_4_ce007b71c2859ae2ffa6ad77df6d842a.jpg</t>
  </si>
  <si>
    <t>https://www.minhamania.net/calcados-adulto/melissa-belt-bag-sem-pochete</t>
  </si>
  <si>
    <t>Melissa Luv Pocket</t>
  </si>
  <si>
    <t>https://images.tcdn.com.br/img/img_prod/995386/melissa_luv_pocket_1805_1_6147687f16e07cff80b7d7ce76d02c3a.jpg</t>
  </si>
  <si>
    <t>LUV POCKET</t>
  </si>
  <si>
    <t>https://www.minhamania.net/acessorios/melissa-luv-pocket</t>
  </si>
  <si>
    <t>Miniatura Melissa Aranha 7916</t>
  </si>
  <si>
    <t>https://images.tcdn.com.br/img/img_prod/995386/miniatura_melissa_aranha_7916_1807_1_e5a425acf21c8f63e740f58c0ae7ddf9.jpeg</t>
  </si>
  <si>
    <t>MINIATURA</t>
  </si>
  <si>
    <t>https://www.minhamania.net/acessorios/miniatura-melissa-aranha-7916</t>
  </si>
  <si>
    <t>Mini Melissa Acqua Jelly Pop Sneaker</t>
  </si>
  <si>
    <t>https://images.tcdn.com.br/img/img_prod/995386/mini_melissa_acqua_jelly_pop_sneaker_1809_1_f45fb7292b9d07d059a768c91a854762.jpeg</t>
  </si>
  <si>
    <t>https://images.tcdn.com.br/img/img_prod/995386/mini_melissa_acqua_jelly_pop_sneaker_1809_2_4efb5aeb0ecb682b8ee84595d7d91f99.jpg</t>
  </si>
  <si>
    <t>https://images.tcdn.com.br/img/img_prod/995386/mini_melissa_acqua_jelly_pop_sneaker_1809_3_843c38aa89ed9a5fe63d11d77bbbd688.jpg</t>
  </si>
  <si>
    <t>https://www.minhamania.net/calcados-infantis/mini-melissa-acqua-jelly-pop-sneaker</t>
  </si>
  <si>
    <t>INATIVO</t>
  </si>
  <si>
    <t>https://images.tcdn.com.br/img/img_prod/995386/mini_melissa_ultragirl_dora_princess_1811_1_5e2aa360a59ccde4e6b711fa1e695375.jpeg</t>
  </si>
  <si>
    <t>https://www.minhamania.net/calcados-infantis/mini-melissa-ultragirl-dora-princess</t>
  </si>
  <si>
    <t>Mini Melissa Acqua Bag - Cats and Dogs</t>
  </si>
  <si>
    <t>https://images.tcdn.com.br/img/img_prod/995386/mini_melissa_acqua_bag_cats_and_dogs_1813_1_b2bd27482bab2c7550bfbd1282b3b48b.jpeg</t>
  </si>
  <si>
    <t>https://images.tcdn.com.br/img/img_prod/995386/mini_melissa_acqua_bag_cats_and_dogs_1813_2_336f211fa92ffd7742bbc2dfb403b9bd.jpeg</t>
  </si>
  <si>
    <t>https://images.tcdn.com.br/img/img_prod/995386/mini_melissa_acqua_bag_cats_and_dogs_1813_3_af0d438c5fb0d3b0d4d3651c561a58e8.jpg</t>
  </si>
  <si>
    <t>https://www.minhamania.net/calcados-infantis/mini-melissa-acqua-bag-cats-and-dogs</t>
  </si>
  <si>
    <t>Mini Melissa l ultragirl bugs baby</t>
  </si>
  <si>
    <t>https://images.tcdn.com.br/img/img_prod/995386/mini_melissa_l_ultragirl_bugs_baby_1815_1_f93278651fb5c53549125e140128c9ee.jpg</t>
  </si>
  <si>
    <t>https://www.minhamania.net/calcados-infantis/mini-melissa-mar-sandal-ultragirl-baby</t>
  </si>
  <si>
    <t>Mini Melissa Harmonic Swett VI</t>
  </si>
  <si>
    <t>https://images.tcdn.com.br/img/img_prod/995386/mini_melissa_harmonic_swett_vi_1817_1_fe94429700e460b7102a1382d12adcee.jpeg</t>
  </si>
  <si>
    <t>HARMONIC</t>
  </si>
  <si>
    <t>https://www.minhamania.net/calcados-infantis/mini-melissa-harmonic-swett-vi</t>
  </si>
  <si>
    <t>Melissa Beach Slide + Baja East</t>
  </si>
  <si>
    <t>https://images.tcdn.com.br/img/img_prod/995386/melissa_beach_slide_baja_east_1819_1_e3659e64daecb6ac1d9566ae2e53e4cc.jpeg</t>
  </si>
  <si>
    <t>https://images.tcdn.com.br/img/img_prod/995386/melissa_beach_slide_baja_east_1819_2_176a8a73a6be6bb2322d828a4b57ff40.jpg</t>
  </si>
  <si>
    <t>https://www.minhamania.net/calcados-adulto/melissa-beach-slide-baja-east</t>
  </si>
  <si>
    <t>Mini melissa Acqua bag</t>
  </si>
  <si>
    <t>https://images.tcdn.com.br/img/img_prod/995386/mini_melissa_acqua_bag_1821_1_af8f621356790937c7916adf02f111b4.jpeg</t>
  </si>
  <si>
    <t>https://images.tcdn.com.br/img/img_prod/995386/mini_melissa_acqua_bag_1821_2_ef82eb4961c3cb80ee47e64982a1d2f3.jpeg</t>
  </si>
  <si>
    <t>Acqua</t>
  </si>
  <si>
    <t>https://www.minhamania.net/calcados-infantis/mini-melissa-acqua-bag</t>
  </si>
  <si>
    <t>Mini Melissa Sweet Love + Disney Minnie</t>
  </si>
  <si>
    <t>SWEET LOVE + DISNEY</t>
  </si>
  <si>
    <t>https://www.minhamania.net/calcados-infantis/melissa-sweet-love-disney-minnie</t>
  </si>
  <si>
    <t>Hair Clips Pirulito Vinho/Azul</t>
  </si>
  <si>
    <t>https://images.tcdn.com.br/img/img_prod/995386/hair_clips_pirulito_vinho_azul_1825_1_a9d6179c7f1a09e0c358819a8e05d993.jpeg</t>
  </si>
  <si>
    <t>https://images.tcdn.com.br/img/img_prod/995386/hair_clips_pirulito_vinho_azul_1825_2_ab3d6480cdae626b5719e194536000a3.jpeg</t>
  </si>
  <si>
    <t>HAIR CLIPS</t>
  </si>
  <si>
    <t>https://www.minhamania.net/melissa-laco-kits/hair-clips-pirulito-vinho-azul</t>
  </si>
  <si>
    <t>Kit  Melissa Mel Kasakova</t>
  </si>
  <si>
    <t>https://images.tcdn.com.br/img/img_prod/995386/kit_melissa_mel_kasakova_1827_1_e3423a2daffca26dfe3eb2d8ef98c19b.jpeg</t>
  </si>
  <si>
    <t>https://www.minhamania.net/melissa-laco-kits/kit-melissa-mel-kasakova</t>
  </si>
  <si>
    <t>Mini melissa Kering - cats and dogs</t>
  </si>
  <si>
    <t>https://images.tcdn.com.br/img/img_prod/995386/mini_melissa_kering_cats_and_dogs_1829_1_973be4a955798ed41936b0d1fc50eb8a.jpeg</t>
  </si>
  <si>
    <t>https://images.tcdn.com.br/img/img_prod/995386/mini_melissa_kering_cats_and_dogs_1829_2_b5c4370369abccc714e9b422aca991a5.jpeg</t>
  </si>
  <si>
    <t>https://www.minhamania.net/calcados-infantis/mini-melissa-kering-cats-and-dogs</t>
  </si>
  <si>
    <t>Melissa Possessiom Romboult</t>
  </si>
  <si>
    <t>https://images.tcdn.com.br/img/img_prod/995386/melissa_possessiom_romboult_1831_1_df56f0fe791751c736aa471e297fa713.jpeg</t>
  </si>
  <si>
    <t>https://www.minhamania.net/calcados-adulto/melissa-possessiom-romboult</t>
  </si>
  <si>
    <t>Melissa keiring lover promocional</t>
  </si>
  <si>
    <t>https://images.tcdn.com.br/img/img_prod/995386/chaveiro_melissa_keiring_lover_1833_1_0bf91659a8d5691179ed3302b3cf1e99.jpeg</t>
  </si>
  <si>
    <t>https://images.tcdn.com.br/img/img_prod/995386/chaveiro_melissa_keiring_lover_1833_2_914bd291f434e0493230c3e4ebfa3267.jpeg</t>
  </si>
  <si>
    <t>https://images.tcdn.com.br/img/img_prod/995386/chaveiro_melissa_keiring_lover_1833_3_016cf531a42225ab1ce7bf0b77a6c66d.jpeg</t>
  </si>
  <si>
    <t>lover</t>
  </si>
  <si>
    <t>https://www.minhamania.net/acessorios/chaveiro-melissa-keiring-lover</t>
  </si>
  <si>
    <t>Melissa The Real Jelly slide</t>
  </si>
  <si>
    <t>https://images.tcdn.com.br/img/img_prod/995386/melissa_the_real_jelly_slide_1835_1_7be02ca6aa72bb24c2a76759f88c3f01.jpg</t>
  </si>
  <si>
    <t>https://images.tcdn.com.br/img/img_prod/995386/melissa_the_real_jelly_slide_1835_2_890d508897ab959e255c08287513be71.jpg</t>
  </si>
  <si>
    <t>https://www.minhamania.net/calcados-adulto/melissa-the-real-jelly-slide</t>
  </si>
  <si>
    <t>Mini Melissa Animal Lovers urso</t>
  </si>
  <si>
    <t>https://images.tcdn.com.br/img/img_prod/995386/mini_melissa_animal_lovers_urso_1837_1_8353d2d5125b0a8bb2e9a74d5a845f17.jpeg</t>
  </si>
  <si>
    <t>https://images.tcdn.com.br/img/img_prod/995386/mini_melissa_animal_lovers_urso_1837_2_8fe6df2b0165c9d7c466aae9a384485d.jpg</t>
  </si>
  <si>
    <t>animal lovers</t>
  </si>
  <si>
    <t>https://www.minhamania.net/calcados-infantis/mini-melissa-animal-lovers-urso</t>
  </si>
  <si>
    <t>Melissa Wave Sandal Blossom Viktor and Rolf</t>
  </si>
  <si>
    <t>https://images.tcdn.com.br/img/img_prod/995386/melissa_wave_sandal_blossom_viktor_and_rolf_1839_1_01148408320e2768910a38afb5ea0fa1.jpg</t>
  </si>
  <si>
    <t>https://images.tcdn.com.br/img/img_prod/995386/melissa_wave_sandal_blossom_viktor_and_rolf_1839_1_06063419e69e9c80605b9cc1daf8ccaa.jpeg</t>
  </si>
  <si>
    <t>https://www.minhamania.net/calcados-adulto/melissa-wave-sandal-blossom-viktor-and-rolf</t>
  </si>
  <si>
    <t>Melissa T-bar  Strap + Camila Coutinho</t>
  </si>
  <si>
    <t>https://images.tcdn.com.br/img/img_prod/995386/melissa_t_bar_strap_camila_coutinho_1841_1_1cd0aded30ab5d6edd912c0656093a62.jpeg</t>
  </si>
  <si>
    <t>t-bar</t>
  </si>
  <si>
    <t>https://www.minhamania.net/calcados-adulto/melissa-t-bar-strap-camila-coutinho</t>
  </si>
  <si>
    <t>Melisssa Sholder Bag</t>
  </si>
  <si>
    <t>https://images.tcdn.com.br/img/img_prod/995386/melisssa_sholder_bag_1843_1_1b07fba6c30f6b514c3be3fbfdaa5b6c.jpeg</t>
  </si>
  <si>
    <t>https://images.tcdn.com.br/img/img_prod/995386/melisssa_sholder_bag_1843_2_977c300470ab0ff232ec7c482859d7aa.jpg</t>
  </si>
  <si>
    <t>SHOLDER</t>
  </si>
  <si>
    <t>https://www.minhamania.net/bolsas/melissa-sholder-bag</t>
  </si>
  <si>
    <t>MELISSA PRETTY POCKET</t>
  </si>
  <si>
    <t>https://images.tcdn.com.br/img/img_prod/995386/melissa_pretty_pocket_1845_1_f39439bd93e3e96923d38b1a990dcf81.jpeg</t>
  </si>
  <si>
    <t>https://images.tcdn.com.br/img/img_prod/995386/melissa_pretty_pocket_1845_2_6db28c8fd7ad7592eed3ed8d3202fc71.jpg</t>
  </si>
  <si>
    <t>Pretty POCKET</t>
  </si>
  <si>
    <t>https://www.minhamania.net/acessorios/melissa-pretty-pocket</t>
  </si>
  <si>
    <t>Canga Galeria Melissa</t>
  </si>
  <si>
    <t>https://images.tcdn.com.br/img/img_prod/995386/canga_galeria_melissa_1847_1_dc13b96a6febc7e43dc456cac20b6d56.jpeg</t>
  </si>
  <si>
    <t>CANGA</t>
  </si>
  <si>
    <t>https://www.minhamania.net/acessorios/canga-galeria-melissa</t>
  </si>
  <si>
    <t>Placa de maternidade My first mini melissa</t>
  </si>
  <si>
    <t>https://images.tcdn.com.br/img/img_prod/995386/placa_de_maternidade_my_first_mini_melissa_1849_1_a71b5b7b7e7701eac915c5273128ff18.jpg</t>
  </si>
  <si>
    <t>Placa</t>
  </si>
  <si>
    <t>https://www.minhamania.net/acessorios/placa-de-maternidade-my-first-mini-melissa</t>
  </si>
  <si>
    <t>Laço Tecido Coleção  Melissa Candy</t>
  </si>
  <si>
    <t>https://images.tcdn.com.br/img/img_prod/995386/laco_tecido_colecao_melissa_candy_1851_1_78b9cdfc57caf04dd07f432f2b9601f6.jpg</t>
  </si>
  <si>
    <t>https://images.tcdn.com.br/img/img_prod/995386/laco_tecido_colecao_melissa_candy_1851_2_788648a68fe68792dd7bd61696d822e9.jpg</t>
  </si>
  <si>
    <t>https://www.minhamania.net/melissa-laco-kits/laco-tecido-colecao-melissa-candy</t>
  </si>
  <si>
    <t>Kit  mini melissa possession cady</t>
  </si>
  <si>
    <t>https://images.tcdn.com.br/img/img_prod/995386/kit_mini_melissa_possession_cady_1853_1_e39b08c8e80cd0b469d3153a1c732aeb.jpg</t>
  </si>
  <si>
    <t>https://images.tcdn.com.br/img/img_prod/995386/kit_mini_melissa_possession_cady_1853_2_0f30cede96baa7abc8baa031ae65a504.jpg</t>
  </si>
  <si>
    <t>https://www.minhamania.net/melissa-laco-kits/kit-mini-melissa-possession-cady</t>
  </si>
  <si>
    <t>Melissa Pointy Stones</t>
  </si>
  <si>
    <t>https://images.tcdn.com.br/img/img_prod/995386/melissa_pointy_stones_1855_1_98c5df60ae77bbcaf6222ea431b3bbc8.jpg</t>
  </si>
  <si>
    <t>https://images.tcdn.com.br/img/img_prod/995386/melissa_pointy_stones_1855_2_7ac1d5398d3776cdb3f10e7f42938646.jpg</t>
  </si>
  <si>
    <t>https://images.tcdn.com.br/img/img_prod/995386/melissa_pointy_stones_1855_1_676cfc256e6c27769a78d406b6ed8742.jpg</t>
  </si>
  <si>
    <t>https://www.minhamania.net/calcados-adulto/melissa-pointy-stones</t>
  </si>
  <si>
    <t>Melissa Tyni Pocket</t>
  </si>
  <si>
    <t>https://images.tcdn.com.br/img/img_prod/995386/melissa_tyni_pocket_1857_1_bab8582c11e3c94ea3c67d9de5a72e12.jpg</t>
  </si>
  <si>
    <t>https://images.tcdn.com.br/img/img_prod/995386/melissa_tyni_pocket_1857_2_41efd6f41c9f9683329653dacc4745b0.jpg</t>
  </si>
  <si>
    <t>https://images.tcdn.com.br/img/img_prod/995386/melissa_tyni_pocket_1857_3_32b6ffae8657dbfd73256e957e3cc9c5.jpg</t>
  </si>
  <si>
    <t>https://www.minhamania.net/acessorios/melissa-tyni-pocket</t>
  </si>
  <si>
    <t>Bolsa Edição comemorativa 25 anos melissa</t>
  </si>
  <si>
    <t>https://images.tcdn.com.br/img/img_prod/995386/bolsa_edicao_comemorativa_25_anos_melissa_1859_1_be189a85099ce52b0558098b462237ee.jpeg</t>
  </si>
  <si>
    <t>https://www.minhamania.net/bolsas/bolsa-edicao-comemorativa-25-anos-melissa</t>
  </si>
  <si>
    <t>Melissa Disco high</t>
  </si>
  <si>
    <t>https://images.tcdn.com.br/img/img_prod/995386/melissa_disco_high_1861_1_164175a33f725a77f5e6275647fb94ab.jpg</t>
  </si>
  <si>
    <t>https://images.tcdn.com.br/img/img_prod/995386/melissa_disco_high_1861_2_a189fcd2cdb2bbdf5e271af1e798a24d.jpg</t>
  </si>
  <si>
    <t>https://www.minhamania.net/calcados-adulto/melissa-disco-high</t>
  </si>
  <si>
    <t>Mini Melissa Beach Slide Minnie</t>
  </si>
  <si>
    <t>https://images.tcdn.com.br/img/img_prod/995386/mini_melissa_beach_slide_minnie_1863_1_389f8f2f8b0d0dab1dd77b534b989e96.jpg</t>
  </si>
  <si>
    <t>https://www.minhamania.net/calcados-infantis/mini-melissa-beach-slide-minnie</t>
  </si>
  <si>
    <t>Mini Melissa Beach Slide Pluto</t>
  </si>
  <si>
    <t>https://images.tcdn.com.br/img/img_prod/995386/mini_melissa_beach_slide_pluto_1865_1_06715d3b5c7508988c466a52df78d594.jpg</t>
  </si>
  <si>
    <t>https://www.minhamania.net/calcados-infantis/mini-melissa-beach-slide-pluto</t>
  </si>
  <si>
    <t>Melissa Bright pocket</t>
  </si>
  <si>
    <t>https://images.tcdn.com.br/img/img_prod/995386/melissa_bright_pocket_1867_1_b409d500458772d166ab244803148fa6.jpg</t>
  </si>
  <si>
    <t>https://www.minhamania.net/acessorios/melissa-bright-pocket</t>
  </si>
  <si>
    <t>MELISSA Save it</t>
  </si>
  <si>
    <t>https://images.tcdn.com.br/img/img_prod/995386/melissa_save_it_1869_1_4c51a3d0121dbc7289b3c0092ae2425e.jpg</t>
  </si>
  <si>
    <t>https://www.minhamania.net/acessorios/melissa-save-it</t>
  </si>
  <si>
    <t>Melissa  Normamdie Vivienne W</t>
  </si>
  <si>
    <t>https://images.tcdn.com.br/img/img_prod/995386/melissa_normamdie_vivienne_w_1871_1_18aad62c9d0732ce49e11893571dd5c4.jpg</t>
  </si>
  <si>
    <t>https://images.tcdn.com.br/img/img_prod/995386/melissa_normamdie_vivienne_w_1871_2_67c0b2967340861c460c8790a31a016d.jpg</t>
  </si>
  <si>
    <t>https://www.minhamania.net/calcados-adulto/melissa-normamdie-vivienne-w</t>
  </si>
  <si>
    <t>Melissa Free bloom</t>
  </si>
  <si>
    <t>https://images.tcdn.com.br/img/img_prod/995386/melissa_free_bloom_1873_1_c55646fb701f1f5f8ea6ba457ffbc7c9.jpg</t>
  </si>
  <si>
    <t>https://images.tcdn.com.br/img/img_prod/995386/melissa_free_bloom_1873_1_50a0567e376b0ea59f38fcc617e6e420.jpg</t>
  </si>
  <si>
    <t>https://images.tcdn.com.br/img/img_prod/995386/melissa_free_bloom_1873_3_40b37ba9d1854fe6a0893fc03f928971.jpg</t>
  </si>
  <si>
    <t>https://images.tcdn.com.br/img/img_prod/995386/melissa_free_bloom_1873_4_af080713829dd2edae85ef20dc49e7a4.jpg</t>
  </si>
  <si>
    <t>https://www.minhamania.net/calcados-adulto/melissa-free-bloom</t>
  </si>
  <si>
    <t>Melissa Backless Alexandre Herchcovitch</t>
  </si>
  <si>
    <t>https://images.tcdn.com.br/img/img_prod/995386/melissa_backless_alexandre_herchcovitch_1875_1_b5c01202fa43d1b3db47841a3ac5485d.jpg</t>
  </si>
  <si>
    <t>Backless</t>
  </si>
  <si>
    <t>https://www.minhamania.net/calcados-adulto/melissa-backless-alexandre-herchcovitch</t>
  </si>
  <si>
    <t>Melissa Essential Classy</t>
  </si>
  <si>
    <t>https://www.minhamania.net/calcados-adulto/melissa-essential-classy</t>
  </si>
  <si>
    <t>Melissa Seduce ix</t>
  </si>
  <si>
    <t>https://images.tcdn.com.br/img/img_prod/995386/melissa_seduce_ix_1879_1_77c6cb4ad54648c92988699613dcdb36.jpg</t>
  </si>
  <si>
    <t>Seduce</t>
  </si>
  <si>
    <t>https://www.minhamania.net/calcados-adulto/copia-melissa-ultragirl-print</t>
  </si>
  <si>
    <t>Melissa Marine ii</t>
  </si>
  <si>
    <t>https://images.tcdn.com.br/img/img_prod/995386/melissa_marine_ii_1881_1_89f7dca069e9e3e8b4002d498843f48d.jpg</t>
  </si>
  <si>
    <t>https://www.minhamania.net/calcados-adulto/melissa-marine-ii</t>
  </si>
  <si>
    <t>Melissa Lady Dragon + Cinderela</t>
  </si>
  <si>
    <t>https://images.tcdn.com.br/img/img_prod/995386/melissa_lady_dragon_cinderela_1883_1_88da5b3e57d50756a1261d63628fa20f.jpeg</t>
  </si>
  <si>
    <t>Lady dragon</t>
  </si>
  <si>
    <t>https://www.minhamania.net/calcados-adulto/melissa-lady-dragon-cinderela</t>
  </si>
  <si>
    <t>Melissa Ultragirl + Minnie</t>
  </si>
  <si>
    <t>https://images.tcdn.com.br/img/img_prod/995386/melissa_ultragirl_minnie_1885_1_f76c14d5b534f63bf619e7d712193cd2.jpg</t>
  </si>
  <si>
    <t>https://www.minhamania.net/calcados-adulto/melissa-ultragirl-minnie</t>
  </si>
  <si>
    <t>Melissa Furadinha + Minnie Mouse</t>
  </si>
  <si>
    <t>https://images.tcdn.com.br/img/img_prod/995386/melissa_furadinha_minnie_mouse_1887_1_b0d0203e2cedc91b3d44999c38729832.jpg</t>
  </si>
  <si>
    <t>https://images.tcdn.com.br/img/img_prod/995386/melissa_furadinha_minnie_mouse_1887_2_96349b3865eaec4ddb4e28fd393f0a98.jpg</t>
  </si>
  <si>
    <t>https://www.minhamania.net/calcados-adulto/melissa-furadinha-minnie-mouse</t>
  </si>
  <si>
    <t>Melissa Unique Strap + Camila Coutinho</t>
  </si>
  <si>
    <t>https://images.tcdn.com.br/img/img_prod/995386/melissa_unique_strap_camila_coutinho_1889_1_34a66c9b30e35fb041663df1cb27087c.jpg</t>
  </si>
  <si>
    <t>Unique</t>
  </si>
  <si>
    <t>https://www.minhamania.net/calcados-adulto/melissa-unique-strap-camila-coutinho</t>
  </si>
  <si>
    <t>Laço Grande Pequena Sereia</t>
  </si>
  <si>
    <t>https://images.tcdn.com.br/img/img_prod/995386/laco_grande_pequena_sereia_1891_1_950a3cb9f31b56a19b523373fe1f07a0.jpg</t>
  </si>
  <si>
    <t>https://www.minhamania.net/melissa-laco-kits/laco-grande-pequena-sereia</t>
  </si>
  <si>
    <t>Kit pequena sereia rosa e verde</t>
  </si>
  <si>
    <t>https://images.tcdn.com.br/img/img_prod/995386/kit_pequena_sereia_rosa_e_verde_1893_1_c74e50dacbd9b4f29e276550a9d842a0.jpg</t>
  </si>
  <si>
    <t>https://www.minhamania.net/melissa-laco-kits/kit-pequena-sereia-rosa-e-verde</t>
  </si>
  <si>
    <t>Melissa Ugly Sneaker</t>
  </si>
  <si>
    <t>https://images.tcdn.com.br/img/img_prod/995386/melissa_ugly_sneaker_1895_1_1f5121f7b8ca636faf18764d51be0326.jpg</t>
  </si>
  <si>
    <t>https://images.tcdn.com.br/img/img_prod/995386/melissa_ugly_sneaker_1895_2_afe85329abf47b80beefa19b19faf604.jpeg</t>
  </si>
  <si>
    <t>https://images.tcdn.com.br/img/img_prod/995386/melissa_ugly_sneaker_1895_3_786295fb02b21a6f457e3d014b7088d3.jpg</t>
  </si>
  <si>
    <t>https://images.tcdn.com.br/img/img_prod/995386/melissa_ugly_sneaker_1895_4_06c1cf2e3a428d391030274f393775dc.jpg</t>
  </si>
  <si>
    <t>ugly</t>
  </si>
  <si>
    <t>https://www.minhamania.net/calcados-adulto/melissa-ugly-sneaker</t>
  </si>
  <si>
    <t>https://images.tcdn.com.br/img/img_prod/995386/melissa_ugly_sneaker_1895_5_1bf4dbe4148d954b5edf58637444c4f4.jpg</t>
  </si>
  <si>
    <t>Mini Melissa Bag Precioss</t>
  </si>
  <si>
    <t>https://images.tcdn.com.br/img/img_prod/995386/mini_melissa_bag_precioss_1897_1_435e8a8fd54a7b11ef1befe2d2de705e.jpg</t>
  </si>
  <si>
    <t>https://images.tcdn.com.br/img/img_prod/995386/mini_melissa_bag_precioss_1897_2_dc2c7b6fc641b9060ed766c87100ecf7.jpg</t>
  </si>
  <si>
    <t>precioss</t>
  </si>
  <si>
    <t>https://www.minhamania.net/calcados-infantis/mini-melissa-bag-precioss</t>
  </si>
  <si>
    <t>Mini Melissa Brave Turma do Pudim</t>
  </si>
  <si>
    <t>https://images.tcdn.com.br/img/img_prod/995386/mini_melissa_brave_turma_do_pudim_1899_1_c4753982bee016e2b8fef378971afdc2.jpg</t>
  </si>
  <si>
    <t>https://images.tcdn.com.br/img/img_prod/995386/mini_melissa_brave_turma_do_pudim_1899_2_7ffa474f99b4f3aae6505eededf7d25f.jpg</t>
  </si>
  <si>
    <t>https://images.tcdn.com.br/img/img_prod/995386/mini_melissa_brave_turma_do_pudim_1899_3_da7ba2fc6efbaefae79bc70db9e8bdaf.jpg</t>
  </si>
  <si>
    <t>https://images.tcdn.com.br/img/img_prod/995386/mini_melissa_brave_turma_do_pudim_1899_4_8be8c9b4a135972a3bea7a069479a33d.jpg</t>
  </si>
  <si>
    <t>https://www.minhamania.net/calcados-infantis/mini-melissa-brave-turma-do-pudim</t>
  </si>
  <si>
    <t>Melissa Kering Heart Chrome</t>
  </si>
  <si>
    <t>https://images.tcdn.com.br/img/img_prod/995386/melissa_kering_heart_chrome_1901_1_3799a0c3d93156d433665cd3af260615.jpg</t>
  </si>
  <si>
    <t>https://www.minhamania.net/chaveiros/melissa-kering-heart-chrome</t>
  </si>
  <si>
    <t>Mini Melissa Jump Print</t>
  </si>
  <si>
    <t>https://images.tcdn.com.br/img/img_prod/995386/mini_melissa_jump_print_1903_1_918c208d05d44c2f3ce240b3c94f2a3f.jpg</t>
  </si>
  <si>
    <t>https://images.tcdn.com.br/img/img_prod/995386/mini_melissa_jump_print_1903_2_0d26a8127aba1b0aba28984f0d426932.jpg</t>
  </si>
  <si>
    <t>https://www.minhamania.net/calcados-infantis/mini-melissa-jump-print</t>
  </si>
  <si>
    <t>Mini Melissa kind Baby</t>
  </si>
  <si>
    <t>https://images.tcdn.com.br/img/img_prod/995386/mini_melissa_kind_baby_1905_1_4bbcf5376f69d93e1344a8daf66b6575.jpg</t>
  </si>
  <si>
    <t>https://images.tcdn.com.br/img/img_prod/995386/mini_melissa_kind_baby_1905_2_7c5187bd5a5c185d1ed3965c0d9c68cf.jpg</t>
  </si>
  <si>
    <t>https://images.tcdn.com.br/img/img_prod/995386/mini_melissa_kind_baby_1905_3_8059cd7c7621e58394afcb463d279331.jpg</t>
  </si>
  <si>
    <t>https://images.tcdn.com.br/img/img_prod/995386/mini_melissa_kind_baby_1905_4_eb2a2691d7ba30725501875e667c2049.jpg</t>
  </si>
  <si>
    <t>kind</t>
  </si>
  <si>
    <t>https://www.minhamania.net/calcados-infantis/mini-melissa-kind-baby</t>
  </si>
  <si>
    <t>My First Mini Melissa Ultragirl Cat</t>
  </si>
  <si>
    <t>https://images.tcdn.com.br/img/img_prod/995386/my_first_mini_melissa_ultragirl_cat_1907_1_864fec44345506c7de8a44e31c0adb40.jpeg</t>
  </si>
  <si>
    <t>https://images.tcdn.com.br/img/img_prod/995386/my_first_mini_melissa_ultragirl_cat_1907_1_45f5b174ec7713ad3e64b5606d61fb65.jpg</t>
  </si>
  <si>
    <t>https://www.minhamania.net/calcados-infantis/my-first-mini-melissa-ultragirl-cat</t>
  </si>
  <si>
    <t>Mini Melissa Swett Love Baby iii</t>
  </si>
  <si>
    <t>https://images.tcdn.com.br/img/img_prod/995386/mini_melissa_swett_love_baby_iii_1909_1_72997ef10c4ff0680cdf1d06061c4a3e.jpg</t>
  </si>
  <si>
    <t>swett love</t>
  </si>
  <si>
    <t>https://www.minhamania.net/calcados-infantis/mini-melissa-swett-love-baby-iii</t>
  </si>
  <si>
    <t>Mini Melissa M40 Com Pochete ii</t>
  </si>
  <si>
    <t>https://images.tcdn.com.br/img/img_prod/995386/mini_melissa_m40_com_pochete_ii_1911_1_9ef65a051da85c0346ce41a9ccfee060.jpg</t>
  </si>
  <si>
    <t>https://www.minhamania.net/calcados-infantis/mini-melissa-m40-com-pochete-ii</t>
  </si>
  <si>
    <t>Mini Melissa Precioss - sem bolsa</t>
  </si>
  <si>
    <t>https://images.tcdn.com.br/img/img_prod/995386/mini_melissa_precioss_sem_bolsa_1913_1_04505b0ebc518d5eb6d0b2c50ca060b1.jpg</t>
  </si>
  <si>
    <t>https://images.tcdn.com.br/img/img_prod/995386/mini_melissa_precioss_sem_bolsa_1913_2_bfacc18a161c5f7b2d7b79f8cec930e6.jpg</t>
  </si>
  <si>
    <t>https://images.tcdn.com.br/img/img_prod/995386/mini_melissa_precioss_sem_bolsa_1913_3_ecf01f8d06306e866b5be5e067ec8ef7.jpg</t>
  </si>
  <si>
    <t>https://images.tcdn.com.br/img/img_prod/995386/IMG20240327WA0356jpg_1711728480035</t>
  </si>
  <si>
    <t>https://www.minhamania.net/calcados-infantis/mini-melissa-precioss-sem-bolsa</t>
  </si>
  <si>
    <t>https://images.tcdn.com.br/img/img_prod/995386/mini_melissa_precioss_sem_bolsa_1913_5_6a5a784dea2341c8b93cfe8992bdbde2.jpg</t>
  </si>
  <si>
    <t>Mini Melissa Flip Flop Free</t>
  </si>
  <si>
    <t>https://images.tcdn.com.br/img/img_prod/995386/mini_melissa_flip_flop_free_1915_1_cad2437649f76d1360b1b1c6c6855821.jpg</t>
  </si>
  <si>
    <t>https://images.tcdn.com.br/img/img_prod/995386/mini_melissa_flip_flop_free_1915_2_4e8e97d2950c3b285a84466d32d1474a.jpg</t>
  </si>
  <si>
    <t>https://images.tcdn.com.br/img/img_prod/995386/mini_melissa_flip_flop_free_1915_3_d6346f0e796704c53567bb027a78c8cf.jpg</t>
  </si>
  <si>
    <t>https://images.tcdn.com.br/img/img_prod/995386/mini_melissa_flip_flop_free_1915_4_c24c61a0074f559536b73c2bd5afdd9b.jpg</t>
  </si>
  <si>
    <t>https://www.minhamania.net/calcados-infantis/mini-melissa-flip-flop-free</t>
  </si>
  <si>
    <t>https://images.tcdn.com.br/img/img_prod/995386/mini_melissa_flip_flop_free_1915_5_75e6dd142fced7a415b4ee4d27a607d7.jpg</t>
  </si>
  <si>
    <t>Mini Melissa Jump Bugs</t>
  </si>
  <si>
    <t>https://images.tcdn.com.br/img/img_prod/995386/mini_melissa_jump_bugs_1917_1_93b36e547dc96db7431ea9accb8ccdbe.jpg</t>
  </si>
  <si>
    <t>https://images.tcdn.com.br/img/img_prod/995386/mini_melissa_jump_bugs_1917_2_5ef7899af6f9ec2798dd56394a4307a2.jpg</t>
  </si>
  <si>
    <t>https://images.tcdn.com.br/img/img_prod/995386/mini_melissa_jump_bugs_1917_3_5861eb4ace03a26c24e8728a82e4c6cc.jpg</t>
  </si>
  <si>
    <t>https://images.tcdn.com.br/img/img_prod/995386/mini_melissa_jump_bugs_1917_4_49586fd98545f9bd6dd4478c5051ce00.jpg</t>
  </si>
  <si>
    <t>https://www.minhamania.net/calcados-infantis/mini-melissa-jump-bugs</t>
  </si>
  <si>
    <t>Mini Melissa Flip Flop Spring</t>
  </si>
  <si>
    <t>https://images.tcdn.com.br/img/img_prod/995386/mini_melissa_flip_flop_spring_1919_1_93d95271a197eb056b5115fad547d8b8.jpg</t>
  </si>
  <si>
    <t>https://www.minhamania.net/calcados-infantis/mini-melissa-flip-flop-spring</t>
  </si>
  <si>
    <t>Melissa Ulitsa plataforma</t>
  </si>
  <si>
    <t>https://images.tcdn.com.br/img/img_prod/995386/melissa_ulitsa_plataforma_1921_1_2caa3bafb9337cac27de83282551cf6a.jpg</t>
  </si>
  <si>
    <t>https://www.minhamania.net/calcados-adulto/melissa-ulitsa-plataforma</t>
  </si>
  <si>
    <t>Mini Melissa Wide</t>
  </si>
  <si>
    <t>https://images.tcdn.com.br/img/img_prod/995386/mini_melissa_wide_1923_1_974dab1bc2c369b16d2fe4674e45a14f.jpg</t>
  </si>
  <si>
    <t>https://www.minhamania.net/calcados-adulto/mini-melissa-wide</t>
  </si>
  <si>
    <t>Melissa Paint CaseE</t>
  </si>
  <si>
    <t>https://images.tcdn.com.br/img/img_prod/995386/melissa_paint_case_1925_1_eeb3310dc590e2666f208efd41e3216b.jpeg</t>
  </si>
  <si>
    <t>PAINT</t>
  </si>
  <si>
    <t>https://www.minhamania.net/acessorios/melissa-paint-case</t>
  </si>
  <si>
    <t>Melissa Night</t>
  </si>
  <si>
    <t>https://images.tcdn.com.br/img/img_prod/995386/melissa_night_1927_1_3a482f5d7ae2a68066ac0914b23d9cd6.jpg</t>
  </si>
  <si>
    <t>night</t>
  </si>
  <si>
    <t>https://www.minhamania.net/calcados-adulto/melissa-night</t>
  </si>
  <si>
    <t>Melissa Gueixa</t>
  </si>
  <si>
    <t>https://images.tcdn.com.br/img/img_prod/995386/melissa_gueixa_1929_1_421c130a4b8acb019ef064404f3c19d9.jpg</t>
  </si>
  <si>
    <t>https://www.minhamania.net/calcados-adulto/melissa-gueixa</t>
  </si>
  <si>
    <t>Melissa Temptation</t>
  </si>
  <si>
    <t>https://images.tcdn.com.br/img/img_prod/995386/melissa_temptation_1931_1_3eefad1bfdb92f8840351edebd80fd05.jpg</t>
  </si>
  <si>
    <t>https://www.minhamania.net/calcados-adulto/melissa-temptation</t>
  </si>
  <si>
    <t>Melissa  Love Lip</t>
  </si>
  <si>
    <t>https://images.tcdn.com.br/img/img_prod/995386/melissa_love_lip_1933_1_9fabeb5c9b7d6454e7403c374c50a97a.jpg</t>
  </si>
  <si>
    <t>https://images.tcdn.com.br/img/img_prod/995386/melissa_love_lip_1933_2_dc6ba2c6c671003f693ceda157105846.jpeg</t>
  </si>
  <si>
    <t>https://images.tcdn.com.br/img/img_prod/995386/melissa_love_lip_1933_3_451166382df74764541ba7ad1a03614b.jpg</t>
  </si>
  <si>
    <t>https://images.tcdn.com.br/img/img_prod/995386/melissa_love_lip_1933_4_4b2ed99eb0e3c0b5053f9c0af6382ed6.jpg</t>
  </si>
  <si>
    <t>love lip</t>
  </si>
  <si>
    <t>https://www.minhamania.net/calcados-adulto/melissa-love-lip</t>
  </si>
  <si>
    <t>Melissa Party Hell</t>
  </si>
  <si>
    <t>https://images.tcdn.com.br/img/img_prod/995386/melissa_party_hell_1935_1_6a2a006a267d8b23e668b1589850f30b.jpg</t>
  </si>
  <si>
    <t>https://images.tcdn.com.br/img/img_prod/995386/melissa_party_hell_1935_1_317f39e4cfb4e1a9f7683be2ca45f2d5.jpg</t>
  </si>
  <si>
    <t>240.00</t>
  </si>
  <si>
    <t>party hell</t>
  </si>
  <si>
    <t>https://www.minhamania.net/calcados-adulto/melissa-vixen</t>
  </si>
  <si>
    <t>Melissa Megan</t>
  </si>
  <si>
    <t>https://images.tcdn.com.br/img/img_prod/995386/melissa_megan_1937_1_2cb54277c439d1106a7b5d595c41f961.jpg</t>
  </si>
  <si>
    <t>megam</t>
  </si>
  <si>
    <t>https://www.minhamania.net/calcados-adulto/melissa-megan</t>
  </si>
  <si>
    <t>Melissa Shiny</t>
  </si>
  <si>
    <t>https://images.tcdn.com.br/img/img_prod/995386/melissa_shiny_1939_1_4b83927c630ccd4df9816b5dbc82efdd.jpg</t>
  </si>
  <si>
    <t>https://images.tcdn.com.br/img/img_prod/995386/melissa_shiny_1939_2_78ad36bd965c71275f142ca05204a9d5.jpg</t>
  </si>
  <si>
    <t>https://images.tcdn.com.br/img/img_prod/995386/melissa_shiny_1939_3_973816f33aebc8aa12a92e6dc64ea6c6.jpg</t>
  </si>
  <si>
    <t>shiny</t>
  </si>
  <si>
    <t>https://www.minhamania.net/calcados-adulto/melissa-shiny</t>
  </si>
  <si>
    <t>Melissa Cleo</t>
  </si>
  <si>
    <t>https://images.tcdn.com.br/img/img_prod/995386/melissa_cleo_1941_1_262e5a09474a038a995917d2f168ca95.jpg</t>
  </si>
  <si>
    <t>cleo</t>
  </si>
  <si>
    <t>https://www.minhamania.net/calcados-adulto/melissa-cleo</t>
  </si>
  <si>
    <t>Melissa Tao Jason Wu</t>
  </si>
  <si>
    <t>https://images.tcdn.com.br/img/img_prod/995386/melissa_tao_jason_wu_1943_1_696879db2cab64a01878a809ca1c8fc3.jpg</t>
  </si>
  <si>
    <t>https://images.tcdn.com.br/img/img_prod/995386/melissa_tao_jason_wu_1943_3_308c741c724fcdeeb17093b152812580.jpg</t>
  </si>
  <si>
    <t>https://images.tcdn.com.br/img/img_prod/995386/melissa_tao_jason_wu_1943_4_7f9d25aafe1e3b594f7a7a9718d1d983.jpg</t>
  </si>
  <si>
    <t>tao</t>
  </si>
  <si>
    <t>https://www.minhamania.net/calcados-adulto/melissa-tao-jason-wu</t>
  </si>
  <si>
    <t>Melissa Free Hug</t>
  </si>
  <si>
    <t>https://images.tcdn.com.br/img/img_prod/995386/melissa_free_hug_1945_1_c9ad096bb6da7bc62dda6420f7e90a18.jpg</t>
  </si>
  <si>
    <t>https://images.tcdn.com.br/img/img_prod/995386/melissa_free_hug_1945_2_20b8387d5539dc12e92c18cefaeaf30d.jpg</t>
  </si>
  <si>
    <t>https://images.tcdn.com.br/img/img_prod/995386/melissa_free_hug_1945_1_b44e563798ac3f2cff5998356426edec.jpg</t>
  </si>
  <si>
    <t>https://images.tcdn.com.br/img/img_prod/995386/melissa_free_hug_1945_2_6df301a8605da2d29acf4bf34433622c.jpg</t>
  </si>
  <si>
    <t>free hug</t>
  </si>
  <si>
    <t>https://www.minhamania.net/calcados-adulto/melissa-free-hug</t>
  </si>
  <si>
    <t>https://images.tcdn.com.br/img/img_prod/995386/melissa_free_hug_1945_5_97c921d478171c623ef0342b6143afe6.jpg, https://images.tcdn.com.br/img/img_prod/995386/melissa_free_hug_1945_6_0e393ae29d9ea2d37c2639ebd39861ba.jpg</t>
  </si>
  <si>
    <t>Melissa Bling</t>
  </si>
  <si>
    <t>https://images.tcdn.com.br/img/img_prod/995386/melissa_bling_1947_1_164d17a83d7dbf82f97d9a5208fbcf45.jpg</t>
  </si>
  <si>
    <t>https://images.tcdn.com.br/img/img_prod/995386/melissa_bling_1947_2_7c99cade42378d3090e54ab2296662a8.jpg</t>
  </si>
  <si>
    <t>bling</t>
  </si>
  <si>
    <t>https://www.minhamania.net/calcados-infantis/melissa-bling</t>
  </si>
  <si>
    <t>Melissa Aura</t>
  </si>
  <si>
    <t>https://images.tcdn.com.br/img/img_prod/995386/melissa_aura_1949_1_36347126e2cafa32393c666c0bc94d22.jpg</t>
  </si>
  <si>
    <t>aura</t>
  </si>
  <si>
    <t>https://www.minhamania.net/calcados-adulto/melissa-aura</t>
  </si>
  <si>
    <t>Melissa Explorer</t>
  </si>
  <si>
    <t>https://images.tcdn.com.br/img/img_prod/995386/melissa_explorer_1951_1_ea78f639f1c6139c0a225da40b272305.jpg</t>
  </si>
  <si>
    <t>https://images.tcdn.com.br/img/img_prod/995386/melissa_explorer_1951_2_054cf0fc62af9e4724728ad31e372518.jpeg</t>
  </si>
  <si>
    <t>explorer</t>
  </si>
  <si>
    <t>https://www.minhamania.net/calcados-adulto/melissa-explorer</t>
  </si>
  <si>
    <t>Mini Melissa Beach Slide - Mickey And Friends iv</t>
  </si>
  <si>
    <t>https://images.tcdn.com.br/img/img_prod/995386/mini_melissa_beach_slide_mickey_and_friends_iv_1953_1_7c96df5f6fde5144e55aafc26bc17c12.jpg</t>
  </si>
  <si>
    <t>https://images.tcdn.com.br/img/img_prod/995386/mini_melissa_beach_slide_mickey_and_friends_iv_1953_2_2b062fb12f67d0bac1e8e44af6a25ab1.jpg</t>
  </si>
  <si>
    <t>https://www.minhamania.net/calcados-infantis/mini-melissa-beach-slide-mickey-and-friends-iv</t>
  </si>
  <si>
    <t>Melissa Cleo Heel</t>
  </si>
  <si>
    <t>https://images.tcdn.com.br/img/img_prod/995386/melissa_cleo_hell_1955_1_30062a8eb62b446b0ddee5a905673401.jpg</t>
  </si>
  <si>
    <t>https://images.tcdn.com.br/img/img_prod/995386/melissa_cleo_hell_1955_2_abed43f8833679d25bc6f9fd8c94a73b.jpg</t>
  </si>
  <si>
    <t>https://images.tcdn.com.br/img/img_prod/995386/melissa_cleo_heel_1955_3_9233b42f178818f6143557ecdc08f725.jpg</t>
  </si>
  <si>
    <t>https://images.tcdn.com.br/img/img_prod/995386/melissa_cleo_heel_1955_4_d99a6665c919e12f68a70794f94ecea8.jpg</t>
  </si>
  <si>
    <t>https://www.minhamania.net/calcados-adulto/melissa-cleo-hell</t>
  </si>
  <si>
    <t>melissa plastic jewerly ring</t>
  </si>
  <si>
    <t>https://images.tcdn.com.br/img/img_prod/995386/melissa_plastic_jewerly_ring_1957_1_3d32ac1ebb2452a85915d8e2db6368a8.jpg</t>
  </si>
  <si>
    <t>jewerly</t>
  </si>
  <si>
    <t>https://www.minhamania.net/acessorios/melissa-plastic-jewerly-ring</t>
  </si>
  <si>
    <t>Melissa Plastic Jewerly</t>
  </si>
  <si>
    <t>https://images.tcdn.com.br/img/img_prod/995386/melissa_plastic_jewerly_1959_1_f13665727d337c872b9c607be41d0ba8.jpg</t>
  </si>
  <si>
    <t>https://www.minhamania.net/acessorios/melissa-plastic-jewerly</t>
  </si>
  <si>
    <t>melissa plastic jewerly bracelets</t>
  </si>
  <si>
    <t>https://images.tcdn.com.br/img/img_prod/995386/melissa_plastic_jewerly_bracelets_1961_1_04aac78d2ead585c74b2bf9859b3a5de.jpg</t>
  </si>
  <si>
    <t>https://www.minhamania.net/acessorios/melissa-plastic-jewerly-bracelets</t>
  </si>
  <si>
    <t>melissa custom set icons</t>
  </si>
  <si>
    <t>https://images.tcdn.com.br/img/img_prod/995386/melissa_custom_set_icons_1963_1_8072b428e13086afbf8bc84943d71125.jpg</t>
  </si>
  <si>
    <t>https://images.tcdn.com.br/img/img_prod/995386/melissa_custom_set_icons_1963_2_76a1288929d6d102755ff37d64ff8d6b.jpg</t>
  </si>
  <si>
    <t>https://www.minhamania.net/acessorios/melissa-custom-set-icons</t>
  </si>
  <si>
    <t>Mini Melissa Beanny Bugs Baby</t>
  </si>
  <si>
    <t>https://images.tcdn.com.br/img/img_prod/995386/mini_melissa_beanny_bugs_baby_1965_1_ccbc5cd08da99f1ff5be9f3a420c9afd.jpg</t>
  </si>
  <si>
    <t>https://images.tcdn.com.br/img/img_prod/995386/mini_melissa_beanny_bugs_baby_1965_2_b0a1be83429ef7035ba80ab48945252c.jpg</t>
  </si>
  <si>
    <t>https://images.tcdn.com.br/img/img_prod/995386/mini_melissa_beanny_bugs_baby_1965_3_a9a348e0f90206d2c3918a8271356e8c.jpg</t>
  </si>
  <si>
    <t>beanny</t>
  </si>
  <si>
    <t>https://www.minhamania.net/calcados-infantis/mini-melissa-beanny-bugs-baby</t>
  </si>
  <si>
    <t>Melissa Cosmic sandal NK store</t>
  </si>
  <si>
    <t>https://images.tcdn.com.br/img/img_prod/995386/melissa_cosmic_sandal_nk_store_1967_1_c5d14cf92e06f47fd3850d81eda3c8bf.jpeg</t>
  </si>
  <si>
    <t>https://images.tcdn.com.br/img/img_prod/995386/melissa_cosmic_sandal_nk_store_1967_2_223936e3b49a93535145d72efb6f745c.jpg</t>
  </si>
  <si>
    <t>https://www.minhamania.net/calcados-adulto/melissa-cosmic-sandal-nk-store</t>
  </si>
  <si>
    <t>Melissa go easy Bag</t>
  </si>
  <si>
    <t>https://images.tcdn.com.br/img/img_prod/995386/melissa_go_easy_bag_1969_1_7d5769013ebc5a6c7ddd1407a6edc789.jpeg</t>
  </si>
  <si>
    <t>https://images.tcdn.com.br/img/img_prod/995386/melissa_go_easy_bag_1969_2_ca9d1ad74c9d02e8a13d98c27a85bbb9.jpeg</t>
  </si>
  <si>
    <t>go easy</t>
  </si>
  <si>
    <t>https://www.minhamania.net/acessorios/bolsas/melissa-go-easy-bag</t>
  </si>
  <si>
    <t>Mini Melissa Colorland</t>
  </si>
  <si>
    <t>https://images.tcdn.com.br/img/img_prod/995386/mini_melissa_colorland_1971_1_88a64bd997c0453dffafb7a8e0c464a8.jpg</t>
  </si>
  <si>
    <t>https://images.tcdn.com.br/img/img_prod/995386/mini_melissa_colorland_1971_2_5886e65950c160fbb4935a2aaceb5444.jpg</t>
  </si>
  <si>
    <t>https://images.tcdn.com.br/img/img_prod/995386/mini_melissa_colorland_1971_3_b4b24912017f33f0b35be9d5a7047ac1.jpg</t>
  </si>
  <si>
    <t>colorland</t>
  </si>
  <si>
    <t>https://www.minhamania.net/calcados-infantis/mini-melissa-colorland</t>
  </si>
  <si>
    <t>Melissa The Real Jelly Kim</t>
  </si>
  <si>
    <t>https://images.tcdn.com.br/img/img_prod/995386/melissa_the_real_jelly_kim_1973_1_7dda5a3ab09b56f56e1e5d985f3f6d81.jpg</t>
  </si>
  <si>
    <t>https://www.minhamania.net/calcados-adulto/copia-melissa-the-real-jelly-slide</t>
  </si>
  <si>
    <t>Melissa Brightness Bag</t>
  </si>
  <si>
    <t>https://images.tcdn.com.br/img/img_prod/995386/melissa_brightness_bag_1975_1_a4351b83e369139e3394449424b0cf94.jpg</t>
  </si>
  <si>
    <t>https://www.minhamania.net/calcados-adulto/melissa-brightness-bag</t>
  </si>
  <si>
    <t>Mini Melissa Color Time Fabula</t>
  </si>
  <si>
    <t>https://images.tcdn.com.br/img/img_prod/995386/mini_melissa_color_time_fabula_1977_1_c32c32a176e015f6b73d27d684182961.jpg</t>
  </si>
  <si>
    <t>COLOR TIME</t>
  </si>
  <si>
    <t>https://www.minhamania.net/acessorios/mini-melissa-color-time-fabula</t>
  </si>
  <si>
    <t>Melissa Mary Bag</t>
  </si>
  <si>
    <t>https://images.tcdn.com.br/img/img_prod/995386/melissa_mary_bag_1979_1_4b299b59be012316fdc95ca1abfc7bfa.jpg</t>
  </si>
  <si>
    <t>https://www.minhamania.net/acessorios/bolsas/melissa-mary-bag</t>
  </si>
  <si>
    <t>Melissa Patrick Cox</t>
  </si>
  <si>
    <t>https://images.tcdn.com.br/img/img_prod/995386/melissa_patrick_cox_1981_1_7f2dedcbc1c000877cc641932441104e.jpg</t>
  </si>
  <si>
    <t>https://images.tcdn.com.br/img/img_prod/995386/melissa_patrick_cox_1981_2_44c5b5a19e16d43c3af84f9cc3fb57f5.jpg</t>
  </si>
  <si>
    <t>https://www.minhamania.net/calcados-adulto/melissa-patrick-cox</t>
  </si>
  <si>
    <t>Melissa Free Grow</t>
  </si>
  <si>
    <t>https://images.tcdn.com.br/img/img_prod/995386/melissa_free_grow_1983_1_574fe29a4957247dcfd8101032319b5a.jpg</t>
  </si>
  <si>
    <t>https://images.tcdn.com.br/img/img_prod/995386/melissa_free_grow_1983_2_c18fd17e71699dec1aa12feac55ee08f.jpg</t>
  </si>
  <si>
    <t>https://images.tcdn.com.br/img/img_prod/995386/melissa_free_grow_1983_3_102c2d2fba30f1ab745dff1e3f399b87.jpg</t>
  </si>
  <si>
    <t>https://images.tcdn.com.br/img/img_prod/995386/melissa_free_grow_1983_4_88c95abb64c896129dddda372150af29.jpg</t>
  </si>
  <si>
    <t>free grow</t>
  </si>
  <si>
    <t>https://www.minhamania.net/calcados-adulto/melissa-free-grow</t>
  </si>
  <si>
    <t>https://images.tcdn.com.br/img/img_prod/995386/melissa_free_grow_1983_5_c168f032b3b68824591333f836de4f24.jpg</t>
  </si>
  <si>
    <t>Melissa Essencial Clutch</t>
  </si>
  <si>
    <t>https://images.tcdn.com.br/img/img_prod/995386/melissa_essencial_clutch_1985_1_8b6ae8b1435a387097d190b555051d14.jpg</t>
  </si>
  <si>
    <t>essencial clutch</t>
  </si>
  <si>
    <t>https://www.minhamania.net/acessorios/bolsas/melissa-essencial-clutch</t>
  </si>
  <si>
    <t>Mini Melissa Harmonic Swett Iv</t>
  </si>
  <si>
    <t>https://images.tcdn.com.br/img/img_prod/995386/mini_melissa_harmonic_swett_iv_1987_1_76f45ce04b2b2c3b2bac8f7a0e641f70.jpg</t>
  </si>
  <si>
    <t>https://www.minhamania.net/calcados-infantis/mini-melissa-harmonic-swett-iv</t>
  </si>
  <si>
    <t>Melissa Join Mickey and Friends</t>
  </si>
  <si>
    <t>https://images.tcdn.com.br/img/img_prod/995386/melissa_join_mickey_and_friends_1989_1_e90b121cc5b77adf27e211f1a5a8e868.jpg</t>
  </si>
  <si>
    <t>https://images.tcdn.com.br/img/img_prod/995386/melissa_join_mickey_and_friends_1989_2_cee3c2bd8aff21f4bae6b27e372e566f.jpg</t>
  </si>
  <si>
    <t>join</t>
  </si>
  <si>
    <t>https://www.minhamania.net/calcados-adulto/copia-melissa-join</t>
  </si>
  <si>
    <t>Melissa Flox Victorino Campos</t>
  </si>
  <si>
    <t>https://images.tcdn.com.br/img/img_prod/995386/melissa_flox_victorino_campos_1991_1_95b6c12a32bcc316776076714342b158.jpg</t>
  </si>
  <si>
    <t>https://www.minhamania.net/calcados-adulto/melissa-flox-victorino-campos</t>
  </si>
  <si>
    <t>Melissa Mel Beach Slide</t>
  </si>
  <si>
    <t>https://images.tcdn.com.br/img/img_prod/995386/melissa_mel_beach_slide_1993_1_d6c56b23f99e54317ffc36291f28260d.jpg</t>
  </si>
  <si>
    <t>https://www.minhamania.net/calcados-infantis/melissa-mel-beach-slide</t>
  </si>
  <si>
    <t>Melissa slide + Rider</t>
  </si>
  <si>
    <t>https://images.tcdn.com.br/img/img_prod/995386/melissa_slide_rider_1995_1_9ac8e9fe8d917397d7a01a967bcfb28f.jpg</t>
  </si>
  <si>
    <t>https://www.minhamania.net/calcados-adulto/melissa-slide-rider</t>
  </si>
  <si>
    <t>Mini Melissa Free Hug</t>
  </si>
  <si>
    <t>https://images.tcdn.com.br/img/img_prod/995386/mini_melissa_free_hug_1997_1_95b37ab6b42a06722d3ef7ddae7f05ae.jpg</t>
  </si>
  <si>
    <t>https://images.tcdn.com.br/img/img_prod/995386/mini_melissa_free_hug_1997_2_c9c3a24e324abe4c96f326d74751d40a.jpg</t>
  </si>
  <si>
    <t>https://www.minhamania.net/calcados-infantis/mini-melissa-free-hug</t>
  </si>
  <si>
    <t>Melissa Kick Off San Lazy</t>
  </si>
  <si>
    <t>https://images.tcdn.com.br/img/img_prod/995386/melissa_kick_off_san_lazy_1999_1_b8e8ce5e4f2dba1905f9b63796b25376.jpg</t>
  </si>
  <si>
    <t>https://www.minhamania.net/calcados-adulto/melissa-kick-off-san-lazy</t>
  </si>
  <si>
    <t>Melissa Mel Sneaker Be</t>
  </si>
  <si>
    <t>https://images.tcdn.com.br/img/img_prod/995386/melissa_mel_sneaker_be_2001_1_60d64d03e3f0cbcd89fbbd0388fe9137.jpg</t>
  </si>
  <si>
    <t>https://www.minhamania.net/calcados-infantis/melissa-mel-sneaker-be</t>
  </si>
  <si>
    <t>Melissa Match Sneaker</t>
  </si>
  <si>
    <t>https://images.tcdn.com.br/img/img_prod/995386/melissa_match_sneaker_2003_1_14fe7e98f58cf7e5a7b2cf2da9ca45a3.jpg</t>
  </si>
  <si>
    <t>match</t>
  </si>
  <si>
    <t>https://www.minhamania.net/calcados-adulto/melissa-match-sneaker</t>
  </si>
  <si>
    <t>Melissa Crew Low</t>
  </si>
  <si>
    <t>https://images.tcdn.com.br/img/img_prod/995386/melissa_crew_low_2005_1_6794ddd39da904044fe3a58ffb08882d.jpg</t>
  </si>
  <si>
    <t>https://images.tcdn.com.br/img/img_prod/995386/melissa_crew_low_2005_2_00807c64c94c27370cfd5b347e0d08a9.jpeg</t>
  </si>
  <si>
    <t>crew low</t>
  </si>
  <si>
    <t>https://www.minhamania.net/calcados-adulto/copia-melissa-melow</t>
  </si>
  <si>
    <t>Melissa TRUSTE Bag + Camila Coutinho</t>
  </si>
  <si>
    <t>https://images.tcdn.com.br/img/img_prod/995386/melissa_truste_bag_camila_coutinho_2015_1_e75fdf570658ce054222f0733e2f04ed.jpg</t>
  </si>
  <si>
    <t>trust</t>
  </si>
  <si>
    <t>https://www.minhamania.net/acessorios/bolsas/melissa-truste-bag-camila-coutinho</t>
  </si>
  <si>
    <t>Mini Melisssa Possession Fly</t>
  </si>
  <si>
    <t>https://images.tcdn.com.br/img/img_prod/995386/mini_melisssa_possession_fly_2017_1_2b18d7b7121249f35efa18782f9cec51.jpg</t>
  </si>
  <si>
    <t>https://www.minhamania.net/calcados-infantis/mini-melisssa-possession-fly</t>
  </si>
  <si>
    <t>melissa jelly pop sneaker</t>
  </si>
  <si>
    <t>jelly pop sneaker</t>
  </si>
  <si>
    <t>https://www.minhamania.net/calcados-infantis/melissa-jelly-pop-sneaker</t>
  </si>
  <si>
    <t>Melissa Bag Refraction</t>
  </si>
  <si>
    <t>https://images.tcdn.com.br/img/img_prod/995386/melissa_bag_refraction_2023_1_29f76c25635f0877b730ba338fc9fc45.jpg</t>
  </si>
  <si>
    <t>https://images.tcdn.com.br/img/img_prod/995386/melissa_bag_refraction_2023_2_e3a88881deb1bda46ca1cb981e56299a.jpg</t>
  </si>
  <si>
    <t>https://images.tcdn.com.br/img/img_prod/995386/melissa_bag_refraction_2023_3_3ec99d448e7e532aee983184d9867900.jpg</t>
  </si>
  <si>
    <t>https://www.minhamania.net/acessorios/bolsas/melissa-bag-refraction</t>
  </si>
  <si>
    <t>Melissa Sun Dowtonw</t>
  </si>
  <si>
    <t>https://images.tcdn.com.br/img/img_prod/995386/melissa_sun_dowtonw_2025_1_4560a3f09f181980dd4c9a8f8d67185e.jpg</t>
  </si>
  <si>
    <t>https://images.tcdn.com.br/img/img_prod/995386/melissa_sun_dowtonw_2025_2_ac42e826faffb7d18bbd9e9351e0a52f.jpg</t>
  </si>
  <si>
    <t>https://www.minhamania.net/calcados-adulto/melissa-sun-dowtonw</t>
  </si>
  <si>
    <t>Meia  On Fit Melissa</t>
  </si>
  <si>
    <t>https://images.tcdn.com.br/img/img_prod/995386/meia_on_fit_melissa_2027_1_91a71a15be03c782ad9b3491275913f4.jpg</t>
  </si>
  <si>
    <t>https://images.tcdn.com.br/img/img_prod/995386/meia_on_fit_melissa_2027_2_b8daebb269b98da3da521f868c0979a7.jpg</t>
  </si>
  <si>
    <t>Meia</t>
  </si>
  <si>
    <t>https://www.minhamania.net/acessorios/meia-on-fit-melissa</t>
  </si>
  <si>
    <t>Melissa Eyeliner Color</t>
  </si>
  <si>
    <t>https://images.tcdn.com.br/img/img_prod/995386/melissa_eyeliner_color_2029_1_01566b10ee95b50763e3ab46a487a36c.jpg</t>
  </si>
  <si>
    <t>https://www.minhamania.net/acessorios/melissa-eyeliner-color</t>
  </si>
  <si>
    <t>Melissa The Real Jelly flip flop</t>
  </si>
  <si>
    <t>https://images.tcdn.com.br/img/img_prod/995386/melissa_the_real_jelly_flip_flop_2031_2_0eccf6c029126a082a53d3d719529281.jpg</t>
  </si>
  <si>
    <t>https://images.tcdn.com.br/img/img_prod/995386/melissa_the_real_jelly_flip_flop_2031_1_90d73167d8c9e8a062ebb3a1565dc979.jpg</t>
  </si>
  <si>
    <t>https://www.minhamania.net/calcados-adulto/melissa-the-real-jelly-flip-flop</t>
  </si>
  <si>
    <t>Melissa Mini Cross Bag</t>
  </si>
  <si>
    <t>https://images.tcdn.com.br/img/img_prod/995386/melissa_mini_cross_bag_2035_1_553ef3388c28a122d989cfee60217197.jpg</t>
  </si>
  <si>
    <t>Cross bag</t>
  </si>
  <si>
    <t>https://www.minhamania.net/acessorios/bolsas/melissa-mini-cross-bag</t>
  </si>
  <si>
    <t>Melissa Cute Bag creatives</t>
  </si>
  <si>
    <t>https://images.tcdn.com.br/img/img_prod/995386/melissa_cute_bag_2037_1_071de948db7d83305d99e76d05e23169.jpg</t>
  </si>
  <si>
    <t>https://images.tcdn.com.br/img/img_prod/995386/melissa_cute_bag_creatives_2037_2_191641bb17d3af30dd3cae8f9e4a95c2.jpg</t>
  </si>
  <si>
    <t>cute</t>
  </si>
  <si>
    <t>https://www.minhamania.net/acessorios/bolsas/melissa-cute-bag</t>
  </si>
  <si>
    <t>Melissa Galaxia</t>
  </si>
  <si>
    <t>https://images.tcdn.com.br/img/img_prod/995386/melissa_galaxia_2039_1_188460ecc4b6c2b2afb5f2448f19b8ff.jpg</t>
  </si>
  <si>
    <t>https://www.minhamania.net/calcados-adulto/melissa-galaxia</t>
  </si>
  <si>
    <t>Mini Melissa Ultragirl Swett baby</t>
  </si>
  <si>
    <t>https://images.tcdn.com.br/img/img_prod/995386/mini_melissa_ultragirl_swett_baby_2041_1_239cc91849a7f4e8f88634ceece38730.jpg</t>
  </si>
  <si>
    <t>https://www.minhamania.net/calcados-infantis/mini-melissa-ultragirl-swett-baby</t>
  </si>
  <si>
    <t>Melissa Python Baja East</t>
  </si>
  <si>
    <t>https://images.tcdn.com.br/img/img_prod/995386/melissa_python_baja_east_2043_1_a5897413270a5b69c1beab65ee816cfc.jpg</t>
  </si>
  <si>
    <t>https://images.tcdn.com.br/img/img_prod/995386/melissa_python_baja_east_2043_2_8807bb69837bfcb34b31e3b0af6dbe1b.jpg</t>
  </si>
  <si>
    <t>baja boot</t>
  </si>
  <si>
    <t>https://www.minhamania.net/calcados-adulto/melissa-python-baja-east</t>
  </si>
  <si>
    <t>Melissa Essential DayPack</t>
  </si>
  <si>
    <t>https://images.tcdn.com.br/img/img_prod/995386/melissa_essential_daypack_2045_1_180746a041435b1e7abb52879f6fcf41.jpg</t>
  </si>
  <si>
    <t>https://images.tcdn.com.br/img/img_prod/995386/melissa_essential_daypack_2045_2_e77c5f0da9a13ebeae98f274e3c8af19.jpg</t>
  </si>
  <si>
    <t>https://images.tcdn.com.br/img/img_prod/995386/melissa_essential_daypack_2045_3_f0d84cef15da922a5452b64574cd2b59.jpg</t>
  </si>
  <si>
    <t>https://images.tcdn.com.br/img/img_prod/995386/melissa_essential_daypack_2045_4_8e40bc8a6b088e63233616462c159fb1.jpg</t>
  </si>
  <si>
    <t>350.00</t>
  </si>
  <si>
    <t>https://www.minhamania.net/acessorios/bolsas/melissa-essential-daypack</t>
  </si>
  <si>
    <t>Melissa Keiring Lover</t>
  </si>
  <si>
    <t>https://images.tcdn.com.br/img/img_prod/995386/melissa_keiring_lover_2047_1_3755c6a6a50e1496d0b89c5483bc9d29.jpg</t>
  </si>
  <si>
    <t>https://www.minhamania.net/acessorios/melissa-keiring-lover</t>
  </si>
  <si>
    <t>Melissa Snack Copo</t>
  </si>
  <si>
    <t>https://images.tcdn.com.br/img/img_prod/995386/melissa_snack_copo_2049_1_e07fd4e28bb38f137fec597930219276.jpg</t>
  </si>
  <si>
    <t>https://images.tcdn.com.br/img/img_prod/995386/melissa_snack_copo_2049_2_9eeba12ab1f85c72e96b108ef76ea30f.jpg</t>
  </si>
  <si>
    <t>copo</t>
  </si>
  <si>
    <t>https://www.minhamania.net/acessorios/chaveiros/melissa-snack-copo</t>
  </si>
  <si>
    <t>Melissa Emme Moon</t>
  </si>
  <si>
    <t>https://images.tcdn.com.br/img/img_prod/995386/melissa_emme_moon_2051_1_c10cd13b47917fe0e4cdf20b67fe2cd9.jpeg</t>
  </si>
  <si>
    <t>https://images.tcdn.com.br/img/img_prod/995386/melissa_emme_moon_2051_1_278a03ee5730323c8904695e868944e5.jpg</t>
  </si>
  <si>
    <t>https://images.tcdn.com.br/img/img_prod/995386/melissa_emme_moon_2051_3_4fe948b324b74fd692ca1129dff18ea5.jpg</t>
  </si>
  <si>
    <t>emme moon</t>
  </si>
  <si>
    <t>https://www.minhamania.net/acessorios/bolsas/copia-melissa-the-real-jelly-tote-bag</t>
  </si>
  <si>
    <t>Mini Melissa Sun Downtown</t>
  </si>
  <si>
    <t>https://images.tcdn.com.br/img/img_prod/995386/mini_melissa_sun_downtow_2053_1_3759734e1b160c25508c4c2ce25e8883.jpg</t>
  </si>
  <si>
    <t>https://images.tcdn.com.br/img/img_prod/995386/mini_melissa_sun_downtow_2053_2_b26d98cbeb3e8498b373deb2256323dc.jpeg</t>
  </si>
  <si>
    <t>https://www.minhamania.net/calcados-infantis/mini-melissa-sun-downtow</t>
  </si>
  <si>
    <t>Mini Melissa Sun Long Beach</t>
  </si>
  <si>
    <t>https://images.tcdn.com.br/img/img_prod/995386/mini_melissa_sun_long_beach_2055_1_042a726769117a410f4113328b8e90d6.jpg</t>
  </si>
  <si>
    <t>https://images.tcdn.com.br/img/img_prod/995386/mini_melissa_sun_long_beach_2055_1_1f886fe943a33b7397424482886efafc.jpg</t>
  </si>
  <si>
    <t>https://images.tcdn.com.br/img/img_prod/995386/mini_melissa_sun_long_beach_2055_2_e73f68e9b0bbdecf602e53a7312cd914.jpg</t>
  </si>
  <si>
    <t>https://www.minhamania.net/calcados-infantis/mini-melissa-sun-long-beach</t>
  </si>
  <si>
    <t>Melissa Caribe Slide</t>
  </si>
  <si>
    <t>https://images.tcdn.com.br/img/img_prod/995386/melissa_caribe_slide_2057_1_7fbf86afb96c373cd9ea1281463d6a72.jpg</t>
  </si>
  <si>
    <t>https://www.minhamania.net/calcados-adulto/melissa-caribe-slide</t>
  </si>
  <si>
    <t>Melissa Panc Sandal + Isabela Capeto</t>
  </si>
  <si>
    <t>https://images.tcdn.com.br/img/img_prod/995386/melissa_panc_sandal_isabela_capeto_2059_1_99dd438224b6bb7cf9b02c4d38bb0d82.jpg</t>
  </si>
  <si>
    <t>https://images.tcdn.com.br/img/img_prod/995386/melissa_panc_sandal_isabela_capeto_2059_2_5719db6647acfbc496e2e7d79dc7b900.jpg</t>
  </si>
  <si>
    <t>https://images.tcdn.com.br/img/img_prod/995386/melissa_panc_sandal_isabela_capeto_2059_3_5e8233f02922350cdd8d1daf56670d31.jpg</t>
  </si>
  <si>
    <t>https://www.minhamania.net/calcados-adulto/melissa-panc-sandal-isabela-capeto</t>
  </si>
  <si>
    <t>Melissa Sun Sunset</t>
  </si>
  <si>
    <t>https://images.tcdn.com.br/img/img_prod/995386/melissa_sun_sunset_2061_1_917fe91f9920eae0926d043f02321703.jpg</t>
  </si>
  <si>
    <t>https://www.minhamania.net/calcados-adulto/melissa-sun-sunset</t>
  </si>
  <si>
    <t>Melissa Essential Mix Sandal</t>
  </si>
  <si>
    <t>https://images.tcdn.com.br/img/img_prod/995386/melissa_essential_mix_sandal_2063_1_12c2f06cdeed833329744d5fe7846bde.jpg</t>
  </si>
  <si>
    <t>https://www.minhamania.net/calcados-adulto/melissa-essential-mix-sandal</t>
  </si>
  <si>
    <t>Melissa  Lip i Sandal</t>
  </si>
  <si>
    <t>https://images.tcdn.com.br/img/img_prod/995386/melissa_lip_i_sandal_2065_1_96f0c026bde0d0e628740d554702feca.jpg</t>
  </si>
  <si>
    <t>https://www.minhamania.net/calcados-adulto/melissa-lip-sandal</t>
  </si>
  <si>
    <t>Melissa Ultragirl Stars</t>
  </si>
  <si>
    <t>https://images.tcdn.com.br/img/img_prod/995386/melissa_ultragirl_stars_2067_2_0cfb6f73b184cf920a42e7e4958be70f.jpeg</t>
  </si>
  <si>
    <t>https://images.tcdn.com.br/img/img_prod/995386/melissa_ultragirl_stars_2067_1_64f33c15a12fd112e671992ae0cca82b.jpg</t>
  </si>
  <si>
    <t>https://www.minhamania.net/calcados-adulto/copia-melissa-brigth-stars-sandal</t>
  </si>
  <si>
    <t>Melissa Harmonic Vivienne Westwood</t>
  </si>
  <si>
    <t>https://images.tcdn.com.br/img/img_prod/995386/melissa_harmonic_vivienne_westwood_2069_1_3ed976436b51305dfcee75ec2dd9c45a.jpg</t>
  </si>
  <si>
    <t>https://images.tcdn.com.br/img/img_prod/995386/melissa_harmonic_vivienne_westwood_2069_2_95f003554701bf8d27c554abc442e530.jpg</t>
  </si>
  <si>
    <t>https://www.minhamania.net/calcados-adulto/melissa-harmonic-vivienne-westwood</t>
  </si>
  <si>
    <t>Melissa Beach Slide Nextgen Ursinhos Carinhosos</t>
  </si>
  <si>
    <t>https://images.tcdn.com.br/img/img_prod/995386/melissa_beach_slide_nextgen_ursinhos_carinhosos_2071_1_cdb8dbc19ade3c59b24f2d32bc0c157d.jpg</t>
  </si>
  <si>
    <t>https://www.minhamania.net/calcados-adulto/melissa-beach-slide-nextgen-ursinhos-carinhosos</t>
  </si>
  <si>
    <t>Melissa Flox Reciclavel</t>
  </si>
  <si>
    <t>https://images.tcdn.com.br/img/img_prod/995386/melissa_flox_reciclavel_2073_1_0bd9018e4e733e1d8d7aaa01987fcddb.jpg</t>
  </si>
  <si>
    <t>https://www.minhamania.net/calcados-adulto/melissa-flox-reciclavel</t>
  </si>
  <si>
    <t>Melissa Wave slide</t>
  </si>
  <si>
    <t>https://www.minhamania.net/calcados-adulto/melissa-wave-slide</t>
  </si>
  <si>
    <t>Melissa Case + Gocase iPhone 12</t>
  </si>
  <si>
    <t>https://images.tcdn.com.br/img/img_prod/995386/melissa_case_gocase_iphone_12_2077_1_1fb4218ebec9f8c418197ecfe33b87ac.jpg</t>
  </si>
  <si>
    <t>https://images.tcdn.com.br/img/img_prod/995386/melissa_case_gocase_iphone_12_2077_2_6a275d5898f8821a3df0fb038570ded4.jpg</t>
  </si>
  <si>
    <t>https://images.tcdn.com.br/img/img_prod/995386/melissa_case_gocase_iphone_12_2077_3_06409a92aea4bb15290fb65bc0c274ba.jpg</t>
  </si>
  <si>
    <t>https://www.minhamania.net/acessorios/chaveiros/melissa-case-gocase-iphone-12</t>
  </si>
  <si>
    <t>Melissa Case + Gocase iPhone 13</t>
  </si>
  <si>
    <t>https://images.tcdn.com.br/img/img_prod/995386/melissa_case_gocase_iphone_13_2079_1_1fb4218ebec9f8c418197ecfe33b87ac.jpg</t>
  </si>
  <si>
    <t>https://images.tcdn.com.br/img/img_prod/995386/melissa_case_gocase_iphone_13_2079_2_6a275d5898f8821a3df0fb038570ded4.jpg</t>
  </si>
  <si>
    <t>https://images.tcdn.com.br/img/img_prod/995386/melissa_case_gocase_iphone_13_2079_3_06409a92aea4bb15290fb65bc0c274ba.jpg</t>
  </si>
  <si>
    <t>https://www.minhamania.net/acessorios/chaveiros/melissa-case-gocase-iphone-13</t>
  </si>
  <si>
    <t>Melissa Mel Ultragirl Ze Carioca</t>
  </si>
  <si>
    <t>https://images.tcdn.com.br/img/img_prod/995386/melissa_mel_ultragirl_ze_carioca_2081_1_d77c7ef1b03d185a4f375e33eadb4ead.jpg</t>
  </si>
  <si>
    <t>https://www.minhamania.net/calcados-adulto/melissa-mel-ultragirl-ze-carioca</t>
  </si>
  <si>
    <t>Mini Melissa Sun set</t>
  </si>
  <si>
    <t>https://images.tcdn.com.br/img/img_prod/995386/mini_melissa_sun_set_2083_1_730f637ad0bf8a0fa402078b76a6db38.jpg</t>
  </si>
  <si>
    <t>https://images.tcdn.com.br/img/img_prod/995386/mini_melissa_sun_set_2083_2_4d11a088a86a93b311207900e131f8c6.jpg</t>
  </si>
  <si>
    <t>https://www.minhamania.net/calcados-infantis/mini-melissa-sun-set</t>
  </si>
  <si>
    <t>Mini Melissa Sun Laguna</t>
  </si>
  <si>
    <t>https://images.tcdn.com.br/img/img_prod/995386/mini_melissa_sun_laguna_2085_1_e26bddf1ab614bd8c7dbc38e83c8d71d.jpg</t>
  </si>
  <si>
    <t>https://images.tcdn.com.br/img/img_prod/995386/mini_melissa_sun_laguna_2085_1_8087a429155b94ba33cd3013906922ec.jpg</t>
  </si>
  <si>
    <t>https://images.tcdn.com.br/img/img_prod/995386/mini_melissa_sun_laguna_2085_3_42723c6b8f6a8cebd589b29c854dcd02.jpg</t>
  </si>
  <si>
    <t>https://www.minhamania.net/calcados-infantis/mini-melissa-sun-laguna</t>
  </si>
  <si>
    <t>Mini Melissa Criatura + Fabula</t>
  </si>
  <si>
    <t>https://images.tcdn.com.br/img/img_prod/995386/mini_melissa_criatura_fabula_2087_1_ce359b2297897084e202eada58c59b2e.jpg</t>
  </si>
  <si>
    <t>criatura</t>
  </si>
  <si>
    <t>https://www.minhamania.net/calcados-infantis/mini-melissa-criatura-fabula</t>
  </si>
  <si>
    <t>Mini Melissa Pula Pula + Fabula</t>
  </si>
  <si>
    <t>https://images.tcdn.com.br/img/img_prod/995386/mini_melissa_pula_pula_fabula_2089_1_ae6176ad696306c3a703bc719cb08901.jpg</t>
  </si>
  <si>
    <t>https://images.tcdn.com.br/img/img_prod/995386/mini_melissa_pula_pula_fabula_2089_2_e9d5c2fde977c5f57bcdad9fc0351ec1.jpg</t>
  </si>
  <si>
    <t>https://images.tcdn.com.br/img/img_prod/995386/mini_melissa_pula_pula_fabula_2089_3_681f8eab451f21ca8d26e1fab668a7c4.jpg</t>
  </si>
  <si>
    <t>pula pula</t>
  </si>
  <si>
    <t>https://www.minhamania.net/calcados-infantis/mini-melissa-pula-pula-fabula</t>
  </si>
  <si>
    <t>Melissa Mel Harmonic chrome iv</t>
  </si>
  <si>
    <t>https://images.tcdn.com.br/img/img_prod/995386/melissa_mel_harmonic_chrome_iv_2091_1_667e55da670d4a30952b45fe0d69d9d0.jpg</t>
  </si>
  <si>
    <t>https://www.minhamania.net/calcados-infantis/melissa-mel-harmonic-chrome-iv</t>
  </si>
  <si>
    <t>Melissa  Beach Slide Flower</t>
  </si>
  <si>
    <t>https://images.tcdn.com.br/img/img_prod/995386/melissa_beach_slide_flower_2093_1_e0dfc65e5cec1a1a5e565e5663dada59.jpg</t>
  </si>
  <si>
    <t>https://www.minhamania.net/calcados-adulto/melissa-beach-slide-filaflower</t>
  </si>
  <si>
    <t>Melissa Cosmic + salinas</t>
  </si>
  <si>
    <t>https://images.tcdn.com.br/img/img_prod/995386/melissa_cosmic_salinas_2095_1_73ac264c0c6c2b73397a68b43f3f49ac.jpg</t>
  </si>
  <si>
    <t>https://images.tcdn.com.br/img/img_prod/995386/melissa_cosmic_salinas_2095_2_2e9de2023158201d8febc68ed9461c83.jpg</t>
  </si>
  <si>
    <t>https://www.minhamania.net/calcados-adulto/melissa-cosmic-salinas</t>
  </si>
  <si>
    <t>Melissa  Basket Sandal</t>
  </si>
  <si>
    <t>https://images.tcdn.com.br/img/img_prod/995386/melissa_basket_sandal_2097_1_280f78c4a49fe3c614e561f6c4495e03.jpg</t>
  </si>
  <si>
    <t>https://images.tcdn.com.br/img/img_prod/995386/melissa_basket_sandal_2097_2_5d177beff455468650c4ef9d779179ed.jpg</t>
  </si>
  <si>
    <t>basket</t>
  </si>
  <si>
    <t>https://www.minhamania.net/calcados-adulto/melissa-basket-sandal</t>
  </si>
  <si>
    <t>Melissa Lip Balm</t>
  </si>
  <si>
    <t>https://images.tcdn.com.br/img/img_prod/995386/melissa_lip_balm_2099_1_50fa677062e25f0a69049b532ad5a2a5.jpg</t>
  </si>
  <si>
    <t>lip</t>
  </si>
  <si>
    <t>https://www.minhamania.net/acessorios/melissa-lip-balm</t>
  </si>
  <si>
    <t>Melissa Love Match  Promocional</t>
  </si>
  <si>
    <t>https://images.tcdn.com.br/img/img_prod/995386/melissa_love_match_promocional_2101_1_f6c13c44a4396041e0a6e57572b15efa.jpg</t>
  </si>
  <si>
    <t>https://www.minhamania.net/acessorios/melissa-love-match-promocional</t>
  </si>
  <si>
    <t>Melissa One by One</t>
  </si>
  <si>
    <t>https://images.tcdn.com.br/img/img_prod/995386/melissa_one_by_one_2103_1_f5ab3bef8e4f3446952a419d0e83c347.jpg</t>
  </si>
  <si>
    <t>one by one</t>
  </si>
  <si>
    <t>https://www.minhamania.net/calcados-adulto/melissa-one-by-one</t>
  </si>
  <si>
    <t>https://images.tcdn.com.br/img/img_prod/995386/mini_melissa_aranha_vivienne_westwood_2105_1_7cdfafc19955153c8c0c0a581d8bba0f.jpg</t>
  </si>
  <si>
    <t>https://www.minhamania.net/calcados-infantis/mini-melissa-aranha-vivienne-westwood</t>
  </si>
  <si>
    <t>Melissa Ultragirl Swett VIII</t>
  </si>
  <si>
    <t>https://images.tcdn.com.br/img/img_prod/995386/melissa_ultragirl_swett_viii_2107_1_ac7c61eea2736dc374635f7457b5b949.jpg</t>
  </si>
  <si>
    <t>https://www.minhamania.net/calcados-adulto/melissa-ultragirl-swett-viii</t>
  </si>
  <si>
    <t>Melissa Fluffy II</t>
  </si>
  <si>
    <t>https://images.tcdn.com.br/img/img_prod/995386/melissa_fluffy_2109_1_519ac70e069bbd4cc363cd0c9b3f0f20.jpg</t>
  </si>
  <si>
    <t>https://images.tcdn.com.br/img/img_prod/995386/melissa_fluffy_2109_2_f15b6dcf8a6ceb31b9be2deb641ea5c9.jpg</t>
  </si>
  <si>
    <t>https://www.minhamania.net/calcados-adulto/melissa-fluffy</t>
  </si>
  <si>
    <t>Melissa Smart Clog</t>
  </si>
  <si>
    <t>https://images.tcdn.com.br/img/img_prod/995386/melissa_smart_clog_2111_1_866cbf05a0cb81ec4a9bf8868d6cb17b.jpg</t>
  </si>
  <si>
    <t>clog</t>
  </si>
  <si>
    <t>https://www.minhamania.net/calcados-adulto/melissa-smart-clog</t>
  </si>
  <si>
    <t>Mini Melissa Animal Lovers Coruja</t>
  </si>
  <si>
    <t>https://images.tcdn.com.br/img/img_prod/995386/mini_melissa_animal_lovers_coruja_2113_1_7087ab8d99e13b2861c863d1363bb78c.jpg</t>
  </si>
  <si>
    <t>https://www.minhamania.net/calcados-infantis/mini-melissa-animal-lovers-coruja</t>
  </si>
  <si>
    <t>Melissa Bikini plataforma</t>
  </si>
  <si>
    <t>https://images.tcdn.com.br/img/img_prod/995386/melissa_bikini_plataforma_2115_1_8cf11d4a74ebce49afbf06fff5d63508.jpeg</t>
  </si>
  <si>
    <t>https://images.tcdn.com.br/img/img_prod/995386/melissa_bikini_plataforma_2115_2_01a74adbeff58b90a5fc58ff0080fb6d.jpg</t>
  </si>
  <si>
    <t>https://www.minhamania.net/calcados-adulto/melissa-bikini-plataforma</t>
  </si>
  <si>
    <t>Melissa Pluzze</t>
  </si>
  <si>
    <t>https://images.tcdn.com.br/img/img_prod/995386/melissa_pluzze_2117_1_72bbfe90dfd2ab83f1a7d58e532492a3.jpg</t>
  </si>
  <si>
    <t>https://images.tcdn.com.br/img/img_prod/995386/melissa_pluzze_2117_2_949da11fba62ef00daaafed0ff4e402b.jpg</t>
  </si>
  <si>
    <t>https://www.minhamania.net/calcados-adulto/melissa-pluzze</t>
  </si>
  <si>
    <t>Melissa  joy  Bag</t>
  </si>
  <si>
    <t>joy</t>
  </si>
  <si>
    <t>https://www.minhamania.net/acessorios/bolsas/melissa-joy-bag</t>
  </si>
  <si>
    <t>Melissa Lip Gloss</t>
  </si>
  <si>
    <t>https://images.tcdn.com.br/img/img_prod/995386/melissa_lip_gloss_2121_1_69ed415a2589d588294a20e56ed0d4ec.jpg</t>
  </si>
  <si>
    <t>https://www.minhamania.net/acessorios/melissa-lip-gloss</t>
  </si>
  <si>
    <t>Melissa Pochete Fila</t>
  </si>
  <si>
    <t>https://images.tcdn.com.br/img/img_prod/995386/melissa_pochete_fila_2123_1_87bcd53f5b782ca1e66f1ca3002b67e5.jpg</t>
  </si>
  <si>
    <t>https://www.minhamania.net/acessorios/bolsas/melissa-pochete-fila</t>
  </si>
  <si>
    <t>Melissa wiches</t>
  </si>
  <si>
    <t>https://www.minhamania.net/acessorios/bolsas/melissa-wiches</t>
  </si>
  <si>
    <t>Melissa Wishes</t>
  </si>
  <si>
    <t>https://images.tcdn.com.br/img/img_prod/995386/melissa_wishes_2127_1_3417b0e2f22a48e946a783e7a11dfa8d.jpg</t>
  </si>
  <si>
    <t>https://www.minhamania.net/acessorios/bolsas/melissa-wishes</t>
  </si>
  <si>
    <t>Melissa  Feme Classic</t>
  </si>
  <si>
    <t>https://images.tcdn.com.br/img/img_prod/995386/melissa_feme_classic_2129_1_24233b3e16cfab4cc62e4a52d8aa5d05.jpg</t>
  </si>
  <si>
    <t>https://www.minhamania.net/calcados-adulto/melissa-feme-classic</t>
  </si>
  <si>
    <t>Mini Melissa Polibolha + Monstros SA</t>
  </si>
  <si>
    <t>https://images.tcdn.com.br/img/img_prod/995386/mini_melissa_polibolha_monstros_sa_2131_1_d3a342cf51ebb3c9409c4601b668b0aa.jpeg</t>
  </si>
  <si>
    <t>https://images.tcdn.com.br/img/img_prod/995386/mini_melissa_polibolha_monstros_sa_2131_2_56f0fffc208fea8e39e0ae6c6784ee39.jpg</t>
  </si>
  <si>
    <t>https://www.minhamania.net/calcados-infantis/mini-melissa-polibolha-monstros-sa</t>
  </si>
  <si>
    <t>Mini Melissa Polibolha + Frozen</t>
  </si>
  <si>
    <t>https://images.tcdn.com.br/img/img_prod/995386/mini_melissa_polibolha_frozen_2133_1_697632fc7fe3af9faf4a7ddd42e988d0.jpeg</t>
  </si>
  <si>
    <t>https://images.tcdn.com.br/img/img_prod/995386/mini_melissa_polibolha_frozen_2133_2_0700a7ae1e4b1622e0fb70576a39bb12.jpg</t>
  </si>
  <si>
    <t>https://images.tcdn.com.br/img/img_prod/995386/mini_melissa_polibolha_frozen_2133_3_18846e11339fe3db15a1aa03b4173cfd.jpg</t>
  </si>
  <si>
    <t>https://www.minhamania.net/calcados-infantis/mini-melissa-polibolha-frozen</t>
  </si>
  <si>
    <t>Melissa Beach Print</t>
  </si>
  <si>
    <t>https://images.tcdn.com.br/img/img_prod/995386/melissa_beach_print_2135_1_3de3f74c4058cd8f9a8d668e3d1d5a20.jpeg</t>
  </si>
  <si>
    <t>https://www.minhamania.net/calcados-adulto/melissa-beach-print</t>
  </si>
  <si>
    <t>Melissa Beach Slide Street</t>
  </si>
  <si>
    <t>https://images.tcdn.com.br/img/img_prod/995386/melissa_beach_slide_street_2137_1_177674171949a5cc166835cbbba7b5c9.jpeg</t>
  </si>
  <si>
    <t>https://www.minhamania.net/calcados-adulto/melissa-beach-slide-print</t>
  </si>
  <si>
    <t>Melissa Happiness</t>
  </si>
  <si>
    <t>https://images.tcdn.com.br/img/img_prod/995386/melissa_happiness_2139_1_5748c02dcd14ecd49b5e47535da63246.jpeg</t>
  </si>
  <si>
    <t>https://images.tcdn.com.br/img/img_prod/995386/melissa_happiness_2139_2_ab192570bb555a4b6b7296904b4ea594.jpg</t>
  </si>
  <si>
    <t>https://images.tcdn.com.br/img/img_prod/995386/melissa_happiness_2139_3_9528c49c891477c61c4ac0093bff8077.jpg</t>
  </si>
  <si>
    <t>https://www.minhamania.net/calcados-adulto/melissa-happiness</t>
  </si>
  <si>
    <t>Melissa  Bass</t>
  </si>
  <si>
    <t>https://images.tcdn.com.br/img/img_prod/995386/melissa_bass_2141_1_479c5cf3998592a2e5064e478c57f82e.jpeg</t>
  </si>
  <si>
    <t>https://images.tcdn.com.br/img/img_prod/995386/melissa_bass_2141_2_6fc0131a03cd32b42928b55ab3aff162.jpeg</t>
  </si>
  <si>
    <t>https://images.tcdn.com.br/img/img_prod/995386/melissa_bass_2141_3_be92b74fcf54e63747779d0df1177a09.jpeg</t>
  </si>
  <si>
    <t>bass</t>
  </si>
  <si>
    <t>https://www.minhamania.net/calcados-adulto/melissa-bass</t>
  </si>
  <si>
    <t>Melissa Mule</t>
  </si>
  <si>
    <t>https://images.tcdn.com.br/img/img_prod/995386/melissa_mule_2143_1_6b6d494d484c11ae601750f9309fb138.jpeg</t>
  </si>
  <si>
    <t>https://www.minhamania.net/calcados-adulto/melissa-mule</t>
  </si>
  <si>
    <t>Mini Melissa Ultragirl Pequena Sereia II</t>
  </si>
  <si>
    <t>https://images.tcdn.com.br/img/img_prod/995386/mini_melissa_ultragirl_pequena_sereia_ii_2145_1_a6710e49f724c0038f9b7c2bd7a5c5e3.jpeg</t>
  </si>
  <si>
    <t>https://images.tcdn.com.br/img/img_prod/995386/mini_melissa_ultragirl_pequena_sereia_ii_2145_2_734794f98e198a3c6c3090210d6a2a1c.jpeg</t>
  </si>
  <si>
    <t>https://images.tcdn.com.br/img/img_prod/995386/mini_melissa_ultragirl_pequena_sereia_ii_2145_3_ae73a400bc07685b563256ef79b3e58b.jpeg</t>
  </si>
  <si>
    <t>https://www.minhamania.net/calcados-infantis/mini-melissa-ultragirl-pequena-sereia-ii</t>
  </si>
  <si>
    <t>Melissa Sun Marina</t>
  </si>
  <si>
    <t>https://images.tcdn.com.br/img/img_prod/995386/melissa_sun_marina_2147_1_f3b6f2670f9945e9562fbf0aa7253d02.jpeg</t>
  </si>
  <si>
    <t>SUN marina</t>
  </si>
  <si>
    <t>https://www.minhamania.net/calcados-adulto/melissa-sun-marina</t>
  </si>
  <si>
    <t>Melissa grip + Gocase</t>
  </si>
  <si>
    <t>https://images.tcdn.com.br/img/img_prod/995386/melissa_grip_gocase_2149_1_9b3cf03782e8d4520a512d8390b15b7d.jpeg</t>
  </si>
  <si>
    <t>https://images.tcdn.com.br/img/img_prod/995386/melissa_grip_gocase_2149_2_bf2cf6e892056dcc2357d9c7c5be7c1a.jpeg</t>
  </si>
  <si>
    <t>https://www.minhamania.net/acessorios/chaveiros/melissa-grip-gocase</t>
  </si>
  <si>
    <t>Mini Melissa Mar Sandal Branca De Neve ii</t>
  </si>
  <si>
    <t>https://images.tcdn.com.br/img/img_prod/995386/mini_melissa_mar_sandal_branca_de_neve_ii_2151_1_aa822c9d2971186453142de2975458f8.jpeg</t>
  </si>
  <si>
    <t>https://www.minhamania.net/calcados-infantis/mini-melissa-mar-sandal-branca-de-neve-ii</t>
  </si>
  <si>
    <t>Mini Melissa Mar Sandal Pequena Sereia Ariel</t>
  </si>
  <si>
    <t>https://images.tcdn.com.br/img/img_prod/995386/mini_melissa_mar_sandal_pequena_sereia_ariel_2153_1_c9d72f0b31ac06e2ea10b7c78f36dcc1.jpeg</t>
  </si>
  <si>
    <t>https://www.minhamania.net/calcados-infantis/mini-melissa-mar-sandal-pequena-sereia-ariel</t>
  </si>
  <si>
    <t>Melissa Shifter</t>
  </si>
  <si>
    <t>https://images.tcdn.com.br/img/img_prod/995386/melissa_shifter_2155_1_676cebb81a0008af935fd6a7ba638a87.jpeg</t>
  </si>
  <si>
    <t>Shifter</t>
  </si>
  <si>
    <t>https://www.minhamania.net/calcados-adulto/melissa-shifter</t>
  </si>
  <si>
    <t>Melissa Velvet Plataforma</t>
  </si>
  <si>
    <t>https://images.tcdn.com.br/img/img_prod/995386/melissa_velvet_plataforma_2157_1_46bb5f21dd39dfb394b3563d614a2972.jpeg</t>
  </si>
  <si>
    <t>https://www.minhamania.net/calcados-adulto/melissa-velvet-plataforma</t>
  </si>
  <si>
    <t>Mini Melissa Cookies Bag</t>
  </si>
  <si>
    <t>https://images.tcdn.com.br/img/img_prod/995386/mini_melissa_cookies_bag_2159_1_0ca8baac7a9a48d312ef1f9f455c0dbc.jpeg</t>
  </si>
  <si>
    <t>https://www.minhamania.net/acessorios/mini-melissa-cookies-bag</t>
  </si>
  <si>
    <t>Melissa Funky</t>
  </si>
  <si>
    <t>https://images.tcdn.com.br/img/img_prod/995386/melissa_fucky_2161_1_4c49f36d2f993be41dff4b2c3b9e64c0.jpeg</t>
  </si>
  <si>
    <t>https://images.tcdn.com.br/img/img_prod/995386/melissa_funky_2161_2_1bc3255f198810f824e569a2d818153a.jpg</t>
  </si>
  <si>
    <t>https://www.minhamania.net/calcados-adulto/melissa-funcky</t>
  </si>
  <si>
    <t>Melissa  Feme Boot</t>
  </si>
  <si>
    <t>https://images.tcdn.com.br/img/img_prod/995386/melissa_feme_boot_2163_1_2e9987d21bfb140fbb847197a48b53ce.jpeg</t>
  </si>
  <si>
    <t>FEME</t>
  </si>
  <si>
    <t>https://www.minhamania.net/calcados-adulto/melissa-feme-boot</t>
  </si>
  <si>
    <t>Melissa Mid</t>
  </si>
  <si>
    <t>https://images.tcdn.com.br/img/img_prod/995386/melissa_mid_2165_1_1a026a7988bad5a07ffab347c7f7115e.jpg</t>
  </si>
  <si>
    <t>https://www.minhamania.net/calcados-adulto/melissa-mid</t>
  </si>
  <si>
    <t>Melissa Cloud Slide</t>
  </si>
  <si>
    <t>https://images.tcdn.com.br/img/img_prod/995386/melissa_cloud_slide_2167_1_adb365da6071d3de18491827a24a40e3.jpeg</t>
  </si>
  <si>
    <t>https://images.tcdn.com.br/img/img_prod/995386/melissa_cloud_slide_2167_2_8c2525e65d1f81051c045bef85bd38f5.jpg</t>
  </si>
  <si>
    <t>https://images.tcdn.com.br/img/img_prod/995386/melissa_cloud_slide_2167_3_1b9199d2d8ba131f2438a3b3a709eb97.jpg</t>
  </si>
  <si>
    <t>https://www.minhamania.net/calcados-adulto/melissa-cloud-slide</t>
  </si>
  <si>
    <t>Melissa Wrap</t>
  </si>
  <si>
    <t>https://images.tcdn.com.br/img/img_prod/995386/melissa_wrap_2169_1_474f079115d43f5f5ec0c9fdd4dac2de.jpeg</t>
  </si>
  <si>
    <t>https://images.tcdn.com.br/img/img_prod/995386/melissa_wrap_2169_2_3feb2994d235462b591f2ac3197a485c.jpg</t>
  </si>
  <si>
    <t>https://www.minhamania.net/calcados-adulto/copia-melissa-wrap-flip-flop</t>
  </si>
  <si>
    <t>Squeeze Melissa dia das maes</t>
  </si>
  <si>
    <t>https://images.tcdn.com.br/img/img_prod/995386/squeeze_melissa_dia_das_maes_2171_1_a842abdda9e6550909078e54f729f2b3.jpg</t>
  </si>
  <si>
    <t>https://images.tcdn.com.br/img/img_prod/995386/squeeze_melissa_dia_das_maes_2171_1_1541f0135755872da818643f9721fbe5.jpeg</t>
  </si>
  <si>
    <t>https://images.tcdn.com.br/img/img_prod/995386/squeeze_melissa_dia_das_maes_2171_2_b12ec7f04a572f032c8fe036ad00bff9.jpeg</t>
  </si>
  <si>
    <t>squeeze</t>
  </si>
  <si>
    <t>https://www.minhamania.net/acessorios/squeeze-melissa-dia-das-maes</t>
  </si>
  <si>
    <t>Melissa Ultragirl Rose Bleu</t>
  </si>
  <si>
    <t>https://images.tcdn.com.br/img/img_prod/995386/melissa_ultragirl_rose_bleu_2173_1_942c42c7d8b37cff459872cf5add10c1.jpg</t>
  </si>
  <si>
    <t>https://images.tcdn.com.br/img/img_prod/995386/melissa_ultragirl_rose_bleu_2173_2_2eda5ebe3fedbd03357cf9fc40308e35.jpg</t>
  </si>
  <si>
    <t>https://images.tcdn.com.br/img/img_prod/995386/melissa_ultragirl_rose_bleu_2173_3_0413a1bdf5d1ab28f5b39dec388e4a8a.jpg</t>
  </si>
  <si>
    <t>https://www.minhamania.net/calcados-adulto/melissa-ultragirl-rose-bleu</t>
  </si>
  <si>
    <t>Mini Melissa Polibolha + Vilãs</t>
  </si>
  <si>
    <t>https://images.tcdn.com.br/img/img_prod/995386/mini_melissa_polibolha_vilas_2175_1_1d93e88d2ef5639200d79769faeb7bb7.jpg</t>
  </si>
  <si>
    <t>https://images.tcdn.com.br/img/img_prod/995386/mini_melissa_polibolha_vilas_2175_2_a4d7d3739fc3ede5b7aa0fc7d5542280.jpg</t>
  </si>
  <si>
    <t>https://www.minhamania.net/calcados-infantis/mini-melissa-polibolha-disney</t>
  </si>
  <si>
    <t>Melissa Kering Heart bomb</t>
  </si>
  <si>
    <t>https://images.tcdn.com.br/img/img_prod/995386/melissa_kering_heart_mirror_2177_1_139a809391c68b469f87c1a4e9b281c6.jpg</t>
  </si>
  <si>
    <t>https://www.minhamania.net/acessorios/chaveiros/melissa-kering-heart-mirror</t>
  </si>
  <si>
    <t>Melissa Together Bag</t>
  </si>
  <si>
    <t>https://images.tcdn.com.br/img/img_prod/995386/melissa_together_bag_2179_1_58fcb48a53e58768f7f5764b8f7f0fe1.jpg</t>
  </si>
  <si>
    <t>together</t>
  </si>
  <si>
    <t>https://www.minhamania.net/calcados-adulto/melissa-together-bag</t>
  </si>
  <si>
    <t>Mini Melissa Mar Sandal HOT</t>
  </si>
  <si>
    <t>https://images.tcdn.com.br/img/img_prod/995386/mini_melissa_mar_sandal_hot_2181_1_7ffa44d281420693f782201585e536e4.jpg</t>
  </si>
  <si>
    <t>https://www.minhamania.net/calcados-infantis/mini-melissa-mar-sandal-hot</t>
  </si>
  <si>
    <t>Melissa Kering Heart Mirror</t>
  </si>
  <si>
    <t>https://images.tcdn.com.br/img/img_prod/995386/melissa_kering_heart_mirror_2183_1_dec52dda7e42adf7e03a89d25f6c07dc.jpg</t>
  </si>
  <si>
    <t>https://www.minhamania.net/acessorios/chaveiros/melissa-kering-heart-mirror-2183</t>
  </si>
  <si>
    <t>Melissa Flame Bag</t>
  </si>
  <si>
    <t>https://images.tcdn.com.br/img/img_prod/995386/melissa_flame_bag_2185_1_e5d0d0d9b8864c5b6ad50602f1e9a6fb.jpg</t>
  </si>
  <si>
    <t>https://images.tcdn.com.br/img/img_prod/995386/melissa_flame_bag_2185_2_4c333de6ae80fa1c2f09a2332a449316.jpg</t>
  </si>
  <si>
    <t>https://images.tcdn.com.br/img/img_prod/995386/melissa_flame_bag_2185_3_13a3f1c2db55fe963ac211383a37b34d.jpg</t>
  </si>
  <si>
    <t>https://images.tcdn.com.br/img/img_prod/995386/melissa_flame_bag_2185_4_8e4a5ecaf33e24958e357c60009e7bd9.jpg</t>
  </si>
  <si>
    <t>flame</t>
  </si>
  <si>
    <t>https://www.minhamania.net/acessorios/bolsas/melissa-flame-bag</t>
  </si>
  <si>
    <t>https://images.tcdn.com.br/img/img_prod/995386/melissa_flame_bag_2185_5_be6446beed4262308c54c4146379218e.jpg</t>
  </si>
  <si>
    <t>Melissa Coturno Viktor and Rolf</t>
  </si>
  <si>
    <t>https://images.tcdn.com.br/img/img_prod/995386/melissa_coturno_viktor_and_rolf_2187_1_aa71f3d3e45e34931cdf972c6ffe9013.jpg</t>
  </si>
  <si>
    <t>https://images.tcdn.com.br/img/img_prod/995386/melissa_coturno_viktor_and_rolf_2187_2_8d614b09e2a379d15b08562928398dac.jpg</t>
  </si>
  <si>
    <t>https://www.minhamania.net/calcados-adulto/melissa-coturno-viktor-and-rolf</t>
  </si>
  <si>
    <t>Melissa Urban</t>
  </si>
  <si>
    <t>https://images.tcdn.com.br/img/img_prod/995386/melissa_urban_2189_1_ea7136413d5258e382653779577241ae.jpg</t>
  </si>
  <si>
    <t>urban</t>
  </si>
  <si>
    <t>https://www.minhamania.net/calcados-adulto/melissa-urban</t>
  </si>
  <si>
    <t>Melissa Classic Sneaker BT21</t>
  </si>
  <si>
    <t>https://images.tcdn.com.br/img/img_prod/995386/melissa_classic_sneaker_bt21_2191_1_7ff7bd37572a50ab62fc67fe2d4b2a7d.jpg</t>
  </si>
  <si>
    <t>https://images.tcdn.com.br/img/img_prod/995386/melissa_classic_sneaker_bt21_2191_2_93695764e3e5b8ea7402ee8a863e94d4.jpg</t>
  </si>
  <si>
    <t>https://images.tcdn.com.br/img/img_prod/995386/melissa_classic_sneaker_bt21_2191_3_5517dcfa2a070064695d4dfc1bf8910a.jpg</t>
  </si>
  <si>
    <t>https://images.tcdn.com.br/img/img_prod/995386/melissa_classic_sneaker_bt21_2191_4_596328d7d855bdfd241c03e7ab83dc9d.jpg</t>
  </si>
  <si>
    <t>https://www.minhamania.net/calcados-adulto/melissa-classic-sneaker-bt21</t>
  </si>
  <si>
    <t>Melissa Melting Bocaccio + Rombault</t>
  </si>
  <si>
    <t>https://images.tcdn.com.br/img/img_prod/995386/melissa_melting_bocaccio_rombault_2193_1_b68648833d8870afbc1dc644a2a68ee7.jpg</t>
  </si>
  <si>
    <t>melting</t>
  </si>
  <si>
    <t>https://www.minhamania.net/calcados-adulto/melissa-melting-bocaccio-rombault</t>
  </si>
  <si>
    <t>Melissa Sun Oasis</t>
  </si>
  <si>
    <t>https://images.tcdn.com.br/img/img_prod/995386/melissa_sun_oasis_2195_1_e22092deed37b4ad021bd9b87c00c5d9.jpg</t>
  </si>
  <si>
    <t>https://www.minhamania.net/calcados-adulto/melissa-sun-oasis</t>
  </si>
  <si>
    <t>Mini Melissa  Swett Love IV</t>
  </si>
  <si>
    <t>https://images.tcdn.com.br/img/img_prod/995386/mini_melissa_swett_love_iv_2197_1_49cc2696ad5f0d9171a21e235d88f596.jpg</t>
  </si>
  <si>
    <t>https://images.tcdn.com.br/img/img_prod/995386/mini_melissa_swett_love_iv_2197_2_17049acaaa996c947990354c59b5effa.jpg</t>
  </si>
  <si>
    <t>https://www.minhamania.net/calcados-infantis/mini-melissa-swett-love-iv</t>
  </si>
  <si>
    <t>Mini Melissa  Dora II</t>
  </si>
  <si>
    <t>https://images.tcdn.com.br/img/img_prod/995386/mini_melissa_dora_ii_2199_1_04ec85d7ba4b02d0bc74ef815c376462.jpg</t>
  </si>
  <si>
    <t>https://images.tcdn.com.br/img/img_prod/995386/mini_melissa_dora_ii_2199_2_b331e5d01b3d27c303721cba86cfc746.jpg</t>
  </si>
  <si>
    <t>https://www.minhamania.net/calcados-infantis/mini-melissa-dora-ii</t>
  </si>
  <si>
    <t>Mini Melissa  Dora + Disney Princess</t>
  </si>
  <si>
    <t>https://www.minhamania.net/calcados-infantis/mini-melissa-dora-disney-princess</t>
  </si>
  <si>
    <t>Melissa Ultragirl Garden</t>
  </si>
  <si>
    <t>https://images.tcdn.com.br/img/img_prod/995386/melissa_ultragirl_garden_2203_1_4c88c4dd4da990c4ca372cfd04ac2531.jpg</t>
  </si>
  <si>
    <t>https://images.tcdn.com.br/img/img_prod/995386/melissa_ultragirl_garden_2203_2_38f50a8a7958a3b75461910fb1116d79.jpg</t>
  </si>
  <si>
    <t>https://www.minhamania.net/calcados-infantis/melissa-ultragirl-garden</t>
  </si>
  <si>
    <t>Melissa M Lover slide</t>
  </si>
  <si>
    <t>https://images.tcdn.com.br/img/img_prod/995386/melissa_m_lover_slide_2205_1_ba484101fa4b57940bdc7380a33deaec.jpg</t>
  </si>
  <si>
    <t>https://images.tcdn.com.br/img/img_prod/995386/melissa_m_lover_slide_2205_2_2e5974955063a88a90cbd1b9b7a8180c.jpg</t>
  </si>
  <si>
    <t>https://images.tcdn.com.br/img/img_prod/995386/melissa_m_lover_slide_2205_3_9aee1f69e95e90e9f126aa58c987d429.jpg</t>
  </si>
  <si>
    <t>https://images.tcdn.com.br/img/img_prod/995386/melissa_m_lover_slide_2205_4_85b01998abc2e59e67394dff1d18589d.jpg</t>
  </si>
  <si>
    <t>mlover</t>
  </si>
  <si>
    <t>https://www.minhamania.net/calcados-adulto/melissa-m-lover-slide</t>
  </si>
  <si>
    <t>https://images.tcdn.com.br/img/img_prod/995386/melissa_m_lover_slide_2205_5_cf05d8bf20dd0101133ce54bdc988c6d.jpg, https://images.tcdn.com.br/img/img_prod/995386/melissa_m_lover_slide_2205_6_fda69a6c40c905a55165c09b04ebb438.jpg, https://images.tcdn.com.br/img/img_prod/995386/melissa_m_lover_slide_2205_7_ce78684f439be710bffaf2a48d69f324.jpg</t>
  </si>
  <si>
    <t>Melissa Flowing Papete</t>
  </si>
  <si>
    <t>https://images.tcdn.com.br/img/img_prod/995386/melissa_flowing_papete_2207_1_c50ef433332dd1adf412add366ee1823.jpg</t>
  </si>
  <si>
    <t>flowing</t>
  </si>
  <si>
    <t>https://www.minhamania.net/calcados-adulto/melissa-flowing-papete</t>
  </si>
  <si>
    <t>Melissa Duffle Bag</t>
  </si>
  <si>
    <t>https://images.tcdn.com.br/img/img_prod/995386/melissa_duffle_bag_2209_1_e0da18a79592100eafae790d585ee7c0.jpg</t>
  </si>
  <si>
    <t>https://www.minhamania.net/acessorios/bolsas/melissa-duffle-bag</t>
  </si>
  <si>
    <t>Melissa Mel Harmonic Celebration</t>
  </si>
  <si>
    <t>https://images.tcdn.com.br/img/img_prod/995386/melissa_mel_harmonic_celebration_2211_1_833099460513aeb2c48bd63e3a2934f4.jpg</t>
  </si>
  <si>
    <t>https://images.tcdn.com.br/img/img_prod/995386/melissa_mel_harmonic_celebration_2211_2_4e9d8ec5d68e3f279a852e17903fcd6d.jpg</t>
  </si>
  <si>
    <t>https://www.minhamania.net/calcados-infantis/mini-melissa-harmonic-celebration</t>
  </si>
  <si>
    <t>Mini Melissa Mar Sandal Frozen II</t>
  </si>
  <si>
    <t>https://images.tcdn.com.br/img/img_prod/995386/mini_melissa_mar_sandal_frozen_ii_2213_1_a05311004adffbd7a8659ddd4297fe0f.jpg</t>
  </si>
  <si>
    <t>https://www.minhamania.net/calcados-infantis/mini-melissa-mar-sandal-frozen-ii</t>
  </si>
  <si>
    <t>Mini Melissa Free Heart Slide</t>
  </si>
  <si>
    <t>https://images.tcdn.com.br/img/img_prod/995386/mini_melissa_free_heart_slide_2215_1_7460152829ce33162d136b388e2a7459.jpg</t>
  </si>
  <si>
    <t>https://images.tcdn.com.br/img/img_prod/995386/mini_melissa_free_heart_slide_2215_2_9b46e9437d25f936eebe90386e15789f.jpg</t>
  </si>
  <si>
    <t>https://images.tcdn.com.br/img/img_prod/995386/mini_melissa_free_heart_slide_2215_3_b7f19ff1a66e51ce920a34accb02fbea.jpg</t>
  </si>
  <si>
    <t>FREE heart</t>
  </si>
  <si>
    <t>https://www.minhamania.net/calcados-infantis/mini-melissa-free-heart-slide</t>
  </si>
  <si>
    <t>Melissa  Brave</t>
  </si>
  <si>
    <t>https://images.tcdn.com.br/img/img_prod/995386/melissa_brave_2217_1_fbe079c09e2b705e9dbe5ee34a326cd3.jpg</t>
  </si>
  <si>
    <t>https://www.minhamania.net/calcados-adulto/melissa-brave</t>
  </si>
  <si>
    <t>Melissa Papete Essencial+ Salinas</t>
  </si>
  <si>
    <t>https://images.tcdn.com.br/img/img_prod/995386/melissa_papete_essencial_salinas_2219_1_22fd7d00707295d0a9b7c6420c19a1ca.jpg</t>
  </si>
  <si>
    <t>papete  SALINAS</t>
  </si>
  <si>
    <t>https://www.minhamania.net/calcados-adulto/melissa-papete-essencial-salinas</t>
  </si>
  <si>
    <t>Melissa Lace Bag</t>
  </si>
  <si>
    <t>https://images.tcdn.com.br/img/img_prod/995386/melissa_lace_bag_2221_1_ea3615aa3aaa74003183eb65f14cc237.jpg</t>
  </si>
  <si>
    <t>lace</t>
  </si>
  <si>
    <t>https://www.minhamania.net/acessorios/bolsas/melissa-lace-bag</t>
  </si>
  <si>
    <t>Meia Dot Melissa</t>
  </si>
  <si>
    <t>https://www.minhamania.net/acessorios/meia-dot-melissa</t>
  </si>
  <si>
    <t>Mini Melissa Amy Barbie</t>
  </si>
  <si>
    <t>https://images.tcdn.com.br/img/img_prod/995386/mini_melissa_amy_barbie_2225_1_77e036317d302267d7952fbdde3d7420.jpg</t>
  </si>
  <si>
    <t>https://images.tcdn.com.br/img/img_prod/995386/mini_melissa_amy_barbie_2225_2_f71e2497b8f6d75d12a8371871c1f15b.jpg</t>
  </si>
  <si>
    <t>https://images.tcdn.com.br/img/img_prod/995386/mini_melissa_amy_barbie_2225_3_f85a9a68f10379aed89b5f11b092a134.jpg</t>
  </si>
  <si>
    <t>https://images.tcdn.com.br/img/img_prod/995386/mini_melissa_amy_barbie_2225_4_6ed5130252f4413eaac5978bd8bbd5f9.jpg</t>
  </si>
  <si>
    <t>https://www.minhamania.net/calcados-infantis/mini-melissa-amy-barbie</t>
  </si>
  <si>
    <t>Melissa Queen wedge II</t>
  </si>
  <si>
    <t>https://images.tcdn.com.br/img/img_prod/995386/melissa_queen_wedge_ii_2227_1_061499efa6de5bd02e1257439210a882.jpg</t>
  </si>
  <si>
    <t>https://www.minhamania.net/calcados-adulto/melissa-queen-wedge-ii</t>
  </si>
  <si>
    <t>Melissa Pop It</t>
  </si>
  <si>
    <t>https://images.tcdn.com.br/img/img_prod/995386/melissa_pop_it_2229_1_cee0bebf786279858391fd26c774e20f.jpg</t>
  </si>
  <si>
    <t>https://www.minhamania.net/acessorios/melissa-pop-it</t>
  </si>
  <si>
    <t>Melissa Doulce Bag</t>
  </si>
  <si>
    <t>doulce</t>
  </si>
  <si>
    <t>https://www.minhamania.net/acessorios/bolsas/melissa-doulce-bag</t>
  </si>
  <si>
    <t>Melissa satchel bag</t>
  </si>
  <si>
    <t>satchel</t>
  </si>
  <si>
    <t>https://www.minhamania.net/acessorios/bolsas/melissa-satchel</t>
  </si>
  <si>
    <t>Melissa  Silk Sandal</t>
  </si>
  <si>
    <t>https://images.tcdn.com.br/img/img_prod/995386/melissa_silk_sandal_2235_1_a629f2dbae3fdf1b65063ae0f4db6b86.jpg</t>
  </si>
  <si>
    <t>https://www.minhamania.net/calcados-adulto/melissa-silk-sandal</t>
  </si>
  <si>
    <t>Melissa Air Buble Sandal</t>
  </si>
  <si>
    <t>https://images.tcdn.com.br/img/img_prod/995386/melissa_air_buble_sandal_2237_1_07f1135944066258d8593305413b501d.jpg</t>
  </si>
  <si>
    <t>https://www.minhamania.net/calcados-adulto/melissa-air-buble-sandal</t>
  </si>
  <si>
    <t>Melissa Free Sandal</t>
  </si>
  <si>
    <t>https://images.tcdn.com.br/img/img_prod/995386/melissa_free_sandal_2239_1_1a408e8bdc5db37441eba06b51cd70a9.jpg</t>
  </si>
  <si>
    <t>FREE</t>
  </si>
  <si>
    <t>https://www.minhamania.net/calcados-adulto/melissa-free-sandal</t>
  </si>
  <si>
    <t>Melissa Bella</t>
  </si>
  <si>
    <t>https://images.tcdn.com.br/img/img_prod/995386/melissa_bella_2241_1_638c48c19ab17059524de2198128674a.jpg</t>
  </si>
  <si>
    <t>https://www.minhamania.net/calcados-adulto/melissa-bella</t>
  </si>
  <si>
    <t>Melissa Love Set</t>
  </si>
  <si>
    <t>https://images.tcdn.com.br/img/img_prod/995386/melissa_love_set_2243_1_4a2fd42df46175cf540d9e30dc34f10e.jpg</t>
  </si>
  <si>
    <t>raquete</t>
  </si>
  <si>
    <t>https://www.minhamania.net/acessorios/bolsas/melissa-love-set</t>
  </si>
  <si>
    <t>Melissa Mule Initial Vivienne Westwood</t>
  </si>
  <si>
    <t>https://images.tcdn.com.br/img/img_prod/995386/melissa_mule_initial_vivienne_westwood_2245_1_395ba8887efb269db2bcadb3f853bf8f.jpg</t>
  </si>
  <si>
    <t>https://www.minhamania.net/calcados-adulto/melissa-mule-initial-vivienne-westwood</t>
  </si>
  <si>
    <t>Melissa Sholder Bag Campana Papel</t>
  </si>
  <si>
    <t>https://images.tcdn.com.br/img/img_prod/995386/melissa_sholder_bag_campana_papel_2247_1_f12666dce7dca58539f3ad86956b9922.jpg</t>
  </si>
  <si>
    <t>https://images.tcdn.com.br/img/img_prod/995386/melissa_sholder_bag_campana_papel_2247_2_b074cd1c347c8c1f93d70439d3925311.jpg</t>
  </si>
  <si>
    <t>https://www.minhamania.net/acessorios/bolsas/melissa-sholder-bag-campana-papel</t>
  </si>
  <si>
    <t>Melissa as cordinhas - cordinha oculos</t>
  </si>
  <si>
    <t>cordinha</t>
  </si>
  <si>
    <t>https://www.minhamania.net/acessorios/melissa-as-cordinhas-cordinha-oculos</t>
  </si>
  <si>
    <t>Bolsa Magic Bag Mickey</t>
  </si>
  <si>
    <t>https://www.minhamania.net/acessorios/bolsas/bolsa-magic-bag-mickey</t>
  </si>
  <si>
    <t>Mochila Melissa Essencial bag</t>
  </si>
  <si>
    <t>https://www.minhamania.net/acessorios/bolsas/mochila-melissa-essencial-bag</t>
  </si>
  <si>
    <t>Melissa Sun BOULEVARD</t>
  </si>
  <si>
    <t>https://www.minhamania.net/acessorios/bolsas/melissa-sun-boulevard</t>
  </si>
  <si>
    <t>Melissa Mini Sac Bag</t>
  </si>
  <si>
    <t>https://www.minhamania.net/acessorios/bolsas/melissa-mini-sac-bag</t>
  </si>
  <si>
    <t>Mini Melissa Pop Bag</t>
  </si>
  <si>
    <t>https://images.tcdn.com.br/img/img_prod/995386/mini_melissa_pop_bag_2259_1_f4f5eb027992d94b81932208a730162e.jpg</t>
  </si>
  <si>
    <t>https://images.tcdn.com.br/img/img_prod/995386/mini_melissa_pop_bag_2259_2_8837ae9f0e93707f9b6d96768c380253.jpg</t>
  </si>
  <si>
    <t>pop</t>
  </si>
  <si>
    <t>https://www.minhamania.net/acessorios/bolsas/mini-melissa-pop-bag</t>
  </si>
  <si>
    <t>Mini Melissa Ultragirl Encantado</t>
  </si>
  <si>
    <t>https://images.tcdn.com.br/img/img_prod/995386/mini_melissa_ultragirl_encantado_2261_1_55caa92968c30263fb58f6e4f69cea9e.jpg</t>
  </si>
  <si>
    <t>https://www.minhamania.net/calcados-infantis/mini-melissa-ultragirl-encantado</t>
  </si>
  <si>
    <t>Mini Melissa kind Baby completa</t>
  </si>
  <si>
    <t>https://images.tcdn.com.br/img/img_prod/995386/mini_melissa_kind_baby_completa_2263_1_9e72b24e6a67667dd7badcde22e17c62.jpg</t>
  </si>
  <si>
    <t>https://images.tcdn.com.br/img/img_prod/995386/mini_melissa_kind_baby_completa_2263_2_05f0a23498293dbc4e0a03da4887f294.jpg</t>
  </si>
  <si>
    <t>https://images.tcdn.com.br/img/img_prod/995386/mini_melissa_kind_baby_completa_2263_3_5c26e0ba6ae7681e00201eaf9e267643.jpg</t>
  </si>
  <si>
    <t>https://www.minhamania.net/calcados-infantis/mini-melissa-kind-baby-completa</t>
  </si>
  <si>
    <t>Melissa Party bag</t>
  </si>
  <si>
    <t>https://images.tcdn.com.br/img/img_prod/995386/melissa_party_bag_2265_1_d9c3f6ff849bb3437010ee57218a85f5.jpg</t>
  </si>
  <si>
    <t>party bag</t>
  </si>
  <si>
    <t>https://www.minhamania.net/acessorios/bolsas/melissa-party-bag</t>
  </si>
  <si>
    <t>Melissa Campana Papel Sneaker</t>
  </si>
  <si>
    <t>https://images.tcdn.com.br/img/img_prod/995386/melissa_campana_papel_sneaker_2267_1_a41d86d451f9117df7c54144984de55b.jpg</t>
  </si>
  <si>
    <t>https://images.tcdn.com.br/img/img_prod/995386/melissa_campana_papel_sneaker_2267_2_eaf548e442ff2302eb5d0f54eb0ec332.jpg</t>
  </si>
  <si>
    <t>115.00</t>
  </si>
  <si>
    <t>https://www.minhamania.net/calcados-adulto/melissa-campana-papel-sneaker</t>
  </si>
  <si>
    <t>Melissa Free Heart Slide</t>
  </si>
  <si>
    <t>https://www.minhamania.net/calcados-adulto/melissa-free-heart-slide</t>
  </si>
  <si>
    <t>Melissa Possession Hype</t>
  </si>
  <si>
    <t>https://images.tcdn.com.br/img/img_prod/995386/melissa_possession_hype_2271_1_89b7be8ed07c83bf46fe97220e430b0e.jpg</t>
  </si>
  <si>
    <t>POSSESSION hype</t>
  </si>
  <si>
    <t>https://www.minhamania.net/calcados-adulto/melissa-possession-hipe</t>
  </si>
  <si>
    <t>caderneta melissa</t>
  </si>
  <si>
    <t>caderneta</t>
  </si>
  <si>
    <t>https://www.minhamania.net/acessorios/caderneta-melissa</t>
  </si>
  <si>
    <t>Melissa  Beach Slide Unicornio</t>
  </si>
  <si>
    <t>https://images.tcdn.com.br/img/img_prod/995386/melissa_beach_slide_unicornio_2275_1_f8e55b721de1cba5734a59b0033301bc.jpg</t>
  </si>
  <si>
    <t>https://www.minhamania.net/calcados-adulto/melissa-beach-slide-unicornio</t>
  </si>
  <si>
    <t>Mini Melissa Bag Precioss Completa</t>
  </si>
  <si>
    <t>https://images.tcdn.com.br/img/img_prod/995386/mini_melissa_bag_precioss_completa_2277_1_89bd5f7060d90b8c213a38bd84bbefa8.jpg</t>
  </si>
  <si>
    <t>https://images.tcdn.com.br/img/img_prod/995386/mini_melissa_bag_precioss_completa_2277_2_046ee3b43303334e0561cbbbe87ec6e4.jpg</t>
  </si>
  <si>
    <t>https://images.tcdn.com.br/img/img_prod/995386/mini_melissa_bag_precioss_completa_2277_3_cbfd3cb258bd25f5d7d6ca12ff4cc1b8.jpg</t>
  </si>
  <si>
    <t>https://images.tcdn.com.br/img/img_prod/995386/mini_melissa_bag_precioss_completa_2277_4_6f9a737826a07144c26dff62bd881613.jpg</t>
  </si>
  <si>
    <t>https://www.minhamania.net/calcados-infantis/mini-melissa-bag-precioss-completa</t>
  </si>
  <si>
    <t>Melissa  Sneaker Be</t>
  </si>
  <si>
    <t>https://images.tcdn.com.br/img/img_prod/995386/melissa_sneaker_be_2279_1_bc0b5864ad63f10556cd31cd532b3f46.jpg</t>
  </si>
  <si>
    <t>https://www.minhamania.net/calcados-infantis/melissa-sneaker-be</t>
  </si>
  <si>
    <t>Mini Melissa Flox Mickey</t>
  </si>
  <si>
    <t>https://images.tcdn.com.br/img/img_prod/995386/mini_melissa_flox_mickey_2281_1_d3d04e18795967347bf3993bef36f091.jpeg</t>
  </si>
  <si>
    <t>https://images.tcdn.com.br/img/img_prod/995386/mini_melissa_flox_mickey_2281_2_86fbdb6c9a9995292f18337492ea3b04.jpg</t>
  </si>
  <si>
    <t>https://www.minhamania.net/calcados-infantis/mini-melissa-flox-mickey</t>
  </si>
  <si>
    <t>Mini Melissa Animal Lovers vaca</t>
  </si>
  <si>
    <t>https://images.tcdn.com.br/img/img_prod/995386/mini_melissa_animal_lovers_vaca_2283_1_737797bceb3fa8c9249cb92325ca34f4.jpg</t>
  </si>
  <si>
    <t>https://www.minhamania.net/calcados-infantis/mini-melissa-animal-lovers-vaca</t>
  </si>
  <si>
    <t>Mini Melissa Possession stranger Things</t>
  </si>
  <si>
    <t>https://images.tcdn.com.br/img/img_prod/995386/mini_melissa_possession_stranger_things_2285_1_a72e7459e3abedcd129807c8f2eb50e2.jpg</t>
  </si>
  <si>
    <t>https://images.tcdn.com.br/img/img_prod/995386/mini_melissa_possession_stranger_things_2285_2_b9f284f8ac224bf4f08edcaf8b0cebd8.jpg</t>
  </si>
  <si>
    <t>https://www.minhamania.net/calcados-infantis/mini-melissa-possession-stranger-things</t>
  </si>
  <si>
    <t>Mini Melissa Furadinha laço</t>
  </si>
  <si>
    <t>https://images.tcdn.com.br/img/img_prod/995386/mini_melissa_furadinha_laco_2287_1_ca2731a69ec052857b4e85f0093970b6.jpg</t>
  </si>
  <si>
    <t>https://www.minhamania.net/calcados-infantis/mini-melissa-furadinha-laco</t>
  </si>
  <si>
    <t>Melissa Bela</t>
  </si>
  <si>
    <t>https://www.minhamania.net/calcados-adulto/melissa-bela</t>
  </si>
  <si>
    <t>Melissa Alcool Gel Rosa</t>
  </si>
  <si>
    <t>https://images.tcdn.com.br/img/img_prod/995386/melissa_alcool_gel_rosa_2291_1_82bf20871bd7d424d938fcbd1fc76d7e.jpg</t>
  </si>
  <si>
    <t>700.00</t>
  </si>
  <si>
    <t>https://www.minhamania.net/acessorios/melissa-alcool-gel-rosa</t>
  </si>
  <si>
    <t>Melissa Doll iii</t>
  </si>
  <si>
    <t>https://images.tcdn.com.br/img/img_prod/995386/melissa_doll_iii_2293_1_d380871109026e925ae36acc14304839.jpg</t>
  </si>
  <si>
    <t>https://www.minhamania.net/calcados-adulto/melissa-doll-iii</t>
  </si>
  <si>
    <t>Melissa Panc Bag Isabella Capeto</t>
  </si>
  <si>
    <t>https://images.tcdn.com.br/img/img_prod/995386/melissa_panc_bag_isabella_capeto_2295_1_986e50e664d839561af9f6213fcd872e.jpg</t>
  </si>
  <si>
    <t>https://www.minhamania.net/acessorios/bolsas/melissa-panc-bag-isabella-capeto</t>
  </si>
  <si>
    <t>Melissa Blank Canvas</t>
  </si>
  <si>
    <t>https://images.tcdn.com.br/img/img_prod/995386/melissa_blank_canvas_2297_3_ba9f63720e1224da0e779bc563d853fe.jpg</t>
  </si>
  <si>
    <t>https://images.tcdn.com.br/img/img_prod/995386/melissa_blank_canvas_2297_1_bb9b14c609de60f4eac220e900727d2a.jpg</t>
  </si>
  <si>
    <t>https://images.tcdn.com.br/img/img_prod/995386/melissa_blank_canvas_2297_2_b51c3898f1eafad293244e792245e335.jpg</t>
  </si>
  <si>
    <t>https://images.tcdn.com.br/img/img_prod/995386/melissa_blank_canvas_2297_1_3a1010edf7cc6af0e80d3e04318dd077.jpg</t>
  </si>
  <si>
    <t>https://www.minhamania.net/calcados-adulto/melissa-blank-cznvas</t>
  </si>
  <si>
    <t>https://images.tcdn.com.br/img/img_prod/995386/melissa_blank_canvas_2297_5_09e86bec53f40c797fb2ae19eaa429a3.jpg, https://images.tcdn.com.br/img/img_prod/995386/melissa_blank_canvas_2297_6_89767388419b7e4a52f3189edf9da835.jpg, https://images.tcdn.com.br/img/img_prod/995386/melissa_blank_canvas_2297_7_f1ed6707d61446a4bffae33cddc552e3.jpg</t>
  </si>
  <si>
    <t>Melissa Flox Bubble</t>
  </si>
  <si>
    <t>https://images.tcdn.com.br/img/img_prod/995386/melissa_flox_bublle_2299_1_9236a14fa071b82060c3abfa139681fb.jpg</t>
  </si>
  <si>
    <t>https://images.tcdn.com.br/img/img_prod/995386/melissa_flox_bubble_2299_2_6a0eea8065f9da08d1d3b084f278c636.jpg</t>
  </si>
  <si>
    <t>https://www.minhamania.net/calcados-adulto/melissa-flox-bublle</t>
  </si>
  <si>
    <t>Melissa Lucy Slide</t>
  </si>
  <si>
    <t>https://images.tcdn.com.br/img/img_prod/995386/melissa_lucy_slide_2301_1_9a7dcaa9a0004554106f648869a2f128.jpg</t>
  </si>
  <si>
    <t>lucy</t>
  </si>
  <si>
    <t>https://www.minhamania.net/calcados-adulto/melissa-lucy-slide</t>
  </si>
  <si>
    <t>Mini Melissa Mar Harmonic  HOT</t>
  </si>
  <si>
    <t>https://www.minhamania.net/calcados-infantis/mini-melissa-mar-harmonic-hot</t>
  </si>
  <si>
    <t>Melissa Travel Bag</t>
  </si>
  <si>
    <t>https://www.minhamania.net/acessorios/bolsas/melissa-travel-bag</t>
  </si>
  <si>
    <t>melissa chaveiro icons</t>
  </si>
  <si>
    <t>https://www.minhamania.net/acessorios/melissa-chaveiro-icons</t>
  </si>
  <si>
    <t>Melissa Peace III</t>
  </si>
  <si>
    <t>https://images.tcdn.com.br/img/img_prod/995386/melissa_peace_iii_2309_1_96665e9cdea9bbbb40b575a5161847db.jpg</t>
  </si>
  <si>
    <t>https://www.minhamania.net/calcados-adulto/melissa-peace-iii</t>
  </si>
  <si>
    <t>Mini Melissa Acqua com Pop it</t>
  </si>
  <si>
    <t>https://images.tcdn.com.br/img/img_prod/995386/mini_melissa_acqua_com_pop_it_2311_1_dd7dcfc0511210d5a36044ddd4fd3e2f.jpg</t>
  </si>
  <si>
    <t>https://www.minhamania.net/calcados-infantis/mini-melissa-acqua-com-pop-it</t>
  </si>
  <si>
    <t>Melissa Braided Summer Salinas</t>
  </si>
  <si>
    <t>https://images.tcdn.com.br/img/img_prod/995386/melissa_braided_summer_salinas_2313_1_c4321d825fb2130d408982e41fa5a7a4.jpg</t>
  </si>
  <si>
    <t>https://www.minhamania.net/calcados-adulto/melissa-braided-summer-salinas</t>
  </si>
  <si>
    <t>Melissa Boogie</t>
  </si>
  <si>
    <t>https://images.tcdn.com.br/img/img_prod/995386/melissa_boogie_2315_1_e1cfd482f0243cb515435724db38045d.jpg</t>
  </si>
  <si>
    <t>https://www.minhamania.net/calcados-adulto/melissa-boogie</t>
  </si>
  <si>
    <t>Melissa Harmonic Bow iii</t>
  </si>
  <si>
    <t>https://images.tcdn.com.br/img/img_prod/995386/melissa_harmonic_bow_iii_2317_1_25c1ecb95f7a07e6dd832a9abbe395d5.jpg</t>
  </si>
  <si>
    <t>https://www.minhamania.net/calcados-adulto/melissa-harmonic-bow-iii</t>
  </si>
  <si>
    <t>Melissa Air Buble Slide</t>
  </si>
  <si>
    <t>https://images.tcdn.com.br/img/img_prod/995386/melissa_air_buble_slide_2319_1_b0e0faded3806f0bfa19aebb5f9ef5ca.jpg</t>
  </si>
  <si>
    <t>https://www.minhamania.net/calcados-adulto/melissa-air-buble-slide</t>
  </si>
  <si>
    <t>Melissa  Anne Sandal</t>
  </si>
  <si>
    <t>https://images.tcdn.com.br/img/img_prod/995386/melissa_anne_sandal_2321_1_586515b200fc1e507625ed2e17db48fd.jpg</t>
  </si>
  <si>
    <t>https://www.minhamania.net/calcados-adulto/melissa-anne-sandal</t>
  </si>
  <si>
    <t>Melissa Freeshermam</t>
  </si>
  <si>
    <t>https://images.tcdn.com.br/img/img_prod/995386/melissa_free_shermam_2323_1_285ae2d2b3dbcab510926308e079baae.jpg</t>
  </si>
  <si>
    <t>https://images.tcdn.com.br/img/img_prod/995386/melissa_free_shermam_2323_2_5e024ab2527d0eda1a1bf36d6e2463b0.jpg</t>
  </si>
  <si>
    <t>https://images.tcdn.com.br/img/img_prod/995386/melissa_free_shermam_2323_3_1e42903bd9c7971554fb5bc17a1733f9.jpg</t>
  </si>
  <si>
    <t>https://images.tcdn.com.br/img/img_prod/995386/melissa_free_shermam_2323_4_8cf002e12135a779600405363c32a1df.jpg</t>
  </si>
  <si>
    <t>https://www.minhamania.net/calcados-adulto/melissa-free-shermam</t>
  </si>
  <si>
    <t>Melissa  Black Tie</t>
  </si>
  <si>
    <t>https://images.tcdn.com.br/img/img_prod/995386/melissa_black_tie_2325_1_1dadf19e3d61b17348b6f5f0dfaec164.jpg</t>
  </si>
  <si>
    <t>https://www.minhamania.net/calcados-adulto/melissa-black-tie</t>
  </si>
  <si>
    <t>Melissa Bag sparkle</t>
  </si>
  <si>
    <t>https://images.tcdn.com.br/img/img_prod/995386/melissa_bag_sparkle_2327_1_91dcdb8240e9054cee59a64c5070ca6f.jpg</t>
  </si>
  <si>
    <t>https://images.tcdn.com.br/img/img_prod/995386/melissa_bag_sparkle_2327_2_4e9d41cb740517213b328e6da05fb938.jpg</t>
  </si>
  <si>
    <t>https://images.tcdn.com.br/img/img_prod/995386/melissa_bag_sparkle_2327_3_92447b847f4d6c4d4025764449e53b5a.jpg</t>
  </si>
  <si>
    <t>https://www.minhamania.net/acessorios/bolsas/melissa-bag-sparkle</t>
  </si>
  <si>
    <t>CLUBE MANIA</t>
  </si>
  <si>
    <t>https://images.tcdn.com.br/img/img_prod/995386/plano_clube_mania_2329_1_f5bb98869bc7e26407a0c753d9ac295c.jpeg</t>
  </si>
  <si>
    <t>MANIA</t>
  </si>
  <si>
    <t>PLANO</t>
  </si>
  <si>
    <t>https://www.minhamania.net/clube-mania/plano-clube-mania</t>
  </si>
  <si>
    <t>Melissa Canvas Bag</t>
  </si>
  <si>
    <t>https://www.minhamania.net/acessorios/bolsas/melissa-canvas-bag</t>
  </si>
  <si>
    <t>mini Melissa  Jelly Bag pirulito</t>
  </si>
  <si>
    <t>https://images.tcdn.com.br/img/img_prod/995386/mini_melissa_jelly_bag_pirulito_2333_1_9dcb404acc8bb6d79d7295e77fb616f3.jpeg</t>
  </si>
  <si>
    <t>https://www.minhamania.net/acessorios/bolsas/mini-melissa-jelly-bag-pirulito</t>
  </si>
  <si>
    <t>CLUBE MELISSA 30</t>
  </si>
  <si>
    <t>https://www.minhamania.net/calcados-infantis/clube-melissa-30</t>
  </si>
  <si>
    <t>Melissa  Space Love Vivienne Westwood</t>
  </si>
  <si>
    <t>https://images.tcdn.com.br/img/img_prod/995386/melissa_space_love_vivienne_westwood_2337_1_b5f2ba0a41db09bd86ea4bf095b4837a.jpg</t>
  </si>
  <si>
    <t>https://www.minhamania.net/calcados-adulto/melissa-space-love-vivienne-westwood</t>
  </si>
  <si>
    <t>Melissa  Miranda</t>
  </si>
  <si>
    <t>miranda</t>
  </si>
  <si>
    <t>https://www.minhamania.net/calcados-adulto/melissa-miranda</t>
  </si>
  <si>
    <t>Melissa Essencial Wave</t>
  </si>
  <si>
    <t>https://www.minhamania.net/calcados-adulto/melissa-miranda-essencial-wave</t>
  </si>
  <si>
    <t>Melissa Trend bag</t>
  </si>
  <si>
    <t>https://www.minhamania.net/acessorios/bolsas/melissa-trend-bag</t>
  </si>
  <si>
    <t>Melissa Mini Sac Bag print</t>
  </si>
  <si>
    <t>https://www.minhamania.net/acessorios/bolsas/melissa-mini-sac-bag-print</t>
  </si>
  <si>
    <t>Melissa Posh</t>
  </si>
  <si>
    <t>https://images.tcdn.com.br/img/img_prod/995386/melissa_posh_2347_1_f4f3b82a9fa8ac994e14cd781f041ad0.jpg</t>
  </si>
  <si>
    <t>posh</t>
  </si>
  <si>
    <t>https://www.minhamania.net/calcados-adulto/melissa-posh</t>
  </si>
  <si>
    <t>melissa plastic jewerly ring kit 3 aneis</t>
  </si>
  <si>
    <t>https://images.tcdn.com.br/img/img_prod/995386/melissa_plastic_jewerly_ring_kit_3_aneis_2349_1_862e67fa8b4e705cee6de0a372a853c9.jpg</t>
  </si>
  <si>
    <t>https://www.minhamania.net/acessorios/melissa-plastic-jewerly-ring-kit-2-aneis</t>
  </si>
  <si>
    <t>melissa plastic jewerly ring coracao</t>
  </si>
  <si>
    <t>https://images.tcdn.com.br/img/img_prod/995386/melissa_plastic_jewerly_ring_coracao_2351_1_9cec98b75dda9f9f4fece1dedcfad443.jpg</t>
  </si>
  <si>
    <t>https://www.minhamania.net/acessorios/melissa-plastic-jewerly-ring-coracao</t>
  </si>
  <si>
    <t>melissa plastic jewerly ring flor</t>
  </si>
  <si>
    <t>https://images.tcdn.com.br/img/img_prod/995386/melissa_plastic_jewerly_ring_flor_2353_1_afe4b1e604fd4e43a86bf6cafd880e6f.jpg</t>
  </si>
  <si>
    <t>https://images.tcdn.com.br/img/img_prod/995386/melissa_plastic_jewerly_ring_flor_2353_2_daf826d65811dc968f9a3122c04bc82e.jpg</t>
  </si>
  <si>
    <t>https://www.minhamania.net/acessorios/melissa-plastic-jewerly-ring-flor</t>
  </si>
  <si>
    <t>Melissa Tag mini melissa</t>
  </si>
  <si>
    <t>https://www.minhamania.net/acessorios/chaveiros/melissa-tag-mini-melissa</t>
  </si>
  <si>
    <t>Melissa Plastic Jewerly Bracelets - Coracao</t>
  </si>
  <si>
    <t>https://images.tcdn.com.br/img/img_prod/995386/melissa_plastic_jewerly_bracelets_coracao_2357_1_6eac7cdc4f4ea1c25e21e5d7e3eff79c.jpg</t>
  </si>
  <si>
    <t>https://images.tcdn.com.br/img/img_prod/995386/melissa_plastic_jewerly_bracelets_coracao_2357_2_a64b7c7ac0249b20e3c8db7c007f6ad9.jpg</t>
  </si>
  <si>
    <t>https://www.minhamania.net/acessorios/melissa-plastic-jewerly-bracelets-coravao</t>
  </si>
  <si>
    <t>Melissa Plastic Jewerly Bracelets - Flor</t>
  </si>
  <si>
    <t>https://images.tcdn.com.br/img/img_prod/995386/melissa_plastic_jewerly_bracelets_flor_2359_1_c553495e6bdbd542c469dbcee7d74cbb.jpg</t>
  </si>
  <si>
    <t>https://www.minhamania.net/acessorios/melissa-plastic-jewerly-bracelets-flor</t>
  </si>
  <si>
    <t>Melissa Sun Bell Air</t>
  </si>
  <si>
    <t>https://images.tcdn.com.br/img/img_prod/995386/melissa_sun_bell_air_2361_1_d04055e825bacc281f824c567e430370.jpg</t>
  </si>
  <si>
    <t>https://images.tcdn.com.br/img/img_prod/995386/melissa_sun_bell_air_2361_2_8cf94f544615d4d3daae139b63e60632.jpg</t>
  </si>
  <si>
    <t>https://www.minhamania.net/acessorios/bolsas/melissa-sun-bell-air</t>
  </si>
  <si>
    <t>Melissa Harmonic Swett</t>
  </si>
  <si>
    <t>https://images.tcdn.com.br/img/img_prod/995386/melissa_harmonic_swett_2363_1_017392b85fa5842ad1638080db9bb088.jpg</t>
  </si>
  <si>
    <t>https://www.minhamania.net/calcados-adulto/melissa-harmonic-swett</t>
  </si>
  <si>
    <t>Mini Melissa Clog</t>
  </si>
  <si>
    <t>https://images.tcdn.com.br/img/img_prod/995386/mini_melissa_clog_2365_1_f367a2d46fa3e314b82390be8dd964ca.jpg</t>
  </si>
  <si>
    <t>https://images.tcdn.com.br/img/img_prod/995386/mini_melissa_clog_2365_2_00de41bd6d19cdefc8ca234d644df397.jpg</t>
  </si>
  <si>
    <t>https://images.tcdn.com.br/img/img_prod/995386/mini_melissa_clog_2365_3_e1e1579ba790c35b1fc1e0f246d77f28.jpg</t>
  </si>
  <si>
    <t>https://images.tcdn.com.br/img/img_prod/995386/mini_melissa_clog_2365_4_e679f5213723025db29db3204b454f01.jpg</t>
  </si>
  <si>
    <t>https://www.minhamania.net/calcados-infantis/mini-melissa-clog</t>
  </si>
  <si>
    <t>Melissa Mel Swett Love V</t>
  </si>
  <si>
    <t>https://images.tcdn.com.br/img/img_prod/995386/melissa_mel_swett_love_v_2367_1_4b4458e07265bfc6e3421d74a310853a.jpg</t>
  </si>
  <si>
    <t>https://www.minhamania.net/calcados-infantis/melissa-mel-swett-love-v</t>
  </si>
  <si>
    <t>Melissa Pose</t>
  </si>
  <si>
    <t>https://images.tcdn.com.br/img/img_prod/995386/melissa_pose_2369_1_ad0203827b0c8c49896baa4a7386f699.jpg</t>
  </si>
  <si>
    <t>pose</t>
  </si>
  <si>
    <t>https://www.minhamania.net/calcados-adulto/melissa-pose</t>
  </si>
  <si>
    <t>Melissa Coturno A La Garçone</t>
  </si>
  <si>
    <t>https://images.tcdn.com.br/img/img_prod/995386/melissa_coturno_a_la_garcone_2371_1_8af229d1ab5d927f0663f7e3a339fe99.jpg</t>
  </si>
  <si>
    <t>https://www.minhamania.net/calcados-adulto/melissa-coturno-a-la-garcone</t>
  </si>
  <si>
    <t>mini Melissa my universe luminaria e projetor</t>
  </si>
  <si>
    <t>https://www.minhamania.net/acessorios/mini-melissa-my-universe-luminaria-e-projetor</t>
  </si>
  <si>
    <t>Melissa Cosmic Sandal ii + Awaytomars</t>
  </si>
  <si>
    <t>https://images.tcdn.com.br/img/img_prod/995386/melissa_cosmic_sandal_ii_awaytomars_2375_1_6c07d4541db40c2a42244fdfe04b15f5.jpg</t>
  </si>
  <si>
    <t>https://www.minhamania.net/calcados-adulto/melissa-cosmic-sandal-ii-awaytomars</t>
  </si>
  <si>
    <t>sacola de melissinhas da bruna</t>
  </si>
  <si>
    <t>https://images.tcdn.com.br/img/img_prod/995386/sacola_de_melissinhas_da_bruna_2377_1_cb49c8252c1f97a8d70a7b6882a5d4eb.jpg</t>
  </si>
  <si>
    <t>sandalia</t>
  </si>
  <si>
    <t>Gênero filtrável: Meninas, Estilo do calçado: Sandal, Tipo de calçado: Sandália, Modelo: sandalia</t>
  </si>
  <si>
    <t>https://www.minhamania.net/acessorios/sacolas-personalizadas-clientes/sacola-de-melissinhas-da-bruna</t>
  </si>
  <si>
    <t>SACOLAS PERSONALIZADAS CLIENTES</t>
  </si>
  <si>
    <t>Mini Melissa Mar Sandal  Stars</t>
  </si>
  <si>
    <t>https://images.tcdn.com.br/img/img_prod/995386/mini_melissa_mar_sandal_star_2379_2_e74d8f01f921a017fd0bed6ae0e8aef9.jpg</t>
  </si>
  <si>
    <t>https://images.tcdn.com.br/img/img_prod/995386/mini_melissa_mar_sandal_star_2379_2_050c2f4a0f2f6ee0abe530f8bd798dc7.jpg</t>
  </si>
  <si>
    <t>https://images.tcdn.com.br/img/img_prod/995386/mini_melissa_mar_sandal_star_2379_3_6aa6f51b58a883ec1cb2736e189b4509.jpg</t>
  </si>
  <si>
    <t>https://images.tcdn.com.br/img/img_prod/995386/mini_melissa_mar_sandal_stars_2379_4_b3b28c8fc1b0998b844b7fe1271610ae.jpg</t>
  </si>
  <si>
    <t>https://www.minhamania.net/calcados-infantis/mini-melissa-mar-sandal-star</t>
  </si>
  <si>
    <t>Melissa Glow</t>
  </si>
  <si>
    <t>https://images.tcdn.com.br/img/img_prod/995386/melissa_glow_2381_1_d41b882094e5d3b8367c7b06cc007dda.jpg</t>
  </si>
  <si>
    <t>Glow</t>
  </si>
  <si>
    <t>https://www.minhamania.net/calcados-adulto/melissa-glow</t>
  </si>
  <si>
    <t>Melissa Ultragirl + Ronaldo Fraga</t>
  </si>
  <si>
    <t>https://images.tcdn.com.br/img/img_prod/995386/melissa_ultragirl_ronaldo_fraga_2383_1_dd2c8a03c9566ee99bdbcf7f215350f8.jpg</t>
  </si>
  <si>
    <t>https://www.minhamania.net/calcados-adulto/melissa-ultragirl-ronaldo-fraga</t>
  </si>
  <si>
    <t>Mini Melissa Tote Bag</t>
  </si>
  <si>
    <t>https://www.minhamania.net/acessorios/bolsas/mini-melissa-tote-bag</t>
  </si>
  <si>
    <t>Melissa Violata</t>
  </si>
  <si>
    <t>VIOLETA</t>
  </si>
  <si>
    <t>https://www.minhamania.net/calcados-adulto/melissa-violata</t>
  </si>
  <si>
    <t>MINI Melissa Necessaire Candy</t>
  </si>
  <si>
    <t>https://www.minhamania.net/acessorios/mini-melissa-necessaire-candy</t>
  </si>
  <si>
    <t>Melissa Sky Boot</t>
  </si>
  <si>
    <t>https://images.tcdn.com.br/img/img_prod/995386/melissa_sky_boot_2391_1_9178ba65fb13fce803ddb91b30342db5.jpg</t>
  </si>
  <si>
    <t>sky</t>
  </si>
  <si>
    <t>https://www.minhamania.net/calcados-adulto/melissa-sky-boot</t>
  </si>
  <si>
    <t>Mini Melissa M40 Sem  Pochete ii</t>
  </si>
  <si>
    <t>https://images.tcdn.com.br/img/img_prod/995386/mini_melissa_m40_sem_pochete_ii_2393_1_78e8a704fe08c52b59d44fe3cf9c3fa7.jpg</t>
  </si>
  <si>
    <t>https://www.minhamania.net/calcados-infantis/mini-melissa-m40-sem-pochete-ii</t>
  </si>
  <si>
    <t>Melissa Bright Star</t>
  </si>
  <si>
    <t>https://images.tcdn.com.br/img/img_prod/995386/melissa_bright_star_2395_1_c52604d76f18b9eceab249a807abd237.jpg</t>
  </si>
  <si>
    <t>BRIGt</t>
  </si>
  <si>
    <t>https://www.minhamania.net/calcados-adulto/melissa-bright-star</t>
  </si>
  <si>
    <t>All Star Chuck Taylor Ox</t>
  </si>
  <si>
    <t>https://images.tcdn.com.br/img/img_prod/995386/all_star_chuck_taylor_ox_2397_1_a461c82633e6b48a22f90e9f6bf39197.jpg</t>
  </si>
  <si>
    <t>All Star</t>
  </si>
  <si>
    <t>OX</t>
  </si>
  <si>
    <t>https://www.minhamania.net/calcados-adulto/all-star-chuck-taylor-ox</t>
  </si>
  <si>
    <t>Melissa Pet Colar</t>
  </si>
  <si>
    <t>https://images.tcdn.com.br/img/img_prod/995386/melissa_pet_colar_2399_1_ce4fb1d37153e477dce366b8b12fa742.jpg</t>
  </si>
  <si>
    <t>https://images.tcdn.com.br/img/img_prod/995386/melissa_pet_colar_2399_2_48b9f5043854787096b18582212be267.jpg</t>
  </si>
  <si>
    <t>42.20</t>
  </si>
  <si>
    <t>https://www.minhamania.net/pets/melissa-pet-colar</t>
  </si>
  <si>
    <t>Pets</t>
  </si>
  <si>
    <t>Melissa Pet Leash</t>
  </si>
  <si>
    <t>https://images.tcdn.com.br/img/img_prod/995386/melissa_pet_leash_2401_1_f78a530a2d559f0c643b697e30a9ac7d.jpg</t>
  </si>
  <si>
    <t>https://images.tcdn.com.br/img/img_prod/995386/melissa_pet_leash_2401_2_1a8de2bce3ff21ccb00b071fcc078b0f.jpg</t>
  </si>
  <si>
    <t>105.50</t>
  </si>
  <si>
    <t>https://www.minhamania.net/pets/melissa-pet-leash</t>
  </si>
  <si>
    <t>Mini Melissa  Teany Baby</t>
  </si>
  <si>
    <t>https://images.tcdn.com.br/img/img_prod/995386/mini_melissa_teany_baby_2403_1_71092b5735910dcabda2936d72989324.jpg</t>
  </si>
  <si>
    <t>https://images.tcdn.com.br/img/img_prod/995386/mini_melissa_teany_baby_2403_2_eecb22e9001cb7af083caa94d6bf34da.jpg</t>
  </si>
  <si>
    <t>https://images.tcdn.com.br/img/img_prod/995386/mini_melissa_teany_baby_2403_3_d0da4c2ca79bee5461104742377d9476.jpg</t>
  </si>
  <si>
    <t>teany</t>
  </si>
  <si>
    <t>https://www.minhamania.net/calcados-infantis/mini-melissa-teany-baby</t>
  </si>
  <si>
    <t>All Star Chuck Taylor Lift Infantil</t>
  </si>
  <si>
    <t>https://images.tcdn.com.br/img/img_prod/995386/all_star_chuck_taylor_lift_infantil_2405_1_d082537a4d1117f9d2627000301cbcea.jpg</t>
  </si>
  <si>
    <t>lift</t>
  </si>
  <si>
    <t>https://www.minhamania.net/calcados-infantis/all-star-chuck-taylor-lift-infantil</t>
  </si>
  <si>
    <t>Melissa mini City Bag sem chaveiro</t>
  </si>
  <si>
    <t>https://www.minhamania.net/acessorios/bolsas/melissa-mini-city-bag-sem-chaveiro</t>
  </si>
  <si>
    <t>Bolsa Lip Bag</t>
  </si>
  <si>
    <t>https://images.tcdn.com.br/img/img_prod/995386/bolsa_lip_bag_2409_1_2e18073783ccb9d652a2af33dba32e14.jpg</t>
  </si>
  <si>
    <t>https://images.tcdn.com.br/img/img_prod/995386/bolsa_lip_bag_2409_2_6fd4b7ec3345037fc9db034e7d3615fb.jpg</t>
  </si>
  <si>
    <t>https://www.minhamania.net/acessorios/bolsas/bolsa-lip-bag</t>
  </si>
  <si>
    <t>Melissa Brace Flip Flop Free</t>
  </si>
  <si>
    <t>https://images.tcdn.com.br/img/img_prod/995386/melissa_brace_flip_flop_free_2411_1_2e7ac6c564d45da71f272575b73549a7.jpg</t>
  </si>
  <si>
    <t>https://www.minhamania.net/calcados-adulto/melissa-brace-flip-flop-free</t>
  </si>
  <si>
    <t>Mini Melissa possession + Turma Da Mônica</t>
  </si>
  <si>
    <t>https://www.minhamania.net/calcados-infantis/mini-melissa-possession-turma-da-monica</t>
  </si>
  <si>
    <t>FARM regatas diversas</t>
  </si>
  <si>
    <t>https://images.tcdn.com.br/img/img_prod/995386/farm_regatas_diversas_2415_1_f6b50b76a92888f07eb0f5fd5cf4defd.jpg</t>
  </si>
  <si>
    <t>https://images.tcdn.com.br/img/img_prod/995386/farm_regatas_diversas_2415_2_53c492732b847c16024a1fb15d22f183.jpg</t>
  </si>
  <si>
    <t>https://images.tcdn.com.br/img/img_prod/995386/farm_regatas_diversas_2415_3_3aabc96978a4c03d8278d0bc8a7c976d.jpg</t>
  </si>
  <si>
    <t>https://images.tcdn.com.br/img/img_prod/995386/farm_regatas_diversas_2415_4_101c0b21f8f2538c1aca4840e46e68f6.jpg</t>
  </si>
  <si>
    <t>Farm</t>
  </si>
  <si>
    <t>regata</t>
  </si>
  <si>
    <t>https://www.minhamania.net/calcados-adulto/farm-macaquinho-colab-adidas</t>
  </si>
  <si>
    <t>Moda Feminina</t>
  </si>
  <si>
    <t>Mini Melissa Ultragirl A Lady And The Tramp II</t>
  </si>
  <si>
    <t>https://images.tcdn.com.br/img/img_prod/995386/mini_melissa_ultragirl_a_lady_and_the_tramp_ii_2417_1_efebf92bfa2a926f76c243b68b601456.jpg</t>
  </si>
  <si>
    <t>https://www.minhamania.net/calcados-infantis/mini-melissa-ultragirl-a-lady-and-the-tramp-ii</t>
  </si>
  <si>
    <t>All Star Chuck Taylor  High Top infantil</t>
  </si>
  <si>
    <t>https://images.tcdn.com.br/img/img_prod/995386/all_star_chuck_taylor_baby_high_top_2419_1_31f3d596ce9e18774c842102fe2db99d.jpg</t>
  </si>
  <si>
    <t>https://images.tcdn.com.br/img/img_prod/995386/all_star_chuck_taylor_high_top_infantil_2419_2_ae50e3711102ef72f06300e5fcf7267e.jpg</t>
  </si>
  <si>
    <t>https://images.tcdn.com.br/img/img_prod/995386/all_star_chuck_taylor_high_top_infantil_2419_3_82cf16c2360d01266f7676c478c856da.jpg</t>
  </si>
  <si>
    <t>https://images.tcdn.com.br/img/img_prod/995386/all_star_chuck_taylor_high_top_infantil_2419_4_e228d817c8db59d173f1f6d3f795f58c.jpg</t>
  </si>
  <si>
    <t>https://www.minhamania.net/calcados-infantis/all-star-chuck-taylor-baby-high-top</t>
  </si>
  <si>
    <t>Seminovos Infantil</t>
  </si>
  <si>
    <t>Melissa Duo Flip Flop</t>
  </si>
  <si>
    <t>https://images.tcdn.com.br/img/img_prod/995386/melissa_duo_flip_flop_2421_1_253f4aba2ef181dd745389aac0842c00.jpg</t>
  </si>
  <si>
    <t>https://images.tcdn.com.br/img/img_prod/995386/melissa_duo_flip_flop_2421_2_a58d6ffe055017e4654914ff31df6f32.jpg</t>
  </si>
  <si>
    <t>https://images.tcdn.com.br/img/img_prod/995386/melissa_duo_flip_flop_2421_3_06fa66cdd4830e676b6aee4129de3bfc.jpg</t>
  </si>
  <si>
    <t>https://images.tcdn.com.br/img/img_prod/995386/melissa_duo_flip_flop_2421_4_979fd3ad1264c2d385e5111ccbaf4005.jpg</t>
  </si>
  <si>
    <t>https://www.minhamania.net/calcados-adulto/melissa-duo-flip-flop</t>
  </si>
  <si>
    <t>Melissa  NUBIA ii</t>
  </si>
  <si>
    <t>NUBIA</t>
  </si>
  <si>
    <t>https://www.minhamania.net/calcados-adulto/melissa-nubia-ii</t>
  </si>
  <si>
    <t>Melissa  WELLY</t>
  </si>
  <si>
    <t>https://images.tcdn.com.br/img/img_prod/995386/melissa_welly_2425_1_4949b44a6a900f9a45e694a402a83174.jpg</t>
  </si>
  <si>
    <t>https://images.tcdn.com.br/img/img_prod/995386/melissa_welly_2425_2_61cfd2e317ff00d5b9b4a1f0679d79cb.jpg</t>
  </si>
  <si>
    <t>https://images.tcdn.com.br/img/img_prod/995386/melissa_welly_2425_3_acae954b7348da6173b7dc031281e54f.jpg</t>
  </si>
  <si>
    <t>220.00</t>
  </si>
  <si>
    <t>https://www.minhamania.net/calcados-adulto/melissa-welly</t>
  </si>
  <si>
    <t>Melissa  Groovy Wedge</t>
  </si>
  <si>
    <t>groovy</t>
  </si>
  <si>
    <t>https://www.minhamania.net/calcados-adulto/melissa-groovy-wedge</t>
  </si>
  <si>
    <t>Melissa Party</t>
  </si>
  <si>
    <t>https://images.tcdn.com.br/img/img_prod/995386/melissa_party_2429_1_ecf16828977fea01dea8d114b54f2455.jpg</t>
  </si>
  <si>
    <t>https://images.tcdn.com.br/img/img_prod/995386/melissa_party_2429_2_e4b8b1350a3f7d0e3f267a1a50e95f9b.jpg</t>
  </si>
  <si>
    <t>https://images.tcdn.com.br/img/img_prod/995386/melissa_party_2429_3_5d6734c2fe3b3166a9d37283f27da0c4.jpg</t>
  </si>
  <si>
    <t>party</t>
  </si>
  <si>
    <t>https://www.minhamania.net/calcados-adulto/melissa-party</t>
  </si>
  <si>
    <t>Melissa ultragirl + Cinderela</t>
  </si>
  <si>
    <t>https://images.tcdn.com.br/img/img_prod/995386/melissa_ultragirl_cinderela_2431_1_283ce9d4b9d3b5c00dbef8b3e94b4053.jpg</t>
  </si>
  <si>
    <t>https://images.tcdn.com.br/img/img_prod/995386/melissa_ultragirl_cinderela_2431_2_f44492bcb9ef318caa43b5c31d8674b9.jpg</t>
  </si>
  <si>
    <t>https://images.tcdn.com.br/img/img_prod/995386/melissa_ultragirl_cinderela_2431_3_f3213f8d49c5bbd09eec81688cb7e4b9.jpg</t>
  </si>
  <si>
    <t>https://www.minhamania.net/calcados-adulto/melissa-ultragirl-cinderela</t>
  </si>
  <si>
    <t>Melissa Pet Toy</t>
  </si>
  <si>
    <t>https://images.tcdn.com.br/img/img_prod/995386/melissa_pet_toy_2433_1_7d33386e64875f72a669e10ca3d34b2a.jpg</t>
  </si>
  <si>
    <t>pet</t>
  </si>
  <si>
    <t>https://www.minhamania.net/pets/melissa-pet-toy</t>
  </si>
  <si>
    <t>Melissa Pet  Bite</t>
  </si>
  <si>
    <t>https://images.tcdn.com.br/img/img_prod/995386/melissa_pet_bite_2435_1_11637c52dc1be537663376679a9dca70.jpg</t>
  </si>
  <si>
    <t>https://images.tcdn.com.br/img/img_prod/995386/melissa_pet_bite_2435_2_4770c0757fe397453c5f7249ac757ac9.jpg</t>
  </si>
  <si>
    <t>https://www.minhamania.net/pets/melissa-pet-bite</t>
  </si>
  <si>
    <t>Farm Vestido Floral</t>
  </si>
  <si>
    <t>https://images.tcdn.com.br/img/img_prod/995386/farm_vestido_floral_2437_1_3c069da42f1321491e659176250e8fbb.jpg</t>
  </si>
  <si>
    <t>Macaquinho</t>
  </si>
  <si>
    <t>https://www.minhamania.net/moda-feminina/farm-vestido-floral</t>
  </si>
  <si>
    <t>Farm Bata Floral</t>
  </si>
  <si>
    <t>https://images.tcdn.com.br/img/img_prod/995386/farm_bata_floral_2439_1_60b19aa8898147d740648182ab816dd1.jpg</t>
  </si>
  <si>
    <t>https://www.minhamania.net/moda-feminina/farm-bata-floral</t>
  </si>
  <si>
    <t>Farm Vestido Floral Alça</t>
  </si>
  <si>
    <t>https://images.tcdn.com.br/img/img_prod/995386/farm_vestido_floral_alca_2441_1_7106b7f7493b832f4619d87545275ad4.jpg</t>
  </si>
  <si>
    <t>https://www.minhamania.net/moda-feminina/farm-vestido-floral-alca</t>
  </si>
  <si>
    <t>Melissa Brace Sandal</t>
  </si>
  <si>
    <t>https://images.tcdn.com.br/img/img_prod/995386/melissa_brace_sandal_2443_1_2ddbb4485767e0ca12af4741c92e2490.jpg</t>
  </si>
  <si>
    <t>https://www.minhamania.net/calcados-adulto/melissa-brace-sandal</t>
  </si>
  <si>
    <t>Meia  Melissa cantarola</t>
  </si>
  <si>
    <t>https://www.minhamania.net/acessorios/meia-melissa-cantarola</t>
  </si>
  <si>
    <t>Mini Melissa Jump 101 dalmatas</t>
  </si>
  <si>
    <t>https://www.minhamania.net/calcados-infantis/mini-melissa-jump-101-dalmatas</t>
  </si>
  <si>
    <t>Farm Vestido Passaros</t>
  </si>
  <si>
    <t>https://www.minhamania.net/moda-feminina/farm-vestido-passaros</t>
  </si>
  <si>
    <t>Melissa UMAMI + Two lost kids</t>
  </si>
  <si>
    <t>https://images.tcdn.com.br/img/img_prod/995386/melissa_umami_two_lost_kids_2451_1_9ca5a749cf35053bc5c1138947cd337e.jpg</t>
  </si>
  <si>
    <t>umami</t>
  </si>
  <si>
    <t>https://www.minhamania.net/calcados-adulto/melissa-umami-two-lost-kids</t>
  </si>
  <si>
    <t>Melissa Ana Sandal</t>
  </si>
  <si>
    <t>https://images.tcdn.com.br/img/img_prod/995386/melissa_ana_sandal_2453_1_d52ef80ef7f443bfca4bcdb1041f97f7.jpg</t>
  </si>
  <si>
    <t>https://images.tcdn.com.br/img/img_prod/995386/melissa_ana_sandal_2453_2_2e543f058a5781f49d3bb8d40821c16a.jpg</t>
  </si>
  <si>
    <t>ana</t>
  </si>
  <si>
    <t>https://www.minhamania.net/calcados-adulto/melissa-ana-sandal</t>
  </si>
  <si>
    <t>Meu Primeiro  All Star</t>
  </si>
  <si>
    <t>https://images.tcdn.com.br/img/img_prod/995386/meu_primeiro_all_star_2455_1_e7569d03fdfecd384e5b3610c5f3ff21.jpg</t>
  </si>
  <si>
    <t>https://images.tcdn.com.br/img/img_prod/995386/meu_primeiro_all_star_2455_2_c9293ba90ab4ead5855208156d6deed2.jpg</t>
  </si>
  <si>
    <t>https://images.tcdn.com.br/img/img_prod/995386/meu_primeiro_all_star_2455_3_536e8c84a2a14f246824374abb46e1c1.jpg</t>
  </si>
  <si>
    <t>https://www.minhamania.net/calcados-infantis/meu-primeiro-all-star</t>
  </si>
  <si>
    <t>All Star Chuck HI UNDER THE sea infantil</t>
  </si>
  <si>
    <t>https://images.tcdn.com.br/img/img_prod/995386/all_star_chuck_hi_under_the_sea_infantil_2457_1_e8ef27dced3e193a80070aee60352a05.jpg</t>
  </si>
  <si>
    <t>https://www.minhamania.net/calcados-infantis/all-star-chuck-hi-under-the-sea-infantil</t>
  </si>
  <si>
    <t>Melissa Possession Plato</t>
  </si>
  <si>
    <t>https://images.tcdn.com.br/img/img_prod/995386/melissa_possession_plato_2459_1_7adca5d6f17f4d4789705d461c806593.jpg</t>
  </si>
  <si>
    <t>https://www.minhamania.net/calcados-adulto/melissa-possession-plato</t>
  </si>
  <si>
    <t>Melissa  Zoe</t>
  </si>
  <si>
    <t>https://www.minhamania.net/calcados-adulto/melissa-zoe</t>
  </si>
  <si>
    <t>Melissa Free Heart Flip Flop</t>
  </si>
  <si>
    <t>https://www.minhamania.net/calcados-adulto/melissa-free-heart-flip-flop</t>
  </si>
  <si>
    <t>Melissa Kick Off  hot</t>
  </si>
  <si>
    <t>https://images.tcdn.com.br/img/img_prod/995386/melissa_kick_off_hot_2465_1_8f5b132da0db813a701a1071b74c4c1e.jpg</t>
  </si>
  <si>
    <t>175.00</t>
  </si>
  <si>
    <t>https://www.minhamania.net/calcados-adulto/melissa-kick-off-sandal-hot</t>
  </si>
  <si>
    <t>Melissa Cosmo Boot</t>
  </si>
  <si>
    <t>https://images.tcdn.com.br/img/img_prod/995386/melissa_cosmo_boot_2467_1_828ea5b04bb73377578d70861f83f3d0.jpg</t>
  </si>
  <si>
    <t>https://images.tcdn.com.br/img/img_prod/995386/melissa_cosmo_boot_2467_2_e83ef68effc5a17e2eda4b74ec0445d8.jpg</t>
  </si>
  <si>
    <t>https://www.minhamania.net/calcados-adulto/melissa-cosmo-boot</t>
  </si>
  <si>
    <t>Mini Melissa ULTRAGIRL BOW</t>
  </si>
  <si>
    <t>https://images.tcdn.com.br/img/img_prod/995386/mini_melissa_ultragirl_bow_2469_1_45b5d95342e2759f73d9be86596aaa48.jpg</t>
  </si>
  <si>
    <t>ULTRAGIRL BOW</t>
  </si>
  <si>
    <t>https://www.minhamania.net/calcados-infantis/mini-melissa-ultragirl-bow</t>
  </si>
  <si>
    <t>Maio Lhama puket manga</t>
  </si>
  <si>
    <t>Puket</t>
  </si>
  <si>
    <t>maio</t>
  </si>
  <si>
    <t>https://www.minhamania.net/moda-praia-puket/maio-lhama-puket-manga</t>
  </si>
  <si>
    <t>Moda Praia</t>
  </si>
  <si>
    <t>Calcinha Lhama Puket live</t>
  </si>
  <si>
    <t>22.00</t>
  </si>
  <si>
    <t>https://www.minhamania.net/moda-praia-puket/calcinha-lhama-puket</t>
  </si>
  <si>
    <t>melissa brinco lollapaluza</t>
  </si>
  <si>
    <t>https://www.minhamania.net/acessorios/melissa-brinco-lollapaluza</t>
  </si>
  <si>
    <t>Mini Melissa free cut baby</t>
  </si>
  <si>
    <t>https://images.tcdn.com.br/img/img_prod/995386/mini_melissa_free_cut_baby_2477_1_afec4452ac1dc1a6cbc69a09d2d1143a.jpg</t>
  </si>
  <si>
    <t>FREE cut</t>
  </si>
  <si>
    <t>https://www.minhamania.net/calcados-infantis/mini-melissa-free-cut-baby</t>
  </si>
  <si>
    <t>sunga puket sharke game</t>
  </si>
  <si>
    <t>https://www.minhamania.net/moda-praia-puket/sunga-puket-sharke-game</t>
  </si>
  <si>
    <t>Melissa  Bag lux</t>
  </si>
  <si>
    <t>https://images.tcdn.com.br/img/img_prod/995386/melissa_bag_lux_2481_1_ee8d205f06cb7d2b7f5c75ecaaa5584d.jpg</t>
  </si>
  <si>
    <t>https://www.minhamania.net/acessorios/bolsas/melissa-bag-lux</t>
  </si>
  <si>
    <t>Bolsa holografica  puket unicornio</t>
  </si>
  <si>
    <t>https://www.minhamania.net/acessorios/bolsa-holografica-puket-unicornio</t>
  </si>
  <si>
    <t>Melissa classic Lady</t>
  </si>
  <si>
    <t>https://www.minhamania.net/calcados-adulto/melissa-classic-lady</t>
  </si>
  <si>
    <t>Melissa  lara sandal</t>
  </si>
  <si>
    <t>https://images.tcdn.com.br/img/img_prod/995386/melissa_lara_sandal_2487_1_c3eb18fbc741f75dcc9e2f833ea71f86.jpg</t>
  </si>
  <si>
    <t>https://images.tcdn.com.br/img/img_prod/995386/melissa_lara_sandal_2487_2_c7303aef5d4e569a1277bfc3c345d032.jpg</t>
  </si>
  <si>
    <t>https://images.tcdn.com.br/img/img_prod/995386/melissa_lara_sandal_2487_3_5e037fe80187031eccc6ca624ef0073b.jpg</t>
  </si>
  <si>
    <t>https://www.minhamania.net/calcados-adulto/melissa-lara-sandal</t>
  </si>
  <si>
    <t>MINI Melissa Flip flop iii</t>
  </si>
  <si>
    <t>https://www.minhamania.net/calcados-adulto/melissa-flip-flop-iii</t>
  </si>
  <si>
    <t>MINI Melissa Harmonic Swett</t>
  </si>
  <si>
    <t>hARMONIC</t>
  </si>
  <si>
    <t>https://www.minhamania.net/calcados-adulto/melissa-harmonic-swett-2491</t>
  </si>
  <si>
    <t>Mini Melissa l ultragirl bugs</t>
  </si>
  <si>
    <t>https://www.minhamania.net/calcados-infantis/mini-melissa-l-ultragirl-bugs-baby</t>
  </si>
  <si>
    <t>FABULA Macaquinho bebe maça</t>
  </si>
  <si>
    <t>https://images.tcdn.com.br/img/img_prod/995386/fabula_macaquinho_bebe_maca_2495_1_748747e99b183038e2f876ab3fc0b275.jpg</t>
  </si>
  <si>
    <t>Fabula</t>
  </si>
  <si>
    <t>https://www.minhamania.net/moda-feminina/macaquinho-bebe-fabula</t>
  </si>
  <si>
    <t>Moda Infantil</t>
  </si>
  <si>
    <t>Mini Melissa M Lover sandal</t>
  </si>
  <si>
    <t>https://images.tcdn.com.br/img/img_prod/995386/mini_melissa_m_lover_sandal_2497_1_ac92087ad3092d5a3227157bc255aed6.jpg</t>
  </si>
  <si>
    <t>https://images.tcdn.com.br/img/img_prod/995386/mini_melissa_m_lover_sandal_2497_4_365b881798e6b6e75d453e4bd4d91656.jpg</t>
  </si>
  <si>
    <t>https://www.minhamania.net/calcados-infantis/mini-melissa-m-lover-sandal</t>
  </si>
  <si>
    <t>Melissa Possession Velvet</t>
  </si>
  <si>
    <t>https://images.tcdn.com.br/img/img_prod/995386/melissa_possession_velvet_2499_1_7b6e94c62ca825275fe218468e77d97b.jpg</t>
  </si>
  <si>
    <t>https://images.tcdn.com.br/img/img_prod/995386/melissa_possession_velvet_2499_2_72cae749ec1633027052d240957469ae.jpg</t>
  </si>
  <si>
    <t>https://images.tcdn.com.br/img/img_prod/995386/melissa_possession_velvet_2499_3_0d41842ee273096dc24f1143c17bbd61.jpg</t>
  </si>
  <si>
    <t>https://www.minhamania.net/calcados-adulto/melissa-possession-velvet</t>
  </si>
  <si>
    <t>Melissa Flip Flop slim iv</t>
  </si>
  <si>
    <t>https://images.tcdn.com.br/img/img_prod/995386/melissa_flip_flop_slim_iv_2501_1_3bd3d6e13481b9b6c3427a52bd1829d1.jpg</t>
  </si>
  <si>
    <t>https://images.tcdn.com.br/img/img_prod/995386/melissa_flip_flop_slim_iv_2501_2_2c1bdfe06768fa398a71d47b2f9d9b6a.jpg</t>
  </si>
  <si>
    <t>https://images.tcdn.com.br/img/img_prod/995386/melissa_flip_flop_slim_iv_2501_3_38ae27e5206dd89335dc35802564a2b0.jpg</t>
  </si>
  <si>
    <t>https://images.tcdn.com.br/img/img_prod/995386/melissa_flip_flop_slim_iv_2501_4_07eb553044231caf4fad10a9f21fae59.jpg</t>
  </si>
  <si>
    <t>https://www.minhamania.net/calcados-adulto/melissa-flip-flop-slim-iv</t>
  </si>
  <si>
    <t>https://images.tcdn.com.br/img/img_prod/995386/melissa_flip_flop_slim_iv_2501_5_2c55c217b057f2d2ef97a8762ea9a4e3.jpg</t>
  </si>
  <si>
    <t>Melissa Bag desire</t>
  </si>
  <si>
    <t>https://www.minhamania.net/acessorios/bolsas/melissa-bag-desire</t>
  </si>
  <si>
    <t>Mini Melissa Lola ii</t>
  </si>
  <si>
    <t>https://images.tcdn.com.br/img/img_prod/995386/mini_melissa_lola_ii_2505_1_fb280da6ee115bda477ec0c46b771b9e.jpg</t>
  </si>
  <si>
    <t>https://www.minhamania.net/calcados-infantis/mini-melissa-lola-ii</t>
  </si>
  <si>
    <t>Melissa Huaeache</t>
  </si>
  <si>
    <t>https://www.minhamania.net/calcados-adulto/melissa-huaeache</t>
  </si>
  <si>
    <t>Melissa ultragirl sweet  love + disney</t>
  </si>
  <si>
    <t>https://images.tcdn.com.br/img/img_prod/995386/melissa_ultragirl_sweet_love_disney_2509_1_9125fc96e626a607fb74e580dbafb313.jpg</t>
  </si>
  <si>
    <t>https://www.minhamania.net/calcados-adulto/melissa-ultragirl-sweet-love-disney</t>
  </si>
  <si>
    <t>Melissa Solar +  malevola</t>
  </si>
  <si>
    <t>https://images.tcdn.com.br/img/img_prod/995386/melissa_solar_malevola_2511_1_781520f95a8b3cc2fa55f54ceb479d6a.jpg</t>
  </si>
  <si>
    <t>https://www.minhamania.net/calcados-adulto/melissa-solar-malevola</t>
  </si>
  <si>
    <t>Melissa Desire</t>
  </si>
  <si>
    <t>https://images.tcdn.com.br/img/img_prod/995386/melissa_desire_2513_1_8f6c84c7c1bc5847242b014e18fa1a32.jpg</t>
  </si>
  <si>
    <t>desire</t>
  </si>
  <si>
    <t>https://www.minhamania.net/calcados-adulto/melissa-desire</t>
  </si>
  <si>
    <t>Farm toalha bolsa</t>
  </si>
  <si>
    <t>https://images.tcdn.com.br/img/img_prod/995386/farm_toalha_bolsa_2515_1_0190a06a7fada99bb9f3a6ab90db7f32.jpg</t>
  </si>
  <si>
    <t>TOALHA</t>
  </si>
  <si>
    <t>https://www.minhamania.net/moda-feminina/farm-toalha-bolsa</t>
  </si>
  <si>
    <t>Melissa espardena</t>
  </si>
  <si>
    <t>espardena</t>
  </si>
  <si>
    <t>https://www.minhamania.net/calcados-adulto/melissa-espardena</t>
  </si>
  <si>
    <t>Camisola Infantil Puket</t>
  </si>
  <si>
    <t>https://www.minhamania.net/moda-praia-puket/camisola-infantil-puket</t>
  </si>
  <si>
    <t>Melissa  Mini Dulce bag</t>
  </si>
  <si>
    <t>https://images.tcdn.com.br/img/img_prod/995386/melissa_mini_dulce_bag_2523_1_74b1257faf2866017816304b586ac52b.jpg</t>
  </si>
  <si>
    <t>https://images.tcdn.com.br/img/img_prod/995386/melissa_mini_dulce_bag_2523_2_1ced91696b10d30a69957ba134494329.jpg</t>
  </si>
  <si>
    <t>230.00</t>
  </si>
  <si>
    <t>dulce</t>
  </si>
  <si>
    <t>https://www.minhamania.net/acessorios/bolsas/melissa-mini-dulce-bag</t>
  </si>
  <si>
    <t>Ana  Bag</t>
  </si>
  <si>
    <t>https://www.minhamania.net/acessorios/bolsas/ana-bag</t>
  </si>
  <si>
    <t>MELISSA INCENSO</t>
  </si>
  <si>
    <t>https://images.tcdn.com.br/img/img_prod/995386/melissa_incenso_2527_1_2f0604ddfc418c3754dfb7f3b12e3ba9.jpg</t>
  </si>
  <si>
    <t>https://www.minhamania.net/acessorios/melissa-incensario</t>
  </si>
  <si>
    <t>Melissa CAMPANA PAPEL Espadrile</t>
  </si>
  <si>
    <t>https://images.tcdn.com.br/img/img_prod/995386/melissa_campana_papel_espadrile_2529_1_40cc093e5d8807989eaf6f63eb75e05e.jpg</t>
  </si>
  <si>
    <t>https://images.tcdn.com.br/img/img_prod/995386/melissa_campana_papel_espadrile_2529_2_640f18417ed2d15386f74fe9e61b8d97.jpg</t>
  </si>
  <si>
    <t>https://images.tcdn.com.br/img/img_prod/995386/melissa_campana_papel_espadrile_2529_3_8e95862c40630a195e2fc158c8fdd750.jpg</t>
  </si>
  <si>
    <t>https://www.minhamania.net/calcados-adulto/melissa-campana-papel-espadrile</t>
  </si>
  <si>
    <t>MELISSA  USE ME</t>
  </si>
  <si>
    <t>https://images.tcdn.com.br/img/img_prod/995386/melissa_use_me_2531_1_99baeed78f57400fd4164a391205e3aa.jpg</t>
  </si>
  <si>
    <t>https://images.tcdn.com.br/img/img_prod/995386/melissa_use_me_2531_2_f2273e8fced1c0b6426199b6922db5ff.jpg</t>
  </si>
  <si>
    <t>https://images.tcdn.com.br/img/img_prod/995386/melissa_use_me_2531_3_d97bbb9640203e3ba6bf9839947b6afa.jpg</t>
  </si>
  <si>
    <t>USE ME</t>
  </si>
  <si>
    <t>https://www.minhamania.net/acessorios/bolsas/melissa-use-me</t>
  </si>
  <si>
    <t>Melissa Explorer Cosmo RIO</t>
  </si>
  <si>
    <t>https://images.tcdn.com.br/img/img_prod/995386/melissa_explorer_cosmo_rio_2533_1_971c80b65411fd0875e345e37845243d.jpg</t>
  </si>
  <si>
    <t>https://images.tcdn.com.br/img/img_prod/995386/melissa_explorer_cosmo_rio_2533_2_f3dce91b6ac9e0dce61897686eebd451.jpg</t>
  </si>
  <si>
    <t>https://www.minhamania.net/acessorios/bolsas/melissa-explorer-cosmo-rio</t>
  </si>
  <si>
    <t>PUKET Maio Teen Sereia</t>
  </si>
  <si>
    <t>https://images.tcdn.com.br/img/img_prod/995386/puket_maio_teen_sereia_2535_1_8641b4aedd9f9378b0e5da28cf351a45.jpg</t>
  </si>
  <si>
    <t>https://www.minhamania.net/moda-praia-puket/puket-maio-teen-sereia</t>
  </si>
  <si>
    <t>Puket Biquini cropped unicornio</t>
  </si>
  <si>
    <t>https://images.tcdn.com.br/img/img_prod/995386/puket_biquini_cropped_unicornio_2537_1_60a30cbac5c624e6c4e4118e4d31d826.jpg</t>
  </si>
  <si>
    <t>biquini</t>
  </si>
  <si>
    <t>https://www.minhamania.net/moda-praia-puket/puket-biquini-cropped-unicornio</t>
  </si>
  <si>
    <t>Fabula  Macaquinho infantil Aldeia</t>
  </si>
  <si>
    <t>https://images.tcdn.com.br/img/img_prod/995386/fabula_macaquinho_infantil_aldeia_2539_1_833a799092e5d7afc62b52e6c1fd0a30.jpg</t>
  </si>
  <si>
    <t>https://images.tcdn.com.br/img/img_prod/995386/fabula_macaquinho_infantil_aldeia_2539_2_faf8442409808f27de4d79d8dd0881db.jpg</t>
  </si>
  <si>
    <t>https://www.minhamania.net/moda-infantil/fabula-macaquinho-infantil-aldeia</t>
  </si>
  <si>
    <t>Melissa Bag Flower + Isabela Capeto</t>
  </si>
  <si>
    <t>https://images.tcdn.com.br/img/img_prod/995386/melissa_bag_flower_isabela_capeto_2541_1_0bcd25f065aa5e3892da8f1d322c713c.jpg</t>
  </si>
  <si>
    <t>https://www.minhamania.net/acessorios/bolsas/melissa-chuth-isabela-capeto</t>
  </si>
  <si>
    <t>Melissa Ana</t>
  </si>
  <si>
    <t>https://images.tcdn.com.br/img/img_prod/995386/melissa_ana_2543_1_8670f796ca1a6f312604625e639f7fd2.jpg</t>
  </si>
  <si>
    <t>https://images.tcdn.com.br/img/img_prod/995386/melissa_ana_2543_2_2fca1718755bdce039a52f78c40f24d3.jpg</t>
  </si>
  <si>
    <t>https://images.tcdn.com.br/img/img_prod/995386/melissa_ana_2543_3_3a1ad3d5188f22b61d972f91288c80f0.jpg</t>
  </si>
  <si>
    <t>https://www.minhamania.net/calcados-adulto/melissa-ana-slide</t>
  </si>
  <si>
    <t>Farm Vestido medio</t>
  </si>
  <si>
    <t>https://images.tcdn.com.br/img/img_prod/995386/farm_vestido_medio_2545_1_209384b32d038d7a302bc58a2ce96ed5.jpg</t>
  </si>
  <si>
    <t>https://www.minhamania.net/moda-feminina/farm-vestido-medio</t>
  </si>
  <si>
    <t>All Star Chuck Taylor classico</t>
  </si>
  <si>
    <t>https://images.tcdn.com.br/img/img_prod/995386/all_star_chuck_taylor_classico_2547_1_c3217ff253fb1462637b990807adeb08.jpg</t>
  </si>
  <si>
    <t>classico</t>
  </si>
  <si>
    <t>https://www.minhamania.net/calcados-adulto/all-star-chuck-taylor-classico</t>
  </si>
  <si>
    <t>All Star Chuck Taylor classico couro</t>
  </si>
  <si>
    <t>https://images.tcdn.com.br/img/img_prod/995386/all_star_chuck_taylor_classico_couro_2549_1_1f6e27a173d0efbcb142107deb28f3da.jpg</t>
  </si>
  <si>
    <t>https://images.tcdn.com.br/img/img_prod/995386/all_star_chuck_taylor_classico_couro_2549_2_1d6ccd56f1ca8e29988a5637e071a517.jpg</t>
  </si>
  <si>
    <t>https://www.minhamania.net/calcados-adulto/all-star-chuck-taylor-classico-couro</t>
  </si>
  <si>
    <t>Melissa Cosmic sandal Next gean</t>
  </si>
  <si>
    <t>https://images.tcdn.com.br/img/img_prod/995386/melissa_cosmic_sandal_next_gean_2551_1_677b6591c4f43915e13d598be582cb6d.jpg</t>
  </si>
  <si>
    <t>https://images.tcdn.com.br/img/img_prod/995386/melissa_cosmic_sandal_next_gean_2551_2_426dab326cea8425c904282c9b5bdcad.jpg</t>
  </si>
  <si>
    <t>https://images.tcdn.com.br/img/img_prod/995386/melissa_cosmic_sandal_next_gean_2551_3_80cc024c78a3d1c92c9165fe7d26cc3f.jpg</t>
  </si>
  <si>
    <t>https://images.tcdn.com.br/img/img_prod/995386/melissa_cosmic_sandal_next_gean_2551_4_ab775737dddfce63c29d160676d2d238.jpg</t>
  </si>
  <si>
    <t>https://www.minhamania.net/calcados-adulto/melissa-cosmic-sandal-next-gean</t>
  </si>
  <si>
    <t>https://images.tcdn.com.br/img/img_prod/995386/melissa_cosmic_sandal_next_gean_2551_5_2c149819eb26f16c27a750500d64ad3f.jpg</t>
  </si>
  <si>
    <t>Jelly Chair Poltrona Inflavel</t>
  </si>
  <si>
    <t>https://images.tcdn.com.br/img/img_prod/995386/jelly_chair_poltrona_inflavel_2553_1_3216f21c28032f96f96b0b02de5a09d1.jpg</t>
  </si>
  <si>
    <t>poltrona</t>
  </si>
  <si>
    <t>https://www.minhamania.net/acessorios/bolsas/boia-inflavel-melissa</t>
  </si>
  <si>
    <t>Melissa Nina Sandal</t>
  </si>
  <si>
    <t>https://www.minhamania.net/calcados-adulto/melissa-nina-sandal</t>
  </si>
  <si>
    <t>Melissa Burn sneaker</t>
  </si>
  <si>
    <t>https://images.tcdn.com.br/img/img_prod/995386/melissa_burn_sneaker_2557_1_a837e9226a74a199c51c5b10efdd4d2e.jpg</t>
  </si>
  <si>
    <t>https://images.tcdn.com.br/img/img_prod/995386/melissa_burn_sneaker_2557_2_7ecb6977902d41c60f239f0a4daaeafc.jpg</t>
  </si>
  <si>
    <t>https://images.tcdn.com.br/img/img_prod/995386/melissa_burn_sneaker_2557_3_06eafae6b2ef50cfec15eee62ac1f6e2.jpg</t>
  </si>
  <si>
    <t>185.00</t>
  </si>
  <si>
    <t>Burn</t>
  </si>
  <si>
    <t>https://www.minhamania.net/calcados-adulto/melissa-burn-sneaker</t>
  </si>
  <si>
    <t>PUKET Galocha transparente com luz</t>
  </si>
  <si>
    <t>https://images.tcdn.com.br/img/img_prod/995386/puket_galocha_transparente_com_luz_2559_1_d495075580bf06f81e682d621f168e28.jpg</t>
  </si>
  <si>
    <t>galocha</t>
  </si>
  <si>
    <t>https://www.minhamania.net/calcados-infantis/puket-galocha-transparente-com-luz</t>
  </si>
  <si>
    <t>Melissa  Essencial Plataforma</t>
  </si>
  <si>
    <t>https://images.tcdn.com.br/img/img_prod/995386/melissa_essencial_plataforma_2561_1_06c9125e2c11aeb90e90e10bf3496c7c.jpg</t>
  </si>
  <si>
    <t>ESSENCIAL</t>
  </si>
  <si>
    <t>https://www.minhamania.net/calcados-adulto/melissa-essencial-plataforma</t>
  </si>
  <si>
    <t>Mini Melissa Ultragirl + Minnie (Laço transparente)</t>
  </si>
  <si>
    <t>https://images.tcdn.com.br/img/img_prod/995386/mini_melissa_ultragirl_minnie_laco_transparente_2563_1_7f3cd8a26570ac06958f66fd2325f3be.jpg</t>
  </si>
  <si>
    <t>https://www.minhamania.net/calcados-infantis/mini-melissa-ultragirl-minnie-laco-transparente</t>
  </si>
  <si>
    <t>Farm Saia Floral Nina</t>
  </si>
  <si>
    <t>https://images.tcdn.com.br/img/img_prod/995386/farm_saia_floral_nina_2565_1_619db2e54533d57e555fa74332f8f8a1.jpg</t>
  </si>
  <si>
    <t>Saia</t>
  </si>
  <si>
    <t>https://www.minhamania.net/moda-feminina/farm-saia-floral-nina</t>
  </si>
  <si>
    <t>Farm Blusa Macrame</t>
  </si>
  <si>
    <t>https://images.tcdn.com.br/img/img_prod/995386/farm_blusa_macrame_2567_1_a0fc7f9d39ae09fffee986b9e47e067c.jpg</t>
  </si>
  <si>
    <t>Blusa</t>
  </si>
  <si>
    <t>https://www.minhamania.net/moda-feminina/farm-blusa-macrame</t>
  </si>
  <si>
    <t>Melissa Dahlia + Jason Wu</t>
  </si>
  <si>
    <t>https://images.tcdn.com.br/img/img_prod/995386/melissa_dahlia_jason_wu_2569_1_c47afaa740c77d910bae547850b31df5.jpg</t>
  </si>
  <si>
    <t>Dahlia</t>
  </si>
  <si>
    <t>https://www.minhamania.net/calcados-adulto/melissa-dahlia-jason-wu</t>
  </si>
  <si>
    <t>Melissa Grunge + Vitorino campos</t>
  </si>
  <si>
    <t>https://images.tcdn.com.br/img/img_prod/995386/melissa_grunge_vitorino_campos_2571_1_ce1dab80c1c3a07662e5b2fbcf50c386.jpg</t>
  </si>
  <si>
    <t>grunge</t>
  </si>
  <si>
    <t>https://www.minhamania.net/calcados-adulto/melissa-grunge-vitorino-campos</t>
  </si>
  <si>
    <t>Melissa Bless slide</t>
  </si>
  <si>
    <t>https://images.tcdn.com.br/img/img_prod/995386/melissa_bless_slide_2573_1_f960be9f15b572d8d75fad9970a529ba.jpg</t>
  </si>
  <si>
    <t>Bless</t>
  </si>
  <si>
    <t>https://www.minhamania.net/live-de-quinta/melissa-bless-slide</t>
  </si>
  <si>
    <t>Melissa  Lance</t>
  </si>
  <si>
    <t>https://www.minhamania.net/calcados-adulto/melissa-lance</t>
  </si>
  <si>
    <t>Melissa step Boot</t>
  </si>
  <si>
    <t>Step</t>
  </si>
  <si>
    <t>https://www.minhamania.net/calcados-adulto/melissa-step-boot</t>
  </si>
  <si>
    <t>FABULA Vestido Arco iris</t>
  </si>
  <si>
    <t>https://images.tcdn.com.br/img/img_prod/995386/fabula_vestido_arco_iris_2579_1_4a7280f072efe92dc83e39373ead64a7.jpg</t>
  </si>
  <si>
    <t>https://www.minhamania.net/moda-infantil/fabula-vestido-infantil</t>
  </si>
  <si>
    <t>https://www.minhamania.net/calcados-infantis/mini-melissa-jump-print-2581</t>
  </si>
  <si>
    <t>FABULA Camiseta infantil carinho</t>
  </si>
  <si>
    <t>https://images.tcdn.com.br/img/img_prod/995386/fabula_camiseta_infantil_2583_1_0fe4ed90754839f2856bb4216d5d9288.jpg</t>
  </si>
  <si>
    <t>https://www.minhamania.net/moda-infantil/fabula-blusa-infantil</t>
  </si>
  <si>
    <t>FABULA Conjunto bebe banana</t>
  </si>
  <si>
    <t>https://images.tcdn.com.br/img/img_prod/995386/fabula_conjunto_bebe_banana_2585_1_666d52ea3f5b8cab5ab2cf0a9e1ab9b5.jpg</t>
  </si>
  <si>
    <t>Short</t>
  </si>
  <si>
    <t>https://www.minhamania.net/moda-infantil/conjunto-bebe-fabula</t>
  </si>
  <si>
    <t>Miniatura Ima ultragirl</t>
  </si>
  <si>
    <t>https://www.minhamania.net/acessorios/miniatura-ima-vixen-2587</t>
  </si>
  <si>
    <t>Miniatura Ima beck</t>
  </si>
  <si>
    <t>https://www.minhamania.net/acessorios/miniatura-ima-beck</t>
  </si>
  <si>
    <t>Melissa Flowing slide</t>
  </si>
  <si>
    <t>https://www.minhamania.net/calcados-adulto/melissa-flowing-slide</t>
  </si>
  <si>
    <t>Farm Saia Frutas</t>
  </si>
  <si>
    <t>https://www.minhamania.net/moda-feminina/farm-saia-frutas</t>
  </si>
  <si>
    <t>Farm Vestidos Curtos diversos</t>
  </si>
  <si>
    <t>https://images.tcdn.com.br/img/img_prod/995386/farm_vestidos_curtos_diversos_2595_1_d552a17b58609c6cf325896e978fba4a.jpg</t>
  </si>
  <si>
    <t>https://images.tcdn.com.br/img/img_prod/995386/farm_vestidos_curtos_diversos_2595_2_b2f74fba2bc30bd6cd29d830a3fb3598.jpg</t>
  </si>
  <si>
    <t>https://images.tcdn.com.br/img/img_prod/995386/farm_vestidos_curtos_diversos_2595_3_d410e062de9db5c5040f0c9f6554f325.jpg</t>
  </si>
  <si>
    <t>https://images.tcdn.com.br/img/img_prod/995386/farm_vestidos_curtos_diversos_2595_4_5fb139f19de72630c9a2b9f9e33d76af.jpg</t>
  </si>
  <si>
    <t>Vestido</t>
  </si>
  <si>
    <t>https://www.minhamania.net/moda-feminina/farm-vestido</t>
  </si>
  <si>
    <t>https://images.tcdn.com.br/img/img_prod/995386/farm_vestidos_curtos_diversos_2595_5_37a796cad25cf3b6ddbb2d6d5bfe354d.jpg</t>
  </si>
  <si>
    <t>https://www.minhamania.net/moda-feminina/farm-vestido-medio-2597</t>
  </si>
  <si>
    <t>Farm Saia longa</t>
  </si>
  <si>
    <t>https://images.tcdn.com.br/img/img_prod/995386/farm_saia_longa_diversas_2599_1_e9d3a4c736c7b27405337c933a401f9a.jpg</t>
  </si>
  <si>
    <t>https://images.tcdn.com.br/img/img_prod/995386/farm_saia_longa_2599_2_5f74423c02becf4c68961a8ec17b2d05.jpg</t>
  </si>
  <si>
    <t>https://www.minhamania.net/moda-feminina/farm-saia-longa-diversas</t>
  </si>
  <si>
    <t>Farm Mini saia Nadador</t>
  </si>
  <si>
    <t>https://images.tcdn.com.br/img/img_prod/995386/farm_mini_saia_nadador_2601_1_f03c585b1c5902481df763fe4ba407e8.jpg</t>
  </si>
  <si>
    <t>mini saia</t>
  </si>
  <si>
    <t>https://www.minhamania.net/moda-feminina/farm-mini-saia-nadador</t>
  </si>
  <si>
    <t>All Star Chuck Taylor Ox bONES FLAG</t>
  </si>
  <si>
    <t>https://images.tcdn.com.br/img/img_prod/995386/all_star_chuck_taylor_ox_bones_flag_2603_1_e203d3ed83b86bcc8f1d1c87146fd2ee.jpg</t>
  </si>
  <si>
    <t>https://www.minhamania.net/calcados-adulto/all-star-chuck-taylor-ox-bones-flag</t>
  </si>
  <si>
    <t>Farm Saias Curtas Diversas</t>
  </si>
  <si>
    <t>https://images.tcdn.com.br/img/img_prod/995386/farm_mini_saia_diversas_2605_1_6a8712bc0a054522c5f1c5b96363f4e1.jpg</t>
  </si>
  <si>
    <t>https://images.tcdn.com.br/img/img_prod/995386/farm_mini_saia_diversas_2605_1_2661ae61501c52842914dbae3f7719d2.jpg</t>
  </si>
  <si>
    <t>https://images.tcdn.com.br/img/img_prod/995386/farm_mini_saia_diversas_2605_3_dee81505162efc862e03fb3adfd20e1c.jpg</t>
  </si>
  <si>
    <t>https://www.minhamania.net/moda-feminina/farm-mini-saia-diversas</t>
  </si>
  <si>
    <t>Farm Havaianas Zé Carioca</t>
  </si>
  <si>
    <t>https://images.tcdn.com.br/img/img_prod/995386/farm_havaianas_ze_carioca_2607_1_2a220dcf2b0f4da387b8205cfe0155a1.jpg</t>
  </si>
  <si>
    <t>Havaianas</t>
  </si>
  <si>
    <t>https://www.minhamania.net/moda-feminina/farm-havaianas-ze-carioca</t>
  </si>
  <si>
    <t>Melissa Cooler Bag</t>
  </si>
  <si>
    <t>https://images.tcdn.com.br/img/img_prod/995386/melissa_cooler_bag_2609_1_33ed87540776e493bc006a88042205e3.jpg</t>
  </si>
  <si>
    <t>https://images.tcdn.com.br/img/img_prod/995386/melissa_cooler_bag_2609_2_c4d3acf2cd2b0862dd1423a525eff826.jpg</t>
  </si>
  <si>
    <t>https://images.tcdn.com.br/img/img_prod/995386/melissa_cooler_bag_2609_3_e71c88d265bacd4aff6c19ecfb9d583b.jpg</t>
  </si>
  <si>
    <t>https://www.minhamania.net/acessorios/bolsas/melissa-cooler-bag</t>
  </si>
  <si>
    <t>MELISSA CLOSE BAG</t>
  </si>
  <si>
    <t>https://images.tcdn.com.br/img/img_prod/995386/melissa_close_bag_2611_1_01ff3e605b5eb4f32d58e45d3bdbb3bf.jpg</t>
  </si>
  <si>
    <t>CLOSE</t>
  </si>
  <si>
    <t>https://www.minhamania.net/acessorios/bolsas/melissa-classy-bag</t>
  </si>
  <si>
    <t>Farm Macacao pantacur</t>
  </si>
  <si>
    <t>https://images.tcdn.com.br/img/img_prod/995386/farm_macacao_pantacur_2613_1_a8121a3386560e89e7213212ef2671e7.jpg</t>
  </si>
  <si>
    <t>https://www.minhamania.net/moda-feminina/farm-macacao</t>
  </si>
  <si>
    <t>FABULA vestido as perfumadas</t>
  </si>
  <si>
    <t>https://images.tcdn.com.br/img/img_prod/995386/fabula_vestido_as_perfumadas_2615_1_6d335439fd17bcc76039e26d7e69ca54.jpg</t>
  </si>
  <si>
    <t>https://www.minhamania.net/moda-infantil/fabula-blusa-infantil-inverno</t>
  </si>
  <si>
    <t>Melissa Strass</t>
  </si>
  <si>
    <t>https://images.tcdn.com.br/img/img_prod/995386/melissa_strass_2617_1_3f049fddf88b1a58b3de9814cc363376.jpg</t>
  </si>
  <si>
    <t>https://www.minhamania.net/calcados-adulto/melissa-strass</t>
  </si>
  <si>
    <t>Mini Melissa  Bag Sparkly Bag</t>
  </si>
  <si>
    <t>https://images.tcdn.com.br/img/img_prod/995386/mini_melissa_bag_sparkly_bag_2619_1_b946fabe4dc0d8db787953ca80dc105a.jpg</t>
  </si>
  <si>
    <t>https://www.minhamania.net/acessorios/bolsas/mini-melissa-bag-sparkly-bag</t>
  </si>
  <si>
    <t>Melissa Bag Shell - The Lithe Marmeid</t>
  </si>
  <si>
    <t>https://images.tcdn.com.br/img/img_prod/995386/melissa_bag_shell_the_lithe_marmeid_2621_1_c7ea8dc4391ad5024e370524b538b755.jpg</t>
  </si>
  <si>
    <t>Shell</t>
  </si>
  <si>
    <t>https://www.minhamania.net/acessorios/bolsas/melissa-bag-shell-the-lithe-marmeid</t>
  </si>
  <si>
    <t>Melissa Glowing Heel</t>
  </si>
  <si>
    <t>https://images.tcdn.com.br/img/img_prod/995386/melissa_glowing_heel_2623_1_2ac92a5eb3a796ea413010ea2130a428.jpg</t>
  </si>
  <si>
    <t>https://www.minhamania.net/calcados-adulto/melissa-glowing-heel</t>
  </si>
  <si>
    <t>Melissa M Lover Flatform</t>
  </si>
  <si>
    <t>https://images.tcdn.com.br/img/img_prod/995386/melissa_m_lover_flatform_2625_1_9911097d577e677ebc936c251ee65c68.jpg</t>
  </si>
  <si>
    <t>https://www.minhamania.net/calcados-adulto/melissa-m-lover-flatform</t>
  </si>
  <si>
    <t>BENTO Macacao Raiou</t>
  </si>
  <si>
    <t>https://images.tcdn.com.br/img/img_prod/995386/bento_macacao_raiou_2627_1_f1cc97094256a5e649bbdb56491d94cc.jpg</t>
  </si>
  <si>
    <t>Bento</t>
  </si>
  <si>
    <t>Macacao</t>
  </si>
  <si>
    <t>https://www.minhamania.net/moda-infantil/bento-macacao-raiou</t>
  </si>
  <si>
    <t>BENTO Calça Sardinha</t>
  </si>
  <si>
    <t>https://images.tcdn.com.br/img/img_prod/995386/bento_calca_sardinha_2629_1_88cd58cc941c25419e9598c63695f3e6.jpg</t>
  </si>
  <si>
    <t>https://www.minhamania.net/moda-infantil/bento-calca-sardinha</t>
  </si>
  <si>
    <t>BENTO Calça Moletom listra</t>
  </si>
  <si>
    <t>https://images.tcdn.com.br/img/img_prod/995386/bento_calca_moletom_listra_2631_1_1c2f03177cb483d57e1b1d45b95d9666.jpg</t>
  </si>
  <si>
    <t>https://www.minhamania.net/moda-infantil/bento-calca-moletom-listra</t>
  </si>
  <si>
    <t>FABULA Conjunto bebe frutinhas</t>
  </si>
  <si>
    <t>https://images.tcdn.com.br/img/img_prod/995386/fabula_conjunto_bebe_frutinhas_2633_1_50aba5ab536bc30cc075496055a3f36e.jpg</t>
  </si>
  <si>
    <t>conjunto canelado</t>
  </si>
  <si>
    <t>https://www.minhamania.net/moda-infantil/fabula-conjunto-bebe-frutinhas</t>
  </si>
  <si>
    <t>FABULA Conjunto infantil Blu</t>
  </si>
  <si>
    <t>https://images.tcdn.com.br/img/img_prod/995386/fabula_conjunto_infantil_blu_2635_1_7ade68eed814942226085177c2aa655c.jpg</t>
  </si>
  <si>
    <t>conjunto</t>
  </si>
  <si>
    <t>https://www.minhamania.net/moda-infantil/fabula-conjunto-infantil-blu</t>
  </si>
  <si>
    <t>FABULA TOP infantil maças</t>
  </si>
  <si>
    <t>https://images.tcdn.com.br/img/img_prod/995386/fabula_top_infantil_2637_1_62dbf81c07053f40c5f92af6df902b52.jpg</t>
  </si>
  <si>
    <t>https://www.minhamania.net/moda-infantil/fabula-top-infantil</t>
  </si>
  <si>
    <t>Fabula  Vestido infantil Gracinha</t>
  </si>
  <si>
    <t>https://images.tcdn.com.br/img/img_prod/995386/fabula_vestido_infantil_gracinha_2639_1_819d18ac01f65719ff21645566a8076d.jpg</t>
  </si>
  <si>
    <t>https://www.minhamania.net/moda-infantil/fabula-vestido-infantil-gracinha</t>
  </si>
  <si>
    <t>Fabula  Vestido infantil Amorango</t>
  </si>
  <si>
    <t>https://images.tcdn.com.br/img/img_prod/995386/fabula_vestido_infantil_amorango_2641_1_5a1569dfc0d9db45e2199eb3ab4a7407.jpg</t>
  </si>
  <si>
    <t>https://www.minhamania.net/moda-infantil/fabula-vestido-infantil-amorango</t>
  </si>
  <si>
    <t>Fabula  Vestido infantil Bolonca</t>
  </si>
  <si>
    <t>https://images.tcdn.com.br/img/img_prod/995386/fabula_vestido_infantil_bolonca_2643_1_6dd1703b256e04b413a2fbf4b90b0a11.jpg</t>
  </si>
  <si>
    <t>https://www.minhamania.net/moda-infantil/fabula-vestido-infantil-bolonca</t>
  </si>
  <si>
    <t>FABULA Calça Moletom Lagarta</t>
  </si>
  <si>
    <t>https://images.tcdn.com.br/img/img_prod/995386/fabula_calca_moletom_lagarta_2645_1_2f1afa466bf1ab06b3727590c14372cb.jpg</t>
  </si>
  <si>
    <t>https://www.minhamania.net/moda-infantil/fabula-calca-moletom-lagarta</t>
  </si>
  <si>
    <t>FABULA  Body saia bebe</t>
  </si>
  <si>
    <t>https://images.tcdn.com.br/img/img_prod/995386/fabula_body_saia_bebe_2647_1_cec351edcfd40eabe1c85b2c5a016bb1.jpg</t>
  </si>
  <si>
    <t>https://www.minhamania.net/moda-infantil/fabula-body-saia-bebe</t>
  </si>
  <si>
    <t>Fabula  Macaquinho Dinos</t>
  </si>
  <si>
    <t>https://images.tcdn.com.br/img/img_prod/995386/fabula_macaquinho_infantil_dinos_2649_1_ac6050533787e42c5c8ac9bd5c8039bc.jpg</t>
  </si>
  <si>
    <t>https://www.minhamania.net/moda-infantil/fabula-macaquinho-infantil-dinos</t>
  </si>
  <si>
    <t>FABULA  Legging Infantil</t>
  </si>
  <si>
    <t>https://images.tcdn.com.br/img/img_prod/995386/fabula_legging_infantil_2651_1_00dc5820c9eff72eccb11690222e5ae4.jpg</t>
  </si>
  <si>
    <t>https://images.tcdn.com.br/img/img_prod/995386/fabula_legging_infantil_2651_2_8f861a410b140655f887c8dafb428a31.jpg</t>
  </si>
  <si>
    <t>https://images.tcdn.com.br/img/img_prod/995386/fabula_legging_infantil_2651_3_e3be47e0aa9d9f70b486c46471d39283.jpg</t>
  </si>
  <si>
    <t>https://images.tcdn.com.br/img/img_prod/995386/fabula_legging_infantil_2651_4_f9d0c1f42ac52c3254555698273c4e3f.jpg</t>
  </si>
  <si>
    <t>Legging</t>
  </si>
  <si>
    <t>https://www.minhamania.net/moda-infantil/fabula-legging-infantil</t>
  </si>
  <si>
    <t>Fabula  Vestido infantil Floral com botoes</t>
  </si>
  <si>
    <t>https://images.tcdn.com.br/img/img_prod/995386/fabula_vestido_infantil_floral_2653_1_7e9217b242f26942ad52b6a0d238c2c3.jpg</t>
  </si>
  <si>
    <t>https://www.minhamania.net/moda-infantil/fabula-vestido-infantil-floral</t>
  </si>
  <si>
    <t>FABULA Macacao poas + CeA</t>
  </si>
  <si>
    <t>https://images.tcdn.com.br/img/img_prod/995386/fabula_macacao_poas_cea_2655_1_7628184db5eff53d4d3eb5ad6cd02d13.jpg</t>
  </si>
  <si>
    <t>https://www.minhamania.net/moda-infantil/fabula-macacao-poas-cea</t>
  </si>
  <si>
    <t>FABULA Macacao Gato Volteire</t>
  </si>
  <si>
    <t>https://images.tcdn.com.br/img/img_prod/995386/fabula_macacao_gato_volteire_2657_1_85976eb60ec8e82932de17fe5ae00f53.jpg</t>
  </si>
  <si>
    <t>https://www.minhamania.net/moda-infantil/fabula-macacao-gato-volteire</t>
  </si>
  <si>
    <t>FABULA Macaquinho Infantil Riscos</t>
  </si>
  <si>
    <t>https://images.tcdn.com.br/img/img_prod/995386/fabula_macaquinho_infantil_riscos_2659_1_c0ef20ca7449e3e1141957e8c0ce086c.jpg</t>
  </si>
  <si>
    <t>https://www.minhamania.net/moda-infantil/fabula-macaquinho-infantil-riscos</t>
  </si>
  <si>
    <t>FABULA Vestido infantil Floral com bolsos</t>
  </si>
  <si>
    <t>https://images.tcdn.com.br/img/img_prod/995386/fabula_vestido_infantil_floral_com_bolsos_2661_1_b3f03a0553b021e6c79540591779054e.jpg</t>
  </si>
  <si>
    <t>https://www.minhamania.net/moda-infantil/fabula-vestido-infantil-floral-com-bolsos</t>
  </si>
  <si>
    <t>Fabula  Vestido infantil Porcos e Galinhas</t>
  </si>
  <si>
    <t>https://images.tcdn.com.br/img/img_prod/995386/fabula_vestido_infantil_porcos_e_galinhas_2663_1_5867dc56f5b422b79d30be3cd2667865.jpg</t>
  </si>
  <si>
    <t>https://www.minhamania.net/moda-infantil/fabula-vestido-infantil-porcos-e-galinhas</t>
  </si>
  <si>
    <t>Fabula  Macaquinho infantil Artistas</t>
  </si>
  <si>
    <t>https://images.tcdn.com.br/img/img_prod/995386/fabula_macaquinho_infantil_artistas_2665_1_5fe2148d36479bdb79e8a3b6314b43a6.jpg</t>
  </si>
  <si>
    <t>https://www.minhamania.net/moda-infantil/fabula-macaquinho-infantil-artistas</t>
  </si>
  <si>
    <t>FABULA Macaquinho infantil Estelar</t>
  </si>
  <si>
    <t>https://www.minhamania.net/moda-infantil/fabula-macaquinho-infantil-estelar</t>
  </si>
  <si>
    <t>FABULA Vestido infantil Floral</t>
  </si>
  <si>
    <t>https://images.tcdn.com.br/img/img_prod/995386/fabula_vestido_infantil_floral_2669_1_bf392fea79803dbc476c61a053ae8056.jpg</t>
  </si>
  <si>
    <t>https://www.minhamania.net/moda-infantil/fabula-vestido-infantil-floral-2669</t>
  </si>
  <si>
    <t>FABULA Vestido infantil Floral - viscose</t>
  </si>
  <si>
    <t>https://images.tcdn.com.br/img/img_prod/995386/fabula_vestido_infantil_floral_viscose_2671_1_f52d149ea9a936b0b7967e66e08fa53f.jpg</t>
  </si>
  <si>
    <t>https://www.minhamania.net/moda-infantil/fabula-vestido-infantil-floral-viscose</t>
  </si>
  <si>
    <t>FABULA Vestido infantil Aldeia</t>
  </si>
  <si>
    <t>https://images.tcdn.com.br/img/img_prod/995386/fabula_vestido_infantil_aldeia_2673_1_5ad053d55d91585a0fd3edd8ab006ac5.jpg</t>
  </si>
  <si>
    <t>https://www.minhamania.net/moda-infantil/fabula-vestido-infantil-aldeia</t>
  </si>
  <si>
    <t>BENTO Macacao bebe chuteira</t>
  </si>
  <si>
    <t>https://images.tcdn.com.br/img/img_prod/995386/bento_macacao_bebe_chuteira_2675_1_ec44f7e5cbafee5514056768a8ceeb87.jpg</t>
  </si>
  <si>
    <t>41.66</t>
  </si>
  <si>
    <t>https://www.minhamania.net/moda-infantil/bento-macacao-bebe-chuteira</t>
  </si>
  <si>
    <t>BENTO Macacao Bebe Sabre</t>
  </si>
  <si>
    <t>https://images.tcdn.com.br/img/img_prod/995386/bento_macacao_bebe_sabre_2677_1_416af20baf2b32bbbe49f6da92f351c2.jpg</t>
  </si>
  <si>
    <t>47.22</t>
  </si>
  <si>
    <t>https://www.minhamania.net/moda-infantil/bento-macacao-bebe-sabre</t>
  </si>
  <si>
    <t>BENTO Macacao Bebe Zoologico</t>
  </si>
  <si>
    <t>https://www.minhamania.net/moda-infantil/bento-macacao-bebe-zoologico</t>
  </si>
  <si>
    <t>FABULA chapeu solar uv bebe</t>
  </si>
  <si>
    <t>chapeu</t>
  </si>
  <si>
    <t>https://www.minhamania.net/moda-praia-puket/fabula-chapeu-solar-uv-bebe</t>
  </si>
  <si>
    <t>Melissa Buble Sandal</t>
  </si>
  <si>
    <t>https://images.tcdn.com.br/img/img_prod/995386/melissa_buble_sandal_2683_1_29b0d1aae341613319ee55601ae9e8a1.jpg</t>
  </si>
  <si>
    <t>BUBBLE</t>
  </si>
  <si>
    <t>https://www.minhamania.net/calcados-adulto/melissa-buble-sandal</t>
  </si>
  <si>
    <t>Melissa Shape Lazy Oaf</t>
  </si>
  <si>
    <t>https://images.tcdn.com.br/img/img_prod/995386/melissa_shape_lazy_oaf_2685_1_6a68fdcc7fb4bde9f2a042e8958fb8b6.jpg</t>
  </si>
  <si>
    <t>https://www.minhamania.net/calcados-adulto/melissa-shape-lazy-off</t>
  </si>
  <si>
    <t>Melissa Royal</t>
  </si>
  <si>
    <t>https://images.tcdn.com.br/img/img_prod/995386/melissa_royal_2687_1_8627ade8e47246284465acd6cc97fdc9.jpg</t>
  </si>
  <si>
    <t>Royal</t>
  </si>
  <si>
    <t>https://www.minhamania.net/calcados-adulto/melissa-royal</t>
  </si>
  <si>
    <t>Melissa Free Big bag</t>
  </si>
  <si>
    <t>https://images.tcdn.com.br/img/img_prod/995386/melissa_free_big_bag_2689_1_d48a88c0fba6c7e18759c5ce383d3aed.jpg</t>
  </si>
  <si>
    <t>https://www.minhamania.net/acessorios/bolsas/melissa-free-big-bag</t>
  </si>
  <si>
    <t>Melissa Free  bag</t>
  </si>
  <si>
    <t>https://www.minhamania.net/acessorios/bolsas/melissa-free-bag</t>
  </si>
  <si>
    <t>Mini Melissa Playtime</t>
  </si>
  <si>
    <t>https://images.tcdn.com.br/img/img_prod/995386/mini_melissa_playtime_2693_1_d2d1e75f56c10ed57bac0b3075811518.jpg</t>
  </si>
  <si>
    <t>https://www.minhamania.net/calcados-infantis/mini-melissa-play-time</t>
  </si>
  <si>
    <t>Melissa Dare Strap + Camila Coutinho</t>
  </si>
  <si>
    <t>https://www.minhamania.net/calcados-adulto/melissa-dare-strap-camila-coutinho</t>
  </si>
  <si>
    <t>Melissa  Brave Flip Flop</t>
  </si>
  <si>
    <t>https://images.tcdn.com.br/img/img_prod/995386/melissa_brave_flip_flop_2697_1_95f718634200059c6f349f09415d61af.jpg</t>
  </si>
  <si>
    <t>https://www.minhamania.net/calcados-adulto/melissa-brave-flip-flop</t>
  </si>
  <si>
    <t>PUKET Kit Mochila + lancheira unicornio</t>
  </si>
  <si>
    <t>https://images.tcdn.com.br/img/img_prod/995386/puket_kit_mochila_lancheira_2699_1_affdfa5dc11f8ce1d27490db54984df1.jpg</t>
  </si>
  <si>
    <t>https://www.minhamania.net/moda-infantil/puket-kit-mochila-lancheira</t>
  </si>
  <si>
    <t>PUKET Nescesserie unicornio</t>
  </si>
  <si>
    <t>https://images.tcdn.com.br/img/img_prod/995386/puket_nescesserie_unicornio_2701_1_c130e2dcbd32af25752bbc22697e0398.jpg</t>
  </si>
  <si>
    <t>https://www.minhamania.net/moda-infantil/puket-kit-mochila-unicornio</t>
  </si>
  <si>
    <t>Melissa Jelly chain</t>
  </si>
  <si>
    <t>https://images.tcdn.com.br/img/img_prod/995386/melissa_jelly_chain_2703_1_5734ca73b3371baca444aad51c84cdfb.jpg</t>
  </si>
  <si>
    <t>https://www.minhamania.net/calcados-adulto/melissa-jelly-chain</t>
  </si>
  <si>
    <t>PUKET Kit Mochila + lancheira dragao street</t>
  </si>
  <si>
    <t>https://images.tcdn.com.br/img/img_prod/995386/puket_kit_mochila_lancheira_dragao_street_2705_1_0d977711931825261982f684099e45c5.jpg</t>
  </si>
  <si>
    <t>https://www.minhamania.net/moda-infantil/puket-kit-mochila-lancheira-dragao-street</t>
  </si>
  <si>
    <t>Melissa  Dulce bag</t>
  </si>
  <si>
    <t>https://images.tcdn.com.br/img/img_prod/995386/melissa_dulce_bag_2707_1_4beec4dcf852ec6fc02a6c73b3843b3e.jpg</t>
  </si>
  <si>
    <t>https://images.tcdn.com.br/img/img_prod/995386/melissa_dulce_bag_2707_2_cd5c32150b546ea941fe42c8da25c584.jpg</t>
  </si>
  <si>
    <t>https://www.minhamania.net/acessorios/bolsas/melissa-dulce-bag</t>
  </si>
  <si>
    <t>Melissa  Handle bag</t>
  </si>
  <si>
    <t>https://images.tcdn.com.br/img/img_prod/995386/melissa_handle_bag_2709_1_fad8742c0b87a54098c2103bea5c0255.jpg</t>
  </si>
  <si>
    <t>https://www.minhamania.net/acessorios/bolsas/melissa-handle-bag</t>
  </si>
  <si>
    <t>Mini Melissa Glossy</t>
  </si>
  <si>
    <t>https://images.tcdn.com.br/img/img_prod/995386/mini_melissa_glossy_2711_1_86653394393953ca7ace35c2e9490985.jpg</t>
  </si>
  <si>
    <t>https://images.tcdn.com.br/img/img_prod/995386/mini_melissa_glossy_2711_2_cd8551d4fdd1f1c4032123316f66c99d.jpg</t>
  </si>
  <si>
    <t>https://images.tcdn.com.br/img/img_prod/995386/mini_melissa_glossy_2711_3_d2550d73ce1f0a468a35064a06fd7bec.jpg</t>
  </si>
  <si>
    <t>glossy</t>
  </si>
  <si>
    <t>https://www.minhamania.net/calcados-infantis/mini-melissa-glossy</t>
  </si>
  <si>
    <t>PUKET lancheira Panda Donnuts</t>
  </si>
  <si>
    <t>https://images.tcdn.com.br/img/img_prod/995386/puket_lancheira_panda_donnuts_2713_1_60f14dc0d9a965f770750bce1a51d811.jpg</t>
  </si>
  <si>
    <t>https://www.minhamania.net/moda-infantil/puket-lancheira-panda-donnuts</t>
  </si>
  <si>
    <t>Melissa Sun Treasure Bag</t>
  </si>
  <si>
    <t>https://images.tcdn.com.br/img/img_prod/995386/melissa_sun_treasure_bag_2715_1_c495e581529c899d42f57604df782b2a.jpg</t>
  </si>
  <si>
    <t>https://www.minhamania.net/acessorios/bolsas/melissa-sun-treasure-bag</t>
  </si>
  <si>
    <t>Melissa glossy bag</t>
  </si>
  <si>
    <t>https://images.tcdn.com.br/img/img_prod/995386/melissa_glossy_bag_2717_1_52f9ed8d46988050429f1e2894893b0b.jpg</t>
  </si>
  <si>
    <t>https://images.tcdn.com.br/img/img_prod/995386/melissa_glossy_bag_2717_2_0ca7050875f32984cb49055c05c638cf.jpg</t>
  </si>
  <si>
    <t>https://images.tcdn.com.br/img/img_prod/995386/melissa_glossy_bag_2717_3_eccb1d7e5bfc15a43333cf8566d4e230.jpg</t>
  </si>
  <si>
    <t>https://www.minhamania.net/acessorios/bolsas/melissa-glossy-bag</t>
  </si>
  <si>
    <t>Mini Melissa Pop Bag Sansao</t>
  </si>
  <si>
    <t>https://www.minhamania.net/acessorios/bolsas/mini-melissa-pop-bag-sansao</t>
  </si>
  <si>
    <t>FABULA  camisa folhas</t>
  </si>
  <si>
    <t>https://www.minhamania.net/moda-infantil/fabula-camisa-folhas</t>
  </si>
  <si>
    <t>Melissa Oculos de Sol espelhado</t>
  </si>
  <si>
    <t>https://images.tcdn.com.br/img/img_prod/995386/melissa_oculos_de_sol_espelhado_2723_1_324a787a399981221d67586d82cc9f83.jpg</t>
  </si>
  <si>
    <t>https://www.minhamania.net/acessorios/melissa-oculos-de-sol-espelhado</t>
  </si>
  <si>
    <t>PUKET Mochila 360 tubarao</t>
  </si>
  <si>
    <t>https://www.minhamania.net/moda-infantil/puket-mochila-360-tubarao</t>
  </si>
  <si>
    <t>BENTO MacacaQUINHO Bebe Zoologico</t>
  </si>
  <si>
    <t>https://images.tcdn.com.br/img/img_prod/995386/bento_macacaquinho_bebe_zoologico_2727_1_04c058db5c24398acae502a2f8989e44.jpg</t>
  </si>
  <si>
    <t>https://www.minhamania.net/moda-infantil/bento-macacaquinho-bebe-zoologico</t>
  </si>
  <si>
    <t>BENTO MacacaQUINHO Robotica</t>
  </si>
  <si>
    <t>https://images.tcdn.com.br/img/img_prod/995386/bento_macacaquinho_robotica_2729_1_741851ca1f00611bf8aba51cc155ac64.jpg</t>
  </si>
  <si>
    <t>https://www.minhamania.net/moda-infantil/bento-macacaquinho-robotica</t>
  </si>
  <si>
    <t>BENTO MacacaQUINHO Pe grande</t>
  </si>
  <si>
    <t>https://images.tcdn.com.br/img/img_prod/995386/bento_macacaquinho_pe_grande_2731_1_45c75f3d96a2577ffe29653fc09ae28c.jpg</t>
  </si>
  <si>
    <t>https://www.minhamania.net/moda-infantil/bento-macacaquinho-pe-grande</t>
  </si>
  <si>
    <t>BENTO Macaquinho Bebe Criatura</t>
  </si>
  <si>
    <t>https://images.tcdn.com.br/img/img_prod/995386/bento_macaquinho_bebe_criatura_2733_1_be84c593e4a87cbf48c750a1a1075bab.jpg</t>
  </si>
  <si>
    <t>https://www.minhamania.net/moda-infantil/bento-macaquinho-bebe-criatura</t>
  </si>
  <si>
    <t>Mini Melissa Rain Boot Fabula</t>
  </si>
  <si>
    <t>https://www.minhamania.net/calcados-infantis/mini-melissa-rain-boot-fabula</t>
  </si>
  <si>
    <t>Fabula  Macaquinho monstrinhos</t>
  </si>
  <si>
    <t>https://www.minhamania.net/moda-infantil/fabula-macaquinho-bebe-monstros</t>
  </si>
  <si>
    <t>FABULA Conjunto Infantil xuxu</t>
  </si>
  <si>
    <t>https://images.tcdn.com.br/img/img_prod/995386/fabula_conjunto_infantil_xuxu_2739_1_30da20b2eb36d5c7c9a0ab310339b4cf.jpg</t>
  </si>
  <si>
    <t>https://images.tcdn.com.br/img/img_prod/995386/fabula_conjunto_infantil_xuxu_2739_2_b0e4d5043f05f18000397e9292318ac8.jpg</t>
  </si>
  <si>
    <t>https://www.minhamania.net/moda-infantil/fabula-conjunto-infantil-xuxu</t>
  </si>
  <si>
    <t>Fabula  Vestido infantil Natureza</t>
  </si>
  <si>
    <t>https://www.minhamania.net/moda-infantil/fabula-vestido-infantil-natureza</t>
  </si>
  <si>
    <t>Melissa The Real Jelly sandal</t>
  </si>
  <si>
    <t>https://www.minhamania.net/calcados-adulto/melissa-the-real-jelly-sandal</t>
  </si>
  <si>
    <t>Melissa Player Sneaker</t>
  </si>
  <si>
    <t>https://images.tcdn.com.br/img/img_prod/995386/melissa_player_sneaker_2745_1_9d93da35ffd4a70bab81bf879d58471e.jpg</t>
  </si>
  <si>
    <t>https://images.tcdn.com.br/img/img_prod/995386/melissa_player_sneaker_2745_2_c9536121d4d80bd3ae1893fcf3c6a829.jpg</t>
  </si>
  <si>
    <t>https://images.tcdn.com.br/img/img_prod/995386/melissa_player_sneaker_2745_3_28a529e6dbe8b38288da803c0b80a269.jpg</t>
  </si>
  <si>
    <t>https://images.tcdn.com.br/img/img_prod/995386/melissa_player_sneaker_2745_4_f4c87ee86e826166c8dc3b27841e214e.jpg</t>
  </si>
  <si>
    <t>https://www.minhamania.net/calcados-adulto/melissa-player-sneaker</t>
  </si>
  <si>
    <t>Melissa Francks  A La GARCONE</t>
  </si>
  <si>
    <t>https://images.tcdn.com.br/img/img_prod/995386/melissa_francks_a_la_garcone_2747_1_829023501402317fcdf6ca6dbe788a18.jpg</t>
  </si>
  <si>
    <t>https://www.minhamania.net/calcados-adulto/melissa-francks-a-la-garcone</t>
  </si>
  <si>
    <t>Melissa free Papete</t>
  </si>
  <si>
    <t>https://images.tcdn.com.br/img/img_prod/995386/melissa_free_papete_2749_1_7e5cdedaec07e7a88b0b28e83d66e27c.jpg</t>
  </si>
  <si>
    <t>https://images.tcdn.com.br/img/img_prod/995386/melissa_free_papete_2749_2_6c4930e8c921408f9ea262af59b34092.jpg</t>
  </si>
  <si>
    <t>https://www.minhamania.net/calcados-adulto/melissa-free-papete</t>
  </si>
  <si>
    <t>Mini Melissa Ultragirl Stars</t>
  </si>
  <si>
    <t>https://images.tcdn.com.br/img/img_prod/995386/mini_melissa_ultragirl_stars_2751_1_ea0d277fcb50ce08dd9f2dc935b2b6f3.jpg</t>
  </si>
  <si>
    <t>https://images.tcdn.com.br/img/img_prod/995386/mini_melissa_ultragirl_stars_2751_2_7d98d427b68d899d3955215e9fb072b5.jpg</t>
  </si>
  <si>
    <t>https://www.minhamania.net/live-de-quinta/mini-melissa-ultragirl-stars</t>
  </si>
  <si>
    <t>BENTO MacacaQUINHO Camuflado</t>
  </si>
  <si>
    <t>https://www.minhamania.net/moda-infantil/bento-macacaquinho-camuflado</t>
  </si>
  <si>
    <t>FABULA  vestido flores</t>
  </si>
  <si>
    <t>https://www.minhamania.net/moda-infantil/fabula-vestido-flores</t>
  </si>
  <si>
    <t>Fabula  Macaquinho linho crianças</t>
  </si>
  <si>
    <t>https://www.minhamania.net/moda-infantil/fabula-macaquinho-linho-criancas</t>
  </si>
  <si>
    <t>FABULA  vestido passaros</t>
  </si>
  <si>
    <t>https://www.minhamania.net/moda-infantil/fabula-vestido-passaros</t>
  </si>
  <si>
    <t>Melissa Lust r Slide</t>
  </si>
  <si>
    <t>https://images.tcdn.com.br/img/img_prod/995386/melissa_lust_r_slide_2761_1_bad6f291868e7680e1b26a2e724d88e4.jpg</t>
  </si>
  <si>
    <t>https://images.tcdn.com.br/img/img_prod/995386/melissa_lust_r_slide_2761_2_497948c016e601f0a3b9ba89520f0bec.jpg</t>
  </si>
  <si>
    <t>https://images.tcdn.com.br/img/img_prod/995386/melissa_lust_r_slide_2761_3_0d7c05da38dde24ff15f9156ec001e22.jpg</t>
  </si>
  <si>
    <t>https://images.tcdn.com.br/img/img_prod/995386/melissa_lust_r_slide_2761_4_f664bb25391f1a51bd31c246f9f592be.jpg</t>
  </si>
  <si>
    <t>Lust</t>
  </si>
  <si>
    <t>https://www.minhamania.net/live-de-quinta/melissa-lust-r-slide</t>
  </si>
  <si>
    <t>FABULA  short sereia aquario</t>
  </si>
  <si>
    <t>https://images.tcdn.com.br/img/img_prod/995386/fabula_short_sereia_2763_1_2df2eca1e31809ffab99ea67d139e225.jpg</t>
  </si>
  <si>
    <t>https://www.minhamania.net/moda-infantil/fabula-vestido-sereia</t>
  </si>
  <si>
    <t>Melissa Vicky</t>
  </si>
  <si>
    <t>https://images.tcdn.com.br/img/img_prod/995386/melissa_vicky_2765_1_b2e10675edbfe2732d2456b5490b171f.jpg</t>
  </si>
  <si>
    <t>https://images.tcdn.com.br/img/img_prod/995386/melissa_vicky_2765_1_176e8d80e0f4b2f2b705b2a8c17b9ab5.jpg</t>
  </si>
  <si>
    <t>https://images.tcdn.com.br/img/img_prod/995386/melissa_vicky_2765_2_abb40ecf0dee818a3b9c2b1899f0f67b.jpg</t>
  </si>
  <si>
    <t>https://images.tcdn.com.br/img/img_prod/995386/melissa_vicky_2765_4_ab96517db038a76fa41a62c5e9195244.jpg</t>
  </si>
  <si>
    <t>vicky</t>
  </si>
  <si>
    <t>https://www.minhamania.net/calcados-adulto/melissa-vicky</t>
  </si>
  <si>
    <t>Melissa Sun Dowtonw plataforma</t>
  </si>
  <si>
    <t>https://www.minhamania.net/calcados-adulto/melissa-sun-dowtonw-plataforma</t>
  </si>
  <si>
    <t>Melissa Chaveiro Estrela transparente</t>
  </si>
  <si>
    <t>https://www.minhamania.net/acessorios/chaveiros/melissa-chaveiro-estrela-transparente</t>
  </si>
  <si>
    <t>Melissa ULTRAGIRL BOW</t>
  </si>
  <si>
    <t>https://images.tcdn.com.br/img/img_prod/995386/melissa_ultragirl_bow_2771_1_8db4060b4cffdc56f3a3c263e873a792.jpg</t>
  </si>
  <si>
    <t>https://www.minhamania.net/calcados-adulto/melissa-ultragirl-bow</t>
  </si>
  <si>
    <t>Melissa Sun Atlantis</t>
  </si>
  <si>
    <t>https://www.minhamania.net/calcados-adulto/melissa-sun-atlantis</t>
  </si>
  <si>
    <t>Melissa Yacht</t>
  </si>
  <si>
    <t>https://www.minhamania.net/calcados-adulto/melissa-yachi</t>
  </si>
  <si>
    <t>Melissa Patty</t>
  </si>
  <si>
    <t>https://images.tcdn.com.br/img/img_prod/995386/melissa_patty_2777_1_0ae7b069eae8d0a07c03c316db9fcb53.jpg</t>
  </si>
  <si>
    <t>Patty</t>
  </si>
  <si>
    <t>https://www.minhamania.net/calcados-adulto/melissa-patty</t>
  </si>
  <si>
    <t>Melissa Sun river</t>
  </si>
  <si>
    <t>SUN river</t>
  </si>
  <si>
    <t>https://www.minhamania.net/calcados-adulto/melissa-sun-river</t>
  </si>
  <si>
    <t>Melissa Siena Slide</t>
  </si>
  <si>
    <t>https://www.minhamania.net/calcados-adulto/melissa-siena-slide</t>
  </si>
  <si>
    <t>FABULA Vestido infantil raiou</t>
  </si>
  <si>
    <t>https://www.minhamania.net/moda-infantil/fabula-vestido-infantil-raiou</t>
  </si>
  <si>
    <t>All Star Chuck Taylor Plataforma</t>
  </si>
  <si>
    <t>https://images.tcdn.com.br/img/img_prod/995386/all_star_chuck_taylor_plataforma_2785_1_8b1bd0e2909524b08043a2bc8977eb95.jpg</t>
  </si>
  <si>
    <t>Chuck Taylor</t>
  </si>
  <si>
    <t>https://www.minhamania.net/calcados-adulto/all-star-chuck-taylor-chevron</t>
  </si>
  <si>
    <t>Farm Vestido silk ze carioca</t>
  </si>
  <si>
    <t>https://images.tcdn.com.br/img/img_prod/995386/farm_vestido_silk_ze_carioca_2787_1_9d64ba4e464f7aff4bf442989d9dc309.jpg</t>
  </si>
  <si>
    <t>https://www.minhamania.net/moda-feminina/farm-vestido-silk-ze-carioca</t>
  </si>
  <si>
    <t>Farm Vestido Vida Leve</t>
  </si>
  <si>
    <t>https://images.tcdn.com.br/img/img_prod/995386/farm_vestido_vida_leve_2789_1_ad5d6331198f2f57a96698be4d809b29.jpg</t>
  </si>
  <si>
    <t>https://www.minhamania.net/moda-feminina/farm-vestido-vida-leve</t>
  </si>
  <si>
    <t>Melissa hatmonic Lana</t>
  </si>
  <si>
    <t>https://www.minhamania.net/calcados-adulto/melissa-hatmonic-lane</t>
  </si>
  <si>
    <t>Melissa  Citizens Awaytomars</t>
  </si>
  <si>
    <t>https://images.tcdn.com.br/img/img_prod/995386/melissa_citizens_awaytomars_2793_1_d20676bd4f70ae49738e674f05101c56.jpg</t>
  </si>
  <si>
    <t>https://www.minhamania.net/calcados-adulto/melissa-citizens-awaytomars</t>
  </si>
  <si>
    <t>Melissa Harmonic Swett XI</t>
  </si>
  <si>
    <t>https://images.tcdn.com.br/img/img_prod/995386/melissa_harmonic_swett_xi_2795_1_4d093aabe034d715987f01990c833a45.jpg</t>
  </si>
  <si>
    <t>https://www.minhamania.net/calcados-adulto/melissa-harmonic-swett-xi</t>
  </si>
  <si>
    <t>Melissa M Lover Sandal</t>
  </si>
  <si>
    <t>https://www.minhamania.net/calcados-adulto/melissa-m-lover-sandal</t>
  </si>
  <si>
    <t>FABULA Conjunto INFANTIL ANIMAL PRINT</t>
  </si>
  <si>
    <t>https://www.minhamania.net/moda-infantil/fabula-conjunto-infantil-animal-print</t>
  </si>
  <si>
    <t>FABULA Conjunto INFANTIL CRIANCAS</t>
  </si>
  <si>
    <t>https://www.minhamania.net/moda-infantil/fabula-conjunto-infantil-criancas</t>
  </si>
  <si>
    <t>Farm Vestido POA</t>
  </si>
  <si>
    <t>https://www.minhamania.net/moda-feminina/farm-vestido-poa</t>
  </si>
  <si>
    <t>FARM  vestido VIOLETA</t>
  </si>
  <si>
    <t>https://www.minhamania.net/moda-infantil/fabula-vestido-violeta</t>
  </si>
  <si>
    <t>FARM vestido tucano</t>
  </si>
  <si>
    <t>https://www.minhamania.net/moda-infantil/farm-vestido-tucano</t>
  </si>
  <si>
    <t>Mini Melissa Ultragirl chrome Flower</t>
  </si>
  <si>
    <t>https://images.tcdn.com.br/img/img_prod/995386/mini_melissa_ultragirl_chrome_flower_2809_1_21b483825ba9afced3fdf03f04958478.jpg</t>
  </si>
  <si>
    <t>https://www.minhamania.net/calcados-infantis/mini-melissa-ultragirl-chrome-flower</t>
  </si>
  <si>
    <t>Fabula  Vestido infantil Animal print</t>
  </si>
  <si>
    <t>https://www.minhamania.net/moda-infantil/fabula-vestido-infantil-animal-print</t>
  </si>
  <si>
    <t>Fabula  Vestido infantil zebra</t>
  </si>
  <si>
    <t>https://www.minhamania.net/moda-infantil/fabula-vestido-infantil-zebra</t>
  </si>
  <si>
    <t>FABULA  camiseta golfinho</t>
  </si>
  <si>
    <t>https://www.minhamania.net/moda-infantil/fabula-camiseta-golfinho</t>
  </si>
  <si>
    <t>Fabula  chapeu UV smile</t>
  </si>
  <si>
    <t>https://www.minhamania.net/moda-infantil/fabula-chapeu-uv-smile</t>
  </si>
  <si>
    <t>Melissa Call Me</t>
  </si>
  <si>
    <t>https://www.minhamania.net/acessorios/bolsas/melissa-call-me</t>
  </si>
  <si>
    <t>Bolsa Bag citrus</t>
  </si>
  <si>
    <t>https://www.minhamania.net/acessorios/bolsas/bolsa-bag-citrus</t>
  </si>
  <si>
    <t>Melissa Lust papete</t>
  </si>
  <si>
    <t>https://www.minhamania.net/calcados-adulto/melissa-lust-papete</t>
  </si>
  <si>
    <t>FABULA  Macacao infantil jens</t>
  </si>
  <si>
    <t>https://www.minhamania.net/moda-infantil/fabula-macacao-infantil-jens</t>
  </si>
  <si>
    <t>FABULA  Macaquinho olhos</t>
  </si>
  <si>
    <t>https://www.minhamania.net/moda-infantil/fabula-macaquinho-olhos</t>
  </si>
  <si>
    <t>FABULA  Cropped xadrez</t>
  </si>
  <si>
    <t>https://www.minhamania.net/moda-infantil/fabula-cropped-xadrez</t>
  </si>
  <si>
    <t>FABULA  calça linha</t>
  </si>
  <si>
    <t>https://www.minhamania.net/moda-infantil/fabula-calca-linha</t>
  </si>
  <si>
    <t>Fabula  Macaquinho animais</t>
  </si>
  <si>
    <t>https://www.minhamania.net/moda-infantil/fabula-macaquinho-animais</t>
  </si>
  <si>
    <t>PUKET Mochila costas sereia</t>
  </si>
  <si>
    <t>https://www.minhamania.net/moda-infantil/puket-mochila-costas-sereia</t>
  </si>
  <si>
    <t>Farm Vestido Azaleia</t>
  </si>
  <si>
    <t>https://www.minhamania.net/moda-feminina/farm-vestido-azaleia</t>
  </si>
  <si>
    <t>Fabula  Vestido infantil live</t>
  </si>
  <si>
    <t>https://www.minhamania.net/moda-infantil/fabula-vestido-infantil-live</t>
  </si>
  <si>
    <t>FARM Cropped diversos</t>
  </si>
  <si>
    <t>https://images.tcdn.com.br/img/img_prod/995386/farm_cropped_diversos_2841_1_fef68fe77ae1f2fad3330ddba20e851f.jpg</t>
  </si>
  <si>
    <t>https://images.tcdn.com.br/img/img_prod/995386/farm_cropped_diversos_2841_2_6841aa4f5a440826d85c3631baec2343.jpg</t>
  </si>
  <si>
    <t>https://images.tcdn.com.br/img/img_prod/995386/farm_cropped_diversos_2841_3_efbb05b83d4b2f65c7eb8ac8aa193e52.jpg</t>
  </si>
  <si>
    <t>https://images.tcdn.com.br/img/img_prod/995386/farm_cropped_diversos_2841_4_68c4b5595478fbdc9cc076f161311b8c.jpg</t>
  </si>
  <si>
    <t>cropeed</t>
  </si>
  <si>
    <t>https://www.minhamania.net/moda-feminina/farm-cropped-diversos</t>
  </si>
  <si>
    <t>FABULA  Saia sereia</t>
  </si>
  <si>
    <t>https://images.tcdn.com.br/img/img_prod/995386/fabula_saia_sereia_2843_1_1e14e66a89561efaf5764cea243415fc.jpg</t>
  </si>
  <si>
    <t>https://www.minhamania.net/moda-infantil/fabula-saia-infantil-longa</t>
  </si>
  <si>
    <t>Farm Macaquinho diversos</t>
  </si>
  <si>
    <t>https://images.tcdn.com.br/img/img_prod/995386/farm_macaquinho_diversos_2845_1_f284b17babce3877f73a6a79be7c6fdb.jpg</t>
  </si>
  <si>
    <t>https://images.tcdn.com.br/img/img_prod/995386/farm_macaquinho_diversos_2845_2_c6bd8a9fced3025e3d1f1ffc3c40208a.jpg</t>
  </si>
  <si>
    <t>macaquinhos</t>
  </si>
  <si>
    <t>https://www.minhamania.net/moda-feminina/farm-macaquinho-diversos</t>
  </si>
  <si>
    <t>Melissa Glam Herchovitch Alexandre</t>
  </si>
  <si>
    <t>https://images.tcdn.com.br/img/img_prod/995386/melissa_glam_herchovitch_alexandre_2847_1_3395a8296cf8d8c5831d3a6211bf2b83.jpg</t>
  </si>
  <si>
    <t>https://images.tcdn.com.br/img/img_prod/995386/melissa_glam_herchovitch_alexandre_2847_2_aa0bc33752ade42a0ad3ec5b486d00b7.jpg</t>
  </si>
  <si>
    <t>https://images.tcdn.com.br/img/img_prod/995386/melissa_glam_herchovitch_alexandre_2847_3_eb96d250bdbd4dffbc271811378dad82.jpg</t>
  </si>
  <si>
    <t>https://images.tcdn.com.br/img/img_prod/995386/melissa_glam_herchovitch_alexandre_2847_4_a35849ec1705dacab2ea94b29eb82936.jpg</t>
  </si>
  <si>
    <t>https://www.minhamania.net/calcados-adulto/melissa-glam-herchovitch-alexandre</t>
  </si>
  <si>
    <t>https://images.tcdn.com.br/img/img_prod/995386/melissa_glam_herchovitch_alexandre_2847_5_51aceadd7e8514e0c9d07250c3a0d546.jpg</t>
  </si>
  <si>
    <t>Melissa Essential heel</t>
  </si>
  <si>
    <t>https://images.tcdn.com.br/img/img_prod/995386/melissa_essential_heel_2849_1_0021a9e68ff7ae01f4b43164777d822f.jpg</t>
  </si>
  <si>
    <t>https://images.tcdn.com.br/img/img_prod/995386/melissa_essential_heel_2849_2_a2ec559d306234a1c7a5268255ec3fd1.jpg</t>
  </si>
  <si>
    <t>ESSENTIAL HEEL</t>
  </si>
  <si>
    <t>https://www.minhamania.net/calcados-adulto/melissa-essential-heel</t>
  </si>
  <si>
    <t>Melissa Classy High</t>
  </si>
  <si>
    <t>https://images.tcdn.com.br/img/img_prod/995386/melissa_classy_high_2851_1_8330e393d9e6ae66e70826d0576a804f.jpg</t>
  </si>
  <si>
    <t>CLASSY HIGH</t>
  </si>
  <si>
    <t>https://www.minhamania.net/calcados-adulto/melissa-classy-high</t>
  </si>
  <si>
    <t>Melissa+ Kokoro Two Lost Kids</t>
  </si>
  <si>
    <t>https://images.tcdn.com.br/img/img_prod/995386/melissa_kokoro_two_lost_kids_2853_1_73d5dac94c7409b191c578156fb3a400.jpg</t>
  </si>
  <si>
    <t>Kokoro Two Lost Kids</t>
  </si>
  <si>
    <t>https://www.minhamania.net/calcados-adulto/melissa-kokoro-two-lost-kids</t>
  </si>
  <si>
    <t>Melissa Rose</t>
  </si>
  <si>
    <t>https://images.tcdn.com.br/img/img_prod/995386/melissa_rose_2855_1_e53c3842ee1f39fa0e88b9540e17132a.jpg</t>
  </si>
  <si>
    <t>rose</t>
  </si>
  <si>
    <t>https://www.minhamania.net/calcados-adulto/melissa-rose</t>
  </si>
  <si>
    <t>Melissa Doll V</t>
  </si>
  <si>
    <t>https://images.tcdn.com.br/img/img_prod/995386/melissa_doll_v_2857_1_ba9afe3f1f4d52f98affca66c4f278c8.jpg</t>
  </si>
  <si>
    <t>DOLL V</t>
  </si>
  <si>
    <t>https://www.minhamania.net/calcados-adulto/melissa-doll-v</t>
  </si>
  <si>
    <t>Melissa Ultragirl Mickey print</t>
  </si>
  <si>
    <t>https://images.tcdn.com.br/img/img_prod/995386/melissa_ultragirl_mickey_print_2859_1_da6ee1e6a6039ff4bc3e96115addfd25.jpg</t>
  </si>
  <si>
    <t>https://www.minhamania.net/calcados-adulto/melissa-ultragirl-mickey-print</t>
  </si>
  <si>
    <t>Melissa Wonderful</t>
  </si>
  <si>
    <t>https://images.tcdn.com.br/img/img_prod/995386/melissa_wonderful_2861_1_d30d091c80ecaf17094e54bb3b986b08.jpg</t>
  </si>
  <si>
    <t>https://www.minhamania.net/calcados-adulto/melissa-wonderful</t>
  </si>
  <si>
    <t>Puket Copo Led c detalhe</t>
  </si>
  <si>
    <t>https://www.minhamania.net/acessorios/puket-copo-led</t>
  </si>
  <si>
    <t>Puket Copo unicornio</t>
  </si>
  <si>
    <t>https://www.minhamania.net/acessorios/copia-puket-copo-unicornio</t>
  </si>
  <si>
    <t>melissa nescesserie</t>
  </si>
  <si>
    <t>nescesseire</t>
  </si>
  <si>
    <t>https://www.minhamania.net/acessorios/melissa-nescesserie</t>
  </si>
  <si>
    <t>Melissa Necessaire</t>
  </si>
  <si>
    <t>https://images.tcdn.com.br/img/img_prod/995386/melissa_necessaire_2869_1_0afd982e29226644399ec47ba4acdbd6.jpg</t>
  </si>
  <si>
    <t>https://www.minhamania.net/acessorios/melissa-necessaire</t>
  </si>
  <si>
    <t>Puket tag de mala minions</t>
  </si>
  <si>
    <t>28.00</t>
  </si>
  <si>
    <t>https://www.minhamania.net/acessorios/puket-tag-de-mala-minions</t>
  </si>
  <si>
    <t>Puket cinto de mala cisne</t>
  </si>
  <si>
    <t>https://www.minhamania.net/acessorios/puket-cinto-de-mala-cisne</t>
  </si>
  <si>
    <t>PUKET Mochila 360 tubarao c detalhe</t>
  </si>
  <si>
    <t>https://www.minhamania.net/moda-infantil/puket-mochila-360-tubarao-2875</t>
  </si>
  <si>
    <t>Puket Copo Led dinossauro</t>
  </si>
  <si>
    <t>47.00</t>
  </si>
  <si>
    <t>https://www.minhamania.net/acessorios/puket-copo-led-dinossauro</t>
  </si>
  <si>
    <t>Puket Sapatilhas mãe e filha</t>
  </si>
  <si>
    <t>https://www.minhamania.net/acessorios/puket-sapatilhas-mae-e-filha</t>
  </si>
  <si>
    <t>Puket Estojo Triplo</t>
  </si>
  <si>
    <t>https://www.minhamania.net/acessorios/puket-estojo-triplo</t>
  </si>
  <si>
    <t>PUKET jogo de meias escolar</t>
  </si>
  <si>
    <t>41.00</t>
  </si>
  <si>
    <t>meia</t>
  </si>
  <si>
    <t>https://www.minhamania.net/moda-infantil/puket-jogo-de-meias-escolar</t>
  </si>
  <si>
    <t>PUKET sapatilha de bebe</t>
  </si>
  <si>
    <t>https://www.minhamania.net/moda-infantil/puket-sapatilha-de-bebe</t>
  </si>
  <si>
    <t>PUKET fichário sereia</t>
  </si>
  <si>
    <t>101.00</t>
  </si>
  <si>
    <t>https://www.minhamania.net/acessorios/puket-fichario-sereia</t>
  </si>
  <si>
    <t>PUKET nescesserie harry potter</t>
  </si>
  <si>
    <t>https://www.minhamania.net/acessorios/puket-nescesserie-harry-potter</t>
  </si>
  <si>
    <t>Melissa Mini Bag  astral</t>
  </si>
  <si>
    <t>https://www.minhamania.net/acessorios/bolsas/melissa-mini-bag-astral</t>
  </si>
  <si>
    <t>Melissa Sun Tropical</t>
  </si>
  <si>
    <t>https://www.minhamania.net/calcados-adulto/melissa-sun-tropical</t>
  </si>
  <si>
    <t>Melissa carteira holografica</t>
  </si>
  <si>
    <t>https://www.minhamania.net/acessorios/bolsas/melissa-carteira-holografica</t>
  </si>
  <si>
    <t>Melissa Kering Love V/R</t>
  </si>
  <si>
    <t>https://www.minhamania.net/acessorios/chaveiros/melissa-kering-love-vr</t>
  </si>
  <si>
    <t>Bolsa Magic Bag Mickey G</t>
  </si>
  <si>
    <t>https://www.minhamania.net/acessorios/bolsas/bolsa-magic-bag-mickey-g</t>
  </si>
  <si>
    <t>Melissa Tag galeria melissa</t>
  </si>
  <si>
    <t>https://www.minhamania.net/acessorios/chaveiros/melissa-tag-galeria-melissa</t>
  </si>
  <si>
    <t>Melissa Chill Slide</t>
  </si>
  <si>
    <t>https://www.minhamania.net/calcados-adulto/melissa-chill-slide</t>
  </si>
  <si>
    <t>Mini Melissa Sun Sunset</t>
  </si>
  <si>
    <t>https://www.minhamania.net/calcados-infantis/mini-melissa-sun-sunset</t>
  </si>
  <si>
    <t>Melissa Lux Heel</t>
  </si>
  <si>
    <t>Lux heel</t>
  </si>
  <si>
    <t>https://www.minhamania.net/calcados-adulto/melissa-lux-heel</t>
  </si>
  <si>
    <t>Melissa Venus</t>
  </si>
  <si>
    <t>https://images.tcdn.com.br/img/img_prod/995386/melissa_venus_2909_1_b5b00b0b1dc16238a51458160c8b4b41.jpg</t>
  </si>
  <si>
    <t>https://www.minhamania.net/calcados-adulto/melissa-venus</t>
  </si>
  <si>
    <t>Mini Melissa Sweet Love</t>
  </si>
  <si>
    <t>https://images.tcdn.com.br/img/img_prod/995386/mini_melissa_sweet_love_2911_1_b8d94f8fad106ece1712021cdf609847.jpg</t>
  </si>
  <si>
    <t>https://www.minhamania.net/calcados-infantis/mini-melissa-sweet-love</t>
  </si>
  <si>
    <t>Mini Melissa Beach Slide Line Friends</t>
  </si>
  <si>
    <t>https://images.tcdn.com.br/img/img_prod/995386/mini_melissa_beach_slide_line_friends_2913_1_29e46230d97cb2d74f872c5710fa5e0b.jpg</t>
  </si>
  <si>
    <t>https://www.minhamania.net/calcados-infantis/mini-melissa-beach-slide-line-friends</t>
  </si>
  <si>
    <t>Melissa Just Dance</t>
  </si>
  <si>
    <t>https://images.tcdn.com.br/img/img_prod/995386/melissa_just_dance_2915_1_5732062a6f3148138267abec653e6210.jpg</t>
  </si>
  <si>
    <t>https://www.minhamania.net/calcados-adulto/melissa-just-dance</t>
  </si>
  <si>
    <t>Melissa Essential Platform</t>
  </si>
  <si>
    <t>https://images.tcdn.com.br/img/img_prod/995386/melissa_essential_platform_2917_1_4872da765631c0bf3f2f4736ff96b765.jpg</t>
  </si>
  <si>
    <t>https://www.minhamania.net/calcados-adulto/melissa-essential-platform</t>
  </si>
  <si>
    <t>Melissa Cosmic sandal</t>
  </si>
  <si>
    <t>https://images.tcdn.com.br/img/img_prod/995386/melissa_cosmic_sandal_2919_1_96866cd570f213633fb7fa9b7e40bcc7.jpg</t>
  </si>
  <si>
    <t>135.00</t>
  </si>
  <si>
    <t>https://www.minhamania.net/calcados-adulto/melissa-cosmic-sandal</t>
  </si>
  <si>
    <t>Melissa Bag glitz</t>
  </si>
  <si>
    <t>https://www.minhamania.net/acessorios/bolsas/melissa-bag-glitz</t>
  </si>
  <si>
    <t>Bento Macaquinho bebe godzila</t>
  </si>
  <si>
    <t>https://www.minhamania.net/moda-infantil/bento-macaquinho-bebe-godzila</t>
  </si>
  <si>
    <t>Melissa Pointy heart</t>
  </si>
  <si>
    <t>https://www.minhamania.net/calcados-adulto/copia-melissa-pointy-hearth</t>
  </si>
  <si>
    <t>Melissa bag Bling</t>
  </si>
  <si>
    <t>https://www.minhamania.net/calcados-infantis/melissa-bag-bling</t>
  </si>
  <si>
    <t>Fabula  Vestido infantil pandeiros</t>
  </si>
  <si>
    <t>https://www.minhamania.net/moda-infantil/fabula-vestido-infantil-pandeiros</t>
  </si>
  <si>
    <t>ALPHABETO conjunto infantil verao</t>
  </si>
  <si>
    <t>Alphabeto</t>
  </si>
  <si>
    <t>https://www.minhamania.net/moda-infantil/alphabeto-conjunto-infantil-verao</t>
  </si>
  <si>
    <t>ALPHABETO vestido colorido pompom</t>
  </si>
  <si>
    <t>https://www.minhamania.net/moda-infantil/alphabeto-vestido-colorido-pompom</t>
  </si>
  <si>
    <t>ALPHABETO vestido menina rabo de cavalo</t>
  </si>
  <si>
    <t>https://www.minhamania.net/moda-infantil/alphabeto-vestido-menina-rabo-de-cavalo</t>
  </si>
  <si>
    <t>ALPHABETO Doll coque</t>
  </si>
  <si>
    <t>Doll</t>
  </si>
  <si>
    <t>https://www.minhamania.net/moda-infantil/alphabeto-doll-coque</t>
  </si>
  <si>
    <t>ALPHABETO Chapéu UV</t>
  </si>
  <si>
    <t>Chapéu</t>
  </si>
  <si>
    <t>https://www.minhamania.net/moda-infantil/alphabeto-chapeu-uv</t>
  </si>
  <si>
    <t>ALPHABETO Macaquinho visita ao museu</t>
  </si>
  <si>
    <t>https://www.minhamania.net/moda-infantil/alphabeto-macaquinho-visita-ao-museu</t>
  </si>
  <si>
    <t>ALPHABETO conjunto inverno</t>
  </si>
  <si>
    <t>https://www.minhamania.net/moda-infantil/copia-alphabeto-conjunto-inverno</t>
  </si>
  <si>
    <t>Fabula  macacão ora bolas</t>
  </si>
  <si>
    <t>https://images.tcdn.com.br/img/img_prod/995386/fabula_macacao_ora_bolas_2947_1_d1738abe9712da830bbab80fee4d9815.jpg</t>
  </si>
  <si>
    <t>macacao</t>
  </si>
  <si>
    <t>https://www.minhamania.net/moda-infantil/copia-fabula-macacao-galinhas</t>
  </si>
  <si>
    <t>Fabula  Vestido abacaxi manga longa</t>
  </si>
  <si>
    <t>https://images.tcdn.com.br/img/img_prod/995386/fabula_vestido_abacaxi_manga_longa_2949_1_9ca57d0d379f5e44d84423ba8774d905.jpg</t>
  </si>
  <si>
    <t>https://www.minhamania.net/moda-infantil/fabula-vestido-abacaxi</t>
  </si>
  <si>
    <t>FABULA Batas diversas infantil</t>
  </si>
  <si>
    <t>batas</t>
  </si>
  <si>
    <t>https://www.minhamania.net/moda-infantil/fabula-batas-diversas-infantil</t>
  </si>
  <si>
    <t>ALPHABETO Dool</t>
  </si>
  <si>
    <t>https://www.minhamania.net/moda-infantil/alphabeto-dool</t>
  </si>
  <si>
    <t>ALPHABETO macacão jeans meaw com bolsa e arco</t>
  </si>
  <si>
    <t>https://www.minhamania.net/moda-infantil/alphabeto-macacao-jeans-meaw-com-bolsa-e-arco</t>
  </si>
  <si>
    <t>ALPHABETO vestido</t>
  </si>
  <si>
    <t>https://www.minhamania.net/moda-infantil/alphabeto-vestido</t>
  </si>
  <si>
    <t>ALPHABETO Doll jeans</t>
  </si>
  <si>
    <t>https://www.minhamania.net/moda-infantil/alphabeto-doll-jeans</t>
  </si>
  <si>
    <t>ALPHABETO vestido fada</t>
  </si>
  <si>
    <t>https://www.minhamania.net/moda-infantil/alphabeto-vestido-fada</t>
  </si>
  <si>
    <t>ALPHABETO vestido noite azul</t>
  </si>
  <si>
    <t>https://www.minhamania.net/moda-infantil/alphabeto-vestido-noite-azul</t>
  </si>
  <si>
    <t>Melissa Float</t>
  </si>
  <si>
    <t>https://images.tcdn.com.br/img/img_prod/995386/melissa_float_2965_1_a0001324fa4d63e0e831e1610e15809d.jpg</t>
  </si>
  <si>
    <t>Float</t>
  </si>
  <si>
    <t>https://www.minhamania.net/calcados-adulto/melissa-float</t>
  </si>
  <si>
    <t>Farm Vestido algodão longo marias</t>
  </si>
  <si>
    <t>https://images.tcdn.com.br/img/img_prod/995386/farm_vestido_algodao_longo_marias_2967_1_0d9e7df1329cab3137de9aa8ce1567e7.jpg</t>
  </si>
  <si>
    <t>https://www.minhamania.net/moda-feminina/farm-vestido-longo</t>
  </si>
  <si>
    <t>ALPHABETO vestido c arco</t>
  </si>
  <si>
    <t>https://www.minhamania.net/moda-infantil/alphabeto-vestido-c-arco</t>
  </si>
  <si>
    <t>Melissa Free Plataform Slide</t>
  </si>
  <si>
    <t>https://images.tcdn.com.br/img/img_prod/995386/melissa_free_plataform_slide_2971_1_f08300e81927de3a6215885613a46fad.jpg</t>
  </si>
  <si>
    <t>https://images.tcdn.com.br/img/img_prod/995386/melissa_free_plataform_slide_2971_2_5b5cd0c33113e76643dcb38328e5e851.jpg</t>
  </si>
  <si>
    <t>Free Plataform slide</t>
  </si>
  <si>
    <t>https://www.minhamania.net/calcados-adulto/melissa-free-plataform-slide</t>
  </si>
  <si>
    <t>Melissa Polibolha</t>
  </si>
  <si>
    <t>https://images.tcdn.com.br/img/img_prod/995386/melissa_polibolha_2973_1_ac41e5fa80dc3e428d5d76a6d37f4656.jpg</t>
  </si>
  <si>
    <t>https://www.minhamania.net/calcados-adulto/melissa-polibolha</t>
  </si>
  <si>
    <t>All Star Chuck Taylor Chen</t>
  </si>
  <si>
    <t>https://images.tcdn.com.br/img/img_prod/995386/all_star_chuck_taylor_chen_2975_1_34ef794beae0731be8c4b958a46ff47c.jpg</t>
  </si>
  <si>
    <t>https://www.minhamania.net/calcados-infantis/all-star-chuck-taylor-chen</t>
  </si>
  <si>
    <t>Melissa Femme Classy</t>
  </si>
  <si>
    <t>https://images.tcdn.com.br/img/img_prod/995386/melissa_femme_classy_2977_1_39eaba3c8b43bea7102d8a2f959909f3.jpg</t>
  </si>
  <si>
    <t>https://www.minhamania.net/calcados-adulto/melissa-femme-classy</t>
  </si>
  <si>
    <t>Melissa Blosson + Viktor And Rolf</t>
  </si>
  <si>
    <t>https://images.tcdn.com.br/img/img_prod/995386/melissa_blosson_viktor_and_rolf_2979_1_f843c35bf835a8525256813380d628a9.jpg</t>
  </si>
  <si>
    <t>https://images.tcdn.com.br/img/img_prod/995386/melissa_blosson_viktor_and_rolf_2979_2_3d831c797ac6b3bb9ef269a36f70fecb.jpg</t>
  </si>
  <si>
    <t>https://www.minhamania.net/calcados-adulto/melissa-blosson-viktor-and-rolf</t>
  </si>
  <si>
    <t>Melissa Mule Buckle Up</t>
  </si>
  <si>
    <t>https://images.tcdn.com.br/img/img_prod/995386/melissa_mule_buckle_up_2981_1_7988b54627dfb7720f53ef2bc36225a1.jpg</t>
  </si>
  <si>
    <t>https://www.minhamania.net/calcados-adulto/melissa-mule-buckle-up</t>
  </si>
  <si>
    <t>Melissa Wide Platform</t>
  </si>
  <si>
    <t>https://images.tcdn.com.br/img/img_prod/995386/melissa_wide_platform_2983_1_ee41b0d1cb3b0b1cd17a0fbf37c808c9.jpg</t>
  </si>
  <si>
    <t>https://www.minhamania.net/calcados-adulto/melissa-wide-platform</t>
  </si>
  <si>
    <t>Melisssa Mel Ultragirl Barbie</t>
  </si>
  <si>
    <t>https://images.tcdn.com.br/img/img_prod/995386/melisssa_mel_ultragirl_barbie_2985_1_0b021f51d43876c6367716ee1e9dc439.jpg</t>
  </si>
  <si>
    <t>ultragirl BARBIE</t>
  </si>
  <si>
    <t>https://www.minhamania.net/calcados-infantis/melisssa-mel-ultragirl-barbie</t>
  </si>
  <si>
    <t>Melissa ultragirl Fly iii</t>
  </si>
  <si>
    <t>https://images.tcdn.com.br/img/img_prod/995386/melissa_ultragirl_fly_iii_2987_1_cf121380c4c5a31aee50ba75d9e6283b.jpg</t>
  </si>
  <si>
    <t>https://www.minhamania.net/calcados-adulto/melissa-ultragirl-fly-iii</t>
  </si>
  <si>
    <t>Melissa Slipper Hello Kitty</t>
  </si>
  <si>
    <t>https://images.tcdn.com.br/img/img_prod/995386/melissa_slipper_hello_kitty_2989_1_d58481bcd135bcf90792ea2df753a3c3.jpg</t>
  </si>
  <si>
    <t>https://www.minhamania.net/calcados-adulto/melissa-slipper-hello-kitty</t>
  </si>
  <si>
    <t>Melissa Connect</t>
  </si>
  <si>
    <t>https://images.tcdn.com.br/img/img_prod/995386/melissa_connect_2991_1_ffadf6544b1907e152948ac7d51e5f78.jpg</t>
  </si>
  <si>
    <t>Connect</t>
  </si>
  <si>
    <t>https://www.minhamania.net/calcados-adulto/melissa-connect</t>
  </si>
  <si>
    <t>Farm Macacão Abacaxi doce</t>
  </si>
  <si>
    <t>https://images.tcdn.com.br/img/img_prod/995386/farm_macacao_abacaxi_doce_2993_1_943184c667e5dc43d47214bfb2c2c9f9.jpg</t>
  </si>
  <si>
    <t>Macacão</t>
  </si>
  <si>
    <t>https://www.minhamania.net/moda-feminina/farm-macacao-abacaxi-doce</t>
  </si>
  <si>
    <t>Farm Macaquinho Cor de Flor</t>
  </si>
  <si>
    <t>https://images.tcdn.com.br/img/img_prod/995386/farm_macaquinho_cor_de_flor_2995_1_2a604d47e90f6abf1a5eae8f9395e3ec.jpg</t>
  </si>
  <si>
    <t>https://www.minhamania.net/moda-feminina/farm-macaquinho-cor-de-flor</t>
  </si>
  <si>
    <t>Farm Vestido O Futuro é Verde</t>
  </si>
  <si>
    <t>https://images.tcdn.com.br/img/img_prod/995386/farm_vestido_o_futuro_e_verde_2997_1_7f2ee026fa36dbe75d96ca9a7ff5cd57.jpg</t>
  </si>
  <si>
    <t>https://www.minhamania.net/moda-feminina/farm-vestido-o-futuro-e-verde</t>
  </si>
  <si>
    <t>Melissa Bubble + Disney Princess</t>
  </si>
  <si>
    <t>https://images.tcdn.com.br/img/img_prod/995386/melissa_bubble_2999_1_6c7893eef83421b04760577eaf2be3e0.jpg</t>
  </si>
  <si>
    <t>https://images.tcdn.com.br/img/img_prod/995386/melissa_bubble_disney_princess_2999_2_726a90637baa6339774e8c51d5bfbdac.jpg</t>
  </si>
  <si>
    <t>https://www.minhamania.net/calcados-adulto/melissa-bubble</t>
  </si>
  <si>
    <t>Mini Melissa Jump + Cat and Dog</t>
  </si>
  <si>
    <t>https://images.tcdn.com.br/img/img_prod/995386/mini_melissa_jump_cat_and_dog_3001_1_df0d4d5c92bdd75c7f66f7d7d7a10370.jpg</t>
  </si>
  <si>
    <t>https://www.minhamania.net/calcados-infantis/mini-melissa-jump-cat-and-dog</t>
  </si>
  <si>
    <t>Melissa Pointy Stripe Fly</t>
  </si>
  <si>
    <t>https://images.tcdn.com.br/img/img_prod/995386/melissa_pointy_stripe_fly_3003_1_f55fe982125ecbdfd9de06b3265ca96c.jpg</t>
  </si>
  <si>
    <t>https://images.tcdn.com.br/img/img_prod/995386/melissa_pointy_stripe_fly_3003_2_560b779900979ef7ca3b934af8c97436.jpg</t>
  </si>
  <si>
    <t>https://images.tcdn.com.br/img/img_prod/995386/melissa_pointy_stripe_fly_3003_3_e391656e6b402d7503abd19ffff82615.jpg</t>
  </si>
  <si>
    <t>https://images.tcdn.com.br/img/img_prod/995386/melissa_pointy_stripe_fly_3003_4_764e51db3f8b764b8da159d8f514c8f6.jpg</t>
  </si>
  <si>
    <t>https://www.minhamania.net/calcados-adulto/melissa-pointy-stripe-fly</t>
  </si>
  <si>
    <t>https://images.tcdn.com.br/img/img_prod/995386/melissa_pointy_stripe_fly_3003_5_22d16fd8503797e0b67e465ea6a76fe8.jpg</t>
  </si>
  <si>
    <t>All Star Chuck Taylor clássico Couro infantil</t>
  </si>
  <si>
    <t>https://images.tcdn.com.br/img/img_prod/995386/all_star_chuck_taylor_classico_couro_3005_1_47fe0a38eea71f0557ce0cf44e61c50f.jpg</t>
  </si>
  <si>
    <t>https://www.minhamania.net/calcados-infantis/all-star-chuck-taylor-classico-couro</t>
  </si>
  <si>
    <t>Melissa Bae</t>
  </si>
  <si>
    <t>https://images.tcdn.com.br/img/img_prod/995386/melissa_bae_3007_1_56c6b9d033690f867700cbb0f0e1dec4.jpg</t>
  </si>
  <si>
    <t>Bae</t>
  </si>
  <si>
    <t>https://www.minhamania.net/calcados-adulto/melissa-bae</t>
  </si>
  <si>
    <t>Melissa Solar Jason Wu</t>
  </si>
  <si>
    <t>https://images.tcdn.com.br/img/img_prod/995386/melissa_solar_jason_wu_3009_1_ed7ce84a8784b0039471adfc33b261d7.jpg</t>
  </si>
  <si>
    <t>SOLAR JAson Wu</t>
  </si>
  <si>
    <t>https://www.minhamania.net/calcados-adulto/melissa-solar-jason-wu</t>
  </si>
  <si>
    <t>Melissa Maya</t>
  </si>
  <si>
    <t>https://www.minhamania.net/calcados-adulto/melissa-maya</t>
  </si>
  <si>
    <t>BENTO Conjunto Mundão Mundinho</t>
  </si>
  <si>
    <t>https://images.tcdn.com.br/img/img_prod/995386/bento_conjunto_mundao_mundinho_3013_1_ed55b5bcc6f72911b4f32ff00dd537da.jpg</t>
  </si>
  <si>
    <t>Conjunto</t>
  </si>
  <si>
    <t>https://www.minhamania.net/moda-infantil/bento-conjunto-mundao-mundinho</t>
  </si>
  <si>
    <t>BENTO Conjunto Bombástica</t>
  </si>
  <si>
    <t>https://images.tcdn.com.br/img/img_prod/995386/bento_conjunto_bombastica_3015_1_03efff0a91d7188f4570d6227e7a9311.jpg</t>
  </si>
  <si>
    <t>https://www.minhamania.net/moda-infantil/bento-conjunto-bombastica</t>
  </si>
  <si>
    <t>BENTO Conjunto Amazonsauro</t>
  </si>
  <si>
    <t>https://images.tcdn.com.br/img/img_prod/995386/bento_conjunto_amazonsauro_3017_1_23621e07bb926d727c62385ea88c1452.jpg</t>
  </si>
  <si>
    <t>https://www.minhamania.net/moda-infantil/bento-conjunto-amazonsauro</t>
  </si>
  <si>
    <t>Farm Bolsa Fervo Bosque Colorido</t>
  </si>
  <si>
    <t>https://images.tcdn.com.br/img/img_prod/995386/farm_bolsa_fervo_bosque_colorido_3019_1_b9cedd1187307f1d41a6a633cabbe1a1.jpg</t>
  </si>
  <si>
    <t>Fervo</t>
  </si>
  <si>
    <t>https://www.minhamania.net/acessorios/farm-bolsa-fervo-bosque-colorido</t>
  </si>
  <si>
    <t>ALPHABETO Vestido Casinha</t>
  </si>
  <si>
    <t>https://images.tcdn.com.br/img/img_prod/995386/alphabeto_vestido_casinha_3021_1_77129caed1c87be3998258e5d70efeb4.jpg</t>
  </si>
  <si>
    <t>https://www.minhamania.net/moda-infantil/alphabeto-vestido-casinha</t>
  </si>
  <si>
    <t>FABULA  Macacão Floral</t>
  </si>
  <si>
    <t>https://images.tcdn.com.br/img/img_prod/995386/fabula_macacao_floral_3023_1_e2acbc2d7abd788431738253548881c1.jpg</t>
  </si>
  <si>
    <t>https://www.minhamania.net/moda-infantil/fabula-macacao-floral</t>
  </si>
  <si>
    <t>MELISSA Caderneta Hello Melissa</t>
  </si>
  <si>
    <t>https://images.tcdn.com.br/img/img_prod/995386/melissa_caderneta_hello_melissa_3025_1_f620ad5a4bcd359c461d1fa74e7d3d73.jpg</t>
  </si>
  <si>
    <t>hello melissa</t>
  </si>
  <si>
    <t>https://www.minhamania.net/acessorios/melissa-caderneta-hello-melissa</t>
  </si>
  <si>
    <t>MELISSA Planner Hello Melissa</t>
  </si>
  <si>
    <t>https://images.tcdn.com.br/img/img_prod/995386/melissa_planner_hello_melissa_3027_1_afe485628ae0123c3424cb3a7086a9d4.jpg</t>
  </si>
  <si>
    <t>https://www.minhamania.net/acessorios/melissa-planner-hello-melissa</t>
  </si>
  <si>
    <t>Melissa  Feme HIGH</t>
  </si>
  <si>
    <t>https://www.minhamania.net/calcados-adulto/melissa-feme-high</t>
  </si>
  <si>
    <t>FABULA Vestido Grafite</t>
  </si>
  <si>
    <t>https://images.tcdn.com.br/img/img_prod/995386/fabula_vestido_grafite_3031_1_d313601528a9a12ec9c214930090a1bc.jpg</t>
  </si>
  <si>
    <t>https://www.minhamania.net/moda-infantil/fabula-vestido-grafite</t>
  </si>
  <si>
    <t>FABULA Vestido Linho</t>
  </si>
  <si>
    <t>https://images.tcdn.com.br/img/img_prod/995386/fabula_vestido_linho_3033_1_e04a21af01ef5260b062e25d4c0d8157.jpg</t>
  </si>
  <si>
    <t>https://www.minhamania.net/moda-infantil/fabula-vestido-linho</t>
  </si>
  <si>
    <t>Farm short djeans</t>
  </si>
  <si>
    <t>https://images.tcdn.com.br/img/img_prod/995386/farm_short_djeans_3035_1_65f48d0f96b3a9de350ddb838bc8e045.jpg</t>
  </si>
  <si>
    <t>bermuda</t>
  </si>
  <si>
    <t>https://www.minhamania.net/moda-feminina/farm-short-djeans</t>
  </si>
  <si>
    <t>PUKET Lancheira lhama</t>
  </si>
  <si>
    <t>https://www.minhamania.net/moda-infantil/puket-lancheira-unicornio</t>
  </si>
  <si>
    <t>PUKET garrafa termica lhama</t>
  </si>
  <si>
    <t>https://www.minhamania.net/moda-infantil/puket-garrafa-termica-unicornio</t>
  </si>
  <si>
    <t>Farm short Gratite</t>
  </si>
  <si>
    <t>https://images.tcdn.com.br/img/img_prod/995386/farm_short_gratite_3041_1_f138e380343f5df59b24667919129379.jpg</t>
  </si>
  <si>
    <t>https://www.minhamania.net/moda-feminina/farm-short-gratite</t>
  </si>
  <si>
    <t>Farm Vestido Laranja</t>
  </si>
  <si>
    <t>https://images.tcdn.com.br/img/img_prod/995386/farm_vestido_laranja_3043_1_7467012792749474c6ce3fcf2b10eb59.jpg</t>
  </si>
  <si>
    <t>https://www.minhamania.net/moda-feminina/farm-vestido-laranja</t>
  </si>
  <si>
    <t>Farm Macacão Pássaros</t>
  </si>
  <si>
    <t>https://images.tcdn.com.br/img/img_prod/995386/farm_macacao_passaros_3045_1_80e4f502c3e786003912f5cc835daef7.jpg</t>
  </si>
  <si>
    <t>https://www.minhamania.net/moda-feminina/farm-macacao-passaros</t>
  </si>
  <si>
    <t>Farm Saia Transpassada Floral</t>
  </si>
  <si>
    <t>https://images.tcdn.com.br/img/img_prod/995386/farm_saia_transpassada_floral_3047_1_5b3f67369c0a8595f8acdee7c4bebb9a.jpg</t>
  </si>
  <si>
    <t>https://www.minhamania.net/moda-feminina/farm-saia-transpassada-floral</t>
  </si>
  <si>
    <t>Farm Blusa Plisada</t>
  </si>
  <si>
    <t>https://images.tcdn.com.br/img/img_prod/995386/farm_blusa_plisada_3049_1_23ecc0f10b1556763629c6f3ac2834ff.jpg</t>
  </si>
  <si>
    <t>https://www.minhamania.net/moda-feminina/farm-blusa-plisada</t>
  </si>
  <si>
    <t>Farm Top Nova Duni</t>
  </si>
  <si>
    <t>https://images.tcdn.com.br/img/img_prod/995386/farm_top_nova_duni_3051_1_c6e1b396978850c93d0fcb3d328281c1.jpg</t>
  </si>
  <si>
    <t>Top</t>
  </si>
  <si>
    <t>https://www.minhamania.net/moda-feminina/farm-top-nova-duni</t>
  </si>
  <si>
    <t>ALPHABETO Camiseta</t>
  </si>
  <si>
    <t>https://images.tcdn.com.br/img/img_prod/995386/alphabeto_camiseta_3053_1_ad3448fd6b7b70638adb2bee235c56a3.jpg</t>
  </si>
  <si>
    <t>Camisa</t>
  </si>
  <si>
    <t>https://www.minhamania.net/moda-infantil/alphabeto-camiseta</t>
  </si>
  <si>
    <t>Fabula Vestido Avoado</t>
  </si>
  <si>
    <t>https://images.tcdn.com.br/img/img_prod/995386/fabula_vestido_avoado_3055_1_6f7f4122b1f14590acd6060a55027072.jpg</t>
  </si>
  <si>
    <t>https://www.minhamania.net/moda-infantil/fabula-vestido-avoado</t>
  </si>
  <si>
    <t>ALPHABETO Jardineira Raposinha</t>
  </si>
  <si>
    <t>https://images.tcdn.com.br/img/img_prod/995386/alphabeto_jardineira_raposinha_3057_1_b1134abf0781c07c99bff3a01c69442c.jpg</t>
  </si>
  <si>
    <t>Jardineira</t>
  </si>
  <si>
    <t>https://www.minhamania.net/moda-infantil/alphabeto-jardineira-raposinha</t>
  </si>
  <si>
    <t>FABULA Vestido Flores</t>
  </si>
  <si>
    <t>https://images.tcdn.com.br/img/img_prod/995386/fabula_vestido_flores_3059_1_4702dbbbdd91e0961fd3778959073e68.jpg</t>
  </si>
  <si>
    <t>https://www.minhamania.net/moda-infantil/fabula-vestido-flores-3059</t>
  </si>
  <si>
    <t>FABULA Maiô Tropical</t>
  </si>
  <si>
    <t>https://images.tcdn.com.br/img/img_prod/995386/fabula_maio_tropical_3061_1_526dfc81cd2fe358b615e68c0794167e.jpg</t>
  </si>
  <si>
    <t>Maiô</t>
  </si>
  <si>
    <t>https://www.minhamania.net/moda-infantil/fabula-maio-tropical</t>
  </si>
  <si>
    <t>ALPHABETO Jardineira Colorssaura</t>
  </si>
  <si>
    <t>https://images.tcdn.com.br/img/img_prod/995386/alphabeto_jardineira_colorssaura_3063_1_faf6d01004071e78a196ef810b6c37b8.jpg</t>
  </si>
  <si>
    <t>https://www.minhamania.net/moda-infantil/alphabeto-jardineira-colorssaura</t>
  </si>
  <si>
    <t>FABULA  Saia PASSAROS</t>
  </si>
  <si>
    <t>https://www.minhamania.net/moda-infantil/fabula-saia-naia</t>
  </si>
  <si>
    <t>FABULA  Body Bolinhas</t>
  </si>
  <si>
    <t>https://images.tcdn.com.br/img/img_prod/995386/fabula_body_bolinhas_3067_1_64091bad9ce78ab26d15e291318f8423.jpg</t>
  </si>
  <si>
    <t>https://www.minhamania.net/moda-infantil/fabula-body-bolinhas</t>
  </si>
  <si>
    <t>BENTO Conjunto Abacaxi</t>
  </si>
  <si>
    <t>https://images.tcdn.com.br/img/img_prod/995386/bento_conjunto_abacaxi_3069_1_2c11b7a2c41106e71415b6ce49d26f14.jpg</t>
  </si>
  <si>
    <t>https://www.minhamania.net/moda-infantil/bento-conjunto-abacaxi</t>
  </si>
  <si>
    <t>ALPHABETO Macaquinho Borboletas</t>
  </si>
  <si>
    <t>https://images.tcdn.com.br/img/img_prod/995386/alphabeto_macaquinho_borboletas_3071_1_88da7a7b18ee16b5256e0b9b6eaca911.jpg</t>
  </si>
  <si>
    <t>https://www.minhamania.net/moda-infantil/alphabeto-macaquinho-borboletas</t>
  </si>
  <si>
    <t>ALPHABETO conjunto Azul</t>
  </si>
  <si>
    <t>https://images.tcdn.com.br/img/img_prod/995386/alphabeto_conjunto_azul_3073_1_83492c7dfed190f6dd2994dbef928803.jpg</t>
  </si>
  <si>
    <t>https://www.minhamania.net/moda-infantil/alphabeto-conjunto-azul</t>
  </si>
  <si>
    <t>ALPHABETO conjunto Rosa</t>
  </si>
  <si>
    <t>https://images.tcdn.com.br/img/img_prod/995386/alphabeto_conjunto_rosa_3075_1_51abca9810db2823d1f1a2668f2f1e09.jpg</t>
  </si>
  <si>
    <t>https://www.minhamania.net/moda-infantil/alphabeto-conjunto-rosa</t>
  </si>
  <si>
    <t>ALPHABETO Jardineira Princesinha</t>
  </si>
  <si>
    <t>https://images.tcdn.com.br/img/img_prod/995386/copia_alphabeto_jardineira_princesinha_3077_1_022481086f65b3186b09e36f00c046b5.jpg</t>
  </si>
  <si>
    <t>https://www.minhamania.net/moda-infantil/copia-alphabeto-jardineira-princesinha</t>
  </si>
  <si>
    <t>ALPHABETO Short</t>
  </si>
  <si>
    <t>https://images.tcdn.com.br/img/img_prod/995386/alphabeto_short_3079_1_09e9728ebdb9c16e4e2048289807e466.jpg</t>
  </si>
  <si>
    <t>https://www.minhamania.net/moda-infantil/alphabeto-short</t>
  </si>
  <si>
    <t>ALPHABETO Vestido Desenhos</t>
  </si>
  <si>
    <t>https://images.tcdn.com.br/img/img_prod/995386/alphabeto_vestido_desenhos_3081_1_42e47a7df6e8d8b336ef21853803e837.jpg</t>
  </si>
  <si>
    <t>https://www.minhamania.net/moda-infantil/alphabeto-vestido-desenhos</t>
  </si>
  <si>
    <t>ALPHABETO conjunto Laranja</t>
  </si>
  <si>
    <t>https://images.tcdn.com.br/img/img_prod/995386/alphabeto_conjunto_laranja_3083_1_842c2b73e5ceeab5bd68eca80d14936f.jpg</t>
  </si>
  <si>
    <t>https://www.minhamania.net/moda-infantil/alphabeto-conjunto-laranja</t>
  </si>
  <si>
    <t>ALPHABETO conjunto Arco-íris</t>
  </si>
  <si>
    <t>https://images.tcdn.com.br/img/img_prod/995386/alphabeto_conjunto_arco_iris_3085_1_b58916fee79aca99ed19145d2ae21ad2.jpg</t>
  </si>
  <si>
    <t>https://www.minhamania.net/moda-infantil/alphabeto-conjunto-arco-iris</t>
  </si>
  <si>
    <t>Melissa TOWN sandal</t>
  </si>
  <si>
    <t>https://www.minhamania.net/calcados-adulto/melissa-tow-sandal</t>
  </si>
  <si>
    <t>Melissa Flowing Plataforma</t>
  </si>
  <si>
    <t>https://www.minhamania.net/calcados-adulto/melissa-flowing-plataforma</t>
  </si>
  <si>
    <t>Melissa Possession Heel</t>
  </si>
  <si>
    <t>https://images.tcdn.com.br/img/img_prod/995386/melissa_possession_hell_3091_1_1f5a685afc1959ab02f3082fd2c479b2.jpg</t>
  </si>
  <si>
    <t>https://images.tcdn.com.br/img/img_prod/995386/melissa_possession_hell_3091_2_a6968d4e222129e43ba8914e45e4130f.jpg</t>
  </si>
  <si>
    <t>https://images.tcdn.com.br/img/img_prod/995386/melissa_possession_heel_3091_3_5d6e81cd4b74a917c9ca06f85cfc1806.jpg</t>
  </si>
  <si>
    <t>https://images.tcdn.com.br/img/img_prod/995386/melissa_possession_heel_3091_4_4ecf47d19c9dadf6165c1df6ffbf26b8.jpg</t>
  </si>
  <si>
    <t>https://www.minhamania.net/calcados-adulto/melissapossession-hell</t>
  </si>
  <si>
    <t>https://images.tcdn.com.br/img/img_prod/995386/melissa_possession_heel_3091_5_bdb0d2a183bd3552025c715e0157ad84.jpg</t>
  </si>
  <si>
    <t>https://www.minhamania.net/calcados-adulto/melissa-possession-plataforma</t>
  </si>
  <si>
    <t>Melissa Possession Plataforma Modelo atual</t>
  </si>
  <si>
    <t>250.00</t>
  </si>
  <si>
    <t>https://www.minhamania.net/calcados-adulto/melissa-possession-plataforma-modelo-atual</t>
  </si>
  <si>
    <t>Melissa Flowwing Plataform Animal Print</t>
  </si>
  <si>
    <t>270.00</t>
  </si>
  <si>
    <t>FLOWWING</t>
  </si>
  <si>
    <t>https://www.minhamania.net/calcados-adulto/melissa-flowwing-plataform-animal-print</t>
  </si>
  <si>
    <t>MELISSA Camiseta Hello melissa</t>
  </si>
  <si>
    <t>https://www.minhamania.net/moda-feminina/melissa-camiseta-hello-melissa</t>
  </si>
  <si>
    <t>Bolsa Magic Bear</t>
  </si>
  <si>
    <t>https://www.minhamania.net/acessorios/bolsas/bolsa-magic-bear</t>
  </si>
  <si>
    <t>Melissa Sauce Sandal</t>
  </si>
  <si>
    <t>23.00</t>
  </si>
  <si>
    <t>Sauce</t>
  </si>
  <si>
    <t>https://www.minhamania.net/calcados-adulto/melissa-sauce-sandal</t>
  </si>
  <si>
    <t>Melissa Heart Sandal Capeto</t>
  </si>
  <si>
    <t>https://images.tcdn.com.br/img/img_prod/995386/melissa_heart_sandal_capeto_3107_1_034ea138455ffdc5b1b23b04a7e34f7f.jpg</t>
  </si>
  <si>
    <t>https://www.minhamania.net/calcados-adulto/melissa-heart-sandal-capeto</t>
  </si>
  <si>
    <t>Melissa Free Fuzzy Plataform</t>
  </si>
  <si>
    <t>Free Fuzzy Plataform</t>
  </si>
  <si>
    <t>https://www.minhamania.net/calcados-adulto/melissa-free-fuzzy-plataform</t>
  </si>
  <si>
    <t>Melissa Shiny Heel</t>
  </si>
  <si>
    <t>https://images.tcdn.com.br/img/img_prod/995386/melissa_shiny_heel_3111_1_7b5406bacdc139cd42a85436ee364e52.jpg</t>
  </si>
  <si>
    <t>Suiny Hell</t>
  </si>
  <si>
    <t>https://www.minhamania.net/calcados-adulto/melissa-shiny-heel</t>
  </si>
  <si>
    <t>Mini Melissa Ultragirl Swett</t>
  </si>
  <si>
    <t>https://images.tcdn.com.br/img/img_prod/995386/mini_melissa_ultragirl_swett_3113_1_a0730042ff73e8f559007e4e7983e975.jpg</t>
  </si>
  <si>
    <t>Sweet</t>
  </si>
  <si>
    <t>https://www.minhamania.net/calcados-infantis/mini-melissa-ultragirl-swett</t>
  </si>
  <si>
    <t>Farm frente unica Floral</t>
  </si>
  <si>
    <t>https://images.tcdn.com.br/img/img_prod/995386/farm_blusa_floral_3115_1_68c5fe38f38b65968b53ad9fe0703f49.jpg</t>
  </si>
  <si>
    <t>https://www.minhamania.net/moda-feminina/farm-blusa-floral</t>
  </si>
  <si>
    <t>Farm Macacão Azul floral</t>
  </si>
  <si>
    <t>https://images.tcdn.com.br/img/img_prod/995386/farm_macacao_azul_floral_3117_1_31f749505e9d6ca655b727b9dc433c67.jpg</t>
  </si>
  <si>
    <t>https://www.minhamania.net/moda-feminina/farm-macacao-azul-floral</t>
  </si>
  <si>
    <t>Farm Vestido médio azul</t>
  </si>
  <si>
    <t>https://images.tcdn.com.br/img/img_prod/995386/farm_vestido_medio_azul_3119_1_244f675fa728804472d54aae701c4af2.jpg</t>
  </si>
  <si>
    <t>https://www.minhamania.net/moda-feminina/farm-vestido-medio-azul</t>
  </si>
  <si>
    <t>Farm Vestido médio manga longa</t>
  </si>
  <si>
    <t>https://images.tcdn.com.br/img/img_prod/995386/farm_vestido_medio_manga_longa_3121_1_1dee68ccd90dcf0aab9510de07d8818e.jpg</t>
  </si>
  <si>
    <t>https://www.minhamania.net/moda-feminina/farm-vestido-medio-manga-longa</t>
  </si>
  <si>
    <t>Farm short Laranja</t>
  </si>
  <si>
    <t>https://images.tcdn.com.br/img/img_prod/995386/farm_short_laranja_3123_1_fd7aa86062850ba8a062acb0f9fa3d7d.jpg</t>
  </si>
  <si>
    <t>https://www.minhamania.net/moda-feminina/farm-short-laranja</t>
  </si>
  <si>
    <t>Melissa Sun Shimmer</t>
  </si>
  <si>
    <t>https://images.tcdn.com.br/img/img_prod/995386/melissa_sun_shimmer_3125_1_16eaf77fde78a14ecd31dd22d70397bc.jpg</t>
  </si>
  <si>
    <t>SUN Shimmer</t>
  </si>
  <si>
    <t>https://www.minhamania.net/calcados-adulto/melissa-sun-shimmer</t>
  </si>
  <si>
    <t>Melissa Lily</t>
  </si>
  <si>
    <t>https://images.tcdn.com.br/img/img_prod/995386/melissa_lily_3127_1_35f283a157dbf12b5644f2c9e9ca7870.jpg</t>
  </si>
  <si>
    <t>Lily</t>
  </si>
  <si>
    <t>https://www.minhamania.net/calcados-adulto/melissa-lily</t>
  </si>
  <si>
    <t>Fabula  Macaquinho live</t>
  </si>
  <si>
    <t>https://www.minhamania.net/moda-infantil/fabula-macaquinho-live</t>
  </si>
  <si>
    <t>ALPHABETO vestidos Live</t>
  </si>
  <si>
    <t>https://www.minhamania.net/moda-infantil/alphabeto-vestidos-live</t>
  </si>
  <si>
    <t>FABULA Vestido live</t>
  </si>
  <si>
    <t>https://www.minhamania.net/moda-infantil/fabula-vestido-live</t>
  </si>
  <si>
    <t>FABULA  Chemise Live</t>
  </si>
  <si>
    <t>chemise</t>
  </si>
  <si>
    <t>https://www.minhamania.net/moda-infantil/fabula-chemise-live</t>
  </si>
  <si>
    <t>ALPHABETO conjunto live</t>
  </si>
  <si>
    <t>https://www.minhamania.net/moda-infantil/alphabeto-conjunto-live</t>
  </si>
  <si>
    <t>ALPHABETO Bata Moleton</t>
  </si>
  <si>
    <t>Bata</t>
  </si>
  <si>
    <t>https://www.minhamania.net/moda-infantil/alphabeto-bata-moleton</t>
  </si>
  <si>
    <t>Alphabeto  macacão live</t>
  </si>
  <si>
    <t>https://www.minhamania.net/moda-infantil/alphabeto-macacao-live</t>
  </si>
  <si>
    <t>FABULA Calça estrela</t>
  </si>
  <si>
    <t>https://www.minhamania.net/moda-infantil/fabula-calca-estrela</t>
  </si>
  <si>
    <t>FABULA Conjunto mariposa</t>
  </si>
  <si>
    <t>https://images.tcdn.com.br/img/img_prod/995386/fabula_conjunto_mariposa_3145_1_c821dfa4d9cf73bbe871b74b90ffc6b2.jpg</t>
  </si>
  <si>
    <t>https://www.minhamania.net/moda-infantil/fabula-conjunto-bebe-periquito</t>
  </si>
  <si>
    <t>BENTO Macacão moletom</t>
  </si>
  <si>
    <t>https://www.minhamania.net/moda-infantil/bento-macacao-moletom</t>
  </si>
  <si>
    <t>FABULA Conjunto manga longa frutas</t>
  </si>
  <si>
    <t>48.00</t>
  </si>
  <si>
    <t>https://www.minhamania.net/moda-infantil/fabula-conjunto-manga-longa-frutas</t>
  </si>
  <si>
    <t>Melissa Squad Sandal</t>
  </si>
  <si>
    <t>https://www.minhamania.net/calcados-adulto/melissa-squad-sandal</t>
  </si>
  <si>
    <t>Melissa Essencial New Femme</t>
  </si>
  <si>
    <t>Essencial</t>
  </si>
  <si>
    <t>https://www.minhamania.net/calcados-adulto/melissa-essencial-new-femme</t>
  </si>
  <si>
    <t>Melissa Hip M Lover</t>
  </si>
  <si>
    <t>https://images.tcdn.com.br/img/img_prod/995386/melissa_hip_m_lover_3155_1_cf0b555e2f87dbe7e97b6dba47a2cbb0.jpg</t>
  </si>
  <si>
    <t>https://images.tcdn.com.br/img/img_prod/995386/melissa_hip_m_lover_3155_2_39c4da5b02d24d5187ae9f72785a1652.jpg</t>
  </si>
  <si>
    <t>https://www.minhamania.net/calcados-adulto/melissa-hip-m-lover</t>
  </si>
  <si>
    <t>MELISSA Caderno A5</t>
  </si>
  <si>
    <t>https://images.tcdn.com.br/img/img_prod/995386/melissa_caderno_a5_3157_1_94d0a204741f80fb4654377273a8c2fb.jpg</t>
  </si>
  <si>
    <t>https://www.minhamania.net/acessorios/melissa-caderno-a5</t>
  </si>
  <si>
    <t>Melissa Sun Torrance</t>
  </si>
  <si>
    <t>https://images.tcdn.com.br/img/img_prod/995386/melissa_sun_torrance_3159_1_cf4f8c1707c48844e1acb40423c14a7c.jpg</t>
  </si>
  <si>
    <t>https://www.minhamania.net/calcados-adulto/melissa-sun-torrance</t>
  </si>
  <si>
    <t>New Converse Tye Dye</t>
  </si>
  <si>
    <t>https://images.tcdn.com.br/img/img_prod/995386/new_converse_tye_dye_3161_1_25d5dd85f6cfb5494bb41d158b8f5749.jpg</t>
  </si>
  <si>
    <t>https://www.minhamania.net/calcados-adulto/new-converse-tye-dye</t>
  </si>
  <si>
    <t>Melissa Iris+ Vitorino Campos</t>
  </si>
  <si>
    <t>https://www.minhamania.net/calcados-adulto/melissa-aranha-7916</t>
  </si>
  <si>
    <t>ALPHABETO Blusinha Alça Canelada</t>
  </si>
  <si>
    <t>https://images.tcdn.com.br/img/img_prod/995386/alphabeto_blusinha_alca_canelada_3165_1_b4830f194ce3fc7454cf9b0d2eec838c.jpg</t>
  </si>
  <si>
    <t>https://www.minhamania.net/moda-infantil/alphabeto-blusinha-alca-canelada</t>
  </si>
  <si>
    <t>Fabula  Vestido Selva</t>
  </si>
  <si>
    <t>https://images.tcdn.com.br/img/img_prod/995386/fabula_vestido_selva_3167_1_36528c503668abce6da060afe827ad28.jpg</t>
  </si>
  <si>
    <t>https://www.minhamania.net/moda-infantil/fabula-vestido-selva</t>
  </si>
  <si>
    <t>Fabula  Vestido silk braba</t>
  </si>
  <si>
    <t>https://images.tcdn.com.br/img/img_prod/995386/fabula_vestido_silk_braba_3169_1_57998159b649ccb90631854818d2ba22.jpg</t>
  </si>
  <si>
    <t>https://www.minhamania.net/moda-infantil/fabula-vestido-manga-longa</t>
  </si>
  <si>
    <t>BENTO Camiseta Bichos da Noite</t>
  </si>
  <si>
    <t>https://images.tcdn.com.br/img/img_prod/995386/bento_camiseta_bichos_da_noite_3171_1_ff45f7e1b7593bd2bdb045ce029f410a.jpg</t>
  </si>
  <si>
    <t>https://www.minhamania.net/moda-infantil/bento-camiseta-bichos-da-noite</t>
  </si>
  <si>
    <t>ALPHABETO Vestido Laços</t>
  </si>
  <si>
    <t>https://images.tcdn.com.br/img/img_prod/995386/IMG20240306WA1034jpg_1709765709960</t>
  </si>
  <si>
    <t>https://www.minhamania.net/moda-infantil/alphabeto-vestido-lacos</t>
  </si>
  <si>
    <t>ALPHABETO Calça legging</t>
  </si>
  <si>
    <t>https://images.tcdn.com.br/img/img_prod/995386/alphabeto_calca_legging_3175_1_f4c94ca24dd6076725ce42745d5eddcc.jpg</t>
  </si>
  <si>
    <t>https://www.minhamania.net/moda-infantil/alphabeto-calca-legging</t>
  </si>
  <si>
    <t>https://images.tcdn.com.br/img/img_prod/995386/alphabeto_calca_legging_3177_1_f6f8b0027bb67a9cb128ac3865f6080c.jpg</t>
  </si>
  <si>
    <t>https://www.minhamania.net/moda-infantil/alphabeto-calca-legging-3177</t>
  </si>
  <si>
    <t>ALPHABETO conjunto</t>
  </si>
  <si>
    <t>https://images.tcdn.com.br/img/img_prod/995386/alphabeto_conjunto_3179_1_32579aaa62b29b7144a33e57d3953cae.jpg</t>
  </si>
  <si>
    <t>conjuto</t>
  </si>
  <si>
    <t>https://www.minhamania.net/moda-infantil/alphabeto-conjunto</t>
  </si>
  <si>
    <t>ALPHABETO Bermuda Tactel</t>
  </si>
  <si>
    <t>https://images.tcdn.com.br/img/img_prod/995386/alphabeto_bermuda_tactel_3181_1_3e14f5976eb0f185df5fa82f0197b4c9.jpg</t>
  </si>
  <si>
    <t>https://images.tcdn.com.br/img/img_prod/995386/alphabeto_bermuda_tactel_3181_2_cae71632f02d066deb4527bc5f6eba8c.jpg</t>
  </si>
  <si>
    <t>https://images.tcdn.com.br/img/img_prod/995386/alphabeto_bermuda_tactel_3181_3_413a215b7b2971ee2813875c8afd933e.jpg</t>
  </si>
  <si>
    <t>Bermuda</t>
  </si>
  <si>
    <t>https://www.minhamania.net/moda-infantil/alphabeto-bermuda-tactel</t>
  </si>
  <si>
    <t>ALPHABETO Short Sarja</t>
  </si>
  <si>
    <t>https://images.tcdn.com.br/img/img_prod/995386/alphabeto_short_sarja_3183_1_003ce9b03765b63acaee9cbc340c0635.jpg</t>
  </si>
  <si>
    <t>https://www.minhamania.net/moda-infantil/alphabeto-short-sarja</t>
  </si>
  <si>
    <t>ALPHABETO Vestido</t>
  </si>
  <si>
    <t>https://images.tcdn.com.br/img/img_prod/995386/alphabeto_vestido_3185_1_5296aa9119f8554343e1550da40c79e8.jpg</t>
  </si>
  <si>
    <t>https://www.minhamania.net/moda-infantil/alphabeto-vestido-3185</t>
  </si>
  <si>
    <t>Farm Body Canelado</t>
  </si>
  <si>
    <t>https://images.tcdn.com.br/img/img_prod/995386/farm_body_canelado_3187_1_d546ed025333949d9cb26db1a3ff2f44.jpg</t>
  </si>
  <si>
    <t>Body</t>
  </si>
  <si>
    <t>https://www.minhamania.net/moda-feminina/farm-body-canelado</t>
  </si>
  <si>
    <t>Melissa Pointy Stripe+ Jason Wu</t>
  </si>
  <si>
    <t>https://images.tcdn.com.br/img/img_prod/995386/melissa_pointy_stripe_jason_wu_3189_1_b9a8f65978415d442e0daae5c735d2be.jpg</t>
  </si>
  <si>
    <t>https://www.minhamania.net/calcados-adulto/melissa-pointy-stripe-jason-wu</t>
  </si>
  <si>
    <t>Mini Melissa Possession SHINY</t>
  </si>
  <si>
    <t>https://images.tcdn.com.br/img/img_prod/995386/mini_melissa_possession_shiny_3191_1_c8bf884ade7cdac35f338ce7282b23a0.jpg</t>
  </si>
  <si>
    <t>https://images.tcdn.com.br/img/img_prod/995386/mini_melissa_possession_shiny_3191_2_b119ad2b9404ba61703485cc30b41e7f.jpg</t>
  </si>
  <si>
    <t>https://www.minhamania.net/calcados-infantis/mini-melissa-possession-shiny</t>
  </si>
  <si>
    <t>MELISSA Carregador</t>
  </si>
  <si>
    <t>carregador</t>
  </si>
  <si>
    <t>https://www.minhamania.net/acessorios/melissa-carregador</t>
  </si>
  <si>
    <t>Mini Melissa Hip Daydrem</t>
  </si>
  <si>
    <t>daydrem</t>
  </si>
  <si>
    <t>https://www.minhamania.net/calcados-infantis/mini-melissa-hip-daydrem</t>
  </si>
  <si>
    <t>Melissa Urban bag</t>
  </si>
  <si>
    <t>https://images.tcdn.com.br/img/img_prod/995386/melissa_urban_bag_3197_1_519fcb44d9e7e6b3c0bfe516331a39b7.jpg</t>
  </si>
  <si>
    <t>https://images.tcdn.com.br/img/img_prod/995386/melissa_urban_bag_3197_2_41c8ef8332b5d76677f3a360e5481904.jpg</t>
  </si>
  <si>
    <t>https://images.tcdn.com.br/img/img_prod/995386/melissa_urban_bag_3197_3_9abdc277f1c4d649812d46f42f75bf34.jpg</t>
  </si>
  <si>
    <t>https://images.tcdn.com.br/img/img_prod/995386/melissa_urban_bag_3197_4_a18acafdbaf2ffb3269bb24f0128cc14.jpg</t>
  </si>
  <si>
    <t>urban bag</t>
  </si>
  <si>
    <t>https://www.minhamania.net/calcados-adulto/melissa-urban-bag</t>
  </si>
  <si>
    <t>Mini Melissa Hip Bloomy</t>
  </si>
  <si>
    <t>https://www.minhamania.net/calcados-infantis/mini-melissa-hip-bloomy</t>
  </si>
  <si>
    <t>Mini Melissa Bubble Tech sandal baby</t>
  </si>
  <si>
    <t>https://images.tcdn.com.br/img/img_prod/995386/mini_melissa_bubble_tech_sandal_baby_3201_1_0aa9eff517c01c7f81ba866e3ba5c2f9.jpg</t>
  </si>
  <si>
    <t>https://images.tcdn.com.br/img/img_prod/995386/mini_melissa_bubble_tech_sandal_baby_3201_2_21ab5ede29c70d09496609a48121e8b8.jpg</t>
  </si>
  <si>
    <t>Bubble Tech sandal</t>
  </si>
  <si>
    <t>https://www.minhamania.net/calcados-infantis/mini-melissa-bubble-tech-sandal-baby</t>
  </si>
  <si>
    <t>Calcinha Puket Corações</t>
  </si>
  <si>
    <t>https://images.tcdn.com.br/img/img_prod/995386/calcinha_puket_coracoes_3203_1_05936f89937baf48f32b6fc11d21b064.jpg</t>
  </si>
  <si>
    <t>calcinha</t>
  </si>
  <si>
    <t>https://www.minhamania.net/moda-praia-puket/calcinha-puket-coracoes</t>
  </si>
  <si>
    <t>Calcinha Puket Unicórnio Roxo</t>
  </si>
  <si>
    <t>https://images.tcdn.com.br/img/img_prod/995386/calcinha_puket_unicornio_roxo_3205_1_449f364f547271448260538301a0c944.jpg</t>
  </si>
  <si>
    <t>https://www.minhamania.net/moda-praia-puket/calcinha-puket-unicornio-roxo</t>
  </si>
  <si>
    <t>Calcinha infantil Puket Bico</t>
  </si>
  <si>
    <t>https://images.tcdn.com.br/img/img_prod/995386/calcinha_puket_bico_3207_1_31a21546ece935caa8a8d372fa47d79e.jpg</t>
  </si>
  <si>
    <t>https://www.minhamania.net/moda-infantil/calcinha-puket-bico</t>
  </si>
  <si>
    <t>Calcinha infantil Puket Espaço</t>
  </si>
  <si>
    <t>https://images.tcdn.com.br/img/img_prod/995386/calcinha_puket_espaco_3209_1_962a0b2c550d13c715d71595746ac20e.jpg</t>
  </si>
  <si>
    <t>https://www.minhamania.net/moda-infantil/calcinha-puket-espaco</t>
  </si>
  <si>
    <t>Calcinha Puket alpaca</t>
  </si>
  <si>
    <t>https://images.tcdn.com.br/img/img_prod/995386/calcinha_puket_alpaca_3211_1_318ee59901240c30d1a55a2327866c61.jpg</t>
  </si>
  <si>
    <t>https://www.minhamania.net/moda-infantil/calcinha-puket-alpaca</t>
  </si>
  <si>
    <t>Calcinha Puket Raposinha</t>
  </si>
  <si>
    <t>https://images.tcdn.com.br/img/img_prod/995386/calcinha_puket_raposinha_3213_1_045ce876162b73e90ce8e70c1d2fe782.jpg</t>
  </si>
  <si>
    <t>https://www.minhamania.net/moda-infantil/calcinha-puket-raposinha</t>
  </si>
  <si>
    <t>Calcinha Puket Unicórnio Asas</t>
  </si>
  <si>
    <t>https://images.tcdn.com.br/img/img_prod/995386/calcinha_puket_unicornio_asas_3215_1_8fb47ec4ae4b6a2a9496f8a52dcb7fe6.jpg</t>
  </si>
  <si>
    <t>https://www.minhamania.net/moda-infantil/calcinha-puket-unicornio-asas</t>
  </si>
  <si>
    <t>Calcinha Puket Bolinhas</t>
  </si>
  <si>
    <t>https://images.tcdn.com.br/img/img_prod/995386/calcinha_puket_bolinhas_3217_1_8f7e2bbb422b08257ba22f9e1130bedd.jpg</t>
  </si>
  <si>
    <t>https://www.minhamania.net/moda-infantil/calcinha-puket-bolinhas</t>
  </si>
  <si>
    <t>Calcinha Puket Asas</t>
  </si>
  <si>
    <t>https://images.tcdn.com.br/img/img_prod/995386/calcinha_puket_asas_3219_1_316bc80bc1403df52b2ef99edc535e59.jpg</t>
  </si>
  <si>
    <t>https://www.minhamania.net/moda-infantil/calcinha-puket-asas</t>
  </si>
  <si>
    <t>Puket calcinha algodão menina Harry Potter</t>
  </si>
  <si>
    <t>https://images.tcdn.com.br/img/img_prod/995386/calcinha_puket_harry_potter_3221_1_246d35ec4aa0bec8a19a4aa9c43c6f99.jpg</t>
  </si>
  <si>
    <t>https://www.minhamania.net/moda-infantil/calcinha-puket-harry-potter</t>
  </si>
  <si>
    <t>Calcinha Puket Alpaca Óculos</t>
  </si>
  <si>
    <t>https://images.tcdn.com.br/img/img_prod/995386/calcinha_puket_alpaca_oculos_3223_1_9baa1413774e420d0bcfd0c513d008d8.jpg</t>
  </si>
  <si>
    <t>https://www.minhamania.net/moda-infantil/calcinha-puket-alpaca-oculos</t>
  </si>
  <si>
    <t>Calcinha Puket Cisney</t>
  </si>
  <si>
    <t>https://images.tcdn.com.br/img/img_prod/995386/calcinha_puket_cisney_3225_1_e073acf9a4f2a7f1703f0808d9f08add.jpg</t>
  </si>
  <si>
    <t>https://www.minhamania.net/moda-infantil/calcinha-puket-cisney</t>
  </si>
  <si>
    <t>Calcinha Puket Coelho</t>
  </si>
  <si>
    <t>https://images.tcdn.com.br/img/img_prod/995386/calcinha_puket_coelho_3227_1_3c9a561133bfb4b2d31ffe4a3eb6a602.jpg</t>
  </si>
  <si>
    <t>https://www.minhamania.net/moda-infantil/calcinha-puket-coelho</t>
  </si>
  <si>
    <t>Calcinha Puket Flechas</t>
  </si>
  <si>
    <t>https://images.tcdn.com.br/img/img_prod/995386/calcinha_puket_flechas_3229_1_e50a39506e7e90aed9ebe69fab3ca4c0.jpg</t>
  </si>
  <si>
    <t>https://www.minhamania.net/moda-infantil/calcinha-puket-flechas</t>
  </si>
  <si>
    <t>BENTO Camiseta Selva</t>
  </si>
  <si>
    <t>https://images.tcdn.com.br/img/img_prod/995386/bento_camiseta_selva_3231_1_72c1a2e572544e7d8a81bcc411303bc0.jpg</t>
  </si>
  <si>
    <t>https://www.minhamania.net/moda-infantil/bento-camiseta-selva</t>
  </si>
  <si>
    <t>BENTO Camiseta cachorro bananas</t>
  </si>
  <si>
    <t>https://images.tcdn.com.br/img/img_prod/995386/bento_camiseta_cachorro_bananas_3233_1_d045790c0f1e43125fba549ce0ef8bcd.jpg</t>
  </si>
  <si>
    <t>https://www.minhamania.net/moda-infantil/bento-camiseta-cachorro-bananas</t>
  </si>
  <si>
    <t>Melissa ultragirl Flowers</t>
  </si>
  <si>
    <t>https://images.tcdn.com.br/img/img_prod/995386/melissa_ultragirl_flowers_3235_1_75598e3b9be34167544575d2cccc32c3.jpg</t>
  </si>
  <si>
    <t>Flowers</t>
  </si>
  <si>
    <t>https://www.minhamania.net/calcados-adulto/melissa-ultragirl-flower</t>
  </si>
  <si>
    <t>Melissa Sun Laguna</t>
  </si>
  <si>
    <t>https://images.tcdn.com.br/img/img_prod/995386/melissa_sun_laguna_3237_1_d290a02c9c8aa2f679b341a3a0df06aa.jpg</t>
  </si>
  <si>
    <t>https://images.tcdn.com.br/img/img_prod/995386/melissa_sun_laguna_3237_2_d53142951bda7d87c676f4b72a091a11.jpg</t>
  </si>
  <si>
    <t>https://www.minhamania.net/calcados-adulto/melissa-sun-laguna</t>
  </si>
  <si>
    <t>Puket Copo jacaré</t>
  </si>
  <si>
    <t>https://www.minhamania.net/acessorios/puket-copo-jacare</t>
  </si>
  <si>
    <t>Puket Sapatilha batman</t>
  </si>
  <si>
    <t>18.00</t>
  </si>
  <si>
    <t>sapatilha</t>
  </si>
  <si>
    <t>https://www.minhamania.net/acessorios/puket-sapatilha-batman</t>
  </si>
  <si>
    <t>Puket Meia gatinha</t>
  </si>
  <si>
    <t>https://www.minhamania.net/acessorios/puket-meia-gatinha</t>
  </si>
  <si>
    <t>IMAGINARIUM Carteira Harry Potter</t>
  </si>
  <si>
    <t>32.00</t>
  </si>
  <si>
    <t>https://www.minhamania.net/acessorios/bolsas/imaginarium-carteira-harry-potter</t>
  </si>
  <si>
    <t>Puket Meia batman bebe</t>
  </si>
  <si>
    <t>21.00</t>
  </si>
  <si>
    <t>https://www.minhamania.net/acessorios/puket-meia-batman-bebe</t>
  </si>
  <si>
    <t>Puket Sapatilha Flor</t>
  </si>
  <si>
    <t>https://www.minhamania.net/acessorios/puket-sapatilha-flor</t>
  </si>
  <si>
    <t>Puket Sapatilha lhama</t>
  </si>
  <si>
    <t>24.00</t>
  </si>
  <si>
    <t>https://www.minhamania.net/acessorios/puket-sapatilha-lhama</t>
  </si>
  <si>
    <t>Puket Sapatilha Harry Potter</t>
  </si>
  <si>
    <t>37.00</t>
  </si>
  <si>
    <t>https://www.minhamania.net/acessorios/puket-sapatilha-harry-potter</t>
  </si>
  <si>
    <t>Puket Sapatilha Flash</t>
  </si>
  <si>
    <t>https://www.minhamania.net/acessorios/puket-sapatilha-flash</t>
  </si>
  <si>
    <t>Puket Meia Pirata</t>
  </si>
  <si>
    <t>https://www.minhamania.net/acessorios/puket-meia-pirata</t>
  </si>
  <si>
    <t>Melissa slide Ivy</t>
  </si>
  <si>
    <t>36.00</t>
  </si>
  <si>
    <t>https://www.minhamania.net/calcados-adulto/melissa-slide-ivy</t>
  </si>
  <si>
    <t>Puket Meia Unicornio Music</t>
  </si>
  <si>
    <t>26.00</t>
  </si>
  <si>
    <t>https://www.minhamania.net/acessorios/puket-meia-unicornio-music</t>
  </si>
  <si>
    <t>FABULA  Blusa manga longa</t>
  </si>
  <si>
    <t>https://images.tcdn.com.br/img/img_prod/995386/fabula_blusa_manga_longa_3263_1_52a88ff1a4e72131affa72b3fa5d07b5.jpg</t>
  </si>
  <si>
    <t>https://www.minhamania.net/moda-infantil/fabula-blusa-manga-longa</t>
  </si>
  <si>
    <t>Fabula  Macaquinho Bicho Preguiça</t>
  </si>
  <si>
    <t>https://images.tcdn.com.br/img/img_prod/995386/fabula_macaquinho_bicho_preguica_3265_1_2257ac09365adb4f856bee5b8ab5aa05.jpg</t>
  </si>
  <si>
    <t>https://www.minhamania.net/moda-infantil/fabula-macaquinho-bicho-preguica</t>
  </si>
  <si>
    <t>FABULA Vestido Malha Frutas</t>
  </si>
  <si>
    <t>https://images.tcdn.com.br/img/img_prod/995386/fabula_vestido_malha_frutas_3267_1_5de8aec762045a862449975e814892d9.jpg</t>
  </si>
  <si>
    <t>https://www.minhamania.net/moda-infantil/fabula-vestido-malha-frutas</t>
  </si>
  <si>
    <t>FABULA Vestido Aromática</t>
  </si>
  <si>
    <t>https://images.tcdn.com.br/img/img_prod/995386/fabula_vestido_aromatica_3269_1_46d59346073af3d8d82b72ab37665cd1.jpg</t>
  </si>
  <si>
    <t>https://www.minhamania.net/moda-infantil/fabula-vestido-aromatica</t>
  </si>
  <si>
    <t>FABULA Vestido Fiore Preto</t>
  </si>
  <si>
    <t>https://images.tcdn.com.br/img/img_prod/995386/copia_fabula_vestido_fiore_preto_3271_1_7df600977a967463e1614338853d56c2.jpg</t>
  </si>
  <si>
    <t>https://www.minhamania.net/moda-infantil/copia-fabula-vestido-fiore-preto</t>
  </si>
  <si>
    <t>FABULA  Saia infantil Flores</t>
  </si>
  <si>
    <t>https://images.tcdn.com.br/img/img_prod/995386/fabula_saia_infantil_flores_3273_1_558974dd854356a0ca3a86e2c4e0a860.jpg</t>
  </si>
  <si>
    <t>https://www.minhamania.net/moda-infantil/fabula-saia-infantil-flores</t>
  </si>
  <si>
    <t>FABULA Bata manga longa</t>
  </si>
  <si>
    <t>https://images.tcdn.com.br/img/img_prod/995386/fabula_bata_manga_longa_3275_1_05973401d5be5304d6e0bab964b30a4b.jpg</t>
  </si>
  <si>
    <t>https://www.minhamania.net/moda-infantil/fabula-bata-manga-longa</t>
  </si>
  <si>
    <t>Mini Melissa Jump Gatinha Marie</t>
  </si>
  <si>
    <t>https://images.tcdn.com.br/img/img_prod/995386/mini_melissa_jump_gatinha_marie_3277_1_ac314c74b10d54b2f1569ee524743162.jpg</t>
  </si>
  <si>
    <t>https://www.minhamania.net/calcados-infantis/mini-melissa-jump-gatinha-marie</t>
  </si>
  <si>
    <t>Melissa Cozy Slide M Lover</t>
  </si>
  <si>
    <t>https://images.tcdn.com.br/img/img_prod/995386/melissa_cozy_slide_m_lover_3279_1_db639bb6492349ca829b0196f9088c4f.jpg</t>
  </si>
  <si>
    <t>https://images.tcdn.com.br/img/img_prod/995386/melissa_cozy_slide_m_lover_3279_2_241572b021a505fed3ca6b158b7e2354.jpg</t>
  </si>
  <si>
    <t>https://www.minhamania.net/calcados-adulto/melissa-cozy-slide-m-lover</t>
  </si>
  <si>
    <t>Melissa Rebel</t>
  </si>
  <si>
    <t>https://images.tcdn.com.br/img/img_prod/995386/melissa_rebel_3281_1_473be7fe953651d282df587d1a5e82bd.jpg</t>
  </si>
  <si>
    <t>https://images.tcdn.com.br/img/img_prod/995386/melissa_rebel_3281_2_accd9c23e275236c1a25d9bcd7a4aaab.jpg</t>
  </si>
  <si>
    <t>https://www.minhamania.net/calcados-adulto/melissa-rebel</t>
  </si>
  <si>
    <t>BENTO Casaco volcan</t>
  </si>
  <si>
    <t>https://images.tcdn.com.br/img/img_prod/995386/bento_casaco_volcan_3283_1_9feb69d7c35d3b9fd8689f6e0d227b5b.jpg</t>
  </si>
  <si>
    <t>Casaco</t>
  </si>
  <si>
    <t>https://www.minhamania.net/moda-infantil/bento-casaco-volcan</t>
  </si>
  <si>
    <t>BENTO Conjunto Vulcan</t>
  </si>
  <si>
    <t>https://images.tcdn.com.br/img/img_prod/995386/bento_conjunto_vulcan_3285_1_ecd6a933a8a510cdbb375b1160fc9e5d.jpg</t>
  </si>
  <si>
    <t>https://www.minhamania.net/moda-infantil/bento-conjunto-vulcan</t>
  </si>
  <si>
    <t>BENTO Conjunto bumba meu boi</t>
  </si>
  <si>
    <t>https://images.tcdn.com.br/img/img_prod/995386/bento_conjunto_bumba_meu_boi_3287_1_5fc6e77fbed4bae55c11a98a14d97168.jpg</t>
  </si>
  <si>
    <t>https://www.minhamania.net/moda-infantil/bento-conjunto-bumba-meu-boi</t>
  </si>
  <si>
    <t>BENTO Conjunto Bananachorro</t>
  </si>
  <si>
    <t>https://images.tcdn.com.br/img/img_prod/995386/bento_conjunto_bananachorro_3289_1_2ef68f3ed3aebf443f02a856616302e7.jpg</t>
  </si>
  <si>
    <t>https://www.minhamania.net/moda-infantil/bento-conjunto-bananachorro</t>
  </si>
  <si>
    <t>ALPHABETO Saia Bicho preguiça</t>
  </si>
  <si>
    <t>https://images.tcdn.com.br/img/img_prod/995386/alphabeto_saia_bicho_preguica_3291_1_2fbf35811523090095fd7515ffbf63db.jpg</t>
  </si>
  <si>
    <t>https://www.minhamania.net/moda-infantil/alphabeto-saia-bicho-preguica</t>
  </si>
  <si>
    <t>ALPHABETO Macaquinho Flores Arco iris</t>
  </si>
  <si>
    <t>https://images.tcdn.com.br/img/img_prod/995386/alphabeto_macaquinho_flores_arco_iris_3293_1_ea704ef879cecf7a1aba7254fc9dc243.jpg</t>
  </si>
  <si>
    <t>https://www.minhamania.net/moda-infantil/alphabeto-macaquinho-flores-arco-iris</t>
  </si>
  <si>
    <t>ALPHABETO Macacão Doce Universo</t>
  </si>
  <si>
    <t>https://images.tcdn.com.br/img/img_prod/995386/alphabeto_macacao_doce_universo_3295_1_855366f4f0f903a48ee3c48a846f319f.jpg</t>
  </si>
  <si>
    <t>https://images.tcdn.com.br/img/img_prod/995386/alphabeto_macacao_doce_universo_3295_2_aaf6ba7818ba81c929de98fef8190ed4.jpg</t>
  </si>
  <si>
    <t>https://www.minhamania.net/moda-infantil/alphabeto-macacao-doce-universo</t>
  </si>
  <si>
    <t>ALPHABETO Macacão Borbohouse</t>
  </si>
  <si>
    <t>https://images.tcdn.com.br/img/img_prod/995386/alphabeto_macacao_borbohouse_3297_1_a9765cc60fdd3ff1e1837a946c800c55.jpg</t>
  </si>
  <si>
    <t>https://www.minhamania.net/moda-infantil/alphabeto-macacao-borbohouse</t>
  </si>
  <si>
    <t>ALPHABETO Bota Arco iris</t>
  </si>
  <si>
    <t>https://images.tcdn.com.br/img/img_prod/995386/alphabeto_bota_arco_iris_3299_1_2ba08add881a4e9d72183b9d7907c0a7.jpg</t>
  </si>
  <si>
    <t>Bota</t>
  </si>
  <si>
    <t>https://www.minhamania.net/calcados-infantis/alphabeto-bota-arco-iris</t>
  </si>
  <si>
    <t>ALPHABETO vestido Elefante</t>
  </si>
  <si>
    <t>https://images.tcdn.com.br/img/img_prod/995386/alphabeto_vestido_elefante_3301_1_800e79c279d650dd1d02f21935fefd55.jpg</t>
  </si>
  <si>
    <t>https://www.minhamania.net/moda-infantil/alphabeto-vestido-elefante</t>
  </si>
  <si>
    <t>Melissa Crew</t>
  </si>
  <si>
    <t>https://images.tcdn.com.br/img/img_prod/995386/melissa_crew_3303_1_dee0ed791e025a83ac3d4672934c618c.jpg</t>
  </si>
  <si>
    <t>crew</t>
  </si>
  <si>
    <t>https://www.minhamania.net/calcados-adulto/melissa-crew</t>
  </si>
  <si>
    <t>Melissa  Drama</t>
  </si>
  <si>
    <t>https://images.tcdn.com.br/img/img_prod/995386/melissa_drama_3305_1_978c1f4a72d2b7a2c52b8fd9f17a2e13.jpg</t>
  </si>
  <si>
    <t>Drama</t>
  </si>
  <si>
    <t>https://www.minhamania.net/calcados-adulto/melissa-drama</t>
  </si>
  <si>
    <t>Mini Melissa Megan</t>
  </si>
  <si>
    <t>https://images.tcdn.com.br/img/img_prod/995386/mini_melissa_megan_3307_1_a15a9999196fd96f511f456b67b8c562.jpg</t>
  </si>
  <si>
    <t>Megan</t>
  </si>
  <si>
    <t>https://www.minhamania.net/calcados-infantis/mini-melissa-megan</t>
  </si>
  <si>
    <t>Farm Blusa Alça Flores</t>
  </si>
  <si>
    <t>https://images.tcdn.com.br/img/img_prod/995386/farm_blusa_alca_flores_3309_1_37d82931c4e03c8b4e84eac794210615.jpg</t>
  </si>
  <si>
    <t>https://www.minhamania.net/moda-feminina/farm-blusa-alca-flores</t>
  </si>
  <si>
    <t>Farm Vestido curto Abacaxi</t>
  </si>
  <si>
    <t>https://www.minhamania.net/moda-feminina/farm-vestido-curto-abacaxi</t>
  </si>
  <si>
    <t>Farm Vestido Banho de Sol</t>
  </si>
  <si>
    <t>https://images.tcdn.com.br/img/img_prod/995386/farm_vestido_banho_de_sol_3313_1_f3ed1d2577c56da33ab4e8378e4d15b0.jpg</t>
  </si>
  <si>
    <t>https://www.minhamania.net/moda-feminina/farm-vestido-banho-de-sol</t>
  </si>
  <si>
    <t>Melissa Rebel Sandal</t>
  </si>
  <si>
    <t>https://images.tcdn.com.br/img/img_prod/995386/melissa_rebel_sandal_3315_1_c0224724ab10823c2eb6c6ae42265adb.jpg</t>
  </si>
  <si>
    <t>https://images.tcdn.com.br/img/img_prod/995386/melissa_rebel_sandal_3315_2_c18bee5dc494ff24a106bec5d1aa2ba2.jpg</t>
  </si>
  <si>
    <t>Rebel</t>
  </si>
  <si>
    <t>https://www.minhamania.net/calcados-adulto/melissa-rebel-sandal</t>
  </si>
  <si>
    <t>Melissa Rebel Boot</t>
  </si>
  <si>
    <t>https://images.tcdn.com.br/img/img_prod/995386/melissa_rebel_boot_3317_1_f7d4f136211e5f422a15e4860cd97cd1.jpg</t>
  </si>
  <si>
    <t>https://images.tcdn.com.br/img/img_prod/995386/melissa_rebel_boot_3317_2_f2fe7a2ab4534d25544b0a36ee1d6e52.jpg</t>
  </si>
  <si>
    <t>400.00</t>
  </si>
  <si>
    <t>https://www.minhamania.net/calcados-adulto/melissa-rebel-boot</t>
  </si>
  <si>
    <t>Melissa Fancy</t>
  </si>
  <si>
    <t>https://images.tcdn.com.br/img/img_prod/995386/melissa_fancy_3319_1_7e6f68a699315068ba0e90258b5d132c.jpg</t>
  </si>
  <si>
    <t>Fancy</t>
  </si>
  <si>
    <t>https://www.minhamania.net/calcados-adulto/melissa-fancy</t>
  </si>
  <si>
    <t>Melissa Doris III</t>
  </si>
  <si>
    <t>https://images.tcdn.com.br/img/img_prod/995386/melissa_doris_iii_3321_1_970fcab7f02f4f4be6179f781a835c02.jpg</t>
  </si>
  <si>
    <t>https://www.minhamania.net/calcados-adulto/melissa-doris-iii</t>
  </si>
  <si>
    <t>Farm Body Canelado Manga Longa</t>
  </si>
  <si>
    <t>https://images.tcdn.com.br/img/img_prod/995386/farm_body_canelado_manga_longa_3323_1_5d89ba17156ae66ec240788d0e620849.jpg</t>
  </si>
  <si>
    <t>https://www.minhamania.net/moda-feminina/farm-body-canelado-manga-longa</t>
  </si>
  <si>
    <t>ALPHABETO vestido Moletinho</t>
  </si>
  <si>
    <t>https://images.tcdn.com.br/img/img_prod/995386/alphabeto_vestido_moletinho_3325_1_93a4d38a42d6a4e8285986a26e93791c.jpg</t>
  </si>
  <si>
    <t>https://www.minhamania.net/moda-infantil/alphabeto-vestido-moletinho</t>
  </si>
  <si>
    <t>ALPHABETO Macaquinho jeans</t>
  </si>
  <si>
    <t>https://images.tcdn.com.br/img/img_prod/995386/alphabeto_macaquinho_jeans_3327_1_e8c2d5a6fe4a8a6b32b1f5bcdf2c7432.jpg</t>
  </si>
  <si>
    <t>https://www.minhamania.net/moda-infantil/alphabeto-macaquinho-jeans</t>
  </si>
  <si>
    <t>ALPHABETO Macaquinho Tie dye</t>
  </si>
  <si>
    <t>https://images.tcdn.com.br/img/img_prod/995386/alphabeto_macaquinho_tie_dye_3329_1_9b131d90c994b326dde585ad55987ef2.jpg</t>
  </si>
  <si>
    <t>https://www.minhamania.net/moda-infantil/alphabeto-macaquinho-tie-dye</t>
  </si>
  <si>
    <t>ALPHABETO Macaquinho Malha Flores</t>
  </si>
  <si>
    <t>https://images.tcdn.com.br/img/img_prod/995386/alphabeto_macaquinho_malha_flores_3331_1_fc32b74d0c3842efb4e9cff0cc5aabf2.jpg</t>
  </si>
  <si>
    <t>https://www.minhamania.net/moda-infantil/alphabeto-macaquinho-malha-flores</t>
  </si>
  <si>
    <t>Bento Jardineira Pipoquinha</t>
  </si>
  <si>
    <t>https://images.tcdn.com.br/img/img_prod/995386/bento_jardineira_pipoquinha_3333_1_cb72bcd32f4a2d02a0ac2349757f3a05.jpg</t>
  </si>
  <si>
    <t>https://www.minhamania.net/moda-infantil/bento-jardineira-pipoquinha</t>
  </si>
  <si>
    <t>Bento Macacão formas moleton</t>
  </si>
  <si>
    <t>https://images.tcdn.com.br/img/img_prod/995386/bento_macacao_formas_moleton_3335_1_5dd12af6380d51a0fef90e5242ec51c0.jpg</t>
  </si>
  <si>
    <t>https://www.minhamania.net/moda-infantil/bento-macacao-formas-moleton</t>
  </si>
  <si>
    <t>Bento Jardineira Bichos</t>
  </si>
  <si>
    <t>https://images.tcdn.com.br/img/img_prod/995386/bento_jardineira_bichos_3337_1_e0a7390e3beaa5c367572ddafa860fce.jpg</t>
  </si>
  <si>
    <t>https://www.minhamania.net/moda-infantil/bento-jardineira-bichos</t>
  </si>
  <si>
    <t>Bento Jardineira Quadriculada</t>
  </si>
  <si>
    <t>https://www.minhamania.net/moda-infantil/bento-jardineira-quadriculada</t>
  </si>
  <si>
    <t>Bento Jardineira Listras Malha</t>
  </si>
  <si>
    <t>https://images.tcdn.com.br/img/img_prod/995386/bento_jardineira_listras_malha_3341_1_50a3dc9694c2a7124ccc7e379f0ea73a.jpg</t>
  </si>
  <si>
    <t>https://www.minhamania.net/moda-infantil/bento-jardineira-listras-malha</t>
  </si>
  <si>
    <t>Puket sapatilha Koala</t>
  </si>
  <si>
    <t>https://www.minhamania.net/acessorios/puket-sapatilha-koala</t>
  </si>
  <si>
    <t>Puket Sapatilha Panda Led</t>
  </si>
  <si>
    <t>https://www.minhamania.net/acessorios/puket-sapatilha-panda-led</t>
  </si>
  <si>
    <t>Mini Melissa Sparkly</t>
  </si>
  <si>
    <t>66.00</t>
  </si>
  <si>
    <t>https://www.minhamania.net/calcados-infantis/mini-melissa-sparkly</t>
  </si>
  <si>
    <t>Puket Sapatilha Bicho preguiça</t>
  </si>
  <si>
    <t>https://www.minhamania.net/acessorios/puket-sapatilha-bicho-preguica</t>
  </si>
  <si>
    <t>Mini Melissa Jump Mickey 100 Anos Disney</t>
  </si>
  <si>
    <t>72.00</t>
  </si>
  <si>
    <t>https://www.minhamania.net/calcados-infantis/mini-melissa-jump-mickey-100-anos-disney</t>
  </si>
  <si>
    <t>Melissa Lixa de unha</t>
  </si>
  <si>
    <t>https://www.minhamania.net/acessorios/melissa-lixa-de-unha</t>
  </si>
  <si>
    <t>Puket Sapatilha  Mico</t>
  </si>
  <si>
    <t>https://www.minhamania.net/acessorios/puket-sapatilha-mico</t>
  </si>
  <si>
    <t>Puket Sapatilha Panda</t>
  </si>
  <si>
    <t>42.00</t>
  </si>
  <si>
    <t>https://www.minhamania.net/acessorios/puket-sapatilha-panda</t>
  </si>
  <si>
    <t>Farm Saia Azul com branco</t>
  </si>
  <si>
    <t>https://www.minhamania.net/moda-feminina/farm-saia-azul-com-branco</t>
  </si>
  <si>
    <t>PUKET capa de Chuva Dino</t>
  </si>
  <si>
    <t>https://images.tcdn.com.br/img/img_prod/995386/puket_capa_de_chuva_dino_3361_1_e5c64b83568156c108026b05557c6fc2.jpg</t>
  </si>
  <si>
    <t>capa de chuva</t>
  </si>
  <si>
    <t>https://www.minhamania.net/acessorios/capa-chuva-melissa</t>
  </si>
  <si>
    <t>MODA INFANTIL</t>
  </si>
  <si>
    <t>Farm Vestido Cru</t>
  </si>
  <si>
    <t>https://www.minhamania.net/moda-feminina/farm-vestido-cru</t>
  </si>
  <si>
    <t>Farm Vestido Canelado Floral</t>
  </si>
  <si>
    <t>https://www.minhamania.net/moda-feminina/farm-vestido-canelado-floral</t>
  </si>
  <si>
    <t>Melissa chaveiro 101 Dalmatas</t>
  </si>
  <si>
    <t>https://images.tcdn.com.br/img/img_prod/995386/melissa_chaveiro_101_dalmatas_3367_1_25eb32294fa5cf6de326511936c3a85d.png</t>
  </si>
  <si>
    <t>https://images.tcdn.com.br/img/img_prod/995386/melissa_chaveiro_101_dalmatas_3367_2_d38636a6af638ab4a92597f901f027ec.png</t>
  </si>
  <si>
    <t>https://images.tcdn.com.br/img/img_prod/995386/melissa_chaveiro_101_dalmatas_3367_3_a3e9224ec62299e45403aed073983d60.png</t>
  </si>
  <si>
    <t>https://images.tcdn.com.br/img/img_prod/995386/melissa_chaveiro_101_dalmatas_3367_4_2b8d2b445ac467987ee9815be1f5c916.png</t>
  </si>
  <si>
    <t>https://www.minhamania.net/acessorios/chaveiros/melissa-chaveiro-101-dalmatas</t>
  </si>
  <si>
    <t>Farm Vestido Japonesa</t>
  </si>
  <si>
    <t>https://www.minhamania.net/moda-feminina/farm-vestido-japonesa</t>
  </si>
  <si>
    <t>Mini melissa Acqua bag + Marie</t>
  </si>
  <si>
    <t>https://www.minhamania.net/calcados-infantis/mini-melissa-acqua-bag-marie</t>
  </si>
  <si>
    <t>Melissa  Beach slide IV Fivela</t>
  </si>
  <si>
    <t>https://images.tcdn.com.br/img/img_prod/995386/melissa_beach_slide_iv_fivela_3373_1_40bbf80db4f03127eb24b87ad9cad467.jpg</t>
  </si>
  <si>
    <t>https://www.minhamania.net/calcados-adulto/melissa-beach-slide-iv-fivela</t>
  </si>
  <si>
    <t>Melissa Jelly</t>
  </si>
  <si>
    <t>https://images.tcdn.com.br/img/img_prod/995386/melissa_jelly_3375_1_b8051eaaf0526b90f2b918d97ddcf780.jpg</t>
  </si>
  <si>
    <t>https://www.minhamania.net/calcados-adulto/melissa-jelly</t>
  </si>
  <si>
    <t>Melissa Flox Slide</t>
  </si>
  <si>
    <t>https://images.tcdn.com.br/img/img_prod/995386/melissa_flox_slide_3377_1_27736858b163bdf54b4c46ea01c48dd2.jpg</t>
  </si>
  <si>
    <t>https://www.minhamania.net/calcados-adulto/melissa-flox-slide</t>
  </si>
  <si>
    <t>BENTO Camisetas diversas</t>
  </si>
  <si>
    <t>https://images.tcdn.com.br/img/img_prod/995386/bento_camisetas_diversas_3379_1_56eea4d2e09bf223a6ecda67f5802b67.jpg</t>
  </si>
  <si>
    <t>https://images.tcdn.com.br/img/img_prod/995386/bento_camisetas_diversas_3379_2_ff4536d8cdd01a902ed7013933605470.jpg</t>
  </si>
  <si>
    <t>https://www.minhamania.net/moda-infantil/bento-camisetas-diversas</t>
  </si>
  <si>
    <t>BENTO Bermuda moletom</t>
  </si>
  <si>
    <t>https://images.tcdn.com.br/img/img_prod/995386/bento_bermuda_moletom_3381_1_5b1f6c3547a6cf28f677f87a9ebf72a7.jpg</t>
  </si>
  <si>
    <t>https://images.tcdn.com.br/img/img_prod/995386/bento_bermuda_moletom_3381_2_43c0a05d285013f3431063c4c3e3901c.jpg</t>
  </si>
  <si>
    <t>https://www.minhamania.net/moda-infantil/bento-bermuda-moletom</t>
  </si>
  <si>
    <t>Melissa Mermaid</t>
  </si>
  <si>
    <t>https://images.tcdn.com.br/img/img_prod/995386/melissa_mermaid_3383_1_7eb4f4ffc3b32ce3bd7b513dba3ce131.jpg</t>
  </si>
  <si>
    <t>Mermaid</t>
  </si>
  <si>
    <t>https://www.minhamania.net/calcados-adulto/melissa-mermaid</t>
  </si>
  <si>
    <t>Melissa Blanca</t>
  </si>
  <si>
    <t>https://images.tcdn.com.br/img/img_prod/995386/melissa_blanca_3385_1_d51006acbef01ea439a1f6e2620287fe.jpg</t>
  </si>
  <si>
    <t>https://images.tcdn.com.br/img/img_prod/995386/melissa_blanca_3385_2_54cc2655a9bc97755ba96a249c13973c.jpg</t>
  </si>
  <si>
    <t>https://www.minhamania.net/calcados-adulto/melissa-blanca</t>
  </si>
  <si>
    <t>Melissa Space Flower Alexandre Herchcovitch</t>
  </si>
  <si>
    <t>https://www.minhamania.net/calcados-adulto/melissa-space-flower-alexandre-herchcovitch</t>
  </si>
  <si>
    <t>ALPHABETO vestido Castelinho</t>
  </si>
  <si>
    <t>https://images.tcdn.com.br/img/img_prod/995386/alphabeto_vestido_castelinho_3389_1_89feea02b3e7699c63efccaa24513a54.jpg</t>
  </si>
  <si>
    <t>https://www.minhamania.net/moda-infantil/alphabeto-vestido-castelinho</t>
  </si>
  <si>
    <t>ALPHABETO Bata Meninas</t>
  </si>
  <si>
    <t>https://images.tcdn.com.br/img/img_prod/995386/alphabeto_bata_meninas_3391_1_3f5342ee8e47397a9f4c6af596322071.jpg</t>
  </si>
  <si>
    <t>https://www.minhamania.net/moda-infantil/alphabeto-bata-meninas</t>
  </si>
  <si>
    <t>ALPHABETO Bata amarela</t>
  </si>
  <si>
    <t>https://images.tcdn.com.br/img/img_prod/995386/alphabeto_bata_amarela_3393_1_9fffb00b67aaca49db4eed76d2909844.jpg</t>
  </si>
  <si>
    <t>https://www.minhamania.net/moda-infantil/alphabeto-bata-amarela</t>
  </si>
  <si>
    <t>ALPHABETO vestido Poa</t>
  </si>
  <si>
    <t>https://images.tcdn.com.br/img/img_prod/995386/alphabeto_vestido_poa_3395_1_25db3b21546de8b3f427b4c127519643.jpg</t>
  </si>
  <si>
    <t>https://www.minhamania.net/moda-infantil/alphabeto-vestido-poa</t>
  </si>
  <si>
    <t>ALPHABETO vestido Arco Iris 2 em 1</t>
  </si>
  <si>
    <t>https://images.tcdn.com.br/img/img_prod/995386/alphabeto_vestido_arco_iris_2_em_1_3397_1_443d1af27ababd51664583fde6ba9d5d.jpg</t>
  </si>
  <si>
    <t>https://www.minhamania.net/moda-infantil/alphabeto-vestido-arco-iris-2-em-1</t>
  </si>
  <si>
    <t>MELISSA Capa de Celular Galaxy S21</t>
  </si>
  <si>
    <t>29.00</t>
  </si>
  <si>
    <t>capa celular</t>
  </si>
  <si>
    <t>https://www.minhamania.net/acessorios/melissa-capa-de-celular-galaxy-s21</t>
  </si>
  <si>
    <t>Puket Chaveiro Gata</t>
  </si>
  <si>
    <t>27.00</t>
  </si>
  <si>
    <t>https://www.minhamania.net/acessorios/chaveiros/puket-chaveiro-gata</t>
  </si>
  <si>
    <t>MELISSA Capa de Celular Galaxy A32</t>
  </si>
  <si>
    <t>https://www.minhamania.net/acessorios/melissa-capa-de-celular-galaxy-a32</t>
  </si>
  <si>
    <t>MELISSA Capa de Celular Iphone pro max 13</t>
  </si>
  <si>
    <t>https://www.minhamania.net/acessorios/melissa-capa-de-celular-iphone-pro-max-13</t>
  </si>
  <si>
    <t>Melissa Ultragirl + Jeremy Scott</t>
  </si>
  <si>
    <t>https://www.minhamania.net/calcados-adulto/melissa-ultragirl-jeremy-scott</t>
  </si>
  <si>
    <t>Melissa Beige</t>
  </si>
  <si>
    <t>Beige</t>
  </si>
  <si>
    <t>https://www.minhamania.net/calcados-infantis/melissa-beige</t>
  </si>
  <si>
    <t>BENTO Macaquinho Bebe Limosine</t>
  </si>
  <si>
    <t>https://images.tcdn.com.br/img/img_prod/995386/bento_macaquinho_bebe_limosine_3411_1_7eadf86fd3fd940b6c6de955c6095d1b.jpg</t>
  </si>
  <si>
    <t>https://www.minhamania.net/moda-infantil/bento-macaquinho-bebe-limosine</t>
  </si>
  <si>
    <t>BENTO Macaquinho Bebe Carros</t>
  </si>
  <si>
    <t>https://images.tcdn.com.br/img/img_prod/995386/bento_macaquinho_bebe_carros_3413_1_246731d9190a186e0ce636553dc0f5fa.jpg</t>
  </si>
  <si>
    <t>https://www.minhamania.net/moda-infantil/bento-macaquinho-bebe-carros</t>
  </si>
  <si>
    <t>BENTO Macaquinho Bebe bichinho touca</t>
  </si>
  <si>
    <t>https://images.tcdn.com.br/img/img_prod/995386/bento_macaquinho_bebe_bichinho_touca_3415_1_3a87f961d8c3a78ef93e22c85499b046.jpg</t>
  </si>
  <si>
    <t>https://www.minhamania.net/moda-infantil/bento-macaquinho-bebe-bichinho-touca</t>
  </si>
  <si>
    <t>ALPHABETO Jardineira Boneca colorida</t>
  </si>
  <si>
    <t>https://images.tcdn.com.br/img/img_prod/995386/alphabeto_jardineira_boneca_colorida_3417_1_e63de9faee3ab82a9b19c63c7c9a22b8.jpg</t>
  </si>
  <si>
    <t>https://www.minhamania.net/moda-infantil/alphabeto-jardineira-boneca-colorida</t>
  </si>
  <si>
    <t>ALPHABETO Casaco Salsicha</t>
  </si>
  <si>
    <t>https://images.tcdn.com.br/img/img_prod/995386/alphabeto_casaco_salsicha_3419_1_92de65311fff7387a4e7df2721637a91.jpg</t>
  </si>
  <si>
    <t>https://www.minhamania.net/moda-infantil/alphabeto-casaco-salsicha</t>
  </si>
  <si>
    <t>ALPHABETO Bata Princesa</t>
  </si>
  <si>
    <t>https://images.tcdn.com.br/img/img_prod/995386/alphabeto_bata_princesa_3421_1_d6ee285404c8c9f48fdfa218ac6ab895.jpg</t>
  </si>
  <si>
    <t>https://www.minhamania.net/moda-infantil/alphabeto-bata-princesa</t>
  </si>
  <si>
    <t>ALPHABETO Camisa Social</t>
  </si>
  <si>
    <t>https://images.tcdn.com.br/img/img_prod/995386/alphabeto_camisa_social_3423_1_dbc6f3077035ca0cf5db851b8aa05420.jpg</t>
  </si>
  <si>
    <t>https://images.tcdn.com.br/img/img_prod/995386/alphabeto_camisa_social_3423_2_6233e1928c5a45c113cc2a5808d6a7b5.jpg</t>
  </si>
  <si>
    <t>https://images.tcdn.com.br/img/img_prod/995386/alphabeto_camisa_social_3423_4_f5529023d0b7af124e214d971e9d7072.jpg</t>
  </si>
  <si>
    <t>https://www.minhamania.net/moda-infantil/alphabeto-camisa-social</t>
  </si>
  <si>
    <t>Melissa Combat</t>
  </si>
  <si>
    <t>Combat</t>
  </si>
  <si>
    <t>https://www.minhamania.net/calcados-adulto/melissa-combat</t>
  </si>
  <si>
    <t>Melissa pocket</t>
  </si>
  <si>
    <t>pocket</t>
  </si>
  <si>
    <t>https://www.minhamania.net/acessorios/melissa-pocket</t>
  </si>
  <si>
    <t>Melissa Jaqueta</t>
  </si>
  <si>
    <t>Jaqueta</t>
  </si>
  <si>
    <t>https://www.minhamania.net/moda-feminina/melissa-jaqueta</t>
  </si>
  <si>
    <t>Puket Meia batman infantil emborrachada</t>
  </si>
  <si>
    <t>https://www.minhamania.net/acessorios/puket-meia-batman-infantil-emborrachada</t>
  </si>
  <si>
    <t>ALPHABETO Arco Laranja</t>
  </si>
  <si>
    <t>7.00</t>
  </si>
  <si>
    <t>Arco</t>
  </si>
  <si>
    <t>https://www.minhamania.net/acessorios/alphabeto-arco-laranja</t>
  </si>
  <si>
    <t>ALPHABETO Arco Azul</t>
  </si>
  <si>
    <t>16.00</t>
  </si>
  <si>
    <t>https://www.minhamania.net/acessorios/alphabeto-arco-azul</t>
  </si>
  <si>
    <t>Melissa Box Bag</t>
  </si>
  <si>
    <t>https://www.minhamania.net/acessorios/bolsas/melissa-box-bag</t>
  </si>
  <si>
    <t>ALPHABETO Arco Princesa</t>
  </si>
  <si>
    <t>17.00</t>
  </si>
  <si>
    <t>https://www.minhamania.net/acessorios/alphabeto-arco-princesa</t>
  </si>
  <si>
    <t>Imaginaarium Copo peixes</t>
  </si>
  <si>
    <t>Imaginaarium</t>
  </si>
  <si>
    <t>Copo</t>
  </si>
  <si>
    <t>https://www.minhamania.net/acessorios/imaginaarium-copo-peixes</t>
  </si>
  <si>
    <t>Calcinha Puket</t>
  </si>
  <si>
    <t>https://www.minhamania.net/moda-infantil/calcinha-puket</t>
  </si>
  <si>
    <t>ALPHABETO Arco Babado</t>
  </si>
  <si>
    <t>14.00</t>
  </si>
  <si>
    <t>https://www.minhamania.net/acessorios/alphabeto-arco-babado</t>
  </si>
  <si>
    <t>Melissa Carteira</t>
  </si>
  <si>
    <t>51.00</t>
  </si>
  <si>
    <t>https://www.minhamania.net/acessorios/bolsas/melissa-carteira</t>
  </si>
  <si>
    <t>Puket Meia Jacaré Led</t>
  </si>
  <si>
    <t>31.00</t>
  </si>
  <si>
    <t>https://www.minhamania.net/acessorios/puket-meia-jacare-led</t>
  </si>
  <si>
    <t>PUKET Galocha</t>
  </si>
  <si>
    <t>https://www.minhamania.net/calcados-infantis/puket-galocha</t>
  </si>
  <si>
    <t>PUKET sapatilha Urso</t>
  </si>
  <si>
    <t>https://www.minhamania.net/moda-infantil/puket-sapatilha-urso</t>
  </si>
  <si>
    <t>ALPHABETO Arco Unicornio</t>
  </si>
  <si>
    <t>https://www.minhamania.net/acessorios/alphabeto-arco-unicornio</t>
  </si>
  <si>
    <t>Farm Regata Feita de Brasil</t>
  </si>
  <si>
    <t>Regata</t>
  </si>
  <si>
    <t>https://www.minhamania.net/moda-feminina/farm-regata-feita-de-brasil</t>
  </si>
  <si>
    <t>Melissa Emma</t>
  </si>
  <si>
    <t>https://images.tcdn.com.br/img/img_prod/995386/melissa_emma_3459_1_4b134c241ae179f0ddee3ebceb7572a0.jpg</t>
  </si>
  <si>
    <t>https://www.minhamania.net/calcados-adulto/melissa-ema</t>
  </si>
  <si>
    <t>Camisola Infantil Puket Coruja OWL</t>
  </si>
  <si>
    <t>https://images.tcdn.com.br/img/img_prod/995386/camisola_infantil_puket_3461_1_350adb9e5fdf50e34698f56107222a21.jpg</t>
  </si>
  <si>
    <t>Camisola</t>
  </si>
  <si>
    <t>https://www.minhamania.net/moda-praia-puket/camisola-infantil-puket-3461</t>
  </si>
  <si>
    <t>Camisola Infantil Puket Raposinha</t>
  </si>
  <si>
    <t>https://images.tcdn.com.br/img/img_prod/995386/camisola_infantil_puket_raposinha_3463_1_1e80d6209ab66818ed46ee88d96e8eef.jpg</t>
  </si>
  <si>
    <t>https://www.minhamania.net/moda-praia-puket/camisola-infantil-puket-raposinha</t>
  </si>
  <si>
    <t>Camisola Infantil Puket Leoa Manga longa</t>
  </si>
  <si>
    <t>https://images.tcdn.com.br/img/img_prod/995386/camisola_infantil_puket_leoa_manga_longa_3465_1_87ed6840513dab6621c0d537d3c1c4bb.jpg</t>
  </si>
  <si>
    <t>https://www.minhamania.net/moda-praia-puket/camisola-infantil-puket-leoa-manga-longa</t>
  </si>
  <si>
    <t>Camisola Infantil Puket Lhama Summer Days</t>
  </si>
  <si>
    <t>https://images.tcdn.com.br/img/img_prod/995386/camisola_infantil_puket_lhama_summer_days_3467_1_f4039cd4f909a1a8e9bb03f549ca7aaa.jpg</t>
  </si>
  <si>
    <t>https://www.minhamania.net/moda-praia-puket/camisola-infantil-puket-lhama-summer-days</t>
  </si>
  <si>
    <t>Camisola Infantil Puket Pavão Colorful</t>
  </si>
  <si>
    <t>https://images.tcdn.com.br/img/img_prod/995386/camisola_infantil_puket_pavao_colorful_3469_1_1dea297d4fa0b2d83066d0a525f0df1a.jpg</t>
  </si>
  <si>
    <t>https://www.minhamania.net/moda-praia-puket/camisola-infantil-puket-pavao-colorful</t>
  </si>
  <si>
    <t>Camisola Infantil Puket Coração</t>
  </si>
  <si>
    <t>https://images.tcdn.com.br/img/img_prod/995386/camisola_infantil_puket_coracao_3471_1_695fd94c7c31d254f9068e71ddc69269.jpg</t>
  </si>
  <si>
    <t>https://www.minhamania.net/moda-praia-puket/camisola-infantil-puket-coracao</t>
  </si>
  <si>
    <t>Camisola Infantil Puket Lhama Top</t>
  </si>
  <si>
    <t>https://images.tcdn.com.br/img/img_prod/995386/camisola_infantil_puket_lhama_top_3473_1_54b94b0904e60c4bf237aa78484aa1ee.jpg</t>
  </si>
  <si>
    <t>https://www.minhamania.net/moda-praia-puket/camisola-infantil-puket-lhama-top</t>
  </si>
  <si>
    <t>Camisola Infantil Puket Coruja Listras</t>
  </si>
  <si>
    <t>https://images.tcdn.com.br/img/img_prod/995386/camisola_infantil_puket_coruja_listras_3475_1_ac88592423cdaf65c05339b42087cbb6.jpg</t>
  </si>
  <si>
    <t>https://www.minhamania.net/moda-praia-puket/camisola-infantil-puket-coruja-listras</t>
  </si>
  <si>
    <t>Camisola Infantil Puket Unicórnio Good Vibes</t>
  </si>
  <si>
    <t>https://images.tcdn.com.br/img/img_prod/995386/camisola_infantil_puket_unicornio_good_vibes_3477_1_84889178fffe86a5c6b6a4c62d91c2eb.jpg</t>
  </si>
  <si>
    <t>https://www.minhamania.net/moda-praia-puket/camisola-infantil-puket-unicornio-good-vibes</t>
  </si>
  <si>
    <t>Camisola Infantil Puket Cisney Moments</t>
  </si>
  <si>
    <t>https://images.tcdn.com.br/img/img_prod/995386/camisola_infantil_puket_cisney_moments_3479_1_e33f7bbdb68d8c7e8eea2f2a402cb571.jpg</t>
  </si>
  <si>
    <t>https://www.minhamania.net/moda-praia-puket/camisola-infantil-puket-cisney-moments</t>
  </si>
  <si>
    <t>Camisola Infantil Puket Harry Potter</t>
  </si>
  <si>
    <t>https://images.tcdn.com.br/img/img_prod/995386/camisola_infantil_puket_harry_potter_3481_1_9913a55c176c578a4ddf495d032fb1e9.jpg</t>
  </si>
  <si>
    <t>https://www.minhamania.net/moda-praia-puket/camisola-infantil-puket-harry-potter</t>
  </si>
  <si>
    <t>Camisola Infantil Puket Princess</t>
  </si>
  <si>
    <t>https://images.tcdn.com.br/img/img_prod/995386/camisola_infantil_puket_princess_3483_1_57318577a4ad49bfb39f618360cdd901.jpg</t>
  </si>
  <si>
    <t>https://www.minhamania.net/moda-praia-puket/camisola-infantil-puket-princess</t>
  </si>
  <si>
    <t>Pijama Infantil Puket Happy Family</t>
  </si>
  <si>
    <t>https://images.tcdn.com.br/img/img_prod/995386/pijama_infantil_puket_happy_family_3485_1_d8d29a806b9a8633a83e4f84dd6004b3.jpg</t>
  </si>
  <si>
    <t>https://www.minhamania.net/moda-praia-puket/pijama-infantil-puket-happy-family</t>
  </si>
  <si>
    <t>Melissa Strips</t>
  </si>
  <si>
    <t>https://images.tcdn.com.br/img/img_prod/995386/melissa_strips_3487_1_41ca4fcecb910afca0a8cbe6ab10d6d4.jpg</t>
  </si>
  <si>
    <t>Strips</t>
  </si>
  <si>
    <t>https://www.minhamania.net/calcados-adulto/melissa-strips</t>
  </si>
  <si>
    <t>Calcinha Puket Unicórnio skate</t>
  </si>
  <si>
    <t>https://images.tcdn.com.br/img/img_prod/995386/calcinha_puket_unicornio_skate_3489_1_131c27f8e70880ba256f67e09730a1d2.jpg</t>
  </si>
  <si>
    <t>https://www.minhamania.net/moda-feminina/calcinha-puket-unicornio-skate</t>
  </si>
  <si>
    <t>Calcinha Puket Estrela Cometa</t>
  </si>
  <si>
    <t>https://images.tcdn.com.br/img/img_prod/995386/calcinha_puket_estrela_cometa_3491_1_49ac2cffc1949c8263821026c982682d.jpg</t>
  </si>
  <si>
    <t>https://www.minhamania.net/moda-feminina/calcinha-puket-estrela-cometa</t>
  </si>
  <si>
    <t>https://images.tcdn.com.br/img/img_prod/995386/calcinha_puket_lhama_oculos_3493_1_48d63478506edd1c51411b3bdaf17219.jpg</t>
  </si>
  <si>
    <t>https://www.minhamania.net/moda-feminina/calcinha-puket-lhama-oculos</t>
  </si>
  <si>
    <t>Calcinha Puket  Setas</t>
  </si>
  <si>
    <t>https://images.tcdn.com.br/img/img_prod/995386/calcinha_puket_setas_3495_1_a796edb399755eb8912caf7678f53f75.jpg</t>
  </si>
  <si>
    <t>https://www.minhamania.net/moda-feminina/calcinha-puket-setas</t>
  </si>
  <si>
    <t>Calcinha Puket Algodão feminina harry potter</t>
  </si>
  <si>
    <t>https://images.tcdn.com.br/img/img_prod/995386/calcinha_puket_harry_potter_3497_1_8e73b1eb69ce46b0a48899c80cb2ef6f.jpg</t>
  </si>
  <si>
    <t>https://images.tcdn.com.br/img/img_prod/995386/calcinha_puket_harry_potter_3497_2_2047271424f1fabdc2cd57efbc9600cf.jpg</t>
  </si>
  <si>
    <t>https://www.minhamania.net/moda-feminina/calcinha-puket-harry-potter</t>
  </si>
  <si>
    <t>Calcinha Puket  Arco iris nuvem</t>
  </si>
  <si>
    <t>https://images.tcdn.com.br/img/img_prod/995386/calcinha_puket_arco_iris_nuvem_3499_1_2b04af3f966c637f89e53ac0101d690a.jpg</t>
  </si>
  <si>
    <t>https://www.minhamania.net/moda-feminina/calcinha-puket-arco-iris-nuvem</t>
  </si>
  <si>
    <t>Calcinha Puket algodão feminina Coelho familia</t>
  </si>
  <si>
    <t>https://images.tcdn.com.br/img/img_prod/995386/calcinha_puket_coelhos_coloridos_3501_1_dd11770f669eac1b15783ab98bd8e6cd.jpg</t>
  </si>
  <si>
    <t>https://www.minhamania.net/moda-feminina/calcinha-puket-coelhos-coloridos</t>
  </si>
  <si>
    <t>Sapatilha PUKET jacaré c/ antiderrapante</t>
  </si>
  <si>
    <t>https://images.tcdn.com.br/img/img_prod/995386/sapatilha_puket_jacare_c_antiderrapante_3503_1_5dae6b448ac2c86199c1f889be08d64b.jpg</t>
  </si>
  <si>
    <t>https://www.minhamania.net/moda-infantil/sapatilha-puket-jacare-c-antiderrapante</t>
  </si>
  <si>
    <t>Sapatilha PUKET Listras Color c/ antiderrapante</t>
  </si>
  <si>
    <t>https://images.tcdn.com.br/img/img_prod/995386/copia_sapatilha_puket_listras_color_c_antiderrapante_3505_1_03f0720aae1207fe3acf3321948cf4bf.jpg</t>
  </si>
  <si>
    <t>https://www.minhamania.net/moda-infantil/copia-sapatilha-puket-listras-color-c-antiderrapante</t>
  </si>
  <si>
    <t>Sapatilha PUKET Now United c/ antiderrapante</t>
  </si>
  <si>
    <t>https://images.tcdn.com.br/img/img_prod/995386/sapatilha_puket_now_united_c_antiderrapante_3507_1_f9bed860472de9bcb877dccdf347acc4.jpg</t>
  </si>
  <si>
    <t>https://www.minhamania.net/moda-infantil/sapatilha-puket-now-united-c-antiderrapante</t>
  </si>
  <si>
    <t>Sapatilha PUKET Poa c/ antiderrapante</t>
  </si>
  <si>
    <t>https://images.tcdn.com.br/img/img_prod/995386/sapatilha_puket_poa_c_antiderrapante_3509_1_63ff080201891ae571c4f0b0b48bf134.jpg</t>
  </si>
  <si>
    <t>https://www.minhamania.net/moda-infantil/sapatilha-puket-poa-c-antiderrapante</t>
  </si>
  <si>
    <t>Kit Meia Puket</t>
  </si>
  <si>
    <t>https://images.tcdn.com.br/img/img_prod/995386/kit_meia_puket_3511_1_c0324ec7d89ca673b0449e7ae0822275.jpg</t>
  </si>
  <si>
    <t>https://www.minhamania.net/acessorios/kit-meia-puket</t>
  </si>
  <si>
    <t>BENTO Camiseta Monstrinhos</t>
  </si>
  <si>
    <t>https://images.tcdn.com.br/img/img_prod/995386/bento_camiseta_monstrinhos_3513_1_cca8100b4d476529f4bc22f09e949978.jpg</t>
  </si>
  <si>
    <t>https://www.minhamania.net/moda-infantil/bento-camiseta-monstrinhos</t>
  </si>
  <si>
    <t>BENTO Camiseta Malha Takeshi</t>
  </si>
  <si>
    <t>https://images.tcdn.com.br/img/img_prod/995386/bento_camiseta_malha_takeshi_3515_1_57a7ea4ed411a34d521f7e927c513c71.jpg</t>
  </si>
  <si>
    <t>https://www.minhamania.net/moda-infantil/bento-camiseta-malha-takeshi</t>
  </si>
  <si>
    <t>BENTO Short bb Brincar</t>
  </si>
  <si>
    <t>https://images.tcdn.com.br/img/img_prod/995386/bento_short_bb_brincar_3517_1_0fc3d4849648a0758a54b3093be86e4c.jpg</t>
  </si>
  <si>
    <t>https://www.minhamania.net/moda-infantil/bento-short-bb-brincar</t>
  </si>
  <si>
    <t>BENTO Calça Saruel</t>
  </si>
  <si>
    <t>https://images.tcdn.com.br/img/img_prod/995386/bento_calca_saruel_3519_1_4676238f8e12e4a6902eabcb3074064f.jpg</t>
  </si>
  <si>
    <t>https://www.minhamania.net/moda-infantil/bento-calca-saruel</t>
  </si>
  <si>
    <t>Fabula  Vestido Flores</t>
  </si>
  <si>
    <t>https://images.tcdn.com.br/img/img_prod/995386/fabula_vestido_flores_3521_1_f7e76bcb62ee11797d882937d0433584.jpg</t>
  </si>
  <si>
    <t>https://www.minhamania.net/moda-infantil/fabula-vestido-flores-3521</t>
  </si>
  <si>
    <t>Fabula  Vestido Linho</t>
  </si>
  <si>
    <t>https://images.tcdn.com.br/img/img_prod/995386/fabula_vestido_linho_3523_1_886042cd0abbbf4e5bb516883d62cc6f.jpg</t>
  </si>
  <si>
    <t>https://www.minhamania.net/moda-infantil/fabula-vestido-linho-3523</t>
  </si>
  <si>
    <t>FABULA Short Jeans</t>
  </si>
  <si>
    <t>https://images.tcdn.com.br/img/img_prod/995386/fabula_short_jeans_3525_1_2554051b7bc8e10da280213c4efb6ef1.jpg</t>
  </si>
  <si>
    <t>https://www.minhamania.net/moda-infantil/fabula-short-jeans</t>
  </si>
  <si>
    <t>ALPHABETO vestido Jeans</t>
  </si>
  <si>
    <t>https://images.tcdn.com.br/img/img_prod/995386/alphabeto_vestido_jeans_3527_1_56fac7d766199e34c1acfa27b9e20eaf.jpg</t>
  </si>
  <si>
    <t>https://www.minhamania.net/moda-infantil/alphabeto-vestido-jeans</t>
  </si>
  <si>
    <t>ALPHABETO Bermuda bb Sarja</t>
  </si>
  <si>
    <t>https://images.tcdn.com.br/img/img_prod/995386/alphabeto_bermuda_bb_sarja_3529_1_14b1b540119ccd6dd4da5f9c350e8c9c.jpg</t>
  </si>
  <si>
    <t>https://www.minhamania.net/moda-infantil/alphabeto-bermuda-bb-sarja</t>
  </si>
  <si>
    <t>Melissa Beach Sandal Mickey</t>
  </si>
  <si>
    <t>https://images.tcdn.com.br/img/img_prod/995386/melissa_beach_sandal_mickey_3531_1_9e51931e70cca3a1fc7bd150b3682044.jpg</t>
  </si>
  <si>
    <t>BEACH Sandal</t>
  </si>
  <si>
    <t>https://www.minhamania.net/calcados-adulto/melissa-beach-sandal-mickey</t>
  </si>
  <si>
    <t>PUKET Calcinha adulto estrela cadente</t>
  </si>
  <si>
    <t>https://www.minhamania.net/moda-infantil/puket-calcinha-adulto-estrela-cadente</t>
  </si>
  <si>
    <t>Calcinha Puket Unicornio skate</t>
  </si>
  <si>
    <t>https://www.minhamania.net/moda-feminina/calcinha-puket-unicornio-skate-3535</t>
  </si>
  <si>
    <t>Melissa Perfection</t>
  </si>
  <si>
    <t>https://www.minhamania.net/calcados-adulto/melissa-perfection</t>
  </si>
  <si>
    <t>ALPHABETO vestido Floral</t>
  </si>
  <si>
    <t>https://www.minhamania.net/moda-infantil/alphabeto-vestido-floral</t>
  </si>
  <si>
    <t>Mini melissa Arco + Fabula Unicórnio</t>
  </si>
  <si>
    <t>https://www.minhamania.net/acessorios/melissa-laco-kits/mini-melissa-arco-fabula-unicornio</t>
  </si>
  <si>
    <t>Farm T-shirt</t>
  </si>
  <si>
    <t>82.00</t>
  </si>
  <si>
    <t>https://www.minhamania.net/moda-feminina/farm-t-shirt</t>
  </si>
  <si>
    <t>ALPHABETO Arco Live</t>
  </si>
  <si>
    <t>https://www.minhamania.net/acessorios/alphabeto-arco-live</t>
  </si>
  <si>
    <t>Calcinha Puket Live</t>
  </si>
  <si>
    <t>https://www.minhamania.net/moda-feminina/calcinha-puket-live</t>
  </si>
  <si>
    <t>Sapatilha PUKET  c/ antiderrapante live</t>
  </si>
  <si>
    <t>https://www.minhamania.net/moda-infantil/sapatilha-puket-c-antiderrapante-live</t>
  </si>
  <si>
    <t>Camisola Infantil Puket Vaca</t>
  </si>
  <si>
    <t>https://www.minhamania.net/moda-praia-puket/camisola-infantil-puket-vaca</t>
  </si>
  <si>
    <t>Copo Friends live</t>
  </si>
  <si>
    <t>https://www.minhamania.net/acessorios/copo-friends-live</t>
  </si>
  <si>
    <t>ALPHABETO vestido Jeans live</t>
  </si>
  <si>
    <t>https://www.minhamania.net/moda-infantil/alphabeto-vestido-jeans-live</t>
  </si>
  <si>
    <t>ALPHABETO vestido Xadrez c/arco</t>
  </si>
  <si>
    <t>https://www.minhamania.net/moda-infantil/alphabeto-vestido-xadrez</t>
  </si>
  <si>
    <t>Imaginaarium Copo live</t>
  </si>
  <si>
    <t>https://www.minhamania.net/acessorios/imaginaarium-copo-live</t>
  </si>
  <si>
    <t>Sapatilha PUKET  unicornio live</t>
  </si>
  <si>
    <t>19.00</t>
  </si>
  <si>
    <t>https://www.minhamania.net/moda-infantil/sapatilha-puket-unicornio-live</t>
  </si>
  <si>
    <t>Sapatilha PUKET jacaré live</t>
  </si>
  <si>
    <t>https://www.minhamania.net/moda-infantil/sapatilha-puket-jacare-live</t>
  </si>
  <si>
    <t>MELISSA Capa de Celular Gocase live</t>
  </si>
  <si>
    <t>https://www.minhamania.net/acessorios/melissa-capa-de-celular-gocase-live</t>
  </si>
  <si>
    <t>Melissa Ellie</t>
  </si>
  <si>
    <t>Block</t>
  </si>
  <si>
    <t>https://www.minhamania.net/calcados/adulto/melissa-ellie</t>
  </si>
  <si>
    <t>Farm T-shirt Arara</t>
  </si>
  <si>
    <t>https://images.tcdn.com.br/img/img_prod/995386/farm_t_shirt_arara_5501_1_382589e9106f9453d315d7a0686e15e1.jpg</t>
  </si>
  <si>
    <t>https://www.minhamania.net/moda-feminina/farm-t-shirt-arara</t>
  </si>
  <si>
    <t>Farm Bata Floral manga longa</t>
  </si>
  <si>
    <t>https://www.minhamania.net/moda-feminina/farm-bata-floral-manga-longa</t>
  </si>
  <si>
    <t>Melissa Flame sem bag</t>
  </si>
  <si>
    <t>https://images.tcdn.com.br/img/img_prod/995386/melissa_flame_sem_bag_5505_1_ff6b28cb86ead8d62758cfa37b52bcc6.jpg</t>
  </si>
  <si>
    <t>https://images.tcdn.com.br/img/img_prod/995386/melissa_flame_sem_bag_5505_2_0979c495465d45c6a0b8e2be309daa9f.jpg</t>
  </si>
  <si>
    <t>https://www.minhamania.net/acessorios/bolsas/melissa-flame-sem-bag</t>
  </si>
  <si>
    <t>Melissa Snacker Hello Kitty Plataforma</t>
  </si>
  <si>
    <t>https://images.tcdn.com.br/img/img_prod/995386/melissa_snacker_hello_kitty_plataforma_5507_1_86c8c9587876d2fafe561991656e3135.jpg</t>
  </si>
  <si>
    <t>https://www.minhamania.net/calcados/adulto/melissa-snacker-hello-kitty-plataforma</t>
  </si>
  <si>
    <t>Farm Saia Transpassada</t>
  </si>
  <si>
    <t>https://www.minhamania.net/moda-feminina/farm-saia-transpassada</t>
  </si>
  <si>
    <t>Mochila Melissa Rolling Turma do Pudim</t>
  </si>
  <si>
    <t>https://www.minhamania.net/calcados/infantil/mochila-melissa-rolling-turma-do-pudim</t>
  </si>
  <si>
    <t>Melissa Grace Sandal</t>
  </si>
  <si>
    <t>https://images.tcdn.com.br/img/img_prod/995386/melissa_grace_sandal_5513_1_47534a7fc8539ee15a403f1a6bf47921.jpg</t>
  </si>
  <si>
    <t>https://www.minhamania.net/calcados/adulto/melissa-grace-sandal</t>
  </si>
  <si>
    <t>Calcinha Puket unicórnio Live</t>
  </si>
  <si>
    <t>https://www.minhamania.net/moda-feminina/calcinha-puket-unicornio-live</t>
  </si>
  <si>
    <t>Calcinha Puket Seta Live</t>
  </si>
  <si>
    <t>https://www.minhamania.net/moda-infantil/calcinha-puket-seta-live</t>
  </si>
  <si>
    <t>Puket Sutian Laço</t>
  </si>
  <si>
    <t>https://www.minhamania.net/acessorios/puket-sutian-laco</t>
  </si>
  <si>
    <t>Puket Sutian Panda</t>
  </si>
  <si>
    <t>12.00</t>
  </si>
  <si>
    <t>https://www.minhamania.net/moda-infantil/puket-sutian-panda</t>
  </si>
  <si>
    <t>PUKET Kit Mochila + lancheira Unicórnio live</t>
  </si>
  <si>
    <t>223.00</t>
  </si>
  <si>
    <t>https://www.minhamania.net/moda-infantil/puket-kit-mochila-lancheira-unicornio-live</t>
  </si>
  <si>
    <t>Melissa blanka</t>
  </si>
  <si>
    <t>https://www.minhamania.net/calcados/melissa-blanka</t>
  </si>
  <si>
    <t>CALÇADOS</t>
  </si>
  <si>
    <t>Melissa Cozy Clog Babouche</t>
  </si>
  <si>
    <t>Cozy Clog</t>
  </si>
  <si>
    <t>https://www.minhamania.net/calcados/adulto/melissa-cozy-clog-babouche</t>
  </si>
  <si>
    <t>ALPHABETO Bata Borboleta live</t>
  </si>
  <si>
    <t>https://www.minhamania.net/moda-infantil/alphabeto-bata-borboleta-live</t>
  </si>
  <si>
    <t>Melissa Boticário Desosorante</t>
  </si>
  <si>
    <t>https://www.minhamania.net/acessorios/melissa-boticario-desosorante</t>
  </si>
  <si>
    <t>Puket Sutian morango</t>
  </si>
  <si>
    <t>https://www.minhamania.net/moda-infantil/puket-sutian-live</t>
  </si>
  <si>
    <t>Puket Simple live</t>
  </si>
  <si>
    <t>simple</t>
  </si>
  <si>
    <t>https://www.minhamania.net/moda-infantil/puket-simple-live</t>
  </si>
  <si>
    <t>Melissa Boticário Blush</t>
  </si>
  <si>
    <t>Blush</t>
  </si>
  <si>
    <t>https://www.minhamania.net/acessorios/melissa-boticario-blush</t>
  </si>
  <si>
    <t>Melissa Desire sem bolsa</t>
  </si>
  <si>
    <t>https://images.tcdn.com.br/img/img_prod/995386/melissa_desire_sem_bolsa_5539_1_50e37f5e52bd2c48fade1bb452c8e082.jpg</t>
  </si>
  <si>
    <t>https://www.minhamania.net/calcados/adulto/melissa-desire-sem-bolsa</t>
  </si>
  <si>
    <t>Melissa aura + Jason Wu</t>
  </si>
  <si>
    <t>https://images.tcdn.com.br/img/img_prod/995386/melissa_aura_jason_wu_5541_1_d8ef6dc0984f43fcba9444207afe5c60.jpg</t>
  </si>
  <si>
    <t>https://www.minhamania.net/calcados/adulto/melissa-aura-jason-wu</t>
  </si>
  <si>
    <t>Melissa Bikini slide</t>
  </si>
  <si>
    <t>https://images.tcdn.com.br/img/img_prod/995386/melissa_bikini_slide_5543_1_b65f9380d10594b88d4816c939a3052f.jpg</t>
  </si>
  <si>
    <t>https://www.minhamania.net/calcados/adulto/melissa-bikini-slide</t>
  </si>
  <si>
    <t>Fabula macacão branco live</t>
  </si>
  <si>
    <t>https://www.minhamania.net/moda-infantil/fabula-macacao-branco-live</t>
  </si>
  <si>
    <t>FARM vestido amarelo live</t>
  </si>
  <si>
    <t>https://www.minhamania.net/moda-infantil/farm-vestido-amarelo-live</t>
  </si>
  <si>
    <t>Farm Bata preto live</t>
  </si>
  <si>
    <t>https://www.minhamania.net/moda-feminina/farm-bata-preto-live</t>
  </si>
  <si>
    <t>Puket cueca boxer minion live</t>
  </si>
  <si>
    <t>cueca</t>
  </si>
  <si>
    <t>https://www.minhamania.net/moda-infantil/puket-cueca-boxer-minion-live</t>
  </si>
  <si>
    <t>Puket Sutian coração</t>
  </si>
  <si>
    <t>sutian</t>
  </si>
  <si>
    <t>https://www.minhamania.net/moda-infantil/puket-sutian-coracao</t>
  </si>
  <si>
    <t>Melissa Boticário Gloss</t>
  </si>
  <si>
    <t>gloss</t>
  </si>
  <si>
    <t>https://www.minhamania.net/acessorios/melissa-boticario-gloss</t>
  </si>
  <si>
    <t>Melissa Boticário Hidratante</t>
  </si>
  <si>
    <t>https://www.minhamania.net/acessorios/melissa-boticario-hidratante</t>
  </si>
  <si>
    <t>Calcinha Puket Bicho Pregguiça Live</t>
  </si>
  <si>
    <t>https://www.minhamania.net/moda-infantil/calcinha-puket-bicho-pregguica-live</t>
  </si>
  <si>
    <t>ALPHABETO cachorrinho live</t>
  </si>
  <si>
    <t>https://www.minhamania.net/moda-infantil/alphabeto-cachorrinho-live</t>
  </si>
  <si>
    <t>Melissa Free Print Slide</t>
  </si>
  <si>
    <t>https://www.minhamania.net/calcados/adulto/melissa-free-print-slide</t>
  </si>
  <si>
    <t>Mini Melissa Welly Pepa Pig</t>
  </si>
  <si>
    <t>210.00</t>
  </si>
  <si>
    <t>Pepa pig</t>
  </si>
  <si>
    <t>https://www.minhamania.net/calcados/infantil/mini-melissa-welly-pepa-pig</t>
  </si>
  <si>
    <t>Mini Melissa Jump Pepa Pig</t>
  </si>
  <si>
    <t>https://www.minhamania.net/calcados/infantil/mini-melissa-jump-pepa-pig</t>
  </si>
  <si>
    <t>Melissa Charlote</t>
  </si>
  <si>
    <t>Charlote</t>
  </si>
  <si>
    <t>https://www.minhamania.net/calcados/adulto/melissa-charlote</t>
  </si>
  <si>
    <t>Melissa Coturno Inf</t>
  </si>
  <si>
    <t>https://images.tcdn.com.br/img/img_prod/995386/melissa_coturno_inf_5571_1_8ac31cc535fbd21738ac6775cd84d7f0.jpg</t>
  </si>
  <si>
    <t>https://images.tcdn.com.br/img/img_prod/995386/melissa_coturno_inf_5571_2_9a11174a756c3f03f8908f481e98277c.jpg</t>
  </si>
  <si>
    <t>https://www.minhamania.net/calcados/infantil/melissa-coturno-inf</t>
  </si>
  <si>
    <t>Mini Melissa Possession Mickey</t>
  </si>
  <si>
    <t>Mickey</t>
  </si>
  <si>
    <t>https://www.minhamania.net/calcados/infantil/mini-melissa-possession-mickey</t>
  </si>
  <si>
    <t>Mini Melissa Sophie</t>
  </si>
  <si>
    <t>Sophie</t>
  </si>
  <si>
    <t>https://www.minhamania.net/calcados/infantil/mini-melissa-sophie</t>
  </si>
  <si>
    <t>Melissa Boticário Necessaire</t>
  </si>
  <si>
    <t>https://www.minhamania.net/acessorios/melissa-boticario-necessaire</t>
  </si>
  <si>
    <t>Fabula  Vestido figurinhas</t>
  </si>
  <si>
    <t>https://images.tcdn.com.br/img/img_prod/995386/fabula_vestido_figurinhas_5579_1_c4992ad85d0a528d18c703fb89ebac27.jpg</t>
  </si>
  <si>
    <t>https://www.minhamania.net/moda-infantil/fabula-vestido-figurinhas</t>
  </si>
  <si>
    <t>FABULA  Camiseta Arco Iris</t>
  </si>
  <si>
    <t>https://images.tcdn.com.br/img/img_prod/995386/fabula_camiseta_arco_iris_5581_1_b8120921546b47e44388d513dfb26ddc.jpg</t>
  </si>
  <si>
    <t>https://www.minhamania.net/moda-infantil/fabula-camiseta-arco-iris</t>
  </si>
  <si>
    <t>Fabula  Vestido Tule</t>
  </si>
  <si>
    <t>https://images.tcdn.com.br/img/img_prod/995386/fabula_vestido_tule_5583_1_207f21268c2ae81065be4b18d1ebe044.jpg</t>
  </si>
  <si>
    <t>https://www.minhamania.net/moda-infantil/fabula-vestido-tule</t>
  </si>
  <si>
    <t>FABULA Bata Montanha manga longa</t>
  </si>
  <si>
    <t>https://images.tcdn.com.br/img/img_prod/995386/fabula_bata_montanha_manga_longa_5585_1_f364b057676ebc6430140e11b0d5e934.jpg</t>
  </si>
  <si>
    <t>https://www.minhamania.net/moda-infantil/fabula-bata-montanha-manga-longa</t>
  </si>
  <si>
    <t>Fabula  Vestido Gatos vovô</t>
  </si>
  <si>
    <t>https://images.tcdn.com.br/img/img_prod/995386/fabula_vestido_gatos_vovo_5587_1_e319f012a610e9799c6630be0c6e1d56.jpg</t>
  </si>
  <si>
    <t>https://www.minhamania.net/moda-infantil/fabula-vestido-gatos-vovo</t>
  </si>
  <si>
    <t>Fabula  Vestido Malha Floral</t>
  </si>
  <si>
    <t>https://images.tcdn.com.br/img/img_prod/995386/fabula_vestido_malha_floral_5589_1_99bad00376446c748c39fb43998a47c4.jpg</t>
  </si>
  <si>
    <t>https://www.minhamania.net/moda-infantil/fabula-vestido-malha-floral</t>
  </si>
  <si>
    <t>Fabula  Macaquinho Crianças</t>
  </si>
  <si>
    <t>https://images.tcdn.com.br/img/img_prod/995386/copia_fabula_macaquinho_criancas_5591_1_9582d6bced763852b05c949f49b83d98.jpg</t>
  </si>
  <si>
    <t>https://www.minhamania.net/moda-infantil/copia-fabula-macaquinho-criancas</t>
  </si>
  <si>
    <t>FABULA Short Sarja Birds</t>
  </si>
  <si>
    <t>https://images.tcdn.com.br/img/img_prod/995386/fabula_short_sarja_birds_5593_1_85bc72a60e7ace3f8108d97aeb4a3fc4.jpg</t>
  </si>
  <si>
    <t>https://www.minhamania.net/moda-infantil/fabula-short-sarja-birds</t>
  </si>
  <si>
    <t>FABULA  Macaquinho Onça</t>
  </si>
  <si>
    <t>https://images.tcdn.com.br/img/img_prod/995386/fabula_macaquinho_onca_5595_1_637016822e22388227c073dab2428063.jpg</t>
  </si>
  <si>
    <t>https://www.minhamania.net/moda-infantil/fabula-macaquinho-onca</t>
  </si>
  <si>
    <t>FABULA Tapa fralda</t>
  </si>
  <si>
    <t>https://images.tcdn.com.br/img/img_prod/995386/fabula_tapa_fralda_5597_1_74572e5b31513a04b2c70503b2f58c94.jpg</t>
  </si>
  <si>
    <t>https://images.tcdn.com.br/img/img_prod/995386/fabula_tapa_fralda_5597_2_69ea07b064be17ef599945d189d9860a.jpg</t>
  </si>
  <si>
    <t>Tapa Fralda</t>
  </si>
  <si>
    <t>https://www.minhamania.net/moda-infantil/fabula-tapa-fralda</t>
  </si>
  <si>
    <t>ALPHABETO vestido Sereia</t>
  </si>
  <si>
    <t>https://images.tcdn.com.br/img/img_prod/995386/alphabeto_vestido_sereia_5599_1_a551b3b5ca797707587cbe15bfa629db.jpg</t>
  </si>
  <si>
    <t>https://www.minhamania.net/moda-infantil/alphabeto-vestido-sereia</t>
  </si>
  <si>
    <t>ALPHABETO vestido colorido</t>
  </si>
  <si>
    <t>https://images.tcdn.com.br/img/img_prod/995386/alphabeto_vestido_colorido_5601_1_b604a0edb599921bd937765fca247ac0.jpg</t>
  </si>
  <si>
    <t>https://www.minhamania.net/moda-infantil/alphabeto-vestido-colorido</t>
  </si>
  <si>
    <t>ALPHABETO vestido Floral C/ Cinto</t>
  </si>
  <si>
    <t>https://images.tcdn.com.br/img/img_prod/995386/alphabeto_vestido_floral_c_cinto_5603_1_5cbbd0fcc9b420d31ff633e699513411.jpg</t>
  </si>
  <si>
    <t>https://www.minhamania.net/moda-infantil/alphabeto-vestido-floral-c-cinto</t>
  </si>
  <si>
    <t>https://images.tcdn.com.br/img/img_prod/995386/alphabeto_bata_meninas_5605_1_b48dc232841c0ab89e6f2883ee357a84.jpg</t>
  </si>
  <si>
    <t>https://www.minhamania.net/moda-infantil/alphabeto-bata-meninas-5605</t>
  </si>
  <si>
    <t>ALPHABETO vestido Abacaxi</t>
  </si>
  <si>
    <t>https://images.tcdn.com.br/img/img_prod/995386/alphabeto_vestido_abacaxi_5607_1_4e79c2531d29319e213d82b2f3dafc9a.jpg</t>
  </si>
  <si>
    <t>https://www.minhamania.net/moda-infantil/alphabeto-vestido-abacaxi</t>
  </si>
  <si>
    <t>ALPHABETO Bata Bonecas</t>
  </si>
  <si>
    <t>https://images.tcdn.com.br/img/img_prod/995386/alphabeto_bata_bonecas_5609_1_e05dfbb120abe78eab257977f9e782d2.jpg</t>
  </si>
  <si>
    <t>https://www.minhamania.net/moda-infantil/alphabeto-bata-bonecas</t>
  </si>
  <si>
    <t>ALPHABETO Short Tulipas</t>
  </si>
  <si>
    <t>https://images.tcdn.com.br/img/img_prod/995386/alphabeto_short_tulipas_5611_1_93b0cb9d3a7983f43feb3bac5325b52b.jpg</t>
  </si>
  <si>
    <t>https://www.minhamania.net/moda-infantil/alphabeto-short-tulipas</t>
  </si>
  <si>
    <t>ALPHABETO Jardineira Menina</t>
  </si>
  <si>
    <t>https://images.tcdn.com.br/img/img_prod/995386/alphabeto_jardineira_menina_5613_1_2912cef64ce728c6ab343b658303a490.jpg</t>
  </si>
  <si>
    <t>https://www.minhamania.net/moda-infantil/alphabeto-jardineira-menina</t>
  </si>
  <si>
    <t>Farm Vestido Medio</t>
  </si>
  <si>
    <t>https://images.tcdn.com.br/img/img_prod/995386/farm_vestido_medio_5615_1_cf42a3cc33609c5947c3b94e34aa98a9.jpg</t>
  </si>
  <si>
    <t>https://www.minhamania.net/moda-feminina/farm-vestido-medio-5615</t>
  </si>
  <si>
    <t>Farm Body Floral</t>
  </si>
  <si>
    <t>https://images.tcdn.com.br/img/img_prod/995386/farm_body_floral_5617_1_ad4868c2c418761842b7854cff1ef0f2.jpg</t>
  </si>
  <si>
    <t>https://www.minhamania.net/moda-feminina/farm-body-floral</t>
  </si>
  <si>
    <t>Farm Macaquinho Rostos</t>
  </si>
  <si>
    <t>https://images.tcdn.com.br/img/img_prod/995386/farm_macaquinho_brasileiras_5619_1_0f86357400d86de8bd8cac67bce4b95f.jpg</t>
  </si>
  <si>
    <t>https://www.minhamania.net/moda-feminina/farm-macaquinho-brasileiras</t>
  </si>
  <si>
    <t>Farm Vestido curto Tulipas</t>
  </si>
  <si>
    <t>https://images.tcdn.com.br/img/img_prod/995386/farm_vestido_curto_tulipas_5621_1_ff22c8f27cb39bc92f1f71d693b4f1f0.jpg</t>
  </si>
  <si>
    <t>https://www.minhamania.net/moda-feminina/farm-vestido-tulipas-alca</t>
  </si>
  <si>
    <t>Melissa Optical</t>
  </si>
  <si>
    <t>https://images.tcdn.com.br/img/img_prod/995386/melissa_optical_5623_1_4acbc96d11b066398532d150efa6d1ec.jpg</t>
  </si>
  <si>
    <t>Optical</t>
  </si>
  <si>
    <t>https://www.minhamania.net/calcados/adulto/melissa-optical</t>
  </si>
  <si>
    <t>Melissa Courtney Boot</t>
  </si>
  <si>
    <t>320.00</t>
  </si>
  <si>
    <t>https://www.minhamania.net/calcados/adulto/melissa-courtney-boot</t>
  </si>
  <si>
    <t>Melissa Shift</t>
  </si>
  <si>
    <t>https://images.tcdn.com.br/img/img_prod/995386/melissa_shift_5627_1_0d7c851c300567e718bd6da56234c6f3.jpg</t>
  </si>
  <si>
    <t>Shift</t>
  </si>
  <si>
    <t>https://www.minhamania.net/calcados/adulto/melissa-shift</t>
  </si>
  <si>
    <t>BENTO Conjunto Palmeiras</t>
  </si>
  <si>
    <t>https://images.tcdn.com.br/img/img_prod/995386/bento_conjunto_palmeiras_5629_1_f1952d12a4c4652ef4a9809e38351327.jpg</t>
  </si>
  <si>
    <t>https://www.minhamania.net/moda-infantil/bento-conjunto-palmeiras</t>
  </si>
  <si>
    <t>BENTO Camiseta Dragão</t>
  </si>
  <si>
    <t>https://images.tcdn.com.br/img/img_prod/995386/bento_camiseta_dragao_5631_1_c1cae9b76c67707089dde24dfc73d97c.jpg</t>
  </si>
  <si>
    <t>https://www.minhamania.net/moda-infantil/bento-camiseta-dragao</t>
  </si>
  <si>
    <t>BENTO Camiseta Cometas</t>
  </si>
  <si>
    <t>https://images.tcdn.com.br/img/img_prod/995386/bento_camiseta_cometas_5633_1_a2443064a8144f6f30fd390e0b6afca5.jpg</t>
  </si>
  <si>
    <t>https://www.minhamania.net/moda-infantil/bento-camiseta-cometas</t>
  </si>
  <si>
    <t>FABULA Regata Tintas</t>
  </si>
  <si>
    <t>https://images.tcdn.com.br/img/img_prod/995386/fabula_regata_tintas_5635_1_648e7819d5755a090247ead03a73289b.jpg</t>
  </si>
  <si>
    <t>https://www.minhamania.net/moda-infantil/fabula-regata-tintas</t>
  </si>
  <si>
    <t>Fabula  Vestido Dominó</t>
  </si>
  <si>
    <t>https://images.tcdn.com.br/img/img_prod/995386/fabula_vestido_domino_5637_1_bedbeb1f59865c0ff1fc692f7b1d330d.jpg</t>
  </si>
  <si>
    <t>https://www.minhamania.net/moda-infantil/fabula-vestido-domino</t>
  </si>
  <si>
    <t>Fabula  Vestido Onça na Floresta</t>
  </si>
  <si>
    <t>https://images.tcdn.com.br/img/img_prod/995386/fabula_vestido_onca_na_floresta_5639_1_14eb83037ad85a73304707036bd7fe6f.jpg</t>
  </si>
  <si>
    <t>https://www.minhamania.net/moda-infantil/fabula-vestido-onca-na-floresta</t>
  </si>
  <si>
    <t>FABULA Bata carinhas</t>
  </si>
  <si>
    <t>https://images.tcdn.com.br/img/img_prod/995386/fabula_bata_carinhas_5641_1_eb4028ef0a098d00a8daa6bf8700966f.jpg</t>
  </si>
  <si>
    <t>https://www.minhamania.net/moda-infantil/fabula-bata-carinhas</t>
  </si>
  <si>
    <t>FABULA Vestido Manga Longa Coelho</t>
  </si>
  <si>
    <t>https://images.tcdn.com.br/img/img_prod/995386/fabula_vestido_manga_longa_coelho_5643_1_e1d0c87b039f4a84ba4a78590b8ef41b.jpg</t>
  </si>
  <si>
    <t>https://www.minhamania.net/moda-infantil/fabula-vestido-manga-longa-coelho</t>
  </si>
  <si>
    <t>FABULA  Macacão Floresta</t>
  </si>
  <si>
    <t>https://images.tcdn.com.br/img/img_prod/995386/fabula_macacao_floresta_5645_1_251ab2e74e8fd811766bf0869cbbc423.jpg</t>
  </si>
  <si>
    <t>https://www.minhamania.net/moda-infantil/fabula-macacao-floresta</t>
  </si>
  <si>
    <t>Farm Mini saia Morango</t>
  </si>
  <si>
    <t>https://images.tcdn.com.br/img/img_prod/995386/farm_mini_saia_morango_5647_1_fccfbccfe2359fadf1a7977bb81d5665.jpg</t>
  </si>
  <si>
    <t>https://www.minhamania.net/moda-feminina/farm-mini-saia-morango</t>
  </si>
  <si>
    <t>Farm Vestido Floral Margaridas</t>
  </si>
  <si>
    <t>https://images.tcdn.com.br/img/img_prod/995386/farm_vestido_floral_margaridas_5649_1_978f2a1d2408e9708906995035515797.jpg</t>
  </si>
  <si>
    <t>https://www.minhamania.net/moda-feminina/farm-vestido-floral-margaridas</t>
  </si>
  <si>
    <t>Farm Cropped Sobreposto</t>
  </si>
  <si>
    <t>https://images.tcdn.com.br/img/img_prod/995386/farm_cropped_sobreposto_5651_1_40de542f19a7a485baeedd9b214cd771.jpg</t>
  </si>
  <si>
    <t>cropped</t>
  </si>
  <si>
    <t>https://www.minhamania.net/moda-feminina/farm-cropped-sobreposto</t>
  </si>
  <si>
    <t>Farm Macaquinho Canelado</t>
  </si>
  <si>
    <t>https://images.tcdn.com.br/img/img_prod/995386/farm_macaquinho_canelado_5653_1_69c799ab71ffc8f4047322838297ec02.jpg</t>
  </si>
  <si>
    <t>https://www.minhamania.net/moda-feminina/farm-macaquinho-canelado</t>
  </si>
  <si>
    <t>Farm Vestido mini floral</t>
  </si>
  <si>
    <t>https://images.tcdn.com.br/img/img_prod/995386/farm_vestido_mini_floral_5655_1_f19f3ac703cf1afc33c6442f61849780.jpg</t>
  </si>
  <si>
    <t>https://www.minhamania.net/moda-feminina/farm-vestido-mini-floral</t>
  </si>
  <si>
    <t>Melissa jACKIE</t>
  </si>
  <si>
    <t>https://www.minhamania.net/calcados/adulto/melissa-jackie</t>
  </si>
  <si>
    <t>Melissa harmonic Stones</t>
  </si>
  <si>
    <t>https://www.minhamania.net/calcados/adulto/melissa-harmonic-stones</t>
  </si>
  <si>
    <t>PUKET Mochila Adesivo</t>
  </si>
  <si>
    <t>https://www.minhamania.net/departamentos/moda-infantil/puket-mochila-adesivo</t>
  </si>
  <si>
    <t>PUKET Mochila sem Adesivo</t>
  </si>
  <si>
    <t>https://www.minhamania.net/departamentos/moda-infantil/puket-mochila-sem-adesivo</t>
  </si>
  <si>
    <t>PUKET Mochila unicórnio skate</t>
  </si>
  <si>
    <t>https://www.minhamania.net/departamentos/moda-infantil/puket-mochila-unicornio-skate</t>
  </si>
  <si>
    <t>Melissa Flox Mickey</t>
  </si>
  <si>
    <t>https://images.tcdn.com.br/img/img_prod/995386/melissa_flox_mickey_5667_1_86fbdb6c9a9995292f18337492ea3b04.jpg</t>
  </si>
  <si>
    <t>https://www.minhamania.net/calcados/adulto/melissa-flox-mickey</t>
  </si>
  <si>
    <t>Melissa Beach Slide Nextgen BTS</t>
  </si>
  <si>
    <t>53.00</t>
  </si>
  <si>
    <t>https://www.minhamania.net/calcados/adulto/melissa-beach-slide-nextgen-bts</t>
  </si>
  <si>
    <t>Farm Vestido Live azul</t>
  </si>
  <si>
    <t>https://www.minhamania.net/departamentos/moda-feminina/farm-vestido-live-azul</t>
  </si>
  <si>
    <t>ALPHABETO macaquinho live</t>
  </si>
  <si>
    <t>https://www.minhamania.net/departamentos/moda-infantil/alphabeto-macaquinho-live</t>
  </si>
  <si>
    <t>BENTO Macaquinho live pb</t>
  </si>
  <si>
    <t>https://www.minhamania.net/departamentos/moda-infantil/bento-macaquinho-live-pb</t>
  </si>
  <si>
    <t>ALPHABETO Macaquinho caminhao</t>
  </si>
  <si>
    <t>https://images.tcdn.com.br/img/img_prod/995386/alphabeto_macaquinho_caminhao_5677_1_4833de6be0f539bb8f4b0fa1c216f297.jpg</t>
  </si>
  <si>
    <t>https://www.minhamania.net/departamentos/moda-infantil/alphabeto-macaquinho-jeans-live</t>
  </si>
  <si>
    <t>Mini Melissa Polibolha special</t>
  </si>
  <si>
    <t>https://www.minhamania.net/calcados/infantil/mini-melissa-polibolha-special</t>
  </si>
  <si>
    <t>BENTO Body macacos no galho</t>
  </si>
  <si>
    <t>https://images.tcdn.com.br/img/img_prod/995386/bento_body_macacos_no_galho_5681_1_f312f9fa372f718ba9998aea23d333f0.jpg</t>
  </si>
  <si>
    <t>https://www.minhamania.net/departamentos/moda-infantil/bento-body-macacos</t>
  </si>
  <si>
    <t>BENTO Body labirinto com babador</t>
  </si>
  <si>
    <t>https://images.tcdn.com.br/img/img_prod/995386/bento_body_labirinto_com_babador_5683_1_33091a5a181552b336200482a64a8c57.jpg</t>
  </si>
  <si>
    <t>https://www.minhamania.net/departamentos/moda-infantil/bento-body-labirinto-com-babador</t>
  </si>
  <si>
    <t>Melissa Wild Sneaker</t>
  </si>
  <si>
    <t>https://www.minhamania.net/calcados/adulto/melissa-wild-sneaker</t>
  </si>
  <si>
    <t>Melissa  Chelsea Boot</t>
  </si>
  <si>
    <t>https://images.tcdn.com.br/img/img_prod/995386/melissa_chelsea_boot_5687_1_7e21b1c9e7ed6bab5f335ac213234203.jpg</t>
  </si>
  <si>
    <t>chelsea</t>
  </si>
  <si>
    <t>https://www.minhamania.net/calcados/adulto/melissa-chelsea-boot</t>
  </si>
  <si>
    <t>Farm Macaquinho Amplo</t>
  </si>
  <si>
    <t>https://images.tcdn.com.br/img/img_prod/995386/farm_macaquinho_amplo_5689_1_a22574089524d9105b69b671f2db19a1.jpg</t>
  </si>
  <si>
    <t>https://www.minhamania.net/departamentos/moda-feminina/farm-macaquinho-amplo</t>
  </si>
  <si>
    <t>Farm Body Lurex c/brilho</t>
  </si>
  <si>
    <t>https://images.tcdn.com.br/img/img_prod/995386/farm_body_lurex_c_brilho_5691_1_6ec68d91560e793c69e4eb8fa17988b2.jpg</t>
  </si>
  <si>
    <t>https://www.minhamania.net/departamentos/moda-feminina/farm-body-lurex-cbrilho</t>
  </si>
  <si>
    <t>Farm Vestido Linho Floral</t>
  </si>
  <si>
    <t>https://images.tcdn.com.br/img/img_prod/995386/farm_vestido_linho_floral_5693_1_dc84ed642526e35c881891c95d5a316e.jpg</t>
  </si>
  <si>
    <t>https://www.minhamania.net/departamentos/moda-feminina/farm-vestido-linho-floral</t>
  </si>
  <si>
    <t>Farm Vestido rendas</t>
  </si>
  <si>
    <t>https://images.tcdn.com.br/img/img_prod/995386/farm_vestido_rendas_5695_1_10142dfc1d57b6667e270d2d30a0bffe.jpg</t>
  </si>
  <si>
    <t>https://www.minhamania.net/departamentos/moda-feminina/farm-vestido-rendas</t>
  </si>
  <si>
    <t>Farm Vestido longo tomara que caia</t>
  </si>
  <si>
    <t>https://images.tcdn.com.br/img/img_prod/995386/farm_vestido_longo_tomara_que_caia_5697_1_4cf8598a25c7a5d383839818dcbcea24.jpg</t>
  </si>
  <si>
    <t>https://www.minhamania.net/departamentos/moda-feminina/farm-vestido-longo-tomara-que-caia</t>
  </si>
  <si>
    <t>https://images.tcdn.com.br/img/img_prod/995386/bento_body_labirinto_com_babador_5699_1_33091a5a181552b336200482a64a8c57.jpg</t>
  </si>
  <si>
    <t>https://www.minhamania.net/departamentos/moda-infantil/bento-body-labirinto-com-babador-5699</t>
  </si>
  <si>
    <t>BENTO Bermuda moletom arcade</t>
  </si>
  <si>
    <t>https://images.tcdn.com.br/img/img_prod/995386/bento_bermuda_moletom_arcade_5701_1_14260298d82016981d631585d3e0349f.jpg</t>
  </si>
  <si>
    <t>https://www.minhamania.net/departamentos/moda-infantil/bento-bermuda-moletom-arcade</t>
  </si>
  <si>
    <t>BENTO Camiseta jacare</t>
  </si>
  <si>
    <t>https://images.tcdn.com.br/img/img_prod/995386/bento_camiseta_jacare_5703_1_eeed5cb4ef26b9b2295e0a109f10f080.jpg</t>
  </si>
  <si>
    <t>https://www.minhamania.net/departamentos/moda-infantil/bento-camiseta-jacare</t>
  </si>
  <si>
    <t>BENTO Camiseta Quadriculista</t>
  </si>
  <si>
    <t>https://www.minhamania.net/departamentos/moda-infantil/bento-camiseta-quadriculista</t>
  </si>
  <si>
    <t>BENTO Camiseta manga longa construção</t>
  </si>
  <si>
    <t>https://images.tcdn.com.br/img/img_prod/995386/bento_camiseta_manga_longa_construcao_5707_1_fedd4d0a45150d4b6f05e453e46d6321.jpg</t>
  </si>
  <si>
    <t>https://www.minhamania.net/departamentos/moda-infantil/bento-camiseta-manga-longa-construcao</t>
  </si>
  <si>
    <t>FABULA Vestido Poa Rosa</t>
  </si>
  <si>
    <t>https://images.tcdn.com.br/img/img_prod/995386/fabula_vestido_poa_rosa_5709_1_0f1aac2e8045b52df51ebe25c5fb3612.jpg</t>
  </si>
  <si>
    <t>https://www.minhamania.net/departamentos/moda-infantil/fabula-vestido-poa-rosa</t>
  </si>
  <si>
    <t>FABULA Vestido Floral Pom Pom</t>
  </si>
  <si>
    <t>https://images.tcdn.com.br/img/img_prod/995386/fabula_vestido_floral_pom_pom_5711_1_5c07734a09f2aee976c82a44530be59a.jpg</t>
  </si>
  <si>
    <t>https://www.minhamania.net/departamentos/moda-infantil/fabula-vestido-floral-pom-pom</t>
  </si>
  <si>
    <t>FABULA Vestido Floral Malha</t>
  </si>
  <si>
    <t>https://images.tcdn.com.br/img/img_prod/995386/fabula_vestido_malha_5713_1_556499a43e5eed65444beaf02ed580b6.jpg</t>
  </si>
  <si>
    <t>https://www.minhamania.net/departamentos/moda-infantil/fabula-vestido-malha</t>
  </si>
  <si>
    <t>Fabula  Macacão Pedaços de Pasteis</t>
  </si>
  <si>
    <t>https://images.tcdn.com.br/img/img_prod/995386/fabula_macacao_pedacos_de_pasteis_5715_1_7bde5c5ccceb44d576329f32cf0a1ae9.jpg</t>
  </si>
  <si>
    <t>https://www.minhamania.net/departamentos/moda-infantil/fabula-macacao-pedacos-de-pasteis</t>
  </si>
  <si>
    <t>FABULA Vestido Canteirinho</t>
  </si>
  <si>
    <t>https://images.tcdn.com.br/img/img_prod/995386/fabula_vestido_canteirinho_5717_1_5e7d76d77a31151fcdb1e6bb3c2feeec.jpg</t>
  </si>
  <si>
    <t>https://www.minhamania.net/departamentos/moda-infantil/fabula-vestido-canteirinho</t>
  </si>
  <si>
    <t>FABULA Short Moletinho</t>
  </si>
  <si>
    <t>https://images.tcdn.com.br/img/img_prod/995386/fabula_short_moletinho_5719_1_0f6535a047040f4f72ff68df12902726.jpg</t>
  </si>
  <si>
    <t>https://www.minhamania.net/departamentos/moda-infantil/fabula-short-moletinho</t>
  </si>
  <si>
    <t>ALPHABETO vestido bambolê</t>
  </si>
  <si>
    <t>https://images.tcdn.com.br/img/img_prod/995386/alphabeto_vestido_bambole_5721_1_3450d6d2426150071724c526300c4d84.jpg</t>
  </si>
  <si>
    <t>https://www.minhamania.net/departamentos/moda-infantil/alphabeto-vestido-bambole</t>
  </si>
  <si>
    <t>ALPHABETO vestido Reino Subaquático</t>
  </si>
  <si>
    <t>https://images.tcdn.com.br/img/img_prod/995386/alphabeto_vestido_subaquatico_5723_1_f8e58d71144ba75fdb3d64467b2076f5.jpg</t>
  </si>
  <si>
    <t>https://www.minhamania.net/departamentos/moda-infantil/alphabeto-vestido-subaquatico</t>
  </si>
  <si>
    <t>ALPHABETO conjunto Infantil</t>
  </si>
  <si>
    <t>https://images.tcdn.com.br/img/img_prod/995386/alphabeto_conjunto_infantil_5725_1_49d57b8973a7463ab548e7ac0de170b3.jpg</t>
  </si>
  <si>
    <t>https://www.minhamania.net/departamentos/moda-infantil/alphabeto-conjunto-infantil</t>
  </si>
  <si>
    <t>Mini Melissa Mar Sandal Barbie</t>
  </si>
  <si>
    <t>https://images.tcdn.com.br/img/img_prod/995386/mini_melissa_mar_sandal_barbie_5727_1_b1695c857cebe1e3a04fb4bead5f45b9.jpg</t>
  </si>
  <si>
    <t>https://www.minhamania.net/calcados/infantil/mini-melissa-mar-sandal-barbie</t>
  </si>
  <si>
    <t>Mini Melissa Harmonic Swett VII</t>
  </si>
  <si>
    <t>https://images.tcdn.com.br/img/img_prod/995386/mini_melissa_mel_harmonic_swett_5729_1_1e2105dae5ae50a42bf45d50176f18dd.jpg</t>
  </si>
  <si>
    <t>https://www.minhamania.net/calcados/adulto/mini-melissa-mel-harmonic-swett</t>
  </si>
  <si>
    <t>All Star Chuck Taylor alto</t>
  </si>
  <si>
    <t>https://images.tcdn.com.br/img/img_prod/995386/all_star_chuck_taylor_alto_5731_1_f223531ed35ce971645ca47afeea0607.jpg</t>
  </si>
  <si>
    <t>alto</t>
  </si>
  <si>
    <t>https://www.minhamania.net/calcados/infantil/all-star-chuck-taylor-alto</t>
  </si>
  <si>
    <t>Mini Melissa Estrelar + Fábula</t>
  </si>
  <si>
    <t>https://images.tcdn.com.br/img/img_prod/995386/mini_melissa_estrelar_fabula_5733_1_0bf90ada249dd835e5968c3d6ec79e81.jpg</t>
  </si>
  <si>
    <t>Estrelar + FÁBULA</t>
  </si>
  <si>
    <t>https://www.minhamania.net/calcados/infantil/mini-melissa-estrelar-fabula</t>
  </si>
  <si>
    <t>Melissa Sun Sandiego</t>
  </si>
  <si>
    <t>https://images.tcdn.com.br/img/img_prod/995386/melissa_sun_sandiego_5735_1_80464bb3b380d00d16e615be74a93230.jpg</t>
  </si>
  <si>
    <t>SUN SANDIEGO</t>
  </si>
  <si>
    <t>https://www.minhamania.net/calcados/adulto/melissa-sun-sandiego</t>
  </si>
  <si>
    <t>mini Melissa  WELLY</t>
  </si>
  <si>
    <t>https://images.tcdn.com.br/img/img_prod/995386/melissa_welly_infantil_5737_1_b58860462a2e772fe21dcb2754fc5dea.jpg</t>
  </si>
  <si>
    <t>Welly</t>
  </si>
  <si>
    <t>https://www.minhamania.net/calcados/infantil/melissa-welly-infantil</t>
  </si>
  <si>
    <t>Melissa Incense Laço</t>
  </si>
  <si>
    <t>https://images.tcdn.com.br/img/img_prod/995386/melissa_incense_laco_5739_1_040c9da638896fc7dfa4fa0f5ee0a155.jpg</t>
  </si>
  <si>
    <t>https://images.tcdn.com.br/img/img_prod/995386/melissa_incense_laco_5739_2_5fb495150a6986afb0a811d7b6e7ca79.jpg</t>
  </si>
  <si>
    <t>https://www.minhamania.net/calcados/adulto/melissa-incense-laco</t>
  </si>
  <si>
    <t>Melissa Incense SP</t>
  </si>
  <si>
    <t>https://images.tcdn.com.br/img/img_prod/995386/melissa_incense_sp_5741_1_e61d8067bf59380db9b5773f2700d957.jpg</t>
  </si>
  <si>
    <t>https://www.minhamania.net/calcados/adulto/melissa-incense-sp</t>
  </si>
  <si>
    <t>Melissa Lady Dragon</t>
  </si>
  <si>
    <t>https://images.tcdn.com.br/img/img_prod/995386/melissa_lady_dragon_5743_1_0619a047230da9d604b6bdfbb9538289.jpg</t>
  </si>
  <si>
    <t>https://images.tcdn.com.br/img/img_prod/995386/melissa_lady_dragon_5743_2_47bc50c48e20c525bfb4244598ff261a.jpg</t>
  </si>
  <si>
    <t>https://www.minhamania.net/calcados/adulto/melissa-lady-dragon</t>
  </si>
  <si>
    <t>Farm Vestido Curto Floral</t>
  </si>
  <si>
    <t>https://images.tcdn.com.br/img/img_prod/995386/farm_vestido_curto_floral_5745_1_87ddec417bd09b35b6372ffd6f062d6c.jpg</t>
  </si>
  <si>
    <t>https://www.minhamania.net/departamentos/moda-feminina/farm-vestido-curto-floral</t>
  </si>
  <si>
    <t>Farm Vestido Sebastiana</t>
  </si>
  <si>
    <t>https://images.tcdn.com.br/img/img_prod/995386/farm_vestido_sebastiana_5747_1_97d773c8bbfa4a28ae4a24d4b6703b47.jpg</t>
  </si>
  <si>
    <t>https://www.minhamania.net/departamentos/moda-feminina/farm-vestido-sebastiana</t>
  </si>
  <si>
    <t>Farm Vestido Raios</t>
  </si>
  <si>
    <t>https://images.tcdn.com.br/img/img_prod/995386/farm_vestido_raios_5749_1_476377dd5b813956582278cd6ed30322.jpg</t>
  </si>
  <si>
    <t>https://www.minhamania.net/departamentos/moda-feminina/farm-vestido-raios</t>
  </si>
  <si>
    <t>Farm Saia Longa Neon</t>
  </si>
  <si>
    <t>https://images.tcdn.com.br/img/img_prod/995386/farm_saia_longa_neon_5751_1_6e0425aec77ab363388c12ad181591f9.jpg</t>
  </si>
  <si>
    <t>https://www.minhamania.net/departamentos/moda-feminina/farm-saia-longa-neon</t>
  </si>
  <si>
    <t>Farm Saia Longa Jardim de Onça</t>
  </si>
  <si>
    <t>https://images.tcdn.com.br/img/img_prod/995386/farm_saia_longa_jardim_de_onca_5753_1_91d19a8ab2f9bc4e7915b414f8452103.jpg</t>
  </si>
  <si>
    <t>https://www.minhamania.net/departamentos/moda-feminina/farm-saia-longa-jardim-de-onca</t>
  </si>
  <si>
    <t>Farm Regata</t>
  </si>
  <si>
    <t>https://images.tcdn.com.br/img/img_prod/995386/farm_regata_5755_1_76c66632b9d7c5881603d337f59da34d.jpg</t>
  </si>
  <si>
    <t>https://www.minhamania.net/departamentos/moda-feminina/farm-regata</t>
  </si>
  <si>
    <t>Fabula  Macaquinho fundo do mar</t>
  </si>
  <si>
    <t>https://images.tcdn.com.br/img/img_prod/995386/fabula_macaquinho_fundo_do_mar_5757_1_0e058d81b555d5a5021c420e748c6004.jpg</t>
  </si>
  <si>
    <t>https://www.minhamania.net/departamentos/moda-infantil/fabula-macaquinho-fundo-do-mar</t>
  </si>
  <si>
    <t>FABULA Vestido Bebe Floral</t>
  </si>
  <si>
    <t>https://images.tcdn.com.br/img/img_prod/995386/fabula_vestido_bebe_floral_5759_1_90a630d4bd36103eed607ab73a455500.jpg</t>
  </si>
  <si>
    <t>https://www.minhamania.net/departamentos/moda-infantil/fabula-vestido-bebe-floral</t>
  </si>
  <si>
    <t>BENTO Macaquinho Floral</t>
  </si>
  <si>
    <t>https://images.tcdn.com.br/img/img_prod/995386/bento_macaquinho_floral_5761_1_bfb09c29c92739c070047aa4986cf3a4.jpg</t>
  </si>
  <si>
    <t>https://www.minhamania.net/departamentos/moda-infantil/bento-macaquinho-floral</t>
  </si>
  <si>
    <t>BENTO Macaquinho Poa + Babador</t>
  </si>
  <si>
    <t>https://www.minhamania.net/departamentos/moda-infantil/bento-macaquinho-poa-babador</t>
  </si>
  <si>
    <t>Mini Melissa kind Maleta</t>
  </si>
  <si>
    <t>https://images.tcdn.com.br/img/img_prod/995386/mini_melissa_kind_maleta_5765_1_c81232ffe20f616a58edf5c200b624d6.jpg</t>
  </si>
  <si>
    <t>https://images.tcdn.com.br/img/img_prod/995386/mini_melissa_kind_maleta_5765_2_a3ab4339ed25aef4b31bc802b7664d45.jpg</t>
  </si>
  <si>
    <t>https://images.tcdn.com.br/img/img_prod/995386/mini_melissa_kind_maleta_5765_3_48f13aed65b2aff387a244e7d3878f7c.jpg</t>
  </si>
  <si>
    <t>https://www.minhamania.net/calcados/infantil/mini-melissa-kind-maleta</t>
  </si>
  <si>
    <t>Melissa Bling sem bolsa</t>
  </si>
  <si>
    <t>https://images.tcdn.com.br/img/img_prod/995386/melissa_bling_sem_bolsa_5767_1_78fcd9bbca2492813987b69e5596c43f.jpg</t>
  </si>
  <si>
    <t>https://images.tcdn.com.br/img/img_prod/995386/melissa_bling_sem_bolsa_5767_2_ae3bc2ff684bfe96781f512a8d1a7380.jpg</t>
  </si>
  <si>
    <t>https://www.minhamania.net/calcados/adulto/melissa-bling-sem-bolsa</t>
  </si>
  <si>
    <t>Melissa Angel</t>
  </si>
  <si>
    <t>https://images.tcdn.com.br/img/img_prod/995386/melissa_angel_5769_1_cddcd36c918b5298afb313c4a9f5bf99.jpg</t>
  </si>
  <si>
    <t>Angel</t>
  </si>
  <si>
    <t>https://www.minhamania.net/calcados/adulto/melissa-angel</t>
  </si>
  <si>
    <t>ALPHABETO Bata Diga Xix</t>
  </si>
  <si>
    <t>https://images.tcdn.com.br/img/img_prod/995386/alphabeto_bata_diga_xix_5771_1_680f1d6bff1834769909273c1e527691.jpg</t>
  </si>
  <si>
    <t>https://www.minhamania.net/departamentos/moda-infantil/alphabeto-bata-diga-xix</t>
  </si>
  <si>
    <t>ALPHABETO Regata Canelada</t>
  </si>
  <si>
    <t>https://images.tcdn.com.br/img/img_prod/995386/alphabeto_regata_canelada_5773_1_9410210062c23162f763ff58d34d084c.jpg</t>
  </si>
  <si>
    <t>https://www.minhamania.net/departamentos/moda-infantil/alphabeto-regata-canelada</t>
  </si>
  <si>
    <t>ALPHABETO Short Floral</t>
  </si>
  <si>
    <t>https://images.tcdn.com.br/img/img_prod/995386/alphabeto_short_floral_5775_1_fc4bd687767c52f6aa2c6b880363a127.jpg</t>
  </si>
  <si>
    <t>https://www.minhamania.net/departamentos/moda-infantil/alphabeto-short-floral</t>
  </si>
  <si>
    <t>Farm Macaquinho Floram Meia Manga</t>
  </si>
  <si>
    <t>https://images.tcdn.com.br/img/img_prod/995386/farm_macaquinho_floram_meia_manga_5777_1_e8d8848b6d020a8889103b9fa5bd0939.jpg</t>
  </si>
  <si>
    <t>https://www.minhamania.net/departamentos/moda-feminina/farm-macaquinho-floram-meia-manga</t>
  </si>
  <si>
    <t>Farm Macacão Floral Alça</t>
  </si>
  <si>
    <t>https://images.tcdn.com.br/img/img_prod/995386/farm_macacao_floral_alca_5779_1_871b31a69a5dcdfbc6cb0743e2ed4fcb.jpg</t>
  </si>
  <si>
    <t>https://www.minhamania.net/departamentos/moda-feminina/farm-macacao-floral-alca</t>
  </si>
  <si>
    <t>Farm Calça Sarja Voo Colorido</t>
  </si>
  <si>
    <t>https://images.tcdn.com.br/img/img_prod/995386/farm_calca_sarja_voo_colorido_5781_1_ffb49f381318cead4628740f30faff93.jpg</t>
  </si>
  <si>
    <t>Calça</t>
  </si>
  <si>
    <t>https://www.minhamania.net/departamentos/moda-feminina/farm-calca-sarja-voo-colorido</t>
  </si>
  <si>
    <t>Puket Saia Live</t>
  </si>
  <si>
    <t>https://www.minhamania.net/departamentos/moda-infantil/puket-saia-live</t>
  </si>
  <si>
    <t>Puket Vestido Saida Gatinha live</t>
  </si>
  <si>
    <t>https://www.minhamania.net/departamentos/moda-infantil/puket-vestido-saida-gatinha-live</t>
  </si>
  <si>
    <t>Puket Maio Baby Gatinha Live</t>
  </si>
  <si>
    <t>Maio</t>
  </si>
  <si>
    <t>https://www.minhamania.net/departamentos/moda-infantil/puket-maio-baby-gatinha</t>
  </si>
  <si>
    <t>PUKET Blusa FPS Live</t>
  </si>
  <si>
    <t>https://www.minhamania.net/departamentos/moda-praia/puket-blusa-fps</t>
  </si>
  <si>
    <t>PUKET Biquine Colorfull Live</t>
  </si>
  <si>
    <t>Bikine</t>
  </si>
  <si>
    <t>https://www.minhamania.net/departamentos/moda-praia/puket-biquine-colorfull-live</t>
  </si>
  <si>
    <t>Puket bikine Meow Live</t>
  </si>
  <si>
    <t>https://www.minhamania.net/departamentos/moda-praia/puket-bikine-meow-live</t>
  </si>
  <si>
    <t>Melissa Rain Guarda Chuva</t>
  </si>
  <si>
    <t>Guarda chuva</t>
  </si>
  <si>
    <t>https://www.minhamania.net/acessorios/melissa-rain-guarda-chuva</t>
  </si>
  <si>
    <t>Melissa Heartbeat Bag</t>
  </si>
  <si>
    <t>Heartbeat</t>
  </si>
  <si>
    <t>https://www.minhamania.net/acessorios/bolsas/melissa-heartbeat-bag</t>
  </si>
  <si>
    <t>Melissa Drip Boot</t>
  </si>
  <si>
    <t>650.00</t>
  </si>
  <si>
    <t>Drip boot</t>
  </si>
  <si>
    <t>https://www.minhamania.net/calcados/adulto/melissa-drip-boot</t>
  </si>
  <si>
    <t>Mini Melissa Bowie bb</t>
  </si>
  <si>
    <t>Bowie</t>
  </si>
  <si>
    <t>https://www.minhamania.net/calcados/infantil/mini-melissa-bowie-bb</t>
  </si>
  <si>
    <t>Puket Meia Botinha Tricô c/ antiderrapante Feminina</t>
  </si>
  <si>
    <t>https://www.minhamania.net/departamentos/moda-infantil/meia-botinha-trico-c-antiderrapante-feminina</t>
  </si>
  <si>
    <t>Puket Meia Botinha Tricô c/ antiderrapante Menina Vaca</t>
  </si>
  <si>
    <t>https://www.minhamania.net/departamentos/moda-infantil/puket-meia-botinha-trico-c-antiderrapante-menina-vaca</t>
  </si>
  <si>
    <t>Puket Meia Botinha Tricô c/ antiderrapante Feminina Unicórnio Shine</t>
  </si>
  <si>
    <t>https://www.minhamania.net/departamentos/moda-infantil/puket-meia-botinha-trico-c-antiderrapante-feminina-unicornio-shine</t>
  </si>
  <si>
    <t>Puket Meia Botinha forrada tricô c/ antiderrapante menino tubarão rockstar</t>
  </si>
  <si>
    <t>https://www.minhamania.net/departamentos/moda-infantil/puket-meia-botinha-forrada-trico-c-antiderrapante-menino-tubarao-rockstar</t>
  </si>
  <si>
    <t>Puket Meia Botinha Tricô c/ antiderrapante Feminina Onça</t>
  </si>
  <si>
    <t>https://www.minhamania.net/departamentos/moda-infantil/puket-meia-botinha-trico-c-antiderrapante-feminina-onca</t>
  </si>
  <si>
    <t>Puket Meia Botinha Tricô Menina Coala Princess</t>
  </si>
  <si>
    <t>https://www.minhamania.net/departamentos/moda-infantil/puket-meia-botinha-trico-menina-coala-princess</t>
  </si>
  <si>
    <t>Puket Meia Sapatilha c/Aroma Bicho Preguiça</t>
  </si>
  <si>
    <t>https://www.minhamania.net/departamentos/moda-infantil/puket-meia-sapatilha-caroma-bicho-preguica</t>
  </si>
  <si>
    <t>Puket Meia Sapatilha c/Aroma Antiderrapante Cisne</t>
  </si>
  <si>
    <t>https://www.minhamania.net/departamentos/moda-infantil/puket-meia-sapatilha-caroma-cisne</t>
  </si>
  <si>
    <t>Melissa shyni</t>
  </si>
  <si>
    <t>shyni</t>
  </si>
  <si>
    <t>https://www.minhamania.net/calcados/adulto/melissa-shyni</t>
  </si>
  <si>
    <t>Puket Meia Sapatilha bebe c/Aroma Antiderrapante unicórnio Star</t>
  </si>
  <si>
    <t>https://www.minhamania.net/departamentos/moda-infantil/puket-meia-sapatilha-bebe-caroma-antiderrapante-unicornio-star</t>
  </si>
  <si>
    <t>Puket Meia Menino Sapatilha c/Antiderrapante carros</t>
  </si>
  <si>
    <t>https://www.minhamania.net/departamentos/moda-infantil/puket-meia-menino-sapatilha-caroma-antiderrapante-carros</t>
  </si>
  <si>
    <t>Puket Meia Menino Sapatilha c/Antiderrapante Familia Pets</t>
  </si>
  <si>
    <t>https://www.minhamania.net/departamentos/moda-infantil/puket-meia-menino-sapatilha-caroma-antiderrapante-familia-pets</t>
  </si>
  <si>
    <t>Puket Meia Menino Sapatilha c/Antiderrapante New United</t>
  </si>
  <si>
    <t>https://www.minhamania.net/departamentos/moda-infantil/puket-meia-menino-sapatilha-caroma-antiderrapante-new-united</t>
  </si>
  <si>
    <t>Puket Meia Menina Sapatilha c/Antiderrapante Cactus</t>
  </si>
  <si>
    <t>https://www.minhamania.net/departamentos/moda-infantil/puket-meia-menina-sapatilha-caroma-antiderrapante-cactus</t>
  </si>
  <si>
    <t>Puket Meia Menina Sapatilha c/Antiderrapante Raposa</t>
  </si>
  <si>
    <t>https://www.minhamania.net/departamentos/moda-infantil/puket-meia-menina-sapatilha-cantiderrapante-raposa</t>
  </si>
  <si>
    <t>Puket Meia Menino Sapatilha c/Antiderrapante Urso Star</t>
  </si>
  <si>
    <t>https://www.minhamania.net/departamentos/moda-infantil/puket-meia-menino-sapatilha-cantiderrapante-urso-star</t>
  </si>
  <si>
    <t>Puket Meia Dedinho Panda</t>
  </si>
  <si>
    <t>https://www.minhamania.net/departamentos/moda-infantil/puket-meia-dedinho-panda</t>
  </si>
  <si>
    <t>Puket Meia Menina Sapatilha Alpaca</t>
  </si>
  <si>
    <t>https://www.minhamania.net/departamentos/moda-infantil/puket-meia-menina-sapatilha-alpaca</t>
  </si>
  <si>
    <t>Puket Meia Menino C/Solado Emborrachado Tigre</t>
  </si>
  <si>
    <t>https://www.minhamania.net/departamentos/moda-infantil/puket-meia-menino-csolado-emborrachado-tigre</t>
  </si>
  <si>
    <t>Puket Meia Menino C/Solado Emborrachado Game</t>
  </si>
  <si>
    <t>https://www.minhamania.net/departamentos/moda-infantil/puket-meia-menino-csolado-emborrachado-game</t>
  </si>
  <si>
    <t>Puket Meia Menino Sapatilha Tubarão</t>
  </si>
  <si>
    <t>https://www.minhamania.net/departamentos/moda-infantil/puket-meia-menino-sapatilha-tubarao</t>
  </si>
  <si>
    <t>Puket Kit Bebe Meia e Gorro Raposa</t>
  </si>
  <si>
    <t>https://www.minhamania.net/departamentos/moda-infantil/puket-kit-bebe-meia-e-gorro-raposa</t>
  </si>
  <si>
    <t>Calcinha Puket Algodão menina harry Potter Raio</t>
  </si>
  <si>
    <t>https://images.tcdn.com.br/img/img_prod/995386/calcinha_puket_algodao_menina_harry_potter_raio_5847_1_a7bfa30f733942720b9f00df31caf7dd.jpg</t>
  </si>
  <si>
    <t>https://www.minhamania.net/departamentos/moda-feminina/calcinha-puket-algodao-menina-harry-potter-raio</t>
  </si>
  <si>
    <t>- Calcinha Puket Algodão menina Minions</t>
  </si>
  <si>
    <t>https://images.tcdn.com.br/img/img_prod/995386/calcinha_puket_algodao_menina_minions_5849_1_b3ef7370828a0e20d7eb8a35fef1d6c1.jpg</t>
  </si>
  <si>
    <t>https://www.minhamania.net/departamentos/moda-infantil/calcinha-puket-algodao-menina-minions</t>
  </si>
  <si>
    <t>Calcinha Puket Feminina Algodão harry Potter Raio</t>
  </si>
  <si>
    <t>https://images.tcdn.com.br/img/img_prod/995386/calcinha_puket_feminina_algodao_harry_potter_raio_5851_1_a7bfa30f733942720b9f00df31caf7dd.jpg</t>
  </si>
  <si>
    <t>https://www.minhamania.net/departamentos/moda-infantil/calcinha-puket-feminina-algodao-harry-potter-raio</t>
  </si>
  <si>
    <t>Calcinha Puket Feminina Algodão Minions</t>
  </si>
  <si>
    <t>https://images.tcdn.com.br/img/img_prod/995386/calcinha_puket_feminina_algodao_minions_5853_1_385ba9fbe3c63016a225a0b11a74c75e.jpg</t>
  </si>
  <si>
    <t>https://www.minhamania.net/departamentos/moda-infantil/calcinha-puket-feminina-algodao-minions</t>
  </si>
  <si>
    <t>Puket Pantufa Coala Princess</t>
  </si>
  <si>
    <t>https://images.tcdn.com.br/img/img_prod/995386/puket_pantufa_coala_princess_5855_1_37dd7b171f83315e32a2d542d094784f.jpg</t>
  </si>
  <si>
    <t>https://www.minhamania.net/departamentos/moda-infantil/puket-pantufa-coala-princess</t>
  </si>
  <si>
    <t>Puket Pijama Infantil longo chocolover</t>
  </si>
  <si>
    <t>https://images.tcdn.com.br/img/img_prod/995386/puket_pijama_infantil_longo_chocolover_5857_1_341cebda507c3557027f7c660b08c17a.jpg</t>
  </si>
  <si>
    <t>pijama</t>
  </si>
  <si>
    <t>https://www.minhamania.net/departamentos/moda-infantil/puket-pijama-infantil-longo-chocolover</t>
  </si>
  <si>
    <t>Puket Óculos Natação Panda Donutts</t>
  </si>
  <si>
    <t>https://images.tcdn.com.br/img/img_prod/995386/puket_oculos_natacao_panda_donutts_5859_1_3ef9ba50d98f2c05cb4137da714e1687.jpg</t>
  </si>
  <si>
    <t>óculos</t>
  </si>
  <si>
    <t>https://www.minhamania.net/acessorios/puket-oculos-natacao-panda-donutts</t>
  </si>
  <si>
    <t>Melissa Spikes</t>
  </si>
  <si>
    <t>https://images.tcdn.com.br/img/img_prod/995386/melissa_spikes_5861_1_8128efcbad5af3b1b2dc70efdf03186c.jpg</t>
  </si>
  <si>
    <t>Spikes</t>
  </si>
  <si>
    <t>https://www.minhamania.net/calcados/adulto/melissa-spikes</t>
  </si>
  <si>
    <t>Melissa Cali+Larroudé</t>
  </si>
  <si>
    <t>Cali+Larroudé</t>
  </si>
  <si>
    <t>https://www.minhamania.net/calcados/adulto/melissa-cali-larroude</t>
  </si>
  <si>
    <t>Puket Tapa Olho Sereia</t>
  </si>
  <si>
    <t>https://images.tcdn.com.br/img/img_prod/995386/puket_tapa_olho_sereia_5865_1_e554d2ddacb38783b9ac6465ce3aa216.jpg</t>
  </si>
  <si>
    <t>Tapa Olho</t>
  </si>
  <si>
    <t>https://www.minhamania.net/acessorios/puket-tapa-olho-sereia</t>
  </si>
  <si>
    <t>Puket Tapa Olho Carros</t>
  </si>
  <si>
    <t>https://images.tcdn.com.br/img/img_prod/995386/puket_tapa_olho_carros_5867_1_6d07233f998908dc809b1d66c44ae910.jpg</t>
  </si>
  <si>
    <t>https://www.minhamania.net/acessorios/puket-tapa-olho-carros</t>
  </si>
  <si>
    <t>Melissa Mar Sandal salinas</t>
  </si>
  <si>
    <t>https://images.tcdn.com.br/img/img_prod/995386/melissa_mar_sandal_salinas_5869_1_e0e31df94470d518c66a0fdff2ae3a85.jpg</t>
  </si>
  <si>
    <t>Mar Sandal</t>
  </si>
  <si>
    <t>https://www.minhamania.net/live-de-quinta/melissa-mar-sandal-salinas</t>
  </si>
  <si>
    <t>Melissa Essencial Classy</t>
  </si>
  <si>
    <t>https://images.tcdn.com.br/img/img_prod/995386/melissa_essencial_classy_5871_1_f7847a24055e3da9793d5ff7709feba1.jpg</t>
  </si>
  <si>
    <t>https://www.minhamania.net/calcados/adulto/melissa-essencial-classy</t>
  </si>
  <si>
    <t>Puket Sutian Triangulo Algodão Teen</t>
  </si>
  <si>
    <t>https://images.tcdn.com.br/img/img_prod/995386/puket_sutian_triangulo_algodao_teen_5873_1_c9cdf54825b7a576e391d5a72a2e46fb.jpg</t>
  </si>
  <si>
    <t>https://www.minhamania.net/departamentos/moda-infantil/puket-sutian-triangulo-algodao-teen</t>
  </si>
  <si>
    <t>PUKET Meia menino emborrachada  jacaré</t>
  </si>
  <si>
    <t>https://images.tcdn.com.br/img/img_prod/995386/puket_meia_menino_emborrachada_jacare_5875_1_5c0233f4607581755bc32d802584cfd8.jpg</t>
  </si>
  <si>
    <t>https://www.minhamania.net/departamentos/moda-infantil/puket-meia-menino-emborrachada-jacare</t>
  </si>
  <si>
    <t>Puket Maiô c/ Proteção solar Menina Unicórnio Skate</t>
  </si>
  <si>
    <t>https://images.tcdn.com.br/img/img_prod/995386/puket_maio_c_protecao_solar_menina_unicornio_skate_5877_1_63859471864759689bb6857c76ad4393.jpg</t>
  </si>
  <si>
    <t>https://www.minhamania.net/departamentos/moda-praia/puket-maio-c-protecao-solar-menina-unicornio-skate</t>
  </si>
  <si>
    <t>Puket Peitoral para Pets Dinossauro</t>
  </si>
  <si>
    <t>https://images.tcdn.com.br/img/img_prod/995386/puket_peitoral_para_pets_dinossauro_5879_1_1ce2e86702c1d219b89128dd8f81b28e.jpg</t>
  </si>
  <si>
    <t>Peitoral</t>
  </si>
  <si>
    <t>https://www.minhamania.net/acessorios/puket-peitoral-para-pets-dinossauro</t>
  </si>
  <si>
    <t>Puket Pijama manga Longa unissex Teen soft Harry Potter</t>
  </si>
  <si>
    <t>https://images.tcdn.com.br/img/img_prod/995386/puket_pijama_manga_longa_unissex_teen_soft_harry_potter_5881_1_6a2a7bf447d76114b10b46d38a702ee5.jpg</t>
  </si>
  <si>
    <t>https://www.minhamania.net/moda-infantil/puket-pijama-manga-longa-unissex-teen-soft-harry-potter</t>
  </si>
  <si>
    <t>Puket Porta Niquel Narval</t>
  </si>
  <si>
    <t>https://images.tcdn.com.br/img/img_prod/995386/puket_porta_niquel_narval_5883_1_f2245956ec21212fbd58db400a01f30e.jpg</t>
  </si>
  <si>
    <t>Porta Niquel</t>
  </si>
  <si>
    <t>https://www.minhamania.net/acessorios/puket-porta-niquel</t>
  </si>
  <si>
    <t>Mini Melissa Ultragirl Sininho</t>
  </si>
  <si>
    <t>https://images.tcdn.com.br/img/img_prod/995386/mini_melissa_ultragirl_sininho_5885_1_dfd23864c8a4eb9f2fedc507614da27c.jpg</t>
  </si>
  <si>
    <t>https://www.minhamania.net/calcados/infantil/mini-melissa-ultragirl-sininho</t>
  </si>
  <si>
    <t>Mini Melissa Cloud + Mickey</t>
  </si>
  <si>
    <t>https://images.tcdn.com.br/img/img_prod/995386/mini_melissa_cloud_mickey_5887_1_7f99c5a0d3b76097a919194f5fb9d430.jpg</t>
  </si>
  <si>
    <t>https://www.minhamania.net/calcados/infantil/mini-melissa-cloud-mickey</t>
  </si>
  <si>
    <t>T shirt Farm selva de pedra</t>
  </si>
  <si>
    <t>https://images.tcdn.com.br/img/img_prod/995386/t_shirt_farm_selva_de_pedra_5889_1_375f04171121fd755d9fbb5e83005c1e.jpg</t>
  </si>
  <si>
    <t>t shirt</t>
  </si>
  <si>
    <t>https://www.minhamania.net/departamentos/moda-feminina/t-shirt-farm-selva-de-pedra</t>
  </si>
  <si>
    <t>ALPHABETO Short Saia Sarja</t>
  </si>
  <si>
    <t>https://images.tcdn.com.br/img/img_prod/995386/alphabeto_short_saia_sarja_5891_1_2e9a46f1e15c86154466dc19734eb110.jpg</t>
  </si>
  <si>
    <t>https://www.minhamania.net/departamentos/moda-infantil/alphabeto-short-saia-sarja</t>
  </si>
  <si>
    <t>ALPHABETO Short Alfaiataria</t>
  </si>
  <si>
    <t>https://images.tcdn.com.br/img/img_prod/995386/alphabeto_short_alfaiataria_5893_1_0ca856818941eff105609277568ea8bf.jpg</t>
  </si>
  <si>
    <t>https://www.minhamania.net/departamentos/moda-infantil/alphabeto-short-alfaiataria</t>
  </si>
  <si>
    <t>Converse All Star Chuck Taylor Ox Desert Rave</t>
  </si>
  <si>
    <t>https://images.tcdn.com.br/img/img_prod/995386/converse_all_star_chuck_taylor_ox_desert_rave_5895_1_0ddb8b567fd5bfe3e79d3f53c7ef1ec8.jpg</t>
  </si>
  <si>
    <t>https://www.minhamania.net/calcados/adulto/converse-all-star-chuck-taylor-ox-desert-rave</t>
  </si>
  <si>
    <t>Puket Cachecol Raposa c/ Bolso</t>
  </si>
  <si>
    <t>https://images.tcdn.com.br/img/img_prod/995386/puket_cachecol_raposa_c_bolso_5897_1_3b7dccf276fe63b68393692124c564a0.jpg</t>
  </si>
  <si>
    <t>Cachecol</t>
  </si>
  <si>
    <t>https://www.minhamania.net/moda-infantil/puket-cachecol-raposa-c-bolso</t>
  </si>
  <si>
    <t>Puket Tapa Olho Coelho Pelucia</t>
  </si>
  <si>
    <t>https://images.tcdn.com.br/img/img_prod/995386/puket_tapa_olho_coelho_pelucia_5899_1_ddb5cf8a20fccad7a559afbd39934b76.jpg</t>
  </si>
  <si>
    <t>https://www.minhamania.net/acessorios/puket-tapa-olho-coelho-pelucia</t>
  </si>
  <si>
    <t>Puket Tapa Olho Algodão Liso</t>
  </si>
  <si>
    <t>https://images.tcdn.com.br/img/img_prod/995386/puket_tapa_olho_algodao_liso_5901_1_5a02b6ae8fbc2c4b8d8aee6476f9d9ac.jpg</t>
  </si>
  <si>
    <t>https://www.minhamania.net/acessorios/puket-tapa-olho-algodao-liso</t>
  </si>
  <si>
    <t>Puket Tapa Olho Unicórnio</t>
  </si>
  <si>
    <t>https://images.tcdn.com.br/img/img_prod/995386/puket_tapa_olho_unicornio_5903_1_ebc849fa098c20d108e9d7d665072beb.jpg</t>
  </si>
  <si>
    <t>https://www.minhamania.net/acessorios/puket-tapa-olho-unicornio</t>
  </si>
  <si>
    <t>Puket Tapa Olho jacaré</t>
  </si>
  <si>
    <t>https://images.tcdn.com.br/img/img_prod/995386/puket_tapa_olho_jacare_5905_1_ed329d45d3db9982afa28556ba1f4208.jpg</t>
  </si>
  <si>
    <t>https://www.minhamania.net/acessorios/puket-tapa-olho-jacare</t>
  </si>
  <si>
    <t>Puket Tapa Olho Coruja Pelo</t>
  </si>
  <si>
    <t>https://images.tcdn.com.br/img/img_prod/995386/puket_tapa_olho_coruja_pelo_5907_1_054273184c72df01d6b43a6ec3fd30cf.jpg</t>
  </si>
  <si>
    <t>https://www.minhamania.net/acessorios/puket-tapa-olho-coruja-pelo</t>
  </si>
  <si>
    <t>Puket Guia Peitoral para Pets unicórnio</t>
  </si>
  <si>
    <t>https://images.tcdn.com.br/img/img_prod/995386/puket_guia_peitoral_para_pets_unicornio_5909_1_9b35741f7fd678e9cb55c191a7444bd7.jpg</t>
  </si>
  <si>
    <t>https://www.minhamania.net/acessorios/puket-guia-peitoral-para-pets-unicornio</t>
  </si>
  <si>
    <t>Puket Sutian Infantil c/ Regulagem Coruja</t>
  </si>
  <si>
    <t>https://images.tcdn.com.br/img/img_prod/995386/puket_sutian_infantil_c_regulagem_coruja_5911_1_dbae4c914dc0e0f4be11559bb6123c37.jpg</t>
  </si>
  <si>
    <t>https://www.minhamania.net/departamentos/moda-infantil/puket-sutian-infantil-c-regulagem-coruja</t>
  </si>
  <si>
    <t>Puket Sutian Infantil c/ Regulagem Panda</t>
  </si>
  <si>
    <t>https://images.tcdn.com.br/img/img_prod/995386/puket_sutian_infantil_c_regulagem_panda_5913_1_c491adf1be557b9729232b21dd6de6ab.jpg</t>
  </si>
  <si>
    <t>https://www.minhamania.net/departamentos/moda-infantil/puket-sutian-infantil-c-regulagem-panda</t>
  </si>
  <si>
    <t>Puket Sutian Infantil c/ Regulagem Florzinhas</t>
  </si>
  <si>
    <t>https://images.tcdn.com.br/img/img_prod/995386/puket_sutian_infantil_c_regulagem_florzinhas_5915_1_df5a25d64c9739b896545397ead2b9f6.jpg</t>
  </si>
  <si>
    <t>https://www.minhamania.net/departamentos/moda-infantil/puket-sutian-infantil-c-regulagem-florzinhas</t>
  </si>
  <si>
    <t>Puket Sutian Infantil c/ Regulagem Lacinho</t>
  </si>
  <si>
    <t>https://images.tcdn.com.br/img/img_prod/995386/puket_sutian_infantil_c_regulagem_lacinho_5917_1_eb4b7ffe41a1e5ade492edc8e8f6e186.jpg</t>
  </si>
  <si>
    <t>https://www.minhamania.net/departamentos/moda-infantil/puket-sutian-infantil-c-regulagem-lacinho</t>
  </si>
  <si>
    <t>Puket Sutian Infantil c/ Regulagem Borboletas</t>
  </si>
  <si>
    <t>https://images.tcdn.com.br/img/img_prod/995386/puket_sutian_infantil_c_regulagem_borboletas_5919_1_9c8ea58378d25ce107c007d6065a6c07.jpg</t>
  </si>
  <si>
    <t>https://www.minhamania.net/departamentos/moda-infantil/puket-sutian-infantil-c-regulagem-borboletas</t>
  </si>
  <si>
    <t>Puket Sutian Infantil c/ Regulagem Ursos</t>
  </si>
  <si>
    <t>https://images.tcdn.com.br/img/img_prod/995386/puket_sutian_infantil_c_regulagem_ursos_5921_1_48194dbb183d5b132f4ef9b213c035dd.jpg</t>
  </si>
  <si>
    <t>https://www.minhamania.net/departamentos/moda-infantil/puket-sutian-infantil-c-regulagem-ursos</t>
  </si>
  <si>
    <t>Puket Sutian Infantil c/ Regulagem Cerejas</t>
  </si>
  <si>
    <t>https://images.tcdn.com.br/img/img_prod/995386/puket_sutian_infantil_c_regulagem_cerejas_5923_1_3506da3db308b0b61ea355ec7a35e2dd.jpg</t>
  </si>
  <si>
    <t>https://www.minhamania.net/departamentos/moda-infantil/puket-sutian-infantil-c-regulagem-cerejas</t>
  </si>
  <si>
    <t>Puket Sutian Infantil c/ Regulagem Triângulos</t>
  </si>
  <si>
    <t>https://images.tcdn.com.br/img/img_prod/995386/puket_sutian_infantil_c_regulagem_triangulos_5925_1_5cbf5fdd1d82b5c5a3a9ef0a7c364766.jpg</t>
  </si>
  <si>
    <t>https://www.minhamania.net/departamentos/moda-infantil/puket-sutian-infantil-c-regulagem-triangulos</t>
  </si>
  <si>
    <t>Puket Sutian Infantil c/ Regulagem Listra Balas</t>
  </si>
  <si>
    <t>https://images.tcdn.com.br/img/img_prod/995386/puket_sutian_infantil_c_regulagem_listra_balas_5927_1_ddc7245dd5d7ef8af6e1c316f9d5af35.jpg</t>
  </si>
  <si>
    <t>https://www.minhamania.net/departamentos/moda-infantil/puket-sutian-infantil-c-regulagem-listra-balas</t>
  </si>
  <si>
    <t>Puket Sutian Infantil c/ Regulagem Flores</t>
  </si>
  <si>
    <t>https://images.tcdn.com.br/img/img_prod/995386/puket_sutian_infantil_c_regulagem_flores_5929_1_4e16f6d13df8789bf206a41522d938e6.jpg</t>
  </si>
  <si>
    <t>https://www.minhamania.net/departamentos/moda-infantil/puket-sutian-infantil-c-regulagem-flores</t>
  </si>
  <si>
    <t>Tênis Farm Late Brisa de Verão</t>
  </si>
  <si>
    <t>https://images.tcdn.com.br/img/img_prod/995386/tenis_farm_late_brisa_de_verao_5931_1_55928805a99a34abab5b2e8ae9c12e9e.jpg</t>
  </si>
  <si>
    <t>Tenis</t>
  </si>
  <si>
    <t>https://www.minhamania.net/calcados/adulto/tenis-farm-late-brisa-de-verao</t>
  </si>
  <si>
    <t>Melissa  Lip Sandal ii</t>
  </si>
  <si>
    <t>https://images.tcdn.com.br/img/img_prod/995386/melissa_lip_sandal_ii_5933_1_5bffa22cf967a4985045ae6f274253e2.jpg</t>
  </si>
  <si>
    <t>https://www.minhamania.net/calcados/adulto/melissa-lip-sandal-ii</t>
  </si>
  <si>
    <t>Melissa Ultragirl Swett xx</t>
  </si>
  <si>
    <t>https://images.tcdn.com.br/img/img_prod/995386/melissa_ultragirl_swett_xx_5935_1_241187e0aac45593a26e0a861156bd04.jpg</t>
  </si>
  <si>
    <t>https://www.minhamania.net/calcados/adulto/melissa-ultragirl-swett-xx</t>
  </si>
  <si>
    <t>Melissa Flip Flop Cute</t>
  </si>
  <si>
    <t>https://images.tcdn.com.br/img/img_prod/995386/melissa_flip_flop_cute_5937_1_92f23b00eac841aac783c7811ed686f6.jpg</t>
  </si>
  <si>
    <t>FLIP FLOP Cute</t>
  </si>
  <si>
    <t>https://www.minhamania.net/calcados/adulto/melissa-flip-flop-cute</t>
  </si>
  <si>
    <t>All Star Chuck Taylor Flatform Onça</t>
  </si>
  <si>
    <t>https://images.tcdn.com.br/img/img_prod/995386/all_star_chuck_taylor_flatform_onca_5939_1_026e2ee51c6f0bc411bbaa3f7b974ed7.jpg</t>
  </si>
  <si>
    <t>https://www.minhamania.net/calcados/adulto/all-star-chuck-taylor-flatform-onca</t>
  </si>
  <si>
    <t>https://www.minhamania.net/departamentos/moda-feminina/farm-vestido-floral</t>
  </si>
  <si>
    <t>Imaginaarium Copo Cortiça</t>
  </si>
  <si>
    <t>39.00</t>
  </si>
  <si>
    <t>https://www.minhamania.net/acessorios/imaginaarium-copo-cortica</t>
  </si>
  <si>
    <t>Puket Carteira</t>
  </si>
  <si>
    <t>https://www.minhamania.net/acessorios/bolsas/puket-carteira</t>
  </si>
  <si>
    <t>PUKET garrafa Melancia</t>
  </si>
  <si>
    <t>Garrafa</t>
  </si>
  <si>
    <t>https://www.minhamania.net/departamentos/moda-infantil/puket-garrafa-melancia</t>
  </si>
  <si>
    <t>Calcinha Puket Listras Unicornio</t>
  </si>
  <si>
    <t>https://www.minhamania.net/departamentos/moda-feminina/calcinha-puket-listras-unicornio</t>
  </si>
  <si>
    <t>Calcinha Puket unicornio</t>
  </si>
  <si>
    <t>https://www.minhamania.net/departamentos/moda-infantil/calcinha-puket-unicornio</t>
  </si>
  <si>
    <t>PUKET Calcinha adulto corações</t>
  </si>
  <si>
    <t>https://www.minhamania.net/departamentos/moda-feminina/puket-calcinha-adulto-coracoes</t>
  </si>
  <si>
    <t>Farm Vestido Alcinha</t>
  </si>
  <si>
    <t>https://www.minhamania.net/departamentos/moda-feminina/farm-vestido-alcinha</t>
  </si>
  <si>
    <t>Farm Vestido Regata</t>
  </si>
  <si>
    <t>https://www.minhamania.net/departamentos/moda-feminina/farm-vestido-regata</t>
  </si>
  <si>
    <t>- Imaginaarium Copo Caminhos</t>
  </si>
  <si>
    <t>https://www.minhamania.net/acessorios/imaginaarium-copo-caminhos</t>
  </si>
  <si>
    <t>Puket Sutian Intantil Corações</t>
  </si>
  <si>
    <t>https://www.minhamania.net/departamentos/moda-infantil/puket-sutian-intantil-coracoes</t>
  </si>
  <si>
    <t>Puket Sutian Infantil Urso</t>
  </si>
  <si>
    <t>https://www.minhamania.net/departamentos/moda-infantil/puket-sutian-infantil-urso</t>
  </si>
  <si>
    <t>https://www.minhamania.net/departamentos/moda-feminina/farm-vestido-floral-5965</t>
  </si>
  <si>
    <t>Calcinha Coração Azul</t>
  </si>
  <si>
    <t>https://www.minhamania.net/departamentos/moda-praia/calcinha-coracao-azul</t>
  </si>
  <si>
    <t>Puket Calcinha planetas</t>
  </si>
  <si>
    <t>https://www.minhamania.net/departamentos/moda-praia/puket-calcinha-planetas</t>
  </si>
  <si>
    <t>Farm Cropeed</t>
  </si>
  <si>
    <t>https://www.minhamania.net/departamentos/moda-feminina/farm-cropeed</t>
  </si>
  <si>
    <t>Farm Blusa renda</t>
  </si>
  <si>
    <t>https://www.minhamania.net/departamentos/moda-feminina/farm-blusa-renda</t>
  </si>
  <si>
    <t>PUKET lancheira Panda</t>
  </si>
  <si>
    <t>lancheira</t>
  </si>
  <si>
    <t>https://www.minhamania.net/departamentos/moda-infantil/puket-lancheira-panda</t>
  </si>
  <si>
    <t>Melissa Boticário Body Splas</t>
  </si>
  <si>
    <t>Body Splas</t>
  </si>
  <si>
    <t>https://www.minhamania.net/acessorios/melissa-boticario-body-splas</t>
  </si>
  <si>
    <t>Melissa speaker - Caixa De Som</t>
  </si>
  <si>
    <t>https://www.minhamania.net/acessorios/melissa-speaker-caixa-de-som</t>
  </si>
  <si>
    <t>Melissa Mix</t>
  </si>
  <si>
    <t>Mix</t>
  </si>
  <si>
    <t>https://www.minhamania.net/calcados/adulto/melissa-mix</t>
  </si>
  <si>
    <t>Melissa Possession Glitter</t>
  </si>
  <si>
    <t>POSSESSION Gliter</t>
  </si>
  <si>
    <t>https://www.minhamania.net/calcados/adulto/melissa-possession-gliter</t>
  </si>
  <si>
    <t>Melissa Holly</t>
  </si>
  <si>
    <t>Holly</t>
  </si>
  <si>
    <t>https://www.minhamania.net/calcados/adulto/melissa-holly</t>
  </si>
  <si>
    <t>Tag Melissa Libra bem de boa</t>
  </si>
  <si>
    <t>Tag</t>
  </si>
  <si>
    <t>https://www.minhamania.net/acessorios/melissa-plastic-jewerly-coracao</t>
  </si>
  <si>
    <t>Tag Melissa Escorpião gato</t>
  </si>
  <si>
    <t>https://www.minhamania.net/acessorios/tag-melissa-escorpiao-gato</t>
  </si>
  <si>
    <t>Farm Vestido Pom Colorido</t>
  </si>
  <si>
    <t>https://www.minhamania.net/departamentos/moda-feminina/farm-vestido-pom-colorido</t>
  </si>
  <si>
    <t>Farm Macacão Flor</t>
  </si>
  <si>
    <t>https://www.minhamania.net/departamentos/moda-feminina/farm-macacao-flor</t>
  </si>
  <si>
    <t>Farm Vestido Linho Cru</t>
  </si>
  <si>
    <t>https://www.minhamania.net/departamentos/moda-feminina/farm-vestido-linho-cru</t>
  </si>
  <si>
    <t>Melissa Sun Long Beach Glitter</t>
  </si>
  <si>
    <t>https://www.minhamania.net/calcados/adulto/melissa-sun-long-beach-glitter</t>
  </si>
  <si>
    <t>https://www.minhamania.net/departamentos/moda-feminina/farm-regata-5999</t>
  </si>
  <si>
    <t>Farm Blusinha Linho</t>
  </si>
  <si>
    <t>Blusinha</t>
  </si>
  <si>
    <t>https://www.minhamania.net/departamentos/moda-feminina/farm-blusinha-linho</t>
  </si>
  <si>
    <t>https://www.minhamania.net/departamentos/moda-feminina/farm-saia-longa</t>
  </si>
  <si>
    <t>Farm Saia</t>
  </si>
  <si>
    <t>https://www.minhamania.net/departamentos/moda-feminina/farm-saia</t>
  </si>
  <si>
    <t>Farm vestido longo</t>
  </si>
  <si>
    <t>https://www.minhamania.net/departamentos/moda-feminina/farm-vestido-longo</t>
  </si>
  <si>
    <t>Puket Calcinha bicho preguiça</t>
  </si>
  <si>
    <t>https://www.minhamania.net/departamentos/moda-praia/puket-calcinha-bicho-preguica</t>
  </si>
  <si>
    <t>Puket Sutian infantil corações</t>
  </si>
  <si>
    <t>https://www.minhamania.net/departamentos/moda-infantil/puket-sutian-infantil-coracoes</t>
  </si>
  <si>
    <t>Melissa Storm Boot</t>
  </si>
  <si>
    <t>https://images.tcdn.com.br/img/img_prod/995386/melissa_storm_boot_6013_1_b0438e67fb65ba1a59ea771b6c83b171.jpg</t>
  </si>
  <si>
    <t>Storm</t>
  </si>
  <si>
    <t>https://www.minhamania.net/calcados/adulto/melissa-storm-boot</t>
  </si>
  <si>
    <t>Fabula  Macacao pantacourt hering braba</t>
  </si>
  <si>
    <t>https://images.tcdn.com.br/img/img_prod/995386/fabula_macacao_pantacourt_hering_braba_6015_1_9e689fcb0caea28739838c2b2e53b6f8.jpg</t>
  </si>
  <si>
    <t>https://www.minhamania.net/departamentos/moda-infantil/fabula-macacao-pantacourt-hering-braba</t>
  </si>
  <si>
    <t>Fabula  Vestido leve abacaxi</t>
  </si>
  <si>
    <t>https://www.minhamania.net/departamentos/moda-infantil/fabula-vestido-leva-abacaxi</t>
  </si>
  <si>
    <t>Melissa Aranha1979</t>
  </si>
  <si>
    <t>https://images.tcdn.com.br/img/img_prod/995386/melissa_aranha1979_6019_1_9fb7fabaed9586b07c626a1eb10f34da.jpg</t>
  </si>
  <si>
    <t>https://www.minhamania.net/calcados/adulto/melissa-aranha1979</t>
  </si>
  <si>
    <t>FABULA  Macacão Pantacur + Hering Braba</t>
  </si>
  <si>
    <t>https://images.tcdn.com.br/img/img_prod/995386/fabula_macacao_pantacur_hering_braba_6021_1_9e689fcb0caea28739838c2b2e53b6f8.jpg</t>
  </si>
  <si>
    <t>https://www.minhamania.net/departamentos/moda-infantil/fabula-macacao-pantacur-hering-braba</t>
  </si>
  <si>
    <t>FABULA Vestido Abacaxi</t>
  </si>
  <si>
    <t>https://images.tcdn.com.br/img/img_prod/995386/fabula_vestido_abacaxi_6023_1_24deb9351250545445aa561c53e18354.jpg</t>
  </si>
  <si>
    <t>https://www.minhamania.net/departamentos/moda-infantil/fabula-vestido-abacaxi</t>
  </si>
  <si>
    <t>Melissa Make Up</t>
  </si>
  <si>
    <t>97.00</t>
  </si>
  <si>
    <t>Make Up</t>
  </si>
  <si>
    <t>https://www.minhamania.net/acessorios/melissa-make-up</t>
  </si>
  <si>
    <t>PUKET Mochila Grande Multicolor</t>
  </si>
  <si>
    <t>mochila</t>
  </si>
  <si>
    <t>https://www.minhamania.net/departamentos/moda-infantil/puket-mochila-grande-multicolor</t>
  </si>
  <si>
    <t>Puket Meia Botinha Unicórnio</t>
  </si>
  <si>
    <t>https://www.minhamania.net/acessorios/puket-meia-botinha-unicornio</t>
  </si>
  <si>
    <t>Puket Meia sapatilha bebe Unicórnio</t>
  </si>
  <si>
    <t>https://www.minhamania.net/departamentos/moda-infantil/puket-meia-sapatilha-bebe-unicornio</t>
  </si>
  <si>
    <t>Puket Meia sapatilha ursinhos</t>
  </si>
  <si>
    <t>https://www.minhamania.net/departamentos/moda-infantil/puket-meia-sapatilha-ursinhos</t>
  </si>
  <si>
    <t>Puket Meia sapatilha New United</t>
  </si>
  <si>
    <t>https://www.minhamania.net/departamentos/moda-feminina/puket-meia-sapatilha-new-united</t>
  </si>
  <si>
    <t>Puket Meia Dedinho</t>
  </si>
  <si>
    <t>https://www.minhamania.net/departamentos/moda-infantil/puket-meia-dedinho</t>
  </si>
  <si>
    <t>PUKET Meia sapatilha jacaré basquete</t>
  </si>
  <si>
    <t>https://www.minhamania.net/departamentos/moda-infantil/puket-meia-sapatilha-jacare-basquete</t>
  </si>
  <si>
    <t>PUKET Mochila Grande Jacaré</t>
  </si>
  <si>
    <t>https://www.minhamania.net/departamentos/moda-infantil/puket-mochila-grande-jacare</t>
  </si>
  <si>
    <t>Farm Blusa Floral decote costas</t>
  </si>
  <si>
    <t>https://www.minhamania.net/departamentos/moda-feminina/farm-blusa-floral-decote-costas</t>
  </si>
  <si>
    <t>Farm Cropped Suede</t>
  </si>
  <si>
    <t>https://www.minhamania.net/departamentos/moda-feminina/farm-cropped-suede</t>
  </si>
  <si>
    <t>Mini Melissa Hip M Lover</t>
  </si>
  <si>
    <t>https://www.minhamania.net/calcados/infantil/mini-melissa-hip-m-lover</t>
  </si>
  <si>
    <t>Melissa mel Possession + Disney 100 anos</t>
  </si>
  <si>
    <t>https://images.tcdn.com.br/img/img_prod/995386/melissa_mel_possession_disney_100_anos_6049_1_fa3facb5e0759e90b45eae3a804e748c.jpg</t>
  </si>
  <si>
    <t>https://images.tcdn.com.br/img/img_prod/995386/melissa_mel_possession_disney_100_anos_6049_2_6b1351ddf3d4c90ad162efab84ad8af4.jpg</t>
  </si>
  <si>
    <t>https://images.tcdn.com.br/img/img_prod/995386/melissa_mel_possession_disney_100_anos_6049_3_a96f308685fd85e8e7d98e53302e3101.jpg</t>
  </si>
  <si>
    <t>https://www.minhamania.net/calcados/infantil/melissa-mel-possession-disney-100-anos</t>
  </si>
  <si>
    <t>Farm Vestido Midi Maxi Tucano</t>
  </si>
  <si>
    <t>https://images.tcdn.com.br/img/img_prod/995386/farm_vestido_midi_maxi_tucano_6051_1_74ec5f4b65c51f336c633bb808f2afdc.jpg</t>
  </si>
  <si>
    <t>https://www.minhamania.net/departamentos/moda-feminina/farm-vestido-midi-maxi-tucano</t>
  </si>
  <si>
    <t>Farm Saia Estampada Florida</t>
  </si>
  <si>
    <t>https://images.tcdn.com.br/img/img_prod/995386/farm_saia_estampada_florida_6053_1_ab523ab6a9708042a22391610ec10b0c.jpg</t>
  </si>
  <si>
    <t>https://www.minhamania.net/departamentos/moda-feminina/farm-saia-estampada-florida</t>
  </si>
  <si>
    <t>FARM regata Étnico</t>
  </si>
  <si>
    <t>https://images.tcdn.com.br/img/img_prod/995386/farm_regata_etnico_6055_1_b5cbedea3c6ea4e60722c179784b9191.jpg</t>
  </si>
  <si>
    <t>https://www.minhamania.net/departamentos/moda-feminina/farm-regata-etnico</t>
  </si>
  <si>
    <t>Farm Pantacur Jardim Colorido</t>
  </si>
  <si>
    <t>https://images.tcdn.com.br/img/img_prod/995386/farm_pantacur_jardim_colorido_6057_1_7fc0d35e70f68f81a29de167b0437c68.jpg</t>
  </si>
  <si>
    <t>Pantacur</t>
  </si>
  <si>
    <t>https://www.minhamania.net/departamentos/moda-feminina/farm-pantacur-jardim-colorido</t>
  </si>
  <si>
    <t>Farm Vestido Curto Borboleta Xadrez</t>
  </si>
  <si>
    <t>https://images.tcdn.com.br/img/img_prod/995386/farm_vestido_curto_borboleta_xadrez_6059_1_cfefa1ce423633d4695c28ed07062ca0.jpg</t>
  </si>
  <si>
    <t>https://www.minhamania.net/departamentos/moda-feminina/farm-vestido-curto-borboleta-xadrez</t>
  </si>
  <si>
    <t>Farm Vestido Curto Abacaxi Azul</t>
  </si>
  <si>
    <t>https://images.tcdn.com.br/img/img_prod/995386/farm_vestido_curto_abacaxi_azul_6061_1_7eb120d3c255cfb07c0b7811f6e4f252.jpg</t>
  </si>
  <si>
    <t>https://www.minhamania.net/departamentos/moda-feminina/farm-vestido-curto-abacaxi-azul</t>
  </si>
  <si>
    <t>Farm Vestido Frente Única Floral</t>
  </si>
  <si>
    <t>https://images.tcdn.com.br/img/img_prod/995386/farm_vestido_frente_unica_floral_6063_1_516079c5861f35a086e85a90e0806f54.jpg</t>
  </si>
  <si>
    <t>https://www.minhamania.net/departamentos/moda-feminina/farm-vestido-frente-unica-floral</t>
  </si>
  <si>
    <t>FABULA Bata manga longa poa azul</t>
  </si>
  <si>
    <t>https://images.tcdn.com.br/img/img_prod/995386/fabula_bata_manga_longa_poa_azul_6065_1_ca1b59d03d84550b4c635516a3b21c6d.jpg</t>
  </si>
  <si>
    <t>https://www.minhamania.net/departamentos/moda-infantil/fabula-bata-manga-longa-poa-azul</t>
  </si>
  <si>
    <t>FABULA Bata manga longa poa rosa</t>
  </si>
  <si>
    <t>https://images.tcdn.com.br/img/img_prod/995386/fabula_bata_manga_longa_poa_rosa_6067_1_f59f9702f80cc7ea67627d12612d4563.jpg</t>
  </si>
  <si>
    <t>https://www.minhamania.net/departamentos/moda-infantil/fabula-bata-manga-longa-poa-rosa</t>
  </si>
  <si>
    <t>FABULA  Camiseta Bem Te Vi</t>
  </si>
  <si>
    <t>https://images.tcdn.com.br/img/img_prod/995386/fabula_camiseta_bem_te_vi_6069_1_c7349846e0a8d4c8b7e640243d57c343.jpg</t>
  </si>
  <si>
    <t>https://www.minhamania.net/departamentos/moda-infantil/fabula-camiseta-bem-te-vi</t>
  </si>
  <si>
    <t>FABULA  Camiseta Salada de Frutas</t>
  </si>
  <si>
    <t>https://images.tcdn.com.br/img/img_prod/995386/fabula_camiseta_salada_de_frutas_6071_1_1be29e7c9ec7b5548a3110ae2dfb4b15.jpg</t>
  </si>
  <si>
    <t>https://www.minhamania.net/departamentos/moda-infantil/fabula-camiseta-salada-de-frutas</t>
  </si>
  <si>
    <t>PUKET Lancheira Térmica Summer</t>
  </si>
  <si>
    <t>https://images.tcdn.com.br/img/img_prod/995386/puket_lancheira_termica_summer_6073_1_0b9dd88a4035611e975860faf934080a.jpg</t>
  </si>
  <si>
    <t>Lancheira</t>
  </si>
  <si>
    <t>https://www.minhamania.net/departamentos/moda-infantil/puket-lancheira-termica-summer</t>
  </si>
  <si>
    <t>Melissa Campana Barroca</t>
  </si>
  <si>
    <t>https://images.tcdn.com.br/img/img_prod/995386/melissa_campana_barroca_6075_1_1ad3a0354771bceafa251fc5942f1a33.jpg</t>
  </si>
  <si>
    <t>https://www.minhamania.net/calcados/adulto/melissa-campana-barroca</t>
  </si>
  <si>
    <t>Mini Melissa Pochete</t>
  </si>
  <si>
    <t>https://www.minhamania.net/calcados/infantil/mini-melissa-pochete</t>
  </si>
  <si>
    <t>Puket Meia chinelinho</t>
  </si>
  <si>
    <t>https://www.minhamania.net/departamentos/moda-infantil/puket-meia-chinelinho</t>
  </si>
  <si>
    <t>Pijama Infantil Puket Vaca Novo</t>
  </si>
  <si>
    <t>Pijama</t>
  </si>
  <si>
    <t>https://www.minhamania.net/moda-infantil/pijama-infantil-puket-vaca-novo</t>
  </si>
  <si>
    <t>Melissa Vacona</t>
  </si>
  <si>
    <t>vacona</t>
  </si>
  <si>
    <t>https://www.minhamania.net/acessorios/bolsas/melissa-vacona</t>
  </si>
  <si>
    <t>Mini Melissa Meia cantarola</t>
  </si>
  <si>
    <t>https://www.minhamania.net/acessorios/mini-melissa-meia-cantarola</t>
  </si>
  <si>
    <t>Melissa  Essencial Classy Hell</t>
  </si>
  <si>
    <t>ESSENCIAL Classy HEEL</t>
  </si>
  <si>
    <t>https://www.minhamania.net/calcados/adulto/melissa-essencial-classy-hell</t>
  </si>
  <si>
    <t>Melissa Lápis c/ Marcador de Livros</t>
  </si>
  <si>
    <t>Lápis</t>
  </si>
  <si>
    <t>https://www.minhamania.net/acessorios/melissa-lapis-c-marcador-de-livros</t>
  </si>
  <si>
    <t>Pijama  Puket Novo</t>
  </si>
  <si>
    <t>https://www.minhamania.net/moda-infantil/pijama-puket-novo</t>
  </si>
  <si>
    <t>MELISSA VIBE BAG</t>
  </si>
  <si>
    <t>https://images.tcdn.com.br/img/img_prod/995386/melissa_vibe_bag_6093_1_ad153f5753156451b3a1166a1241b80d.jpg</t>
  </si>
  <si>
    <t>https://images.tcdn.com.br/img/img_prod/995386/melissa_vibe_bag_6093_2_4e563cf7533e91ba6e0c3ecd28fcf51d.jpg</t>
  </si>
  <si>
    <t>https://images.tcdn.com.br/img/img_prod/995386/melissa_vibe_bag_6093_3_fa36c111457d2b44abc50519185d73b9.jpg</t>
  </si>
  <si>
    <t>https://images.tcdn.com.br/img/img_prod/995386/melissa_vibe_bag_6093_4_958b8214b0a253a5140265c8c1cbdc98.jpg</t>
  </si>
  <si>
    <t>VIBE BAG</t>
  </si>
  <si>
    <t>https://www.minhamania.net/acessorios/bolsas/melissa-vibe-bag</t>
  </si>
  <si>
    <t>Puket Biquini infantil narval</t>
  </si>
  <si>
    <t>https://images.tcdn.com.br/img/img_prod/995386/puket_biquini_infantil_narval_6095_1_67d0148ca7bddddfaa977655cd6c7dd0.jpg</t>
  </si>
  <si>
    <t>https://www.minhamania.net/departamentos/moda-praia/puket-biquini-infantil-narval</t>
  </si>
  <si>
    <t>Puket Maiô c/ Proteção solar Menina Unicórnio princess</t>
  </si>
  <si>
    <t>https://images.tcdn.com.br/img/img_prod/995386/puket_maio_c_protecao_solar_menina_unicornio_princess_6097_1_b847c8cf35a0a90062fff9a94e8b9c04.jpg</t>
  </si>
  <si>
    <t>https://www.minhamania.net/departamentos/moda-praia/puket-maio-c-protecao-solar-menina-unicornio-princess</t>
  </si>
  <si>
    <t>Melissa Ultragirl Ursinhos Carinhosos</t>
  </si>
  <si>
    <t>https://images.tcdn.com.br/img/img_prod/995386/melissa_ultragirl_ursinhos_carinhosos_6099_1_76a7ad639c94c1035dc815148f5e7795.jpg</t>
  </si>
  <si>
    <t>https://www.minhamania.net/calcados/adulto/melissa-ultragirl-ursinhos-carinhosos</t>
  </si>
  <si>
    <t>Puket Cachecol</t>
  </si>
  <si>
    <t>https://www.minhamania.net/moda-infantil/puket-cachecol</t>
  </si>
  <si>
    <t>FABULA Conjunto Floral bebe</t>
  </si>
  <si>
    <t>https://www.minhamania.net/departamentos/moda-infantil/fabula-conjunto-floral-bebe</t>
  </si>
  <si>
    <t>Fabula Vestido Floral c/bolso</t>
  </si>
  <si>
    <t>https://www.minhamania.net/departamentos/moda-infantil/fabula-vestido-floral-cbolso</t>
  </si>
  <si>
    <t>ALPHABETO vestido Listra c/arco</t>
  </si>
  <si>
    <t>https://www.minhamania.net/departamentos/moda-infantil/alphabeto-vestido-listra-carco</t>
  </si>
  <si>
    <t>FABULA Bata Smilles</t>
  </si>
  <si>
    <t>https://www.minhamania.net/departamentos/moda-infantil/fabula-bata-smilles</t>
  </si>
  <si>
    <t>Converse Cano Alto Plataforma All Star</t>
  </si>
  <si>
    <t>https://images.tcdn.com.br/img/img_prod/995386/converse_cano_alto_plataforma_all_star_6111_1_8413443c55e013b456b4ce2dd0d3f7a6.jpg</t>
  </si>
  <si>
    <t>Cano Alto</t>
  </si>
  <si>
    <t>https://www.minhamania.net/calcados/adulto/converse-cano-alto-plataforma-all-star</t>
  </si>
  <si>
    <t>Farm Vestido medio floral folhagens</t>
  </si>
  <si>
    <t>https://images.tcdn.com.br/img/img_prod/995386/farm_vestido_medio_floral_folhagens_6113_1_daf16cb6c92bba348e68e2544ba3b669.jpg</t>
  </si>
  <si>
    <t>https://www.minhamania.net/departamentos/moda-feminina/farm-vestido-medio-floral-folhagens</t>
  </si>
  <si>
    <t>Mini Melissa Mix Unicórnio</t>
  </si>
  <si>
    <t>https://www.minhamania.net/calcados/infantil/mini-melissa-mix-unicornio</t>
  </si>
  <si>
    <t>Mini Melissa Charlie</t>
  </si>
  <si>
    <t>Charlie</t>
  </si>
  <si>
    <t>https://www.minhamania.net/calcados/infantil/mini-melissa-charlie</t>
  </si>
  <si>
    <t>All Star Chuck Taylor clássico infantil</t>
  </si>
  <si>
    <t>https://images.tcdn.com.br/img/img_prod/995386/all_star_chuck_taylor_classico_infantil_6119_1_c9c273e1a2c259843a821f0913b4d699.jpg</t>
  </si>
  <si>
    <t>https://www.minhamania.net/calcados/infantil/all-star-chuck-taylor-classico-infantil</t>
  </si>
  <si>
    <t>Melissa Stellar ii</t>
  </si>
  <si>
    <t>https://images.tcdn.com.br/img/img_prod/995386/melissa_stellar_ii_6121_1_9a2a73e155db30e897ea8322a8994db3.jpg</t>
  </si>
  <si>
    <t>https://www.minhamania.net/calcados/adulto/melissa-stellar-ii</t>
  </si>
  <si>
    <t>Melissa Ulitsa Sneaker splash</t>
  </si>
  <si>
    <t>https://images.tcdn.com.br/img/img_prod/995386/melissa_ulitsa_sneaker_splash_6123_1_1b586489c1c528db387f89c994e0236b.jpg</t>
  </si>
  <si>
    <t>https://www.minhamania.net/calcados/adulto/melissa-ulitsa-sneaker-splash</t>
  </si>
  <si>
    <t>Melissa Flame bag completa</t>
  </si>
  <si>
    <t>https://images.tcdn.com.br/img/img_prod/995386/melissa_flame_bag_completa_6125_1_0e39c423c5b1f78cf003be9a110ba001.jpg</t>
  </si>
  <si>
    <t>https://www.minhamania.net/acessorios/bolsas/melissa-flame-bag-completa</t>
  </si>
  <si>
    <t>Melissa Classic Brogue</t>
  </si>
  <si>
    <t>https://images.tcdn.com.br/img/img_prod/995386/melissa_classic_brogue_6127_1_c7f6fd05794c13c0a8981e8620c30bde.jpg</t>
  </si>
  <si>
    <t>https://images.tcdn.com.br/img/img_prod/995386/melissa_classic_brogue_6127_2_945b833a6baf92c9041c4ee71f55b4e3.jpg</t>
  </si>
  <si>
    <t>https://www.minhamania.net/calcados/adulto/melissa-classic-brogue</t>
  </si>
  <si>
    <t>Melissa Boticário DELINEADOR</t>
  </si>
  <si>
    <t>DELINEADOR</t>
  </si>
  <si>
    <t>https://www.minhamania.net/acessorios/melissa-boticario-deineador</t>
  </si>
  <si>
    <t>ALPHABETO vestido jeans</t>
  </si>
  <si>
    <t>13.00</t>
  </si>
  <si>
    <t>https://www.minhamania.net/departamentos/moda-infantil/alphabeto-vestido-jeans</t>
  </si>
  <si>
    <t>Melissa Sabonete liquido</t>
  </si>
  <si>
    <t>sabonete</t>
  </si>
  <si>
    <t>https://www.minhamania.net/acessorios/melissa-sabonete-liquido</t>
  </si>
  <si>
    <t>PUKET sapatilha solado unicórnio star</t>
  </si>
  <si>
    <t>https://www.minhamania.net/departamentos/moda-infantil/puket-sapatilha-solado-unicornio-star</t>
  </si>
  <si>
    <t>Calcinha Puket estrela</t>
  </si>
  <si>
    <t>https://www.minhamania.net/departamentos/moda-praia/calcinha-puket-estrela</t>
  </si>
  <si>
    <t>Milon Conjunto</t>
  </si>
  <si>
    <t>Milon</t>
  </si>
  <si>
    <t>https://www.minhamania.net/departamentos/moda-infantil/milon-conjunto</t>
  </si>
  <si>
    <t>PUKET meia sapatilha familia cão</t>
  </si>
  <si>
    <t>https://www.minhamania.net/departamentos/moda-infantil/puket-meia-sapatilha-familia-cao</t>
  </si>
  <si>
    <t>PUKET meia pansoks jogo</t>
  </si>
  <si>
    <t>https://www.minhamania.net/departamentos/moda-infantil/puket-meia-pansoks-jogo</t>
  </si>
  <si>
    <t>Mon Sucre Vestido</t>
  </si>
  <si>
    <t>https://www.minhamania.net/departamentos/moda-infantil/mon-sucre-vestido</t>
  </si>
  <si>
    <t>Melissa M Lover Plus Sandal</t>
  </si>
  <si>
    <t>https://images.tcdn.com.br/img/img_prod/995386/melissa_m_lover_plus_sandal_6147_1_4f33bedbfd8fee914daa691128f54788.jpg</t>
  </si>
  <si>
    <t>https://www.minhamania.net/calcados/adulto/melissa-m-lover-plus-sandal</t>
  </si>
  <si>
    <t>Melissa Flora wedge</t>
  </si>
  <si>
    <t>https://images.tcdn.com.br/img/img_prod/995386/melissa_flora_wedge_6149_1_890c68b5c6e1b4db3ab831e6cf10e156.jpg</t>
  </si>
  <si>
    <t>FLORA wedge</t>
  </si>
  <si>
    <t>https://www.minhamania.net/calcados/adulto/melissa-flora-wedge</t>
  </si>
  <si>
    <t>Converse Monochrome Leather Ox Couro</t>
  </si>
  <si>
    <t>https://images.tcdn.com.br/img/img_prod/995386/converse_monochrome_leather_ox_couro_6151_1_31ab8b14f5b4d45fbf58985de2ce3f0c.jpg</t>
  </si>
  <si>
    <t>https://www.minhamania.net/calcados/adulto/converse-monochrome-leather-ox-couro</t>
  </si>
  <si>
    <t>Melissa Slingback Heel + Larroudé</t>
  </si>
  <si>
    <t>https://images.tcdn.com.br/img/img_prod/995386/melissa_slingback_heel_larroude_6153_1_2d7e99f8eb97f627a5de12832ca3f962.jpg</t>
  </si>
  <si>
    <t>Slingback heel</t>
  </si>
  <si>
    <t>https://www.minhamania.net/calcados/adulto/melissa-slingback-heel-larroude</t>
  </si>
  <si>
    <t>Chuck Taylor Move</t>
  </si>
  <si>
    <t>https://images.tcdn.com.br/img/img_prod/995386/chuck_taylor_move_6155_1_c1b2d501f0e42c0781ded360bacaa5a7.jpg</t>
  </si>
  <si>
    <t>Move</t>
  </si>
  <si>
    <t>https://www.minhamania.net/calcados/infantil/chuck-taylor-move</t>
  </si>
  <si>
    <t>Melissa mel Polibolha + disney 100</t>
  </si>
  <si>
    <t>https://images.tcdn.com.br/img/img_prod/995386/melissa_mel_polibolha_disney_100_6157_1_7452ca98557861b40106029a255cb3c6.jpg</t>
  </si>
  <si>
    <t>https://www.minhamania.net/calcados/infantil/melissa-mel-polibolha-disney-100</t>
  </si>
  <si>
    <t>Mini Melissa Playtime c bolsa</t>
  </si>
  <si>
    <t>https://images.tcdn.com.br/img/img_prod/995386/mini_melissa_playtime_c_bolsa_6159_1_a5133b51e5f022ed852e1da8863969c9.jpg</t>
  </si>
  <si>
    <t>https://images.tcdn.com.br/img/img_prod/995386/mini_melissa_playtime_c_bolsa_6159_2_524173356650bd0e503d64017830d803.jpg</t>
  </si>
  <si>
    <t>play time</t>
  </si>
  <si>
    <t>https://www.minhamania.net/calcados/infantil/mini-melissa-playtime-c-bolsa</t>
  </si>
  <si>
    <t>ALPHABETO Moletom Nuvem</t>
  </si>
  <si>
    <t>https://images.tcdn.com.br/img/img_prod/995386/alphabeto_moletom_nuvem_6161_1_bb1074bdb74e2ba301e5bf60fd828848.jpg</t>
  </si>
  <si>
    <t>Moletom</t>
  </si>
  <si>
    <t>https://www.minhamania.net/departamentos/moda-infantil/alphabeto-moletom-nuvem</t>
  </si>
  <si>
    <t>ALPHABETO vestido Festa Floral</t>
  </si>
  <si>
    <t>https://images.tcdn.com.br/img/img_prod/995386/alphabeto_vestido_festa_floral_6163_1_e1175b5a73f02b07d8de943dfd989871.jpg</t>
  </si>
  <si>
    <t>https://www.minhamania.net/departamentos/moda-infantil/alphabeto-vestido-festa-floral</t>
  </si>
  <si>
    <t>https://images.tcdn.com.br/img/img_prod/995386/alphabeto_vestido_sereia_6165_1_ff890c44ee24d5636c260be0bb3a4638.jpg</t>
  </si>
  <si>
    <t>https://www.minhamania.net/departamentos/moda-infantil/alphabeto-vestido-sereia</t>
  </si>
  <si>
    <t>ALPHABETO vestido nuvens</t>
  </si>
  <si>
    <t>https://images.tcdn.com.br/img/img_prod/995386/alphabeto_vestido_nuvens_6167_1_25821495957122d1b290c8a9cf705ea9.jpg</t>
  </si>
  <si>
    <t>https://www.minhamania.net/departamentos/moda-infantil/alphabeto-vestido-nuvens</t>
  </si>
  <si>
    <t>ALPHABETO vestido africanas</t>
  </si>
  <si>
    <t>https://images.tcdn.com.br/img/img_prod/995386/alphabeto_vestido_africanas_6169_1_6ad053abbae27f69b2faea8c017a3e00.jpg</t>
  </si>
  <si>
    <t>https://www.minhamania.net/departamentos/moda-infantil/alphabeto-vestido-africanas</t>
  </si>
  <si>
    <t>Melissa Jessie</t>
  </si>
  <si>
    <t>Jessie</t>
  </si>
  <si>
    <t>https://www.minhamania.net/calcados/adulto/melissa-jessie</t>
  </si>
  <si>
    <t>ALPHABETO conjunto Sereia</t>
  </si>
  <si>
    <t>https://images.tcdn.com.br/img/img_prod/995386/alphabeto_conjunto_sereia_6173_1_c5be76ace0c54820cb51616281cb031a.jpg</t>
  </si>
  <si>
    <t>https://www.minhamania.net/departamentos/moda-infantil/alphabeto-conjunto-sereia</t>
  </si>
  <si>
    <t>Mini Melissa Ultragirl Frozen II</t>
  </si>
  <si>
    <t>https://images.tcdn.com.br/img/img_prod/995386/mini_melissa_ultragirl_frozen_ii_6175_1_3db522dbabff0f6f2ca22f50b2a759b6.jpg</t>
  </si>
  <si>
    <t>https://www.minhamania.net/calcados/infantil/mini-melissa-ultragirl-frozen-ii</t>
  </si>
  <si>
    <t>Farm Macacão ombro só Tucano</t>
  </si>
  <si>
    <t>https://images.tcdn.com.br/img/img_prod/995386/farm_macacao_ombro_so_tucano_6177_1_f4459511306c1740d198741509919f21.jpg</t>
  </si>
  <si>
    <t>https://www.minhamania.net/departamentos/moda-feminina/farm-macacao-ombro-so-tucano</t>
  </si>
  <si>
    <t>Farm Vestido Canolinha Floral</t>
  </si>
  <si>
    <t>https://images.tcdn.com.br/img/img_prod/995386/farm_vestido_canolinha_floral_6179_1_87789ca078b91982496af3666f565de6.jpg</t>
  </si>
  <si>
    <t>https://www.minhamania.net/departamentos/moda-feminina/farm-vestido-canolinha-floral</t>
  </si>
  <si>
    <t>FARM Bata Étnica</t>
  </si>
  <si>
    <t>https://www.minhamania.net/departamentos/moda-feminina/farm-bata-etnica</t>
  </si>
  <si>
    <t>Farm Saia Naja</t>
  </si>
  <si>
    <t>https://images.tcdn.com.br/img/img_prod/995386/farm_saia_naja_6183_1_663d74077036d9d32ca46e69ec6d047b.jpg</t>
  </si>
  <si>
    <t>https://www.minhamania.net/departamentos/moda-feminina/farm-saia-naja</t>
  </si>
  <si>
    <t>Farm Vestido Reto Floral</t>
  </si>
  <si>
    <t>https://images.tcdn.com.br/img/img_prod/995386/farm_vestido_reto_floral_6185_1_29498fff4eeb53be2fd6fd68cc491340.jpg</t>
  </si>
  <si>
    <t>https://www.minhamania.net/departamentos/moda-feminina/farm-vestido-reto-floral</t>
  </si>
  <si>
    <t>FABULA Calça Trico Poa</t>
  </si>
  <si>
    <t>https://images.tcdn.com.br/img/img_prod/995386/fabula_calca_trico_poa_6187_1_dde8b3a101f20f60fdf4fc0ce52bab7c.jpg</t>
  </si>
  <si>
    <t>https://www.minhamania.net/departamentos/moda-infantil/fabula-calca-trico-poa</t>
  </si>
  <si>
    <t>FABULA Bata babadinho abacaxi</t>
  </si>
  <si>
    <t>https://images.tcdn.com.br/img/img_prod/995386/fabula_bata_babadinho_abacaxi_6189_1_3be93fc03889a9cfb7ebd82a86fdd513.jpg</t>
  </si>
  <si>
    <t>https://www.minhamania.net/departamentos/moda-infantil/fabula-bata-babadinho-abacaxi</t>
  </si>
  <si>
    <t>Fabula  Macaquinho Sarja Coelho</t>
  </si>
  <si>
    <t>https://images.tcdn.com.br/img/img_prod/995386/fabula_macaquinho_sarja_coelho_6191_1_bcd466b8e1e327c496eaec86a741619c.jpg</t>
  </si>
  <si>
    <t>https://www.minhamania.net/departamentos/moda-infantil/fabula-macaquinho-sarja-coelho</t>
  </si>
  <si>
    <t>FABULA Bata bicudos</t>
  </si>
  <si>
    <t>https://images.tcdn.com.br/img/img_prod/995386/fabula_bata_bicudos_6193_1_ce64fcf752e580cbf9e20be67ed03695.jpg</t>
  </si>
  <si>
    <t>https://www.minhamania.net/departamentos/moda-infantil/fabula-bata-bicudos</t>
  </si>
  <si>
    <t>Farm Vestido Azul</t>
  </si>
  <si>
    <t>https://www.minhamania.net/departamentos/moda-feminina/farm-vestido-azul</t>
  </si>
  <si>
    <t>Farm Bermuda de Cetim</t>
  </si>
  <si>
    <t>https://www.minhamania.net/departamentos/moda-feminina/farm-bermuda-de-cetim</t>
  </si>
  <si>
    <t>Puket porta Alcool Gel</t>
  </si>
  <si>
    <t>porta alcool</t>
  </si>
  <si>
    <t>https://www.minhamania.net/acessorios/puket-porta-alcool-gel</t>
  </si>
  <si>
    <t>Mini Melissa Tag sorvete Turma do Pudim</t>
  </si>
  <si>
    <t>https://www.minhamania.net/acessorios/mini-melissa-tag-sorvete-turma-do-pudim</t>
  </si>
  <si>
    <t>Imaginaarium Copo Querer e poder</t>
  </si>
  <si>
    <t>https://www.minhamania.net/acessorios/imaginaarium-copo-querer-e-poder</t>
  </si>
  <si>
    <t>Mini Melissa Tag Cruela</t>
  </si>
  <si>
    <t>https://www.minhamania.net/acessorios/mini-melissa-tag-cruela</t>
  </si>
  <si>
    <t>Puket Sutian Infantil Flores</t>
  </si>
  <si>
    <t>https://www.minhamania.net/departamentos/moda-infantil/puket-sutian-infantil-flores</t>
  </si>
  <si>
    <t>Mini Melissa Ultragirl Uni</t>
  </si>
  <si>
    <t>https://www.minhamania.net/calcados/infantil/mini-melissa-ultragirl-uni</t>
  </si>
  <si>
    <t>Mini Melissa  WELLY</t>
  </si>
  <si>
    <t>https://www.minhamania.net/calcados/infantil/mini-melissa-welly</t>
  </si>
  <si>
    <t>Mini Melissa  Play + Mickey e Minnie INF</t>
  </si>
  <si>
    <t>Play</t>
  </si>
  <si>
    <t>https://www.minhamania.net/calcados/infantil/mini-melissa-play-mickey-e-minnie-inf</t>
  </si>
  <si>
    <t>Mini Melissa free cut baby MINNIE</t>
  </si>
  <si>
    <t>https://www.minhamania.net/calcados/infantil/mini-melissa-free-cut-baby-minnie</t>
  </si>
  <si>
    <t>Melissa Free Essencial Slide</t>
  </si>
  <si>
    <t>https://images.tcdn.com.br/img/img_prod/995386/melissa_free_essencial_slide_6217_1_79f35332ed1d9f3223c0cb22b4a5b945.jpg</t>
  </si>
  <si>
    <t>https://images.tcdn.com.br/img/img_prod/995386/melissa_free_essencial_slide_6217_2_389317f118c7913799c408f2831098dc.jpg</t>
  </si>
  <si>
    <t>ESSENCIAL Slide</t>
  </si>
  <si>
    <t>https://www.minhamania.net/calcados/adulto/melissa-free-essencial-slide</t>
  </si>
  <si>
    <t>ALPHABETO macacão jeans leãozinho</t>
  </si>
  <si>
    <t>https://images.tcdn.com.br/img/img_prod/995386/alphabeto_macacao_jeans_leaozinho_6219_1_af4bbf4ee9031faa1026a411743aa8b4.jpg</t>
  </si>
  <si>
    <t>https://www.minhamania.net/departamentos/moda-infantil/alphabeto-macacao-jeans-leaozinho</t>
  </si>
  <si>
    <t>ALPHABETO Camisa Mescla menina borboleta</t>
  </si>
  <si>
    <t>https://images.tcdn.com.br/img/img_prod/995386/alphabeto_camisa_mescla_menina_borboleta_6221_1_77c37ecc66808268809b33745fa69e9d.jpg</t>
  </si>
  <si>
    <t>https://www.minhamania.net/departamentos/moda-infantil/alphabeto-camisa-mescla-menina-borboleta</t>
  </si>
  <si>
    <t>Farm Sandália Birken</t>
  </si>
  <si>
    <t>https://images.tcdn.com.br/img/img_prod/995386/farm_sandalia_birken_6223_1_6fd88c1456caa04e39580418b985fc26.jpg</t>
  </si>
  <si>
    <t>Sandalia</t>
  </si>
  <si>
    <t>https://www.minhamania.net/calcados/adulto/farm-sandalia-birken</t>
  </si>
  <si>
    <t>T shirt Farm Arrasta Pé</t>
  </si>
  <si>
    <t>https://images.tcdn.com.br/img/img_prod/995386/t_shirt_farm_arrasta_pe_6225_1_4e05fdfcd8dcb7b1c008f7a8703ac3f9.jpg</t>
  </si>
  <si>
    <t>https://www.minhamania.net/departamentos/moda-feminina/t-shirt-farm-arrasta-pe</t>
  </si>
  <si>
    <t>Melissa Possession stranger Things</t>
  </si>
  <si>
    <t>https://images.tcdn.com.br/img/img_prod/995386/melissa_possession_stranger_things_6227_1_d196b1919f3c47559df54059be544076.jpg</t>
  </si>
  <si>
    <t>https://images.tcdn.com.br/img/img_prod/995386/melissa_possession_stranger_things_6227_2_f59b909852d4c0d787e2adaf27382c62.jpg</t>
  </si>
  <si>
    <t>https://www.minhamania.net/calcados/adulto/melissa-possession-stranger-things</t>
  </si>
  <si>
    <t>Mini Melissa Colorland + Marie</t>
  </si>
  <si>
    <t>colorland Marie</t>
  </si>
  <si>
    <t>https://www.minhamania.net/calcados/infantil/mini-melissa-colorland-marie</t>
  </si>
  <si>
    <t>Melissa Possession Flip Flop</t>
  </si>
  <si>
    <t>https://www.minhamania.net/calcados/adulto/melissa-possession-flip-flop</t>
  </si>
  <si>
    <t>Melissa Sun Long Beach</t>
  </si>
  <si>
    <t>https://www.minhamania.net/calcados/adulto/melissa-sun-long-beach</t>
  </si>
  <si>
    <t>Melissa Free Clog platform</t>
  </si>
  <si>
    <t>https://www.minhamania.net/calcados/adulto/melissa-free-clog-platform</t>
  </si>
  <si>
    <t>Melissa Sun Ocean c bolsa</t>
  </si>
  <si>
    <t>https://www.minhamania.net/calcados/adulto/melissa-sun-ocean-c-bolsa</t>
  </si>
  <si>
    <t>Mini Melissa Aranha1979</t>
  </si>
  <si>
    <t>https://www.minhamania.net/calcados/adulto/mini-melissa-aranha1979</t>
  </si>
  <si>
    <t>Melissa Babe Gardem</t>
  </si>
  <si>
    <t>babe</t>
  </si>
  <si>
    <t>https://www.minhamania.net/calcados/adulto/melissa-babe-gardem</t>
  </si>
  <si>
    <t>PUKET sapatilha solado Cisney</t>
  </si>
  <si>
    <t>https://www.minhamania.net/departamentos/moda-infantil/puket-sapatilha-solado-cisney</t>
  </si>
  <si>
    <t>Sapatilha PUKET united  Listras Coloridas c antiderrapante</t>
  </si>
  <si>
    <t>https://www.minhamania.net/departamentos/moda-infantil/sapatilha-puket-united-listras-coloridas-c-antiderrapante</t>
  </si>
  <si>
    <t>Fabula  Vestido pássaros coloridos</t>
  </si>
  <si>
    <t>https://www.minhamania.net/departamentos/moda-infantil/fabula-vestido-passaros-coloridos</t>
  </si>
  <si>
    <t>Fabula  Vestido borboletas uma maria</t>
  </si>
  <si>
    <t>https://www.minhamania.net/departamentos/moda-infantil/fabula-vestido-borboletas-uma-maria</t>
  </si>
  <si>
    <t>Melissa Sandal + Bimba y Lola</t>
  </si>
  <si>
    <t>https://www.minhamania.net/calcados/adulto/melissa-sandal-bimba-e-lolla</t>
  </si>
  <si>
    <t>Converse Chuck 7 dia dos muertos</t>
  </si>
  <si>
    <t>https://www.minhamania.net/calcados/adulto/converse-chuck-7-dia-dos-muertos</t>
  </si>
  <si>
    <t>Converse cano baixo infantil</t>
  </si>
  <si>
    <t>https://www.minhamania.net/calcados/infantil/converse-cano-baixo-infantil</t>
  </si>
  <si>
    <t>Melissa Big chain</t>
  </si>
  <si>
    <t>big</t>
  </si>
  <si>
    <t>https://www.minhamania.net/calcados/adulto/melissa-big-chain</t>
  </si>
  <si>
    <t>Melissa Big Heart Chrome</t>
  </si>
  <si>
    <t>big  heart</t>
  </si>
  <si>
    <t>https://www.minhamania.net/calcados/adulto/melissa-big-heart-chrome</t>
  </si>
  <si>
    <t>Harmonic + Alexandre Herchcovitch</t>
  </si>
  <si>
    <t>Harmonic</t>
  </si>
  <si>
    <t>https://www.minhamania.net/calcados/adulto/harmonic-alexandre-herchcovitch</t>
  </si>
  <si>
    <t>Melissa  Zen</t>
  </si>
  <si>
    <t>https://images.tcdn.com.br/img/img_prod/995386/melissa_zen_6263_1_2d10ef665f7f2dcd91f0b9d0e85be78d.jpg</t>
  </si>
  <si>
    <t>zen</t>
  </si>
  <si>
    <t>https://www.minhamania.net/calcados/adulto/melissa-zen</t>
  </si>
  <si>
    <t>Melissa Emme Moon Infantil</t>
  </si>
  <si>
    <t>https://images.tcdn.com.br/img/img_prod/995386/melissa_emme_moon_infantil_6265_1_274373e5d3f4b78290ed2d21897e0ca9.jpg</t>
  </si>
  <si>
    <t>https://www.minhamania.net/calcados/infantil/melissa-emme-moon-infantil</t>
  </si>
  <si>
    <t>Farm regata Feita de Brasil</t>
  </si>
  <si>
    <t>https://images.tcdn.com.br/img/img_prod/995386/farm_regata_feita_de_brasil_6267_1_84cdc60fd110c4c28a1e2963fe1a1804.jpg</t>
  </si>
  <si>
    <t>https://www.minhamania.net/departamentos/moda-feminina/farm-regata-feita-de-brasil</t>
  </si>
  <si>
    <t>Farm look completo Pantalona</t>
  </si>
  <si>
    <t>https://images.tcdn.com.br/img/img_prod/995386/farm_look_completo_pantalona_6269_1_fdef1ca8dfb173a22d0883aa4c607233.jpg</t>
  </si>
  <si>
    <t>lokk completo</t>
  </si>
  <si>
    <t>https://www.minhamania.net/departamentos/moda-feminina/farm-look-completo-pantalona</t>
  </si>
  <si>
    <t>Farm Vestido medio abstrato</t>
  </si>
  <si>
    <t>https://www.minhamania.net/departamentos/moda-feminina/farm-vestido-medio-abstrato</t>
  </si>
  <si>
    <t>Farm Body canelado folhagens</t>
  </si>
  <si>
    <t>https://images.tcdn.com.br/img/img_prod/995386/farm_body_canelado_folhagens_6273_1_1ef8e2f45397dddc0bebd6c28f2cd61e.jpg</t>
  </si>
  <si>
    <t>https://www.minhamania.net/departamentos/moda-feminina/farm-body-canelado-folhagens</t>
  </si>
  <si>
    <t>Melissa Bag  + Bimba Y Lola</t>
  </si>
  <si>
    <t>bimba y lola</t>
  </si>
  <si>
    <t>https://www.minhamania.net/calcados/adulto/melissa-sandal-bimba-y-lola</t>
  </si>
  <si>
    <t>Mini Melissa Playtime + Fabula</t>
  </si>
  <si>
    <t>https://www.minhamania.net/calcados/infantil/mini-melissa-playtime-fabula</t>
  </si>
  <si>
    <t>FARM  vestido vintage</t>
  </si>
  <si>
    <t>https://www.minhamania.net/departamentos/moda-infantil/farm-vestido-vintage</t>
  </si>
  <si>
    <t>Melissa  Bag saco</t>
  </si>
  <si>
    <t>https://www.minhamania.net/acessorios/bolsas/melissa-bag-saco</t>
  </si>
  <si>
    <t>Melissa  Louise</t>
  </si>
  <si>
    <t>https://images.tcdn.com.br/img/img_prod/995386/melissa_rise_6283_1_36e700b3ab3b37cbe22565e13aec3556.jpg</t>
  </si>
  <si>
    <t>https://www.minhamania.net/calcados/adulto/melissa-rise</t>
  </si>
  <si>
    <t>Melissa Loise</t>
  </si>
  <si>
    <t>https://images.tcdn.com.br/img/img_prod/995386/melissa_loise_6285_1_36e700b3ab3b37cbe22565e13aec3556.jpg</t>
  </si>
  <si>
    <t>52.00</t>
  </si>
  <si>
    <t>Louise</t>
  </si>
  <si>
    <t>https://www.minhamania.net/calcados/adulto/melissa-loise</t>
  </si>
  <si>
    <t>FARM  Tenis Fervo mid praia de rio</t>
  </si>
  <si>
    <t>https://images.tcdn.com.br/img/img_prod/995386/farm_tenis_fervo_mid_praia_de_rio_6287_1_08a05e6cd69b80634089aaa6e56df06f.jpg</t>
  </si>
  <si>
    <t>Tenis Fervo</t>
  </si>
  <si>
    <t>https://www.minhamania.net/calcados/adulto/farm-tenis-fervo-mid-praia-de-rio</t>
  </si>
  <si>
    <t>FARM  Tenis Fervo guarda sol</t>
  </si>
  <si>
    <t>https://images.tcdn.com.br/img/img_prod/995386/farm_tenis_fervo_guarda_sol_6289_1_5cf91a7ceff09418bd177f6b5e5fe750.jpg</t>
  </si>
  <si>
    <t>https://www.minhamania.net/calcados/adulto/farm-tenis-fervo-guarda-sol</t>
  </si>
  <si>
    <t>FARM  Tenis Pista Honolulu</t>
  </si>
  <si>
    <t>https://images.tcdn.com.br/img/img_prod/995386/farm_tenis_pista_honolulu_6291_1_697f66d0d4c4b5896046942e76a0f6df.jpg</t>
  </si>
  <si>
    <t>https://www.minhamania.net/calcados/adulto/farm-tenis-pista-honolulu</t>
  </si>
  <si>
    <t>FARM  Tenis Pista rafia</t>
  </si>
  <si>
    <t>https://images.tcdn.com.br/img/img_prod/995386/farm_tenis_pista_rafia_6293_1_5a44db3936e893b0a16432d6b7f404be.jpg</t>
  </si>
  <si>
    <t>https://www.minhamania.net/calcados/adulto/farm-tenis-pista-rafia</t>
  </si>
  <si>
    <t>Melissa Sand l+ Salinas</t>
  </si>
  <si>
    <t>https://images.tcdn.com.br/img/img_prod/995386/melissa_sand_l_salinas_6295_1_05b34fc92aeed724bccc3a82c1103f6b.jpg</t>
  </si>
  <si>
    <t>https://www.minhamania.net/calcados/adulto/melissa-sand-l-salinas</t>
  </si>
  <si>
    <t>Melissa  Rise</t>
  </si>
  <si>
    <t>https://images.tcdn.com.br/img/img_prod/995386/melissa_rise_6297_1_44f8dcded0645e7a0821a178b4458e73.jpg</t>
  </si>
  <si>
    <t>rise</t>
  </si>
  <si>
    <t>https://www.minhamania.net/calcados/adulto/melissa-rise-6297</t>
  </si>
  <si>
    <t>Melissa Mia</t>
  </si>
  <si>
    <t>https://www.minhamania.net/calcados/adulto/melissa-mia</t>
  </si>
  <si>
    <t>ALPHABETO Bermuda tactel caminhao</t>
  </si>
  <si>
    <t>https://images.tcdn.com.br/img/img_prod/995386/alphabeto_bermuda_tactel_caminhao_6301_1_3f58a5537a79b62f31d1f6450ff63a78.jpg</t>
  </si>
  <si>
    <t>https://www.minhamania.net/departamentos/moda-infantil/alphabeto-bermuda-bb-moletinho</t>
  </si>
  <si>
    <t>Melissa Lady Dragon HOT</t>
  </si>
  <si>
    <t>https://www.minhamania.net/calcados/adulto/melissa-lady-dragon-hot</t>
  </si>
  <si>
    <t>Mini Melissa Welly george Pig</t>
  </si>
  <si>
    <t>https://www.minhamania.net/calcados/infantil/mini-melissa-welly-george-pig</t>
  </si>
  <si>
    <t>Melissa Sneaker Ulitsa MLOVER</t>
  </si>
  <si>
    <t>https://www.minhamania.net/calcados/adulto/melissa-sneaker-ulitsa-mlover</t>
  </si>
  <si>
    <t>Fabula  Vestido vira lata</t>
  </si>
  <si>
    <t>https://images.tcdn.com.br/img/img_prod/995386/fabula_vestido_vira_lata_6309_1_cfd6a284f1ab70e0db993697bf21de51.jpg</t>
  </si>
  <si>
    <t>https://www.minhamania.net/departamentos/moda-infantil/fabula-vestido-vira-lata</t>
  </si>
  <si>
    <t>Melissa Ultragirl Swett II</t>
  </si>
  <si>
    <t>https://images.tcdn.com.br/img/img_prod/995386/melissa_ultragirl_swett_ii_6311_1_88ed5a8853c55243d3bce5d6bacd2322.jpg</t>
  </si>
  <si>
    <t>https://www.minhamania.net/calcados/adulto/melissa-ultragirl-swett-ii</t>
  </si>
  <si>
    <t>Melissa Ultragirl + Minnie laço vazado</t>
  </si>
  <si>
    <t>https://images.tcdn.com.br/img/img_prod/995386/melissa_ultragirl_minnie_laco_vazado_6313_1_7ca0b91778a91596e95e8320060338e0.jpg</t>
  </si>
  <si>
    <t>https://www.minhamania.net/calcados/adulto/melissa-ultragirl-minnie-laco-vazado</t>
  </si>
  <si>
    <t>ALPHABETO Kimono leve</t>
  </si>
  <si>
    <t>https://images.tcdn.com.br/img/img_prod/995386/alphabeto_kimono_leve_6315_1_902d0e3df966f6d17986ebffec35e8d0.jpg</t>
  </si>
  <si>
    <t>https://www.minhamania.net/departamentos/moda-infantil/alphabeto-kimono-leve</t>
  </si>
  <si>
    <t>ALPHABETO vestido decote coração</t>
  </si>
  <si>
    <t>https://images.tcdn.com.br/img/img_prod/995386/alphabeto_vestido_decote_coracao_6317_1_be5922ba864d0d03ba31cc20b99a6dc6.jpg</t>
  </si>
  <si>
    <t>https://www.minhamania.net/departamentos/moda-infantil/alphabeto-vestido-decote-coracao</t>
  </si>
  <si>
    <t>FABULA Vestido onibus</t>
  </si>
  <si>
    <t>https://images.tcdn.com.br/img/img_prod/995386/fabula_vestido_onibus_6319_1_12c8b8a8035dfac3d42d02eab5c612c2.jpg</t>
  </si>
  <si>
    <t>https://www.minhamania.net/departamentos/moda-infantil/fabula-vestido-onibus</t>
  </si>
  <si>
    <t>FABULA Vestido garcas neon</t>
  </si>
  <si>
    <t>https://images.tcdn.com.br/img/img_prod/995386/fabula_vestido_garcas_neon_6321_1_3af1927992447afb2c2e2036cc56a5a5.jpg</t>
  </si>
  <si>
    <t>https://www.minhamania.net/departamentos/moda-infantil/fabula-vestido-garcas-neon</t>
  </si>
  <si>
    <t>Farm Calça PANTALONA FLORAL</t>
  </si>
  <si>
    <t>https://www.minhamania.net/departamentos/moda-feminina/farm-calca-pantalona-floral</t>
  </si>
  <si>
    <t>mini melissa mochila infantil Turma Do Pudim</t>
  </si>
  <si>
    <t>https://www.minhamania.net/acessorios/bolsas/mini-melissa-mochila-infantil-turma-do-pudim</t>
  </si>
  <si>
    <t>MELISSA Possession bag</t>
  </si>
  <si>
    <t>BAG possession</t>
  </si>
  <si>
    <t>https://www.minhamania.net/acessorios/bolsas/melissa-possession-bag</t>
  </si>
  <si>
    <t>Melissa Posh Barbie</t>
  </si>
  <si>
    <t>https://images.tcdn.com.br/img/img_prod/995386/melissa_posh_barbie_6329_1_bb53186aefc12276c02eaf7e8b207233.jpg</t>
  </si>
  <si>
    <t>https://www.minhamania.net/calcados/adulto/melissa-posh-barbie</t>
  </si>
  <si>
    <t>Melissa Beck Jean Paul</t>
  </si>
  <si>
    <t>https://images.tcdn.com.br/img/img_prod/995386/melissa_beck_jean_paul_6331_1_821b5de349fe3be4cc4fbc7e23fc0462.jpg</t>
  </si>
  <si>
    <t>https://www.minhamania.net/calcados/adulto/melissa-beck-jean-paul</t>
  </si>
  <si>
    <t>Mini Melissa jACKIE</t>
  </si>
  <si>
    <t>jackie</t>
  </si>
  <si>
    <t>https://www.minhamania.net/calcados/adulto/mini-melissa-jackie</t>
  </si>
  <si>
    <t>Melissa buzios</t>
  </si>
  <si>
    <t>https://images.tcdn.com.br/img/img_prod/995386/melissa_buzios_6335_1_0295fdcfafdcaf84d699eacf02e25a91.jpg</t>
  </si>
  <si>
    <t>https://images.tcdn.com.br/img/img_prod/995386/melissa_buzios_6335_2_ad2a7514b5d8756a8eb27a26b7bd5ce1.jpg</t>
  </si>
  <si>
    <t>https://www.minhamania.net/calcados/adulto/melissa-buzios</t>
  </si>
  <si>
    <t>BENTO Macaquinho espaço</t>
  </si>
  <si>
    <t>https://images.tcdn.com.br/img/img_prod/995386/bento_macaquinho_espaco_6337_1_57e895b77a8968c49c967d85d24df3da.jpg</t>
  </si>
  <si>
    <t>https://www.minhamania.net/departamentos/moda-infantil/bento-macaquinho-espaco</t>
  </si>
  <si>
    <t>BENTO Short moletom bichos</t>
  </si>
  <si>
    <t>https://images.tcdn.com.br/img/img_prod/995386/bento_short_moletom_bichos_6339_1_8bca5bb081b8f1a46fb41b01bebb3ab8.jpg</t>
  </si>
  <si>
    <t>https://www.minhamania.net/departamentos/moda-infantil/bento-short-moletom-bichos</t>
  </si>
  <si>
    <t>BENTO Macacao tubaroes</t>
  </si>
  <si>
    <t>https://images.tcdn.com.br/img/img_prod/995386/bento_macacao_tubaroes_6341_1_4ccdfb7b6ee85d24acedf3be98cfe84f.jpg</t>
  </si>
  <si>
    <t>https://www.minhamania.net/departamentos/moda-infantil/bento-macacao-tubaroes</t>
  </si>
  <si>
    <t>FABULA Bata ferozes</t>
  </si>
  <si>
    <t>https://images.tcdn.com.br/img/img_prod/995386/fabula_bat_ferozes_6343_1_608e5769f30dddc664e4b8bc853a7342.jpg</t>
  </si>
  <si>
    <t>https://www.minhamania.net/departamentos/moda-infantil/fabula-bat-ferozes</t>
  </si>
  <si>
    <t>Melissa Free Clog flurfy</t>
  </si>
  <si>
    <t>https://www.minhamania.net/calcados/adulto/melissa-free-clog-flurfy</t>
  </si>
  <si>
    <t>ALPHABETO conjunto meninas</t>
  </si>
  <si>
    <t>https://www.minhamania.net/departamentos/moda-infantil/alphabeto-conjunto-meninas</t>
  </si>
  <si>
    <t>Melissa  Margot bailerine Vivienne W</t>
  </si>
  <si>
    <t>https://www.minhamania.net/calcados/adulto/melissa-margot-bailerine-vivienne-w</t>
  </si>
  <si>
    <t>Melissa Mar Sandal ii</t>
  </si>
  <si>
    <t>https://www.minhamania.net/calcados/adulto/melissa-mar-sandal-ii</t>
  </si>
  <si>
    <t>Melissa Harmonic XV</t>
  </si>
  <si>
    <t>https://www.minhamania.net/calcados/adulto/melissa-harmonic-xv</t>
  </si>
  <si>
    <t>FABULA  BATA PASSAROS</t>
  </si>
  <si>
    <t>https://www.minhamania.net/departamentos/moda-infantil/fabula-bata-passaros</t>
  </si>
  <si>
    <t>Melissa Strips MLOVER</t>
  </si>
  <si>
    <t>strips</t>
  </si>
  <si>
    <t>https://www.minhamania.net/calcados/adulto/melissa-strips-mlover</t>
  </si>
  <si>
    <t>MELISSA STATION BAG</t>
  </si>
  <si>
    <t>https://www.minhamania.net/acessorios/bolsas/melissa-station-bag</t>
  </si>
  <si>
    <t>Melissa Soft ballerina</t>
  </si>
  <si>
    <t>SOFT</t>
  </si>
  <si>
    <t>https://www.minhamania.net/calcados/adulto/melissa-soft-ballerina</t>
  </si>
  <si>
    <t>Melissa Strips MLOVER infantil</t>
  </si>
  <si>
    <t>https://www.minhamania.net/calcados/infantil/melissa-strips-mlover-infantil</t>
  </si>
  <si>
    <t>Melissa X beat</t>
  </si>
  <si>
    <t>https://www.minhamania.net/calcados/adulto/melissa-x-beat</t>
  </si>
  <si>
    <t>Melissa Sun Ocean bag</t>
  </si>
  <si>
    <t>https://www.minhamania.net/calcados/adulto/melissa-sun-ocean-bag</t>
  </si>
  <si>
    <t>Melissa Rachel</t>
  </si>
  <si>
    <t>https://www.minhamania.net/calcados/adulto/melissa-rachel</t>
  </si>
  <si>
    <t>ID</t>
  </si>
  <si>
    <t>Codigo_Setor</t>
  </si>
  <si>
    <t>S0P0</t>
  </si>
  <si>
    <t>S1P1</t>
  </si>
  <si>
    <t>S1P2</t>
  </si>
  <si>
    <t>S1P3</t>
  </si>
  <si>
    <t>S2P1</t>
  </si>
  <si>
    <t>S2P2</t>
  </si>
  <si>
    <t>S2P3</t>
  </si>
  <si>
    <t>S3P1</t>
  </si>
  <si>
    <t>S3P2</t>
  </si>
  <si>
    <t>S3P3</t>
  </si>
  <si>
    <t>S4P1</t>
  </si>
  <si>
    <t>S4P2</t>
  </si>
  <si>
    <t>S4P3</t>
  </si>
  <si>
    <t>S5P1</t>
  </si>
  <si>
    <t>1</t>
  </si>
  <si>
    <t>Quantidade</t>
  </si>
  <si>
    <t>Valor de Venda</t>
  </si>
  <si>
    <t>Tipo de Cliente</t>
  </si>
  <si>
    <t>Pacote Frete</t>
  </si>
  <si>
    <t>Direta</t>
  </si>
  <si>
    <t>Do Clube</t>
  </si>
  <si>
    <t>Vende na Melissa</t>
  </si>
  <si>
    <t>Em Créditos</t>
  </si>
  <si>
    <t>Fora de linha</t>
  </si>
  <si>
    <t>N/A</t>
  </si>
  <si>
    <t>Raridade</t>
  </si>
  <si>
    <t>ATENÇÃO: NÃO DIGITE NADA NAS CÉLULAS COLORIDAS.</t>
  </si>
  <si>
    <t>Média de faturamento dos últimos 12 meses</t>
  </si>
  <si>
    <t>Margem de Lucro Desejada (pelo empresário) %</t>
  </si>
  <si>
    <t>DESPESAS FIXAS DA EMPRESA</t>
  </si>
  <si>
    <t>VALOR R$</t>
  </si>
  <si>
    <t xml:space="preserve">  </t>
  </si>
  <si>
    <t>PARA FORMAR O PREÇO</t>
  </si>
  <si>
    <t>Mercardoria A</t>
  </si>
  <si>
    <t>Mercadoria B</t>
  </si>
  <si>
    <t>Mercadoria C</t>
  </si>
  <si>
    <t>Mercadoria D</t>
  </si>
  <si>
    <t>Mercadoria E</t>
  </si>
  <si>
    <t>Aluguel</t>
  </si>
  <si>
    <t xml:space="preserve">Preço de Compra da mercadoria </t>
  </si>
  <si>
    <t>Água e Luz</t>
  </si>
  <si>
    <t>Preço de Venda Calculado</t>
  </si>
  <si>
    <t>Telefone</t>
  </si>
  <si>
    <t>Licença ou Aluguel de Softwares</t>
  </si>
  <si>
    <t>Observação: Incluir aos custo da mercadoria, despesas com frete, seguro da mercadoria e/ou substituição tributária.</t>
  </si>
  <si>
    <t>Folha de pagamento</t>
  </si>
  <si>
    <t>Combustivel</t>
  </si>
  <si>
    <t>Material de Escritório</t>
  </si>
  <si>
    <t>Material de expediente</t>
  </si>
  <si>
    <t>Distribuição de Lucros</t>
  </si>
  <si>
    <t>Escritório de contabilidade</t>
  </si>
  <si>
    <t>Imposto do MEI (preencher apenas se for MEI)</t>
  </si>
  <si>
    <t>Total de despesas fixas</t>
  </si>
  <si>
    <t>Total de despesas fixas em Percentual</t>
  </si>
  <si>
    <t>DESPESAS VARIÁVEIS DA EMPRESA</t>
  </si>
  <si>
    <t>VALOR EM %</t>
  </si>
  <si>
    <t>Converse com seu contador para verificar qual o enquadramento tributário da sua empresa.</t>
  </si>
  <si>
    <t>Taxa de administração da máq. de cartão</t>
  </si>
  <si>
    <t>Comissão de Venda (se houver)</t>
  </si>
  <si>
    <t>Imposto (se a empresa não for MEI)</t>
  </si>
  <si>
    <t>TOTAL DESPESAS VARIÁVEIS em %</t>
  </si>
  <si>
    <t>DESPESAS VARIÁVEIS EM R$</t>
  </si>
  <si>
    <t>MARK UP MULTIPLICADOR</t>
  </si>
  <si>
    <t>Mark-UP</t>
  </si>
  <si>
    <t>Para formar o preço utilizando o Markup faça a conta:</t>
  </si>
  <si>
    <t>Preço Unitário de Compra da Mercadoria X  Mark-up</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</si>
</sst>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
    <numFmt numFmtId="165" formatCode="d/m/yyyy"/>
    <numFmt numFmtId="166" formatCode="dd/mm/yyyy"/>
    <numFmt numFmtId="167" formatCode="dd.mm"/>
    <numFmt numFmtId="168" formatCode="&quot;R$&quot;\ #,##0.00"/>
    <numFmt numFmtId="169" formatCode="_(&quot;R$ &quot;* #,##0.00_);_(&quot;R$ &quot;* \(#,##0.00\);_(&quot;R$ &quot;* &quot;-&quot;??_);_(@_)"/>
  </numFmts>
  <fonts count="29">
    <font>
      <sz val="10.0"/>
      <color rgb="FF000000"/>
      <name val="Arial"/>
      <scheme val="minor"/>
    </font>
    <font>
      <color theme="1"/>
      <name val="Arial"/>
      <scheme val="minor"/>
    </font>
    <font>
      <b/>
      <color theme="1"/>
      <name val="Arial"/>
      <scheme val="minor"/>
    </font>
    <font>
      <strike/>
      <sz val="9.0"/>
      <color theme="1"/>
      <name val="Arial"/>
      <scheme val="minor"/>
    </font>
    <font>
      <b/>
      <color rgb="FFFFFFFF"/>
      <name val="Arial"/>
      <scheme val="minor"/>
    </font>
    <font>
      <b/>
      <color theme="1"/>
      <name val="Arial"/>
    </font>
    <font/>
    <font>
      <sz val="9.0"/>
      <color rgb="FF000000"/>
      <name val="&quot;Google Sans Mono&quot;"/>
    </font>
    <font>
      <strike/>
      <color theme="1"/>
      <name val="Arial"/>
      <scheme val="minor"/>
    </font>
    <font>
      <b/>
      <color rgb="FFFF0000"/>
      <name val="Arial"/>
      <scheme val="minor"/>
    </font>
    <font>
      <b/>
      <sz val="9.0"/>
      <color rgb="FFFF0000"/>
      <name val="&quot;Google Sans Mono&quot;"/>
    </font>
    <font>
      <color theme="1"/>
      <name val="Arial"/>
    </font>
    <font>
      <b/>
      <sz val="10.0"/>
      <color theme="1"/>
      <name val="Arial"/>
      <scheme val="minor"/>
    </font>
    <font>
      <b/>
      <strike/>
      <sz val="9.0"/>
      <color theme="1"/>
      <name val="Arial"/>
      <scheme val="minor"/>
    </font>
    <font>
      <b/>
      <strike/>
      <color theme="1"/>
      <name val="Arial"/>
      <scheme val="minor"/>
    </font>
    <font>
      <sz val="9.0"/>
      <color theme="1"/>
      <name val="Arial"/>
      <scheme val="minor"/>
    </font>
    <font>
      <color rgb="FF000000"/>
      <name val="Arial"/>
      <scheme val="minor"/>
    </font>
    <font>
      <color rgb="FFFFFFFF"/>
      <name val="Arial"/>
      <scheme val="minor"/>
    </font>
    <font>
      <u/>
      <color rgb="FF1155CC"/>
      <name val="Arial"/>
    </font>
    <font>
      <u/>
      <color rgb="FF1155CC"/>
      <name val="Arial"/>
    </font>
    <font>
      <b/>
      <color rgb="FF000000"/>
      <name val="Roboto"/>
    </font>
    <font>
      <sz val="11.0"/>
      <color rgb="FF000000"/>
      <name val="Calibri"/>
    </font>
    <font>
      <color theme="1"/>
      <name val="Verdana"/>
    </font>
    <font>
      <sz val="14.0"/>
      <color theme="1"/>
      <name val="Arial"/>
    </font>
    <font>
      <b/>
      <sz val="11.0"/>
      <color theme="1"/>
      <name val="Calibri"/>
    </font>
    <font>
      <b/>
      <sz val="11.0"/>
      <color rgb="FF0C0C0C"/>
      <name val="Calibri"/>
    </font>
    <font>
      <b/>
      <sz val="11.0"/>
      <color rgb="FFFF0000"/>
      <name val="Calibri"/>
    </font>
    <font>
      <sz val="11.0"/>
      <color rgb="FFFF0000"/>
      <name val="Calibri"/>
    </font>
    <font>
      <sz val="16.0"/>
      <color theme="1"/>
      <name val="Arial"/>
    </font>
  </fonts>
  <fills count="9">
    <fill>
      <patternFill patternType="none"/>
    </fill>
    <fill>
      <patternFill patternType="lightGray"/>
    </fill>
    <fill>
      <patternFill patternType="solid">
        <fgColor rgb="FFFF0000"/>
        <bgColor rgb="FFFF0000"/>
      </patternFill>
    </fill>
    <fill>
      <patternFill patternType="solid">
        <fgColor rgb="FF000000"/>
        <bgColor rgb="FF000000"/>
      </patternFill>
    </fill>
    <fill>
      <patternFill patternType="solid">
        <fgColor rgb="FFFFFFFF"/>
        <bgColor rgb="FFFFFFFF"/>
      </patternFill>
    </fill>
    <fill>
      <patternFill patternType="solid">
        <fgColor rgb="FFF6B26B"/>
        <bgColor rgb="FFF6B26B"/>
      </patternFill>
    </fill>
    <fill>
      <patternFill patternType="solid">
        <fgColor rgb="FFFFE598"/>
        <bgColor rgb="FFFFE598"/>
      </patternFill>
    </fill>
    <fill>
      <patternFill patternType="solid">
        <fgColor rgb="FFC5E0B3"/>
        <bgColor rgb="FFC5E0B3"/>
      </patternFill>
    </fill>
    <fill>
      <patternFill patternType="solid">
        <fgColor rgb="FFD6DCE4"/>
        <bgColor rgb="FFD6DCE4"/>
      </patternFill>
    </fill>
  </fills>
  <borders count="45">
    <border/>
    <border>
      <left style="thick">
        <color rgb="FF000000"/>
      </left>
      <top style="thick">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top style="thick">
        <color rgb="FF000000"/>
      </top>
    </border>
    <border>
      <right style="thick">
        <color rgb="FF000000"/>
      </right>
      <top style="thick">
        <color rgb="FF000000"/>
      </top>
    </border>
    <border>
      <left style="thick">
        <color rgb="FF000000"/>
      </left>
    </border>
    <border>
      <right style="thick">
        <color rgb="FF000000"/>
      </right>
    </border>
    <border>
      <left style="thin">
        <color rgb="FF000000"/>
      </left>
      <bottom style="thin">
        <color rgb="FF000000"/>
      </bottom>
    </border>
    <border>
      <right style="thin">
        <color rgb="FF000000"/>
      </right>
      <bottom style="thin">
        <color rgb="FF000000"/>
      </bottom>
    </border>
    <border>
      <left style="thick">
        <color rgb="FF000000"/>
      </left>
      <right style="thick">
        <color rgb="FF000000"/>
      </right>
    </border>
    <border>
      <left style="thick">
        <color rgb="FF000000"/>
      </left>
      <bottom style="thick">
        <color rgb="FF000000"/>
      </bottom>
    </border>
    <border>
      <right style="thick">
        <color rgb="FF000000"/>
      </right>
      <bottom style="thick">
        <color rgb="FF000000"/>
      </bottom>
    </border>
    <border>
      <left/>
      <right/>
      <top/>
      <bottom/>
    </border>
    <border>
      <left style="medium">
        <color rgb="FF000000"/>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medium">
        <color rgb="FF000000"/>
      </left>
      <right/>
      <top style="medium">
        <color rgb="FF000000"/>
      </top>
      <bottom style="medium">
        <color rgb="FF000000"/>
      </bottom>
    </border>
    <border>
      <left style="thin">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top/>
    </border>
    <border>
      <top/>
    </border>
    <border>
      <right/>
      <top/>
    </border>
    <border>
      <left/>
    </border>
    <border>
      <right/>
    </border>
    <border>
      <left style="medium">
        <color rgb="FF000000"/>
      </left>
      <right style="medium">
        <color rgb="FF000000"/>
      </right>
      <top style="thin">
        <color rgb="FF000000"/>
      </top>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thin">
        <color rgb="FF000000"/>
      </left>
      <right style="thin">
        <color rgb="FF000000"/>
      </right>
      <top/>
      <bottom style="thin">
        <color rgb="FF000000"/>
      </bottom>
    </border>
    <border>
      <left/>
      <bottom/>
    </border>
    <border>
      <bottom/>
    </border>
    <border>
      <right/>
      <bottom/>
    </border>
    <border>
      <left style="medium">
        <color rgb="FF000000"/>
      </left>
      <top style="medium">
        <color rgb="FF000000"/>
      </top>
    </border>
    <border>
      <right style="medium">
        <color rgb="FF000000"/>
      </right>
      <top style="medium">
        <color rgb="FF000000"/>
      </top>
    </border>
    <border>
      <left style="thin">
        <color rgb="FF000000"/>
      </left>
      <right/>
      <top/>
      <bottom style="thin">
        <color rgb="FF000000"/>
      </bottom>
    </border>
    <border>
      <left style="medium">
        <color rgb="FF000000"/>
      </left>
    </border>
    <border>
      <right style="medium">
        <color rgb="FF000000"/>
      </right>
    </border>
    <border>
      <left style="thin">
        <color rgb="FF000000"/>
      </left>
      <right/>
      <top style="thin">
        <color rgb="FF000000"/>
      </top>
      <bottom style="thin">
        <color rgb="FF000000"/>
      </bottom>
    </border>
    <border>
      <left style="medium">
        <color rgb="FF000000"/>
      </left>
      <bottom style="medium">
        <color rgb="FF000000"/>
      </bottom>
    </border>
    <border>
      <right style="medium">
        <color rgb="FF000000"/>
      </right>
      <bottom style="medium">
        <color rgb="FF000000"/>
      </bottom>
    </border>
    <border>
      <left style="thin">
        <color rgb="FF000000"/>
      </left>
      <top style="thin">
        <color rgb="FF000000"/>
      </top>
      <bottom/>
    </border>
    <border>
      <right style="thin">
        <color rgb="FF000000"/>
      </right>
      <top style="thin">
        <color rgb="FF000000"/>
      </top>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horizontal="left" readingOrder="0"/>
    </xf>
    <xf borderId="0" fillId="0" fontId="2" numFmtId="0" xfId="0" applyAlignment="1" applyFont="1">
      <alignment readingOrder="0"/>
    </xf>
    <xf borderId="0" fillId="0" fontId="3" numFmtId="0" xfId="0" applyAlignment="1" applyFont="1">
      <alignment readingOrder="0"/>
    </xf>
    <xf borderId="0" fillId="0" fontId="1" numFmtId="2" xfId="0" applyFont="1" applyNumberFormat="1"/>
    <xf borderId="0" fillId="2" fontId="2" numFmtId="0" xfId="0" applyAlignment="1" applyFill="1" applyFont="1">
      <alignment readingOrder="0"/>
    </xf>
    <xf borderId="1" fillId="3" fontId="4" numFmtId="0" xfId="0" applyAlignment="1" applyBorder="1" applyFill="1" applyFont="1">
      <alignment readingOrder="0"/>
    </xf>
    <xf borderId="2" fillId="0" fontId="5" numFmtId="0" xfId="0" applyAlignment="1" applyBorder="1" applyFont="1">
      <alignment horizontal="center" readingOrder="0" vertical="bottom"/>
    </xf>
    <xf borderId="3" fillId="0" fontId="6" numFmtId="0" xfId="0" applyBorder="1" applyFont="1"/>
    <xf borderId="0" fillId="4" fontId="7" numFmtId="0" xfId="0" applyAlignment="1" applyFill="1" applyFont="1">
      <alignment readingOrder="0"/>
    </xf>
    <xf borderId="0" fillId="0" fontId="8" numFmtId="0" xfId="0" applyAlignment="1" applyFont="1">
      <alignment readingOrder="0"/>
    </xf>
    <xf borderId="0" fillId="0" fontId="5" numFmtId="0" xfId="0" applyAlignment="1" applyFont="1">
      <alignment readingOrder="0" shrinkToFit="0" vertical="top" wrapText="1"/>
    </xf>
    <xf borderId="0" fillId="0" fontId="1" numFmtId="0" xfId="0" applyAlignment="1" applyFont="1">
      <alignment readingOrder="0" shrinkToFit="0" vertical="top" wrapText="1"/>
    </xf>
    <xf borderId="0" fillId="5" fontId="1" numFmtId="0" xfId="0" applyAlignment="1" applyFill="1" applyFont="1">
      <alignment horizontal="left" readingOrder="0"/>
    </xf>
    <xf borderId="0" fillId="5" fontId="1" numFmtId="0" xfId="0" applyAlignment="1" applyFont="1">
      <alignment readingOrder="0"/>
    </xf>
    <xf borderId="0" fillId="0" fontId="2" numFmtId="0" xfId="0" applyAlignment="1" applyFont="1">
      <alignment horizontal="center" readingOrder="0"/>
    </xf>
    <xf borderId="0" fillId="3" fontId="4" numFmtId="0" xfId="0" applyAlignment="1" applyFont="1">
      <alignment readingOrder="0"/>
    </xf>
    <xf borderId="0" fillId="3" fontId="9" numFmtId="2" xfId="0" applyFont="1" applyNumberFormat="1"/>
    <xf borderId="0" fillId="3" fontId="10" numFmtId="0" xfId="0" applyFont="1"/>
    <xf borderId="4" fillId="0" fontId="11" numFmtId="0" xfId="0" applyAlignment="1" applyBorder="1" applyFont="1">
      <alignment horizontal="right" vertical="bottom"/>
    </xf>
    <xf borderId="5" fillId="0" fontId="11" numFmtId="0" xfId="0" applyAlignment="1" applyBorder="1" applyFont="1">
      <alignment horizontal="right" vertical="bottom"/>
    </xf>
    <xf borderId="0" fillId="0" fontId="12" numFmtId="0" xfId="0" applyAlignment="1" applyFont="1">
      <alignment readingOrder="0"/>
    </xf>
    <xf borderId="0" fillId="0" fontId="13" numFmtId="0" xfId="0" applyAlignment="1" applyFont="1">
      <alignment horizontal="center" readingOrder="0"/>
    </xf>
    <xf borderId="1" fillId="3" fontId="4" numFmtId="0" xfId="0" applyAlignment="1" applyBorder="1" applyFont="1">
      <alignment readingOrder="0" shrinkToFit="0" wrapText="1"/>
    </xf>
    <xf borderId="6" fillId="0" fontId="6" numFmtId="0" xfId="0" applyBorder="1" applyFont="1"/>
    <xf borderId="7" fillId="0" fontId="6" numFmtId="0" xfId="0" applyBorder="1" applyFont="1"/>
    <xf borderId="0" fillId="0" fontId="14" numFmtId="0" xfId="0" applyAlignment="1" applyFont="1">
      <alignment horizontal="center" readingOrder="0"/>
    </xf>
    <xf borderId="0" fillId="5" fontId="3" numFmtId="2" xfId="0" applyAlignment="1" applyFont="1" applyNumberFormat="1">
      <alignment horizontal="center" readingOrder="0"/>
    </xf>
    <xf borderId="0" fillId="5" fontId="11" numFmtId="1" xfId="0" applyAlignment="1" applyFont="1" applyNumberFormat="1">
      <alignment horizontal="center" readingOrder="0" vertical="bottom"/>
    </xf>
    <xf borderId="8" fillId="0" fontId="6" numFmtId="0" xfId="0" applyBorder="1" applyFont="1"/>
    <xf borderId="9" fillId="0" fontId="6" numFmtId="0" xfId="0" applyBorder="1" applyFont="1"/>
    <xf borderId="0" fillId="5" fontId="8" numFmtId="2" xfId="0" applyAlignment="1" applyFont="1" applyNumberFormat="1">
      <alignment horizontal="center" readingOrder="0"/>
    </xf>
    <xf borderId="0" fillId="0" fontId="1" numFmtId="0" xfId="0" applyAlignment="1" applyFont="1">
      <alignment horizontal="left"/>
    </xf>
    <xf borderId="7" fillId="5" fontId="13" numFmtId="0" xfId="0" applyAlignment="1" applyBorder="1" applyFont="1">
      <alignment horizontal="center" readingOrder="0" shrinkToFit="0" wrapText="1"/>
    </xf>
    <xf borderId="6" fillId="5" fontId="2" numFmtId="2" xfId="0" applyAlignment="1" applyBorder="1" applyFont="1" applyNumberFormat="1">
      <alignment horizontal="center" readingOrder="0"/>
    </xf>
    <xf borderId="0" fillId="0" fontId="1" numFmtId="0" xfId="0" applyAlignment="1" applyFont="1">
      <alignment horizontal="center"/>
    </xf>
    <xf borderId="0" fillId="0" fontId="2" numFmtId="0" xfId="0" applyAlignment="1" applyFont="1">
      <alignment horizontal="center" readingOrder="0" shrinkToFit="0" wrapText="1"/>
    </xf>
    <xf borderId="10" fillId="0" fontId="11" numFmtId="0" xfId="0" applyAlignment="1" applyBorder="1" applyFont="1">
      <alignment horizontal="right" vertical="bottom"/>
    </xf>
    <xf borderId="11" fillId="0" fontId="11" numFmtId="0" xfId="0" applyAlignment="1" applyBorder="1" applyFont="1">
      <alignment horizontal="right" vertical="bottom"/>
    </xf>
    <xf borderId="7" fillId="5" fontId="14" numFmtId="0" xfId="0" applyAlignment="1" applyBorder="1" applyFont="1">
      <alignment horizontal="center" readingOrder="0" shrinkToFit="0" wrapText="1"/>
    </xf>
    <xf borderId="0" fillId="0" fontId="1" numFmtId="2" xfId="0" applyAlignment="1" applyFont="1" applyNumberFormat="1">
      <alignment horizontal="center" readingOrder="0"/>
    </xf>
    <xf borderId="0" fillId="0" fontId="2" numFmtId="2" xfId="0" applyAlignment="1" applyFont="1" applyNumberFormat="1">
      <alignment horizontal="center" readingOrder="0" shrinkToFit="0" wrapText="1"/>
    </xf>
    <xf borderId="0" fillId="0" fontId="2" numFmtId="0" xfId="0" applyAlignment="1" applyFont="1">
      <alignment horizontal="left" readingOrder="0"/>
    </xf>
    <xf borderId="0" fillId="0" fontId="15" numFmtId="0" xfId="0" applyAlignment="1" applyFont="1">
      <alignment horizontal="left" readingOrder="0"/>
    </xf>
    <xf borderId="0" fillId="0" fontId="15" numFmtId="0" xfId="0" applyAlignment="1" applyFont="1">
      <alignment readingOrder="0"/>
    </xf>
    <xf borderId="0" fillId="0" fontId="1" numFmtId="0" xfId="0" applyAlignment="1" applyFont="1">
      <alignment readingOrder="0"/>
    </xf>
    <xf borderId="0" fillId="0" fontId="1" numFmtId="0" xfId="0" applyFont="1"/>
    <xf borderId="8" fillId="3" fontId="16" numFmtId="2" xfId="0" applyAlignment="1" applyBorder="1" applyFont="1" applyNumberFormat="1">
      <alignment readingOrder="0"/>
    </xf>
    <xf borderId="12" fillId="3" fontId="16" numFmtId="2" xfId="0" applyAlignment="1" applyBorder="1" applyFont="1" applyNumberFormat="1">
      <alignment readingOrder="0"/>
    </xf>
    <xf borderId="12" fillId="3" fontId="17" numFmtId="2" xfId="0" applyAlignment="1" applyBorder="1" applyFont="1" applyNumberFormat="1">
      <alignment readingOrder="0"/>
    </xf>
    <xf borderId="9" fillId="5" fontId="8" numFmtId="2" xfId="0" applyAlignment="1" applyBorder="1" applyFont="1" applyNumberFormat="1">
      <alignment horizontal="center" readingOrder="0"/>
    </xf>
    <xf borderId="0" fillId="0" fontId="1" numFmtId="0" xfId="0" applyAlignment="1" applyFont="1">
      <alignment horizontal="right" readingOrder="0"/>
    </xf>
    <xf borderId="0" fillId="0" fontId="1" numFmtId="2" xfId="0" applyAlignment="1" applyFont="1" applyNumberFormat="1">
      <alignment readingOrder="0"/>
    </xf>
    <xf borderId="0" fillId="0" fontId="1" numFmtId="1" xfId="0" applyAlignment="1" applyFont="1" applyNumberFormat="1">
      <alignment readingOrder="0"/>
    </xf>
    <xf borderId="9" fillId="5" fontId="3" numFmtId="2" xfId="0" applyAlignment="1" applyBorder="1" applyFont="1" applyNumberFormat="1">
      <alignment horizontal="center" readingOrder="0"/>
    </xf>
    <xf borderId="0" fillId="0" fontId="1" numFmtId="0" xfId="0" applyAlignment="1" applyFont="1">
      <alignment horizontal="center" readingOrder="0"/>
    </xf>
    <xf borderId="0" fillId="0" fontId="1" numFmtId="164" xfId="0" applyAlignment="1" applyFont="1" applyNumberFormat="1">
      <alignment readingOrder="0"/>
    </xf>
    <xf borderId="0" fillId="3" fontId="16" numFmtId="2" xfId="0" applyAlignment="1" applyFont="1" applyNumberFormat="1">
      <alignment readingOrder="0"/>
    </xf>
    <xf borderId="0" fillId="3" fontId="17" numFmtId="2" xfId="0" applyAlignment="1" applyFont="1" applyNumberFormat="1">
      <alignment readingOrder="0"/>
    </xf>
    <xf borderId="0" fillId="0" fontId="11" numFmtId="0" xfId="0" applyAlignment="1" applyFont="1">
      <alignment vertical="bottom"/>
    </xf>
    <xf borderId="0" fillId="0" fontId="11" numFmtId="0" xfId="0" applyAlignment="1" applyFont="1">
      <alignment vertical="bottom"/>
    </xf>
    <xf borderId="0" fillId="0" fontId="11" numFmtId="0" xfId="0" applyAlignment="1" applyFont="1">
      <alignment horizontal="right" vertical="bottom"/>
    </xf>
    <xf borderId="0" fillId="0" fontId="18" numFmtId="0" xfId="0" applyAlignment="1" applyFont="1">
      <alignment vertical="bottom"/>
    </xf>
    <xf borderId="0" fillId="0" fontId="11" numFmtId="165" xfId="0" applyAlignment="1" applyFont="1" applyNumberFormat="1">
      <alignment horizontal="right" vertical="bottom"/>
    </xf>
    <xf borderId="0" fillId="0" fontId="11" numFmtId="0" xfId="0" applyAlignment="1" applyFont="1">
      <alignment horizontal="right" vertical="bottom"/>
    </xf>
    <xf borderId="0" fillId="0" fontId="19" numFmtId="0" xfId="0" applyAlignment="1" applyFont="1">
      <alignment vertical="bottom"/>
    </xf>
    <xf borderId="0" fillId="0" fontId="11" numFmtId="166" xfId="0" applyAlignment="1" applyFont="1" applyNumberFormat="1">
      <alignment horizontal="right" vertical="bottom"/>
    </xf>
    <xf borderId="0" fillId="0" fontId="11" numFmtId="166" xfId="0" applyAlignment="1" applyFont="1" applyNumberFormat="1">
      <alignment vertical="bottom"/>
    </xf>
    <xf borderId="0" fillId="0" fontId="11" numFmtId="165" xfId="0" applyAlignment="1" applyFont="1" applyNumberFormat="1">
      <alignment vertical="bottom"/>
    </xf>
    <xf borderId="0" fillId="0" fontId="11" numFmtId="164" xfId="0" applyAlignment="1" applyFont="1" applyNumberFormat="1">
      <alignment horizontal="right" vertical="bottom"/>
    </xf>
    <xf borderId="0" fillId="0" fontId="11" numFmtId="167" xfId="0" applyAlignment="1" applyFont="1" applyNumberFormat="1">
      <alignment horizontal="right" vertical="bottom"/>
    </xf>
    <xf borderId="0" fillId="0" fontId="11" numFmtId="167" xfId="0" applyAlignment="1" applyFont="1" applyNumberFormat="1">
      <alignment vertical="bottom"/>
    </xf>
    <xf borderId="0" fillId="0" fontId="2" numFmtId="49" xfId="0" applyAlignment="1" applyFont="1" applyNumberFormat="1">
      <alignment horizontal="center" readingOrder="0"/>
    </xf>
    <xf borderId="0" fillId="4" fontId="20" numFmtId="0" xfId="0" applyAlignment="1" applyFont="1">
      <alignment readingOrder="0"/>
    </xf>
    <xf borderId="0" fillId="0" fontId="1" numFmtId="49" xfId="0" applyAlignment="1" applyFont="1" applyNumberFormat="1">
      <alignment horizontal="center" readingOrder="0"/>
    </xf>
    <xf borderId="0" fillId="0" fontId="1" numFmtId="49" xfId="0" applyAlignment="1" applyFont="1" applyNumberFormat="1">
      <alignment horizontal="center"/>
    </xf>
    <xf borderId="1" fillId="0" fontId="5" numFmtId="0" xfId="0" applyAlignment="1" applyBorder="1" applyFont="1">
      <alignment horizontal="center" readingOrder="0" vertical="bottom"/>
    </xf>
    <xf borderId="0" fillId="0" fontId="2" numFmtId="0" xfId="0" applyFont="1"/>
    <xf borderId="0" fillId="0" fontId="21" numFmtId="0" xfId="0" applyAlignment="1" applyFont="1">
      <alignment readingOrder="0"/>
    </xf>
    <xf borderId="0" fillId="0" fontId="21" numFmtId="9" xfId="0" applyAlignment="1" applyFont="1" applyNumberFormat="1">
      <alignment readingOrder="0"/>
    </xf>
    <xf borderId="0" fillId="0" fontId="1" numFmtId="9" xfId="0" applyAlignment="1" applyFont="1" applyNumberFormat="1">
      <alignment readingOrder="0"/>
    </xf>
    <xf borderId="8" fillId="0" fontId="11" numFmtId="0" xfId="0" applyAlignment="1" applyBorder="1" applyFont="1">
      <alignment horizontal="right" vertical="bottom"/>
    </xf>
    <xf borderId="9" fillId="0" fontId="11" numFmtId="0" xfId="0" applyAlignment="1" applyBorder="1" applyFont="1">
      <alignment horizontal="right" readingOrder="0" vertical="bottom"/>
    </xf>
    <xf borderId="13" fillId="0" fontId="11" numFmtId="0" xfId="0" applyAlignment="1" applyBorder="1" applyFont="1">
      <alignment horizontal="right" vertical="bottom"/>
    </xf>
    <xf borderId="14" fillId="0" fontId="11" numFmtId="0" xfId="0" applyAlignment="1" applyBorder="1" applyFont="1">
      <alignment horizontal="right" vertical="bottom"/>
    </xf>
    <xf borderId="0" fillId="0" fontId="22" numFmtId="0" xfId="0" applyAlignment="1" applyFont="1">
      <alignment vertical="bottom"/>
    </xf>
    <xf borderId="0" fillId="0" fontId="23" numFmtId="0" xfId="0" applyAlignment="1" applyFont="1">
      <alignment vertical="bottom"/>
    </xf>
    <xf borderId="15" fillId="4" fontId="22" numFmtId="0" xfId="0" applyAlignment="1" applyBorder="1" applyFont="1">
      <alignment vertical="bottom"/>
    </xf>
    <xf borderId="16" fillId="4" fontId="24" numFmtId="0" xfId="0" applyAlignment="1" applyBorder="1" applyFont="1">
      <alignment vertical="bottom"/>
    </xf>
    <xf borderId="16" fillId="4" fontId="24" numFmtId="168" xfId="0" applyAlignment="1" applyBorder="1" applyFont="1" applyNumberFormat="1">
      <alignment horizontal="right" vertical="bottom"/>
    </xf>
    <xf borderId="17" fillId="4" fontId="24" numFmtId="0" xfId="0" applyAlignment="1" applyBorder="1" applyFont="1">
      <alignment vertical="bottom"/>
    </xf>
    <xf borderId="18" fillId="4" fontId="24" numFmtId="10" xfId="0" applyAlignment="1" applyBorder="1" applyFont="1" applyNumberFormat="1">
      <alignment horizontal="right" vertical="bottom"/>
    </xf>
    <xf borderId="19" fillId="6" fontId="24" numFmtId="0" xfId="0" applyAlignment="1" applyBorder="1" applyFill="1" applyFont="1">
      <alignment horizontal="center" vertical="bottom"/>
    </xf>
    <xf borderId="16" fillId="6" fontId="24" numFmtId="0" xfId="0" applyAlignment="1" applyBorder="1" applyFont="1">
      <alignment horizontal="center" vertical="bottom"/>
    </xf>
    <xf borderId="0" fillId="0" fontId="25" numFmtId="0" xfId="0" applyAlignment="1" applyFont="1">
      <alignment vertical="bottom"/>
    </xf>
    <xf borderId="20" fillId="4" fontId="24" numFmtId="0" xfId="0" applyAlignment="1" applyBorder="1" applyFont="1">
      <alignment horizontal="center" vertical="bottom"/>
    </xf>
    <xf borderId="21" fillId="4" fontId="22" numFmtId="0" xfId="0" applyAlignment="1" applyBorder="1" applyFont="1">
      <alignment vertical="bottom"/>
    </xf>
    <xf borderId="21" fillId="4" fontId="11" numFmtId="169" xfId="0" applyAlignment="1" applyBorder="1" applyFont="1" applyNumberFormat="1">
      <alignment horizontal="right" vertical="bottom"/>
    </xf>
    <xf borderId="20" fillId="4" fontId="26" numFmtId="0" xfId="0" applyAlignment="1" applyBorder="1" applyFont="1">
      <alignment vertical="bottom"/>
    </xf>
    <xf borderId="20" fillId="4" fontId="27" numFmtId="169" xfId="0" applyAlignment="1" applyBorder="1" applyFont="1" applyNumberFormat="1">
      <alignment horizontal="right" vertical="bottom"/>
    </xf>
    <xf borderId="22" fillId="4" fontId="22" numFmtId="0" xfId="0" applyAlignment="1" applyBorder="1" applyFont="1">
      <alignment vertical="bottom"/>
    </xf>
    <xf borderId="22" fillId="4" fontId="11" numFmtId="169" xfId="0" applyAlignment="1" applyBorder="1" applyFont="1" applyNumberFormat="1">
      <alignment horizontal="right" vertical="bottom"/>
    </xf>
    <xf borderId="20" fillId="7" fontId="24" numFmtId="0" xfId="0" applyAlignment="1" applyBorder="1" applyFill="1" applyFont="1">
      <alignment vertical="bottom"/>
    </xf>
    <xf borderId="20" fillId="7" fontId="24" numFmtId="169" xfId="0" applyAlignment="1" applyBorder="1" applyFont="1" applyNumberFormat="1">
      <alignment horizontal="right" vertical="bottom"/>
    </xf>
    <xf borderId="22" fillId="4" fontId="11" numFmtId="169" xfId="0" applyAlignment="1" applyBorder="1" applyFont="1" applyNumberFormat="1">
      <alignment horizontal="right" readingOrder="0" vertical="bottom"/>
    </xf>
    <xf borderId="23" fillId="8" fontId="28" numFmtId="0" xfId="0" applyAlignment="1" applyBorder="1" applyFill="1" applyFont="1">
      <alignment shrinkToFit="0" vertical="top" wrapText="1"/>
    </xf>
    <xf borderId="24" fillId="0" fontId="6" numFmtId="0" xfId="0" applyBorder="1" applyFont="1"/>
    <xf borderId="25" fillId="0" fontId="6" numFmtId="0" xfId="0" applyBorder="1" applyFont="1"/>
    <xf borderId="26" fillId="0" fontId="6" numFmtId="0" xfId="0" applyBorder="1" applyFont="1"/>
    <xf borderId="27" fillId="0" fontId="6" numFmtId="0" xfId="0" applyBorder="1" applyFont="1"/>
    <xf borderId="22" fillId="4" fontId="22" numFmtId="169" xfId="0" applyAlignment="1" applyBorder="1" applyFont="1" applyNumberFormat="1">
      <alignment vertical="bottom"/>
    </xf>
    <xf borderId="28" fillId="4" fontId="22" numFmtId="0" xfId="0" applyAlignment="1" applyBorder="1" applyFont="1">
      <alignment vertical="bottom"/>
    </xf>
    <xf borderId="29" fillId="4" fontId="22" numFmtId="0" xfId="0" applyAlignment="1" applyBorder="1" applyFont="1">
      <alignment vertical="bottom"/>
    </xf>
    <xf borderId="30" fillId="4" fontId="22" numFmtId="0" xfId="0" applyAlignment="1" applyBorder="1" applyFont="1">
      <alignment vertical="bottom"/>
    </xf>
    <xf borderId="31" fillId="7" fontId="24" numFmtId="0" xfId="0" applyAlignment="1" applyBorder="1" applyFont="1">
      <alignment vertical="bottom"/>
    </xf>
    <xf borderId="31" fillId="7" fontId="24" numFmtId="169" xfId="0" applyAlignment="1" applyBorder="1" applyFont="1" applyNumberFormat="1">
      <alignment horizontal="right" vertical="bottom"/>
    </xf>
    <xf borderId="32" fillId="0" fontId="6" numFmtId="0" xfId="0" applyBorder="1" applyFont="1"/>
    <xf borderId="33" fillId="0" fontId="6" numFmtId="0" xfId="0" applyBorder="1" applyFont="1"/>
    <xf borderId="34" fillId="0" fontId="6" numFmtId="0" xfId="0" applyBorder="1" applyFont="1"/>
    <xf borderId="20" fillId="7" fontId="24" numFmtId="10" xfId="0" applyAlignment="1" applyBorder="1" applyFont="1" applyNumberFormat="1">
      <alignment horizontal="right" vertical="bottom"/>
    </xf>
    <xf borderId="15" fillId="4" fontId="22" numFmtId="10" xfId="0" applyAlignment="1" applyBorder="1" applyFont="1" applyNumberFormat="1">
      <alignment vertical="bottom"/>
    </xf>
    <xf borderId="17" fillId="4" fontId="24" numFmtId="0" xfId="0" applyAlignment="1" applyBorder="1" applyFont="1">
      <alignment horizontal="center" vertical="bottom"/>
    </xf>
    <xf borderId="19" fillId="4" fontId="24" numFmtId="0" xfId="0" applyAlignment="1" applyBorder="1" applyFont="1">
      <alignment horizontal="center" vertical="bottom"/>
    </xf>
    <xf borderId="35" fillId="8" fontId="23" numFmtId="0" xfId="0" applyAlignment="1" applyBorder="1" applyFont="1">
      <alignment shrinkToFit="0" vertical="bottom" wrapText="1"/>
    </xf>
    <xf borderId="36" fillId="0" fontId="6" numFmtId="0" xfId="0" applyBorder="1" applyFont="1"/>
    <xf borderId="31" fillId="4" fontId="22" numFmtId="0" xfId="0" applyAlignment="1" applyBorder="1" applyFont="1">
      <alignment vertical="bottom"/>
    </xf>
    <xf borderId="37" fillId="4" fontId="11" numFmtId="10" xfId="0" applyAlignment="1" applyBorder="1" applyFont="1" applyNumberFormat="1">
      <alignment horizontal="right" vertical="bottom"/>
    </xf>
    <xf borderId="38" fillId="0" fontId="6" numFmtId="0" xfId="0" applyBorder="1" applyFont="1"/>
    <xf borderId="39" fillId="0" fontId="6" numFmtId="0" xfId="0" applyBorder="1" applyFont="1"/>
    <xf borderId="20" fillId="4" fontId="22" numFmtId="0" xfId="0" applyAlignment="1" applyBorder="1" applyFont="1">
      <alignment vertical="bottom"/>
    </xf>
    <xf borderId="40" fillId="4" fontId="11" numFmtId="10" xfId="0" applyAlignment="1" applyBorder="1" applyFont="1" applyNumberFormat="1">
      <alignment horizontal="right" vertical="bottom"/>
    </xf>
    <xf borderId="41" fillId="0" fontId="6" numFmtId="0" xfId="0" applyBorder="1" applyFont="1"/>
    <xf borderId="42" fillId="0" fontId="6" numFmtId="0" xfId="0" applyBorder="1" applyFont="1"/>
    <xf borderId="20" fillId="7" fontId="24" numFmtId="168" xfId="0" applyAlignment="1" applyBorder="1" applyFont="1" applyNumberFormat="1">
      <alignment horizontal="right" vertical="bottom"/>
    </xf>
    <xf borderId="43" fillId="4" fontId="26" numFmtId="0" xfId="0" applyAlignment="1" applyBorder="1" applyFont="1">
      <alignment horizontal="center" vertical="bottom"/>
    </xf>
    <xf borderId="44" fillId="0" fontId="6" numFmtId="0" xfId="0" applyBorder="1" applyFont="1"/>
    <xf borderId="10" fillId="0" fontId="24" numFmtId="0" xfId="0" applyAlignment="1" applyBorder="1" applyFont="1">
      <alignment vertical="bottom"/>
    </xf>
    <xf borderId="11" fillId="0" fontId="24" numFmtId="2" xfId="0" applyAlignment="1" applyBorder="1" applyFont="1" applyNumberFormat="1">
      <alignment horizontal="right" vertical="bottom"/>
    </xf>
    <xf borderId="0" fillId="0" fontId="22" numFmtId="10" xfId="0" applyAlignment="1" applyFont="1" applyNumberFormat="1">
      <alignment vertical="bottom"/>
    </xf>
    <xf borderId="2" fillId="0" fontId="26" numFmtId="0" xfId="0" applyAlignment="1" applyBorder="1" applyFont="1">
      <alignment horizontal="center" vertical="bottom"/>
    </xf>
    <xf borderId="10" fillId="0" fontId="24" numFmtId="0" xfId="0" applyAlignment="1" applyBorder="1" applyFont="1">
      <alignment horizontal="center" vertical="bottom"/>
    </xf>
    <xf borderId="11"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552450</xdr:colOff>
      <xdr:row>0</xdr:row>
      <xdr:rowOff>180975</xdr:rowOff>
    </xdr:from>
    <xdr:ext cx="1485900" cy="419100"/>
    <xdr:grpSp>
      <xdr:nvGrpSpPr>
        <xdr:cNvPr id="2" name="Shape 2" title="Desenho"/>
        <xdr:cNvGrpSpPr/>
      </xdr:nvGrpSpPr>
      <xdr:grpSpPr>
        <a:xfrm>
          <a:off x="418225" y="268950"/>
          <a:ext cx="1470000" cy="400200"/>
          <a:chOff x="418225" y="268950"/>
          <a:chExt cx="1470000" cy="400200"/>
        </a:xfrm>
      </xdr:grpSpPr>
      <xdr:sp>
        <xdr:nvSpPr>
          <xdr:cNvPr id="3" name="Shape 3"/>
          <xdr:cNvSpPr/>
        </xdr:nvSpPr>
        <xdr:spPr>
          <a:xfrm>
            <a:off x="418225" y="296400"/>
            <a:ext cx="1470000" cy="3453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418225" y="268950"/>
            <a:ext cx="1470000" cy="4002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Gravar</a:t>
            </a:r>
            <a:endParaRPr sz="1400"/>
          </a:p>
        </xdr:txBody>
      </xdr:sp>
    </xdr:grpSp>
    <xdr:clientData fLocksWithSheet="0"/>
  </xdr:oneCellAnchor>
  <xdr:oneCellAnchor>
    <xdr:from>
      <xdr:col>3</xdr:col>
      <xdr:colOff>533400</xdr:colOff>
      <xdr:row>0</xdr:row>
      <xdr:rowOff>0</xdr:rowOff>
    </xdr:from>
    <xdr:ext cx="1123950" cy="419100"/>
    <xdr:grpSp>
      <xdr:nvGrpSpPr>
        <xdr:cNvPr id="2" name="Shape 2" title="Desenho"/>
        <xdr:cNvGrpSpPr/>
      </xdr:nvGrpSpPr>
      <xdr:grpSpPr>
        <a:xfrm>
          <a:off x="453700" y="126550"/>
          <a:ext cx="1106400" cy="400200"/>
          <a:chOff x="453700" y="126550"/>
          <a:chExt cx="1106400" cy="400200"/>
        </a:xfrm>
      </xdr:grpSpPr>
      <xdr:sp>
        <xdr:nvSpPr>
          <xdr:cNvPr id="5" name="Shape 5"/>
          <xdr:cNvSpPr/>
        </xdr:nvSpPr>
        <xdr:spPr>
          <a:xfrm>
            <a:off x="453700" y="245650"/>
            <a:ext cx="1106400" cy="281100"/>
          </a:xfrm>
          <a:prstGeom prst="downArrow">
            <a:avLst>
              <a:gd fmla="val 67413" name="adj1"/>
              <a:gd fmla="val 56661" name="adj2"/>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616000" y="126550"/>
            <a:ext cx="858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Calcular</a:t>
            </a:r>
            <a:endParaRPr sz="1400"/>
          </a:p>
        </xdr:txBody>
      </xdr:sp>
    </xdr:grpSp>
    <xdr:clientData fLocksWithSheet="0"/>
  </xdr:oneCellAnchor>
  <xdr:oneCellAnchor>
    <xdr:from>
      <xdr:col>12</xdr:col>
      <xdr:colOff>28575</xdr:colOff>
      <xdr:row>0</xdr:row>
      <xdr:rowOff>0</xdr:rowOff>
    </xdr:from>
    <xdr:ext cx="1457325" cy="419100"/>
    <xdr:grpSp>
      <xdr:nvGrpSpPr>
        <xdr:cNvPr id="2" name="Shape 2" title="Desenho"/>
        <xdr:cNvGrpSpPr/>
      </xdr:nvGrpSpPr>
      <xdr:grpSpPr>
        <a:xfrm>
          <a:off x="640450" y="330225"/>
          <a:ext cx="1440900" cy="400200"/>
          <a:chOff x="640450" y="330225"/>
          <a:chExt cx="1440900" cy="400200"/>
        </a:xfrm>
      </xdr:grpSpPr>
      <xdr:sp>
        <xdr:nvSpPr>
          <xdr:cNvPr id="7" name="Shape 7"/>
          <xdr:cNvSpPr/>
        </xdr:nvSpPr>
        <xdr:spPr>
          <a:xfrm>
            <a:off x="640450" y="330225"/>
            <a:ext cx="1440900" cy="3501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700500" y="330225"/>
            <a:ext cx="12210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Resumo p/</a:t>
            </a:r>
            <a:endParaRPr sz="1400"/>
          </a:p>
        </xdr:txBody>
      </xdr:sp>
      <xdr:pic>
        <xdr:nvPicPr>
          <xdr:cNvPr id="9" name="Shape 9"/>
          <xdr:cNvPicPr preferRelativeResize="0"/>
        </xdr:nvPicPr>
        <xdr:blipFill>
          <a:blip r:embed="rId1">
            <a:alphaModFix/>
          </a:blip>
          <a:stretch>
            <a:fillRect/>
          </a:stretch>
        </xdr:blipFill>
        <xdr:spPr>
          <a:xfrm>
            <a:off x="1731250" y="330225"/>
            <a:ext cx="350100" cy="350100"/>
          </a:xfrm>
          <a:prstGeom prst="rect">
            <a:avLst/>
          </a:prstGeom>
          <a:noFill/>
          <a:ln>
            <a:noFill/>
          </a:ln>
        </xdr:spPr>
      </xdr:pic>
    </xdr:grpSp>
    <xdr:clientData fLocksWithSheet="0"/>
  </xdr:oneCellAnchor>
  <xdr:oneCellAnchor>
    <xdr:from>
      <xdr:col>12</xdr:col>
      <xdr:colOff>9525</xdr:colOff>
      <xdr:row>4</xdr:row>
      <xdr:rowOff>133350</xdr:rowOff>
    </xdr:from>
    <xdr:ext cx="1466850" cy="447675"/>
    <xdr:grpSp>
      <xdr:nvGrpSpPr>
        <xdr:cNvPr id="2" name="Shape 2" title="Desenho"/>
        <xdr:cNvGrpSpPr/>
      </xdr:nvGrpSpPr>
      <xdr:grpSpPr>
        <a:xfrm>
          <a:off x="380275" y="279750"/>
          <a:ext cx="1451100" cy="431100"/>
          <a:chOff x="380275" y="279750"/>
          <a:chExt cx="1451100" cy="431100"/>
        </a:xfrm>
      </xdr:grpSpPr>
      <xdr:sp>
        <xdr:nvSpPr>
          <xdr:cNvPr id="10" name="Shape 10"/>
          <xdr:cNvSpPr/>
        </xdr:nvSpPr>
        <xdr:spPr>
          <a:xfrm>
            <a:off x="380275" y="280200"/>
            <a:ext cx="1451100" cy="4302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570425" y="279750"/>
            <a:ext cx="1170900" cy="4311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b="1" lang="en-US" sz="1600"/>
              <a:t>Cancelar</a:t>
            </a:r>
            <a:endParaRPr b="1" sz="1600"/>
          </a:p>
        </xdr:txBody>
      </xdr:sp>
    </xdr:grpSp>
    <xdr:clientData fLocksWithSheet="0"/>
  </xdr:oneCellAnchor>
  <xdr:oneCellAnchor>
    <xdr:from>
      <xdr:col>11</xdr:col>
      <xdr:colOff>485775</xdr:colOff>
      <xdr:row>8</xdr:row>
      <xdr:rowOff>161925</xdr:rowOff>
    </xdr:from>
    <xdr:ext cx="1485900" cy="514350"/>
    <xdr:grpSp>
      <xdr:nvGrpSpPr>
        <xdr:cNvPr id="2" name="Shape 2" title="Desenho"/>
        <xdr:cNvGrpSpPr/>
      </xdr:nvGrpSpPr>
      <xdr:grpSpPr>
        <a:xfrm>
          <a:off x="204975" y="247950"/>
          <a:ext cx="1527400" cy="495900"/>
          <a:chOff x="204975" y="247950"/>
          <a:chExt cx="1527400" cy="495900"/>
        </a:xfrm>
      </xdr:grpSpPr>
      <xdr:sp>
        <xdr:nvSpPr>
          <xdr:cNvPr id="12" name="Shape 12"/>
          <xdr:cNvSpPr/>
        </xdr:nvSpPr>
        <xdr:spPr>
          <a:xfrm>
            <a:off x="264475" y="247950"/>
            <a:ext cx="1467900" cy="495900"/>
          </a:xfrm>
          <a:prstGeom prst="roundRect">
            <a:avLst>
              <a:gd fmla="val 16667"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3" name="Shape 13"/>
          <xdr:cNvSpPr txBox="1"/>
        </xdr:nvSpPr>
        <xdr:spPr>
          <a:xfrm>
            <a:off x="204975" y="295800"/>
            <a:ext cx="14679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Editar Avaliação</a:t>
            </a:r>
            <a:endParaRPr sz="1400"/>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5251" Type="http://schemas.openxmlformats.org/officeDocument/2006/relationships/hyperlink" Target="https://images.tcdn.com.br/img/img_prod/995386/mini_melissa_street_sneaker_171_variacao_20697_1_901b5dca90914918095d036ba4daa538.jpg" TargetMode="External"/><Relationship Id="rId5252" Type="http://schemas.openxmlformats.org/officeDocument/2006/relationships/hyperlink" Target="https://images.tcdn.com.br/img/img_prod/995386/melissa_street_sneaker_851_variacao_20699_1_35de669313b06edac4e05f6542050e5a.jpg" TargetMode="External"/><Relationship Id="rId5250" Type="http://schemas.openxmlformats.org/officeDocument/2006/relationships/hyperlink" Target="https://images.tcdn.com.br/img/img_prod/995386/mini_melissa_street_sneaker_171_variacao_20695_1_901b5dca90914918095d036ba4daa538.jpg" TargetMode="External"/><Relationship Id="rId5255" Type="http://schemas.openxmlformats.org/officeDocument/2006/relationships/hyperlink" Target="https://images.tcdn.com.br/img/img_prod/995386/melissa_possession_heel_3091_variacao_20705_1_b987cc8a753f70df0e6c8733ea52364a.jpg" TargetMode="External"/><Relationship Id="rId5256" Type="http://schemas.openxmlformats.org/officeDocument/2006/relationships/hyperlink" Target="https://images.tcdn.com.br/img/img_prod/995386/melissa_possession_heel_3091_variacao_20707_1_983e05d80ee3638861f7e3c1666fc6a5.jpg" TargetMode="External"/><Relationship Id="rId5253" Type="http://schemas.openxmlformats.org/officeDocument/2006/relationships/hyperlink" Target="https://images.tcdn.com.br/img/img_prod/995386/melissa_possession_heel_3091_variacao_20701_1_b987cc8a753f70df0e6c8733ea52364a.jpg" TargetMode="External"/><Relationship Id="rId5254" Type="http://schemas.openxmlformats.org/officeDocument/2006/relationships/hyperlink" Target="https://images.tcdn.com.br/img/img_prod/995386/melissa_possession_heel_3091_variacao_20703_1_b987cc8a753f70df0e6c8733ea52364a.jpg" TargetMode="External"/><Relationship Id="rId5259" Type="http://schemas.openxmlformats.org/officeDocument/2006/relationships/hyperlink" Target="https://images.tcdn.com.br/img/img_prod/995386/melissa_possession_heel_3091_variacao_20713_1_eb1fb29a5c4a1d117486ff5375f9bca8.jpg" TargetMode="External"/><Relationship Id="rId5257" Type="http://schemas.openxmlformats.org/officeDocument/2006/relationships/hyperlink" Target="https://images.tcdn.com.br/img/img_prod/995386/melissa_possession_heel_3091_variacao_20709_1_983e05d80ee3638861f7e3c1666fc6a5.jpg" TargetMode="External"/><Relationship Id="rId5258" Type="http://schemas.openxmlformats.org/officeDocument/2006/relationships/hyperlink" Target="https://images.tcdn.com.br/img/img_prod/995386/melissa_possession_heel_3091_variacao_20711_1_eb1fb29a5c4a1d117486ff5375f9bca8.jpg" TargetMode="External"/><Relationship Id="rId5240" Type="http://schemas.openxmlformats.org/officeDocument/2006/relationships/hyperlink" Target="https://images.tcdn.com.br/img/img_prod/995386/mini_melissa_flox_turma_do_pudim_1797_variacao_20675_1_536bf691c0c8c66dccbcd692df7a5402.jpg" TargetMode="External"/><Relationship Id="rId5241" Type="http://schemas.openxmlformats.org/officeDocument/2006/relationships/hyperlink" Target="https://images.tcdn.com.br/img/img_prod/995386/mini_melissa_flox_turma_do_pudim_1797_variacao_20677_1_536bf691c0c8c66dccbcd692df7a5402.jpg" TargetMode="External"/><Relationship Id="rId5244" Type="http://schemas.openxmlformats.org/officeDocument/2006/relationships/hyperlink" Target="https://images.tcdn.com.br/img/img_prod/995386/mini_melissa_cloud_mickey_5887_variacao_20683_1_ca4063b96074ef10adbcffd37a5ba949.jpg" TargetMode="External"/><Relationship Id="rId5245" Type="http://schemas.openxmlformats.org/officeDocument/2006/relationships/hyperlink" Target="https://images.tcdn.com.br/img/img_prod/995386/mini_melissa_street_sneaker_171_variacao_20685_1_f715b65a6dc16d13c8e9a6d125a2909f.jpg" TargetMode="External"/><Relationship Id="rId5242" Type="http://schemas.openxmlformats.org/officeDocument/2006/relationships/hyperlink" Target="https://images.tcdn.com.br/img/img_prod/995386/melissa_coturno_inf_5571_variacao_20679_1_2a0b7b5a5bbba8c6ec15dce3743a54ae.jpg" TargetMode="External"/><Relationship Id="rId5243" Type="http://schemas.openxmlformats.org/officeDocument/2006/relationships/hyperlink" Target="https://images.tcdn.com.br/img/img_prod/995386/mini_melissa_cloud_mickey_5887_variacao_20681_1_ca4063b96074ef10adbcffd37a5ba949.jpg" TargetMode="External"/><Relationship Id="rId5248" Type="http://schemas.openxmlformats.org/officeDocument/2006/relationships/hyperlink" Target="https://images.tcdn.com.br/img/img_prod/995386/mini_melissa_street_sneaker_171_variacao_20691_1_901b5dca90914918095d036ba4daa538.jpg" TargetMode="External"/><Relationship Id="rId5249" Type="http://schemas.openxmlformats.org/officeDocument/2006/relationships/hyperlink" Target="https://images.tcdn.com.br/img/img_prod/995386/mini_melissa_street_sneaker_171_variacao_20693_1_901b5dca90914918095d036ba4daa538.jpg" TargetMode="External"/><Relationship Id="rId5246" Type="http://schemas.openxmlformats.org/officeDocument/2006/relationships/hyperlink" Target="https://images.tcdn.com.br/img/img_prod/995386/mini_melissa_street_sneaker_171_variacao_20687_1_f715b65a6dc16d13c8e9a6d125a2909f.jpg" TargetMode="External"/><Relationship Id="rId5247" Type="http://schemas.openxmlformats.org/officeDocument/2006/relationships/hyperlink" Target="https://images.tcdn.com.br/img/img_prod/995386/mini_melissa_street_sneaker_171_variacao_20689_1_f715b65a6dc16d13c8e9a6d125a2909f.jpg" TargetMode="External"/><Relationship Id="rId5270" Type="http://schemas.openxmlformats.org/officeDocument/2006/relationships/hyperlink" Target="https://images.tcdn.com.br/img/img_prod/995386/puket_tapa_olho_coruja_pelo_5907_variacao_20737_1_f2ee8b08ddeaf7c9e293872e633f0a4e.jpg" TargetMode="External"/><Relationship Id="rId5273" Type="http://schemas.openxmlformats.org/officeDocument/2006/relationships/hyperlink" Target="https://images.tcdn.com.br/img/img_prod/995386/puket_sutian_infantil_c_regulagem_panda_5913_variacao_20743_1_be6487c1910f0aa1efd92956296e1654.jpg" TargetMode="External"/><Relationship Id="rId5274" Type="http://schemas.openxmlformats.org/officeDocument/2006/relationships/hyperlink" Target="https://images.tcdn.com.br/img/img_prod/995386/puket_sutian_infantil_c_regulagem_florzinhas_5915_variacao_20745_1_33f8092f673697e2a6ed24094143b280.jpg" TargetMode="External"/><Relationship Id="rId5271" Type="http://schemas.openxmlformats.org/officeDocument/2006/relationships/hyperlink" Target="https://images.tcdn.com.br/img/img_prod/995386/puket_guia_peitoral_para_pets_unicornio_5909_variacao_20739_1_15b1ff9a656a4621e53d926c09268f07.jpg" TargetMode="External"/><Relationship Id="rId5272" Type="http://schemas.openxmlformats.org/officeDocument/2006/relationships/hyperlink" Target="https://images.tcdn.com.br/img/img_prod/995386/puket_sutian_infantil_c_regulagem_coruja_5911_variacao_20741_1_d767bc163083c391e7b205480aef13a7.jpg" TargetMode="External"/><Relationship Id="rId5277" Type="http://schemas.openxmlformats.org/officeDocument/2006/relationships/hyperlink" Target="https://images.tcdn.com.br/img/img_prod/995386/puket_sutian_infantil_c_regulagem_ursos_5921_variacao_20751_1_f50b0dc5803e8b92ac4166c38457fb80.jpg" TargetMode="External"/><Relationship Id="rId5278" Type="http://schemas.openxmlformats.org/officeDocument/2006/relationships/hyperlink" Target="https://images.tcdn.com.br/img/img_prod/995386/puket_sutian_infantil_c_regulagem_cerejas_5923_variacao_20753_1_4abcb6a53c7dc9e49fa67a7767e5262e.jpg" TargetMode="External"/><Relationship Id="rId5275" Type="http://schemas.openxmlformats.org/officeDocument/2006/relationships/hyperlink" Target="https://images.tcdn.com.br/img/img_prod/995386/puket_sutian_infantil_c_regulagem_lacinho_5917_variacao_20747_1_43c62e1981785c9e2029ab93b4d2a1d4.jpg" TargetMode="External"/><Relationship Id="rId5276" Type="http://schemas.openxmlformats.org/officeDocument/2006/relationships/hyperlink" Target="https://images.tcdn.com.br/img/img_prod/995386/puket_sutian_infantil_c_regulagem_borboletas_5919_variacao_20749_1_2bbe4ca8bd6b93dd8f3d95cce8ab4166.jpg" TargetMode="External"/><Relationship Id="rId5279" Type="http://schemas.openxmlformats.org/officeDocument/2006/relationships/hyperlink" Target="https://images.tcdn.com.br/img/img_prod/995386/puket_sutian_infantil_c_regulagem_triangulos_5925_variacao_20755_1_9a6342d5c3e1370ece90eaacb3f7e3a3.jpg" TargetMode="External"/><Relationship Id="rId5262" Type="http://schemas.openxmlformats.org/officeDocument/2006/relationships/hyperlink" Target="https://images.tcdn.com.br/img/img_prod/995386/alphabeto_short_saia_sarja_5891_variacao_20721_1_ca56c5259d30f2f76e5036f33f74ab9a.jpg" TargetMode="External"/><Relationship Id="rId5263" Type="http://schemas.openxmlformats.org/officeDocument/2006/relationships/hyperlink" Target="https://images.tcdn.com.br/img/img_prod/995386/alphabeto_short_alfaiataria_5893_variacao_20723_1_4108e5724d96147ee087dc674cfa266a.jpg" TargetMode="External"/><Relationship Id="rId5260" Type="http://schemas.openxmlformats.org/officeDocument/2006/relationships/hyperlink" Target="https://images.tcdn.com.br/img/img_prod/995386/melissa_camiseta_cosmica_1625_variacao_20715_1_cc3bd67418428e879b235d81e46fed5b.jpg" TargetMode="External"/><Relationship Id="rId5261" Type="http://schemas.openxmlformats.org/officeDocument/2006/relationships/hyperlink" Target="https://images.tcdn.com.br/img/img_prod/995386/t_shirt_farm_selva_de_pedra_5889_variacao_20719_1_ea63ffe203393e4cb349637c299cfa97.jpg" TargetMode="External"/><Relationship Id="rId5266" Type="http://schemas.openxmlformats.org/officeDocument/2006/relationships/hyperlink" Target="https://images.tcdn.com.br/img/img_prod/995386/puket_tapa_olho_coelho_pelucia_5899_variacao_20729_1_b9461c025b3f86146adba36645f14082.jpg" TargetMode="External"/><Relationship Id="rId5267" Type="http://schemas.openxmlformats.org/officeDocument/2006/relationships/hyperlink" Target="https://images.tcdn.com.br/img/img_prod/995386/puket_tapa_olho_algodao_liso_5901_variacao_20731_1_99ebcfaab21ee3e8a9d7f84e8ef754ed.jpg" TargetMode="External"/><Relationship Id="rId5264" Type="http://schemas.openxmlformats.org/officeDocument/2006/relationships/hyperlink" Target="https://images.tcdn.com.br/img/img_prod/995386/converse_all_star_chuck_taylor_ox_desert_rave_5895_variacao_20725_1_da2df1994b0acead4a963c730d45ea9f.jpg" TargetMode="External"/><Relationship Id="rId5265" Type="http://schemas.openxmlformats.org/officeDocument/2006/relationships/hyperlink" Target="https://images.tcdn.com.br/img/img_prod/995386/puket_cachecol_raposa_c_bolso_5897_variacao_20727_1_33f6525c6486a33c1c16e07865f0aef1.jpg" TargetMode="External"/><Relationship Id="rId5268" Type="http://schemas.openxmlformats.org/officeDocument/2006/relationships/hyperlink" Target="https://images.tcdn.com.br/img/img_prod/995386/puket_tapa_olho_unicornio_5903_variacao_20733_1_ea4f1bdd310a7fbef170af30401cb897.jpg" TargetMode="External"/><Relationship Id="rId5269" Type="http://schemas.openxmlformats.org/officeDocument/2006/relationships/hyperlink" Target="https://images.tcdn.com.br/img/img_prod/995386/puket_tapa_olho_jacare_5905_variacao_20735_1_9732365249735d6487b158e12b89731f.jpg" TargetMode="External"/><Relationship Id="rId5219" Type="http://schemas.openxmlformats.org/officeDocument/2006/relationships/hyperlink" Target="https://images.tcdn.com.br/img/img_prod/995386/puket_tapa_olho_sereia_5865_variacao_20587_1_cb416eabf62077593ead132587a806ab.jpg" TargetMode="External"/><Relationship Id="rId5217" Type="http://schemas.openxmlformats.org/officeDocument/2006/relationships/hyperlink" Target="https://images.tcdn.com.br/img/img_prod/995386/melissa_spikes_5861_variacao_20581_1_4a2b512223b8afe6d80cfbf51d62b64f.jpg" TargetMode="External"/><Relationship Id="rId5218" Type="http://schemas.openxmlformats.org/officeDocument/2006/relationships/hyperlink" Target="https://images.tcdn.com.br/img/img_prod/995386/melissa_street_sneaker_851_variacao_20583_1_d854d435c0b197e118f708e6efb757d9.jpg" TargetMode="External"/><Relationship Id="rId392" Type="http://schemas.openxmlformats.org/officeDocument/2006/relationships/hyperlink" Target="https://images.tcdn.com.br/img/img_prod/995386/mini_melissa_furadinha_frutas_47_variacao_2197_2_8fe9784f238011b5c789efbc83f77344.jpeg" TargetMode="External"/><Relationship Id="rId391" Type="http://schemas.openxmlformats.org/officeDocument/2006/relationships/hyperlink" Target="https://images.tcdn.com.br/img/img_prod/995386/mini_melissa_ultragirl_animal_lovers_gata_205_variacao_2193_2_6c318377510309443ece3177711ae075.jpeg" TargetMode="External"/><Relationship Id="rId390" Type="http://schemas.openxmlformats.org/officeDocument/2006/relationships/hyperlink" Target="https://images.tcdn.com.br/img/img_prod/995386/mini_melissa_cosmic_sandal_124_variacao_2191_2_7764ec73cda013ec932c8d40f99f222d.jpg" TargetMode="External"/><Relationship Id="rId2180" Type="http://schemas.openxmlformats.org/officeDocument/2006/relationships/hyperlink" Target="https://images.tcdn.com.br/img/img_prod/995386/mini_melissa_ioio_fabula_1781_variacao_6713_2_8dee1bf6fc352f2aa924c774862065ee.jpg" TargetMode="External"/><Relationship Id="rId2181" Type="http://schemas.openxmlformats.org/officeDocument/2006/relationships/hyperlink" Target="https://images.tcdn.com.br/img/img_prod/995386/mini_melissa_street_fabula_1787_variacao_6715_2_e9bff9deb175a184301c112a426e6910.jpeg" TargetMode="External"/><Relationship Id="rId2182" Type="http://schemas.openxmlformats.org/officeDocument/2006/relationships/hyperlink" Target="https://images.tcdn.com.br/img/img_prod/995386/mini_melissa_the_real_jelly_paris_1789_variacao_6717_2_b3009592068442602203db32b34b92b2.jpg" TargetMode="External"/><Relationship Id="rId2183" Type="http://schemas.openxmlformats.org/officeDocument/2006/relationships/hyperlink" Target="https://images.tcdn.com.br/img/img_prod/995386/mini_melissa_street_fabula_1787_variacao_6719_2_3e7be68383df3d54767f35364c82c11f.jpeg" TargetMode="External"/><Relationship Id="rId385" Type="http://schemas.openxmlformats.org/officeDocument/2006/relationships/hyperlink" Target="https://images.tcdn.com.br/img/img_prod/995386/mini_melissa_ultragirl_swett_iii_55_variacao_2173_2_a3e08308e33445e27bf43a0df3d46c80.png" TargetMode="External"/><Relationship Id="rId2184" Type="http://schemas.openxmlformats.org/officeDocument/2006/relationships/hyperlink" Target="https://images.tcdn.com.br/img/img_prod/995386/mini_melissa_jump_candy_1671_variacao_6721_2_03eefa176b92d1764b0b509f26f47445.jpeg" TargetMode="External"/><Relationship Id="rId5211" Type="http://schemas.openxmlformats.org/officeDocument/2006/relationships/hyperlink" Target="https://images.tcdn.com.br/img/img_prod/995386/calcinha_puket_feminina_algodao_minions_5853_variacao_20567_1_2f618b76d84aba41bf349bb1f323e9d6.jpg" TargetMode="External"/><Relationship Id="rId384" Type="http://schemas.openxmlformats.org/officeDocument/2006/relationships/hyperlink" Target="https://images.tcdn.com.br/img/img_prod/995386/mini_melissa_mia_fabula_283_variacao_2171_2_be83dcdb7ea7dce952a9664eaf2e1127.jpeg" TargetMode="External"/><Relationship Id="rId2185" Type="http://schemas.openxmlformats.org/officeDocument/2006/relationships/hyperlink" Target="https://images.tcdn.com.br/img/img_prod/995386/melissa_like_it_1791_variacao_6723_2_5c0fff7a17ff618d4fcbc963c13db77e.jpeg" TargetMode="External"/><Relationship Id="rId5212" Type="http://schemas.openxmlformats.org/officeDocument/2006/relationships/hyperlink" Target="https://images.tcdn.com.br/img/img_prod/995386/puket_pantufa_coala_princess_5855_variacao_20569_1_c407c9d3ea914f5af7ce7b36000e0625.jpg" TargetMode="External"/><Relationship Id="rId383" Type="http://schemas.openxmlformats.org/officeDocument/2006/relationships/hyperlink" Target="https://images.tcdn.com.br/img/img_prod/995386/mini_melissa_mar_sandal_189_variacao_2167_2_6754e4a15761552413d96627b7e0d686.jpg" TargetMode="External"/><Relationship Id="rId2186" Type="http://schemas.openxmlformats.org/officeDocument/2006/relationships/hyperlink" Target="https://images.tcdn.com.br/img/img_prod/995386/mini_melissa_brave_1793_variacao_6725_2_69548ef330e099df0deb9e6fd3eee92d.jpeg" TargetMode="External"/><Relationship Id="rId382" Type="http://schemas.openxmlformats.org/officeDocument/2006/relationships/hyperlink" Target="https://images.tcdn.com.br/img/img_prod/995386/mini_melissa_possession_unicornio_113_variacao_2163_2_f7dcc28ccbb4b9b6bccb425744264593.jpeg" TargetMode="External"/><Relationship Id="rId2187" Type="http://schemas.openxmlformats.org/officeDocument/2006/relationships/hyperlink" Target="https://images.tcdn.com.br/img/img_prod/995386/mini_melissa_brave_1793_variacao_6727_2_2571c10d0dea44ef43556e3b769d1729.jpeg" TargetMode="External"/><Relationship Id="rId5210" Type="http://schemas.openxmlformats.org/officeDocument/2006/relationships/hyperlink" Target="https://images.tcdn.com.br/img/img_prod/995386/calcinha_puket_feminina_algodao_harry_potter_raio_5851_variacao_20565_1_74b902d5d083ab24620b62969ea54f03.jpg" TargetMode="External"/><Relationship Id="rId389" Type="http://schemas.openxmlformats.org/officeDocument/2006/relationships/hyperlink" Target="https://images.tcdn.com.br/img/img_prod/995386/melissa_mel_sneaker_ulitsa_52_variacao_2187_2_5856fbe8b359c103bf3f6fe6dd7ce6a5.jpeg" TargetMode="External"/><Relationship Id="rId2188" Type="http://schemas.openxmlformats.org/officeDocument/2006/relationships/hyperlink" Target="https://images.tcdn.com.br/img/img_prod/995386/mini_melissa_brave_1793_variacao_6729_2_9b87740b76896054415abafabea52df3.jpeg" TargetMode="External"/><Relationship Id="rId5215" Type="http://schemas.openxmlformats.org/officeDocument/2006/relationships/hyperlink" Target="https://images.tcdn.com.br/img/img_prod/995386/melissa_blank_canvas_2297_variacao_20575_1_6d56a4a1979e69e8b94d5101d1488e3d.jpg" TargetMode="External"/><Relationship Id="rId388" Type="http://schemas.openxmlformats.org/officeDocument/2006/relationships/hyperlink" Target="https://images.tcdn.com.br/img/img_prod/995386/mini_melissa_furadinha_babouche_41_variacao_2185_2_c4f5ff342b8193261fc95d2a8f538ef1.jpeg" TargetMode="External"/><Relationship Id="rId2189" Type="http://schemas.openxmlformats.org/officeDocument/2006/relationships/hyperlink" Target="https://images.tcdn.com.br/img/img_prod/995386/mini_melissa_brave_1793_variacao_6731_2_8935b4620a67375794194e17a0485612.jpeg" TargetMode="External"/><Relationship Id="rId5216" Type="http://schemas.openxmlformats.org/officeDocument/2006/relationships/hyperlink" Target="https://images.tcdn.com.br/img/img_prod/995386/melissa_ugly_sneaker_1895_variacao_20579_1_a661b6b72619b9593625acba60ea871e.jpg" TargetMode="External"/><Relationship Id="rId387" Type="http://schemas.openxmlformats.org/officeDocument/2006/relationships/hyperlink" Target="https://images.tcdn.com.br/img/img_prod/995386/mini_melissa_swett_love_cap_toe_baby_557_variacao_2181_2_3b91ac58cb2b6965b350eca9631c3e3e.jpeg" TargetMode="External"/><Relationship Id="rId5213" Type="http://schemas.openxmlformats.org/officeDocument/2006/relationships/hyperlink" Target="https://images.tcdn.com.br/img/img_prod/995386/puket_pijama_infantil_longo_chocolover_5857_variacao_20571_1_4ad5765abe4b113b715b07eb4c176011.jpg" TargetMode="External"/><Relationship Id="rId386" Type="http://schemas.openxmlformats.org/officeDocument/2006/relationships/hyperlink" Target="https://images.tcdn.com.br/img/img_prod/995386/mini_melissa_ultragirl_mickey_e_minnie_beijo_491_variacao_2177_2_596b0adf0200f7ad1417375653e844a4.jpeg" TargetMode="External"/><Relationship Id="rId5214" Type="http://schemas.openxmlformats.org/officeDocument/2006/relationships/hyperlink" Target="https://images.tcdn.com.br/img/img_prod/995386/puket_oculos_natacao_panda_donutts_5859_variacao_20573_1_19311bb94d4d4346ed60af272259be69.jpg" TargetMode="External"/><Relationship Id="rId5208" Type="http://schemas.openxmlformats.org/officeDocument/2006/relationships/hyperlink" Target="https://images.tcdn.com.br/img/img_prod/995386/calcinha_puket_algodao_menina_harry_potter_raio_5847_variacao_20561_1_74b902d5d083ab24620b62969ea54f03.jpg" TargetMode="External"/><Relationship Id="rId5209" Type="http://schemas.openxmlformats.org/officeDocument/2006/relationships/hyperlink" Target="https://images.tcdn.com.br/img/img_prod/995386/calcinha_puket_algodao_menina_minions_5849_variacao_20563_1_5ff91132b34a813463b58228d2bb4648.jpg" TargetMode="External"/><Relationship Id="rId5206" Type="http://schemas.openxmlformats.org/officeDocument/2006/relationships/hyperlink" Target="https://images.tcdn.com.br/img/img_prod/995386/calcinha_puket_harry_potter_3497_variacao_20557_1_5080fd0dd17200ce3af9250e31deb79a.jpg" TargetMode="External"/><Relationship Id="rId5207" Type="http://schemas.openxmlformats.org/officeDocument/2006/relationships/hyperlink" Target="https://images.tcdn.com.br/img/img_prod/995386/calcinha_puket_algodao_feminina_coelho_familia_3501_variacao_20559_1_b93c13f6a79fbff8a52713d0e1bdf7d2.jpg" TargetMode="External"/><Relationship Id="rId381" Type="http://schemas.openxmlformats.org/officeDocument/2006/relationships/hyperlink" Target="https://images.tcdn.com.br/img/img_prod/995386/mini_melissa_play_step_cachorro_153_variacao_2155_2_5eceeaeb651e38cdb41d321105614fee.jpeg" TargetMode="External"/><Relationship Id="rId380" Type="http://schemas.openxmlformats.org/officeDocument/2006/relationships/hyperlink" Target="https://images.tcdn.com.br/img/img_prod/995386/mini_melissa_beach_slide_stitch_259_variacao_2153_2_0762cb7bf75b0e230b17805deebdb0de.jpeg" TargetMode="External"/><Relationship Id="rId379" Type="http://schemas.openxmlformats.org/officeDocument/2006/relationships/hyperlink" Target="https://images.tcdn.com.br/img/img_prod/995386/galocha_mini_melissa_sugar_rain_disney_465_variacao_2151_2_ecc45c894e07f7e1e98df10a986dda20.jpg" TargetMode="External"/><Relationship Id="rId2170" Type="http://schemas.openxmlformats.org/officeDocument/2006/relationships/hyperlink" Target="https://images.tcdn.com.br/img/img_prod/995386/melissa_cosmica_chaveiro_com_elo_1637_variacao_6693_2_5c52f75ff1dcd9bf9e03af7d4a2642a9.jpeg" TargetMode="External"/><Relationship Id="rId2171" Type="http://schemas.openxmlformats.org/officeDocument/2006/relationships/hyperlink" Target="https://images.tcdn.com.br/img/img_prod/995386/melissa_cosmica_chaveiro_com_elo_1637_variacao_6695_2_7d2eea47a17d7cd1f2862ea6f356b4c2.jpeg" TargetMode="External"/><Relationship Id="rId2172" Type="http://schemas.openxmlformats.org/officeDocument/2006/relationships/hyperlink" Target="https://images.tcdn.com.br/img/img_prod/995386/melissa_cosmica_chaveiro_com_elo_1637_variacao_6697_2_9007a7e3c855a37893477032f433df14.jpeg" TargetMode="External"/><Relationship Id="rId374" Type="http://schemas.openxmlformats.org/officeDocument/2006/relationships/hyperlink" Target="https://images.tcdn.com.br/img/img_prod/995386/mini_melissa_mar_sandal_swett_dreams_163_variacao_2133_2_cc2dd6857d03955364e0f155fce7ff24.jpeg" TargetMode="External"/><Relationship Id="rId2173" Type="http://schemas.openxmlformats.org/officeDocument/2006/relationships/hyperlink" Target="https://images.tcdn.com.br/img/img_prod/995386/melissa_cosmica_chaveiro_com_elo_1637_variacao_6699_2_babd62aead684328e1166955008c8e3e.jpeg" TargetMode="External"/><Relationship Id="rId5200" Type="http://schemas.openxmlformats.org/officeDocument/2006/relationships/hyperlink" Target="https://images.tcdn.com.br/img/img_prod/995386/farm_macacao_floral_alca_5779_variacao_20413_1_15398c6642adcc564186dfa6d4ae199c.jpg" TargetMode="External"/><Relationship Id="rId373" Type="http://schemas.openxmlformats.org/officeDocument/2006/relationships/hyperlink" Target="https://images.tcdn.com.br/img/img_prod/995386/melissa_mel_mar_sandal_fly_359_variacao_2129_2_c5ee8a108a4f4482eefd44bdd09a702f.jpeg" TargetMode="External"/><Relationship Id="rId2174" Type="http://schemas.openxmlformats.org/officeDocument/2006/relationships/hyperlink" Target="https://images.tcdn.com.br/img/img_prod/995386/melissa_cosmica_chaveiro_com_elo_1637_variacao_6701_2_dd1d7220ee792c8c18d884045abc0565.jpeg" TargetMode="External"/><Relationship Id="rId5201" Type="http://schemas.openxmlformats.org/officeDocument/2006/relationships/hyperlink" Target="https://images.tcdn.com.br/img/img_prod/995386/farm_calca_sarja_voo_colorido_5781_variacao_20415_1_89d1917decb99315f6b6e45957d83eeb.jpg" TargetMode="External"/><Relationship Id="rId372" Type="http://schemas.openxmlformats.org/officeDocument/2006/relationships/hyperlink" Target="https://images.tcdn.com.br/img/img_prod/995386/mini_melissa_dora_print_infantil_629_variacao_2127_2_28a866ed89b57810370ab2e990a7a058.jpeg" TargetMode="External"/><Relationship Id="rId2175" Type="http://schemas.openxmlformats.org/officeDocument/2006/relationships/hyperlink" Target="https://images.tcdn.com.br/img/img_prod/995386/melissa_the_real_jelly_tote_bag_1777_variacao_6703_2_dedda8ff7aab992861634b238be3bb5c.jpg" TargetMode="External"/><Relationship Id="rId371" Type="http://schemas.openxmlformats.org/officeDocument/2006/relationships/hyperlink" Target="https://images.tcdn.com.br/img/img_prod/995386/mini_melissa_papete_rider_125_variacao_2121_3_d6b38f90d8ca36e93cd340a1d877a6be.jpeg" TargetMode="External"/><Relationship Id="rId2176" Type="http://schemas.openxmlformats.org/officeDocument/2006/relationships/hyperlink" Target="https://images.tcdn.com.br/img/img_prod/995386/mini_melissa_ioio_fabula_1781_variacao_6705_2_5450d0af33ddcb6dcf16667dad5de78b.jpeg" TargetMode="External"/><Relationship Id="rId378" Type="http://schemas.openxmlformats.org/officeDocument/2006/relationships/hyperlink" Target="https://images.tcdn.com.br/img/img_prod/995386/mini_melissa_maggie_bear_139_variacao_2147_2_c9824daffee624d3f92cee4d15d19bb5.jpeg" TargetMode="External"/><Relationship Id="rId2177" Type="http://schemas.openxmlformats.org/officeDocument/2006/relationships/hyperlink" Target="https://images.tcdn.com.br/img/img_prod/995386/mini_melissa_harmonic_chrome_iii_infantil_1785_variacao_6707_2_100e7206e054266b84b78d0b7e7b5d45.jpeg" TargetMode="External"/><Relationship Id="rId5204" Type="http://schemas.openxmlformats.org/officeDocument/2006/relationships/hyperlink" Target="https://images.tcdn.com.br/img/img_prod/995386/calcinha_puket_harry_potter_3221_variacao_20553_1_07f358e4f442d0bc23582d896387a06d.jpg" TargetMode="External"/><Relationship Id="rId377" Type="http://schemas.openxmlformats.org/officeDocument/2006/relationships/hyperlink" Target="https://images.tcdn.com.br/img/img_prod/995386/mini_melissa_jump_245_variacao_2145_2_3a6554c6d119bf8b9c7e6cbc0598cb41.jpeg" TargetMode="External"/><Relationship Id="rId2178" Type="http://schemas.openxmlformats.org/officeDocument/2006/relationships/hyperlink" Target="https://images.tcdn.com.br/img/img_prod/995386/mini_melissa_ioio_fabula_1781_variacao_6709_2_2c91465c18cc7f5c3f8cec7070a683ea.jpeg" TargetMode="External"/><Relationship Id="rId5205" Type="http://schemas.openxmlformats.org/officeDocument/2006/relationships/hyperlink" Target="https://images.tcdn.com.br/img/img_prod/995386/calcinha_puket_harry_potter_3221_variacao_20555_1_5080fd0dd17200ce3af9250e31deb79a.jpg" TargetMode="External"/><Relationship Id="rId376" Type="http://schemas.openxmlformats.org/officeDocument/2006/relationships/hyperlink" Target="https://images.tcdn.com.br/img/img_prod/995386/mini_melissa_aranha_79_16_357_variacao_2143_2_dee3eee92ce8de6e20c86ce824f52ea8.jpeg" TargetMode="External"/><Relationship Id="rId2179" Type="http://schemas.openxmlformats.org/officeDocument/2006/relationships/hyperlink" Target="https://images.tcdn.com.br/img/img_prod/995386/mini_melissa_ioio_fabula_1781_variacao_6711_2_6e11dc7c5444bbad0e51b97e80c7a83e.jpg" TargetMode="External"/><Relationship Id="rId5202" Type="http://schemas.openxmlformats.org/officeDocument/2006/relationships/hyperlink" Target="https://images.tcdn.com.br/img/img_prod/995386/melissa_pointy_stripe_fly_3003_variacao_20473_1_2a28ce973bfd23f838914d4b93fbc58c.jpg" TargetMode="External"/><Relationship Id="rId375" Type="http://schemas.openxmlformats.org/officeDocument/2006/relationships/hyperlink" Target="https://images.tcdn.com.br/img/img_prod/995386/mini_melissa_jump_245_variacao_2137_2_07827dd2c7f2fd10fd4356a3856cc636.jpg" TargetMode="External"/><Relationship Id="rId5203" Type="http://schemas.openxmlformats.org/officeDocument/2006/relationships/hyperlink" Target="https://images.tcdn.com.br/img/img_prod/995386/calcinha_puket_harry_potter_3221_variacao_20553_1_07f358e4f442d0bc23582d896387a06d.jpg" TargetMode="External"/><Relationship Id="rId5239" Type="http://schemas.openxmlformats.org/officeDocument/2006/relationships/hyperlink" Target="https://images.tcdn.com.br/img/img_prod/995386/mini_melissa_flox_turma_do_pudim_1797_variacao_20673_1_536bf691c0c8c66dccbcd692df7a5402.jpg" TargetMode="External"/><Relationship Id="rId5230" Type="http://schemas.openxmlformats.org/officeDocument/2006/relationships/hyperlink" Target="https://images.tcdn.com.br/img/img_prod/995386/puket_meia_menino_emborrachada_jacare_5875_variacao_20609_1_09cfdcf1bc40fd18295e3ee22350ae8a.jpg" TargetMode="External"/><Relationship Id="rId5233" Type="http://schemas.openxmlformats.org/officeDocument/2006/relationships/hyperlink" Target="https://images.tcdn.com.br/img/img_prod/995386/puket_peitoral_para_pets_dinossauro_5879_variacao_20615_1_8aaa56a6955cbb228f338992b48df0d8.jpg" TargetMode="External"/><Relationship Id="rId5234" Type="http://schemas.openxmlformats.org/officeDocument/2006/relationships/hyperlink" Target="https://images.tcdn.com.br/img/img_prod/995386/puket_pijama_manga_longa_unissex_teen_soft_harry_potter_5881_variacao_20617_1_611e5d842dd2124ee52eaca7b5c78894.jpg" TargetMode="External"/><Relationship Id="rId5231" Type="http://schemas.openxmlformats.org/officeDocument/2006/relationships/hyperlink" Target="https://images.tcdn.com.br/img/img_prod/995386/puket_maio_c_protecao_solar_menina_unicornio_skate_5877_variacao_20611_1_e0b03285f7fe466ef8d9ae74012e6bdb.jpg" TargetMode="External"/><Relationship Id="rId5232" Type="http://schemas.openxmlformats.org/officeDocument/2006/relationships/hyperlink" Target="https://images.tcdn.com.br/img/img_prod/995386/puket_maio_c_protecao_solar_menina_unicornio_skate_5877_variacao_20613_1_e0b03285f7fe466ef8d9ae74012e6bdb.jpg" TargetMode="External"/><Relationship Id="rId5237" Type="http://schemas.openxmlformats.org/officeDocument/2006/relationships/hyperlink" Target="https://images.tcdn.com.br/img/img_prod/995386/mini_melissa_ultragirl_sininho_5885_variacao_20669_1_e238fdb4d525373c6d626a467ddccaf7.jpg" TargetMode="External"/><Relationship Id="rId5238" Type="http://schemas.openxmlformats.org/officeDocument/2006/relationships/hyperlink" Target="https://images.tcdn.com.br/img/img_prod/995386/mini_melissa_ultragirl_sininho_5885_variacao_20671_1_dfd23864c8a4eb9f2fedc507614da27c.jpg" TargetMode="External"/><Relationship Id="rId5235" Type="http://schemas.openxmlformats.org/officeDocument/2006/relationships/hyperlink" Target="https://images.tcdn.com.br/img/img_prod/995386/puket_porta_niquel_narval_5883_variacao_20619_1_2b4248af58694f858c3a949621cb887b.jpg" TargetMode="External"/><Relationship Id="rId5236" Type="http://schemas.openxmlformats.org/officeDocument/2006/relationships/hyperlink" Target="https://images.tcdn.com.br/img/img_prod/995386/mini_melissa_flox_turma_do_pudim_1797_variacao_20629_1_536bf691c0c8c66dccbcd692df7a5402.jpg" TargetMode="External"/><Relationship Id="rId5228" Type="http://schemas.openxmlformats.org/officeDocument/2006/relationships/hyperlink" Target="https://images.tcdn.com.br/img/img_prod/995386/melissa_lola_1489_variacao_20605_1_569ef640d1aebb98bc08f2e490577f37.jpg" TargetMode="External"/><Relationship Id="rId5229" Type="http://schemas.openxmlformats.org/officeDocument/2006/relationships/hyperlink" Target="https://images.tcdn.com.br/img/img_prod/995386/puket_sutian_triangulo_algodao_teen_5873_variacao_20607_1_6b643c05b9c34f29c4b1d0c125f4a92c.jpg" TargetMode="External"/><Relationship Id="rId2190" Type="http://schemas.openxmlformats.org/officeDocument/2006/relationships/hyperlink" Target="https://images.tcdn.com.br/img/img_prod/995386/mini_melissa_sunny_baby_fabula_1715_variacao_6733_2_e4d258ce36f2a9def05dfd1b22100e06.jpeg" TargetMode="External"/><Relationship Id="rId2191" Type="http://schemas.openxmlformats.org/officeDocument/2006/relationships/hyperlink" Target="https://images.tcdn.com.br/img/img_prod/995386/mini_melissa_sunny_baby_fabula_1715_variacao_6735_2_78f7178ad321e94ac65549d5fffd8f34.jpeg" TargetMode="External"/><Relationship Id="rId2192" Type="http://schemas.openxmlformats.org/officeDocument/2006/relationships/hyperlink" Target="https://images.tcdn.com.br/img/img_prod/995386/mini_melissa_mar_sandal_bugs_1795_variacao_6737_2_88970207ebe658df2aa3859d5fce537b.jpeg" TargetMode="External"/><Relationship Id="rId2193" Type="http://schemas.openxmlformats.org/officeDocument/2006/relationships/hyperlink" Target="https://images.tcdn.com.br/img/img_prod/995386/mini_melissa_mar_sandal_bugs_1795_variacao_6739_2_27fafe6a6e05361e7aa409c97ab25bcb.jpeg" TargetMode="External"/><Relationship Id="rId2194" Type="http://schemas.openxmlformats.org/officeDocument/2006/relationships/hyperlink" Target="https://images.tcdn.com.br/img/img_prod/995386/mini_melissa_campana_papel_191_variacao_6741_2_ee5a9de28520e2fe9741d57d57e7dbce.jpeg" TargetMode="External"/><Relationship Id="rId396" Type="http://schemas.openxmlformats.org/officeDocument/2006/relationships/hyperlink" Target="https://images.tcdn.com.br/img/img_prod/995386/melissa_mel_cosmic_sandal_297_variacao_2205_2_6e2f0435868ba15aabdd2390c9997a93.jpeg" TargetMode="External"/><Relationship Id="rId2195" Type="http://schemas.openxmlformats.org/officeDocument/2006/relationships/hyperlink" Target="https://images.tcdn.com.br/img/img_prod/995386/mini_melissa_flox_turma_do_pudim_1797_variacao_6743_2_28e7b9927e1ef20d396003cc70c17aa0.jpeg" TargetMode="External"/><Relationship Id="rId5222" Type="http://schemas.openxmlformats.org/officeDocument/2006/relationships/hyperlink" Target="https://images.tcdn.com.br/img/img_prod/995386/melissa_easy_sneaker_1195_variacao_20593_1_041c9e8eacfff8af437f3605cbe2f969.jpg" TargetMode="External"/><Relationship Id="rId395" Type="http://schemas.openxmlformats.org/officeDocument/2006/relationships/hyperlink" Target="https://images.tcdn.com.br/img/img_prod/995386/mini_melissa_m40_com_pochete_275_variacao_2203_2_701f878242b8eae82f5f3c768c1081fc.jpg" TargetMode="External"/><Relationship Id="rId2196" Type="http://schemas.openxmlformats.org/officeDocument/2006/relationships/hyperlink" Target="https://images.tcdn.com.br/img/img_prod/995386/mini_melissa_the_real_jelly_paris_1789_variacao_6751_2_e106119493cf173cbd191abed056077c.jpeg" TargetMode="External"/><Relationship Id="rId5223" Type="http://schemas.openxmlformats.org/officeDocument/2006/relationships/hyperlink" Target="https://images.tcdn.com.br/img/img_prod/995386/mini_melissa_magic_mickey_mouse_1775_variacao_20595_1_985feb9c181245fd24b62704b7e6193d.jpg" TargetMode="External"/><Relationship Id="rId394" Type="http://schemas.openxmlformats.org/officeDocument/2006/relationships/hyperlink" Target="https://images.tcdn.com.br/img/img_prod/995386/mini_melissa_ultragirl_frozen_68_variacao_2201_2_6ad74bd4fdccd465ceaed6a83e76e6be.jpeg" TargetMode="External"/><Relationship Id="rId2197" Type="http://schemas.openxmlformats.org/officeDocument/2006/relationships/hyperlink" Target="https://images.tcdn.com.br/img/img_prod/995386/mini_melissa_ioio_fabula_1781_variacao_6753_2_edf8eff3da2a2a73e96bf8f6dbdccc09.jpeg" TargetMode="External"/><Relationship Id="rId5220" Type="http://schemas.openxmlformats.org/officeDocument/2006/relationships/hyperlink" Target="https://images.tcdn.com.br/img/img_prod/995386/puket_tapa_olho_carros_5867_variacao_20589_1_4549b0cc4625e470b86375ef6aef78ca.jpg" TargetMode="External"/><Relationship Id="rId393" Type="http://schemas.openxmlformats.org/officeDocument/2006/relationships/hyperlink" Target="https://images.tcdn.com.br/img/img_prod/995386/mini_melissa_furadinha_frutas_47_variacao_2199_2_a8cb06124459133e2a13a37fa1b47f3f.jpeg" TargetMode="External"/><Relationship Id="rId2198" Type="http://schemas.openxmlformats.org/officeDocument/2006/relationships/hyperlink" Target="https://images.tcdn.com.br/img/img_prod/995386/melissa_sneaker_street_line_friends_885_variacao_6755_2_43f3008b13bcf4dc34ca0e74f0de99ae.jpeg" TargetMode="External"/><Relationship Id="rId5221" Type="http://schemas.openxmlformats.org/officeDocument/2006/relationships/hyperlink" Target="https://images.tcdn.com.br/img/img_prod/995386/melissa_mini_bag_glitz_1327_variacao_20591_1_0fbc5723867da728973c9fa113a0e814.jpg" TargetMode="External"/><Relationship Id="rId2199" Type="http://schemas.openxmlformats.org/officeDocument/2006/relationships/hyperlink" Target="https://images.tcdn.com.br/img/img_prod/995386/mini_melissa_wide_sandal_capetos_1561_variacao_6757_2_2264b838fc8134f22e44ab0d35ae2284.jpeg" TargetMode="External"/><Relationship Id="rId5226" Type="http://schemas.openxmlformats.org/officeDocument/2006/relationships/hyperlink" Target="https://images.tcdn.com.br/img/img_prod/995386/melissa_mar_sandal_salinas_5869_variacao_20601_1_1bf45998bf894ea2f53964006d9d11e8.jpg" TargetMode="External"/><Relationship Id="rId399" Type="http://schemas.openxmlformats.org/officeDocument/2006/relationships/hyperlink" Target="https://images.tcdn.com.br/img/img_prod/995386/mini_melissa_sugar_boot_winter_58_variacao_2215_2_327a915f6f99a909d08cf339b27728ef.jpg" TargetMode="External"/><Relationship Id="rId5227" Type="http://schemas.openxmlformats.org/officeDocument/2006/relationships/hyperlink" Target="https://images.tcdn.com.br/img/img_prod/995386/melissa_essencial_classy_5871_variacao_20603_1_02a331cafbd507cdbcf6055891399032.jpg" TargetMode="External"/><Relationship Id="rId398" Type="http://schemas.openxmlformats.org/officeDocument/2006/relationships/hyperlink" Target="https://images.tcdn.com.br/img/img_prod/995386/mini_melissa_possession_print_639_variacao_2211_2_6256b4e469ee4be25298cc37221484b8.jpeg" TargetMode="External"/><Relationship Id="rId5224" Type="http://schemas.openxmlformats.org/officeDocument/2006/relationships/hyperlink" Target="https://images.tcdn.com.br/img/img_prod/995386/mini_melissa_sun_laguna_2085_variacao_20597_1_f82955758e97c5b654724c1dbecd85b7.jpg" TargetMode="External"/><Relationship Id="rId397" Type="http://schemas.openxmlformats.org/officeDocument/2006/relationships/hyperlink" Target="https://images.tcdn.com.br/img/img_prod/995386/mini_melissa_papete_rider_125_variacao_2209_3_1ae55ec7b52212e88d674c0a26f9ec3b.jpg" TargetMode="External"/><Relationship Id="rId5225" Type="http://schemas.openxmlformats.org/officeDocument/2006/relationships/hyperlink" Target="https://images.tcdn.com.br/img/img_prod/995386/melissa_mel_ultragirl_swett_1423_variacao_20599_1_e4f9cfe9403d8987b0d049c9db0d4fa3.jpg" TargetMode="External"/><Relationship Id="rId1730" Type="http://schemas.openxmlformats.org/officeDocument/2006/relationships/hyperlink" Target="https://images.tcdn.com.br/img/img_prod/995386/melissa_possession_babouche_849_variacao_5839_2_af702d60739137ac77ac585cfdc4415d.jpeg" TargetMode="External"/><Relationship Id="rId1731" Type="http://schemas.openxmlformats.org/officeDocument/2006/relationships/hyperlink" Target="https://images.tcdn.com.br/img/img_prod/995386/melissa_soft_wave_1511_variacao_5841_2_64937af70b5aa2870b393a7fea68b6fd.jpeg" TargetMode="External"/><Relationship Id="rId1732" Type="http://schemas.openxmlformats.org/officeDocument/2006/relationships/hyperlink" Target="https://images.tcdn.com.br/img/img_prod/995386/mini_melissa_furadinha_babouche_41_variacao_5843_2_4ffc05341051722d592cfdd131ec11b0.jpeg" TargetMode="External"/><Relationship Id="rId1733" Type="http://schemas.openxmlformats.org/officeDocument/2006/relationships/hyperlink" Target="https://images.tcdn.com.br/img/img_prod/995386/mini_melissa_francks_dino_287_variacao_5845_2_d1e3e872a9bf225c16bdd3b6fc3b05f9.jpeg" TargetMode="External"/><Relationship Id="rId1734" Type="http://schemas.openxmlformats.org/officeDocument/2006/relationships/hyperlink" Target="https://images.tcdn.com.br/img/img_prod/995386/laco_minnie_vermelho_pom_pom_branco_em_pe_1515_variacao_5849_2_a23275c64e127f3a125013a6f89c03ea.jpeg" TargetMode="External"/><Relationship Id="rId1735" Type="http://schemas.openxmlformats.org/officeDocument/2006/relationships/hyperlink" Target="https://images.tcdn.com.br/img/img_prod/995386/laco_minnie_vermelho_pom_pom_branco_em_pe_1515_variacao_5849_2_a23275c64e127f3a125013a6f89c03ea.jpeg" TargetMode="External"/><Relationship Id="rId1736" Type="http://schemas.openxmlformats.org/officeDocument/2006/relationships/hyperlink" Target="https://images.tcdn.com.br/img/img_prod/995386/laco_minnie_vermelho_pom_pom_branco_1519_variacao_5851_2_a23275c64e127f3a125013a6f89c03ea.jpeg" TargetMode="External"/><Relationship Id="rId1737" Type="http://schemas.openxmlformats.org/officeDocument/2006/relationships/hyperlink" Target="https://images.tcdn.com.br/img/img_prod/995386/laco_minnie_vermelho_pom_pom_branco_1519_variacao_5851_2_a23275c64e127f3a125013a6f89c03ea.jpeg" TargetMode="External"/><Relationship Id="rId1738" Type="http://schemas.openxmlformats.org/officeDocument/2006/relationships/hyperlink" Target="https://images.tcdn.com.br/img/img_prod/995386/mini_melissa_rain_boot_rose_blau_713_variacao_5853_2_4779870c8ffdd0c5af0b5b77166e4a04.jpeg" TargetMode="External"/><Relationship Id="rId1739" Type="http://schemas.openxmlformats.org/officeDocument/2006/relationships/hyperlink" Target="https://images.tcdn.com.br/img/img_prod/995386/mini_melissa_ultragirl_rose_bleu_339_variacao_5855_2_f6a11bc50c0ea5d9452bb1cde02bcc2d.jpeg" TargetMode="External"/><Relationship Id="rId1720" Type="http://schemas.openxmlformats.org/officeDocument/2006/relationships/hyperlink" Target="https://images.tcdn.com.br/img/img_prod/995386/melissa_aranha_79_16_1037_variacao_5819_2_dddf7b1046d156f017e9a52fad2df645.jpeg" TargetMode="External"/><Relationship Id="rId1721" Type="http://schemas.openxmlformats.org/officeDocument/2006/relationships/hyperlink" Target="https://images.tcdn.com.br/img/img_prod/995386/melissa_mule_iii_1503_variacao_5821_2_8a48538859e354c1dfdac3eb6e3306b2.jpeg" TargetMode="External"/><Relationship Id="rId1722" Type="http://schemas.openxmlformats.org/officeDocument/2006/relationships/hyperlink" Target="https://images.tcdn.com.br/img/img_prod/995386/melissa_street_sneaker_851_variacao_5823_2_05c51d6ed7f0b14c6ff5b0b055b7c9a2.jpeg" TargetMode="External"/><Relationship Id="rId1723" Type="http://schemas.openxmlformats.org/officeDocument/2006/relationships/hyperlink" Target="https://images.tcdn.com.br/img/img_prod/995386/melissa_sneaker_ulitsa_829_variacao_5825_2_efa9b1d1ab0df3d241586c4c2a49dfb2.jpeg" TargetMode="External"/><Relationship Id="rId1724" Type="http://schemas.openxmlformats.org/officeDocument/2006/relationships/hyperlink" Target="https://images.tcdn.com.br/img/img_prod/995386/melissa_ultragirl_jason_wu_1505_variacao_5827_2_d18105c0a28f0b5b06135d89b9655a81.jpg" TargetMode="External"/><Relationship Id="rId1725" Type="http://schemas.openxmlformats.org/officeDocument/2006/relationships/hyperlink" Target="https://images.tcdn.com.br/img/img_prod/995386/melissa_mule_ii_1127_variacao_5829_2_a6e5b4ef8d0861073b2c1772727b65b3.jpg" TargetMode="External"/><Relationship Id="rId1726" Type="http://schemas.openxmlformats.org/officeDocument/2006/relationships/hyperlink" Target="https://images.tcdn.com.br/img/img_prod/995386/melissa_mule_ii_1127_variacao_5831_1_dfd5507a494504bb3ef78b90ca8d0a0b.jpg" TargetMode="External"/><Relationship Id="rId1727" Type="http://schemas.openxmlformats.org/officeDocument/2006/relationships/hyperlink" Target="https://images.tcdn.com.br/img/img_prod/995386/mini_melissa_street_sneaker_171_variacao_5833_2_e0e869032f12c4e233e94239aed4202b.jpeg" TargetMode="External"/><Relationship Id="rId1728" Type="http://schemas.openxmlformats.org/officeDocument/2006/relationships/hyperlink" Target="https://images.tcdn.com.br/img/img_prod/995386/mini_melissa_harmonic_rose_bleu_1507_variacao_5835_2_3c6521b08d816e41ac0181be7abd7d33.jpg" TargetMode="External"/><Relationship Id="rId1729" Type="http://schemas.openxmlformats.org/officeDocument/2006/relationships/hyperlink" Target="https://images.tcdn.com.br/img/img_prod/995386/mini_melissa_beach_slide_print_1509_variacao_5837_2_4ee08ac7152cee59324e066cf6d70f32.jpeg" TargetMode="External"/><Relationship Id="rId1752" Type="http://schemas.openxmlformats.org/officeDocument/2006/relationships/hyperlink" Target="https://images.tcdn.com.br/img/img_prod/995386/laco_mini_lhama_1533_variacao_5873_2_c3f8e310d0a0de4d03e07177edc0e76b.jpeg" TargetMode="External"/><Relationship Id="rId1753" Type="http://schemas.openxmlformats.org/officeDocument/2006/relationships/hyperlink" Target="https://images.tcdn.com.br/img/img_prod/995386/melissa_blossom_bag_viktor_and_rolf_1535_variacao_5875_2_b3b0ae52e17aeb17c68a85512ebd3ea9.jpeg" TargetMode="External"/><Relationship Id="rId1754" Type="http://schemas.openxmlformats.org/officeDocument/2006/relationships/hyperlink" Target="https://images.tcdn.com.br/img/img_prod/995386/melissa_estanque_bag_1445_variacao_5877_2_9a47abe57bc4be76427e237fd1346135.jpeg" TargetMode="External"/><Relationship Id="rId1755" Type="http://schemas.openxmlformats.org/officeDocument/2006/relationships/hyperlink" Target="https://images.tcdn.com.br/img/img_prod/995386/melissa_estanque_bag_1445_variacao_5877_2_9a47abe57bc4be76427e237fd1346135.jpeg" TargetMode="External"/><Relationship Id="rId1756" Type="http://schemas.openxmlformats.org/officeDocument/2006/relationships/hyperlink" Target="https://images.tcdn.com.br/img/img_prod/995386/melissa_moom_1537_variacao_5879_2_19278d36b63a7683157e9dc33ab6f24a.jpeg" TargetMode="External"/><Relationship Id="rId1757" Type="http://schemas.openxmlformats.org/officeDocument/2006/relationships/hyperlink" Target="https://images.tcdn.com.br/img/img_prod/995386/laco_tecido_ariel_1539_variacao_5881_2_a3d62609b066bef10905c358a28d8940.jpeg" TargetMode="External"/><Relationship Id="rId1758" Type="http://schemas.openxmlformats.org/officeDocument/2006/relationships/hyperlink" Target="https://images.tcdn.com.br/img/img_prod/995386/laco_tecido_ariel_1539_variacao_5881_2_a3d62609b066bef10905c358a28d8940.jpeg" TargetMode="External"/><Relationship Id="rId1759" Type="http://schemas.openxmlformats.org/officeDocument/2006/relationships/hyperlink" Target="https://images.tcdn.com.br/img/img_prod/995386/arco_pente_plastico_laco_1541_variacao_5883_2_2f175872c0aba42998956706903dc62e.jpeg" TargetMode="External"/><Relationship Id="rId1750" Type="http://schemas.openxmlformats.org/officeDocument/2006/relationships/hyperlink" Target="https://images.tcdn.com.br/img/img_prod/995386/laco_multicolor_mega_brilho_1531_variacao_5871_2_181a25abaf873e15eff29ee8b952f3dc.jpeg" TargetMode="External"/><Relationship Id="rId1751" Type="http://schemas.openxmlformats.org/officeDocument/2006/relationships/hyperlink" Target="https://images.tcdn.com.br/img/img_prod/995386/laco_mini_lhama_1533_variacao_5873_2_c3f8e310d0a0de4d03e07177edc0e76b.jpeg" TargetMode="External"/><Relationship Id="rId1741" Type="http://schemas.openxmlformats.org/officeDocument/2006/relationships/hyperlink" Target="https://images.tcdn.com.br/img/img_prod/995386/laco_minnie_vermelho_verniz_em_pe_1523_variacao_5859_2_2c8a1311a9690e38614cbdc256c44838.jpeg" TargetMode="External"/><Relationship Id="rId1742" Type="http://schemas.openxmlformats.org/officeDocument/2006/relationships/hyperlink" Target="https://images.tcdn.com.br/img/img_prod/995386/laco_minnie_vermelho_verniz_em_pe_1523_variacao_5859_2_2c8a1311a9690e38614cbdc256c44838.jpeg" TargetMode="External"/><Relationship Id="rId1743" Type="http://schemas.openxmlformats.org/officeDocument/2006/relationships/hyperlink" Target="https://images.tcdn.com.br/img/img_prod/995386/laco_prata_roxo_mega_brilho_1525_variacao_5861_2_720e62c12ffd0cf85a4c3690eb09b617.jpeg" TargetMode="External"/><Relationship Id="rId1744" Type="http://schemas.openxmlformats.org/officeDocument/2006/relationships/hyperlink" Target="https://images.tcdn.com.br/img/img_prod/995386/laco_prata_roxo_mega_brilho_1525_variacao_5861_2_720e62c12ffd0cf85a4c3690eb09b617.jpeg" TargetMode="External"/><Relationship Id="rId1745" Type="http://schemas.openxmlformats.org/officeDocument/2006/relationships/hyperlink" Target="https://images.tcdn.com.br/img/img_prod/995386/mini_melissa_ultragirl_frozen_68_variacao_5863_2_e1de7e6e42359b82f44431cbe731a00f.jpeg" TargetMode="External"/><Relationship Id="rId1746" Type="http://schemas.openxmlformats.org/officeDocument/2006/relationships/hyperlink" Target="https://images.tcdn.com.br/img/img_prod/995386/mini_melissa_lola_859_variacao_5865_2_5fab2fd68b139a14ab807e07af103f70.jpeg" TargetMode="External"/><Relationship Id="rId1747" Type="http://schemas.openxmlformats.org/officeDocument/2006/relationships/hyperlink" Target="https://images.tcdn.com.br/img/img_prod/995386/mini_melissa_furadinha_frutas_47_variacao_5867_2_ccbf8adc9b76cc56601540766f83763d.jpeg" TargetMode="External"/><Relationship Id="rId1748" Type="http://schemas.openxmlformats.org/officeDocument/2006/relationships/hyperlink" Target="https://images.tcdn.com.br/img/img_prod/995386/mini_melissa_ultragirl_unicornio_111_variacao_5869_2_d92dd7e4b8ac94fe4c208ec5c8bbd6ec.jpeg" TargetMode="External"/><Relationship Id="rId1749" Type="http://schemas.openxmlformats.org/officeDocument/2006/relationships/hyperlink" Target="https://images.tcdn.com.br/img/img_prod/995386/laco_multicolor_mega_brilho_1531_variacao_5871_2_181a25abaf873e15eff29ee8b952f3dc.jpeg" TargetMode="External"/><Relationship Id="rId1740" Type="http://schemas.openxmlformats.org/officeDocument/2006/relationships/hyperlink" Target="https://images.tcdn.com.br/img/img_prod/995386/mini_melissa_ultragirl_unicornio_111_variacao_5857_2_16b1deefd93f02ae8ecd97e0cf178c0f.jpeg" TargetMode="External"/><Relationship Id="rId5291" Type="http://schemas.openxmlformats.org/officeDocument/2006/relationships/hyperlink" Target="https://images.tcdn.com.br/img/img_prod/995386/melissa_ultragirl_basic_1761_variacao_20923_1_f0dabed2d5bc7f23172efbfdde702078.jpg" TargetMode="External"/><Relationship Id="rId5292" Type="http://schemas.openxmlformats.org/officeDocument/2006/relationships/hyperlink" Target="https://images.tcdn.com.br/img/img_prod/995386/melissa_storm_boot_6013_variacao_20925_1_61f62277e6f2572346017872782ee5e2.jpg" TargetMode="External"/><Relationship Id="rId5290" Type="http://schemas.openxmlformats.org/officeDocument/2006/relationships/hyperlink" Target="https://images.tcdn.com.br/img/img_prod/995386/mini_melissa_basic_baby_fruitland_421_variacao_20921_1_bacc3d40d9452dedbb55829a70b189f5.jpg" TargetMode="External"/><Relationship Id="rId5295" Type="http://schemas.openxmlformats.org/officeDocument/2006/relationships/hyperlink" Target="https://images.tcdn.com.br/img/img_prod/995386/mini_melissa_swett_princess_disney_981_variacao_20931_1_ee7fd860fce5fb2018aa8035545745e9.jpg" TargetMode="External"/><Relationship Id="rId5296" Type="http://schemas.openxmlformats.org/officeDocument/2006/relationships/hyperlink" Target="https://images.tcdn.com.br/img/img_prod/995386/mini_melissa_beanny_bugs_baby_1965_variacao_20933_1_300035f353d33be24a97b87c70c55335.jpg" TargetMode="External"/><Relationship Id="rId5293" Type="http://schemas.openxmlformats.org/officeDocument/2006/relationships/hyperlink" Target="https://images.tcdn.com.br/img/img_prod/995386/mini_melissa_chelsea_boot_389_variacao_20927_1_3fc22044a73289778451f98b1c05986b.jpg" TargetMode="External"/><Relationship Id="rId5294" Type="http://schemas.openxmlformats.org/officeDocument/2006/relationships/hyperlink" Target="https://images.tcdn.com.br/img/img_prod/995386/melissa_ultragirl_rose_bleu_2173_variacao_20929_1_6581e5f3c3fe3ffb1ca49eb276fc480c.jpg" TargetMode="External"/><Relationship Id="rId5299" Type="http://schemas.openxmlformats.org/officeDocument/2006/relationships/hyperlink" Target="https://images.tcdn.com.br/img/img_prod/995386/melissa_belt_bag_sem_pochete_1803_variacao_20943_1_23b6f68f7f75a008e3c6dd43fc599356.jpg" TargetMode="External"/><Relationship Id="rId5297" Type="http://schemas.openxmlformats.org/officeDocument/2006/relationships/hyperlink" Target="https://images.tcdn.com.br/img/img_prod/995386/fabula_macacao_pantacourt_hering_braba_6015_variacao_20937_1_607a5f8553d725e43eaeb2c69bbe0013.jpg" TargetMode="External"/><Relationship Id="rId5298" Type="http://schemas.openxmlformats.org/officeDocument/2006/relationships/hyperlink" Target="https://images.tcdn.com.br/img/img_prod/995386/melissa_aranha1979_6019_variacao_20941_1_6c8bbf941a0ee00dfbaece24f4f12a42.jpg" TargetMode="External"/><Relationship Id="rId5280" Type="http://schemas.openxmlformats.org/officeDocument/2006/relationships/hyperlink" Target="https://images.tcdn.com.br/img/img_prod/995386/puket_sutian_infantil_c_regulagem_listra_balas_5927_variacao_20757_1_c7686bd8bd388a6b989e3fd9bdac38ee.jpg" TargetMode="External"/><Relationship Id="rId5281" Type="http://schemas.openxmlformats.org/officeDocument/2006/relationships/hyperlink" Target="https://images.tcdn.com.br/img/img_prod/995386/puket_sutian_infantil_c_regulagem_flores_5929_variacao_20759_1_1ab2b3f305d626b641836f9a7d0c7ae7.jpg" TargetMode="External"/><Relationship Id="rId5284" Type="http://schemas.openxmlformats.org/officeDocument/2006/relationships/hyperlink" Target="https://images.tcdn.com.br/img/img_prod/995386/melissa_possession_babouche_849_variacao_20769_1_8e291df22e6dcd268d99bbc815a80781.jpg" TargetMode="External"/><Relationship Id="rId5285" Type="http://schemas.openxmlformats.org/officeDocument/2006/relationships/hyperlink" Target="https://images.tcdn.com.br/img/img_prod/995386/melissa_lip_sandal_ii_5933_variacao_20771_1_b3e42e1bc41eb131c1a39504e2027540.jpg" TargetMode="External"/><Relationship Id="rId5282" Type="http://schemas.openxmlformats.org/officeDocument/2006/relationships/hyperlink" Target="https://images.tcdn.com.br/img/img_prod/995386/melissa_flox_847_variacao_20765_1_8a2f016c9e8a5466bbd90dfdc37450df.jpg" TargetMode="External"/><Relationship Id="rId5283" Type="http://schemas.openxmlformats.org/officeDocument/2006/relationships/hyperlink" Target="https://images.tcdn.com.br/img/img_prod/995386/melissa_flox_847_variacao_20767_1_01a5b3321937d5a99114df5854ad6acd.jpg" TargetMode="External"/><Relationship Id="rId5288" Type="http://schemas.openxmlformats.org/officeDocument/2006/relationships/hyperlink" Target="https://images.tcdn.com.br/img/img_prod/995386/melissa_flip_flop_cute_5937_variacao_20777_1_7868fb11c6873d5116d2dea68f756e0c.jpg" TargetMode="External"/><Relationship Id="rId5289" Type="http://schemas.openxmlformats.org/officeDocument/2006/relationships/hyperlink" Target="https://images.tcdn.com.br/img/img_prod/995386/all_star_chuck_taylor_flatform_onca_5939_variacao_20779_1_95df8d305e8a423754d59dad441aaa09.jpg" TargetMode="External"/><Relationship Id="rId5286" Type="http://schemas.openxmlformats.org/officeDocument/2006/relationships/hyperlink" Target="https://images.tcdn.com.br/img/img_prod/995386/melissa_harmonic_swett_iv_1185_variacao_20773_1_01a79efcdbfb6937b713d8231180cdca.jpg" TargetMode="External"/><Relationship Id="rId5287" Type="http://schemas.openxmlformats.org/officeDocument/2006/relationships/hyperlink" Target="https://images.tcdn.com.br/img/img_prod/995386/melissa_ultragirl_swett_xx_5935_variacao_20775_1_c62d4fd6ec41d01acb060c93b985f063.jpg" TargetMode="External"/><Relationship Id="rId1710" Type="http://schemas.openxmlformats.org/officeDocument/2006/relationships/hyperlink" Target="https://images.tcdn.com.br/img/img_prod/995386/mini_melissa_ultragirl_fly_249_variacao_5793_2_9945ff0e6f99e3991ab965944461edcc.jpeg" TargetMode="External"/><Relationship Id="rId1711" Type="http://schemas.openxmlformats.org/officeDocument/2006/relationships/hyperlink" Target="https://images.tcdn.com.br/img/img_prod/995386/mini_melissa_go_sneaker_turma_do_pudim_347_variacao_5795_2_c7bc9156a9c4411ff97bc6aee6b81c39.jpeg" TargetMode="External"/><Relationship Id="rId1712" Type="http://schemas.openxmlformats.org/officeDocument/2006/relationships/hyperlink" Target="https://images.tcdn.com.br/img/img_prod/995386/mini_melissa_chaveiro_a_bela_e_a_fera_1497_variacao_5797_2_8d501d4b8197a9ca01ae1fabdc4a93e5.jpeg" TargetMode="External"/><Relationship Id="rId1713" Type="http://schemas.openxmlformats.org/officeDocument/2006/relationships/hyperlink" Target="https://images.tcdn.com.br/img/img_prod/995386/mini_melissa_chaveiro_branca_de_neve_1499_variacao_5799_2_89b0e4a1d660f80f8442ed61bb51c2d2.jpeg" TargetMode="External"/><Relationship Id="rId1714" Type="http://schemas.openxmlformats.org/officeDocument/2006/relationships/hyperlink" Target="https://images.tcdn.com.br/img/img_prod/995386/mini_melissa_chaveiro_ariel_1501_variacao_5801_2_f5bd33da0fc11baff2f2df22ba702863.jpeg" TargetMode="External"/><Relationship Id="rId1715" Type="http://schemas.openxmlformats.org/officeDocument/2006/relationships/hyperlink" Target="https://images.tcdn.com.br/img/img_prod/995386/mini_melissa_ultragirl_sunny_day_913_variacao_5805_2_35e2e8aa2166d318ee8cc48ea9ac4211.jpeg" TargetMode="External"/><Relationship Id="rId1716" Type="http://schemas.openxmlformats.org/officeDocument/2006/relationships/hyperlink" Target="https://images.tcdn.com.br/img/img_prod/995386/mini_melissa_aranha_picole_145_variacao_5809_2_f76ea62d4c1d6ce1d08f091ab986df2f.jpeg" TargetMode="External"/><Relationship Id="rId1717" Type="http://schemas.openxmlformats.org/officeDocument/2006/relationships/hyperlink" Target="https://images.tcdn.com.br/img/img_prod/995386/mini_melissa_mar_sandal_mickey_and_friends_minnie_553_variacao_5811_2_10d0716bfa18e4e57fb677f63ed371ec.jpeg" TargetMode="External"/><Relationship Id="rId1718" Type="http://schemas.openxmlformats.org/officeDocument/2006/relationships/hyperlink" Target="https://images.tcdn.com.br/img/img_prod/995386/mini_melissa_ultragirl_flower_227_variacao_5815_2_63937a706b2182f9f1b00692cafca8cd.jpeg" TargetMode="External"/><Relationship Id="rId1719" Type="http://schemas.openxmlformats.org/officeDocument/2006/relationships/hyperlink" Target="https://images.tcdn.com.br/img/img_prod/995386/melissa_wide_sandal_1375_variacao_5817_2_2109e641bd935e865e8d26beec497b24.jpeg" TargetMode="External"/><Relationship Id="rId1700" Type="http://schemas.openxmlformats.org/officeDocument/2006/relationships/hyperlink" Target="https://images.tcdn.com.br/img/img_prod/995386/melissa_lola_1489_variacao_5763_2_5947d01a9ea9a0096c814e32e38587c4.jpeg" TargetMode="External"/><Relationship Id="rId1701" Type="http://schemas.openxmlformats.org/officeDocument/2006/relationships/hyperlink" Target="https://images.tcdn.com.br/img/img_prod/995386/mini_melissa_ultragirl_swett_dreams_173_variacao_5765_2_5245b3a90cd0603698c3a4c4a886af1b.jpeg" TargetMode="External"/><Relationship Id="rId1702" Type="http://schemas.openxmlformats.org/officeDocument/2006/relationships/hyperlink" Target="https://images.tcdn.com.br/img/img_prod/995386/mini_melissa_swett_love_laco_479_variacao_5767_2_9397efff8f72cd24babc824d3098b606.jpeg" TargetMode="External"/><Relationship Id="rId1703" Type="http://schemas.openxmlformats.org/officeDocument/2006/relationships/hyperlink" Target="https://images.tcdn.com.br/img/img_prod/995386/mini_melissa_lola_859_variacao_5769_2_666f6f7abd81ccb999b9e1bd809a016e.jpg" TargetMode="External"/><Relationship Id="rId1704" Type="http://schemas.openxmlformats.org/officeDocument/2006/relationships/hyperlink" Target="https://images.tcdn.com.br/img/img_prod/995386/mini_melissa_lola_859_variacao_5771_2_c1f366c33a2a4bc40c485cafcb009317.jpeg" TargetMode="External"/><Relationship Id="rId1705" Type="http://schemas.openxmlformats.org/officeDocument/2006/relationships/hyperlink" Target="https://images.tcdn.com.br/img/img_prod/995386/melissa_air_buble_1491_variacao_5773_2_35c69b443f6a0c8e36df777289d69c25.jpeg" TargetMode="External"/><Relationship Id="rId1706" Type="http://schemas.openxmlformats.org/officeDocument/2006/relationships/hyperlink" Target="https://images.tcdn.com.br/img/img_prod/995386/melissa_brigth_stars_sandal_1493_variacao_5775_2_b3ef07ce94222e44c944ee9e5c19a859.jpeg" TargetMode="External"/><Relationship Id="rId1707" Type="http://schemas.openxmlformats.org/officeDocument/2006/relationships/hyperlink" Target="https://images.tcdn.com.br/img/img_prod/995386/melissa_ophelia_low_1495_variacao_5777_2_7e16dc794c0eb9a402d9fd4f9c65286e.jpeg" TargetMode="External"/><Relationship Id="rId1708" Type="http://schemas.openxmlformats.org/officeDocument/2006/relationships/hyperlink" Target="https://images.tcdn.com.br/img/img_prod/995386/mini_melissa_possession_87_variacao_5789_3_149933bcd1fd10e386e6e0510cdf94ec.jpeg" TargetMode="External"/><Relationship Id="rId1709" Type="http://schemas.openxmlformats.org/officeDocument/2006/relationships/hyperlink" Target="https://images.tcdn.com.br/img/img_prod/995386/mini_melissa_ultragirl_fly_ii_997_variacao_5791_2_3842fd2b5f9e99c18031927d9462bf82.jpeg" TargetMode="External"/><Relationship Id="rId40" Type="http://schemas.openxmlformats.org/officeDocument/2006/relationships/hyperlink" Target="https://images.tcdn.com.br/img/img_prod/995386/mini_melissa_triple_bowl_207_variacao_281_2_e08f226ed3e9ceff0f2033f617fcadb2.jpeg" TargetMode="External"/><Relationship Id="rId3513" Type="http://schemas.openxmlformats.org/officeDocument/2006/relationships/hyperlink" Target="https://images.tcdn.com.br/img/img_prod/995386/melissa_panc_bag_isabella_capeto_2295_variacao_9445_2_349ca0963a7a27d12f2b4019c4ecb529.jpg" TargetMode="External"/><Relationship Id="rId4844" Type="http://schemas.openxmlformats.org/officeDocument/2006/relationships/hyperlink" Target="https://images.tcdn.com.br/img/img_prod/995386/bento_jardineira_quadriculada_3339_variacao_12521_2_e60b4613c6e2f00cf5b00064d9560876.jpg" TargetMode="External"/><Relationship Id="rId3512" Type="http://schemas.openxmlformats.org/officeDocument/2006/relationships/hyperlink" Target="https://images.tcdn.com.br/img/img_prod/995386/melissa_ultragirl_basic_1761_variacao_9443_2_69898ebb3d8a5f25bbc2bd3dc4f2a5e3.jpg" TargetMode="External"/><Relationship Id="rId4843" Type="http://schemas.openxmlformats.org/officeDocument/2006/relationships/hyperlink" Target="https://images.tcdn.com.br/img/img_prod/995386/bento_jardineira_bichos_3337_variacao_12519_2_a42a9c5a0f8c0a9bb97f4fdccf81bffa.jpg" TargetMode="External"/><Relationship Id="rId42" Type="http://schemas.openxmlformats.org/officeDocument/2006/relationships/hyperlink" Target="https://images.tcdn.com.br/img/img_prod/995386/mini_melissa_beach_slide_mickey_e_minnie_209_variacao_295_2_fb782e9029a435f58efc8466b686f7f3.jpeg" TargetMode="External"/><Relationship Id="rId3515" Type="http://schemas.openxmlformats.org/officeDocument/2006/relationships/hyperlink" Target="https://images.tcdn.com.br/img/img_prod/995386/melissa_panc_bag_isabella_capeto_2295_variacao_9447_2_986e50e664d839561af9f6213fcd872e.jpg" TargetMode="External"/><Relationship Id="rId4846" Type="http://schemas.openxmlformats.org/officeDocument/2006/relationships/hyperlink" Target="https://images.tcdn.com.br/img/img_prod/995386/melissa_flame_bag_2185_variacao_12539_1_ba33385f73a899927a49f91965980198.jpg" TargetMode="External"/><Relationship Id="rId41" Type="http://schemas.openxmlformats.org/officeDocument/2006/relationships/hyperlink" Target="https://images.tcdn.com.br/img/img_prod/995386/mini_melissa_ultragirl_unicornio_111_variacao_291_2_e640afd02d596b45543d3582ef955c77.jpeg" TargetMode="External"/><Relationship Id="rId3514" Type="http://schemas.openxmlformats.org/officeDocument/2006/relationships/hyperlink" Target="https://images.tcdn.com.br/img/img_prod/995386/melissa_panc_bag_isabella_capeto_2295_variacao_9447_2_986e50e664d839561af9f6213fcd872e.jpg" TargetMode="External"/><Relationship Id="rId4845" Type="http://schemas.openxmlformats.org/officeDocument/2006/relationships/hyperlink" Target="https://images.tcdn.com.br/img/img_prod/995386/bento_jardineira_listras_malha_3341_variacao_12523_2_c85a2a0f150548820cd481f0ac8ae16e.jpg" TargetMode="External"/><Relationship Id="rId44" Type="http://schemas.openxmlformats.org/officeDocument/2006/relationships/hyperlink" Target="https://images.tcdn.com.br/img/img_prod/995386/mini_melissa_sneaker_ulitsa_51_variacao_309_2_253d9dd55f3b6b0c963a87288c44d806.jpeg" TargetMode="External"/><Relationship Id="rId3517" Type="http://schemas.openxmlformats.org/officeDocument/2006/relationships/hyperlink" Target="https://images.tcdn.com.br/img/img_prod/995386/melissa_ultragirl_basic_1761_variacao_9451_2_62ed592b285f65e7c7c6c6c765643af1.jpg" TargetMode="External"/><Relationship Id="rId4848" Type="http://schemas.openxmlformats.org/officeDocument/2006/relationships/hyperlink" Target="https://images.tcdn.com.br/img/img_prod/995386/mini_melissa_campana_papel_191_variacao_12549_2_343ef39ed5879c37d5f7abe59aab0669.jpg" TargetMode="External"/><Relationship Id="rId43" Type="http://schemas.openxmlformats.org/officeDocument/2006/relationships/hyperlink" Target="https://images.tcdn.com.br/img/img_prod/995386/mini_melissa_campana_zig_zag_53_variacao_297_2_19a65aa5532daa180d13fe0fec6095a2.jpeg" TargetMode="External"/><Relationship Id="rId3516" Type="http://schemas.openxmlformats.org/officeDocument/2006/relationships/hyperlink" Target="https://images.tcdn.com.br/img/img_prod/995386/mini_melissa_ping_pong_fabula_933_variacao_9449_1_85a1a80b13e5710eeb7f29d3ec59a723.jpg" TargetMode="External"/><Relationship Id="rId4847" Type="http://schemas.openxmlformats.org/officeDocument/2006/relationships/hyperlink" Target="https://images.tcdn.com.br/img/img_prod/995386/melissa_chaveiro_mickey_1035_variacao_12547_2_ca7bdc9cbc901c299dff0dfc08cf85ad.jpeg" TargetMode="External"/><Relationship Id="rId46" Type="http://schemas.openxmlformats.org/officeDocument/2006/relationships/hyperlink" Target="https://images.tcdn.com.br/img/img_prod/995386/mini_melissa_furadinha_pic_nic_128_variacao_313_2_f87773873fe4a1dfddaf9db4d24e5ca4.jpeg" TargetMode="External"/><Relationship Id="rId3519" Type="http://schemas.openxmlformats.org/officeDocument/2006/relationships/hyperlink" Target="https://images.tcdn.com.br/img/img_prod/995386/melissa_beach_slide_687_variacao_9455_2_1e41e10d8b0d685ed617ee303d4230a0.jpg" TargetMode="External"/><Relationship Id="rId45" Type="http://schemas.openxmlformats.org/officeDocument/2006/relationships/hyperlink" Target="https://images.tcdn.com.br/img/img_prod/995386/mini_melissa_beach_sandal_93_variacao_311_2_0f4b9d8684a59ee79cee4faaf7a5d52e.jpeg" TargetMode="External"/><Relationship Id="rId3518" Type="http://schemas.openxmlformats.org/officeDocument/2006/relationships/hyperlink" Target="https://images.tcdn.com.br/img/img_prod/995386/mini_melissa_jump_print_1903_variacao_9453_2_610569f80907545206bf02165c5fe009.jpg" TargetMode="External"/><Relationship Id="rId4849" Type="http://schemas.openxmlformats.org/officeDocument/2006/relationships/hyperlink" Target="https://images.tcdn.com.br/img/img_prod/995386/mini_melissa_campana_papel_191_variacao_12551_2_343ef39ed5879c37d5f7abe59aab0669.jpg" TargetMode="External"/><Relationship Id="rId48" Type="http://schemas.openxmlformats.org/officeDocument/2006/relationships/hyperlink" Target="https://images.tcdn.com.br/img/img_prod/995386/mini_melissa_swett_minnie_151_variacao_319_2_60e7d878362f5b2afecd7ce2d6df68fc.jpeg" TargetMode="External"/><Relationship Id="rId47" Type="http://schemas.openxmlformats.org/officeDocument/2006/relationships/hyperlink" Target="https://images.tcdn.com.br/img/img_prod/995386/mini_melissa_furadinha_frutas_47_variacao_315_2_9ce328f8fbb4f8ad5b8b34fdd7c87fd0.jpg" TargetMode="External"/><Relationship Id="rId49" Type="http://schemas.openxmlformats.org/officeDocument/2006/relationships/hyperlink" Target="https://images.tcdn.com.br/img/img_prod/995386/mini_melissa_campana_zig_zag_53_variacao_323_2_b68e4acfe05c9b5cb195805b3c47ca7d.jpeg" TargetMode="External"/><Relationship Id="rId4840" Type="http://schemas.openxmlformats.org/officeDocument/2006/relationships/hyperlink" Target="https://images.tcdn.com.br/img/img_prod/995386/alphabeto_macaquinho_malha_flores_3331_variacao_12513_2_fc32b74d0c3842efb4e9cff0cc5aabf2.jpg" TargetMode="External"/><Relationship Id="rId3511" Type="http://schemas.openxmlformats.org/officeDocument/2006/relationships/hyperlink" Target="https://images.tcdn.com.br/img/img_prod/995386/mini_melissa_jump_245_variacao_9441_2_1d285c113714deb0081c2ab80a7233d4.jpg" TargetMode="External"/><Relationship Id="rId4842" Type="http://schemas.openxmlformats.org/officeDocument/2006/relationships/hyperlink" Target="https://images.tcdn.com.br/img/img_prod/995386/bento_macacao_formas_moleton_3335_variacao_12517_2_6c23c523f4ebc5fd093819b6c5d18118.jpg" TargetMode="External"/><Relationship Id="rId3510" Type="http://schemas.openxmlformats.org/officeDocument/2006/relationships/hyperlink" Target="https://images.tcdn.com.br/img/img_prod/995386/melissa_doll_iii_2293_variacao_9439_2_d380871109026e925ae36acc14304839.jpg" TargetMode="External"/><Relationship Id="rId4841" Type="http://schemas.openxmlformats.org/officeDocument/2006/relationships/hyperlink" Target="https://images.tcdn.com.br/img/img_prod/995386/bento_jardineira_pipoquinha_3333_variacao_12515_2_e74dc5fd9077b7b0eaf101c90c81939d.jpg" TargetMode="External"/><Relationship Id="rId3502" Type="http://schemas.openxmlformats.org/officeDocument/2006/relationships/hyperlink" Target="https://images.tcdn.com.br/img/img_prod/995386/mini_melissa_brave_1793_variacao_9421_2_c87997e72f56e2a1e627bd60a8eaab9e.jpg" TargetMode="External"/><Relationship Id="rId4833" Type="http://schemas.openxmlformats.org/officeDocument/2006/relationships/hyperlink" Target="https://images.tcdn.com.br/img/img_prod/995386/mini_melissa_cosmic_sandal_124_variacao_12499_1_858a5777a294bb1a15adeb8e485647a1.jpg" TargetMode="External"/><Relationship Id="rId3501" Type="http://schemas.openxmlformats.org/officeDocument/2006/relationships/hyperlink" Target="https://images.tcdn.com.br/img/img_prod/995386/mini_melissa_ultragirl_pequena_sereia_83_variacao_9419_2_219ac86f14d0ea793c246d55b73eef3b.jpg" TargetMode="External"/><Relationship Id="rId4832" Type="http://schemas.openxmlformats.org/officeDocument/2006/relationships/hyperlink" Target="https://images.tcdn.com.br/img/img_prod/995386/melissa_doris_iii_3321_variacao_12497_2_a90c42a3cf0910e09d5c5bfdb16ead0e.jpg" TargetMode="External"/><Relationship Id="rId31" Type="http://schemas.openxmlformats.org/officeDocument/2006/relationships/hyperlink" Target="https://images.tcdn.com.br/img/img_prod/995386/mini_melissa_mar_sandal_189_variacao_239_2_5427b36d70ed527e298065c978d46b49.jpeg" TargetMode="External"/><Relationship Id="rId3504" Type="http://schemas.openxmlformats.org/officeDocument/2006/relationships/hyperlink" Target="https://images.tcdn.com.br/img/img_prod/995386/melissa_mary_jane_1735_variacao_9425_2_69aa7251b2e03152cbacd5cd938713cb.jpg" TargetMode="External"/><Relationship Id="rId4835" Type="http://schemas.openxmlformats.org/officeDocument/2006/relationships/hyperlink" Target="https://images.tcdn.com.br/img/img_prod/995386/farm_cropped_diversos_2841_variacao_12503_2_fde83ceb9b740374f60fe2af6a029676.jpg" TargetMode="External"/><Relationship Id="rId30" Type="http://schemas.openxmlformats.org/officeDocument/2006/relationships/hyperlink" Target="https://images.tcdn.com.br/img/img_prod/995386/mini_melissa_jump_frutland_abacaxi_morango_melancia_abacate_103_variacao_237_2_3453d47d431eb92dd83380b732df1b80.jpeg" TargetMode="External"/><Relationship Id="rId3503" Type="http://schemas.openxmlformats.org/officeDocument/2006/relationships/hyperlink" Target="https://images.tcdn.com.br/img/img_prod/995386/mini_melissa_brave_1793_variacao_9423_2_62143f756d070ea36ea63757d15bbea4.jpg" TargetMode="External"/><Relationship Id="rId4834" Type="http://schemas.openxmlformats.org/officeDocument/2006/relationships/hyperlink" Target="https://images.tcdn.com.br/img/img_prod/995386/farm_body_canelado_manga_longa_3323_variacao_12501_2_08009ecd18bddc6c3d79ed2879e5ceb7.jpg" TargetMode="External"/><Relationship Id="rId33" Type="http://schemas.openxmlformats.org/officeDocument/2006/relationships/hyperlink" Target="https://images.tcdn.com.br/img/img_prod/995386/mini_melissa_possession_turma_do_pudim_72_variacao_245_3_dcc0a58a4367c7a73c3ac13ac208241d.jpeg" TargetMode="External"/><Relationship Id="rId3506" Type="http://schemas.openxmlformats.org/officeDocument/2006/relationships/hyperlink" Target="https://images.tcdn.com.br/img/img_prod/995386/mini_melissa_francks_105_variacao_9431_2_4d00882ef4907c38e2d4664e174d4416.jpeg" TargetMode="External"/><Relationship Id="rId4837" Type="http://schemas.openxmlformats.org/officeDocument/2006/relationships/hyperlink" Target="https://images.tcdn.com.br/img/img_prod/995386/alphabeto_vestido_moletinho_3325_variacao_12507_2_45206872b76bc3c2aab8f9aec0173106.jpg" TargetMode="External"/><Relationship Id="rId32" Type="http://schemas.openxmlformats.org/officeDocument/2006/relationships/hyperlink" Target="https://images.tcdn.com.br/img/img_prod/995386/mini_melissa_possession_turma_do_pudim_72_variacao_245_3_dcc0a58a4367c7a73c3ac13ac208241d.jpeg" TargetMode="External"/><Relationship Id="rId3505" Type="http://schemas.openxmlformats.org/officeDocument/2006/relationships/hyperlink" Target="https://images.tcdn.com.br/img/img_prod/995386/melissa_flox_847_variacao_9427_2_156d1a65ca3099a958b3c0e4eff50fc6.jpg" TargetMode="External"/><Relationship Id="rId4836" Type="http://schemas.openxmlformats.org/officeDocument/2006/relationships/hyperlink" Target="https://images.tcdn.com.br/img/img_prod/995386/farm_cropped_diversos_2841_variacao_12505_2_938bafc6e3347397b82259e329b41e1d.jpg" TargetMode="External"/><Relationship Id="rId35" Type="http://schemas.openxmlformats.org/officeDocument/2006/relationships/hyperlink" Target="https://images.tcdn.com.br/img/img_prod/995386/galocha_mini_melissa_sugar_rain_fabula_39_variacao_267_2_63dfdb05a719ae22de0cb26488aaafd4.jpeg" TargetMode="External"/><Relationship Id="rId3508" Type="http://schemas.openxmlformats.org/officeDocument/2006/relationships/hyperlink" Target="https://images.tcdn.com.br/img/img_prod/995386/melissa_kering_heart_mirror_2183_variacao_9435_2_7d94c86f68fcc4b15fc293d644689928.jpg" TargetMode="External"/><Relationship Id="rId4839" Type="http://schemas.openxmlformats.org/officeDocument/2006/relationships/hyperlink" Target="https://images.tcdn.com.br/img/img_prod/995386/alphabeto_macaquinho_tie_dye_3329_variacao_12511_2_3288cf33b66976b1a343b66a2dd08fb0.jpg" TargetMode="External"/><Relationship Id="rId34" Type="http://schemas.openxmlformats.org/officeDocument/2006/relationships/hyperlink" Target="https://images.tcdn.com.br/img/img_prod/995386/mini_melissa_snacker_be_ad_hello_kitty_201_variacao_255_2_fe1186951c2bfa8d79d1d7c98023eb79.jpeg" TargetMode="External"/><Relationship Id="rId3507" Type="http://schemas.openxmlformats.org/officeDocument/2006/relationships/hyperlink" Target="https://images.tcdn.com.br/img/img_prod/995386/mini_melissa_street_mickey_and_friends_65_variacao_9433_2_ec9e65e679f7a92c1a3ce261759e8eae.jpg" TargetMode="External"/><Relationship Id="rId4838" Type="http://schemas.openxmlformats.org/officeDocument/2006/relationships/hyperlink" Target="https://images.tcdn.com.br/img/img_prod/995386/alphabeto_macaquinho_jeans_3327_variacao_12509_2_240a09f0b6257a9587ddff099e88005e.jpg" TargetMode="External"/><Relationship Id="rId3509" Type="http://schemas.openxmlformats.org/officeDocument/2006/relationships/hyperlink" Target="https://images.tcdn.com.br/img/img_prod/995386/melissa_alcool_gel_rosa_2291_variacao_9437_2_82bf20871bd7d424d938fcbd1fc76d7e.jpg" TargetMode="External"/><Relationship Id="rId37" Type="http://schemas.openxmlformats.org/officeDocument/2006/relationships/hyperlink" Target="https://images.tcdn.com.br/img/img_prod/995386/mini_melissa_sneaker_be_ad_raibow_203_variacao_271_2_b35b6a9f4a078f319c43bc18e256e33c.jpeg" TargetMode="External"/><Relationship Id="rId36" Type="http://schemas.openxmlformats.org/officeDocument/2006/relationships/hyperlink" Target="https://images.tcdn.com.br/img/img_prod/995386/mini_melissa_sugar_boot_winter_58_variacao_269_2_e6c92ebd223a7c62bfe817c46da13914.jpeg" TargetMode="External"/><Relationship Id="rId39" Type="http://schemas.openxmlformats.org/officeDocument/2006/relationships/hyperlink" Target="https://images.tcdn.com.br/img/img_prod/995386/mini_melissa_ultragirl_animal_lovers_gata_205_variacao_277_2_6c318377510309443ece3177711ae075.jpeg" TargetMode="External"/><Relationship Id="rId38" Type="http://schemas.openxmlformats.org/officeDocument/2006/relationships/hyperlink" Target="https://images.tcdn.com.br/img/img_prod/995386/mini_melissa_ultragirl_animal_lovers_gata_205_variacao_277_2_6c318377510309443ece3177711ae075.jpeg" TargetMode="External"/><Relationship Id="rId3500" Type="http://schemas.openxmlformats.org/officeDocument/2006/relationships/hyperlink" Target="https://images.tcdn.com.br/img/img_prod/995386/mini_melissa_the_real_jelly_paris_1789_variacao_9417_2_7f9c3c95e5bf03d1ed1f5de486bb14e5.jpg" TargetMode="External"/><Relationship Id="rId4831" Type="http://schemas.openxmlformats.org/officeDocument/2006/relationships/hyperlink" Target="https://images.tcdn.com.br/img/img_prod/995386/melissa_fancy_3319_variacao_12495_2_7e6f68a699315068ba0e90258b5d132c.jpg" TargetMode="External"/><Relationship Id="rId4830" Type="http://schemas.openxmlformats.org/officeDocument/2006/relationships/hyperlink" Target="https://images.tcdn.com.br/img/img_prod/995386/melissa_fancy_3319_variacao_12495_2_7e6f68a699315068ba0e90258b5d132c.jpg" TargetMode="External"/><Relationship Id="rId2203" Type="http://schemas.openxmlformats.org/officeDocument/2006/relationships/hyperlink" Target="https://images.tcdn.com.br/img/img_prod/995386/mini_melissa_triple_bowl_207_variacao_6765_2_786f40d0b96e5fd1e0c5eb93449ac06f.jpeg" TargetMode="External"/><Relationship Id="rId3535" Type="http://schemas.openxmlformats.org/officeDocument/2006/relationships/hyperlink" Target="https://images.tcdn.com.br/img/img_prod/995386/mini_melissa_street_fabula_1787_variacao_9495_2_bfe85a42c5728d9b197be2c3ac2be13c.jpg" TargetMode="External"/><Relationship Id="rId4866" Type="http://schemas.openxmlformats.org/officeDocument/2006/relationships/hyperlink" Target="https://images.tcdn.com.br/img/img_prod/995386/melissa_jelly_3375_variacao_12599_2_a06e3c33ea30bdcf220cb7f85baf538f.jpg" TargetMode="External"/><Relationship Id="rId2204" Type="http://schemas.openxmlformats.org/officeDocument/2006/relationships/hyperlink" Target="https://images.tcdn.com.br/img/img_prod/995386/mini_melissa_possession_87_variacao_6767_3_942af60c86f49670fde7343a26afea30.jpg" TargetMode="External"/><Relationship Id="rId3534" Type="http://schemas.openxmlformats.org/officeDocument/2006/relationships/hyperlink" Target="https://images.tcdn.com.br/img/img_prod/995386/mini_melissa_street_fabula_1787_variacao_9493_2_bfe85a42c5728d9b197be2c3ac2be13c.jpg" TargetMode="External"/><Relationship Id="rId4865" Type="http://schemas.openxmlformats.org/officeDocument/2006/relationships/hyperlink" Target="https://images.tcdn.com.br/img/img_prod/995386/melissa_beach_slide_iv_fivela_3373_variacao_12597_2_153f5a302501b2839a461ff303a9cc36.jpg" TargetMode="External"/><Relationship Id="rId20" Type="http://schemas.openxmlformats.org/officeDocument/2006/relationships/hyperlink" Target="https://images.tcdn.com.br/img/img_prod/995386/mini_melissa_aranha_vivienne_westwood_183_variacao_165_2_efb883915eb0278877d3eb220a514e98.jpeg" TargetMode="External"/><Relationship Id="rId2205" Type="http://schemas.openxmlformats.org/officeDocument/2006/relationships/hyperlink" Target="https://images.tcdn.com.br/img/img_prod/995386/melissa_belt_bag_sem_pochete_1803_variacao_6769_2_5ebdb87f5a2ba060d4598a58aaeb2137.jpeg" TargetMode="External"/><Relationship Id="rId3537" Type="http://schemas.openxmlformats.org/officeDocument/2006/relationships/hyperlink" Target="https://images.tcdn.com.br/img/img_prod/995386/mini_melissa_street_fabula_1787_variacao_9499_2_bfe85a42c5728d9b197be2c3ac2be13c.jpg" TargetMode="External"/><Relationship Id="rId4868" Type="http://schemas.openxmlformats.org/officeDocument/2006/relationships/hyperlink" Target="https://images.tcdn.com.br/img/img_prod/995386/melissa_sneaker_ulitsa_829_variacao_12603_2_9a842d8a6487da8715011451a909ed15.jpg" TargetMode="External"/><Relationship Id="rId2206" Type="http://schemas.openxmlformats.org/officeDocument/2006/relationships/hyperlink" Target="https://images.tcdn.com.br/img/img_prod/995386/melissa_luv_pocket_1805_variacao_6771_2_7071f9d513aaf2a4e02db26435f71f3a.jpg" TargetMode="External"/><Relationship Id="rId3536" Type="http://schemas.openxmlformats.org/officeDocument/2006/relationships/hyperlink" Target="https://images.tcdn.com.br/img/img_prod/995386/mini_melissa_street_fabula_1787_variacao_9497_2_bfe85a42c5728d9b197be2c3ac2be13c.jpg" TargetMode="External"/><Relationship Id="rId4867" Type="http://schemas.openxmlformats.org/officeDocument/2006/relationships/hyperlink" Target="https://images.tcdn.com.br/img/img_prod/995386/melissa_sneaker_ulitsa_829_variacao_12601_2_1240680e265c0b60a8499f69a0421d99.jpg" TargetMode="External"/><Relationship Id="rId22" Type="http://schemas.openxmlformats.org/officeDocument/2006/relationships/hyperlink" Target="https://images.tcdn.com.br/img/img_prod/995386/melissa_mel_flox_69_variacao_171_2_a24832e9de741b7d1424d66140eafd74.jpg" TargetMode="External"/><Relationship Id="rId2207" Type="http://schemas.openxmlformats.org/officeDocument/2006/relationships/hyperlink" Target="https://images.tcdn.com.br/img/img_prod/995386/miniatura_melissa_aranha_7916_1807_variacao_6773_2_5e542afaa563a96f0b985fefa1a76f79.jpeg" TargetMode="External"/><Relationship Id="rId3539" Type="http://schemas.openxmlformats.org/officeDocument/2006/relationships/hyperlink" Target="https://images.tcdn.com.br/img/img_prod/995386/melissa_bag_lata_1713_variacao_9501_2_cf33d892ac21152e35821710f58db577.jpeg" TargetMode="External"/><Relationship Id="rId21" Type="http://schemas.openxmlformats.org/officeDocument/2006/relationships/hyperlink" Target="https://images.tcdn.com.br/img/img_prod/995386/melissa_color_pop_malevola_185_variacao_169_2_70b0ef3483e383620088f9e7ffc71223.jpeg" TargetMode="External"/><Relationship Id="rId2208" Type="http://schemas.openxmlformats.org/officeDocument/2006/relationships/hyperlink" Target="https://images.tcdn.com.br/img/img_prod/995386/mini_melissa_ultragirl_swett_vi_445_variacao_6775_2_a86810c1f216ab517a2d84ad9b1f5102.jpeg" TargetMode="External"/><Relationship Id="rId3538" Type="http://schemas.openxmlformats.org/officeDocument/2006/relationships/hyperlink" Target="https://images.tcdn.com.br/img/img_prod/995386/melissa_bag_lata_1713_variacao_9501_2_cf33d892ac21152e35821710f58db577.jpeg" TargetMode="External"/><Relationship Id="rId4869" Type="http://schemas.openxmlformats.org/officeDocument/2006/relationships/hyperlink" Target="https://images.tcdn.com.br/img/img_prod/995386/melissa_flox_slide_3377_variacao_12605_2_c2e38cd2735e9d9d29ef52e65d99fc41.jpg" TargetMode="External"/><Relationship Id="rId24" Type="http://schemas.openxmlformats.org/officeDocument/2006/relationships/hyperlink" Target="https://images.tcdn.com.br/img/img_prod/995386/mini_melissa_mar_sandal_189_variacao_179_2_a201e556bc1f10be314e4ef4c528856a.jpeg" TargetMode="External"/><Relationship Id="rId2209" Type="http://schemas.openxmlformats.org/officeDocument/2006/relationships/hyperlink" Target="https://images.tcdn.com.br/img/img_prod/995386/mini_melissa_mar_sandal_189_variacao_6777_2_9e10386113f760a2f01c2399a2750ce0.jpeg" TargetMode="External"/><Relationship Id="rId23" Type="http://schemas.openxmlformats.org/officeDocument/2006/relationships/hyperlink" Target="https://images.tcdn.com.br/img/img_prod/995386/mini_melissa_sneaker_be_187_variacao_175_2_a7e9c2b7e7e7653a39d9c2ec476a7431.jpeg" TargetMode="External"/><Relationship Id="rId26" Type="http://schemas.openxmlformats.org/officeDocument/2006/relationships/hyperlink" Target="https://images.tcdn.com.br/img/img_prod/995386/mini_melissa_wide_sandal_193_variacao_207_2_4a1322d697a4dfe7524bb91a626c616e.jpeg" TargetMode="External"/><Relationship Id="rId25" Type="http://schemas.openxmlformats.org/officeDocument/2006/relationships/hyperlink" Target="https://images.tcdn.com.br/img/img_prod/995386/mini_melissa_papete_rider_125_variacao_205_3_7d8cf5f5b956c5c9d7b36396b1b0aad8.jpg" TargetMode="External"/><Relationship Id="rId28" Type="http://schemas.openxmlformats.org/officeDocument/2006/relationships/hyperlink" Target="https://images.tcdn.com.br/img/img_prod/995386/mini_melissa_ultragirl_bamby_118_variacao_225_2_8643077d7874dec5f839f9e68edd2e50.jpeg" TargetMode="External"/><Relationship Id="rId4860" Type="http://schemas.openxmlformats.org/officeDocument/2006/relationships/hyperlink" Target="https://images.tcdn.com.br/img/img_prod/995386/melissa_possession_693_variacao_8601_2_c926377ce0d547f6c1d3085deb5bc7e2.jpeg" TargetMode="External"/><Relationship Id="rId27" Type="http://schemas.openxmlformats.org/officeDocument/2006/relationships/hyperlink" Target="https://images.tcdn.com.br/img/img_prod/995386/mini_melissa_street_sneaker_171_variacao_209_2_6cddadefdba8b63b573d4575f1eaa8e3.jpeg" TargetMode="External"/><Relationship Id="rId3531" Type="http://schemas.openxmlformats.org/officeDocument/2006/relationships/hyperlink" Target="https://images.tcdn.com.br/img/img_prod/995386/mini_melissa_possession_87_variacao_9487_3_640cad94e5a6b880f1379b8a12588dfa.jpg" TargetMode="External"/><Relationship Id="rId4862" Type="http://schemas.openxmlformats.org/officeDocument/2006/relationships/hyperlink" Target="https://images.tcdn.com.br/img/img_prod/995386/melissa_beach_slide_love_match_1763_variacao_12591_2_3710831065f2c067ccc160afa07323c2.jpg" TargetMode="External"/><Relationship Id="rId29" Type="http://schemas.openxmlformats.org/officeDocument/2006/relationships/hyperlink" Target="https://images.tcdn.com.br/img/img_prod/995386/mini_melissa_campana_zig_zag_53_variacao_233_2_26db1f9188a74b6e5ebe1e37bd697be5.jpg" TargetMode="External"/><Relationship Id="rId2200" Type="http://schemas.openxmlformats.org/officeDocument/2006/relationships/hyperlink" Target="https://images.tcdn.com.br/img/img_prod/995386/mini_melissa_wide_sandal_capetos_1561_variacao_6759_2_2264b838fc8134f22e44ab0d35ae2284.jpeg" TargetMode="External"/><Relationship Id="rId3530" Type="http://schemas.openxmlformats.org/officeDocument/2006/relationships/hyperlink" Target="https://images.tcdn.com.br/img/img_prod/995386/mini_melissa_campana_zig_zag_53_variacao_9485_2_883ad049f24ff1ec34ef0773e400073a.jpg" TargetMode="External"/><Relationship Id="rId4861" Type="http://schemas.openxmlformats.org/officeDocument/2006/relationships/hyperlink" Target="https://images.tcdn.com.br/img/img_prod/995386/melissa_bubble_disney_princess_2999_variacao_12589_2_84a54ad45e7ec88319d376ff71cb1a84.jpg" TargetMode="External"/><Relationship Id="rId2201" Type="http://schemas.openxmlformats.org/officeDocument/2006/relationships/hyperlink" Target="https://images.tcdn.com.br/img/img_prod/995386/melissa_ophelia_jason_wu_1141_variacao_6761_2_0a376fedec9b2155fc30f0fbbced3646.jpeg" TargetMode="External"/><Relationship Id="rId3533" Type="http://schemas.openxmlformats.org/officeDocument/2006/relationships/hyperlink" Target="https://images.tcdn.com.br/img/img_prod/995386/melissa_peace_iii_2309_variacao_9491_2_6d1e65c887007fd633a08f20ca0c9b56.jpg" TargetMode="External"/><Relationship Id="rId4864" Type="http://schemas.openxmlformats.org/officeDocument/2006/relationships/hyperlink" Target="https://images.tcdn.com.br/img/img_prod/995386/melissa_beach_slide_687_variacao_12595_2_2c7b56cba1295d702526eb4f59ff05b0.jpg" TargetMode="External"/><Relationship Id="rId2202" Type="http://schemas.openxmlformats.org/officeDocument/2006/relationships/hyperlink" Target="https://images.tcdn.com.br/img/img_prod/995386/melisssa_tailoring_1801_variacao_6763_2_7a58a087003acc3596a7dc31ac88f25e.jpeg" TargetMode="External"/><Relationship Id="rId3532" Type="http://schemas.openxmlformats.org/officeDocument/2006/relationships/hyperlink" Target="https://images.tcdn.com.br/img/img_prod/995386/melissa_mel_aranha_quadrada_811_variacao_9489_2_3bef4fcff7ca367eb869e66975c458ed.jpg" TargetMode="External"/><Relationship Id="rId4863" Type="http://schemas.openxmlformats.org/officeDocument/2006/relationships/hyperlink" Target="https://images.tcdn.com.br/img/img_prod/995386/melissa_hatch_opening_ceremony_989_variacao_12593_2_348cea4551bad9f8a4a0700d85cd599a.jpg" TargetMode="External"/><Relationship Id="rId3524" Type="http://schemas.openxmlformats.org/officeDocument/2006/relationships/hyperlink" Target="https://images.tcdn.com.br/img/img_prod/995386/melissa_possession_693_variacao_6877_2_e955c33a7846431f8fcf814250bd4e99.jpg" TargetMode="External"/><Relationship Id="rId4855" Type="http://schemas.openxmlformats.org/officeDocument/2006/relationships/hyperlink" Target="https://images.tcdn.com.br/img/img_prod/995386/melissa_ultragirl_rose_bleu_2173_variacao_12565_2_dbe62cce51aadea09a919e8aed5fc354.jpg" TargetMode="External"/><Relationship Id="rId3523" Type="http://schemas.openxmlformats.org/officeDocument/2006/relationships/hyperlink" Target="https://images.tcdn.com.br/img/img_prod/995386/melissa_ultragirl_bamby_1361_variacao_9463_2_c8051ed99f7ae019f69e8f6987a7b8a0.jpg" TargetMode="External"/><Relationship Id="rId4854" Type="http://schemas.openxmlformats.org/officeDocument/2006/relationships/hyperlink" Target="https://images.tcdn.com.br/img/img_prod/995386/melissa_gadget_tag_cosmica_1313_variacao_12563_2_6c9fb64c53fec91ebd6543227bbff9ba.jpg" TargetMode="External"/><Relationship Id="rId3526" Type="http://schemas.openxmlformats.org/officeDocument/2006/relationships/hyperlink" Target="https://images.tcdn.com.br/img/img_prod/995386/melissa_lucy_slide_2301_variacao_9469_2_874e4454d63d3887961dc3fa74d76a7f.jpg" TargetMode="External"/><Relationship Id="rId4857" Type="http://schemas.openxmlformats.org/officeDocument/2006/relationships/hyperlink" Target="https://images.tcdn.com.br/img/img_prod/995386/mini_melissa_sneaker_polibolha_77_variacao_12569_2_735479f88435f4eb06f645ae85d8ab20.jpg" TargetMode="External"/><Relationship Id="rId3525" Type="http://schemas.openxmlformats.org/officeDocument/2006/relationships/hyperlink" Target="https://images.tcdn.com.br/img/img_prod/995386/melissa_flox_bubble_2299_variacao_9467_2_5f417f642e44be430d22255a92f9bd7f.jpg" TargetMode="External"/><Relationship Id="rId4856" Type="http://schemas.openxmlformats.org/officeDocument/2006/relationships/hyperlink" Target="https://images.tcdn.com.br/img/img_prod/995386/melissa_ultragirl_stars_2067_variacao_12567_2_4dad648f322d1a9fe356f2cf3c2495ea.jpg" TargetMode="External"/><Relationship Id="rId11" Type="http://schemas.openxmlformats.org/officeDocument/2006/relationships/hyperlink" Target="https://images.tcdn.com.br/img/img_prod/995386/mini_melissa_ultragirl_pequena_sereia_83_variacao_101_2_554319e2700d4b5e16793d85df44e3b7.jpeg" TargetMode="External"/><Relationship Id="rId3528" Type="http://schemas.openxmlformats.org/officeDocument/2006/relationships/hyperlink" Target="https://images.tcdn.com.br/img/img_prod/995386/melissa_wave_sandal_1725_variacao_9481_2_9fad3aa9a05f4658e733d81f6752b071.jpg" TargetMode="External"/><Relationship Id="rId4859" Type="http://schemas.openxmlformats.org/officeDocument/2006/relationships/hyperlink" Target="https://images.tcdn.com.br/img/img_prod/995386/melissa_chaveiro_101_dalmatas_3367_variacao_12579_1_2b8d2b445ac467987ee9815be1f5c916.png" TargetMode="External"/><Relationship Id="rId10" Type="http://schemas.openxmlformats.org/officeDocument/2006/relationships/hyperlink" Target="https://images.tcdn.com.br/img/img_prod/995386/mini_melissa_mar_sandal_swett_dreams_163_variacao_95_2_7cec0f6a93b10c1d6f3fb0e577e84a74.jpeg" TargetMode="External"/><Relationship Id="rId3527" Type="http://schemas.openxmlformats.org/officeDocument/2006/relationships/hyperlink" Target="https://images.tcdn.com.br/img/img_prod/995386/chaveiro_mini_coracao_1227_variacao_9473_2_889b67153a048247638a691b9d4774db.jpeg" TargetMode="External"/><Relationship Id="rId4858" Type="http://schemas.openxmlformats.org/officeDocument/2006/relationships/hyperlink" Target="https://images.tcdn.com.br/img/img_prod/995386/farm_cropped_diversos_2841_variacao_12577_2_fef68fe77ae1f2fad3330ddba20e851f.jpg" TargetMode="External"/><Relationship Id="rId13" Type="http://schemas.openxmlformats.org/officeDocument/2006/relationships/hyperlink" Target="https://images.tcdn.com.br/img/img_prod/995386/mini_melissa_ultragirl_swett_iii_55_variacao_107_2_6c77a42f29a84232f2a5f3ef17c27fcf.jpeg" TargetMode="External"/><Relationship Id="rId12" Type="http://schemas.openxmlformats.org/officeDocument/2006/relationships/hyperlink" Target="https://images.tcdn.com.br/img/img_prod/995386/mini_melissa_ultragirl_swett_iii_55_variacao_105_2_ab1271c7de339b77847f66edac8f60ac.jpeg" TargetMode="External"/><Relationship Id="rId3529" Type="http://schemas.openxmlformats.org/officeDocument/2006/relationships/hyperlink" Target="https://images.tcdn.com.br/img/img_prod/995386/melissa_tao_jason_wu_1943_variacao_9483_2_889a8a41212d8c209fd3ebd3560b20b6.jpg" TargetMode="External"/><Relationship Id="rId15" Type="http://schemas.openxmlformats.org/officeDocument/2006/relationships/hyperlink" Target="https://images.tcdn.com.br/img/img_prod/995386/mini_melissa_street_sneaker_171_variacao_125_2_1049a1a4d1a45e92a12cd770e82ce767.jpeg" TargetMode="External"/><Relationship Id="rId14" Type="http://schemas.openxmlformats.org/officeDocument/2006/relationships/hyperlink" Target="https://images.tcdn.com.br/img/img_prod/995386/mini_melissa_campana_zig_zag_53_variacao_119_2_b68e4acfe05c9b5cb195805b3c47ca7d.jpeg" TargetMode="External"/><Relationship Id="rId17" Type="http://schemas.openxmlformats.org/officeDocument/2006/relationships/hyperlink" Target="https://images.tcdn.com.br/img/img_prod/995386/mini_melissa_street_mickey_and_friends_65_variacao_139_2_c351d7399374d45b7d00113cd4131731.jpeg" TargetMode="External"/><Relationship Id="rId16" Type="http://schemas.openxmlformats.org/officeDocument/2006/relationships/hyperlink" Target="https://images.tcdn.com.br/img/img_prod/995386/mini_melissa_possession_unicornio_113_variacao_129_2_90c73ebc3e25ee04a18394519beac97e.jpeg" TargetMode="External"/><Relationship Id="rId19" Type="http://schemas.openxmlformats.org/officeDocument/2006/relationships/hyperlink" Target="https://images.tcdn.com.br/img/img_prod/995386/mini_melissa_ultragirl_swett_dreams_173_variacao_149_2_c4af13482e780d2e1333dfbd13517468.jpeg" TargetMode="External"/><Relationship Id="rId3520" Type="http://schemas.openxmlformats.org/officeDocument/2006/relationships/hyperlink" Target="https://images.tcdn.com.br/img/img_prod/995386/melissa_mar_sandal_1001_variacao_9457_2_7f032a11211cdfa4e5705f852f91df36.jpg" TargetMode="External"/><Relationship Id="rId4851" Type="http://schemas.openxmlformats.org/officeDocument/2006/relationships/hyperlink" Target="https://images.tcdn.com.br/img/img_prod/995386/mini_melissa_sneaker_ulitsa_51_variacao_12557_2_5e5f7609830a0799200b29b8bf3ff639.jpeg" TargetMode="External"/><Relationship Id="rId18" Type="http://schemas.openxmlformats.org/officeDocument/2006/relationships/hyperlink" Target="https://images.tcdn.com.br/img/img_prod/995386/mini_melissa_street_mickey_and_friends_65_variacao_147_2_a703e6bd62237ac874dea96c580b0b10.jpeg" TargetMode="External"/><Relationship Id="rId4850" Type="http://schemas.openxmlformats.org/officeDocument/2006/relationships/hyperlink" Target="https://images.tcdn.com.br/img/img_prod/995386/melissa_gadget_tag_cosmica_1313_variacao_12555_2_6c9fb64c53fec91ebd6543227bbff9ba.jpg" TargetMode="External"/><Relationship Id="rId3522" Type="http://schemas.openxmlformats.org/officeDocument/2006/relationships/hyperlink" Target="https://images.tcdn.com.br/img/img_prod/995386/melissa_atena_ad_723_variacao_9461_2_491aa0fbb4f408f41b7e27ef4de76eca.jpg" TargetMode="External"/><Relationship Id="rId4853" Type="http://schemas.openxmlformats.org/officeDocument/2006/relationships/hyperlink" Target="https://images.tcdn.com.br/img/img_prod/995386/mini_melissa_alpha_play_241_variacao_12561_2_76bba540dd48886d0ef775b5253a6eb5.jpeg" TargetMode="External"/><Relationship Id="rId3521" Type="http://schemas.openxmlformats.org/officeDocument/2006/relationships/hyperlink" Target="https://images.tcdn.com.br/img/img_prod/995386/melissa_blank_canvas_2297_variacao_9459_2_f3e616ac64e2f4965cf69b5ac0b42616.jpg" TargetMode="External"/><Relationship Id="rId4852" Type="http://schemas.openxmlformats.org/officeDocument/2006/relationships/hyperlink" Target="https://images.tcdn.com.br/img/img_prod/995386/mini_melissa_ultragirl_swett_dreams_173_variacao_12559_2_506e0ed8b072955068af2e0a6921c68c.jpeg" TargetMode="External"/><Relationship Id="rId84" Type="http://schemas.openxmlformats.org/officeDocument/2006/relationships/hyperlink" Target="https://images.tcdn.com.br/img/img_prod/995386/mini_melissa_ultragirl_pequena_sereia_83_variacao_543_2_5da481de9531c835290cb94c87f0c520.jpg" TargetMode="External"/><Relationship Id="rId1774" Type="http://schemas.openxmlformats.org/officeDocument/2006/relationships/hyperlink" Target="https://images.tcdn.com.br/img/img_prod/995386/chaveiro_ursinhos_carinhosos_1559_variacao_5909_2_af19ab34235d2ede85fcd9dc48fc5a18.jpeg" TargetMode="External"/><Relationship Id="rId4800" Type="http://schemas.openxmlformats.org/officeDocument/2006/relationships/hyperlink" Target="https://images.tcdn.com.br/img/img_prod/995386/farm_macacao_pantacur_2613_variacao_12437_2_feb6994e6e843c98550a06fe1038d117.jpg" TargetMode="External"/><Relationship Id="rId83" Type="http://schemas.openxmlformats.org/officeDocument/2006/relationships/hyperlink" Target="https://images.tcdn.com.br/img/img_prod/995386/mini_melissa_ultragirl_animal_lovers_gato_233_variacao_541_2_de9c95a886f4a75f697da4a220367c6a.jpg" TargetMode="External"/><Relationship Id="rId1775" Type="http://schemas.openxmlformats.org/officeDocument/2006/relationships/hyperlink" Target="https://images.tcdn.com.br/img/img_prod/995386/chaveiro_ursinhos_carinhosos_1559_variacao_5909_2_af19ab34235d2ede85fcd9dc48fc5a18.jpeg" TargetMode="External"/><Relationship Id="rId86" Type="http://schemas.openxmlformats.org/officeDocument/2006/relationships/hyperlink" Target="https://images.tcdn.com.br/img/img_prod/995386/mini_melissa_sneaker_polibolha_turma_do_pudim_263_variacao_551_2_8d6d3e8d92dbfdfca5500463d5f3009d.jpg" TargetMode="External"/><Relationship Id="rId1776" Type="http://schemas.openxmlformats.org/officeDocument/2006/relationships/hyperlink" Target="https://images.tcdn.com.br/img/img_prod/995386/chaveiro_ursinhos_carinhosos_1559_variacao_5911_2_af19ab34235d2ede85fcd9dc48fc5a18.jpeg" TargetMode="External"/><Relationship Id="rId4802" Type="http://schemas.openxmlformats.org/officeDocument/2006/relationships/hyperlink" Target="https://images.tcdn.com.br/img/img_prod/995386/farm_vestido_banho_de_sol_3313_variacao_12441_2_eb8e6d34381e4b65b469f42beeb5583c.jpg" TargetMode="External"/><Relationship Id="rId85" Type="http://schemas.openxmlformats.org/officeDocument/2006/relationships/hyperlink" Target="https://images.tcdn.com.br/img/img_prod/995386/mini_melissa_possession_turma_do_pudim_72_variacao_547_3_7837ca2fc95db9f570e05387f1a2692f.jpg" TargetMode="External"/><Relationship Id="rId1777" Type="http://schemas.openxmlformats.org/officeDocument/2006/relationships/hyperlink" Target="https://images.tcdn.com.br/img/img_prod/995386/chaveiro_ursinhos_carinhosos_1559_variacao_5911_2_af19ab34235d2ede85fcd9dc48fc5a18.jpeg" TargetMode="External"/><Relationship Id="rId4801" Type="http://schemas.openxmlformats.org/officeDocument/2006/relationships/hyperlink" Target="https://images.tcdn.com.br/img/img_prod/995386/farm_cropped_diversos_2841_variacao_12439_2_2bbd8eea15c57c965f02ed1f7bb12eaa.jpg" TargetMode="External"/><Relationship Id="rId88" Type="http://schemas.openxmlformats.org/officeDocument/2006/relationships/hyperlink" Target="https://images.tcdn.com.br/img/img_prod/995386/mini_melissa_mar_sandal_189_variacao_575_2_277507afc5405e3c86ee6affc081470b.jpg" TargetMode="External"/><Relationship Id="rId1778" Type="http://schemas.openxmlformats.org/officeDocument/2006/relationships/hyperlink" Target="https://images.tcdn.com.br/img/img_prod/995386/melissa_margot_vivienne_w_1377_variacao_5913_2_c713b8784e2e25471e10a3d3cbd5f9fa.jpeg" TargetMode="External"/><Relationship Id="rId4804" Type="http://schemas.openxmlformats.org/officeDocument/2006/relationships/hyperlink" Target="https://images.tcdn.com.br/img/img_prod/995386/melissa_rebel_sandal_3315_variacao_12445_2_523d405b44d4afbfc69d62e207d3cf77.jpg" TargetMode="External"/><Relationship Id="rId87" Type="http://schemas.openxmlformats.org/officeDocument/2006/relationships/hyperlink" Target="https://images.tcdn.com.br/img/img_prod/995386/mini_melissa_possession_87_variacao_565_3_0617d451855397437e24a4d0e15e8138.jpg" TargetMode="External"/><Relationship Id="rId1779" Type="http://schemas.openxmlformats.org/officeDocument/2006/relationships/hyperlink" Target="https://images.tcdn.com.br/img/img_prod/995386/melissa_margot_vivienne_w_1377_variacao_5913_2_c713b8784e2e25471e10a3d3cbd5f9fa.jpeg" TargetMode="External"/><Relationship Id="rId4803" Type="http://schemas.openxmlformats.org/officeDocument/2006/relationships/hyperlink" Target="https://images.tcdn.com.br/img/img_prod/995386/melissa_rebel_sandal_3315_variacao_12443_2_523d405b44d4afbfc69d62e207d3cf77.jpg" TargetMode="External"/><Relationship Id="rId4806" Type="http://schemas.openxmlformats.org/officeDocument/2006/relationships/hyperlink" Target="https://images.tcdn.com.br/img/img_prod/995386/melissa_rebel_sandal_3315_variacao_12449_2_523d405b44d4afbfc69d62e207d3cf77.jpg" TargetMode="External"/><Relationship Id="rId89" Type="http://schemas.openxmlformats.org/officeDocument/2006/relationships/hyperlink" Target="https://images.tcdn.com.br/img/img_prod/995386/mini_melissa_ultragirl_x_213_variacao_595_2_af98b2543bd235043c4e35a7eb39e1e9.jpeg" TargetMode="External"/><Relationship Id="rId4805" Type="http://schemas.openxmlformats.org/officeDocument/2006/relationships/hyperlink" Target="https://images.tcdn.com.br/img/img_prod/995386/melissa_rebel_sandal_3315_variacao_12447_2_523d405b44d4afbfc69d62e207d3cf77.jpg" TargetMode="External"/><Relationship Id="rId4808" Type="http://schemas.openxmlformats.org/officeDocument/2006/relationships/hyperlink" Target="https://images.tcdn.com.br/img/img_prod/995386/melissa_rebel_sandal_3315_variacao_12453_2_523d405b44d4afbfc69d62e207d3cf77.jpg" TargetMode="External"/><Relationship Id="rId4807" Type="http://schemas.openxmlformats.org/officeDocument/2006/relationships/hyperlink" Target="https://images.tcdn.com.br/img/img_prod/995386/melissa_rebel_sandal_3315_variacao_12451_2_d4910983d6eaae966780b060e7e3358f.jpg" TargetMode="External"/><Relationship Id="rId4809" Type="http://schemas.openxmlformats.org/officeDocument/2006/relationships/hyperlink" Target="https://images.tcdn.com.br/img/img_prod/995386/melissa_rebel_sandal_3315_variacao_12455_2_292c8f57dc4ee9333befff5349185a70.jpg" TargetMode="External"/><Relationship Id="rId80" Type="http://schemas.openxmlformats.org/officeDocument/2006/relationships/hyperlink" Target="https://images.tcdn.com.br/img/img_prod/995386/mini_melissa_rain_boot_56_variacao_507_2_87957b64d7b1e16d600955d2bd4d142c.jpeg" TargetMode="External"/><Relationship Id="rId82" Type="http://schemas.openxmlformats.org/officeDocument/2006/relationships/hyperlink" Target="https://images.tcdn.com.br/img/img_prod/995386/mini_melissa_ultragirl_mickey_amp_minnie_mao_de_coracao_261_variacao_535_2_51bdae318ab3c835a96d8097d2c88f87.jpeg" TargetMode="External"/><Relationship Id="rId81" Type="http://schemas.openxmlformats.org/officeDocument/2006/relationships/hyperlink" Target="https://images.tcdn.com.br/img/img_prod/995386/mini_melissa_sneaker_ulitsa_51_variacao_511_2_ffc8b53376c8b1bbc0a2642e3542246b.jpeg" TargetMode="External"/><Relationship Id="rId1770" Type="http://schemas.openxmlformats.org/officeDocument/2006/relationships/hyperlink" Target="https://images.tcdn.com.br/img/img_prod/995386/mini_melissa_mar_sandal_jelly_pop_baby_1551_variacao_5901_2_5fd02c4070b47fcae7901d5794a80703.jpeg" TargetMode="External"/><Relationship Id="rId1771" Type="http://schemas.openxmlformats.org/officeDocument/2006/relationships/hyperlink" Target="https://images.tcdn.com.br/img/img_prod/995386/melissa_watch_1555_variacao_5903_2_5a1f55db08318e84680195e286570ca2.jpeg" TargetMode="External"/><Relationship Id="rId1772" Type="http://schemas.openxmlformats.org/officeDocument/2006/relationships/hyperlink" Target="https://images.tcdn.com.br/img/img_prod/995386/melissa_possession_693_variacao_10875_2_298900b978948075e4b5293a38d88cc7.jpg" TargetMode="External"/><Relationship Id="rId1773" Type="http://schemas.openxmlformats.org/officeDocument/2006/relationships/hyperlink" Target="https://images.tcdn.com.br/img/img_prod/995386/melissa_joy_boot_1557_variacao_5907_2_7ef404597ec7163f237dafc54747192c.jpeg" TargetMode="External"/><Relationship Id="rId73" Type="http://schemas.openxmlformats.org/officeDocument/2006/relationships/hyperlink" Target="https://images.tcdn.com.br/img/img_prod/995386/mini_melissa_sneaker_be_disney_94_variacao_467_2_0ac0bdc0cdbacbe06f99970dd207048d.jpeg" TargetMode="External"/><Relationship Id="rId1763" Type="http://schemas.openxmlformats.org/officeDocument/2006/relationships/hyperlink" Target="https://images.tcdn.com.br/img/img_prod/995386/melissa_joy_flower_thomas_benjamim_1545_variacao_5889_2_b9ef5e2384b6d0d1c5512cdf7d010387.jpeg" TargetMode="External"/><Relationship Id="rId72" Type="http://schemas.openxmlformats.org/officeDocument/2006/relationships/hyperlink" Target="https://images.tcdn.com.br/img/img_prod/995386/mini_melissa_ultragirl_animal_lovers_gato_233_variacao_461_2_d0f9e8fd9cb66f6f817154112dfb38f4.jpeg" TargetMode="External"/><Relationship Id="rId1764" Type="http://schemas.openxmlformats.org/officeDocument/2006/relationships/hyperlink" Target="https://images.tcdn.com.br/img/img_prod/995386/melissa_beach_slide_mickey_and_friends_1085_variacao_5891_2_f2c6ffa8841f05d1693bc0d1b4cf8f81.jpeg" TargetMode="External"/><Relationship Id="rId75" Type="http://schemas.openxmlformats.org/officeDocument/2006/relationships/hyperlink" Target="https://images.tcdn.com.br/img/img_prod/995386/mini_melissa_street_minnie_255_variacao_495_2_d02d79e317400c8c4d85dbd8acbecf71.jpeg" TargetMode="External"/><Relationship Id="rId1765" Type="http://schemas.openxmlformats.org/officeDocument/2006/relationships/hyperlink" Target="https://images.tcdn.com.br/img/img_prod/995386/melissa_star_in_love_1355_variacao_5893_2_fb3f929025e6457e9a6b3654674bbed4.jpeg" TargetMode="External"/><Relationship Id="rId74" Type="http://schemas.openxmlformats.org/officeDocument/2006/relationships/hyperlink" Target="https://images.tcdn.com.br/img/img_prod/995386/mini_melissa_campana_crochet_96_variacao_485_2_f906aee2e24aebebb0ecf29e98d95452.jpeg" TargetMode="External"/><Relationship Id="rId1766" Type="http://schemas.openxmlformats.org/officeDocument/2006/relationships/hyperlink" Target="https://images.tcdn.com.br/img/img_prod/995386/laco_minnie_vermelho_pom_pom_branco_verniz_1547_variacao_5895_2_f7a31cc58093a488a05457a96d726a77.jpeg" TargetMode="External"/><Relationship Id="rId77" Type="http://schemas.openxmlformats.org/officeDocument/2006/relationships/hyperlink" Target="https://images.tcdn.com.br/img/img_prod/995386/mini_melissa_street_minnie_255_variacao_501_2_2f4a181fdb28ab15626121339eaab628.jpg" TargetMode="External"/><Relationship Id="rId1767" Type="http://schemas.openxmlformats.org/officeDocument/2006/relationships/hyperlink" Target="https://images.tcdn.com.br/img/img_prod/995386/laco_minnie_vermelho_pom_pom_branco_verniz_1547_variacao_5895_2_f7a31cc58093a488a05457a96d726a77.jpeg" TargetMode="External"/><Relationship Id="rId76" Type="http://schemas.openxmlformats.org/officeDocument/2006/relationships/hyperlink" Target="https://images.tcdn.com.br/img/img_prod/995386/mini_melissa_street_minnie_255_variacao_499_2_73c4fdc518fd8e89819a31aeb7d1aa00.jpeg" TargetMode="External"/><Relationship Id="rId1768" Type="http://schemas.openxmlformats.org/officeDocument/2006/relationships/hyperlink" Target="https://images.tcdn.com.br/img/img_prod/995386/mini_melissa_mar_sandal_jelly_pop_baby_1551_variacao_5897_2_703bb8e80fb5aaadcc0b4e9f56d000c6.jpeg" TargetMode="External"/><Relationship Id="rId79" Type="http://schemas.openxmlformats.org/officeDocument/2006/relationships/hyperlink" Target="https://images.tcdn.com.br/img/img_prod/995386/mini_melissa_street_minnie_255_variacao_505_2_90ca9775353f14627e6fb7279f651de7.jpeg" TargetMode="External"/><Relationship Id="rId1769" Type="http://schemas.openxmlformats.org/officeDocument/2006/relationships/hyperlink" Target="https://images.tcdn.com.br/img/img_prod/995386/mini_melissa_mar_sandal_jelly_pop_baby_1551_variacao_5899_2_703bb8e80fb5aaadcc0b4e9f56d000c6.jpeg" TargetMode="External"/><Relationship Id="rId78" Type="http://schemas.openxmlformats.org/officeDocument/2006/relationships/hyperlink" Target="https://images.tcdn.com.br/img/img_prod/995386/mini_melissa_street_minnie_255_variacao_503_2_0ffad6f802c6248a39004135451958fd.jpg" TargetMode="External"/><Relationship Id="rId71" Type="http://schemas.openxmlformats.org/officeDocument/2006/relationships/hyperlink" Target="https://images.tcdn.com.br/img/img_prod/995386/mini_melissa_aranha_smurfs_64_variacao_459_2_003f447866b6f55b535ea36351ba405d.jpg" TargetMode="External"/><Relationship Id="rId70" Type="http://schemas.openxmlformats.org/officeDocument/2006/relationships/hyperlink" Target="https://images.tcdn.com.br/img/img_prod/995386/mini_melissa_aranha_smurfs_64_variacao_459_2_003f447866b6f55b535ea36351ba405d.jpg" TargetMode="External"/><Relationship Id="rId1760" Type="http://schemas.openxmlformats.org/officeDocument/2006/relationships/hyperlink" Target="https://images.tcdn.com.br/img/img_prod/995386/arco_pente_plastico_laco_1541_variacao_5883_2_2f175872c0aba42998956706903dc62e.jpeg" TargetMode="External"/><Relationship Id="rId1761" Type="http://schemas.openxmlformats.org/officeDocument/2006/relationships/hyperlink" Target="https://images.tcdn.com.br/img/img_prod/995386/my_first_mini_melissa_iii_aranha_519_variacao_5885_2_3786d272f11960ef8b144bf5f69bc2b8.jpeg" TargetMode="External"/><Relationship Id="rId1762" Type="http://schemas.openxmlformats.org/officeDocument/2006/relationships/hyperlink" Target="https://images.tcdn.com.br/img/img_prod/995386/melissa_possession_693_variacao_9867_2_379855a79207900b23be8cf8ec92381b.jpg" TargetMode="External"/><Relationship Id="rId62" Type="http://schemas.openxmlformats.org/officeDocument/2006/relationships/hyperlink" Target="https://images.tcdn.com.br/img/img_prod/995386/melissa_mel_dreamed_235_variacao_409_2_612bfdf8765ea6b88614277cf5a09c09.png" TargetMode="External"/><Relationship Id="rId1796" Type="http://schemas.openxmlformats.org/officeDocument/2006/relationships/hyperlink" Target="https://images.tcdn.com.br/img/img_prod/995386/melissa_mel_chaveiro_1181_variacao_5949_2_d90fbb359175110cd91c9b8b3b03843f.jpeg" TargetMode="External"/><Relationship Id="rId4822" Type="http://schemas.openxmlformats.org/officeDocument/2006/relationships/hyperlink" Target="https://images.tcdn.com.br/img/img_prod/995386/all_star_chuck_taylor_classico_couro_infantil_3005_variacao_12481_2_3dab679e12a220c5b256f2e940b33741.jpg" TargetMode="External"/><Relationship Id="rId61" Type="http://schemas.openxmlformats.org/officeDocument/2006/relationships/hyperlink" Target="https://images.tcdn.com.br/img/img_prod/995386/mini_melissa_campana_zig_zag_53_variacao_393_2_b28b67cc661ea286195852b9e2bbf1f3.jpeg" TargetMode="External"/><Relationship Id="rId1797" Type="http://schemas.openxmlformats.org/officeDocument/2006/relationships/hyperlink" Target="https://images.tcdn.com.br/img/img_prod/995386/melissa_mel_chaveiro_1181_variacao_5949_2_d90fbb359175110cd91c9b8b3b03843f.jpeg" TargetMode="External"/><Relationship Id="rId4821" Type="http://schemas.openxmlformats.org/officeDocument/2006/relationships/hyperlink" Target="https://images.tcdn.com.br/img/img_prod/995386/melissa_rebel_boot_3317_variacao_12479_2_b9f1e056c1395a9a2405f73bae6150b3.jpg" TargetMode="External"/><Relationship Id="rId64" Type="http://schemas.openxmlformats.org/officeDocument/2006/relationships/hyperlink" Target="https://images.tcdn.com.br/img/img_prod/995386/mini_melissa_basic_baby_239_variacao_417_2_d9d8e48a5ed9811674ddb09a50f1bc04.jpg" TargetMode="External"/><Relationship Id="rId1798" Type="http://schemas.openxmlformats.org/officeDocument/2006/relationships/hyperlink" Target="https://images.tcdn.com.br/img/img_prod/995386/melissa_easy_sneaker_1195_variacao_5953_2_004f162ea7d8413b7ba8a06be12af8b8.jpeg" TargetMode="External"/><Relationship Id="rId4824" Type="http://schemas.openxmlformats.org/officeDocument/2006/relationships/hyperlink" Target="https://images.tcdn.com.br/img/img_prod/995386/all_star_chuck_taylor_classico_couro_infantil_3005_variacao_12485_2_47fe0a38eea71f0557ce0cf44e61c50f.jpg" TargetMode="External"/><Relationship Id="rId63" Type="http://schemas.openxmlformats.org/officeDocument/2006/relationships/hyperlink" Target="https://images.tcdn.com.br/img/img_prod/995386/melissa_mel_dreamed_235_variacao_409_2_612bfdf8765ea6b88614277cf5a09c09.png" TargetMode="External"/><Relationship Id="rId1799" Type="http://schemas.openxmlformats.org/officeDocument/2006/relationships/hyperlink" Target="https://images.tcdn.com.br/img/img_prod/995386/melissa_farah_1575_variacao_5955_2_e4eccc7124e9d2a3333a073066f4eeab.jpeg" TargetMode="External"/><Relationship Id="rId4823" Type="http://schemas.openxmlformats.org/officeDocument/2006/relationships/hyperlink" Target="https://images.tcdn.com.br/img/img_prod/995386/all_star_chuck_taylor_classico_couro_2549_variacao_12483_2_3dab679e12a220c5b256f2e940b33741.jpg" TargetMode="External"/><Relationship Id="rId66" Type="http://schemas.openxmlformats.org/officeDocument/2006/relationships/hyperlink" Target="https://images.tcdn.com.br/img/img_prod/995386/mini_melissa_alpha_play_241_variacao_427_2_11280a0176fe7ed594a63e0bdf7b2428.jpeg" TargetMode="External"/><Relationship Id="rId4826" Type="http://schemas.openxmlformats.org/officeDocument/2006/relationships/hyperlink" Target="https://images.tcdn.com.br/img/img_prod/995386/mini_melissa_ultragirl_trick_or_treat_bala_112_variacao_12487_2_0811630079a31cbf80d9b981e3e5a1d2.jpg" TargetMode="External"/><Relationship Id="rId65" Type="http://schemas.openxmlformats.org/officeDocument/2006/relationships/hyperlink" Target="https://images.tcdn.com.br/img/img_prod/995386/mini_melissa_mar_sandal_189_variacao_423_2_7d04837a9af5e4466691880db04ca636.jpeg" TargetMode="External"/><Relationship Id="rId4825" Type="http://schemas.openxmlformats.org/officeDocument/2006/relationships/hyperlink" Target="https://images.tcdn.com.br/img/img_prod/995386/all_star_chuck_taylor_classico_couro_infantil_3005_variacao_12485_2_47fe0a38eea71f0557ce0cf44e61c50f.jpg" TargetMode="External"/><Relationship Id="rId68" Type="http://schemas.openxmlformats.org/officeDocument/2006/relationships/hyperlink" Target="https://images.tcdn.com.br/img/img_prod/995386/mini_melissa_furadinha_fabula_149_variacao_449_2_9f2755e0646fde4c58028acabdafc95e.jpeg" TargetMode="External"/><Relationship Id="rId4828" Type="http://schemas.openxmlformats.org/officeDocument/2006/relationships/hyperlink" Target="https://images.tcdn.com.br/img/img_prod/995386/mini_melissa_basic_baby_239_variacao_12491_2_993fdbafb4b86a9febae10410403dea5.jpg" TargetMode="External"/><Relationship Id="rId67" Type="http://schemas.openxmlformats.org/officeDocument/2006/relationships/hyperlink" Target="https://images.tcdn.com.br/img/img_prod/995386/mini_melissa_jump_245_variacao_437_2_b4d1bc0d6b02cb0b4c4d8f2bc1682b58.jpeg" TargetMode="External"/><Relationship Id="rId4827" Type="http://schemas.openxmlformats.org/officeDocument/2006/relationships/hyperlink" Target="https://images.tcdn.com.br/img/img_prod/995386/mini_melisssa_ultragirl_candy_1597_variacao_12489_2_7421987e4d03b70873a7e50eb363ebb9.jpg" TargetMode="External"/><Relationship Id="rId4829" Type="http://schemas.openxmlformats.org/officeDocument/2006/relationships/hyperlink" Target="https://images.tcdn.com.br/img/img_prod/995386/mini_melissa_flox_mickey_2281_variacao_12493_2_3714cde1de2db7f10ecb6b58292d0fea.jpg" TargetMode="External"/><Relationship Id="rId60" Type="http://schemas.openxmlformats.org/officeDocument/2006/relationships/hyperlink" Target="https://images.tcdn.com.br/img/img_prod/995386/mini_melissa_ultragirl_minnie_laco_lateral_147_variacao_381_2_70959122f1cbd93faae5e5473f048a92.jpg" TargetMode="External"/><Relationship Id="rId69" Type="http://schemas.openxmlformats.org/officeDocument/2006/relationships/hyperlink" Target="https://images.tcdn.com.br/img/img_prod/995386/mini_melissa_campana_crochet_96_variacao_455_2_0741252328b207ae5cd41d439a570869.jpeg" TargetMode="External"/><Relationship Id="rId1790" Type="http://schemas.openxmlformats.org/officeDocument/2006/relationships/hyperlink" Target="https://images.tcdn.com.br/img/img_prod/995386/chaveiro_melissa_lucky_1569_variacao_5937_2_b653217bea9e59e9091ce38e2d2e2983.jpeg" TargetMode="External"/><Relationship Id="rId1791" Type="http://schemas.openxmlformats.org/officeDocument/2006/relationships/hyperlink" Target="https://images.tcdn.com.br/img/img_prod/995386/mini_melissa_chaveiro_cinderela_1571_variacao_5939_2_f9f2e54061dc8539c7b029bc6c1e4b23.jpeg" TargetMode="External"/><Relationship Id="rId1792" Type="http://schemas.openxmlformats.org/officeDocument/2006/relationships/hyperlink" Target="https://images.tcdn.com.br/img/img_prod/995386/mini_melissa_chaveiro_open_up_1573_variacao_5941_2_d566363bbd756522e6cc8b9703039115.jpeg" TargetMode="External"/><Relationship Id="rId1793" Type="http://schemas.openxmlformats.org/officeDocument/2006/relationships/hyperlink" Target="https://images.tcdn.com.br/img/img_prod/995386/chaveiro_melissa_duo_love_edition_1333_variacao_5945_2_284752ac9c767041b5944327a34df395.jpeg" TargetMode="External"/><Relationship Id="rId1794" Type="http://schemas.openxmlformats.org/officeDocument/2006/relationships/hyperlink" Target="https://images.tcdn.com.br/img/img_prod/995386/melissa_mel_chaveiro_1181_variacao_5947_2_33c6b856ed13b7201793a7912d34dc12.jpeg" TargetMode="External"/><Relationship Id="rId4820" Type="http://schemas.openxmlformats.org/officeDocument/2006/relationships/hyperlink" Target="https://images.tcdn.com.br/img/img_prod/995386/melissa_rebel_boot_3317_variacao_12477_2_b9f1e056c1395a9a2405f73bae6150b3.jpg" TargetMode="External"/><Relationship Id="rId1795" Type="http://schemas.openxmlformats.org/officeDocument/2006/relationships/hyperlink" Target="https://images.tcdn.com.br/img/img_prod/995386/melissa_mel_chaveiro_1181_variacao_5947_2_33c6b856ed13b7201793a7912d34dc12.jpeg" TargetMode="External"/><Relationship Id="rId51" Type="http://schemas.openxmlformats.org/officeDocument/2006/relationships/hyperlink" Target="https://images.tcdn.com.br/img/img_prod/995386/mini_melissa_aranha_picole_145_variacao_335_2_836779e297fc1addd64a3398ec09f594.jpeg" TargetMode="External"/><Relationship Id="rId1785" Type="http://schemas.openxmlformats.org/officeDocument/2006/relationships/hyperlink" Target="https://images.tcdn.com.br/img/img_prod/995386/mini_melissa_sunny_baby_1563_variacao_5927_2_617e269bf17e6e5dea31360c50ac1ca6.jpg" TargetMode="External"/><Relationship Id="rId4811" Type="http://schemas.openxmlformats.org/officeDocument/2006/relationships/hyperlink" Target="https://images.tcdn.com.br/img/img_prod/995386/melissa_rebel_sandal_3315_variacao_12459_2_292c8f57dc4ee9333befff5349185a70.jpg" TargetMode="External"/><Relationship Id="rId50" Type="http://schemas.openxmlformats.org/officeDocument/2006/relationships/hyperlink" Target="https://images.tcdn.com.br/img/img_prod/995386/mini_melissa_aranha_picole_145_variacao_329_2_836779e297fc1addd64a3398ec09f594.jpeg" TargetMode="External"/><Relationship Id="rId1786" Type="http://schemas.openxmlformats.org/officeDocument/2006/relationships/hyperlink" Target="https://images.tcdn.com.br/img/img_prod/995386/mini_melissa_jump_frutland_abacaxi_morango_melancia_abacate_103_variacao_5929_2_c612fc06bf8a2fa0e38b43d5794ca0ce.jpeg" TargetMode="External"/><Relationship Id="rId4810" Type="http://schemas.openxmlformats.org/officeDocument/2006/relationships/hyperlink" Target="https://images.tcdn.com.br/img/img_prod/995386/melissa_rebel_sandal_3315_variacao_12457_2_292c8f57dc4ee9333befff5349185a70.jpg" TargetMode="External"/><Relationship Id="rId53" Type="http://schemas.openxmlformats.org/officeDocument/2006/relationships/hyperlink" Target="https://images.tcdn.com.br/img/img_prod/995386/mini_melissa_beach_line_friends_cachorro_62_variacao_343_2_309aca7e87229dbc14c033222dd43a0a.jpeg" TargetMode="External"/><Relationship Id="rId1787" Type="http://schemas.openxmlformats.org/officeDocument/2006/relationships/hyperlink" Target="https://images.tcdn.com.br/img/img_prod/995386/mini_melissa_lola_859_variacao_5931_2_7aaa6df416c61adbf454742251a96be3.jpg" TargetMode="External"/><Relationship Id="rId4813" Type="http://schemas.openxmlformats.org/officeDocument/2006/relationships/hyperlink" Target="https://images.tcdn.com.br/img/img_prod/995386/melissa_rebel_sandal_3315_variacao_12463_2_292c8f57dc4ee9333befff5349185a70.jpg" TargetMode="External"/><Relationship Id="rId52" Type="http://schemas.openxmlformats.org/officeDocument/2006/relationships/hyperlink" Target="https://images.tcdn.com.br/img/img_prod/995386/mini_melissa_sneaker_love_system_121_variacao_339_2_a7d6c67366dd8654e262462022f214e8.jpeg" TargetMode="External"/><Relationship Id="rId1788" Type="http://schemas.openxmlformats.org/officeDocument/2006/relationships/hyperlink" Target="https://images.tcdn.com.br/img/img_prod/995386/melissa_necessaire_abelha_1565_variacao_5933_2_78fc48f685870f58c0e5e0cab9338bf3.jpg" TargetMode="External"/><Relationship Id="rId4812" Type="http://schemas.openxmlformats.org/officeDocument/2006/relationships/hyperlink" Target="https://images.tcdn.com.br/img/img_prod/995386/melissa_rebel_sandal_3315_variacao_12461_2_292c8f57dc4ee9333befff5349185a70.jpg" TargetMode="External"/><Relationship Id="rId55" Type="http://schemas.openxmlformats.org/officeDocument/2006/relationships/hyperlink" Target="https://images.tcdn.com.br/img/img_prod/995386/mini_melissa_boot_baby_143_variacao_365_2_c5fc736d193670df27730e1b4f931365.png" TargetMode="External"/><Relationship Id="rId1789" Type="http://schemas.openxmlformats.org/officeDocument/2006/relationships/hyperlink" Target="https://images.tcdn.com.br/img/img_prod/995386/melissa_bag_mirror_1567_variacao_5935_2_a5502cb09450e9c0f830fd569dd219a0.jpeg" TargetMode="External"/><Relationship Id="rId4815" Type="http://schemas.openxmlformats.org/officeDocument/2006/relationships/hyperlink" Target="https://images.tcdn.com.br/img/img_prod/995386/melissa_rebel_boot_3317_variacao_12467_2_6e123b439d7b7059e15e5bec0dd83efc.jpg" TargetMode="External"/><Relationship Id="rId54" Type="http://schemas.openxmlformats.org/officeDocument/2006/relationships/hyperlink" Target="https://images.tcdn.com.br/img/img_prod/995386/melissa_mel_aranha1976_vi_217_variacao_347_2_6efae61783cf2c19197112c1e661582b.jpg" TargetMode="External"/><Relationship Id="rId4814" Type="http://schemas.openxmlformats.org/officeDocument/2006/relationships/hyperlink" Target="https://images.tcdn.com.br/img/img_prod/995386/melissa_rebel_boot_3317_variacao_12465_2_6e123b439d7b7059e15e5bec0dd83efc.jpg" TargetMode="External"/><Relationship Id="rId57" Type="http://schemas.openxmlformats.org/officeDocument/2006/relationships/hyperlink" Target="https://images.tcdn.com.br/img/img_prod/995386/mini_melissa_boot_baby_143_variacao_367_2_17b986edede3c5e32e97a10da9aed81f.jpeg" TargetMode="External"/><Relationship Id="rId4817" Type="http://schemas.openxmlformats.org/officeDocument/2006/relationships/hyperlink" Target="https://images.tcdn.com.br/img/img_prod/995386/melissa_rebel_boot_3317_variacao_12471_2_6e123b439d7b7059e15e5bec0dd83efc.jpg" TargetMode="External"/><Relationship Id="rId56" Type="http://schemas.openxmlformats.org/officeDocument/2006/relationships/hyperlink" Target="https://images.tcdn.com.br/img/img_prod/995386/mini_melissa_boot_baby_143_variacao_365_2_c5fc736d193670df27730e1b4f931365.png" TargetMode="External"/><Relationship Id="rId4816" Type="http://schemas.openxmlformats.org/officeDocument/2006/relationships/hyperlink" Target="https://images.tcdn.com.br/img/img_prod/995386/melissa_rebel_boot_3317_variacao_12469_2_6e123b439d7b7059e15e5bec0dd83efc.jpg" TargetMode="External"/><Relationship Id="rId4819" Type="http://schemas.openxmlformats.org/officeDocument/2006/relationships/hyperlink" Target="https://images.tcdn.com.br/img/img_prod/995386/melissa_rebel_boot_3317_variacao_12475_2_b9f1e056c1395a9a2405f73bae6150b3.jpg" TargetMode="External"/><Relationship Id="rId4818" Type="http://schemas.openxmlformats.org/officeDocument/2006/relationships/hyperlink" Target="https://images.tcdn.com.br/img/img_prod/995386/melissa_rebel_boot_3317_variacao_12473_2_b9f1e056c1395a9a2405f73bae6150b3.jpg" TargetMode="External"/><Relationship Id="rId59" Type="http://schemas.openxmlformats.org/officeDocument/2006/relationships/hyperlink" Target="https://images.tcdn.com.br/img/img_prod/995386/mini_melissa_campana_zig_zag_53_variacao_379_2_42c91065089d8d940d60a426b550c999.jpeg" TargetMode="External"/><Relationship Id="rId58" Type="http://schemas.openxmlformats.org/officeDocument/2006/relationships/hyperlink" Target="https://images.tcdn.com.br/img/img_prod/995386/mini_melissa_possession_87_variacao_371_3_1ad9f54e954b311c20dbbb0b74983757.jpg" TargetMode="External"/><Relationship Id="rId1780" Type="http://schemas.openxmlformats.org/officeDocument/2006/relationships/hyperlink" Target="https://images.tcdn.com.br/img/img_prod/995386/melissa_boemia_ad_843_variacao_5915_2_e753ab33c5308e2f1513af1d9c3de977.jpeg" TargetMode="External"/><Relationship Id="rId1781" Type="http://schemas.openxmlformats.org/officeDocument/2006/relationships/hyperlink" Target="https://images.tcdn.com.br/img/img_prod/995386/melissa_lola_1489_variacao_5917_2_8f69a1ac08d45b69ebf92dc6fd6924e7.jpeg" TargetMode="External"/><Relationship Id="rId1782" Type="http://schemas.openxmlformats.org/officeDocument/2006/relationships/hyperlink" Target="https://images.tcdn.com.br/img/img_prod/995386/mini_melissa_wide_sandal_capetos_1561_variacao_5921_2_cf6a2d63957c20ac514094d36f6adf1b.jpg" TargetMode="External"/><Relationship Id="rId1783" Type="http://schemas.openxmlformats.org/officeDocument/2006/relationships/hyperlink" Target="https://images.tcdn.com.br/img/img_prod/995386/mini_melissa_ultragirl_girly_195_variacao_5923_2_c2fc26e1a46b72b621bde87f8aafdbce.jpeg" TargetMode="External"/><Relationship Id="rId1784" Type="http://schemas.openxmlformats.org/officeDocument/2006/relationships/hyperlink" Target="https://images.tcdn.com.br/img/img_prod/995386/mini_melissa_ping_pong_fabula_933_variacao_5925_2_9230a2e227c8b19e1552833e81831065.jpeg" TargetMode="External"/><Relationship Id="rId2269" Type="http://schemas.openxmlformats.org/officeDocument/2006/relationships/hyperlink" Target="https://images.tcdn.com.br/img/img_prod/995386/melissa_mel_sneaker_ulitsa_52_variacao_6903_2_03b7da6987053c48600651099b7c0316.jpeg" TargetMode="External"/><Relationship Id="rId349" Type="http://schemas.openxmlformats.org/officeDocument/2006/relationships/hyperlink" Target="https://images.tcdn.com.br/img/img_prod/995386/mini_melissa_francks_105_variacao_2035_2_2769f90fd89d5296cf04bb372dc8908e.jpeg" TargetMode="External"/><Relationship Id="rId348" Type="http://schemas.openxmlformats.org/officeDocument/2006/relationships/hyperlink" Target="https://images.tcdn.com.br/img/img_prod/995386/mini_melissa_flox_411_variacao_2031_2_87460ae6d83b909f7eb207bf4e40eef6.jpg" TargetMode="External"/><Relationship Id="rId347" Type="http://schemas.openxmlformats.org/officeDocument/2006/relationships/hyperlink" Target="https://images.tcdn.com.br/img/img_prod/995386/mini_melissa_furadinha_laco_273_variacao_2029_2_c9f7b5f3233ad6e8e28f50ea16d65468.jpeg" TargetMode="External"/><Relationship Id="rId346" Type="http://schemas.openxmlformats.org/officeDocument/2006/relationships/hyperlink" Target="https://images.tcdn.com.br/img/img_prod/995386/mini_melissa_possession_turma_do_pudim_72_variacao_2025_3_43f0a4a45c8142693326999c974a1b83.jpeg" TargetMode="External"/><Relationship Id="rId3591" Type="http://schemas.openxmlformats.org/officeDocument/2006/relationships/hyperlink" Target="https://images.tcdn.com.br/img/img_prod/995386/melissa_greta_ad_769_variacao_9611_2_8724831c2ee4aaef218aee83a0e9436e.jpg" TargetMode="External"/><Relationship Id="rId2260" Type="http://schemas.openxmlformats.org/officeDocument/2006/relationships/hyperlink" Target="https://images.tcdn.com.br/img/img_prod/995386/melissa_speed_ad_741_variacao_6885_2_c43bdb95b30ccf35808f944e87a29bb8.jpeg" TargetMode="External"/><Relationship Id="rId3590" Type="http://schemas.openxmlformats.org/officeDocument/2006/relationships/hyperlink" Target="https://images.tcdn.com.br/img/img_prod/995386/melissa_posh_2347_variacao_9609_2_4b37ccc4baf46f0dfa4b66b0154321b4.jpg" TargetMode="External"/><Relationship Id="rId341" Type="http://schemas.openxmlformats.org/officeDocument/2006/relationships/hyperlink" Target="https://images.tcdn.com.br/img/img_prod/995386/mini_melissa_maggie_bear_139_variacao_2015_2_cd325ea29f7f039fb81b5b2551872280.jpeg" TargetMode="External"/><Relationship Id="rId2261" Type="http://schemas.openxmlformats.org/officeDocument/2006/relationships/hyperlink" Target="https://images.tcdn.com.br/img/img_prod/995386/mini_melissa_chelsea_boot_389_variacao_6887_2_20ed780acba0e3610d85194b83f5b1a9.jpeg" TargetMode="External"/><Relationship Id="rId3593" Type="http://schemas.openxmlformats.org/officeDocument/2006/relationships/hyperlink" Target="https://images.tcdn.com.br/img/img_prod/995386/mini_melissa_kind_baby_completa_2263_variacao_9615_2_54d2d33a20113bc7b5061699c53e27ca.jpg" TargetMode="External"/><Relationship Id="rId340" Type="http://schemas.openxmlformats.org/officeDocument/2006/relationships/hyperlink" Target="https://images.tcdn.com.br/img/img_prod/995386/melissa_mel_boemia_325_variacao_2013_2_7eda194061ee1272ec8ff6d864647b0f.jpeg" TargetMode="External"/><Relationship Id="rId2262" Type="http://schemas.openxmlformats.org/officeDocument/2006/relationships/hyperlink" Target="https://images.tcdn.com.br/img/img_prod/995386/melissa_speed_ad_741_variacao_6889_2_03b0fdb99602f169386a8cd38f675eff.jpeg" TargetMode="External"/><Relationship Id="rId3592" Type="http://schemas.openxmlformats.org/officeDocument/2006/relationships/hyperlink" Target="https://images.tcdn.com.br/img/img_prod/995386/mini_melissa_kind_baby_completa_2263_variacao_9613_2_54d2d33a20113bc7b5061699c53e27ca.jpg" TargetMode="External"/><Relationship Id="rId2263" Type="http://schemas.openxmlformats.org/officeDocument/2006/relationships/hyperlink" Target="https://images.tcdn.com.br/img/img_prod/995386/melissa_mel_ultragirl_pequena_sereia_307_variacao_6891_2_03e9003d52c1b0a48c20dbc075b7cf0f.jpeg" TargetMode="External"/><Relationship Id="rId3595" Type="http://schemas.openxmlformats.org/officeDocument/2006/relationships/hyperlink" Target="https://images.tcdn.com.br/img/img_prod/995386/mini_melissa_alpha_play_241_variacao_9619_2_a484c298f3076a7dfb7cc1029988d45b.jpg" TargetMode="External"/><Relationship Id="rId2264" Type="http://schemas.openxmlformats.org/officeDocument/2006/relationships/hyperlink" Target="https://images.tcdn.com.br/img/img_prod/995386/melissa_sneaker_ulitsa_829_variacao_6893_2_de1f1ecb6230477ece8cd0edcd7b0179.jpg" TargetMode="External"/><Relationship Id="rId3594" Type="http://schemas.openxmlformats.org/officeDocument/2006/relationships/hyperlink" Target="https://images.tcdn.com.br/img/img_prod/995386/mini_melissa_kind_baby_completa_2263_variacao_9617_2_915c9740eaefab036c2e03a5d648db09.jpg" TargetMode="External"/><Relationship Id="rId345" Type="http://schemas.openxmlformats.org/officeDocument/2006/relationships/hyperlink" Target="https://images.tcdn.com.br/img/img_prod/995386/melissa_mel_sneaker_ulitsa_52_variacao_2023_2_b97ed717f310a8b50b0713e52de7a36c.jpeg" TargetMode="External"/><Relationship Id="rId2265" Type="http://schemas.openxmlformats.org/officeDocument/2006/relationships/hyperlink" Target="https://images.tcdn.com.br/img/img_prod/995386/mini_melissa_sunny_baby_fabula_1715_variacao_6895_2_d2fb30e5eee5025136a18851b082d483.jpeg" TargetMode="External"/><Relationship Id="rId3597" Type="http://schemas.openxmlformats.org/officeDocument/2006/relationships/hyperlink" Target="https://images.tcdn.com.br/img/img_prod/995386/melissa_plastic_jewerly_ring_coracao_2351_variacao_9623_2_5a18e7c83aa02813bd791da675297873.jpg" TargetMode="External"/><Relationship Id="rId344" Type="http://schemas.openxmlformats.org/officeDocument/2006/relationships/hyperlink" Target="https://images.tcdn.com.br/img/img_prod/995386/melissa_mel_classy_615_variacao_2021_2_09c2a027934b444b9d4761c5e51b74a6.jpeg" TargetMode="External"/><Relationship Id="rId2266" Type="http://schemas.openxmlformats.org/officeDocument/2006/relationships/hyperlink" Target="https://images.tcdn.com.br/img/img_prod/995386/mini_melissa_harmonic_swett_vi_1817_variacao_6897_2_b262a4a4e14b552fe0703be3201453c4.jpeg" TargetMode="External"/><Relationship Id="rId3596" Type="http://schemas.openxmlformats.org/officeDocument/2006/relationships/hyperlink" Target="https://images.tcdn.com.br/img/img_prod/995386/melissa_plastic_jewerly_ring_kit_3_aneis_2349_variacao_9621_2_958d61a434f4da34bb9ccbe0e6384bde.jpg" TargetMode="External"/><Relationship Id="rId343" Type="http://schemas.openxmlformats.org/officeDocument/2006/relationships/hyperlink" Target="https://images.tcdn.com.br/img/img_prod/995386/mini_melissa_jump_frutland_abacaxi_morango_melancia_abacate_103_variacao_2019_2_c612fc06bf8a2fa0e38b43d5794ca0ce.jpeg" TargetMode="External"/><Relationship Id="rId2267" Type="http://schemas.openxmlformats.org/officeDocument/2006/relationships/hyperlink" Target="https://images.tcdn.com.br/img/img_prod/995386/mini_melisssa_possession_barbie_787_variacao_6899_2_0b32d80d4d9aea4e2c186d6114a0ff1a.jpg" TargetMode="External"/><Relationship Id="rId3599" Type="http://schemas.openxmlformats.org/officeDocument/2006/relationships/hyperlink" Target="https://images.tcdn.com.br/img/img_prod/995386/melissa_plastic_jewerly_ring_flor_2353_variacao_9627_2_ea9af77d091ffd177d49d6911835f610.jpg" TargetMode="External"/><Relationship Id="rId342" Type="http://schemas.openxmlformats.org/officeDocument/2006/relationships/hyperlink" Target="https://images.tcdn.com.br/img/img_prod/995386/mini_melissa_aranha_xiii_109_variacao_2017_2_3e54f1fb03138aa09868420e3d991be3.jpeg" TargetMode="External"/><Relationship Id="rId2268" Type="http://schemas.openxmlformats.org/officeDocument/2006/relationships/hyperlink" Target="https://images.tcdn.com.br/img/img_prod/995386/mini_melissa_rain_boot_56_variacao_6901_2_400fb6fe9e2bb988d5ff6790386f6f48.jpeg" TargetMode="External"/><Relationship Id="rId3598" Type="http://schemas.openxmlformats.org/officeDocument/2006/relationships/hyperlink" Target="https://images.tcdn.com.br/img/img_prod/995386/melissa_plastic_jewerly_ring_flor_2353_variacao_9625_2_0d8e9fcdab639203a306fa4a520ed086.jpg" TargetMode="External"/><Relationship Id="rId2258" Type="http://schemas.openxmlformats.org/officeDocument/2006/relationships/hyperlink" Target="https://images.tcdn.com.br/img/img_prod/995386/mini_melissa_mar_sandal_189_variacao_6881_2_6d5dd3a27aeb0eecec43043c47216d58.jpeg" TargetMode="External"/><Relationship Id="rId2259" Type="http://schemas.openxmlformats.org/officeDocument/2006/relationships/hyperlink" Target="https://images.tcdn.com.br/img/img_prod/995386/mini_melissa_ultragirl_princes_967_variacao_6883_2_a6f2b3fbcef07c2025b5d9b306124beb.jpeg" TargetMode="External"/><Relationship Id="rId3589" Type="http://schemas.openxmlformats.org/officeDocument/2006/relationships/hyperlink" Target="https://images.tcdn.com.br/img/img_prod/995386/mini_melissa_ultragirl_bailarina_169_variacao_9607_2_91d132dd601c8cd434756a9c5b62ea50.jpg" TargetMode="External"/><Relationship Id="rId338" Type="http://schemas.openxmlformats.org/officeDocument/2006/relationships/hyperlink" Target="https://images.tcdn.com.br/img/img_prod/995386/mini_melissa_maggie_bear_139_variacao_2007_2_a9794219f39c9a9a7c5c207bf6f414c0.jpg" TargetMode="External"/><Relationship Id="rId337" Type="http://schemas.openxmlformats.org/officeDocument/2006/relationships/hyperlink" Target="https://images.tcdn.com.br/img/img_prod/995386/mini_melissa_francks_cat_271_variacao_2003_2_4ff463e8c892067c515dd6826bddc23d.jpeg" TargetMode="External"/><Relationship Id="rId336" Type="http://schemas.openxmlformats.org/officeDocument/2006/relationships/hyperlink" Target="https://images.tcdn.com.br/img/img_prod/995386/mini_melissa_m40_sem_pochete_86_variacao_2001_2_cfcdde7aaf957dabc56f7a519853135f.jpeg" TargetMode="External"/><Relationship Id="rId335" Type="http://schemas.openxmlformats.org/officeDocument/2006/relationships/hyperlink" Target="https://images.tcdn.com.br/img/img_prod/995386/melissa_mel_possession_303_variacao_1997_2_4918a87bf409cbc36deee75f92f4fc6c.jpeg" TargetMode="External"/><Relationship Id="rId3580" Type="http://schemas.openxmlformats.org/officeDocument/2006/relationships/hyperlink" Target="https://images.tcdn.com.br/img/img_prod/995386/melissa_space_love_vivienne_westwood_2337_variacao_9581_2_b5f2ba0a41db09bd86ea4bf095b4837a.jpg" TargetMode="External"/><Relationship Id="rId339" Type="http://schemas.openxmlformats.org/officeDocument/2006/relationships/hyperlink" Target="https://images.tcdn.com.br/img/img_prod/995386/mini_melissa_jump_sunny_day_155_variacao_2009_2_424cfda6b1c32aeaed603c6e63b65000.jpeg" TargetMode="External"/><Relationship Id="rId330" Type="http://schemas.openxmlformats.org/officeDocument/2006/relationships/hyperlink" Target="https://images.tcdn.com.br/img/img_prod/995386/mini_melissa_ultragirl_alice_wonderland_229_variacao_1979_2_b9bcb81574468db92d8f37420be166f7.jpg" TargetMode="External"/><Relationship Id="rId2250" Type="http://schemas.openxmlformats.org/officeDocument/2006/relationships/hyperlink" Target="https://images.tcdn.com.br/img/img_prod/995386/mini_melissa_possession_87_variacao_6861_3_353fb12bdcf6c207180524e93b6be2ba.jpeg" TargetMode="External"/><Relationship Id="rId3582" Type="http://schemas.openxmlformats.org/officeDocument/2006/relationships/hyperlink" Target="https://images.tcdn.com.br/img/img_prod/995386/melissa_lace_bag_2221_variacao_9583_2_ea3615aa3aaa74003183eb65f14cc237.jpg" TargetMode="External"/><Relationship Id="rId2251" Type="http://schemas.openxmlformats.org/officeDocument/2006/relationships/hyperlink" Target="https://images.tcdn.com.br/img/img_prod/995386/mini_melissa_campana_papel_191_variacao_6863_2_8c59a3c223d25c42ed7ad687f094ad65.jpeg" TargetMode="External"/><Relationship Id="rId3581" Type="http://schemas.openxmlformats.org/officeDocument/2006/relationships/hyperlink" Target="https://images.tcdn.com.br/img/img_prod/995386/melissa_lace_bag_2221_variacao_9583_2_ea3615aa3aaa74003183eb65f14cc237.jpg" TargetMode="External"/><Relationship Id="rId2252" Type="http://schemas.openxmlformats.org/officeDocument/2006/relationships/hyperlink" Target="https://images.tcdn.com.br/img/img_prod/995386/mini_melissa_francks_105_variacao_6865_2_7d41f7e09ba5741d3e458ff00712825b.jpg" TargetMode="External"/><Relationship Id="rId3584" Type="http://schemas.openxmlformats.org/officeDocument/2006/relationships/hyperlink" Target="https://images.tcdn.com.br/img/img_prod/995386/mini_melissa_acqua_1393_variacao_9593_2_ba428169c6437d6a032bd409d811d2b9.jpg" TargetMode="External"/><Relationship Id="rId2253" Type="http://schemas.openxmlformats.org/officeDocument/2006/relationships/hyperlink" Target="https://images.tcdn.com.br/img/img_prod/995386/melissa_mel_ultragirl_pequena_sereia_307_variacao_6867_2_03e9003d52c1b0a48c20dbc075b7cf0f.jpeg" TargetMode="External"/><Relationship Id="rId3583" Type="http://schemas.openxmlformats.org/officeDocument/2006/relationships/hyperlink" Target="https://images.tcdn.com.br/img/img_prod/995386/melissa_campana_papel_837_variacao_9591_2_ebdbad8b73ebc85b998f033acf712c6b.jpg" TargetMode="External"/><Relationship Id="rId334" Type="http://schemas.openxmlformats.org/officeDocument/2006/relationships/hyperlink" Target="https://images.tcdn.com.br/img/img_prod/995386/mini_melissa_ultragirl_laco_metal_293_variacao_1995_2_fb728ea27ce19fbe3c65ef6747588adb.jpeg" TargetMode="External"/><Relationship Id="rId2254" Type="http://schemas.openxmlformats.org/officeDocument/2006/relationships/hyperlink" Target="https://images.tcdn.com.br/img/img_prod/995386/mini_melissa_acqua_mickey_miniie_1591_variacao_6869_2_288fd973e2b3286ac8056b0183056784.jpeg" TargetMode="External"/><Relationship Id="rId3586" Type="http://schemas.openxmlformats.org/officeDocument/2006/relationships/hyperlink" Target="https://images.tcdn.com.br/img/img_prod/995386/melissa_street_sneaker_851_variacao_9601_1_095fbe8244ebe325b5950744f5e82abd.jpg" TargetMode="External"/><Relationship Id="rId333" Type="http://schemas.openxmlformats.org/officeDocument/2006/relationships/hyperlink" Target="https://images.tcdn.com.br/img/img_prod/995386/mini_melissa_ultragirl_fly_249_variacao_1993_2_c1f419271fa2dcd9fa1e9c572d13338e.jpg" TargetMode="External"/><Relationship Id="rId2255" Type="http://schemas.openxmlformats.org/officeDocument/2006/relationships/hyperlink" Target="https://images.tcdn.com.br/img/img_prod/995386/melissa_possession_693_variacao_20051_1_386c8b9ece2fb6fb164ff4abc46e0bab.jpg" TargetMode="External"/><Relationship Id="rId3585" Type="http://schemas.openxmlformats.org/officeDocument/2006/relationships/hyperlink" Target="https://images.tcdn.com.br/img/img_prod/995386/mini_melissa_ultragirl_fly_249_variacao_9597_2_6e0bdddc6ce4a2f1f706198f2dce6ef8.jpeg" TargetMode="External"/><Relationship Id="rId332" Type="http://schemas.openxmlformats.org/officeDocument/2006/relationships/hyperlink" Target="https://images.tcdn.com.br/img/img_prod/995386/mini_melissa_jump_frutland_abacaxi_morango_melancia_abacate_103_variacao_1991_2_e8761ef55ccb358a95cfa60aaac02937.jpeg" TargetMode="External"/><Relationship Id="rId2256" Type="http://schemas.openxmlformats.org/officeDocument/2006/relationships/hyperlink" Target="https://images.tcdn.com.br/img/img_prod/995386/melissa_watch_1555_variacao_6879_2_e0b618d54c5f9ac3c25228193427d42e.jpeg" TargetMode="External"/><Relationship Id="rId3588" Type="http://schemas.openxmlformats.org/officeDocument/2006/relationships/hyperlink" Target="https://images.tcdn.com.br/img/img_prod/995386/mini_melissa_kind_baby_1905_variacao_9605_2_3f73cbce0418bca288d393f336df3e23.jpg" TargetMode="External"/><Relationship Id="rId331" Type="http://schemas.openxmlformats.org/officeDocument/2006/relationships/hyperlink" Target="https://images.tcdn.com.br/img/img_prod/995386/melissa_mel_mar_sandal_237_variacao_1989_2_612184152128ef772a9d292e4147034d.jpeg" TargetMode="External"/><Relationship Id="rId2257" Type="http://schemas.openxmlformats.org/officeDocument/2006/relationships/hyperlink" Target="https://images.tcdn.com.br/img/img_prod/995386/melissa_watch_1555_variacao_6879_2_e0b618d54c5f9ac3c25228193427d42e.jpeg" TargetMode="External"/><Relationship Id="rId3587" Type="http://schemas.openxmlformats.org/officeDocument/2006/relationships/hyperlink" Target="https://images.tcdn.com.br/img/img_prod/995386/mini_melissa_panc_sandal_baby_isabela_capeto_935_variacao_9603_2_189d8b5e55e7ee71c8d770a32998e9f7.jpg" TargetMode="External"/><Relationship Id="rId5318" Type="http://schemas.openxmlformats.org/officeDocument/2006/relationships/hyperlink" Target="https://images.tcdn.com.br/img/img_prod/995386/melissa_mel_possession_disney_100_anos_6049_variacao_21033_1_a2536118ba8035da896d955a8f5f06f6.jpg" TargetMode="External"/><Relationship Id="rId5319" Type="http://schemas.openxmlformats.org/officeDocument/2006/relationships/hyperlink" Target="https://images.tcdn.com.br/img/img_prod/995386/farm_vestido_midi_maxi_tucano_6051_variacao_21043_1_f6e8193897fc9c6bc8c513e7122678e5.jpg" TargetMode="External"/><Relationship Id="rId5316" Type="http://schemas.openxmlformats.org/officeDocument/2006/relationships/hyperlink" Target="https://images.tcdn.com.br/img/img_prod/995386/melissa_coturno_inf_5571_variacao_21029_1_5d4712a04cd26ac7bf497a2523bbaab1.jpg" TargetMode="External"/><Relationship Id="rId5317" Type="http://schemas.openxmlformats.org/officeDocument/2006/relationships/hyperlink" Target="https://images.tcdn.com.br/img/img_prod/995386/melissa_mel_possession_disney_100_anos_6049_variacao_21031_1_d65dc27c9e341a656148b9bdf2a3ef23.jpg" TargetMode="External"/><Relationship Id="rId370" Type="http://schemas.openxmlformats.org/officeDocument/2006/relationships/hyperlink" Target="https://images.tcdn.com.br/img/img_prod/995386/mini_melissa_alpha_play_241_variacao_2115_2_8d32dd8b3cdd65c20fe5bbf6245d34c8.jpg" TargetMode="External"/><Relationship Id="rId369" Type="http://schemas.openxmlformats.org/officeDocument/2006/relationships/hyperlink" Target="https://images.tcdn.com.br/img/img_prod/995386/mini_melissa_animal_lovers_girafa_471_variacao_2109_2_e2eda8cc4931a9ad7032f75e84caf35d.png" TargetMode="External"/><Relationship Id="rId368" Type="http://schemas.openxmlformats.org/officeDocument/2006/relationships/hyperlink" Target="https://images.tcdn.com.br/img/img_prod/995386/mini_melissa_sneaker_polibolha_77_variacao_2105_2_74fa7a35d425874ab3cbb544aa1ec9a7.jpeg" TargetMode="External"/><Relationship Id="rId2280" Type="http://schemas.openxmlformats.org/officeDocument/2006/relationships/hyperlink" Target="https://images.tcdn.com.br/img/img_prod/995386/melissa_lacey_opening_cerimony_1371_variacao_6925_2_65e8d2262ae9c3037039fd3a1feef4cf.jpg" TargetMode="External"/><Relationship Id="rId2281" Type="http://schemas.openxmlformats.org/officeDocument/2006/relationships/hyperlink" Target="https://images.tcdn.com.br/img/img_prod/995386/mini_melissa_acqua_bag_1821_variacao_6929_2_7407e220e30a75cfa2a4d3fe9f238fa1.jpeg" TargetMode="External"/><Relationship Id="rId2282" Type="http://schemas.openxmlformats.org/officeDocument/2006/relationships/hyperlink" Target="https://images.tcdn.com.br/img/img_prod/995386/mini_melissa_acqua_bag_1821_variacao_6931_2_91d603a20941d90d4f70b168d14f1829.jpeg" TargetMode="External"/><Relationship Id="rId363" Type="http://schemas.openxmlformats.org/officeDocument/2006/relationships/hyperlink" Target="https://images.tcdn.com.br/img/img_prod/995386/mini_melissa_street_sneaker_171_variacao_2089_2_cb2668309a19d0d93c115f95049c5a4f.jpg" TargetMode="External"/><Relationship Id="rId2283" Type="http://schemas.openxmlformats.org/officeDocument/2006/relationships/hyperlink" Target="https://images.tcdn.com.br/img/img_prod/995386/melissa_beach_slide_vivienne_westwood_1213_variacao_6935_2_4ef3563fcf8e374d294a304ba63a9894.jpg" TargetMode="External"/><Relationship Id="rId5310" Type="http://schemas.openxmlformats.org/officeDocument/2006/relationships/hyperlink" Target="https://images.tcdn.com.br/img/img_prod/995386/melissa_free_plataform_slide_2971_variacao_21017_1_d2cd4520b7a43d374f635b13628b8b8e.jpg" TargetMode="External"/><Relationship Id="rId362" Type="http://schemas.openxmlformats.org/officeDocument/2006/relationships/hyperlink" Target="https://images.tcdn.com.br/img/img_prod/995386/mini_melissa_python_baja_east_267_variacao_2087_2_7b745ba3f706646839f0c440edd9c875.jpeg" TargetMode="External"/><Relationship Id="rId2284" Type="http://schemas.openxmlformats.org/officeDocument/2006/relationships/hyperlink" Target="https://images.tcdn.com.br/img/img_prod/995386/mini_melissa_ultragirl_frozen_68_variacao_6937_2_1b571fe028fc6364517dc9272c9ac6d0.jpeg" TargetMode="External"/><Relationship Id="rId5311" Type="http://schemas.openxmlformats.org/officeDocument/2006/relationships/hyperlink" Target="https://images.tcdn.com.br/img/img_prod/995386/melissa_campana_sandal_barroca_1599_variacao_21019_1_c7a93867cc22f1af8249ba99535f9672.jpg" TargetMode="External"/><Relationship Id="rId361" Type="http://schemas.openxmlformats.org/officeDocument/2006/relationships/hyperlink" Target="https://images.tcdn.com.br/img/img_prod/995386/mini_melissa_sneaker_polibolha_dino_251_variacao_2085_2_f4cdbb9dfbc5f7758f0f86b3d4df2def.jpeg" TargetMode="External"/><Relationship Id="rId2285" Type="http://schemas.openxmlformats.org/officeDocument/2006/relationships/hyperlink" Target="https://images.tcdn.com.br/img/img_prod/995386/melissa_mel_furadinha_minnie_mouse_165_variacao_6939_2_0103e9e36fd0b06a8e237295d46790a8.jpeg" TargetMode="External"/><Relationship Id="rId360" Type="http://schemas.openxmlformats.org/officeDocument/2006/relationships/hyperlink" Target="https://images.tcdn.com.br/img/img_prod/995386/mini_melissa_beach_line_friends_coelha_521_variacao_2083_2_c566463c2d4e1d02f3cacef8337c9dd8.jpeg" TargetMode="External"/><Relationship Id="rId2286" Type="http://schemas.openxmlformats.org/officeDocument/2006/relationships/hyperlink" Target="https://images.tcdn.com.br/img/img_prod/995386/mini_melissa_mar_sandal_jelly_pop_baby_1551_variacao_6941_2_77151b4ae6eb5c23e5d0d92e04073dc0.jpeg" TargetMode="External"/><Relationship Id="rId367" Type="http://schemas.openxmlformats.org/officeDocument/2006/relationships/hyperlink" Target="https://images.tcdn.com.br/img/img_prod/995386/mini_melissa_possession_gato_felix_265_variacao_2103_2_d0605e01279a3e7147aece3bc3ef08ab.jpeg" TargetMode="External"/><Relationship Id="rId2287" Type="http://schemas.openxmlformats.org/officeDocument/2006/relationships/hyperlink" Target="https://images.tcdn.com.br/img/img_prod/995386/mini_melissa_mar_sandal_princess_1161_variacao_6943_2_dd7908c563ea14f4180b5db341b4b256.jpeg" TargetMode="External"/><Relationship Id="rId5314" Type="http://schemas.openxmlformats.org/officeDocument/2006/relationships/hyperlink" Target="https://images.tcdn.com.br/img/img_prod/995386/melissa_player_sneaker_2745_variacao_21025_1_12218a804843cedb5e564d1ac538e6e2.jpg" TargetMode="External"/><Relationship Id="rId366" Type="http://schemas.openxmlformats.org/officeDocument/2006/relationships/hyperlink" Target="https://images.tcdn.com.br/img/img_prod/995386/mini_melissa_furadinha_frutas_47_variacao_2101_2_0881431429de1218cff286740da55bac.jpeg" TargetMode="External"/><Relationship Id="rId2288" Type="http://schemas.openxmlformats.org/officeDocument/2006/relationships/hyperlink" Target="https://images.tcdn.com.br/img/img_prod/995386/mini_melissa_mar_sandal_princess_1161_variacao_6945_2_7225cca8ab38a24380729bd939b4b835.jpeg" TargetMode="External"/><Relationship Id="rId5315" Type="http://schemas.openxmlformats.org/officeDocument/2006/relationships/hyperlink" Target="https://images.tcdn.com.br/img/img_prod/995386/melissa_emma_3459_variacao_21027_1_3c54e7b0d600cdb44e5fd53d09596c14.jpg" TargetMode="External"/><Relationship Id="rId365" Type="http://schemas.openxmlformats.org/officeDocument/2006/relationships/hyperlink" Target="https://images.tcdn.com.br/img/img_prod/995386/mini_melissa_ultragirl_swett_laco_de_pano_351_variacao_2097_2_a2e7bd4d5b86a2e32e4345ab7a2abef1.jpeg" TargetMode="External"/><Relationship Id="rId2289" Type="http://schemas.openxmlformats.org/officeDocument/2006/relationships/hyperlink" Target="https://images.tcdn.com.br/img/img_prod/995386/melissa_block_opening_cerimony_923_variacao_6947_2_ac13836583e36e1d3f9a212e0a1b4e70.jpg" TargetMode="External"/><Relationship Id="rId5312" Type="http://schemas.openxmlformats.org/officeDocument/2006/relationships/hyperlink" Target="https://images.tcdn.com.br/img/img_prod/995386/melissa_possession_gato_felix_1081_variacao_21021_1_172bb7ced464c8b37f5f69c633870bb1.jpg" TargetMode="External"/><Relationship Id="rId364" Type="http://schemas.openxmlformats.org/officeDocument/2006/relationships/hyperlink" Target="https://images.tcdn.com.br/img/img_prod/995386/mini_melissa_maggie_bear_139_variacao_2093_2_c9824daffee624d3f92cee4d15d19bb5.jpeg" TargetMode="External"/><Relationship Id="rId5313" Type="http://schemas.openxmlformats.org/officeDocument/2006/relationships/hyperlink" Target="https://images.tcdn.com.br/img/img_prod/995386/melissa_vixen_1071_variacao_21023_1_1c3fd236e8bbd595e51f12d5fe5e619f.jpg" TargetMode="External"/><Relationship Id="rId95" Type="http://schemas.openxmlformats.org/officeDocument/2006/relationships/hyperlink" Target="https://images.tcdn.com.br/img/img_prod/995386/mini_melissa_street_minnie_255_variacao_627_2_9a3af60f10532b6dff1c49ae710ff280.jpg" TargetMode="External"/><Relationship Id="rId5307" Type="http://schemas.openxmlformats.org/officeDocument/2006/relationships/hyperlink" Target="https://images.tcdn.com.br/img/img_prod/995386/melissa_ultragirl_basic_1761_variacao_21003_1_f58b1562063849a66aac12eb247d3aa6.jpg" TargetMode="External"/><Relationship Id="rId94" Type="http://schemas.openxmlformats.org/officeDocument/2006/relationships/hyperlink" Target="https://images.tcdn.com.br/img/img_prod/995386/mini_melissa_possession_estrela_126_variacao_621_2_3366440552ee572880d4046488c43c89.jpeg" TargetMode="External"/><Relationship Id="rId5308" Type="http://schemas.openxmlformats.org/officeDocument/2006/relationships/hyperlink" Target="https://images.tcdn.com.br/img/img_prod/995386/melissa_free_plataform_1689_variacao_21013_1_88bafb44186f350de410d67caab4906a.jpg" TargetMode="External"/><Relationship Id="rId97" Type="http://schemas.openxmlformats.org/officeDocument/2006/relationships/hyperlink" Target="https://images.tcdn.com.br/img/img_prod/995386/mini_melissa_maggie_bear_139_variacao_639_2_4c9ecd1a440621ed6a22ee7a5b29356a.jpeg" TargetMode="External"/><Relationship Id="rId5305" Type="http://schemas.openxmlformats.org/officeDocument/2006/relationships/hyperlink" Target="https://images.tcdn.com.br/img/img_prod/995386/fabula_macacao_pantacur_hering_braba_6021_variacao_20955_1_607a5f8553d725e43eaeb2c69bbe0013.jpg" TargetMode="External"/><Relationship Id="rId96" Type="http://schemas.openxmlformats.org/officeDocument/2006/relationships/hyperlink" Target="https://images.tcdn.com.br/img/img_prod/995386/mini_melissa_m40_com_pochete_275_variacao_629_2_e96031851dd0e6925b2c9955dff6fbe7.jpeg" TargetMode="External"/><Relationship Id="rId5306" Type="http://schemas.openxmlformats.org/officeDocument/2006/relationships/hyperlink" Target="https://images.tcdn.com.br/img/img_prod/995386/fabula_vestido_abacaxi_6023_variacao_20957_1_23d5515fda0221083ce8acbb69e035b9.jpg" TargetMode="External"/><Relationship Id="rId99" Type="http://schemas.openxmlformats.org/officeDocument/2006/relationships/hyperlink" Target="https://images.tcdn.com.br/img/img_prod/995386/mini_melissa_furadinha_babouche_foguete_277_variacao_641_2_c2e4713ac89670a8555b5632605fa52f.png" TargetMode="External"/><Relationship Id="rId98" Type="http://schemas.openxmlformats.org/officeDocument/2006/relationships/hyperlink" Target="https://images.tcdn.com.br/img/img_prod/995386/mini_melissa_furadinha_babouche_foguete_277_variacao_641_2_c2e4713ac89670a8555b5632605fa52f.png" TargetMode="External"/><Relationship Id="rId5309" Type="http://schemas.openxmlformats.org/officeDocument/2006/relationships/hyperlink" Target="https://images.tcdn.com.br/img/img_prod/995386/melissa_flip_flop_free_1269_variacao_21015_1_b2f69404de17ec5f5da6107867a1d938.jpg" TargetMode="External"/><Relationship Id="rId91" Type="http://schemas.openxmlformats.org/officeDocument/2006/relationships/hyperlink" Target="https://images.tcdn.com.br/img/img_prod/995386/mini_melissa_jump_sunny_day_155_variacao_607_2_99ce12763c13613adf0ab0138dc8e5a5.jpg" TargetMode="External"/><Relationship Id="rId90" Type="http://schemas.openxmlformats.org/officeDocument/2006/relationships/hyperlink" Target="https://images.tcdn.com.br/img/img_prod/995386/mini_melissa_cosmic_sandal_124_variacao_605_2_5df4c3b16432d77ab90ccfbd0fb231ed.jpeg" TargetMode="External"/><Relationship Id="rId93" Type="http://schemas.openxmlformats.org/officeDocument/2006/relationships/hyperlink" Target="https://images.tcdn.com.br/img/img_prod/995386/mini_melissa_papete_rider_125_variacao_619_4_0668f2bad964cc5847548f9225b20c72.jpg" TargetMode="External"/><Relationship Id="rId92" Type="http://schemas.openxmlformats.org/officeDocument/2006/relationships/hyperlink" Target="https://images.tcdn.com.br/img/img_prod/995386/mini_melissa_sneaker_polibolha_dino_251_variacao_609_2_3c637c95933c959f6b241c9808da33bc.jpeg" TargetMode="External"/><Relationship Id="rId359" Type="http://schemas.openxmlformats.org/officeDocument/2006/relationships/hyperlink" Target="https://images.tcdn.com.br/img/img_prod/995386/mini_melissa_mar_sandal_mickey_and_friends_minnie_553_variacao_2081_2_c366b846f16a0b4e9adb2cab6687d616.jpg" TargetMode="External"/><Relationship Id="rId358" Type="http://schemas.openxmlformats.org/officeDocument/2006/relationships/hyperlink" Target="https://images.tcdn.com.br/img/img_prod/995386/mini_melissa_beach_sandal_93_variacao_2079_2_1c9b9adff2b6b60c505736008a75259c.jpeg" TargetMode="External"/><Relationship Id="rId357" Type="http://schemas.openxmlformats.org/officeDocument/2006/relationships/hyperlink" Target="https://images.tcdn.com.br/img/img_prod/995386/mini_melissa_flox_411_variacao_2075_2_2d16e2dfb5d0802009a1e5ef88415c7c.jpg" TargetMode="External"/><Relationship Id="rId2270" Type="http://schemas.openxmlformats.org/officeDocument/2006/relationships/hyperlink" Target="https://images.tcdn.com.br/img/img_prod/995386/mini_melissa_street_mickey_and_friends_65_variacao_6905_2_5b017b5da7a4ff3482a512688d6a9129.jpeg" TargetMode="External"/><Relationship Id="rId2271" Type="http://schemas.openxmlformats.org/officeDocument/2006/relationships/hyperlink" Target="https://images.tcdn.com.br/img/img_prod/995386/melissa_beach_slide_baja_east_1819_variacao_6907_2_d145c1818b99644b1005bb71c00cf4f8.jpeg" TargetMode="External"/><Relationship Id="rId352" Type="http://schemas.openxmlformats.org/officeDocument/2006/relationships/hyperlink" Target="https://images.tcdn.com.br/img/img_prod/995386/melissa_mel_possession_unicornio_619_variacao_2047_2_34cabfa4ca9f9e96a167eae0587279b2.jpeg" TargetMode="External"/><Relationship Id="rId2272" Type="http://schemas.openxmlformats.org/officeDocument/2006/relationships/hyperlink" Target="https://images.tcdn.com.br/img/img_prod/995386/mini_melissa_classic_baby_disney_e_friends_569_variacao_6909_2_09079a202f61059369e7a0e248d9b126.jpg" TargetMode="External"/><Relationship Id="rId351" Type="http://schemas.openxmlformats.org/officeDocument/2006/relationships/hyperlink" Target="https://images.tcdn.com.br/img/img_prod/995386/mini_melissa_ultragirl_trick_or_treat_bala_112_variacao_2043_2_b07b0db19f493c49b6659bb54427d405.jpeg" TargetMode="External"/><Relationship Id="rId2273" Type="http://schemas.openxmlformats.org/officeDocument/2006/relationships/hyperlink" Target="https://images.tcdn.com.br/img/img_prod/995386/mini_melissa_rain_boot_56_variacao_6911_1_ba46b47654e71fbc5b24e4b2a69526ab.jpg" TargetMode="External"/><Relationship Id="rId5300" Type="http://schemas.openxmlformats.org/officeDocument/2006/relationships/hyperlink" Target="https://images.tcdn.com.br/img/img_prod/995386/melissa_campana_sandal_barroca_1599_variacao_20945_1_4436cc5d78abf5141e9abb7eb3977f6f.jpg" TargetMode="External"/><Relationship Id="rId350" Type="http://schemas.openxmlformats.org/officeDocument/2006/relationships/hyperlink" Target="https://images.tcdn.com.br/img/img_prod/995386/mini_melissa_ultragirl_minnie_laco_lateral_147_variacao_2041_2_a4f13f67377247c85019530ece38ca86.jpeg" TargetMode="External"/><Relationship Id="rId2274" Type="http://schemas.openxmlformats.org/officeDocument/2006/relationships/hyperlink" Target="https://images.tcdn.com.br/img/img_prod/995386/melissa_lacey_opening_cerimony_1371_variacao_6913_2_810936a93cd5731dbdb04818113511af.jpeg" TargetMode="External"/><Relationship Id="rId2275" Type="http://schemas.openxmlformats.org/officeDocument/2006/relationships/hyperlink" Target="https://images.tcdn.com.br/img/img_prod/995386/mini_melissa_wide_sandal_193_variacao_6915_1_ea9f8ca3a61216c165a383b72c77713d.jpg" TargetMode="External"/><Relationship Id="rId356" Type="http://schemas.openxmlformats.org/officeDocument/2006/relationships/hyperlink" Target="https://images.tcdn.com.br/img/img_prod/995386/mini_melissa_campana_crochet_96_variacao_2071_2_3f330ce7ba016b67a9a805120c9110e8.jpeg" TargetMode="External"/><Relationship Id="rId2276" Type="http://schemas.openxmlformats.org/officeDocument/2006/relationships/hyperlink" Target="https://images.tcdn.com.br/img/img_prod/995386/mini_melissa_aranha_pig_355_variacao_6917_2_7ecca7d5a26459f6ec8e980d7a3fd48b.jpg" TargetMode="External"/><Relationship Id="rId5303" Type="http://schemas.openxmlformats.org/officeDocument/2006/relationships/hyperlink" Target="https://images.tcdn.com.br/img/img_prod/995386/mini_melissa_triple_bowl_207_variacao_20951_1_f3cf89f6a884fab874df992bcd9d404b.jpg" TargetMode="External"/><Relationship Id="rId355" Type="http://schemas.openxmlformats.org/officeDocument/2006/relationships/hyperlink" Target="https://images.tcdn.com.br/img/img_prod/995386/galocha_mini_melissa_sugar_rain_disney_465_variacao_2059_2_a033158e2af2d43e2df8a14d2b18f0c1.jpeg" TargetMode="External"/><Relationship Id="rId2277" Type="http://schemas.openxmlformats.org/officeDocument/2006/relationships/hyperlink" Target="https://images.tcdn.com.br/img/img_prod/995386/mini_melissa_the_real_jelly_paris_1789_variacao_6919_2_e106119493cf173cbd191abed056077c.jpeg" TargetMode="External"/><Relationship Id="rId5304" Type="http://schemas.openxmlformats.org/officeDocument/2006/relationships/hyperlink" Target="https://images.tcdn.com.br/img/img_prod/995386/mini_melissa_the_real_jelly_paris_1789_variacao_20953_1_ac727bb639581c3e65e304e623a88117.jpg" TargetMode="External"/><Relationship Id="rId354" Type="http://schemas.openxmlformats.org/officeDocument/2006/relationships/hyperlink" Target="https://images.tcdn.com.br/img/img_prod/995386/mini_melissa_rain_boot_56_variacao_2057_2_cce1893d19bab39c091c7a8dacc59820.jpeg" TargetMode="External"/><Relationship Id="rId2278" Type="http://schemas.openxmlformats.org/officeDocument/2006/relationships/hyperlink" Target="https://images.tcdn.com.br/img/img_prod/995386/melissa_lacey_opening_cerimony_1371_variacao_6921_1_94859803d96559e144d5f8be604f6ca9.jpg" TargetMode="External"/><Relationship Id="rId5301" Type="http://schemas.openxmlformats.org/officeDocument/2006/relationships/hyperlink" Target="https://images.tcdn.com.br/img/img_prod/995386/mini_melissa_ping_pong_fabula_933_variacao_20947_1_a85210d01a3108c1d2718ae1761de812.jpg" TargetMode="External"/><Relationship Id="rId353" Type="http://schemas.openxmlformats.org/officeDocument/2006/relationships/hyperlink" Target="https://images.tcdn.com.br/img/img_prod/995386/mini_melissa_francks_cat_271_variacao_2055_2_0726209428aa44cf83587c312f711add.jpg" TargetMode="External"/><Relationship Id="rId2279" Type="http://schemas.openxmlformats.org/officeDocument/2006/relationships/hyperlink" Target="https://images.tcdn.com.br/img/img_prod/995386/melissa_lacey_opening_cerimony_1371_variacao_6923_2_c2636335a21b26e1d0af1b099959c6b6.jpeg" TargetMode="External"/><Relationship Id="rId5302" Type="http://schemas.openxmlformats.org/officeDocument/2006/relationships/hyperlink" Target="https://images.tcdn.com.br/img/img_prod/995386/melissa_beach_slide_fila_1697_variacao_20949_1_445af0265e4c25198311ddc35071f6df.jpg" TargetMode="External"/><Relationship Id="rId2225" Type="http://schemas.openxmlformats.org/officeDocument/2006/relationships/hyperlink" Target="https://images.tcdn.com.br/img/img_prod/995386/mini_melissa_ping_pong_fabula_933_variacao_6811_2_67d5d42d172fa3de5cdd1712ade75795.jpeg" TargetMode="External"/><Relationship Id="rId3557" Type="http://schemas.openxmlformats.org/officeDocument/2006/relationships/hyperlink" Target="https://images.tcdn.com.br/img/img_prod/995386/mini_melissa_bag_precioss_completa_2277_variacao_9533_2_9f5398b4c87e0420d75889d4a95973ec.jpg" TargetMode="External"/><Relationship Id="rId4888" Type="http://schemas.openxmlformats.org/officeDocument/2006/relationships/hyperlink" Target="https://images.tcdn.com.br/img/img_prod/995386/alphabeto_bata_amarela_3393_variacao_12643_2_efe282455338eead4197a4395d448f0a.jpg" TargetMode="External"/><Relationship Id="rId2226" Type="http://schemas.openxmlformats.org/officeDocument/2006/relationships/hyperlink" Target="https://images.tcdn.com.br/img/img_prod/995386/mini_melissa_acqua_bag_cats_and_dogs_1813_variacao_6813_2_b2bd27482bab2c7550bfbd1282b3b48b.jpeg" TargetMode="External"/><Relationship Id="rId3556" Type="http://schemas.openxmlformats.org/officeDocument/2006/relationships/hyperlink" Target="https://images.tcdn.com.br/img/img_prod/995386/melissa_anne_sandal_2321_variacao_9531_2_d2a2086b711945dfccdc6c87ec4fbcd2.jpg" TargetMode="External"/><Relationship Id="rId4887" Type="http://schemas.openxmlformats.org/officeDocument/2006/relationships/hyperlink" Target="https://images.tcdn.com.br/img/img_prod/995386/alphabeto_bata_meninas_3391_variacao_12641_2_172223d0f2e48423d0b45a64345948e2.jpg" TargetMode="External"/><Relationship Id="rId2227" Type="http://schemas.openxmlformats.org/officeDocument/2006/relationships/hyperlink" Target="https://images.tcdn.com.br/img/img_prod/995386/mini_melissa_acqua_bag_cats_and_dogs_1813_variacao_6815_2_336f211fa92ffd7742bbc2dfb403b9bd.jpeg" TargetMode="External"/><Relationship Id="rId3559" Type="http://schemas.openxmlformats.org/officeDocument/2006/relationships/hyperlink" Target="https://images.tcdn.com.br/img/img_prod/995386/melissa_black_tie_2325_variacao_9537_2_8bf08797a40a82f7abb2ae1f5502a385.jpg" TargetMode="External"/><Relationship Id="rId2228" Type="http://schemas.openxmlformats.org/officeDocument/2006/relationships/hyperlink" Target="https://images.tcdn.com.br/img/img_prod/995386/mini_melissa_the_real_jelly_paris_1789_variacao_6817_2_d073fac8c8b4e91324dd2337fb5aa2bd.jpg" TargetMode="External"/><Relationship Id="rId3558" Type="http://schemas.openxmlformats.org/officeDocument/2006/relationships/hyperlink" Target="https://images.tcdn.com.br/img/img_prod/995386/melissa_freeshermam_2323_variacao_9535_2_886846804fdd0195bc8748d4b34c1dbb.jpg" TargetMode="External"/><Relationship Id="rId4889" Type="http://schemas.openxmlformats.org/officeDocument/2006/relationships/hyperlink" Target="https://images.tcdn.com.br/img/img_prod/995386/alphabeto_vestido_poa_3395_variacao_12645_2_92e403a9342ac96cb2ed3673842bf488.jpg" TargetMode="External"/><Relationship Id="rId2229" Type="http://schemas.openxmlformats.org/officeDocument/2006/relationships/hyperlink" Target="https://images.tcdn.com.br/img/img_prod/995386/mini_melissa_l_ultragirl_bugs_baby_1815_variacao_6819_2_2ab81a50356e975c5fc5d201f191d614.jpeg" TargetMode="External"/><Relationship Id="rId305" Type="http://schemas.openxmlformats.org/officeDocument/2006/relationships/hyperlink" Target="https://images.tcdn.com.br/img/img_prod/995386/mini_melissa_furadinha_laco_273_variacao_1859_2_f565921b74ffe40bff7129deb70bcc20.jpeg" TargetMode="External"/><Relationship Id="rId304" Type="http://schemas.openxmlformats.org/officeDocument/2006/relationships/hyperlink" Target="https://images.tcdn.com.br/img/img_prod/995386/mini_melissa_chelsea_boot_389_variacao_1857_2_c95a51b3b3cf6709454adc3d23b0a59c.jpg" TargetMode="External"/><Relationship Id="rId303" Type="http://schemas.openxmlformats.org/officeDocument/2006/relationships/hyperlink" Target="https://images.tcdn.com.br/img/img_prod/995386/mini_melissa_jump_sunny_day_155_variacao_1855_2_f70dcba454823aaa4314d564aab2f582.jpeg" TargetMode="External"/><Relationship Id="rId302" Type="http://schemas.openxmlformats.org/officeDocument/2006/relationships/hyperlink" Target="https://images.tcdn.com.br/img/img_prod/995386/mini_melissa_classic_baby_disney_e_friends_569_variacao_1851_2_b838ae9b913a2a4e74b0f17f70ec6d49.jpeg" TargetMode="External"/><Relationship Id="rId309" Type="http://schemas.openxmlformats.org/officeDocument/2006/relationships/hyperlink" Target="https://images.tcdn.com.br/img/img_prod/995386/mini_melissa_swett_love_cap_toe_baby_557_variacao_1877_2_b551c999190579cd3c0b4dd05027cb2a.jpeg" TargetMode="External"/><Relationship Id="rId308" Type="http://schemas.openxmlformats.org/officeDocument/2006/relationships/hyperlink" Target="https://images.tcdn.com.br/img/img_prod/995386/mini_melissa_street_sneaker_171_variacao_1875_2_428670df8730ef0c16291c811a15686a.jpeg" TargetMode="External"/><Relationship Id="rId307" Type="http://schemas.openxmlformats.org/officeDocument/2006/relationships/hyperlink" Target="https://images.tcdn.com.br/img/img_prod/995386/mini_melissa_beach_slide_dino_269_variacao_1871_2_a6bf427d2f354fe69c6e9194f30bb46e.jpg" TargetMode="External"/><Relationship Id="rId306" Type="http://schemas.openxmlformats.org/officeDocument/2006/relationships/hyperlink" Target="https://images.tcdn.com.br/img/img_prod/995386/galocha_mini_melissa_sugar_rain_com_flor_581_variacao_1863_2_fcae5ae2e4c55bdca1ce2eb6ed0b8420.png" TargetMode="External"/><Relationship Id="rId4880" Type="http://schemas.openxmlformats.org/officeDocument/2006/relationships/hyperlink" Target="https://images.tcdn.com.br/img/img_prod/995386/melissa_blanca_3385_variacao_12627_2_f8daa68daeff95549a137d5098577524.jpg" TargetMode="External"/><Relationship Id="rId3551" Type="http://schemas.openxmlformats.org/officeDocument/2006/relationships/hyperlink" Target="https://images.tcdn.com.br/img/img_prod/995386/melissa_farah_1575_variacao_9521_2_3c7286e02fad1146a4acb4cf080c45d9.jpeg" TargetMode="External"/><Relationship Id="rId4882" Type="http://schemas.openxmlformats.org/officeDocument/2006/relationships/hyperlink" Target="https://images.tcdn.com.br/img/img_prod/995386/all_star_chuck_taylor_classico_2547_variacao_12629_2_c3217ff253fb1462637b990807adeb08.jpg" TargetMode="External"/><Relationship Id="rId2220" Type="http://schemas.openxmlformats.org/officeDocument/2006/relationships/hyperlink" Target="https://images.tcdn.com.br/img/img_prod/995386/mini_melissa_basic_print_infantil_1391_variacao_6801_2_4e160b5849a8576049915a2ad0e78d6d.jpeg" TargetMode="External"/><Relationship Id="rId3550" Type="http://schemas.openxmlformats.org/officeDocument/2006/relationships/hyperlink" Target="https://images.tcdn.com.br/img/img_prod/995386/melissa_farah_1575_variacao_9521_2_3c7286e02fad1146a4acb4cf080c45d9.jpeg" TargetMode="External"/><Relationship Id="rId4881" Type="http://schemas.openxmlformats.org/officeDocument/2006/relationships/hyperlink" Target="https://images.tcdn.com.br/img/img_prod/995386/all_star_chuck_taylor_classico_2547_variacao_12629_2_c3217ff253fb1462637b990807adeb08.jpg" TargetMode="External"/><Relationship Id="rId301" Type="http://schemas.openxmlformats.org/officeDocument/2006/relationships/hyperlink" Target="https://images.tcdn.com.br/img/img_prod/995386/mini_melissa_ultragirl_cisney_567_variacao_1849_2_878d96f3b5f09bf99f897578ee25813d.png" TargetMode="External"/><Relationship Id="rId2221" Type="http://schemas.openxmlformats.org/officeDocument/2006/relationships/hyperlink" Target="https://images.tcdn.com.br/img/img_prod/995386/inativo_1811_variacao_6803_2_9f3156ff364ec2613027a0885ce56442.jpeg" TargetMode="External"/><Relationship Id="rId3553" Type="http://schemas.openxmlformats.org/officeDocument/2006/relationships/hyperlink" Target="https://images.tcdn.com.br/img/img_prod/995386/melissa_boogie_2315_variacao_9525_2_a378836f97dc23a0cc47b723133b3796.jpg" TargetMode="External"/><Relationship Id="rId4884" Type="http://schemas.openxmlformats.org/officeDocument/2006/relationships/hyperlink" Target="https://images.tcdn.com.br/img/img_prod/995386/melissa_fluffy_2109_variacao_12635_2_0e2cc2c6ec8995a1ddc577a4bc2ab740.jpg" TargetMode="External"/><Relationship Id="rId300" Type="http://schemas.openxmlformats.org/officeDocument/2006/relationships/hyperlink" Target="https://images.tcdn.com.br/img/img_prod/995386/mini_melissa_swett_love_cap_toe_baby_557_variacao_1835_2_79ffdf88ffb0d2cc9c6d0b43f18c2c83.jpeg" TargetMode="External"/><Relationship Id="rId2222" Type="http://schemas.openxmlformats.org/officeDocument/2006/relationships/hyperlink" Target="https://images.tcdn.com.br/img/img_prod/995386/mini_melissa_ioio_fabula_1781_variacao_6805_2_1d2d0dd23989cbcb7bdbeaa0acfdc7e5.jpeg" TargetMode="External"/><Relationship Id="rId3552" Type="http://schemas.openxmlformats.org/officeDocument/2006/relationships/hyperlink" Target="https://images.tcdn.com.br/img/img_prod/995386/melissa_braided_summer_salinas_2313_variacao_9523_2_22bffbe13a9aed14ec3fd1957b0be94d.jpg" TargetMode="External"/><Relationship Id="rId4883" Type="http://schemas.openxmlformats.org/officeDocument/2006/relationships/hyperlink" Target="https://images.tcdn.com.br/img/img_prod/995386/melissa_mar_sandal_1001_variacao_12631_2_d47270b2900aa6cac16267f578a7ebaf.jpg" TargetMode="External"/><Relationship Id="rId2223" Type="http://schemas.openxmlformats.org/officeDocument/2006/relationships/hyperlink" Target="https://images.tcdn.com.br/img/img_prod/995386/mini_melissa_street_fabula_1787_variacao_6807_2_6c80b06179550d6c2a8edc7d5e98ea2c.jpeg" TargetMode="External"/><Relationship Id="rId3555" Type="http://schemas.openxmlformats.org/officeDocument/2006/relationships/hyperlink" Target="https://images.tcdn.com.br/img/img_prod/995386/melissa_air_buble_slide_2319_variacao_9529_2_9390c2b3fbda1813928620fae6bb4717.jpg" TargetMode="External"/><Relationship Id="rId4886" Type="http://schemas.openxmlformats.org/officeDocument/2006/relationships/hyperlink" Target="https://images.tcdn.com.br/img/img_prod/995386/alphabeto_vestido_castelinho_3389_variacao_12639_2_03a910bdea4c75e5b11c77a18cea3e0c.jpg" TargetMode="External"/><Relationship Id="rId2224" Type="http://schemas.openxmlformats.org/officeDocument/2006/relationships/hyperlink" Target="https://images.tcdn.com.br/img/img_prod/995386/mini_melissa_street_fabula_1787_variacao_6809_2_bc80da95bcb87b77d0827fc35755dab9.jpg" TargetMode="External"/><Relationship Id="rId3554" Type="http://schemas.openxmlformats.org/officeDocument/2006/relationships/hyperlink" Target="https://images.tcdn.com.br/img/img_prod/995386/melissa_harmonic_bow_iii_2317_variacao_9527_2_6c11b6e1eb597217fc3c08e0d30ca044.jpg" TargetMode="External"/><Relationship Id="rId4885" Type="http://schemas.openxmlformats.org/officeDocument/2006/relationships/hyperlink" Target="https://images.tcdn.com.br/img/img_prod/995386/mini_melissa_cosmic_sandal_mickey_minnie_365_variacao_12637_2_61cc452d20481b037eb60ef66ab3a716.jpg" TargetMode="External"/><Relationship Id="rId2214" Type="http://schemas.openxmlformats.org/officeDocument/2006/relationships/hyperlink" Target="https://images.tcdn.com.br/img/img_prod/995386/melissa_beach_slide_687_variacao_6787_2_e38742177e8565be64b4c0f3addd24f1.jpeg" TargetMode="External"/><Relationship Id="rId3546" Type="http://schemas.openxmlformats.org/officeDocument/2006/relationships/hyperlink" Target="https://images.tcdn.com.br/img/img_prod/995386/melissa_mel_snacker_hello_kitty_1021_variacao_9513_2_79328eb849ed46b39fc1d0e51ccfebee.jpg" TargetMode="External"/><Relationship Id="rId4877" Type="http://schemas.openxmlformats.org/officeDocument/2006/relationships/hyperlink" Target="https://images.tcdn.com.br/img/img_prod/995386/melissa_campana_papel_837_variacao_12621_2_646f797407139efd109102a480155a0b.jpg" TargetMode="External"/><Relationship Id="rId2215" Type="http://schemas.openxmlformats.org/officeDocument/2006/relationships/hyperlink" Target="https://images.tcdn.com.br/img/img_prod/995386/melissa_block_opening_cerimony_923_variacao_6789_2_c7b5792be48ac69e249e8296398c1b2c.jpg" TargetMode="External"/><Relationship Id="rId3545" Type="http://schemas.openxmlformats.org/officeDocument/2006/relationships/hyperlink" Target="https://images.tcdn.com.br/img/img_prod/995386/mini_melissa_acqua_com_pop_it_2311_variacao_9511_2_af253183c94e2be5716b927637c7d3b3.jpg" TargetMode="External"/><Relationship Id="rId4876" Type="http://schemas.openxmlformats.org/officeDocument/2006/relationships/hyperlink" Target="https://images.tcdn.com.br/img/img_prod/995386/bento_bermuda_moletom_3381_variacao_12619_2_c1825850491c828d4a0305089580c0dd.jpg" TargetMode="External"/><Relationship Id="rId2216" Type="http://schemas.openxmlformats.org/officeDocument/2006/relationships/hyperlink" Target="https://images.tcdn.com.br/img/img_prod/995386/mini_melissa_acqua_jelly_pop_sneaker_1809_variacao_6793_2_c6db1af3f545d57e1f6e5f9e8ab64b8e.jpeg" TargetMode="External"/><Relationship Id="rId3548" Type="http://schemas.openxmlformats.org/officeDocument/2006/relationships/hyperlink" Target="https://images.tcdn.com.br/img/img_prod/995386/melissa_love_bag_1155_variacao_9517_2_14db17a555a7489ff8e546a15e413118.jpeg" TargetMode="External"/><Relationship Id="rId4879" Type="http://schemas.openxmlformats.org/officeDocument/2006/relationships/hyperlink" Target="https://images.tcdn.com.br/img/img_prod/995386/all_star_chuck_taylor_high_top_infantil_2419_variacao_12625_2_45f61d4bd6af813296f2550efcbd7ade.jpg" TargetMode="External"/><Relationship Id="rId2217" Type="http://schemas.openxmlformats.org/officeDocument/2006/relationships/hyperlink" Target="https://images.tcdn.com.br/img/img_prod/995386/mini_melissa_acqua_1393_variacao_6795_2_8ede87893899a414fde51a5508b35305.jpg" TargetMode="External"/><Relationship Id="rId3547" Type="http://schemas.openxmlformats.org/officeDocument/2006/relationships/hyperlink" Target="https://images.tcdn.com.br/img/img_prod/995386/melissa_love_bag_1155_variacao_9517_2_14db17a555a7489ff8e546a15e413118.jpeg" TargetMode="External"/><Relationship Id="rId4878" Type="http://schemas.openxmlformats.org/officeDocument/2006/relationships/hyperlink" Target="https://images.tcdn.com.br/img/img_prod/995386/melissa_mermaid_3383_variacao_12623_2_5dcaf8b1674d4fc0c0372861fb4ab57f.jpg" TargetMode="External"/><Relationship Id="rId2218" Type="http://schemas.openxmlformats.org/officeDocument/2006/relationships/hyperlink" Target="https://images.tcdn.com.br/img/img_prod/995386/mini_melissa_magic_mickey_mouse_1775_variacao_6797_2_ec51b03c0ef322beeff15d963e3abe67.jpeg" TargetMode="External"/><Relationship Id="rId2219" Type="http://schemas.openxmlformats.org/officeDocument/2006/relationships/hyperlink" Target="https://images.tcdn.com.br/img/img_prod/995386/melissa_cosmic_1003_variacao_6799_1_b9e6d99d87262080f3fa73b3c8d2557e.jpg" TargetMode="External"/><Relationship Id="rId3549" Type="http://schemas.openxmlformats.org/officeDocument/2006/relationships/hyperlink" Target="https://images.tcdn.com.br/img/img_prod/995386/melissa_melow_1335_variacao_9519_2_eb77c14f00f33b0ccf633e7d0886f777.jpeg" TargetMode="External"/><Relationship Id="rId3540" Type="http://schemas.openxmlformats.org/officeDocument/2006/relationships/hyperlink" Target="https://images.tcdn.com.br/img/img_prod/995386/melissa_luv_pocket_1805_variacao_9503_2_d9c716bd4c1457fd3fd5eca14cbbc2a0.jpg" TargetMode="External"/><Relationship Id="rId4871" Type="http://schemas.openxmlformats.org/officeDocument/2006/relationships/hyperlink" Target="https://images.tcdn.com.br/img/img_prod/995386/mini_melissa_ping_pong_fabula_933_variacao_12609_2_bfbb888090d5ac3c06c4f8d7d66033b8.jpg" TargetMode="External"/><Relationship Id="rId4870" Type="http://schemas.openxmlformats.org/officeDocument/2006/relationships/hyperlink" Target="https://images.tcdn.com.br/img/img_prod/995386/melissa_broadway_929_variacao_12607_2_64965755ad1f64b4f091bfdf96ab62f4.jpg" TargetMode="External"/><Relationship Id="rId2210" Type="http://schemas.openxmlformats.org/officeDocument/2006/relationships/hyperlink" Target="https://images.tcdn.com.br/img/img_prod/995386/mini_melissa_aranha_sorvete_409_variacao_6779_2_96299edf22768cee969bf02eb855ab45.jpeg" TargetMode="External"/><Relationship Id="rId3542" Type="http://schemas.openxmlformats.org/officeDocument/2006/relationships/hyperlink" Target="https://images.tcdn.com.br/img/img_prod/995386/melissa_mel_aranha_quadrada_811_variacao_9505_2_c96da04d17f0609398b994e4da0a25c1.jpg" TargetMode="External"/><Relationship Id="rId4873" Type="http://schemas.openxmlformats.org/officeDocument/2006/relationships/hyperlink" Target="https://images.tcdn.com.br/img/img_prod/995386/bento_camisetas_diversas_3379_variacao_12613_2_0b1cb996ccd237e4a9d44ce11f2ac8bd.jpg" TargetMode="External"/><Relationship Id="rId2211" Type="http://schemas.openxmlformats.org/officeDocument/2006/relationships/hyperlink" Target="https://images.tcdn.com.br/img/img_prod/995386/melissa_mel_swett_love_iv_1115_variacao_6781_2_41aa9dfa0c5bea90480afa66acc8e6e5.jpeg" TargetMode="External"/><Relationship Id="rId3541" Type="http://schemas.openxmlformats.org/officeDocument/2006/relationships/hyperlink" Target="https://images.tcdn.com.br/img/img_prod/995386/melissa_luv_pocket_1805_variacao_9503_2_d9c716bd4c1457fd3fd5eca14cbbc2a0.jpg" TargetMode="External"/><Relationship Id="rId4872" Type="http://schemas.openxmlformats.org/officeDocument/2006/relationships/hyperlink" Target="https://images.tcdn.com.br/img/img_prod/995386/melissa_mel_space_love_hello_kit_391_variacao_12611_2_f5b3ee845b7680fcd2e77bcd106c87d7.jpg" TargetMode="External"/><Relationship Id="rId2212" Type="http://schemas.openxmlformats.org/officeDocument/2006/relationships/hyperlink" Target="https://images.tcdn.com.br/img/img_prod/995386/mini_melissa_furadinha_babouche_41_variacao_6783_2_5ff0e161fb1eea9589a4775dfd33ebaf.jpeg" TargetMode="External"/><Relationship Id="rId3544" Type="http://schemas.openxmlformats.org/officeDocument/2006/relationships/hyperlink" Target="https://images.tcdn.com.br/img/img_prod/995386/mini_melissa_acqua_com_pop_it_2311_variacao_9509_2_dd7dcfc0511210d5a36044ddd4fd3e2f.jpg" TargetMode="External"/><Relationship Id="rId4875" Type="http://schemas.openxmlformats.org/officeDocument/2006/relationships/hyperlink" Target="https://images.tcdn.com.br/img/img_prod/995386/bento_bermuda_moletom_3381_variacao_12617_2_4a71a90ff6b097758b5fc65d970bd058.jpg" TargetMode="External"/><Relationship Id="rId2213" Type="http://schemas.openxmlformats.org/officeDocument/2006/relationships/hyperlink" Target="https://images.tcdn.com.br/img/img_prod/995386/melissa_ophelia_jason_wu_1141_variacao_6785_2_01f8d7e5104fc18fb9250074b34ccadb.jpeg" TargetMode="External"/><Relationship Id="rId3543" Type="http://schemas.openxmlformats.org/officeDocument/2006/relationships/hyperlink" Target="https://images.tcdn.com.br/img/img_prod/995386/melissa_campana_zig_zag_839_variacao_9507_2_071e24cb95b39236211c6ea6f255219f.jpg" TargetMode="External"/><Relationship Id="rId4874" Type="http://schemas.openxmlformats.org/officeDocument/2006/relationships/hyperlink" Target="https://images.tcdn.com.br/img/img_prod/995386/bento_camisetas_diversas_3379_variacao_12615_2_4465ca387b23d0a9e94044eca10f46fa.jpg" TargetMode="External"/><Relationship Id="rId2247" Type="http://schemas.openxmlformats.org/officeDocument/2006/relationships/hyperlink" Target="https://images.tcdn.com.br/img/img_prod/995386/mini_melissa_beach_line_friends_urso_1095_variacao_6855_2_103a9f235cd9a4a45d1c0ee6eaf70220.jpeg" TargetMode="External"/><Relationship Id="rId3579" Type="http://schemas.openxmlformats.org/officeDocument/2006/relationships/hyperlink" Target="https://images.tcdn.com.br/img/img_prod/995386/mini_melissa_sneaker_be_187_variacao_9579_2_a4feba56543b150c39a6a7a6df8ea4d0.jpg" TargetMode="External"/><Relationship Id="rId2248" Type="http://schemas.openxmlformats.org/officeDocument/2006/relationships/hyperlink" Target="https://images.tcdn.com.br/img/img_prod/995386/mini_melissa_maggie_bear_139_variacao_6857_1_82330d0777409c384c85d2a2519f5cd0.jpg" TargetMode="External"/><Relationship Id="rId3578" Type="http://schemas.openxmlformats.org/officeDocument/2006/relationships/hyperlink" Target="https://images.tcdn.com.br/img/img_prod/995386/mini_melissa_ultragirl_girly_195_variacao_9577_2_68e7a4fb66e86e85e697dcfbcd3ad1d8.jpg" TargetMode="External"/><Relationship Id="rId2249" Type="http://schemas.openxmlformats.org/officeDocument/2006/relationships/hyperlink" Target="https://images.tcdn.com.br/img/img_prod/995386/mini_melissa_ultragirl_mickey_and_friends_477_variacao_6859_2_a7c3ecbf3b65fec8a007dab1d846a617.jpeg" TargetMode="External"/><Relationship Id="rId327" Type="http://schemas.openxmlformats.org/officeDocument/2006/relationships/hyperlink" Target="https://images.tcdn.com.br/img/img_prod/995386/mini_melissa_snacker_be_ad_hello_kitty_201_variacao_1969_2_ffdbdc3533dd2588d8dcfd5656212ff7.jpeg" TargetMode="External"/><Relationship Id="rId326" Type="http://schemas.openxmlformats.org/officeDocument/2006/relationships/hyperlink" Target="https://images.tcdn.com.br/img/img_prod/995386/mini_melissa_francks_105_variacao_1965_2_3ca73d0daae02b730d6dd94a0df0b0dd.jpeg" TargetMode="External"/><Relationship Id="rId325" Type="http://schemas.openxmlformats.org/officeDocument/2006/relationships/hyperlink" Target="https://images.tcdn.com.br/img/img_prod/995386/mini_melissa_mar_sandal_swett_dreams_163_variacao_1963_2_b8d1d5d517499f723dcb883cfa6cfbd7.jpeg" TargetMode="External"/><Relationship Id="rId324" Type="http://schemas.openxmlformats.org/officeDocument/2006/relationships/hyperlink" Target="https://images.tcdn.com.br/img/img_prod/995386/mini_melissa_ultragirl_swett_laco_de_pano_351_variacao_1961_2_7976c78394df74e038d8a445d8056adf.jpeg" TargetMode="External"/><Relationship Id="rId329" Type="http://schemas.openxmlformats.org/officeDocument/2006/relationships/hyperlink" Target="https://images.tcdn.com.br/img/img_prod/995386/melissa_mel_possession_303_variacao_1977_2_c891cbcfd695ccf3bc0c4415b35ebe75.jpeg" TargetMode="External"/><Relationship Id="rId328" Type="http://schemas.openxmlformats.org/officeDocument/2006/relationships/hyperlink" Target="https://images.tcdn.com.br/img/img_prod/995386/mini_melissa_furadinha_babouche_41_variacao_1971_2_2d61f9feb24f173c065d2da9094f1bab.jpeg" TargetMode="External"/><Relationship Id="rId3571" Type="http://schemas.openxmlformats.org/officeDocument/2006/relationships/hyperlink" Target="https://images.tcdn.com.br/img/img_prod/995386/melissa_mel_dreamed_fly_591_variacao_9563_2_ee1f621985d70fe737a1e20fbe10e4ae.jpg" TargetMode="External"/><Relationship Id="rId2240" Type="http://schemas.openxmlformats.org/officeDocument/2006/relationships/hyperlink" Target="https://images.tcdn.com.br/img/img_prod/995386/mini_melissa_mar_sandal_bugs_1795_variacao_6841_1_ae37a890bd370ab854e0c6894f57b93b.jpg" TargetMode="External"/><Relationship Id="rId3570" Type="http://schemas.openxmlformats.org/officeDocument/2006/relationships/hyperlink" Target="https://images.tcdn.com.br/img/img_prod/995386/mini_melissa_sunny_baby_fabula_1715_variacao_9561_2_10ed661e887e4ab3cfc143fd354170ea.jpg" TargetMode="External"/><Relationship Id="rId2241" Type="http://schemas.openxmlformats.org/officeDocument/2006/relationships/hyperlink" Target="https://images.tcdn.com.br/img/img_prod/995386/mini_melissa_mar_sandal_bugs_1795_variacao_6843_2_98734687258b5db0c597075dbf4971ab.jpeg" TargetMode="External"/><Relationship Id="rId3573" Type="http://schemas.openxmlformats.org/officeDocument/2006/relationships/hyperlink" Target="https://images.tcdn.com.br/img/img_prod/995386/melissa_panc_sandal_isabela_capeto_2059_variacao_9567_2_77e79cbcd87d6f33c3742d1730d7afc2.jpg" TargetMode="External"/><Relationship Id="rId2242" Type="http://schemas.openxmlformats.org/officeDocument/2006/relationships/hyperlink" Target="https://images.tcdn.com.br/img/img_prod/995386/melissa_classic_sneaker_689_variacao_6845_2_221063992df17303d7e25f9f96ef2f51.jpeg" TargetMode="External"/><Relationship Id="rId3572" Type="http://schemas.openxmlformats.org/officeDocument/2006/relationships/hyperlink" Target="https://images.tcdn.com.br/img/img_prod/995386/melissa_glitz_sem_bolsa_1405_variacao_9565_2_c8a4403fe756addfab0233e6fb921eb2.jpg" TargetMode="External"/><Relationship Id="rId323" Type="http://schemas.openxmlformats.org/officeDocument/2006/relationships/hyperlink" Target="https://images.tcdn.com.br/img/img_prod/995386/mini_melissa_swett_minnie_151_variacao_1949_2_7e5d8fb2b38d03b750fa4fb1414c44e4.jpeg" TargetMode="External"/><Relationship Id="rId2243" Type="http://schemas.openxmlformats.org/officeDocument/2006/relationships/hyperlink" Target="https://images.tcdn.com.br/img/img_prod/995386/mini_melissa_campana_papel_191_variacao_6847_2_2e403e6f26a7451678212521f06107ef.jpeg" TargetMode="External"/><Relationship Id="rId3575" Type="http://schemas.openxmlformats.org/officeDocument/2006/relationships/hyperlink" Target="https://images.tcdn.com.br/img/img_prod/995386/mini_melisssa_possession_fly_2017_variacao_9571_2_50d6f660a7902fce02c3f9bbdc8ec6e4.jpg" TargetMode="External"/><Relationship Id="rId322" Type="http://schemas.openxmlformats.org/officeDocument/2006/relationships/hyperlink" Target="https://images.tcdn.com.br/img/img_prod/995386/mini_melissa_jump_sunny_day_155_variacao_1945_2_f101ab54b412c9bd1cd96a3f12bae7e0.jpeg" TargetMode="External"/><Relationship Id="rId2244" Type="http://schemas.openxmlformats.org/officeDocument/2006/relationships/hyperlink" Target="https://images.tcdn.com.br/img/img_prod/995386/mini_melissa_ultragirl_lua_e_estrela_559_variacao_6849_2_157fe75f8184384d02474ca09f1a234b.jpeg" TargetMode="External"/><Relationship Id="rId3574" Type="http://schemas.openxmlformats.org/officeDocument/2006/relationships/hyperlink" Target="https://images.tcdn.com.br/img/img_prod/995386/melissa_solar_bo_bo_697_variacao_9569_2_7c2a973c895d644817a99459ae35e07c.jpg" TargetMode="External"/><Relationship Id="rId321" Type="http://schemas.openxmlformats.org/officeDocument/2006/relationships/hyperlink" Target="https://images.tcdn.com.br/img/img_prod/995386/melissa_mel_mar_sandal_fly_359_variacao_1939_2_16e2f951ec4eca969958e3f33f2cd104.jpeg" TargetMode="External"/><Relationship Id="rId2245" Type="http://schemas.openxmlformats.org/officeDocument/2006/relationships/hyperlink" Target="https://images.tcdn.com.br/img/img_prod/995386/mini_melissa_way_1721_variacao_6851_2_a106e946613f6b25824e679863b43c63.jpeg" TargetMode="External"/><Relationship Id="rId3577" Type="http://schemas.openxmlformats.org/officeDocument/2006/relationships/hyperlink" Target="https://images.tcdn.com.br/img/img_prod/995386/mini_melissa_acqua_1729_variacao_9575_2_9210ffee323a8e00ba8ce4b39771fa2b.jpg" TargetMode="External"/><Relationship Id="rId320" Type="http://schemas.openxmlformats.org/officeDocument/2006/relationships/hyperlink" Target="https://images.tcdn.com.br/img/img_prod/995386/mini_melissa_ultragirl_fly_249_variacao_1935_2_ab2572d9a1b54334bd1097aaed240948.jpeg" TargetMode="External"/><Relationship Id="rId2246" Type="http://schemas.openxmlformats.org/officeDocument/2006/relationships/hyperlink" Target="https://images.tcdn.com.br/img/img_prod/995386/mini_melissa_ultragirl_sunny_day_913_variacao_6853_2_604a3fabdebba7b15c6496ab83fc6c93.jpeg" TargetMode="External"/><Relationship Id="rId3576" Type="http://schemas.openxmlformats.org/officeDocument/2006/relationships/hyperlink" Target="https://images.tcdn.com.br/img/img_prod/995386/melissa_street_sneaker_851_variacao_9573_2_cadd1b2aa153b627662a811cbdf4e89a.jpg" TargetMode="External"/><Relationship Id="rId2236" Type="http://schemas.openxmlformats.org/officeDocument/2006/relationships/hyperlink" Target="https://images.tcdn.com.br/img/img_prod/995386/melissa_aranha_quadrada_1025_variacao_6833_2_d93cd387fb34f4f20f8aa8ef63bed2b7.jpeg" TargetMode="External"/><Relationship Id="rId3568" Type="http://schemas.openxmlformats.org/officeDocument/2006/relationships/hyperlink" Target="https://images.tcdn.com.br/img/img_prod/995386/melissa_real_jelly_bag_1325_variacao_9555_2_c9c6cb17dc82e97da88886bfd689a538.jpeg" TargetMode="External"/><Relationship Id="rId4899" Type="http://schemas.openxmlformats.org/officeDocument/2006/relationships/hyperlink" Target="https://images.tcdn.com.br/img/img_prod/995386/chaveiro_alfabeto_1223_variacao_12667_2_efc18866910f19a501975734ddc4b1e3.jpeg" TargetMode="External"/><Relationship Id="rId2237" Type="http://schemas.openxmlformats.org/officeDocument/2006/relationships/hyperlink" Target="https://images.tcdn.com.br/img/img_prod/995386/melissa_mel_ultragirl_frozen_393_variacao_6835_2_23bb5e58e1836a0c96a00889f8a8adf1.jpeg" TargetMode="External"/><Relationship Id="rId3567" Type="http://schemas.openxmlformats.org/officeDocument/2006/relationships/hyperlink" Target="https://images.tcdn.com.br/img/img_prod/995386/melissa_real_jelly_bag_1325_variacao_9555_2_c9c6cb17dc82e97da88886bfd689a538.jpeg" TargetMode="External"/><Relationship Id="rId4898" Type="http://schemas.openxmlformats.org/officeDocument/2006/relationships/hyperlink" Target="https://images.tcdn.com.br/img/img_prod/995386/chaveiro_alfabeto_1223_variacao_12665_2_efc18866910f19a501975734ddc4b1e3.jpeg" TargetMode="External"/><Relationship Id="rId2238" Type="http://schemas.openxmlformats.org/officeDocument/2006/relationships/hyperlink" Target="https://images.tcdn.com.br/img/img_prod/995386/melissa_essential_tropicana_1685_variacao_6837_2_888a50dc1afabb0c4468ed2e1fce9d98.jpeg" TargetMode="External"/><Relationship Id="rId2239" Type="http://schemas.openxmlformats.org/officeDocument/2006/relationships/hyperlink" Target="https://images.tcdn.com.br/img/img_prod/995386/melissa_essential_tropicana_1685_variacao_6839_2_e023e597057c37c9024e7dae4d15f3ba.jpeg" TargetMode="External"/><Relationship Id="rId3569" Type="http://schemas.openxmlformats.org/officeDocument/2006/relationships/hyperlink" Target="https://images.tcdn.com.br/img/img_prod/995386/melissa_wide_mickey_amp_friends_1027_variacao_9557_2_0c8ee131e7f8db28552ed0f7b804b3c3.jpg" TargetMode="External"/><Relationship Id="rId316" Type="http://schemas.openxmlformats.org/officeDocument/2006/relationships/hyperlink" Target="https://images.tcdn.com.br/img/img_prod/995386/mini_melissa_ultragirl_lhama_285_variacao_1909_2_ff904ee70bc2e5d60feaf0388e9b10f2.jpg" TargetMode="External"/><Relationship Id="rId315" Type="http://schemas.openxmlformats.org/officeDocument/2006/relationships/hyperlink" Target="https://images.tcdn.com.br/img/img_prod/995386/melissa_mel_furadinha_minnie_mouse_165_variacao_1901_2_ff1bf07a41b7ea62f90948538699bcba.jpeg" TargetMode="External"/><Relationship Id="rId314" Type="http://schemas.openxmlformats.org/officeDocument/2006/relationships/hyperlink" Target="https://images.tcdn.com.br/img/img_prod/995386/mini_melissa_ultragirl_dumbo_595_variacao_1899_2_c5823d39fe925487d2a0c08ab283d17d.png" TargetMode="External"/><Relationship Id="rId313" Type="http://schemas.openxmlformats.org/officeDocument/2006/relationships/hyperlink" Target="https://images.tcdn.com.br/img/img_prod/995386/mini_melissa_mar_sandal_flowers_323_variacao_1897_2_249d00d3ffec2ff4a566f2f802b24855.jpg" TargetMode="External"/><Relationship Id="rId319" Type="http://schemas.openxmlformats.org/officeDocument/2006/relationships/hyperlink" Target="https://images.tcdn.com.br/img/img_prod/995386/mini_melissa_possession_87_variacao_1931_2_5f972395209d1a71f8e8534bcf92fa85.jpeg" TargetMode="External"/><Relationship Id="rId318" Type="http://schemas.openxmlformats.org/officeDocument/2006/relationships/hyperlink" Target="https://images.tcdn.com.br/img/img_prod/995386/mini_melissa_python_baja_east_267_variacao_1919_2_0d903852aaf524f968db0a0d97bdf294.jpeg" TargetMode="External"/><Relationship Id="rId317" Type="http://schemas.openxmlformats.org/officeDocument/2006/relationships/hyperlink" Target="https://images.tcdn.com.br/img/img_prod/995386/mini_melissa_swett_minnie_151_variacao_1911_2_aa0fb205f83ee9c1fdb63a66b3120677.png" TargetMode="External"/><Relationship Id="rId3560" Type="http://schemas.openxmlformats.org/officeDocument/2006/relationships/hyperlink" Target="https://images.tcdn.com.br/img/img_prod/995386/melissa_mel_possession_303_variacao_9539_2_bf4d2e176b19bba836127048c50d95d7.jpg" TargetMode="External"/><Relationship Id="rId4891" Type="http://schemas.openxmlformats.org/officeDocument/2006/relationships/hyperlink" Target="https://images.tcdn.com.br/img/img_prod/995386/mini_melissa_sun_long_beach_2055_variacao_12649_2_1f886fe943a33b7397424482886efafc.jpg" TargetMode="External"/><Relationship Id="rId4890" Type="http://schemas.openxmlformats.org/officeDocument/2006/relationships/hyperlink" Target="https://images.tcdn.com.br/img/img_prod/995386/alphabeto_vestido_arco_iris_2_em_1_3397_variacao_12647_2_38b1893701d79f5ea27ac8a6f4f2efe3.jpg" TargetMode="External"/><Relationship Id="rId2230" Type="http://schemas.openxmlformats.org/officeDocument/2006/relationships/hyperlink" Target="https://images.tcdn.com.br/img/img_prod/995386/mini_melissa_campana_zig_zag_53_variacao_6821_2_755aa6c4a87a5abf6cefb296b0e96c73.jpeg" TargetMode="External"/><Relationship Id="rId3562" Type="http://schemas.openxmlformats.org/officeDocument/2006/relationships/hyperlink" Target="https://images.tcdn.com.br/img/img_prod/995386/mini_melissa_m40_sem_pochete_86_variacao_9543_2_f7d8094703fd288f560b2a3b10dfce85.jpg" TargetMode="External"/><Relationship Id="rId4893" Type="http://schemas.openxmlformats.org/officeDocument/2006/relationships/hyperlink" Target="https://images.tcdn.com.br/img/img_prod/995386/chaveiro_alfabeto_1223_variacao_12661_2_efc18866910f19a501975734ddc4b1e3.jpeg" TargetMode="External"/><Relationship Id="rId2231" Type="http://schemas.openxmlformats.org/officeDocument/2006/relationships/hyperlink" Target="https://images.tcdn.com.br/img/img_prod/995386/mini_melissa_ping_pong_fabula_933_variacao_6823_2_cd0c8261910f8292f14643844071d1c7.jpeg" TargetMode="External"/><Relationship Id="rId3561" Type="http://schemas.openxmlformats.org/officeDocument/2006/relationships/hyperlink" Target="https://images.tcdn.com.br/img/img_prod/995386/mini_melissa_ultragirl_fly_ii_997_variacao_9541_2_2621de94e3120616b7cb9496da1fdc97.jpg" TargetMode="External"/><Relationship Id="rId4892" Type="http://schemas.openxmlformats.org/officeDocument/2006/relationships/hyperlink" Target="https://images.tcdn.com.br/img/img_prod/995386/mini_melissa_cloud_sandal_1077_variacao_12651_2_15a3bf3246415a1e67e1e181842848fa.jpeg" TargetMode="External"/><Relationship Id="rId312" Type="http://schemas.openxmlformats.org/officeDocument/2006/relationships/hyperlink" Target="https://images.tcdn.com.br/img/img_prod/995386/mini_melissa_jump_frutland_abacaxi_morango_melancia_abacate_103_variacao_1889_2_fe45570a7f876848aa579c33ed8901ee.jpeg" TargetMode="External"/><Relationship Id="rId2232" Type="http://schemas.openxmlformats.org/officeDocument/2006/relationships/hyperlink" Target="https://images.tcdn.com.br/img/img_prod/995386/mini_melissa_furadinha_babouche_41_variacao_6825_2_83573bc3d6ed77071a8389ed850f5d84.jpeg" TargetMode="External"/><Relationship Id="rId3564" Type="http://schemas.openxmlformats.org/officeDocument/2006/relationships/hyperlink" Target="https://images.tcdn.com.br/img/img_prod/995386/melissa_bag_sparkle_2327_variacao_9545_2_f52d963d40a56a9fa33a64cd4e869183.jpg" TargetMode="External"/><Relationship Id="rId4895" Type="http://schemas.openxmlformats.org/officeDocument/2006/relationships/hyperlink" Target="https://images.tcdn.com.br/img/img_prod/995386/chaveiro_alfabeto_1223_variacao_12663_2_efc18866910f19a501975734ddc4b1e3.jpeg" TargetMode="External"/><Relationship Id="rId311" Type="http://schemas.openxmlformats.org/officeDocument/2006/relationships/hyperlink" Target="https://images.tcdn.com.br/img/img_prod/995386/mini_melissa_aranha_shell_223_variacao_1885_2_3263d9adde2f72ca749baf01d566789b.jpeg" TargetMode="External"/><Relationship Id="rId2233" Type="http://schemas.openxmlformats.org/officeDocument/2006/relationships/hyperlink" Target="https://images.tcdn.com.br/img/img_prod/995386/mini_melissa_ioio_fabula_1781_variacao_6827_2_7178dae998920a40df30e8c20522f9d6.jpeg" TargetMode="External"/><Relationship Id="rId3563" Type="http://schemas.openxmlformats.org/officeDocument/2006/relationships/hyperlink" Target="https://images.tcdn.com.br/img/img_prod/995386/melissa_bag_sparkle_2327_variacao_9545_2_f52d963d40a56a9fa33a64cd4e869183.jpg" TargetMode="External"/><Relationship Id="rId4894" Type="http://schemas.openxmlformats.org/officeDocument/2006/relationships/hyperlink" Target="https://images.tcdn.com.br/img/img_prod/995386/chaveiro_alfabeto_1223_variacao_12661_2_efc18866910f19a501975734ddc4b1e3.jpeg" TargetMode="External"/><Relationship Id="rId310" Type="http://schemas.openxmlformats.org/officeDocument/2006/relationships/hyperlink" Target="https://images.tcdn.com.br/img/img_prod/995386/mini_melissa_sneaker_ulitsa_51_variacao_1881_2_b36ea49990474ac8ccc0e49450379f15.jpg" TargetMode="External"/><Relationship Id="rId2234" Type="http://schemas.openxmlformats.org/officeDocument/2006/relationships/hyperlink" Target="https://images.tcdn.com.br/img/img_prod/995386/mini_melissa_ioio_fabula_1781_variacao_6829_2_7178dae998920a40df30e8c20522f9d6.jpeg" TargetMode="External"/><Relationship Id="rId3566" Type="http://schemas.openxmlformats.org/officeDocument/2006/relationships/hyperlink" Target="https://images.tcdn.com.br/img/img_prod/995386/mini_melissa_jelly_bag_pirulito_2333_variacao_9551_2_9dcb404acc8bb6d79d7295e77fb616f3.jpeg" TargetMode="External"/><Relationship Id="rId4897" Type="http://schemas.openxmlformats.org/officeDocument/2006/relationships/hyperlink" Target="https://images.tcdn.com.br/img/img_prod/995386/chaveiro_alfabeto_1223_variacao_12665_2_efc18866910f19a501975734ddc4b1e3.jpeg" TargetMode="External"/><Relationship Id="rId2235" Type="http://schemas.openxmlformats.org/officeDocument/2006/relationships/hyperlink" Target="https://images.tcdn.com.br/img/img_prod/995386/mini_melissa_mar_sandal_189_variacao_6831_2_21d869cc3a683ea320831ecc5ffba354.jpeg" TargetMode="External"/><Relationship Id="rId3565" Type="http://schemas.openxmlformats.org/officeDocument/2006/relationships/hyperlink" Target="https://images.tcdn.com.br/img/img_prod/995386/melissa_love_lip_1933_variacao_9547_2_9fabeb5c9b7d6454e7403c374c50a97a.jpg" TargetMode="External"/><Relationship Id="rId4896" Type="http://schemas.openxmlformats.org/officeDocument/2006/relationships/hyperlink" Target="https://images.tcdn.com.br/img/img_prod/995386/chaveiro_alfabeto_1223_variacao_12663_2_efc18866910f19a501975734ddc4b1e3.jpeg" TargetMode="External"/><Relationship Id="rId4040" Type="http://schemas.openxmlformats.org/officeDocument/2006/relationships/hyperlink" Target="https://images.tcdn.com.br/img/img_prod/995386/melissa_possession_velvet_2499_variacao_10631_2_a4d22e27307357013bd3723b8ec8730c.jpg" TargetMode="External"/><Relationship Id="rId5372" Type="http://schemas.openxmlformats.org/officeDocument/2006/relationships/hyperlink" Target="https://images.tcdn.com.br/img/img_prod/995386/farm_vestido_medio_floral_folhagens_6113_variacao_21205_1_fe2d8cbdc8401d981577727205c38b78.jpg" TargetMode="External"/><Relationship Id="rId5373" Type="http://schemas.openxmlformats.org/officeDocument/2006/relationships/hyperlink" Target="https://images.tcdn.com.br/img/img_prod/995386/all_star_chuck_taylor_classico_infantil_6119_variacao_21219_1_f9d9c8a65380d81097d9cf90044bac4e.jpg" TargetMode="External"/><Relationship Id="rId4042" Type="http://schemas.openxmlformats.org/officeDocument/2006/relationships/hyperlink" Target="https://images.tcdn.com.br/img/img_prod/995386/melissa_peace_hell_961_variacao_10635_2_89d9da18339f2c23f0dc1081dafa8b1f.jpg" TargetMode="External"/><Relationship Id="rId5370" Type="http://schemas.openxmlformats.org/officeDocument/2006/relationships/hyperlink" Target="https://images.tcdn.com.br/img/img_prod/995386/melissa_mel_mar_sandal_fly_359_variacao_21201_1_6ca50f2a1c9474a099c1357cf2ecef03.jpg" TargetMode="External"/><Relationship Id="rId4041" Type="http://schemas.openxmlformats.org/officeDocument/2006/relationships/hyperlink" Target="https://images.tcdn.com.br/img/img_prod/995386/mini_melissa_street_fabula_1787_variacao_10633_2_1492b7e40e4c3ad8e8f03ed5b49e5f3d.jpeg" TargetMode="External"/><Relationship Id="rId5371" Type="http://schemas.openxmlformats.org/officeDocument/2006/relationships/hyperlink" Target="https://images.tcdn.com.br/img/img_prod/995386/melissa_beach_slide_fila_1697_variacao_21203_1_8aa743e6883034523e70b7020366fb4c.jpg" TargetMode="External"/><Relationship Id="rId4044" Type="http://schemas.openxmlformats.org/officeDocument/2006/relationships/hyperlink" Target="https://images.tcdn.com.br/img/img_prod/995386/mini_melissa_free_heart_slide_2215_variacao_10655_2_8e76faf2413fb528a72e8e2308bfcaf4.jpg" TargetMode="External"/><Relationship Id="rId5376" Type="http://schemas.openxmlformats.org/officeDocument/2006/relationships/hyperlink" Target="https://images.tcdn.com.br/img/img_prod/995386/melissa_campana_papel_837_variacao_21225_1_21e0e15043a88398a6e630439a7a270c.jpg" TargetMode="External"/><Relationship Id="rId4043" Type="http://schemas.openxmlformats.org/officeDocument/2006/relationships/hyperlink" Target="https://images.tcdn.com.br/img/img_prod/995386/fabula_vestido_arco_iris_2579_variacao_10641_2_2469b7ee850afe1068b971aeaf6d5710.jpg" TargetMode="External"/><Relationship Id="rId5377" Type="http://schemas.openxmlformats.org/officeDocument/2006/relationships/hyperlink" Target="https://images.tcdn.com.br/img/img_prod/995386/melissa_campana_papel_837_variacao_21225_1_21e0e15043a88398a6e630439a7a270c.jpg" TargetMode="External"/><Relationship Id="rId4046" Type="http://schemas.openxmlformats.org/officeDocument/2006/relationships/hyperlink" Target="https://images.tcdn.com.br/img/img_prod/995386/melissa_possession_velvet_2499_variacao_10667_2_5592c113e7f7dfa2362ec81b5044d97b.jpg" TargetMode="External"/><Relationship Id="rId5374" Type="http://schemas.openxmlformats.org/officeDocument/2006/relationships/hyperlink" Target="https://images.tcdn.com.br/img/img_prod/995386/mini_melisssa_possession_barbie_787_variacao_21221_1_12bd706cc5db4797c0ec3466ee38d82e.jpg" TargetMode="External"/><Relationship Id="rId4045" Type="http://schemas.openxmlformats.org/officeDocument/2006/relationships/hyperlink" Target="https://images.tcdn.com.br/img/img_prod/995386/melissa_aranha_79_16_1037_variacao_10659_2_a6bca7c47253f510d0bf8b888327438e.jpg" TargetMode="External"/><Relationship Id="rId5375" Type="http://schemas.openxmlformats.org/officeDocument/2006/relationships/hyperlink" Target="https://images.tcdn.com.br/img/img_prod/995386/melissa_join_mickey_and_friends_1989_variacao_21223_1_39896064bb305f3bb71d9a070f0df061.jpg" TargetMode="External"/><Relationship Id="rId4048" Type="http://schemas.openxmlformats.org/officeDocument/2006/relationships/hyperlink" Target="https://images.tcdn.com.br/img/img_prod/995386/melissa_desire_2513_variacao_10675_2_6c63e66655a035b8b332708ff5d4f4d1.jpg" TargetMode="External"/><Relationship Id="rId4047" Type="http://schemas.openxmlformats.org/officeDocument/2006/relationships/hyperlink" Target="https://images.tcdn.com.br/img/img_prod/995386/melissa_lara_sandal_2487_variacao_10673_2_c3eb18fbc741f75dcc9e2f833ea71f86.jpg" TargetMode="External"/><Relationship Id="rId5378" Type="http://schemas.openxmlformats.org/officeDocument/2006/relationships/hyperlink" Target="https://images.tcdn.com.br/img/img_prod/995386/melissa_free_hug_1945_variacao_21227_1_1f865f3fd033e1bb80cfd3fdfef6d610.jpg" TargetMode="External"/><Relationship Id="rId4049" Type="http://schemas.openxmlformats.org/officeDocument/2006/relationships/hyperlink" Target="https://images.tcdn.com.br/img/img_prod/995386/melissa_bling_1947_variacao_10677_2_164d17a83d7dbf82f97d9a5208fbcf45.jpg" TargetMode="External"/><Relationship Id="rId5379" Type="http://schemas.openxmlformats.org/officeDocument/2006/relationships/hyperlink" Target="https://images.tcdn.com.br/img/img_prod/995386/melissa_stellar_ii_6121_variacao_21229_1_6979f5c1123bd13b935c133c464f620b.jpg" TargetMode="External"/><Relationship Id="rId5361" Type="http://schemas.openxmlformats.org/officeDocument/2006/relationships/hyperlink" Target="https://images.tcdn.com.br/img/img_prod/995386/mini_melissa_chelsea_boot_389_variacao_21167_1_5f924e14ae4d9f14b45679f03b310644.jpg" TargetMode="External"/><Relationship Id="rId5362" Type="http://schemas.openxmlformats.org/officeDocument/2006/relationships/hyperlink" Target="https://images.tcdn.com.br/img/img_prod/995386/melissa_solar_bo_bo_697_variacao_21169_1_bb1526fdb821747a65d2a0ac393bbc14.jpg" TargetMode="External"/><Relationship Id="rId4031" Type="http://schemas.openxmlformats.org/officeDocument/2006/relationships/hyperlink" Target="https://images.tcdn.com.br/img/img_prod/995386/melissa_lara_sandal_2487_variacao_10609_2_c3eb18fbc741f75dcc9e2f833ea71f86.jpg" TargetMode="External"/><Relationship Id="rId4030" Type="http://schemas.openxmlformats.org/officeDocument/2006/relationships/hyperlink" Target="https://images.tcdn.com.br/img/img_prod/995386/melissa_lara_sandal_2487_variacao_10607_2_c3eb18fbc741f75dcc9e2f833ea71f86.jpg" TargetMode="External"/><Relationship Id="rId5360" Type="http://schemas.openxmlformats.org/officeDocument/2006/relationships/hyperlink" Target="https://images.tcdn.com.br/img/img_prod/995386/mini_melissa_m40_sem_pochete_86_variacao_21165_1_ac2963149d896b583703b845bacadb4d.jpg" TargetMode="External"/><Relationship Id="rId297" Type="http://schemas.openxmlformats.org/officeDocument/2006/relationships/hyperlink" Target="https://images.tcdn.com.br/img/img_prod/995386/mini_melissa_jump_sunny_day_155_variacao_1819_2_424cfda6b1c32aeaed603c6e63b65000.jpeg" TargetMode="External"/><Relationship Id="rId4033" Type="http://schemas.openxmlformats.org/officeDocument/2006/relationships/hyperlink" Target="https://images.tcdn.com.br/img/img_prod/995386/melissa_possession_velvet_2499_variacao_10613_2_9293e21c2d6843696366a58da2d92c5a.jpg" TargetMode="External"/><Relationship Id="rId5365" Type="http://schemas.openxmlformats.org/officeDocument/2006/relationships/hyperlink" Target="https://images.tcdn.com.br/img/img_prod/995386/melissa_mel_ultragirl_trick_or_treat_bala_879_variacao_21191_1_7504603bc259f333d35db8c8ca517370.jpg" TargetMode="External"/><Relationship Id="rId296" Type="http://schemas.openxmlformats.org/officeDocument/2006/relationships/hyperlink" Target="https://images.tcdn.com.br/img/img_prod/995386/melissa_ultragirl_a_bela_e_a_fera_545_variacao_1811_2_7abd5a62f5367e7fbcb9b02e79de8c78.jpg" TargetMode="External"/><Relationship Id="rId4032" Type="http://schemas.openxmlformats.org/officeDocument/2006/relationships/hyperlink" Target="https://images.tcdn.com.br/img/img_prod/995386/melissa_lara_sandal_2487_variacao_10611_2_c3eb18fbc741f75dcc9e2f833ea71f86.jpg" TargetMode="External"/><Relationship Id="rId5366" Type="http://schemas.openxmlformats.org/officeDocument/2006/relationships/hyperlink" Target="https://images.tcdn.com.br/img/img_prod/995386/mini_melissa_polibolha_vilas_2175_variacao_21193_1_74523ed148354d60b5c725fc17234fa8.jpg" TargetMode="External"/><Relationship Id="rId295" Type="http://schemas.openxmlformats.org/officeDocument/2006/relationships/hyperlink" Target="https://images.tcdn.com.br/img/img_prod/995386/melissa_mel_vixen_453_variacao_1805_2_a22157a67b3c4089c52801553449dfcf.jpeg" TargetMode="External"/><Relationship Id="rId4035" Type="http://schemas.openxmlformats.org/officeDocument/2006/relationships/hyperlink" Target="https://images.tcdn.com.br/img/img_prod/995386/melissa_ana_sandal_2453_variacao_10619_2_d52ef80ef7f443bfca4bcdb1041f97f7.jpg" TargetMode="External"/><Relationship Id="rId5363" Type="http://schemas.openxmlformats.org/officeDocument/2006/relationships/hyperlink" Target="https://images.tcdn.com.br/img/img_prod/995386/mini_melissa_campana_zig_zag_53_variacao_21187_1_8dbd32c62da36abb94aef49138803cf1.jpg" TargetMode="External"/><Relationship Id="rId294" Type="http://schemas.openxmlformats.org/officeDocument/2006/relationships/hyperlink" Target="https://images.tcdn.com.br/img/img_prod/995386/mini_melissa_flox_411_variacao_1801_2_5c7dab16992bfc1a4dca1da32f899fb3.jpg" TargetMode="External"/><Relationship Id="rId4034" Type="http://schemas.openxmlformats.org/officeDocument/2006/relationships/hyperlink" Target="https://images.tcdn.com.br/img/img_prod/995386/melissa_duo_flip_flop_2421_variacao_10615_1_606c324f2978626b47dcc3f5c80a39a8.jpg" TargetMode="External"/><Relationship Id="rId5364" Type="http://schemas.openxmlformats.org/officeDocument/2006/relationships/hyperlink" Target="https://images.tcdn.com.br/img/img_prod/995386/mini_melissa_acqua_jelly_pop_sneaker_1809_variacao_21189_1_5d97483143e4e1e5d24e62dc74a8c4cd.jpg" TargetMode="External"/><Relationship Id="rId4037" Type="http://schemas.openxmlformats.org/officeDocument/2006/relationships/hyperlink" Target="https://images.tcdn.com.br/img/img_prod/995386/melissa_ana_2543_variacao_10623_2_8670f796ca1a6f312604625e639f7fd2.jpg" TargetMode="External"/><Relationship Id="rId5369" Type="http://schemas.openxmlformats.org/officeDocument/2006/relationships/hyperlink" Target="https://images.tcdn.com.br/img/img_prod/995386/converse_cano_alto_plataforma_all_star_6111_variacao_21199_1_031b2f489f5914696bf7453f8831641b.jpg" TargetMode="External"/><Relationship Id="rId4036" Type="http://schemas.openxmlformats.org/officeDocument/2006/relationships/hyperlink" Target="https://images.tcdn.com.br/img/img_prod/995386/melissa_ana_sandal_2453_variacao_10619_2_d52ef80ef7f443bfca4bcdb1041f97f7.jpg" TargetMode="External"/><Relationship Id="rId299" Type="http://schemas.openxmlformats.org/officeDocument/2006/relationships/hyperlink" Target="https://images.tcdn.com.br/img/img_prod/995386/mini_melissa_mar_sandal_mickey_and_friends_minnie_553_variacao_1833_2_ea6886053cb11048f009e5ce6d6ebdda.jpeg" TargetMode="External"/><Relationship Id="rId4039" Type="http://schemas.openxmlformats.org/officeDocument/2006/relationships/hyperlink" Target="https://images.tcdn.com.br/img/img_prod/995386/mini_melissa_street_fabula_1787_variacao_10627_2_1492b7e40e4c3ad8e8f03ed5b49e5f3d.jpeg" TargetMode="External"/><Relationship Id="rId5367" Type="http://schemas.openxmlformats.org/officeDocument/2006/relationships/hyperlink" Target="https://images.tcdn.com.br/img/img_prod/995386/mini_melissa_beach_slide_zoo_102_variacao_21195_1_034d2439f3e728b322c1159e47e86828.jpg" TargetMode="External"/><Relationship Id="rId298" Type="http://schemas.openxmlformats.org/officeDocument/2006/relationships/hyperlink" Target="https://images.tcdn.com.br/img/img_prod/995386/my_first_mini_melissa_iii_aranha_519_variacao_1827_2_3d0183df5eb3a5d9c619b4f3198bfecb.jpeg" TargetMode="External"/><Relationship Id="rId4038" Type="http://schemas.openxmlformats.org/officeDocument/2006/relationships/hyperlink" Target="https://images.tcdn.com.br/img/img_prod/995386/mini_melissa_colorland_1971_variacao_10625_2_88a64bd997c0453dffafb7a8e0c464a8.jpg" TargetMode="External"/><Relationship Id="rId5368" Type="http://schemas.openxmlformats.org/officeDocument/2006/relationships/hyperlink" Target="https://images.tcdn.com.br/img/img_prod/995386/mini_melissa_beach_slide_zoo_102_variacao_21197_1_aef9b1d42fe8b169a9f5c59771efbf0a.jpg" TargetMode="External"/><Relationship Id="rId5390" Type="http://schemas.openxmlformats.org/officeDocument/2006/relationships/hyperlink" Target="https://images.tcdn.com.br/img/img_prod/995386/melissa_mel_possession_disney_100_anos_6049_variacao_21285_1_3bd7cb808e51a941fa03af5dc51f4d52.jpg" TargetMode="External"/><Relationship Id="rId5391" Type="http://schemas.openxmlformats.org/officeDocument/2006/relationships/hyperlink" Target="https://images.tcdn.com.br/img/img_prod/995386/melissa_cosmic_sandal_next_gean_2551_variacao_21289_1_5b38185864937ed81fb6ffba142c993d.jpg" TargetMode="External"/><Relationship Id="rId4060" Type="http://schemas.openxmlformats.org/officeDocument/2006/relationships/hyperlink" Target="https://images.tcdn.com.br/img/img_prod/995386/mini_melissa_clog_2365_variacao_10703_3_00de41bd6d19cdefc8ca234d644df397.jpg" TargetMode="External"/><Relationship Id="rId4062" Type="http://schemas.openxmlformats.org/officeDocument/2006/relationships/hyperlink" Target="https://images.tcdn.com.br/img/img_prod/995386/farm_vestidos_curtos_diversos_2595_variacao_10707_2_d7836954857f17d80cc1fc5a5223c82c.jpg" TargetMode="External"/><Relationship Id="rId5394" Type="http://schemas.openxmlformats.org/officeDocument/2006/relationships/hyperlink" Target="https://images.tcdn.com.br/img/img_prod/995386/melissa_slingback_heel_larroude_6153_variacao_21295_1_db30f9a61a4039890e47d7becc0f29ef.jpg" TargetMode="External"/><Relationship Id="rId4061" Type="http://schemas.openxmlformats.org/officeDocument/2006/relationships/hyperlink" Target="https://images.tcdn.com.br/img/img_prod/995386/mini_melissa_clog_2365_variacao_10703_3_00de41bd6d19cdefc8ca234d644df397.jpg" TargetMode="External"/><Relationship Id="rId5395" Type="http://schemas.openxmlformats.org/officeDocument/2006/relationships/hyperlink" Target="https://images.tcdn.com.br/img/img_prod/995386/chuck_taylor_move_6155_variacao_21297_1_40da1c0a5b2ab22a0cad2fd1f63dda3d.jpg" TargetMode="External"/><Relationship Id="rId4064" Type="http://schemas.openxmlformats.org/officeDocument/2006/relationships/hyperlink" Target="https://images.tcdn.com.br/img/img_prod/995386/farm_mini_saia_nadador_2601_variacao_10715_2_03c269f99b435e70bdd90055894ca87d.jpg" TargetMode="External"/><Relationship Id="rId5392" Type="http://schemas.openxmlformats.org/officeDocument/2006/relationships/hyperlink" Target="https://images.tcdn.com.br/img/img_prod/995386/converse_monochrome_leather_ox_couro_6151_variacao_21291_1_871f9600fd07ec009cf1da960c9134e0.jpg" TargetMode="External"/><Relationship Id="rId4063" Type="http://schemas.openxmlformats.org/officeDocument/2006/relationships/hyperlink" Target="https://images.tcdn.com.br/img/img_prod/995386/farm_saia_longa_2599_variacao_10713_1_807f8336658963ea6da23e7da81834ac.jpg" TargetMode="External"/><Relationship Id="rId5393" Type="http://schemas.openxmlformats.org/officeDocument/2006/relationships/hyperlink" Target="https://images.tcdn.com.br/img/img_prod/995386/melissa_lady_dragon_5743_variacao_21293_1_057a98405efa4bc6d5643381369c33d9.jpg" TargetMode="External"/><Relationship Id="rId4066" Type="http://schemas.openxmlformats.org/officeDocument/2006/relationships/hyperlink" Target="https://images.tcdn.com.br/img/img_prod/995386/melissa_free_hug_1945_variacao_10719_2_f640a4f5dec8bf740bba858fb9b62e98.jpg" TargetMode="External"/><Relationship Id="rId5398" Type="http://schemas.openxmlformats.org/officeDocument/2006/relationships/hyperlink" Target="https://images.tcdn.com.br/img/img_prod/995386/melissa_mel_beach_minnie_e_mickey_451_variacao_21303_1_509066a56a8d3211e1d6f37e6e24c4ac.jpg" TargetMode="External"/><Relationship Id="rId4065" Type="http://schemas.openxmlformats.org/officeDocument/2006/relationships/hyperlink" Target="https://images.tcdn.com.br/img/img_prod/995386/melissa_free_hug_1945_variacao_10717_2_f640a4f5dec8bf740bba858fb9b62e98.jpg" TargetMode="External"/><Relationship Id="rId5399" Type="http://schemas.openxmlformats.org/officeDocument/2006/relationships/hyperlink" Target="https://images.tcdn.com.br/img/img_prod/995386/mini_melissa_playtime_c_bolsa_6159_variacao_21305_1_82c10e81109a26e40d2bdc58711b492f.jpg" TargetMode="External"/><Relationship Id="rId4068" Type="http://schemas.openxmlformats.org/officeDocument/2006/relationships/hyperlink" Target="https://images.tcdn.com.br/img/img_prod/995386/farm_saias_curtas_diversas_2605_variacao_10723_2_56c6f7fb8c28fb76a1d69b60cc8c114b.jpg" TargetMode="External"/><Relationship Id="rId5396" Type="http://schemas.openxmlformats.org/officeDocument/2006/relationships/hyperlink" Target="https://images.tcdn.com.br/img/img_prod/995386/melissa_mel_mar_sandal_237_variacao_21299_1_08fd4d8687b902de1ddf6b46a2ff5ad1.jpg" TargetMode="External"/><Relationship Id="rId4067" Type="http://schemas.openxmlformats.org/officeDocument/2006/relationships/hyperlink" Target="https://images.tcdn.com.br/img/img_prod/995386/all_star_chuck_taylor_ox_bones_flag_2603_variacao_10721_2_7d7aade354b900fba90950772cbf8777.jpg" TargetMode="External"/><Relationship Id="rId5397" Type="http://schemas.openxmlformats.org/officeDocument/2006/relationships/hyperlink" Target="https://images.tcdn.com.br/img/img_prod/995386/melissa_mel_polibolha_disney_100_6157_variacao_21301_1_a70233eadd7d564b583e526b261935c9.jpg" TargetMode="External"/><Relationship Id="rId4069" Type="http://schemas.openxmlformats.org/officeDocument/2006/relationships/hyperlink" Target="https://images.tcdn.com.br/img/img_prod/995386/farm_vestidos_curtos_diversos_2595_variacao_10725_2_4809968dc5cf1ad329e7473e438d9a04.jpg" TargetMode="External"/><Relationship Id="rId5380" Type="http://schemas.openxmlformats.org/officeDocument/2006/relationships/hyperlink" Target="https://images.tcdn.com.br/img/img_prod/995386/melissa_ulitsa_sneaker_splash_6123_variacao_21231_1_e30d3b2661a1849abb10b747285fa3d6.jpg" TargetMode="External"/><Relationship Id="rId4051" Type="http://schemas.openxmlformats.org/officeDocument/2006/relationships/hyperlink" Target="https://images.tcdn.com.br/img/img_prod/995386/melissa_air_buble_slide_2319_variacao_10681_2_b0e0faded3806f0bfa19aebb5f9ef5ca.jpg" TargetMode="External"/><Relationship Id="rId5383" Type="http://schemas.openxmlformats.org/officeDocument/2006/relationships/hyperlink" Target="https://images.tcdn.com.br/img/img_prod/995386/melissa_elastic_boot_1431_variacao_21237_1_7ce5a297a30a4cb77a569d14fd4d92ec.jpg" TargetMode="External"/><Relationship Id="rId4050" Type="http://schemas.openxmlformats.org/officeDocument/2006/relationships/hyperlink" Target="https://images.tcdn.com.br/img/img_prod/995386/melissa_campana_papel_837_variacao_10679_2_f0d9db987249dd5ecf5bbea410413323.jpg" TargetMode="External"/><Relationship Id="rId5384" Type="http://schemas.openxmlformats.org/officeDocument/2006/relationships/hyperlink" Target="https://images.tcdn.com.br/img/img_prod/995386/mini_melissa_ultragirl_sweet_ix_1419_variacao_21243_1_75685fa4d725a01e0be4c41fea696e56.jpg" TargetMode="External"/><Relationship Id="rId4053" Type="http://schemas.openxmlformats.org/officeDocument/2006/relationships/hyperlink" Target="https://images.tcdn.com.br/img/img_prod/995386/melissa_possession_velvet_2499_variacao_10683_2_a4d22e27307357013bd3723b8ec8730c.jpg" TargetMode="External"/><Relationship Id="rId5381" Type="http://schemas.openxmlformats.org/officeDocument/2006/relationships/hyperlink" Target="https://images.tcdn.com.br/img/img_prod/995386/melissa_flame_bag_completa_6125_variacao_21233_1_0e39c423c5b1f78cf003be9a110ba001.jpg" TargetMode="External"/><Relationship Id="rId4052" Type="http://schemas.openxmlformats.org/officeDocument/2006/relationships/hyperlink" Target="https://images.tcdn.com.br/img/img_prod/995386/melissa_air_buble_slide_2319_variacao_10681_2_b0e0faded3806f0bfa19aebb5f9ef5ca.jpg" TargetMode="External"/><Relationship Id="rId5382" Type="http://schemas.openxmlformats.org/officeDocument/2006/relationships/hyperlink" Target="https://images.tcdn.com.br/img/img_prod/995386/melissa_cloud_slide_2167_variacao_21235_1_bb7dbdb67416ad34ebfb42cda4693c1f.jpg" TargetMode="External"/><Relationship Id="rId4055" Type="http://schemas.openxmlformats.org/officeDocument/2006/relationships/hyperlink" Target="https://images.tcdn.com.br/img/img_prod/995386/melissa_duo_flip_flop_2421_variacao_10695_1_51c0582b049cedec7a86a06ee7a247d5.jpg" TargetMode="External"/><Relationship Id="rId5387" Type="http://schemas.openxmlformats.org/officeDocument/2006/relationships/hyperlink" Target="https://images.tcdn.com.br/img/img_prod/995386/melissa_classic_brogue_6127_variacao_21249_1_2dd6c76e15139c99dcb768b393d3112d.jpg" TargetMode="External"/><Relationship Id="rId4054" Type="http://schemas.openxmlformats.org/officeDocument/2006/relationships/hyperlink" Target="https://images.tcdn.com.br/img/img_prod/995386/melissa_astral_chr_749_variacao_10693_2_ce2964fa8ad7f44aa5952dac75398662.jpg" TargetMode="External"/><Relationship Id="rId5388" Type="http://schemas.openxmlformats.org/officeDocument/2006/relationships/hyperlink" Target="https://images.tcdn.com.br/img/img_prod/995386/melissa_m_lover_plus_sandal_6147_variacao_21281_1_2bd64239806c737af8b5562308c71358.jpg" TargetMode="External"/><Relationship Id="rId4057" Type="http://schemas.openxmlformats.org/officeDocument/2006/relationships/hyperlink" Target="https://images.tcdn.com.br/img/img_prod/995386/farm_vestido_floral_2437_variacao_10699_2_3c069da42f1321491e659176250e8fbb.jpg" TargetMode="External"/><Relationship Id="rId5385" Type="http://schemas.openxmlformats.org/officeDocument/2006/relationships/hyperlink" Target="https://images.tcdn.com.br/img/img_prod/995386/mini_melissa_jump_sunny_day_155_variacao_21245_1_a31ad70db9f37ef64dda364fd53b5b99.jpg" TargetMode="External"/><Relationship Id="rId4056" Type="http://schemas.openxmlformats.org/officeDocument/2006/relationships/hyperlink" Target="https://images.tcdn.com.br/img/img_prod/995386/melissa_duo_flip_flop_2421_variacao_10697_1_681e8e44e8f20bff2a80b3f53f14936f.jpg" TargetMode="External"/><Relationship Id="rId5386" Type="http://schemas.openxmlformats.org/officeDocument/2006/relationships/hyperlink" Target="https://images.tcdn.com.br/img/img_prod/995386/mini_melissa_campana_papel_191_variacao_21247_1_66665374363f2cd1aac522a741d65f82.jpg" TargetMode="External"/><Relationship Id="rId4059" Type="http://schemas.openxmlformats.org/officeDocument/2006/relationships/hyperlink" Target="https://images.tcdn.com.br/img/img_prod/995386/melissa_blank_canvas_2297_variacao_10701_2_ba9f63720e1224da0e779bc563d853fe.jpg" TargetMode="External"/><Relationship Id="rId4058" Type="http://schemas.openxmlformats.org/officeDocument/2006/relationships/hyperlink" Target="https://images.tcdn.com.br/img/img_prod/995386/farm_vestido_floral_2437_variacao_10699_2_3c069da42f1321491e659176250e8fbb.jpg" TargetMode="External"/><Relationship Id="rId5389" Type="http://schemas.openxmlformats.org/officeDocument/2006/relationships/hyperlink" Target="https://images.tcdn.com.br/img/img_prod/995386/melissa_flora_wedge_6149_variacao_21283_1_ef4474a67df51e0245cea790a01d25d2.jpg" TargetMode="External"/><Relationship Id="rId4008" Type="http://schemas.openxmlformats.org/officeDocument/2006/relationships/hyperlink" Target="https://images.tcdn.com.br/img/img_prod/995386/mini_melissa_animal_lovers_urso_1837_variacao_10573_2_8fe6df2b0165c9d7c466aae9a384485d.jpg" TargetMode="External"/><Relationship Id="rId4007" Type="http://schemas.openxmlformats.org/officeDocument/2006/relationships/hyperlink" Target="https://images.tcdn.com.br/img/img_prod/995386/mini_melissa_animal_lovers_urso_1837_variacao_10573_2_8fe6df2b0165c9d7c466aae9a384485d.jpg" TargetMode="External"/><Relationship Id="rId5338" Type="http://schemas.openxmlformats.org/officeDocument/2006/relationships/hyperlink" Target="https://images.tcdn.com.br/img/img_prod/995386/melissa_campana_barroca_6075_variacao_21081_1_ceedf2e05e6ff7ab5ce8757281aef41a.jpg" TargetMode="External"/><Relationship Id="rId4009" Type="http://schemas.openxmlformats.org/officeDocument/2006/relationships/hyperlink" Target="https://images.tcdn.com.br/img/img_prod/995386/farm_saia_floral_nina_2565_variacao_10575_2_f274fb103ffcb52daa20276e41b52025.jpg" TargetMode="External"/><Relationship Id="rId5339" Type="http://schemas.openxmlformats.org/officeDocument/2006/relationships/hyperlink" Target="https://images.tcdn.com.br/img/img_prod/995386/melissa_incense_laco_5739_variacao_21083_1_dc60a0abce0f82db9a6b7f92cc10c0bf.jpg" TargetMode="External"/><Relationship Id="rId271" Type="http://schemas.openxmlformats.org/officeDocument/2006/relationships/hyperlink" Target="https://images.tcdn.com.br/img/img_prod/995386/mini_melissa_mar_sandal_fly_447_variacao_1691_2_091ba9742f2ee296b8a927a778ab1788.jpeg" TargetMode="External"/><Relationship Id="rId270" Type="http://schemas.openxmlformats.org/officeDocument/2006/relationships/hyperlink" Target="https://images.tcdn.com.br/img/img_prod/995386/mini_melissa_jump_245_variacao_1687_2_6441f799d8480dc8b33394e9939e214f.jpeg" TargetMode="External"/><Relationship Id="rId269" Type="http://schemas.openxmlformats.org/officeDocument/2006/relationships/hyperlink" Target="https://images.tcdn.com.br/img/img_prod/995386/mini_melissa_mar_sandal_branca_de_neve_353_variacao_1681_2_744f68774f51b1a996b216f673481181.jpeg" TargetMode="External"/><Relationship Id="rId264" Type="http://schemas.openxmlformats.org/officeDocument/2006/relationships/hyperlink" Target="https://images.tcdn.com.br/img/img_prod/995386/mini_melissa_sneaker_polibolha_77_variacao_1653_2_7cd22946f99a12f58c61eeb11717acb5.jpeg" TargetMode="External"/><Relationship Id="rId4000" Type="http://schemas.openxmlformats.org/officeDocument/2006/relationships/hyperlink" Target="https://images.tcdn.com.br/img/img_prod/995386/melissa_burn_sneaker_2557_variacao_10557_2_057bda4c61123323022ebfd5793941e9.jpg" TargetMode="External"/><Relationship Id="rId5332" Type="http://schemas.openxmlformats.org/officeDocument/2006/relationships/hyperlink" Target="https://images.tcdn.com.br/img/img_prod/995386/melissa_hip_m_lover_3155_variacao_21069_1_ad9cade1df98dc84ac0eb791eb15b094.jpg" TargetMode="External"/><Relationship Id="rId263" Type="http://schemas.openxmlformats.org/officeDocument/2006/relationships/hyperlink" Target="https://images.tcdn.com.br/img/img_prod/995386/mini_melissa_flox_411_variacao_1651_2_5a2e5a9137529a5afae97c182fcb3b2e.jpeg" TargetMode="External"/><Relationship Id="rId5333" Type="http://schemas.openxmlformats.org/officeDocument/2006/relationships/hyperlink" Target="https://images.tcdn.com.br/img/img_prod/995386/melissa_hip_m_lover_3155_variacao_21071_1_ad9cade1df98dc84ac0eb791eb15b094.jpg" TargetMode="External"/><Relationship Id="rId262" Type="http://schemas.openxmlformats.org/officeDocument/2006/relationships/hyperlink" Target="https://images.tcdn.com.br/img/img_prod/995386/mini_melissa_sneaker_polibolha_turma_do_pudim_263_variacao_1643_2_0739efc5c7dcb6dff14e9cc09ec3d5d9.jpeg" TargetMode="External"/><Relationship Id="rId4002" Type="http://schemas.openxmlformats.org/officeDocument/2006/relationships/hyperlink" Target="https://images.tcdn.com.br/img/img_prod/995386/melissa_essencial_plataforma_2561_variacao_10561_2_dd5135984d8bd0b8663939e355aa8411.jpg" TargetMode="External"/><Relationship Id="rId5330" Type="http://schemas.openxmlformats.org/officeDocument/2006/relationships/hyperlink" Target="https://images.tcdn.com.br/img/img_prod/995386/fabula_camiseta_salada_de_frutas_6071_variacao_21065_1_923f517f77342f06766537501396fbd1.jpg" TargetMode="External"/><Relationship Id="rId261" Type="http://schemas.openxmlformats.org/officeDocument/2006/relationships/hyperlink" Target="https://images.tcdn.com.br/img/img_prod/995386/mini_melissa_ultragirl_flower_ii_469_variacao_1633_2_d2a0899aa6243d1f23687b34493b9930.jpeg" TargetMode="External"/><Relationship Id="rId4001" Type="http://schemas.openxmlformats.org/officeDocument/2006/relationships/hyperlink" Target="https://images.tcdn.com.br/img/img_prod/995386/puket_galocha_transparente_com_luz_2559_variacao_10559_2_536b6779b23596f667c3f8f186c00c75.jpg" TargetMode="External"/><Relationship Id="rId5331" Type="http://schemas.openxmlformats.org/officeDocument/2006/relationships/hyperlink" Target="https://images.tcdn.com.br/img/img_prod/995386/puket_lancheira_termica_summer_6073_variacao_21067_1_41a29376a75c3f86a9415053be01acf4.jpg" TargetMode="External"/><Relationship Id="rId268" Type="http://schemas.openxmlformats.org/officeDocument/2006/relationships/hyperlink" Target="https://images.tcdn.com.br/img/img_prod/995386/mini_melissa_francks_105_variacao_1679_2_6ccdcb5b36b6da09e2a9161571f0e92d.png" TargetMode="External"/><Relationship Id="rId4004" Type="http://schemas.openxmlformats.org/officeDocument/2006/relationships/hyperlink" Target="https://images.tcdn.com.br/img/img_prod/995386/melissa_braided_summer_salinas_2313_variacao_10569_2_cbba45a467e7528157a380c88ad5df6f.jpg" TargetMode="External"/><Relationship Id="rId5336" Type="http://schemas.openxmlformats.org/officeDocument/2006/relationships/hyperlink" Target="https://images.tcdn.com.br/img/img_prod/995386/melissa_hip_m_lover_3155_variacao_21077_1_ad9cade1df98dc84ac0eb791eb15b094.jpg" TargetMode="External"/><Relationship Id="rId267" Type="http://schemas.openxmlformats.org/officeDocument/2006/relationships/hyperlink" Target="https://images.tcdn.com.br/img/img_prod/995386/mini_melissa_mar_sandal_branca_de_neve_353_variacao_1673_2_a6eddc2ac44d23740b1012f50c3e0570.png" TargetMode="External"/><Relationship Id="rId4003" Type="http://schemas.openxmlformats.org/officeDocument/2006/relationships/hyperlink" Target="https://images.tcdn.com.br/img/img_prod/995386/melissa_campana_flow_891_variacao_10563_2_bed8503ee8753d3517f27431613177a7.jpg" TargetMode="External"/><Relationship Id="rId5337" Type="http://schemas.openxmlformats.org/officeDocument/2006/relationships/hyperlink" Target="https://images.tcdn.com.br/img/img_prod/995386/melissa_hip_m_lover_3155_variacao_21079_1_ad9cade1df98dc84ac0eb791eb15b094.jpg" TargetMode="External"/><Relationship Id="rId266" Type="http://schemas.openxmlformats.org/officeDocument/2006/relationships/hyperlink" Target="https://images.tcdn.com.br/img/img_prod/995386/mini_melissa_sneaker_polibolha_mickey_349_variacao_1663_2_e9bfc91f1af4eb795db14af8ef5d23f4.jpeg" TargetMode="External"/><Relationship Id="rId4006" Type="http://schemas.openxmlformats.org/officeDocument/2006/relationships/hyperlink" Target="https://images.tcdn.com.br/img/img_prod/995386/mini_melissa_ultragirl_minnie_laco_transparente_2563_variacao_10571_2_7f3cd8a26570ac06958f66fd2325f3be.jpg" TargetMode="External"/><Relationship Id="rId5334" Type="http://schemas.openxmlformats.org/officeDocument/2006/relationships/hyperlink" Target="https://images.tcdn.com.br/img/img_prod/995386/melissa_hip_m_lover_3155_variacao_21073_1_ad9cade1df98dc84ac0eb791eb15b094.jpg" TargetMode="External"/><Relationship Id="rId265" Type="http://schemas.openxmlformats.org/officeDocument/2006/relationships/hyperlink" Target="https://images.tcdn.com.br/img/img_prod/995386/mini_melissa_animal_lovers_girafa_471_variacao_1659_2_b93cf88413bcc4bfe8c26e3cda77541a.jpg" TargetMode="External"/><Relationship Id="rId4005" Type="http://schemas.openxmlformats.org/officeDocument/2006/relationships/hyperlink" Target="https://images.tcdn.com.br/img/img_prod/995386/mini_melissa_ultragirl_minnie_laco_transparente_2563_variacao_10571_2_7f3cd8a26570ac06958f66fd2325f3be.jpg" TargetMode="External"/><Relationship Id="rId5335" Type="http://schemas.openxmlformats.org/officeDocument/2006/relationships/hyperlink" Target="https://images.tcdn.com.br/img/img_prod/995386/melissa_hip_m_lover_3155_variacao_21075_1_ad9cade1df98dc84ac0eb791eb15b094.jpg" TargetMode="External"/><Relationship Id="rId5329" Type="http://schemas.openxmlformats.org/officeDocument/2006/relationships/hyperlink" Target="https://images.tcdn.com.br/img/img_prod/995386/fabula_camiseta_bem_te_vi_6069_variacao_21063_1_80387bc8363b05a8c1239574c95d19bc.jpg" TargetMode="External"/><Relationship Id="rId5327" Type="http://schemas.openxmlformats.org/officeDocument/2006/relationships/hyperlink" Target="https://images.tcdn.com.br/img/img_prod/995386/fabula_bata_manga_longa_poa_azul_6065_variacao_21059_1_ca1b59d03d84550b4c635516a3b21c6d.jpg" TargetMode="External"/><Relationship Id="rId5328" Type="http://schemas.openxmlformats.org/officeDocument/2006/relationships/hyperlink" Target="https://images.tcdn.com.br/img/img_prod/995386/fabula_bata_manga_longa_poa_rosa_6067_variacao_21061_1_6db8754fa7a817caa2a3e930655bbae7.jpg" TargetMode="External"/><Relationship Id="rId260" Type="http://schemas.openxmlformats.org/officeDocument/2006/relationships/hyperlink" Target="https://images.tcdn.com.br/img/img_prod/995386/mini_melissa_ultragirl_flower_ii_469_variacao_1629_2_d2a0899aa6243d1f23687b34493b9930.jpeg" TargetMode="External"/><Relationship Id="rId259" Type="http://schemas.openxmlformats.org/officeDocument/2006/relationships/hyperlink" Target="https://images.tcdn.com.br/img/img_prod/995386/mini_melissa_ultragirl_flower_ii_469_variacao_1627_2_a389f56ffc1452b45a34bb2ee064119f.jpg" TargetMode="External"/><Relationship Id="rId258" Type="http://schemas.openxmlformats.org/officeDocument/2006/relationships/hyperlink" Target="https://images.tcdn.com.br/img/img_prod/995386/mini_melissa_mar_sandal_branca_de_neve_353_variacao_1609_2_e476cedcb46dfecaa5905af1c0b6fb72.jpeg" TargetMode="External"/><Relationship Id="rId2290" Type="http://schemas.openxmlformats.org/officeDocument/2006/relationships/hyperlink" Target="https://images.tcdn.com.br/img/img_prod/995386/melissa_block_opening_cerimony_923_variacao_6949_2_5ca47d73844934820830e59a03d9239f.jpeg" TargetMode="External"/><Relationship Id="rId2291" Type="http://schemas.openxmlformats.org/officeDocument/2006/relationships/hyperlink" Target="https://images.tcdn.com.br/img/img_prod/995386/melissa_block_opening_cerimony_923_variacao_6951_2_939bc0b17ba46bdf2e870964d1a774b6.jpg" TargetMode="External"/><Relationship Id="rId2292" Type="http://schemas.openxmlformats.org/officeDocument/2006/relationships/hyperlink" Target="https://images.tcdn.com.br/img/img_prod/995386/melissa_block_opening_cerimony_923_variacao_6953_2_dc8cded72e96ae61445d41069fbf69fa.jpeg" TargetMode="External"/><Relationship Id="rId2293" Type="http://schemas.openxmlformats.org/officeDocument/2006/relationships/hyperlink" Target="https://images.tcdn.com.br/img/img_prod/995386/mini_melissa_cloud_sandal_ursinhos_carinhosos_1589_variacao_6955_2_c4602f835c9b0969d7b67fad607ca598.jpg" TargetMode="External"/><Relationship Id="rId253" Type="http://schemas.openxmlformats.org/officeDocument/2006/relationships/hyperlink" Target="https://images.tcdn.com.br/img/img_prod/995386/galocha_mini_melissa_sugar_rain_rinoceronte_333_variacao_1585_2_07306b5dcc384924125b782ddd859ea6.png" TargetMode="External"/><Relationship Id="rId2294" Type="http://schemas.openxmlformats.org/officeDocument/2006/relationships/hyperlink" Target="https://images.tcdn.com.br/img/img_prod/995386/melissa_possession_lace_viktor_and_rolf_1123_variacao_6957_2_b3794290a828d2a4cac4c2e88d67d599.jpg" TargetMode="External"/><Relationship Id="rId5321" Type="http://schemas.openxmlformats.org/officeDocument/2006/relationships/hyperlink" Target="https://images.tcdn.com.br/img/img_prod/995386/farm_regata_etnico_6055_variacao_21047_1_ef5524677b2de7b9029512628acffeb8.jpg" TargetMode="External"/><Relationship Id="rId252" Type="http://schemas.openxmlformats.org/officeDocument/2006/relationships/hyperlink" Target="https://images.tcdn.com.br/img/img_prod/995386/galocha_mini_melissa_sugar_rain_rinoceronte_333_variacao_1585_2_07306b5dcc384924125b782ddd859ea6.png" TargetMode="External"/><Relationship Id="rId2295" Type="http://schemas.openxmlformats.org/officeDocument/2006/relationships/hyperlink" Target="https://images.tcdn.com.br/img/img_prod/995386/mini_melissa_beach_slide_mickey_e_minnie_209_variacao_6959_2_48bbe4276b567555709b87305b03c9a0.jpeg" TargetMode="External"/><Relationship Id="rId5322" Type="http://schemas.openxmlformats.org/officeDocument/2006/relationships/hyperlink" Target="https://images.tcdn.com.br/img/img_prod/995386/farm_pantacur_jardim_colorido_6057_variacao_21049_1_6ee7fc0902cc346ee02c63fb808d739f.jpg" TargetMode="External"/><Relationship Id="rId251" Type="http://schemas.openxmlformats.org/officeDocument/2006/relationships/hyperlink" Target="https://images.tcdn.com.br/img/img_prod/995386/mini_melissa_ultragirl_star_wars_461_variacao_1583_2_a9a6d7c13a07efdb0777d4df0e0c69d0.jpeg" TargetMode="External"/><Relationship Id="rId2296" Type="http://schemas.openxmlformats.org/officeDocument/2006/relationships/hyperlink" Target="https://images.tcdn.com.br/img/img_prod/995386/melissa_mel_cosmic_sandal_297_variacao_6961_2_a7a23aaeaa5a9cdf4dad176aa5d3b507.jpeg" TargetMode="External"/><Relationship Id="rId250" Type="http://schemas.openxmlformats.org/officeDocument/2006/relationships/hyperlink" Target="https://images.tcdn.com.br/img/img_prod/995386/galocha_mini_melissa_sugar_rain_107_variacao_1581_2_fc86b3729482791ed3491f70a03c7ee5.jpeg" TargetMode="External"/><Relationship Id="rId2297" Type="http://schemas.openxmlformats.org/officeDocument/2006/relationships/hyperlink" Target="https://images.tcdn.com.br/img/img_prod/995386/mini_melissa_way_1721_variacao_6963_2_855c7a3008fe63167e827261957448db.jpeg" TargetMode="External"/><Relationship Id="rId5320" Type="http://schemas.openxmlformats.org/officeDocument/2006/relationships/hyperlink" Target="https://images.tcdn.com.br/img/img_prod/995386/farm_saia_estampada_florida_6053_variacao_21045_1_405cac210785ef331539d717074bf531.jpg" TargetMode="External"/><Relationship Id="rId257" Type="http://schemas.openxmlformats.org/officeDocument/2006/relationships/hyperlink" Target="https://images.tcdn.com.br/img/img_prod/995386/mini_melissa_francks_105_variacao_1607_2_03b621067e467075464529cd90a4f74e.jpeg" TargetMode="External"/><Relationship Id="rId2298" Type="http://schemas.openxmlformats.org/officeDocument/2006/relationships/hyperlink" Target="https://images.tcdn.com.br/img/img_prod/995386/hair_clips_pirulito_vinho_azul_1825_variacao_6965_2_a9d6179c7f1a09e0c358819a8e05d993.jpeg" TargetMode="External"/><Relationship Id="rId5325" Type="http://schemas.openxmlformats.org/officeDocument/2006/relationships/hyperlink" Target="https://images.tcdn.com.br/img/img_prod/995386/farm_vestido_frente_unica_floral_6063_variacao_21055_1_36b8bfa72b4959a397d1e282c990d389.jpg" TargetMode="External"/><Relationship Id="rId256" Type="http://schemas.openxmlformats.org/officeDocument/2006/relationships/hyperlink" Target="https://images.tcdn.com.br/img/img_prod/995386/mini_melissa_ultragirl_unicornio_111_variacao_1595_2_fc66d18eb0485dcaf04286f36982eca1.jpeg" TargetMode="External"/><Relationship Id="rId2299" Type="http://schemas.openxmlformats.org/officeDocument/2006/relationships/hyperlink" Target="https://images.tcdn.com.br/img/img_prod/995386/melissa_sun_venice_745_variacao_6967_2_bd79aebf0930acefb4e651574e10ea16.jpeg" TargetMode="External"/><Relationship Id="rId5326" Type="http://schemas.openxmlformats.org/officeDocument/2006/relationships/hyperlink" Target="https://images.tcdn.com.br/img/img_prod/995386/fabula_bata_manga_longa_poa_azul_6065_variacao_21057_1_b6f93cdf464f096828123873040b0e64.jpg" TargetMode="External"/><Relationship Id="rId255" Type="http://schemas.openxmlformats.org/officeDocument/2006/relationships/hyperlink" Target="https://images.tcdn.com.br/img/img_prod/995386/mini_melissa_sneaker_polibolha_mickey_349_variacao_1589_2_d3d26c00b942cb50ae0cf349f8dceffc.jpeg" TargetMode="External"/><Relationship Id="rId5323" Type="http://schemas.openxmlformats.org/officeDocument/2006/relationships/hyperlink" Target="https://images.tcdn.com.br/img/img_prod/995386/farm_vestido_curto_borboleta_xadrez_6059_variacao_21051_1_6c50c9c4f84d3ec80e4207948a87fe73.jpg" TargetMode="External"/><Relationship Id="rId254" Type="http://schemas.openxmlformats.org/officeDocument/2006/relationships/hyperlink" Target="https://images.tcdn.com.br/img/img_prod/995386/galocha_mini_melissa_sugar_rain_463_variacao_1587_2_146e138565ec7bc5f1bc7924e3a21f86.png" TargetMode="External"/><Relationship Id="rId5324" Type="http://schemas.openxmlformats.org/officeDocument/2006/relationships/hyperlink" Target="https://images.tcdn.com.br/img/img_prod/995386/farm_vestido_curto_abacaxi_azul_6061_variacao_21053_1_2e3b867758fe1f68cc7521e0a8b6521f.jpg" TargetMode="External"/><Relationship Id="rId4029" Type="http://schemas.openxmlformats.org/officeDocument/2006/relationships/hyperlink" Target="https://images.tcdn.com.br/img/img_prod/995386/melissa_lara_sandal_2487_variacao_10605_2_c3eb18fbc741f75dcc9e2f833ea71f86.jpg" TargetMode="External"/><Relationship Id="rId293" Type="http://schemas.openxmlformats.org/officeDocument/2006/relationships/hyperlink" Target="https://images.tcdn.com.br/img/img_prod/995386/mini_melissa_ultragirl_flower_iii_543_variacao_1791_2_4931e39edb74def81896a1f6703015a8.jpeg" TargetMode="External"/><Relationship Id="rId292" Type="http://schemas.openxmlformats.org/officeDocument/2006/relationships/hyperlink" Target="https://images.tcdn.com.br/img/img_prod/995386/mini_melissa_aranha_xiii_109_variacao_1789_2_66c221e48df5172e05e4f1d0c1591814.jpeg" TargetMode="External"/><Relationship Id="rId291" Type="http://schemas.openxmlformats.org/officeDocument/2006/relationships/hyperlink" Target="https://images.tcdn.com.br/img/img_prod/995386/mini_melissa_ultragirl_swett_laco_de_pano_351_variacao_1787_2_c6540534203340f6ca3d7c844ffd81dd.jpeg" TargetMode="External"/><Relationship Id="rId290" Type="http://schemas.openxmlformats.org/officeDocument/2006/relationships/hyperlink" Target="https://images.tcdn.com.br/img/img_prod/995386/galocha_mini_melissa_sugar_rain_463_variacao_1777_2_c4b2f16131497babb54fbbfd1a6301aa.png" TargetMode="External"/><Relationship Id="rId5350" Type="http://schemas.openxmlformats.org/officeDocument/2006/relationships/hyperlink" Target="https://images.tcdn.com.br/img/img_prod/995386/puket_biquini_infantil_narval_6095_variacao_21147_1_7c2de56a288be5819140b020df394761.jpg" TargetMode="External"/><Relationship Id="rId5351" Type="http://schemas.openxmlformats.org/officeDocument/2006/relationships/hyperlink" Target="https://images.tcdn.com.br/img/img_prod/995386/puket_maio_c_protecao_solar_menina_unicornio_princess_6097_variacao_21149_1_21805cf7b00c6b12856169150049b77a.jpg" TargetMode="External"/><Relationship Id="rId4020" Type="http://schemas.openxmlformats.org/officeDocument/2006/relationships/hyperlink" Target="https://images.tcdn.com.br/img/img_prod/995386/mini_melissa_clog_2365_variacao_10595_2_f367a2d46fa3e314b82390be8dd964ca.jpg" TargetMode="External"/><Relationship Id="rId286" Type="http://schemas.openxmlformats.org/officeDocument/2006/relationships/hyperlink" Target="https://images.tcdn.com.br/img/img_prod/995386/mini_melissa_jump_miffy_baby_539_variacao_1769_2_4059927793ea724db89d7b68818d729c.png" TargetMode="External"/><Relationship Id="rId4022" Type="http://schemas.openxmlformats.org/officeDocument/2006/relationships/hyperlink" Target="https://images.tcdn.com.br/img/img_prod/995386/mini_melissa_clog_2365_variacao_10597_2_f367a2d46fa3e314b82390be8dd964ca.jpg" TargetMode="External"/><Relationship Id="rId5354" Type="http://schemas.openxmlformats.org/officeDocument/2006/relationships/hyperlink" Target="https://images.tcdn.com.br/img/img_prod/995386/melissa_glam_vilas_1347_variacao_21153_1_159f272df742a9ee16546c179c5773c4.jpg" TargetMode="External"/><Relationship Id="rId285" Type="http://schemas.openxmlformats.org/officeDocument/2006/relationships/hyperlink" Target="https://images.tcdn.com.br/img/img_prod/995386/mini_melissa_jump_miffy_baby_539_variacao_1767_2_a89b3ab0eef3b3397d52b8b66fb14df4.jpeg" TargetMode="External"/><Relationship Id="rId4021" Type="http://schemas.openxmlformats.org/officeDocument/2006/relationships/hyperlink" Target="https://images.tcdn.com.br/img/img_prod/995386/mini_melissa_clog_2365_variacao_10595_2_f367a2d46fa3e314b82390be8dd964ca.jpg" TargetMode="External"/><Relationship Id="rId5355" Type="http://schemas.openxmlformats.org/officeDocument/2006/relationships/hyperlink" Target="https://images.tcdn.com.br/img/img_prod/995386/melissa_ultragirl_ursinhos_carinhosos_6099_variacao_21155_1_0b0fb10cf4532a232a1d3a76a22be5e6.jpg" TargetMode="External"/><Relationship Id="rId284" Type="http://schemas.openxmlformats.org/officeDocument/2006/relationships/hyperlink" Target="https://images.tcdn.com.br/img/img_prod/995386/mini_melissa_polibolha_miffy_baby_537_variacao_1763_2_8677c7b9d96656dd920f794d5f4bef41.jpeg" TargetMode="External"/><Relationship Id="rId4024" Type="http://schemas.openxmlformats.org/officeDocument/2006/relationships/hyperlink" Target="https://images.tcdn.com.br/img/img_prod/995386/mini_melissa_clog_2365_variacao_10599_3_00de41bd6d19cdefc8ca234d644df397.jpg" TargetMode="External"/><Relationship Id="rId5352" Type="http://schemas.openxmlformats.org/officeDocument/2006/relationships/hyperlink" Target="https://images.tcdn.com.br/img/img_prod/995386/puket_maio_c_protecao_solar_menina_unicornio_princess_6097_variacao_21149_1_21805cf7b00c6b12856169150049b77a.jpg" TargetMode="External"/><Relationship Id="rId283" Type="http://schemas.openxmlformats.org/officeDocument/2006/relationships/hyperlink" Target="https://images.tcdn.com.br/img/img_prod/995386/mini_melissa_swett_minnie_151_variacao_1761_2_9a379ca69146cfab19d71cd42b9d2cab.png" TargetMode="External"/><Relationship Id="rId4023" Type="http://schemas.openxmlformats.org/officeDocument/2006/relationships/hyperlink" Target="https://images.tcdn.com.br/img/img_prod/995386/mini_melissa_clog_2365_variacao_10597_2_f367a2d46fa3e314b82390be8dd964ca.jpg" TargetMode="External"/><Relationship Id="rId5353" Type="http://schemas.openxmlformats.org/officeDocument/2006/relationships/hyperlink" Target="https://images.tcdn.com.br/img/img_prod/995386/melissa_cosmo_boot_2467_variacao_21151_1_4db7b2b8761c4b98c231fd1cbaa120a6.jpg" TargetMode="External"/><Relationship Id="rId4026" Type="http://schemas.openxmlformats.org/officeDocument/2006/relationships/hyperlink" Target="https://images.tcdn.com.br/img/img_prod/995386/mini_melissa_clog_2365_variacao_10601_3_00de41bd6d19cdefc8ca234d644df397.jpg" TargetMode="External"/><Relationship Id="rId5358" Type="http://schemas.openxmlformats.org/officeDocument/2006/relationships/hyperlink" Target="https://images.tcdn.com.br/img/img_prod/995386/melissa_possession_plataforma_stripes_1205_variacao_21161_1_6025b25bec79a37e094ed276e477ac4b.jpg" TargetMode="External"/><Relationship Id="rId289" Type="http://schemas.openxmlformats.org/officeDocument/2006/relationships/hyperlink" Target="https://images.tcdn.com.br/img/img_prod/995386/galocha_mini_melissa_sugar_rain_463_variacao_1777_2_c4b2f16131497babb54fbbfd1a6301aa.png" TargetMode="External"/><Relationship Id="rId4025" Type="http://schemas.openxmlformats.org/officeDocument/2006/relationships/hyperlink" Target="https://images.tcdn.com.br/img/img_prod/995386/mini_melissa_clog_2365_variacao_10599_3_00de41bd6d19cdefc8ca234d644df397.jpg" TargetMode="External"/><Relationship Id="rId5359" Type="http://schemas.openxmlformats.org/officeDocument/2006/relationships/hyperlink" Target="https://images.tcdn.com.br/img/img_prod/995386/melissa_beach_slide_687_variacao_21163_1_888ee6abe917bbe58829b3326531c12b.jpg" TargetMode="External"/><Relationship Id="rId288" Type="http://schemas.openxmlformats.org/officeDocument/2006/relationships/hyperlink" Target="https://images.tcdn.com.br/img/img_prod/995386/mini_melissa_papete_rider_125_variacao_1773_3_401b1425cbd10aea8d104b1d1e944e5f.jpeg" TargetMode="External"/><Relationship Id="rId4028" Type="http://schemas.openxmlformats.org/officeDocument/2006/relationships/hyperlink" Target="https://images.tcdn.com.br/img/img_prod/995386/melissa_lara_sandal_2487_variacao_10603_2_c3eb18fbc741f75dcc9e2f833ea71f86.jpg" TargetMode="External"/><Relationship Id="rId5356" Type="http://schemas.openxmlformats.org/officeDocument/2006/relationships/hyperlink" Target="https://images.tcdn.com.br/img/img_prod/995386/melissa_ultragirl_cinderela_2431_variacao_21157_1_3217896be5c0e46c92256ce5fbe9ac85.jpg" TargetMode="External"/><Relationship Id="rId287" Type="http://schemas.openxmlformats.org/officeDocument/2006/relationships/hyperlink" Target="https://images.tcdn.com.br/img/img_prod/995386/mini_melissa_ultragirl_donnuts_157_variacao_1771_2_b7259eac78c07cb634ee1a92fd2a88ac.jpeg" TargetMode="External"/><Relationship Id="rId4027" Type="http://schemas.openxmlformats.org/officeDocument/2006/relationships/hyperlink" Target="https://images.tcdn.com.br/img/img_prod/995386/mini_melissa_clog_2365_variacao_10601_3_00de41bd6d19cdefc8ca234d644df397.jpg" TargetMode="External"/><Relationship Id="rId5357" Type="http://schemas.openxmlformats.org/officeDocument/2006/relationships/hyperlink" Target="https://images.tcdn.com.br/img/img_prod/995386/melissa_becky_921_variacao_21159_1_b793263623e10367e51ab79b9b0ba06a.jpg" TargetMode="External"/><Relationship Id="rId4019" Type="http://schemas.openxmlformats.org/officeDocument/2006/relationships/hyperlink" Target="https://images.tcdn.com.br/img/img_prod/995386/mini_melissa_clog_2365_variacao_10593_1_ce94ebe75b68547928995d393b77da46.jpg" TargetMode="External"/><Relationship Id="rId4018" Type="http://schemas.openxmlformats.org/officeDocument/2006/relationships/hyperlink" Target="https://images.tcdn.com.br/img/img_prod/995386/melissa_bless_slide_2573_variacao_10591_2_f960be9f15b572d8d75fad9970a529ba.jpg" TargetMode="External"/><Relationship Id="rId5349" Type="http://schemas.openxmlformats.org/officeDocument/2006/relationships/hyperlink" Target="https://images.tcdn.com.br/img/img_prod/995386/melissa_vibe_bag_6093_variacao_21145_1_b1c37b7982833061c176affd56f3cd32.jpg" TargetMode="External"/><Relationship Id="rId282" Type="http://schemas.openxmlformats.org/officeDocument/2006/relationships/hyperlink" Target="https://images.tcdn.com.br/img/img_prod/995386/mini_melissa_sneaker_love_system_121_variacao_1759_2_1d7b6130614c2fe56963a0f516dcb7c3.jpeg" TargetMode="External"/><Relationship Id="rId281" Type="http://schemas.openxmlformats.org/officeDocument/2006/relationships/hyperlink" Target="https://images.tcdn.com.br/img/img_prod/995386/mini_melissa_furadinha_minnie_167_variacao_1757_2_9868ffd978bbf4fdd0abdfe3c9227cc8.jpeg" TargetMode="External"/><Relationship Id="rId280" Type="http://schemas.openxmlformats.org/officeDocument/2006/relationships/hyperlink" Target="https://images.tcdn.com.br/img/img_prod/995386/mini_melissa_beach_line_friends_coelha_521_variacao_1755_2_1bc7be72852c61b78cf8c3130ccf5717.jpeg" TargetMode="External"/><Relationship Id="rId5340" Type="http://schemas.openxmlformats.org/officeDocument/2006/relationships/hyperlink" Target="https://images.tcdn.com.br/img/img_prod/995386/melissa_ultragirl_alice_no_pais_das_maravilhas_1287_variacao_21085_1_11098c4d5b4cfad538a286af832fc801.jpg" TargetMode="External"/><Relationship Id="rId275" Type="http://schemas.openxmlformats.org/officeDocument/2006/relationships/hyperlink" Target="https://images.tcdn.com.br/img/img_prod/995386/melissa_mel_ultragirl_mickey_e_minnie_315_variacao_1731_2_dcf1991cc70e57bbb17bee5266f552fd.jpeg" TargetMode="External"/><Relationship Id="rId4011" Type="http://schemas.openxmlformats.org/officeDocument/2006/relationships/hyperlink" Target="https://images.tcdn.com.br/img/img_prod/995386/melissa_dahlia_jason_wu_2569_variacao_10579_2_1d9ba9e1f315b084f1d00cb604960241.jpg" TargetMode="External"/><Relationship Id="rId5343" Type="http://schemas.openxmlformats.org/officeDocument/2006/relationships/hyperlink" Target="https://images.tcdn.com.br/img/img_prod/995386/mini_melissa_swett_princess_disney_981_variacao_21091_1_6fb08f9152d58eef87c7339001e787aa.jpg" TargetMode="External"/><Relationship Id="rId274" Type="http://schemas.openxmlformats.org/officeDocument/2006/relationships/hyperlink" Target="https://images.tcdn.com.br/img/img_prod/995386/mini_melissa_papete_rider_125_variacao_1727_1_abaad8e0032d212c8a095e54a1b7cdda.jpg" TargetMode="External"/><Relationship Id="rId4010" Type="http://schemas.openxmlformats.org/officeDocument/2006/relationships/hyperlink" Target="https://images.tcdn.com.br/img/img_prod/995386/farm_blusa_macrame_2567_variacao_10577_2_0639e548a76a02ad66566a1864a88647.jpg" TargetMode="External"/><Relationship Id="rId5344" Type="http://schemas.openxmlformats.org/officeDocument/2006/relationships/hyperlink" Target="https://images.tcdn.com.br/img/img_prod/995386/melissa_glam_pequeno_principe_1321_variacao_21093_1_401caa41d99088b078d953a0e794681f.jpg" TargetMode="External"/><Relationship Id="rId273" Type="http://schemas.openxmlformats.org/officeDocument/2006/relationships/hyperlink" Target="https://images.tcdn.com.br/img/img_prod/995386/mini_melissa_flox_411_variacao_1705_2_a4432a7eeec95c3d8829f150d64cb6d4.jpeg" TargetMode="External"/><Relationship Id="rId4013" Type="http://schemas.openxmlformats.org/officeDocument/2006/relationships/hyperlink" Target="https://images.tcdn.com.br/img/img_prod/995386/melissa_beach_slide_vivienne_westwood_1213_variacao_10583_2_b0cd3b5b88105585e0afbb85ae7089e3.jpg" TargetMode="External"/><Relationship Id="rId5341" Type="http://schemas.openxmlformats.org/officeDocument/2006/relationships/hyperlink" Target="https://images.tcdn.com.br/img/img_prod/995386/melissa_mel_ultragirl_frozen_393_variacao_21087_1_a95896e7884490a489f15a472d0fe5d7.jpg" TargetMode="External"/><Relationship Id="rId272" Type="http://schemas.openxmlformats.org/officeDocument/2006/relationships/hyperlink" Target="https://images.tcdn.com.br/img/img_prod/995386/mini_melissa_go_sneaker_361_variacao_1693_2_e80354dd8486087312faffbe12611282.jpg" TargetMode="External"/><Relationship Id="rId4012" Type="http://schemas.openxmlformats.org/officeDocument/2006/relationships/hyperlink" Target="https://images.tcdn.com.br/img/img_prod/995386/melissa_grunge_vitorino_campos_2571_variacao_10581_2_24925d787049f2177fd021cddfde0cd8.jpg" TargetMode="External"/><Relationship Id="rId5342" Type="http://schemas.openxmlformats.org/officeDocument/2006/relationships/hyperlink" Target="https://images.tcdn.com.br/img/img_prod/995386/mini_melissa_swett_princess_disney_981_variacao_21089_1_9e46b29928bb1215dd72eb26bbd91dd3.jpg" TargetMode="External"/><Relationship Id="rId279" Type="http://schemas.openxmlformats.org/officeDocument/2006/relationships/hyperlink" Target="https://images.tcdn.com.br/img/img_prod/995386/mini_melissa_beach_line_friends_coelha_521_variacao_1753_2_8183db472ba89685bc73193309698bac.png" TargetMode="External"/><Relationship Id="rId4015" Type="http://schemas.openxmlformats.org/officeDocument/2006/relationships/hyperlink" Target="https://images.tcdn.com.br/img/img_prod/995386/melissa_air_buble_slide_2319_variacao_10587_2_b0e0faded3806f0bfa19aebb5f9ef5ca.jpg" TargetMode="External"/><Relationship Id="rId5347" Type="http://schemas.openxmlformats.org/officeDocument/2006/relationships/hyperlink" Target="https://images.tcdn.com.br/img/img_prod/995386/melissa_vibe_bag_6093_variacao_21141_1_7580deb4126c2a706c4fd96a2121227c.jpg" TargetMode="External"/><Relationship Id="rId278" Type="http://schemas.openxmlformats.org/officeDocument/2006/relationships/hyperlink" Target="https://images.tcdn.com.br/img/img_prod/995386/my_first_mini_melissa_iii_aranha_519_variacao_1747_2_7091a108b0201463831725c0e49887c7.jpeg" TargetMode="External"/><Relationship Id="rId4014" Type="http://schemas.openxmlformats.org/officeDocument/2006/relationships/hyperlink" Target="https://images.tcdn.com.br/img/img_prod/995386/mini_melissa_chelsea_boot_389_variacao_10585_2_cd43c84196c5a1a5cd228b886f9f9611.jpg" TargetMode="External"/><Relationship Id="rId5348" Type="http://schemas.openxmlformats.org/officeDocument/2006/relationships/hyperlink" Target="https://images.tcdn.com.br/img/img_prod/995386/melissa_vibe_bag_6093_variacao_21143_1_23d9b95c7a0295484acac967e514fc4d.jpg" TargetMode="External"/><Relationship Id="rId277" Type="http://schemas.openxmlformats.org/officeDocument/2006/relationships/hyperlink" Target="https://images.tcdn.com.br/img/img_prod/995386/mini_melissa_ultragirl_swett_love_coracao_515_variacao_1737_2_b137a6abfb2c3c5f1c5379d1842d21e9.jpeg" TargetMode="External"/><Relationship Id="rId4017" Type="http://schemas.openxmlformats.org/officeDocument/2006/relationships/hyperlink" Target="https://images.tcdn.com.br/img/img_prod/995386/melissa_bless_slide_2573_variacao_10589_2_f960be9f15b572d8d75fad9970a529ba.jpg" TargetMode="External"/><Relationship Id="rId5345" Type="http://schemas.openxmlformats.org/officeDocument/2006/relationships/hyperlink" Target="https://images.tcdn.com.br/img/img_prod/995386/melissa_mel_sneaker_be_raibow_415_variacao_21095_1_1f8f2eee2728a1242149f4d298c406cc.jpg" TargetMode="External"/><Relationship Id="rId276" Type="http://schemas.openxmlformats.org/officeDocument/2006/relationships/hyperlink" Target="https://images.tcdn.com.br/img/img_prod/995386/melissa_mel_beach_minnie_e_mickey_451_variacao_1733_2_07414a13c8d9793715d31f56d76a710f.jpeg" TargetMode="External"/><Relationship Id="rId4016" Type="http://schemas.openxmlformats.org/officeDocument/2006/relationships/hyperlink" Target="https://images.tcdn.com.br/img/img_prod/995386/melissa_air_buble_slide_2319_variacao_10587_2_b0e0faded3806f0bfa19aebb5f9ef5ca.jpg" TargetMode="External"/><Relationship Id="rId5346" Type="http://schemas.openxmlformats.org/officeDocument/2006/relationships/hyperlink" Target="https://images.tcdn.com.br/img/img_prod/995386/melissa_vibe_bag_6093_variacao_21139_1_fa1e6ff9c0433f669ba5a934da667076.jpg" TargetMode="External"/><Relationship Id="rId1851" Type="http://schemas.openxmlformats.org/officeDocument/2006/relationships/hyperlink" Target="https://images.tcdn.com.br/img/img_prod/995386/mini_melissa_mar_sandal_jelly_pop_baby_1551_variacao_6067_2_a9c66ccab462fad5869998ba9c4ec77f.jpeg" TargetMode="External"/><Relationship Id="rId1852" Type="http://schemas.openxmlformats.org/officeDocument/2006/relationships/hyperlink" Target="https://images.tcdn.com.br/img/img_prod/995386/mini_melissa_ultragirl_animal_lovers_gato_233_variacao_6069_2_f98f542dc82518e75ed70ea43fccaf11.jpeg" TargetMode="External"/><Relationship Id="rId1853" Type="http://schemas.openxmlformats.org/officeDocument/2006/relationships/hyperlink" Target="https://images.tcdn.com.br/img/img_prod/995386/melissa_ultragirl_mel_j_masrkey_com_cristais_swarovski_1621_variacao_6075_2_376336662b61eae74f3331d56d500587.jpg" TargetMode="External"/><Relationship Id="rId1854" Type="http://schemas.openxmlformats.org/officeDocument/2006/relationships/hyperlink" Target="https://images.tcdn.com.br/img/img_prod/995386/melissa_call_me_bt21_1413_variacao_6077_2_7db315e9f2ae097efb47c07d06466ead.jpg" TargetMode="External"/><Relationship Id="rId1855" Type="http://schemas.openxmlformats.org/officeDocument/2006/relationships/hyperlink" Target="https://images.tcdn.com.br/img/img_prod/995386/melissa_sneaker_street_line_friends_885_variacao_6083_2_7e2f55255bddad798c4f1778da643ddd.jpg" TargetMode="External"/><Relationship Id="rId1856" Type="http://schemas.openxmlformats.org/officeDocument/2006/relationships/hyperlink" Target="https://images.tcdn.com.br/img/img_prod/995386/melissa_street_sneaker_851_variacao_6085_2_ff252c2ed01e77ae7c12b627842b0b8a.jpeg" TargetMode="External"/><Relationship Id="rId1857" Type="http://schemas.openxmlformats.org/officeDocument/2006/relationships/hyperlink" Target="https://images.tcdn.com.br/img/img_prod/995386/mini_melissa_polibolha_turma_da_monica_toy_1627_variacao_6087_2_8ae5984b2ec5807380e5eefd6b38cd80.jpeg" TargetMode="External"/><Relationship Id="rId1858" Type="http://schemas.openxmlformats.org/officeDocument/2006/relationships/hyperlink" Target="https://images.tcdn.com.br/img/img_prod/995386/mini_melissa_polibolha_turma_da_monica_toy_1627_variacao_6089_2_181660cb64bffe63bf999b7b28a30106.jpeg" TargetMode="External"/><Relationship Id="rId1859" Type="http://schemas.openxmlformats.org/officeDocument/2006/relationships/hyperlink" Target="https://images.tcdn.com.br/img/img_prod/995386/mini_melissa_polibolha_turma_da_monica_toy_1627_variacao_6091_2_cfca8ff4adcd53b2e4ef8de0e4036ada.jpeg" TargetMode="External"/><Relationship Id="rId1850" Type="http://schemas.openxmlformats.org/officeDocument/2006/relationships/hyperlink" Target="https://images.tcdn.com.br/img/img_prod/995386/mini_melissa_mar_sandal_189_variacao_6065_2_a905455211fbcc8b1362df896b313631.jpeg" TargetMode="External"/><Relationship Id="rId1840" Type="http://schemas.openxmlformats.org/officeDocument/2006/relationships/hyperlink" Target="https://images.tcdn.com.br/img/img_prod/995386/melissa_possession_lace_viktor_and_rolf_1123_variacao_6045_2_5cfef6be221a8c02a2017568546896f0.jpg" TargetMode="External"/><Relationship Id="rId1841" Type="http://schemas.openxmlformats.org/officeDocument/2006/relationships/hyperlink" Target="https://images.tcdn.com.br/img/img_prod/995386/chaveiro_melissa_bt21_1613_variacao_6047_2_287c14793fe2f490d7119629b51047e6.jpeg" TargetMode="External"/><Relationship Id="rId1842" Type="http://schemas.openxmlformats.org/officeDocument/2006/relationships/hyperlink" Target="https://images.tcdn.com.br/img/img_prod/995386/chaveiro_melissa_bt21_1613_variacao_6049_2_fc1cbd82d6f7a08803fda4f5232dc067.jpeg" TargetMode="External"/><Relationship Id="rId1843" Type="http://schemas.openxmlformats.org/officeDocument/2006/relationships/hyperlink" Target="https://images.tcdn.com.br/img/img_prod/995386/melissa_phone_strap_1415_variacao_6051_2_ac17c74eb0afbd679cd58fb510363b98.jpeg" TargetMode="External"/><Relationship Id="rId1844" Type="http://schemas.openxmlformats.org/officeDocument/2006/relationships/hyperlink" Target="https://images.tcdn.com.br/img/img_prod/995386/miniatura_ima_vixen_1615_variacao_6053_2_c1eac52a9a8b3968db70cc6d84cb8dce.jpeg" TargetMode="External"/><Relationship Id="rId1845" Type="http://schemas.openxmlformats.org/officeDocument/2006/relationships/hyperlink" Target="https://images.tcdn.com.br/img/img_prod/995386/miniatura_ima_vixen_1615_variacao_6053_2_c1eac52a9a8b3968db70cc6d84cb8dce.jpeg" TargetMode="External"/><Relationship Id="rId1846" Type="http://schemas.openxmlformats.org/officeDocument/2006/relationships/hyperlink" Target="https://images.tcdn.com.br/img/img_prod/995386/melissa_sun_santa_monica_1617_variacao_6055_2_de35fba3a1370bb74e72a33895f02d1a.jpeg" TargetMode="External"/><Relationship Id="rId1847" Type="http://schemas.openxmlformats.org/officeDocument/2006/relationships/hyperlink" Target="https://images.tcdn.com.br/img/img_prod/995386/incensario_1619_variacao_6057_2_a861d88f2ae5b90c947bee82b453de23.jpeg" TargetMode="External"/><Relationship Id="rId1848" Type="http://schemas.openxmlformats.org/officeDocument/2006/relationships/hyperlink" Target="https://images.tcdn.com.br/img/img_prod/995386/mini_melissa_ultragirl_swett_vi_445_variacao_6061_2_63da39224ad7723331d20129128e494e.jpeg" TargetMode="External"/><Relationship Id="rId1849" Type="http://schemas.openxmlformats.org/officeDocument/2006/relationships/hyperlink" Target="https://images.tcdn.com.br/img/img_prod/995386/mini_melissa_classic_baby_disney_e_friends_569_variacao_6063_2_7ad7d4bae4e42cd60dad4b8adba68114.jpeg" TargetMode="External"/><Relationship Id="rId1873" Type="http://schemas.openxmlformats.org/officeDocument/2006/relationships/hyperlink" Target="https://images.tcdn.com.br/img/img_prod/995386/melissa_mel_possession_gato_felix_335_variacao_6119_2_2909b49614d1163e1fa17651d462f9d3.jpeg" TargetMode="External"/><Relationship Id="rId1874" Type="http://schemas.openxmlformats.org/officeDocument/2006/relationships/hyperlink" Target="https://images.tcdn.com.br/img/img_prod/995386/mini_melisssa_possession_candy_1595_variacao_6121_2_b76e872ef963da4f4ce698b33c58bd1c.jpeg" TargetMode="External"/><Relationship Id="rId1875" Type="http://schemas.openxmlformats.org/officeDocument/2006/relationships/hyperlink" Target="https://images.tcdn.com.br/img/img_prod/995386/mini_melisssa_possession_candy_1595_variacao_6123_2_decd0c22050ba789784c523f29c8e20c.jpeg" TargetMode="External"/><Relationship Id="rId4901" Type="http://schemas.openxmlformats.org/officeDocument/2006/relationships/hyperlink" Target="https://images.tcdn.com.br/img/img_prod/995386/chaveiro_alfabeto_1223_variacao_12669_2_efc18866910f19a501975734ddc4b1e3.jpeg" TargetMode="External"/><Relationship Id="rId1876" Type="http://schemas.openxmlformats.org/officeDocument/2006/relationships/hyperlink" Target="https://images.tcdn.com.br/img/img_prod/995386/melissa_solar_bo_bo_697_variacao_6125_2_e9854d2e67e7adb4c9b9438c3abed0f9.jpeg" TargetMode="External"/><Relationship Id="rId4900" Type="http://schemas.openxmlformats.org/officeDocument/2006/relationships/hyperlink" Target="https://images.tcdn.com.br/img/img_prod/995386/chaveiro_alfabeto_1223_variacao_12667_2_efc18866910f19a501975734ddc4b1e3.jpeg" TargetMode="External"/><Relationship Id="rId1877" Type="http://schemas.openxmlformats.org/officeDocument/2006/relationships/hyperlink" Target="https://images.tcdn.com.br/img/img_prod/995386/melissa_velvet_wedge_1633_variacao_6127_2_81bf9fa8e4ff7a5c9523ef8165ba71cc.jpeg" TargetMode="External"/><Relationship Id="rId4903" Type="http://schemas.openxmlformats.org/officeDocument/2006/relationships/hyperlink" Target="https://images.tcdn.com.br/img/img_prod/995386/chaveiro_alfabeto_1223_variacao_12671_2_efc18866910f19a501975734ddc4b1e3.jpeg" TargetMode="External"/><Relationship Id="rId1878" Type="http://schemas.openxmlformats.org/officeDocument/2006/relationships/hyperlink" Target="https://images.tcdn.com.br/img/img_prod/995386/PHOTO20230320140426jpg_1679423737547" TargetMode="External"/><Relationship Id="rId4902" Type="http://schemas.openxmlformats.org/officeDocument/2006/relationships/hyperlink" Target="https://images.tcdn.com.br/img/img_prod/995386/chaveiro_alfabeto_1223_variacao_12669_2_efc18866910f19a501975734ddc4b1e3.jpeg" TargetMode="External"/><Relationship Id="rId1879" Type="http://schemas.openxmlformats.org/officeDocument/2006/relationships/hyperlink" Target="https://images.tcdn.com.br/img/img_prod/995386/PHOTO20230320140426jpg_1679423737547" TargetMode="External"/><Relationship Id="rId4905" Type="http://schemas.openxmlformats.org/officeDocument/2006/relationships/hyperlink" Target="https://images.tcdn.com.br/img/img_prod/995386/chaveiro_alfabeto_1223_variacao_12673_2_efc18866910f19a501975734ddc4b1e3.jpeg" TargetMode="External"/><Relationship Id="rId4904" Type="http://schemas.openxmlformats.org/officeDocument/2006/relationships/hyperlink" Target="https://images.tcdn.com.br/img/img_prod/995386/chaveiro_alfabeto_1223_variacao_12671_2_efc18866910f19a501975734ddc4b1e3.jpeg" TargetMode="External"/><Relationship Id="rId4907" Type="http://schemas.openxmlformats.org/officeDocument/2006/relationships/hyperlink" Target="https://images.tcdn.com.br/img/img_prod/995386/chaveiro_alfabeto_1223_variacao_12675_2_efc18866910f19a501975734ddc4b1e3.jpeg" TargetMode="External"/><Relationship Id="rId4906" Type="http://schemas.openxmlformats.org/officeDocument/2006/relationships/hyperlink" Target="https://images.tcdn.com.br/img/img_prod/995386/chaveiro_alfabeto_1223_variacao_12673_2_efc18866910f19a501975734ddc4b1e3.jpeg" TargetMode="External"/><Relationship Id="rId4909" Type="http://schemas.openxmlformats.org/officeDocument/2006/relationships/hyperlink" Target="https://images.tcdn.com.br/img/img_prod/995386/chaveiro_alfabeto_1223_variacao_12677_2_efc18866910f19a501975734ddc4b1e3.jpeg" TargetMode="External"/><Relationship Id="rId4908" Type="http://schemas.openxmlformats.org/officeDocument/2006/relationships/hyperlink" Target="https://images.tcdn.com.br/img/img_prod/995386/chaveiro_alfabeto_1223_variacao_12675_2_efc18866910f19a501975734ddc4b1e3.jpeg" TargetMode="External"/><Relationship Id="rId1870" Type="http://schemas.openxmlformats.org/officeDocument/2006/relationships/hyperlink" Target="https://images.tcdn.com.br/img/img_prod/995386/mini_melissa_swett_princess_disney_981_variacao_6115_2_f10cbd99bf2964eb5abcbcc30f5d981f.jpeg" TargetMode="External"/><Relationship Id="rId1871" Type="http://schemas.openxmlformats.org/officeDocument/2006/relationships/hyperlink" Target="https://images.tcdn.com.br/img/img_prod/995386/maggic_bag_gato_felix_1053_variacao_6117_2_9a8989383b1b51839d83de9ab9d9a588.jpeg" TargetMode="External"/><Relationship Id="rId1872" Type="http://schemas.openxmlformats.org/officeDocument/2006/relationships/hyperlink" Target="https://images.tcdn.com.br/img/img_prod/995386/maggic_bag_gato_felix_1053_variacao_6117_2_9a8989383b1b51839d83de9ab9d9a588.jpeg" TargetMode="External"/><Relationship Id="rId1862" Type="http://schemas.openxmlformats.org/officeDocument/2006/relationships/hyperlink" Target="https://images.tcdn.com.br/img/img_prod/995386/melissa_mel_vixen_453_variacao_6097_2_4761497f4499d34baf2c77f8c53484a4.jpeg" TargetMode="External"/><Relationship Id="rId1863" Type="http://schemas.openxmlformats.org/officeDocument/2006/relationships/hyperlink" Target="https://images.tcdn.com.br/img/img_prod/995386/mini_melisssa_ultragirl_candy_1597_variacao_6099_2_4de417e735387ae3868d5ee6c4978d8a.jpg" TargetMode="External"/><Relationship Id="rId1864" Type="http://schemas.openxmlformats.org/officeDocument/2006/relationships/hyperlink" Target="https://images.tcdn.com.br/img/img_prod/995386/mini_melissa_cloud_sandal_ursinhos_carinhosos_1589_variacao_6101_2_ed189d2f90007bb2bc8cf87a54ccd217.jpeg" TargetMode="External"/><Relationship Id="rId1865" Type="http://schemas.openxmlformats.org/officeDocument/2006/relationships/hyperlink" Target="https://images.tcdn.com.br/img/img_prod/995386/melissa_kick_off_1289_variacao_6103_2_d5aaef01459af0347b791f59e918a7f8.jpeg" TargetMode="External"/><Relationship Id="rId1866" Type="http://schemas.openxmlformats.org/officeDocument/2006/relationships/hyperlink" Target="https://images.tcdn.com.br/img/img_prod/995386/mini_melissa_francks_105_variacao_6105_2_12fcc89833cc2c27b85ec78cc542fab7.jpeg" TargetMode="External"/><Relationship Id="rId1867" Type="http://schemas.openxmlformats.org/officeDocument/2006/relationships/hyperlink" Target="https://images.tcdn.com.br/img/img_prod/995386/mini_melissa_python_baja_east_267_variacao_6107_2_a6156b107b4f648b8327826ccafc5186.jpeg" TargetMode="External"/><Relationship Id="rId1868" Type="http://schemas.openxmlformats.org/officeDocument/2006/relationships/hyperlink" Target="https://images.tcdn.com.br/img/img_prod/995386/mini_melisssa_ultragirl_candy_1597_variacao_6109_2_1dd19b6f9cad3aeec25ca26ea5b7e6df.jpeg" TargetMode="External"/><Relationship Id="rId1869" Type="http://schemas.openxmlformats.org/officeDocument/2006/relationships/hyperlink" Target="https://images.tcdn.com.br/img/img_prod/995386/melissa_mel_flox_69_variacao_6113_2_fc586a3427c3ccf9bf21fec6b8ef1a9c.jpeg" TargetMode="External"/><Relationship Id="rId1860" Type="http://schemas.openxmlformats.org/officeDocument/2006/relationships/hyperlink" Target="https://images.tcdn.com.br/img/img_prod/995386/mini_melissa_polibolha_turma_da_monica_toy_1627_variacao_6093_2_60e582712e27c5c6239a1c9f12a065ba.jpeg" TargetMode="External"/><Relationship Id="rId1861" Type="http://schemas.openxmlformats.org/officeDocument/2006/relationships/hyperlink" Target="https://images.tcdn.com.br/img/img_prod/995386/mini_melissa_polibolha_turma_da_monica_toy_1627_variacao_6095_2_5e29669ff6157aeedef8f28f6922063a.jpeg" TargetMode="External"/><Relationship Id="rId1810" Type="http://schemas.openxmlformats.org/officeDocument/2006/relationships/hyperlink" Target="https://images.tcdn.com.br/img/img_prod/995386/mini_melissa_amy_1587_variacao_5979_2_cd6ce335469f206c9087c98a76718a1e.jpg" TargetMode="External"/><Relationship Id="rId1811" Type="http://schemas.openxmlformats.org/officeDocument/2006/relationships/hyperlink" Target="https://images.tcdn.com.br/img/img_prod/995386/mini_melissa_amy_1587_variacao_5981_2_7a5fac54f33c7df2743f15fcba7da08e.jpeg" TargetMode="External"/><Relationship Id="rId1812" Type="http://schemas.openxmlformats.org/officeDocument/2006/relationships/hyperlink" Target="https://images.tcdn.com.br/img/img_prod/995386/kit_hello_melissa_1047_variacao_5985_2_0cab4e729de28d28401117300b318bd6.jpeg" TargetMode="External"/><Relationship Id="rId1813" Type="http://schemas.openxmlformats.org/officeDocument/2006/relationships/hyperlink" Target="https://images.tcdn.com.br/img/img_prod/995386/melissa_brightness_1283_variacao_5991_2_7d51a8dcb0ade70bdd6fe350667fc44d.jpg" TargetMode="External"/><Relationship Id="rId1814" Type="http://schemas.openxmlformats.org/officeDocument/2006/relationships/hyperlink" Target="https://images.tcdn.com.br/img/img_prod/995386/mini_melissa_cloud_sandal_ursinhos_carinhosos_1589_variacao_5993_2_29e34c8bf1c6cf7864bf41d09bcc7b01.jpeg" TargetMode="External"/><Relationship Id="rId1815" Type="http://schemas.openxmlformats.org/officeDocument/2006/relationships/hyperlink" Target="https://images.tcdn.com.br/img/img_prod/995386/mini_melissa_cloud_sandal_ursinhos_carinhosos_1589_variacao_5995_2_897d7065b77fa244ddf0edd3d38aebdb.jpg" TargetMode="External"/><Relationship Id="rId1816" Type="http://schemas.openxmlformats.org/officeDocument/2006/relationships/hyperlink" Target="https://images.tcdn.com.br/img/img_prod/995386/mini_melissa_acqua_mickey_miniie_1591_variacao_5997_2_db9781454a57e330a6d89eff3f6496d0.jpeg" TargetMode="External"/><Relationship Id="rId1817" Type="http://schemas.openxmlformats.org/officeDocument/2006/relationships/hyperlink" Target="https://images.tcdn.com.br/img/img_prod/995386/mini_melissa_mar_barbie_baby_1593_variacao_5999_2_bfd00bdff3ce1c4343786020b11b2aa8.jpeg" TargetMode="External"/><Relationship Id="rId1818" Type="http://schemas.openxmlformats.org/officeDocument/2006/relationships/hyperlink" Target="https://images.tcdn.com.br/img/img_prod/995386/mini_melisssa_possession_candy_1595_variacao_6001_2_16acd54d6889fcbf1a66755b1869223e.jpeg" TargetMode="External"/><Relationship Id="rId1819" Type="http://schemas.openxmlformats.org/officeDocument/2006/relationships/hyperlink" Target="https://images.tcdn.com.br/img/img_prod/995386/mini_melisssa_ultragirl_candy_1597_variacao_6003_2_c0786dcb8b7004e0d7d5e3dae16bd940.jpeg" TargetMode="External"/><Relationship Id="rId4080" Type="http://schemas.openxmlformats.org/officeDocument/2006/relationships/hyperlink" Target="https://images.tcdn.com.br/img/img_prod/995386/melissa_close_bag_2611_variacao_10747_2_01ff3e605b5eb4f32d58e45d3bdbb3bf.jpg" TargetMode="External"/><Relationship Id="rId4082" Type="http://schemas.openxmlformats.org/officeDocument/2006/relationships/hyperlink" Target="https://images.tcdn.com.br/img/img_prod/995386/melissa_close_bag_2611_variacao_10749_2_01ff3e605b5eb4f32d58e45d3bdbb3bf.jpg" TargetMode="External"/><Relationship Id="rId4081" Type="http://schemas.openxmlformats.org/officeDocument/2006/relationships/hyperlink" Target="https://images.tcdn.com.br/img/img_prod/995386/melissa_close_bag_2611_variacao_10747_2_01ff3e605b5eb4f32d58e45d3bdbb3bf.jpg" TargetMode="External"/><Relationship Id="rId4084" Type="http://schemas.openxmlformats.org/officeDocument/2006/relationships/hyperlink" Target="https://images.tcdn.com.br/img/img_prod/995386/fabula_vestido_as_perfumadas_2615_variacao_10755_1_0fe226b81369be8c462131cf5caf88c7.jpg" TargetMode="External"/><Relationship Id="rId4083" Type="http://schemas.openxmlformats.org/officeDocument/2006/relationships/hyperlink" Target="https://images.tcdn.com.br/img/img_prod/995386/melissa_close_bag_2611_variacao_10749_2_01ff3e605b5eb4f32d58e45d3bdbb3bf.jpg" TargetMode="External"/><Relationship Id="rId4086" Type="http://schemas.openxmlformats.org/officeDocument/2006/relationships/hyperlink" Target="https://images.tcdn.com.br/img/img_prod/995386/melissa_strass_2617_variacao_10757_2_3f049fddf88b1a58b3de9814cc363376.jpg" TargetMode="External"/><Relationship Id="rId4085" Type="http://schemas.openxmlformats.org/officeDocument/2006/relationships/hyperlink" Target="https://images.tcdn.com.br/img/img_prod/995386/melissa_strass_2617_variacao_10757_2_3f049fddf88b1a58b3de9814cc363376.jpg" TargetMode="External"/><Relationship Id="rId4088" Type="http://schemas.openxmlformats.org/officeDocument/2006/relationships/hyperlink" Target="https://images.tcdn.com.br/img/img_prod/995386/melissa_bag_lux_2481_variacao_10759_2_ee8d205f06cb7d2b7f5c75ecaaa5584d.jpg" TargetMode="External"/><Relationship Id="rId4087" Type="http://schemas.openxmlformats.org/officeDocument/2006/relationships/hyperlink" Target="https://images.tcdn.com.br/img/img_prod/995386/melissa_bag_lux_2481_variacao_10759_2_ee8d205f06cb7d2b7f5c75ecaaa5584d.jpg" TargetMode="External"/><Relationship Id="rId4089" Type="http://schemas.openxmlformats.org/officeDocument/2006/relationships/hyperlink" Target="https://images.tcdn.com.br/img/img_prod/995386/melissa_peace_hell_961_variacao_10761_2_89d9da18339f2c23f0dc1081dafa8b1f.jpg" TargetMode="External"/><Relationship Id="rId1800" Type="http://schemas.openxmlformats.org/officeDocument/2006/relationships/hyperlink" Target="https://images.tcdn.com.br/img/img_prod/995386/melissa_ultragirl_j_maskrey_1577_variacao_5957_2_a8fce55106e022e62d9a5cd9d1478475.jpg" TargetMode="External"/><Relationship Id="rId1801" Type="http://schemas.openxmlformats.org/officeDocument/2006/relationships/hyperlink" Target="https://images.tcdn.com.br/img/img_prod/995386/mini_melissa_ultragirl_a_lady_and_the_tramp_327_variacao_5959_2_a888fe4ed851925c997cd27212fb9668.jpeg" TargetMode="External"/><Relationship Id="rId1802" Type="http://schemas.openxmlformats.org/officeDocument/2006/relationships/hyperlink" Target="https://images.tcdn.com.br/img/img_prod/995386/mini_melissa_ultragirl_anglomania_vivienne_westwood_123_variacao_5961_2_7d2355af4f1beb5f8e68112163b8025e.jpg" TargetMode="External"/><Relationship Id="rId1803" Type="http://schemas.openxmlformats.org/officeDocument/2006/relationships/hyperlink" Target="https://images.tcdn.com.br/img/img_prod/995386/mini_melissa_triple_bowl_207_variacao_5963_2_b9d41fd18a6e1642ac26a23b3df78520.jpeg" TargetMode="External"/><Relationship Id="rId1804" Type="http://schemas.openxmlformats.org/officeDocument/2006/relationships/hyperlink" Target="https://images.tcdn.com.br/img/img_prod/995386/mini_melissa_mar_sandal_pirulito_67_variacao_5965_2_83bc25a1fa88eb12b9641987f2d23706.jpeg" TargetMode="External"/><Relationship Id="rId1805" Type="http://schemas.openxmlformats.org/officeDocument/2006/relationships/hyperlink" Target="https://images.tcdn.com.br/img/img_prod/995386/melissa_harmonic_1581_variacao_5969_2_f20811f1a2f64a23e05cd7de3f2de71a.jpeg" TargetMode="External"/><Relationship Id="rId1806" Type="http://schemas.openxmlformats.org/officeDocument/2006/relationships/hyperlink" Target="https://images.tcdn.com.br/img/img_prod/995386/melissa_watch_1555_variacao_5971_2_4eccaecaaa409cd5cb9fd0d89f69b5e8.jpeg" TargetMode="External"/><Relationship Id="rId1807" Type="http://schemas.openxmlformats.org/officeDocument/2006/relationships/hyperlink" Target="https://images.tcdn.com.br/img/img_prod/995386/melissa_head_phone_melissa_1583_variacao_5973_2_63f9aee840b41e352172d76ce62ae4f1.jpeg" TargetMode="External"/><Relationship Id="rId1808" Type="http://schemas.openxmlformats.org/officeDocument/2006/relationships/hyperlink" Target="https://images.tcdn.com.br/img/img_prod/995386/melissa_belt_1585_variacao_5975_2_4c89464a234e3d1683d80c886ddd8eff.jpeg" TargetMode="External"/><Relationship Id="rId1809" Type="http://schemas.openxmlformats.org/officeDocument/2006/relationships/hyperlink" Target="https://images.tcdn.com.br/img/img_prod/995386/melissa_belt_1585_variacao_5975_2_4c89464a234e3d1683d80c886ddd8eff.jpeg" TargetMode="External"/><Relationship Id="rId4071" Type="http://schemas.openxmlformats.org/officeDocument/2006/relationships/hyperlink" Target="https://images.tcdn.com.br/img/img_prod/995386/farm_saias_curtas_diversas_2605_variacao_10729_2_6a8712bc0a054522c5f1c5b96363f4e1.jpg" TargetMode="External"/><Relationship Id="rId4070" Type="http://schemas.openxmlformats.org/officeDocument/2006/relationships/hyperlink" Target="https://images.tcdn.com.br/img/img_prod/995386/farm_saias_curtas_diversas_2605_variacao_10727_2_6a8712bc0a054522c5f1c5b96363f4e1.jpg" TargetMode="External"/><Relationship Id="rId4073" Type="http://schemas.openxmlformats.org/officeDocument/2006/relationships/hyperlink" Target="https://images.tcdn.com.br/img/img_prod/995386/mini_melissa_m40_sem_pochete_86_variacao_10733_2_d5b6b6bcacb2e7da0e5c01ad09c0eeaa.jpg" TargetMode="External"/><Relationship Id="rId4072" Type="http://schemas.openxmlformats.org/officeDocument/2006/relationships/hyperlink" Target="https://images.tcdn.com.br/img/img_prod/995386/farm_vestidos_curtos_diversos_2595_variacao_10731_2_56a42900e646cece8644c73d5190241b.jpg" TargetMode="External"/><Relationship Id="rId4075" Type="http://schemas.openxmlformats.org/officeDocument/2006/relationships/hyperlink" Target="https://images.tcdn.com.br/img/img_prod/995386/farm_havaianas_ze_carioca_2607_variacao_10735_2_2a220dcf2b0f4da387b8205cfe0155a1.jpg" TargetMode="External"/><Relationship Id="rId4074" Type="http://schemas.openxmlformats.org/officeDocument/2006/relationships/hyperlink" Target="https://images.tcdn.com.br/img/img_prod/995386/mini_melissa_m40_sem_pochete_86_variacao_10733_2_d5b6b6bcacb2e7da0e5c01ad09c0eeaa.jpg" TargetMode="External"/><Relationship Id="rId4077" Type="http://schemas.openxmlformats.org/officeDocument/2006/relationships/hyperlink" Target="https://images.tcdn.com.br/img/img_prod/995386/melissa_cooler_bag_2609_variacao_10741_2_33ed87540776e493bc006a88042205e3.jpg" TargetMode="External"/><Relationship Id="rId4076" Type="http://schemas.openxmlformats.org/officeDocument/2006/relationships/hyperlink" Target="https://images.tcdn.com.br/img/img_prod/995386/fabula_camiseta_infantil_2583_variacao_10737_2_0fe4ed90754839f2856bb4216d5d9288.jpg" TargetMode="External"/><Relationship Id="rId4079" Type="http://schemas.openxmlformats.org/officeDocument/2006/relationships/hyperlink" Target="https://images.tcdn.com.br/img/img_prod/995386/melissa_free_hug_1945_variacao_10745_1_ac5807b71c866d3eaa7e1ebcc8377ff9.jpg" TargetMode="External"/><Relationship Id="rId4078" Type="http://schemas.openxmlformats.org/officeDocument/2006/relationships/hyperlink" Target="https://images.tcdn.com.br/img/img_prod/995386/melissa_cooler_bag_2609_variacao_10743_2_33ed87540776e493bc006a88042205e3.jpg" TargetMode="External"/><Relationship Id="rId1830" Type="http://schemas.openxmlformats.org/officeDocument/2006/relationships/hyperlink" Target="https://images.tcdn.com.br/img/img_prod/995386/melissa_pretty_1605_variacao_6025_2_9586e7cedf15d163e84db8cfa348de98.jpeg" TargetMode="External"/><Relationship Id="rId1831" Type="http://schemas.openxmlformats.org/officeDocument/2006/relationships/hyperlink" Target="https://images.tcdn.com.br/img/img_prod/995386/melissa_mel_flox_69_variacao_6027_2_208710bed4fc9222c91db1470c455a28.jpeg" TargetMode="External"/><Relationship Id="rId1832" Type="http://schemas.openxmlformats.org/officeDocument/2006/relationships/hyperlink" Target="https://images.tcdn.com.br/img/img_prod/995386/melissa_mel_sneaker_ulitsa_52_variacao_6029_2_12a84ee67ca3ba9c1d624a14048a5026.jpeg" TargetMode="External"/><Relationship Id="rId1833" Type="http://schemas.openxmlformats.org/officeDocument/2006/relationships/hyperlink" Target="https://images.tcdn.com.br/img/img_prod/995386/melissa_ultragirl_tinker_bell_1187_variacao_6031_2_24c5b483a9271b9910ae14f1f97e98e2.jpeg" TargetMode="External"/><Relationship Id="rId1834" Type="http://schemas.openxmlformats.org/officeDocument/2006/relationships/hyperlink" Target="https://images.tcdn.com.br/img/img_prod/995386/mini_melissa_campana_papel_191_variacao_6033_1_52ce57e181071d4c01b5e0ecc7e128a8.jpg" TargetMode="External"/><Relationship Id="rId1835" Type="http://schemas.openxmlformats.org/officeDocument/2006/relationships/hyperlink" Target="https://images.tcdn.com.br/img/img_prod/995386/melissa_space_love_hello_kitty_1373_variacao_6035_1_aae645e588261ad6d3963bdc1bab6076.png" TargetMode="External"/><Relationship Id="rId1836" Type="http://schemas.openxmlformats.org/officeDocument/2006/relationships/hyperlink" Target="https://images.tcdn.com.br/img/img_prod/995386/melissa_sneaker_ulitsa_829_variacao_6037_2_95eada69b05c106f09f108bc1616a8a6.jpeg" TargetMode="External"/><Relationship Id="rId1837" Type="http://schemas.openxmlformats.org/officeDocument/2006/relationships/hyperlink" Target="https://images.tcdn.com.br/img/img_prod/995386/melissa_flash_1607_variacao_6039_2_d7c80f185eb5a9e0599e48d4d232b17f.jpeg" TargetMode="External"/><Relationship Id="rId1838" Type="http://schemas.openxmlformats.org/officeDocument/2006/relationships/hyperlink" Target="https://images.tcdn.com.br/img/img_prod/995386/melissa_mel_sneaker_ulitsa_52_variacao_6041_2_6b8dee5655338670d3d13bc94a372843.jpg" TargetMode="External"/><Relationship Id="rId1839" Type="http://schemas.openxmlformats.org/officeDocument/2006/relationships/hyperlink" Target="https://images.tcdn.com.br/img/img_prod/995386/laco_pequena_sereia_1609_variacao_6043_2_1a7e06005b32071a622825c81ec55827.jpeg" TargetMode="External"/><Relationship Id="rId1820" Type="http://schemas.openxmlformats.org/officeDocument/2006/relationships/hyperlink" Target="https://images.tcdn.com.br/img/img_prod/995386/mini_melissa_street_sneaker_171_variacao_6005_2_61a3350eb838103c0057de3da2596958.jpeg" TargetMode="External"/><Relationship Id="rId1821" Type="http://schemas.openxmlformats.org/officeDocument/2006/relationships/hyperlink" Target="https://images.tcdn.com.br/img/img_prod/995386/mini_melissa_acqua_mickey_miniie_1591_variacao_6007_2_e8c572dcd391777e47878ad372f34123.jpeg" TargetMode="External"/><Relationship Id="rId1822" Type="http://schemas.openxmlformats.org/officeDocument/2006/relationships/hyperlink" Target="https://images.tcdn.com.br/img/img_prod/995386/mini_melissa_velvet_1145_variacao_6011_2_956c313a089804342555ce5c3cba72e5.jpg" TargetMode="External"/><Relationship Id="rId1823" Type="http://schemas.openxmlformats.org/officeDocument/2006/relationships/hyperlink" Target="https://images.tcdn.com.br/img/img_prod/995386/mini_melissa_velvet_1145_variacao_6011_2_956c313a089804342555ce5c3cba72e5.jpg" TargetMode="External"/><Relationship Id="rId1824" Type="http://schemas.openxmlformats.org/officeDocument/2006/relationships/hyperlink" Target="https://images.tcdn.com.br/img/img_prod/995386/mini_melissa_ping_pong_fabula_933_variacao_6013_2_7040e5052990dd42e22191391a339e4d.jpeg" TargetMode="External"/><Relationship Id="rId1825" Type="http://schemas.openxmlformats.org/officeDocument/2006/relationships/hyperlink" Target="https://images.tcdn.com.br/img/img_prod/995386/mini_melissa_lola_859_variacao_6015_2_88c0c94eb220fea96681d92e0882edf6.jpeg" TargetMode="External"/><Relationship Id="rId1826" Type="http://schemas.openxmlformats.org/officeDocument/2006/relationships/hyperlink" Target="https://images.tcdn.com.br/img/img_prod/995386/mini_melissa_lola_859_variacao_6017_2_883d2f31518e44d823474624fcf7d029.jpeg" TargetMode="External"/><Relationship Id="rId1827" Type="http://schemas.openxmlformats.org/officeDocument/2006/relationships/hyperlink" Target="https://images.tcdn.com.br/img/img_prod/995386/melissa_moom_1537_variacao_6019_2_6e7f903f728cba92a24bf3a92f88f399.jpeg" TargetMode="External"/><Relationship Id="rId1828" Type="http://schemas.openxmlformats.org/officeDocument/2006/relationships/hyperlink" Target="https://images.tcdn.com.br/img/img_prod/995386/mochila_melissa_dreamers_dobravel_1601_variacao_6021_2_0dd05ca39c1b16ab37da448778d4efc2.jpeg" TargetMode="External"/><Relationship Id="rId1829" Type="http://schemas.openxmlformats.org/officeDocument/2006/relationships/hyperlink" Target="https://images.tcdn.com.br/img/img_prod/995386/tatuagem_temporaria_para_melissas_1603_variacao_6023_2_26dbde2ed0ee5019324aa1a09de5b8aa.jpeg" TargetMode="External"/><Relationship Id="rId4091" Type="http://schemas.openxmlformats.org/officeDocument/2006/relationships/hyperlink" Target="https://images.tcdn.com.br/img/img_prod/995386/mini_melissa_bag_sparkly_bag_2619_variacao_10765_1_e3eebf98228ff338724bf6e6258280da.jpg" TargetMode="External"/><Relationship Id="rId4090" Type="http://schemas.openxmlformats.org/officeDocument/2006/relationships/hyperlink" Target="https://images.tcdn.com.br/img/img_prod/995386/mini_melissa_bag_sparkly_bag_2619_variacao_10763_1_1e6520aca9008714a885b93f7f1eb804.jpg" TargetMode="External"/><Relationship Id="rId4093" Type="http://schemas.openxmlformats.org/officeDocument/2006/relationships/hyperlink" Target="https://images.tcdn.com.br/img/img_prod/995386/melissa_glowing_heel_2623_variacao_10769_2_0dd72b31f7c01e710bf0325b9d839a88.jpg" TargetMode="External"/><Relationship Id="rId4092" Type="http://schemas.openxmlformats.org/officeDocument/2006/relationships/hyperlink" Target="https://images.tcdn.com.br/img/img_prod/995386/melissa_bag_shell_the_lithe_marmeid_2621_variacao_10767_2_d5b63cdffd4f45fc2ff27ea4f417ee0f.jpg" TargetMode="External"/><Relationship Id="rId4095" Type="http://schemas.openxmlformats.org/officeDocument/2006/relationships/hyperlink" Target="https://images.tcdn.com.br/img/img_prod/995386/melissa_m_lover_flatform_2625_variacao_10771_2_9911097d577e677ebc936c251ee65c68.jpg" TargetMode="External"/><Relationship Id="rId4094" Type="http://schemas.openxmlformats.org/officeDocument/2006/relationships/hyperlink" Target="https://images.tcdn.com.br/img/img_prod/995386/melissa_m_lover_flatform_2625_variacao_10771_2_9911097d577e677ebc936c251ee65c68.jpg" TargetMode="External"/><Relationship Id="rId4097" Type="http://schemas.openxmlformats.org/officeDocument/2006/relationships/hyperlink" Target="https://images.tcdn.com.br/img/img_prod/995386/melissa_sun_santa_monica_1617_variacao_10773_2_4c0638fe1d5fa7e59f2c0cecce18885e.jpg" TargetMode="External"/><Relationship Id="rId4096" Type="http://schemas.openxmlformats.org/officeDocument/2006/relationships/hyperlink" Target="https://images.tcdn.com.br/img/img_prod/995386/melissa_sun_santa_monica_1617_variacao_10773_2_4c0638fe1d5fa7e59f2c0cecce18885e.jpg" TargetMode="External"/><Relationship Id="rId4099" Type="http://schemas.openxmlformats.org/officeDocument/2006/relationships/hyperlink" Target="https://images.tcdn.com.br/img/img_prod/995386/mini_melissa_aranha_pig_355_variacao_10777_2_9a85cd5cd2754bef9d783c0fbd31e40d.jpg" TargetMode="External"/><Relationship Id="rId4098" Type="http://schemas.openxmlformats.org/officeDocument/2006/relationships/hyperlink" Target="https://images.tcdn.com.br/img/img_prod/995386/mini_melissa_furadinha_frutas_47_variacao_10775_2_7723cdc1555adfb4faf24b9271c5e24a.jpg" TargetMode="External"/><Relationship Id="rId2302" Type="http://schemas.openxmlformats.org/officeDocument/2006/relationships/hyperlink" Target="https://images.tcdn.com.br/img/img_prod/995386/melissa_sun_malibu_711_variacao_6975_2_142ba7780a9853940a274c6a7046f066.jpeg" TargetMode="External"/><Relationship Id="rId3634" Type="http://schemas.openxmlformats.org/officeDocument/2006/relationships/hyperlink" Target="https://images.tcdn.com.br/img/img_prod/995386/mini_melissa_magic_mickey_mouse_1775_variacao_9701_2_dd4044bf0df1b742f3f5b39db4ee254d.jpg" TargetMode="External"/><Relationship Id="rId4965" Type="http://schemas.openxmlformats.org/officeDocument/2006/relationships/hyperlink" Target="https://images.tcdn.com.br/img/img_prod/995386/melissa_doll_vi_1759_variacao_12803_2_337dea9d2b472276845ee132b192cb6c.jpeg" TargetMode="External"/><Relationship Id="rId2303" Type="http://schemas.openxmlformats.org/officeDocument/2006/relationships/hyperlink" Target="https://images.tcdn.com.br/img/img_prod/995386/melissa_sun_malibu_711_variacao_6977_2_735017adc46e8c82fcdbc3eee923e176.jpg" TargetMode="External"/><Relationship Id="rId3633" Type="http://schemas.openxmlformats.org/officeDocument/2006/relationships/hyperlink" Target="https://images.tcdn.com.br/img/img_prod/995386/mini_melissa_magic_mickey_mouse_1775_variacao_9699_2_1a041ea8ce6ac17975232ae3f018d4d8.jpg" TargetMode="External"/><Relationship Id="rId4964" Type="http://schemas.openxmlformats.org/officeDocument/2006/relationships/hyperlink" Target="https://images.tcdn.com.br/img/img_prod/995386/chaveiro_alfabeto_1223_variacao_12793_2_efc18866910f19a501975734ddc4b1e3.jpeg" TargetMode="External"/><Relationship Id="rId2304" Type="http://schemas.openxmlformats.org/officeDocument/2006/relationships/hyperlink" Target="https://images.tcdn.com.br/img/img_prod/995386/melissa_sun_malibu_711_variacao_6979_2_97381c2886be6273a658304ec4fadb51.jpeg" TargetMode="External"/><Relationship Id="rId3636" Type="http://schemas.openxmlformats.org/officeDocument/2006/relationships/hyperlink" Target="https://images.tcdn.com.br/img/img_prod/995386/mini_melissa_magic_mickey_mouse_1775_variacao_9705_2_015a7d15d953fa9b7236993d39341cbe.jpg" TargetMode="External"/><Relationship Id="rId4967" Type="http://schemas.openxmlformats.org/officeDocument/2006/relationships/hyperlink" Target="https://images.tcdn.com.br/img/img_prod/995386/chaveiro_alfabeto_1223_variacao_12807_2_efc18866910f19a501975734ddc4b1e3.jpeg" TargetMode="External"/><Relationship Id="rId2305" Type="http://schemas.openxmlformats.org/officeDocument/2006/relationships/hyperlink" Target="https://images.tcdn.com.br/img/img_prod/995386/melissa_sun_malibu_711_variacao_6981_2_cb6e2dbc9995da360323ddf12332b2e4.jpeg" TargetMode="External"/><Relationship Id="rId3635" Type="http://schemas.openxmlformats.org/officeDocument/2006/relationships/hyperlink" Target="https://images.tcdn.com.br/img/img_prod/995386/mini_melissa_magic_mickey_mouse_1775_variacao_9703_2_dd4044bf0df1b742f3f5b39db4ee254d.jpg" TargetMode="External"/><Relationship Id="rId4966" Type="http://schemas.openxmlformats.org/officeDocument/2006/relationships/hyperlink" Target="https://images.tcdn.com.br/img/img_prod/995386/melissa_doll_vi_1759_variacao_12803_2_337dea9d2b472276845ee132b192cb6c.jpeg" TargetMode="External"/><Relationship Id="rId2306" Type="http://schemas.openxmlformats.org/officeDocument/2006/relationships/hyperlink" Target="https://images.tcdn.com.br/img/img_prod/995386/mini_melissa_kering_cats_and_dogs_1829_variacao_6983_2_a60f10f846f8b525edfbf010a4aa3c4a.jpeg" TargetMode="External"/><Relationship Id="rId3638" Type="http://schemas.openxmlformats.org/officeDocument/2006/relationships/hyperlink" Target="https://images.tcdn.com.br/img/img_prod/995386/mini_melissa_clog_2365_variacao_9709_2_c7f970e817b511de7dc0f2ab411cb877.jpg" TargetMode="External"/><Relationship Id="rId4969" Type="http://schemas.openxmlformats.org/officeDocument/2006/relationships/hyperlink" Target="https://images.tcdn.com.br/img/img_prod/995386/mini_melissa_sun_set_2083_variacao_12809_2_730f637ad0bf8a0fa402078b76a6db38.jpg" TargetMode="External"/><Relationship Id="rId2307" Type="http://schemas.openxmlformats.org/officeDocument/2006/relationships/hyperlink" Target="https://images.tcdn.com.br/img/img_prod/995386/mini_melissa_kering_cats_and_dogs_1829_variacao_6985_2_69180eabf1c4d848e9f7732b86c92b22.jpeg" TargetMode="External"/><Relationship Id="rId3637" Type="http://schemas.openxmlformats.org/officeDocument/2006/relationships/hyperlink" Target="https://images.tcdn.com.br/img/img_prod/995386/mini_melissa_ultragirl_baby_shark_127_variacao_9707_2_ceae69e5b244e06cb505877aa98a6a37.jpg" TargetMode="External"/><Relationship Id="rId4968" Type="http://schemas.openxmlformats.org/officeDocument/2006/relationships/hyperlink" Target="https://images.tcdn.com.br/img/img_prod/995386/chaveiro_alfabeto_1223_variacao_12807_2_efc18866910f19a501975734ddc4b1e3.jpeg" TargetMode="External"/><Relationship Id="rId2308" Type="http://schemas.openxmlformats.org/officeDocument/2006/relationships/hyperlink" Target="https://images.tcdn.com.br/img/img_prod/995386/melissa_lola_1489_variacao_6987_2_60fe87f9d105115a8d831779a222dd1b.jpeg" TargetMode="External"/><Relationship Id="rId2309" Type="http://schemas.openxmlformats.org/officeDocument/2006/relationships/hyperlink" Target="https://images.tcdn.com.br/img/img_prod/995386/mini_melissa_cloud_sandal_ursinhos_carinhosos_1589_variacao_6989_1_038422d72fbac9068dea0a7ed0d9dc9b.jpg" TargetMode="External"/><Relationship Id="rId3639" Type="http://schemas.openxmlformats.org/officeDocument/2006/relationships/hyperlink" Target="https://images.tcdn.com.br/img/img_prod/995386/mini_melissa_mia_fabula_283_variacao_9711_2_4d0bb0602550f85c77d68d32d8cbfbc9.jpg" TargetMode="External"/><Relationship Id="rId3630" Type="http://schemas.openxmlformats.org/officeDocument/2006/relationships/hyperlink" Target="https://images.tcdn.com.br/img/img_prod/995386/mini_melissa_mar_sandal_branca_de_neve_ii_2151_variacao_9693_2_aa822c9d2971186453142de2975458f8.jpeg" TargetMode="External"/><Relationship Id="rId4961" Type="http://schemas.openxmlformats.org/officeDocument/2006/relationships/hyperlink" Target="https://images.tcdn.com.br/img/img_prod/995386/melissa_player_sneaker_2745_variacao_12783_2_9d93da35ffd4a70bab81bf879d58471e.jpg" TargetMode="External"/><Relationship Id="rId4960" Type="http://schemas.openxmlformats.org/officeDocument/2006/relationships/hyperlink" Target="https://images.tcdn.com.br/img/img_prod/995386/melissa_player_sneaker_2745_variacao_12783_2_9d93da35ffd4a70bab81bf879d58471e.jpg" TargetMode="External"/><Relationship Id="rId2300" Type="http://schemas.openxmlformats.org/officeDocument/2006/relationships/hyperlink" Target="https://images.tcdn.com.br/img/img_prod/995386/melissa_bikini_stripe_1481_variacao_6969_2_6d50dc90f7bc44a0bffee49f7ba4efba.jpeg" TargetMode="External"/><Relationship Id="rId3632" Type="http://schemas.openxmlformats.org/officeDocument/2006/relationships/hyperlink" Target="https://images.tcdn.com.br/img/img_prod/995386/melissa_harmonic_swett_2363_variacao_9697_2_29672d66e53156632b602ca0a99bfde0.jpg" TargetMode="External"/><Relationship Id="rId4963" Type="http://schemas.openxmlformats.org/officeDocument/2006/relationships/hyperlink" Target="https://images.tcdn.com.br/img/img_prod/995386/chaveiro_alfabeto_1223_variacao_12793_2_efc18866910f19a501975734ddc4b1e3.jpeg" TargetMode="External"/><Relationship Id="rId2301" Type="http://schemas.openxmlformats.org/officeDocument/2006/relationships/hyperlink" Target="https://images.tcdn.com.br/img/img_prod/995386/melissa_mel_mar_sandal_237_variacao_6971_2_e2523ab18db1737ef0b30a3a7ecbcc89.jpeg" TargetMode="External"/><Relationship Id="rId3631" Type="http://schemas.openxmlformats.org/officeDocument/2006/relationships/hyperlink" Target="https://images.tcdn.com.br/img/img_prod/995386/mini_melissa_mar_sandal_pequena_sereia_ariel_2153_variacao_9695_2_905789a4af4fdb6890641883a51cc1ea.jpg" TargetMode="External"/><Relationship Id="rId4962" Type="http://schemas.openxmlformats.org/officeDocument/2006/relationships/hyperlink" Target="https://images.tcdn.com.br/img/img_prod/995386/mini_melissa_sun_downtown_2053_variacao_12785_1_e757961a774cac601cb8ea8123f2b4e7.jpg" TargetMode="External"/><Relationship Id="rId3623" Type="http://schemas.openxmlformats.org/officeDocument/2006/relationships/hyperlink" Target="https://images.tcdn.com.br/img/img_prod/995386/melissa_camiseta_cosmica_1625_variacao_9683_2_b6e9b963f8f5963b24e5ae426f13a87b.jpg" TargetMode="External"/><Relationship Id="rId4954" Type="http://schemas.openxmlformats.org/officeDocument/2006/relationships/hyperlink" Target="https://images.tcdn.com.br/img/img_prod/995386/mini_melissa_sun_downtown_2053_variacao_12767_2_3759734e1b160c25508c4c2ce25e8883.jpg" TargetMode="External"/><Relationship Id="rId3622" Type="http://schemas.openxmlformats.org/officeDocument/2006/relationships/hyperlink" Target="https://images.tcdn.com.br/img/img_prod/995386/melissa_camiseta_cosmica_1625_variacao_9681_2_5df9826e729075897e320b9f521aa196.jpg" TargetMode="External"/><Relationship Id="rId4953" Type="http://schemas.openxmlformats.org/officeDocument/2006/relationships/hyperlink" Target="https://images.tcdn.com.br/img/img_prod/995386/mini_melissa_sun_long_beach_2055_variacao_12765_2_1f886fe943a33b7397424482886efafc.jpg" TargetMode="External"/><Relationship Id="rId3625" Type="http://schemas.openxmlformats.org/officeDocument/2006/relationships/hyperlink" Target="https://images.tcdn.com.br/img/img_prod/995386/melissa_camiseta_cosmica_1625_variacao_9685_2_279b37f92db2b9da118a50799a2ea9f7.jpg" TargetMode="External"/><Relationship Id="rId4956" Type="http://schemas.openxmlformats.org/officeDocument/2006/relationships/hyperlink" Target="https://images.tcdn.com.br/img/img_prod/995386/chaveiro_alfabeto_1223_variacao_12771_2_efc18866910f19a501975734ddc4b1e3.jpeg" TargetMode="External"/><Relationship Id="rId3624" Type="http://schemas.openxmlformats.org/officeDocument/2006/relationships/hyperlink" Target="https://images.tcdn.com.br/img/img_prod/995386/melissa_camiseta_cosmica_1625_variacao_9685_2_279b37f92db2b9da118a50799a2ea9f7.jpg" TargetMode="External"/><Relationship Id="rId4955" Type="http://schemas.openxmlformats.org/officeDocument/2006/relationships/hyperlink" Target="https://images.tcdn.com.br/img/img_prod/995386/chaveiro_alfabeto_1223_variacao_12771_2_efc18866910f19a501975734ddc4b1e3.jpeg" TargetMode="External"/><Relationship Id="rId3627" Type="http://schemas.openxmlformats.org/officeDocument/2006/relationships/hyperlink" Target="https://images.tcdn.com.br/img/img_prod/995386/melissa_camiseta_cosmica_1625_variacao_9689_2_37e27069567f3be1b444f4976f6639cc.jpg" TargetMode="External"/><Relationship Id="rId4958" Type="http://schemas.openxmlformats.org/officeDocument/2006/relationships/hyperlink" Target="https://images.tcdn.com.br/img/img_prod/995386/mini_melissa_sun_long_beach_2055_variacao_12775_2_1f886fe943a33b7397424482886efafc.jpg" TargetMode="External"/><Relationship Id="rId3626" Type="http://schemas.openxmlformats.org/officeDocument/2006/relationships/hyperlink" Target="https://images.tcdn.com.br/img/img_prod/995386/melissa_camiseta_cosmica_1625_variacao_9687_2_df31734a5291ba2d7e5cb0c3fec03cc6.jpg" TargetMode="External"/><Relationship Id="rId4957" Type="http://schemas.openxmlformats.org/officeDocument/2006/relationships/hyperlink" Target="https://images.tcdn.com.br/img/img_prod/995386/mini_melissa_sun_downtown_2053_variacao_12773_1_eaf13de292ce49ca88491b2f84860ac7.jpg" TargetMode="External"/><Relationship Id="rId3629" Type="http://schemas.openxmlformats.org/officeDocument/2006/relationships/hyperlink" Target="https://images.tcdn.com.br/img/img_prod/995386/mini_melissa_mar_sandal_branca_de_neve_ii_2151_variacao_9693_2_aa822c9d2971186453142de2975458f8.jpeg" TargetMode="External"/><Relationship Id="rId3628" Type="http://schemas.openxmlformats.org/officeDocument/2006/relationships/hyperlink" Target="https://images.tcdn.com.br/img/img_prod/995386/mini_melissa_mar_sandal_pequena_sereia_ariel_2153_variacao_9691_2_52f724ba2966e4d9f595e235ab13438e.jpg" TargetMode="External"/><Relationship Id="rId4959" Type="http://schemas.openxmlformats.org/officeDocument/2006/relationships/hyperlink" Target="https://images.tcdn.com.br/img/img_prod/995386/mini_melissa_sun_long_beach_2055_variacao_12777_2_1f886fe943a33b7397424482886efafc.jpg" TargetMode="External"/><Relationship Id="rId4950" Type="http://schemas.openxmlformats.org/officeDocument/2006/relationships/hyperlink" Target="https://images.tcdn.com.br/img/img_prod/995386/mini_melissa_sun_long_beach_2055_variacao_12755_2_1f886fe943a33b7397424482886efafc.jpg" TargetMode="External"/><Relationship Id="rId3621" Type="http://schemas.openxmlformats.org/officeDocument/2006/relationships/hyperlink" Target="https://images.tcdn.com.br/img/img_prod/995386/melissa_camiseta_cosmica_1625_variacao_9679_2_44be93a2825ad08d66ecdeb3b22997b4.jpg" TargetMode="External"/><Relationship Id="rId4952" Type="http://schemas.openxmlformats.org/officeDocument/2006/relationships/hyperlink" Target="https://images.tcdn.com.br/img/img_prod/995386/mini_melissa_sun_long_beach_2055_variacao_12763_2_1f886fe943a33b7397424482886efafc.jpg" TargetMode="External"/><Relationship Id="rId3620" Type="http://schemas.openxmlformats.org/officeDocument/2006/relationships/hyperlink" Target="https://images.tcdn.com.br/img/img_prod/995386/melissa_camiseta_cosmica_1625_variacao_9677_2_f86821b17eee8418eabec300760a254a.jpg" TargetMode="External"/><Relationship Id="rId4951" Type="http://schemas.openxmlformats.org/officeDocument/2006/relationships/hyperlink" Target="https://images.tcdn.com.br/img/img_prod/995386/mini_melissa_sun_long_beach_2055_variacao_12757_2_1f886fe943a33b7397424482886efafc.jpg" TargetMode="External"/><Relationship Id="rId2324" Type="http://schemas.openxmlformats.org/officeDocument/2006/relationships/hyperlink" Target="https://images.tcdn.com.br/img/img_prod/995386/mini_melissa_swett_love_cap_toe_baby_557_variacao_7021_2_ca70e7b0a5241ea8a4701ce0a6019fc5.jpeg" TargetMode="External"/><Relationship Id="rId3656" Type="http://schemas.openxmlformats.org/officeDocument/2006/relationships/hyperlink" Target="https://images.tcdn.com.br/img/img_prod/995386/melissa_coturno_a_la_garcone_2371_variacao_9741_2_0da5e9649b9c68442714415b7ae11d70.jpg" TargetMode="External"/><Relationship Id="rId4987" Type="http://schemas.openxmlformats.org/officeDocument/2006/relationships/hyperlink" Target="https://images.tcdn.com.br/img/img_prod/995386/camisola_infantil_puket_coruja_listras_3475_variacao_12867_2_a5ebb72c7ba3cd0bacd37a0749e684e1.jpg" TargetMode="External"/><Relationship Id="rId2325" Type="http://schemas.openxmlformats.org/officeDocument/2006/relationships/hyperlink" Target="https://images.tcdn.com.br/img/img_prod/995386/melisssa_possession_barbie_931_variacao_7023_2_d2b2ba0382f2c1528dea65d1cff1bcc1.jpeg" TargetMode="External"/><Relationship Id="rId3655" Type="http://schemas.openxmlformats.org/officeDocument/2006/relationships/hyperlink" Target="https://images.tcdn.com.br/img/img_prod/995386/melissa_wave_sandal_1725_variacao_9739_2_9fdb3365338e45222922b405061f333e.jpg" TargetMode="External"/><Relationship Id="rId4986" Type="http://schemas.openxmlformats.org/officeDocument/2006/relationships/hyperlink" Target="https://images.tcdn.com.br/img/img_prod/995386/camisola_infantil_puket_lhama_top_3473_variacao_12865_2_6fa1ec1a2a8f9654d69be3410b153f2c.jpg" TargetMode="External"/><Relationship Id="rId2326" Type="http://schemas.openxmlformats.org/officeDocument/2006/relationships/hyperlink" Target="https://images.tcdn.com.br/img/img_prod/995386/mini_melissa_possession_87_variacao_7025_3_3ebade16b663ad5bf5cabf37fc155e17.jpg" TargetMode="External"/><Relationship Id="rId3658" Type="http://schemas.openxmlformats.org/officeDocument/2006/relationships/hyperlink" Target="https://images.tcdn.com.br/img/img_prod/995386/melissa_spider_865_variacao_9749_1_3bfc19d79345ba13a33fd808acec0c1b.jpg" TargetMode="External"/><Relationship Id="rId4989" Type="http://schemas.openxmlformats.org/officeDocument/2006/relationships/hyperlink" Target="https://images.tcdn.com.br/img/img_prod/995386/camisola_infantil_puket_cisney_moments_3479_variacao_12871_2_6c9d1c2f66fbea70c73c9ed7b1dc7da6.jpg" TargetMode="External"/><Relationship Id="rId2327" Type="http://schemas.openxmlformats.org/officeDocument/2006/relationships/hyperlink" Target="https://images.tcdn.com.br/img/img_prod/995386/mini_melissa_jump_sunny_day_155_variacao_7027_2_de1d68f10029fd9f54a7e149551bda28.jpeg" TargetMode="External"/><Relationship Id="rId3657" Type="http://schemas.openxmlformats.org/officeDocument/2006/relationships/hyperlink" Target="https://images.tcdn.com.br/img/img_prod/995386/melissa_campana_sneaker_973_variacao_9743_2_76242f99f1b9d1999f2ef7d28697822e.jpg" TargetMode="External"/><Relationship Id="rId4988" Type="http://schemas.openxmlformats.org/officeDocument/2006/relationships/hyperlink" Target="https://images.tcdn.com.br/img/img_prod/995386/camisola_infantil_puket_unicornio_good_vibes_3477_variacao_12869_2_37aff316650fbecc0e6b530cf9577f3b.jpg" TargetMode="External"/><Relationship Id="rId2328" Type="http://schemas.openxmlformats.org/officeDocument/2006/relationships/hyperlink" Target="https://images.tcdn.com.br/img/img_prod/995386/melissa_lady_emme_945_variacao_7029_2_6eb56dac5f4b860092b567019ed11053.jpeg" TargetMode="External"/><Relationship Id="rId2329" Type="http://schemas.openxmlformats.org/officeDocument/2006/relationships/hyperlink" Target="https://images.tcdn.com.br/img/img_prod/995386/melissa_possession_lace_viktor_and_rolf_1123_variacao_7031_2_0bf6b4aa3d656edd09a5f51d2ab539e9.jpg" TargetMode="External"/><Relationship Id="rId3659" Type="http://schemas.openxmlformats.org/officeDocument/2006/relationships/hyperlink" Target="https://images.tcdn.com.br/img/img_prod/995386/mini_melissa_flip_flop_free_1915_variacao_9753_2_1cf1b33652fc5240f226442b3e366133.jpg" TargetMode="External"/><Relationship Id="rId3650" Type="http://schemas.openxmlformats.org/officeDocument/2006/relationships/hyperlink" Target="https://images.tcdn.com.br/img/img_prod/995386/melissa_sneaker_drive_1425_variacao_9729_2_83ac6283c05cd690403cec9dfda6ebd8.jpg" TargetMode="External"/><Relationship Id="rId4981" Type="http://schemas.openxmlformats.org/officeDocument/2006/relationships/hyperlink" Target="https://images.tcdn.com.br/img/img_prod/995386/camisola_infantil_puket_lhama_summer_days_3467_variacao_12857_2_e55c708397b2eb86cf14bebb866c49da.jpg" TargetMode="External"/><Relationship Id="rId4980" Type="http://schemas.openxmlformats.org/officeDocument/2006/relationships/hyperlink" Target="https://images.tcdn.com.br/img/img_prod/995386/camisola_infantil_puket_leoa_manga_longa_3465_variacao_12855_2_968245670d653b4a06eaaa34cfd72729.jpg" TargetMode="External"/><Relationship Id="rId2320" Type="http://schemas.openxmlformats.org/officeDocument/2006/relationships/hyperlink" Target="https://images.tcdn.com.br/img/img_prod/995386/melissa_sneaker_ulitsa_829_variacao_7013_2_a9bbf2df1fd97d4d5f322e4f6f0d5852.jpeg" TargetMode="External"/><Relationship Id="rId3652" Type="http://schemas.openxmlformats.org/officeDocument/2006/relationships/hyperlink" Target="https://images.tcdn.com.br/img/img_prod/995386/melissa_flox_salinas_iii_821_variacao_9733_1_a2295cf12ea959320ad2a40f9c144af0.jpg" TargetMode="External"/><Relationship Id="rId4983" Type="http://schemas.openxmlformats.org/officeDocument/2006/relationships/hyperlink" Target="https://images.tcdn.com.br/img/img_prod/995386/camisola_infantil_puket_pavao_colorful_3469_variacao_12861_2_cc9d5fc57874f0aaa0b9b654823651f9.jpg" TargetMode="External"/><Relationship Id="rId2321" Type="http://schemas.openxmlformats.org/officeDocument/2006/relationships/hyperlink" Target="https://images.tcdn.com.br/img/img_prod/995386/melissa_the_real_jelly_slide_1835_variacao_7015_2_8480aba2211d49402e16406f43fcd265.jpeg" TargetMode="External"/><Relationship Id="rId3651" Type="http://schemas.openxmlformats.org/officeDocument/2006/relationships/hyperlink" Target="https://images.tcdn.com.br/img/img_prod/995386/melissa_pose_2369_variacao_9731_2_ad0203827b0c8c49896baa4a7386f699.jpg" TargetMode="External"/><Relationship Id="rId4982" Type="http://schemas.openxmlformats.org/officeDocument/2006/relationships/hyperlink" Target="https://images.tcdn.com.br/img/img_prod/995386/camisola_infantil_puket_lhama_summer_days_3467_variacao_12859_2_e55c708397b2eb86cf14bebb866c49da.jpg" TargetMode="External"/><Relationship Id="rId2322" Type="http://schemas.openxmlformats.org/officeDocument/2006/relationships/hyperlink" Target="https://images.tcdn.com.br/img/img_prod/995386/mini_melissa_animal_lovers_urso_1837_variacao_7017_2_d098ecd8df00603d7fb924a66fede3b3.jpg" TargetMode="External"/><Relationship Id="rId3654" Type="http://schemas.openxmlformats.org/officeDocument/2006/relationships/hyperlink" Target="https://images.tcdn.com.br/img/img_prod/995386/mini_melissa_amy_1587_variacao_9737_2_c3689856d2dbf8a5bc723c56f84d65ab.jpg" TargetMode="External"/><Relationship Id="rId4985" Type="http://schemas.openxmlformats.org/officeDocument/2006/relationships/hyperlink" Target="https://images.tcdn.com.br/img/img_prod/995386/camisola_infantil_puket_coracao_3471_variacao_12863_2_695fd94c7c31d254f9068e71ddc69269.jpg" TargetMode="External"/><Relationship Id="rId2323" Type="http://schemas.openxmlformats.org/officeDocument/2006/relationships/hyperlink" Target="https://images.tcdn.com.br/img/img_prod/995386/mini_melissa_cosmic_sandal_124_variacao_7019_2_68bce51749bc074a7e7a6731333065d3.jpeg" TargetMode="External"/><Relationship Id="rId3653" Type="http://schemas.openxmlformats.org/officeDocument/2006/relationships/hyperlink" Target="https://images.tcdn.com.br/img/img_prod/995386/melissa_space_love_hello_kitty_1373_variacao_9735_1_5831614352fef3ef3b59a78c88c6aa25.jpg" TargetMode="External"/><Relationship Id="rId4984" Type="http://schemas.openxmlformats.org/officeDocument/2006/relationships/hyperlink" Target="https://images.tcdn.com.br/img/img_prod/995386/camisola_infantil_puket_coracao_3471_variacao_12863_2_695fd94c7c31d254f9068e71ddc69269.jpg" TargetMode="External"/><Relationship Id="rId2313" Type="http://schemas.openxmlformats.org/officeDocument/2006/relationships/hyperlink" Target="https://images.tcdn.com.br/img/img_prod/995386/mini_melissa_mar_sandal_frozen_199_variacao_6999_2_341a5d8cd4e0bce95ed2fc493facb753.jpeg" TargetMode="External"/><Relationship Id="rId3645" Type="http://schemas.openxmlformats.org/officeDocument/2006/relationships/hyperlink" Target="https://images.tcdn.com.br/img/img_prod/995386/mini_melissa_flip_flop_free_1915_variacao_9721_2_232bcd9ca71c0da9aedd382b9e86a48d.jpg" TargetMode="External"/><Relationship Id="rId4976" Type="http://schemas.openxmlformats.org/officeDocument/2006/relationships/hyperlink" Target="https://images.tcdn.com.br/img/img_prod/995386/melissa_cleo_heel_1955_variacao_12849_1_61c6d4bf75159ecc11cc83996470b697.jpg" TargetMode="External"/><Relationship Id="rId2314" Type="http://schemas.openxmlformats.org/officeDocument/2006/relationships/hyperlink" Target="https://images.tcdn.com.br/img/img_prod/995386/mini_melissa_cloud_sandal_slide_fabula_1461_variacao_7001_2_5bf3193f32777d91a40b60b104ada251.jpg" TargetMode="External"/><Relationship Id="rId3644" Type="http://schemas.openxmlformats.org/officeDocument/2006/relationships/hyperlink" Target="https://images.tcdn.com.br/img/img_prod/995386/mini_melissa_flip_flop_free_1915_variacao_9719_2_1cf1b33652fc5240f226442b3e366133.jpg" TargetMode="External"/><Relationship Id="rId4975" Type="http://schemas.openxmlformats.org/officeDocument/2006/relationships/hyperlink" Target="https://images.tcdn.com.br/img/img_prod/995386/mini_melissa_sun_set_2083_variacao_12841_2_730f637ad0bf8a0fa402078b76a6db38.jpg" TargetMode="External"/><Relationship Id="rId2315" Type="http://schemas.openxmlformats.org/officeDocument/2006/relationships/hyperlink" Target="https://images.tcdn.com.br/img/img_prod/995386/melissa_possessiom_romboult_1831_variacao_7003_2_181e663feffff64e08821672539d1747.jpeg" TargetMode="External"/><Relationship Id="rId3647" Type="http://schemas.openxmlformats.org/officeDocument/2006/relationships/hyperlink" Target="https://images.tcdn.com.br/img/img_prod/995386/melissa_bag_sparkle_2327_variacao_9725_2_e94958b7225eda2f50f4ba7dc707b16b.jpg" TargetMode="External"/><Relationship Id="rId4978" Type="http://schemas.openxmlformats.org/officeDocument/2006/relationships/hyperlink" Target="https://images.tcdn.com.br/img/img_prod/995386/camisola_infantil_puket_coruja_owl_3461_variacao_12851_2_bdf36f939ccdf90f4f4e09d803ff7d9f.jpg" TargetMode="External"/><Relationship Id="rId2316" Type="http://schemas.openxmlformats.org/officeDocument/2006/relationships/hyperlink" Target="https://images.tcdn.com.br/img/img_prod/995386/melissa_keiring_lover_promocional_1833_variacao_7005_2_0bf91659a8d5691179ed3302b3cf1e99.jpeg" TargetMode="External"/><Relationship Id="rId3646" Type="http://schemas.openxmlformats.org/officeDocument/2006/relationships/hyperlink" Target="https://images.tcdn.com.br/img/img_prod/995386/galocha_mini_melissa_sugar_rain_disney_465_variacao_9723_2_8090ad68593600dc82c540688b5b0308.jpg" TargetMode="External"/><Relationship Id="rId4977" Type="http://schemas.openxmlformats.org/officeDocument/2006/relationships/hyperlink" Target="https://images.tcdn.com.br/img/img_prod/995386/melissa_cleo_heel_1955_variacao_12849_1_61c6d4bf75159ecc11cc83996470b697.jpg" TargetMode="External"/><Relationship Id="rId2317" Type="http://schemas.openxmlformats.org/officeDocument/2006/relationships/hyperlink" Target="https://images.tcdn.com.br/img/img_prod/995386/melissa_keiring_lover_promocional_1833_variacao_7007_2_914bd291f434e0493230c3e4ebfa3267.jpeg" TargetMode="External"/><Relationship Id="rId3649" Type="http://schemas.openxmlformats.org/officeDocument/2006/relationships/hyperlink" Target="https://images.tcdn.com.br/img/img_prod/995386/melissa_sun_santa_monica_1617_variacao_9727_2_01f4fa5e5652f645be7c071c5c54c1ee.jpg" TargetMode="External"/><Relationship Id="rId2318" Type="http://schemas.openxmlformats.org/officeDocument/2006/relationships/hyperlink" Target="https://images.tcdn.com.br/img/img_prod/995386/melissa_keiring_lover_promocional_1833_variacao_7009_2_016cf531a42225ab1ce7bf0b77a6c66d.jpeg" TargetMode="External"/><Relationship Id="rId3648" Type="http://schemas.openxmlformats.org/officeDocument/2006/relationships/hyperlink" Target="https://images.tcdn.com.br/img/img_prod/995386/melissa_bag_sparkle_2327_variacao_9725_2_e94958b7225eda2f50f4ba7dc707b16b.jpg" TargetMode="External"/><Relationship Id="rId4979" Type="http://schemas.openxmlformats.org/officeDocument/2006/relationships/hyperlink" Target="https://images.tcdn.com.br/img/img_prod/995386/camisola_infantil_puket_raposinha_3463_variacao_12853_2_f01ad4b31a37ea4b71efde84ba5d42b6.jpg" TargetMode="External"/><Relationship Id="rId2319" Type="http://schemas.openxmlformats.org/officeDocument/2006/relationships/hyperlink" Target="https://images.tcdn.com.br/img/img_prod/995386/melissa_air_buble_1491_variacao_7011_2_33c686c8e0527c01c55dab8f1867191a.jpeg" TargetMode="External"/><Relationship Id="rId4970" Type="http://schemas.openxmlformats.org/officeDocument/2006/relationships/hyperlink" Target="https://images.tcdn.com.br/img/img_prod/995386/mini_melissa_sun_long_beach_2055_variacao_12823_2_1f886fe943a33b7397424482886efafc.jpg" TargetMode="External"/><Relationship Id="rId3641" Type="http://schemas.openxmlformats.org/officeDocument/2006/relationships/hyperlink" Target="https://images.tcdn.com.br/img/img_prod/995386/melissa_mel_swett_love_v_2367_variacao_9713_2_4b4458e07265bfc6e3421d74a310853a.jpg" TargetMode="External"/><Relationship Id="rId4972" Type="http://schemas.openxmlformats.org/officeDocument/2006/relationships/hyperlink" Target="https://images.tcdn.com.br/img/img_prod/995386/chaveiro_alfabeto_1223_variacao_12829_2_efc18866910f19a501975734ddc4b1e3.jpeg" TargetMode="External"/><Relationship Id="rId2310" Type="http://schemas.openxmlformats.org/officeDocument/2006/relationships/hyperlink" Target="https://images.tcdn.com.br/img/img_prod/995386/melissa_street_sneaker_851_variacao_6993_2_3949338879f90f338f3f466586f0ae91.jpeg" TargetMode="External"/><Relationship Id="rId3640" Type="http://schemas.openxmlformats.org/officeDocument/2006/relationships/hyperlink" Target="https://images.tcdn.com.br/img/img_prod/995386/melissa_mel_swett_love_v_2367_variacao_9713_2_4b4458e07265bfc6e3421d74a310853a.jpg" TargetMode="External"/><Relationship Id="rId4971" Type="http://schemas.openxmlformats.org/officeDocument/2006/relationships/hyperlink" Target="https://images.tcdn.com.br/img/img_prod/995386/chaveiro_alfabeto_1223_variacao_12829_2_efc18866910f19a501975734ddc4b1e3.jpeg" TargetMode="External"/><Relationship Id="rId2311" Type="http://schemas.openxmlformats.org/officeDocument/2006/relationships/hyperlink" Target="https://images.tcdn.com.br/img/img_prod/995386/melissa_possession_693_variacao_20577_1_a4afebbdedf872e8a4cebb5b7901bdf5.jpg" TargetMode="External"/><Relationship Id="rId3643" Type="http://schemas.openxmlformats.org/officeDocument/2006/relationships/hyperlink" Target="https://images.tcdn.com.br/img/img_prod/995386/mini_melissa_flip_flop_free_1915_variacao_9717_1_0292efe36da359ce37c78511ba5e0c10.jpg" TargetMode="External"/><Relationship Id="rId4974" Type="http://schemas.openxmlformats.org/officeDocument/2006/relationships/hyperlink" Target="https://images.tcdn.com.br/img/img_prod/995386/melissa_cleo_heel_1955_variacao_12837_1_4673d55b24b01d7ed3c2c679de3e56ae.jpg" TargetMode="External"/><Relationship Id="rId2312" Type="http://schemas.openxmlformats.org/officeDocument/2006/relationships/hyperlink" Target="https://images.tcdn.com.br/img/img_prod/995386/melissa_star_in_love_1355_variacao_6997_2_58d316c6e8b789787527a9aa67d1dd04.jpg" TargetMode="External"/><Relationship Id="rId3642" Type="http://schemas.openxmlformats.org/officeDocument/2006/relationships/hyperlink" Target="https://images.tcdn.com.br/img/img_prod/995386/melissa_blossom_bag_viktor_and_rolf_1535_variacao_9715_2_b3b0ae52e17aeb17c68a85512ebd3ea9.jpeg" TargetMode="External"/><Relationship Id="rId4973" Type="http://schemas.openxmlformats.org/officeDocument/2006/relationships/hyperlink" Target="https://images.tcdn.com.br/img/img_prod/995386/melissa_possession_693_variacao_9109_2_6084e0a68967d3ca786ddbc4f2af7325.jpg" TargetMode="External"/><Relationship Id="rId1895" Type="http://schemas.openxmlformats.org/officeDocument/2006/relationships/hyperlink" Target="https://images.tcdn.com.br/img/img_prod/995386/mini_melissa_amy_1587_variacao_6173_2_c0fe66f034a54a7e8625f71f882dff37.jpeg" TargetMode="External"/><Relationship Id="rId4921" Type="http://schemas.openxmlformats.org/officeDocument/2006/relationships/hyperlink" Target="https://images.tcdn.com.br/img/img_prod/995386/mini_melissa_sun_long_beach_2055_variacao_12689_2_1f886fe943a33b7397424482886efafc.jpg" TargetMode="External"/><Relationship Id="rId1896" Type="http://schemas.openxmlformats.org/officeDocument/2006/relationships/hyperlink" Target="https://images.tcdn.com.br/img/img_prod/995386/mini_melissa_ultragirl_barbie_1647_variacao_6175_2_4bdbc863b7bb7c19bccdb41bc2a6d3bd.jpeg" TargetMode="External"/><Relationship Id="rId4920" Type="http://schemas.openxmlformats.org/officeDocument/2006/relationships/hyperlink" Target="https://images.tcdn.com.br/img/img_prod/995386/chaveiro_alfabeto_1223_variacao_12687_2_efc18866910f19a501975734ddc4b1e3.jpeg" TargetMode="External"/><Relationship Id="rId1897" Type="http://schemas.openxmlformats.org/officeDocument/2006/relationships/hyperlink" Target="https://images.tcdn.com.br/img/img_prod/995386/mini_melisssa_ultragirl_candy_1597_variacao_6177_2_526a4b54c4d816a8c643a568fa7364e6.jpg" TargetMode="External"/><Relationship Id="rId4923" Type="http://schemas.openxmlformats.org/officeDocument/2006/relationships/hyperlink" Target="https://images.tcdn.com.br/img/img_prod/995386/melissa_possession_693_variacao_8675_2_6f2913e236840c638c3d34dd054d7fd6.jpg" TargetMode="External"/><Relationship Id="rId1898" Type="http://schemas.openxmlformats.org/officeDocument/2006/relationships/hyperlink" Target="https://images.tcdn.com.br/img/img_prod/995386/melissa_possession_lace_viktor_and_rolf_1123_variacao_6179_2_5ac505ddc79bbd9cb7528a7f963d2418.jpg" TargetMode="External"/><Relationship Id="rId4922" Type="http://schemas.openxmlformats.org/officeDocument/2006/relationships/hyperlink" Target="https://images.tcdn.com.br/img/img_prod/995386/mini_melissa_sun_long_beach_2055_variacao_12691_2_1f886fe943a33b7397424482886efafc.jpg" TargetMode="External"/><Relationship Id="rId1899" Type="http://schemas.openxmlformats.org/officeDocument/2006/relationships/hyperlink" Target="https://images.tcdn.com.br/img/img_prod/995386/melissa_possession_jason_wu_1651_variacao_6183_2_dd53f14dd562ee92d5b2e2df21959447.jpeg" TargetMode="External"/><Relationship Id="rId4925" Type="http://schemas.openxmlformats.org/officeDocument/2006/relationships/hyperlink" Target="https://images.tcdn.com.br/img/img_prod/995386/melissa_kazakova_971_variacao_12699_1_d569b4aa25d31f33665ea0f1ce70c3b6.jpg" TargetMode="External"/><Relationship Id="rId4924" Type="http://schemas.openxmlformats.org/officeDocument/2006/relationships/hyperlink" Target="https://images.tcdn.com.br/img/img_prod/995386/melissa_street_sneaker_851_variacao_12697_2_e68fc1f0046986f97b82a41fc8a43a80.jpeg" TargetMode="External"/><Relationship Id="rId4927" Type="http://schemas.openxmlformats.org/officeDocument/2006/relationships/hyperlink" Target="https://images.tcdn.com.br/img/img_prod/995386/all_star_chuck_taylor_lift_infantil_2405_variacao_12703_2_d082537a4d1117f9d2627000301cbcea.jpg" TargetMode="External"/><Relationship Id="rId4926" Type="http://schemas.openxmlformats.org/officeDocument/2006/relationships/hyperlink" Target="https://images.tcdn.com.br/img/img_prod/995386/melissa_aranha_quadrada_1025_variacao_12701_2_d93cd387fb34f4f20f8aa8ef63bed2b7.jpeg" TargetMode="External"/><Relationship Id="rId4929" Type="http://schemas.openxmlformats.org/officeDocument/2006/relationships/hyperlink" Target="https://images.tcdn.com.br/img/img_prod/995386/melissa_possession_693_variacao_8867_2_02709b8b27636f2278969ea5618e909c.jpg" TargetMode="External"/><Relationship Id="rId4928" Type="http://schemas.openxmlformats.org/officeDocument/2006/relationships/hyperlink" Target="https://images.tcdn.com.br/img/img_prod/995386/all_star_chuck_taylor_lift_infantil_2405_variacao_12703_2_d082537a4d1117f9d2627000301cbcea.jpg" TargetMode="External"/><Relationship Id="rId1890" Type="http://schemas.openxmlformats.org/officeDocument/2006/relationships/hyperlink" Target="https://images.tcdn.com.br/img/img_prod/995386/mini_melissa_amy_1587_variacao_6163_2_83cd0b002a5aeaf2fef793245ecc61ed.jpeg" TargetMode="External"/><Relationship Id="rId1891" Type="http://schemas.openxmlformats.org/officeDocument/2006/relationships/hyperlink" Target="https://images.tcdn.com.br/img/img_prod/995386/mini_melisssa_possession_candy_1595_variacao_6165_2_04a8d7057c6bfcb70e004c6ae8128f7d.jpg" TargetMode="External"/><Relationship Id="rId1892" Type="http://schemas.openxmlformats.org/officeDocument/2006/relationships/hyperlink" Target="https://images.tcdn.com.br/img/img_prod/995386/melissa_essential_new_feme_871_variacao_6167_2_c6b583d087f1f6bd2b02c5cd0195320b.jpg" TargetMode="External"/><Relationship Id="rId1893" Type="http://schemas.openxmlformats.org/officeDocument/2006/relationships/hyperlink" Target="https://images.tcdn.com.br/img/img_prod/995386/melissa_sun_crush_1645_variacao_6169_2_84606473e036dc6dcbd1eb4e6aa6c56a.jpeg" TargetMode="External"/><Relationship Id="rId1894" Type="http://schemas.openxmlformats.org/officeDocument/2006/relationships/hyperlink" Target="https://images.tcdn.com.br/img/img_prod/995386/mini_melissa_ping_pong_fabula_933_variacao_6171_2_d34f1d551bf8f6fd6cc6b1f119dae5ce.jpeg" TargetMode="External"/><Relationship Id="rId1884" Type="http://schemas.openxmlformats.org/officeDocument/2006/relationships/hyperlink" Target="https://images.tcdn.com.br/img/img_prod/995386/mini_melissa_jelly_pop_safari_baby_1641_variacao_6151_2_f5800424bf93b968b2d78690a8638bfb.jpg" TargetMode="External"/><Relationship Id="rId4910" Type="http://schemas.openxmlformats.org/officeDocument/2006/relationships/hyperlink" Target="https://images.tcdn.com.br/img/img_prod/995386/chaveiro_alfabeto_1223_variacao_12677_2_efc18866910f19a501975734ddc4b1e3.jpeg" TargetMode="External"/><Relationship Id="rId1885" Type="http://schemas.openxmlformats.org/officeDocument/2006/relationships/hyperlink" Target="https://images.tcdn.com.br/img/img_prod/995386/mini_melissa_jelly_pop_safari_baby_1641_variacao_6153_2_fb0d764fb85cb428f4caca077aef6650.jpeg" TargetMode="External"/><Relationship Id="rId1886" Type="http://schemas.openxmlformats.org/officeDocument/2006/relationships/hyperlink" Target="https://images.tcdn.com.br/img/img_prod/995386/mini_melissa_alpha_play_241_variacao_6155_2_b4931c3ad7952f7a8b9449009e39dc41.jpeg" TargetMode="External"/><Relationship Id="rId4912" Type="http://schemas.openxmlformats.org/officeDocument/2006/relationships/hyperlink" Target="https://images.tcdn.com.br/img/img_prod/995386/chaveiro_alfabeto_1223_variacao_12679_2_efc18866910f19a501975734ddc4b1e3.jpeg" TargetMode="External"/><Relationship Id="rId1887" Type="http://schemas.openxmlformats.org/officeDocument/2006/relationships/hyperlink" Target="https://images.tcdn.com.br/img/img_prod/995386/mini_melissa_amy_1587_variacao_6157_2_887cf8a25444d8ec4faa5916c6e553c1.jpg" TargetMode="External"/><Relationship Id="rId4911" Type="http://schemas.openxmlformats.org/officeDocument/2006/relationships/hyperlink" Target="https://images.tcdn.com.br/img/img_prod/995386/chaveiro_alfabeto_1223_variacao_12679_2_efc18866910f19a501975734ddc4b1e3.jpeg" TargetMode="External"/><Relationship Id="rId1888" Type="http://schemas.openxmlformats.org/officeDocument/2006/relationships/hyperlink" Target="https://images.tcdn.com.br/img/img_prod/995386/mini_melissa_jump_turma_da_monica_1643_variacao_6159_2_664f1281cf60fc2afaeeea41df04e61d.jpeg" TargetMode="External"/><Relationship Id="rId4914" Type="http://schemas.openxmlformats.org/officeDocument/2006/relationships/hyperlink" Target="https://images.tcdn.com.br/img/img_prod/995386/chaveiro_alfabeto_1223_variacao_12681_2_efc18866910f19a501975734ddc4b1e3.jpeg" TargetMode="External"/><Relationship Id="rId1889" Type="http://schemas.openxmlformats.org/officeDocument/2006/relationships/hyperlink" Target="https://images.tcdn.com.br/img/img_prod/995386/mini_melissa_ping_pong_fabula_933_variacao_6161_2_5e1b90bd109678d962e88c1ff6a8cdd1.jpg" TargetMode="External"/><Relationship Id="rId4913" Type="http://schemas.openxmlformats.org/officeDocument/2006/relationships/hyperlink" Target="https://images.tcdn.com.br/img/img_prod/995386/chaveiro_alfabeto_1223_variacao_12681_2_efc18866910f19a501975734ddc4b1e3.jpeg" TargetMode="External"/><Relationship Id="rId4916" Type="http://schemas.openxmlformats.org/officeDocument/2006/relationships/hyperlink" Target="https://images.tcdn.com.br/img/img_prod/995386/chaveiro_alfabeto_1223_variacao_12683_2_efc18866910f19a501975734ddc4b1e3.jpeg" TargetMode="External"/><Relationship Id="rId4915" Type="http://schemas.openxmlformats.org/officeDocument/2006/relationships/hyperlink" Target="https://images.tcdn.com.br/img/img_prod/995386/chaveiro_alfabeto_1223_variacao_12683_2_efc18866910f19a501975734ddc4b1e3.jpeg" TargetMode="External"/><Relationship Id="rId4918" Type="http://schemas.openxmlformats.org/officeDocument/2006/relationships/hyperlink" Target="https://images.tcdn.com.br/img/img_prod/995386/chaveiro_alfabeto_1223_variacao_12685_2_efc18866910f19a501975734ddc4b1e3.jpeg" TargetMode="External"/><Relationship Id="rId4917" Type="http://schemas.openxmlformats.org/officeDocument/2006/relationships/hyperlink" Target="https://images.tcdn.com.br/img/img_prod/995386/chaveiro_alfabeto_1223_variacao_12685_2_efc18866910f19a501975734ddc4b1e3.jpeg" TargetMode="External"/><Relationship Id="rId4919" Type="http://schemas.openxmlformats.org/officeDocument/2006/relationships/hyperlink" Target="https://images.tcdn.com.br/img/img_prod/995386/chaveiro_alfabeto_1223_variacao_12687_2_efc18866910f19a501975734ddc4b1e3.jpeg" TargetMode="External"/><Relationship Id="rId1880" Type="http://schemas.openxmlformats.org/officeDocument/2006/relationships/hyperlink" Target="https://images.tcdn.com.br/img/img_prod/995386/melissa_street_sneaker_851_variacao_6143_2_edd4a49803aa708d2189f68918697d85.jpeg" TargetMode="External"/><Relationship Id="rId1881" Type="http://schemas.openxmlformats.org/officeDocument/2006/relationships/hyperlink" Target="https://images.tcdn.com.br/img/img_prod/995386/melissa_street_sneaker_baw_1439_variacao_6145_2_a554f318458e5fabbc833d89baabcb7a.jpeg" TargetMode="External"/><Relationship Id="rId1882" Type="http://schemas.openxmlformats.org/officeDocument/2006/relationships/hyperlink" Target="https://images.tcdn.com.br/img/img_prod/995386/mochila_melissa_dreamers_dobravel_1601_variacao_6147_2_b0fa0378a4d8b21352dcb6d51e2f7083.jpeg" TargetMode="External"/><Relationship Id="rId1883" Type="http://schemas.openxmlformats.org/officeDocument/2006/relationships/hyperlink" Target="https://images.tcdn.com.br/img/img_prod/995386/melissa_hera_1639_variacao_6149_2_c7f890fa6a98aab29779f81d41450683.jpeg" TargetMode="External"/><Relationship Id="rId3612" Type="http://schemas.openxmlformats.org/officeDocument/2006/relationships/hyperlink" Target="https://images.tcdn.com.br/img/img_prod/995386/melissa_flox_high_1701_variacao_9661_2_07ecb5a5448644ecb880193c96f771ac.jpeg" TargetMode="External"/><Relationship Id="rId4943" Type="http://schemas.openxmlformats.org/officeDocument/2006/relationships/hyperlink" Target="https://images.tcdn.com.br/img/img_prod/995386/chaveiro_alfabeto_1223_variacao_12737_2_efc18866910f19a501975734ddc4b1e3.jpeg" TargetMode="External"/><Relationship Id="rId3611" Type="http://schemas.openxmlformats.org/officeDocument/2006/relationships/hyperlink" Target="https://images.tcdn.com.br/img/img_prod/995386/melissa_possession_693_variacao_7075_2_dd5339530605a8e9377b6b57280b6f1b.jpg" TargetMode="External"/><Relationship Id="rId4942" Type="http://schemas.openxmlformats.org/officeDocument/2006/relationships/hyperlink" Target="https://images.tcdn.com.br/img/img_prod/995386/melissa_ultragirl_bow_2771_variacao_12729_2_8db4060b4cffdc56f3a3c263e873a792.jpg" TargetMode="External"/><Relationship Id="rId3614" Type="http://schemas.openxmlformats.org/officeDocument/2006/relationships/hyperlink" Target="https://images.tcdn.com.br/img/img_prod/995386/melissa_model_sandal_1397_variacao_9665_2_06dfad7f1c84c975a3c192b5dc9cdad4.jpg" TargetMode="External"/><Relationship Id="rId4945" Type="http://schemas.openxmlformats.org/officeDocument/2006/relationships/hyperlink" Target="https://images.tcdn.com.br/img/img_prod/995386/mini_melissa_sun_long_beach_2055_variacao_12747_2_1f886fe943a33b7397424482886efafc.jpg" TargetMode="External"/><Relationship Id="rId3613" Type="http://schemas.openxmlformats.org/officeDocument/2006/relationships/hyperlink" Target="https://images.tcdn.com.br/img/img_prod/995386/melissa_model_sandal_1397_variacao_9663_2_06dfad7f1c84c975a3c192b5dc9cdad4.jpg" TargetMode="External"/><Relationship Id="rId4944" Type="http://schemas.openxmlformats.org/officeDocument/2006/relationships/hyperlink" Target="https://images.tcdn.com.br/img/img_prod/995386/chaveiro_alfabeto_1223_variacao_12737_2_efc18866910f19a501975734ddc4b1e3.jpeg" TargetMode="External"/><Relationship Id="rId3616" Type="http://schemas.openxmlformats.org/officeDocument/2006/relationships/hyperlink" Target="https://images.tcdn.com.br/img/img_prod/995386/melissa_model_sandal_1397_variacao_9669_2_d875df5be609ce81c0e7e1f8d440c8c2.jpg" TargetMode="External"/><Relationship Id="rId4947" Type="http://schemas.openxmlformats.org/officeDocument/2006/relationships/hyperlink" Target="https://images.tcdn.com.br/img/img_prod/995386/chaveiro_alfabeto_1223_variacao_12749_2_efc18866910f19a501975734ddc4b1e3.jpeg" TargetMode="External"/><Relationship Id="rId3615" Type="http://schemas.openxmlformats.org/officeDocument/2006/relationships/hyperlink" Target="https://images.tcdn.com.br/img/img_prod/995386/melissa_model_sandal_1397_variacao_9667_2_06dfad7f1c84c975a3c192b5dc9cdad4.jpg" TargetMode="External"/><Relationship Id="rId4946" Type="http://schemas.openxmlformats.org/officeDocument/2006/relationships/hyperlink" Target="https://images.tcdn.com.br/img/img_prod/995386/chaveiro_alfabeto_1223_variacao_12749_2_efc18866910f19a501975734ddc4b1e3.jpeg" TargetMode="External"/><Relationship Id="rId3618" Type="http://schemas.openxmlformats.org/officeDocument/2006/relationships/hyperlink" Target="https://images.tcdn.com.br/img/img_prod/995386/mini_melissa_way_1721_variacao_9673_2_9830ce22a4af0a516775df500f3a9649.jpg" TargetMode="External"/><Relationship Id="rId4949" Type="http://schemas.openxmlformats.org/officeDocument/2006/relationships/hyperlink" Target="https://images.tcdn.com.br/img/img_prod/995386/mini_melissa_sun_long_beach_2055_variacao_12753_2_1f886fe943a33b7397424482886efafc.jpg" TargetMode="External"/><Relationship Id="rId3617" Type="http://schemas.openxmlformats.org/officeDocument/2006/relationships/hyperlink" Target="https://images.tcdn.com.br/img/img_prod/995386/melissa_model_sandal_1397_variacao_9671_2_d875df5be609ce81c0e7e1f8d440c8c2.jpg" TargetMode="External"/><Relationship Id="rId4948" Type="http://schemas.openxmlformats.org/officeDocument/2006/relationships/hyperlink" Target="https://images.tcdn.com.br/img/img_prod/995386/mini_melissa_sun_long_beach_2055_variacao_12751_2_1f886fe943a33b7397424482886efafc.jpg" TargetMode="External"/><Relationship Id="rId3619" Type="http://schemas.openxmlformats.org/officeDocument/2006/relationships/hyperlink" Target="https://images.tcdn.com.br/img/img_prod/995386/mini_melissa_way_1721_variacao_9675_2_5d477865c80409921b366f8bb6c3cd48.jpg" TargetMode="External"/><Relationship Id="rId3610" Type="http://schemas.openxmlformats.org/officeDocument/2006/relationships/hyperlink" Target="https://images.tcdn.com.br/img/img_prod/995386/melissa_possession_693_variacao_6995_2_59bcdaed7da24f6772b835fd1105f6b5.jpeg" TargetMode="External"/><Relationship Id="rId4941" Type="http://schemas.openxmlformats.org/officeDocument/2006/relationships/hyperlink" Target="https://images.tcdn.com.br/img/img_prod/995386/melissa_ultragirl_bow_2771_variacao_12729_2_8db4060b4cffdc56f3a3c263e873a792.jpg" TargetMode="External"/><Relationship Id="rId4940" Type="http://schemas.openxmlformats.org/officeDocument/2006/relationships/hyperlink" Target="https://images.tcdn.com.br/img/img_prod/995386/all_star_chuck_taylor_classico_2547_variacao_12727_2_c3217ff253fb1462637b990807adeb08.jpg" TargetMode="External"/><Relationship Id="rId3601" Type="http://schemas.openxmlformats.org/officeDocument/2006/relationships/hyperlink" Target="https://images.tcdn.com.br/img/img_prod/995386/melissa_bling_1947_variacao_9631_2_164d17a83d7dbf82f97d9a5208fbcf45.jpg" TargetMode="External"/><Relationship Id="rId4932" Type="http://schemas.openxmlformats.org/officeDocument/2006/relationships/hyperlink" Target="https://images.tcdn.com.br/img/img_prod/995386/bento_macaquinho_bebe_carros_3413_variacao_12713_2_f25af9a92a9f40cd7d21e41f2bf6de4c.jpg" TargetMode="External"/><Relationship Id="rId3600" Type="http://schemas.openxmlformats.org/officeDocument/2006/relationships/hyperlink" Target="https://images.tcdn.com.br/img/img_prod/995386/melissa_bling_1947_variacao_9629_2_3bfd615d6e8ee15d022deb07868215d2.jpg" TargetMode="External"/><Relationship Id="rId4931" Type="http://schemas.openxmlformats.org/officeDocument/2006/relationships/hyperlink" Target="https://images.tcdn.com.br/img/img_prod/995386/bento_macaquinho_bebe_limosine_3411_variacao_12711_2_ca1a9b70c0cea4d5ad1210a3f7b1709e.jpg" TargetMode="External"/><Relationship Id="rId3603" Type="http://schemas.openxmlformats.org/officeDocument/2006/relationships/hyperlink" Target="https://images.tcdn.com.br/img/img_prod/995386/melissa_plastic_jewerly_bracelets_coracao_2357_variacao_9637_2_330a860a3619b34fc7a976924e6652c1.jpg" TargetMode="External"/><Relationship Id="rId4934" Type="http://schemas.openxmlformats.org/officeDocument/2006/relationships/hyperlink" Target="https://images.tcdn.com.br/img/img_prod/995386/mini_melissa_amy_1587_variacao_12717_2_880a449182ef7d221866d94b8965961d.jpeg" TargetMode="External"/><Relationship Id="rId3602" Type="http://schemas.openxmlformats.org/officeDocument/2006/relationships/hyperlink" Target="https://images.tcdn.com.br/img/img_prod/995386/melissa_plastic_jewerly_bracelets_coracao_2357_variacao_9635_2_5eb6edef9d8eed7ec5fba25856287ee9.jpg" TargetMode="External"/><Relationship Id="rId4933" Type="http://schemas.openxmlformats.org/officeDocument/2006/relationships/hyperlink" Target="https://images.tcdn.com.br/img/img_prod/995386/bento_macaquinho_bebe_bichinho_touca_3415_variacao_12715_2_8da1c956da2ffe47ba98db199f5cdf5f.jpg" TargetMode="External"/><Relationship Id="rId3605" Type="http://schemas.openxmlformats.org/officeDocument/2006/relationships/hyperlink" Target="https://images.tcdn.com.br/img/img_prod/995386/melissa_sun_bell_air_2361_variacao_9643_2_d04055e825bacc281f824c567e430370.jpg" TargetMode="External"/><Relationship Id="rId4936" Type="http://schemas.openxmlformats.org/officeDocument/2006/relationships/hyperlink" Target="https://images.tcdn.com.br/img/img_prod/995386/alphabeto_casaco_salsicha_3419_variacao_12721_2_9400b21b9f2e1d9559de958e8bed89ac.jpg" TargetMode="External"/><Relationship Id="rId3604" Type="http://schemas.openxmlformats.org/officeDocument/2006/relationships/hyperlink" Target="https://images.tcdn.com.br/img/img_prod/995386/melissa_plastic_jewerly_bracelets_flor_2359_variacao_9639_2_e176b77b7fc03c45e6f273ffc2d51436.jpg" TargetMode="External"/><Relationship Id="rId4935" Type="http://schemas.openxmlformats.org/officeDocument/2006/relationships/hyperlink" Target="https://images.tcdn.com.br/img/img_prod/995386/alphabeto_jardineira_boneca_colorida_3417_variacao_12719_2_200dbf3662758fe3eb8e8391863dc8e9.jpg" TargetMode="External"/><Relationship Id="rId3607" Type="http://schemas.openxmlformats.org/officeDocument/2006/relationships/hyperlink" Target="https://images.tcdn.com.br/img/img_prod/995386/mini_melissa_ultragirl_chic_175_variacao_9651_2_26372119bfa9330bdc6c8aacc6256e16.jpg" TargetMode="External"/><Relationship Id="rId4938" Type="http://schemas.openxmlformats.org/officeDocument/2006/relationships/hyperlink" Target="https://images.tcdn.com.br/img/img_prod/995386/alphabeto_camisa_social_3423_variacao_12725_2_41ffd489bc52769123425b198b1027cb.jpg" TargetMode="External"/><Relationship Id="rId3606" Type="http://schemas.openxmlformats.org/officeDocument/2006/relationships/hyperlink" Target="https://images.tcdn.com.br/img/img_prod/995386/melissa_sun_bell_air_2361_variacao_9645_2_d04055e825bacc281f824c567e430370.jpg" TargetMode="External"/><Relationship Id="rId4937" Type="http://schemas.openxmlformats.org/officeDocument/2006/relationships/hyperlink" Target="https://images.tcdn.com.br/img/img_prod/995386/alphabeto_bata_princesa_3421_variacao_12723_2_2602d5a0e1f565f872f13773008137f8.jpg" TargetMode="External"/><Relationship Id="rId3609" Type="http://schemas.openxmlformats.org/officeDocument/2006/relationships/hyperlink" Target="https://images.tcdn.com.br/img/img_prod/995386/mini_melissa_jump_frutland_abacaxi_morango_melancia_abacate_103_variacao_9655_2_2bea48b0847c31b8fa6534c488dc2d23.jpg" TargetMode="External"/><Relationship Id="rId3608" Type="http://schemas.openxmlformats.org/officeDocument/2006/relationships/hyperlink" Target="https://images.tcdn.com.br/img/img_prod/995386/mini_melissa_cloud_sandal_ursinhos_carinhosos_1589_variacao_9653_2_022dd673c455c15b5734caf7bb193a8f.jpg" TargetMode="External"/><Relationship Id="rId4939" Type="http://schemas.openxmlformats.org/officeDocument/2006/relationships/hyperlink" Target="https://images.tcdn.com.br/img/img_prod/995386/all_star_chuck_taylor_classico_2547_variacao_12727_2_c3217ff253fb1462637b990807adeb08.jpg" TargetMode="External"/><Relationship Id="rId4930" Type="http://schemas.openxmlformats.org/officeDocument/2006/relationships/hyperlink" Target="https://images.tcdn.com.br/img/img_prod/995386/bento_macaquinho_bebe_limosine_3411_variacao_12709_2_43f5f29a445e3d18bc3862983efc83d0.jpg" TargetMode="External"/><Relationship Id="rId1059" Type="http://schemas.openxmlformats.org/officeDocument/2006/relationships/hyperlink" Target="https://images.tcdn.com.br/img/img_prod/995386/chaveiro_line_friends_1165_variacao_4255_2_1123cfd7b2f3fe0194d3dfa8111cdde5.jpeg" TargetMode="External"/><Relationship Id="rId5417" Type="http://schemas.openxmlformats.org/officeDocument/2006/relationships/hyperlink" Target="https://images.tcdn.com.br/img/img_prod/995386/jelly_chair_poltrona_inflavel_2553_variacao_21349_1_6d515676791b75aa85fae10727d1fb12.jpg" TargetMode="External"/><Relationship Id="rId5418" Type="http://schemas.openxmlformats.org/officeDocument/2006/relationships/hyperlink" Target="https://images.tcdn.com.br/img/img_prod/995386/alphabeto_conjunto_sereia_6173_variacao_21351_1_58b63217721a57b2fc1b7083191901c2.jpg" TargetMode="External"/><Relationship Id="rId5415" Type="http://schemas.openxmlformats.org/officeDocument/2006/relationships/hyperlink" Target="https://images.tcdn.com.br/img/img_prod/995386/mini_melissa_way_1721_variacao_21341_1_86c470dd1bcbe87374aaee0a407445c6.jpg" TargetMode="External"/><Relationship Id="rId5416" Type="http://schemas.openxmlformats.org/officeDocument/2006/relationships/hyperlink" Target="https://images.tcdn.com.br/img/img_prod/995386/mini_melissa_m40_sem_pochete_86_variacao_21343_1_3bde30769ec444e7cb486f288f7830ab.jpg" TargetMode="External"/><Relationship Id="rId5419" Type="http://schemas.openxmlformats.org/officeDocument/2006/relationships/hyperlink" Target="https://images.tcdn.com.br/img/img_prod/995386/melissa_cosmic_salinas_2095_variacao_21355_1_21b069657dfeb8e3e72eddc236ce531c.jpg" TargetMode="External"/><Relationship Id="rId228" Type="http://schemas.openxmlformats.org/officeDocument/2006/relationships/hyperlink" Target="https://images.tcdn.com.br/img/img_prod/995386/melissa_mel_flox_69_variacao_1425_2_7a05c797ea6a5d92f8ff0fe5ec128068.jpeg" TargetMode="External"/><Relationship Id="rId227" Type="http://schemas.openxmlformats.org/officeDocument/2006/relationships/hyperlink" Target="https://images.tcdn.com.br/img/img_prod/995386/mini_melissa_cosmic_sandal_mickey_minnie_365_variacao_1421_2_8497c0bcb47213902191fc554664202c.jpeg" TargetMode="External"/><Relationship Id="rId226" Type="http://schemas.openxmlformats.org/officeDocument/2006/relationships/hyperlink" Target="https://images.tcdn.com.br/img/img_prod/995386/mini_melissa_mar_sandal_cadarco_221_variacao_1415_2_6c4a7cea535bcb49ed2a10dd0dd40e81.jpeg" TargetMode="External"/><Relationship Id="rId225" Type="http://schemas.openxmlformats.org/officeDocument/2006/relationships/hyperlink" Target="https://images.tcdn.com.br/img/img_prod/995386/mini_melissa_m40_com_pochete_275_variacao_1409_2_9cf724a20d07350b1f2cbf6a89196e44.jpeg" TargetMode="External"/><Relationship Id="rId2380" Type="http://schemas.openxmlformats.org/officeDocument/2006/relationships/hyperlink" Target="https://images.tcdn.com.br/img/img_prod/995386/melissa_tyni_pocket_1857_variacao_7133_2_bab8582c11e3c94ea3c67d9de5a72e12.jpg" TargetMode="External"/><Relationship Id="rId229" Type="http://schemas.openxmlformats.org/officeDocument/2006/relationships/hyperlink" Target="https://images.tcdn.com.br/img/img_prod/995386/mini_melissa_jump_245_variacao_1435_2_e66efa8223a48fbc5b048f5a0480694b.jpg" TargetMode="External"/><Relationship Id="rId1050" Type="http://schemas.openxmlformats.org/officeDocument/2006/relationships/hyperlink" Target="https://images.tcdn.com.br/img/img_prod/995386/melissa_possession_693_variacao_19885_1_31131b83f7bd121b70fb67c346c1dab5.jpg" TargetMode="External"/><Relationship Id="rId2381" Type="http://schemas.openxmlformats.org/officeDocument/2006/relationships/hyperlink" Target="https://images.tcdn.com.br/img/img_prod/995386/mini_melissa_possession_87_variacao_7135_3_f104744e8494571e9d57dcb1f24f35b7.jpg" TargetMode="External"/><Relationship Id="rId220" Type="http://schemas.openxmlformats.org/officeDocument/2006/relationships/hyperlink" Target="https://images.tcdn.com.br/img/img_prod/995386/mini_melissa_basic_baby_fruitland_421_variacao_1385_2_0f54317feaaeecc46bf32f229ef8c70c.jpeg" TargetMode="External"/><Relationship Id="rId1051" Type="http://schemas.openxmlformats.org/officeDocument/2006/relationships/hyperlink" Target="https://images.tcdn.com.br/img/img_prod/995386/melissa_mar_wedge_695_variacao_4235_2_245ace257e210f11b135f40c79b44048.jpg" TargetMode="External"/><Relationship Id="rId2382" Type="http://schemas.openxmlformats.org/officeDocument/2006/relationships/hyperlink" Target="https://images.tcdn.com.br/img/img_prod/995386/mini_melissa_possession_print_639_variacao_7137_2_1105fb5177f1363ccbe3c0455a43b458.jpg" TargetMode="External"/><Relationship Id="rId1052" Type="http://schemas.openxmlformats.org/officeDocument/2006/relationships/hyperlink" Target="https://images.tcdn.com.br/img/img_prod/995386/mini_melissa_aranha_picole_145_variacao_4237_2_e0c9967704f9e96758bc7acc2bf8226f.jpeg" TargetMode="External"/><Relationship Id="rId2383" Type="http://schemas.openxmlformats.org/officeDocument/2006/relationships/hyperlink" Target="https://images.tcdn.com.br/img/img_prod/995386/melissa_boemia_ad_843_variacao_7139_2_53ce2f338d57a547ec57e08435d64b00.jpg" TargetMode="External"/><Relationship Id="rId5410" Type="http://schemas.openxmlformats.org/officeDocument/2006/relationships/hyperlink" Target="https://images.tcdn.com.br/img/img_prod/995386/alphabeto_moletom_nuvem_6161_variacao_21329_1_28e55e83680f176c2615eb2606aef77d.jpg" TargetMode="External"/><Relationship Id="rId1053" Type="http://schemas.openxmlformats.org/officeDocument/2006/relationships/hyperlink" Target="https://images.tcdn.com.br/img/img_prod/995386/mini_melissa_balet_quadrada_84_variacao_4239_2_85bf6966b0b0833c967281365cabd974.jpeg" TargetMode="External"/><Relationship Id="rId2384" Type="http://schemas.openxmlformats.org/officeDocument/2006/relationships/hyperlink" Target="https://images.tcdn.com.br/img/img_prod/995386/melissa_disco_763_variacao_7143_2_a02f002e53e5fcd4244920e27ba7bd3e.jpg" TargetMode="External"/><Relationship Id="rId1054" Type="http://schemas.openxmlformats.org/officeDocument/2006/relationships/hyperlink" Target="https://images.tcdn.com.br/img/img_prod/995386/mini_melissa_balet_quadrada_84_variacao_4241_2_7c4db8f989b6d6077bc3fc5ee89329c7.jpeg" TargetMode="External"/><Relationship Id="rId2385" Type="http://schemas.openxmlformats.org/officeDocument/2006/relationships/hyperlink" Target="https://images.tcdn.com.br/img/img_prod/995386/mini_melissa_ultragirl_alice_wonderland_229_variacao_7145_2_36e6aacaf6c238025a78174540fc0f7d.jpg" TargetMode="External"/><Relationship Id="rId224" Type="http://schemas.openxmlformats.org/officeDocument/2006/relationships/hyperlink" Target="https://images.tcdn.com.br/img/img_prod/995386/mini_melissa_mar_sandal_branca_de_neve_353_variacao_1401_2_f72060170e4b2115b311792ceb19fafe.png" TargetMode="External"/><Relationship Id="rId1055" Type="http://schemas.openxmlformats.org/officeDocument/2006/relationships/hyperlink" Target="https://images.tcdn.com.br/img/img_prod/995386/melissa_mel_kasakova_infantil_427_variacao_4243_2_76aedf39beab84ac892cc6dd6983f707.jpeg" TargetMode="External"/><Relationship Id="rId2386" Type="http://schemas.openxmlformats.org/officeDocument/2006/relationships/hyperlink" Target="https://images.tcdn.com.br/img/img_prod/995386/mini_melissa_furadinha_laco_273_variacao_7147_2_ea63e6c49bea7fc5c9dc793dcad88dc7.jpg" TargetMode="External"/><Relationship Id="rId5413" Type="http://schemas.openxmlformats.org/officeDocument/2006/relationships/hyperlink" Target="https://images.tcdn.com.br/img/img_prod/995386/alphabeto_vestido_nuvens_6167_variacao_21335_1_9409e3089671fb6e804601f43d0b0574.jpg" TargetMode="External"/><Relationship Id="rId223" Type="http://schemas.openxmlformats.org/officeDocument/2006/relationships/hyperlink" Target="https://images.tcdn.com.br/img/img_prod/995386/mini_melissa_flox_411_variacao_1399_2_7db9a5a610c8b1ad496cb59a58698011.jpg" TargetMode="External"/><Relationship Id="rId1056" Type="http://schemas.openxmlformats.org/officeDocument/2006/relationships/hyperlink" Target="https://images.tcdn.com.br/img/img_prod/995386/mini_melissa_mar_sandal_princess_1161_variacao_4247_2_025a05e27f7c32707f014554e7737fc8.jpeg" TargetMode="External"/><Relationship Id="rId2387" Type="http://schemas.openxmlformats.org/officeDocument/2006/relationships/hyperlink" Target="https://images.tcdn.com.br/img/img_prod/995386/mini_melissa_furadinha_laco_273_variacao_7149_2_d4c67906222ddf3a1db871f63b346df9.jpg" TargetMode="External"/><Relationship Id="rId5414" Type="http://schemas.openxmlformats.org/officeDocument/2006/relationships/hyperlink" Target="https://images.tcdn.com.br/img/img_prod/995386/alphabeto_vestido_africanas_6169_variacao_21337_1_981a7ff5b78eae0a84b0d58313d5edb8.jpg" TargetMode="External"/><Relationship Id="rId222" Type="http://schemas.openxmlformats.org/officeDocument/2006/relationships/hyperlink" Target="https://images.tcdn.com.br/img/img_prod/995386/melissa_mel_campana_croche_423_variacao_1393_2_515508d6a7be82cdaa9a2986d180d174.jpeg" TargetMode="External"/><Relationship Id="rId1057" Type="http://schemas.openxmlformats.org/officeDocument/2006/relationships/hyperlink" Target="https://images.tcdn.com.br/img/img_prod/995386/mini_melissa_beach_line_friends_cachorro_62_variacao_4251_2_13d50b3014b0c0e3e4266debb0405f82.jpeg" TargetMode="External"/><Relationship Id="rId2388" Type="http://schemas.openxmlformats.org/officeDocument/2006/relationships/hyperlink" Target="https://images.tcdn.com.br/img/img_prod/995386/mini_melissa_panc_sandal_baby_isabela_capeto_935_variacao_7151_2_436da22f5c352636e2333057a0538f02.jpg" TargetMode="External"/><Relationship Id="rId5411" Type="http://schemas.openxmlformats.org/officeDocument/2006/relationships/hyperlink" Target="https://images.tcdn.com.br/img/img_prod/995386/alphabeto_vestido_festa_floral_6163_variacao_21331_1_69b596ece758a00fc366b38bcf6aabbc.jpg" TargetMode="External"/><Relationship Id="rId221" Type="http://schemas.openxmlformats.org/officeDocument/2006/relationships/hyperlink" Target="https://images.tcdn.com.br/img/img_prod/995386/mini_melissa_maggie_bear_139_variacao_1387_2_14f1403516609d631fb6a02cecf61964.jpeg" TargetMode="External"/><Relationship Id="rId1058" Type="http://schemas.openxmlformats.org/officeDocument/2006/relationships/hyperlink" Target="https://images.tcdn.com.br/img/img_prod/995386/chaveiro_line_friends_1165_variacao_4253_2_43bdb89331fefab15799cdc1fa2d9b33.jpeg" TargetMode="External"/><Relationship Id="rId2389" Type="http://schemas.openxmlformats.org/officeDocument/2006/relationships/hyperlink" Target="https://images.tcdn.com.br/img/img_prod/995386/mini_melissa_mar_sandal_189_variacao_7153_2_8b077e4b0f3791f23c68e2a0b196e321.jpg" TargetMode="External"/><Relationship Id="rId5412" Type="http://schemas.openxmlformats.org/officeDocument/2006/relationships/hyperlink" Target="https://images.tcdn.com.br/img/img_prod/995386/alphabeto_vestido_sereia_6165_variacao_21333_1_ba62fb67d476038f1e30e61294c8de70.jpg" TargetMode="External"/><Relationship Id="rId1048" Type="http://schemas.openxmlformats.org/officeDocument/2006/relationships/hyperlink" Target="https://images.tcdn.com.br/img/img_prod/995386/mini_melissa_jump_miffy_baby_539_variacao_4229_2_5284450399fdb7f24c8bf4b045426096.jpeg" TargetMode="External"/><Relationship Id="rId2379" Type="http://schemas.openxmlformats.org/officeDocument/2006/relationships/hyperlink" Target="https://images.tcdn.com.br/img/img_prod/995386/chaveiro_melissa_vaca_1219_variacao_7131_2_cdd49e61d964048e1bd1d66f555455b5.jpg" TargetMode="External"/><Relationship Id="rId5406" Type="http://schemas.openxmlformats.org/officeDocument/2006/relationships/hyperlink" Target="https://images.tcdn.com.br/img/img_prod/995386/melissa_mar_sandal_plataforma_1011_variacao_21319_1_d8bb9d6122ae4b86278a363e926f8cf8.jpg" TargetMode="External"/><Relationship Id="rId1049" Type="http://schemas.openxmlformats.org/officeDocument/2006/relationships/hyperlink" Target="https://images.tcdn.com.br/img/img_prod/995386/mini_melissa_under_the_sea_boot_963_variacao_4231_2_344c32b68c688c861d67cdba6ff5cb54.jpeg" TargetMode="External"/><Relationship Id="rId5407" Type="http://schemas.openxmlformats.org/officeDocument/2006/relationships/hyperlink" Target="https://images.tcdn.com.br/img/img_prod/995386/melissa_python_baja_east_2043_variacao_21323_1_e99ef1373cad6bfcfe8cc1b8aab97932.jpg" TargetMode="External"/><Relationship Id="rId5404" Type="http://schemas.openxmlformats.org/officeDocument/2006/relationships/hyperlink" Target="https://images.tcdn.com.br/img/img_prod/995386/mini_melissa_playtime_c_bolsa_6159_variacao_21315_1_524173356650bd0e503d64017830d803.jpg" TargetMode="External"/><Relationship Id="rId5405" Type="http://schemas.openxmlformats.org/officeDocument/2006/relationships/hyperlink" Target="https://images.tcdn.com.br/img/img_prod/995386/mini_melissa_playtime_c_bolsa_6159_variacao_21317_1_524173356650bd0e503d64017830d803.jpg" TargetMode="External"/><Relationship Id="rId5408" Type="http://schemas.openxmlformats.org/officeDocument/2006/relationships/hyperlink" Target="https://images.tcdn.com.br/img/img_prod/995386/melissa_cloud_slide_2167_variacao_21325_1_bb12562028371509419d0b04ddfa5eab.jpg" TargetMode="External"/><Relationship Id="rId5409" Type="http://schemas.openxmlformats.org/officeDocument/2006/relationships/hyperlink" Target="https://images.tcdn.com.br/img/img_prod/995386/melissa_pointy_stripe_fly_3003_variacao_21327_1_2a28ce973bfd23f838914d4b93fbc58c.jpg" TargetMode="External"/><Relationship Id="rId217" Type="http://schemas.openxmlformats.org/officeDocument/2006/relationships/hyperlink" Target="https://images.tcdn.com.br/img/img_prod/995386/melissa_mel_sneaker_be_raibow_415_variacao_1371_2_f75e6febd57c4332e1b311d7b8f7c66b.jpg" TargetMode="External"/><Relationship Id="rId216" Type="http://schemas.openxmlformats.org/officeDocument/2006/relationships/hyperlink" Target="https://images.tcdn.com.br/img/img_prod/995386/mini_melissa_flox_411_variacao_1365_2_4ec640e3d592d3d3d3f3ca664641915c.jpeg" TargetMode="External"/><Relationship Id="rId215" Type="http://schemas.openxmlformats.org/officeDocument/2006/relationships/hyperlink" Target="https://images.tcdn.com.br/img/img_prod/995386/mini_melissa_flox_411_variacao_1355_2_e25cd3ef25408c146d16e0468f58f539.jpeg" TargetMode="External"/><Relationship Id="rId214" Type="http://schemas.openxmlformats.org/officeDocument/2006/relationships/hyperlink" Target="https://images.tcdn.com.br/img/img_prod/995386/mini_melissa_beach_slide_zoo_102_variacao_1353_2_d9c783386caa6aacf398b7bce4da018d.jpg" TargetMode="External"/><Relationship Id="rId219" Type="http://schemas.openxmlformats.org/officeDocument/2006/relationships/hyperlink" Target="https://images.tcdn.com.br/img/img_prod/995386/melissa_mel_ultragirl_smurfs_419_variacao_1383_2_8872db9ea27c83a06dcf9270c524a5bb.jpeg" TargetMode="External"/><Relationship Id="rId218" Type="http://schemas.openxmlformats.org/officeDocument/2006/relationships/hyperlink" Target="https://images.tcdn.com.br/img/img_prod/995386/mini_melissa_aranha_79_16_357_variacao_1373_2_bb2bd9bb364fd636bcaaedefc1259b01.jpeg" TargetMode="External"/><Relationship Id="rId2370" Type="http://schemas.openxmlformats.org/officeDocument/2006/relationships/hyperlink" Target="https://images.tcdn.com.br/img/img_prod/995386/melissa_block_opening_cerimony_923_variacao_7113_2_1c844b58382a9b2e37f1479605f94567.jpg" TargetMode="External"/><Relationship Id="rId1040" Type="http://schemas.openxmlformats.org/officeDocument/2006/relationships/hyperlink" Target="https://images.tcdn.com.br/img/img_prod/995386/melissa_possession_print_1039_variacao_4213_2_bde8d24d7efd0459f46a3d4534623402.jpeg" TargetMode="External"/><Relationship Id="rId2371" Type="http://schemas.openxmlformats.org/officeDocument/2006/relationships/hyperlink" Target="https://images.tcdn.com.br/img/img_prod/995386/melissa_sneaker_street_line_friends_885_variacao_7115_2_0784cb0d47b4828a075d32bd12c7f53a.jpg" TargetMode="External"/><Relationship Id="rId1041" Type="http://schemas.openxmlformats.org/officeDocument/2006/relationships/hyperlink" Target="https://images.tcdn.com.br/img/img_prod/995386/melissa_shape_941_variacao_4215_2_1cd55eddf713d24720d89c66f33b59e7.jpeg" TargetMode="External"/><Relationship Id="rId2372" Type="http://schemas.openxmlformats.org/officeDocument/2006/relationships/hyperlink" Target="https://images.tcdn.com.br/img/img_prod/995386/melissa_street_sneaker_851_variacao_7117_2_9a284fe90f08ea6e4e6fb5150d1e4b5d.jpg" TargetMode="External"/><Relationship Id="rId1042" Type="http://schemas.openxmlformats.org/officeDocument/2006/relationships/hyperlink" Target="https://images.tcdn.com.br/img/img_prod/995386/mini_melissa_sneaker_polibolha_mickey_349_variacao_4217_2_e1bc4d3b22273e463a157a2f7ac7035a.jpeg" TargetMode="External"/><Relationship Id="rId2373" Type="http://schemas.openxmlformats.org/officeDocument/2006/relationships/hyperlink" Target="https://images.tcdn.com.br/img/img_prod/995386/melissa_star_in_love_1355_variacao_7119_2_3afdb00f10dafe91f76fdae6462e2bcd.jpg" TargetMode="External"/><Relationship Id="rId1043" Type="http://schemas.openxmlformats.org/officeDocument/2006/relationships/hyperlink" Target="https://images.tcdn.com.br/img/img_prod/995386/mini_melissa_ultragirl_swett_iii_55_variacao_4219_2_80edeb8a1e7a1b67c8cae2fac8526ac8.jpeg" TargetMode="External"/><Relationship Id="rId2374" Type="http://schemas.openxmlformats.org/officeDocument/2006/relationships/hyperlink" Target="https://images.tcdn.com.br/img/img_prod/995386/melissa_speed_ad_741_variacao_7121_2_03b0fdb99602f169386a8cd38f675eff.jpg" TargetMode="External"/><Relationship Id="rId213" Type="http://schemas.openxmlformats.org/officeDocument/2006/relationships/hyperlink" Target="https://images.tcdn.com.br/img/img_prod/995386/mini_melissa_ipanema_341_variacao_1351_2_72a3923d10897c463a46fad85d4463d2.jpeg" TargetMode="External"/><Relationship Id="rId1044" Type="http://schemas.openxmlformats.org/officeDocument/2006/relationships/hyperlink" Target="https://images.tcdn.com.br/img/img_prod/995386/mini_melissa_street_mickey_and_friends_65_variacao_4221_2_a703e6bd62237ac874dea96c580b0b10.jpeg" TargetMode="External"/><Relationship Id="rId2375" Type="http://schemas.openxmlformats.org/officeDocument/2006/relationships/hyperlink" Target="https://images.tcdn.com.br/img/img_prod/995386/melissa_street_sneaker_851_variacao_7123_2_c1c20d5d34e7e3f0579218220690e3b6.jpg" TargetMode="External"/><Relationship Id="rId5402" Type="http://schemas.openxmlformats.org/officeDocument/2006/relationships/hyperlink" Target="https://images.tcdn.com.br/img/img_prod/995386/mini_melissa_playtime_c_bolsa_6159_variacao_21311_1_0147d9b6c5235569c9548673f4003140.jpg" TargetMode="External"/><Relationship Id="rId212" Type="http://schemas.openxmlformats.org/officeDocument/2006/relationships/hyperlink" Target="https://images.tcdn.com.br/img/img_prod/995386/mini_melissa_sneaker_be_disney_94_variacao_1349_2_228ab43ecc822cf756c3101239a93e41.jpeg" TargetMode="External"/><Relationship Id="rId1045" Type="http://schemas.openxmlformats.org/officeDocument/2006/relationships/hyperlink" Target="https://images.tcdn.com.br/img/img_prod/995386/mini_melissa_ultragirl_sunny_day_913_variacao_4223_2_3a2cd3f3e2d09f13fc5a66cfed82ba09.jpeg" TargetMode="External"/><Relationship Id="rId2376" Type="http://schemas.openxmlformats.org/officeDocument/2006/relationships/hyperlink" Target="https://images.tcdn.com.br/img/img_prod/995386/melissa_block_opening_cerimony_923_variacao_7125_2_f2bb07405aab7c1961c378feb3b800da.jpg" TargetMode="External"/><Relationship Id="rId5403" Type="http://schemas.openxmlformats.org/officeDocument/2006/relationships/hyperlink" Target="https://images.tcdn.com.br/img/img_prod/995386/mini_melissa_playtime_c_bolsa_6159_variacao_21313_1_524173356650bd0e503d64017830d803.jpg" TargetMode="External"/><Relationship Id="rId211" Type="http://schemas.openxmlformats.org/officeDocument/2006/relationships/hyperlink" Target="https://images.tcdn.com.br/img/img_prod/995386/mini_melissa_sneaker_be_disney_94_variacao_1347_2_c6710e0169990af628b5d24b69f5b7e1.jpg" TargetMode="External"/><Relationship Id="rId1046" Type="http://schemas.openxmlformats.org/officeDocument/2006/relationships/hyperlink" Target="https://images.tcdn.com.br/img/img_prod/995386/melissa_alma_1157_variacao_4225_2_6447a6b3946ea9bd7f82086ccf06bcf1.jpg" TargetMode="External"/><Relationship Id="rId2377" Type="http://schemas.openxmlformats.org/officeDocument/2006/relationships/hyperlink" Target="https://images.tcdn.com.br/img/img_prod/995386/chaveiro_melissa_vaca_1219_variacao_7127_2_79b18c5c988a08d5c9bd46f5bd985a48.jpg" TargetMode="External"/><Relationship Id="rId5400" Type="http://schemas.openxmlformats.org/officeDocument/2006/relationships/hyperlink" Target="https://images.tcdn.com.br/img/img_prod/995386/mini_melissa_playtime_c_bolsa_6159_variacao_21307_1_82c10e81109a26e40d2bdc58711b492f.jpg" TargetMode="External"/><Relationship Id="rId210" Type="http://schemas.openxmlformats.org/officeDocument/2006/relationships/hyperlink" Target="https://images.tcdn.com.br/img/img_prod/995386/mini_melissa_aranha_sorvete_409_variacao_1345_2_9853687b852130c2077d75273afd47a3.jpeg" TargetMode="External"/><Relationship Id="rId1047" Type="http://schemas.openxmlformats.org/officeDocument/2006/relationships/hyperlink" Target="https://images.tcdn.com.br/img/img_prod/995386/melissa_peace_hell_961_variacao_4227_1_67ba8c64ba44d5810a3d19515c2598ed.jpg" TargetMode="External"/><Relationship Id="rId2378" Type="http://schemas.openxmlformats.org/officeDocument/2006/relationships/hyperlink" Target="https://images.tcdn.com.br/img/img_prod/995386/chaveiro_melissa_vaca_1219_variacao_7129_2_b1718a0d2e30e93762f9cd32608557b0.jpg" TargetMode="External"/><Relationship Id="rId5401" Type="http://schemas.openxmlformats.org/officeDocument/2006/relationships/hyperlink" Target="https://images.tcdn.com.br/img/img_prod/995386/mini_melissa_playtime_c_bolsa_6159_variacao_21309_1_82c10e81109a26e40d2bdc58711b492f.jpg" TargetMode="External"/><Relationship Id="rId4107" Type="http://schemas.openxmlformats.org/officeDocument/2006/relationships/hyperlink" Target="https://images.tcdn.com.br/img/img_prod/995386/fabula_vestido_infantil_gracinha_2639_variacao_10795_2_27631614dae97376cd53eb7de8054bb9.jpg" TargetMode="External"/><Relationship Id="rId5439" Type="http://schemas.openxmlformats.org/officeDocument/2006/relationships/hyperlink" Target="https://images.tcdn.com.br/img/img_prod/995386/mini_melissa_aranha_minnie_21_variacao_21421_1_277049443bb24e7bc2faf96e75b33458.jpg" TargetMode="External"/><Relationship Id="rId4106" Type="http://schemas.openxmlformats.org/officeDocument/2006/relationships/hyperlink" Target="https://images.tcdn.com.br/img/img_prod/995386/fabula_top_infantil_macas_2637_variacao_10793_2_6cc38a2cde1ddb20860a564930033bcc.jpg" TargetMode="External"/><Relationship Id="rId4109" Type="http://schemas.openxmlformats.org/officeDocument/2006/relationships/hyperlink" Target="https://images.tcdn.com.br/img/img_prod/995386/fabula_vestido_infantil_bolonca_2643_variacao_10799_2_cfd22845a0895b23ec2d3819f847ebbb.jpg" TargetMode="External"/><Relationship Id="rId5437" Type="http://schemas.openxmlformats.org/officeDocument/2006/relationships/hyperlink" Target="https://images.tcdn.com.br/img/img_prod/995386/mini_melissa_bag_precioss_completa_2277_variacao_21417_1_314f1329f0373b58045561008d54a84a.jpg" TargetMode="External"/><Relationship Id="rId4108" Type="http://schemas.openxmlformats.org/officeDocument/2006/relationships/hyperlink" Target="https://images.tcdn.com.br/img/img_prod/995386/fabula_vestido_infantil_amorango_2641_variacao_10797_2_873434ca4c7f16d90f24dfd5181bd4dc.jpg" TargetMode="External"/><Relationship Id="rId5438" Type="http://schemas.openxmlformats.org/officeDocument/2006/relationships/hyperlink" Target="https://images.tcdn.com.br/img/img_prod/995386/mini_melissa_amy_1587_variacao_21419_1_a4b43342ca33bc24c9db85b3a9226294.jpg" TargetMode="External"/><Relationship Id="rId249" Type="http://schemas.openxmlformats.org/officeDocument/2006/relationships/hyperlink" Target="https://images.tcdn.com.br/img/img_prod/995386/mini_melissa_beach_slide_dino_269_variacao_1553_2_f696728aa37e3df7251d1c576881cabc.jpeg" TargetMode="External"/><Relationship Id="rId248" Type="http://schemas.openxmlformats.org/officeDocument/2006/relationships/hyperlink" Target="https://images.tcdn.com.br/img/img_prod/995386/mini_melissa_sneaker_be_ad_raibow_203_variacao_1543_2_7d94675cfdbfa713c2e227eb68841801.png" TargetMode="External"/><Relationship Id="rId247" Type="http://schemas.openxmlformats.org/officeDocument/2006/relationships/hyperlink" Target="https://images.tcdn.com.br/img/img_prod/995386/mini_melissa_sugar_boot_winter_58_variacao_1537_2_352a85205d4c20a7e4feb2bf8e1c06c1.jpg" TargetMode="External"/><Relationship Id="rId1070" Type="http://schemas.openxmlformats.org/officeDocument/2006/relationships/hyperlink" Target="https://images.tcdn.com.br/img/img_prod/995386/melissa_sneaker_street_line_friends_885_variacao_4277_2_337e41236f2e805df40ba41c99638493.jpeg" TargetMode="External"/><Relationship Id="rId1071" Type="http://schemas.openxmlformats.org/officeDocument/2006/relationships/hyperlink" Target="https://images.tcdn.com.br/img/img_prod/995386/melissa_sneaker_street_line_friends_885_variacao_4279_2_337e41236f2e805df40ba41c99638493.jpeg" TargetMode="External"/><Relationship Id="rId1072" Type="http://schemas.openxmlformats.org/officeDocument/2006/relationships/hyperlink" Target="https://images.tcdn.com.br/img/img_prod/995386/melissa_crush_1171_variacao_4281_2_c7904055c7cc09ede5eb88b4cb4f2faa.jpeg" TargetMode="External"/><Relationship Id="rId242" Type="http://schemas.openxmlformats.org/officeDocument/2006/relationships/hyperlink" Target="https://images.tcdn.com.br/img/img_prod/995386/melissa_mel_be_ad_449_variacao_1513_2_fe42215e434d64e9c2fc5679be126b4f.jpeg" TargetMode="External"/><Relationship Id="rId1073" Type="http://schemas.openxmlformats.org/officeDocument/2006/relationships/hyperlink" Target="https://images.tcdn.com.br/img/img_prod/995386/melissa_possession_693_variacao_5117_2_c41379b0053c95c4c17af05ecc17e51d.jpg" TargetMode="External"/><Relationship Id="rId5431" Type="http://schemas.openxmlformats.org/officeDocument/2006/relationships/hyperlink" Target="https://images.tcdn.com.br/img/img_prod/995386/fabula_bata_babadinho_abacaxi_6189_variacao_21383_1_22ebcf4675652127f939094579852360.jpg" TargetMode="External"/><Relationship Id="rId241" Type="http://schemas.openxmlformats.org/officeDocument/2006/relationships/hyperlink" Target="https://images.tcdn.com.br/img/img_prod/995386/mini_melissa_sneaker_polibolha_mickey_349_variacao_1503_2_29beedb7d7b6b16819530cef036e3323.jpeg" TargetMode="External"/><Relationship Id="rId1074" Type="http://schemas.openxmlformats.org/officeDocument/2006/relationships/hyperlink" Target="https://images.tcdn.com.br/img/img_prod/995386/melissa_caribe_salinas_1173_variacao_4285_2_826f6370b2886354198e1f56659a1d16.jpg" TargetMode="External"/><Relationship Id="rId5432" Type="http://schemas.openxmlformats.org/officeDocument/2006/relationships/hyperlink" Target="https://images.tcdn.com.br/img/img_prod/995386/fabula_macaquinho_sarja_coelho_6191_variacao_21385_1_b3e2b5c145be61e0dc596c148104b866.jpg" TargetMode="External"/><Relationship Id="rId240" Type="http://schemas.openxmlformats.org/officeDocument/2006/relationships/hyperlink" Target="https://images.tcdn.com.br/img/img_prod/995386/mini_melissa_sugar_boot_rose_blau_443_variacao_1493_2_a4f59d60a215e2247f46ce31e99aced5.jpeg" TargetMode="External"/><Relationship Id="rId1075" Type="http://schemas.openxmlformats.org/officeDocument/2006/relationships/hyperlink" Target="https://images.tcdn.com.br/img/img_prod/995386/melissa_epic_1175_variacao_4287_2_aec35e8f14ddcbca9f31186bf05d6b0f.jpeg" TargetMode="External"/><Relationship Id="rId4101" Type="http://schemas.openxmlformats.org/officeDocument/2006/relationships/hyperlink" Target="https://images.tcdn.com.br/img/img_prod/995386/bento_macacao_raiou_2627_variacao_10783_2_79dd8131dc82280f265adad528d4c4ab.jpg" TargetMode="External"/><Relationship Id="rId1076" Type="http://schemas.openxmlformats.org/officeDocument/2006/relationships/hyperlink" Target="https://images.tcdn.com.br/img/img_prod/995386/mini_melissa_swett_love_cap_toe_baby_557_variacao_4289_2_c63744f2dc77964a12c4765afed878b2.jpeg" TargetMode="External"/><Relationship Id="rId4100" Type="http://schemas.openxmlformats.org/officeDocument/2006/relationships/hyperlink" Target="https://images.tcdn.com.br/img/img_prod/995386/bento_calca_sardinha_2629_variacao_10781_2_609011871178bf6848cd78e2f6eae5a8.jpg" TargetMode="External"/><Relationship Id="rId5430" Type="http://schemas.openxmlformats.org/officeDocument/2006/relationships/hyperlink" Target="https://images.tcdn.com.br/img/img_prod/995386/fabula_calca_trico_poa_6187_variacao_21381_1_5d7f9700ea1d0d127bbf41312a0a0b91.jpg" TargetMode="External"/><Relationship Id="rId246" Type="http://schemas.openxmlformats.org/officeDocument/2006/relationships/hyperlink" Target="https://images.tcdn.com.br/img/img_prod/995386/mini_melissa_flox_411_variacao_1535_1_a2276ccb66353813e622fbe76f0221ce.jpg" TargetMode="External"/><Relationship Id="rId1077" Type="http://schemas.openxmlformats.org/officeDocument/2006/relationships/hyperlink" Target="https://images.tcdn.com.br/img/img_prod/995386/mini_melissa_beach_sandal_raibow_909_variacao_4291_2_bc5b7fa80e501ed13ef36eb99eddd237.jpeg" TargetMode="External"/><Relationship Id="rId4103" Type="http://schemas.openxmlformats.org/officeDocument/2006/relationships/hyperlink" Target="https://images.tcdn.com.br/img/img_prod/995386/fabula_conjunto_bebe_banana_2585_variacao_10787_2_f49afbaf208ed598edbabbbf6e1151bd.jpg" TargetMode="External"/><Relationship Id="rId5435" Type="http://schemas.openxmlformats.org/officeDocument/2006/relationships/hyperlink" Target="https://images.tcdn.com.br/img/img_prod/995386/melissa_heart_sandal_capeto_3107_variacao_21413_1_2ff644df9d75803e81310cf18e342504.jpg" TargetMode="External"/><Relationship Id="rId245" Type="http://schemas.openxmlformats.org/officeDocument/2006/relationships/hyperlink" Target="https://images.tcdn.com.br/img/img_prod/995386/melissa_mel_dreamed_235_variacao_1525_2_b7e8b799eefcdd7990d4b2ddb68e371e.png" TargetMode="External"/><Relationship Id="rId1078" Type="http://schemas.openxmlformats.org/officeDocument/2006/relationships/hyperlink" Target="https://images.tcdn.com.br/img/img_prod/995386/melissa_beach_slide_nextgen_737_variacao_4293_2_e71b30696d20a6fb27a279ff26af15bf.jpeg" TargetMode="External"/><Relationship Id="rId4102" Type="http://schemas.openxmlformats.org/officeDocument/2006/relationships/hyperlink" Target="https://images.tcdn.com.br/img/img_prod/995386/bento_calca_moletom_listra_2631_variacao_10785_2_689ba0e5c07d975b572e8c3dcfd4b9ce.jpg" TargetMode="External"/><Relationship Id="rId5436" Type="http://schemas.openxmlformats.org/officeDocument/2006/relationships/hyperlink" Target="https://images.tcdn.com.br/img/img_prod/995386/melissa_street_sneaker_851_variacao_21415_1_5b3f81e5f298dfbae258853b38506e0a.jpg" TargetMode="External"/><Relationship Id="rId244" Type="http://schemas.openxmlformats.org/officeDocument/2006/relationships/hyperlink" Target="https://images.tcdn.com.br/img/img_prod/995386/melissa_mel_vixen_453_variacao_1521_2_1eba6a4f2001982ede6bcecd8c499405.jpeg" TargetMode="External"/><Relationship Id="rId1079" Type="http://schemas.openxmlformats.org/officeDocument/2006/relationships/hyperlink" Target="https://images.tcdn.com.br/img/img_prod/995386/melissa_slide_wide_1177_variacao_4295_2_a265973326a744dbd447622df2b3d14c.jpeg" TargetMode="External"/><Relationship Id="rId4105" Type="http://schemas.openxmlformats.org/officeDocument/2006/relationships/hyperlink" Target="https://images.tcdn.com.br/img/img_prod/995386/fabula_conjunto_infantil_blu_2635_variacao_10791_2_78cc87dd407323e1f91fca7035d1ffc4.jpg" TargetMode="External"/><Relationship Id="rId5433" Type="http://schemas.openxmlformats.org/officeDocument/2006/relationships/hyperlink" Target="https://images.tcdn.com.br/img/img_prod/995386/fabula_bata_bicudos_6193_variacao_21387_1_8980e4144b5248de946fd55ff42ac670.jpg" TargetMode="External"/><Relationship Id="rId243" Type="http://schemas.openxmlformats.org/officeDocument/2006/relationships/hyperlink" Target="https://images.tcdn.com.br/img/img_prod/995386/melissa_mel_space_love_hello_kit_391_variacao_1515_2_8167e216c88303c0b93a1d117cb21e00.png" TargetMode="External"/><Relationship Id="rId4104" Type="http://schemas.openxmlformats.org/officeDocument/2006/relationships/hyperlink" Target="https://images.tcdn.com.br/img/img_prod/995386/fabula_conjunto_bebe_frutinhas_2633_variacao_10789_2_20667df13c598f95ad421492753bf622.jpg" TargetMode="External"/><Relationship Id="rId5434" Type="http://schemas.openxmlformats.org/officeDocument/2006/relationships/hyperlink" Target="https://images.tcdn.com.br/img/img_prod/995386/melissa_classic_brogue_6127_variacao_21411_1_4c1e1635bc61e8936a372a439085a901.jpg" TargetMode="External"/><Relationship Id="rId5428" Type="http://schemas.openxmlformats.org/officeDocument/2006/relationships/hyperlink" Target="https://images.tcdn.com.br/img/img_prod/995386/farm_saia_naja_6183_variacao_21377_1_94f63c5225e287ff949e49e8dda9bca4.jpg" TargetMode="External"/><Relationship Id="rId5429" Type="http://schemas.openxmlformats.org/officeDocument/2006/relationships/hyperlink" Target="https://images.tcdn.com.br/img/img_prod/995386/farm_vestido_reto_floral_6185_variacao_21379_1_932ca2a07804b5c101d7aa9a8983ec57.jpg" TargetMode="External"/><Relationship Id="rId5426" Type="http://schemas.openxmlformats.org/officeDocument/2006/relationships/hyperlink" Target="https://images.tcdn.com.br/img/img_prod/995386/farm_bata_etnica_6181_variacao_21375_3_5abed37b5fe6c8ecd43f63ffd450bf69.jpg" TargetMode="External"/><Relationship Id="rId5427" Type="http://schemas.openxmlformats.org/officeDocument/2006/relationships/hyperlink" Target="https://images.tcdn.com.br/img/img_prod/995386/farm_bata_etnica_6181_variacao_21375_3_5abed37b5fe6c8ecd43f63ffd450bf69.jpg" TargetMode="External"/><Relationship Id="rId239" Type="http://schemas.openxmlformats.org/officeDocument/2006/relationships/hyperlink" Target="https://images.tcdn.com.br/img/img_prod/995386/mini_melissa_flox_411_variacao_1487_2_723bec1f800466ab12f25e479e8bc57a.jpg" TargetMode="External"/><Relationship Id="rId238" Type="http://schemas.openxmlformats.org/officeDocument/2006/relationships/hyperlink" Target="https://images.tcdn.com.br/img/img_prod/995386/mini_melissa_possession_87_variacao_1485_3_ffbe3a5947e70436d148210c7e4b5963.jpg" TargetMode="External"/><Relationship Id="rId237" Type="http://schemas.openxmlformats.org/officeDocument/2006/relationships/hyperlink" Target="https://images.tcdn.com.br/img/img_prod/995386/mini_melissa_basic_baby_sem_laco_435_variacao_1483_2_7e18604ea1f95b5dbb1e5fa5018e65ee.jpeg" TargetMode="External"/><Relationship Id="rId236" Type="http://schemas.openxmlformats.org/officeDocument/2006/relationships/hyperlink" Target="https://images.tcdn.com.br/img/img_prod/995386/mini_melissa_flox_411_variacao_1479_2_4ec640e3d592d3d3d3f3ca664641915c.jpeg" TargetMode="External"/><Relationship Id="rId2390" Type="http://schemas.openxmlformats.org/officeDocument/2006/relationships/hyperlink" Target="https://images.tcdn.com.br/img/img_prod/995386/melissa_beach_slide_line_friends_1343_variacao_7155_2_178599dc53236fc032f6802f029c0962.jpg" TargetMode="External"/><Relationship Id="rId1060" Type="http://schemas.openxmlformats.org/officeDocument/2006/relationships/hyperlink" Target="https://images.tcdn.com.br/img/img_prod/995386/mini_melissa_beach_line_friends_cachorro_62_variacao_4257_2_13d50b3014b0c0e3e4266debb0405f82.jpeg" TargetMode="External"/><Relationship Id="rId2391" Type="http://schemas.openxmlformats.org/officeDocument/2006/relationships/hyperlink" Target="https://images.tcdn.com.br/img/img_prod/995386/melissa_possession_gato_felix_1081_variacao_7157_2_61a7f1b4006d02b584c44cd0666ddb5e.jpeg" TargetMode="External"/><Relationship Id="rId1061" Type="http://schemas.openxmlformats.org/officeDocument/2006/relationships/hyperlink" Target="https://images.tcdn.com.br/img/img_prod/995386/mini_melissa_beach_line_friends_ursa_601_variacao_4259_2_cb04424010500d70a079241fce2452ca.jpeg" TargetMode="External"/><Relationship Id="rId2392" Type="http://schemas.openxmlformats.org/officeDocument/2006/relationships/hyperlink" Target="https://images.tcdn.com.br/img/img_prod/995386/melissa_possession_gato_felix_1081_variacao_7157_2_61a7f1b4006d02b584c44cd0666ddb5e.jpeg" TargetMode="External"/><Relationship Id="rId231" Type="http://schemas.openxmlformats.org/officeDocument/2006/relationships/hyperlink" Target="https://images.tcdn.com.br/img/img_prod/995386/mini_melissa_ultragirl_baby_shark_127_variacao_1451_2_27418400aa4b03dea86c9ead3b7c0be4.jpeg" TargetMode="External"/><Relationship Id="rId1062" Type="http://schemas.openxmlformats.org/officeDocument/2006/relationships/hyperlink" Target="https://images.tcdn.com.br/img/img_prod/995386/mini_melissa_beach_slide_toy_story_429_variacao_4261_2_b61f1509bc3892cdb2f32c5a0cff3dda.jpeg" TargetMode="External"/><Relationship Id="rId2393" Type="http://schemas.openxmlformats.org/officeDocument/2006/relationships/hyperlink" Target="https://images.tcdn.com.br/img/img_prod/995386/melissa_boemia_ad_843_variacao_7159_2_b8845768223c90d378b4fb0281a91acc.jpg" TargetMode="External"/><Relationship Id="rId5420" Type="http://schemas.openxmlformats.org/officeDocument/2006/relationships/hyperlink" Target="https://images.tcdn.com.br/img/img_prod/995386/mini_melisssa_possession_candy_1595_variacao_21357_1_b478dc09c798ea649562eaf5a47b2b3d.jpg" TargetMode="External"/><Relationship Id="rId230" Type="http://schemas.openxmlformats.org/officeDocument/2006/relationships/hyperlink" Target="https://images.tcdn.com.br/img/img_prod/995386/melissa_mel_kasakova_infantil_427_variacao_1441_2_cb61f18ddd96f9d0f19752b6f2b40248.jpeg" TargetMode="External"/><Relationship Id="rId1063" Type="http://schemas.openxmlformats.org/officeDocument/2006/relationships/hyperlink" Target="https://images.tcdn.com.br/img/img_prod/995386/melissa_dubrovka_1167_variacao_4263_2_3a6032dd7e975f19192812cb2e6101b9.jpeg" TargetMode="External"/><Relationship Id="rId2394" Type="http://schemas.openxmlformats.org/officeDocument/2006/relationships/hyperlink" Target="https://images.tcdn.com.br/img/img_prod/995386/melissa_peace_hell_961_variacao_7161_2_d31907338e25b0bc678f3810920d0e7b.jpg" TargetMode="External"/><Relationship Id="rId5421" Type="http://schemas.openxmlformats.org/officeDocument/2006/relationships/hyperlink" Target="https://images.tcdn.com.br/img/img_prod/995386/mini_melissa_mar_sandal_stars_2379_variacao_21359_1_4c00eef2d4659db40f54c30b1922bcc2.jpg" TargetMode="External"/><Relationship Id="rId1064" Type="http://schemas.openxmlformats.org/officeDocument/2006/relationships/hyperlink" Target="https://images.tcdn.com.br/img/img_prod/995386/mini_melissa_classic_baby_disney_e_friends_569_variacao_4265_2_fa5f918fdfb980ed264e180d61d2fc16.jpg" TargetMode="External"/><Relationship Id="rId2395" Type="http://schemas.openxmlformats.org/officeDocument/2006/relationships/hyperlink" Target="https://images.tcdn.com.br/img/img_prod/995386/melissa_kick_off_san_751_variacao_7163_2_0bf1a55e1df1833d46251c58cd62c0a6.jpg" TargetMode="External"/><Relationship Id="rId1065" Type="http://schemas.openxmlformats.org/officeDocument/2006/relationships/hyperlink" Target="https://images.tcdn.com.br/img/img_prod/995386/mini_melissa_beach_line_friends_pintinho_801_variacao_4267_2_2e8364e7bacaf98e755ecd23f9eae0b8.jpeg" TargetMode="External"/><Relationship Id="rId2396" Type="http://schemas.openxmlformats.org/officeDocument/2006/relationships/hyperlink" Target="https://images.tcdn.com.br/img/img_prod/995386/mini_melissa_chelsea_boot_389_variacao_7167_2_5330df4a6cb9dfececc6dbabb3ce705d.jpg" TargetMode="External"/><Relationship Id="rId235" Type="http://schemas.openxmlformats.org/officeDocument/2006/relationships/hyperlink" Target="https://images.tcdn.com.br/img/img_prod/995386/mini_melissa_ultragirl_trick_or_treat_bala_112_variacao_1471_2_62a8cde7a002ddf8aec586a7eaea6b0d.jpeg" TargetMode="External"/><Relationship Id="rId1066" Type="http://schemas.openxmlformats.org/officeDocument/2006/relationships/hyperlink" Target="https://images.tcdn.com.br/img/img_prod/995386/mini_melissa_m40_com_pochete_275_variacao_4269_2_d2f85fb16500f9ab7b03f787860209ba.jpeg" TargetMode="External"/><Relationship Id="rId2397" Type="http://schemas.openxmlformats.org/officeDocument/2006/relationships/hyperlink" Target="https://images.tcdn.com.br/img/img_prod/995386/mini_melissa_ultragirl_alice_wonderland_229_variacao_7169_2_c02e2e2dc6d69ea1173133af9bae1a5d.jpg" TargetMode="External"/><Relationship Id="rId5424" Type="http://schemas.openxmlformats.org/officeDocument/2006/relationships/hyperlink" Target="https://images.tcdn.com.br/img/img_prod/995386/farm_macacao_ombro_so_tucano_6177_variacao_21371_1_8436ba7a042f71353e87a575e609a659.jpg" TargetMode="External"/><Relationship Id="rId234" Type="http://schemas.openxmlformats.org/officeDocument/2006/relationships/hyperlink" Target="https://images.tcdn.com.br/img/img_prod/995386/mini_melissa_jump_sunny_day_155_variacao_1469_2_96aac32b8f65032bd2b4208a14140f40.png" TargetMode="External"/><Relationship Id="rId1067" Type="http://schemas.openxmlformats.org/officeDocument/2006/relationships/hyperlink" Target="https://images.tcdn.com.br/img/img_prod/995386/melissa_flox_victorino_campos_plataforma_1169_variacao_4271_2_11b60c32cb2085ac8f61570db9795cb2.jpg" TargetMode="External"/><Relationship Id="rId2398" Type="http://schemas.openxmlformats.org/officeDocument/2006/relationships/hyperlink" Target="https://images.tcdn.com.br/img/img_prod/995386/mini_melissa_sneaker_polibolha_77_variacao_7171_2_94c1af0ec498ad5d3afcd1adf2033cec.jpg" TargetMode="External"/><Relationship Id="rId5425" Type="http://schemas.openxmlformats.org/officeDocument/2006/relationships/hyperlink" Target="https://images.tcdn.com.br/img/img_prod/995386/farm_vestido_canolinha_floral_6179_variacao_21373_1_77b5aa89745b673b67e3edab31695519.jpg" TargetMode="External"/><Relationship Id="rId233" Type="http://schemas.openxmlformats.org/officeDocument/2006/relationships/hyperlink" Target="https://images.tcdn.com.br/img/img_prod/995386/mini_melissa_ultragirl_x_213_variacao_1467_2_5da8b534478ddc3fea89457bdf15d4d3.png" TargetMode="External"/><Relationship Id="rId1068" Type="http://schemas.openxmlformats.org/officeDocument/2006/relationships/hyperlink" Target="https://images.tcdn.com.br/img/img_prod/995386/melissa_possession_693_variacao_3297_2_d838324cf04492ffd4de055b48b4a8b9.jpg" TargetMode="External"/><Relationship Id="rId2399" Type="http://schemas.openxmlformats.org/officeDocument/2006/relationships/hyperlink" Target="https://images.tcdn.com.br/img/img_prod/995386/mini_melissa_basic_baby_fruitland_421_variacao_7173_1_4c4906280639be566a1f94e2e7fa2904.jpg" TargetMode="External"/><Relationship Id="rId5422" Type="http://schemas.openxmlformats.org/officeDocument/2006/relationships/hyperlink" Target="https://images.tcdn.com.br/img/img_prod/995386/mini_melissa_possession_87_variacao_21361_1_70c28449dbc69fb55cd82fe9b0ae27c9.jpg" TargetMode="External"/><Relationship Id="rId232" Type="http://schemas.openxmlformats.org/officeDocument/2006/relationships/hyperlink" Target="https://images.tcdn.com.br/img/img_prod/995386/mini_melissa_ultragirl_x_213_variacao_1467_2_5da8b534478ddc3fea89457bdf15d4d3.png" TargetMode="External"/><Relationship Id="rId1069" Type="http://schemas.openxmlformats.org/officeDocument/2006/relationships/hyperlink" Target="https://images.tcdn.com.br/img/img_prod/995386/melissa_possession_693_variacao_4283_2_a9542fc7e4a8887bd698e61ed0825213.jpeg" TargetMode="External"/><Relationship Id="rId5423" Type="http://schemas.openxmlformats.org/officeDocument/2006/relationships/hyperlink" Target="https://images.tcdn.com.br/img/img_prod/995386/mini_melissa_ultragirl_frozen_ii_6175_variacao_21369_1_8481f567af5fc771f58cd8a12440e373.jpg" TargetMode="External"/><Relationship Id="rId1015" Type="http://schemas.openxmlformats.org/officeDocument/2006/relationships/hyperlink" Target="https://images.tcdn.com.br/img/img_prod/995386/melissa_possession_693_variacao_9659_2_e43b120214f70a13a44101a7c85b6688.jpg" TargetMode="External"/><Relationship Id="rId2346" Type="http://schemas.openxmlformats.org/officeDocument/2006/relationships/hyperlink" Target="https://images.tcdn.com.br/img/img_prod/995386/melissa_block_opening_cerimony_923_variacao_7065_2_7f57b9ed0856396b054425c99829af16.jpg" TargetMode="External"/><Relationship Id="rId3678" Type="http://schemas.openxmlformats.org/officeDocument/2006/relationships/hyperlink" Target="https://images.tcdn.com.br/img/img_prod/995386/mini_melissa_mar_sandal_sunny_day_547_variacao_9793_2_61e1872a2ac2e715a650bf83efa39c45.jpg" TargetMode="External"/><Relationship Id="rId1016" Type="http://schemas.openxmlformats.org/officeDocument/2006/relationships/hyperlink" Target="https://images.tcdn.com.br/img/img_prod/995386/mini_melissa_aranha_sorvete_409_variacao_4137_2_fa0b92f442fe27f02cbfbfdd5e3ac4b0.jpeg" TargetMode="External"/><Relationship Id="rId2347" Type="http://schemas.openxmlformats.org/officeDocument/2006/relationships/hyperlink" Target="https://images.tcdn.com.br/img/img_prod/995386/melissa_pointy_stones_1855_variacao_7067_2_8e042a0ced129edb7ce0ee6c75b1e246.jpg" TargetMode="External"/><Relationship Id="rId3677" Type="http://schemas.openxmlformats.org/officeDocument/2006/relationships/hyperlink" Target="https://images.tcdn.com.br/img/img_prod/995386/melissa_star_in_love_1355_variacao_9791_2_3afdb00f10dafe91f76fdae6462e2bcd.jpg" TargetMode="External"/><Relationship Id="rId1017" Type="http://schemas.openxmlformats.org/officeDocument/2006/relationships/hyperlink" Target="https://images.tcdn.com.br/img/img_prod/995386/melissa_ultragirl_swett_1149_variacao_4139_2_730f0f6a8ee1005e5249c2d042c28397.jpeg" TargetMode="External"/><Relationship Id="rId2348" Type="http://schemas.openxmlformats.org/officeDocument/2006/relationships/hyperlink" Target="https://images.tcdn.com.br/img/img_prod/995386/mini_melissa_ultragirl_swett_laco_de_pano_351_variacao_7069_2_1a77c1981c802f5a7dc585cd44ee3dc1.jpg" TargetMode="External"/><Relationship Id="rId1018" Type="http://schemas.openxmlformats.org/officeDocument/2006/relationships/hyperlink" Target="https://images.tcdn.com.br/img/img_prod/995386/melissa_possession_print_1039_variacao_4141_2_3d6cac67e5337ec4aa87bd7cc3dfbe77.jpeg" TargetMode="External"/><Relationship Id="rId2349" Type="http://schemas.openxmlformats.org/officeDocument/2006/relationships/hyperlink" Target="https://images.tcdn.com.br/img/img_prod/995386/mini_melissa_ultragirl_a_lady_and_the_tramp_327_variacao_7071_2_4a26afa4d71b41e4673a6b23749fb4d6.jpg" TargetMode="External"/><Relationship Id="rId3679" Type="http://schemas.openxmlformats.org/officeDocument/2006/relationships/hyperlink" Target="https://images.tcdn.com.br/img/img_prod/995386/mini_melissa_clog_2365_variacao_9795_4_e1e1579ba790c35b1fc1e0f246d77f28.jpg" TargetMode="External"/><Relationship Id="rId1019" Type="http://schemas.openxmlformats.org/officeDocument/2006/relationships/hyperlink" Target="https://images.tcdn.com.br/img/img_prod/995386/melissa_mule_vivienne_westwood_ii_1151_variacao_4143_2_b429b63cd0fed4e124ba905cb154743b.jpeg" TargetMode="External"/><Relationship Id="rId3670" Type="http://schemas.openxmlformats.org/officeDocument/2006/relationships/hyperlink" Target="https://images.tcdn.com.br/img/img_prod/995386/mini_melissa_sunny_baby_fabula_1715_variacao_9777_2_9b5d38f9cf79736277eaf65b62adb9ae.jpg" TargetMode="External"/><Relationship Id="rId2340" Type="http://schemas.openxmlformats.org/officeDocument/2006/relationships/hyperlink" Target="https://images.tcdn.com.br/img/img_prod/995386/melissa_space_love_hello_kitty_1373_variacao_7053_2_a97c158b8468f04f7a8ed4ce681fb17d.jpg" TargetMode="External"/><Relationship Id="rId3672" Type="http://schemas.openxmlformats.org/officeDocument/2006/relationships/hyperlink" Target="https://images.tcdn.com.br/img/img_prod/995386/melissa_mel_sneaker_ulitsa_52_variacao_9781_2_95eb3c8872f4670c7e9ee8d19b075424.jpg" TargetMode="External"/><Relationship Id="rId1010" Type="http://schemas.openxmlformats.org/officeDocument/2006/relationships/hyperlink" Target="https://images.tcdn.com.br/img/img_prod/995386/mini_melissa_beach_slide_mickey_and_friends_116_variacao_4119_2_050fe6cd46482cb6ed07c9ef65cb15f6.jpg" TargetMode="External"/><Relationship Id="rId2341" Type="http://schemas.openxmlformats.org/officeDocument/2006/relationships/hyperlink" Target="https://images.tcdn.com.br/img/img_prod/995386/melissa_star_in_love_1355_variacao_7055_2_1ce0d0989f0e1fcc879044d0b1545e92.jpg" TargetMode="External"/><Relationship Id="rId3671" Type="http://schemas.openxmlformats.org/officeDocument/2006/relationships/hyperlink" Target="https://images.tcdn.com.br/img/img_prod/995386/melissa_possession_lace_viktor_and_rolf_1123_variacao_9779_2_2276e3af867150f28e7c2709cb2c050e.jpg" TargetMode="External"/><Relationship Id="rId1011" Type="http://schemas.openxmlformats.org/officeDocument/2006/relationships/hyperlink" Target="https://images.tcdn.com.br/img/img_prod/995386/melissa_coturno_1147_variacao_4121_2_ea14646c08e4f9e192012514cc70bd99.jpeg" TargetMode="External"/><Relationship Id="rId2342" Type="http://schemas.openxmlformats.org/officeDocument/2006/relationships/hyperlink" Target="https://images.tcdn.com.br/img/img_prod/995386/melissa_star_in_love_1355_variacao_7057_2_1ce0d0989f0e1fcc879044d0b1545e92.jpg" TargetMode="External"/><Relationship Id="rId3674" Type="http://schemas.openxmlformats.org/officeDocument/2006/relationships/hyperlink" Target="https://images.tcdn.com.br/img/img_prod/995386/melissa_sneaker_drive_1425_variacao_9785_2_8c57e2f4d370b65eaa69e11ecefd7dfb.jpg" TargetMode="External"/><Relationship Id="rId1012" Type="http://schemas.openxmlformats.org/officeDocument/2006/relationships/hyperlink" Target="https://images.tcdn.com.br/img/img_prod/995386/mini_melissa_street_sneaker_171_variacao_4127_2_1c6f75f801401e1da129288b72275491.jpeg" TargetMode="External"/><Relationship Id="rId2343" Type="http://schemas.openxmlformats.org/officeDocument/2006/relationships/hyperlink" Target="https://images.tcdn.com.br/img/img_prod/995386/laco_tecido_colecao_melissa_candy_1851_variacao_7059_2_788648a68fe68792dd7bd61696d822e9.jpg" TargetMode="External"/><Relationship Id="rId3673" Type="http://schemas.openxmlformats.org/officeDocument/2006/relationships/hyperlink" Target="https://images.tcdn.com.br/img/img_prod/995386/melissa_sneaker_drive_1425_variacao_9783_2_8c57e2f4d370b65eaa69e11ecefd7dfb.jpg" TargetMode="External"/><Relationship Id="rId1013" Type="http://schemas.openxmlformats.org/officeDocument/2006/relationships/hyperlink" Target="https://images.tcdn.com.br/img/img_prod/995386/mini_melissa_rain_boot_rose_blau_713_variacao_4129_2_2a49665537309a0d05dea0db0955ed32.jpg" TargetMode="External"/><Relationship Id="rId2344" Type="http://schemas.openxmlformats.org/officeDocument/2006/relationships/hyperlink" Target="https://images.tcdn.com.br/img/img_prod/995386/laco_tecido_colecao_melissa_candy_1851_variacao_7061_2_78b9cdfc57caf04dd07f432f2b9601f6.jpg" TargetMode="External"/><Relationship Id="rId3676" Type="http://schemas.openxmlformats.org/officeDocument/2006/relationships/hyperlink" Target="https://images.tcdn.com.br/img/img_prod/995386/mini_melissa_francks_105_variacao_9789_2_f77bdf79e7bd5940934c775c131fc934.jpg" TargetMode="External"/><Relationship Id="rId1014" Type="http://schemas.openxmlformats.org/officeDocument/2006/relationships/hyperlink" Target="https://images.tcdn.com.br/img/img_prod/995386/mini_melissa_basic_baby_239_variacao_4131_2_4fd10a3ba1410db031b6c76691ae6d92.jpeg" TargetMode="External"/><Relationship Id="rId2345" Type="http://schemas.openxmlformats.org/officeDocument/2006/relationships/hyperlink" Target="https://images.tcdn.com.br/img/img_prod/995386/mini_melissa_maggie_bear_139_variacao_7063_2_bbd604dc0bb57100283478497c9ccc03.jpg" TargetMode="External"/><Relationship Id="rId3675" Type="http://schemas.openxmlformats.org/officeDocument/2006/relationships/hyperlink" Target="https://images.tcdn.com.br/img/img_prod/995386/melissa_harmonic_luv_805_variacao_9787_2_1314261f3a4d49c284cf4bbb5bd7ab06.jpg" TargetMode="External"/><Relationship Id="rId1004" Type="http://schemas.openxmlformats.org/officeDocument/2006/relationships/hyperlink" Target="https://images.tcdn.com.br/img/img_prod/995386/mini_melissa_ultragirl_swett_love_coracao_515_variacao_4107_2_ecab5f8a009a0a5368b4dfd8eb98e2f2.jpeg" TargetMode="External"/><Relationship Id="rId2335" Type="http://schemas.openxmlformats.org/officeDocument/2006/relationships/hyperlink" Target="https://images.tcdn.com.br/img/img_prod/995386/melisssa_sholder_bag_1843_variacao_7043_2_bba2fb1177f3f3a5f861f66076023620.jpeg" TargetMode="External"/><Relationship Id="rId3667" Type="http://schemas.openxmlformats.org/officeDocument/2006/relationships/hyperlink" Target="https://images.tcdn.com.br/img/img_prod/995386/mini_melissa_bag_precioss_completa_2277_variacao_9769_2_960fb39dff0120f8e26c44c35ae0d7d6.jpg" TargetMode="External"/><Relationship Id="rId4998" Type="http://schemas.openxmlformats.org/officeDocument/2006/relationships/hyperlink" Target="https://images.tcdn.com.br/img/img_prod/995386/melissa_cleo_heel_1955_variacao_12889_1_bdb18430e56467710d696739e52d0aaa.jpg" TargetMode="External"/><Relationship Id="rId1005" Type="http://schemas.openxmlformats.org/officeDocument/2006/relationships/hyperlink" Target="https://images.tcdn.com.br/img/img_prod/995386/mini_melissa_ultragirl_swett_love_coracao_515_variacao_4109_2_f5fab73abd18a5753ef34fa655ffe511.jpeg" TargetMode="External"/><Relationship Id="rId2336" Type="http://schemas.openxmlformats.org/officeDocument/2006/relationships/hyperlink" Target="https://images.tcdn.com.br/img/img_prod/995386/melissa_pretty_pocket_1845_variacao_7045_2_d257068fb4e074430f4b930ad0aa3517.jpeg" TargetMode="External"/><Relationship Id="rId3666" Type="http://schemas.openxmlformats.org/officeDocument/2006/relationships/hyperlink" Target="https://images.tcdn.com.br/img/img_prod/995386/sacola_de_melissinhas_da_bruna_2377_variacao_9767_2_cb49c8252c1f97a8d70a7b6882a5d4eb.jpg" TargetMode="External"/><Relationship Id="rId4997" Type="http://schemas.openxmlformats.org/officeDocument/2006/relationships/hyperlink" Target="https://images.tcdn.com.br/img/img_prod/995386/melissa_flox_reciclavel_2073_variacao_12887_2_5ca78557f3bcefc82a6fb19940bb08a4.jpg" TargetMode="External"/><Relationship Id="rId1006" Type="http://schemas.openxmlformats.org/officeDocument/2006/relationships/hyperlink" Target="https://images.tcdn.com.br/img/img_prod/995386/mini_melissa_swett_princess_disney_981_variacao_4111_2_2930ed9f2eaa1c8b590589a7f3541ffa.jpeg" TargetMode="External"/><Relationship Id="rId2337" Type="http://schemas.openxmlformats.org/officeDocument/2006/relationships/hyperlink" Target="https://images.tcdn.com.br/img/img_prod/995386/canga_galeria_melissa_1847_variacao_7047_2_7f6e447d2b734678d26db3edd9237518.jpeg" TargetMode="External"/><Relationship Id="rId3669" Type="http://schemas.openxmlformats.org/officeDocument/2006/relationships/hyperlink" Target="https://images.tcdn.com.br/img/img_prod/995386/mini_melissa_alpha_play_241_variacao_9773_2_a0d789f15ca85b7ea13c7eb9f1260e46.jpg" TargetMode="External"/><Relationship Id="rId1007" Type="http://schemas.openxmlformats.org/officeDocument/2006/relationships/hyperlink" Target="https://images.tcdn.com.br/img/img_prod/995386/mini_melissa_velvet_1145_variacao_4113_2_c92319e1f92c40f8989cd0cfd4e65d34.jpeg" TargetMode="External"/><Relationship Id="rId2338" Type="http://schemas.openxmlformats.org/officeDocument/2006/relationships/hyperlink" Target="https://images.tcdn.com.br/img/img_prod/995386/placa_de_maternidade_my_first_mini_melissa_1849_variacao_7049_2_d3ee7858d9e76d2dce83970347dbc9f5.jpg" TargetMode="External"/><Relationship Id="rId3668" Type="http://schemas.openxmlformats.org/officeDocument/2006/relationships/hyperlink" Target="https://images.tcdn.com.br/img/img_prod/995386/mini_melissa_alpha_play_241_variacao_9771_2_a0d789f15ca85b7ea13c7eb9f1260e46.jpg" TargetMode="External"/><Relationship Id="rId4999" Type="http://schemas.openxmlformats.org/officeDocument/2006/relationships/hyperlink" Target="https://images.tcdn.com.br/img/img_prod/995386/melissa_mel_sneaker_ulitsa_52_variacao_12891_2_441420fb1b6142453c5f3c831fa3145d.jpg" TargetMode="External"/><Relationship Id="rId1008" Type="http://schemas.openxmlformats.org/officeDocument/2006/relationships/hyperlink" Target="https://images.tcdn.com.br/img/img_prod/995386/mini_melissa_sneaker_be_disney_94_variacao_4115_2_7ff051ce1d5782aa906095dfdf58ebe6.jpeg" TargetMode="External"/><Relationship Id="rId2339" Type="http://schemas.openxmlformats.org/officeDocument/2006/relationships/hyperlink" Target="https://images.tcdn.com.br/img/img_prod/995386/almofada_melissa_1233_variacao_7051_2_662ca3271fc6e427168d09a52ca954ba.jpg" TargetMode="External"/><Relationship Id="rId1009" Type="http://schemas.openxmlformats.org/officeDocument/2006/relationships/hyperlink" Target="https://images.tcdn.com.br/img/img_prod/995386/mini_melissa_beach_slide_mickey_and_friends_116_variacao_4117_2_f5794ae1a1b6b45752bb07141b422260.jpeg" TargetMode="External"/><Relationship Id="rId4990" Type="http://schemas.openxmlformats.org/officeDocument/2006/relationships/hyperlink" Target="https://images.tcdn.com.br/img/img_prod/995386/camisola_infantil_puket_harry_potter_3481_variacao_12873_2_bc9568d60c00c370c471e808c3e2cc5b.jpg" TargetMode="External"/><Relationship Id="rId3661" Type="http://schemas.openxmlformats.org/officeDocument/2006/relationships/hyperlink" Target="https://images.tcdn.com.br/img/img_prod/995386/mini_melissa_flip_flop_free_1915_variacao_9757_2_f7a2def68c665d39e0cd3772c1841a2d.jpg" TargetMode="External"/><Relationship Id="rId4992" Type="http://schemas.openxmlformats.org/officeDocument/2006/relationships/hyperlink" Target="https://images.tcdn.com.br/img/img_prod/995386/camisola_infantil_puket_princess_3483_variacao_12877_2_7522d04fa336491510fe1a19fe1e39aa.jpg" TargetMode="External"/><Relationship Id="rId2330" Type="http://schemas.openxmlformats.org/officeDocument/2006/relationships/hyperlink" Target="https://images.tcdn.com.br/img/img_prod/995386/melissa_sneaker_ulitsa_829_variacao_7033_2_6420ae711cbe87a76ac400c4e671312f.jpg" TargetMode="External"/><Relationship Id="rId3660" Type="http://schemas.openxmlformats.org/officeDocument/2006/relationships/hyperlink" Target="https://images.tcdn.com.br/img/img_prod/995386/melissa_join_1457_variacao_9755_2_ffea87f71641779cf220cb75a52ebf08.jpg" TargetMode="External"/><Relationship Id="rId4991" Type="http://schemas.openxmlformats.org/officeDocument/2006/relationships/hyperlink" Target="https://images.tcdn.com.br/img/img_prod/995386/camisola_infantil_puket_princess_3483_variacao_12875_2_7522d04fa336491510fe1a19fe1e39aa.jpg" TargetMode="External"/><Relationship Id="rId1000" Type="http://schemas.openxmlformats.org/officeDocument/2006/relationships/hyperlink" Target="https://images.tcdn.com.br/img/img_prod/995386/mini_melissa_ultragirl_baby_shark_127_variacao_4099_2_081668f79edfe340688e0b45664ebf7f.jpeg" TargetMode="External"/><Relationship Id="rId2331" Type="http://schemas.openxmlformats.org/officeDocument/2006/relationships/hyperlink" Target="https://images.tcdn.com.br/img/img_prod/995386/mini_melissa_possession_print_mickey_and_friends_803_variacao_7035_2_be5698c8e107f9fb803e332031c4da28.jpg" TargetMode="External"/><Relationship Id="rId3663" Type="http://schemas.openxmlformats.org/officeDocument/2006/relationships/hyperlink" Target="https://images.tcdn.com.br/img/img_prod/995386/melissa_purple_ad_761_variacao_9761_2_e99097ffc22b3dd873b441bad7af1bcf.jpg" TargetMode="External"/><Relationship Id="rId4994" Type="http://schemas.openxmlformats.org/officeDocument/2006/relationships/hyperlink" Target="https://images.tcdn.com.br/img/img_prod/995386/mini_melissa_kind_baby_completa_2263_variacao_12881_2_5521c4fa3fd7ecf6250bc733ae41971d.jpg" TargetMode="External"/><Relationship Id="rId1001" Type="http://schemas.openxmlformats.org/officeDocument/2006/relationships/hyperlink" Target="https://images.tcdn.com.br/img/img_prod/995386/mini_melissa_panc_sandal_baby_isabela_capeto_935_variacao_4101_2_97f6b8e3850472dc413494179d3be5fa.jpg" TargetMode="External"/><Relationship Id="rId2332" Type="http://schemas.openxmlformats.org/officeDocument/2006/relationships/hyperlink" Target="https://images.tcdn.com.br/img/img_prod/995386/melissa_wave_sandal_blossom_viktor_and_rolf_1839_variacao_7037_2_58b561c1fb174e3a2b42c8f3918a6887.jpeg" TargetMode="External"/><Relationship Id="rId3662" Type="http://schemas.openxmlformats.org/officeDocument/2006/relationships/hyperlink" Target="https://images.tcdn.com.br/img/img_prod/995386/mini_melissa_flip_flop_free_1915_variacao_9759_2_19a5d8db9488447ec752d93aefa46e50.jpg" TargetMode="External"/><Relationship Id="rId4993" Type="http://schemas.openxmlformats.org/officeDocument/2006/relationships/hyperlink" Target="https://images.tcdn.com.br/img/img_prod/995386/pijama_infantil_puket_happy_family_3485_variacao_12879_2_aa169d95b398f21fc9be976d418f2f08.jpg" TargetMode="External"/><Relationship Id="rId1002" Type="http://schemas.openxmlformats.org/officeDocument/2006/relationships/hyperlink" Target="https://images.tcdn.com.br/img/img_prod/995386/mini_melissa_panc_sandal_baby_isabela_capeto_935_variacao_4103_2_3ea11e775308a95ff26b58046b83d098.jpeg" TargetMode="External"/><Relationship Id="rId2333" Type="http://schemas.openxmlformats.org/officeDocument/2006/relationships/hyperlink" Target="https://images.tcdn.com.br/img/img_prod/995386/melissa_t_bar_strap_camila_coutinho_1841_variacao_7039_2_7e38a5ac042af6cdfee632e3ac01d3da.jpeg" TargetMode="External"/><Relationship Id="rId3665" Type="http://schemas.openxmlformats.org/officeDocument/2006/relationships/hyperlink" Target="https://images.tcdn.com.br/img/img_prod/995386/mini_melissa_ping_pong_fabula_933_variacao_9765_2_fa96d87ee83bc4ee82daad31e99a1cf3.jpg" TargetMode="External"/><Relationship Id="rId4996" Type="http://schemas.openxmlformats.org/officeDocument/2006/relationships/hyperlink" Target="https://images.tcdn.com.br/img/img_prod/995386/melissa_ulitsa_sneaker_slide_685_variacao_12885_2_57f5ce657d6a14129034efdee7f8a671.jpg" TargetMode="External"/><Relationship Id="rId1003" Type="http://schemas.openxmlformats.org/officeDocument/2006/relationships/hyperlink" Target="https://images.tcdn.com.br/img/img_prod/995386/melissa_wrap_flip_flop_1143_variacao_4105_2_2b8311c6ee385f85fbd48d237c5bdc98.jpeg" TargetMode="External"/><Relationship Id="rId2334" Type="http://schemas.openxmlformats.org/officeDocument/2006/relationships/hyperlink" Target="https://images.tcdn.com.br/img/img_prod/995386/melissa_air_buble_1491_variacao_7041_2_1a2f86165e220621f73d66ca8c559c30.jpeg" TargetMode="External"/><Relationship Id="rId3664" Type="http://schemas.openxmlformats.org/officeDocument/2006/relationships/hyperlink" Target="https://images.tcdn.com.br/img/img_prod/995386/melissa_cosmic_sandal_ii_awaytomars_2375_variacao_9763_2_0b5fe11e72fadb5210c948a563fee9d1.jpg" TargetMode="External"/><Relationship Id="rId4995" Type="http://schemas.openxmlformats.org/officeDocument/2006/relationships/hyperlink" Target="https://images.tcdn.com.br/img/img_prod/995386/melissa_ulitsa_sneaker_slide_685_variacao_12883_2_592c297eed36293e73a995303d769285.jpg" TargetMode="External"/><Relationship Id="rId1037" Type="http://schemas.openxmlformats.org/officeDocument/2006/relationships/hyperlink" Target="https://images.tcdn.com.br/img/img_prod/995386/melissa_beach_slide_mickey_and_friends_1085_variacao_4205_2_6f226135bb5b639372d362738aa70a09.jpeg" TargetMode="External"/><Relationship Id="rId2368" Type="http://schemas.openxmlformats.org/officeDocument/2006/relationships/hyperlink" Target="https://images.tcdn.com.br/img/img_prod/995386/mini_melissa_cosmic_sandal_124_variacao_7109_2_f79a94f963edca9cc0b431adf2c8577d.jpg" TargetMode="External"/><Relationship Id="rId1038" Type="http://schemas.openxmlformats.org/officeDocument/2006/relationships/hyperlink" Target="https://images.tcdn.com.br/img/img_prod/995386/melissa_ultragirl_995_variacao_4207_2_1a7052d27b2726307d4743fc074896a7.jpeg" TargetMode="External"/><Relationship Id="rId2369" Type="http://schemas.openxmlformats.org/officeDocument/2006/relationships/hyperlink" Target="https://images.tcdn.com.br/img/img_prod/995386/melissa_boemia_ad_843_variacao_7111_2_a424a9657a8cd2dfc458bedf1dbf6d8d.jpg" TargetMode="External"/><Relationship Id="rId3699" Type="http://schemas.openxmlformats.org/officeDocument/2006/relationships/hyperlink" Target="https://images.tcdn.com.br/img/img_prod/995386/melissa_mel_possession_303_variacao_9833_2_f9b04ae4538aa3dd2a2e63c0996c51d7.jpeg" TargetMode="External"/><Relationship Id="rId1039" Type="http://schemas.openxmlformats.org/officeDocument/2006/relationships/hyperlink" Target="https://images.tcdn.com.br/img/img_prod/995386/mini_melissa_francks_cat_271_variacao_4211_2_c05963ea1158fe4e5297822ab26cd1af.jpeg" TargetMode="External"/><Relationship Id="rId206" Type="http://schemas.openxmlformats.org/officeDocument/2006/relationships/hyperlink" Target="https://images.tcdn.com.br/img/img_prod/995386/mini_melissa_aranha_sorvete_409_variacao_1331_2_840a4e842c354f6e76a9e77851422595.jpeg" TargetMode="External"/><Relationship Id="rId205" Type="http://schemas.openxmlformats.org/officeDocument/2006/relationships/hyperlink" Target="https://images.tcdn.com.br/img/img_prod/995386/mini_melissa_aranha_sorvete_409_variacao_1329_2_a00a8c9f872544058b512cd0c710eb11.jpeg" TargetMode="External"/><Relationship Id="rId204" Type="http://schemas.openxmlformats.org/officeDocument/2006/relationships/hyperlink" Target="https://images.tcdn.com.br/img/img_prod/995386/mini_melissa_alpha_play_241_variacao_1327_2_56d46d6bec1ffc90f581145f9d626557.jpeg" TargetMode="External"/><Relationship Id="rId203" Type="http://schemas.openxmlformats.org/officeDocument/2006/relationships/hyperlink" Target="https://images.tcdn.com.br/img/img_prod/995386/mini_melissa_alpha_play_241_variacao_1325_2_a2b753de5b9ff60217860e0093d96698.jpeg" TargetMode="External"/><Relationship Id="rId209" Type="http://schemas.openxmlformats.org/officeDocument/2006/relationships/hyperlink" Target="https://images.tcdn.com.br/img/img_prod/995386/mini_melissa_aranha_pig_355_variacao_1341_2_f73d3c13b5ae5c524268fe8cfd4774a3.jpeg" TargetMode="External"/><Relationship Id="rId208" Type="http://schemas.openxmlformats.org/officeDocument/2006/relationships/hyperlink" Target="https://images.tcdn.com.br/img/img_prod/995386/mini_melissa_ultragirl_animal_lovers_gata_205_variacao_1339_2_d1a4813adc7ebaac62a8a1900c414e13.jpg" TargetMode="External"/><Relationship Id="rId3690" Type="http://schemas.openxmlformats.org/officeDocument/2006/relationships/hyperlink" Target="https://images.tcdn.com.br/img/img_prod/995386/melissa_sun_bell_air_2361_variacao_9813_2_d04055e825bacc281f824c567e430370.jpg" TargetMode="External"/><Relationship Id="rId207" Type="http://schemas.openxmlformats.org/officeDocument/2006/relationships/hyperlink" Target="https://images.tcdn.com.br/img/img_prod/995386/mini_melissa_jean_jason_wu_197_variacao_1333_2_392928e841ac9a4b83535609d692d66e.jpeg" TargetMode="External"/><Relationship Id="rId2360" Type="http://schemas.openxmlformats.org/officeDocument/2006/relationships/hyperlink" Target="https://images.tcdn.com.br/img/img_prod/995386/mini_melissa_mar_barbie_baby_1593_variacao_7093_2_11e887104cc0cf5714d1820a933af9ed.jpeg" TargetMode="External"/><Relationship Id="rId3692" Type="http://schemas.openxmlformats.org/officeDocument/2006/relationships/hyperlink" Target="https://images.tcdn.com.br/img/img_prod/995386/melissa_bling_1947_variacao_9817_2_164d17a83d7dbf82f97d9a5208fbcf45.jpg" TargetMode="External"/><Relationship Id="rId1030" Type="http://schemas.openxmlformats.org/officeDocument/2006/relationships/hyperlink" Target="https://images.tcdn.com.br/img/img_prod/995386/melissa_possession_lace_viktor_and_rolf_1123_variacao_4191_2_7261c944550090a2f11d6f2c82dac5a1.jpg" TargetMode="External"/><Relationship Id="rId2361" Type="http://schemas.openxmlformats.org/officeDocument/2006/relationships/hyperlink" Target="https://images.tcdn.com.br/img/img_prod/995386/melissa_possessiom_romboult_1831_variacao_7095_2_6263fa5cf6449940b536a4a993ae93cb.jpg" TargetMode="External"/><Relationship Id="rId3691" Type="http://schemas.openxmlformats.org/officeDocument/2006/relationships/hyperlink" Target="https://images.tcdn.com.br/img/img_prod/995386/mini_melissa_swett_princess_disney_981_variacao_9815_2_c31a2df885a550e59bacece6882b0b0a.jpg" TargetMode="External"/><Relationship Id="rId1031" Type="http://schemas.openxmlformats.org/officeDocument/2006/relationships/hyperlink" Target="https://images.tcdn.com.br/img/img_prod/995386/melissa_papete_rider_727_variacao_4193_2_6f9b21ca19378fdf60e2e00149a64c4c.jpeg" TargetMode="External"/><Relationship Id="rId2362" Type="http://schemas.openxmlformats.org/officeDocument/2006/relationships/hyperlink" Target="https://images.tcdn.com.br/img/img_prod/995386/melissa_model_jason_wu_1353_variacao_7097_2_db03136445c08aa4e900b6ec5ab349f6.jpg" TargetMode="External"/><Relationship Id="rId3694" Type="http://schemas.openxmlformats.org/officeDocument/2006/relationships/hyperlink" Target="https://images.tcdn.com.br/img/img_prod/995386/maggic_bag_gato_felix_1053_variacao_9823_2_9a8989383b1b51839d83de9ab9d9a588.jpeg" TargetMode="External"/><Relationship Id="rId1032" Type="http://schemas.openxmlformats.org/officeDocument/2006/relationships/hyperlink" Target="https://images.tcdn.com.br/img/img_prod/995386/melissa_mar_wedge_695_variacao_4195_2_b68acf945e93b129f77ea6a21ec479e5.jpeg" TargetMode="External"/><Relationship Id="rId2363" Type="http://schemas.openxmlformats.org/officeDocument/2006/relationships/hyperlink" Target="https://images.tcdn.com.br/img/img_prod/995386/mini_melissa_campana_zig_zag_53_variacao_7099_2_833fd4bdc36fb9d2a28221b03cb3b7dd.jpg" TargetMode="External"/><Relationship Id="rId3693" Type="http://schemas.openxmlformats.org/officeDocument/2006/relationships/hyperlink" Target="https://images.tcdn.com.br/img/img_prod/995386/maggic_bag_gato_felix_1053_variacao_9823_2_9a8989383b1b51839d83de9ab9d9a588.jpeg" TargetMode="External"/><Relationship Id="rId202" Type="http://schemas.openxmlformats.org/officeDocument/2006/relationships/hyperlink" Target="https://images.tcdn.com.br/img/img_prod/995386/mini_melissa_aranha_fabula_43_variacao_1323_2_938ffa696326d16087f2c2f3b9761454.jpg" TargetMode="External"/><Relationship Id="rId1033" Type="http://schemas.openxmlformats.org/officeDocument/2006/relationships/hyperlink" Target="https://images.tcdn.com.br/img/img_prod/995386/melissa_possession_gato_felix_1081_variacao_4197_2_61a7f1b4006d02b584c44cd0666ddb5e.jpeg" TargetMode="External"/><Relationship Id="rId2364" Type="http://schemas.openxmlformats.org/officeDocument/2006/relationships/hyperlink" Target="https://images.tcdn.com.br/img/img_prod/995386/mini_melissa_papete_rider_125_variacao_7101_3_f8703bd4613bbb39e41039e16f0c00d3.jpg" TargetMode="External"/><Relationship Id="rId3696" Type="http://schemas.openxmlformats.org/officeDocument/2006/relationships/hyperlink" Target="https://images.tcdn.com.br/img/img_prod/995386/mini_melissa_kind_baby_completa_2263_variacao_9827_2_9e72b24e6a67667dd7badcde22e17c62.jpg" TargetMode="External"/><Relationship Id="rId201" Type="http://schemas.openxmlformats.org/officeDocument/2006/relationships/hyperlink" Target="https://images.tcdn.com.br/img/img_prod/995386/melissa_mel_sneaker_be_disney_405_variacao_1313_2_25f2c587fe5925863b51f24c6d2beff5.png" TargetMode="External"/><Relationship Id="rId1034" Type="http://schemas.openxmlformats.org/officeDocument/2006/relationships/hyperlink" Target="https://images.tcdn.com.br/img/img_prod/995386/melissa_possession_cosmica_1109_variacao_4199_2_c381f0fc0f075473de396615cfcee598.jpeg" TargetMode="External"/><Relationship Id="rId2365" Type="http://schemas.openxmlformats.org/officeDocument/2006/relationships/hyperlink" Target="https://images.tcdn.com.br/img/img_prod/995386/bolsa_edicao_comemorativa_25_anos_melissa_1859_variacao_7103_2_f3435b1656bca9f5801e357d5fd8d5d1.png" TargetMode="External"/><Relationship Id="rId3695" Type="http://schemas.openxmlformats.org/officeDocument/2006/relationships/hyperlink" Target="https://images.tcdn.com.br/img/img_prod/995386/mini_melissa_ultragirl_jason_wu_225_variacao_9825_2_6507fc43b4a704393c1818a061fa8b93.jpeg" TargetMode="External"/><Relationship Id="rId200" Type="http://schemas.openxmlformats.org/officeDocument/2006/relationships/hyperlink" Target="https://images.tcdn.com.br/img/img_prod/995386/melissa_mel_sneaker_be_disney_405_variacao_1313_2_25f2c587fe5925863b51f24c6d2beff5.png" TargetMode="External"/><Relationship Id="rId1035" Type="http://schemas.openxmlformats.org/officeDocument/2006/relationships/hyperlink" Target="https://images.tcdn.com.br/img/img_prod/995386/melissa_isabela_capeto_ant_975_variacao_4201_2_d5e8262e3299cd2833ead2a07d1eb1ef.jpeg" TargetMode="External"/><Relationship Id="rId2366" Type="http://schemas.openxmlformats.org/officeDocument/2006/relationships/hyperlink" Target="https://images.tcdn.com.br/img/img_prod/995386/mini_melissa_mar_sandal_pirulito_67_variacao_7105_2_973d8a6d634cd1ac9280a017d6fff772.jpg" TargetMode="External"/><Relationship Id="rId3698" Type="http://schemas.openxmlformats.org/officeDocument/2006/relationships/hyperlink" Target="https://images.tcdn.com.br/img/img_prod/995386/mini_melissa_flip_flop_free_1915_variacao_9831_2_cad2437649f76d1360b1b1c6c6855821.jpg" TargetMode="External"/><Relationship Id="rId1036" Type="http://schemas.openxmlformats.org/officeDocument/2006/relationships/hyperlink" Target="https://images.tcdn.com.br/img/img_prod/995386/melissa_flox_847_variacao_4203_2_d5fce9cf65cae95764cca94848a91cca.jpg" TargetMode="External"/><Relationship Id="rId2367" Type="http://schemas.openxmlformats.org/officeDocument/2006/relationships/hyperlink" Target="https://images.tcdn.com.br/img/img_prod/995386/melissa_disco_high_1861_variacao_7107_2_164175a33f725a77f5e6275647fb94ab.jpg" TargetMode="External"/><Relationship Id="rId3697" Type="http://schemas.openxmlformats.org/officeDocument/2006/relationships/hyperlink" Target="https://images.tcdn.com.br/img/img_prod/995386/melissa_flip_flop_free_1269_variacao_9829_2_e8884ce90e6ce7989fa361f060187f44.jpeg" TargetMode="External"/><Relationship Id="rId1026" Type="http://schemas.openxmlformats.org/officeDocument/2006/relationships/hyperlink" Target="https://images.tcdn.com.br/img/img_prod/995386/melissa_sneaker_polibolha_955_variacao_4179_2_066ed468f0aed6c0c1ff6e05150afade.jpeg" TargetMode="External"/><Relationship Id="rId2357" Type="http://schemas.openxmlformats.org/officeDocument/2006/relationships/hyperlink" Target="https://images.tcdn.com.br/img/img_prod/995386/mini_melissa_triple_bowl_207_variacao_7087_2_c79706cadee4a7c8301e90d8aad784ca.jpg" TargetMode="External"/><Relationship Id="rId3689" Type="http://schemas.openxmlformats.org/officeDocument/2006/relationships/hyperlink" Target="https://images.tcdn.com.br/img/img_prod/995386/melissa_ultragirl_ronaldo_fraga_2383_variacao_9811_2_ddafa7e5640dec6814d47b50bc38e7f2.jpg" TargetMode="External"/><Relationship Id="rId1027" Type="http://schemas.openxmlformats.org/officeDocument/2006/relationships/hyperlink" Target="https://images.tcdn.com.br/img/img_prod/995386/mini_melissa_beach_slide_mickey_e_minnie_209_variacao_4181_2_525f115e53a5730f7fafe4fd42586c74.jpeg" TargetMode="External"/><Relationship Id="rId2358" Type="http://schemas.openxmlformats.org/officeDocument/2006/relationships/hyperlink" Target="https://images.tcdn.com.br/img/img_prod/995386/melissa_campana_flow_891_variacao_7089_2_e06286077e7bd607707ca7ec97c80938.jpg" TargetMode="External"/><Relationship Id="rId3688" Type="http://schemas.openxmlformats.org/officeDocument/2006/relationships/hyperlink" Target="https://images.tcdn.com.br/img/img_prod/995386/melissa_glow_2381_variacao_9809_2_0a081b7ab3f3a1954880fa03f7a8e49a.jpg" TargetMode="External"/><Relationship Id="rId1028" Type="http://schemas.openxmlformats.org/officeDocument/2006/relationships/hyperlink" Target="https://images.tcdn.com.br/img/img_prod/995386/melissa_campana_papel_837_variacao_4183_3_89f33d093e4f86cd934dd85dea69866b.jpeg" TargetMode="External"/><Relationship Id="rId2359" Type="http://schemas.openxmlformats.org/officeDocument/2006/relationships/hyperlink" Target="https://images.tcdn.com.br/img/img_prod/995386/melissa_tyni_pocket_1857_variacao_7091_2_41efd6f41c9f9683329653dacc4745b0.jpg" TargetMode="External"/><Relationship Id="rId1029" Type="http://schemas.openxmlformats.org/officeDocument/2006/relationships/hyperlink" Target="https://images.tcdn.com.br/img/img_prod/995386/mini_melissa_classic_baby_disney_e_friends_569_variacao_4185_2_860f2ce43aaf26b4ac09f19a59795086.jpg" TargetMode="External"/><Relationship Id="rId3681" Type="http://schemas.openxmlformats.org/officeDocument/2006/relationships/hyperlink" Target="https://images.tcdn.com.br/img/img_prod/995386/mini_melissa_aranha_minnie_21_variacao_9797_2_90de0b6a065078927c2b62624b23d70f.jpg" TargetMode="External"/><Relationship Id="rId2350" Type="http://schemas.openxmlformats.org/officeDocument/2006/relationships/hyperlink" Target="https://images.tcdn.com.br/img/img_prod/995386/melissa_possession_jason_wu_1651_variacao_7073_2_470cd5fd389e0a94a410369a0d78c76b.jpg" TargetMode="External"/><Relationship Id="rId3680" Type="http://schemas.openxmlformats.org/officeDocument/2006/relationships/hyperlink" Target="https://images.tcdn.com.br/img/img_prod/995386/mini_melissa_clog_2365_variacao_9795_4_e1e1579ba790c35b1fc1e0f246d77f28.jpg" TargetMode="External"/><Relationship Id="rId1020" Type="http://schemas.openxmlformats.org/officeDocument/2006/relationships/hyperlink" Target="https://images.tcdn.com.br/img/img_prod/995386/melissa_campana_papel_837_variacao_4149_3_89f33d093e4f86cd934dd85dea69866b.jpeg" TargetMode="External"/><Relationship Id="rId2351" Type="http://schemas.openxmlformats.org/officeDocument/2006/relationships/hyperlink" Target="https://images.tcdn.com.br/img/img_prod/995386/melissa_possession_693_variacao_21287_1_ef108f28eccf72af3f3cd5b1dac36d18.jpg" TargetMode="External"/><Relationship Id="rId3683" Type="http://schemas.openxmlformats.org/officeDocument/2006/relationships/hyperlink" Target="https://images.tcdn.com.br/img/img_prod/995386/mini_melissa_mar_sandal_star_2379_variacao_9801_2_ee42749ba914c31beda2c1a5ecb21eb6.jpg" TargetMode="External"/><Relationship Id="rId1021" Type="http://schemas.openxmlformats.org/officeDocument/2006/relationships/hyperlink" Target="https://images.tcdn.com.br/img/img_prod/995386/melissa_campana_papel_837_variacao_4155_3_89f33d093e4f86cd934dd85dea69866b.jpeg" TargetMode="External"/><Relationship Id="rId2352" Type="http://schemas.openxmlformats.org/officeDocument/2006/relationships/hyperlink" Target="https://images.tcdn.com.br/img/img_prod/995386/melissa_possession_693_variacao_21353_1_dc204a99a34274dbf8fd023ddc154ed2.jpg" TargetMode="External"/><Relationship Id="rId3682" Type="http://schemas.openxmlformats.org/officeDocument/2006/relationships/hyperlink" Target="https://images.tcdn.com.br/img/img_prod/995386/mini_melissa_mar_sandal_star_2379_variacao_9799_2_ee42749ba914c31beda2c1a5ecb21eb6.jpg" TargetMode="External"/><Relationship Id="rId1022" Type="http://schemas.openxmlformats.org/officeDocument/2006/relationships/hyperlink" Target="https://images.tcdn.com.br/img/img_prod/995386/melissa_campana_papel_837_variacao_4159_3_5fc15705712b860725e0a5a9eae23553.jpg" TargetMode="External"/><Relationship Id="rId2353" Type="http://schemas.openxmlformats.org/officeDocument/2006/relationships/hyperlink" Target="https://images.tcdn.com.br/img/img_prod/995386/mini_melissa_jump_frutland_abacaxi_morango_melancia_abacate_103_variacao_7079_2_d0809ed23133cdc8b5ba24817a376007.jpg" TargetMode="External"/><Relationship Id="rId3685" Type="http://schemas.openxmlformats.org/officeDocument/2006/relationships/hyperlink" Target="https://images.tcdn.com.br/img/img_prod/995386/mini_melissa_mar_sandal_star_2379_variacao_9805_2_71203218b06aad33cdf6baf378ef5176.jpg" TargetMode="External"/><Relationship Id="rId1023" Type="http://schemas.openxmlformats.org/officeDocument/2006/relationships/hyperlink" Target="https://images.tcdn.com.br/img/img_prod/995386/galocha_mini_melissa_sugar_rain_107_variacao_4171_2_f06f082316fa6e798dd58a83b2f4b1e5.jpeg" TargetMode="External"/><Relationship Id="rId2354" Type="http://schemas.openxmlformats.org/officeDocument/2006/relationships/hyperlink" Target="https://images.tcdn.com.br/img/img_prod/995386/melissa_bag_mirror_1567_variacao_7081_2_f1deaef5474deace5da404c4c4105c18.jpg" TargetMode="External"/><Relationship Id="rId3684" Type="http://schemas.openxmlformats.org/officeDocument/2006/relationships/hyperlink" Target="https://images.tcdn.com.br/img/img_prod/995386/mini_melissa_mar_sandal_star_2379_variacao_9803_2_d4cedc3d4239d6e0ee164578719b156d.jpg" TargetMode="External"/><Relationship Id="rId1024" Type="http://schemas.openxmlformats.org/officeDocument/2006/relationships/hyperlink" Target="https://images.tcdn.com.br/img/img_prod/995386/melissa_love_bag_1155_variacao_4173_2_be17c673b874fd3f994da7a5adfca7ed.jpeg" TargetMode="External"/><Relationship Id="rId2355" Type="http://schemas.openxmlformats.org/officeDocument/2006/relationships/hyperlink" Target="https://images.tcdn.com.br/img/img_prod/995386/melissa_speed_ad_741_variacao_7083_2_4e6767d261466b925dca2b569e930209.jpg" TargetMode="External"/><Relationship Id="rId3687" Type="http://schemas.openxmlformats.org/officeDocument/2006/relationships/hyperlink" Target="https://images.tcdn.com.br/img/img_prod/995386/melissa_ultragirl_basic_1761_variacao_9807_4_f899dff56021731f05abe93d19c4f311.jpg" TargetMode="External"/><Relationship Id="rId1025" Type="http://schemas.openxmlformats.org/officeDocument/2006/relationships/hyperlink" Target="https://images.tcdn.com.br/img/img_prod/995386/melisssa_possession_barbie_931_variacao_4177_2_db5a3dbfe9f145dd79dc13d3b8f30d51.jpeg" TargetMode="External"/><Relationship Id="rId2356" Type="http://schemas.openxmlformats.org/officeDocument/2006/relationships/hyperlink" Target="https://images.tcdn.com.br/img/img_prod/995386/mini_melissa_furadinha_pic_nic_128_variacao_7085_2_c0340e7ef7a6e1adbb8c7499300e925a.jpg" TargetMode="External"/><Relationship Id="rId3686" Type="http://schemas.openxmlformats.org/officeDocument/2006/relationships/hyperlink" Target="https://images.tcdn.com.br/img/img_prod/995386/melissa_ultragirl_basic_1761_variacao_9807_4_f899dff56021731f05abe93d19c4f311.jpg" TargetMode="External"/><Relationship Id="rId5490" Type="http://schemas.openxmlformats.org/officeDocument/2006/relationships/hyperlink" Target="https://images.tcdn.com.br/img/img_prod/995386/melissa_happiness_2139_variacao_21939_1_abf66b05a32eeea7f4c7571d1f7dd772.jpg" TargetMode="External"/><Relationship Id="rId4161" Type="http://schemas.openxmlformats.org/officeDocument/2006/relationships/hyperlink" Target="https://images.tcdn.com.br/img/img_prod/995386/mini_melissa_playtime_2693_variacao_10907_2_d2d1e75f56c10ed57bac0b3075811518.jpg" TargetMode="External"/><Relationship Id="rId5493" Type="http://schemas.openxmlformats.org/officeDocument/2006/relationships/hyperlink" Target="https://images.tcdn.com.br/img/img_prod/995386/mini_melissa_jump_candy_1671_variacao_21949_1_e400d5263e03695134145168a66225b3.jpg" TargetMode="External"/><Relationship Id="rId4160" Type="http://schemas.openxmlformats.org/officeDocument/2006/relationships/hyperlink" Target="https://images.tcdn.com.br/img/img_prod/995386/melissa_real_jelly_bag_1325_variacao_10905_2_c9c6cb17dc82e97da88886bfd689a538.jpeg" TargetMode="External"/><Relationship Id="rId5494" Type="http://schemas.openxmlformats.org/officeDocument/2006/relationships/hyperlink" Target="https://images.tcdn.com.br/img/img_prod/995386/alphabeto_bermuda_tactel_caminhao_6301_variacao_21951_1_207426f66fe5a8077cb8bc8884d8c409.jpg" TargetMode="External"/><Relationship Id="rId4163" Type="http://schemas.openxmlformats.org/officeDocument/2006/relationships/hyperlink" Target="https://images.tcdn.com.br/img/img_prod/995386/mini_melissa_playtime_2693_variacao_10909_2_d2d1e75f56c10ed57bac0b3075811518.jpg" TargetMode="External"/><Relationship Id="rId5491" Type="http://schemas.openxmlformats.org/officeDocument/2006/relationships/hyperlink" Target="https://images.tcdn.com.br/img/img_prod/995386/melissa_happiness_2139_variacao_21941_1_1f02891305d82434bb2c314fedce61ae.jpg" TargetMode="External"/><Relationship Id="rId4162" Type="http://schemas.openxmlformats.org/officeDocument/2006/relationships/hyperlink" Target="https://images.tcdn.com.br/img/img_prod/995386/mini_melissa_playtime_2693_variacao_10907_2_d2d1e75f56c10ed57bac0b3075811518.jpg" TargetMode="External"/><Relationship Id="rId5492" Type="http://schemas.openxmlformats.org/officeDocument/2006/relationships/hyperlink" Target="https://images.tcdn.com.br/img/img_prod/995386/melissa_rise_6297_variacao_21943_1_4ec4b0402e53fcaed0809750fc0e1cae.jpg" TargetMode="External"/><Relationship Id="rId4165" Type="http://schemas.openxmlformats.org/officeDocument/2006/relationships/hyperlink" Target="https://images.tcdn.com.br/img/img_prod/995386/mini_melissa_pop_bag_2259_variacao_10911_2_f4f5eb027992d94b81932208a730162e.jpg" TargetMode="External"/><Relationship Id="rId5497" Type="http://schemas.openxmlformats.org/officeDocument/2006/relationships/hyperlink" Target="https://images.tcdn.com.br/img/img_prod/995386/melissa_ultragirl_minnie_laco_vazado_6313_variacao_21963_1_aa4381aa61a062f4e9d3a8ece61062b9.jpg" TargetMode="External"/><Relationship Id="rId4164" Type="http://schemas.openxmlformats.org/officeDocument/2006/relationships/hyperlink" Target="https://images.tcdn.com.br/img/img_prod/995386/mini_melissa_playtime_2693_variacao_10909_2_d2d1e75f56c10ed57bac0b3075811518.jpg" TargetMode="External"/><Relationship Id="rId5498" Type="http://schemas.openxmlformats.org/officeDocument/2006/relationships/hyperlink" Target="https://images.tcdn.com.br/img/img_prod/995386/melissa_marine_969_variacao_21965_1_5cd0f14dc68305e99ebd607c2eff7752.jpg" TargetMode="External"/><Relationship Id="rId4167" Type="http://schemas.openxmlformats.org/officeDocument/2006/relationships/hyperlink" Target="https://images.tcdn.com.br/img/img_prod/995386/mini_melissa_panc_sandal_baby_isabela_capeto_935_variacao_10917_1_b810ce03961ed6fb1fd0996a34883bb7.jpg" TargetMode="External"/><Relationship Id="rId5495" Type="http://schemas.openxmlformats.org/officeDocument/2006/relationships/hyperlink" Target="https://images.tcdn.com.br/img/img_prod/995386/fabula_vestido_vira_lata_6309_variacao_21959_1_ea4b6b7554e9f02d75c83d7b67cb5956.jpg" TargetMode="External"/><Relationship Id="rId4166" Type="http://schemas.openxmlformats.org/officeDocument/2006/relationships/hyperlink" Target="https://images.tcdn.com.br/img/img_prod/995386/mini_melissa_ultragirl_anglomania_vivienne_westwood_123_variacao_10913_2_3c6a86ae3fb6c9792fe40d43c5270871.jpg" TargetMode="External"/><Relationship Id="rId5496" Type="http://schemas.openxmlformats.org/officeDocument/2006/relationships/hyperlink" Target="https://images.tcdn.com.br/img/img_prod/995386/melissa_ultragirl_swett_ii_6311_variacao_21961_1_2890c4471698290b410c999936509b58.jpg" TargetMode="External"/><Relationship Id="rId4169" Type="http://schemas.openxmlformats.org/officeDocument/2006/relationships/hyperlink" Target="https://images.tcdn.com.br/img/img_prod/995386/melissa_flip_flop_free_1269_variacao_10923_1_bca504bc5a217af70492d4abc020a935.jpg" TargetMode="External"/><Relationship Id="rId4168" Type="http://schemas.openxmlformats.org/officeDocument/2006/relationships/hyperlink" Target="https://images.tcdn.com.br/img/img_prod/995386/melissa_brave_flip_flop_2697_variacao_10921_2_b6029ddbb3c8731ceb4e9c15dd2b356c.jpg" TargetMode="External"/><Relationship Id="rId5499" Type="http://schemas.openxmlformats.org/officeDocument/2006/relationships/hyperlink" Target="https://images.tcdn.com.br/img/img_prod/995386/melissa_ultragirl_smurfs_1295_variacao_21967_1_3b6d57808875652c0d7600c84bf6ece3.jpg" TargetMode="External"/><Relationship Id="rId4150" Type="http://schemas.openxmlformats.org/officeDocument/2006/relationships/hyperlink" Target="https://images.tcdn.com.br/img/img_prod/995386/melissa_bag_refraction_2023_variacao_10885_2_3ec99d448e7e532aee983184d9867900.jpg" TargetMode="External"/><Relationship Id="rId5482" Type="http://schemas.openxmlformats.org/officeDocument/2006/relationships/hyperlink" Target="https://images.tcdn.com.br/img/img_prod/995386/farm_tenis_fervo_guarda_sol_6289_variacao_21923_1_178747eabe2aee0a98ff2044bd70d8e6.jpg" TargetMode="External"/><Relationship Id="rId5483" Type="http://schemas.openxmlformats.org/officeDocument/2006/relationships/hyperlink" Target="https://images.tcdn.com.br/img/img_prod/995386/farm_tenis_pista_honolulu_6291_variacao_21925_1_106c368e77cb88b4527a770cf1cf6b03.jpg" TargetMode="External"/><Relationship Id="rId4152" Type="http://schemas.openxmlformats.org/officeDocument/2006/relationships/hyperlink" Target="https://images.tcdn.com.br/img/img_prod/995386/melissa_free_big_bag_2689_variacao_10887_2_d48a88c0fba6c7e18759c5ce383d3aed.jpg" TargetMode="External"/><Relationship Id="rId5480" Type="http://schemas.openxmlformats.org/officeDocument/2006/relationships/hyperlink" Target="https://images.tcdn.com.br/img/img_prod/995386/melissa_rise_6283_variacao_21919_1_3d86b41ede2c4255854900805090317a.jpg" TargetMode="External"/><Relationship Id="rId4151" Type="http://schemas.openxmlformats.org/officeDocument/2006/relationships/hyperlink" Target="https://images.tcdn.com.br/img/img_prod/995386/melissa_free_big_bag_2689_variacao_10887_2_d48a88c0fba6c7e18759c5ce383d3aed.jpg" TargetMode="External"/><Relationship Id="rId5481" Type="http://schemas.openxmlformats.org/officeDocument/2006/relationships/hyperlink" Target="https://images.tcdn.com.br/img/img_prod/995386/farm_tenis_fervo_mid_praia_de_rio_6287_variacao_21921_1_e72c2159e6e033a00a92b9b7af238a30.jpg" TargetMode="External"/><Relationship Id="rId4154" Type="http://schemas.openxmlformats.org/officeDocument/2006/relationships/hyperlink" Target="https://images.tcdn.com.br/img/img_prod/995386/mini_melissa_wide_sandal_193_variacao_10891_2_f7c44e1dfb2d81047038abeafd104e6b.jpg" TargetMode="External"/><Relationship Id="rId5486" Type="http://schemas.openxmlformats.org/officeDocument/2006/relationships/hyperlink" Target="https://images.tcdn.com.br/img/img_prod/995386/melissa_cosmic_sandal_ii_awaytomars_2375_variacao_21931_1_682f7ca277aaab2f8badc3eea6084f5b.jpg" TargetMode="External"/><Relationship Id="rId4153" Type="http://schemas.openxmlformats.org/officeDocument/2006/relationships/hyperlink" Target="https://images.tcdn.com.br/img/img_prod/995386/galocha_mini_melissa_sugar_rain_disney_465_variacao_10889_2_be2bdec0dceb8466c31b1c002ecccc79.jpg" TargetMode="External"/><Relationship Id="rId5487" Type="http://schemas.openxmlformats.org/officeDocument/2006/relationships/hyperlink" Target="https://images.tcdn.com.br/img/img_prod/995386/melissa_model_plataforma_ad_1015_variacao_21933_1_1f415dbbb8ea3ff6f41751af678cab95.jpg" TargetMode="External"/><Relationship Id="rId4156" Type="http://schemas.openxmlformats.org/officeDocument/2006/relationships/hyperlink" Target="https://images.tcdn.com.br/img/img_prod/995386/melissa_blank_canvas_2297_variacao_10897_1_e14086b21e692ccc0d85c393356ee094.jpg" TargetMode="External"/><Relationship Id="rId5484" Type="http://schemas.openxmlformats.org/officeDocument/2006/relationships/hyperlink" Target="https://images.tcdn.com.br/img/img_prod/995386/farm_tenis_pista_rafia_6293_variacao_21927_1_b89cba50f79565038a85aa2864eb1d07.jpg" TargetMode="External"/><Relationship Id="rId4155" Type="http://schemas.openxmlformats.org/officeDocument/2006/relationships/hyperlink" Target="https://images.tcdn.com.br/img/img_prod/995386/melissa_blank_canvas_2297_variacao_10895_1_00dec1abb7974a6f7b6e12d195bec295.jpg" TargetMode="External"/><Relationship Id="rId5485" Type="http://schemas.openxmlformats.org/officeDocument/2006/relationships/hyperlink" Target="https://images.tcdn.com.br/img/img_prod/995386/melissa_duo_flip_flop_2421_variacao_21929_1_606c324f2978626b47dcc3f5c80a39a8.jpg" TargetMode="External"/><Relationship Id="rId4158" Type="http://schemas.openxmlformats.org/officeDocument/2006/relationships/hyperlink" Target="https://images.tcdn.com.br/img/img_prod/995386/melissa_blossom_bag_viktor_and_rolf_1535_variacao_10901_2_b3b0ae52e17aeb17c68a85512ebd3ea9.jpeg" TargetMode="External"/><Relationship Id="rId4157" Type="http://schemas.openxmlformats.org/officeDocument/2006/relationships/hyperlink" Target="https://images.tcdn.com.br/img/img_prod/995386/melissa_party_2429_variacao_10899_2_af75a2a7779dd44e10b4e346c37323f7.jpg" TargetMode="External"/><Relationship Id="rId5488" Type="http://schemas.openxmlformats.org/officeDocument/2006/relationships/hyperlink" Target="https://images.tcdn.com.br/img/img_prod/995386/mini_melissa_cloud_sandal_ursinhos_carinhosos_1589_variacao_21935_1_58243076d9bf00951448cc09a470d0a5.jpg" TargetMode="External"/><Relationship Id="rId4159" Type="http://schemas.openxmlformats.org/officeDocument/2006/relationships/hyperlink" Target="https://images.tcdn.com.br/img/img_prod/995386/melissa_real_jelly_bag_1325_variacao_10905_2_c9c6cb17dc82e97da88886bfd689a538.jpeg" TargetMode="External"/><Relationship Id="rId5489" Type="http://schemas.openxmlformats.org/officeDocument/2006/relationships/hyperlink" Target="https://images.tcdn.com.br/img/img_prod/995386/melissa_sand_l_salinas_6295_variacao_21937_1_a6f8ad419f7b6c38e7b24950971bda24.jpg" TargetMode="External"/><Relationship Id="rId1910" Type="http://schemas.openxmlformats.org/officeDocument/2006/relationships/hyperlink" Target="https://images.tcdn.com.br/img/img_prod/995386/melissa_antigas_e_raras_841_variacao_6201_2_703be6620c8550c5cb6c7073e7e0c098.jpeg" TargetMode="External"/><Relationship Id="rId1911" Type="http://schemas.openxmlformats.org/officeDocument/2006/relationships/hyperlink" Target="https://images.tcdn.com.br/img/img_prod/995386/melissa_antigas_e_raras_841_variacao_6201_2_703be6620c8550c5cb6c7073e7e0c098.jpeg" TargetMode="External"/><Relationship Id="rId1912" Type="http://schemas.openxmlformats.org/officeDocument/2006/relationships/hyperlink" Target="https://images.tcdn.com.br/img/img_prod/995386/melissa_swett_dayse_1659_variacao_6203_2_6e9aae8f319ca9ff60ef78bae5f99e76.jpeg" TargetMode="External"/><Relationship Id="rId1913" Type="http://schemas.openxmlformats.org/officeDocument/2006/relationships/hyperlink" Target="https://images.tcdn.com.br/img/img_prod/995386/melissa_adana_pequeno_principe_1661_variacao_6205_2_6c39277a78d896c2ecc1370ee47b25dd.jpeg" TargetMode="External"/><Relationship Id="rId1914" Type="http://schemas.openxmlformats.org/officeDocument/2006/relationships/hyperlink" Target="https://images.tcdn.com.br/img/img_prod/995386/melissa_duo_bag_1135_variacao_6207_2_c42cff762053bc13e5ac609f47acda75.jpeg" TargetMode="External"/><Relationship Id="rId1915" Type="http://schemas.openxmlformats.org/officeDocument/2006/relationships/hyperlink" Target="https://images.tcdn.com.br/img/img_prod/995386/melissa_twist_bag_1443_variacao_6209_2_a96d746785248d21a182bf50edcc4bcc.jpeg" TargetMode="External"/><Relationship Id="rId1916" Type="http://schemas.openxmlformats.org/officeDocument/2006/relationships/hyperlink" Target="https://images.tcdn.com.br/img/img_prod/995386/mini_melissa_polibolha_turma_da_monica_toy_1627_variacao_6211_2_5c41452c12054e199b84f7539d07a467.jpg" TargetMode="External"/><Relationship Id="rId1917" Type="http://schemas.openxmlformats.org/officeDocument/2006/relationships/hyperlink" Target="https://images.tcdn.com.br/img/img_prod/995386/mini_melissa_polibolha_turma_da_monica_toy_1627_variacao_6213_2_ddc8a1493e509d2106bd292adca1ec88.jpeg" TargetMode="External"/><Relationship Id="rId1918" Type="http://schemas.openxmlformats.org/officeDocument/2006/relationships/hyperlink" Target="https://images.tcdn.com.br/img/img_prod/995386/melissa_beach_slide_minnie_e_mickey_1665_variacao_6215_2_2c42833d919b99648de35bc5ae7ad15d.jpeg" TargetMode="External"/><Relationship Id="rId1919" Type="http://schemas.openxmlformats.org/officeDocument/2006/relationships/hyperlink" Target="https://images.tcdn.com.br/img/img_prod/995386/melissa_papete_print_rider_725_variacao_6217_2_13cc92118acf43d5744d9cfb5a4e96fb.jpeg" TargetMode="External"/><Relationship Id="rId4181" Type="http://schemas.openxmlformats.org/officeDocument/2006/relationships/hyperlink" Target="https://images.tcdn.com.br/img/img_prod/995386/puket_nescesserie_unicornio_2701_variacao_10945_2_ea8d071b05d6855584c609fd01c26bc5.jpg" TargetMode="External"/><Relationship Id="rId4180" Type="http://schemas.openxmlformats.org/officeDocument/2006/relationships/hyperlink" Target="https://images.tcdn.com.br/img/img_prod/995386/mini_melissa_campana_papel_191_variacao_10943_2_343ef39ed5879c37d5f7abe59aab0669.jpg" TargetMode="External"/><Relationship Id="rId4183" Type="http://schemas.openxmlformats.org/officeDocument/2006/relationships/hyperlink" Target="https://images.tcdn.com.br/img/img_prod/995386/melissa_astral_chr_749_variacao_10947_2_9db2caa3655e40e1aa902f83baf3e264.jpg" TargetMode="External"/><Relationship Id="rId4182" Type="http://schemas.openxmlformats.org/officeDocument/2006/relationships/hyperlink" Target="https://images.tcdn.com.br/img/img_prod/995386/melissa_astral_chr_749_variacao_10947_2_9db2caa3655e40e1aa902f83baf3e264.jpg" TargetMode="External"/><Relationship Id="rId4185" Type="http://schemas.openxmlformats.org/officeDocument/2006/relationships/hyperlink" Target="https://images.tcdn.com.br/img/img_prod/995386/puket_kit_mochila_lancheira_dragao_street_2705_variacao_10955_2_45ccd9fdd80f66ba8e63bb4b1648c731.jpg" TargetMode="External"/><Relationship Id="rId4184" Type="http://schemas.openxmlformats.org/officeDocument/2006/relationships/hyperlink" Target="https://images.tcdn.com.br/img/img_prod/995386/melissa_jelly_chain_2703_variacao_10949_2_5734ca73b3371baca444aad51c84cdfb.jpg" TargetMode="External"/><Relationship Id="rId4187" Type="http://schemas.openxmlformats.org/officeDocument/2006/relationships/hyperlink" Target="https://images.tcdn.com.br/img/img_prod/995386/melissa_dulce_bag_2707_variacao_10959_2_d3eb6af659f94dca2d6f4c952e8d1b3b.jpg" TargetMode="External"/><Relationship Id="rId4186" Type="http://schemas.openxmlformats.org/officeDocument/2006/relationships/hyperlink" Target="https://images.tcdn.com.br/img/img_prod/995386/melissa_wave_sandal_1725_variacao_10957_2_1314bb84da8e21e5bbd8963c92b932b1.jpeg" TargetMode="External"/><Relationship Id="rId4189" Type="http://schemas.openxmlformats.org/officeDocument/2006/relationships/hyperlink" Target="https://images.tcdn.com.br/img/img_prod/995386/melissa_dulce_bag_2707_variacao_10963_2_a827971999273e5356016f1175316e69.jpg" TargetMode="External"/><Relationship Id="rId4188" Type="http://schemas.openxmlformats.org/officeDocument/2006/relationships/hyperlink" Target="https://images.tcdn.com.br/img/img_prod/995386/melissa_dulce_bag_2707_variacao_10961_2_d915a8344aaf693837d313cdda7866d7.jpg" TargetMode="External"/><Relationship Id="rId1900" Type="http://schemas.openxmlformats.org/officeDocument/2006/relationships/hyperlink" Target="https://images.tcdn.com.br/img/img_prod/995386/melissa_possession_lace_viktor_and_rolf_1123_variacao_6185_2_7f09d438e1c7edcbbfa6239ff2e41d0f.jpeg" TargetMode="External"/><Relationship Id="rId1901" Type="http://schemas.openxmlformats.org/officeDocument/2006/relationships/hyperlink" Target="https://images.tcdn.com.br/img/img_prod/995386/mini_melissa_ultragirl_alice_wonderland_229_variacao_6187_2_b0971e10d724d58fe0f2f681beafe6b1.jpeg" TargetMode="External"/><Relationship Id="rId1902" Type="http://schemas.openxmlformats.org/officeDocument/2006/relationships/hyperlink" Target="https://images.tcdn.com.br/img/img_prod/995386/melissa_mel_furadinha_babouche_305_variacao_6189_2_cd1b37fb2cc3b91a0c4a4da14f118c70.jpeg" TargetMode="External"/><Relationship Id="rId1903" Type="http://schemas.openxmlformats.org/officeDocument/2006/relationships/hyperlink" Target="https://images.tcdn.com.br/img/img_prod/995386/melissa_mel_furadinha_babouche_305_variacao_6189_2_cd1b37fb2cc3b91a0c4a4da14f118c70.jpeg" TargetMode="External"/><Relationship Id="rId1904" Type="http://schemas.openxmlformats.org/officeDocument/2006/relationships/hyperlink" Target="https://images.tcdn.com.br/img/img_prod/995386/mini_melissa_jean_jason_wu_197_variacao_6191_2_f639e2f61e8e8bbb375325e6b829b436.jpeg" TargetMode="External"/><Relationship Id="rId1905" Type="http://schemas.openxmlformats.org/officeDocument/2006/relationships/hyperlink" Target="https://images.tcdn.com.br/img/img_prod/995386/mini_melissa_mar_sandal_sunny_day_547_variacao_6193_2_9a8cc30035591aae866820b6a071b915.jpeg" TargetMode="External"/><Relationship Id="rId1906" Type="http://schemas.openxmlformats.org/officeDocument/2006/relationships/hyperlink" Target="https://images.tcdn.com.br/img/img_prod/995386/melissa_mel_flox_69_variacao_6195_2_1838bb0bda08b5bc82e75dea22aa9573.jpeg" TargetMode="External"/><Relationship Id="rId1907" Type="http://schemas.openxmlformats.org/officeDocument/2006/relationships/hyperlink" Target="https://images.tcdn.com.br/img/img_prod/995386/laco_mini_neon_1655_variacao_6197_2_093efb09914179cf8a500eca7ba35a91.jpeg" TargetMode="External"/><Relationship Id="rId1908" Type="http://schemas.openxmlformats.org/officeDocument/2006/relationships/hyperlink" Target="https://images.tcdn.com.br/img/img_prod/995386/laco_mini_neon_1655_variacao_6197_2_093efb09914179cf8a500eca7ba35a91.jpeg" TargetMode="External"/><Relationship Id="rId1909" Type="http://schemas.openxmlformats.org/officeDocument/2006/relationships/hyperlink" Target="https://images.tcdn.com.br/img/img_prod/995386/mini_melissa_basic_baby_fruitland_421_variacao_6199_2_f32e57b869623fcee6f259281c51ade0.jpg" TargetMode="External"/><Relationship Id="rId4170" Type="http://schemas.openxmlformats.org/officeDocument/2006/relationships/hyperlink" Target="https://images.tcdn.com.br/img/img_prod/995386/melissa_flip_flop_free_1269_variacao_10925_2_e8884ce90e6ce7989fa361f060187f44.jpeg" TargetMode="External"/><Relationship Id="rId4172" Type="http://schemas.openxmlformats.org/officeDocument/2006/relationships/hyperlink" Target="https://images.tcdn.com.br/img/img_prod/995386/melissa_free_bloom_1873_variacao_10929_1_1fa7433645c028bd99c6df4b3c91b718.jpg" TargetMode="External"/><Relationship Id="rId4171" Type="http://schemas.openxmlformats.org/officeDocument/2006/relationships/hyperlink" Target="https://images.tcdn.com.br/img/img_prod/995386/melissa_free_bloom_1873_variacao_10927_2_6bdbfbd0a90e79620125e1361aaff262.jpg" TargetMode="External"/><Relationship Id="rId4174" Type="http://schemas.openxmlformats.org/officeDocument/2006/relationships/hyperlink" Target="https://images.tcdn.com.br/img/img_prod/995386/all_star_chuck_taylor_high_top_infantil_2419_variacao_10933_2_8d560d6976119bf554e8eb8e25ba91f1.jpg" TargetMode="External"/><Relationship Id="rId4173" Type="http://schemas.openxmlformats.org/officeDocument/2006/relationships/hyperlink" Target="https://images.tcdn.com.br/img/img_prod/995386/mini_melissa_polibolha_turma_da_monica_toy_1627_variacao_10931_2_cfe41bfe45efd2abe4d03ab10949e17e.jpg" TargetMode="External"/><Relationship Id="rId4176" Type="http://schemas.openxmlformats.org/officeDocument/2006/relationships/hyperlink" Target="https://images.tcdn.com.br/img/img_prod/995386/mini_melissa_chelsea_boot_389_variacao_10937_2_8273ae4d35301b2adeb6d1ec1781fcaa.jpg" TargetMode="External"/><Relationship Id="rId4175" Type="http://schemas.openxmlformats.org/officeDocument/2006/relationships/hyperlink" Target="https://images.tcdn.com.br/img/img_prod/995386/melissa_mel_possession_303_variacao_10935_2_362ad5deb8ba01253ad2885bf3e0524d.jpg" TargetMode="External"/><Relationship Id="rId4178" Type="http://schemas.openxmlformats.org/officeDocument/2006/relationships/hyperlink" Target="https://images.tcdn.com.br/img/img_prod/995386/puket_kit_mochila_lancheira_unicornio_2699_variacao_10939_2_affdfa5dc11f8ce1d27490db54984df1.jpg" TargetMode="External"/><Relationship Id="rId4177" Type="http://schemas.openxmlformats.org/officeDocument/2006/relationships/hyperlink" Target="https://images.tcdn.com.br/img/img_prod/995386/puket_kit_mochila_lancheira_unicornio_2699_variacao_10939_2_affdfa5dc11f8ce1d27490db54984df1.jpg" TargetMode="External"/><Relationship Id="rId4179" Type="http://schemas.openxmlformats.org/officeDocument/2006/relationships/hyperlink" Target="https://images.tcdn.com.br/img/img_prod/995386/mini_melissa_campana_zig_zag_53_variacao_10941_2_b28b67cc661ea286195852b9e2bbf1f3.jpeg" TargetMode="External"/><Relationship Id="rId4129" Type="http://schemas.openxmlformats.org/officeDocument/2006/relationships/hyperlink" Target="https://images.tcdn.com.br/img/img_prod/995386/fabula_vestido_infantil_aldeia_2673_variacao_10841_2_88f45d6e58c4d8ebdd468b18ba93cea2.jpg" TargetMode="External"/><Relationship Id="rId4128" Type="http://schemas.openxmlformats.org/officeDocument/2006/relationships/hyperlink" Target="https://images.tcdn.com.br/img/img_prod/995386/fabula_vestido_infantil_floral_2669_variacao_10837_2_bf392fea79803dbc476c61a053ae8056.jpg" TargetMode="External"/><Relationship Id="rId5459" Type="http://schemas.openxmlformats.org/officeDocument/2006/relationships/hyperlink" Target="https://images.tcdn.com.br/img/img_prod/995386/mini_melissa_possession_87_variacao_21581_1_92e15cf9d302404517e22c7b74c96eb2.jpg" TargetMode="External"/><Relationship Id="rId1090" Type="http://schemas.openxmlformats.org/officeDocument/2006/relationships/hyperlink" Target="https://images.tcdn.com.br/img/img_prod/995386/melissa_harmonic_swett_iv_1185_variacao_4315_2_958e3b23aa0924495944f789bf8667ad.jpg" TargetMode="External"/><Relationship Id="rId1091" Type="http://schemas.openxmlformats.org/officeDocument/2006/relationships/hyperlink" Target="https://images.tcdn.com.br/img/img_prod/995386/melissa_sneaker_polibolha_955_variacao_4317_2_e52ddaf7b1b8d53eaf3d38515b10c670.jpeg" TargetMode="External"/><Relationship Id="rId1092" Type="http://schemas.openxmlformats.org/officeDocument/2006/relationships/hyperlink" Target="https://images.tcdn.com.br/img/img_prod/995386/melissa_ultragirl_tinker_bell_1187_variacao_4319_2_3b62fb3da3b110364f937567e18ed380.jpg" TargetMode="External"/><Relationship Id="rId5450" Type="http://schemas.openxmlformats.org/officeDocument/2006/relationships/hyperlink" Target="https://images.tcdn.com.br/img/img_prod/995386/melissa_blank_canvas_2297_variacao_21553_1_7d3d7c5e1dbd75ae814837b0ecb34703.jpg" TargetMode="External"/><Relationship Id="rId1093" Type="http://schemas.openxmlformats.org/officeDocument/2006/relationships/hyperlink" Target="https://images.tcdn.com.br/img/img_prod/995386/melissa_beach_slide_nextgen_737_variacao_4321_2_df7ab6691a1b742688ce510c05f919ce.jpeg" TargetMode="External"/><Relationship Id="rId1094" Type="http://schemas.openxmlformats.org/officeDocument/2006/relationships/hyperlink" Target="https://images.tcdn.com.br/img/img_prod/995386/melissa_mel_furadinha_minnie_mouse_165_variacao_4323_2_a08fd4820566b4919893214ee4a6b6c1.jpeg" TargetMode="External"/><Relationship Id="rId1095" Type="http://schemas.openxmlformats.org/officeDocument/2006/relationships/hyperlink" Target="https://images.tcdn.com.br/img/img_prod/995386/melissa_mel_ultragirl_mickey_e_minnie_315_variacao_4325_2_e394c9f7ed7a6b5ef2cf5fec90ad5cd7.jpeg" TargetMode="External"/><Relationship Id="rId4121" Type="http://schemas.openxmlformats.org/officeDocument/2006/relationships/hyperlink" Target="https://images.tcdn.com.br/img/img_prod/995386/fabula_macacao_poas_cea_2655_variacao_10823_2_7628184db5eff53d4d3eb5ad6cd02d13.jpg" TargetMode="External"/><Relationship Id="rId5453" Type="http://schemas.openxmlformats.org/officeDocument/2006/relationships/hyperlink" Target="https://images.tcdn.com.br/img/img_prod/995386/farm_sandalia_birken_6223_variacao_21567_1_18d2c533a8276a93db8d45c34666ae5d.jpg" TargetMode="External"/><Relationship Id="rId1096" Type="http://schemas.openxmlformats.org/officeDocument/2006/relationships/hyperlink" Target="https://images.tcdn.com.br/img/img_prod/995386/melissa_glam_mulher_maravilha_1191_variacao_4327_2_8bdad48ae705340f664ddbe06bff2113.jpeg" TargetMode="External"/><Relationship Id="rId4120" Type="http://schemas.openxmlformats.org/officeDocument/2006/relationships/hyperlink" Target="https://images.tcdn.com.br/img/img_prod/995386/fabula_vestido_infantil_floral_com_botoes_2653_variacao_10821_2_7e9217b242f26942ad52b6a0d238c2c3.jpg" TargetMode="External"/><Relationship Id="rId5454" Type="http://schemas.openxmlformats.org/officeDocument/2006/relationships/hyperlink" Target="https://images.tcdn.com.br/img/img_prod/995386/t_shirt_farm_arrasta_pe_6225_variacao_21569_1_76600c488f797622257935d766837563.jpg" TargetMode="External"/><Relationship Id="rId1097" Type="http://schemas.openxmlformats.org/officeDocument/2006/relationships/hyperlink" Target="https://images.tcdn.com.br/img/img_prod/995386/melissa_glam_mulher_maravilha_1191_variacao_4329_2_d7a9889ee2a3bc1c09c0150fe8a42943.jpeg" TargetMode="External"/><Relationship Id="rId4123" Type="http://schemas.openxmlformats.org/officeDocument/2006/relationships/hyperlink" Target="https://images.tcdn.com.br/img/img_prod/995386/fabula_macacao_gato_volteire_2657_variacao_10825_2_097d3ea578f20e725dab46af1dd09396.jpg" TargetMode="External"/><Relationship Id="rId5451" Type="http://schemas.openxmlformats.org/officeDocument/2006/relationships/hyperlink" Target="https://images.tcdn.com.br/img/img_prod/995386/alphabeto_macacao_jeans_leaozinho_6219_variacao_21555_1_06401b8cf88881c16250bcd80b08114a.jpg" TargetMode="External"/><Relationship Id="rId1098" Type="http://schemas.openxmlformats.org/officeDocument/2006/relationships/hyperlink" Target="https://images.tcdn.com.br/img/img_prod/995386/melissa_glam_mulher_maravilha_1191_variacao_4331_2_d81ba9ac449ca82e358084d541fd3e35.jpeg" TargetMode="External"/><Relationship Id="rId4122" Type="http://schemas.openxmlformats.org/officeDocument/2006/relationships/hyperlink" Target="https://images.tcdn.com.br/img/img_prod/995386/fabula_macacao_poas_cea_2655_variacao_10823_2_7628184db5eff53d4d3eb5ad6cd02d13.jpg" TargetMode="External"/><Relationship Id="rId5452" Type="http://schemas.openxmlformats.org/officeDocument/2006/relationships/hyperlink" Target="https://images.tcdn.com.br/img/img_prod/995386/alphabeto_camisa_mescla_menina_borboleta_6221_variacao_21557_1_f13a66a9a7398ff4d66e8d13570fd612.jpg" TargetMode="External"/><Relationship Id="rId1099" Type="http://schemas.openxmlformats.org/officeDocument/2006/relationships/hyperlink" Target="https://images.tcdn.com.br/img/img_prod/995386/mini_melissa_go_sneaker_turma_do_pudim_347_variacao_4333_2_f255a127ac42aad6e25db8310c664ba0.jpeg" TargetMode="External"/><Relationship Id="rId4125" Type="http://schemas.openxmlformats.org/officeDocument/2006/relationships/hyperlink" Target="https://images.tcdn.com.br/img/img_prod/995386/fabula_vestido_infantil_floral_com_bolsos_2661_variacao_10829_2_7b4515f57b831b793ca8eeccfbc69afd.jpg" TargetMode="External"/><Relationship Id="rId5457" Type="http://schemas.openxmlformats.org/officeDocument/2006/relationships/hyperlink" Target="https://images.tcdn.com.br/img/img_prod/995386/melissa_ultragirl_tinker_bell_1187_variacao_21577_1_5ca666fae30cb1035ccaebbd3e926df6.jpg" TargetMode="External"/><Relationship Id="rId4124" Type="http://schemas.openxmlformats.org/officeDocument/2006/relationships/hyperlink" Target="https://images.tcdn.com.br/img/img_prod/995386/fabula_macaquinho_infantil_riscos_2659_variacao_10827_2_9ec2651b24cdca714d12bb1df9f40786.jpg" TargetMode="External"/><Relationship Id="rId5458" Type="http://schemas.openxmlformats.org/officeDocument/2006/relationships/hyperlink" Target="https://images.tcdn.com.br/img/img_prod/995386/melissa_espadrile_jason_wu_1345_variacao_21579_1_a6ec77aa2a32313456b337610f722636.jpg" TargetMode="External"/><Relationship Id="rId4127" Type="http://schemas.openxmlformats.org/officeDocument/2006/relationships/hyperlink" Target="https://images.tcdn.com.br/img/img_prod/995386/fabula_macaquinho_infantil_artistas_2665_variacao_10833_2_5fe2148d36479bdb79e8a3b6314b43a6.jpg" TargetMode="External"/><Relationship Id="rId5455" Type="http://schemas.openxmlformats.org/officeDocument/2006/relationships/hyperlink" Target="https://images.tcdn.com.br/img/img_prod/995386/melissa_aranha_79_16_1037_variacao_21571_1_534d79f6c30c7efb8460387cf3b0d6cf.jpg" TargetMode="External"/><Relationship Id="rId4126" Type="http://schemas.openxmlformats.org/officeDocument/2006/relationships/hyperlink" Target="https://images.tcdn.com.br/img/img_prod/995386/fabula_vestido_infantil_porcos_e_galinhas_2663_variacao_10831_2_c9660b0b8144c52696a14081a28606d0.jpg" TargetMode="External"/><Relationship Id="rId5456" Type="http://schemas.openxmlformats.org/officeDocument/2006/relationships/hyperlink" Target="https://images.tcdn.com.br/img/img_prod/995386/mini_melissa_campana_crochet_96_variacao_21575_1_1a4053295e1fb2956bd351ae82d5f26d.jpg" TargetMode="External"/><Relationship Id="rId4118" Type="http://schemas.openxmlformats.org/officeDocument/2006/relationships/hyperlink" Target="https://images.tcdn.com.br/img/img_prod/995386/fabula_legging_infantil_2651_variacao_10817_2_2b60c47dcde36d110a53af51f3683139.jpg" TargetMode="External"/><Relationship Id="rId4117" Type="http://schemas.openxmlformats.org/officeDocument/2006/relationships/hyperlink" Target="https://images.tcdn.com.br/img/img_prod/995386/fabula_legging_infantil_2651_variacao_10815_2_c0f2f69bc2a20747ca3dddfb7d830e0f.jpg" TargetMode="External"/><Relationship Id="rId5448" Type="http://schemas.openxmlformats.org/officeDocument/2006/relationships/hyperlink" Target="https://images.tcdn.com.br/img/img_prod/995386/melissa_free_essencial_slide_6217_variacao_21549_1_aa3df7ec136e365a3d82bdeeea3d4ca8.jpg" TargetMode="External"/><Relationship Id="rId4119" Type="http://schemas.openxmlformats.org/officeDocument/2006/relationships/hyperlink" Target="https://images.tcdn.com.br/img/img_prod/995386/fabula_legging_infantil_2651_variacao_10819_2_b837d69f00d7280df75791fb08ff506d.jpg" TargetMode="External"/><Relationship Id="rId5449" Type="http://schemas.openxmlformats.org/officeDocument/2006/relationships/hyperlink" Target="https://images.tcdn.com.br/img/img_prod/995386/mini_melissa_polibolha_turma_da_monica_toy_1627_variacao_21551_1_434167245070affdfb337bc57b954e83.jpg" TargetMode="External"/><Relationship Id="rId1080" Type="http://schemas.openxmlformats.org/officeDocument/2006/relationships/hyperlink" Target="https://images.tcdn.com.br/img/img_prod/995386/melissa_mel_possession_unicornio_619_variacao_4297_2_11ab2c8c3a970d78b189ef624995fd4c.jpeg" TargetMode="External"/><Relationship Id="rId1081" Type="http://schemas.openxmlformats.org/officeDocument/2006/relationships/hyperlink" Target="https://images.tcdn.com.br/img/img_prod/995386/mini_melissa_beach_slide_mickey_and_friends_116_variacao_4301_2_943bab67a49b071837724b638a019f5c.jpg" TargetMode="External"/><Relationship Id="rId1082" Type="http://schemas.openxmlformats.org/officeDocument/2006/relationships/hyperlink" Target="https://images.tcdn.com.br/img/img_prod/995386/melissa_alpha_play_1179_variacao_4303_2_ab5438371484d2197c559806cce68289.jpeg" TargetMode="External"/><Relationship Id="rId1083" Type="http://schemas.openxmlformats.org/officeDocument/2006/relationships/hyperlink" Target="https://images.tcdn.com.br/img/img_prod/995386/mini_melissa_m40_com_pochete_275_variacao_4305_2_9cf724a20d07350b1f2cbf6a89196e44.jpeg" TargetMode="External"/><Relationship Id="rId1084" Type="http://schemas.openxmlformats.org/officeDocument/2006/relationships/hyperlink" Target="https://images.tcdn.com.br/img/img_prod/995386/melissa_velvet_1119_variacao_4307_2_184bf360604d4d228aa1381bb4cd5c32.jpeg" TargetMode="External"/><Relationship Id="rId4110" Type="http://schemas.openxmlformats.org/officeDocument/2006/relationships/hyperlink" Target="https://images.tcdn.com.br/img/img_prod/995386/fabula_calca_moletom_lagarta_2645_variacao_10801_2_ceb42124e81d0bd92ea20ada5335e82f.jpg" TargetMode="External"/><Relationship Id="rId5442" Type="http://schemas.openxmlformats.org/officeDocument/2006/relationships/hyperlink" Target="https://images.tcdn.com.br/img/img_prod/995386/melissa_ultragirl_basic_1761_variacao_21427_1_607e3d0cb55c69509a4e23872bb08633.jpg" TargetMode="External"/><Relationship Id="rId1085" Type="http://schemas.openxmlformats.org/officeDocument/2006/relationships/hyperlink" Target="https://images.tcdn.com.br/img/img_prod/995386/melissa_mel_chaveiro_1181_variacao_4309_2_2c063f7ac36b2b6b67f7de4627b12684.jpeg" TargetMode="External"/><Relationship Id="rId5443" Type="http://schemas.openxmlformats.org/officeDocument/2006/relationships/hyperlink" Target="https://images.tcdn.com.br/img/img_prod/995386/melissa_possession_693_variacao_20551_1_d1a1a95f11eaaf03d9ea89d6be17ae40.png" TargetMode="External"/><Relationship Id="rId1086" Type="http://schemas.openxmlformats.org/officeDocument/2006/relationships/hyperlink" Target="https://images.tcdn.com.br/img/img_prod/995386/melissa_mel_chaveiro_1181_variacao_4311_2_de038e3c41af1821e64006d28c0524b6.jpeg" TargetMode="External"/><Relationship Id="rId4112" Type="http://schemas.openxmlformats.org/officeDocument/2006/relationships/hyperlink" Target="https://images.tcdn.com.br/img/img_prod/995386/melissa_panc_sandal_isabela_capeto_2059_variacao_10805_2_94b6d86b519acdab1587487b9eb6db5c.jpg" TargetMode="External"/><Relationship Id="rId5440" Type="http://schemas.openxmlformats.org/officeDocument/2006/relationships/hyperlink" Target="https://images.tcdn.com.br/img/img_prod/995386/mini_melissa_mar_sandal_sunny_day_547_variacao_21423_1_6cbe7887fc71e162cc0f57f431970d84.jpg" TargetMode="External"/><Relationship Id="rId1087" Type="http://schemas.openxmlformats.org/officeDocument/2006/relationships/hyperlink" Target="https://images.tcdn.com.br/img/img_prod/995386/melissa_mel_chaveiro_1181_variacao_4311_2_de038e3c41af1821e64006d28c0524b6.jpeg" TargetMode="External"/><Relationship Id="rId4111" Type="http://schemas.openxmlformats.org/officeDocument/2006/relationships/hyperlink" Target="https://images.tcdn.com.br/img/img_prod/995386/melissa_shiny_1939_variacao_10803_2_1e3e87bf95cdf35b97836863d22e2640.jpg" TargetMode="External"/><Relationship Id="rId5441" Type="http://schemas.openxmlformats.org/officeDocument/2006/relationships/hyperlink" Target="https://images.tcdn.com.br/img/img_prod/995386/mini_melissa_m40_sem_pochete_86_variacao_21425_1_4397eaeb4d1836f7a88cde52252e0989.jpg" TargetMode="External"/><Relationship Id="rId1088" Type="http://schemas.openxmlformats.org/officeDocument/2006/relationships/hyperlink" Target="https://images.tcdn.com.br/img/img_prod/995386/melissa_sun_case_oculos_1183_variacao_4313_2_afecd10d367983dbef61df3d16de8000.jpeg" TargetMode="External"/><Relationship Id="rId4114" Type="http://schemas.openxmlformats.org/officeDocument/2006/relationships/hyperlink" Target="https://images.tcdn.com.br/img/img_prod/995386/fabula_body_saia_bebe_2647_variacao_10809_2_8d229f705a9511de2d1d970293d1f14f.jpg" TargetMode="External"/><Relationship Id="rId5446" Type="http://schemas.openxmlformats.org/officeDocument/2006/relationships/hyperlink" Target="https://images.tcdn.com.br/img/img_prod/995386/melissa_flip_flop_free_1269_variacao_21545_1_9c47fb9f55bca8b94d4e7c31af9034ba.jpg" TargetMode="External"/><Relationship Id="rId1089" Type="http://schemas.openxmlformats.org/officeDocument/2006/relationships/hyperlink" Target="https://images.tcdn.com.br/img/img_prod/995386/melissa_sun_case_oculos_1183_variacao_4313_2_afecd10d367983dbef61df3d16de8000.jpeg" TargetMode="External"/><Relationship Id="rId4113" Type="http://schemas.openxmlformats.org/officeDocument/2006/relationships/hyperlink" Target="https://images.tcdn.com.br/img/img_prod/995386/melissa_campana_papel_837_variacao_10807_3_cfb7aa59cdad7b434e92e3e3079ed97b.jpg" TargetMode="External"/><Relationship Id="rId5447" Type="http://schemas.openxmlformats.org/officeDocument/2006/relationships/hyperlink" Target="https://images.tcdn.com.br/img/img_prod/995386/mini_melissa_free_heart_slide_2215_variacao_21547_1_66f92083a96f5bec2e66ea0e78d6852e.jpg" TargetMode="External"/><Relationship Id="rId4116" Type="http://schemas.openxmlformats.org/officeDocument/2006/relationships/hyperlink" Target="https://images.tcdn.com.br/img/img_prod/995386/fabula_legging_infantil_2651_variacao_10813_2_2b60c47dcde36d110a53af51f3683139.jpg" TargetMode="External"/><Relationship Id="rId5444" Type="http://schemas.openxmlformats.org/officeDocument/2006/relationships/hyperlink" Target="https://images.tcdn.com.br/img/img_prod/995386/melissa_kazakova_971_variacao_21431_1_58fa4082d449eeb93100a774441b6ad8.jpg" TargetMode="External"/><Relationship Id="rId4115" Type="http://schemas.openxmlformats.org/officeDocument/2006/relationships/hyperlink" Target="https://images.tcdn.com.br/img/img_prod/995386/fabula_macaquinho_dinos_2649_variacao_10811_2_418049b752495046cab62b71f189c7dc.jpg" TargetMode="External"/><Relationship Id="rId5445" Type="http://schemas.openxmlformats.org/officeDocument/2006/relationships/hyperlink" Target="https://images.tcdn.com.br/img/img_prod/995386/melissa_bling_sem_bolsa_5767_variacao_21433_1_096a9f1ee80a992a3a3140013171bfc4.jpg" TargetMode="External"/><Relationship Id="rId5471" Type="http://schemas.openxmlformats.org/officeDocument/2006/relationships/hyperlink" Target="https://images.tcdn.com.br/img/img_prod/995386/farm_body_canelado_folhagens_6273_variacao_21811_1_7016aacfd9cc13bbfe6e61668b267cc7.jpg" TargetMode="External"/><Relationship Id="rId5472" Type="http://schemas.openxmlformats.org/officeDocument/2006/relationships/hyperlink" Target="https://images.tcdn.com.br/img/img_prod/995386/mini_melissa_way_1721_variacao_21889_1_eb36bc555ca3346797070f25921b7770.jpg" TargetMode="External"/><Relationship Id="rId4141" Type="http://schemas.openxmlformats.org/officeDocument/2006/relationships/hyperlink" Target="https://images.tcdn.com.br/img/img_prod/995386/melissa_velvet_1119_variacao_10869_2_15f7bb5a29f09c9d4eef680389585b70.jpg" TargetMode="External"/><Relationship Id="rId4140" Type="http://schemas.openxmlformats.org/officeDocument/2006/relationships/hyperlink" Target="https://images.tcdn.com.br/img/img_prod/995386/melissa_velvet_1119_variacao_10867_2_1790b3714d00e7a1db89515ac85effa6.jpg" TargetMode="External"/><Relationship Id="rId5470" Type="http://schemas.openxmlformats.org/officeDocument/2006/relationships/hyperlink" Target="https://images.tcdn.com.br/img/img_prod/995386/farm_look_completo_pantalona_6269_variacao_21807_1_55f0c71193e0672ee0760cce28cc6217.jpg" TargetMode="External"/><Relationship Id="rId4143" Type="http://schemas.openxmlformats.org/officeDocument/2006/relationships/hyperlink" Target="https://images.tcdn.com.br/img/img_prod/995386/melissa_royal_2687_variacao_10873_2_e7da89259a1c680ec88c069a54861a1e.jpg" TargetMode="External"/><Relationship Id="rId5475" Type="http://schemas.openxmlformats.org/officeDocument/2006/relationships/hyperlink" Target="https://images.tcdn.com.br/img/img_prod/995386/melissa_m_lover_slide_2205_variacao_21895_1_3b621efc25ebd963e2061afa43462145.jpg" TargetMode="External"/><Relationship Id="rId4142" Type="http://schemas.openxmlformats.org/officeDocument/2006/relationships/hyperlink" Target="https://images.tcdn.com.br/img/img_prod/995386/melissa_shape_lazy_oaf_2685_variacao_10871_2_e61bfd92062e05aee93cf78ec9febeb4.jpg" TargetMode="External"/><Relationship Id="rId5476" Type="http://schemas.openxmlformats.org/officeDocument/2006/relationships/hyperlink" Target="https://images.tcdn.com.br/img/img_prod/995386/melissa_sky_1023_variacao_21897_1_f42d209fb00272c5ecec6097082260da.jpg" TargetMode="External"/><Relationship Id="rId4145" Type="http://schemas.openxmlformats.org/officeDocument/2006/relationships/hyperlink" Target="https://images.tcdn.com.br/img/img_prod/995386/melissa_flox_847_variacao_10877_2_8547feee74961fde3f6db38448c21687.jpg" TargetMode="External"/><Relationship Id="rId5473" Type="http://schemas.openxmlformats.org/officeDocument/2006/relationships/hyperlink" Target="https://images.tcdn.com.br/img/img_prod/995386/melissa_free_essencial_slide_6217_variacao_21891_1_e2f3128a34d44368514bc137e8fa4299.jpg" TargetMode="External"/><Relationship Id="rId4144" Type="http://schemas.openxmlformats.org/officeDocument/2006/relationships/hyperlink" Target="https://images.tcdn.com.br/img/img_prod/995386/melissa_possession_693_variacao_7297_2_6e72a2096e4c1868e269ede1aac84ac7.jpg" TargetMode="External"/><Relationship Id="rId5474" Type="http://schemas.openxmlformats.org/officeDocument/2006/relationships/hyperlink" Target="https://images.tcdn.com.br/img/img_prod/995386/melissa_flame_sem_bag_5505_variacao_21893_1_833d81de4198dc0aacb8428fc44d2e79.jpg" TargetMode="External"/><Relationship Id="rId4147" Type="http://schemas.openxmlformats.org/officeDocument/2006/relationships/hyperlink" Target="https://images.tcdn.com.br/img/img_prod/995386/melissa_essential_daypack_2045_variacao_10881_2_196dff3c26713f5a803d544e7641f574.jpg" TargetMode="External"/><Relationship Id="rId5479" Type="http://schemas.openxmlformats.org/officeDocument/2006/relationships/hyperlink" Target="https://images.tcdn.com.br/img/img_prod/995386/melissa_rise_6283_variacao_21913_1_3d86b41ede2c4255854900805090317a.jpg" TargetMode="External"/><Relationship Id="rId4146" Type="http://schemas.openxmlformats.org/officeDocument/2006/relationships/hyperlink" Target="https://images.tcdn.com.br/img/img_prod/995386/melissa_essential_daypack_2045_variacao_10879_2_23c94c25b11a35b7286de29ef1c6bfbe.jpg" TargetMode="External"/><Relationship Id="rId4149" Type="http://schemas.openxmlformats.org/officeDocument/2006/relationships/hyperlink" Target="https://images.tcdn.com.br/img/img_prod/995386/melissa_bag_refraction_2023_variacao_10885_2_3ec99d448e7e532aee983184d9867900.jpg" TargetMode="External"/><Relationship Id="rId5477" Type="http://schemas.openxmlformats.org/officeDocument/2006/relationships/hyperlink" Target="https://images.tcdn.com.br/img/img_prod/995386/mini_melissa_ultragirl_flower_227_variacao_21899_1_33bf47e387096d75c193518c4c297d8a.jpg" TargetMode="External"/><Relationship Id="rId4148" Type="http://schemas.openxmlformats.org/officeDocument/2006/relationships/hyperlink" Target="https://images.tcdn.com.br/img/img_prod/995386/melissa_essential_daypack_2045_variacao_10883_2_0c5fe49e23dc8933ba95ae4462e2fbe1.jpg" TargetMode="External"/><Relationship Id="rId5478" Type="http://schemas.openxmlformats.org/officeDocument/2006/relationships/hyperlink" Target="https://images.tcdn.com.br/img/img_prod/995386/mini_melissa_ultragirl_baby_shark_127_variacao_21901_1_4043620198ea5489e9a562737a733040.jpg" TargetMode="External"/><Relationship Id="rId4139" Type="http://schemas.openxmlformats.org/officeDocument/2006/relationships/hyperlink" Target="https://images.tcdn.com.br/img/img_prod/995386/melissa_glitz_sem_bolsa_1405_variacao_10865_2_f74e36c0e8774d058186b5ed45bca437.jpg" TargetMode="External"/><Relationship Id="rId5460" Type="http://schemas.openxmlformats.org/officeDocument/2006/relationships/hyperlink" Target="https://images.tcdn.com.br/img/img_prod/995386/melissa_mel_possession_303_variacao_21583_1_11de02a7fa67562442d80be12d796c46.jpg" TargetMode="External"/><Relationship Id="rId5461" Type="http://schemas.openxmlformats.org/officeDocument/2006/relationships/hyperlink" Target="https://images.tcdn.com.br/img/img_prod/995386/melissa_doll_vi_1759_variacao_21585_1_7e57c32a7ec9a74f58a1f09dbfcea337.jpg" TargetMode="External"/><Relationship Id="rId4130" Type="http://schemas.openxmlformats.org/officeDocument/2006/relationships/hyperlink" Target="https://images.tcdn.com.br/img/img_prod/995386/melissa_cleo_1941_variacao_10843_2_262e5a09474a038a995917d2f168ca95.jpg" TargetMode="External"/><Relationship Id="rId4132" Type="http://schemas.openxmlformats.org/officeDocument/2006/relationships/hyperlink" Target="https://images.tcdn.com.br/img/img_prod/995386/melissa_cleo_1941_variacao_10845_2_262e5a09474a038a995917d2f168ca95.jpg" TargetMode="External"/><Relationship Id="rId5464" Type="http://schemas.openxmlformats.org/officeDocument/2006/relationships/hyperlink" Target="https://images.tcdn.com.br/img/img_prod/995386/melissa_possession_stranger_things_6227_variacao_21597_1_d8cdf5eed06f460397cf2d8c09c8bbbd.jpg" TargetMode="External"/><Relationship Id="rId4131" Type="http://schemas.openxmlformats.org/officeDocument/2006/relationships/hyperlink" Target="https://images.tcdn.com.br/img/img_prod/995386/melissa_cleo_1941_variacao_10843_2_262e5a09474a038a995917d2f168ca95.jpg" TargetMode="External"/><Relationship Id="rId5465" Type="http://schemas.openxmlformats.org/officeDocument/2006/relationships/hyperlink" Target="https://images.tcdn.com.br/img/img_prod/995386/mini_melissa_the_real_jelly_paris_1789_variacao_21735_1_749cc820703d9919efacb6463a5b5b8b.jpg" TargetMode="External"/><Relationship Id="rId4134" Type="http://schemas.openxmlformats.org/officeDocument/2006/relationships/hyperlink" Target="https://images.tcdn.com.br/img/img_prod/995386/melissa_lara_sandal_2487_variacao_10849_2_c3eb18fbc741f75dcc9e2f833ea71f86.jpg" TargetMode="External"/><Relationship Id="rId5462" Type="http://schemas.openxmlformats.org/officeDocument/2006/relationships/hyperlink" Target="https://images.tcdn.com.br/img/img_prod/995386/mini_melissa_campana_papel_191_variacao_21593_1_1721e37d71277d9348e94545f8190ccd.jpg" TargetMode="External"/><Relationship Id="rId4133" Type="http://schemas.openxmlformats.org/officeDocument/2006/relationships/hyperlink" Target="https://images.tcdn.com.br/img/img_prod/995386/melissa_cleo_1941_variacao_10845_2_262e5a09474a038a995917d2f168ca95.jpg" TargetMode="External"/><Relationship Id="rId5463" Type="http://schemas.openxmlformats.org/officeDocument/2006/relationships/hyperlink" Target="https://images.tcdn.com.br/img/img_prod/995386/melissa_babe_1741_variacao_21595_1_c8e4b226cc57361295f1d143c3f88d9e.jpg" TargetMode="External"/><Relationship Id="rId4136" Type="http://schemas.openxmlformats.org/officeDocument/2006/relationships/hyperlink" Target="https://images.tcdn.com.br/img/img_prod/995386/bento_macacao_bebe_sabre_2677_variacao_10853_2_fd533a3b788965e07e6e3d070a559e11.jpg" TargetMode="External"/><Relationship Id="rId5468" Type="http://schemas.openxmlformats.org/officeDocument/2006/relationships/hyperlink" Target="https://images.tcdn.com.br/img/img_prod/995386/melissa_emme_moon_infantil_6265_variacao_21803_1_60e322529e5f6a8919d274ba91bb82b1.jpg" TargetMode="External"/><Relationship Id="rId4135" Type="http://schemas.openxmlformats.org/officeDocument/2006/relationships/hyperlink" Target="https://images.tcdn.com.br/img/img_prod/995386/bento_macacao_bebe_chuteira_2675_variacao_10851_2_3e30d6d67b515ae50879a22bf4f7e750.jpg" TargetMode="External"/><Relationship Id="rId5469" Type="http://schemas.openxmlformats.org/officeDocument/2006/relationships/hyperlink" Target="https://images.tcdn.com.br/img/img_prod/995386/farm_regata_feita_de_brasil_6267_variacao_21805_1_65ecbf425ed792f2c3b3c5a51ea631eb.jpg" TargetMode="External"/><Relationship Id="rId4138" Type="http://schemas.openxmlformats.org/officeDocument/2006/relationships/hyperlink" Target="https://images.tcdn.com.br/img/img_prod/995386/melissa_buble_sandal_2683_variacao_10863_1_e47376854c646152615f32d06e44f2de.jpg" TargetMode="External"/><Relationship Id="rId5466" Type="http://schemas.openxmlformats.org/officeDocument/2006/relationships/hyperlink" Target="https://images.tcdn.com.br/img/img_prod/995386/melissa_zen_6263_variacao_21799_1_bc5b2e3003892af74543fecd0f0a23ab.jpg" TargetMode="External"/><Relationship Id="rId4137" Type="http://schemas.openxmlformats.org/officeDocument/2006/relationships/hyperlink" Target="https://images.tcdn.com.br/img/img_prod/995386/melissa_mule_iii_1503_variacao_10859_2_e39798a984099d943f632e5afa690d9e.jpeg" TargetMode="External"/><Relationship Id="rId5467" Type="http://schemas.openxmlformats.org/officeDocument/2006/relationships/hyperlink" Target="https://images.tcdn.com.br/img/img_prod/995386/melissa_cleo_heel_1955_variacao_21801_1_348ac31c93d605ffb8672b906e84eb5b.jpg" TargetMode="External"/><Relationship Id="rId1972" Type="http://schemas.openxmlformats.org/officeDocument/2006/relationships/hyperlink" Target="https://images.tcdn.com.br/img/img_prod/995386/chaveiro_alfabeto_1223_variacao_6313_2_efc18866910f19a501975734ddc4b1e3.jpeg" TargetMode="External"/><Relationship Id="rId1973" Type="http://schemas.openxmlformats.org/officeDocument/2006/relationships/hyperlink" Target="https://images.tcdn.com.br/img/img_prod/995386/melissa_easy_sneaker_1195_variacao_6315_2_b6eff22f1270d9921db41c583bf78141.jpeg" TargetMode="External"/><Relationship Id="rId1974" Type="http://schemas.openxmlformats.org/officeDocument/2006/relationships/hyperlink" Target="https://images.tcdn.com.br/img/img_prod/995386/mini_melissa_ultragirl_swett_vintage_517_variacao_6319_2_ce03342dd509e9e9a2308100553d4039.jpeg" TargetMode="External"/><Relationship Id="rId1975" Type="http://schemas.openxmlformats.org/officeDocument/2006/relationships/hyperlink" Target="https://images.tcdn.com.br/img/img_prod/995386/mala_melissa_1681_variacao_6321_2_b259acc91cac66bff49a1c22c2e53af6.jpeg" TargetMode="External"/><Relationship Id="rId1976" Type="http://schemas.openxmlformats.org/officeDocument/2006/relationships/hyperlink" Target="https://images.tcdn.com.br/img/img_prod/995386/melissa_papete_wide_1273_variacao_6323_2_9a38f3a0dd1f1afda508245fe9972eb3.jpeg" TargetMode="External"/><Relationship Id="rId1977" Type="http://schemas.openxmlformats.org/officeDocument/2006/relationships/hyperlink" Target="https://images.tcdn.com.br/img/img_prod/995386/melissa_essential_tropicana_1685_variacao_6325_2_61439ae18f13d47254398826a909de05.jpeg" TargetMode="External"/><Relationship Id="rId1978" Type="http://schemas.openxmlformats.org/officeDocument/2006/relationships/hyperlink" Target="https://images.tcdn.com.br/img/img_prod/995386/melissa_bag_campana_crochet_1687_variacao_6327_2_c750b2ae54b24bde80c784261e500041.jpeg" TargetMode="External"/><Relationship Id="rId1979" Type="http://schemas.openxmlformats.org/officeDocument/2006/relationships/hyperlink" Target="https://images.tcdn.com.br/img/img_prod/995386/melissa_bag_campana_crochet_1687_variacao_6329_2_083bde960fc5032087fab1a5ff543581.jpeg" TargetMode="External"/><Relationship Id="rId1970" Type="http://schemas.openxmlformats.org/officeDocument/2006/relationships/hyperlink" Target="https://images.tcdn.com.br/img/img_prod/995386/chaveiro_alfabeto_1223_variacao_6311_2_917955992631a455e2ce558bd164d138.jpeg" TargetMode="External"/><Relationship Id="rId1971" Type="http://schemas.openxmlformats.org/officeDocument/2006/relationships/hyperlink" Target="https://images.tcdn.com.br/img/img_prod/995386/chaveiro_alfabeto_1223_variacao_6313_2_efc18866910f19a501975734ddc4b1e3.jpeg" TargetMode="External"/><Relationship Id="rId1961" Type="http://schemas.openxmlformats.org/officeDocument/2006/relationships/hyperlink" Target="https://images.tcdn.com.br/img/img_prod/995386/chaveiro_alfabeto_1223_variacao_6301_2_efc18866910f19a501975734ddc4b1e3.jpeg" TargetMode="External"/><Relationship Id="rId1962" Type="http://schemas.openxmlformats.org/officeDocument/2006/relationships/hyperlink" Target="https://images.tcdn.com.br/img/img_prod/995386/chaveiro_alfabeto_1223_variacao_6301_2_efc18866910f19a501975734ddc4b1e3.jpeg" TargetMode="External"/><Relationship Id="rId1963" Type="http://schemas.openxmlformats.org/officeDocument/2006/relationships/hyperlink" Target="https://images.tcdn.com.br/img/img_prod/995386/chaveiro_alfabeto_1223_variacao_6303_2_388b493bfe1e784bf577032b599ff9b5.jpeg" TargetMode="External"/><Relationship Id="rId1964" Type="http://schemas.openxmlformats.org/officeDocument/2006/relationships/hyperlink" Target="https://images.tcdn.com.br/img/img_prod/995386/chaveiro_alfabeto_1223_variacao_6303_2_388b493bfe1e784bf577032b599ff9b5.jpeg" TargetMode="External"/><Relationship Id="rId1965" Type="http://schemas.openxmlformats.org/officeDocument/2006/relationships/hyperlink" Target="https://images.tcdn.com.br/img/img_prod/995386/chaveiro_alfabeto_1223_variacao_6305_2_1b3262afbce6b8fc2f43f466a60b2036.jpeg" TargetMode="External"/><Relationship Id="rId1966" Type="http://schemas.openxmlformats.org/officeDocument/2006/relationships/hyperlink" Target="https://images.tcdn.com.br/img/img_prod/995386/chaveiro_alfabeto_1223_variacao_6307_2_2cd30ef6a2414a2fc93feca450c1e117.jpeg" TargetMode="External"/><Relationship Id="rId1967" Type="http://schemas.openxmlformats.org/officeDocument/2006/relationships/hyperlink" Target="https://images.tcdn.com.br/img/img_prod/995386/chaveiro_alfabeto_1223_variacao_6307_2_2cd30ef6a2414a2fc93feca450c1e117.jpeg" TargetMode="External"/><Relationship Id="rId1968" Type="http://schemas.openxmlformats.org/officeDocument/2006/relationships/hyperlink" Target="https://images.tcdn.com.br/img/img_prod/995386/chaveiro_alfabeto_1223_variacao_6309_2_8b83abb77717f8ecc97422071f093838.jpeg" TargetMode="External"/><Relationship Id="rId1969" Type="http://schemas.openxmlformats.org/officeDocument/2006/relationships/hyperlink" Target="https://images.tcdn.com.br/img/img_prod/995386/chaveiro_alfabeto_1223_variacao_6309_2_8b83abb77717f8ecc97422071f093838.jpeg" TargetMode="External"/><Relationship Id="rId1960" Type="http://schemas.openxmlformats.org/officeDocument/2006/relationships/hyperlink" Target="https://images.tcdn.com.br/img/img_prod/995386/chaveiro_alfabeto_1223_variacao_6299_2_a9b57138c4c93d03a98f6c18517dd15f.jpeg" TargetMode="External"/><Relationship Id="rId1994" Type="http://schemas.openxmlformats.org/officeDocument/2006/relationships/hyperlink" Target="https://images.tcdn.com.br/img/img_prod/995386/melissa_flox_high_1701_variacao_6357_2_621716635fb56a3f276fa02b8a8930a3.jpeg" TargetMode="External"/><Relationship Id="rId1995" Type="http://schemas.openxmlformats.org/officeDocument/2006/relationships/hyperlink" Target="https://images.tcdn.com.br/img/img_prod/995386/melissa_flufly_slide_673_variacao_6359_2_15222a3fa2af7508a2d3f6a5100e03cb.jpeg" TargetMode="External"/><Relationship Id="rId1996" Type="http://schemas.openxmlformats.org/officeDocument/2006/relationships/hyperlink" Target="https://images.tcdn.com.br/img/img_prod/995386/melissa_mule_vivienne_westwood_1703_variacao_6361_2_346f6e981e8078f60733aa76266344e9.jpeg" TargetMode="External"/><Relationship Id="rId1997" Type="http://schemas.openxmlformats.org/officeDocument/2006/relationships/hyperlink" Target="https://images.tcdn.com.br/img/img_prod/995386/mini_melissa_campana_zig_zag_53_variacao_6363_2_560f35aa3b9667da690c304bb83fbaf0.jpeg" TargetMode="External"/><Relationship Id="rId1998" Type="http://schemas.openxmlformats.org/officeDocument/2006/relationships/hyperlink" Target="https://images.tcdn.com.br/img/img_prod/995386/mini_melissa_m40_sem_pochete_86_variacao_6365_2_6ea66ca003fcc36b1b7d79bd84cde026.jpg" TargetMode="External"/><Relationship Id="rId1999" Type="http://schemas.openxmlformats.org/officeDocument/2006/relationships/hyperlink" Target="https://images.tcdn.com.br/img/img_prod/995386/mini_melissa_ultragirl_princes_967_variacao_6367_2_f376a85905c04682b1a169df6de387a2.jpeg" TargetMode="External"/><Relationship Id="rId1990" Type="http://schemas.openxmlformats.org/officeDocument/2006/relationships/hyperlink" Target="https://images.tcdn.com.br/img/img_prod/995386/mini_melissa_panc_sandal_baby_isabela_capeto_935_variacao_6349_2_b59eeb674549ba4338e31f2ecb26fb3f.jpeg" TargetMode="External"/><Relationship Id="rId1991" Type="http://schemas.openxmlformats.org/officeDocument/2006/relationships/hyperlink" Target="https://images.tcdn.com.br/img/img_prod/995386/melissa_beach_slide_fila_1697_variacao_6351_2_efb2ee7fcb77f6eb5698132cb02b3a59.jpg" TargetMode="External"/><Relationship Id="rId1992" Type="http://schemas.openxmlformats.org/officeDocument/2006/relationships/hyperlink" Target="https://images.tcdn.com.br/img/img_prod/995386/melissa_possession_cosmica_1109_variacao_6353_2_a62dba2aa416201b5a52538a5e8e2dbf.jpeg" TargetMode="External"/><Relationship Id="rId1993" Type="http://schemas.openxmlformats.org/officeDocument/2006/relationships/hyperlink" Target="https://images.tcdn.com.br/img/img_prod/995386/melissa_siilke_slide_1699_variacao_6355_2_eac05db44c0e912c14d44bb5e1b10a2d.jpeg" TargetMode="External"/><Relationship Id="rId1983" Type="http://schemas.openxmlformats.org/officeDocument/2006/relationships/hyperlink" Target="https://images.tcdn.com.br/img/img_prod/995386/laco_minnie_rosa_choque_pom_pom_branco_em_pe_1691_variacao_6337_2_644ba14417d1a172410aecb886e70e41.jpeg" TargetMode="External"/><Relationship Id="rId1984" Type="http://schemas.openxmlformats.org/officeDocument/2006/relationships/hyperlink" Target="https://images.tcdn.com.br/img/img_prod/995386/laco_minnie_rosa_choque_pom_pom_branco_em_pe_1691_variacao_6337_2_644ba14417d1a172410aecb886e70e41.jpeg" TargetMode="External"/><Relationship Id="rId1985" Type="http://schemas.openxmlformats.org/officeDocument/2006/relationships/hyperlink" Target="https://images.tcdn.com.br/img/img_prod/995386/mini_melissa_rain_boot_rose_blau_713_variacao_6339_2_4c767daaea9394e4ccc163ef0e879319.jpeg" TargetMode="External"/><Relationship Id="rId1986" Type="http://schemas.openxmlformats.org/officeDocument/2006/relationships/hyperlink" Target="https://images.tcdn.com.br/img/img_prod/995386/mini_melissa_mar_sandal_cadarco_221_variacao_6341_2_47b0995d1fe738d2174a4ff785476d73.jpeg" TargetMode="External"/><Relationship Id="rId1987" Type="http://schemas.openxmlformats.org/officeDocument/2006/relationships/hyperlink" Target="https://images.tcdn.com.br/img/img_prod/995386/mini_melissa_ultragirl_swett_iii_1695_variacao_6343_2_a06df9720189897c825e209166d84dd8.jpg" TargetMode="External"/><Relationship Id="rId1988" Type="http://schemas.openxmlformats.org/officeDocument/2006/relationships/hyperlink" Target="https://images.tcdn.com.br/img/img_prod/995386/mini_melissa_jump_sunny_day_155_variacao_6345_2_9645a623faa5550dbeb784319914617a.jpeg" TargetMode="External"/><Relationship Id="rId1989" Type="http://schemas.openxmlformats.org/officeDocument/2006/relationships/hyperlink" Target="https://images.tcdn.com.br/img/img_prod/995386/mini_melissa_flox_411_variacao_6347_2_13963c9a0804cec554859bf4193b4d95.jpg" TargetMode="External"/><Relationship Id="rId1980" Type="http://schemas.openxmlformats.org/officeDocument/2006/relationships/hyperlink" Target="https://images.tcdn.com.br/img/img_prod/995386/melissa_free_plataform_1689_variacao_6331_2_3240f9382630d178e0f94b6f0a05097e.jpeg" TargetMode="External"/><Relationship Id="rId1981" Type="http://schemas.openxmlformats.org/officeDocument/2006/relationships/hyperlink" Target="https://images.tcdn.com.br/img/img_prod/995386/mini_melissa_ultragirl_barbie_1647_variacao_6333_2_7f6c268f0265d9ef632d672e7832986f.jpeg" TargetMode="External"/><Relationship Id="rId1982" Type="http://schemas.openxmlformats.org/officeDocument/2006/relationships/hyperlink" Target="https://images.tcdn.com.br/img/img_prod/995386/mini_melissa_beach_slide_mickey_and_friends_116_variacao_6335_2_848bb27531af170170faab1cc3d16852.jpeg" TargetMode="External"/><Relationship Id="rId1930" Type="http://schemas.openxmlformats.org/officeDocument/2006/relationships/hyperlink" Target="https://images.tcdn.com.br/img/img_prod/995386/mini_melissa_m40_sem_pochete_86_variacao_6239_2_1807c565f5feb1fcb56d16ccae809eaf.jpeg" TargetMode="External"/><Relationship Id="rId1931" Type="http://schemas.openxmlformats.org/officeDocument/2006/relationships/hyperlink" Target="https://images.tcdn.com.br/img/img_prod/995386/mini_melissa_acqua_mickey_miniie_1591_variacao_6241_2_a6ae656c2cd12ef059cd4cea0c7da8ae.jpeg" TargetMode="External"/><Relationship Id="rId1932" Type="http://schemas.openxmlformats.org/officeDocument/2006/relationships/hyperlink" Target="https://images.tcdn.com.br/img/img_prod/995386/mini_melissa_mar_sandal_189_variacao_6243_2_1701b1a6b5539835cdc47c88af6e3510.jpeg" TargetMode="External"/><Relationship Id="rId1933" Type="http://schemas.openxmlformats.org/officeDocument/2006/relationships/hyperlink" Target="https://images.tcdn.com.br/img/img_prod/995386/mini_melissa_jump_turma_da_monica_1643_variacao_6245_2_a4a248b2a521c5687b75355b708dc9c3.jpeg" TargetMode="External"/><Relationship Id="rId1934" Type="http://schemas.openxmlformats.org/officeDocument/2006/relationships/hyperlink" Target="https://images.tcdn.com.br/img/img_prod/995386/mini_melissa_jump_candy_1671_variacao_6247_2_8af94fb36f365764ff682a48cf1d3c56.jpeg" TargetMode="External"/><Relationship Id="rId1935" Type="http://schemas.openxmlformats.org/officeDocument/2006/relationships/hyperlink" Target="https://images.tcdn.com.br/img/img_prod/995386/mini_melissa_polibolha_turma_da_monica_toy_1627_variacao_6249_2_bcc5c17ca3cd6e880b456da3e81d2046.jpg" TargetMode="External"/><Relationship Id="rId1936" Type="http://schemas.openxmlformats.org/officeDocument/2006/relationships/hyperlink" Target="https://images.tcdn.com.br/img/img_prod/995386/mini_melissa_polibolha_turma_da_monica_toy_1627_variacao_6251_2_050a62583fb9d761929ef468c401456f.jpeg" TargetMode="External"/><Relationship Id="rId1937" Type="http://schemas.openxmlformats.org/officeDocument/2006/relationships/hyperlink" Target="https://images.tcdn.com.br/img/img_prod/995386/mini_melissa_ultragirl_barbie_1647_variacao_6253_2_996386175b91b76fbe0e8ffa705ca25f.jpeg" TargetMode="External"/><Relationship Id="rId1938" Type="http://schemas.openxmlformats.org/officeDocument/2006/relationships/hyperlink" Target="https://images.tcdn.com.br/img/img_prod/995386/melissa_space_love_hello_kitty_1373_variacao_6255_2_a6f987a69b74339ee44dc38434de659b.jpg" TargetMode="External"/><Relationship Id="rId1939" Type="http://schemas.openxmlformats.org/officeDocument/2006/relationships/hyperlink" Target="https://images.tcdn.com.br/img/img_prod/995386/melissa_mel_sedution_1673_variacao_6259_2_fcd6217b15d10dbf9dd7df1428bc9a6f.jpg" TargetMode="External"/><Relationship Id="rId1920" Type="http://schemas.openxmlformats.org/officeDocument/2006/relationships/hyperlink" Target="https://images.tcdn.com.br/img/img_prod/995386/melissa_ophelia_jason_wu_1141_variacao_6219_2_48e6eb5dd52bdd68c8886240ef268af7.jpeg" TargetMode="External"/><Relationship Id="rId1921" Type="http://schemas.openxmlformats.org/officeDocument/2006/relationships/hyperlink" Target="https://images.tcdn.com.br/img/img_prod/995386/melissa_abaya_vw_919_variacao_6221_2_3e9755f4bff476eaff94b338420413c6.jpeg" TargetMode="External"/><Relationship Id="rId1922" Type="http://schemas.openxmlformats.org/officeDocument/2006/relationships/hyperlink" Target="https://images.tcdn.com.br/img/img_prod/995386/my_first_mini_melissa_tricot_37_variacao_6223_2_308eed33c2888fd64c3cf0bb65536a4e.jpeg" TargetMode="External"/><Relationship Id="rId1923" Type="http://schemas.openxmlformats.org/officeDocument/2006/relationships/hyperlink" Target="https://images.tcdn.com.br/img/img_prod/995386/melissa_dubrovka_1167_variacao_6225_2_53cb52018e9434b02863b3f7c2b88e1c.jpeg" TargetMode="External"/><Relationship Id="rId1924" Type="http://schemas.openxmlformats.org/officeDocument/2006/relationships/hyperlink" Target="https://images.tcdn.com.br/img/img_prod/995386/mini_melissa_campana_zig_zag_53_variacao_6227_2_b28b67cc661ea286195852b9e2bbf1f3.jpeg" TargetMode="External"/><Relationship Id="rId1925" Type="http://schemas.openxmlformats.org/officeDocument/2006/relationships/hyperlink" Target="https://images.tcdn.com.br/img/img_prod/995386/melissa_queen_1667_variacao_6229_2_19b970cd69e97c3d4f20b9aa50b4d70d.jpeg" TargetMode="External"/><Relationship Id="rId1926" Type="http://schemas.openxmlformats.org/officeDocument/2006/relationships/hyperlink" Target="https://images.tcdn.com.br/img/img_prod/995386/mini_melissa_amy_1587_variacao_6231_2_d6ec323f19c8e2858e848f70a3be9614.jpeg" TargetMode="External"/><Relationship Id="rId1927" Type="http://schemas.openxmlformats.org/officeDocument/2006/relationships/hyperlink" Target="https://images.tcdn.com.br/img/img_prod/995386/melissa_harmonic_print_1669_variacao_6233_2_2d46a8618ed76737f4ac704d4092da47.jpeg" TargetMode="External"/><Relationship Id="rId1928" Type="http://schemas.openxmlformats.org/officeDocument/2006/relationships/hyperlink" Target="https://images.tcdn.com.br/img/img_prod/995386/melissa_velvet_1119_variacao_6235_2_dc057f19436675475deef808cdaa3fad.jpeg" TargetMode="External"/><Relationship Id="rId1929" Type="http://schemas.openxmlformats.org/officeDocument/2006/relationships/hyperlink" Target="https://images.tcdn.com.br/img/img_prod/995386/mini_melissa_jump_turma_da_monica_1643_variacao_6237_2_caf4a66cc9a7a63373056f884f813398.jpeg" TargetMode="External"/><Relationship Id="rId4190" Type="http://schemas.openxmlformats.org/officeDocument/2006/relationships/hyperlink" Target="https://images.tcdn.com.br/img/img_prod/995386/melissa_handle_bag_2709_variacao_10965_2_44a343bc0037e565c1a5a126c820f2a6.jpg" TargetMode="External"/><Relationship Id="rId4192" Type="http://schemas.openxmlformats.org/officeDocument/2006/relationships/hyperlink" Target="https://images.tcdn.com.br/img/img_prod/995386/mini_melissa_glossy_2711_variacao_10967_2_fbcb0fe9fd05560e430a8c5eed31ac87.jpg" TargetMode="External"/><Relationship Id="rId4191" Type="http://schemas.openxmlformats.org/officeDocument/2006/relationships/hyperlink" Target="https://images.tcdn.com.br/img/img_prod/995386/melissa_handle_bag_2709_variacao_10965_2_44a343bc0037e565c1a5a126c820f2a6.jpg" TargetMode="External"/><Relationship Id="rId4194" Type="http://schemas.openxmlformats.org/officeDocument/2006/relationships/hyperlink" Target="https://images.tcdn.com.br/img/img_prod/995386/mini_melissa_sneaker_polibolha_77_variacao_10971_2_3ac388683530519befe7a79d39c5fc46.jpg" TargetMode="External"/><Relationship Id="rId4193" Type="http://schemas.openxmlformats.org/officeDocument/2006/relationships/hyperlink" Target="https://images.tcdn.com.br/img/img_prod/995386/mini_melissa_glossy_2711_variacao_10969_2_f7c64cb194c5ffc8a7e599f903f0d6b0.jpg" TargetMode="External"/><Relationship Id="rId4196" Type="http://schemas.openxmlformats.org/officeDocument/2006/relationships/hyperlink" Target="https://images.tcdn.com.br/img/img_prod/995386/melissa_porta_niquel_1201_variacao_10973_2_2dfb5a075fbc2752bdfe5b67e8b764fb.jpeg" TargetMode="External"/><Relationship Id="rId4195" Type="http://schemas.openxmlformats.org/officeDocument/2006/relationships/hyperlink" Target="https://images.tcdn.com.br/img/img_prod/995386/melissa_porta_niquel_1201_variacao_10973_2_2dfb5a075fbc2752bdfe5b67e8b764fb.jpeg" TargetMode="External"/><Relationship Id="rId4198" Type="http://schemas.openxmlformats.org/officeDocument/2006/relationships/hyperlink" Target="https://images.tcdn.com.br/img/img_prod/995386/melissa_bag_sparkle_2327_variacao_10977_2_4e9d41cb740517213b328e6da05fb938.jpg" TargetMode="External"/><Relationship Id="rId4197" Type="http://schemas.openxmlformats.org/officeDocument/2006/relationships/hyperlink" Target="https://images.tcdn.com.br/img/img_prod/995386/puket_lancheira_panda_donnuts_2713_variacao_10975_2_8ce2cf6858ff83374080c19cb6abc522.jpg" TargetMode="External"/><Relationship Id="rId4199" Type="http://schemas.openxmlformats.org/officeDocument/2006/relationships/hyperlink" Target="https://images.tcdn.com.br/img/img_prod/995386/melissa_bag_sparkle_2327_variacao_10977_2_4e9d41cb740517213b328e6da05fb938.jpg" TargetMode="External"/><Relationship Id="rId1950" Type="http://schemas.openxmlformats.org/officeDocument/2006/relationships/hyperlink" Target="https://images.tcdn.com.br/img/img_prod/995386/mini_melisssa_ultragirl_candy_1597_variacao_6283_2_736e0ff63d6f41436a421328365983ed.jpeg" TargetMode="External"/><Relationship Id="rId1951" Type="http://schemas.openxmlformats.org/officeDocument/2006/relationships/hyperlink" Target="https://images.tcdn.com.br/img/img_prod/995386/mini_melissa_ultragirl_unicornio_111_variacao_6285_2_d0cdd071964a8a3d72ad1a93e394989f.jpeg" TargetMode="External"/><Relationship Id="rId1952" Type="http://schemas.openxmlformats.org/officeDocument/2006/relationships/hyperlink" Target="https://images.tcdn.com.br/img/img_prod/995386/chaveiro_alfabeto_1223_variacao_6287_2_8128edfc1771bc7e5fd22c9df8dacd8e.jpeg" TargetMode="External"/><Relationship Id="rId1953" Type="http://schemas.openxmlformats.org/officeDocument/2006/relationships/hyperlink" Target="https://images.tcdn.com.br/img/img_prod/995386/chaveiro_alfabeto_1223_variacao_6289_2_4e90995994b6d426b4f54d21d9e73d4c.jpeg" TargetMode="External"/><Relationship Id="rId1954" Type="http://schemas.openxmlformats.org/officeDocument/2006/relationships/hyperlink" Target="https://images.tcdn.com.br/img/img_prod/995386/chaveiro_alfabeto_1223_variacao_6291_2_4407bc69e3b36b1c05ea2188f8528d1d.jpeg" TargetMode="External"/><Relationship Id="rId1955" Type="http://schemas.openxmlformats.org/officeDocument/2006/relationships/hyperlink" Target="https://images.tcdn.com.br/img/img_prod/995386/chaveiro_alfabeto_1223_variacao_6293_2_efc18866910f19a501975734ddc4b1e3.jpeg" TargetMode="External"/><Relationship Id="rId1956" Type="http://schemas.openxmlformats.org/officeDocument/2006/relationships/hyperlink" Target="https://images.tcdn.com.br/img/img_prod/995386/chaveiro_alfabeto_1223_variacao_6293_2_efc18866910f19a501975734ddc4b1e3.jpeg" TargetMode="External"/><Relationship Id="rId1957" Type="http://schemas.openxmlformats.org/officeDocument/2006/relationships/hyperlink" Target="https://images.tcdn.com.br/img/img_prod/995386/chaveiro_alfabeto_1223_variacao_6295_2_52dcf36d3d81d0d42922d0be26899134.jpeg" TargetMode="External"/><Relationship Id="rId1958" Type="http://schemas.openxmlformats.org/officeDocument/2006/relationships/hyperlink" Target="https://images.tcdn.com.br/img/img_prod/995386/chaveiro_alfabeto_1223_variacao_6297_2_429dcaac8a717ce3eadcf68337d85206.jpeg" TargetMode="External"/><Relationship Id="rId1959" Type="http://schemas.openxmlformats.org/officeDocument/2006/relationships/hyperlink" Target="https://images.tcdn.com.br/img/img_prod/995386/chaveiro_alfabeto_1223_variacao_6299_2_a9b57138c4c93d03a98f6c18517dd15f.jpeg" TargetMode="External"/><Relationship Id="rId1940" Type="http://schemas.openxmlformats.org/officeDocument/2006/relationships/hyperlink" Target="https://images.tcdn.com.br/img/img_prod/995386/mini_melissa_ultragirl_anglomania_vivienne_westwood_123_variacao_6261_2_87b2b830e098671fbd84a0aede6b18ab.jpeg" TargetMode="External"/><Relationship Id="rId1941" Type="http://schemas.openxmlformats.org/officeDocument/2006/relationships/hyperlink" Target="https://images.tcdn.com.br/img/img_prod/995386/melissa_speed_ad_741_variacao_6263_2_771e33faf52741e47d245a360cc85736.jpeg" TargetMode="External"/><Relationship Id="rId1942" Type="http://schemas.openxmlformats.org/officeDocument/2006/relationships/hyperlink" Target="https://images.tcdn.com.br/img/img_prod/995386/melissa_speed_ad_741_variacao_6265_2_771e33faf52741e47d245a360cc85736.jpeg" TargetMode="External"/><Relationship Id="rId1943" Type="http://schemas.openxmlformats.org/officeDocument/2006/relationships/hyperlink" Target="https://images.tcdn.com.br/img/img_prod/995386/melissa_mel_classy_615_variacao_6267_2_74173d248c8844a0cc03dd64b1b95d8f.jpeg" TargetMode="External"/><Relationship Id="rId1944" Type="http://schemas.openxmlformats.org/officeDocument/2006/relationships/hyperlink" Target="https://images.tcdn.com.br/img/img_prod/995386/melissa_classy_1675_variacao_6269_2_74173d248c8844a0cc03dd64b1b95d8f.jpeg" TargetMode="External"/><Relationship Id="rId1945" Type="http://schemas.openxmlformats.org/officeDocument/2006/relationships/hyperlink" Target="https://images.tcdn.com.br/img/img_prod/995386/mini_melissa_mar_barbie_baby_1593_variacao_6271_2_130796a07b3b1c0a6404767931f2a25f.jpeg" TargetMode="External"/><Relationship Id="rId1946" Type="http://schemas.openxmlformats.org/officeDocument/2006/relationships/hyperlink" Target="https://images.tcdn.com.br/img/img_prod/995386/mini_melissa_ultragirl_a_lady_and_the_tramp_327_variacao_6273_2_faaa4178fa62c2366eae429d0fe9a65c.jpeg" TargetMode="External"/><Relationship Id="rId1947" Type="http://schemas.openxmlformats.org/officeDocument/2006/relationships/hyperlink" Target="https://images.tcdn.com.br/img/img_prod/995386/mini_melissa_ultragirl_girly_195_variacao_6275_2_f73771d90255416fd8f3ecb49b93f3e2.jpeg" TargetMode="External"/><Relationship Id="rId1948" Type="http://schemas.openxmlformats.org/officeDocument/2006/relationships/hyperlink" Target="https://images.tcdn.com.br/img/img_prod/995386/mini_melissa_balet_quadrada_84_variacao_6277_2_ec1dac915a3edd34b60f86eedd078a3f.jpeg" TargetMode="External"/><Relationship Id="rId1949" Type="http://schemas.openxmlformats.org/officeDocument/2006/relationships/hyperlink" Target="https://images.tcdn.com.br/img/img_prod/995386/mini_melissa_jump_candy_1671_variacao_6281_2_d64c980a200498a5e1aeb0f97287cc86.jpeg" TargetMode="External"/><Relationship Id="rId2423" Type="http://schemas.openxmlformats.org/officeDocument/2006/relationships/hyperlink" Target="https://images.tcdn.com.br/img/img_prod/995386/mini_melissa_way_1721_variacao_7221_2_05f637de055eb869de45bbf42a76f78c.jpg" TargetMode="External"/><Relationship Id="rId3755" Type="http://schemas.openxmlformats.org/officeDocument/2006/relationships/hyperlink" Target="https://images.tcdn.com.br/img/img_prod/995386/melissa_brace_flip_flop_free_2411_variacao_9933_2_2e7ac6c564d45da71f272575b73549a7.jpg" TargetMode="External"/><Relationship Id="rId2424" Type="http://schemas.openxmlformats.org/officeDocument/2006/relationships/hyperlink" Target="https://images.tcdn.com.br/img/img_prod/995386/mini_melissa_basic_print_infantil_1391_variacao_7223_2_0b36090f92d10f1e5c28f2f57d38df2b.jpg" TargetMode="External"/><Relationship Id="rId3754" Type="http://schemas.openxmlformats.org/officeDocument/2006/relationships/hyperlink" Target="https://images.tcdn.com.br/img/img_prod/995386/melissa_brace_flip_flop_free_2411_variacao_9933_2_2e7ac6c564d45da71f272575b73549a7.jpg" TargetMode="External"/><Relationship Id="rId2425" Type="http://schemas.openxmlformats.org/officeDocument/2006/relationships/hyperlink" Target="https://images.tcdn.com.br/img/img_prod/995386/melissa_be_ad_1341_variacao_7227_1_17d9e4bbbca9c1ded748c4fac57fa2ce.jpg" TargetMode="External"/><Relationship Id="rId3757" Type="http://schemas.openxmlformats.org/officeDocument/2006/relationships/hyperlink" Target="https://images.tcdn.com.br/img/img_prod/995386/melissa_brace_flip_flop_free_2411_variacao_9935_2_2e7ac6c564d45da71f272575b73549a7.jpg" TargetMode="External"/><Relationship Id="rId2426" Type="http://schemas.openxmlformats.org/officeDocument/2006/relationships/hyperlink" Target="https://images.tcdn.com.br/img/img_prod/995386/mini_melissa_jump_frutland_abacaxi_morango_melancia_abacate_103_variacao_7229_2_26551fde1968af2395702e35704cb2e8.jpg" TargetMode="External"/><Relationship Id="rId3756" Type="http://schemas.openxmlformats.org/officeDocument/2006/relationships/hyperlink" Target="https://images.tcdn.com.br/img/img_prod/995386/melissa_brace_flip_flop_free_2411_variacao_9935_2_2e7ac6c564d45da71f272575b73549a7.jpg" TargetMode="External"/><Relationship Id="rId2427" Type="http://schemas.openxmlformats.org/officeDocument/2006/relationships/hyperlink" Target="https://images.tcdn.com.br/img/img_prod/995386/melissa_beach_slide_687_variacao_7231_2_d4aa358867b14668bf4c0f804927d2a9.jpg" TargetMode="External"/><Relationship Id="rId3759" Type="http://schemas.openxmlformats.org/officeDocument/2006/relationships/hyperlink" Target="https://images.tcdn.com.br/img/img_prod/995386/melissa_brace_flip_flop_free_2411_variacao_9937_2_2e7ac6c564d45da71f272575b73549a7.jpg" TargetMode="External"/><Relationship Id="rId2428" Type="http://schemas.openxmlformats.org/officeDocument/2006/relationships/hyperlink" Target="https://images.tcdn.com.br/img/img_prod/995386/melissa_beach_slide_687_variacao_7233_2_af3db2bacb538bc6e303c3cd87317ce0.jpg" TargetMode="External"/><Relationship Id="rId3758" Type="http://schemas.openxmlformats.org/officeDocument/2006/relationships/hyperlink" Target="https://images.tcdn.com.br/img/img_prod/995386/melissa_brace_flip_flop_free_2411_variacao_9937_2_2e7ac6c564d45da71f272575b73549a7.jpg" TargetMode="External"/><Relationship Id="rId2429" Type="http://schemas.openxmlformats.org/officeDocument/2006/relationships/hyperlink" Target="https://images.tcdn.com.br/img/img_prod/995386/mini_melissa_alpha_play_241_variacao_7235_2_52af17844eb3251535f37c1f074774c5.jpg" TargetMode="External"/><Relationship Id="rId509" Type="http://schemas.openxmlformats.org/officeDocument/2006/relationships/hyperlink" Target="https://images.tcdn.com.br/img/img_prod/995386/mini_melissa_wide_sandal_193_variacao_2705_2_2560133cc482302b158d173a446bcb76.jpg" TargetMode="External"/><Relationship Id="rId508" Type="http://schemas.openxmlformats.org/officeDocument/2006/relationships/hyperlink" Target="https://images.tcdn.com.br/img/img_prod/995386/mini_melissa_mar_sandal_mickey_and_friends_minnie_553_variacao_2699_2_e08c26177fa7562d4dcad660309bece3.jpeg" TargetMode="External"/><Relationship Id="rId503" Type="http://schemas.openxmlformats.org/officeDocument/2006/relationships/hyperlink" Target="https://images.tcdn.com.br/img/img_prod/995386/mini_melissa_flox_411_variacao_2675_2_25faf62d5b7f8ab689bbca30463b3c87.jpeg" TargetMode="External"/><Relationship Id="rId502" Type="http://schemas.openxmlformats.org/officeDocument/2006/relationships/hyperlink" Target="https://images.tcdn.com.br/img/img_prod/995386/mini_melissa_flox_411_variacao_2673_2_2d92b46052519c1f789e9e87e3884945.jpeg" TargetMode="External"/><Relationship Id="rId501" Type="http://schemas.openxmlformats.org/officeDocument/2006/relationships/hyperlink" Target="https://images.tcdn.com.br/img/img_prod/995386/mini_melissa_francks_dino_287_variacao_2671_2_a6880bf86d29f71717c7e155d4495510.jpeg" TargetMode="External"/><Relationship Id="rId500" Type="http://schemas.openxmlformats.org/officeDocument/2006/relationships/hyperlink" Target="https://images.tcdn.com.br/img/img_prod/995386/mini_melissa_mar_sandal_189_variacao_2663_2_05482f6a6276bf91b7a6e985cbc703be.jpg" TargetMode="External"/><Relationship Id="rId507" Type="http://schemas.openxmlformats.org/officeDocument/2006/relationships/hyperlink" Target="https://images.tcdn.com.br/img/img_prod/995386/melissa_sun_hollywood_715_variacao_2693_2_a314ccfe7aa71328e903a2fd85b4f20c.jpeg" TargetMode="External"/><Relationship Id="rId506" Type="http://schemas.openxmlformats.org/officeDocument/2006/relationships/hyperlink" Target="https://images.tcdn.com.br/img/img_prod/995386/mini_melissa_beach_slide_mickey_and_friends_116_variacao_2681_2_a0f083bde14f37fa98afcfeac4dde312.jpeg" TargetMode="External"/><Relationship Id="rId505" Type="http://schemas.openxmlformats.org/officeDocument/2006/relationships/hyperlink" Target="https://images.tcdn.com.br/img/img_prod/995386/mini_melissa_beach_slide_mickey_and_friends_116_variacao_2679_2_b6757e52f135250221e70a9f76a435c1.jpeg" TargetMode="External"/><Relationship Id="rId504" Type="http://schemas.openxmlformats.org/officeDocument/2006/relationships/hyperlink" Target="https://images.tcdn.com.br/img/img_prod/995386/mini_melissa_flox_411_variacao_2677_2_25faf62d5b7f8ab689bbca30463b3c87.jpeg" TargetMode="External"/><Relationship Id="rId3751" Type="http://schemas.openxmlformats.org/officeDocument/2006/relationships/hyperlink" Target="https://images.tcdn.com.br/img/img_prod/995386/bolsa_lip_bag_2409_variacao_9929_2_6fd4b7ec3345037fc9db034e7d3615fb.jpg" TargetMode="External"/><Relationship Id="rId2420" Type="http://schemas.openxmlformats.org/officeDocument/2006/relationships/hyperlink" Target="https://images.tcdn.com.br/img/img_prod/995386/mini_melissa_classic_baby_161_variacao_7213_2_e545acaf63931867bbb2502e2e623943.jpg" TargetMode="External"/><Relationship Id="rId3750" Type="http://schemas.openxmlformats.org/officeDocument/2006/relationships/hyperlink" Target="https://images.tcdn.com.br/img/img_prod/995386/melissa_mini_city_bag_com_chaveiro_1209_variacao_9925_2_e228d531eb3afdc0ae5c546bf293764b.jpeg" TargetMode="External"/><Relationship Id="rId2421" Type="http://schemas.openxmlformats.org/officeDocument/2006/relationships/hyperlink" Target="https://images.tcdn.com.br/img/img_prod/995386/melissa_backless_alexandre_herchcovitch_1875_variacao_7215_2_6d371fadcc9ce2990486e81043206028.jpg" TargetMode="External"/><Relationship Id="rId3753" Type="http://schemas.openxmlformats.org/officeDocument/2006/relationships/hyperlink" Target="https://images.tcdn.com.br/img/img_prod/995386/melissa_ulitsa_sneaker_slide_685_variacao_9931_2_0f61e24652a14792eb86eea8dd1baab5.jpg" TargetMode="External"/><Relationship Id="rId2422" Type="http://schemas.openxmlformats.org/officeDocument/2006/relationships/hyperlink" Target="https://images.tcdn.com.br/img/img_prod/995386/melissa_fresh_sandal_1111_variacao_7219_2_b0d186ec8758b3d615cbcceb80c12328.jpeg" TargetMode="External"/><Relationship Id="rId3752" Type="http://schemas.openxmlformats.org/officeDocument/2006/relationships/hyperlink" Target="https://images.tcdn.com.br/img/img_prod/995386/bolsa_lip_bag_2409_variacao_9929_2_6fd4b7ec3345037fc9db034e7d3615fb.jpg" TargetMode="External"/><Relationship Id="rId2412" Type="http://schemas.openxmlformats.org/officeDocument/2006/relationships/hyperlink" Target="https://images.tcdn.com.br/img/img_prod/995386/melissa_mel_flox_69_variacao_7199_2_8dec93e535de8972cf36e720f16f38c9.jpg" TargetMode="External"/><Relationship Id="rId3744" Type="http://schemas.openxmlformats.org/officeDocument/2006/relationships/hyperlink" Target="https://images.tcdn.com.br/img/img_prod/995386/melissa_mini_city_bag_com_chaveiro_1209_variacao_9919_2_e228d531eb3afdc0ae5c546bf293764b.jpeg" TargetMode="External"/><Relationship Id="rId2413" Type="http://schemas.openxmlformats.org/officeDocument/2006/relationships/hyperlink" Target="https://images.tcdn.com.br/img/img_prod/995386/mini_melissa_papete_rider_125_variacao_7201_3_780191a353f73aaec9d9bd8ca12bf96d.jpg" TargetMode="External"/><Relationship Id="rId3743" Type="http://schemas.openxmlformats.org/officeDocument/2006/relationships/hyperlink" Target="https://images.tcdn.com.br/img/img_prod/995386/melissa_mini_city_bag_com_chaveiro_1209_variacao_9919_2_e228d531eb3afdc0ae5c546bf293764b.jpeg" TargetMode="External"/><Relationship Id="rId2414" Type="http://schemas.openxmlformats.org/officeDocument/2006/relationships/hyperlink" Target="https://images.tcdn.com.br/img/img_prod/995386/mini_melissa_ultragirl_donnuts_157_variacao_7203_2_96a41a24529e229b5c9516453d9c27eb.jpg" TargetMode="External"/><Relationship Id="rId3746" Type="http://schemas.openxmlformats.org/officeDocument/2006/relationships/hyperlink" Target="https://images.tcdn.com.br/img/img_prod/995386/melissa_mini_city_bag_com_chaveiro_1209_variacao_9921_2_e228d531eb3afdc0ae5c546bf293764b.jpeg" TargetMode="External"/><Relationship Id="rId2415" Type="http://schemas.openxmlformats.org/officeDocument/2006/relationships/hyperlink" Target="https://images.tcdn.com.br/img/img_prod/995386/melissa_mini_bag_glitz_1327_variacao_7205_2_eaa1bbd5d4e6d344877642c14ec76bc0.jpg" TargetMode="External"/><Relationship Id="rId3745" Type="http://schemas.openxmlformats.org/officeDocument/2006/relationships/hyperlink" Target="https://images.tcdn.com.br/img/img_prod/995386/melissa_mini_city_bag_com_chaveiro_1209_variacao_9921_2_e228d531eb3afdc0ae5c546bf293764b.jpeg" TargetMode="External"/><Relationship Id="rId2416" Type="http://schemas.openxmlformats.org/officeDocument/2006/relationships/hyperlink" Target="https://images.tcdn.com.br/img/img_prod/995386/melissa_mini_bag_glitz_1327_variacao_7205_2_eaa1bbd5d4e6d344877642c14ec76bc0.jpg" TargetMode="External"/><Relationship Id="rId3748" Type="http://schemas.openxmlformats.org/officeDocument/2006/relationships/hyperlink" Target="https://images.tcdn.com.br/img/img_prod/995386/melissa_mini_city_bag_com_chaveiro_1209_variacao_9923_2_e228d531eb3afdc0ae5c546bf293764b.jpeg" TargetMode="External"/><Relationship Id="rId2417" Type="http://schemas.openxmlformats.org/officeDocument/2006/relationships/hyperlink" Target="https://images.tcdn.com.br/img/img_prod/995386/mini_melissa_ultragirl_animal_lovers_gato_233_variacao_7207_2_238ebf1b6c433d8631fca39c1af4bd62.jpg" TargetMode="External"/><Relationship Id="rId3747" Type="http://schemas.openxmlformats.org/officeDocument/2006/relationships/hyperlink" Target="https://images.tcdn.com.br/img/img_prod/995386/melissa_mini_city_bag_com_chaveiro_1209_variacao_9923_2_e228d531eb3afdc0ae5c546bf293764b.jpeg" TargetMode="External"/><Relationship Id="rId2418" Type="http://schemas.openxmlformats.org/officeDocument/2006/relationships/hyperlink" Target="https://images.tcdn.com.br/img/img_prod/995386/melissa_free_bloom_1873_variacao_7209_2_6e07b9ff98c76f0b54c9faddeb8aa866.jpg" TargetMode="External"/><Relationship Id="rId2419" Type="http://schemas.openxmlformats.org/officeDocument/2006/relationships/hyperlink" Target="https://images.tcdn.com.br/img/img_prod/995386/melissa_mel_go_sneaker_407_variacao_7211_2_70d2c89e9adf04d32f7a5754e43e8855.jpg" TargetMode="External"/><Relationship Id="rId3749" Type="http://schemas.openxmlformats.org/officeDocument/2006/relationships/hyperlink" Target="https://images.tcdn.com.br/img/img_prod/995386/melissa_mini_city_bag_com_chaveiro_1209_variacao_9925_2_e228d531eb3afdc0ae5c546bf293764b.jpeg" TargetMode="External"/><Relationship Id="rId3740" Type="http://schemas.openxmlformats.org/officeDocument/2006/relationships/hyperlink" Target="https://images.tcdn.com.br/img/img_prod/995386/all_star_chuck_taylor_lift_infantil_2405_variacao_9911_2_58d577a7514164990570eca9ffb9d767.jpg" TargetMode="External"/><Relationship Id="rId2410" Type="http://schemas.openxmlformats.org/officeDocument/2006/relationships/hyperlink" Target="https://images.tcdn.com.br/img/img_prod/995386/melissa_papete_rider_727_variacao_7195_2_9d0c5e6af0b1bc3af19e2fd6f886af98.jpg" TargetMode="External"/><Relationship Id="rId3742" Type="http://schemas.openxmlformats.org/officeDocument/2006/relationships/hyperlink" Target="https://images.tcdn.com.br/img/img_prod/995386/mini_melissa_ultragirl_bailarina_169_variacao_9915_2_5e33601fe132ed10eedd28edce242744.jpg" TargetMode="External"/><Relationship Id="rId2411" Type="http://schemas.openxmlformats.org/officeDocument/2006/relationships/hyperlink" Target="https://images.tcdn.com.br/img/img_prod/995386/mini_melissa_ultragirl_fly_249_variacao_7197_2_50b1ca8d5034c2c88e820ca0e0c56bdd.jpg" TargetMode="External"/><Relationship Id="rId3741" Type="http://schemas.openxmlformats.org/officeDocument/2006/relationships/hyperlink" Target="https://images.tcdn.com.br/img/img_prod/995386/melissa_crush_1171_variacao_9913_2_fe2baeb0ee14286069d7d237325c06a2.jpg" TargetMode="External"/><Relationship Id="rId1114" Type="http://schemas.openxmlformats.org/officeDocument/2006/relationships/hyperlink" Target="https://images.tcdn.com.br/img/img_prod/995386/melissa_porta_niquel_1201_variacao_4371_2_2dfb5a075fbc2752bdfe5b67e8b764fb.jpeg" TargetMode="External"/><Relationship Id="rId2445" Type="http://schemas.openxmlformats.org/officeDocument/2006/relationships/hyperlink" Target="https://images.tcdn.com.br/img/img_prod/995386/melissa_marine_ii_1881_variacao_7267_2_5b2094da8f0c0a8b7ae23db5a28250fb.jpg" TargetMode="External"/><Relationship Id="rId3777" Type="http://schemas.openxmlformats.org/officeDocument/2006/relationships/hyperlink" Target="https://images.tcdn.com.br/img/img_prod/995386/melissa_freeshermam_2323_variacao_9967_2_8aadab8b22bfae0c3d5efe81bde10c89.jpg" TargetMode="External"/><Relationship Id="rId1115" Type="http://schemas.openxmlformats.org/officeDocument/2006/relationships/hyperlink" Target="https://images.tcdn.com.br/img/img_prod/995386/carteira_de_mao_1203_variacao_4373_2_1a225b2a9f60dcd6d2a3d86ae0a519cc.jpeg" TargetMode="External"/><Relationship Id="rId2446" Type="http://schemas.openxmlformats.org/officeDocument/2006/relationships/hyperlink" Target="https://images.tcdn.com.br/img/img_prod/995386/melissa_marine_ii_1881_variacao_7269_2_fa23fb5a415808e839532016524cef0a.jpg" TargetMode="External"/><Relationship Id="rId3776" Type="http://schemas.openxmlformats.org/officeDocument/2006/relationships/hyperlink" Target="https://images.tcdn.com.br/img/img_prod/995386/mini_melissa_acqua_1729_variacao_9965_2_5bd5f9ed53133b48a0b2b023a74c19b4.jpg" TargetMode="External"/><Relationship Id="rId1116" Type="http://schemas.openxmlformats.org/officeDocument/2006/relationships/hyperlink" Target="https://images.tcdn.com.br/img/img_prod/995386/mini_melissa_jump_245_variacao_4375_2_1021a61c3fcc344951e1d21bca2e9065.jpeg" TargetMode="External"/><Relationship Id="rId2447" Type="http://schemas.openxmlformats.org/officeDocument/2006/relationships/hyperlink" Target="https://images.tcdn.com.br/img/img_prod/995386/melissa_street_sneaker_851_variacao_7271_2_a82ea35203fc65a6456dd2d324cd6ae4.jpg" TargetMode="External"/><Relationship Id="rId3779" Type="http://schemas.openxmlformats.org/officeDocument/2006/relationships/hyperlink" Target="https://images.tcdn.com.br/img/img_prod/995386/melissa_freeshermam_2323_variacao_9971_2_6b1f43d1377535a51c39cf36dae6b5ea.jpg" TargetMode="External"/><Relationship Id="rId1117" Type="http://schemas.openxmlformats.org/officeDocument/2006/relationships/hyperlink" Target="https://images.tcdn.com.br/img/img_prod/995386/melissa_possession_plataforma_stripes_1205_variacao_4377_2_31e5993f088dda92f1c38594e001efd3.jpeg" TargetMode="External"/><Relationship Id="rId2448" Type="http://schemas.openxmlformats.org/officeDocument/2006/relationships/hyperlink" Target="https://images.tcdn.com.br/img/img_prod/995386/melissa_street_sneaker_851_variacao_7273_2_e68fc1f0046986f97b82a41fc8a43a80.jpeg" TargetMode="External"/><Relationship Id="rId3778" Type="http://schemas.openxmlformats.org/officeDocument/2006/relationships/hyperlink" Target="https://images.tcdn.com.br/img/img_prod/995386/melissa_freeshermam_2323_variacao_9969_2_8aadab8b22bfae0c3d5efe81bde10c89.jpg" TargetMode="External"/><Relationship Id="rId1118" Type="http://schemas.openxmlformats.org/officeDocument/2006/relationships/hyperlink" Target="https://images.tcdn.com.br/img/img_prod/995386/mini_melissa_beach_slide_zoo_102_variacao_4385_2_0a8c2890c7833cc65f6684eaa7b2b613.jpeg" TargetMode="External"/><Relationship Id="rId2449" Type="http://schemas.openxmlformats.org/officeDocument/2006/relationships/hyperlink" Target="https://images.tcdn.com.br/img/img_prod/995386/melissa_street_sneaker_851_variacao_7275_2_423261b2868daaa02034909b54e23c38.jpg" TargetMode="External"/><Relationship Id="rId1119" Type="http://schemas.openxmlformats.org/officeDocument/2006/relationships/hyperlink" Target="https://images.tcdn.com.br/img/img_prod/995386/melissa_hotness_1207_variacao_4387_2_9ce1362e373af08bc6112d8c2dde81db.jpg" TargetMode="External"/><Relationship Id="rId525" Type="http://schemas.openxmlformats.org/officeDocument/2006/relationships/hyperlink" Target="https://images.tcdn.com.br/img/img_prod/995386/mini_melissa_ultragirl_girly_195_variacao_2795_2_cb76a47dd688c96cf24ecbb31c6685a3.jpeg" TargetMode="External"/><Relationship Id="rId524" Type="http://schemas.openxmlformats.org/officeDocument/2006/relationships/hyperlink" Target="https://images.tcdn.com.br/img/img_prod/995386/melissa_mel_mar_sandal_fly_359_variacao_2787_2_44e31931367d493b99b02e9f6eda5f8d.jpeg" TargetMode="External"/><Relationship Id="rId523" Type="http://schemas.openxmlformats.org/officeDocument/2006/relationships/hyperlink" Target="https://images.tcdn.com.br/img/img_prod/995386/melissa_mel_possession_303_variacao_2783_2_6564bf50d729d3933bc2d1b86324ff04.jpeg" TargetMode="External"/><Relationship Id="rId522" Type="http://schemas.openxmlformats.org/officeDocument/2006/relationships/hyperlink" Target="https://images.tcdn.com.br/img/img_prod/995386/melissa_love_match_799_variacao_2779_2_6f3641d02e9d3741e1eeb666a6ffb7ba.jpeg" TargetMode="External"/><Relationship Id="rId529" Type="http://schemas.openxmlformats.org/officeDocument/2006/relationships/hyperlink" Target="https://images.tcdn.com.br/img/img_prod/995386/my_first_mini_melissa_ultragirl_789_variacao_2803_2_12c5fbe7ab2ba45c32cc447ff4fa74d7.jpeg" TargetMode="External"/><Relationship Id="rId528" Type="http://schemas.openxmlformats.org/officeDocument/2006/relationships/hyperlink" Target="https://images.tcdn.com.br/img/img_prod/995386/my_first_mini_melissa_ultragirl_789_variacao_2801_2_d6f72332e2c3e33a722f9294ee24c8f7.jpg" TargetMode="External"/><Relationship Id="rId527" Type="http://schemas.openxmlformats.org/officeDocument/2006/relationships/hyperlink" Target="https://images.tcdn.com.br/img/img_prod/995386/mini_melissa_jump_frutland_abacaxi_morango_melancia_abacate_103_variacao_2799_2_0ca72109d1aa066a01ffe1a0d9f944b5.jpeg" TargetMode="External"/><Relationship Id="rId526" Type="http://schemas.openxmlformats.org/officeDocument/2006/relationships/hyperlink" Target="https://images.tcdn.com.br/img/img_prod/995386/mini_melissa_beach_slide_zoo_102_variacao_2797_2_0bc63f5e940a85cf57336eef2def0245.jpeg" TargetMode="External"/><Relationship Id="rId3771" Type="http://schemas.openxmlformats.org/officeDocument/2006/relationships/hyperlink" Target="https://images.tcdn.com.br/img/img_prod/995386/melissa_aranha_79_16_hell_863_variacao_9955_2_291ce2e08e02a41af70556993d32dfc3.jpg" TargetMode="External"/><Relationship Id="rId2440" Type="http://schemas.openxmlformats.org/officeDocument/2006/relationships/hyperlink" Target="https://images.tcdn.com.br/img/img_prod/995386/melissa_mel_boemia_325_variacao_7257_1_2c58dac49ca0d3a97c5244f97ca9b6a4.jpg" TargetMode="External"/><Relationship Id="rId3770" Type="http://schemas.openxmlformats.org/officeDocument/2006/relationships/hyperlink" Target="https://images.tcdn.com.br/img/img_prod/995386/chaveiro_alfabeto_1223_variacao_9953_2_efc18866910f19a501975734ddc4b1e3.jpeg" TargetMode="External"/><Relationship Id="rId521" Type="http://schemas.openxmlformats.org/officeDocument/2006/relationships/hyperlink" Target="https://images.tcdn.com.br/img/img_prod/995386/mini_melissa_possession_87_variacao_2777_3_5ebe73f17efcb2556521782314c12055.jpeg" TargetMode="External"/><Relationship Id="rId1110" Type="http://schemas.openxmlformats.org/officeDocument/2006/relationships/hyperlink" Target="https://images.tcdn.com.br/img/img_prod/995386/mini_melissa_furadinha_babouche_41_variacao_4361_2_97c531565f08c0e39a50a291f900678f.jpeg" TargetMode="External"/><Relationship Id="rId2441" Type="http://schemas.openxmlformats.org/officeDocument/2006/relationships/hyperlink" Target="https://images.tcdn.com.br/img/img_prod/995386/mini_melissa_m40_com_pochete_275_variacao_7259_2_79dd11b83b7f967742e7c7fc22c4ca11.jpg" TargetMode="External"/><Relationship Id="rId3773" Type="http://schemas.openxmlformats.org/officeDocument/2006/relationships/hyperlink" Target="https://images.tcdn.com.br/img/img_prod/995386/mini_melissa_ultragirl_a_lady_and_the_tramp_ii_2417_variacao_9959_2_edac22f09f484c383db2268dc1800ab3.jpg" TargetMode="External"/><Relationship Id="rId520" Type="http://schemas.openxmlformats.org/officeDocument/2006/relationships/hyperlink" Target="https://images.tcdn.com.br/img/img_prod/995386/mini_melissa_possession_87_variacao_2775_3_d0bfe2dce5701c64e5a4becf03173671.jpeg" TargetMode="External"/><Relationship Id="rId1111" Type="http://schemas.openxmlformats.org/officeDocument/2006/relationships/hyperlink" Target="https://images.tcdn.com.br/img/img_prod/995386/melissa_mel_sweet_love_disney_minnie_1069_variacao_4363_2_4f908c9b5f96efe685fab8f80d8dd401.jpeg" TargetMode="External"/><Relationship Id="rId2442" Type="http://schemas.openxmlformats.org/officeDocument/2006/relationships/hyperlink" Target="https://images.tcdn.com.br/img/img_prod/995386/melissa_seduce_ix_1879_variacao_7261_2_ebb7f1032f100d2120bca8c8be2f1160.jpg" TargetMode="External"/><Relationship Id="rId3772" Type="http://schemas.openxmlformats.org/officeDocument/2006/relationships/hyperlink" Target="https://images.tcdn.com.br/img/img_prod/995386/melissa_aranha_79_16_hell_863_variacao_9957_2_d5244503d0a57093bc622c89186ddb6d.jpg" TargetMode="External"/><Relationship Id="rId1112" Type="http://schemas.openxmlformats.org/officeDocument/2006/relationships/hyperlink" Target="https://images.tcdn.com.br/img/img_prod/995386/mini_melissa_swett_love_vivivenne_westwood_1199_variacao_4365_2_f56306183ae7a82a786f06959f2fc1c0.jpeg" TargetMode="External"/><Relationship Id="rId2443" Type="http://schemas.openxmlformats.org/officeDocument/2006/relationships/hyperlink" Target="https://images.tcdn.com.br/img/img_prod/995386/mini_melissa_street_sneaker_171_variacao_7263_2_2f8abe72565bbe595df685299f07a9b9.jpg" TargetMode="External"/><Relationship Id="rId3775" Type="http://schemas.openxmlformats.org/officeDocument/2006/relationships/hyperlink" Target="https://images.tcdn.com.br/img/img_prod/995386/melissa_mel_possession_303_variacao_9963_2_f9b04ae4538aa3dd2a2e63c0996c51d7.jpeg" TargetMode="External"/><Relationship Id="rId1113" Type="http://schemas.openxmlformats.org/officeDocument/2006/relationships/hyperlink" Target="https://images.tcdn.com.br/img/img_prod/995386/mini_melissa_ultragirl_swett_laco_de_pano_351_variacao_4367_2_b303c5fe97335cd7ef361c2ce0b2d899.jpeg" TargetMode="External"/><Relationship Id="rId2444" Type="http://schemas.openxmlformats.org/officeDocument/2006/relationships/hyperlink" Target="https://images.tcdn.com.br/img/img_prod/995386/melissa_fresh_sandal_1111_variacao_7265_2_72df696c00ce167ddf808c5f54d5e827.jpg" TargetMode="External"/><Relationship Id="rId3774" Type="http://schemas.openxmlformats.org/officeDocument/2006/relationships/hyperlink" Target="https://images.tcdn.com.br/img/img_prod/995386/mini_melissa_sun_laguna_2085_variacao_9961_2_11fa1808413896850bc716176fb76513.jpg" TargetMode="External"/><Relationship Id="rId1103" Type="http://schemas.openxmlformats.org/officeDocument/2006/relationships/hyperlink" Target="https://images.tcdn.com.br/img/img_prod/995386/mini_melissa_sneaker_be_ad_raibow_203_variacao_4341_2_e62b00a21773943fc1d5b85510c0009b.jpeg" TargetMode="External"/><Relationship Id="rId2434" Type="http://schemas.openxmlformats.org/officeDocument/2006/relationships/hyperlink" Target="https://images.tcdn.com.br/img/img_prod/995386/mini_melissa_basic_print_infantil_1391_variacao_7245_2_c36c8f014e3e4d047e98ccf99dc5c0e6.jpg" TargetMode="External"/><Relationship Id="rId3766" Type="http://schemas.openxmlformats.org/officeDocument/2006/relationships/hyperlink" Target="https://images.tcdn.com.br/img/img_prod/995386/melissa_brace_flip_flop_free_2411_variacao_9947_2_2e7ac6c564d45da71f272575b73549a7.jpg" TargetMode="External"/><Relationship Id="rId1104" Type="http://schemas.openxmlformats.org/officeDocument/2006/relationships/hyperlink" Target="https://images.tcdn.com.br/img/img_prod/995386/mini_melissa_ultragirl_princes_967_variacao_4343_2_81665658813f4e506efd4050b8af0c17.jpeg" TargetMode="External"/><Relationship Id="rId2435" Type="http://schemas.openxmlformats.org/officeDocument/2006/relationships/hyperlink" Target="https://images.tcdn.com.br/img/img_prod/995386/mini_melissa_velvet_1145_variacao_7247_2_bebcf81cad56454b192e4ba4d7b09a93.jpg" TargetMode="External"/><Relationship Id="rId3765" Type="http://schemas.openxmlformats.org/officeDocument/2006/relationships/hyperlink" Target="https://images.tcdn.com.br/img/img_prod/995386/melissa_brace_flip_flop_free_2411_variacao_9945_2_9f7987d110e925701727c7b93150d1b2.jpg" TargetMode="External"/><Relationship Id="rId1105" Type="http://schemas.openxmlformats.org/officeDocument/2006/relationships/hyperlink" Target="https://images.tcdn.com.br/img/img_prod/995386/mini_melissa_furadinha_frutas_47_variacao_4345_2_1f35bf1a16d9a499c385a89d94ac5c56.jpeg" TargetMode="External"/><Relationship Id="rId2436" Type="http://schemas.openxmlformats.org/officeDocument/2006/relationships/hyperlink" Target="https://images.tcdn.com.br/img/img_prod/995386/melissa_sun_venice_745_variacao_7249_2_335b594f99badaac88f2dd4d3411e13d.jpg" TargetMode="External"/><Relationship Id="rId3768" Type="http://schemas.openxmlformats.org/officeDocument/2006/relationships/hyperlink" Target="https://images.tcdn.com.br/img/img_prod/995386/farm_regatas_diversas_2415_variacao_9951_2_f6b50b76a92888f07eb0f5fd5cf4defd.jpg" TargetMode="External"/><Relationship Id="rId1106" Type="http://schemas.openxmlformats.org/officeDocument/2006/relationships/hyperlink" Target="https://images.tcdn.com.br/img/img_prod/995386/melissa_essential_new_feme_871_variacao_4347_2_f767e86ca1ae3fa50029317ce0dce4da.jpeg" TargetMode="External"/><Relationship Id="rId2437" Type="http://schemas.openxmlformats.org/officeDocument/2006/relationships/hyperlink" Target="https://images.tcdn.com.br/img/img_prod/995386/mini_melissa_mar_sandal_princess_1161_variacao_7251_2_0aab9f9a3276314e34dee6c14f028ae4.jpg" TargetMode="External"/><Relationship Id="rId3767" Type="http://schemas.openxmlformats.org/officeDocument/2006/relationships/hyperlink" Target="https://images.tcdn.com.br/img/img_prod/995386/melissa_brace_flip_flop_free_2411_variacao_9947_2_2e7ac6c564d45da71f272575b73549a7.jpg" TargetMode="External"/><Relationship Id="rId1107" Type="http://schemas.openxmlformats.org/officeDocument/2006/relationships/hyperlink" Target="https://images.tcdn.com.br/img/img_prod/995386/melissa_slide_wide_1177_variacao_4351_2_6049e7f1ec4b50b6886d2cadf70c635b.jpeg" TargetMode="External"/><Relationship Id="rId2438" Type="http://schemas.openxmlformats.org/officeDocument/2006/relationships/hyperlink" Target="https://images.tcdn.com.br/img/img_prod/995386/melissa_fresh_sandal_1111_variacao_7253_2_c9e4f57eeb8ea5453f8e51db9024055b.jpg" TargetMode="External"/><Relationship Id="rId1108" Type="http://schemas.openxmlformats.org/officeDocument/2006/relationships/hyperlink" Target="https://images.tcdn.com.br/img/img_prod/995386/melissa_epic_1175_variacao_4353_2_51dca71f8a4dadd556df8b3729f45af5.jpeg" TargetMode="External"/><Relationship Id="rId2439" Type="http://schemas.openxmlformats.org/officeDocument/2006/relationships/hyperlink" Target="https://images.tcdn.com.br/img/img_prod/995386/mini_melissa_go_sneaker_turma_do_pudim_347_variacao_7255_2_1d471c2e966a7484b009bf3fc105e267.jpg" TargetMode="External"/><Relationship Id="rId3769" Type="http://schemas.openxmlformats.org/officeDocument/2006/relationships/hyperlink" Target="https://images.tcdn.com.br/img/img_prod/995386/chaveiro_alfabeto_1223_variacao_9953_2_efc18866910f19a501975734ddc4b1e3.jpeg" TargetMode="External"/><Relationship Id="rId1109" Type="http://schemas.openxmlformats.org/officeDocument/2006/relationships/hyperlink" Target="https://images.tcdn.com.br/img/img_prod/995386/melissa_easy_sneaker_1195_variacao_4357_2_990c8f1dd0cee238fd64a5fa5e4438a0.jpeg" TargetMode="External"/><Relationship Id="rId519" Type="http://schemas.openxmlformats.org/officeDocument/2006/relationships/hyperlink" Target="https://images.tcdn.com.br/img/img_prod/995386/melissa_mel_possession_303_variacao_2773_2_2a4ec4d36ad5f0dc772b1dcf8e1aef58.jpeg" TargetMode="External"/><Relationship Id="rId514" Type="http://schemas.openxmlformats.org/officeDocument/2006/relationships/hyperlink" Target="https://images.tcdn.com.br/img/img_prod/995386/mini_melissa_sneaker_be_187_variacao_2749_2_ddb701fd4efa571f36b910e6b7a9e0b7.jpeg" TargetMode="External"/><Relationship Id="rId513" Type="http://schemas.openxmlformats.org/officeDocument/2006/relationships/hyperlink" Target="https://images.tcdn.com.br/img/img_prod/995386/mini_melissa_jump_245_variacao_2739_2_3a6554c6d119bf8b9c7e6cbc0598cb41.jpeg" TargetMode="External"/><Relationship Id="rId512" Type="http://schemas.openxmlformats.org/officeDocument/2006/relationships/hyperlink" Target="https://images.tcdn.com.br/img/img_prod/995386/mini_melissa_mar_sandal_189_variacao_2731_2_d013a59c9ad081d78f7c973389e6f411.jpeg" TargetMode="External"/><Relationship Id="rId511" Type="http://schemas.openxmlformats.org/officeDocument/2006/relationships/hyperlink" Target="https://images.tcdn.com.br/img/img_prod/995386/mini_melissa_sweet_love_prince_785_variacao_2729_2_8da1cae516a3e34169ddb69df99e4818.jpg" TargetMode="External"/><Relationship Id="rId518" Type="http://schemas.openxmlformats.org/officeDocument/2006/relationships/hyperlink" Target="https://images.tcdn.com.br/img/img_prod/995386/melissa_mel_possession_303_variacao_2771_2_2ecdd30dbaa20c6be549251f5020fb8d.jpeg" TargetMode="External"/><Relationship Id="rId517" Type="http://schemas.openxmlformats.org/officeDocument/2006/relationships/hyperlink" Target="https://images.tcdn.com.br/img/img_prod/995386/my_first_mini_melissa_ultragirl_789_variacao_2769_2_dbcef22b1159b91360ae0b48879fe286.jpeg" TargetMode="External"/><Relationship Id="rId516" Type="http://schemas.openxmlformats.org/officeDocument/2006/relationships/hyperlink" Target="https://images.tcdn.com.br/img/img_prod/995386/mini_melissa_jump_frutland_abacaxi_morango_melancia_abacate_103_variacao_2763_2_55dbbf503a9142bfaabc6db2e8abcaf1.jpeg" TargetMode="External"/><Relationship Id="rId515" Type="http://schemas.openxmlformats.org/officeDocument/2006/relationships/hyperlink" Target="https://images.tcdn.com.br/img/img_prod/995386/melissa_atena_ad_723_variacao_2755_2_3e1d6a460f524f3622e5bf5c9ffcf1ac.png" TargetMode="External"/><Relationship Id="rId3760" Type="http://schemas.openxmlformats.org/officeDocument/2006/relationships/hyperlink" Target="https://images.tcdn.com.br/img/img_prod/995386/melissa_brace_flip_flop_free_2411_variacao_9939_1_1d9b59e2efd1b69db50a4d59482553dd.jpg" TargetMode="External"/><Relationship Id="rId510" Type="http://schemas.openxmlformats.org/officeDocument/2006/relationships/hyperlink" Target="https://images.tcdn.com.br/img/img_prod/995386/mini_melissa_wide_sandal_193_variacao_2709_2_30408cee35b5346a0498caf68eb4ac5d.jpeg" TargetMode="External"/><Relationship Id="rId2430" Type="http://schemas.openxmlformats.org/officeDocument/2006/relationships/hyperlink" Target="https://images.tcdn.com.br/img/img_prod/995386/mini_melissa_chelsea_boot_389_variacao_7237_2_7d9767d113be2ab137da6395eea59de3.jpg" TargetMode="External"/><Relationship Id="rId3762" Type="http://schemas.openxmlformats.org/officeDocument/2006/relationships/hyperlink" Target="https://images.tcdn.com.br/img/img_prod/995386/melissa_brace_flip_flop_free_2411_variacao_9941_2_2e7ac6c564d45da71f272575b73549a7.jpg" TargetMode="External"/><Relationship Id="rId1100" Type="http://schemas.openxmlformats.org/officeDocument/2006/relationships/hyperlink" Target="https://images.tcdn.com.br/img/img_prod/995386/melisssa_possession_barbie_931_variacao_4335_1_898588029303f1c77faf8c82f98a5c51.jpg" TargetMode="External"/><Relationship Id="rId2431" Type="http://schemas.openxmlformats.org/officeDocument/2006/relationships/hyperlink" Target="https://images.tcdn.com.br/img/img_prod/995386/mini_melissa_panc_sandal_baby_isabela_capeto_935_variacao_7239_2_8c814a065a08addd4897630a0cd41993.jpg" TargetMode="External"/><Relationship Id="rId3761" Type="http://schemas.openxmlformats.org/officeDocument/2006/relationships/hyperlink" Target="https://images.tcdn.com.br/img/img_prod/995386/melissa_brace_flip_flop_free_2411_variacao_9941_2_2e7ac6c564d45da71f272575b73549a7.jpg" TargetMode="External"/><Relationship Id="rId1101" Type="http://schemas.openxmlformats.org/officeDocument/2006/relationships/hyperlink" Target="https://images.tcdn.com.br/img/img_prod/995386/melissa_glam_mulher_maravilha_1191_variacao_4337_2_479d58290cdd955f37ec2a018ae7d027.jpeg" TargetMode="External"/><Relationship Id="rId2432" Type="http://schemas.openxmlformats.org/officeDocument/2006/relationships/hyperlink" Target="https://images.tcdn.com.br/img/img_prod/995386/melissa_mel_mar_sandal_237_variacao_7241_2_3c5e4348bdc6ce4351ff1a0b9fbb1f92.jpg" TargetMode="External"/><Relationship Id="rId3764" Type="http://schemas.openxmlformats.org/officeDocument/2006/relationships/hyperlink" Target="https://images.tcdn.com.br/img/img_prod/995386/melissa_brace_flip_flop_free_2411_variacao_9943_2_2e7ac6c564d45da71f272575b73549a7.jpg" TargetMode="External"/><Relationship Id="rId1102" Type="http://schemas.openxmlformats.org/officeDocument/2006/relationships/hyperlink" Target="https://images.tcdn.com.br/img/img_prod/995386/mini_melissa_ultragirl_hello_kit_1193_variacao_4339_2_30c8e57614ca8b18e08510cfc3745747.jpeg" TargetMode="External"/><Relationship Id="rId2433" Type="http://schemas.openxmlformats.org/officeDocument/2006/relationships/hyperlink" Target="https://images.tcdn.com.br/img/img_prod/995386/melissa_mel_flox_69_variacao_7243_2_b3d2858b1f2ff0019f056d7b874f4c57.jpg" TargetMode="External"/><Relationship Id="rId3763" Type="http://schemas.openxmlformats.org/officeDocument/2006/relationships/hyperlink" Target="https://images.tcdn.com.br/img/img_prod/995386/melissa_brace_flip_flop_free_2411_variacao_9943_2_2e7ac6c564d45da71f272575b73549a7.jpg" TargetMode="External"/><Relationship Id="rId3711" Type="http://schemas.openxmlformats.org/officeDocument/2006/relationships/hyperlink" Target="https://images.tcdn.com.br/img/img_prod/995386/mini_melissa_kind_baby_completa_2263_variacao_9851_2_9e72b24e6a67667dd7badcde22e17c62.jpg" TargetMode="External"/><Relationship Id="rId3710" Type="http://schemas.openxmlformats.org/officeDocument/2006/relationships/hyperlink" Target="https://images.tcdn.com.br/img/img_prod/995386/melissa_sneaker_be_2279_variacao_9849_2_bc0b5864ad63f10556cd31cd532b3f46.jpg" TargetMode="External"/><Relationship Id="rId3713" Type="http://schemas.openxmlformats.org/officeDocument/2006/relationships/hyperlink" Target="https://images.tcdn.com.br/img/img_prod/995386/melissa_paint_casee_1925_variacao_9861_2_eeb3310dc590e2666f208efd41e3216b.jpeg" TargetMode="External"/><Relationship Id="rId3712" Type="http://schemas.openxmlformats.org/officeDocument/2006/relationships/hyperlink" Target="https://images.tcdn.com.br/img/img_prod/995386/melissa_bling_1947_variacao_9855_2_164d17a83d7dbf82f97d9a5208fbcf45.jpg" TargetMode="External"/><Relationship Id="rId3715" Type="http://schemas.openxmlformats.org/officeDocument/2006/relationships/hyperlink" Target="https://images.tcdn.com.br/img/img_prod/995386/melissa_bling_1947_variacao_9863_2_164d17a83d7dbf82f97d9a5208fbcf45.jpg" TargetMode="External"/><Relationship Id="rId3714" Type="http://schemas.openxmlformats.org/officeDocument/2006/relationships/hyperlink" Target="https://images.tcdn.com.br/img/img_prod/995386/melissa_paint_casee_1925_variacao_9861_2_eeb3310dc590e2666f208efd41e3216b.jpeg" TargetMode="External"/><Relationship Id="rId3717" Type="http://schemas.openxmlformats.org/officeDocument/2006/relationships/hyperlink" Target="https://images.tcdn.com.br/img/img_prod/995386/mini_melissa_possession_gato_felix_265_variacao_9865_2_37605408f482a3690ffa17b6ede3141c.jpeg" TargetMode="External"/><Relationship Id="rId3716" Type="http://schemas.openxmlformats.org/officeDocument/2006/relationships/hyperlink" Target="https://images.tcdn.com.br/img/img_prod/995386/mini_melissa_possession_gato_felix_265_variacao_9865_2_37605408f482a3690ffa17b6ede3141c.jpeg" TargetMode="External"/><Relationship Id="rId3719" Type="http://schemas.openxmlformats.org/officeDocument/2006/relationships/hyperlink" Target="https://images.tcdn.com.br/img/img_prod/995386/melissa_sky_boot_2391_variacao_9869_2_175782f94b0ee0246f01af0f38bce80b.jpg" TargetMode="External"/><Relationship Id="rId3718" Type="http://schemas.openxmlformats.org/officeDocument/2006/relationships/hyperlink" Target="https://images.tcdn.com.br/img/img_prod/995386/melissa_possession_693_variacao_7077_2_e5737ca8b54fb220df82c1f7a4647071.jpeg" TargetMode="External"/><Relationship Id="rId3700" Type="http://schemas.openxmlformats.org/officeDocument/2006/relationships/hyperlink" Target="https://images.tcdn.com.br/img/img_prod/995386/melissa_bling_1947_variacao_9835_2_164d17a83d7dbf82f97d9a5208fbcf45.jpg" TargetMode="External"/><Relationship Id="rId3702" Type="http://schemas.openxmlformats.org/officeDocument/2006/relationships/hyperlink" Target="https://images.tcdn.com.br/img/img_prod/995386/mini_melissa_papete_rider_125_variacao_9839_3_c2a523ab000ca1d23d9ea78e2e5495b0.jpg" TargetMode="External"/><Relationship Id="rId3701" Type="http://schemas.openxmlformats.org/officeDocument/2006/relationships/hyperlink" Target="https://images.tcdn.com.br/img/img_prod/995386/melissa_ophelia_low_1495_variacao_9837_2_337216e9b40d8b9a3015da2eaabe4534.jpg" TargetMode="External"/><Relationship Id="rId3704" Type="http://schemas.openxmlformats.org/officeDocument/2006/relationships/hyperlink" Target="https://images.tcdn.com.br/img/img_prod/995386/melissa_block_opening_cerimony_923_variacao_9841_3_39318b2e1add35355c5410ce41fbe5e3.jpeg" TargetMode="External"/><Relationship Id="rId3703" Type="http://schemas.openxmlformats.org/officeDocument/2006/relationships/hyperlink" Target="https://images.tcdn.com.br/img/img_prod/995386/melissa_block_opening_cerimony_923_variacao_9841_3_39318b2e1add35355c5410ce41fbe5e3.jpeg" TargetMode="External"/><Relationship Id="rId3706" Type="http://schemas.openxmlformats.org/officeDocument/2006/relationships/hyperlink" Target="https://images.tcdn.com.br/img/img_prod/995386/melissa_papete_print_rider_725_variacao_9845_2_6962083690ffb8543922800dda9308c1.jpg" TargetMode="External"/><Relationship Id="rId3705" Type="http://schemas.openxmlformats.org/officeDocument/2006/relationships/hyperlink" Target="https://images.tcdn.com.br/img/img_prod/995386/mini_melissa_mar_sandal_189_variacao_9843_2_fc9f830b2e32d72bcd4d8b80310107af.jpg" TargetMode="External"/><Relationship Id="rId3708" Type="http://schemas.openxmlformats.org/officeDocument/2006/relationships/hyperlink" Target="https://images.tcdn.com.br/img/img_prod/995386/chaveiro_alfabeto_1223_variacao_9847_2_efc18866910f19a501975734ddc4b1e3.jpeg" TargetMode="External"/><Relationship Id="rId3707" Type="http://schemas.openxmlformats.org/officeDocument/2006/relationships/hyperlink" Target="https://images.tcdn.com.br/img/img_prod/995386/chaveiro_alfabeto_1223_variacao_9847_2_efc18866910f19a501975734ddc4b1e3.jpeg" TargetMode="External"/><Relationship Id="rId3709" Type="http://schemas.openxmlformats.org/officeDocument/2006/relationships/hyperlink" Target="https://images.tcdn.com.br/img/img_prod/995386/melissa_sneaker_be_2279_variacao_9849_2_bc0b5864ad63f10556cd31cd532b3f46.jpg" TargetMode="External"/><Relationship Id="rId2401" Type="http://schemas.openxmlformats.org/officeDocument/2006/relationships/hyperlink" Target="https://images.tcdn.com.br/img/img_prod/995386/mini_melissa_beach_slide_pluto_1865_variacao_7177_2_7e62fc5cf27df17beda7caa94f6c3829.jpg" TargetMode="External"/><Relationship Id="rId3733" Type="http://schemas.openxmlformats.org/officeDocument/2006/relationships/hyperlink" Target="https://images.tcdn.com.br/img/img_prod/995386/melissa_pet_colar_2399_variacao_9897_2_fcf11135b3185c700199be9230ff8a53.jpg" TargetMode="External"/><Relationship Id="rId2402" Type="http://schemas.openxmlformats.org/officeDocument/2006/relationships/hyperlink" Target="https://images.tcdn.com.br/img/img_prod/995386/mini_melissa_sneaker_polibolha_77_variacao_7179_2_3ac09c5aca3cb71bc53252a86f148480.jpg" TargetMode="External"/><Relationship Id="rId3732" Type="http://schemas.openxmlformats.org/officeDocument/2006/relationships/hyperlink" Target="https://images.tcdn.com.br/img/img_prod/995386/melissa_pet_colar_2399_variacao_9895_2_6f4fb90544e1bf2a1e37d16817540f3c.jpg" TargetMode="External"/><Relationship Id="rId2403" Type="http://schemas.openxmlformats.org/officeDocument/2006/relationships/hyperlink" Target="https://images.tcdn.com.br/img/img_prod/995386/melissa_bright_pocket_1867_variacao_7181_2_4a69874d19bbfd3c430425daae293ad9.jpg" TargetMode="External"/><Relationship Id="rId3735" Type="http://schemas.openxmlformats.org/officeDocument/2006/relationships/hyperlink" Target="https://images.tcdn.com.br/img/img_prod/995386/melissa_pet_leash_2401_variacao_9901_2_248706557692c0194eb4721576afa446.jpg" TargetMode="External"/><Relationship Id="rId2404" Type="http://schemas.openxmlformats.org/officeDocument/2006/relationships/hyperlink" Target="https://images.tcdn.com.br/img/img_prod/995386/melissa_save_it_1869_variacao_7183_2_4c51a3d0121dbc7289b3c0092ae2425e.jpg" TargetMode="External"/><Relationship Id="rId3734" Type="http://schemas.openxmlformats.org/officeDocument/2006/relationships/hyperlink" Target="https://images.tcdn.com.br/img/img_prod/995386/melissa_pet_leash_2401_variacao_9899_2_bcad868a70228dcd79eae565d59f5f28.jpg" TargetMode="External"/><Relationship Id="rId2405" Type="http://schemas.openxmlformats.org/officeDocument/2006/relationships/hyperlink" Target="https://images.tcdn.com.br/img/img_prod/995386/mini_melissa_francks_105_variacao_7185_2_83340dd2a07e699debbf7fc01187510a.jpg" TargetMode="External"/><Relationship Id="rId3737" Type="http://schemas.openxmlformats.org/officeDocument/2006/relationships/hyperlink" Target="https://images.tcdn.com.br/img/img_prod/995386/mini_melissa_teany_baby_2403_variacao_9905_1_539d42ae6b7b58d7b653f90e9667ef54.jpg" TargetMode="External"/><Relationship Id="rId2406" Type="http://schemas.openxmlformats.org/officeDocument/2006/relationships/hyperlink" Target="https://images.tcdn.com.br/img/img_prod/995386/chaveiro_melissa_duo_love_edition_1333_variacao_7187_2_09fd435fbcb1807012693d5e3a384b5a.jpg" TargetMode="External"/><Relationship Id="rId3736" Type="http://schemas.openxmlformats.org/officeDocument/2006/relationships/hyperlink" Target="https://images.tcdn.com.br/img/img_prod/995386/mini_melissa_mar_sandal_branca_de_neve_ii_2151_variacao_9903_2_44e40261c7ad47dc7d68e10674081b18.jpg" TargetMode="External"/><Relationship Id="rId2407" Type="http://schemas.openxmlformats.org/officeDocument/2006/relationships/hyperlink" Target="https://images.tcdn.com.br/img/img_prod/995386/melissa_normamdie_vivienne_w_1871_variacao_7189_2_741899dd4222e7cd99ecb4ba39c1ad8e.jpg" TargetMode="External"/><Relationship Id="rId3739" Type="http://schemas.openxmlformats.org/officeDocument/2006/relationships/hyperlink" Target="https://images.tcdn.com.br/img/img_prod/995386/melissa_street_sneaker_851_variacao_9909_2_70017f66f24b1399ca1ac7523e934c87.jpg" TargetMode="External"/><Relationship Id="rId2408" Type="http://schemas.openxmlformats.org/officeDocument/2006/relationships/hyperlink" Target="https://images.tcdn.com.br/img/img_prod/995386/melissa_cosmica_chaveiro_com_elo_1637_variacao_7191_2_5c800f5c2138d9ab2d98036b563435a2.jpg" TargetMode="External"/><Relationship Id="rId3738" Type="http://schemas.openxmlformats.org/officeDocument/2006/relationships/hyperlink" Target="https://images.tcdn.com.br/img/img_prod/995386/mini_melissa_teany_baby_2403_variacao_9907_2_d446c5141ccfa2a1f5fee39b34d791e8.jpg" TargetMode="External"/><Relationship Id="rId2409" Type="http://schemas.openxmlformats.org/officeDocument/2006/relationships/hyperlink" Target="https://images.tcdn.com.br/img/img_prod/995386/mini_melissa_cloud_sandal_1077_variacao_7193_2_19a4042e9fd70e9027b7bd36648abed0.jpg" TargetMode="External"/><Relationship Id="rId3731" Type="http://schemas.openxmlformats.org/officeDocument/2006/relationships/hyperlink" Target="https://images.tcdn.com.br/img/img_prod/995386/melissa_vixen_1071_variacao_9893_2_0f1b7e95039ec498c609dfbf8c04270e.jpg" TargetMode="External"/><Relationship Id="rId2400" Type="http://schemas.openxmlformats.org/officeDocument/2006/relationships/hyperlink" Target="https://images.tcdn.com.br/img/img_prod/995386/mini_melissa_beach_slide_minnie_1863_variacao_7175_2_50490e799c369217d6f88b981caa1581.jpg" TargetMode="External"/><Relationship Id="rId3730" Type="http://schemas.openxmlformats.org/officeDocument/2006/relationships/hyperlink" Target="https://images.tcdn.com.br/img/img_prod/995386/all_star_chuck_taylor_ox_2397_variacao_9891_2_b63e33068b86833aa8f759f6f2e982d7.jpg" TargetMode="External"/><Relationship Id="rId3722" Type="http://schemas.openxmlformats.org/officeDocument/2006/relationships/hyperlink" Target="https://images.tcdn.com.br/img/img_prod/995386/melissa_belt_bag_sem_pochete_1803_variacao_9875_2_a7bdb4635b476b3ab2e6b22ca32c21bc.jpg" TargetMode="External"/><Relationship Id="rId3721" Type="http://schemas.openxmlformats.org/officeDocument/2006/relationships/hyperlink" Target="https://images.tcdn.com.br/img/img_prod/995386/melissa_belt_bag_sem_pochete_1803_variacao_9873_2_120e98792684f90c3cbe24f06aab3dd3.jpg" TargetMode="External"/><Relationship Id="rId3724" Type="http://schemas.openxmlformats.org/officeDocument/2006/relationships/hyperlink" Target="https://images.tcdn.com.br/img/img_prod/995386/melissa_espadrile_jason_wu_1345_variacao_9879_2_2133f9efbb669ca25cd602b04174baf7.jpg" TargetMode="External"/><Relationship Id="rId3723" Type="http://schemas.openxmlformats.org/officeDocument/2006/relationships/hyperlink" Target="https://images.tcdn.com.br/img/img_prod/995386/melissa_sneaker_ulitsa_829_variacao_9877_2_389d3093036ff7ca8800e15e9bb32757.jpg" TargetMode="External"/><Relationship Id="rId3726" Type="http://schemas.openxmlformats.org/officeDocument/2006/relationships/hyperlink" Target="https://images.tcdn.com.br/img/img_prod/995386/mini_melissa_mar_sandal_189_variacao_9883_2_30ae2860db93444833b9d481bd006d62.jpg" TargetMode="External"/><Relationship Id="rId3725" Type="http://schemas.openxmlformats.org/officeDocument/2006/relationships/hyperlink" Target="https://images.tcdn.com.br/img/img_prod/995386/melissa_pluzze_2117_variacao_9881_2_6f7841ec1f0cd224187db1e7613de25d.jpg" TargetMode="External"/><Relationship Id="rId3728" Type="http://schemas.openxmlformats.org/officeDocument/2006/relationships/hyperlink" Target="https://images.tcdn.com.br/img/img_prod/995386/melissa_bright_star_2395_variacao_9887_2_fa55dbaf5adeb1344f7f2d7a2111941b.jpg" TargetMode="External"/><Relationship Id="rId3727" Type="http://schemas.openxmlformats.org/officeDocument/2006/relationships/hyperlink" Target="https://images.tcdn.com.br/img/img_prod/995386/mini_melissa_m40_sem_pochete_ii_2393_variacao_9885_2_b8c9dee8a013c10b44e24392042cd821.jpg" TargetMode="External"/><Relationship Id="rId3729" Type="http://schemas.openxmlformats.org/officeDocument/2006/relationships/hyperlink" Target="https://images.tcdn.com.br/img/img_prod/995386/melissa_belt_bag_com_pochete_1019_variacao_9889_2_a90906e72c14745494dc67346b654c52.jpg" TargetMode="External"/><Relationship Id="rId3720" Type="http://schemas.openxmlformats.org/officeDocument/2006/relationships/hyperlink" Target="https://images.tcdn.com.br/img/img_prod/995386/melissa_broadway_929_variacao_9871_2_e35f03e620dc9cabf0fa1a1d7c9824bc.jpg" TargetMode="External"/><Relationship Id="rId4206" Type="http://schemas.openxmlformats.org/officeDocument/2006/relationships/hyperlink" Target="https://images.tcdn.com.br/img/img_prod/995386/melissa_glossy_bag_2717_variacao_10991_2_52f9ed8d46988050429f1e2894893b0b.jpg" TargetMode="External"/><Relationship Id="rId4205" Type="http://schemas.openxmlformats.org/officeDocument/2006/relationships/hyperlink" Target="https://images.tcdn.com.br/img/img_prod/995386/melissa_glossy_bag_2717_variacao_10989_2_eccb1d7e5bfc15a43333cf8566d4e230.jpg" TargetMode="External"/><Relationship Id="rId4208" Type="http://schemas.openxmlformats.org/officeDocument/2006/relationships/hyperlink" Target="https://images.tcdn.com.br/img/img_prod/995386/miniatura_melissa_aranha_7916_1807_variacao_10997_2_e5a425acf21c8f63e740f58c0ae7ddf9.jpeg" TargetMode="External"/><Relationship Id="rId4207" Type="http://schemas.openxmlformats.org/officeDocument/2006/relationships/hyperlink" Target="https://images.tcdn.com.br/img/img_prod/995386/melissa_grounge_1429_variacao_10995_2_250449fa1ea369567af7b658641f1f2e.jpeg" TargetMode="External"/><Relationship Id="rId590" Type="http://schemas.openxmlformats.org/officeDocument/2006/relationships/hyperlink" Target="https://images.tcdn.com.br/img/img_prod/995386/my_first_mini_melissa_ultragirl_789_variacao_3051_2_5ec98d7e458b1272dac6bbde523ea4c5.jpg" TargetMode="External"/><Relationship Id="rId4209" Type="http://schemas.openxmlformats.org/officeDocument/2006/relationships/hyperlink" Target="https://images.tcdn.com.br/img/img_prod/995386/miniatura_melissa_aranha_7916_1807_variacao_10997_2_e5a425acf21c8f63e740f58c0ae7ddf9.jpeg" TargetMode="External"/><Relationship Id="rId589" Type="http://schemas.openxmlformats.org/officeDocument/2006/relationships/hyperlink" Target="https://images.tcdn.com.br/img/img_prod/995386/melissa_bouble_835_variacao_3047_2_8ed628384bf16b9118dec6caa343b423.jpeg" TargetMode="External"/><Relationship Id="rId588" Type="http://schemas.openxmlformats.org/officeDocument/2006/relationships/hyperlink" Target="https://images.tcdn.com.br/img/img_prod/995386/melissa_geometric_rupture_carla_colares_833_variacao_3037_2_ef9fc38e2cc18b903ddff6f7bd2ea2b5.jpg" TargetMode="External"/><Relationship Id="rId1170" Type="http://schemas.openxmlformats.org/officeDocument/2006/relationships/hyperlink" Target="https://images.tcdn.com.br/img/img_prod/995386/chaveiro_mini_coracao_1227_variacao_4521_2_5ce251e0703d1683327a2e5e9fadaffd.jpeg" TargetMode="External"/><Relationship Id="rId1171" Type="http://schemas.openxmlformats.org/officeDocument/2006/relationships/hyperlink" Target="https://images.tcdn.com.br/img/img_prod/995386/chaveiro_mini_coracao_1227_variacao_4521_2_5ce251e0703d1683327a2e5e9fadaffd.jpeg" TargetMode="External"/><Relationship Id="rId583" Type="http://schemas.openxmlformats.org/officeDocument/2006/relationships/hyperlink" Target="https://images.tcdn.com.br/img/img_prod/995386/mini_melissa_ultragirl_bailarina_169_variacao_3017_2_ccfab6392ccc414a0ff90564bc71d9b1.jpeg" TargetMode="External"/><Relationship Id="rId1172" Type="http://schemas.openxmlformats.org/officeDocument/2006/relationships/hyperlink" Target="https://images.tcdn.com.br/img/img_prod/995386/melissa_chaveiro_gato_felix_1159_variacao_4523_2_f237ab7aee769acf764d670299d6c1d4.jpeg" TargetMode="External"/><Relationship Id="rId5530" Type="http://schemas.openxmlformats.org/officeDocument/2006/relationships/hyperlink" Target="https://images.tcdn.com.br/img/img_prod/995386/fabula_bat_ferozes_6343_variacao_22059_1_511dd33fd649996af49b14e8ca713515.jpg" TargetMode="External"/><Relationship Id="rId582" Type="http://schemas.openxmlformats.org/officeDocument/2006/relationships/hyperlink" Target="https://images.tcdn.com.br/img/img_prod/995386/mini_melissa_ultragirl_swett_vivienne_w_383_variacao_3015_2_3139a9815a625c80ac0e6f0276ce46a5.jpeg" TargetMode="External"/><Relationship Id="rId1173" Type="http://schemas.openxmlformats.org/officeDocument/2006/relationships/hyperlink" Target="https://images.tcdn.com.br/img/img_prod/995386/chaveiro_melissa_city_bag_1229_variacao_4525_2_432b2d1f7ba83abac27386b303ef38a6.jpeg" TargetMode="External"/><Relationship Id="rId5531" Type="http://schemas.openxmlformats.org/officeDocument/2006/relationships/hyperlink" Target="https://images.tcdn.com.br/img/img_prod/995386/fabula_macacao_ora_bolas_2947_variacao_22061_1_377f7d199c4a4038dc8531598e1e1e0f.jpg" TargetMode="External"/><Relationship Id="rId581" Type="http://schemas.openxmlformats.org/officeDocument/2006/relationships/hyperlink" Target="https://images.tcdn.com.br/img/img_prod/995386/mini_melissa_possession_unicornio_113_variacao_3011_2_43b0e66f12171372fcd32f8337339221.jpeg" TargetMode="External"/><Relationship Id="rId1174" Type="http://schemas.openxmlformats.org/officeDocument/2006/relationships/hyperlink" Target="https://images.tcdn.com.br/img/img_prod/995386/melissa_kering_love_1231_variacao_4529_2_86cf57ad585d13aca56be05e7581293a.jpeg" TargetMode="External"/><Relationship Id="rId4200" Type="http://schemas.openxmlformats.org/officeDocument/2006/relationships/hyperlink" Target="https://images.tcdn.com.br/img/img_prod/995386/mini_melissa_glossy_2711_variacao_10979_1_b2c93c08ab34f361681183d300b754d3.jpg" TargetMode="External"/><Relationship Id="rId580" Type="http://schemas.openxmlformats.org/officeDocument/2006/relationships/hyperlink" Target="https://images.tcdn.com.br/img/img_prod/995386/mini_melissa_play_step_cachorro_153_variacao_3007_2_5693e8cf24338de2074b257bf05a2059.jpg" TargetMode="External"/><Relationship Id="rId1175" Type="http://schemas.openxmlformats.org/officeDocument/2006/relationships/hyperlink" Target="https://images.tcdn.com.br/img/img_prod/995386/melissa_kering_love_1231_variacao_4529_2_86cf57ad585d13aca56be05e7581293a.jpeg" TargetMode="External"/><Relationship Id="rId587" Type="http://schemas.openxmlformats.org/officeDocument/2006/relationships/hyperlink" Target="https://images.tcdn.com.br/img/img_prod/995386/melissa_sneaker_ulitsa_829_variacao_3033_2_52b6a4e7a510dc8f3f75cb33c13ca80a.jpeg" TargetMode="External"/><Relationship Id="rId1176" Type="http://schemas.openxmlformats.org/officeDocument/2006/relationships/hyperlink" Target="https://images.tcdn.com.br/img/img_prod/995386/melissa_kering_love_1231_variacao_4531_2_1d7e138def5283298d38f5e033be691e.jpeg" TargetMode="External"/><Relationship Id="rId4202" Type="http://schemas.openxmlformats.org/officeDocument/2006/relationships/hyperlink" Target="https://images.tcdn.com.br/img/img_prod/995386/melissa_sun_treasure_bag_2715_variacao_10983_2_6de1324196a3d671bd3e4dceab72858c.jpg" TargetMode="External"/><Relationship Id="rId5534" Type="http://schemas.openxmlformats.org/officeDocument/2006/relationships/hyperlink" Target="https://images.tcdn.com.br/img/img_prod/995386/mini_melissa_sun_long_beach_2055_variacao_22127_1_042a726769117a410f4113328b8e90d6.jpg" TargetMode="External"/><Relationship Id="rId586" Type="http://schemas.openxmlformats.org/officeDocument/2006/relationships/hyperlink" Target="https://images.tcdn.com.br/img/img_prod/995386/melissa_beach_slide_687_variacao_3025_2_01575cfb8516e8b3a786ecbe83800949.jpeg" TargetMode="External"/><Relationship Id="rId1177" Type="http://schemas.openxmlformats.org/officeDocument/2006/relationships/hyperlink" Target="https://images.tcdn.com.br/img/img_prod/995386/almofada_melissa_1233_variacao_4533_2_789a831aea4901c97a4636bcaee46f03.jpeg" TargetMode="External"/><Relationship Id="rId4201" Type="http://schemas.openxmlformats.org/officeDocument/2006/relationships/hyperlink" Target="https://images.tcdn.com.br/img/img_prod/995386/mini_melissa_sneaker_polibolha_77_variacao_10981_2_3ac388683530519befe7a79d39c5fc46.jpg" TargetMode="External"/><Relationship Id="rId5535" Type="http://schemas.openxmlformats.org/officeDocument/2006/relationships/drawing" Target="../drawings/drawing4.xml"/><Relationship Id="rId585" Type="http://schemas.openxmlformats.org/officeDocument/2006/relationships/hyperlink" Target="https://images.tcdn.com.br/img/img_prod/995386/melissa_flora_825_variacao_3023_2_3f7ad4cef0077c4e71bf75ad384d4952.jpeg" TargetMode="External"/><Relationship Id="rId1178" Type="http://schemas.openxmlformats.org/officeDocument/2006/relationships/hyperlink" Target="https://images.tcdn.com.br/img/img_prod/995386/melissa_possession_print_1039_variacao_4535_2_75a197f74f1b41bafb2722ec52ae2132.jpeg" TargetMode="External"/><Relationship Id="rId4204" Type="http://schemas.openxmlformats.org/officeDocument/2006/relationships/hyperlink" Target="https://images.tcdn.com.br/img/img_prod/995386/melissa_glossy_bag_2717_variacao_10987_2_0ca7050875f32984cb49055c05c638cf.jpg" TargetMode="External"/><Relationship Id="rId5532" Type="http://schemas.openxmlformats.org/officeDocument/2006/relationships/hyperlink" Target="https://images.tcdn.com.br/img/img_prod/995386/melissa_fusion_1711_variacao_22063_1_b27a6787dcd2b760118707859ecbaa73.jpg" TargetMode="External"/><Relationship Id="rId584" Type="http://schemas.openxmlformats.org/officeDocument/2006/relationships/hyperlink" Target="https://images.tcdn.com.br/img/img_prod/995386/mini_melissa_aranha_balao_819_variacao_3019_2_3b1e553ce6cd0c73960c1767eb6a81a9.jpg" TargetMode="External"/><Relationship Id="rId1179" Type="http://schemas.openxmlformats.org/officeDocument/2006/relationships/hyperlink" Target="https://images.tcdn.com.br/img/img_prod/995386/mini_melissa_sneaker_ulitsa_51_variacao_4537_2_63d0c629b14abca8757a2dd3c130cec7.jpeg" TargetMode="External"/><Relationship Id="rId4203" Type="http://schemas.openxmlformats.org/officeDocument/2006/relationships/hyperlink" Target="https://images.tcdn.com.br/img/img_prod/995386/bolsa_lip_bag_2409_variacao_10985_2_561f743b7105b9e9d7b35e5612b6ba03.jpg" TargetMode="External"/><Relationship Id="rId5533" Type="http://schemas.openxmlformats.org/officeDocument/2006/relationships/hyperlink" Target="https://images.tcdn.com.br/img/img_prod/995386/melissa_antares_1471_variacao_22115_1_7e484a02df253fa207b3cf8e59a85838.jpg" TargetMode="External"/><Relationship Id="rId1169" Type="http://schemas.openxmlformats.org/officeDocument/2006/relationships/hyperlink" Target="https://images.tcdn.com.br/img/img_prod/995386/chaveiro_mini_coracao_1227_variacao_4519_2_8719c22eced08cdcedc2bad87ed1c825.jpeg" TargetMode="External"/><Relationship Id="rId5527" Type="http://schemas.openxmlformats.org/officeDocument/2006/relationships/hyperlink" Target="https://images.tcdn.com.br/img/img_prod/995386/bento_macaquinho_espaco_6337_variacao_22053_1_99b0fa685529ecd665cdf46b2b03aff4.jpg" TargetMode="External"/><Relationship Id="rId5528" Type="http://schemas.openxmlformats.org/officeDocument/2006/relationships/hyperlink" Target="https://images.tcdn.com.br/img/img_prod/995386/bento_short_moletom_bichos_6339_variacao_22055_1_1f85e60dc2ded2e606e2a412b1b2ddd3.jpg" TargetMode="External"/><Relationship Id="rId5525" Type="http://schemas.openxmlformats.org/officeDocument/2006/relationships/hyperlink" Target="https://images.tcdn.com.br/img/img_prod/995386/melissa_buzios_6335_variacao_22049_1_61d42bfa224ac52d8ea3cbe8575198c0.jpg" TargetMode="External"/><Relationship Id="rId5526" Type="http://schemas.openxmlformats.org/officeDocument/2006/relationships/hyperlink" Target="https://images.tcdn.com.br/img/img_prod/995386/melissa_sneaker_love_system_987_variacao_22051_1_657174d68d505ed29022a48406ae046c.jpg" TargetMode="External"/><Relationship Id="rId5529" Type="http://schemas.openxmlformats.org/officeDocument/2006/relationships/hyperlink" Target="https://images.tcdn.com.br/img/img_prod/995386/bento_macacao_tubaroes_6341_variacao_22057_1_e382df9786882b60c97aecd7666c29a6.jpg" TargetMode="External"/><Relationship Id="rId579" Type="http://schemas.openxmlformats.org/officeDocument/2006/relationships/hyperlink" Target="https://images.tcdn.com.br/img/img_prod/995386/mini_melissa_snacker_be_ad_hello_kitty_201_variacao_3005_2_4bff958acf9ed00827c3289f024e084b.jpeg" TargetMode="External"/><Relationship Id="rId578" Type="http://schemas.openxmlformats.org/officeDocument/2006/relationships/hyperlink" Target="https://images.tcdn.com.br/img/img_prod/995386/melissa_mel_flox_69_variacao_2999_2_0ac23b4bdbeb1f2840d58e85e2b03860.jpg" TargetMode="External"/><Relationship Id="rId577" Type="http://schemas.openxmlformats.org/officeDocument/2006/relationships/hyperlink" Target="https://images.tcdn.com.br/img/img_prod/995386/mini_melissa_ultragirl_minnie_laco_817_variacao_2997_2_360090877ca3366dcf678c6b48deaea8.jpeg" TargetMode="External"/><Relationship Id="rId2490" Type="http://schemas.openxmlformats.org/officeDocument/2006/relationships/hyperlink" Target="https://images.tcdn.com.br/img/img_prod/995386/melissa_street_sneaker_851_variacao_7355_2_9a284fe90f08ea6e4e6fb5150d1e4b5d.jpg" TargetMode="External"/><Relationship Id="rId1160" Type="http://schemas.openxmlformats.org/officeDocument/2006/relationships/hyperlink" Target="https://images.tcdn.com.br/img/img_prod/995386/chaveiro_pingente_edicao_limitada_eu_doei_1215_variacao_4489_2_f0d362ea99ee913795ed1e4f0fe6cab5.jpeg" TargetMode="External"/><Relationship Id="rId2491" Type="http://schemas.openxmlformats.org/officeDocument/2006/relationships/hyperlink" Target="https://images.tcdn.com.br/img/img_prod/995386/melissa_street_sneaker_851_variacao_7357_2_abeb5690018bb6017c6434aa7956abc9.jpg" TargetMode="External"/><Relationship Id="rId572" Type="http://schemas.openxmlformats.org/officeDocument/2006/relationships/hyperlink" Target="https://images.tcdn.com.br/img/img_prod/995386/melissa_mel_aranha_quadrada_811_variacao_2965_2_c3f9d153733c06f9e7280576b257c9b1.jpeg" TargetMode="External"/><Relationship Id="rId1161" Type="http://schemas.openxmlformats.org/officeDocument/2006/relationships/hyperlink" Target="https://images.tcdn.com.br/img/img_prod/995386/chaveiro_cosmic_signos_kit_completo_1217_variacao_4493_2_cc519e181221c5c4356b19918d085611.jpeg" TargetMode="External"/><Relationship Id="rId2492" Type="http://schemas.openxmlformats.org/officeDocument/2006/relationships/hyperlink" Target="https://images.tcdn.com.br/img/img_prod/995386/melissa_street_sneaker_851_variacao_7359_2_abeb5690018bb6017c6434aa7956abc9.jpg" TargetMode="External"/><Relationship Id="rId571" Type="http://schemas.openxmlformats.org/officeDocument/2006/relationships/hyperlink" Target="https://images.tcdn.com.br/img/img_prod/995386/melissa_mel_sneaker_ulitsa_52_variacao_2953_2_b97ed717f310a8b50b0713e52de7a36c.jpeg" TargetMode="External"/><Relationship Id="rId1162" Type="http://schemas.openxmlformats.org/officeDocument/2006/relationships/hyperlink" Target="https://images.tcdn.com.br/img/img_prod/995386/chaveiro_melissa_vaca_1219_variacao_4495_2_b1149c350058785697095651f5987494.jpeg" TargetMode="External"/><Relationship Id="rId2493" Type="http://schemas.openxmlformats.org/officeDocument/2006/relationships/hyperlink" Target="https://images.tcdn.com.br/img/img_prod/995386/melissa_mel_possession_303_variacao_7363_2_bb0b1c12667ce022291d7fd094357469.jpg" TargetMode="External"/><Relationship Id="rId5520" Type="http://schemas.openxmlformats.org/officeDocument/2006/relationships/hyperlink" Target="https://images.tcdn.com.br/img/img_prod/995386/melissa_possession_bag_6327_variacao_22015_1_1c51963223e994ef1bf8c75f4e9a9353.jpg" TargetMode="External"/><Relationship Id="rId570" Type="http://schemas.openxmlformats.org/officeDocument/2006/relationships/hyperlink" Target="https://images.tcdn.com.br/img/img_prod/995386/melissa_mel_furadinha_babouche_305_variacao_2945_2_ea2d4836bb3e92d7b66dfb8c9634a9f0.jpeg" TargetMode="External"/><Relationship Id="rId1163" Type="http://schemas.openxmlformats.org/officeDocument/2006/relationships/hyperlink" Target="https://images.tcdn.com.br/img/img_prod/995386/chaveiro_melissa_vaca_1219_variacao_4497_2_a437e2e439f84690c9a257975a79bf1e.jpeg" TargetMode="External"/><Relationship Id="rId2494" Type="http://schemas.openxmlformats.org/officeDocument/2006/relationships/hyperlink" Target="https://images.tcdn.com.br/img/img_prod/995386/melissa_snacker_hello_kitty_1311_variacao_7365_2_d3209711eb9f4be2a625acac5645146e.jpg" TargetMode="External"/><Relationship Id="rId1164" Type="http://schemas.openxmlformats.org/officeDocument/2006/relationships/hyperlink" Target="https://images.tcdn.com.br/img/img_prod/995386/chaveiro_melissa_vaca_1219_variacao_4499_2_d4f7611ec294ca35e936017041ae4365.jpg" TargetMode="External"/><Relationship Id="rId2495" Type="http://schemas.openxmlformats.org/officeDocument/2006/relationships/hyperlink" Target="https://images.tcdn.com.br/img/img_prod/995386/melissa_flufly_slide_673_variacao_7367_2_ea4db44f8f13d1eb3a763d765023208d.jpg" TargetMode="External"/><Relationship Id="rId576" Type="http://schemas.openxmlformats.org/officeDocument/2006/relationships/hyperlink" Target="https://images.tcdn.com.br/img/img_prod/995386/melissa_mel_dreamed_ultragirl_gatos_815_variacao_2995_2_c1cbf306028d8ad18e4dc5055b4d302d.jpeg" TargetMode="External"/><Relationship Id="rId1165" Type="http://schemas.openxmlformats.org/officeDocument/2006/relationships/hyperlink" Target="https://images.tcdn.com.br/img/img_prod/995386/chaveiro_melissa_ultragirl_1221_variacao_4501_2_af64b76581c02ceb02c30c510e2f2931.jpeg" TargetMode="External"/><Relationship Id="rId2496" Type="http://schemas.openxmlformats.org/officeDocument/2006/relationships/hyperlink" Target="https://images.tcdn.com.br/img/img_prod/995386/melissa_mel_flox_69_variacao_7369_2_77bf0c55590c604af8555fd8092e8f52.jpg" TargetMode="External"/><Relationship Id="rId5523" Type="http://schemas.openxmlformats.org/officeDocument/2006/relationships/hyperlink" Target="https://images.tcdn.com.br/img/img_prod/995386/melissa_posh_barbie_6329_variacao_22023_1_ea499d15fee25d6afa20d37096fc8292.jpg" TargetMode="External"/><Relationship Id="rId575" Type="http://schemas.openxmlformats.org/officeDocument/2006/relationships/hyperlink" Target="https://images.tcdn.com.br/img/img_prod/995386/melissa_mel_flox_high_infantil_467_variacao_2993_2_4176f26844485dbb71261201b2d854c6.jpeg" TargetMode="External"/><Relationship Id="rId1166" Type="http://schemas.openxmlformats.org/officeDocument/2006/relationships/hyperlink" Target="https://images.tcdn.com.br/img/img_prod/995386/chaveiro_melissa_ultragirl_1221_variacao_4503_2_9d521cca835d237c73e57e9d1ccb1351.jpeg" TargetMode="External"/><Relationship Id="rId2497" Type="http://schemas.openxmlformats.org/officeDocument/2006/relationships/hyperlink" Target="https://images.tcdn.com.br/img/img_prod/995386/mini_melissa_kind_baby_1905_variacao_7371_2_37631b8bbe1343ca1bcfee94db7c7fec.jpg" TargetMode="External"/><Relationship Id="rId5524" Type="http://schemas.openxmlformats.org/officeDocument/2006/relationships/hyperlink" Target="https://images.tcdn.com.br/img/img_prod/995386/melissa_beck_jean_paul_6331_variacao_22025_1_309b646ba2b00990c38b8b47fd119fb4.jpg" TargetMode="External"/><Relationship Id="rId574" Type="http://schemas.openxmlformats.org/officeDocument/2006/relationships/hyperlink" Target="https://images.tcdn.com.br/img/img_prod/995386/melissa_mel_possession_303_variacao_2989_2_f8fdb8168af4a33cddcbf4f8d11f0233.jpeg" TargetMode="External"/><Relationship Id="rId1167" Type="http://schemas.openxmlformats.org/officeDocument/2006/relationships/hyperlink" Target="https://images.tcdn.com.br/img/img_prod/995386/chaveiro_melissa_ultragirl_1221_variacao_4503_2_9d521cca835d237c73e57e9d1ccb1351.jpeg" TargetMode="External"/><Relationship Id="rId2498" Type="http://schemas.openxmlformats.org/officeDocument/2006/relationships/hyperlink" Target="https://images.tcdn.com.br/img/img_prod/995386/mini_melissa_beach_slide_vivienne_westwood_337_variacao_7373_2_507a819c089a24c788759102c1b576a6.jpg" TargetMode="External"/><Relationship Id="rId5521" Type="http://schemas.openxmlformats.org/officeDocument/2006/relationships/hyperlink" Target="https://images.tcdn.com.br/img/img_prod/995386/melissa_farah_1575_variacao_22019_1_12ad20a6acb61edd3b19605f28e612ee.jpg" TargetMode="External"/><Relationship Id="rId573" Type="http://schemas.openxmlformats.org/officeDocument/2006/relationships/hyperlink" Target="https://images.tcdn.com.br/img/img_prod/995386/mini_melissa_aranha_lip_813_variacao_2987_2_fa9b268781c838344a6d06132b769cf4.jpeg" TargetMode="External"/><Relationship Id="rId1168" Type="http://schemas.openxmlformats.org/officeDocument/2006/relationships/hyperlink" Target="https://images.tcdn.com.br/img/img_prod/995386/miniatura_ima_possession_1225_variacao_4517_2_b77644e9ac4a401e2b8d184f87f655db.jpeg" TargetMode="External"/><Relationship Id="rId2499" Type="http://schemas.openxmlformats.org/officeDocument/2006/relationships/hyperlink" Target="https://images.tcdn.com.br/img/img_prod/995386/mini_melissa_sunny_baby_1563_variacao_7375_2_5cb0eaa3c756c1e5c89e259e93a45a3f.jpg" TargetMode="External"/><Relationship Id="rId5522" Type="http://schemas.openxmlformats.org/officeDocument/2006/relationships/hyperlink" Target="https://images.tcdn.com.br/img/img_prod/995386/melissa_farah_1575_variacao_22021_1_d2bd4fb4ed40248f8dab25d1ce946371.jpg" TargetMode="External"/><Relationship Id="rId4228" Type="http://schemas.openxmlformats.org/officeDocument/2006/relationships/hyperlink" Target="https://images.tcdn.com.br/img/img_prod/995386/melissa_papete_rider_727_variacao_11037_2_9a943aa2793ea3d22e696cf0121ffb76.jpg" TargetMode="External"/><Relationship Id="rId4227" Type="http://schemas.openxmlformats.org/officeDocument/2006/relationships/hyperlink" Target="https://images.tcdn.com.br/img/img_prod/995386/bento_macaquinho_bebe_criatura_2733_variacao_11035_2_6be6269661f2b9a3f06cd7d605e6cb28.jpg" TargetMode="External"/><Relationship Id="rId4229" Type="http://schemas.openxmlformats.org/officeDocument/2006/relationships/hyperlink" Target="https://images.tcdn.com.br/img/img_prod/995386/melissa_possession_plataforma_stripes_1205_variacao_11039_2_abdf77156ff3b28ef30b6b08d9bf1f8b.jpeg" TargetMode="External"/><Relationship Id="rId1190" Type="http://schemas.openxmlformats.org/officeDocument/2006/relationships/hyperlink" Target="https://images.tcdn.com.br/img/img_prod/995386/melissa_wide_mickey_amp_friends_1027_variacao_4563_2_2e93b7f9d08bc8d9b324a1bc69b402e7.jpeg" TargetMode="External"/><Relationship Id="rId1191" Type="http://schemas.openxmlformats.org/officeDocument/2006/relationships/hyperlink" Target="https://images.tcdn.com.br/img/img_prod/995386/melissa_judy_blade_1243_variacao_4565_2_f07e37483c16c682e187256521104ba9.jpeg" TargetMode="External"/><Relationship Id="rId1192" Type="http://schemas.openxmlformats.org/officeDocument/2006/relationships/hyperlink" Target="https://images.tcdn.com.br/img/img_prod/995386/melissa_color_pop_mickey_minnie_1245_variacao_4567_2_bd6ea313270241984875762897d23639.jpeg" TargetMode="External"/><Relationship Id="rId1193" Type="http://schemas.openxmlformats.org/officeDocument/2006/relationships/hyperlink" Target="https://images.tcdn.com.br/img/img_prod/995386/melissa_slide_wide_1177_variacao_4569_2_92bcbbc03dd5eac61bdae46f9f4a9f4d.jpeg" TargetMode="External"/><Relationship Id="rId1194" Type="http://schemas.openxmlformats.org/officeDocument/2006/relationships/hyperlink" Target="https://images.tcdn.com.br/img/img_prod/995386/melissa_street_sneaker_851_variacao_4571_2_3ed9b382d528a61ec722056070297204.jpeg" TargetMode="External"/><Relationship Id="rId4220" Type="http://schemas.openxmlformats.org/officeDocument/2006/relationships/hyperlink" Target="https://images.tcdn.com.br/img/img_prod/995386/melissa_close_bag_2611_variacao_11021_2_01ff3e605b5eb4f32d58e45d3bdbb3bf.jpg" TargetMode="External"/><Relationship Id="rId1195" Type="http://schemas.openxmlformats.org/officeDocument/2006/relationships/hyperlink" Target="https://images.tcdn.com.br/img/img_prod/995386/melissa_wonder_1247_variacao_4573_2_a8e759facfa0fe8893bc611d8ee14a17.jpg" TargetMode="External"/><Relationship Id="rId1196" Type="http://schemas.openxmlformats.org/officeDocument/2006/relationships/hyperlink" Target="https://images.tcdn.com.br/img/img_prod/995386/melissa_rolling_dino_1249_variacao_4575_2_2fe3d6c12c091ef5eda5602d4e87bfae.jpeg" TargetMode="External"/><Relationship Id="rId4222" Type="http://schemas.openxmlformats.org/officeDocument/2006/relationships/hyperlink" Target="https://images.tcdn.com.br/img/img_prod/995386/bento_macacaquinho_bebe_zoologico_2727_variacao_11025_2_04c058db5c24398acae502a2f8989e44.jpg" TargetMode="External"/><Relationship Id="rId1197" Type="http://schemas.openxmlformats.org/officeDocument/2006/relationships/hyperlink" Target="https://images.tcdn.com.br/img/img_prod/995386/melissa_rolling_dino_1249_variacao_4577_2_01e857bde46d1f207705699938ba7438.jpeg" TargetMode="External"/><Relationship Id="rId4221" Type="http://schemas.openxmlformats.org/officeDocument/2006/relationships/hyperlink" Target="https://images.tcdn.com.br/img/img_prod/995386/mini_melissa_sneaker_polibolha_77_variacao_11023_2_735479f88435f4eb06f645ae85d8ab20.jpg" TargetMode="External"/><Relationship Id="rId1198" Type="http://schemas.openxmlformats.org/officeDocument/2006/relationships/hyperlink" Target="https://images.tcdn.com.br/img/img_prod/995386/melissa_rolling_dino_kit_completo_1251_variacao_4579_2_1d65811a88460febfc305a7ad0f19038.jpeg" TargetMode="External"/><Relationship Id="rId4224" Type="http://schemas.openxmlformats.org/officeDocument/2006/relationships/hyperlink" Target="https://images.tcdn.com.br/img/img_prod/995386/bento_macacaquinho_pe_grande_2731_variacao_11029_2_64865ca189df7eb72f631dfdba88bede.jpg" TargetMode="External"/><Relationship Id="rId1199" Type="http://schemas.openxmlformats.org/officeDocument/2006/relationships/hyperlink" Target="https://images.tcdn.com.br/img/img_prod/995386/melissa_maggie_beer_bag_1253_variacao_4583_2_dc06a9f895eec95b77a9a6b9185d082a.jpeg" TargetMode="External"/><Relationship Id="rId4223" Type="http://schemas.openxmlformats.org/officeDocument/2006/relationships/hyperlink" Target="https://images.tcdn.com.br/img/img_prod/995386/bento_macacaquinho_robotica_2729_variacao_11027_2_cb7f69b7d47a729d216b16790c57cf15.jpg" TargetMode="External"/><Relationship Id="rId4226" Type="http://schemas.openxmlformats.org/officeDocument/2006/relationships/hyperlink" Target="https://images.tcdn.com.br/img/img_prod/995386/mini_melissa_under_the_sea_boot_963_variacao_11033_2_344c32b68c688c861d67cdba6ff5cb54.jpeg" TargetMode="External"/><Relationship Id="rId4225" Type="http://schemas.openxmlformats.org/officeDocument/2006/relationships/hyperlink" Target="https://images.tcdn.com.br/img/img_prod/995386/melissa_furadinha_minnie_mouse_1887_variacao_11031_2_b0d0203e2cedc91b3d44999c38729832.jpg" TargetMode="External"/><Relationship Id="rId4217" Type="http://schemas.openxmlformats.org/officeDocument/2006/relationships/hyperlink" Target="https://images.tcdn.com.br/img/img_prod/995386/melissa_mini_cross_bag_2035_variacao_11017_2_553ef3388c28a122d989cfee60217197.jpg" TargetMode="External"/><Relationship Id="rId4216" Type="http://schemas.openxmlformats.org/officeDocument/2006/relationships/hyperlink" Target="https://images.tcdn.com.br/img/img_prod/995386/mini_melissa_glossy_2711_variacao_11015_2_86653394393953ca7ace35c2e9490985.jpg" TargetMode="External"/><Relationship Id="rId4219" Type="http://schemas.openxmlformats.org/officeDocument/2006/relationships/hyperlink" Target="https://images.tcdn.com.br/img/img_prod/995386/melissa_close_bag_2611_variacao_11021_2_01ff3e605b5eb4f32d58e45d3bdbb3bf.jpg" TargetMode="External"/><Relationship Id="rId4218" Type="http://schemas.openxmlformats.org/officeDocument/2006/relationships/hyperlink" Target="https://images.tcdn.com.br/img/img_prod/995386/melissa_mini_cross_bag_2035_variacao_11017_2_553ef3388c28a122d989cfee60217197.jpg" TargetMode="External"/><Relationship Id="rId599" Type="http://schemas.openxmlformats.org/officeDocument/2006/relationships/hyperlink" Target="https://images.tcdn.com.br/img/img_prod/995386/mini_melissa_flox_411_variacao_3079_2_bbf2245965798cfd6c275120a067ae01.jpeg" TargetMode="External"/><Relationship Id="rId1180" Type="http://schemas.openxmlformats.org/officeDocument/2006/relationships/hyperlink" Target="https://images.tcdn.com.br/img/img_prod/995386/mini_melissa_sneaker_ulitsa_51_variacao_4539_2_086bc802c43ea1da8c538fc91b8fb358.jpeg" TargetMode="External"/><Relationship Id="rId1181" Type="http://schemas.openxmlformats.org/officeDocument/2006/relationships/hyperlink" Target="https://images.tcdn.com.br/img/img_prod/995386/mini_melissa_sneaker_ulitsa_51_variacao_4541_2_2881fb477c3da2a297df8982df3b65df.jpg" TargetMode="External"/><Relationship Id="rId1182" Type="http://schemas.openxmlformats.org/officeDocument/2006/relationships/hyperlink" Target="https://images.tcdn.com.br/img/img_prod/995386/mini_melissa_sneaker_ulitsa_51_variacao_4543_2_0303987a5383622b5d0df92bf05451e4.jpg" TargetMode="External"/><Relationship Id="rId594" Type="http://schemas.openxmlformats.org/officeDocument/2006/relationships/hyperlink" Target="https://images.tcdn.com.br/img/img_prod/995386/mini_melissa_basic_baby_sem_laco_435_variacao_3059_2_6f4c92a41e8539bde779baadfe920fb0.jpeg" TargetMode="External"/><Relationship Id="rId1183" Type="http://schemas.openxmlformats.org/officeDocument/2006/relationships/hyperlink" Target="https://images.tcdn.com.br/img/img_prod/995386/melissa_mel_flox_plataforma_1235_variacao_4545_2_c56e9e5c279e4f0ddeb2f8c5d1348a3d.jpeg" TargetMode="External"/><Relationship Id="rId593" Type="http://schemas.openxmlformats.org/officeDocument/2006/relationships/hyperlink" Target="https://images.tcdn.com.br/img/img_prod/995386/melissa_campana_zig_zag_839_variacao_3057_2_47c76f6f63de62eab0a03069a4a7607e.jpeg" TargetMode="External"/><Relationship Id="rId1184" Type="http://schemas.openxmlformats.org/officeDocument/2006/relationships/hyperlink" Target="https://images.tcdn.com.br/img/img_prod/995386/melissa_mel_flox_69_variacao_4551_2_d672c57421724e7aa4a142a0bc03133a.jpeg" TargetMode="External"/><Relationship Id="rId592" Type="http://schemas.openxmlformats.org/officeDocument/2006/relationships/hyperlink" Target="https://images.tcdn.com.br/img/img_prod/995386/melissa_campana_papel_837_variacao_3055_3_4aac002b8a1209fead4ac49e948ca446.jpg" TargetMode="External"/><Relationship Id="rId1185" Type="http://schemas.openxmlformats.org/officeDocument/2006/relationships/hyperlink" Target="https://images.tcdn.com.br/img/img_prod/995386/melissa_papete_rider_plataforma_1237_variacao_4553_2_53c247d8bfa3e1c1fc843080b409be8a.jpeg" TargetMode="External"/><Relationship Id="rId4211" Type="http://schemas.openxmlformats.org/officeDocument/2006/relationships/hyperlink" Target="https://images.tcdn.com.br/img/img_prod/995386/mini_melissa_ultragirl_mickey_and_friends_477_variacao_11001_2_16826c694a4e11a7a6020f9f126c955f.jpeg" TargetMode="External"/><Relationship Id="rId591" Type="http://schemas.openxmlformats.org/officeDocument/2006/relationships/hyperlink" Target="https://images.tcdn.com.br/img/img_prod/995386/mini_melissa_alpha_play_241_variacao_3053_2_07f354ec8bb4e817ee2b5cacf71322e5.jpeg" TargetMode="External"/><Relationship Id="rId1186" Type="http://schemas.openxmlformats.org/officeDocument/2006/relationships/hyperlink" Target="https://images.tcdn.com.br/img/img_prod/995386/melissa_possession_lace_viktor_and_rolf_1123_variacao_4555_2_022121c36fbfaf8818baac9f2bbb5d44.jpeg" TargetMode="External"/><Relationship Id="rId4210" Type="http://schemas.openxmlformats.org/officeDocument/2006/relationships/hyperlink" Target="https://images.tcdn.com.br/img/img_prod/995386/mini_melissa_amy_1587_variacao_10999_2_6eaff5c318b34a1783f341bf3d1f281a.jpg" TargetMode="External"/><Relationship Id="rId598" Type="http://schemas.openxmlformats.org/officeDocument/2006/relationships/hyperlink" Target="https://images.tcdn.com.br/img/img_prod/995386/melissa_bubble_up_683_variacao_3077_2_4b88ddf83e943bbd766456b529dc19ca.jpeg" TargetMode="External"/><Relationship Id="rId1187" Type="http://schemas.openxmlformats.org/officeDocument/2006/relationships/hyperlink" Target="https://images.tcdn.com.br/img/img_prod/995386/melissa_beach_slide_687_variacao_4557_2_6919e561062af15c2ca94f1f0095ec9b.jpeg" TargetMode="External"/><Relationship Id="rId4213" Type="http://schemas.openxmlformats.org/officeDocument/2006/relationships/hyperlink" Target="https://images.tcdn.com.br/img/img_prod/995386/mini_melissa_sneaker_polibolha_77_variacao_11005_2_3ac388683530519befe7a79d39c5fc46.jpg" TargetMode="External"/><Relationship Id="rId597" Type="http://schemas.openxmlformats.org/officeDocument/2006/relationships/hyperlink" Target="https://images.tcdn.com.br/img/img_prod/995386/melissa_boemia_ad_843_variacao_3073_2_b608bfffe5887900509be63f3073f57b.jpeg" TargetMode="External"/><Relationship Id="rId1188" Type="http://schemas.openxmlformats.org/officeDocument/2006/relationships/hyperlink" Target="https://images.tcdn.com.br/img/img_prod/995386/melissa_mar_sandal_heel_1239_variacao_4559_2_5fc8bad4d0659e7c9d2aa99d164dc9d3.jpeg" TargetMode="External"/><Relationship Id="rId4212" Type="http://schemas.openxmlformats.org/officeDocument/2006/relationships/hyperlink" Target="https://images.tcdn.com.br/img/img_prod/995386/mini_melissa_sneaker_polibolha_77_variacao_11003_2_036a53b5fe324529ba4d7b4c7d3b93ad.jpg" TargetMode="External"/><Relationship Id="rId596" Type="http://schemas.openxmlformats.org/officeDocument/2006/relationships/hyperlink" Target="https://images.tcdn.com.br/img/img_prod/995386/mini_melissa_possession_87_variacao_3065_3_086823973231a63bbd480917a3c0706f.jpeg" TargetMode="External"/><Relationship Id="rId1189" Type="http://schemas.openxmlformats.org/officeDocument/2006/relationships/hyperlink" Target="https://images.tcdn.com.br/img/img_prod/995386/melissa_penelope_jason_wu_1241_variacao_4561_2_e061bb4a5cd22863bc63c3a9cf952c29.jpeg" TargetMode="External"/><Relationship Id="rId4215" Type="http://schemas.openxmlformats.org/officeDocument/2006/relationships/hyperlink" Target="https://images.tcdn.com.br/img/img_prod/995386/melissa_oculos_de_sol_espelhado_2723_variacao_11011_2_324a787a399981221d67586d82cc9f83.jpg" TargetMode="External"/><Relationship Id="rId595" Type="http://schemas.openxmlformats.org/officeDocument/2006/relationships/hyperlink" Target="https://images.tcdn.com.br/img/img_prod/995386/melissa_antigas_e_raras_841_variacao_3061_2_63f01805ecdfae0efca098335e19981d.jpeg" TargetMode="External"/><Relationship Id="rId4214" Type="http://schemas.openxmlformats.org/officeDocument/2006/relationships/hyperlink" Target="https://images.tcdn.com.br/img/img_prod/995386/mini_melissa_friendly_1433_variacao_11007_2_73dafb38f7cd4c6c36a877373435753c.jpg" TargetMode="External"/><Relationship Id="rId1136" Type="http://schemas.openxmlformats.org/officeDocument/2006/relationships/hyperlink" Target="https://images.tcdn.com.br/img/img_prod/995386/mini_melissa_ultragirl_mickey_and_friends_477_variacao_4433_2_baf2590e63aaab347daced9e5b9dbb8d.jpeg" TargetMode="External"/><Relationship Id="rId2467" Type="http://schemas.openxmlformats.org/officeDocument/2006/relationships/hyperlink" Target="https://images.tcdn.com.br/img/img_prod/995386/melissa_ugly_sneaker_1895_variacao_7311_2_d4c95494b2705186fe13d014405d5cba.jpg" TargetMode="External"/><Relationship Id="rId3799" Type="http://schemas.openxmlformats.org/officeDocument/2006/relationships/hyperlink" Target="https://images.tcdn.com.br/img/img_prod/995386/melissa_blank_canvas_2297_variacao_10069_2_ac8831da4479d7786bf724880cb5b02b.jpg" TargetMode="External"/><Relationship Id="rId1137" Type="http://schemas.openxmlformats.org/officeDocument/2006/relationships/hyperlink" Target="https://images.tcdn.com.br/img/img_prod/995386/melissa_mel_cosmic_sandal_ii_1017_variacao_4435_2_9de42d1de2f4d46fd6e6b3bd28d83733.jpeg" TargetMode="External"/><Relationship Id="rId2468" Type="http://schemas.openxmlformats.org/officeDocument/2006/relationships/hyperlink" Target="https://images.tcdn.com.br/img/img_prod/995386/melissa_flox_847_variacao_7313_2_04622d9f7a23bbe78db2a1f212e1a15d.jpg" TargetMode="External"/><Relationship Id="rId3798" Type="http://schemas.openxmlformats.org/officeDocument/2006/relationships/hyperlink" Target="https://images.tcdn.com.br/img/img_prod/995386/melissa_blank_canvas_2297_variacao_10067_2_ba9f63720e1224da0e779bc563d853fe.jpg" TargetMode="External"/><Relationship Id="rId1138" Type="http://schemas.openxmlformats.org/officeDocument/2006/relationships/hyperlink" Target="https://images.tcdn.com.br/img/img_prod/995386/mini_melissa_beach_slide_zoo_102_variacao_4437_2_030064b4d16ce9fe6320ed6100e130e1.jpeg" TargetMode="External"/><Relationship Id="rId2469" Type="http://schemas.openxmlformats.org/officeDocument/2006/relationships/hyperlink" Target="https://images.tcdn.com.br/img/img_prod/995386/mini_melissa_way_1721_variacao_7315_2_2d5a55c3b89371e97e680ab2e5838c7c.jpg" TargetMode="External"/><Relationship Id="rId1139" Type="http://schemas.openxmlformats.org/officeDocument/2006/relationships/hyperlink" Target="https://images.tcdn.com.br/img/img_prod/995386/melissa_cosmo_hell_1131_variacao_4443_2_a7c612875c763a30eb10d2e7b207e976.jpg" TargetMode="External"/><Relationship Id="rId547" Type="http://schemas.openxmlformats.org/officeDocument/2006/relationships/hyperlink" Target="https://images.tcdn.com.br/img/img_prod/995386/mini_melissa_jump_245_variacao_2857_2_0ac480b4b81877fa41cfdda9c8794318.jpeg" TargetMode="External"/><Relationship Id="rId546" Type="http://schemas.openxmlformats.org/officeDocument/2006/relationships/hyperlink" Target="https://images.tcdn.com.br/img/img_prod/995386/mini_melissa_jump_245_variacao_2855_2_d470b2aae65b7ab8e82d514ce00b7b50.jpeg" TargetMode="External"/><Relationship Id="rId545" Type="http://schemas.openxmlformats.org/officeDocument/2006/relationships/hyperlink" Target="https://images.tcdn.com.br/img/img_prod/995386/mini_melissa_jump_245_variacao_2853_2_00f6101f673bec30e23fad7843447b79.jpg" TargetMode="External"/><Relationship Id="rId544" Type="http://schemas.openxmlformats.org/officeDocument/2006/relationships/hyperlink" Target="https://images.tcdn.com.br/img/img_prod/995386/mini_melissa_possession_87_variacao_2843_3_4e5d9fb0b5128cdfe2e6538c0b838ba0.jpg" TargetMode="External"/><Relationship Id="rId549" Type="http://schemas.openxmlformats.org/officeDocument/2006/relationships/hyperlink" Target="https://images.tcdn.com.br/img/img_prod/995386/mini_melissa_possession_87_variacao_2865_3_3b2ab5328dc29d128aa39399e8f160dc.jpg" TargetMode="External"/><Relationship Id="rId548" Type="http://schemas.openxmlformats.org/officeDocument/2006/relationships/hyperlink" Target="https://images.tcdn.com.br/img/img_prod/995386/mini_melissa_basic_baby_fruitland_421_variacao_2861_2_d3277ffa7d5216232297d54d0b1d0689.jpeg" TargetMode="External"/><Relationship Id="rId3791" Type="http://schemas.openxmlformats.org/officeDocument/2006/relationships/hyperlink" Target="https://images.tcdn.com.br/img/img_prod/995386/melissa_duo_flip_flop_2421_variacao_10015_2_85145b96907c34bbf129bd1b2796779a.jpg" TargetMode="External"/><Relationship Id="rId2460" Type="http://schemas.openxmlformats.org/officeDocument/2006/relationships/hyperlink" Target="https://images.tcdn.com.br/img/img_prod/995386/melissa_possession_693_variacao_21429_1_dec1816999b6944cdac0918dca333989.jpg" TargetMode="External"/><Relationship Id="rId3790" Type="http://schemas.openxmlformats.org/officeDocument/2006/relationships/hyperlink" Target="https://images.tcdn.com.br/img/img_prod/995386/melissa_duo_flip_flop_2421_variacao_9997_2_f6ee708c559930868b3a8eb22f19b5dd.jpg" TargetMode="External"/><Relationship Id="rId1130" Type="http://schemas.openxmlformats.org/officeDocument/2006/relationships/hyperlink" Target="https://images.tcdn.com.br/img/img_prod/995386/mini_melissa_panc_sandal_baby_isabela_capeto_935_variacao_4417_2_8a7331ebcc817e018f142e525e845e54.jpeg" TargetMode="External"/><Relationship Id="rId2461" Type="http://schemas.openxmlformats.org/officeDocument/2006/relationships/hyperlink" Target="https://images.tcdn.com.br/img/img_prod/995386/melissa_mel_possession_gato_felix_335_variacao_7301_2_8a1771fd60609e5875491ee04f956838.jpg" TargetMode="External"/><Relationship Id="rId3793" Type="http://schemas.openxmlformats.org/officeDocument/2006/relationships/hyperlink" Target="https://images.tcdn.com.br/img/img_prod/995386/melissa_brace_flip_flop_free_2411_variacao_10045_2_2e7ac6c564d45da71f272575b73549a7.jpg" TargetMode="External"/><Relationship Id="rId1131" Type="http://schemas.openxmlformats.org/officeDocument/2006/relationships/hyperlink" Target="https://images.tcdn.com.br/img/img_prod/995386/melissa_peace_hell_961_variacao_4419_2_60f94da691c66dc9f236d440e2aa6ef1.jpg" TargetMode="External"/><Relationship Id="rId2462" Type="http://schemas.openxmlformats.org/officeDocument/2006/relationships/hyperlink" Target="https://images.tcdn.com.br/img/img_prod/995386/melissa_mel_aranha_quadrada_811_variacao_7303_2_15249ce4dd36b3516baae555766a7c30.jpg" TargetMode="External"/><Relationship Id="rId3792" Type="http://schemas.openxmlformats.org/officeDocument/2006/relationships/hyperlink" Target="https://images.tcdn.com.br/img/img_prod/995386/melissa_duo_flip_flop_2421_variacao_10017_2_85145b96907c34bbf129bd1b2796779a.jpg" TargetMode="External"/><Relationship Id="rId543" Type="http://schemas.openxmlformats.org/officeDocument/2006/relationships/hyperlink" Target="https://images.tcdn.com.br/img/img_prod/995386/mini_melissa_possession_87_variacao_2835_3_23fb6a123ab5b405eb2549fa700d6504.jpeg" TargetMode="External"/><Relationship Id="rId1132" Type="http://schemas.openxmlformats.org/officeDocument/2006/relationships/hyperlink" Target="https://images.tcdn.com.br/img/img_prod/995386/melissa_mule_ii_1127_variacao_4421_2_46d26147c32cd825f1fcca4ace53fff6.jpeg" TargetMode="External"/><Relationship Id="rId2463" Type="http://schemas.openxmlformats.org/officeDocument/2006/relationships/hyperlink" Target="https://images.tcdn.com.br/img/img_prod/995386/mini_melissa_ultragirl_pequena_sereia_83_variacao_7305_2_caa738c8dae1fc7131b2780508019a50.jpg" TargetMode="External"/><Relationship Id="rId3795" Type="http://schemas.openxmlformats.org/officeDocument/2006/relationships/hyperlink" Target="https://images.tcdn.com.br/img/img_prod/995386/melissa_blank_canvas_2297_variacao_10049_2_5a7f89c8d76c2cf7902098d60ee71f44.jpg" TargetMode="External"/><Relationship Id="rId542" Type="http://schemas.openxmlformats.org/officeDocument/2006/relationships/hyperlink" Target="https://images.tcdn.com.br/img/img_prod/995386/mini_melissa_beach_slide_mickey_and_friends_116_variacao_2833_2_c2df1f4db69bee0d6355984bcd9923a3.jpeg" TargetMode="External"/><Relationship Id="rId1133" Type="http://schemas.openxmlformats.org/officeDocument/2006/relationships/hyperlink" Target="https://images.tcdn.com.br/img/img_prod/995386/mini_melissa_sneaker_polibolha_77_variacao_4427_2_e25fae9492edd4c964f5a1fb03f59758.jpeg" TargetMode="External"/><Relationship Id="rId2464" Type="http://schemas.openxmlformats.org/officeDocument/2006/relationships/hyperlink" Target="https://images.tcdn.com.br/img/img_prod/995386/laco_grande_pequena_sereia_1891_variacao_7307_2_a74d929a1f029a8f542fecbe76469508.jpg" TargetMode="External"/><Relationship Id="rId3794" Type="http://schemas.openxmlformats.org/officeDocument/2006/relationships/hyperlink" Target="https://images.tcdn.com.br/img/img_prod/995386/melissa_brace_flip_flop_free_2411_variacao_10045_2_2e7ac6c564d45da71f272575b73549a7.jpg" TargetMode="External"/><Relationship Id="rId541" Type="http://schemas.openxmlformats.org/officeDocument/2006/relationships/hyperlink" Target="https://images.tcdn.com.br/img/img_prod/995386/mini_melissa_beach_slide_mickey_and_friends_116_variacao_2833_2_c2df1f4db69bee0d6355984bcd9923a3.jpeg" TargetMode="External"/><Relationship Id="rId1134" Type="http://schemas.openxmlformats.org/officeDocument/2006/relationships/hyperlink" Target="https://images.tcdn.com.br/img/img_prod/995386/mini_melissa_cosmic_baja_east_253_variacao_4429_2_60ffe6b467e338859c1df3b2374a75ce.jpg" TargetMode="External"/><Relationship Id="rId2465" Type="http://schemas.openxmlformats.org/officeDocument/2006/relationships/hyperlink" Target="https://images.tcdn.com.br/img/img_prod/995386/laco_grande_pequena_sereia_1891_variacao_7309_2_950a3cb9f31b56a19b523373fe1f07a0.jpg" TargetMode="External"/><Relationship Id="rId3797" Type="http://schemas.openxmlformats.org/officeDocument/2006/relationships/hyperlink" Target="https://images.tcdn.com.br/img/img_prod/995386/melissa_blank_canvas_2297_variacao_10065_2_3e108b4ce2292701c4b2a0ce5bd4472b.jpg" TargetMode="External"/><Relationship Id="rId540" Type="http://schemas.openxmlformats.org/officeDocument/2006/relationships/hyperlink" Target="https://images.tcdn.com.br/img/img_prod/995386/mini_melissa_jump_245_variacao_2831_2_3a6554c6d119bf8b9c7e6cbc0598cb41.jpeg" TargetMode="External"/><Relationship Id="rId1135" Type="http://schemas.openxmlformats.org/officeDocument/2006/relationships/hyperlink" Target="https://images.tcdn.com.br/img/img_prod/995386/mini_melissa_possession_gato_felix_265_variacao_4431_2_505fcb3df5afd771cf6d313ee6254c88.jpeg" TargetMode="External"/><Relationship Id="rId2466" Type="http://schemas.openxmlformats.org/officeDocument/2006/relationships/hyperlink" Target="https://images.tcdn.com.br/img/img_prod/995386/laco_grande_pequena_sereia_1891_variacao_7309_2_950a3cb9f31b56a19b523373fe1f07a0.jpg" TargetMode="External"/><Relationship Id="rId3796" Type="http://schemas.openxmlformats.org/officeDocument/2006/relationships/hyperlink" Target="https://images.tcdn.com.br/img/img_prod/995386/melissa_blank_canvas_2297_variacao_10061_2_3e108b4ce2292701c4b2a0ce5bd4472b.jpg" TargetMode="External"/><Relationship Id="rId1125" Type="http://schemas.openxmlformats.org/officeDocument/2006/relationships/hyperlink" Target="https://images.tcdn.com.br/img/img_prod/995386/mini_melissa_ultragirl_flower_iii_543_variacao_4399_2_1ac264fdf59b4eed8613eb54416abdc0.jpg" TargetMode="External"/><Relationship Id="rId2456" Type="http://schemas.openxmlformats.org/officeDocument/2006/relationships/hyperlink" Target="https://images.tcdn.com.br/img/img_prod/995386/melissa_mel_aranha_quadrada_811_variacao_7289_2_0a23840dc354a897e793fb8440d9ac38.jpg" TargetMode="External"/><Relationship Id="rId3788" Type="http://schemas.openxmlformats.org/officeDocument/2006/relationships/hyperlink" Target="https://images.tcdn.com.br/img/img_prod/995386/mini_melissa_jump_print_1903_variacao_9989_2_e61ec9d2ae7760849f9f52beeb2d4b0a.jpg" TargetMode="External"/><Relationship Id="rId1126" Type="http://schemas.openxmlformats.org/officeDocument/2006/relationships/hyperlink" Target="https://images.tcdn.com.br/img/img_prod/995386/mini_melissa_ultragirl_donnuts_157_variacao_4401_2_bb180427ba1326ef75c7f32ec9a9a013.jpeg" TargetMode="External"/><Relationship Id="rId2457" Type="http://schemas.openxmlformats.org/officeDocument/2006/relationships/hyperlink" Target="https://images.tcdn.com.br/img/img_prod/995386/melissa_unique_strap_camila_coutinho_1889_variacao_7291_2_eaaf31fd77d23a560bce13538d069776.jpg" TargetMode="External"/><Relationship Id="rId3787" Type="http://schemas.openxmlformats.org/officeDocument/2006/relationships/hyperlink" Target="https://images.tcdn.com.br/img/img_prod/995386/mini_melissa_acqua_1729_variacao_9987_2_f23d692772a27bcacaeea09c69ab5078.jpg" TargetMode="External"/><Relationship Id="rId1127" Type="http://schemas.openxmlformats.org/officeDocument/2006/relationships/hyperlink" Target="https://images.tcdn.com.br/img/img_prod/995386/mini_melissa_possession_gato_felix_265_variacao_4403_2_09100b1f7f1d5f687184ba9efffbff28.jpeg" TargetMode="External"/><Relationship Id="rId2458" Type="http://schemas.openxmlformats.org/officeDocument/2006/relationships/hyperlink" Target="https://images.tcdn.com.br/img/img_prod/995386/melissa_ultragirl_mickey_e_minnie_957_variacao_7293_2_bfda60080c8dbcf3b53f8a6dae29e6ca.jpg" TargetMode="External"/><Relationship Id="rId1128" Type="http://schemas.openxmlformats.org/officeDocument/2006/relationships/hyperlink" Target="https://images.tcdn.com.br/img/img_prod/995386/mini_melissa_sneaker_ulitsa_51_variacao_4407_2_d6259772bb3d4ad04fa2cf9e8e609386.jpg" TargetMode="External"/><Relationship Id="rId2459" Type="http://schemas.openxmlformats.org/officeDocument/2006/relationships/hyperlink" Target="https://images.tcdn.com.br/img/img_prod/995386/melissa_flox_847_variacao_7295_2_6356ee41071e6094fb410c76d146d0c4.jpg" TargetMode="External"/><Relationship Id="rId3789" Type="http://schemas.openxmlformats.org/officeDocument/2006/relationships/hyperlink" Target="https://images.tcdn.com.br/img/img_prod/995386/melissa_mel_cosmic_sandal_ii_1017_variacao_9991_2_fdf0a781b53b3aed218f161c4e30d5de.jpg" TargetMode="External"/><Relationship Id="rId1129" Type="http://schemas.openxmlformats.org/officeDocument/2006/relationships/hyperlink" Target="https://images.tcdn.com.br/img/img_prod/995386/mini_melissa_panc_sandal_baby_isabela_capeto_935_variacao_4415_2_8a7331ebcc817e018f142e525e845e54.jpeg" TargetMode="External"/><Relationship Id="rId536" Type="http://schemas.openxmlformats.org/officeDocument/2006/relationships/hyperlink" Target="https://images.tcdn.com.br/img/img_prod/995386/mini_melissa_mar_sandal_branca_de_neve_353_variacao_2821_2_c4788f215dbb463e88a811bfbf557a82.jpeg" TargetMode="External"/><Relationship Id="rId535" Type="http://schemas.openxmlformats.org/officeDocument/2006/relationships/hyperlink" Target="https://images.tcdn.com.br/img/img_prod/995386/mini_melissa_ultragirl_animal_lovers_gata_205_variacao_2815_2_5e6ba225d992babe395edbd9a4ac2f91.jpeg" TargetMode="External"/><Relationship Id="rId534" Type="http://schemas.openxmlformats.org/officeDocument/2006/relationships/hyperlink" Target="https://images.tcdn.com.br/img/img_prod/995386/mini_melissa_possession_87_variacao_2813_3_b17c1f99abb1eaa91a6df3d9de51c988.jpg" TargetMode="External"/><Relationship Id="rId533" Type="http://schemas.openxmlformats.org/officeDocument/2006/relationships/hyperlink" Target="https://images.tcdn.com.br/img/img_prod/995386/mini_melissa_possession_87_variacao_2811_3_90bbc9283ee886b3c437198d27ab172c.jpeg" TargetMode="External"/><Relationship Id="rId539" Type="http://schemas.openxmlformats.org/officeDocument/2006/relationships/hyperlink" Target="https://images.tcdn.com.br/img/img_prod/995386/mini_melissa_wide_sandal_193_variacao_2829_2_d7132c18194f339277549bee66ea4b1f.jpg" TargetMode="External"/><Relationship Id="rId538" Type="http://schemas.openxmlformats.org/officeDocument/2006/relationships/hyperlink" Target="https://images.tcdn.com.br/img/img_prod/995386/mini_melissa_mar_sandal_189_variacao_2825_2_dd13f1347f9d3544b96ba026a14814c9.jpg" TargetMode="External"/><Relationship Id="rId537" Type="http://schemas.openxmlformats.org/officeDocument/2006/relationships/hyperlink" Target="https://images.tcdn.com.br/img/img_prod/995386/mini_melissa_flox_411_variacao_2823_2_4bc4a35107d834c340fa47a9c7b04ea8.jpeg" TargetMode="External"/><Relationship Id="rId3780" Type="http://schemas.openxmlformats.org/officeDocument/2006/relationships/hyperlink" Target="https://images.tcdn.com.br/img/img_prod/995386/melissa_mel_beach_minnie_e_mickey_451_variacao_9973_2_22ceecd27a7ac9f3b645744cdd94f37c.jpg" TargetMode="External"/><Relationship Id="rId2450" Type="http://schemas.openxmlformats.org/officeDocument/2006/relationships/hyperlink" Target="https://images.tcdn.com.br/img/img_prod/995386/melissa_lady_dragon_cinderela_1883_variacao_7277_2_85d1743675eb95d0a7dacd6fe569fedd.jpeg" TargetMode="External"/><Relationship Id="rId3782" Type="http://schemas.openxmlformats.org/officeDocument/2006/relationships/hyperlink" Target="https://images.tcdn.com.br/img/img_prod/995386/mini_melissa_friendly_1433_variacao_9977_2_609d48e1f36f57dc3eaac0c4da46b94b.jpg" TargetMode="External"/><Relationship Id="rId1120" Type="http://schemas.openxmlformats.org/officeDocument/2006/relationships/hyperlink" Target="https://images.tcdn.com.br/img/img_prod/995386/melisssa_possession_barbie_931_variacao_4389_2_dfb93e8e99d89269df9d6734c0b1ff36.jpeg" TargetMode="External"/><Relationship Id="rId2451" Type="http://schemas.openxmlformats.org/officeDocument/2006/relationships/hyperlink" Target="https://images.tcdn.com.br/img/img_prod/995386/melissa_ground_mickey_1475_variacao_7279_2_3b408843dce01d4ad0f125bf22972fb2.jpg" TargetMode="External"/><Relationship Id="rId3781" Type="http://schemas.openxmlformats.org/officeDocument/2006/relationships/hyperlink" Target="https://images.tcdn.com.br/img/img_prod/995386/mini_melissa_papete_rider_125_variacao_9975_3_27a115e1a5fabb37986b8fc00a2f30f6.jpg" TargetMode="External"/><Relationship Id="rId532" Type="http://schemas.openxmlformats.org/officeDocument/2006/relationships/hyperlink" Target="https://images.tcdn.com.br/img/img_prod/995386/mini_melissa_possession_87_variacao_2809_3_6f4ad6504e1f29bb560ed1a54f454bb7.jpeg" TargetMode="External"/><Relationship Id="rId1121" Type="http://schemas.openxmlformats.org/officeDocument/2006/relationships/hyperlink" Target="https://images.tcdn.com.br/img/img_prod/995386/melisssa_possession_barbie_931_variacao_4391_2_8b97fe30073d321127bb963f3ff0a22c.jpeg" TargetMode="External"/><Relationship Id="rId2452" Type="http://schemas.openxmlformats.org/officeDocument/2006/relationships/hyperlink" Target="https://images.tcdn.com.br/img/img_prod/995386/melissa_ultragirl_minnie_1885_variacao_7281_2_f94963f6e5ff770e26c700a668bc9a92.jpg" TargetMode="External"/><Relationship Id="rId3784" Type="http://schemas.openxmlformats.org/officeDocument/2006/relationships/hyperlink" Target="https://images.tcdn.com.br/img/img_prod/995386/mini_melissa_beach_slide_mickey_and_friends_iv_1953_variacao_9981_2_fd6a9336f0b54d11b1e9962be73d771b.jpg" TargetMode="External"/><Relationship Id="rId531" Type="http://schemas.openxmlformats.org/officeDocument/2006/relationships/hyperlink" Target="https://images.tcdn.com.br/img/img_prod/995386/mini_melissa_jump_245_variacao_2807_2_b65048c901a477ad0413777440f01bc8.jpeg" TargetMode="External"/><Relationship Id="rId1122" Type="http://schemas.openxmlformats.org/officeDocument/2006/relationships/hyperlink" Target="https://images.tcdn.com.br/img/img_prod/995386/melissa_flox_847_variacao_4393_2_ba9f855193d6227413bcb9ad351e6108.jpg" TargetMode="External"/><Relationship Id="rId2453" Type="http://schemas.openxmlformats.org/officeDocument/2006/relationships/hyperlink" Target="https://images.tcdn.com.br/img/img_prod/995386/mini_melissa_beach_line_friends_cachorro_62_variacao_7283_2_98c936af67b86bfa0e8b71e4a9f014fc.jpg" TargetMode="External"/><Relationship Id="rId3783" Type="http://schemas.openxmlformats.org/officeDocument/2006/relationships/hyperlink" Target="https://images.tcdn.com.br/img/img_prod/995386/all_star_chuck_taylor_high_top_infantil_2419_variacao_9979_2_a92f8d023c1d3f3d718dc6fef57a4786.jpg" TargetMode="External"/><Relationship Id="rId530" Type="http://schemas.openxmlformats.org/officeDocument/2006/relationships/hyperlink" Target="https://images.tcdn.com.br/img/img_prod/995386/mini_melissa_jump_245_variacao_2805_2_b5ef3e1729ec2e52f64fd50a522aaa06.jpeg" TargetMode="External"/><Relationship Id="rId1123" Type="http://schemas.openxmlformats.org/officeDocument/2006/relationships/hyperlink" Target="https://images.tcdn.com.br/img/img_prod/995386/mini_melissa_balet_quadrada_84_variacao_4395_2_0e116e51c0c3aaa407923d0a044484f8.jpeg" TargetMode="External"/><Relationship Id="rId2454" Type="http://schemas.openxmlformats.org/officeDocument/2006/relationships/hyperlink" Target="https://images.tcdn.com.br/img/img_prod/995386/mini_melissa_cloud_sandal_tarsila_do_amaral_1395_variacao_7285_2_b343d4e6bfd93c7f19e21fba0645e17d.jpg" TargetMode="External"/><Relationship Id="rId3786" Type="http://schemas.openxmlformats.org/officeDocument/2006/relationships/hyperlink" Target="https://images.tcdn.com.br/img/img_prod/995386/mini_melissa_ultragirl_a_lady_and_the_tramp_327_variacao_9985_2_428eb478819844485a7a0439b11a997c.jpg" TargetMode="External"/><Relationship Id="rId1124" Type="http://schemas.openxmlformats.org/officeDocument/2006/relationships/hyperlink" Target="https://images.tcdn.com.br/img/img_prod/995386/mini_melissa_campana_zig_zag_53_variacao_4397_2_b58e5948c6f08714f88906b9b393d43f.jpeg" TargetMode="External"/><Relationship Id="rId2455" Type="http://schemas.openxmlformats.org/officeDocument/2006/relationships/hyperlink" Target="https://images.tcdn.com.br/img/img_prod/995386/melissa_furadinha_minnie_mouse_1887_variacao_7287_2_a1927796ce9445b562200870ced26348.jpg" TargetMode="External"/><Relationship Id="rId3785" Type="http://schemas.openxmlformats.org/officeDocument/2006/relationships/hyperlink" Target="https://images.tcdn.com.br/img/img_prod/995386/mini_melissa_ultragirl_lua_e_estrela_559_variacao_9983_2_fa04a79d278cfd2ae23980c2627ad646.jpg" TargetMode="External"/><Relationship Id="rId1158" Type="http://schemas.openxmlformats.org/officeDocument/2006/relationships/hyperlink" Target="https://images.tcdn.com.br/img/img_prod/995386/melissa_chaveiro_mickey_1035_variacao_4485_2_ca7bdc9cbc901c299dff0dfc08cf85ad.jpeg" TargetMode="External"/><Relationship Id="rId2489" Type="http://schemas.openxmlformats.org/officeDocument/2006/relationships/hyperlink" Target="https://images.tcdn.com.br/img/img_prod/995386/mini_melissa_panc_sandal_baby_isabela_capeto_935_variacao_7353_2_723d13f5908005bef1ec4b8940b47433.jpg" TargetMode="External"/><Relationship Id="rId5516" Type="http://schemas.openxmlformats.org/officeDocument/2006/relationships/hyperlink" Target="https://images.tcdn.com.br/img/img_prod/995386/melissa_mar_sandal_plataforma_1011_variacao_22011_1_2cb0ef8e6b3050058220b01aa91d3e7a.jpg" TargetMode="External"/><Relationship Id="rId1159" Type="http://schemas.openxmlformats.org/officeDocument/2006/relationships/hyperlink" Target="https://images.tcdn.com.br/img/img_prod/995386/melissa_chaveiro_mickey_1035_variacao_4487_2_a6e304d068acc68a593e99aae7268364.jpeg" TargetMode="External"/><Relationship Id="rId5517" Type="http://schemas.openxmlformats.org/officeDocument/2006/relationships/hyperlink" Target="https://images.tcdn.com.br/img/img_prod/995386/melissa_mar_sandal_plataforma_1011_variacao_22013_1_b67ce1a8ddc46af469248a0d0a162de1.jpg" TargetMode="External"/><Relationship Id="rId5514" Type="http://schemas.openxmlformats.org/officeDocument/2006/relationships/hyperlink" Target="https://images.tcdn.com.br/img/img_prod/995386/melissa_mar_sandal_plataforma_1011_variacao_22007_1_544478248ea5455673622b5738ee9bcd.jpg" TargetMode="External"/><Relationship Id="rId5515" Type="http://schemas.openxmlformats.org/officeDocument/2006/relationships/hyperlink" Target="https://images.tcdn.com.br/img/img_prod/995386/melissa_mar_sandal_plataforma_1011_variacao_22009_1_2cdb3506456ac871a3151ff7ae600d1a.jpg" TargetMode="External"/><Relationship Id="rId5518" Type="http://schemas.openxmlformats.org/officeDocument/2006/relationships/hyperlink" Target="https://images.tcdn.com.br/img/img_prod/995386/melissa_mar_sandal_plataforma_1011_variacao_22013_1_b67ce1a8ddc46af469248a0d0a162de1.jpg" TargetMode="External"/><Relationship Id="rId5519" Type="http://schemas.openxmlformats.org/officeDocument/2006/relationships/hyperlink" Target="https://images.tcdn.com.br/img/img_prod/995386/melissa_possession_bag_6327_variacao_22015_1_1c51963223e994ef1bf8c75f4e9a9353.jpg" TargetMode="External"/><Relationship Id="rId569" Type="http://schemas.openxmlformats.org/officeDocument/2006/relationships/hyperlink" Target="https://images.tcdn.com.br/img/img_prod/995386/melissa_harmonic_luv_805_variacao_2939_2_c6b125e424fabf0ad72d40895ebce434.jpeg" TargetMode="External"/><Relationship Id="rId568" Type="http://schemas.openxmlformats.org/officeDocument/2006/relationships/hyperlink" Target="https://images.tcdn.com.br/img/img_prod/995386/mini_melissa_possession_87_variacao_2935_3_baeb4cb4f6c1a7e8c0df16861d145882.jpeg" TargetMode="External"/><Relationship Id="rId567" Type="http://schemas.openxmlformats.org/officeDocument/2006/relationships/hyperlink" Target="https://images.tcdn.com.br/img/img_prod/995386/mini_melissa_animal_lovers_esquilo_131_variacao_2933_2_3798fb6ae67859e50a095db7517bdacc.jpeg" TargetMode="External"/><Relationship Id="rId566" Type="http://schemas.openxmlformats.org/officeDocument/2006/relationships/hyperlink" Target="https://images.tcdn.com.br/img/img_prod/995386/mini_melissa_ultragirl_a_lady_and_the_tramp_327_variacao_2931_2_851fa5db2b2f1abaf188d8a7c3a25979.jpeg" TargetMode="External"/><Relationship Id="rId2480" Type="http://schemas.openxmlformats.org/officeDocument/2006/relationships/hyperlink" Target="https://images.tcdn.com.br/img/img_prod/995386/mini_melissa_papete_rider_125_variacao_7337_3_fbfc4733ea6d3f964aec3aa1bafabd57.jpg" TargetMode="External"/><Relationship Id="rId561" Type="http://schemas.openxmlformats.org/officeDocument/2006/relationships/hyperlink" Target="https://images.tcdn.com.br/img/img_prod/995386/mini_melissa_ultragirl_mickey_e_minnie_605_variacao_2917_2_26be480ef2272abb3b71c96b2c0a9b00.jpeg" TargetMode="External"/><Relationship Id="rId1150" Type="http://schemas.openxmlformats.org/officeDocument/2006/relationships/hyperlink" Target="https://images.tcdn.com.br/img/img_prod/995386/melissa_beach_slide_nextgen_737_variacao_4469_2_c9e5dd179f64e587912e5962458e562a.jpeg" TargetMode="External"/><Relationship Id="rId2481" Type="http://schemas.openxmlformats.org/officeDocument/2006/relationships/hyperlink" Target="https://images.tcdn.com.br/img/img_prod/995386/mini_melissa_papete_rider_125_variacao_7339_3_a88a815a560d2eec53f5209c53f092a4.jpg" TargetMode="External"/><Relationship Id="rId560" Type="http://schemas.openxmlformats.org/officeDocument/2006/relationships/hyperlink" Target="https://images.tcdn.com.br/img/img_prod/995386/mini_melissa_ultragirl_flower_iii_543_variacao_2913_2_9d0d20c9c6362a68916cddf4a8a427cb.jpeg" TargetMode="External"/><Relationship Id="rId1151" Type="http://schemas.openxmlformats.org/officeDocument/2006/relationships/hyperlink" Target="https://images.tcdn.com.br/img/img_prod/995386/mini_melissa_beach_slide_zoo_102_variacao_4473_2_3b3fcd8f77eeb8739658ae54a3510947.jpeg" TargetMode="External"/><Relationship Id="rId2482" Type="http://schemas.openxmlformats.org/officeDocument/2006/relationships/hyperlink" Target="https://images.tcdn.com.br/img/img_prod/995386/mini_melissa_ultragirl_turma_do_pudim_371_variacao_7341_2_7e0653f282e0aa404c4b1db4fb22b1d0.jpg" TargetMode="External"/><Relationship Id="rId1152" Type="http://schemas.openxmlformats.org/officeDocument/2006/relationships/hyperlink" Target="https://images.tcdn.com.br/img/img_prod/995386/melissa_beach_slide_vivienne_westwood_1213_variacao_4475_2_0c8cda7d6181ff457720f4ed79dfe84e.jpeg" TargetMode="External"/><Relationship Id="rId2483" Type="http://schemas.openxmlformats.org/officeDocument/2006/relationships/hyperlink" Target="https://images.tcdn.com.br/img/img_prod/995386/mini_melissa_wide_sandal_193_variacao_7343_2_05e196bc2ae3bf0e45aabcf66406e43f.jpg" TargetMode="External"/><Relationship Id="rId1153" Type="http://schemas.openxmlformats.org/officeDocument/2006/relationships/hyperlink" Target="https://images.tcdn.com.br/img/img_prod/995386/mini_melissa_swett_love_cap_toe_baby_557_variacao_4477_2_1d1267f30c99403f774d7807bd091eac.jpeg" TargetMode="External"/><Relationship Id="rId2484" Type="http://schemas.openxmlformats.org/officeDocument/2006/relationships/hyperlink" Target="https://images.tcdn.com.br/img/img_prod/995386/mini_melissa_jump_245_variacao_7345_2_a1b506dfe836a03c9c968b87ab557b73.jpg" TargetMode="External"/><Relationship Id="rId565" Type="http://schemas.openxmlformats.org/officeDocument/2006/relationships/hyperlink" Target="https://images.tcdn.com.br/img/img_prod/995386/mini_melissa_mar_sandal_branca_de_neve_353_variacao_2927_2_fa09265c50624c03c2033655d7633531.jpeg" TargetMode="External"/><Relationship Id="rId1154" Type="http://schemas.openxmlformats.org/officeDocument/2006/relationships/hyperlink" Target="https://images.tcdn.com.br/img/img_prod/995386/mini_melissa_campana_papel_191_variacao_4479_2_9759e252f6a8c35466e32cf7bbef00de.jpg" TargetMode="External"/><Relationship Id="rId2485" Type="http://schemas.openxmlformats.org/officeDocument/2006/relationships/hyperlink" Target="https://images.tcdn.com.br/img/img_prod/995386/mini_melissa_jump_245_variacao_7347_2_f033f43b4bf4839c105934bab7199dc0.jpg" TargetMode="External"/><Relationship Id="rId5512" Type="http://schemas.openxmlformats.org/officeDocument/2006/relationships/hyperlink" Target="https://images.tcdn.com.br/img/img_prod/995386/melissa_mar_sandal_plataforma_1011_variacao_22003_1_5b36b7e840b33f10a32fb4996115aa39.jpg" TargetMode="External"/><Relationship Id="rId564" Type="http://schemas.openxmlformats.org/officeDocument/2006/relationships/hyperlink" Target="https://images.tcdn.com.br/img/img_prod/995386/mini_melissa_jump_sunny_day_155_variacao_2925_2_32e1b4e40c6576e4821486018aee7e6a.jpeg" TargetMode="External"/><Relationship Id="rId1155" Type="http://schemas.openxmlformats.org/officeDocument/2006/relationships/hyperlink" Target="https://images.tcdn.com.br/img/img_prod/995386/mini_melissa_rain_boot_rose_blau_713_variacao_4481_2_87115af4cbf3df4adc76ecdbc8a9324a.jpeg" TargetMode="External"/><Relationship Id="rId2486" Type="http://schemas.openxmlformats.org/officeDocument/2006/relationships/hyperlink" Target="https://images.tcdn.com.br/img/img_prod/995386/mini_melissa_jump_245_variacao_7349_2_603dc01758d21b10ec3a07acd003669e.jpg" TargetMode="External"/><Relationship Id="rId5513" Type="http://schemas.openxmlformats.org/officeDocument/2006/relationships/hyperlink" Target="https://images.tcdn.com.br/img/img_prod/995386/melissa_mar_sandal_plataforma_1011_variacao_22005_1_544478248ea5455673622b5738ee9bcd.jpg" TargetMode="External"/><Relationship Id="rId563" Type="http://schemas.openxmlformats.org/officeDocument/2006/relationships/hyperlink" Target="https://images.tcdn.com.br/img/img_prod/995386/melissa_mel_dreamed_235_variacao_2923_2_c835446a06bdd723b420d773ed93d32c.jpeg" TargetMode="External"/><Relationship Id="rId1156" Type="http://schemas.openxmlformats.org/officeDocument/2006/relationships/hyperlink" Target="https://images.tcdn.com.br/img/img_prod/995386/melissa_chaveiro_m_de_melissa_1083_variacao_4483_2_08481ea8ee77428bf1a06c1ccf7ff44e.jpeg" TargetMode="External"/><Relationship Id="rId2487" Type="http://schemas.openxmlformats.org/officeDocument/2006/relationships/hyperlink" Target="https://images.tcdn.com.br/img/img_prod/995386/mini_melissa_ultragirl_swett_love_coracao_515_variacao_7351_2_de65cc09f8e336923e27ff0874941efc.jpg" TargetMode="External"/><Relationship Id="rId5510" Type="http://schemas.openxmlformats.org/officeDocument/2006/relationships/hyperlink" Target="https://images.tcdn.com.br/img/img_prod/995386/melissa_possession_stranger_things_6227_variacao_21989_1_4f3b4a505ce9350e1f6af3a3720b460e.jpg" TargetMode="External"/><Relationship Id="rId562" Type="http://schemas.openxmlformats.org/officeDocument/2006/relationships/hyperlink" Target="https://images.tcdn.com.br/img/img_prod/995386/mini_melissa_jump_245_variacao_2921_2_3a6554c6d119bf8b9c7e6cbc0598cb41.jpeg" TargetMode="External"/><Relationship Id="rId1157" Type="http://schemas.openxmlformats.org/officeDocument/2006/relationships/hyperlink" Target="https://images.tcdn.com.br/img/img_prod/995386/melissa_chaveiro_m_de_melissa_1083_variacao_4483_2_08481ea8ee77428bf1a06c1ccf7ff44e.jpeg" TargetMode="External"/><Relationship Id="rId2488" Type="http://schemas.openxmlformats.org/officeDocument/2006/relationships/hyperlink" Target="https://images.tcdn.com.br/img/img_prod/995386/mini_melissa_panc_sandal_baby_isabela_capeto_935_variacao_7353_2_723d13f5908005bef1ec4b8940b47433.jpg" TargetMode="External"/><Relationship Id="rId5511" Type="http://schemas.openxmlformats.org/officeDocument/2006/relationships/hyperlink" Target="https://images.tcdn.com.br/img/img_prod/995386/melissa_mar_sandal_plataforma_1011_variacao_22003_1_5b36b7e840b33f10a32fb4996115aa39.jpg" TargetMode="External"/><Relationship Id="rId1147" Type="http://schemas.openxmlformats.org/officeDocument/2006/relationships/hyperlink" Target="https://images.tcdn.com.br/img/img_prod/995386/melissa_plush_709_variacao_4463_2_07a30cfb2cc537e332405ee82e752719.jpeg" TargetMode="External"/><Relationship Id="rId2478" Type="http://schemas.openxmlformats.org/officeDocument/2006/relationships/hyperlink" Target="https://images.tcdn.com.br/img/img_prod/995386/mini_melissa_jump_print_1903_variacao_7333_2_94530a9af57b7f1b6beea76c3052a862.jpg" TargetMode="External"/><Relationship Id="rId5505" Type="http://schemas.openxmlformats.org/officeDocument/2006/relationships/hyperlink" Target="https://images.tcdn.com.br/img/img_prod/995386/puket_capa_de_chuva_dino_3361_variacao_21979_1_504fb36b5d22a9201e3e33f385b7a2e1.jpg" TargetMode="External"/><Relationship Id="rId1148" Type="http://schemas.openxmlformats.org/officeDocument/2006/relationships/hyperlink" Target="https://images.tcdn.com.br/img/img_prod/995386/mini_melissa_ultragirl_anglomania_vivienne_westwood_123_variacao_4465_2_2c7671c2d4da7e3cbcb2f5f27951c711.jpeg" TargetMode="External"/><Relationship Id="rId2479" Type="http://schemas.openxmlformats.org/officeDocument/2006/relationships/hyperlink" Target="https://images.tcdn.com.br/img/img_prod/995386/mini_melissa_ultragirl_frozen_68_variacao_7335_2_7087c92801f18e0f23c17d015fec8e4c.jpg" TargetMode="External"/><Relationship Id="rId5506" Type="http://schemas.openxmlformats.org/officeDocument/2006/relationships/hyperlink" Target="https://images.tcdn.com.br/img/img_prod/995386/melissa_vicky_2765_variacao_21981_1_b2e10675edbfe2732d2456b5490b171f.jpg" TargetMode="External"/><Relationship Id="rId1149" Type="http://schemas.openxmlformats.org/officeDocument/2006/relationships/hyperlink" Target="https://images.tcdn.com.br/img/img_prod/995386/mini_melissa_ultragirl_anglomania_vivienne_westwood_123_variacao_4467_2_2f7c164e2ae6693b81a0bba26ed16753.jpeg" TargetMode="External"/><Relationship Id="rId5503" Type="http://schemas.openxmlformats.org/officeDocument/2006/relationships/hyperlink" Target="https://images.tcdn.com.br/img/img_prod/995386/fabula_vestido_garcas_neon_6321_variacao_21975_1_97a53abc847ce144146a61a7eefb24f6.jpg" TargetMode="External"/><Relationship Id="rId5504" Type="http://schemas.openxmlformats.org/officeDocument/2006/relationships/hyperlink" Target="https://images.tcdn.com.br/img/img_prod/995386/fabula_vestido_abacaxi_manga_longa_2949_variacao_21977_1_9ca57d0d379f5e44d84423ba8774d905.jpg" TargetMode="External"/><Relationship Id="rId5509" Type="http://schemas.openxmlformats.org/officeDocument/2006/relationships/hyperlink" Target="https://images.tcdn.com.br/img/img_prod/995386/melissa_wave_sandal_1725_variacao_21987_1_e310c83d426f998dea84730f90349c11.jpg" TargetMode="External"/><Relationship Id="rId5507" Type="http://schemas.openxmlformats.org/officeDocument/2006/relationships/hyperlink" Target="https://images.tcdn.com.br/img/img_prod/995386/melissa_vicky_2765_variacao_21983_1_0f5904bf85faee807ca84fa30e414d09.jpg" TargetMode="External"/><Relationship Id="rId5508" Type="http://schemas.openxmlformats.org/officeDocument/2006/relationships/hyperlink" Target="https://images.tcdn.com.br/img/img_prod/995386/melissa_vicky_2765_variacao_21985_1_0f5904bf85faee807ca84fa30e414d09.jpg" TargetMode="External"/><Relationship Id="rId558" Type="http://schemas.openxmlformats.org/officeDocument/2006/relationships/hyperlink" Target="https://images.tcdn.com.br/img/img_prod/995386/mini_melissa_possession_print_mickey_and_friends_803_variacao_2907_2_97b32beb5d280d3d06ed2af9d216eb88.jpeg" TargetMode="External"/><Relationship Id="rId557" Type="http://schemas.openxmlformats.org/officeDocument/2006/relationships/hyperlink" Target="https://images.tcdn.com.br/img/img_prod/995386/mini_melissa_flox_411_variacao_2905_1_7698dfbe44c11b6fe68d647d103d6ab0.jpg" TargetMode="External"/><Relationship Id="rId556" Type="http://schemas.openxmlformats.org/officeDocument/2006/relationships/hyperlink" Target="https://images.tcdn.com.br/img/img_prod/995386/mini_melissa_francks_dino_287_variacao_2903_2_f3241dd73c53c8ccbc431d3ee5ca5ada.jpeg" TargetMode="External"/><Relationship Id="rId555" Type="http://schemas.openxmlformats.org/officeDocument/2006/relationships/hyperlink" Target="https://images.tcdn.com.br/img/img_prod/995386/mini_melissa_possession_87_variacao_2901_3_69527a43d654f24dd95d4e7f795aabb4.jpeg" TargetMode="External"/><Relationship Id="rId559" Type="http://schemas.openxmlformats.org/officeDocument/2006/relationships/hyperlink" Target="https://images.tcdn.com.br/img/img_prod/995386/mini_melissa_basic_baby_fruitland_421_variacao_2911_2_b95c9d567bdae23b7ee35ba560850ec9.jpeg" TargetMode="External"/><Relationship Id="rId550" Type="http://schemas.openxmlformats.org/officeDocument/2006/relationships/hyperlink" Target="https://images.tcdn.com.br/img/img_prod/995386/mini_melissa_beach_line_friends_pintinho_801_variacao_2869_2_0871907331231135530986423a643c09.jpeg" TargetMode="External"/><Relationship Id="rId2470" Type="http://schemas.openxmlformats.org/officeDocument/2006/relationships/hyperlink" Target="https://images.tcdn.com.br/img/img_prod/995386/mini_melissa_bag_precioss_1897_variacao_7317_2_dc2c7b6fc641b9060ed766c87100ecf7.jpg" TargetMode="External"/><Relationship Id="rId1140" Type="http://schemas.openxmlformats.org/officeDocument/2006/relationships/hyperlink" Target="https://images.tcdn.com.br/img/img_prod/995386/melissa_possession_693_variacao_8481_2_fda5b6c4a7459d5f0fca1f68b8d2d525.jpg" TargetMode="External"/><Relationship Id="rId2471" Type="http://schemas.openxmlformats.org/officeDocument/2006/relationships/hyperlink" Target="https://images.tcdn.com.br/img/img_prod/995386/mini_melissa_bag_precioss_1897_variacao_7319_2_435e8a8fd54a7b11ef1befe2d2de705e.jpg" TargetMode="External"/><Relationship Id="rId1141" Type="http://schemas.openxmlformats.org/officeDocument/2006/relationships/hyperlink" Target="https://images.tcdn.com.br/img/img_prod/995386/melissa_mel_mar_sandal_237_variacao_4449_2_8cfa32bc6d111be8985d1fd96cc3e5a4.jpeg" TargetMode="External"/><Relationship Id="rId2472" Type="http://schemas.openxmlformats.org/officeDocument/2006/relationships/hyperlink" Target="https://images.tcdn.com.br/img/img_prod/995386/melissa_sneaker_ulitsa_829_variacao_7321_2_8dcbc65bb72a8ce67a24eef0a8346b0a.jpg" TargetMode="External"/><Relationship Id="rId1142" Type="http://schemas.openxmlformats.org/officeDocument/2006/relationships/hyperlink" Target="https://images.tcdn.com.br/img/img_prod/995386/melissa_possession_plataforma_stripes_1205_variacao_4451_2_95c2a369e35323d5ca3a9f3f3010ccd2.jpeg" TargetMode="External"/><Relationship Id="rId2473" Type="http://schemas.openxmlformats.org/officeDocument/2006/relationships/hyperlink" Target="https://images.tcdn.com.br/img/img_prod/995386/mini_melissa_brave_turma_do_pudim_1899_variacao_7323_2_39dfdb6ce5b758db83632e7ae480784a.jpg" TargetMode="External"/><Relationship Id="rId554" Type="http://schemas.openxmlformats.org/officeDocument/2006/relationships/hyperlink" Target="https://images.tcdn.com.br/img/img_prod/995386/mini_melissa_mar_sandal_189_variacao_2897_2_2be5851caf5677fe6af0377c04091c52.jpeg" TargetMode="External"/><Relationship Id="rId1143" Type="http://schemas.openxmlformats.org/officeDocument/2006/relationships/hyperlink" Target="https://images.tcdn.com.br/img/img_prod/995386/melissa_mini_city_bag_com_chaveiro_1209_variacao_4453_2_e04482253ef6ad80e5e48e01470f8f4c.jpeg" TargetMode="External"/><Relationship Id="rId2474" Type="http://schemas.openxmlformats.org/officeDocument/2006/relationships/hyperlink" Target="https://images.tcdn.com.br/img/img_prod/995386/mini_melissa_brave_turma_do_pudim_1899_variacao_7325_2_3b494c6606a83aa7f12cc0053f0643bc.jpg" TargetMode="External"/><Relationship Id="rId5501" Type="http://schemas.openxmlformats.org/officeDocument/2006/relationships/hyperlink" Target="https://images.tcdn.com.br/img/img_prod/995386/alphabeto_vestido_decote_coracao_6317_variacao_21971_1_be5922ba864d0d03ba31cc20b99a6dc6.jpg" TargetMode="External"/><Relationship Id="rId553" Type="http://schemas.openxmlformats.org/officeDocument/2006/relationships/hyperlink" Target="https://images.tcdn.com.br/img/img_prod/995386/mini_melissa_sneaker_love_system_121_variacao_2895_2_1d7b6130614c2fe56963a0f516dcb7c3.jpeg" TargetMode="External"/><Relationship Id="rId1144" Type="http://schemas.openxmlformats.org/officeDocument/2006/relationships/hyperlink" Target="https://images.tcdn.com.br/img/img_prod/995386/melissa_mar_sandal_plataforma_media_1211_variacao_4455_2_a4624e94d566f3276f5e00b5e957910d.jpeg" TargetMode="External"/><Relationship Id="rId2475" Type="http://schemas.openxmlformats.org/officeDocument/2006/relationships/hyperlink" Target="https://images.tcdn.com.br/img/img_prod/995386/melissa_the_real_jelly_tote_bag_1777_variacao_7327_2_f59fac1dc97533a0c3e24edc7565028b.jpg" TargetMode="External"/><Relationship Id="rId5502" Type="http://schemas.openxmlformats.org/officeDocument/2006/relationships/hyperlink" Target="https://images.tcdn.com.br/img/img_prod/995386/fabula_vestido_onibus_6319_variacao_21973_1_eae2f81dd4e2cc9f6a960b6623b58469.jpg" TargetMode="External"/><Relationship Id="rId552" Type="http://schemas.openxmlformats.org/officeDocument/2006/relationships/hyperlink" Target="https://images.tcdn.com.br/img/img_prod/995386/mini_melissa_balet_quadrada_84_variacao_2891_2_8494745e944d6b278f25d837d4434d57.jpeg" TargetMode="External"/><Relationship Id="rId1145" Type="http://schemas.openxmlformats.org/officeDocument/2006/relationships/hyperlink" Target="https://images.tcdn.com.br/img/img_prod/995386/mini_melissa_ultragirl_donnuts_157_variacao_4457_2_681e89354c4b850c811cbf88518fd357.jpeg" TargetMode="External"/><Relationship Id="rId2476" Type="http://schemas.openxmlformats.org/officeDocument/2006/relationships/hyperlink" Target="https://images.tcdn.com.br/img/img_prod/995386/melissa_kering_heart_chrome_1901_variacao_7329_2_669351449e18096fbd9fcd173f43bcc2.jpg" TargetMode="External"/><Relationship Id="rId551" Type="http://schemas.openxmlformats.org/officeDocument/2006/relationships/hyperlink" Target="https://images.tcdn.com.br/img/img_prod/995386/mini_melissa_possession_87_variacao_2887_3_a383eed376fd34707abdbf74a9f0b3b1.jpeg" TargetMode="External"/><Relationship Id="rId1146" Type="http://schemas.openxmlformats.org/officeDocument/2006/relationships/hyperlink" Target="https://images.tcdn.com.br/img/img_prod/995386/mini_melissa_mar_sandal_branca_de_neve_353_variacao_4459_2_744f68774f51b1a996b216f673481181.jpeg" TargetMode="External"/><Relationship Id="rId2477" Type="http://schemas.openxmlformats.org/officeDocument/2006/relationships/hyperlink" Target="https://images.tcdn.com.br/img/img_prod/995386/melissa_kering_heart_chrome_1901_variacao_7331_2_b25b607b40766e6aa367a3e02e71cd26.jpg" TargetMode="External"/><Relationship Id="rId5500" Type="http://schemas.openxmlformats.org/officeDocument/2006/relationships/hyperlink" Target="https://images.tcdn.com.br/img/img_prod/995386/alphabeto_kimono_leve_6315_variacao_21969_1_4f67f5eca96be3abc0c44adad81f9f8e.jpg" TargetMode="External"/><Relationship Id="rId4280" Type="http://schemas.openxmlformats.org/officeDocument/2006/relationships/hyperlink" Target="https://images.tcdn.com.br/img/img_prod/995386/mini_melissa_polibolha_frozen_2133_variacao_11147_2_697632fc7fe3af9faf4a7ddd42e988d0.jpeg" TargetMode="External"/><Relationship Id="rId4282" Type="http://schemas.openxmlformats.org/officeDocument/2006/relationships/hyperlink" Target="https://images.tcdn.com.br/img/img_prod/995386/mini_melissa_criatura_fabula_2087_variacao_11149_2_ce359b2297897084e202eada58c59b2e.jpg" TargetMode="External"/><Relationship Id="rId4281" Type="http://schemas.openxmlformats.org/officeDocument/2006/relationships/hyperlink" Target="https://images.tcdn.com.br/img/img_prod/995386/mini_melissa_criatura_fabula_2087_variacao_11149_2_ce359b2297897084e202eada58c59b2e.jpg" TargetMode="External"/><Relationship Id="rId4284" Type="http://schemas.openxmlformats.org/officeDocument/2006/relationships/hyperlink" Target="https://images.tcdn.com.br/img/img_prod/995386/melissa_vicky_2765_variacao_11161_2_176e8d80e0f4b2f2b705b2a8c17b9ab5.jpg" TargetMode="External"/><Relationship Id="rId4283" Type="http://schemas.openxmlformats.org/officeDocument/2006/relationships/hyperlink" Target="https://images.tcdn.com.br/img/img_prod/995386/melissa_lust_r_slide_2761_variacao_11151_2_8d87bfc41e4d8b01f9216c6bc265e730.jpg" TargetMode="External"/><Relationship Id="rId4286" Type="http://schemas.openxmlformats.org/officeDocument/2006/relationships/hyperlink" Target="https://images.tcdn.com.br/img/img_prod/995386/mini_melissa_criatura_fabula_2087_variacao_11165_2_ce359b2297897084e202eada58c59b2e.jpg" TargetMode="External"/><Relationship Id="rId4285" Type="http://schemas.openxmlformats.org/officeDocument/2006/relationships/hyperlink" Target="https://images.tcdn.com.br/img/img_prod/995386/melissa_ultragirl_bow_2771_variacao_11163_2_639e7937573be08884871520b4011fe0.jpg" TargetMode="External"/><Relationship Id="rId4288" Type="http://schemas.openxmlformats.org/officeDocument/2006/relationships/hyperlink" Target="https://images.tcdn.com.br/img/img_prod/995386/melissa_ultragirl_bow_2771_variacao_11167_2_8db4060b4cffdc56f3a3c263e873a792.jpg" TargetMode="External"/><Relationship Id="rId4287" Type="http://schemas.openxmlformats.org/officeDocument/2006/relationships/hyperlink" Target="https://images.tcdn.com.br/img/img_prod/995386/mini_melissa_criatura_fabula_2087_variacao_11165_2_ce359b2297897084e202eada58c59b2e.jpg" TargetMode="External"/><Relationship Id="rId4289" Type="http://schemas.openxmlformats.org/officeDocument/2006/relationships/hyperlink" Target="https://images.tcdn.com.br/img/img_prod/995386/melissa_ultragirl_bow_2771_variacao_11167_2_8db4060b4cffdc56f3a3c263e873a792.jpg" TargetMode="External"/><Relationship Id="rId4271" Type="http://schemas.openxmlformats.org/officeDocument/2006/relationships/hyperlink" Target="https://images.tcdn.com.br/img/img_prod/995386/mini_melissa_polibolha_frozen_2133_variacao_11135_2_697632fc7fe3af9faf4a7ddd42e988d0.jpeg" TargetMode="External"/><Relationship Id="rId4270" Type="http://schemas.openxmlformats.org/officeDocument/2006/relationships/hyperlink" Target="https://images.tcdn.com.br/img/img_prod/995386/mini_melissa_lola_ii_2505_variacao_11131_2_da2bcda10d65889700f2c0a0929e437f.jpg" TargetMode="External"/><Relationship Id="rId4273" Type="http://schemas.openxmlformats.org/officeDocument/2006/relationships/hyperlink" Target="https://images.tcdn.com.br/img/img_prod/995386/fabula_short_sereia_2763_variacao_11139_1_f3c97c4640c3d684b098e46ca0158c59.jpg" TargetMode="External"/><Relationship Id="rId4272" Type="http://schemas.openxmlformats.org/officeDocument/2006/relationships/hyperlink" Target="https://images.tcdn.com.br/img/img_prod/995386/melissa_lust_r_slide_2761_variacao_11137_2_963827685d16a4810e93b79c23051fc3.jpg" TargetMode="External"/><Relationship Id="rId4275" Type="http://schemas.openxmlformats.org/officeDocument/2006/relationships/hyperlink" Target="https://images.tcdn.com.br/img/img_prod/995386/mini_melissa_mar_sandal_pequena_sereia_ariel_2153_variacao_11141_2_c9d72f0b31ac06e2ea10b7c78f36dcc1.jpeg" TargetMode="External"/><Relationship Id="rId4274" Type="http://schemas.openxmlformats.org/officeDocument/2006/relationships/hyperlink" Target="https://images.tcdn.com.br/img/img_prod/995386/mini_melissa_mar_sandal_pequena_sereia_ariel_2153_variacao_11141_2_c9d72f0b31ac06e2ea10b7c78f36dcc1.jpeg" TargetMode="External"/><Relationship Id="rId4277" Type="http://schemas.openxmlformats.org/officeDocument/2006/relationships/hyperlink" Target="https://images.tcdn.com.br/img/img_prod/995386/melissa_vicky_2765_variacao_11143_2_7106b48afce64109f2877fad396e7d65.jpg" TargetMode="External"/><Relationship Id="rId4276" Type="http://schemas.openxmlformats.org/officeDocument/2006/relationships/hyperlink" Target="https://images.tcdn.com.br/img/img_prod/995386/melissa_vicky_2765_variacao_11143_2_7106b48afce64109f2877fad396e7d65.jpg" TargetMode="External"/><Relationship Id="rId4279" Type="http://schemas.openxmlformats.org/officeDocument/2006/relationships/hyperlink" Target="https://images.tcdn.com.br/img/img_prod/995386/melissa_vicky_2765_variacao_11145_2_7106b48afce64109f2877fad396e7d65.jpg" TargetMode="External"/><Relationship Id="rId4278" Type="http://schemas.openxmlformats.org/officeDocument/2006/relationships/hyperlink" Target="https://images.tcdn.com.br/img/img_prod/995386/melissa_vicky_2765_variacao_11145_2_7106b48afce64109f2877fad396e7d65.jpg" TargetMode="External"/><Relationship Id="rId4291" Type="http://schemas.openxmlformats.org/officeDocument/2006/relationships/hyperlink" Target="https://images.tcdn.com.br/img/img_prod/995386/melissa_ultragirl_bow_2771_variacao_11171_2_8db4060b4cffdc56f3a3c263e873a792.jpg" TargetMode="External"/><Relationship Id="rId4290" Type="http://schemas.openxmlformats.org/officeDocument/2006/relationships/hyperlink" Target="https://images.tcdn.com.br/img/img_prod/995386/melissa_ultragirl_bow_2771_variacao_11171_2_8db4060b4cffdc56f3a3c263e873a792.jpg" TargetMode="External"/><Relationship Id="rId4293" Type="http://schemas.openxmlformats.org/officeDocument/2006/relationships/hyperlink" Target="https://images.tcdn.com.br/img/img_prod/995386/melissa_ultragirl_bow_2771_variacao_11173_2_8db4060b4cffdc56f3a3c263e873a792.jpg" TargetMode="External"/><Relationship Id="rId4292" Type="http://schemas.openxmlformats.org/officeDocument/2006/relationships/hyperlink" Target="https://images.tcdn.com.br/img/img_prod/995386/melissa_ultragirl_bow_2771_variacao_11173_2_8db4060b4cffdc56f3a3c263e873a792.jpg" TargetMode="External"/><Relationship Id="rId4295" Type="http://schemas.openxmlformats.org/officeDocument/2006/relationships/hyperlink" Target="https://images.tcdn.com.br/img/img_prod/995386/melissa_ultragirl_bow_2771_variacao_11175_2_8db4060b4cffdc56f3a3c263e873a792.jpg" TargetMode="External"/><Relationship Id="rId4294" Type="http://schemas.openxmlformats.org/officeDocument/2006/relationships/hyperlink" Target="https://images.tcdn.com.br/img/img_prod/995386/melissa_ultragirl_bow_2771_variacao_11175_2_8db4060b4cffdc56f3a3c263e873a792.jpg" TargetMode="External"/><Relationship Id="rId4297" Type="http://schemas.openxmlformats.org/officeDocument/2006/relationships/hyperlink" Target="https://images.tcdn.com.br/img/img_prod/995386/melissa_lust_r_slide_2761_variacao_11185_2_bad6f291868e7680e1b26a2e724d88e4.jpg" TargetMode="External"/><Relationship Id="rId4296" Type="http://schemas.openxmlformats.org/officeDocument/2006/relationships/hyperlink" Target="https://images.tcdn.com.br/img/img_prod/995386/melissa_vicky_2765_variacao_11183_2_176e8d80e0f4b2f2b705b2a8c17b9ab5.jpg" TargetMode="External"/><Relationship Id="rId4299" Type="http://schemas.openxmlformats.org/officeDocument/2006/relationships/hyperlink" Target="https://images.tcdn.com.br/img/img_prod/995386/melissa_possession_velvet_2499_variacao_11189_2_53953dab564ad758fee7fbc628818b21.jpg" TargetMode="External"/><Relationship Id="rId4298" Type="http://schemas.openxmlformats.org/officeDocument/2006/relationships/hyperlink" Target="https://images.tcdn.com.br/img/img_prod/995386/melissa_lust_r_slide_2761_variacao_11187_2_bad6f291868e7680e1b26a2e724d88e4.jpg" TargetMode="External"/><Relationship Id="rId4249" Type="http://schemas.openxmlformats.org/officeDocument/2006/relationships/hyperlink" Target="https://images.tcdn.com.br/img/img_prod/995386/melissa_free_papete_2749_variacao_11085_2_7e5cdedaec07e7a88b0b28e83d66e27c.jpg" TargetMode="External"/><Relationship Id="rId4240" Type="http://schemas.openxmlformats.org/officeDocument/2006/relationships/hyperlink" Target="https://images.tcdn.com.br/img/img_prod/995386/melissa_player_sneaker_2745_variacao_11065_2_f6be75ada9743454837bd07d0f2d166c.jpg" TargetMode="External"/><Relationship Id="rId4242" Type="http://schemas.openxmlformats.org/officeDocument/2006/relationships/hyperlink" Target="https://images.tcdn.com.br/img/img_prod/995386/mini_melissa_wide_sandal_193_variacao_11069_2_dde045dbe10d710f83f4420780f4c6ce.jpg" TargetMode="External"/><Relationship Id="rId4241" Type="http://schemas.openxmlformats.org/officeDocument/2006/relationships/hyperlink" Target="https://images.tcdn.com.br/img/img_prod/995386/melissa_player_sneaker_2745_variacao_11067_2_f6be75ada9743454837bd07d0f2d166c.jpg" TargetMode="External"/><Relationship Id="rId4244" Type="http://schemas.openxmlformats.org/officeDocument/2006/relationships/hyperlink" Target="https://images.tcdn.com.br/img/img_prod/995386/melissa_flufly_slide_673_variacao_11073_2_e924eb8a17f24e008e85227be8a010e4.jpg" TargetMode="External"/><Relationship Id="rId4243" Type="http://schemas.openxmlformats.org/officeDocument/2006/relationships/hyperlink" Target="https://images.tcdn.com.br/img/img_prod/995386/mini_melissa_sun_set_2083_variacao_11071_2_e16a455fcb7851b0162675eb42f22a88.jpg" TargetMode="External"/><Relationship Id="rId4246" Type="http://schemas.openxmlformats.org/officeDocument/2006/relationships/hyperlink" Target="https://images.tcdn.com.br/img/img_prod/995386/melissa_espadrile_jason_wu_1345_variacao_11077_2_44c4efa89c155deb634d3457410ff4dc.jpg" TargetMode="External"/><Relationship Id="rId4245" Type="http://schemas.openxmlformats.org/officeDocument/2006/relationships/hyperlink" Target="https://images.tcdn.com.br/img/img_prod/995386/melissa_francks_a_la_garcone_2747_variacao_11075_2_3cc4268231f5f0905e1f7857b9015f94.jpg" TargetMode="External"/><Relationship Id="rId4248" Type="http://schemas.openxmlformats.org/officeDocument/2006/relationships/hyperlink" Target="https://images.tcdn.com.br/img/img_prod/995386/melissa_classic_sneaker_bt21_2191_variacao_11083_2_1302674b914f486066e0cfecbd62a05a.jpg" TargetMode="External"/><Relationship Id="rId4247" Type="http://schemas.openxmlformats.org/officeDocument/2006/relationships/hyperlink" Target="https://images.tcdn.com.br/img/img_prod/995386/mini_melissa_beach_slide_zoo_102_variacao_11079_2_c96b1c82cd489a9c3f42dcccdf9f0c1a.jpg" TargetMode="External"/><Relationship Id="rId4239" Type="http://schemas.openxmlformats.org/officeDocument/2006/relationships/hyperlink" Target="https://images.tcdn.com.br/img/img_prod/995386/melissa_player_sneaker_2745_variacao_11063_2_f6be75ada9743454837bd07d0f2d166c.jpg" TargetMode="External"/><Relationship Id="rId4238" Type="http://schemas.openxmlformats.org/officeDocument/2006/relationships/hyperlink" Target="https://images.tcdn.com.br/img/img_prod/995386/mini_melissa_mar_sandal_frozen_199_variacao_11061_2_15dff5f764c17dc9fe9f9c45fffd9b47.jpeg" TargetMode="External"/><Relationship Id="rId495" Type="http://schemas.openxmlformats.org/officeDocument/2006/relationships/hyperlink" Target="https://images.tcdn.com.br/img/img_prod/995386/mini_melissa_wide_sandal_193_variacao_2639_2_526bbd3816ffcf43e637d4cc4726ec45.jpeg" TargetMode="External"/><Relationship Id="rId4231" Type="http://schemas.openxmlformats.org/officeDocument/2006/relationships/hyperlink" Target="https://images.tcdn.com.br/img/img_prod/995386/mini_melissa_criatura_fabula_2087_variacao_11041_2_ce359b2297897084e202eada58c59b2e.jpg" TargetMode="External"/><Relationship Id="rId494" Type="http://schemas.openxmlformats.org/officeDocument/2006/relationships/hyperlink" Target="https://images.tcdn.com.br/img/img_prod/995386/mini_melissa_wide_sandal_193_variacao_2637_2_4a1322d697a4dfe7524bb91a626c616e.jpeg" TargetMode="External"/><Relationship Id="rId4230" Type="http://schemas.openxmlformats.org/officeDocument/2006/relationships/hyperlink" Target="https://images.tcdn.com.br/img/img_prod/995386/mini_melissa_criatura_fabula_2087_variacao_11041_2_ce359b2297897084e202eada58c59b2e.jpg" TargetMode="External"/><Relationship Id="rId493" Type="http://schemas.openxmlformats.org/officeDocument/2006/relationships/hyperlink" Target="https://images.tcdn.com.br/img/img_prod/995386/melissa_mel_mar_sandal_fly_359_variacao_2627_2_8504766e9a2c3f7b08c28c5282b262cb.jpeg" TargetMode="External"/><Relationship Id="rId4233" Type="http://schemas.openxmlformats.org/officeDocument/2006/relationships/hyperlink" Target="https://images.tcdn.com.br/img/img_prod/995386/mini_melissa_flip_flop_free_1915_variacao_11045_2_e9d216408a8e3a077e42c0e2aa88dea6.jpg" TargetMode="External"/><Relationship Id="rId492" Type="http://schemas.openxmlformats.org/officeDocument/2006/relationships/hyperlink" Target="https://images.tcdn.com.br/img/img_prod/995386/melissa_mel_mar_sandal_fly_359_variacao_2627_2_8504766e9a2c3f7b08c28c5282b262cb.jpeg" TargetMode="External"/><Relationship Id="rId4232" Type="http://schemas.openxmlformats.org/officeDocument/2006/relationships/hyperlink" Target="https://images.tcdn.com.br/img/img_prod/995386/mini_melissa_cloud_sandal_1077_variacao_11043_1_26450ba5e02a25e705da03c01e549083.jpg" TargetMode="External"/><Relationship Id="rId499" Type="http://schemas.openxmlformats.org/officeDocument/2006/relationships/hyperlink" Target="https://images.tcdn.com.br/img/img_prod/995386/mini_melissa_jump_245_variacao_2661_2_3a6554c6d119bf8b9c7e6cbc0598cb41.jpeg" TargetMode="External"/><Relationship Id="rId4235" Type="http://schemas.openxmlformats.org/officeDocument/2006/relationships/hyperlink" Target="https://images.tcdn.com.br/img/img_prod/995386/mini_melissa_cloud_sandal_slide_fabula_1461_variacao_11049_2_f27ff45d533388a6a33537bfd58a3def.jpg" TargetMode="External"/><Relationship Id="rId498" Type="http://schemas.openxmlformats.org/officeDocument/2006/relationships/hyperlink" Target="https://images.tcdn.com.br/img/img_prod/995386/mini_melissa_beach_slide_mickey_and_friends_116_variacao_2659_2_c2df1f4db69bee0d6355984bcd9923a3.jpeg" TargetMode="External"/><Relationship Id="rId4234" Type="http://schemas.openxmlformats.org/officeDocument/2006/relationships/hyperlink" Target="https://images.tcdn.com.br/img/img_prod/995386/mini_melissa_rain_boot_fabula_2735_variacao_11047_2_010259332f3ab5158bfacd6e6b0f2f42.jpg" TargetMode="External"/><Relationship Id="rId497" Type="http://schemas.openxmlformats.org/officeDocument/2006/relationships/hyperlink" Target="https://images.tcdn.com.br/img/img_prod/995386/mini_melissa_beach_slide_mickey_and_friends_116_variacao_2659_2_c2df1f4db69bee0d6355984bcd9923a3.jpeg" TargetMode="External"/><Relationship Id="rId4237" Type="http://schemas.openxmlformats.org/officeDocument/2006/relationships/hyperlink" Target="https://images.tcdn.com.br/img/img_prod/995386/melissa_dubrovka_1167_variacao_11057_1_521514accc5ffeff57d76c9702d9e902.jpg" TargetMode="External"/><Relationship Id="rId496" Type="http://schemas.openxmlformats.org/officeDocument/2006/relationships/hyperlink" Target="https://images.tcdn.com.br/img/img_prod/995386/melissa_mel_possession_303_variacao_2651_2_36173aaa395b9c6781260c4ae412e97a.jpeg" TargetMode="External"/><Relationship Id="rId4236" Type="http://schemas.openxmlformats.org/officeDocument/2006/relationships/hyperlink" Target="https://images.tcdn.com.br/img/img_prod/995386/fabula_conjunto_infantil_xuxu_2739_variacao_11053_2_30da20b2eb36d5c7c9a0ab310339b4cf.jpg" TargetMode="External"/><Relationship Id="rId4260" Type="http://schemas.openxmlformats.org/officeDocument/2006/relationships/hyperlink" Target="https://images.tcdn.com.br/img/img_prod/995386/mini_melissa_ultragirl_stars_2751_variacao_11103_2_04dd36d2564a2894244d33ce138dae79.jpg" TargetMode="External"/><Relationship Id="rId4262" Type="http://schemas.openxmlformats.org/officeDocument/2006/relationships/hyperlink" Target="https://images.tcdn.com.br/img/img_prod/995386/mini_melissa_ultragirl_stars_2751_variacao_11107_2_7032cea3b5fefaa0968bddf398d7fb1d.jpg" TargetMode="External"/><Relationship Id="rId4261" Type="http://schemas.openxmlformats.org/officeDocument/2006/relationships/hyperlink" Target="https://images.tcdn.com.br/img/img_prod/995386/mini_melissa_ultragirl_stars_2751_variacao_11105_2_7032cea3b5fefaa0968bddf398d7fb1d.jpg" TargetMode="External"/><Relationship Id="rId4264" Type="http://schemas.openxmlformats.org/officeDocument/2006/relationships/hyperlink" Target="https://images.tcdn.com.br/img/img_prod/995386/mini_melissa_ultragirl_stars_2751_variacao_11111_2_8c6bfcd9ce5b27377eed5bb3a5a5c4b7.jpg" TargetMode="External"/><Relationship Id="rId4263" Type="http://schemas.openxmlformats.org/officeDocument/2006/relationships/hyperlink" Target="https://images.tcdn.com.br/img/img_prod/995386/mini_melissa_ultragirl_stars_2751_variacao_11109_2_7032cea3b5fefaa0968bddf398d7fb1d.jpg" TargetMode="External"/><Relationship Id="rId4266" Type="http://schemas.openxmlformats.org/officeDocument/2006/relationships/hyperlink" Target="https://images.tcdn.com.br/img/img_prod/995386/mini_melissa_ultragirl_stars_2751_variacao_11115_2_8c6bfcd9ce5b27377eed5bb3a5a5c4b7.jpg" TargetMode="External"/><Relationship Id="rId4265" Type="http://schemas.openxmlformats.org/officeDocument/2006/relationships/hyperlink" Target="https://images.tcdn.com.br/img/img_prod/995386/mini_melissa_ultragirl_stars_2751_variacao_11113_2_8c6bfcd9ce5b27377eed5bb3a5a5c4b7.jpg" TargetMode="External"/><Relationship Id="rId4268" Type="http://schemas.openxmlformats.org/officeDocument/2006/relationships/hyperlink" Target="https://images.tcdn.com.br/img/img_prod/995386/mini_melissa_lola_ii_2505_variacao_11127_2_39c79ceadcc0f3bb4b219dddcb8ee593.jpg" TargetMode="External"/><Relationship Id="rId4267" Type="http://schemas.openxmlformats.org/officeDocument/2006/relationships/hyperlink" Target="https://images.tcdn.com.br/img/img_prod/995386/mini_melissa_ultragirl_stars_2751_variacao_11117_2_8c6bfcd9ce5b27377eed5bb3a5a5c4b7.jpg" TargetMode="External"/><Relationship Id="rId4269" Type="http://schemas.openxmlformats.org/officeDocument/2006/relationships/hyperlink" Target="https://images.tcdn.com.br/img/img_prod/995386/mini_melissa_lola_ii_2505_variacao_11129_2_da2bcda10d65889700f2c0a0929e437f.jpg" TargetMode="External"/><Relationship Id="rId4251" Type="http://schemas.openxmlformats.org/officeDocument/2006/relationships/hyperlink" Target="https://images.tcdn.com.br/img/img_prod/995386/melissa_free_papete_2749_variacao_11089_2_7e5cdedaec07e7a88b0b28e83d66e27c.jpg" TargetMode="External"/><Relationship Id="rId4250" Type="http://schemas.openxmlformats.org/officeDocument/2006/relationships/hyperlink" Target="https://images.tcdn.com.br/img/img_prod/995386/melissa_free_papete_2749_variacao_11087_2_7e5cdedaec07e7a88b0b28e83d66e27c.jpg" TargetMode="External"/><Relationship Id="rId4253" Type="http://schemas.openxmlformats.org/officeDocument/2006/relationships/hyperlink" Target="https://images.tcdn.com.br/img/img_prod/995386/melissa_free_papete_2749_variacao_11093_2_7e5cdedaec07e7a88b0b28e83d66e27c.jpg" TargetMode="External"/><Relationship Id="rId4252" Type="http://schemas.openxmlformats.org/officeDocument/2006/relationships/hyperlink" Target="https://images.tcdn.com.br/img/img_prod/995386/melissa_free_papete_2749_variacao_11091_2_7e5cdedaec07e7a88b0b28e83d66e27c.jpg" TargetMode="External"/><Relationship Id="rId4255" Type="http://schemas.openxmlformats.org/officeDocument/2006/relationships/hyperlink" Target="https://images.tcdn.com.br/img/img_prod/995386/melissa_papete_rider_727_variacao_11097_2_9d0c5e6af0b1bc3af19e2fd6f886af98.jpg" TargetMode="External"/><Relationship Id="rId4254" Type="http://schemas.openxmlformats.org/officeDocument/2006/relationships/hyperlink" Target="https://images.tcdn.com.br/img/img_prod/995386/melissa_papete_rider_727_variacao_11095_2_28a5aa2e757ed33d41635476fd0ed59f.jpg" TargetMode="External"/><Relationship Id="rId4257" Type="http://schemas.openxmlformats.org/officeDocument/2006/relationships/hyperlink" Target="https://images.tcdn.com.br/img/img_prod/995386/melissa_harmonic_vivienne_westwood_2069_variacao_11099_3_95f003554701bf8d27c554abc442e530.jpg" TargetMode="External"/><Relationship Id="rId4256" Type="http://schemas.openxmlformats.org/officeDocument/2006/relationships/hyperlink" Target="https://images.tcdn.com.br/img/img_prod/995386/melissa_harmonic_vivienne_westwood_2069_variacao_11099_3_95f003554701bf8d27c554abc442e530.jpg" TargetMode="External"/><Relationship Id="rId4259" Type="http://schemas.openxmlformats.org/officeDocument/2006/relationships/hyperlink" Target="https://images.tcdn.com.br/img/img_prod/995386/mini_melissa_ultragirl_rose_bleu_339_variacao_11101_3_37547e9479abdeaf01d60b288800804e.jpeg" TargetMode="External"/><Relationship Id="rId4258" Type="http://schemas.openxmlformats.org/officeDocument/2006/relationships/hyperlink" Target="https://images.tcdn.com.br/img/img_prod/995386/mini_melissa_ultragirl_rose_bleu_339_variacao_11101_3_37547e9479abdeaf01d60b288800804e.jpeg" TargetMode="External"/><Relationship Id="rId3810" Type="http://schemas.openxmlformats.org/officeDocument/2006/relationships/hyperlink" Target="https://images.tcdn.com.br/img/img_prod/995386/mini_melissa_flip_flop_free_1915_variacao_10107_2_cad2437649f76d1360b1b1c6c6855821.jpg" TargetMode="External"/><Relationship Id="rId3812" Type="http://schemas.openxmlformats.org/officeDocument/2006/relationships/hyperlink" Target="https://images.tcdn.com.br/img/img_prod/995386/mini_melissa_flip_flop_free_1915_variacao_10111_2_cad2437649f76d1360b1b1c6c6855821.jpg" TargetMode="External"/><Relationship Id="rId3811" Type="http://schemas.openxmlformats.org/officeDocument/2006/relationships/hyperlink" Target="https://images.tcdn.com.br/img/img_prod/995386/mini_melissa_flip_flop_free_1915_variacao_10109_2_cad2437649f76d1360b1b1c6c6855821.jpg" TargetMode="External"/><Relationship Id="rId3814" Type="http://schemas.openxmlformats.org/officeDocument/2006/relationships/hyperlink" Target="https://images.tcdn.com.br/img/img_prod/995386/melissa_party_bag_2265_variacao_10121_1_ba59e401a0a18644606c4bd43abca5d8.jpg" TargetMode="External"/><Relationship Id="rId3813" Type="http://schemas.openxmlformats.org/officeDocument/2006/relationships/hyperlink" Target="https://images.tcdn.com.br/img/img_prod/995386/mini_melissa_flip_flop_free_1915_variacao_10113_2_cad2437649f76d1360b1b1c6c6855821.jpg" TargetMode="External"/><Relationship Id="rId3816" Type="http://schemas.openxmlformats.org/officeDocument/2006/relationships/hyperlink" Target="https://images.tcdn.com.br/img/img_prod/995386/melissa_plastic_jewerly_1959_variacao_10125_2_f13665727d337c872b9c607be41d0ba8.jpg" TargetMode="External"/><Relationship Id="rId3815" Type="http://schemas.openxmlformats.org/officeDocument/2006/relationships/hyperlink" Target="https://images.tcdn.com.br/img/img_prod/995386/melissa_ultragirl_cinderela_2431_variacao_10123_2_36d73417e1fc8f7df4311887a7717a94.jpg" TargetMode="External"/><Relationship Id="rId3818" Type="http://schemas.openxmlformats.org/officeDocument/2006/relationships/hyperlink" Target="https://images.tcdn.com.br/img/img_prod/995386/melissa_mel_possession_303_variacao_10127_2_f9b04ae4538aa3dd2a2e63c0996c51d7.jpeg" TargetMode="External"/><Relationship Id="rId3817" Type="http://schemas.openxmlformats.org/officeDocument/2006/relationships/hyperlink" Target="https://images.tcdn.com.br/img/img_prod/995386/melissa_plastic_jewerly_1959_variacao_10125_2_f13665727d337c872b9c607be41d0ba8.jpg" TargetMode="External"/><Relationship Id="rId3819" Type="http://schemas.openxmlformats.org/officeDocument/2006/relationships/hyperlink" Target="https://images.tcdn.com.br/img/img_prod/995386/mini_melissa_aranha_pig_355_variacao_10129_2_bfde6d8d13c518c239acc0d7bf35997d.jpg" TargetMode="External"/><Relationship Id="rId3801" Type="http://schemas.openxmlformats.org/officeDocument/2006/relationships/hyperlink" Target="https://images.tcdn.com.br/img/img_prod/995386/melissa_welly_2425_variacao_10079_2_15f56b3cff8fb21cf56c3d72ffb6bf01.jpg" TargetMode="External"/><Relationship Id="rId3800" Type="http://schemas.openxmlformats.org/officeDocument/2006/relationships/hyperlink" Target="https://images.tcdn.com.br/img/img_prod/995386/melissa_blank_canvas_2297_variacao_10073_2_0109fcaf3a8d83cf0df7cc30469d6d4c.jpg" TargetMode="External"/><Relationship Id="rId3803" Type="http://schemas.openxmlformats.org/officeDocument/2006/relationships/hyperlink" Target="https://images.tcdn.com.br/img/img_prod/995386/melissa_welly_2425_variacao_10083_2_5c5bf9f02f62cee7b246c78dff96bdea.jpg" TargetMode="External"/><Relationship Id="rId3802" Type="http://schemas.openxmlformats.org/officeDocument/2006/relationships/hyperlink" Target="https://images.tcdn.com.br/img/img_prod/995386/melissa_welly_2425_variacao_10081_2_5c5bf9f02f62cee7b246c78dff96bdea.jpg" TargetMode="External"/><Relationship Id="rId3805" Type="http://schemas.openxmlformats.org/officeDocument/2006/relationships/hyperlink" Target="https://images.tcdn.com.br/img/img_prod/995386/melissa_party_2429_variacao_10097_2_4a9dfe8fe384f77a74642d56ae3796cd.jpg" TargetMode="External"/><Relationship Id="rId3804" Type="http://schemas.openxmlformats.org/officeDocument/2006/relationships/hyperlink" Target="https://images.tcdn.com.br/img/img_prod/995386/melissa_solar_bo_bo_697_variacao_10095_2_f862526c8c461fac33602a999ac220f5.jpg" TargetMode="External"/><Relationship Id="rId3807" Type="http://schemas.openxmlformats.org/officeDocument/2006/relationships/hyperlink" Target="https://images.tcdn.com.br/img/img_prod/995386/melissa_party_2429_variacao_10101_2_4092929917baeafa89ca827d3fe257b1.jpg" TargetMode="External"/><Relationship Id="rId3806" Type="http://schemas.openxmlformats.org/officeDocument/2006/relationships/hyperlink" Target="https://images.tcdn.com.br/img/img_prod/995386/melissa_party_2429_variacao_10099_2_4a9dfe8fe384f77a74642d56ae3796cd.jpg" TargetMode="External"/><Relationship Id="rId3809" Type="http://schemas.openxmlformats.org/officeDocument/2006/relationships/hyperlink" Target="https://images.tcdn.com.br/img/img_prod/995386/mini_melissa_flip_flop_free_1915_variacao_10105_2_cad2437649f76d1360b1b1c6c6855821.jpg" TargetMode="External"/><Relationship Id="rId3808" Type="http://schemas.openxmlformats.org/officeDocument/2006/relationships/hyperlink" Target="https://images.tcdn.com.br/img/img_prod/995386/melissa_party_2429_variacao_10103_2_4092929917baeafa89ca827d3fe257b1.jpg" TargetMode="External"/><Relationship Id="rId1213" Type="http://schemas.openxmlformats.org/officeDocument/2006/relationships/hyperlink" Target="https://images.tcdn.com.br/img/img_prod/995386/mini_melissa_sneaker_polibolha_mickey_349_variacao_4613_2_e328f28ea4b6e7b18ce84fcc885995ab.jpeg" TargetMode="External"/><Relationship Id="rId2544" Type="http://schemas.openxmlformats.org/officeDocument/2006/relationships/hyperlink" Target="https://images.tcdn.com.br/img/img_prod/995386/mini_melissa_sneaker_ulitsa_51_variacao_7465_2_b8b058938352cb3561d29e1a263e7dde.jpg" TargetMode="External"/><Relationship Id="rId3876" Type="http://schemas.openxmlformats.org/officeDocument/2006/relationships/hyperlink" Target="https://images.tcdn.com.br/img/img_prod/995386/melissa_kick_off_hot_2465_variacao_10269_2_8f5b132da0db813a701a1071b74c4c1e.jpg" TargetMode="External"/><Relationship Id="rId1214" Type="http://schemas.openxmlformats.org/officeDocument/2006/relationships/hyperlink" Target="https://images.tcdn.com.br/img/img_prod/995386/mini_melissa_go_sneaker_turma_do_pudim_347_variacao_4615_2_5c860c1a2b5a40dd87ca9a179ae791e2.jpeg" TargetMode="External"/><Relationship Id="rId2545" Type="http://schemas.openxmlformats.org/officeDocument/2006/relationships/hyperlink" Target="https://images.tcdn.com.br/img/img_prod/995386/mini_melissa_m40_com_pochete_ii_1911_variacao_7467_2_03f647193d3c23ff9bcc34f4dafc734e.jpg" TargetMode="External"/><Relationship Id="rId3875" Type="http://schemas.openxmlformats.org/officeDocument/2006/relationships/hyperlink" Target="https://images.tcdn.com.br/img/img_prod/995386/mini_melissa_basic_print_infantil_1391_variacao_10265_2_c31d9770ad5fc870b1bd96e072f8e3b0.jpeg" TargetMode="External"/><Relationship Id="rId1215" Type="http://schemas.openxmlformats.org/officeDocument/2006/relationships/hyperlink" Target="https://images.tcdn.com.br/img/img_prod/995386/melissa_wave_sandal_love_edition_943_variacao_4617_2_4dc81737ed21e90ff570f8a0d3cca6e1.jpeg" TargetMode="External"/><Relationship Id="rId2546" Type="http://schemas.openxmlformats.org/officeDocument/2006/relationships/hyperlink" Target="https://images.tcdn.com.br/img/img_prod/995386/mini_melissa_campana_papel_191_variacao_7469_2_286ffc981adbd0e60f594a76d4e9ae52.jpg" TargetMode="External"/><Relationship Id="rId3878" Type="http://schemas.openxmlformats.org/officeDocument/2006/relationships/hyperlink" Target="https://images.tcdn.com.br/img/img_prod/995386/melissa_kick_off_hot_2465_variacao_10271_2_41fcc05c6d4bd9d002a337995efd8747.jpg" TargetMode="External"/><Relationship Id="rId1216" Type="http://schemas.openxmlformats.org/officeDocument/2006/relationships/hyperlink" Target="https://images.tcdn.com.br/img/img_prod/995386/mini_melissa_sneaker_love_system_121_variacao_4619_2_226c85d7ce35081e9dbc54ca41e000b3.jpeg" TargetMode="External"/><Relationship Id="rId2547" Type="http://schemas.openxmlformats.org/officeDocument/2006/relationships/hyperlink" Target="https://images.tcdn.com.br/img/img_prod/995386/mini_melissa_precioss_sem_bolsa_1913_variacao_7471_2_1c568df996d0961651694e1fd1770134.jpg" TargetMode="External"/><Relationship Id="rId3877" Type="http://schemas.openxmlformats.org/officeDocument/2006/relationships/hyperlink" Target="https://images.tcdn.com.br/img/img_prod/995386/melissa_kick_off_hot_2465_variacao_10269_2_8f5b132da0db813a701a1071b74c4c1e.jpg" TargetMode="External"/><Relationship Id="rId1217" Type="http://schemas.openxmlformats.org/officeDocument/2006/relationships/hyperlink" Target="https://images.tcdn.com.br/img/img_prod/995386/mini_melissa_sneaker_ulitsa_51_variacao_4621_2_d3e7275d3565ac04f91b5cf9f8d43156.jpg" TargetMode="External"/><Relationship Id="rId2548" Type="http://schemas.openxmlformats.org/officeDocument/2006/relationships/hyperlink" Target="https://images.tcdn.com.br/img/img_prod/995386/melissa_model_jason_wu_1353_variacao_7473_2_a4cfd6f7e9ce86f5622253034dd82de6.jpg" TargetMode="External"/><Relationship Id="rId1218" Type="http://schemas.openxmlformats.org/officeDocument/2006/relationships/hyperlink" Target="https://images.tcdn.com.br/img/img_prod/995386/mini_melissa_sneaker_ulitsa_51_variacao_4623_2_29bf72b06b583fedf7633dbd0bdbbf16.jpeg" TargetMode="External"/><Relationship Id="rId2549" Type="http://schemas.openxmlformats.org/officeDocument/2006/relationships/hyperlink" Target="https://images.tcdn.com.br/img/img_prod/995386/melissa_model_jason_wu_1353_variacao_7475_2_764945d2c84fa187bbe996e2991ba931.jpg" TargetMode="External"/><Relationship Id="rId3879" Type="http://schemas.openxmlformats.org/officeDocument/2006/relationships/hyperlink" Target="https://images.tcdn.com.br/img/img_prod/995386/melissa_cosmo_boot_2467_variacao_10275_1_c744a5bf7f689d1e75224517b1b77296.jpg" TargetMode="External"/><Relationship Id="rId1219" Type="http://schemas.openxmlformats.org/officeDocument/2006/relationships/hyperlink" Target="https://images.tcdn.com.br/img/img_prod/995386/mini_melissa_sneaker_be_187_variacao_4625_2_221c8749c6b32c447bfb0c9ae192d695.jpeg" TargetMode="External"/><Relationship Id="rId3870" Type="http://schemas.openxmlformats.org/officeDocument/2006/relationships/hyperlink" Target="https://images.tcdn.com.br/img/img_prod/995386/melissa_mel_cosmic_sandal_ii_1017_variacao_10241_1_3b39289e40adf731da8303593776e5d3.jpg" TargetMode="External"/><Relationship Id="rId2540" Type="http://schemas.openxmlformats.org/officeDocument/2006/relationships/hyperlink" Target="https://images.tcdn.com.br/img/img_prod/995386/mini_melissa_wide_sandal_193_variacao_7457_2_118109d1744736ca8fbd6ce514b9dd42.jpg" TargetMode="External"/><Relationship Id="rId3872" Type="http://schemas.openxmlformats.org/officeDocument/2006/relationships/hyperlink" Target="https://images.tcdn.com.br/img/img_prod/995386/mini_melissa_mar_sandal_cadarco_221_variacao_10259_2_4f0bab8fa093d5431524cbec3a5e3fc6.jpg" TargetMode="External"/><Relationship Id="rId1210" Type="http://schemas.openxmlformats.org/officeDocument/2006/relationships/hyperlink" Target="https://images.tcdn.com.br/img/img_prod/995386/mini_melissa_polibolha_miffy_baby_537_variacao_4607_2_d2962d09ced18eb08ddaee26057a51a8.jpeg" TargetMode="External"/><Relationship Id="rId2541" Type="http://schemas.openxmlformats.org/officeDocument/2006/relationships/hyperlink" Target="https://images.tcdn.com.br/img/img_prod/995386/mini_melissa_boot_baby_vivienne_westwood_345_variacao_7459_2_054ae0c10291959caa5e23cb6e667b73.jpg" TargetMode="External"/><Relationship Id="rId3871" Type="http://schemas.openxmlformats.org/officeDocument/2006/relationships/hyperlink" Target="https://images.tcdn.com.br/img/img_prod/995386/mini_melissa_swett_love_laco_479_variacao_10255_2_f5806f9f99d54102778330c46958936e.png" TargetMode="External"/><Relationship Id="rId1211" Type="http://schemas.openxmlformats.org/officeDocument/2006/relationships/hyperlink" Target="https://images.tcdn.com.br/img/img_prod/995386/mini_melissa_polibolha_miffy_baby_537_variacao_4609_2_8677c7b9d96656dd920f794d5f4bef41.jpeg" TargetMode="External"/><Relationship Id="rId2542" Type="http://schemas.openxmlformats.org/officeDocument/2006/relationships/hyperlink" Target="https://images.tcdn.com.br/img/img_prod/995386/mini_melissa_sneaker_polibolha_77_variacao_7461_2_c949854122ea2a79b4a7fa6e6eb3a2ab.jpg" TargetMode="External"/><Relationship Id="rId3874" Type="http://schemas.openxmlformats.org/officeDocument/2006/relationships/hyperlink" Target="https://images.tcdn.com.br/img/img_prod/995386/mini_melissa_papete_rider_125_variacao_10263_3_4944a171de9c5e938d9c63f6dbbad72d.jpg" TargetMode="External"/><Relationship Id="rId1212" Type="http://schemas.openxmlformats.org/officeDocument/2006/relationships/hyperlink" Target="https://images.tcdn.com.br/img/img_prod/995386/mini_melissa_polibolha_miffy_baby_537_variacao_4611_2_e3efe614debcd902b235da24e93a8d54.jpeg" TargetMode="External"/><Relationship Id="rId2543" Type="http://schemas.openxmlformats.org/officeDocument/2006/relationships/hyperlink" Target="https://images.tcdn.com.br/img/img_prod/995386/melissa_alma_1157_variacao_7463_2_cbf261a694dea9ac4fc8ed3d82509ef6.jpg" TargetMode="External"/><Relationship Id="rId3873" Type="http://schemas.openxmlformats.org/officeDocument/2006/relationships/hyperlink" Target="https://images.tcdn.com.br/img/img_prod/995386/mini_melissa_polibolha_miffy_baby_537_variacao_10261_2_6f860d19fbc3c0285be2a780c5f952b5.jpeg" TargetMode="External"/><Relationship Id="rId1202" Type="http://schemas.openxmlformats.org/officeDocument/2006/relationships/hyperlink" Target="https://images.tcdn.com.br/img/img_prod/995386/melissa_maggie_beer_bag_1253_variacao_4589_2_96b58ba972667edd92cfb2af30254404.jpeg" TargetMode="External"/><Relationship Id="rId2533" Type="http://schemas.openxmlformats.org/officeDocument/2006/relationships/hyperlink" Target="https://images.tcdn.com.br/img/img_prod/995386/mini_melissa_freesherman_1467_variacao_7443_2_cd7cf84c5e02844ecc4193bfbbeaf2a5.jpg" TargetMode="External"/><Relationship Id="rId3865" Type="http://schemas.openxmlformats.org/officeDocument/2006/relationships/hyperlink" Target="https://images.tcdn.com.br/img/img_prod/995386/all_star_chuck_taylor_high_top_infantil_2419_variacao_10231_2_da291a461175a8d7eed5225d5a86f877.jpg" TargetMode="External"/><Relationship Id="rId1203" Type="http://schemas.openxmlformats.org/officeDocument/2006/relationships/hyperlink" Target="https://images.tcdn.com.br/img/img_prod/995386/melissa_classic_bag_backpack_1255_variacao_4591_2_6e47a4a60c62634aec600b60316376f4.jpeg" TargetMode="External"/><Relationship Id="rId2534" Type="http://schemas.openxmlformats.org/officeDocument/2006/relationships/hyperlink" Target="https://images.tcdn.com.br/img/img_prod/995386/melissa_sun_hermosa_1719_variacao_7445_2_e506616bc0dd837946e92f7d2b56f00a.jpg" TargetMode="External"/><Relationship Id="rId3864" Type="http://schemas.openxmlformats.org/officeDocument/2006/relationships/hyperlink" Target="https://images.tcdn.com.br/img/img_prod/995386/mini_melissa_freesherman_1467_variacao_10223_2_fd810dfbd7d98f4f290a669d1820d751.jpg" TargetMode="External"/><Relationship Id="rId1204" Type="http://schemas.openxmlformats.org/officeDocument/2006/relationships/hyperlink" Target="https://images.tcdn.com.br/img/img_prod/995386/mini_melissa_snacker_be_ad_hello_kitty_201_variacao_4593_2_190c8101550d0554e2356252631b0ecd.jpeg" TargetMode="External"/><Relationship Id="rId2535" Type="http://schemas.openxmlformats.org/officeDocument/2006/relationships/hyperlink" Target="https://images.tcdn.com.br/img/img_prod/995386/melissa_pointy_stones_1855_variacao_7447_2_0545fccbb2120d2cef5246cd3f45451c.jpg" TargetMode="External"/><Relationship Id="rId3867" Type="http://schemas.openxmlformats.org/officeDocument/2006/relationships/hyperlink" Target="https://images.tcdn.com.br/img/img_prod/995386/mini_melissa_the_real_jelly_paris_1789_variacao_10235_2_826a55e9c8c677414bc8076a172fa6ae.jpg" TargetMode="External"/><Relationship Id="rId1205" Type="http://schemas.openxmlformats.org/officeDocument/2006/relationships/hyperlink" Target="https://images.tcdn.com.br/img/img_prod/995386/mini_melissa_velvet_1145_variacao_4595_2_251f19b248516abe98fb16dde798affe.jpeg" TargetMode="External"/><Relationship Id="rId2536" Type="http://schemas.openxmlformats.org/officeDocument/2006/relationships/hyperlink" Target="https://images.tcdn.com.br/img/img_prod/995386/melissa_pointy_stones_1855_variacao_7449_2_0545fccbb2120d2cef5246cd3f45451c.jpg" TargetMode="External"/><Relationship Id="rId3866" Type="http://schemas.openxmlformats.org/officeDocument/2006/relationships/hyperlink" Target="https://images.tcdn.com.br/img/img_prod/995386/mini_melissa_ultragirl_trick_or_treat_bala_112_variacao_10233_2_d9d696f27abfdfec4549afcf4910547b.jpg" TargetMode="External"/><Relationship Id="rId1206" Type="http://schemas.openxmlformats.org/officeDocument/2006/relationships/hyperlink" Target="https://images.tcdn.com.br/img/img_prod/995386/mini_melissa_sneaker_polibolha_mickey_349_variacao_4597_2_4da5510b2691685046d37c01311576b4.jpg" TargetMode="External"/><Relationship Id="rId2537" Type="http://schemas.openxmlformats.org/officeDocument/2006/relationships/hyperlink" Target="https://images.tcdn.com.br/img/img_prod/995386/my_first_mini_melissa_ultragirl_cat_1907_variacao_7451_2_d703a26fec7383f31d92ece6f507a058.jpg" TargetMode="External"/><Relationship Id="rId3869" Type="http://schemas.openxmlformats.org/officeDocument/2006/relationships/hyperlink" Target="https://images.tcdn.com.br/img/img_prod/995386/melissa_greta_ad_769_variacao_10239_2_93fe613c9c9b84a37c84f50ede5b88c1.jpg" TargetMode="External"/><Relationship Id="rId1207" Type="http://schemas.openxmlformats.org/officeDocument/2006/relationships/hyperlink" Target="https://images.tcdn.com.br/img/img_prod/995386/melissa_mel_boemia_325_variacao_4599_2_94b95251cdc728b352553287a4d329ba.jpeg" TargetMode="External"/><Relationship Id="rId2538" Type="http://schemas.openxmlformats.org/officeDocument/2006/relationships/hyperlink" Target="https://images.tcdn.com.br/img/img_prod/995386/mini_melissa_jump_print_1903_variacao_7453_2_918c208d05d44c2f3ce240b3c94f2a3f.jpg" TargetMode="External"/><Relationship Id="rId3868" Type="http://schemas.openxmlformats.org/officeDocument/2006/relationships/hyperlink" Target="https://images.tcdn.com.br/img/img_prod/995386/mini_melissa_flox_turma_do_pudim_1797_variacao_10237_2_b64241c8e40971f036cf8da124060877.jpg" TargetMode="External"/><Relationship Id="rId1208" Type="http://schemas.openxmlformats.org/officeDocument/2006/relationships/hyperlink" Target="https://images.tcdn.com.br/img/img_prod/995386/mini_melissa_go_sneaker_turma_do_pudim_347_variacao_4601_2_5c860c1a2b5a40dd87ca9a179ae791e2.jpeg" TargetMode="External"/><Relationship Id="rId2539" Type="http://schemas.openxmlformats.org/officeDocument/2006/relationships/hyperlink" Target="https://images.tcdn.com.br/img/img_prod/995386/mini_melissa_swett_love_baby_iii_1909_variacao_7455_2_e853da4a40ca1fd5aecb94fa6b532793.jpg" TargetMode="External"/><Relationship Id="rId1209" Type="http://schemas.openxmlformats.org/officeDocument/2006/relationships/hyperlink" Target="https://images.tcdn.com.br/img/img_prod/995386/mini_melissa_go_sneaker_turma_do_pudim_347_variacao_4603_2_1a6ef4931171dc97b1920d64f8a1f264.jpeg" TargetMode="External"/><Relationship Id="rId3861" Type="http://schemas.openxmlformats.org/officeDocument/2006/relationships/hyperlink" Target="https://images.tcdn.com.br/img/img_prod/995386/meu_primeiro_all_star_2455_variacao_10217_2_0b6b90ea07c3b0ada266aff294535e59.jpg" TargetMode="External"/><Relationship Id="rId2530" Type="http://schemas.openxmlformats.org/officeDocument/2006/relationships/hyperlink" Target="https://images.tcdn.com.br/img/img_prod/995386/melissa_mel_ultragirl_mickey_1309_variacao_7437_2_212ec71996e41a91905a6e792973d97b.jpg" TargetMode="External"/><Relationship Id="rId3860" Type="http://schemas.openxmlformats.org/officeDocument/2006/relationships/hyperlink" Target="https://images.tcdn.com.br/img/img_prod/995386/meu_primeiro_all_star_2455_variacao_10215_2_f20adfe2067b84e3405b1d8fc1cc677c.jpg" TargetMode="External"/><Relationship Id="rId1200" Type="http://schemas.openxmlformats.org/officeDocument/2006/relationships/hyperlink" Target="https://images.tcdn.com.br/img/img_prod/995386/melissa_maggie_beer_bag_1253_variacao_4585_2_6cfb047cfe9358884bc5d5a5308c8eb3.jpeg" TargetMode="External"/><Relationship Id="rId2531" Type="http://schemas.openxmlformats.org/officeDocument/2006/relationships/hyperlink" Target="https://images.tcdn.com.br/img/img_prod/995386/melissa_model_jason_wu_1353_variacao_7439_2_cca500e75486f75ab3859f0bf2be36f1.jpg" TargetMode="External"/><Relationship Id="rId3863" Type="http://schemas.openxmlformats.org/officeDocument/2006/relationships/hyperlink" Target="https://images.tcdn.com.br/img/img_prod/995386/all_star_chuck_hi_under_the_sea_infantil_2457_variacao_10221_2_9d64d71ff8cb497aab522910b3230c05.jpg" TargetMode="External"/><Relationship Id="rId1201" Type="http://schemas.openxmlformats.org/officeDocument/2006/relationships/hyperlink" Target="https://images.tcdn.com.br/img/img_prod/995386/melissa_maggie_beer_bag_1253_variacao_4587_2_018a768ed08dd3f39237c4cc94e0b2f7.jpeg" TargetMode="External"/><Relationship Id="rId2532" Type="http://schemas.openxmlformats.org/officeDocument/2006/relationships/hyperlink" Target="https://images.tcdn.com.br/img/img_prod/995386/mini_melissa_ioio_fabula_1781_variacao_7441_2_739038d4bbde72b8c0e18f9546204311.jpg" TargetMode="External"/><Relationship Id="rId3862" Type="http://schemas.openxmlformats.org/officeDocument/2006/relationships/hyperlink" Target="https://images.tcdn.com.br/img/img_prod/995386/all_star_chuck_taylor_high_top_infantil_2419_variacao_10219_2_5cc69b1ca3725e8744bd9d6a1c0489a3.jpg" TargetMode="External"/><Relationship Id="rId1235" Type="http://schemas.openxmlformats.org/officeDocument/2006/relationships/hyperlink" Target="https://images.tcdn.com.br/img/img_prod/995386/mini_melissa_go_sneaker_turma_do_pudim_347_variacao_4667_2_9912f3d5b8c70e82efdd33760d72c2ef.jpeg" TargetMode="External"/><Relationship Id="rId2566" Type="http://schemas.openxmlformats.org/officeDocument/2006/relationships/hyperlink" Target="https://images.tcdn.com.br/img/img_prod/995386/mini_melissa_jump_bugs_1917_variacao_7509_2_bbdc552c479d1ee522c9a81c6f3f3b3e.jpg" TargetMode="External"/><Relationship Id="rId3898" Type="http://schemas.openxmlformats.org/officeDocument/2006/relationships/hyperlink" Target="https://images.tcdn.com.br/img/img_prod/995386/melissa_truste_bag_camila_coutinho_2015_variacao_10315_2_e75fdf570658ce054222f0733e2f04ed.jpg" TargetMode="External"/><Relationship Id="rId1236" Type="http://schemas.openxmlformats.org/officeDocument/2006/relationships/hyperlink" Target="https://images.tcdn.com.br/img/img_prod/995386/melissa_rolling_turma_do_pudim_kit_completo_1263_variacao_4669_2_a38dfd38660a27f984ad5b593c409d00.jpeg" TargetMode="External"/><Relationship Id="rId2567" Type="http://schemas.openxmlformats.org/officeDocument/2006/relationships/hyperlink" Target="https://images.tcdn.com.br/img/img_prod/995386/mini_melissa_jump_bugs_1917_variacao_7511_2_c7959f476992fc2b5b343eefa7d653f1.jpg" TargetMode="External"/><Relationship Id="rId3897" Type="http://schemas.openxmlformats.org/officeDocument/2006/relationships/hyperlink" Target="https://images.tcdn.com.br/img/img_prod/995386/melissa_truste_bag_camila_coutinho_2015_variacao_10315_2_e75fdf570658ce054222f0733e2f04ed.jpg" TargetMode="External"/><Relationship Id="rId1237" Type="http://schemas.openxmlformats.org/officeDocument/2006/relationships/hyperlink" Target="https://images.tcdn.com.br/img/img_prod/995386/melissa_spider_865_variacao_4671_2_d1bfb2dab49016855e3057d9a4c8635a.jpeg" TargetMode="External"/><Relationship Id="rId2568" Type="http://schemas.openxmlformats.org/officeDocument/2006/relationships/hyperlink" Target="https://images.tcdn.com.br/img/img_prod/995386/mini_melissa_jump_bugs_1917_variacao_7513_2_0ace845f34877f5aa54a7236b0864d5f.jpg" TargetMode="External"/><Relationship Id="rId1238" Type="http://schemas.openxmlformats.org/officeDocument/2006/relationships/hyperlink" Target="https://images.tcdn.com.br/img/img_prod/995386/melissa_disco_763_variacao_4673_2_839dec8332cec2355675263ee85d55dd.jpeg" TargetMode="External"/><Relationship Id="rId2569" Type="http://schemas.openxmlformats.org/officeDocument/2006/relationships/hyperlink" Target="https://images.tcdn.com.br/img/img_prod/995386/melissa_campana_papel_837_variacao_7515_3_bdca847d7b7f0ef01b5b65f53c7807f0.jpg" TargetMode="External"/><Relationship Id="rId3899" Type="http://schemas.openxmlformats.org/officeDocument/2006/relationships/hyperlink" Target="https://images.tcdn.com.br/img/img_prod/995386/miniatura_melissa_aranha_7916_1807_variacao_10317_2_e5a425acf21c8f63e740f58c0ae7ddf9.jpeg" TargetMode="External"/><Relationship Id="rId1239" Type="http://schemas.openxmlformats.org/officeDocument/2006/relationships/hyperlink" Target="https://images.tcdn.com.br/img/img_prod/995386/melisssa_ultragirl_barbie_1265_variacao_4675_2_8c4962f4789bf1d17e2fe10d1e2e4118.jpeg" TargetMode="External"/><Relationship Id="rId409" Type="http://schemas.openxmlformats.org/officeDocument/2006/relationships/hyperlink" Target="https://images.tcdn.com.br/img/img_prod/995386/mini_melissa_ultragirl_mickey_e_minnie_orelhas_647_variacao_2249_2_465bf22fea4eb51882106e8b0b2d84dc.jpeg" TargetMode="External"/><Relationship Id="rId404" Type="http://schemas.openxmlformats.org/officeDocument/2006/relationships/hyperlink" Target="https://images.tcdn.com.br/img/img_prod/995386/mini_melissa_beach_slide_mickey_and_friends_116_variacao_2235_2_37af0eda0ba6b7dc3895f4aff67465ae.jpeg" TargetMode="External"/><Relationship Id="rId403" Type="http://schemas.openxmlformats.org/officeDocument/2006/relationships/hyperlink" Target="https://images.tcdn.com.br/img/img_prod/995386/mini_melissa_mar_sandal_fly_447_variacao_2233_2_2ceb22e31dad006ebcbd76921d1bfc24.jpeg" TargetMode="External"/><Relationship Id="rId402" Type="http://schemas.openxmlformats.org/officeDocument/2006/relationships/hyperlink" Target="https://images.tcdn.com.br/img/img_prod/995386/mini_melissa_papete_rider_125_variacao_2225_3_a445192801fb9e9a46d1f64d214762f3.jpeg" TargetMode="External"/><Relationship Id="rId401" Type="http://schemas.openxmlformats.org/officeDocument/2006/relationships/hyperlink" Target="https://images.tcdn.com.br/img/img_prod/995386/mini_melissa_it_sneaker_641_variacao_2223_2_4633bcb7d8b0c4faee70c1db5e17e8ff.jpeg" TargetMode="External"/><Relationship Id="rId408" Type="http://schemas.openxmlformats.org/officeDocument/2006/relationships/hyperlink" Target="https://images.tcdn.com.br/img/img_prod/995386/mini_melissa_aranha_pequeno_principe_179_variacao_2243_2_46e29c161d9d64aa0a1216939da1d991.jpeg" TargetMode="External"/><Relationship Id="rId407" Type="http://schemas.openxmlformats.org/officeDocument/2006/relationships/hyperlink" Target="https://images.tcdn.com.br/img/img_prod/995386/mini_melissa_beach_slide_mickey_and_friends_116_variacao_2241_2_1b8aad5975efd15260fead8afa00da66.jpeg" TargetMode="External"/><Relationship Id="rId406" Type="http://schemas.openxmlformats.org/officeDocument/2006/relationships/hyperlink" Target="https://images.tcdn.com.br/img/img_prod/995386/mini_melissa_campana_zig_zag_53_variacao_2239_2_506004d46b523f1ce3fe71830b09d16b.jpg" TargetMode="External"/><Relationship Id="rId405" Type="http://schemas.openxmlformats.org/officeDocument/2006/relationships/hyperlink" Target="https://images.tcdn.com.br/img/img_prod/995386/mini_melissa_beach_slide_mickey_and_friends_116_variacao_2237_2_9df39403fe3b360ad262687db3701d2b.jpeg" TargetMode="External"/><Relationship Id="rId3890" Type="http://schemas.openxmlformats.org/officeDocument/2006/relationships/hyperlink" Target="https://images.tcdn.com.br/img/img_prod/995386/melissa_harmonic_luv_805_variacao_10299_3_b472ecbc8a3f1087c2e436d953772682.jpg" TargetMode="External"/><Relationship Id="rId2560" Type="http://schemas.openxmlformats.org/officeDocument/2006/relationships/hyperlink" Target="https://images.tcdn.com.br/img/img_prod/995386/melissa_babe_1741_variacao_7497_2_303e26b4d2419dc11c7adb6bdd95b9c5.jpg" TargetMode="External"/><Relationship Id="rId3892" Type="http://schemas.openxmlformats.org/officeDocument/2006/relationships/hyperlink" Target="https://images.tcdn.com.br/img/img_prod/995386/miniatura_melissa_aranha_7916_1807_variacao_10301_2_e5a425acf21c8f63e740f58c0ae7ddf9.jpeg" TargetMode="External"/><Relationship Id="rId1230" Type="http://schemas.openxmlformats.org/officeDocument/2006/relationships/hyperlink" Target="https://images.tcdn.com.br/img/img_prod/995386/mini_melissa_francks_105_variacao_4655_2_97e7be0bf6ac63810f569a3e976352cf.jpeg" TargetMode="External"/><Relationship Id="rId2561" Type="http://schemas.openxmlformats.org/officeDocument/2006/relationships/hyperlink" Target="https://images.tcdn.com.br/img/img_prod/995386/mini_melissa_sunny_baby_1563_variacao_7499_2_79d0b63d0809595fe93e0765e9ddf5ec.jpg" TargetMode="External"/><Relationship Id="rId3891" Type="http://schemas.openxmlformats.org/officeDocument/2006/relationships/hyperlink" Target="https://images.tcdn.com.br/img/img_prod/995386/miniatura_melissa_aranha_7916_1807_variacao_10301_2_e5a425acf21c8f63e740f58c0ae7ddf9.jpeg" TargetMode="External"/><Relationship Id="rId400" Type="http://schemas.openxmlformats.org/officeDocument/2006/relationships/hyperlink" Target="https://images.tcdn.com.br/img/img_prod/995386/mini_melissa_beach_slide_mickey_and_friends_116_variacao_2217_2_b6757e52f135250221e70a9f76a435c1.jpeg" TargetMode="External"/><Relationship Id="rId1231" Type="http://schemas.openxmlformats.org/officeDocument/2006/relationships/hyperlink" Target="https://images.tcdn.com.br/img/img_prod/995386/melissa_essential_new_feme_871_variacao_4657_2_c8b05e3fe7e005b8b63161fe7f314d32.jpeg" TargetMode="External"/><Relationship Id="rId2562" Type="http://schemas.openxmlformats.org/officeDocument/2006/relationships/hyperlink" Target="https://images.tcdn.com.br/img/img_prod/995386/mini_melissa_cosmic_sandal_mickey_minnie_365_variacao_7501_2_7a59c759f7de7c3ad9578479f015c7eb.jpg" TargetMode="External"/><Relationship Id="rId3894" Type="http://schemas.openxmlformats.org/officeDocument/2006/relationships/hyperlink" Target="https://images.tcdn.com.br/img/img_prod/995386/melissa_sac_bag_1323_variacao_10309_2_32ec176f50be891296afbb121254a06e.jpeg" TargetMode="External"/><Relationship Id="rId1232" Type="http://schemas.openxmlformats.org/officeDocument/2006/relationships/hyperlink" Target="https://images.tcdn.com.br/img/img_prod/995386/melissa_aranha_79_16_1037_variacao_4659_2_42df95b4e4f2ed62feec7ca201897d3d.jpeg" TargetMode="External"/><Relationship Id="rId2563" Type="http://schemas.openxmlformats.org/officeDocument/2006/relationships/hyperlink" Target="https://images.tcdn.com.br/img/img_prod/995386/mini_melissa_dora_baby_1369_variacao_7503_2_aaea91c5d51127a93901f43885966cb9.jpg" TargetMode="External"/><Relationship Id="rId3893" Type="http://schemas.openxmlformats.org/officeDocument/2006/relationships/hyperlink" Target="https://images.tcdn.com.br/img/img_prod/995386/melissa_sac_bag_1323_variacao_10309_2_32ec176f50be891296afbb121254a06e.jpeg" TargetMode="External"/><Relationship Id="rId1233" Type="http://schemas.openxmlformats.org/officeDocument/2006/relationships/hyperlink" Target="https://images.tcdn.com.br/img/img_prod/995386/melissa_mel_go_sneaker_407_variacao_4661_2_ac70a75b43b8ac03eb4768e51ac3f66a.jpeg" TargetMode="External"/><Relationship Id="rId2564" Type="http://schemas.openxmlformats.org/officeDocument/2006/relationships/hyperlink" Target="https://images.tcdn.com.br/img/img_prod/995386/mini_melissa_flip_flop_free_1915_variacao_7505_2_8fc2bb61b1991f7dea6a71b5edfc4b9b.jpg" TargetMode="External"/><Relationship Id="rId3896" Type="http://schemas.openxmlformats.org/officeDocument/2006/relationships/hyperlink" Target="https://images.tcdn.com.br/img/img_prod/995386/mini_melissa_colorland_1971_variacao_10313_2_88a64bd997c0453dffafb7a8e0c464a8.jpg" TargetMode="External"/><Relationship Id="rId1234" Type="http://schemas.openxmlformats.org/officeDocument/2006/relationships/hyperlink" Target="https://images.tcdn.com.br/img/img_prod/995386/mini_melissa_possession_unicornio_113_variacao_4665_2_b002e91e055d844f1b2e6093c86743d2.jpeg" TargetMode="External"/><Relationship Id="rId2565" Type="http://schemas.openxmlformats.org/officeDocument/2006/relationships/hyperlink" Target="https://images.tcdn.com.br/img/img_prod/995386/mini_melissa_flip_flop_free_1915_variacao_7507_2_94a9b1c6bea35e5856436d7c0da02f41.jpg" TargetMode="External"/><Relationship Id="rId3895" Type="http://schemas.openxmlformats.org/officeDocument/2006/relationships/hyperlink" Target="https://images.tcdn.com.br/img/img_prod/995386/melissa_chaveiro_mickey_1035_variacao_10311_2_ca7bdc9cbc901c299dff0dfc08cf85ad.jpeg" TargetMode="External"/><Relationship Id="rId1224" Type="http://schemas.openxmlformats.org/officeDocument/2006/relationships/hyperlink" Target="https://images.tcdn.com.br/img/img_prod/995386/mini_melissa_sneaker_be_187_variacao_4635_2_331c1bf416dd72fdc28ab04a848bffc3.jpeg" TargetMode="External"/><Relationship Id="rId2555" Type="http://schemas.openxmlformats.org/officeDocument/2006/relationships/hyperlink" Target="https://images.tcdn.com.br/img/img_prod/995386/mini_melissa_possession_87_variacao_7487_3_f6705338440b5096b5a431280957a113.jpg" TargetMode="External"/><Relationship Id="rId3887" Type="http://schemas.openxmlformats.org/officeDocument/2006/relationships/hyperlink" Target="https://images.tcdn.com.br/img/img_prod/995386/mini_melissa_free_heart_slide_2215_variacao_10295_2_7460152829ce33162d136b388e2a7459.jpg" TargetMode="External"/><Relationship Id="rId1225" Type="http://schemas.openxmlformats.org/officeDocument/2006/relationships/hyperlink" Target="https://images.tcdn.com.br/img/img_prod/995386/melissa_papete_rider_plataforma_1237_variacao_4637_2_b112fb7430bc40548fc08d8ddce1053e.jpeg" TargetMode="External"/><Relationship Id="rId2556" Type="http://schemas.openxmlformats.org/officeDocument/2006/relationships/hyperlink" Target="https://images.tcdn.com.br/img/img_prod/995386/melissa_mel_dreamed_fly_591_variacao_7489_2_4476bee90e4919a22a1032d7c1bd012d.jpg" TargetMode="External"/><Relationship Id="rId3886" Type="http://schemas.openxmlformats.org/officeDocument/2006/relationships/hyperlink" Target="https://images.tcdn.com.br/img/img_prod/995386/mini_melissa_colorland_1971_variacao_10291_2_88a64bd997c0453dffafb7a8e0c464a8.jpg" TargetMode="External"/><Relationship Id="rId1226" Type="http://schemas.openxmlformats.org/officeDocument/2006/relationships/hyperlink" Target="https://images.tcdn.com.br/img/img_prod/995386/mini_melissa_street_sneaker_171_variacao_4639_2_6fc1409164b0445d95184c8da250a30f.jpeg" TargetMode="External"/><Relationship Id="rId2557" Type="http://schemas.openxmlformats.org/officeDocument/2006/relationships/hyperlink" Target="https://images.tcdn.com.br/img/img_prod/995386/melissa_block_opening_cerimony_923_variacao_7491_2_6211436758b78d535ce7c6c285873cb0.jpg" TargetMode="External"/><Relationship Id="rId3889" Type="http://schemas.openxmlformats.org/officeDocument/2006/relationships/hyperlink" Target="https://images.tcdn.com.br/img/img_prod/995386/melissa_harmonic_luv_805_variacao_10299_3_b472ecbc8a3f1087c2e436d953772682.jpg" TargetMode="External"/><Relationship Id="rId1227" Type="http://schemas.openxmlformats.org/officeDocument/2006/relationships/hyperlink" Target="https://images.tcdn.com.br/img/img_prod/995386/mini_melissa_sneaker_love_system_121_variacao_4641_2_b984acc0cda6f8c06da1e1a95d77bb74.jpeg" TargetMode="External"/><Relationship Id="rId2558" Type="http://schemas.openxmlformats.org/officeDocument/2006/relationships/hyperlink" Target="https://images.tcdn.com.br/img/img_prod/995386/melissa_block_opening_cerimony_923_variacao_7493_2_6211436758b78d535ce7c6c285873cb0.jpg" TargetMode="External"/><Relationship Id="rId3888" Type="http://schemas.openxmlformats.org/officeDocument/2006/relationships/hyperlink" Target="https://images.tcdn.com.br/img/img_prod/995386/mini_melissa_colorland_1971_variacao_10297_2_950f1990c7ae22d0b2d32b0daeee676f.jpg" TargetMode="External"/><Relationship Id="rId1228" Type="http://schemas.openxmlformats.org/officeDocument/2006/relationships/hyperlink" Target="https://images.tcdn.com.br/img/img_prod/995386/melissa_kira_1259_variacao_4649_2_f54293cdee230f0f393d26dc7c60c338.jpg" TargetMode="External"/><Relationship Id="rId2559" Type="http://schemas.openxmlformats.org/officeDocument/2006/relationships/hyperlink" Target="https://images.tcdn.com.br/img/img_prod/995386/melissa_block_opening_cerimony_923_variacao_7495_2_6211436758b78d535ce7c6c285873cb0.jpg" TargetMode="External"/><Relationship Id="rId1229" Type="http://schemas.openxmlformats.org/officeDocument/2006/relationships/hyperlink" Target="https://images.tcdn.com.br/img/img_prod/995386/melissa_ultragirl_print_1261_variacao_4651_2_c64b8fc16870ddc015d3d87345fbbc7c.jpeg" TargetMode="External"/><Relationship Id="rId3881" Type="http://schemas.openxmlformats.org/officeDocument/2006/relationships/hyperlink" Target="https://images.tcdn.com.br/img/img_prod/995386/mini_melissa_mar_sandal_bugs_1795_variacao_10281_2_726fb4cb85063f6b19c1be4ada2d4c2c.jpeg" TargetMode="External"/><Relationship Id="rId2550" Type="http://schemas.openxmlformats.org/officeDocument/2006/relationships/hyperlink" Target="https://images.tcdn.com.br/img/img_prod/995386/melissa_wave_sandal_blossom_viktor_and_rolf_1839_variacao_7477_2_65cf5c2f9bbfc123bd8a6ac29b31204b.jpg" TargetMode="External"/><Relationship Id="rId3880" Type="http://schemas.openxmlformats.org/officeDocument/2006/relationships/hyperlink" Target="https://images.tcdn.com.br/img/img_prod/995386/mini_melissa_mar_sandal_bugs_1795_variacao_10279_2_726fb4cb85063f6b19c1be4ada2d4c2c.jpeg" TargetMode="External"/><Relationship Id="rId1220" Type="http://schemas.openxmlformats.org/officeDocument/2006/relationships/hyperlink" Target="https://images.tcdn.com.br/img/img_prod/995386/mini_melissa_sneaker_be_187_variacao_4627_2_997ff80939d0cf43b92684a716dcf8b4.jpeg" TargetMode="External"/><Relationship Id="rId2551" Type="http://schemas.openxmlformats.org/officeDocument/2006/relationships/hyperlink" Target="https://images.tcdn.com.br/img/img_prod/995386/melissa_wave_sandal_love_edition_943_variacao_7479_2_5ff820c15e72fefe93017095bd8969e6.jpg" TargetMode="External"/><Relationship Id="rId3883" Type="http://schemas.openxmlformats.org/officeDocument/2006/relationships/hyperlink" Target="https://images.tcdn.com.br/img/img_prod/995386/mini_melissa_amy_1587_variacao_10285_2_880a449182ef7d221866d94b8965961d.jpeg" TargetMode="External"/><Relationship Id="rId1221" Type="http://schemas.openxmlformats.org/officeDocument/2006/relationships/hyperlink" Target="https://images.tcdn.com.br/img/img_prod/995386/mini_melissa_sneaker_be_187_variacao_4629_2_221c8749c6b32c447bfb0c9ae192d695.jpeg" TargetMode="External"/><Relationship Id="rId2552" Type="http://schemas.openxmlformats.org/officeDocument/2006/relationships/hyperlink" Target="https://images.tcdn.com.br/img/img_prod/995386/mini_melissa_possession_87_variacao_7481_3_2a76fb7c7f0471e2cd5bfcc6fd324ee9.jpg" TargetMode="External"/><Relationship Id="rId3882" Type="http://schemas.openxmlformats.org/officeDocument/2006/relationships/hyperlink" Target="https://images.tcdn.com.br/img/img_prod/995386/mini_melissa_colorland_1971_variacao_10283_2_88a64bd997c0453dffafb7a8e0c464a8.jpg" TargetMode="External"/><Relationship Id="rId1222" Type="http://schemas.openxmlformats.org/officeDocument/2006/relationships/hyperlink" Target="https://images.tcdn.com.br/img/img_prod/995386/mini_melissa_sneaker_be_187_variacao_4631_2_03a5ad1d0d97577ec16f89c32a017b3a.jpeg" TargetMode="External"/><Relationship Id="rId2553" Type="http://schemas.openxmlformats.org/officeDocument/2006/relationships/hyperlink" Target="https://images.tcdn.com.br/img/img_prod/995386/mini_melissa_aranha_shell_223_variacao_7483_2_eb5b8fe7b2ff0efe502ba751227abeb7.png" TargetMode="External"/><Relationship Id="rId3885" Type="http://schemas.openxmlformats.org/officeDocument/2006/relationships/hyperlink" Target="https://images.tcdn.com.br/img/img_prod/995386/mini_melissa_ultragirl_bow_2469_variacao_10287_2_45b5d95342e2759f73d9be86596aaa48.jpg" TargetMode="External"/><Relationship Id="rId1223" Type="http://schemas.openxmlformats.org/officeDocument/2006/relationships/hyperlink" Target="https://images.tcdn.com.br/img/img_prod/995386/mini_melissa_sneaker_be_187_variacao_4633_2_ff40523129e46312c6c783b1fc351937.jpeg" TargetMode="External"/><Relationship Id="rId2554" Type="http://schemas.openxmlformats.org/officeDocument/2006/relationships/hyperlink" Target="https://images.tcdn.com.br/img/img_prod/995386/mini_melissa_papete_rider_bugs_1447_variacao_7485_2_04b4f4ab7957c9716d606dda1aa6a120.jpg" TargetMode="External"/><Relationship Id="rId3884" Type="http://schemas.openxmlformats.org/officeDocument/2006/relationships/hyperlink" Target="https://images.tcdn.com.br/img/img_prod/995386/mini_melissa_ultragirl_bow_2469_variacao_10287_2_45b5d95342e2759f73d9be86596aaa48.jpg" TargetMode="External"/><Relationship Id="rId2500" Type="http://schemas.openxmlformats.org/officeDocument/2006/relationships/hyperlink" Target="https://images.tcdn.com.br/img/img_prod/995386/mini_melissa_aranha_balao_819_variacao_7377_2_44c11d05cbd4b64ab93d446ee57d8ea8.jpg" TargetMode="External"/><Relationship Id="rId3832" Type="http://schemas.openxmlformats.org/officeDocument/2006/relationships/hyperlink" Target="https://images.tcdn.com.br/img/img_prod/995386/farm_vestido_floral_2437_variacao_10153_2_c9149ccc7335184c26153c901956de40.jpg" TargetMode="External"/><Relationship Id="rId2501" Type="http://schemas.openxmlformats.org/officeDocument/2006/relationships/hyperlink" Target="https://images.tcdn.com.br/img/img_prod/995386/mini_melissa_triple_bowl_207_variacao_7379_2_4f06d745e88676fb4920e190e404eed3.jpg" TargetMode="External"/><Relationship Id="rId3831" Type="http://schemas.openxmlformats.org/officeDocument/2006/relationships/hyperlink" Target="https://images.tcdn.com.br/img/img_prod/995386/melissa_pet_bite_2435_variacao_10151_2_f524431e63b47ef4e844bddc4c9f949d.jpg" TargetMode="External"/><Relationship Id="rId2502" Type="http://schemas.openxmlformats.org/officeDocument/2006/relationships/hyperlink" Target="https://images.tcdn.com.br/img/img_prod/995386/mini_melissa_ping_pong_fabula_933_variacao_7381_2_25133b92804facc467984b0b04f5f1b3.jpg" TargetMode="External"/><Relationship Id="rId3834" Type="http://schemas.openxmlformats.org/officeDocument/2006/relationships/hyperlink" Target="https://images.tcdn.com.br/img/img_prod/995386/farm_vestido_floral_alca_2441_variacao_10157_2_7106b7f7493b832f4619d87545275ad4.jpg" TargetMode="External"/><Relationship Id="rId2503" Type="http://schemas.openxmlformats.org/officeDocument/2006/relationships/hyperlink" Target="https://images.tcdn.com.br/img/img_prod/995386/melissa_mel_snacker_hello_kitty_1021_variacao_7383_2_70d403ad89dd1cdf32540fc656e91c38.jpg" TargetMode="External"/><Relationship Id="rId3833" Type="http://schemas.openxmlformats.org/officeDocument/2006/relationships/hyperlink" Target="https://images.tcdn.com.br/img/img_prod/995386/farm_bata_floral_2439_variacao_10155_2_285b9b5c6a3410c62baa966fd89bee2d.jpg" TargetMode="External"/><Relationship Id="rId2504" Type="http://schemas.openxmlformats.org/officeDocument/2006/relationships/hyperlink" Target="https://images.tcdn.com.br/img/img_prod/995386/melissa_mel_ultragirl_frozen_393_variacao_7385_2_df2ea85407a1bb2eb8e66b3a2fd02b01.jpg" TargetMode="External"/><Relationship Id="rId3836" Type="http://schemas.openxmlformats.org/officeDocument/2006/relationships/hyperlink" Target="https://images.tcdn.com.br/img/img_prod/995386/melissa_freeshermam_2323_variacao_10161_2_6fec0b729d987bf15e0f15ea65794a7c.jpg" TargetMode="External"/><Relationship Id="rId2505" Type="http://schemas.openxmlformats.org/officeDocument/2006/relationships/hyperlink" Target="https://images.tcdn.com.br/img/img_prod/995386/mini_melissa_maggie_bear_139_variacao_7387_2_2382b7220ee18ae79f773de39e16f03a.jpg" TargetMode="External"/><Relationship Id="rId3835" Type="http://schemas.openxmlformats.org/officeDocument/2006/relationships/hyperlink" Target="https://images.tcdn.com.br/img/img_prod/995386/mini_melissa_ultragirl_gatinho_279_variacao_10159_2_3eddb3567c4a0f0e114de2019cb7aba3.jpg" TargetMode="External"/><Relationship Id="rId2506" Type="http://schemas.openxmlformats.org/officeDocument/2006/relationships/hyperlink" Target="https://images.tcdn.com.br/img/img_prod/995386/melissa_gadget_1319_variacao_7389_2_c49bb8a9f207c57357b3ae84428e754c.jpg" TargetMode="External"/><Relationship Id="rId3838" Type="http://schemas.openxmlformats.org/officeDocument/2006/relationships/hyperlink" Target="https://images.tcdn.com.br/img/img_prod/995386/melissa_freeshermam_2323_variacao_10165_2_231b375e4903985192bfede74e09a167.jpg" TargetMode="External"/><Relationship Id="rId2507" Type="http://schemas.openxmlformats.org/officeDocument/2006/relationships/hyperlink" Target="https://images.tcdn.com.br/img/img_prod/995386/mini_melissa_basic_print_infantil_1391_variacao_7391_2_595ebfb2c58a92bab448b45317008813.jpg" TargetMode="External"/><Relationship Id="rId3837" Type="http://schemas.openxmlformats.org/officeDocument/2006/relationships/hyperlink" Target="https://images.tcdn.com.br/img/img_prod/995386/melissa_freeshermam_2323_variacao_10163_2_231b375e4903985192bfede74e09a167.jpg" TargetMode="External"/><Relationship Id="rId2508" Type="http://schemas.openxmlformats.org/officeDocument/2006/relationships/hyperlink" Target="https://images.tcdn.com.br/img/img_prod/995386/mini_melissa_classic_baby_161_variacao_7393_2_0e9c34f110ccf5ea2158bd385e91346d.jpg" TargetMode="External"/><Relationship Id="rId2509" Type="http://schemas.openxmlformats.org/officeDocument/2006/relationships/hyperlink" Target="https://images.tcdn.com.br/img/img_prod/995386/mini_melissa_rock_star_nirvana_1799_variacao_7395_2_24c22c2cffb4ae4459df3bcad6716b0a.jpg" TargetMode="External"/><Relationship Id="rId3839" Type="http://schemas.openxmlformats.org/officeDocument/2006/relationships/hyperlink" Target="https://images.tcdn.com.br/img/img_prod/995386/melissa_solar_bo_bo_697_variacao_10167_2_f862526c8c461fac33602a999ac220f5.jpg" TargetMode="External"/><Relationship Id="rId3830" Type="http://schemas.openxmlformats.org/officeDocument/2006/relationships/hyperlink" Target="https://images.tcdn.com.br/img/img_prod/995386/melissa_pet_bite_2435_variacao_10149_2_330eebfde210d1333a55d8a3d3122c66.jpg" TargetMode="External"/><Relationship Id="rId3821" Type="http://schemas.openxmlformats.org/officeDocument/2006/relationships/hyperlink" Target="https://images.tcdn.com.br/img/img_prod/995386/melissa_mel_possession_303_variacao_10133_1_12ed515ac6e720278d4d19a41cfcaddc.jpg" TargetMode="External"/><Relationship Id="rId3820" Type="http://schemas.openxmlformats.org/officeDocument/2006/relationships/hyperlink" Target="https://images.tcdn.com.br/img/img_prod/995386/melissa_possession_hype_2271_variacao_10131_2_94272fa66d76234c642bb526d814eb64.jpg" TargetMode="External"/><Relationship Id="rId3823" Type="http://schemas.openxmlformats.org/officeDocument/2006/relationships/hyperlink" Target="https://images.tcdn.com.br/img/img_prod/995386/melissa_mel_snacker_hello_kitty_1021_variacao_10137_1_309df7db23f10ba65c337a6b26a308be.jpg" TargetMode="External"/><Relationship Id="rId3822" Type="http://schemas.openxmlformats.org/officeDocument/2006/relationships/hyperlink" Target="https://images.tcdn.com.br/img/img_prod/995386/melissa_squad_sneaker_949_variacao_10135_2_53e9aff49a42b1afd68ea18365ba9dfa.jpg" TargetMode="External"/><Relationship Id="rId3825" Type="http://schemas.openxmlformats.org/officeDocument/2006/relationships/hyperlink" Target="https://images.tcdn.com.br/img/img_prod/995386/melissa_mel_snacker_hello_kitty_1021_variacao_10139_2_63cbdbd970b74d0b48b84ad777369921.jpeg" TargetMode="External"/><Relationship Id="rId3824" Type="http://schemas.openxmlformats.org/officeDocument/2006/relationships/hyperlink" Target="https://images.tcdn.com.br/img/img_prod/995386/melissa_mel_snacker_hello_kitty_1021_variacao_10139_2_63cbdbd970b74d0b48b84ad777369921.jpeg" TargetMode="External"/><Relationship Id="rId3827" Type="http://schemas.openxmlformats.org/officeDocument/2006/relationships/hyperlink" Target="https://images.tcdn.com.br/img/img_prod/995386/mini_melissa_campana_papel_191_variacao_10143_2_58ac1bc1cb78bb960c2f8ca7d25058e4.jpg" TargetMode="External"/><Relationship Id="rId3826" Type="http://schemas.openxmlformats.org/officeDocument/2006/relationships/hyperlink" Target="https://images.tcdn.com.br/img/img_prod/995386/mini_melissa_kind_baby_completa_2263_variacao_10141_2_9e72b24e6a67667dd7badcde22e17c62.jpg" TargetMode="External"/><Relationship Id="rId3829" Type="http://schemas.openxmlformats.org/officeDocument/2006/relationships/hyperlink" Target="https://images.tcdn.com.br/img/img_prod/995386/melissa_pet_toy_2433_variacao_10147_2_f6b9d117ba7e4cc63435c467723d33e2.jpg" TargetMode="External"/><Relationship Id="rId3828" Type="http://schemas.openxmlformats.org/officeDocument/2006/relationships/hyperlink" Target="https://images.tcdn.com.br/img/img_prod/995386/melissa_free_grow_1983_variacao_10145_2_af37ab41567aa832c6dc86e488443c16.jpg" TargetMode="External"/><Relationship Id="rId2522" Type="http://schemas.openxmlformats.org/officeDocument/2006/relationships/hyperlink" Target="https://images.tcdn.com.br/img/img_prod/995386/mini_melissa_lola_859_variacao_7421_2_3a67a6e9f7f7180da90e61ffc96be130.jpg" TargetMode="External"/><Relationship Id="rId3854" Type="http://schemas.openxmlformats.org/officeDocument/2006/relationships/hyperlink" Target="https://images.tcdn.com.br/img/img_prod/995386/melissa_brace_sandal_2443_variacao_10197_2_4c5e268b977eea84971346ac891e35b9.jpg" TargetMode="External"/><Relationship Id="rId2523" Type="http://schemas.openxmlformats.org/officeDocument/2006/relationships/hyperlink" Target="https://images.tcdn.com.br/img/img_prod/995386/mini_melissa_swett_princess_disney_981_variacao_7423_2_a8bbf9bb51aee7645e786e0abc07847f.jpg" TargetMode="External"/><Relationship Id="rId3853" Type="http://schemas.openxmlformats.org/officeDocument/2006/relationships/hyperlink" Target="https://images.tcdn.com.br/img/img_prod/995386/melissa_brace_sandal_2443_variacao_10195_2_3c51597d763953eef47b47d535d91b19.jpg" TargetMode="External"/><Relationship Id="rId2524" Type="http://schemas.openxmlformats.org/officeDocument/2006/relationships/hyperlink" Target="https://images.tcdn.com.br/img/img_prod/995386/melissa_mel_mar_sandal_237_variacao_7425_2_9ccfeaef24f28c6ad56e7ea936e7789d.jpg" TargetMode="External"/><Relationship Id="rId3856" Type="http://schemas.openxmlformats.org/officeDocument/2006/relationships/hyperlink" Target="https://images.tcdn.com.br/img/img_prod/995386/melissa_umami_two_lost_kids_2451_variacao_10207_1_01df1deffe547ec466c4f48ab3c85360.jpg" TargetMode="External"/><Relationship Id="rId2525" Type="http://schemas.openxmlformats.org/officeDocument/2006/relationships/hyperlink" Target="https://images.tcdn.com.br/img/img_prod/995386/melissa_mel_mar_sandal_237_variacao_7427_2_9ccfeaef24f28c6ad56e7ea936e7789d.jpg" TargetMode="External"/><Relationship Id="rId3855" Type="http://schemas.openxmlformats.org/officeDocument/2006/relationships/hyperlink" Target="https://images.tcdn.com.br/img/img_prod/995386/mini_melissa_mar_sandal_swett_dreams_163_variacao_10205_2_a7405532bed910b1441eb8df6322c758.jpeg" TargetMode="External"/><Relationship Id="rId2526" Type="http://schemas.openxmlformats.org/officeDocument/2006/relationships/hyperlink" Target="https://images.tcdn.com.br/img/img_prod/995386/melissa_mel_mar_sandal_237_variacao_7429_2_9ccfeaef24f28c6ad56e7ea936e7789d.jpg" TargetMode="External"/><Relationship Id="rId3858" Type="http://schemas.openxmlformats.org/officeDocument/2006/relationships/hyperlink" Target="https://images.tcdn.com.br/img/img_prod/995386/mini_melissa_campana_papel_191_variacao_10211_2_642fc2a289b61f8ceb42591c35c1801b.jpg" TargetMode="External"/><Relationship Id="rId2527" Type="http://schemas.openxmlformats.org/officeDocument/2006/relationships/hyperlink" Target="https://images.tcdn.com.br/img/img_prod/995386/melissa_mel_mar_sandal_237_variacao_7431_2_30b8447ec6f3e070a83fa77b1759be1b.jpg" TargetMode="External"/><Relationship Id="rId3857" Type="http://schemas.openxmlformats.org/officeDocument/2006/relationships/hyperlink" Target="https://images.tcdn.com.br/img/img_prod/995386/melissa_ana_sandal_2453_variacao_10209_2_cc04c01e7301b85f968441f10a63a5f7.jpg" TargetMode="External"/><Relationship Id="rId2528" Type="http://schemas.openxmlformats.org/officeDocument/2006/relationships/hyperlink" Target="https://images.tcdn.com.br/img/img_prod/995386/melissa_street_sneaker_851_variacao_7433_2_0a75c9f406659763794b0b761a0a9a67.jpg" TargetMode="External"/><Relationship Id="rId2529" Type="http://schemas.openxmlformats.org/officeDocument/2006/relationships/hyperlink" Target="https://images.tcdn.com.br/img/img_prod/995386/melissa_street_sneaker_851_variacao_7435_2_84efeb5b4d97c13d0e141afe55638dc3.jpg" TargetMode="External"/><Relationship Id="rId3859" Type="http://schemas.openxmlformats.org/officeDocument/2006/relationships/hyperlink" Target="https://images.tcdn.com.br/img/img_prod/995386/mini_melissa_furadinha_minnie_167_variacao_10213_2_f734aea8786b267406ef102fe06a61a7.jpg" TargetMode="External"/><Relationship Id="rId3850" Type="http://schemas.openxmlformats.org/officeDocument/2006/relationships/hyperlink" Target="https://images.tcdn.com.br/img/img_prod/995386/melissa_brace_sandal_2443_variacao_10189_2_e9e352cb97b42f24e7df0b426a27b667.jpg" TargetMode="External"/><Relationship Id="rId2520" Type="http://schemas.openxmlformats.org/officeDocument/2006/relationships/hyperlink" Target="https://images.tcdn.com.br/img/img_prod/995386/mini_melissa_ultragirl_mickey_and_friends_477_variacao_7417_2_9824da7ebc1de588b6f7955a71f3e61f.jpg" TargetMode="External"/><Relationship Id="rId3852" Type="http://schemas.openxmlformats.org/officeDocument/2006/relationships/hyperlink" Target="https://images.tcdn.com.br/img/img_prod/995386/melissa_brace_sandal_2443_variacao_10193_2_3c51597d763953eef47b47d535d91b19.jpg" TargetMode="External"/><Relationship Id="rId2521" Type="http://schemas.openxmlformats.org/officeDocument/2006/relationships/hyperlink" Target="https://images.tcdn.com.br/img/img_prod/995386/mini_melissa_ultragirl_print_1379_variacao_7419_2_c6fccb9632a664f8739fecc75898c8fe.jpg" TargetMode="External"/><Relationship Id="rId3851" Type="http://schemas.openxmlformats.org/officeDocument/2006/relationships/hyperlink" Target="https://images.tcdn.com.br/img/img_prod/995386/melissa_brace_sandal_2443_variacao_10191_2_4c5e268b977eea84971346ac891e35b9.jpg" TargetMode="External"/><Relationship Id="rId2511" Type="http://schemas.openxmlformats.org/officeDocument/2006/relationships/hyperlink" Target="https://images.tcdn.com.br/img/img_prod/995386/mini_melissa_aranha_picole_145_variacao_7399_2_1891d8d3e8a50666f0b91535c63e0640.jpg" TargetMode="External"/><Relationship Id="rId3843" Type="http://schemas.openxmlformats.org/officeDocument/2006/relationships/hyperlink" Target="https://images.tcdn.com.br/img/img_prod/995386/melissa_party_2429_variacao_10175_2_4a9dfe8fe384f77a74642d56ae3796cd.jpg" TargetMode="External"/><Relationship Id="rId2512" Type="http://schemas.openxmlformats.org/officeDocument/2006/relationships/hyperlink" Target="https://images.tcdn.com.br/img/img_prod/995386/melissa_possession_cosmica_1109_variacao_7401_2_22c68aaa1b7299e86bfec6ac575356c3.jpg" TargetMode="External"/><Relationship Id="rId3842" Type="http://schemas.openxmlformats.org/officeDocument/2006/relationships/hyperlink" Target="https://images.tcdn.com.br/img/img_prod/995386/melissa_snacker_hello_kitty_1311_variacao_10173_2_26feacea24688545cd996fa889704bf5.jpg" TargetMode="External"/><Relationship Id="rId2513" Type="http://schemas.openxmlformats.org/officeDocument/2006/relationships/hyperlink" Target="https://images.tcdn.com.br/img/img_prod/995386/mini_melissa_ultragirl_minnie_laco_lateral_147_variacao_7403_2_d76b48dc37424c55bae149f529ce18a6.jpg" TargetMode="External"/><Relationship Id="rId3845" Type="http://schemas.openxmlformats.org/officeDocument/2006/relationships/hyperlink" Target="https://images.tcdn.com.br/img/img_prod/995386/melissa_francks_883_variacao_10179_2_ffdd12ac68514473a730505137450636.jpg" TargetMode="External"/><Relationship Id="rId2514" Type="http://schemas.openxmlformats.org/officeDocument/2006/relationships/hyperlink" Target="https://images.tcdn.com.br/img/img_prod/995386/melissa_possession_lace_viktor_and_rolf_1123_variacao_7405_2_480cddf7ddb1e59ebc59cfb6720e9785.jpg" TargetMode="External"/><Relationship Id="rId3844" Type="http://schemas.openxmlformats.org/officeDocument/2006/relationships/hyperlink" Target="https://images.tcdn.com.br/img/img_prod/995386/melissa_party_2429_variacao_10177_2_4092929917baeafa89ca827d3fe257b1.jpg" TargetMode="External"/><Relationship Id="rId2515" Type="http://schemas.openxmlformats.org/officeDocument/2006/relationships/hyperlink" Target="https://images.tcdn.com.br/img/img_prod/995386/mini_melissa_ultragirl_trick_or_treat_bala_112_variacao_7407_2_9eb5f1aaf6b9b1d4bc28aeb4e731e350.jpg" TargetMode="External"/><Relationship Id="rId3847" Type="http://schemas.openxmlformats.org/officeDocument/2006/relationships/hyperlink" Target="https://images.tcdn.com.br/img/img_prod/995386/mini_melissa_ultragirl_mickey_e_minnie_orelhas_647_variacao_10183_2_c2fef37fe8020e5565f7de4e05acb2e1.jpg" TargetMode="External"/><Relationship Id="rId2516" Type="http://schemas.openxmlformats.org/officeDocument/2006/relationships/hyperlink" Target="https://images.tcdn.com.br/img/img_prod/995386/mini_melissa_go_sneaker_turma_do_pudim_347_variacao_7409_2_d8731fe2259693d8162bdf5a21e1b70c.jpg" TargetMode="External"/><Relationship Id="rId3846" Type="http://schemas.openxmlformats.org/officeDocument/2006/relationships/hyperlink" Target="https://images.tcdn.com.br/img/img_prod/995386/melissa_coturno_viktor_and_rolf_2187_variacao_10181_2_b79d9de9d3c459a89a0149f67d71d537.jpg" TargetMode="External"/><Relationship Id="rId2517" Type="http://schemas.openxmlformats.org/officeDocument/2006/relationships/hyperlink" Target="https://images.tcdn.com.br/img/img_prod/995386/mini_melissa_ultragirl_swett_iii_55_variacao_7411_2_a0b1949d8eba0988ffad991bde149906.jpg" TargetMode="External"/><Relationship Id="rId3849" Type="http://schemas.openxmlformats.org/officeDocument/2006/relationships/hyperlink" Target="https://images.tcdn.com.br/img/img_prod/995386/mini_melissa_ping_pong_fabula_933_variacao_10187_2_df515106b0e08d2fcb2a0b72cb28cf2d.jpg" TargetMode="External"/><Relationship Id="rId2518" Type="http://schemas.openxmlformats.org/officeDocument/2006/relationships/hyperlink" Target="https://images.tcdn.com.br/img/img_prod/995386/mini_melissa_dora_baby_1369_variacao_7413_2_2c6461976eae1562986863ac876ba6ad.jpg" TargetMode="External"/><Relationship Id="rId3848" Type="http://schemas.openxmlformats.org/officeDocument/2006/relationships/hyperlink" Target="https://images.tcdn.com.br/img/img_prod/995386/mini_melissa_furadinha_minnie_167_variacao_10185_2_78f352a6883f25f5cba15e9f1b424172.jpg" TargetMode="External"/><Relationship Id="rId2519" Type="http://schemas.openxmlformats.org/officeDocument/2006/relationships/hyperlink" Target="https://images.tcdn.com.br/img/img_prod/995386/melissa_speed_ad_741_variacao_7415_2_60778dce7bef088c2dc0825d0cccd8f8.jpg" TargetMode="External"/><Relationship Id="rId3841" Type="http://schemas.openxmlformats.org/officeDocument/2006/relationships/hyperlink" Target="https://images.tcdn.com.br/img/img_prod/995386/melissa_snacker_hello_kitty_1311_variacao_10171_2_1936ecd9b95f695490db02f0ed3bd856.jpg" TargetMode="External"/><Relationship Id="rId2510" Type="http://schemas.openxmlformats.org/officeDocument/2006/relationships/hyperlink" Target="https://images.tcdn.com.br/img/img_prod/995386/mini_melissa_sneaker_be_disney_94_variacao_7397_2_51767e19b88c889ce52119916a12c608.jpg" TargetMode="External"/><Relationship Id="rId3840" Type="http://schemas.openxmlformats.org/officeDocument/2006/relationships/hyperlink" Target="https://images.tcdn.com.br/img/img_prod/995386/melissa_solar_bo_bo_697_variacao_10169_2_f862526c8c461fac33602a999ac220f5.jpg" TargetMode="External"/><Relationship Id="rId4327" Type="http://schemas.openxmlformats.org/officeDocument/2006/relationships/hyperlink" Target="https://images.tcdn.com.br/img/img_prod/995386/mini_melissa_beach_line_friends_cachorro_62_variacao_11265_2_8ccd1b3035b19b42e175a0ace9670b48.jpg" TargetMode="External"/><Relationship Id="rId4326" Type="http://schemas.openxmlformats.org/officeDocument/2006/relationships/hyperlink" Target="https://images.tcdn.com.br/img/img_prod/995386/mini_melissa_beach_line_friends_cachorro_62_variacao_11263_2_7d77ceb0c85e69285233cc8a6c6bc817.jpg" TargetMode="External"/><Relationship Id="rId4329" Type="http://schemas.openxmlformats.org/officeDocument/2006/relationships/hyperlink" Target="https://images.tcdn.com.br/img/img_prod/995386/mini_melissa_street_sneaker_171_variacao_11269_2_183055075153e30f9a5c141a1464c67d.jpg" TargetMode="External"/><Relationship Id="rId4328" Type="http://schemas.openxmlformats.org/officeDocument/2006/relationships/hyperlink" Target="https://images.tcdn.com.br/img/img_prod/995386/melissa_party_hell_1935_variacao_11267_1_076ab4ff5c68c9628bb7fb9574c77c0a.jpg" TargetMode="External"/><Relationship Id="rId469" Type="http://schemas.openxmlformats.org/officeDocument/2006/relationships/hyperlink" Target="https://images.tcdn.com.br/img/img_prod/995386/melissa_croco_platform_757_variacao_2515_2_d787fd9b1bffc98ad5c80a5d59ba9f65.jpg" TargetMode="External"/><Relationship Id="rId468" Type="http://schemas.openxmlformats.org/officeDocument/2006/relationships/hyperlink" Target="https://images.tcdn.com.br/img/img_prod/995386/melissa_kick_off_san_751_variacao_2509_2_633b8ebe0f4c11c6c498f2bd668fd4af.jpeg" TargetMode="External"/><Relationship Id="rId467" Type="http://schemas.openxmlformats.org/officeDocument/2006/relationships/hyperlink" Target="https://images.tcdn.com.br/img/img_prod/995386/melissa_bubble_up_683_variacao_2507_2_4962b84ddef0cc58962ffe4141da8947.jpeg" TargetMode="External"/><Relationship Id="rId1290" Type="http://schemas.openxmlformats.org/officeDocument/2006/relationships/hyperlink" Target="https://images.tcdn.com.br/img/img_prod/995386/mini_melissa_jean_jason_wu_197_variacao_4805_2_cc36a2c97bc70e9cb65333cd2ea80b56.jpeg" TargetMode="External"/><Relationship Id="rId1291" Type="http://schemas.openxmlformats.org/officeDocument/2006/relationships/hyperlink" Target="https://images.tcdn.com.br/img/img_prod/995386/mini_melissa_jump_frutland_abacaxi_morango_melancia_abacate_103_variacao_4807_2_d0dce470d676af9c70f654058f0f09df.jpeg" TargetMode="External"/><Relationship Id="rId1292" Type="http://schemas.openxmlformats.org/officeDocument/2006/relationships/hyperlink" Target="https://images.tcdn.com.br/img/img_prod/995386/mini_melissa_basic_print_1293_variacao_4809_2_e4c28030c85c1ab151a382a5a1dcc26f.jpeg" TargetMode="External"/><Relationship Id="rId462" Type="http://schemas.openxmlformats.org/officeDocument/2006/relationships/hyperlink" Target="https://images.tcdn.com.br/img/img_prod/995386/melissa_classic_sneaker_689_variacao_2491_2_d26ad4788f00c874950b94a7c9d55c2a.jpeg" TargetMode="External"/><Relationship Id="rId1293" Type="http://schemas.openxmlformats.org/officeDocument/2006/relationships/hyperlink" Target="https://images.tcdn.com.br/img/img_prod/995386/melissa_ultragirl_smurfs_1295_variacao_4811_2_99c3099918acdc113f7b24802c7b28e0.jpeg" TargetMode="External"/><Relationship Id="rId461" Type="http://schemas.openxmlformats.org/officeDocument/2006/relationships/hyperlink" Target="https://images.tcdn.com.br/img/img_prod/995386/melissa_bubble_up_683_variacao_2489_2_5ce1b1990557e0a08ecc2c127155bd6b.jpeg" TargetMode="External"/><Relationship Id="rId1294" Type="http://schemas.openxmlformats.org/officeDocument/2006/relationships/hyperlink" Target="https://images.tcdn.com.br/img/img_prod/995386/melissa_ultragirl_mickey_e_minnie_957_variacao_4813_2_951909969a9e95fdbbabdc80ee122dc9.jpeg" TargetMode="External"/><Relationship Id="rId460" Type="http://schemas.openxmlformats.org/officeDocument/2006/relationships/hyperlink" Target="https://images.tcdn.com.br/img/img_prod/995386/melissa_speed_ad_741_variacao_2485_2_02bcc3d93b9295453e633e87216052ba.jpeg" TargetMode="External"/><Relationship Id="rId1295" Type="http://schemas.openxmlformats.org/officeDocument/2006/relationships/hyperlink" Target="https://images.tcdn.com.br/img/img_prod/995386/melissa_mel_kasakova_infantil_427_variacao_4815_2_3d3999184cc1afc7ab969cbf64fe8972.jpeg" TargetMode="External"/><Relationship Id="rId4321" Type="http://schemas.openxmlformats.org/officeDocument/2006/relationships/hyperlink" Target="https://images.tcdn.com.br/img/img_prod/995386/mini_melissa_ultragirl_mickey_and_friends_477_variacao_11249_2_16826c694a4e11a7a6020f9f126c955f.jpeg" TargetMode="External"/><Relationship Id="rId1296" Type="http://schemas.openxmlformats.org/officeDocument/2006/relationships/hyperlink" Target="https://images.tcdn.com.br/img/img_prod/995386/mini_melissa_papete_rider_125_variacao_4817_3_aeeb11cea18a1121431248599856928a.jpeg" TargetMode="External"/><Relationship Id="rId4320" Type="http://schemas.openxmlformats.org/officeDocument/2006/relationships/hyperlink" Target="https://images.tcdn.com.br/img/img_prod/995386/mini_melissa_acqua_mickey_miniie_1591_variacao_11247_2_af067bb114eb6680709b4176c49c1ff8.jpg" TargetMode="External"/><Relationship Id="rId466" Type="http://schemas.openxmlformats.org/officeDocument/2006/relationships/hyperlink" Target="https://images.tcdn.com.br/img/img_prod/995386/melissa_astral_chr_749_variacao_2503_2_26fa228239c6548fea3feb8922f154a9.jpeg" TargetMode="External"/><Relationship Id="rId1297" Type="http://schemas.openxmlformats.org/officeDocument/2006/relationships/hyperlink" Target="https://images.tcdn.com.br/img/img_prod/995386/melissa_plush_709_variacao_4821_2_363a1eeac2c69904ae9a6c948bd3f8de.jpeg" TargetMode="External"/><Relationship Id="rId4323" Type="http://schemas.openxmlformats.org/officeDocument/2006/relationships/hyperlink" Target="https://images.tcdn.com.br/img/img_prod/995386/melissa_harmonic_swett_xi_2795_variacao_11253_2_966e469d0b8c65a9ac47a69b42c1ecc3.jpg" TargetMode="External"/><Relationship Id="rId465" Type="http://schemas.openxmlformats.org/officeDocument/2006/relationships/hyperlink" Target="https://images.tcdn.com.br/img/img_prod/995386/melissa_essential_mix_681_variacao_2501_2_64f1d5a82a89cdb65258419a334ee2b4.jpeg" TargetMode="External"/><Relationship Id="rId1298" Type="http://schemas.openxmlformats.org/officeDocument/2006/relationships/hyperlink" Target="https://images.tcdn.com.br/img/img_prod/995386/melissa_classic_sneaker_689_variacao_4823_2_6af8fc1eddd6856963d2aa3dc55dcb29.jpeg" TargetMode="External"/><Relationship Id="rId4322" Type="http://schemas.openxmlformats.org/officeDocument/2006/relationships/hyperlink" Target="https://images.tcdn.com.br/img/img_prod/995386/melissa_citizens_awaytomars_2793_variacao_11251_2_9d5491c4ed5957367b951e0f624eb338.jpg" TargetMode="External"/><Relationship Id="rId464" Type="http://schemas.openxmlformats.org/officeDocument/2006/relationships/hyperlink" Target="https://images.tcdn.com.br/img/img_prod/995386/melissa_papete_essential_729_variacao_2499_2_e9b38c1df9fd05d2e7f88b72b60ffbe4.jpeg" TargetMode="External"/><Relationship Id="rId1299" Type="http://schemas.openxmlformats.org/officeDocument/2006/relationships/hyperlink" Target="https://images.tcdn.com.br/img/img_prod/995386/melissa_color_pop_1299_variacao_4825_2_3fe5a3a4636ddf3d0a98cf326da54341.jpeg" TargetMode="External"/><Relationship Id="rId4325" Type="http://schemas.openxmlformats.org/officeDocument/2006/relationships/hyperlink" Target="https://images.tcdn.com.br/img/img_prod/995386/mini_melissa_teany_baby_2403_variacao_11259_2_8b0f0fa60505905a70d41b5e7358321c.jpg" TargetMode="External"/><Relationship Id="rId463" Type="http://schemas.openxmlformats.org/officeDocument/2006/relationships/hyperlink" Target="https://images.tcdn.com.br/img/img_prod/995386/melissa_sun_hollywood_715_variacao_2495_2_a314ccfe7aa71328e903a2fd85b4f20c.jpeg" TargetMode="External"/><Relationship Id="rId4324" Type="http://schemas.openxmlformats.org/officeDocument/2006/relationships/hyperlink" Target="https://images.tcdn.com.br/img/img_prod/995386/melissa_ares_1455_variacao_11255_2_c4adf78f166831f7f0a83d36feeab32f.jpg" TargetMode="External"/><Relationship Id="rId4316" Type="http://schemas.openxmlformats.org/officeDocument/2006/relationships/hyperlink" Target="https://images.tcdn.com.br/img/img_prod/995386/melissa_sandal_fila_1079_variacao_11235_2_33c5fca0bd5f66cf6c3fb60f8cc02408.jpg" TargetMode="External"/><Relationship Id="rId4315" Type="http://schemas.openxmlformats.org/officeDocument/2006/relationships/hyperlink" Target="https://images.tcdn.com.br/img/img_prod/995386/melissa_kick_off_1289_variacao_11233_2_abac62c279e44cdd6c9ea1eabb340823.jpg" TargetMode="External"/><Relationship Id="rId4318" Type="http://schemas.openxmlformats.org/officeDocument/2006/relationships/hyperlink" Target="https://images.tcdn.com.br/img/img_prod/995386/melissa_lust_r_slide_2761_variacao_11243_2_bad6f291868e7680e1b26a2e724d88e4.jpg" TargetMode="External"/><Relationship Id="rId4317" Type="http://schemas.openxmlformats.org/officeDocument/2006/relationships/hyperlink" Target="https://images.tcdn.com.br/img/img_prod/995386/mini_melissa_rain_boot_56_variacao_11237_2_f1f7b46c65af30d48f95d1ee19daaa2d.jpg" TargetMode="External"/><Relationship Id="rId4319" Type="http://schemas.openxmlformats.org/officeDocument/2006/relationships/hyperlink" Target="https://images.tcdn.com.br/img/img_prod/995386/melissa_lust_r_slide_2761_variacao_11245_2_bad6f291868e7680e1b26a2e724d88e4.jpg" TargetMode="External"/><Relationship Id="rId459" Type="http://schemas.openxmlformats.org/officeDocument/2006/relationships/hyperlink" Target="https://images.tcdn.com.br/img/img_prod/995386/melissa_velvet_sandal_747_variacao_2475_2_cd8b104c18e8b4d9454c532470c4bfdc.jpeg" TargetMode="External"/><Relationship Id="rId458" Type="http://schemas.openxmlformats.org/officeDocument/2006/relationships/hyperlink" Target="https://images.tcdn.com.br/img/img_prod/995386/melissa_campana_crochet_691_variacao_2473_2_668fb329308914599fda61ea84e4a678.jpg" TargetMode="External"/><Relationship Id="rId457" Type="http://schemas.openxmlformats.org/officeDocument/2006/relationships/hyperlink" Target="https://images.tcdn.com.br/img/img_prod/995386/melissa_beach_slide_nextgen_737_variacao_2469_2_df7ab6691a1b742688ce510c05f919ce.jpeg" TargetMode="External"/><Relationship Id="rId456" Type="http://schemas.openxmlformats.org/officeDocument/2006/relationships/hyperlink" Target="https://images.tcdn.com.br/img/img_prod/995386/melissa_speed_ad_741_variacao_2463_2_02bcc3d93b9295453e633e87216052ba.jpeg" TargetMode="External"/><Relationship Id="rId1280" Type="http://schemas.openxmlformats.org/officeDocument/2006/relationships/hyperlink" Target="https://images.tcdn.com.br/img/img_prod/995386/melissa_kick_off_1289_variacao_4779_2_819c1e7b6ba25ab8340b4cb4071975cb.jpeg" TargetMode="External"/><Relationship Id="rId1281" Type="http://schemas.openxmlformats.org/officeDocument/2006/relationships/hyperlink" Target="https://images.tcdn.com.br/img/img_prod/995386/melissa_ultragirl_laco_de_pano_845_variacao_4783_2_fe8930c5a0b5ed606569d1c23b39cf9b.jpeg" TargetMode="External"/><Relationship Id="rId451" Type="http://schemas.openxmlformats.org/officeDocument/2006/relationships/hyperlink" Target="https://images.tcdn.com.br/img/img_prod/995386/melissa_essential_mix_681_variacao_2449_2_b2e779e0bc5bdd7e0ae545f7d34d82f0.jpeg" TargetMode="External"/><Relationship Id="rId1282" Type="http://schemas.openxmlformats.org/officeDocument/2006/relationships/hyperlink" Target="https://images.tcdn.com.br/img/img_prod/995386/melissa_fresh_sandal_1111_variacao_4787_2_08a4a41f1efdff7a6cd73f6492151ca4.jpeg" TargetMode="External"/><Relationship Id="rId450" Type="http://schemas.openxmlformats.org/officeDocument/2006/relationships/hyperlink" Target="https://images.tcdn.com.br/img/img_prod/995386/melissa_sun_malibu_711_variacao_2445_2_97381c2886be6273a658304ec4fadb51.jpeg" TargetMode="External"/><Relationship Id="rId1283" Type="http://schemas.openxmlformats.org/officeDocument/2006/relationships/hyperlink" Target="https://images.tcdn.com.br/img/img_prod/995386/melissa_harmonic_squared_garden_sandal_1291_variacao_4789_2_a433a9b65f5cd530e4abaeb34622ab9e.jpeg" TargetMode="External"/><Relationship Id="rId1284" Type="http://schemas.openxmlformats.org/officeDocument/2006/relationships/hyperlink" Target="https://images.tcdn.com.br/img/img_prod/995386/melissa_boemia_ad_843_variacao_4793_2_b2342635766295f45dc31f33296240aa.jpeg" TargetMode="External"/><Relationship Id="rId4310" Type="http://schemas.openxmlformats.org/officeDocument/2006/relationships/hyperlink" Target="https://images.tcdn.com.br/img/img_prod/995386/farm_vestido_vida_leve_2789_variacao_11223_2_960aed1cb0d0c7f7cd070a45d3024a98.jpg" TargetMode="External"/><Relationship Id="rId1285" Type="http://schemas.openxmlformats.org/officeDocument/2006/relationships/hyperlink" Target="https://images.tcdn.com.br/img/img_prod/995386/mini_melissa_beach_line_friends_pintinho_801_variacao_4795_2_2e8364e7bacaf98e755ecd23f9eae0b8.jpeg" TargetMode="External"/><Relationship Id="rId455" Type="http://schemas.openxmlformats.org/officeDocument/2006/relationships/hyperlink" Target="https://images.tcdn.com.br/img/img_prod/995386/melissa_bubble_up_683_variacao_2461_2_25d8ff9cbbc4bd20e513f0443a7f10cc.jpeg" TargetMode="External"/><Relationship Id="rId1286" Type="http://schemas.openxmlformats.org/officeDocument/2006/relationships/hyperlink" Target="https://images.tcdn.com.br/img/img_prod/995386/mini_melissa_wide_sandal_193_variacao_4797_2_fcf1dc4d55db132fcde94442b15b0ab4.jpg" TargetMode="External"/><Relationship Id="rId4312" Type="http://schemas.openxmlformats.org/officeDocument/2006/relationships/hyperlink" Target="https://images.tcdn.com.br/img/img_prod/995386/melissa_lust_r_slide_2761_variacao_11227_2_bad6f291868e7680e1b26a2e724d88e4.jpg" TargetMode="External"/><Relationship Id="rId454" Type="http://schemas.openxmlformats.org/officeDocument/2006/relationships/hyperlink" Target="https://images.tcdn.com.br/img/img_prod/995386/melissa_bubble_up_683_variacao_2457_2_7ec2ef83cb7cbd2a72a8b0712bbdce9f.jpeg" TargetMode="External"/><Relationship Id="rId1287" Type="http://schemas.openxmlformats.org/officeDocument/2006/relationships/hyperlink" Target="https://images.tcdn.com.br/img/img_prod/995386/mini_melissa_chelsea_boot_389_variacao_4799_2_ae12080da90c04100abad61920916e6b.jpeg" TargetMode="External"/><Relationship Id="rId4311" Type="http://schemas.openxmlformats.org/officeDocument/2006/relationships/hyperlink" Target="https://images.tcdn.com.br/img/img_prod/995386/mini_melissa_street_mickey_and_friends_65_variacao_11225_2_5b017b5da7a4ff3482a512688d6a9129.jpeg" TargetMode="External"/><Relationship Id="rId453" Type="http://schemas.openxmlformats.org/officeDocument/2006/relationships/hyperlink" Target="https://images.tcdn.com.br/img/img_prod/995386/melissa_papete_fluffy_rider_701_variacao_2455_2_5f6c9cceb6142569c555a433cd52db84.jpeg" TargetMode="External"/><Relationship Id="rId1288" Type="http://schemas.openxmlformats.org/officeDocument/2006/relationships/hyperlink" Target="https://images.tcdn.com.br/img/img_prod/995386/mini_melissa_francks_105_variacao_4801_2_b28f646df4216d04c64197d356342d6f.jpg" TargetMode="External"/><Relationship Id="rId4314" Type="http://schemas.openxmlformats.org/officeDocument/2006/relationships/hyperlink" Target="https://images.tcdn.com.br/img/img_prod/995386/melissa_papete_wide_1273_variacao_11231_2_3e52d140d602167d71cc7fd10529933b.jpg" TargetMode="External"/><Relationship Id="rId452" Type="http://schemas.openxmlformats.org/officeDocument/2006/relationships/hyperlink" Target="https://images.tcdn.com.br/img/img_prod/995386/melissa_papete_print_rider_725_variacao_2451_2_8713db308c7e65c5c2ea2cd26f90f7da.jpeg" TargetMode="External"/><Relationship Id="rId1289" Type="http://schemas.openxmlformats.org/officeDocument/2006/relationships/hyperlink" Target="https://images.tcdn.com.br/img/img_prod/995386/melissa_mel_sneaker_ulitsa_52_variacao_4803_2_4a5704e6958e31cdc63be2bfd3d30cc7.jpg" TargetMode="External"/><Relationship Id="rId4313" Type="http://schemas.openxmlformats.org/officeDocument/2006/relationships/hyperlink" Target="https://images.tcdn.com.br/img/img_prod/995386/mini_melissa_sugar_boot_winter_58_variacao_11229_2_d49161fb22748bb9b4bf0f802a6b0429.jpeg" TargetMode="External"/><Relationship Id="rId3018" Type="http://schemas.openxmlformats.org/officeDocument/2006/relationships/hyperlink" Target="https://images.tcdn.com.br/img/img_prod/995386/mini_melissa_swett_princess_disney_981_variacao_8441_2_69e781b4eff334baef6c5a793be64fbc.jpeg" TargetMode="External"/><Relationship Id="rId4349" Type="http://schemas.openxmlformats.org/officeDocument/2006/relationships/hyperlink" Target="https://images.tcdn.com.br/img/img_prod/995386/melissa_bag_lata_1713_variacao_11337_2_73be7fd9e99ea9250c23fd3cc6540ca0.jpeg" TargetMode="External"/><Relationship Id="rId3017" Type="http://schemas.openxmlformats.org/officeDocument/2006/relationships/hyperlink" Target="https://images.tcdn.com.br/img/img_prod/995386/melissa_gadget_tag_cosmica_1313_variacao_8439_2_3345ec991b4a6c0fb585cb09ee140092.jpg" TargetMode="External"/><Relationship Id="rId4348" Type="http://schemas.openxmlformats.org/officeDocument/2006/relationships/hyperlink" Target="https://images.tcdn.com.br/img/img_prod/995386/mini_melissa_sun_long_beach_2055_variacao_11335_2_1f886fe943a33b7397424482886efafc.jpg" TargetMode="External"/><Relationship Id="rId3019" Type="http://schemas.openxmlformats.org/officeDocument/2006/relationships/hyperlink" Target="https://images.tcdn.com.br/img/img_prod/995386/mini_melissa_ultragirl_mickey_and_friends_477_variacao_8443_2_012155986a8681b8d765b3eaf4c2b531.jpeg" TargetMode="External"/><Relationship Id="rId491" Type="http://schemas.openxmlformats.org/officeDocument/2006/relationships/hyperlink" Target="https://images.tcdn.com.br/img/img_prod/995386/mini_melissa_aranha_picole_145_variacao_2625_2_a0dc3752177d67ad4c90af1951674235.jpeg" TargetMode="External"/><Relationship Id="rId490" Type="http://schemas.openxmlformats.org/officeDocument/2006/relationships/hyperlink" Target="https://images.tcdn.com.br/img/img_prod/995386/mini_melissa_beach_slide_toy_story_429_variacao_2615_2_d3f00f07dc46b46c7d10fb9312d9b97d.jpeg" TargetMode="External"/><Relationship Id="rId489" Type="http://schemas.openxmlformats.org/officeDocument/2006/relationships/hyperlink" Target="https://images.tcdn.com.br/img/img_prod/995386/melissa_ginger_ad_699_variacao_2609_2_dc7d82d891d6030ffbb72d8a4cb83196.jpeg" TargetMode="External"/><Relationship Id="rId484" Type="http://schemas.openxmlformats.org/officeDocument/2006/relationships/hyperlink" Target="https://images.tcdn.com.br/img/img_prod/995386/melissa_sun_hollywood_715_variacao_2583_2_a314ccfe7aa71328e903a2fd85b4f20c.jpeg" TargetMode="External"/><Relationship Id="rId3010" Type="http://schemas.openxmlformats.org/officeDocument/2006/relationships/hyperlink" Target="https://images.tcdn.com.br/img/img_prod/995386/melissa_street_sneaker_851_variacao_8421_1_095fbe8244ebe325b5950744f5e82abd.jpg" TargetMode="External"/><Relationship Id="rId4341" Type="http://schemas.openxmlformats.org/officeDocument/2006/relationships/hyperlink" Target="https://images.tcdn.com.br/img/img_prod/995386/melissa_possession_693_variacao_8139_2_ae90992b4ceac0e6f08ee062d923cb00.jpg" TargetMode="External"/><Relationship Id="rId483" Type="http://schemas.openxmlformats.org/officeDocument/2006/relationships/hyperlink" Target="https://images.tcdn.com.br/img/img_prod/995386/melissa_essential_mix_681_variacao_2577_2_64f1d5a82a89cdb65258419a334ee2b4.jpeg" TargetMode="External"/><Relationship Id="rId4340" Type="http://schemas.openxmlformats.org/officeDocument/2006/relationships/hyperlink" Target="https://images.tcdn.com.br/img/img_prod/995386/melissa_harmonic_swett_iv_1185_variacao_11305_2_e39be0b4589ab602428e958be4cf7fdb.jpg" TargetMode="External"/><Relationship Id="rId482" Type="http://schemas.openxmlformats.org/officeDocument/2006/relationships/hyperlink" Target="https://images.tcdn.com.br/img/img_prod/995386/melissa_campana_crochet_691_variacao_2573_2_b01a2a63f683ad054612af2759144aaf.jpeg" TargetMode="External"/><Relationship Id="rId3012" Type="http://schemas.openxmlformats.org/officeDocument/2006/relationships/hyperlink" Target="https://images.tcdn.com.br/img/img_prod/995386/melissa_wishes_2127_variacao_8427_2_ee87e19f892609cefa9046d3b3d26d70.jpg" TargetMode="External"/><Relationship Id="rId4343" Type="http://schemas.openxmlformats.org/officeDocument/2006/relationships/hyperlink" Target="https://images.tcdn.com.br/img/img_prod/995386/melisssa_sholder_bag_1843_variacao_11311_2_1b07fba6c30f6b514c3be3fbfdaa5b6c.jpeg" TargetMode="External"/><Relationship Id="rId481" Type="http://schemas.openxmlformats.org/officeDocument/2006/relationships/hyperlink" Target="https://images.tcdn.com.br/img/img_prod/995386/melissa_doll_jason_wu_767_variacao_2569_2_ebf4a8b00304beb3624f4c606faa51a6.jpg" TargetMode="External"/><Relationship Id="rId3011" Type="http://schemas.openxmlformats.org/officeDocument/2006/relationships/hyperlink" Target="https://images.tcdn.com.br/img/img_prod/995386/melissa_pochete_fila_2123_variacao_8423_2_d27d5bf8d46df519c56012f5fcc1125b.jpg" TargetMode="External"/><Relationship Id="rId4342" Type="http://schemas.openxmlformats.org/officeDocument/2006/relationships/hyperlink" Target="https://images.tcdn.com.br/img/img_prod/995386/melissa_dulce_bag_2707_variacao_11309_2_4beec4dcf852ec6fc02a6c73b3843b3e.jpg" TargetMode="External"/><Relationship Id="rId488" Type="http://schemas.openxmlformats.org/officeDocument/2006/relationships/hyperlink" Target="https://images.tcdn.com.br/img/img_prod/995386/melissa_ginger_ad_699_variacao_2607_2_800947c12eac4538c79fb8d1d69b96da.jpg" TargetMode="External"/><Relationship Id="rId3014" Type="http://schemas.openxmlformats.org/officeDocument/2006/relationships/hyperlink" Target="https://images.tcdn.com.br/img/img_prod/995386/mini_melissa_ultragirl_a_lady_and_the_tramp_327_variacao_8431_2_83c414431722d87ab43d064cd5934cdc.jpg" TargetMode="External"/><Relationship Id="rId4345" Type="http://schemas.openxmlformats.org/officeDocument/2006/relationships/hyperlink" Target="https://images.tcdn.com.br/img/img_prod/995386/mini_melissa_sun_long_beach_2055_variacao_11329_2_1f886fe943a33b7397424482886efafc.jpg" TargetMode="External"/><Relationship Id="rId487" Type="http://schemas.openxmlformats.org/officeDocument/2006/relationships/hyperlink" Target="https://images.tcdn.com.br/img/img_prod/995386/melissa_ginger_ad_699_variacao_2605_2_dc7d82d891d6030ffbb72d8a4cb83196.jpeg" TargetMode="External"/><Relationship Id="rId3013" Type="http://schemas.openxmlformats.org/officeDocument/2006/relationships/hyperlink" Target="https://images.tcdn.com.br/img/img_prod/995386/melissa_feme_classic_2129_variacao_8429_2_c094fee2f5c8be59431dc618fdb82078.jpg" TargetMode="External"/><Relationship Id="rId4344" Type="http://schemas.openxmlformats.org/officeDocument/2006/relationships/hyperlink" Target="https://images.tcdn.com.br/img/img_prod/995386/mini_melissa_sun_set_2083_variacao_11327_2_730f637ad0bf8a0fa402078b76a6db38.jpg" TargetMode="External"/><Relationship Id="rId486" Type="http://schemas.openxmlformats.org/officeDocument/2006/relationships/hyperlink" Target="https://images.tcdn.com.br/img/img_prod/995386/melissa_beach_slide_nextgen_737_variacao_2595_2_c72f89bef65ddb6c08e17d8787c38efc.jpeg" TargetMode="External"/><Relationship Id="rId3016" Type="http://schemas.openxmlformats.org/officeDocument/2006/relationships/hyperlink" Target="https://images.tcdn.com.br/img/img_prod/995386/chaveiro_melissa_lucky_1569_variacao_8437_2_5b09f4f50c7b2e114ff7fe32ff35cc82.jpg" TargetMode="External"/><Relationship Id="rId4347" Type="http://schemas.openxmlformats.org/officeDocument/2006/relationships/hyperlink" Target="https://images.tcdn.com.br/img/img_prod/995386/mini_melissa_sun_long_beach_2055_variacao_11333_2_1f886fe943a33b7397424482886efafc.jpg" TargetMode="External"/><Relationship Id="rId485" Type="http://schemas.openxmlformats.org/officeDocument/2006/relationships/hyperlink" Target="https://images.tcdn.com.br/img/img_prod/995386/melissa_speed_ad_741_variacao_2593_2_1b970acdeffd2c57a82e96be3634ec5e.jpg" TargetMode="External"/><Relationship Id="rId3015" Type="http://schemas.openxmlformats.org/officeDocument/2006/relationships/hyperlink" Target="https://images.tcdn.com.br/img/img_prod/995386/melissa_core_helen_1441_variacao_8433_2_b77b364cd2dec2301eced948c295fb60.jpg" TargetMode="External"/><Relationship Id="rId4346" Type="http://schemas.openxmlformats.org/officeDocument/2006/relationships/hyperlink" Target="https://images.tcdn.com.br/img/img_prod/995386/mini_melissa_sun_long_beach_2055_variacao_11331_2_1f886fe943a33b7397424482886efafc.jpg" TargetMode="External"/><Relationship Id="rId3007" Type="http://schemas.openxmlformats.org/officeDocument/2006/relationships/hyperlink" Target="https://images.tcdn.com.br/img/img_prod/995386/mini_melissa_possession_87_variacao_8415_3_e01d6fa40007e4a30ca3f990a5c4de98.jpg" TargetMode="External"/><Relationship Id="rId4338" Type="http://schemas.openxmlformats.org/officeDocument/2006/relationships/hyperlink" Target="https://images.tcdn.com.br/img/img_prod/995386/melissa_queen_flower_alexandre_herchcovitch_901_variacao_11301_2_44896f4368d09a9c7c9e8c3b77dbc4e1.jpg" TargetMode="External"/><Relationship Id="rId3006" Type="http://schemas.openxmlformats.org/officeDocument/2006/relationships/hyperlink" Target="https://images.tcdn.com.br/img/img_prod/995386/melissa_street_sneaker_851_variacao_8413_2_9a284fe90f08ea6e4e6fb5150d1e4b5d.jpg" TargetMode="External"/><Relationship Id="rId4337" Type="http://schemas.openxmlformats.org/officeDocument/2006/relationships/hyperlink" Target="https://images.tcdn.com.br/img/img_prod/995386/mini_melissa_street_sneaker_171_variacao_11299_1_6bc6b165039dccb7cc1a180de6bdf735.jpg" TargetMode="External"/><Relationship Id="rId3009" Type="http://schemas.openxmlformats.org/officeDocument/2006/relationships/hyperlink" Target="https://images.tcdn.com.br/img/img_prod/995386/mini_melissa_mar_sandal_swett_dreams_163_variacao_8419_2_b3c9bbe0148da943e47902235792b7ce.jpg" TargetMode="External"/><Relationship Id="rId3008" Type="http://schemas.openxmlformats.org/officeDocument/2006/relationships/hyperlink" Target="https://images.tcdn.com.br/img/img_prod/995386/mini_melissa_campana_zig_zag_53_variacao_8417_1_749eed2ec1771e43a551b5eaa8337bfd.jpg" TargetMode="External"/><Relationship Id="rId4339" Type="http://schemas.openxmlformats.org/officeDocument/2006/relationships/hyperlink" Target="https://images.tcdn.com.br/img/img_prod/995386/melissa_campana_flow_891_variacao_11303_2_0c3a116f66b44b9d76fff3f5f88ceb5a.jpg" TargetMode="External"/><Relationship Id="rId480" Type="http://schemas.openxmlformats.org/officeDocument/2006/relationships/hyperlink" Target="https://images.tcdn.com.br/img/img_prod/995386/melissa_greta_ad_769_variacao_2567_2_70f6c325ef78b134c3a9f7aa20b82a10.jpeg" TargetMode="External"/><Relationship Id="rId479" Type="http://schemas.openxmlformats.org/officeDocument/2006/relationships/hyperlink" Target="https://images.tcdn.com.br/img/img_prod/995386/melissa_papete_fluffy_rider_701_variacao_2565_2_5f6c9cceb6142569c555a433cd52db84.jpeg" TargetMode="External"/><Relationship Id="rId478" Type="http://schemas.openxmlformats.org/officeDocument/2006/relationships/hyperlink" Target="https://images.tcdn.com.br/img/img_prod/995386/melissa_flufly_slide_673_variacao_2559_2_415460a893dcf6c8a78a8a812a7f8080.jpeg" TargetMode="External"/><Relationship Id="rId473" Type="http://schemas.openxmlformats.org/officeDocument/2006/relationships/hyperlink" Target="https://images.tcdn.com.br/img/img_prod/995386/melissa_rider_next_ad_765_variacao_2539_2_48a8bed8581ed5024ee8471226854a8c.jpeg" TargetMode="External"/><Relationship Id="rId4330" Type="http://schemas.openxmlformats.org/officeDocument/2006/relationships/hyperlink" Target="https://images.tcdn.com.br/img/img_prod/995386/melissa_mar_sandal_1001_variacao_11271_2_0064e38228e980f82aa1a90c7da21f59.jpg" TargetMode="External"/><Relationship Id="rId472" Type="http://schemas.openxmlformats.org/officeDocument/2006/relationships/hyperlink" Target="https://images.tcdn.com.br/img/img_prod/995386/melissa_purple_ad_761_variacao_2535_2_b4f5fd857586b1b009bcc1926b9a581d.jpg" TargetMode="External"/><Relationship Id="rId471" Type="http://schemas.openxmlformats.org/officeDocument/2006/relationships/hyperlink" Target="https://images.tcdn.com.br/img/img_prod/995386/melissa_velvet_sandal_747_variacao_2529_2_396d566905b5950d5cfde81ad04d0c2a.jpeg" TargetMode="External"/><Relationship Id="rId3001" Type="http://schemas.openxmlformats.org/officeDocument/2006/relationships/hyperlink" Target="https://images.tcdn.com.br/img/img_prod/995386/melissa_cleo_heel_1955_variacao_8403_2_a14742d7974f975df0a5b8f2ce4831e4.jpg" TargetMode="External"/><Relationship Id="rId4332" Type="http://schemas.openxmlformats.org/officeDocument/2006/relationships/hyperlink" Target="https://images.tcdn.com.br/img/img_prod/995386/melissa_lust_r_slide_2761_variacao_11287_2_bad6f291868e7680e1b26a2e724d88e4.jpg" TargetMode="External"/><Relationship Id="rId470" Type="http://schemas.openxmlformats.org/officeDocument/2006/relationships/hyperlink" Target="https://images.tcdn.com.br/img/img_prod/995386/melissa_papete_fluffy_rider_701_variacao_2519_2_5f6c9cceb6142569c555a433cd52db84.jpeg" TargetMode="External"/><Relationship Id="rId3000" Type="http://schemas.openxmlformats.org/officeDocument/2006/relationships/hyperlink" Target="https://images.tcdn.com.br/img/img_prod/995386/melissa_cleo_heel_1955_variacao_8401_2_46e2ba0d8de3f77d3c625107778f846e.jpg" TargetMode="External"/><Relationship Id="rId4331" Type="http://schemas.openxmlformats.org/officeDocument/2006/relationships/hyperlink" Target="https://images.tcdn.com.br/img/img_prod/995386/melissa_mule_ii_1127_variacao_11273_2_be0e8382587be8bc59d4100471fb5ea4.jpg" TargetMode="External"/><Relationship Id="rId477" Type="http://schemas.openxmlformats.org/officeDocument/2006/relationships/hyperlink" Target="https://images.tcdn.com.br/img/img_prod/995386/melissa_sun_venice_745_variacao_2553_2_9b57367e9bcd425c18b23bde308bbc04.jpeg" TargetMode="External"/><Relationship Id="rId3003" Type="http://schemas.openxmlformats.org/officeDocument/2006/relationships/hyperlink" Target="https://images.tcdn.com.br/img/img_prod/995386/chaveiro_melissa_lucky_1569_variacao_8407_2_c7ab2faa36c8881ff31987bf5f72908e.jpg" TargetMode="External"/><Relationship Id="rId4334" Type="http://schemas.openxmlformats.org/officeDocument/2006/relationships/hyperlink" Target="https://images.tcdn.com.br/img/img_prod/995386/mini_melissa_ultragirl_chrome_flower_2809_variacao_11293_2_21b483825ba9afced3fdf03f04958478.jpg" TargetMode="External"/><Relationship Id="rId476" Type="http://schemas.openxmlformats.org/officeDocument/2006/relationships/hyperlink" Target="https://images.tcdn.com.br/img/img_prod/995386/melissa_sun_hollywood_715_variacao_2551_2_a314ccfe7aa71328e903a2fd85b4f20c.jpeg" TargetMode="External"/><Relationship Id="rId3002" Type="http://schemas.openxmlformats.org/officeDocument/2006/relationships/hyperlink" Target="https://images.tcdn.com.br/img/img_prod/995386/melissa_cleo_heel_1955_variacao_8405_1_a14742d7974f975df0a5b8f2ce4831e4.jpg" TargetMode="External"/><Relationship Id="rId4333" Type="http://schemas.openxmlformats.org/officeDocument/2006/relationships/hyperlink" Target="https://images.tcdn.com.br/img/img_prod/995386/melissa_possession_693_variacao_7725_2_360b1b13507663f10d0502aee2103b68.jpg" TargetMode="External"/><Relationship Id="rId475" Type="http://schemas.openxmlformats.org/officeDocument/2006/relationships/hyperlink" Target="https://images.tcdn.com.br/img/img_prod/995386/melissa_kick_off_san_751_variacao_2545_2_21a51d79086c189110dd51c0f7a965e4.jpeg" TargetMode="External"/><Relationship Id="rId3005" Type="http://schemas.openxmlformats.org/officeDocument/2006/relationships/hyperlink" Target="https://images.tcdn.com.br/img/img_prod/995386/mini_melissa_polibolha_turma_da_monica_toy_1627_variacao_8411_2_4c659ba2469056f20779b2a473e1cf14.jpg" TargetMode="External"/><Relationship Id="rId4336" Type="http://schemas.openxmlformats.org/officeDocument/2006/relationships/hyperlink" Target="https://images.tcdn.com.br/img/img_prod/995386/mini_melissa_possession_87_variacao_11297_3_c2b925abd26b66ceb24c829a7b14d2bc.jpg" TargetMode="External"/><Relationship Id="rId474" Type="http://schemas.openxmlformats.org/officeDocument/2006/relationships/hyperlink" Target="https://images.tcdn.com.br/img/img_prod/995386/melissa_bubble_up_683_variacao_2541_2_4962b84ddef0cc58962ffe4141da8947.jpeg" TargetMode="External"/><Relationship Id="rId3004" Type="http://schemas.openxmlformats.org/officeDocument/2006/relationships/hyperlink" Target="https://images.tcdn.com.br/img/img_prod/995386/chaveiro_melissa_lucky_1569_variacao_8409_2_524f4ffe341841e99688a0d0f7d877fa.jpg" TargetMode="External"/><Relationship Id="rId4335" Type="http://schemas.openxmlformats.org/officeDocument/2006/relationships/hyperlink" Target="https://images.tcdn.com.br/img/img_prod/995386/mini_melissa_possession_87_variacao_11295_3_f6a7646dc719918bb751e1dd1971f21a.jpg" TargetMode="External"/><Relationship Id="rId1257" Type="http://schemas.openxmlformats.org/officeDocument/2006/relationships/hyperlink" Target="https://images.tcdn.com.br/img/img_prod/995386/mini_melissa_furadinha_minnie_167_variacao_4717_2_ff3ee5762e026ac44b8f31ddbd983495.jpeg" TargetMode="External"/><Relationship Id="rId2588" Type="http://schemas.openxmlformats.org/officeDocument/2006/relationships/hyperlink" Target="https://images.tcdn.com.br/img/img_prod/995386/mini_melissa_jump_frutland_abacaxi_morango_melancia_abacate_103_variacao_7553_2_5c04c4b8eff9ae57b5e22c63f263266e.jpg" TargetMode="External"/><Relationship Id="rId1258" Type="http://schemas.openxmlformats.org/officeDocument/2006/relationships/hyperlink" Target="https://images.tcdn.com.br/img/img_prod/995386/mini_melissa_beach_slide_mickey_and_friends_116_variacao_4719_2_6046eecedb691929e9dbea07483ec839.jpg" TargetMode="External"/><Relationship Id="rId2589" Type="http://schemas.openxmlformats.org/officeDocument/2006/relationships/hyperlink" Target="https://images.tcdn.com.br/img/img_prod/995386/mini_melissa_wide_1923_variacao_7555_2_ca28849e5b9f17966dabca820af3151b.jpg" TargetMode="External"/><Relationship Id="rId1259" Type="http://schemas.openxmlformats.org/officeDocument/2006/relationships/hyperlink" Target="https://images.tcdn.com.br/img/img_prod/995386/mini_melissa_beach_slide_mickey_and_friends_116_variacao_4721_2_6046eecedb691929e9dbea07483ec839.jpg" TargetMode="External"/><Relationship Id="rId426" Type="http://schemas.openxmlformats.org/officeDocument/2006/relationships/hyperlink" Target="https://images.tcdn.com.br/img/img_prod/995386/melissa_campana_crochet_691_variacao_2329_2_92c8e860469b25405c9d453129c8b9bd.jpeg" TargetMode="External"/><Relationship Id="rId425" Type="http://schemas.openxmlformats.org/officeDocument/2006/relationships/hyperlink" Target="https://images.tcdn.com.br/img/img_prod/995386/melissa_ulitsa_sneaker_slide_685_variacao_2323_2_8bb21ecd6c770ad6c70945f0029821d2.jpg" TargetMode="External"/><Relationship Id="rId424" Type="http://schemas.openxmlformats.org/officeDocument/2006/relationships/hyperlink" Target="https://images.tcdn.com.br/img/img_prod/995386/melissa_bubble_up_683_variacao_2321_2_25d8ff9cbbc4bd20e513f0443a7f10cc.jpeg" TargetMode="External"/><Relationship Id="rId423" Type="http://schemas.openxmlformats.org/officeDocument/2006/relationships/hyperlink" Target="https://images.tcdn.com.br/img/img_prod/995386/melissa_essential_mix_681_variacao_2319_2_399bdc6cfa750ac32bf8ec15b74a2a88.jpeg" TargetMode="External"/><Relationship Id="rId429" Type="http://schemas.openxmlformats.org/officeDocument/2006/relationships/hyperlink" Target="https://images.tcdn.com.br/img/img_prod/995386/melissa_papete_rider_flufly_701_variacao_2341_2_37db0400a03ed4788f4510ea77d001fb.jpg" TargetMode="External"/><Relationship Id="rId428" Type="http://schemas.openxmlformats.org/officeDocument/2006/relationships/hyperlink" Target="https://images.tcdn.com.br/img/img_prod/995386/melissa_ginger_ad_699_variacao_2339_2_dc7d82d891d6030ffbb72d8a4cb83196.jpeg" TargetMode="External"/><Relationship Id="rId427" Type="http://schemas.openxmlformats.org/officeDocument/2006/relationships/hyperlink" Target="https://images.tcdn.com.br/img/img_prod/995386/melissa_mar_wedge_695_variacao_2335_2_90b931543cea473c799e6ea9cfca8d8c.jpeg" TargetMode="External"/><Relationship Id="rId2580" Type="http://schemas.openxmlformats.org/officeDocument/2006/relationships/hyperlink" Target="https://images.tcdn.com.br/img/img_prod/995386/mini_melissa_chelsea_boot_389_variacao_7537_2_7942a4457d23ed7ee06beaea0366780a.jpg" TargetMode="External"/><Relationship Id="rId1250" Type="http://schemas.openxmlformats.org/officeDocument/2006/relationships/hyperlink" Target="https://images.tcdn.com.br/img/img_prod/995386/mini_melissa_bag_ii_dino_1275_variacao_4703_2_022bdeb7e71f0cf645e20d47c5d94e64.jpeg" TargetMode="External"/><Relationship Id="rId2581" Type="http://schemas.openxmlformats.org/officeDocument/2006/relationships/hyperlink" Target="https://images.tcdn.com.br/img/img_prod/995386/mini_melissa_chelsea_boot_389_variacao_7539_2_e7e3780732ba8ec260be1fba00e927e4.jpeg" TargetMode="External"/><Relationship Id="rId1251" Type="http://schemas.openxmlformats.org/officeDocument/2006/relationships/hyperlink" Target="https://images.tcdn.com.br/img/img_prod/995386/mini_melissa_beach_sandal_93_variacao_4705_2_a1597558cdf0fa2204abf9e3bb7d1ced.jpeg" TargetMode="External"/><Relationship Id="rId2582" Type="http://schemas.openxmlformats.org/officeDocument/2006/relationships/hyperlink" Target="https://images.tcdn.com.br/img/img_prod/995386/melissa_possession_lace_viktor_and_rolf_1123_variacao_7541_2_c5e478372bec693e7dfa2d45a1b057de.jpg" TargetMode="External"/><Relationship Id="rId1252" Type="http://schemas.openxmlformats.org/officeDocument/2006/relationships/hyperlink" Target="https://images.tcdn.com.br/img/img_prod/995386/mini_melissa_ping_pong_fabula_933_variacao_4707_2_7b9f791815aa89b6f429e0fce6e82f63.jpg" TargetMode="External"/><Relationship Id="rId2583" Type="http://schemas.openxmlformats.org/officeDocument/2006/relationships/hyperlink" Target="https://images.tcdn.com.br/img/img_prod/995386/melissa_squad_sneaker_949_variacao_7543_2_7dda7deef2f1daa43659193a14efd0d0.jpg" TargetMode="External"/><Relationship Id="rId422" Type="http://schemas.openxmlformats.org/officeDocument/2006/relationships/hyperlink" Target="https://images.tcdn.com.br/img/img_prod/995386/melissa_violet_ad_677_variacao_2317_2_306092c0a5ccb2c2bc9de668cbf2321e.jpeg" TargetMode="External"/><Relationship Id="rId1253" Type="http://schemas.openxmlformats.org/officeDocument/2006/relationships/hyperlink" Target="https://images.tcdn.com.br/img/img_prod/995386/melissa_beach_slide_3db_1277_variacao_4709_2_c560f0cf3ddaa07280e56687fe50cf3c.jpeg" TargetMode="External"/><Relationship Id="rId2584" Type="http://schemas.openxmlformats.org/officeDocument/2006/relationships/hyperlink" Target="https://images.tcdn.com.br/img/img_prod/995386/melissa_mule_vivienne_westwood_1703_variacao_7545_2_a6c60881f8a1193b444bfd64d9bb6412.jpg" TargetMode="External"/><Relationship Id="rId421" Type="http://schemas.openxmlformats.org/officeDocument/2006/relationships/hyperlink" Target="https://images.tcdn.com.br/img/img_prod/995386/melissa_mel_sneaker_ulitsa_52_variacao_2313_2_18c047de863461ea9cdc4a456493d521.jpeg" TargetMode="External"/><Relationship Id="rId1254" Type="http://schemas.openxmlformats.org/officeDocument/2006/relationships/hyperlink" Target="https://images.tcdn.com.br/img/img_prod/995386/melissa_aranha_79_16_hell_863_variacao_4711_2_a9390c9050ba5fde3f2844ee52fbd0d3.jpeg" TargetMode="External"/><Relationship Id="rId2585" Type="http://schemas.openxmlformats.org/officeDocument/2006/relationships/hyperlink" Target="https://images.tcdn.com.br/img/img_prod/995386/melissa_kick_off_1289_variacao_7547_2_75860f913d023ac88dc705e36674437d.jpg" TargetMode="External"/><Relationship Id="rId420" Type="http://schemas.openxmlformats.org/officeDocument/2006/relationships/hyperlink" Target="https://images.tcdn.com.br/img/img_prod/995386/melissa_shadow_ad_675_variacao_2309_2_a14400028ab2a6ed0cb507eb689f0415.jpeg" TargetMode="External"/><Relationship Id="rId1255" Type="http://schemas.openxmlformats.org/officeDocument/2006/relationships/hyperlink" Target="https://images.tcdn.com.br/img/img_prod/995386/mini_melissa_furadinha_minnie_167_variacao_4713_2_e4bdca3da496b3c384c324c76b5bd8f7.jpg" TargetMode="External"/><Relationship Id="rId2586" Type="http://schemas.openxmlformats.org/officeDocument/2006/relationships/hyperlink" Target="https://images.tcdn.com.br/img/img_prod/995386/melissa_ulitsa_plataforma_1921_variacao_7549_2_f0762ae7abf38e5728315e5eee9dc5d4.jpg" TargetMode="External"/><Relationship Id="rId1256" Type="http://schemas.openxmlformats.org/officeDocument/2006/relationships/hyperlink" Target="https://images.tcdn.com.br/img/img_prod/995386/mini_melissa_furadinha_minnie_167_variacao_4715_2_9868ffd978bbf4fdd0abdfe3c9227cc8.jpeg" TargetMode="External"/><Relationship Id="rId2587" Type="http://schemas.openxmlformats.org/officeDocument/2006/relationships/hyperlink" Target="https://images.tcdn.com.br/img/img_prod/995386/mini_melissa_jump_miffy_baby_539_variacao_7551_2_1609e117586ae894efa006a113a03192.jpg" TargetMode="External"/><Relationship Id="rId1246" Type="http://schemas.openxmlformats.org/officeDocument/2006/relationships/hyperlink" Target="https://images.tcdn.com.br/img/img_prod/995386/melissa_flip_flop_free_1269_variacao_4691_2_870fd846456062850ee6c09444076455.jpeg" TargetMode="External"/><Relationship Id="rId2577" Type="http://schemas.openxmlformats.org/officeDocument/2006/relationships/hyperlink" Target="https://images.tcdn.com.br/img/img_prod/995386/mini_melissa_jump_frutland_abacaxi_morango_melancia_abacate_103_variacao_7531_2_07794b1ce19b4db968bc63fd5d73a0fb.jpg" TargetMode="External"/><Relationship Id="rId1247" Type="http://schemas.openxmlformats.org/officeDocument/2006/relationships/hyperlink" Target="https://images.tcdn.com.br/img/img_prod/995386/melissa_possession_lace_viktor_and_rolf_1123_variacao_4693_2_8c7b4140890c7a67e56db6e7b8e0cffa.jpeg" TargetMode="External"/><Relationship Id="rId2578" Type="http://schemas.openxmlformats.org/officeDocument/2006/relationships/hyperlink" Target="https://images.tcdn.com.br/img/img_prod/995386/mini_melissa_ioio_fabula_1781_variacao_7533_2_e6332741db88c878463191d84bafab20.jpg" TargetMode="External"/><Relationship Id="rId1248" Type="http://schemas.openxmlformats.org/officeDocument/2006/relationships/hyperlink" Target="https://images.tcdn.com.br/img/img_prod/995386/toten_melissa_gato_felix_1271_variacao_4695_2_d96c0bcb9e7b2fbc2fd78b88d34cb813.jpg" TargetMode="External"/><Relationship Id="rId2579" Type="http://schemas.openxmlformats.org/officeDocument/2006/relationships/hyperlink" Target="https://images.tcdn.com.br/img/img_prod/995386/melissa_vixen_1071_variacao_7535_2_06907af123b4acbb32e0e43d3c4369f6.jpg" TargetMode="External"/><Relationship Id="rId1249" Type="http://schemas.openxmlformats.org/officeDocument/2006/relationships/hyperlink" Target="https://images.tcdn.com.br/img/img_prod/995386/melissa_papete_wide_1273_variacao_4701_2_25e5da6c2263fa85e00f612e9444f59c.jpeg" TargetMode="External"/><Relationship Id="rId415" Type="http://schemas.openxmlformats.org/officeDocument/2006/relationships/hyperlink" Target="https://images.tcdn.com.br/img/img_prod/995386/mini_melissa_ultragirl_mickey_e_minnie_605_variacao_2289_2_040bdf88505afb59b7cc47b9776c28bf.jpg" TargetMode="External"/><Relationship Id="rId414" Type="http://schemas.openxmlformats.org/officeDocument/2006/relationships/hyperlink" Target="https://images.tcdn.com.br/img/img_prod/995386/mini_melissa_ultragirl_mickey_amp_minnie_mao_de_coracao_261_variacao_2287_2_17ad072df8527c474119b54ebb52bf24.jpg" TargetMode="External"/><Relationship Id="rId413" Type="http://schemas.openxmlformats.org/officeDocument/2006/relationships/hyperlink" Target="https://images.tcdn.com.br/img/img_prod/995386/mini_melissa_ultragirl_flower_iii_543_variacao_2277_2_bfb72444d9647d99f22d46cc9356f357.jpeg" TargetMode="External"/><Relationship Id="rId412" Type="http://schemas.openxmlformats.org/officeDocument/2006/relationships/hyperlink" Target="https://images.tcdn.com.br/img/img_prod/995386/mini_melissa_sneaker_polibolha_dino_251_variacao_2269_2_5bb55fbae0555dd00e17fd7c87821379.jpeg" TargetMode="External"/><Relationship Id="rId419" Type="http://schemas.openxmlformats.org/officeDocument/2006/relationships/hyperlink" Target="https://images.tcdn.com.br/img/img_prod/995386/melissa_mel_ultragirl_unicornio_311_variacao_2305_2_1f6699301dff840676c32f22e47d8aa4.png" TargetMode="External"/><Relationship Id="rId418" Type="http://schemas.openxmlformats.org/officeDocument/2006/relationships/hyperlink" Target="https://images.tcdn.com.br/img/img_prod/995386/melissa_mel_ultragirl_unicornio_311_variacao_2305_2_1f6699301dff840676c32f22e47d8aa4.png" TargetMode="External"/><Relationship Id="rId417" Type="http://schemas.openxmlformats.org/officeDocument/2006/relationships/hyperlink" Target="https://images.tcdn.com.br/img/img_prod/995386/mini_melissa_furadinha_babouche_41_variacao_2295_2_271bb5ec00a5abcbee1debb2d5369161.jpeg" TargetMode="External"/><Relationship Id="rId416" Type="http://schemas.openxmlformats.org/officeDocument/2006/relationships/hyperlink" Target="https://images.tcdn.com.br/img/img_prod/995386/mini_melissa_sneaker_polibolha_mickey_349_variacao_2291_2_c26d131b44d190321ad1f9ff3c689edf.jpeg" TargetMode="External"/><Relationship Id="rId2570" Type="http://schemas.openxmlformats.org/officeDocument/2006/relationships/hyperlink" Target="https://images.tcdn.com.br/img/img_prod/995386/melissa_campana_papel_837_variacao_7517_3_d096bd203ece5492e94e996450d9d2a0.jpg" TargetMode="External"/><Relationship Id="rId1240" Type="http://schemas.openxmlformats.org/officeDocument/2006/relationships/hyperlink" Target="https://images.tcdn.com.br/img/img_prod/995386/mini_melisssa_possession_barbie_787_variacao_4677_2_a730f97dfc7c0a0cefd33590ffa5c42f.jpeg" TargetMode="External"/><Relationship Id="rId2571" Type="http://schemas.openxmlformats.org/officeDocument/2006/relationships/hyperlink" Target="https://images.tcdn.com.br/img/img_prod/995386/mini_melissa_ioio_fabula_1781_variacao_7519_2_2b8c75ed365707b7d97fa29167a4e19f.jpg" TargetMode="External"/><Relationship Id="rId1241" Type="http://schemas.openxmlformats.org/officeDocument/2006/relationships/hyperlink" Target="https://images.tcdn.com.br/img/img_prod/995386/melissa_sneaker_ulitsa_829_variacao_4679_2_3c2f20ceffddcb4f17dbe475000d6526.jpeg" TargetMode="External"/><Relationship Id="rId2572" Type="http://schemas.openxmlformats.org/officeDocument/2006/relationships/hyperlink" Target="https://images.tcdn.com.br/img/img_prod/995386/mini_melissa_ioio_fabula_1781_variacao_7521_2_d5c8d665ed42146b7a1000770b15404c.jpg" TargetMode="External"/><Relationship Id="rId411" Type="http://schemas.openxmlformats.org/officeDocument/2006/relationships/hyperlink" Target="https://images.tcdn.com.br/img/img_prod/995386/mini_melissa_furadinha_abelha_583_variacao_2261_2_79444d9b6a3a34810a8574ff6c2d8fad.jpeg" TargetMode="External"/><Relationship Id="rId1242" Type="http://schemas.openxmlformats.org/officeDocument/2006/relationships/hyperlink" Target="https://images.tcdn.com.br/img/img_prod/995386/kit_hello_melissa_1047_variacao_4683_2_be39a92eb7ba8764eb4bf3f8e3dac20d.jpeg" TargetMode="External"/><Relationship Id="rId2573" Type="http://schemas.openxmlformats.org/officeDocument/2006/relationships/hyperlink" Target="https://images.tcdn.com.br/img/img_prod/995386/mini_melissa_flip_flop_spring_1919_variacao_7523_2_afa8ef9310fe0b90d4e9ad973998f0cc.jpg" TargetMode="External"/><Relationship Id="rId410" Type="http://schemas.openxmlformats.org/officeDocument/2006/relationships/hyperlink" Target="https://images.tcdn.com.br/img/img_prod/995386/mini_melissa_beach_slide_mickey_e_minnie_209_variacao_2257_2_c27516b3f5f296ddd4812e3130c30630.jpg" TargetMode="External"/><Relationship Id="rId1243" Type="http://schemas.openxmlformats.org/officeDocument/2006/relationships/hyperlink" Target="https://images.tcdn.com.br/img/img_prod/995386/kit_hello_melissa_1047_variacao_4685_2_2286c1285d32ccf2814c950525d61fea.jpeg" TargetMode="External"/><Relationship Id="rId2574" Type="http://schemas.openxmlformats.org/officeDocument/2006/relationships/hyperlink" Target="https://images.tcdn.com.br/img/img_prod/995386/mini_melissa_precioss_sem_bolsa_1913_variacao_7525_2_ae7f99047e0c68f4a64d4140e7162948.jpg" TargetMode="External"/><Relationship Id="rId1244" Type="http://schemas.openxmlformats.org/officeDocument/2006/relationships/hyperlink" Target="https://images.tcdn.com.br/img/img_prod/995386/kit_hello_melissa_1047_variacao_4685_2_2286c1285d32ccf2814c950525d61fea.jpeg" TargetMode="External"/><Relationship Id="rId2575" Type="http://schemas.openxmlformats.org/officeDocument/2006/relationships/hyperlink" Target="https://images.tcdn.com.br/img/img_prod/995386/mini_melissa_jump_frutland_abacaxi_morango_melancia_abacate_103_variacao_7527_2_4c16af64ba5cca69ac58ed9c7d273a7c.jpg" TargetMode="External"/><Relationship Id="rId1245" Type="http://schemas.openxmlformats.org/officeDocument/2006/relationships/hyperlink" Target="https://images.tcdn.com.br/img/img_prod/995386/mini_melissa_possession_print_639_variacao_4689_2_dcbb749dda1804f0a0407c63ccf0053f.jpeg" TargetMode="External"/><Relationship Id="rId2576" Type="http://schemas.openxmlformats.org/officeDocument/2006/relationships/hyperlink" Target="https://images.tcdn.com.br/img/img_prod/995386/mini_melissa_jump_frutland_abacaxi_morango_melancia_abacate_103_variacao_7529_2_c529da585f17ebb6e93cbbd75edf954f.jpg" TargetMode="External"/><Relationship Id="rId1279" Type="http://schemas.openxmlformats.org/officeDocument/2006/relationships/hyperlink" Target="https://images.tcdn.com.br/img/img_prod/995386/melissa_kick_off_1289_variacao_4779_2_819c1e7b6ba25ab8340b4cb4071975cb.jpeg" TargetMode="External"/><Relationship Id="rId4305" Type="http://schemas.openxmlformats.org/officeDocument/2006/relationships/hyperlink" Target="https://images.tcdn.com.br/img/img_prod/995386/melissa_ana_2543_variacao_11219_2_8670f796ca1a6f312604625e639f7fd2.jpg" TargetMode="External"/><Relationship Id="rId4304" Type="http://schemas.openxmlformats.org/officeDocument/2006/relationships/hyperlink" Target="https://images.tcdn.com.br/img/img_prod/995386/melissa_flip_flop_free_1269_variacao_11217_2_e8884ce90e6ce7989fa361f060187f44.jpeg" TargetMode="External"/><Relationship Id="rId4307" Type="http://schemas.openxmlformats.org/officeDocument/2006/relationships/hyperlink" Target="https://images.tcdn.com.br/img/img_prod/995386/farm_vestido_silk_ze_carioca_2787_variacao_11221_2_ef94f4ec68e4fa04ecb5d5c80310e157.jpg" TargetMode="External"/><Relationship Id="rId4306" Type="http://schemas.openxmlformats.org/officeDocument/2006/relationships/hyperlink" Target="https://images.tcdn.com.br/img/img_prod/995386/melissa_ana_2543_variacao_11219_2_8670f796ca1a6f312604625e639f7fd2.jpg" TargetMode="External"/><Relationship Id="rId4309" Type="http://schemas.openxmlformats.org/officeDocument/2006/relationships/hyperlink" Target="https://images.tcdn.com.br/img/img_prod/995386/farm_vestido_vida_leve_2789_variacao_11223_2_960aed1cb0d0c7f7cd070a45d3024a98.jpg" TargetMode="External"/><Relationship Id="rId4308" Type="http://schemas.openxmlformats.org/officeDocument/2006/relationships/hyperlink" Target="https://images.tcdn.com.br/img/img_prod/995386/farm_vestido_silk_ze_carioca_2787_variacao_11221_2_ef94f4ec68e4fa04ecb5d5c80310e157.jpg" TargetMode="External"/><Relationship Id="rId448" Type="http://schemas.openxmlformats.org/officeDocument/2006/relationships/hyperlink" Target="https://images.tcdn.com.br/img/img_prod/995386/melissa_papete_fluffy_rider_701_variacao_2429_2_5f6c9cceb6142569c555a433cd52db84.jpeg" TargetMode="External"/><Relationship Id="rId447" Type="http://schemas.openxmlformats.org/officeDocument/2006/relationships/hyperlink" Target="https://images.tcdn.com.br/img/img_prod/995386/melissa_essential_mix_681_variacao_2425_2_0c0009c65c08c185cb0703f49d2c5bbf.jpeg" TargetMode="External"/><Relationship Id="rId446" Type="http://schemas.openxmlformats.org/officeDocument/2006/relationships/hyperlink" Target="https://images.tcdn.com.br/img/img_prod/995386/melissa_classic_sneaker_689_variacao_2419_2_3e5c960ba5463a6e8d85fd586c9b35a4.jpeg" TargetMode="External"/><Relationship Id="rId445" Type="http://schemas.openxmlformats.org/officeDocument/2006/relationships/hyperlink" Target="https://images.tcdn.com.br/img/img_prod/995386/melissa_beach_slide_687_variacao_2409_2_0723b5b7562835ff289b97610d5b9cfe.jpeg" TargetMode="External"/><Relationship Id="rId449" Type="http://schemas.openxmlformats.org/officeDocument/2006/relationships/hyperlink" Target="https://images.tcdn.com.br/img/img_prod/995386/melissa_sun_malibu_711_variacao_2439_2_6eb40a017fe3ac29c973c0cda344b383.jpeg" TargetMode="External"/><Relationship Id="rId1270" Type="http://schemas.openxmlformats.org/officeDocument/2006/relationships/hyperlink" Target="https://images.tcdn.com.br/img/img_prod/995386/melissa_speed_ad_741_variacao_4753_2_77a240ebf8f88b4bb0bf9f64c09baeee.jpeg" TargetMode="External"/><Relationship Id="rId440" Type="http://schemas.openxmlformats.org/officeDocument/2006/relationships/hyperlink" Target="https://images.tcdn.com.br/img/img_prod/995386/melissa_sun_malibu_711_variacao_2385_2_f3418ac3375826b0b1fdd4ee9c1cd354.jpeg" TargetMode="External"/><Relationship Id="rId1271" Type="http://schemas.openxmlformats.org/officeDocument/2006/relationships/hyperlink" Target="https://images.tcdn.com.br/img/img_prod/995386/melissa_brightness_1283_variacao_4755_2_29ed16dd938066c7b352cb2469179255.jpeg" TargetMode="External"/><Relationship Id="rId1272" Type="http://schemas.openxmlformats.org/officeDocument/2006/relationships/hyperlink" Target="https://images.tcdn.com.br/img/img_prod/995386/melissa_mel_ultragirl_hello_kit_1285_variacao_4759_2_fe36ae8c804c77c21a4fd5f76e7331cf.jpeg" TargetMode="External"/><Relationship Id="rId1273" Type="http://schemas.openxmlformats.org/officeDocument/2006/relationships/hyperlink" Target="https://images.tcdn.com.br/img/img_prod/995386/mini_melissa_beach_slide_line_friends_869_variacao_4763_2_d9c45f1e72182788432299a2c8872d62.jpeg" TargetMode="External"/><Relationship Id="rId1274" Type="http://schemas.openxmlformats.org/officeDocument/2006/relationships/hyperlink" Target="https://images.tcdn.com.br/img/img_prod/995386/melissa_mel_ultragirl_a_bela_e_a_fera_309_variacao_4765_2_942f844fa0fd174267fd2f3815a34f3d.jpeg" TargetMode="External"/><Relationship Id="rId444" Type="http://schemas.openxmlformats.org/officeDocument/2006/relationships/hyperlink" Target="https://images.tcdn.com.br/img/img_prod/995386/melissa_papete_print_rider_725_variacao_2405_2_14eeccf06c7dd541813a82f4e1c8202c.jpeg" TargetMode="External"/><Relationship Id="rId1275" Type="http://schemas.openxmlformats.org/officeDocument/2006/relationships/hyperlink" Target="https://images.tcdn.com.br/img/img_prod/995386/melissa_mel_flox_69_variacao_4767_2_d836cbe4cc520620fe9e4cea1bfd50fa.jpeg" TargetMode="External"/><Relationship Id="rId4301" Type="http://schemas.openxmlformats.org/officeDocument/2006/relationships/hyperlink" Target="https://images.tcdn.com.br/img/img_prod/995386/melissa_kering_heart_chrome_1901_variacao_11197_2_3799a0c3d93156d433665cd3af260615.jpg" TargetMode="External"/><Relationship Id="rId443" Type="http://schemas.openxmlformats.org/officeDocument/2006/relationships/hyperlink" Target="https://images.tcdn.com.br/img/img_prod/995386/melissa_sun_malibu_711_variacao_2395_2_e630df10beb033c370fa32022b092f85.jpg" TargetMode="External"/><Relationship Id="rId1276" Type="http://schemas.openxmlformats.org/officeDocument/2006/relationships/hyperlink" Target="https://images.tcdn.com.br/img/img_prod/995386/mini_melissa_rain_boot_rose_blau_713_variacao_4769_2_a9cba3572e4d7771a8d924e409ec71ae.jpeg" TargetMode="External"/><Relationship Id="rId4300" Type="http://schemas.openxmlformats.org/officeDocument/2006/relationships/hyperlink" Target="https://images.tcdn.com.br/img/img_prod/995386/melissa_kering_heart_chrome_1901_variacao_11197_2_3799a0c3d93156d433665cd3af260615.jpg" TargetMode="External"/><Relationship Id="rId442" Type="http://schemas.openxmlformats.org/officeDocument/2006/relationships/hyperlink" Target="https://images.tcdn.com.br/img/img_prod/995386/melissa_essential_mix_681_variacao_2393_2_64f1d5a82a89cdb65258419a334ee2b4.jpeg" TargetMode="External"/><Relationship Id="rId1277" Type="http://schemas.openxmlformats.org/officeDocument/2006/relationships/hyperlink" Target="https://images.tcdn.com.br/img/img_prod/995386/mini_melissa_aranha_picole_145_variacao_4773_2_084c7a1db0298a7f7c636791ad043f07.jpeg" TargetMode="External"/><Relationship Id="rId4303" Type="http://schemas.openxmlformats.org/officeDocument/2006/relationships/hyperlink" Target="https://images.tcdn.com.br/img/img_prod/995386/melissa_becky_921_variacao_11215_1_8d27dc670d516b25abb5aad986ae426e.jpg" TargetMode="External"/><Relationship Id="rId441" Type="http://schemas.openxmlformats.org/officeDocument/2006/relationships/hyperlink" Target="https://images.tcdn.com.br/img/img_prod/995386/melissa_solar_bo_bo_697_variacao_2387_2_8f5d07ecbb942df2cfe860e7414527ef.jpeg" TargetMode="External"/><Relationship Id="rId1278" Type="http://schemas.openxmlformats.org/officeDocument/2006/relationships/hyperlink" Target="https://images.tcdn.com.br/img/img_prod/995386/melissa_ultragirl_alice_no_pais_das_maravilhas_1287_variacao_4777_2_9c87a8854a74218fa9164258aa6567ef.jpeg" TargetMode="External"/><Relationship Id="rId4302" Type="http://schemas.openxmlformats.org/officeDocument/2006/relationships/hyperlink" Target="https://images.tcdn.com.br/img/img_prod/995386/melissa_lust_r_slide_2761_variacao_11199_2_bad6f291868e7680e1b26a2e724d88e4.jpg" TargetMode="External"/><Relationship Id="rId1268" Type="http://schemas.openxmlformats.org/officeDocument/2006/relationships/hyperlink" Target="https://images.tcdn.com.br/img/img_prod/995386/melissa_wide_mickey_amp_friends_1027_variacao_4749_2_e761e38d90c641e451696291b2fd1982.jpeg" TargetMode="External"/><Relationship Id="rId2599" Type="http://schemas.openxmlformats.org/officeDocument/2006/relationships/hyperlink" Target="https://images.tcdn.com.br/img/img_prod/995386/mini_melissa_panc_sandal_baby_isabela_capeto_935_variacao_7575_2_8b21cb7112cac6faf8d67119b5c2e74d.jpg" TargetMode="External"/><Relationship Id="rId1269" Type="http://schemas.openxmlformats.org/officeDocument/2006/relationships/hyperlink" Target="https://images.tcdn.com.br/img/img_prod/995386/melissa_stelar_plataforma_1281_variacao_4751_2_bc4fd35ced9aea6cc7c50a9b6cdae98d.jpeg" TargetMode="External"/><Relationship Id="rId437" Type="http://schemas.openxmlformats.org/officeDocument/2006/relationships/hyperlink" Target="https://images.tcdn.com.br/img/img_prod/995386/mini_melissa_possession_87_variacao_2377_3_e8d325d87407b6ddf58d497fe402f568.jpg" TargetMode="External"/><Relationship Id="rId436" Type="http://schemas.openxmlformats.org/officeDocument/2006/relationships/hyperlink" Target="https://images.tcdn.com.br/img/img_prod/995386/melissa_mel_ultragirl_swett_dreams_403_variacao_2373_2_bdebda3c9cbf4d86bf2f9dd81018f1ad.jpeg" TargetMode="External"/><Relationship Id="rId435" Type="http://schemas.openxmlformats.org/officeDocument/2006/relationships/hyperlink" Target="https://images.tcdn.com.br/img/img_prod/995386/mini_melissa_francks_105_variacao_2369_2_d65fbadb77d4747ecc3c67131c4e1f90.jpeg" TargetMode="External"/><Relationship Id="rId434" Type="http://schemas.openxmlformats.org/officeDocument/2006/relationships/hyperlink" Target="https://images.tcdn.com.br/img/img_prod/995386/mini_melissa_mar_sandal_swett_dreams_163_variacao_2367_2_7b3910ffa567edf6bbccc610bd2a09e5.jpeg" TargetMode="External"/><Relationship Id="rId439" Type="http://schemas.openxmlformats.org/officeDocument/2006/relationships/hyperlink" Target="https://images.tcdn.com.br/img/img_prod/995386/melissa_solar_bo_bo_697_variacao_2383_2_c967c547ac2aef8b398e4a6dadb2d380.jpeg" TargetMode="External"/><Relationship Id="rId438" Type="http://schemas.openxmlformats.org/officeDocument/2006/relationships/hyperlink" Target="https://images.tcdn.com.br/img/img_prod/995386/mini_melissa_possession_87_variacao_2379_3_0ab094b482683afc3ab33979681d3b6c.jpeg" TargetMode="External"/><Relationship Id="rId2590" Type="http://schemas.openxmlformats.org/officeDocument/2006/relationships/hyperlink" Target="https://images.tcdn.com.br/img/img_prod/995386/mini_melissa_m40_com_pochete_275_variacao_7557_2_d2d9d58f030501d7ab1548f4f8dbe603.jpg" TargetMode="External"/><Relationship Id="rId1260" Type="http://schemas.openxmlformats.org/officeDocument/2006/relationships/hyperlink" Target="https://images.tcdn.com.br/img/img_prod/995386/mini_melissa_aranha_minnie_21_variacao_4723_2_dd336aac1a5ebbaf24af5d94305cdbd5.jpeg" TargetMode="External"/><Relationship Id="rId2591" Type="http://schemas.openxmlformats.org/officeDocument/2006/relationships/hyperlink" Target="https://images.tcdn.com.br/img/img_prod/995386/melissa_mel_furadinha_minnie_mouse_165_variacao_7559_2_8c4de99d8581a77711784ae076cca3aa.jpg" TargetMode="External"/><Relationship Id="rId1261" Type="http://schemas.openxmlformats.org/officeDocument/2006/relationships/hyperlink" Target="https://images.tcdn.com.br/img/img_prod/995386/mini_melissa_aranha_minnie_21_variacao_4725_2_6769595a9920500156627e533a6a2c09.jpeg" TargetMode="External"/><Relationship Id="rId2592" Type="http://schemas.openxmlformats.org/officeDocument/2006/relationships/hyperlink" Target="https://images.tcdn.com.br/img/img_prod/995386/mini_melissa_francks_105_variacao_7561_2_1787cdce14f670e8f1b952706dae0fe6.jpg" TargetMode="External"/><Relationship Id="rId1262" Type="http://schemas.openxmlformats.org/officeDocument/2006/relationships/hyperlink" Target="https://images.tcdn.com.br/img/img_prod/995386/mini_melissa_mar_sandal_mickey_and_friends_mickey_1279_variacao_4729_2_96f917af923b1d1fec21d653d5b4ff1d.jpeg" TargetMode="External"/><Relationship Id="rId2593" Type="http://schemas.openxmlformats.org/officeDocument/2006/relationships/hyperlink" Target="https://images.tcdn.com.br/img/img_prod/995386/mini_melissa_beach_slide_zoo_102_variacao_7563_2_8fda2bafe7ccae0fe81fa6570820035d.jpg" TargetMode="External"/><Relationship Id="rId1263" Type="http://schemas.openxmlformats.org/officeDocument/2006/relationships/hyperlink" Target="https://images.tcdn.com.br/img/img_prod/995386/mini_melissa_mar_sandal_mickey_and_friends_mickey_1279_variacao_4731_2_016dabaa23991636b7b0b5cc7c7a86dc.jpeg" TargetMode="External"/><Relationship Id="rId2594" Type="http://schemas.openxmlformats.org/officeDocument/2006/relationships/hyperlink" Target="https://images.tcdn.com.br/img/img_prod/995386/mini_melissa_ultragirl_fly_249_variacao_7565_2_e335e756f0930c16d67a8e697a861f18.jpg" TargetMode="External"/><Relationship Id="rId433" Type="http://schemas.openxmlformats.org/officeDocument/2006/relationships/hyperlink" Target="https://images.tcdn.com.br/img/img_prod/995386/melissa_plush_709_variacao_2363_2_cb0524bf4b41dd7a30f2fbec5a5dfd3f.jpeg" TargetMode="External"/><Relationship Id="rId1264" Type="http://schemas.openxmlformats.org/officeDocument/2006/relationships/hyperlink" Target="https://images.tcdn.com.br/img/img_prod/995386/mini_melissa_ultragirl_mickey_amp_minnie_mao_de_coracao_261_variacao_4741_2_51bdae318ab3c835a96d8097d2c88f87.jpeg" TargetMode="External"/><Relationship Id="rId2595" Type="http://schemas.openxmlformats.org/officeDocument/2006/relationships/hyperlink" Target="https://images.tcdn.com.br/img/img_prod/995386/mini_melissa_beach_slide_zoo_102_variacao_7567_2_ff96f048d65a62945f39e47cdb105d0d.jpg" TargetMode="External"/><Relationship Id="rId432" Type="http://schemas.openxmlformats.org/officeDocument/2006/relationships/hyperlink" Target="https://images.tcdn.com.br/img/img_prod/995386/melissa_plush_709_variacao_2361_2_cb0524bf4b41dd7a30f2fbec5a5dfd3f.jpeg" TargetMode="External"/><Relationship Id="rId1265" Type="http://schemas.openxmlformats.org/officeDocument/2006/relationships/hyperlink" Target="https://images.tcdn.com.br/img/img_prod/995386/mini_melissa_cosmic_sandal_mickey_minnie_365_variacao_4743_2_058a68e93b2241550c7af101cfb127f4.jpg" TargetMode="External"/><Relationship Id="rId2596" Type="http://schemas.openxmlformats.org/officeDocument/2006/relationships/hyperlink" Target="https://images.tcdn.com.br/img/img_prod/995386/melissa_paint_casee_1925_variacao_7569_2_906aad33515ebfa9aa466548a5bd7764.jpg" TargetMode="External"/><Relationship Id="rId431" Type="http://schemas.openxmlformats.org/officeDocument/2006/relationships/hyperlink" Target="https://images.tcdn.com.br/img/img_prod/995386/melissa_bubble_up_683_variacao_2353_3_86a3684a04495df05247efad06ab9c23.jpeg" TargetMode="External"/><Relationship Id="rId1266" Type="http://schemas.openxmlformats.org/officeDocument/2006/relationships/hyperlink" Target="https://images.tcdn.com.br/img/img_prod/995386/kit_hello_melissa_1047_variacao_4745_2_99628bb73d57ffce233f2ee4adaa6221.jpeg" TargetMode="External"/><Relationship Id="rId2597" Type="http://schemas.openxmlformats.org/officeDocument/2006/relationships/hyperlink" Target="https://images.tcdn.com.br/img/img_prod/995386/mini_melissa_mar_sandal_sunny_day_547_variacao_7571_2_08ca4b38bffc19f7aac9564cde109f9e.jpg" TargetMode="External"/><Relationship Id="rId430" Type="http://schemas.openxmlformats.org/officeDocument/2006/relationships/hyperlink" Target="https://images.tcdn.com.br/img/img_prod/995386/mini_melissa_color_pop_barbie_705_variacao_2347_2_1f76a3b0ddb3a87c3d044fc47a38f494.jpeg" TargetMode="External"/><Relationship Id="rId1267" Type="http://schemas.openxmlformats.org/officeDocument/2006/relationships/hyperlink" Target="https://images.tcdn.com.br/img/img_prod/995386/melissa_easy_sneaker_1195_variacao_4747_2_f432aba353ac11c3baaa1161489a49b4.jpeg" TargetMode="External"/><Relationship Id="rId2598" Type="http://schemas.openxmlformats.org/officeDocument/2006/relationships/hyperlink" Target="https://images.tcdn.com.br/img/img_prod/995386/galocha_mini_melissa_sugar_rain_disney_465_variacao_7573_2_d301bf602255e4f457e0bd1301c70a5b.jpg" TargetMode="External"/><Relationship Id="rId3070" Type="http://schemas.openxmlformats.org/officeDocument/2006/relationships/hyperlink" Target="https://images.tcdn.com.br/img/img_prod/995386/mini_melissa_ultragirl_pequena_sereia_ii_2145_variacao_8537_2_a8c4e29694e0c1138529f8bfb3f016d0.jpeg" TargetMode="External"/><Relationship Id="rId3072" Type="http://schemas.openxmlformats.org/officeDocument/2006/relationships/hyperlink" Target="https://images.tcdn.com.br/img/img_prod/995386/galocha_mini_melissa_sugar_rain_107_variacao_8541_2_7d117aa50ea1d2468533064f5f695c27.jpeg" TargetMode="External"/><Relationship Id="rId3071" Type="http://schemas.openxmlformats.org/officeDocument/2006/relationships/hyperlink" Target="https://images.tcdn.com.br/img/img_prod/995386/mini_melissa_ultragirl_pequena_sereia_ii_2145_variacao_8539_2_89788c2047ba7799b077f3b62e734325.jpeg" TargetMode="External"/><Relationship Id="rId3074" Type="http://schemas.openxmlformats.org/officeDocument/2006/relationships/hyperlink" Target="https://images.tcdn.com.br/img/img_prod/995386/melissa_flox_salinas_iii_821_variacao_8545_2_e9df569a819599c314d3e4ecaea7cc14.jpeg" TargetMode="External"/><Relationship Id="rId3073" Type="http://schemas.openxmlformats.org/officeDocument/2006/relationships/hyperlink" Target="https://images.tcdn.com.br/img/img_prod/995386/mini_melissa_ultragirl_unicornio_111_variacao_8543_2_c7674d06964d8219ac566e15fdf41d3e.jpeg" TargetMode="External"/><Relationship Id="rId3076" Type="http://schemas.openxmlformats.org/officeDocument/2006/relationships/hyperlink" Target="https://images.tcdn.com.br/img/img_prod/995386/miniatura_ima_possession_1225_variacao_8549_2_df480bfb3fbabf6c7fe1cddc3bc6dfd1.jpeg" TargetMode="External"/><Relationship Id="rId3075" Type="http://schemas.openxmlformats.org/officeDocument/2006/relationships/hyperlink" Target="https://images.tcdn.com.br/img/img_prod/995386/miniatura_ima_possession_1225_variacao_8547_2_65c5f55b5448837d497202cdd2e5e1f2.jpeg" TargetMode="External"/><Relationship Id="rId3078" Type="http://schemas.openxmlformats.org/officeDocument/2006/relationships/hyperlink" Target="https://images.tcdn.com.br/img/img_prod/995386/mini_melissa_ultragirl_pequena_sereia_ii_2145_variacao_8553_2_ee48878e72fbb6a343fc38cc082a4ad6.jpeg" TargetMode="External"/><Relationship Id="rId3077" Type="http://schemas.openxmlformats.org/officeDocument/2006/relationships/hyperlink" Target="https://images.tcdn.com.br/img/img_prod/995386/melissa_sun_marina_2147_variacao_8551_2_a0c6f5c238aa18118d903cb09c7c02c9.jpeg" TargetMode="External"/><Relationship Id="rId3079" Type="http://schemas.openxmlformats.org/officeDocument/2006/relationships/hyperlink" Target="https://images.tcdn.com.br/img/img_prod/995386/melissa_grip_gocase_2149_variacao_8555_2_78c979f4fd5c98e8fa7f7e4e4eafc027.jpeg" TargetMode="External"/><Relationship Id="rId4390" Type="http://schemas.openxmlformats.org/officeDocument/2006/relationships/hyperlink" Target="https://images.tcdn.com.br/img/img_prod/995386/melissa_blank_canvas_2297_variacao_11453_2_a3dafbd24fd6b46cb16a2997ac284229.jpg" TargetMode="External"/><Relationship Id="rId3061" Type="http://schemas.openxmlformats.org/officeDocument/2006/relationships/hyperlink" Target="https://images.tcdn.com.br/img/img_prod/995386/mini_melissa_ultragirl_bamby_118_variacao_8519_2_2fe09b5f2c5105fbac5fca94108b80a4.jpg" TargetMode="External"/><Relationship Id="rId4392" Type="http://schemas.openxmlformats.org/officeDocument/2006/relationships/hyperlink" Target="https://images.tcdn.com.br/img/img_prod/995386/melissa_blank_canvas_2297_variacao_11457_2_ac8831da4479d7786bf724880cb5b02b.jpg" TargetMode="External"/><Relationship Id="rId3060" Type="http://schemas.openxmlformats.org/officeDocument/2006/relationships/hyperlink" Target="https://images.tcdn.com.br/img/img_prod/995386/mini_melissa_ultragirl_swett_vivienne_w_383_variacao_8517_2_a2bf765bb6cc38e1e7422fc897a6994e.jpg" TargetMode="External"/><Relationship Id="rId4391" Type="http://schemas.openxmlformats.org/officeDocument/2006/relationships/hyperlink" Target="https://images.tcdn.com.br/img/img_prod/995386/melissa_blank_canvas_2297_variacao_11455_2_ac8831da4479d7786bf724880cb5b02b.jpg" TargetMode="External"/><Relationship Id="rId3063" Type="http://schemas.openxmlformats.org/officeDocument/2006/relationships/hyperlink" Target="https://images.tcdn.com.br/img/img_prod/995386/mini_melissa_maggie_bear_139_variacao_8523_2_3798036b8cb37ee8a3f1af5d464148b9.jpeg" TargetMode="External"/><Relationship Id="rId4394" Type="http://schemas.openxmlformats.org/officeDocument/2006/relationships/hyperlink" Target="https://images.tcdn.com.br/img/img_prod/995386/melissa_mule_iii_1503_variacao_11461_2_2fc46a4f7f8de87c901c87531be86c1a.jpg" TargetMode="External"/><Relationship Id="rId3062" Type="http://schemas.openxmlformats.org/officeDocument/2006/relationships/hyperlink" Target="https://images.tcdn.com.br/img/img_prod/995386/mini_melissa_ultragirl_sweet_ix_1419_variacao_8521_2_cab2033b6c04c84ef374113ee38e30b0.jpg" TargetMode="External"/><Relationship Id="rId4393" Type="http://schemas.openxmlformats.org/officeDocument/2006/relationships/hyperlink" Target="https://images.tcdn.com.br/img/img_prod/995386/mini_melissa_street_sneaker_171_variacao_11459_2_e51b8d393637f9f63f77e942b53f3670.jpg" TargetMode="External"/><Relationship Id="rId3065" Type="http://schemas.openxmlformats.org/officeDocument/2006/relationships/hyperlink" Target="https://images.tcdn.com.br/img/img_prod/995386/mini_melissa_sneaker_polibolha_77_variacao_8527_2_6be818618db1ee267a56d1d938e72c24.jpg" TargetMode="External"/><Relationship Id="rId4396" Type="http://schemas.openxmlformats.org/officeDocument/2006/relationships/hyperlink" Target="https://images.tcdn.com.br/img/img_prod/995386/mini_melissa_acqua_1729_variacao_11465_2_a820e256601c7c9bc81ee124741076c9.jpg" TargetMode="External"/><Relationship Id="rId3064" Type="http://schemas.openxmlformats.org/officeDocument/2006/relationships/hyperlink" Target="https://images.tcdn.com.br/img/img_prod/995386/mini_melissa_classic_baby_161_variacao_8525_2_0220d45b8b9078785c9f4f2a0008063d.jpeg" TargetMode="External"/><Relationship Id="rId4395" Type="http://schemas.openxmlformats.org/officeDocument/2006/relationships/hyperlink" Target="https://images.tcdn.com.br/img/img_prod/995386/mini_melissa_papete_rider_125_variacao_11463_3_71a99fc53ca50c474ca5b3dcde338222.jpg" TargetMode="External"/><Relationship Id="rId3067" Type="http://schemas.openxmlformats.org/officeDocument/2006/relationships/hyperlink" Target="https://images.tcdn.com.br/img/img_prod/995386/melissa_vixen_1071_variacao_8531_2_89f8f3a2f3bf947217656fc3ce3a41da.jpeg" TargetMode="External"/><Relationship Id="rId4398" Type="http://schemas.openxmlformats.org/officeDocument/2006/relationships/hyperlink" Target="https://images.tcdn.com.br/img/img_prod/995386/melissa_ugly_sneaker_1895_variacao_11469_2_2fc68f47005a667de1c18b5fc7ad85b6.jpg" TargetMode="External"/><Relationship Id="rId3066" Type="http://schemas.openxmlformats.org/officeDocument/2006/relationships/hyperlink" Target="https://images.tcdn.com.br/img/img_prod/995386/mini_melissa_sneaker_polibolha_77_variacao_8529_2_735479f88435f4eb06f645ae85d8ab20.jpg" TargetMode="External"/><Relationship Id="rId4397" Type="http://schemas.openxmlformats.org/officeDocument/2006/relationships/hyperlink" Target="https://images.tcdn.com.br/img/img_prod/995386/melissa_tao_jason_wu_1943_variacao_11467_2_18354745ee0c7036c0d2f94c0c139907.jpg" TargetMode="External"/><Relationship Id="rId3069" Type="http://schemas.openxmlformats.org/officeDocument/2006/relationships/hyperlink" Target="https://images.tcdn.com.br/img/img_prod/995386/melissa_paint_casee_1925_variacao_8535_2_a50bd0f1c990ac84ccaca1f7d9eb9224.jpeg" TargetMode="External"/><Relationship Id="rId3068" Type="http://schemas.openxmlformats.org/officeDocument/2006/relationships/hyperlink" Target="https://images.tcdn.com.br/img/img_prod/995386/melissa_campana_zig_zag_839_variacao_8533_2_6cc3533d416dcfbefde9cbaa54fd358d.jpeg" TargetMode="External"/><Relationship Id="rId4399" Type="http://schemas.openxmlformats.org/officeDocument/2006/relationships/hyperlink" Target="https://images.tcdn.com.br/img/img_prod/995386/melissa_essential_heel_2849_variacao_11471_2_a8e0ee95599d917f93430e92582dfbec.jpg" TargetMode="External"/><Relationship Id="rId3090" Type="http://schemas.openxmlformats.org/officeDocument/2006/relationships/hyperlink" Target="https://images.tcdn.com.br/img/img_prod/995386/mini_melissa_mar_sandal_branca_de_neve_ii_2151_variacao_8577_2_3e62b0a0df0025b03f1089a2710b0a14.jpeg" TargetMode="External"/><Relationship Id="rId3092" Type="http://schemas.openxmlformats.org/officeDocument/2006/relationships/hyperlink" Target="https://images.tcdn.com.br/img/img_prod/995386/melissa_crew_low_2005_variacao_8581_2_bff1e268856eee9702366a8be98bd625.jpeg" TargetMode="External"/><Relationship Id="rId3091" Type="http://schemas.openxmlformats.org/officeDocument/2006/relationships/hyperlink" Target="https://images.tcdn.com.br/img/img_prod/995386/mini_melissa_mar_sandal_pequena_sereia_ariel_2153_variacao_8579_2_6d799d389a48a9a5b8487a3deea872a1.jpeg" TargetMode="External"/><Relationship Id="rId3094" Type="http://schemas.openxmlformats.org/officeDocument/2006/relationships/hyperlink" Target="https://images.tcdn.com.br/img/img_prod/995386/melissa_shifter_2155_variacao_8585_2_e5a7177c6c07003a0d73057011c9ec07.jpeg" TargetMode="External"/><Relationship Id="rId3093" Type="http://schemas.openxmlformats.org/officeDocument/2006/relationships/hyperlink" Target="https://images.tcdn.com.br/img/img_prod/995386/mini_melissa_chelsea_boot_389_variacao_8583_2_07f7a2fb4259dd913d7c7635622a42c6.jpeg" TargetMode="External"/><Relationship Id="rId3096" Type="http://schemas.openxmlformats.org/officeDocument/2006/relationships/hyperlink" Target="https://images.tcdn.com.br/img/img_prod/995386/melissa_speed_ad_741_variacao_8589_2_9e6ab0150e8d011c23ceb761952bb487.jpeg" TargetMode="External"/><Relationship Id="rId3095" Type="http://schemas.openxmlformats.org/officeDocument/2006/relationships/hyperlink" Target="https://images.tcdn.com.br/img/img_prod/995386/mini_melissa_ultragirl_princes_967_variacao_8587_2_c9a7f80c779da681ffe1b2b52d4bfee0.jpeg" TargetMode="External"/><Relationship Id="rId3098" Type="http://schemas.openxmlformats.org/officeDocument/2006/relationships/hyperlink" Target="https://images.tcdn.com.br/img/img_prod/995386/melissa_kering_love_1231_variacao_8593_2_ec9e70f78d6938bb66250e9f872cc7b9.jpeg" TargetMode="External"/><Relationship Id="rId3097" Type="http://schemas.openxmlformats.org/officeDocument/2006/relationships/hyperlink" Target="https://images.tcdn.com.br/img/img_prod/995386/mini_melissa_sneaker_love_system_121_variacao_8591_2_aa30745f07d84dbe312aa995f89373ea.jpeg" TargetMode="External"/><Relationship Id="rId3099" Type="http://schemas.openxmlformats.org/officeDocument/2006/relationships/hyperlink" Target="https://images.tcdn.com.br/img/img_prod/995386/melissa_kering_love_1231_variacao_8593_2_ec9e70f78d6938bb66250e9f872cc7b9.jpeg" TargetMode="External"/><Relationship Id="rId3081" Type="http://schemas.openxmlformats.org/officeDocument/2006/relationships/hyperlink" Target="https://images.tcdn.com.br/img/img_prod/995386/melissa_explorer_1951_variacao_8559_2_d3bab793c389e830c7c741981f2b22d3.jpeg" TargetMode="External"/><Relationship Id="rId3080" Type="http://schemas.openxmlformats.org/officeDocument/2006/relationships/hyperlink" Target="https://images.tcdn.com.br/img/img_prod/995386/melissa_grip_gocase_2149_variacao_8557_2_a743b5aed10f17dbb9e8e0a3ca49639c.jpeg" TargetMode="External"/><Relationship Id="rId3083" Type="http://schemas.openxmlformats.org/officeDocument/2006/relationships/hyperlink" Target="https://images.tcdn.com.br/img/img_prod/995386/chaveiro_melissa_duo_love_edition_1333_variacao_8563_2_69a14263f697bcf24e7746b1d38b78ec.jpeg" TargetMode="External"/><Relationship Id="rId3082" Type="http://schemas.openxmlformats.org/officeDocument/2006/relationships/hyperlink" Target="https://images.tcdn.com.br/img/img_prod/995386/melissa_kering_love_1231_variacao_8561_2_be2302f8d47f2d25402e3b3fa1a0906d.jpeg" TargetMode="External"/><Relationship Id="rId3085" Type="http://schemas.openxmlformats.org/officeDocument/2006/relationships/hyperlink" Target="https://images.tcdn.com.br/img/img_prod/995386/mini_melissa_basic_baby_fruitland_421_variacao_8567_2_e2ccad65373f67b3fe924deef87c83db.jpeg" TargetMode="External"/><Relationship Id="rId3084" Type="http://schemas.openxmlformats.org/officeDocument/2006/relationships/hyperlink" Target="https://images.tcdn.com.br/img/img_prod/995386/mini_melissa_basic_baby_sem_laco_435_variacao_8565_2_a962d40b96be320e57db8369a7fc9f06.jpeg" TargetMode="External"/><Relationship Id="rId3087" Type="http://schemas.openxmlformats.org/officeDocument/2006/relationships/hyperlink" Target="https://images.tcdn.com.br/img/img_prod/995386/mini_melissa_basic_baby_239_variacao_8571_2_b5d86557644799ab0a0203ad8ba4e728.jpeg" TargetMode="External"/><Relationship Id="rId3086" Type="http://schemas.openxmlformats.org/officeDocument/2006/relationships/hyperlink" Target="https://images.tcdn.com.br/img/img_prod/995386/mini_melissa_mar_sandal_princess_1161_variacao_8569_1_8f9927823d27db403dbcc64965e5f5a7.jpg" TargetMode="External"/><Relationship Id="rId3089" Type="http://schemas.openxmlformats.org/officeDocument/2006/relationships/hyperlink" Target="https://images.tcdn.com.br/img/img_prod/995386/mini_melissa_beach_slide_zoo_102_variacao_8575_2_a93d87699801ce180c5a4043aab9e23f.jpeg" TargetMode="External"/><Relationship Id="rId3088" Type="http://schemas.openxmlformats.org/officeDocument/2006/relationships/hyperlink" Target="https://images.tcdn.com.br/img/img_prod/995386/mini_melissa_street_sneaker_171_variacao_8573_2_c6ec964714d27b4be7c54332d61860dd.jpeg" TargetMode="External"/><Relationship Id="rId3039" Type="http://schemas.openxmlformats.org/officeDocument/2006/relationships/hyperlink" Target="https://images.tcdn.com.br/img/img_prod/995386/melissa_obsessed_1757_variacao_8477_2_abb0e641b4a4a83761ddc1020f48b299.jpeg" TargetMode="External"/><Relationship Id="rId1" Type="http://schemas.openxmlformats.org/officeDocument/2006/relationships/hyperlink" Target="https://images.tcdn.com.br/img/img_prod/995386/melissa_mel_flox_69_variacao_9_2_d672c57421724e7aa4a142a0bc03133a.jpeg" TargetMode="External"/><Relationship Id="rId2" Type="http://schemas.openxmlformats.org/officeDocument/2006/relationships/hyperlink" Target="https://images.tcdn.com.br/img/img_prod/995386/mini_melissa_papete_rider_125_variacao_25_3_40df20e587a9f77cb3ea0a7bfb0ee0b1.jpeg" TargetMode="External"/><Relationship Id="rId3" Type="http://schemas.openxmlformats.org/officeDocument/2006/relationships/hyperlink" Target="https://images.tcdn.com.br/img/img_prod/995386/my_first_mini_melissa_tricot_37_variacao_43_2_cbe154edf208981e12f8f0fb550fffce.jpeg" TargetMode="External"/><Relationship Id="rId4" Type="http://schemas.openxmlformats.org/officeDocument/2006/relationships/hyperlink" Target="https://images.tcdn.com.br/img/img_prod/995386/my_first_mini_melissa_tricot_37_variacao_45_2_680e063cfb915f645c15dd789cf88d8e.jpeg" TargetMode="External"/><Relationship Id="rId3030" Type="http://schemas.openxmlformats.org/officeDocument/2006/relationships/hyperlink" Target="https://images.tcdn.com.br/img/img_prod/995386/melissa_beach_print_2135_variacao_8463_2_65f4925a8964b6320950217555b12a50.jpeg" TargetMode="External"/><Relationship Id="rId4361" Type="http://schemas.openxmlformats.org/officeDocument/2006/relationships/hyperlink" Target="https://images.tcdn.com.br/img/img_prod/995386/mini_melissa_sun_long_beach_2055_variacao_11383_2_1f886fe943a33b7397424482886efafc.jpg" TargetMode="External"/><Relationship Id="rId4360" Type="http://schemas.openxmlformats.org/officeDocument/2006/relationships/hyperlink" Target="https://images.tcdn.com.br/img/img_prod/995386/mini_melissa_sun_long_beach_2055_variacao_11381_2_1f886fe943a33b7397424482886efafc.jpg" TargetMode="External"/><Relationship Id="rId9" Type="http://schemas.openxmlformats.org/officeDocument/2006/relationships/hyperlink" Target="https://images.tcdn.com.br/img/img_prod/995386/mini_melissa_sneaker_love_system_121_variacao_93_2_12cc4e7df6f5f92fad327694340f5114.jpeg" TargetMode="External"/><Relationship Id="rId3032" Type="http://schemas.openxmlformats.org/officeDocument/2006/relationships/hyperlink" Target="https://images.tcdn.com.br/img/img_prod/995386/melissa_beach_slide_street_2137_variacao_8467_2_177674171949a5cc166835cbbba7b5c9.jpeg" TargetMode="External"/><Relationship Id="rId4363" Type="http://schemas.openxmlformats.org/officeDocument/2006/relationships/hyperlink" Target="https://images.tcdn.com.br/img/img_prod/995386/melissa_player_sneaker_2745_variacao_11399_2_9d93da35ffd4a70bab81bf879d58471e.jpg" TargetMode="External"/><Relationship Id="rId3031" Type="http://schemas.openxmlformats.org/officeDocument/2006/relationships/hyperlink" Target="https://images.tcdn.com.br/img/img_prod/995386/melissa_beach_slide_street_2137_variacao_8465_2_bfabd5ab246a24ae8dfa38de9cdfdec9.jpeg" TargetMode="External"/><Relationship Id="rId4362" Type="http://schemas.openxmlformats.org/officeDocument/2006/relationships/hyperlink" Target="https://images.tcdn.com.br/img/img_prod/995386/melissa_player_sneaker_2745_variacao_11399_2_9d93da35ffd4a70bab81bf879d58471e.jpg" TargetMode="External"/><Relationship Id="rId3034" Type="http://schemas.openxmlformats.org/officeDocument/2006/relationships/hyperlink" Target="https://images.tcdn.com.br/img/img_prod/995386/melissa_beach_slide_street_2137_variacao_8469_2_177674171949a5cc166835cbbba7b5c9.jpeg" TargetMode="External"/><Relationship Id="rId4365" Type="http://schemas.openxmlformats.org/officeDocument/2006/relationships/hyperlink" Target="https://images.tcdn.com.br/img/img_prod/995386/farm_vestidos_curtos_diversos_2595_variacao_11403_2_d552a17b58609c6cf325896e978fba4a.jpg" TargetMode="External"/><Relationship Id="rId3033" Type="http://schemas.openxmlformats.org/officeDocument/2006/relationships/hyperlink" Target="https://images.tcdn.com.br/img/img_prod/995386/melissa_beach_slide_street_2137_variacao_8467_2_177674171949a5cc166835cbbba7b5c9.jpeg" TargetMode="External"/><Relationship Id="rId4364" Type="http://schemas.openxmlformats.org/officeDocument/2006/relationships/hyperlink" Target="https://images.tcdn.com.br/img/img_prod/995386/farm_cropped_diversos_2841_variacao_11401_2_fef68fe77ae1f2fad3330ddba20e851f.jpg" TargetMode="External"/><Relationship Id="rId5" Type="http://schemas.openxmlformats.org/officeDocument/2006/relationships/hyperlink" Target="https://images.tcdn.com.br/img/img_prod/995386/mini_melissa_maggie_bear_139_variacao_55_2_765ad78f34c8a9fac3a09e7c9ea036bd.jpeg" TargetMode="External"/><Relationship Id="rId3036" Type="http://schemas.openxmlformats.org/officeDocument/2006/relationships/hyperlink" Target="https://images.tcdn.com.br/img/img_prod/995386/melissa_beach_slide_687_variacao_8471_2_3de74b9e81dd12fe9c705f7f80b9ac8a.jpeg" TargetMode="External"/><Relationship Id="rId4367" Type="http://schemas.openxmlformats.org/officeDocument/2006/relationships/hyperlink" Target="https://images.tcdn.com.br/img/img_prod/995386/fabula_saia_sereia_2843_variacao_11407_1_58319b086b95cfa0ac595e6d378a6f2c.jpg" TargetMode="External"/><Relationship Id="rId6" Type="http://schemas.openxmlformats.org/officeDocument/2006/relationships/hyperlink" Target="https://images.tcdn.com.br/img/img_prod/995386/mini_melissa_sneaker_love_system_121_variacao_73_2_226c85d7ce35081e9dbc54ca41e000b3.jpeg" TargetMode="External"/><Relationship Id="rId3035" Type="http://schemas.openxmlformats.org/officeDocument/2006/relationships/hyperlink" Target="https://images.tcdn.com.br/img/img_prod/995386/melissa_beach_slide_street_2137_variacao_8469_2_177674171949a5cc166835cbbba7b5c9.jpeg" TargetMode="External"/><Relationship Id="rId4366" Type="http://schemas.openxmlformats.org/officeDocument/2006/relationships/hyperlink" Target="https://images.tcdn.com.br/img/img_prod/995386/farm_vestidos_curtos_diversos_2595_variacao_11405_2_d552a17b58609c6cf325896e978fba4a.jpg" TargetMode="External"/><Relationship Id="rId7" Type="http://schemas.openxmlformats.org/officeDocument/2006/relationships/hyperlink" Target="https://images.tcdn.com.br/img/img_prod/995386/mini_melissa_possession_87_variacao_79_3_586ce9c9c3abcc517e70169393f47057.jpeg" TargetMode="External"/><Relationship Id="rId3038" Type="http://schemas.openxmlformats.org/officeDocument/2006/relationships/hyperlink" Target="https://images.tcdn.com.br/img/img_prod/995386/melissa_campana_papel_837_variacao_8475_3_3c7b97e58ccfe5b5d2ee91bfad4f2642.jpg" TargetMode="External"/><Relationship Id="rId4369" Type="http://schemas.openxmlformats.org/officeDocument/2006/relationships/hyperlink" Target="https://images.tcdn.com.br/img/img_prod/995386/farm_vestidos_curtos_diversos_2595_variacao_11411_2_d552a17b58609c6cf325896e978fba4a.jpg" TargetMode="External"/><Relationship Id="rId8" Type="http://schemas.openxmlformats.org/officeDocument/2006/relationships/hyperlink" Target="https://images.tcdn.com.br/img/img_prod/995386/mini_melissa_ultragirl_a_bela_e_a_fera_159_variacao_87_2_dcae212f43e2df1293844b720c2391d4.jpg" TargetMode="External"/><Relationship Id="rId3037" Type="http://schemas.openxmlformats.org/officeDocument/2006/relationships/hyperlink" Target="https://images.tcdn.com.br/img/img_prod/995386/melissa_campana_papel_837_variacao_8473_3_813558e140e5425f633f4e7d3b28be39.jpeg" TargetMode="External"/><Relationship Id="rId4368" Type="http://schemas.openxmlformats.org/officeDocument/2006/relationships/hyperlink" Target="https://images.tcdn.com.br/img/img_prod/995386/farm_macaquinho_diversos_2845_variacao_11409_2_e86e8402f635548474ff1a7e23c737e6.jpg" TargetMode="External"/><Relationship Id="rId3029" Type="http://schemas.openxmlformats.org/officeDocument/2006/relationships/hyperlink" Target="https://images.tcdn.com.br/img/img_prod/995386/melissa_beach_print_2135_variacao_8461_2_3de3f74c4058cd8f9a8d668e3d1d5a20.jpeg" TargetMode="External"/><Relationship Id="rId3028" Type="http://schemas.openxmlformats.org/officeDocument/2006/relationships/hyperlink" Target="https://images.tcdn.com.br/img/img_prod/995386/melissa_beach_print_2135_variacao_8461_2_3de3f74c4058cd8f9a8d668e3d1d5a20.jpeg" TargetMode="External"/><Relationship Id="rId4359" Type="http://schemas.openxmlformats.org/officeDocument/2006/relationships/hyperlink" Target="https://images.tcdn.com.br/img/img_prod/995386/mini_melissa_sun_long_beach_2055_variacao_11377_2_1f886fe943a33b7397424482886efafc.jpg" TargetMode="External"/><Relationship Id="rId4350" Type="http://schemas.openxmlformats.org/officeDocument/2006/relationships/hyperlink" Target="https://images.tcdn.com.br/img/img_prod/995386/melissa_sun_santa_monica_1617_variacao_11339_2_01f4fa5e5652f645be7c071c5c54c1ee.jpg" TargetMode="External"/><Relationship Id="rId3021" Type="http://schemas.openxmlformats.org/officeDocument/2006/relationships/hyperlink" Target="https://images.tcdn.com.br/img/img_prod/995386/mini_melissa_street_sneaker_171_variacao_8447_2_05ea6513873504981aa9d092f6946dbe.jpeg" TargetMode="External"/><Relationship Id="rId4352" Type="http://schemas.openxmlformats.org/officeDocument/2006/relationships/hyperlink" Target="https://images.tcdn.com.br/img/img_prod/995386/melissa_player_sneaker_2745_variacao_11341_2_9d93da35ffd4a70bab81bf879d58471e.jpg" TargetMode="External"/><Relationship Id="rId3020" Type="http://schemas.openxmlformats.org/officeDocument/2006/relationships/hyperlink" Target="https://images.tcdn.com.br/img/img_prod/995386/mini_melissa_cloud_sandal_slide_fabula_1461_variacao_8445_2_b20e8f2bb7b015bb83add4e74e51d8da.jpeg" TargetMode="External"/><Relationship Id="rId4351" Type="http://schemas.openxmlformats.org/officeDocument/2006/relationships/hyperlink" Target="https://images.tcdn.com.br/img/img_prod/995386/melissa_player_sneaker_2745_variacao_11341_2_9d93da35ffd4a70bab81bf879d58471e.jpg" TargetMode="External"/><Relationship Id="rId3023" Type="http://schemas.openxmlformats.org/officeDocument/2006/relationships/hyperlink" Target="https://images.tcdn.com.br/img/img_prod/995386/mini_melissa_polibolha_frozen_2133_variacao_8451_2_6c20b5dd780492ac515b6269f3df4c35.jpeg" TargetMode="External"/><Relationship Id="rId4354" Type="http://schemas.openxmlformats.org/officeDocument/2006/relationships/hyperlink" Target="https://images.tcdn.com.br/img/img_prod/995386/mini_melissa_sun_long_beach_2055_variacao_11351_2_1f886fe943a33b7397424482886efafc.jpg" TargetMode="External"/><Relationship Id="rId3022" Type="http://schemas.openxmlformats.org/officeDocument/2006/relationships/hyperlink" Target="https://images.tcdn.com.br/img/img_prod/995386/mini_melissa_polibolha_monstros_sa_2131_variacao_8449_2_38de486fc5e301a5a0cef88a0432933c.jpeg" TargetMode="External"/><Relationship Id="rId4353" Type="http://schemas.openxmlformats.org/officeDocument/2006/relationships/hyperlink" Target="https://images.tcdn.com.br/img/img_prod/995386/mini_melissa_criatura_fabula_2087_variacao_11347_1_abfee943c89396042bdac92b3988031b.jpg" TargetMode="External"/><Relationship Id="rId3025" Type="http://schemas.openxmlformats.org/officeDocument/2006/relationships/hyperlink" Target="https://images.tcdn.com.br/img/img_prod/995386/melissa_emme_moon_2051_variacao_8455_2_cd1ab560c3e4310345cd368c0fe7aed0.jpeg" TargetMode="External"/><Relationship Id="rId4356" Type="http://schemas.openxmlformats.org/officeDocument/2006/relationships/hyperlink" Target="https://images.tcdn.com.br/img/img_prod/995386/melissa_player_sneaker_2745_variacao_11369_2_9d93da35ffd4a70bab81bf879d58471e.jpg" TargetMode="External"/><Relationship Id="rId3024" Type="http://schemas.openxmlformats.org/officeDocument/2006/relationships/hyperlink" Target="https://images.tcdn.com.br/img/img_prod/995386/my_first_mini_melissa_ultragirl_cat_1907_variacao_8453_2_e9b03534a01d1192463991a4f6de4e5c.jpeg" TargetMode="External"/><Relationship Id="rId4355" Type="http://schemas.openxmlformats.org/officeDocument/2006/relationships/hyperlink" Target="https://images.tcdn.com.br/img/img_prod/995386/mini_melissa_sun_set_2083_variacao_11353_2_730f637ad0bf8a0fa402078b76a6db38.jpg" TargetMode="External"/><Relationship Id="rId3027" Type="http://schemas.openxmlformats.org/officeDocument/2006/relationships/hyperlink" Target="https://images.tcdn.com.br/img/img_prod/995386/melissa_be_ad_1341_variacao_8459_2_8e6a591a94fa398f730208a48e3a0097.jpeg" TargetMode="External"/><Relationship Id="rId4358" Type="http://schemas.openxmlformats.org/officeDocument/2006/relationships/hyperlink" Target="https://images.tcdn.com.br/img/img_prod/995386/mini_melissa_sun_long_beach_2055_variacao_11371_2_1f886fe943a33b7397424482886efafc.jpg" TargetMode="External"/><Relationship Id="rId3026" Type="http://schemas.openxmlformats.org/officeDocument/2006/relationships/hyperlink" Target="https://images.tcdn.com.br/img/img_prod/995386/melissa_beach_slide_687_variacao_8457_2_3c2721a8e2f88d99def4ef65a0819bc4.jpeg" TargetMode="External"/><Relationship Id="rId4357" Type="http://schemas.openxmlformats.org/officeDocument/2006/relationships/hyperlink" Target="https://images.tcdn.com.br/img/img_prod/995386/melissa_player_sneaker_2745_variacao_11369_2_9d93da35ffd4a70bab81bf879d58471e.jpg" TargetMode="External"/><Relationship Id="rId3050" Type="http://schemas.openxmlformats.org/officeDocument/2006/relationships/hyperlink" Target="https://images.tcdn.com.br/img/img_prod/995386/melissa_mule_2143_variacao_8499_2_6b6d494d484c11ae601750f9309fb138.jpeg" TargetMode="External"/><Relationship Id="rId4381" Type="http://schemas.openxmlformats.org/officeDocument/2006/relationships/hyperlink" Target="https://images.tcdn.com.br/img/img_prod/995386/mini_melissa_panc_sandal_baby_isabela_capeto_935_variacao_11433_2_89e63f40b810c35aeb938b9525fc7c63.jpg" TargetMode="External"/><Relationship Id="rId4380" Type="http://schemas.openxmlformats.org/officeDocument/2006/relationships/hyperlink" Target="https://images.tcdn.com.br/img/img_prod/995386/mini_melissa_jump_245_variacao_11431_2_aa7323e4b5e1bbc3c39af1b9b691bd63.jpg" TargetMode="External"/><Relationship Id="rId3052" Type="http://schemas.openxmlformats.org/officeDocument/2006/relationships/hyperlink" Target="https://images.tcdn.com.br/img/img_prod/995386/mini_melissa_furadinha_frutas_47_variacao_8503_2_ac5220c5be11d3c606311beca510af17.jpeg" TargetMode="External"/><Relationship Id="rId4383" Type="http://schemas.openxmlformats.org/officeDocument/2006/relationships/hyperlink" Target="https://images.tcdn.com.br/img/img_prod/995386/melissa_rose_2855_variacao_11437_2_4750b56049d2fcbe3081273ba8e1a026.jpg" TargetMode="External"/><Relationship Id="rId3051" Type="http://schemas.openxmlformats.org/officeDocument/2006/relationships/hyperlink" Target="https://images.tcdn.com.br/img/img_prod/995386/melissa_bass_2141_variacao_8501_2_3950143a603d56cae70d8d4b28d81a08.jpeg" TargetMode="External"/><Relationship Id="rId4382" Type="http://schemas.openxmlformats.org/officeDocument/2006/relationships/hyperlink" Target="https://images.tcdn.com.br/img/img_prod/995386/melissa_kokoro_two_lost_kids_2853_variacao_11435_2_a99552ba553f5bf9807a1090b674df85.jpg" TargetMode="External"/><Relationship Id="rId3054" Type="http://schemas.openxmlformats.org/officeDocument/2006/relationships/hyperlink" Target="https://images.tcdn.com.br/img/img_prod/995386/mini_melissa_furadinha_pic_nic_128_variacao_8507_2_a922eef927afa103a72e24c677c00526.jpeg" TargetMode="External"/><Relationship Id="rId4385" Type="http://schemas.openxmlformats.org/officeDocument/2006/relationships/hyperlink" Target="https://images.tcdn.com.br/img/img_prod/995386/melissa_doll_v_2857_variacao_11441_2_f54171174c99592f66184f7caf9aa5e3.jpg" TargetMode="External"/><Relationship Id="rId3053" Type="http://schemas.openxmlformats.org/officeDocument/2006/relationships/hyperlink" Target="https://images.tcdn.com.br/img/img_prod/995386/mini_melissa_furadinha_frutas_47_variacao_8505_2_8e4faee4115e53000e01e75ecec23cd8.jpeg" TargetMode="External"/><Relationship Id="rId4384" Type="http://schemas.openxmlformats.org/officeDocument/2006/relationships/hyperlink" Target="https://images.tcdn.com.br/img/img_prod/995386/melissa_the_real_jelly_flip_flop_2031_variacao_11439_2_b5c55706e9c93b954d4d18d3d5964eed.jpg" TargetMode="External"/><Relationship Id="rId3056" Type="http://schemas.openxmlformats.org/officeDocument/2006/relationships/hyperlink" Target="https://images.tcdn.com.br/img/img_prod/995386/mini_melissa_ultragirl_minnie_laco_817_variacao_8511_2_46290ed59c7432c7ebe363da3109ca1c.jpeg" TargetMode="External"/><Relationship Id="rId4387" Type="http://schemas.openxmlformats.org/officeDocument/2006/relationships/hyperlink" Target="https://images.tcdn.com.br/img/img_prod/995386/mini_melissa_ultragirl_minnie_laco_817_variacao_11447_2_491e78a172cd5acf268953e80b96cf0c.jpg" TargetMode="External"/><Relationship Id="rId3055" Type="http://schemas.openxmlformats.org/officeDocument/2006/relationships/hyperlink" Target="https://images.tcdn.com.br/img/img_prod/995386/mini_melissa_ultragirl_lhama_285_variacao_8509_2_29b86e8039681b20bd5168741843a9b5.jpg" TargetMode="External"/><Relationship Id="rId4386" Type="http://schemas.openxmlformats.org/officeDocument/2006/relationships/hyperlink" Target="https://images.tcdn.com.br/img/img_prod/995386/melissa_possession_plato_2459_variacao_11445_2_0aea5ccd25c84e3ac710e6ff4f7b8e18.jpg" TargetMode="External"/><Relationship Id="rId3058" Type="http://schemas.openxmlformats.org/officeDocument/2006/relationships/hyperlink" Target="https://images.tcdn.com.br/img/img_prod/995386/mini_melissa_ultragirl_swett_iii_1695_variacao_8513_2_a28f5635aba10552450aca2fe1ed6fc9.jpg" TargetMode="External"/><Relationship Id="rId4389" Type="http://schemas.openxmlformats.org/officeDocument/2006/relationships/hyperlink" Target="https://images.tcdn.com.br/img/img_prod/995386/mini_melissa_sun_downtown_2053_variacao_11451_2_78cc2dddc8ce017324cf9adcb410421a.jpg" TargetMode="External"/><Relationship Id="rId3057" Type="http://schemas.openxmlformats.org/officeDocument/2006/relationships/hyperlink" Target="https://images.tcdn.com.br/img/img_prod/995386/mini_melissa_ultragirl_swett_iii_1695_variacao_8513_2_a28f5635aba10552450aca2fe1ed6fc9.jpg" TargetMode="External"/><Relationship Id="rId4388" Type="http://schemas.openxmlformats.org/officeDocument/2006/relationships/hyperlink" Target="https://images.tcdn.com.br/img/img_prod/995386/melissa_ultragirl_mickey_print_2859_variacao_11449_2_ce524cfc5e692f6fff738bea544a0ea7.jpg" TargetMode="External"/><Relationship Id="rId3059" Type="http://schemas.openxmlformats.org/officeDocument/2006/relationships/hyperlink" Target="https://images.tcdn.com.br/img/img_prod/995386/mini_melissa_classic_baby_disney_e_friends_569_variacao_8515_2_4c00637514bc31b4b5f1e8d11f97219b.jpeg" TargetMode="External"/><Relationship Id="rId4370" Type="http://schemas.openxmlformats.org/officeDocument/2006/relationships/hyperlink" Target="https://images.tcdn.com.br/img/img_prod/995386/farm_vestidos_curtos_diversos_2595_variacao_11413_2_d552a17b58609c6cf325896e978fba4a.jpg" TargetMode="External"/><Relationship Id="rId3041" Type="http://schemas.openxmlformats.org/officeDocument/2006/relationships/hyperlink" Target="https://images.tcdn.com.br/img/img_prod/995386/melissa_possession_693_variacao_8611_2_9c7c3bcd7df8f408a29d1065778a4608.jpeg" TargetMode="External"/><Relationship Id="rId4372" Type="http://schemas.openxmlformats.org/officeDocument/2006/relationships/hyperlink" Target="https://images.tcdn.com.br/img/img_prod/995386/melissa_brave_2217_variacao_11417_2_fbe079c09e2b705e9dbe5ee34a326cd3.jpg" TargetMode="External"/><Relationship Id="rId3040" Type="http://schemas.openxmlformats.org/officeDocument/2006/relationships/hyperlink" Target="https://images.tcdn.com.br/img/img_prod/995386/melissa_sneaker_ulitsa_829_variacao_8479_2_d5864d07f58756025a8ea712f4758158.jpg" TargetMode="External"/><Relationship Id="rId4371" Type="http://schemas.openxmlformats.org/officeDocument/2006/relationships/hyperlink" Target="https://images.tcdn.com.br/img/img_prod/995386/mini_melissa_colorland_1971_variacao_11415_2_88a64bd997c0453dffafb7a8e0c464a8.jpg" TargetMode="External"/><Relationship Id="rId3043" Type="http://schemas.openxmlformats.org/officeDocument/2006/relationships/hyperlink" Target="https://images.tcdn.com.br/img/img_prod/995386/mini_melissa_cosmic_baja_east_253_variacao_8485_2_16b41606892e0c21dbf731756237b733.jpeg" TargetMode="External"/><Relationship Id="rId4374" Type="http://schemas.openxmlformats.org/officeDocument/2006/relationships/hyperlink" Target="https://images.tcdn.com.br/img/img_prod/995386/melissa_papete_rider_727_variacao_11419_1_56e1b56d21e8f65a18d21cea541e7e8d.jpg" TargetMode="External"/><Relationship Id="rId3042" Type="http://schemas.openxmlformats.org/officeDocument/2006/relationships/hyperlink" Target="https://images.tcdn.com.br/img/img_prod/995386/melissa_happiness_2139_variacao_8483_2_8d63a3ae839b98a5b4036ec90916b1d1.jpeg" TargetMode="External"/><Relationship Id="rId4373" Type="http://schemas.openxmlformats.org/officeDocument/2006/relationships/hyperlink" Target="https://images.tcdn.com.br/img/img_prod/995386/melissa_brave_2217_variacao_11417_2_fbe079c09e2b705e9dbe5ee34a326cd3.jpg" TargetMode="External"/><Relationship Id="rId3045" Type="http://schemas.openxmlformats.org/officeDocument/2006/relationships/hyperlink" Target="https://images.tcdn.com.br/img/img_prod/995386/melissa_ugly_sneaker_1895_variacao_8489_2_2f1e3ae486d387b3afb4b427e2c33695.jpeg" TargetMode="External"/><Relationship Id="rId4376" Type="http://schemas.openxmlformats.org/officeDocument/2006/relationships/hyperlink" Target="https://images.tcdn.com.br/img/img_prod/995386/melissa_ulitsa_sneaker_slide_685_variacao_11423_2_1b919b260f69bea4ee142858874b1831.jpg" TargetMode="External"/><Relationship Id="rId3044" Type="http://schemas.openxmlformats.org/officeDocument/2006/relationships/hyperlink" Target="https://images.tcdn.com.br/img/img_prod/995386/mini_melissa_possession_print_639_variacao_8487_2_b87f012ae369333ab5e70b0d238fc0eb.jpg" TargetMode="External"/><Relationship Id="rId4375" Type="http://schemas.openxmlformats.org/officeDocument/2006/relationships/hyperlink" Target="https://images.tcdn.com.br/img/img_prod/995386/melissa_glam_herchovitch_alexandre_2847_variacao_11421_2_3395a8296cf8d8c5831d3a6211bf2b83.jpg" TargetMode="External"/><Relationship Id="rId3047" Type="http://schemas.openxmlformats.org/officeDocument/2006/relationships/hyperlink" Target="https://images.tcdn.com.br/img/img_prod/995386/melissa_sneaker_fila_1029_variacao_8493_2_aab3dda1972189c98cab7369d3e098f0.jpeg" TargetMode="External"/><Relationship Id="rId4378" Type="http://schemas.openxmlformats.org/officeDocument/2006/relationships/hyperlink" Target="https://images.tcdn.com.br/img/img_prod/995386/melissa_classy_high_2851_variacao_11427_2_4e5d82eb067f200c1e1a422103c198cb.jpg" TargetMode="External"/><Relationship Id="rId3046" Type="http://schemas.openxmlformats.org/officeDocument/2006/relationships/hyperlink" Target="https://images.tcdn.com.br/img/img_prod/995386/melissa_bass_2141_variacao_8491_2_780938179f8c26d3660feb2cd2c16bfd.jpeg" TargetMode="External"/><Relationship Id="rId4377" Type="http://schemas.openxmlformats.org/officeDocument/2006/relationships/hyperlink" Target="https://images.tcdn.com.br/img/img_prod/995386/melissa_essential_heel_2849_variacao_11425_2_0021a9e68ff7ae01f4b43164777d822f.jpg" TargetMode="External"/><Relationship Id="rId3049" Type="http://schemas.openxmlformats.org/officeDocument/2006/relationships/hyperlink" Target="https://images.tcdn.com.br/img/img_prod/995386/mini_melissa_cosmic_baja_east_253_variacao_8497_2_72b73f32079bcdcdc3be341a3c4527de.jpeg" TargetMode="External"/><Relationship Id="rId3048" Type="http://schemas.openxmlformats.org/officeDocument/2006/relationships/hyperlink" Target="https://images.tcdn.com.br/img/img_prod/995386/melissa_sneaker_ulitsa_829_variacao_8495_2_4e400f98623eac611eda752501d4e590.jpeg" TargetMode="External"/><Relationship Id="rId4379" Type="http://schemas.openxmlformats.org/officeDocument/2006/relationships/hyperlink" Target="https://images.tcdn.com.br/img/img_prod/995386/melissa_furadinha_minnie_mouse_1887_variacao_11429_2_0683ef0347055445c4d894a5cfe479ae.jpg" TargetMode="External"/><Relationship Id="rId3911" Type="http://schemas.openxmlformats.org/officeDocument/2006/relationships/hyperlink" Target="https://images.tcdn.com.br/img/img_prod/995386/melissa_salinas_dance_1059_variacao_10337_2_52fe9253f56c6d28f10b14f44de54fdd.jpeg" TargetMode="External"/><Relationship Id="rId3910" Type="http://schemas.openxmlformats.org/officeDocument/2006/relationships/hyperlink" Target="https://images.tcdn.com.br/img/img_prod/995386/melissa_beach_slide_687_variacao_10335_3_47b4cc2f1936111074560da069cedf7d.jpg" TargetMode="External"/><Relationship Id="rId3913" Type="http://schemas.openxmlformats.org/officeDocument/2006/relationships/hyperlink" Target="https://images.tcdn.com.br/img/img_prod/995386/mini_melissa_sneaker_polibolha_77_variacao_10339_2_735479f88435f4eb06f645ae85d8ab20.jpg" TargetMode="External"/><Relationship Id="rId3912" Type="http://schemas.openxmlformats.org/officeDocument/2006/relationships/hyperlink" Target="https://images.tcdn.com.br/img/img_prod/995386/melissa_salinas_dance_1059_variacao_10337_2_52fe9253f56c6d28f10b14f44de54fdd.jpeg" TargetMode="External"/><Relationship Id="rId3915" Type="http://schemas.openxmlformats.org/officeDocument/2006/relationships/hyperlink" Target="https://images.tcdn.com.br/img/img_prod/995386/mini_melissa_ultragirl_bow_2469_variacao_10347_2_45b5d95342e2759f73d9be86596aaa48.jpg" TargetMode="External"/><Relationship Id="rId3914" Type="http://schemas.openxmlformats.org/officeDocument/2006/relationships/hyperlink" Target="https://images.tcdn.com.br/img/img_prod/995386/mini_melissa_dora_baby_1369_variacao_10345_2_0877126d51d7998095959803fb76973d.jpg" TargetMode="External"/><Relationship Id="rId3917" Type="http://schemas.openxmlformats.org/officeDocument/2006/relationships/hyperlink" Target="https://images.tcdn.com.br/img/img_prod/995386/fabula_macaquinho_bebe_maca_2495_variacao_10357_2_9411c23295a209435b024d99b5dced95.jpg" TargetMode="External"/><Relationship Id="rId3916" Type="http://schemas.openxmlformats.org/officeDocument/2006/relationships/hyperlink" Target="https://images.tcdn.com.br/img/img_prod/995386/mini_melissa_ultragirl_bow_2469_variacao_10347_2_45b5d95342e2759f73d9be86596aaa48.jpg" TargetMode="External"/><Relationship Id="rId3919" Type="http://schemas.openxmlformats.org/officeDocument/2006/relationships/hyperlink" Target="https://images.tcdn.com.br/img/img_prod/995386/mini_melissa_m_lover_sandal_2497_variacao_10361_2_ddd7eebe204b92ca7456d2565b19258b.jpg" TargetMode="External"/><Relationship Id="rId3918" Type="http://schemas.openxmlformats.org/officeDocument/2006/relationships/hyperlink" Target="https://images.tcdn.com.br/img/img_prod/995386/mini_melissa_m_lover_sandal_2497_variacao_10359_1_4b279a36792059cf8eca53cfff628b49.jpg" TargetMode="External"/><Relationship Id="rId3900" Type="http://schemas.openxmlformats.org/officeDocument/2006/relationships/hyperlink" Target="https://images.tcdn.com.br/img/img_prod/995386/miniatura_melissa_aranha_7916_1807_variacao_10317_2_e5a425acf21c8f63e740f58c0ae7ddf9.jpeg" TargetMode="External"/><Relationship Id="rId3902" Type="http://schemas.openxmlformats.org/officeDocument/2006/relationships/hyperlink" Target="https://images.tcdn.com.br/img/img_prod/995386/melissa_bag_lux_2481_variacao_10321_2_ee8d205f06cb7d2b7f5c75ecaaa5584d.jpg" TargetMode="External"/><Relationship Id="rId3901" Type="http://schemas.openxmlformats.org/officeDocument/2006/relationships/hyperlink" Target="https://images.tcdn.com.br/img/img_prod/995386/melissa_bag_lux_2481_variacao_10321_2_ee8d205f06cb7d2b7f5c75ecaaa5584d.jpg" TargetMode="External"/><Relationship Id="rId3904" Type="http://schemas.openxmlformats.org/officeDocument/2006/relationships/hyperlink" Target="https://images.tcdn.com.br/img/img_prod/995386/melissa_bag_lux_2481_variacao_10323_2_ee8d205f06cb7d2b7f5c75ecaaa5584d.jpg" TargetMode="External"/><Relationship Id="rId3903" Type="http://schemas.openxmlformats.org/officeDocument/2006/relationships/hyperlink" Target="https://images.tcdn.com.br/img/img_prod/995386/melissa_bag_lux_2481_variacao_10323_2_ee8d205f06cb7d2b7f5c75ecaaa5584d.jpg" TargetMode="External"/><Relationship Id="rId3906" Type="http://schemas.openxmlformats.org/officeDocument/2006/relationships/hyperlink" Target="https://images.tcdn.com.br/img/img_prod/995386/melissa_bag_lux_2481_variacao_10325_2_ee8d205f06cb7d2b7f5c75ecaaa5584d.jpg" TargetMode="External"/><Relationship Id="rId3905" Type="http://schemas.openxmlformats.org/officeDocument/2006/relationships/hyperlink" Target="https://images.tcdn.com.br/img/img_prod/995386/melissa_bag_lux_2481_variacao_10325_2_ee8d205f06cb7d2b7f5c75ecaaa5584d.jpg" TargetMode="External"/><Relationship Id="rId3908" Type="http://schemas.openxmlformats.org/officeDocument/2006/relationships/hyperlink" Target="https://images.tcdn.com.br/img/img_prod/995386/melissa_wave_sandal_1725_variacao_10331_1_a6f4a2f3daf0da0af00a53f2bbc17b22.jpg" TargetMode="External"/><Relationship Id="rId3907" Type="http://schemas.openxmlformats.org/officeDocument/2006/relationships/hyperlink" Target="https://images.tcdn.com.br/img/img_prod/995386/melissa_free_grow_1983_variacao_10327_2_2338194c8a8cfe9ff5654020209727e3.jpg" TargetMode="External"/><Relationship Id="rId3909" Type="http://schemas.openxmlformats.org/officeDocument/2006/relationships/hyperlink" Target="https://images.tcdn.com.br/img/img_prod/995386/melissa_beach_slide_687_variacao_10335_3_47b4cc2f1936111074560da069cedf7d.jpg" TargetMode="External"/><Relationship Id="rId3931" Type="http://schemas.openxmlformats.org/officeDocument/2006/relationships/hyperlink" Target="https://images.tcdn.com.br/img/img_prod/995386/mini_melissa_wide_sandal_193_variacao_10389_1_e6641c6433dbc2b1b2fc48ab0c88ac65.jpg" TargetMode="External"/><Relationship Id="rId2600" Type="http://schemas.openxmlformats.org/officeDocument/2006/relationships/hyperlink" Target="https://images.tcdn.com.br/img/img_prod/995386/melissa_mel_mar_sandal_237_variacao_7577_2_a19e28786d9ba13154d179bb22347446.jpg" TargetMode="External"/><Relationship Id="rId3930" Type="http://schemas.openxmlformats.org/officeDocument/2006/relationships/hyperlink" Target="https://images.tcdn.com.br/img/img_prod/995386/mini_melissa_free_cut_baby_2477_variacao_10387_1_fb1d0a7ae83c6d65db3fc5c8e9ede874.jpg" TargetMode="External"/><Relationship Id="rId2601" Type="http://schemas.openxmlformats.org/officeDocument/2006/relationships/hyperlink" Target="https://images.tcdn.com.br/img/img_prod/995386/mini_melissa_ultragirl_barbie_1647_variacao_7579_2_2b21aab24c512d6cbf04c81794193c1b.jpg" TargetMode="External"/><Relationship Id="rId3933" Type="http://schemas.openxmlformats.org/officeDocument/2006/relationships/hyperlink" Target="https://images.tcdn.com.br/img/img_prod/995386/melissa_solar_malevola_2511_variacao_10395_2_132950492531e14d120a8dcfd7818384.jpg" TargetMode="External"/><Relationship Id="rId2602" Type="http://schemas.openxmlformats.org/officeDocument/2006/relationships/hyperlink" Target="https://images.tcdn.com.br/img/img_prod/995386/melissa_mel_cosmic_sandal_297_variacao_7583_2_71e9faa86229dec7f70cb09739dcab72.jpg" TargetMode="External"/><Relationship Id="rId3932" Type="http://schemas.openxmlformats.org/officeDocument/2006/relationships/hyperlink" Target="https://images.tcdn.com.br/img/img_prod/995386/melissa_ultragirl_sweet_love_disney_2509_variacao_10393_2_c1e4f79f39de599b3f28614145dfd0e3.jpg" TargetMode="External"/><Relationship Id="rId2603" Type="http://schemas.openxmlformats.org/officeDocument/2006/relationships/hyperlink" Target="https://images.tcdn.com.br/img/img_prod/995386/melissa_mel_possession_gato_felix_335_variacao_7585_2_515b21fd5631e70a68ec090e35e6d849.jpg" TargetMode="External"/><Relationship Id="rId3935" Type="http://schemas.openxmlformats.org/officeDocument/2006/relationships/hyperlink" Target="https://images.tcdn.com.br/img/img_prod/995386/melissa_flip_flop_slim_iv_2501_variacao_10399_2_ffed8ea4e3badfac9c04c0e22613626d.jpg" TargetMode="External"/><Relationship Id="rId2604" Type="http://schemas.openxmlformats.org/officeDocument/2006/relationships/hyperlink" Target="https://images.tcdn.com.br/img/img_prod/995386/mini_melissa_dora_baby_1369_variacao_7587_2_53592289faeda8bf5fff5ced8664148c.jpg" TargetMode="External"/><Relationship Id="rId3934" Type="http://schemas.openxmlformats.org/officeDocument/2006/relationships/hyperlink" Target="https://images.tcdn.com.br/img/img_prod/995386/melissa_flip_flop_slim_iv_2501_variacao_10397_2_1886eafc868fef388c6a475da1000c95.jpg" TargetMode="External"/><Relationship Id="rId2605" Type="http://schemas.openxmlformats.org/officeDocument/2006/relationships/hyperlink" Target="https://images.tcdn.com.br/img/img_prod/995386/mini_melissa_panc_sandal_baby_isabela_capeto_935_variacao_7589_2_c74734eda1ad2ff3aa8adbc386dd52a3.jpg" TargetMode="External"/><Relationship Id="rId3937" Type="http://schemas.openxmlformats.org/officeDocument/2006/relationships/hyperlink" Target="https://images.tcdn.com.br/img/img_prod/995386/melissa_desire_2513_variacao_10403_2_8f6c84c7c1bc5847242b014e18fa1a32.jpg" TargetMode="External"/><Relationship Id="rId2606" Type="http://schemas.openxmlformats.org/officeDocument/2006/relationships/hyperlink" Target="https://images.tcdn.com.br/img/img_prod/995386/mini_melissa_campana_zig_zag_53_variacao_7591_2_890ae3d3e3657bee573a2e0221fcdbc9.jpg" TargetMode="External"/><Relationship Id="rId3936" Type="http://schemas.openxmlformats.org/officeDocument/2006/relationships/hyperlink" Target="https://images.tcdn.com.br/img/img_prod/995386/melissa_possession_velvet_2499_variacao_10401_3_53953dab564ad758fee7fbc628818b21.jpg" TargetMode="External"/><Relationship Id="rId808" Type="http://schemas.openxmlformats.org/officeDocument/2006/relationships/hyperlink" Target="https://images.tcdn.com.br/img/img_prod/995386/mini_melissa_possession_turma_do_pudim_72_variacao_3613_3_e502d8d1afdff23510b8e79d68762845.jpeg" TargetMode="External"/><Relationship Id="rId2607" Type="http://schemas.openxmlformats.org/officeDocument/2006/relationships/hyperlink" Target="https://images.tcdn.com.br/img/img_prod/995386/melissa_speed_ad_741_variacao_7593_2_455c402a214b390a82ba90d6e134d6fb.jpg" TargetMode="External"/><Relationship Id="rId3939" Type="http://schemas.openxmlformats.org/officeDocument/2006/relationships/hyperlink" Target="https://images.tcdn.com.br/img/img_prod/995386/mini_melissa_clog_2365_variacao_10409_3_00de41bd6d19cdefc8ca234d644df397.jpg" TargetMode="External"/><Relationship Id="rId807" Type="http://schemas.openxmlformats.org/officeDocument/2006/relationships/hyperlink" Target="https://images.tcdn.com.br/img/img_prod/995386/mini_melissa_beach_slide_toy_story_429_variacao_3611_2_81f239172fe9bf5484203dae8e165df0.jpeg" TargetMode="External"/><Relationship Id="rId2608" Type="http://schemas.openxmlformats.org/officeDocument/2006/relationships/hyperlink" Target="https://images.tcdn.com.br/img/img_prod/995386/melissa_speed_ad_741_variacao_7595_2_455c402a214b390a82ba90d6e134d6fb.jpg" TargetMode="External"/><Relationship Id="rId3938" Type="http://schemas.openxmlformats.org/officeDocument/2006/relationships/hyperlink" Target="https://images.tcdn.com.br/img/img_prod/995386/farm_toalha_bolsa_2515_variacao_10405_2_18937821ef3ce4d20dd89451396f0aa2.jpg" TargetMode="External"/><Relationship Id="rId806" Type="http://schemas.openxmlformats.org/officeDocument/2006/relationships/hyperlink" Target="https://images.tcdn.com.br/img/img_prod/995386/melissa_incense_1005_variacao_3609_2_1ace055137a5177713c44633e0963570.jpeg" TargetMode="External"/><Relationship Id="rId2609" Type="http://schemas.openxmlformats.org/officeDocument/2006/relationships/hyperlink" Target="https://images.tcdn.com.br/img/img_prod/995386/melissa_night_1927_variacao_7597_2_31804567367a9c443e7b68f0fc1bc616.jpg" TargetMode="External"/><Relationship Id="rId805" Type="http://schemas.openxmlformats.org/officeDocument/2006/relationships/hyperlink" Target="https://images.tcdn.com.br/img/img_prod/995386/melissa_cosmic_1003_variacao_3605_2_d630c2bd5a2b55a60e2ee11305e14e67.jpeg" TargetMode="External"/><Relationship Id="rId809" Type="http://schemas.openxmlformats.org/officeDocument/2006/relationships/hyperlink" Target="https://images.tcdn.com.br/img/img_prod/995386/mini_melissa_ultragirl_love_1007_variacao_3615_2_c5fea110bd2c3bf0e6235d63d3755405.jpeg" TargetMode="External"/><Relationship Id="rId800" Type="http://schemas.openxmlformats.org/officeDocument/2006/relationships/hyperlink" Target="https://images.tcdn.com.br/img/img_prod/995386/mini_melissa_ultragirl_fly_ii_997_variacao_3593_2_548e505480fb89654aeaac25ec35ae67.jpg" TargetMode="External"/><Relationship Id="rId804" Type="http://schemas.openxmlformats.org/officeDocument/2006/relationships/hyperlink" Target="https://images.tcdn.com.br/img/img_prod/995386/melissa_mar_sandal_1001_variacao_3603_2_98052b072513340e591264752e4edc83.jpeg" TargetMode="External"/><Relationship Id="rId803" Type="http://schemas.openxmlformats.org/officeDocument/2006/relationships/hyperlink" Target="https://images.tcdn.com.br/img/img_prod/995386/mini_melissa_babouche_furadinha_minions_999_variacao_3601_2_33e1f23533fcafc25e813bb5e3019141.jpeg" TargetMode="External"/><Relationship Id="rId802" Type="http://schemas.openxmlformats.org/officeDocument/2006/relationships/hyperlink" Target="https://images.tcdn.com.br/img/img_prod/995386/melissa_antigas_e_raras_841_variacao_3597_2_7e3a86e1acec30a222cc26b874ba6832.jpeg" TargetMode="External"/><Relationship Id="rId801" Type="http://schemas.openxmlformats.org/officeDocument/2006/relationships/hyperlink" Target="https://images.tcdn.com.br/img/img_prod/995386/mini_melissa_ultragirl_a_lady_and_the_tramp_327_variacao_3595_2_55bd37c442fd7d2024363b09eb53a90d.jpeg" TargetMode="External"/><Relationship Id="rId3920" Type="http://schemas.openxmlformats.org/officeDocument/2006/relationships/hyperlink" Target="https://images.tcdn.com.br/img/img_prod/995386/mini_melissa_mar_sandal_sunny_day_547_variacao_10365_2_a0ec727fa24332c5e062eca8b13052c8.jpeg" TargetMode="External"/><Relationship Id="rId3922" Type="http://schemas.openxmlformats.org/officeDocument/2006/relationships/hyperlink" Target="https://images.tcdn.com.br/img/img_prod/995386/mini_melissa_aranha_pig_355_variacao_10371_2_2e28a1bdeb3ca641756f95673e494595.jpeg" TargetMode="External"/><Relationship Id="rId3921" Type="http://schemas.openxmlformats.org/officeDocument/2006/relationships/hyperlink" Target="https://images.tcdn.com.br/img/img_prod/995386/mini_melissa_colorland_1971_variacao_10369_2_88a64bd997c0453dffafb7a8e0c464a8.jpg" TargetMode="External"/><Relationship Id="rId3924" Type="http://schemas.openxmlformats.org/officeDocument/2006/relationships/hyperlink" Target="https://images.tcdn.com.br/img/img_prod/995386/mini_melissa_clog_2365_variacao_10373_2_f367a2d46fa3e314b82390be8dd964ca.jpg" TargetMode="External"/><Relationship Id="rId3923" Type="http://schemas.openxmlformats.org/officeDocument/2006/relationships/hyperlink" Target="https://images.tcdn.com.br/img/img_prod/995386/mini_melissa_clog_2365_variacao_10373_2_f367a2d46fa3e314b82390be8dd964ca.jpg" TargetMode="External"/><Relationship Id="rId3926" Type="http://schemas.openxmlformats.org/officeDocument/2006/relationships/hyperlink" Target="https://images.tcdn.com.br/img/img_prod/995386/melissa_possession_velvet_2499_variacao_10377_2_c25aa460f4ff14192fda26bcb199e321.jpg" TargetMode="External"/><Relationship Id="rId3925" Type="http://schemas.openxmlformats.org/officeDocument/2006/relationships/hyperlink" Target="https://images.tcdn.com.br/img/img_prod/995386/melissa_possession_velvet_2499_variacao_10375_3_141f33a5cb9f8f92b999fd345877cb83.jpg" TargetMode="External"/><Relationship Id="rId3928" Type="http://schemas.openxmlformats.org/officeDocument/2006/relationships/hyperlink" Target="https://images.tcdn.com.br/img/img_prod/995386/mini_melissa_lola_ii_2505_variacao_10385_2_fb280da6ee115bda477ec0c46b771b9e.jpg" TargetMode="External"/><Relationship Id="rId3927" Type="http://schemas.openxmlformats.org/officeDocument/2006/relationships/hyperlink" Target="https://images.tcdn.com.br/img/img_prod/995386/melissa_flip_flop_slim_iv_2501_variacao_10379_2_a17110fd5d9c52c3e07cbbb8ac83160c.jpg" TargetMode="External"/><Relationship Id="rId3929" Type="http://schemas.openxmlformats.org/officeDocument/2006/relationships/hyperlink" Target="https://images.tcdn.com.br/img/img_prod/995386/mini_melissa_lola_ii_2505_variacao_10385_2_fb280da6ee115bda477ec0c46b771b9e.jpg" TargetMode="External"/><Relationship Id="rId1334" Type="http://schemas.openxmlformats.org/officeDocument/2006/relationships/hyperlink" Target="https://images.tcdn.com.br/img/img_prod/995386/mini_melissa_ultragirl_fly_249_variacao_4909_2_f7c07d974b192c7905f844252f107f96.jpeg" TargetMode="External"/><Relationship Id="rId2665" Type="http://schemas.openxmlformats.org/officeDocument/2006/relationships/hyperlink" Target="https://images.tcdn.com.br/img/img_prod/995386/mini_melissa_mar_sandal_sunny_day_547_variacao_7715_2_cfd239797abcdd2316ea891f8176db22.jpg" TargetMode="External"/><Relationship Id="rId3997" Type="http://schemas.openxmlformats.org/officeDocument/2006/relationships/hyperlink" Target="https://images.tcdn.com.br/img/img_prod/995386/melissa_burn_sneaker_2557_variacao_10551_2_708a74cfd21805c86ee2cced68a80ff6.jpg" TargetMode="External"/><Relationship Id="rId1335" Type="http://schemas.openxmlformats.org/officeDocument/2006/relationships/hyperlink" Target="https://images.tcdn.com.br/img/img_prod/995386/mini_melissa_campana_papel_191_variacao_4911_2_379056f956d89e825a9f549958ee8700.jpg" TargetMode="External"/><Relationship Id="rId2666" Type="http://schemas.openxmlformats.org/officeDocument/2006/relationships/hyperlink" Target="https://images.tcdn.com.br/img/img_prod/995386/mini_melissa_the_real_jelly_paris_1789_variacao_7717_2_77455a1ac3ee7b6caed6ef9c4810604a.jpg" TargetMode="External"/><Relationship Id="rId3996" Type="http://schemas.openxmlformats.org/officeDocument/2006/relationships/hyperlink" Target="https://images.tcdn.com.br/img/img_prod/995386/melissa_burn_sneaker_2557_variacao_10549_2_25fa457803f6b50741e27aabe2e7575b.jpg" TargetMode="External"/><Relationship Id="rId1336" Type="http://schemas.openxmlformats.org/officeDocument/2006/relationships/hyperlink" Target="https://images.tcdn.com.br/img/img_prod/995386/mini_melissa_jump_245_variacao_4913_2_c3014f74e441647cf30e1016e559704b.jpeg" TargetMode="External"/><Relationship Id="rId2667" Type="http://schemas.openxmlformats.org/officeDocument/2006/relationships/hyperlink" Target="https://images.tcdn.com.br/img/img_prod/995386/melissa_ground_mickey_1475_variacao_7719_2_76f0a98a63839bfb4f86ab94f5d3ec93.jpg" TargetMode="External"/><Relationship Id="rId3999" Type="http://schemas.openxmlformats.org/officeDocument/2006/relationships/hyperlink" Target="https://images.tcdn.com.br/img/img_prod/995386/melissa_burn_sneaker_2557_variacao_10555_2_708a74cfd21805c86ee2cced68a80ff6.jpg" TargetMode="External"/><Relationship Id="rId1337" Type="http://schemas.openxmlformats.org/officeDocument/2006/relationships/hyperlink" Target="https://images.tcdn.com.br/img/img_prod/995386/mini_melissa_ultragirl_pequena_sereia_83_variacao_4915_2_a8b2e978214be650b92410da6b2e28c4.jpg" TargetMode="External"/><Relationship Id="rId2668" Type="http://schemas.openxmlformats.org/officeDocument/2006/relationships/hyperlink" Target="https://images.tcdn.com.br/img/img_prod/995386/melissa_ultragirl_minnie_1885_variacao_7721_2_12d26e9364160425996cd24368f963b9.jpg" TargetMode="External"/><Relationship Id="rId3998" Type="http://schemas.openxmlformats.org/officeDocument/2006/relationships/hyperlink" Target="https://images.tcdn.com.br/img/img_prod/995386/melissa_burn_sneaker_2557_variacao_10553_2_708a74cfd21805c86ee2cced68a80ff6.jpg" TargetMode="External"/><Relationship Id="rId1338" Type="http://schemas.openxmlformats.org/officeDocument/2006/relationships/hyperlink" Target="https://images.tcdn.com.br/img/img_prod/995386/mini_melissa_ultragirl_donnuts_157_variacao_4917_2_7404b844ae6ef33cd12a3cc41da3a31f.jpg" TargetMode="External"/><Relationship Id="rId2669" Type="http://schemas.openxmlformats.org/officeDocument/2006/relationships/hyperlink" Target="https://images.tcdn.com.br/img/img_prod/995386/melissa_campana_papel_837_variacao_7723_3_77af13ded08d153fde6aab1344bebf5f.jpg" TargetMode="External"/><Relationship Id="rId1339" Type="http://schemas.openxmlformats.org/officeDocument/2006/relationships/hyperlink" Target="https://images.tcdn.com.br/img/img_prod/995386/mini_melissa_maggie_boneca_181_variacao_4919_2_300978103eb1ac848727e4d59e9091ba.jpeg" TargetMode="External"/><Relationship Id="rId745" Type="http://schemas.openxmlformats.org/officeDocument/2006/relationships/hyperlink" Target="https://images.tcdn.com.br/img/img_prod/995386/melissa_squad_sneaker_949_variacao_3463_2_f534d81fd3cd479e508b9d405202f8d4.jpg" TargetMode="External"/><Relationship Id="rId744" Type="http://schemas.openxmlformats.org/officeDocument/2006/relationships/hyperlink" Target="https://images.tcdn.com.br/img/img_prod/995386/melissa_carbon_947_variacao_3461_2_f4649cbad83f48d99d0ca0cbbb4b0bfb.jpeg" TargetMode="External"/><Relationship Id="rId743" Type="http://schemas.openxmlformats.org/officeDocument/2006/relationships/hyperlink" Target="https://images.tcdn.com.br/img/img_prod/995386/melissa_lady_emme_945_variacao_3459_2_355af5ce1a05fc623a5af694e364e815.jpeg" TargetMode="External"/><Relationship Id="rId742" Type="http://schemas.openxmlformats.org/officeDocument/2006/relationships/hyperlink" Target="https://images.tcdn.com.br/img/img_prod/995386/melissa_wave_sandal_love_edition_943_variacao_3457_2_a0e4c974a9b7370a02db48c575c40dc8.jpeg" TargetMode="External"/><Relationship Id="rId749" Type="http://schemas.openxmlformats.org/officeDocument/2006/relationships/hyperlink" Target="https://images.tcdn.com.br/img/img_prod/995386/melissa_papete_rider_727_variacao_3473_2_5207feacf5ea899c6c83c0326b668247.jpeg" TargetMode="External"/><Relationship Id="rId748" Type="http://schemas.openxmlformats.org/officeDocument/2006/relationships/hyperlink" Target="https://images.tcdn.com.br/img/img_prod/995386/mini_melissa_mia_fabula_283_variacao_3471_2_0a991640d07d595c2041a87479ab39f7.jpg" TargetMode="External"/><Relationship Id="rId747" Type="http://schemas.openxmlformats.org/officeDocument/2006/relationships/hyperlink" Target="https://images.tcdn.com.br/img/img_prod/995386/mini_melissa_mia_fabula_283_variacao_3469_2_3d526da2f7c17348936a2d3acae3e3bd.jpeg" TargetMode="External"/><Relationship Id="rId746" Type="http://schemas.openxmlformats.org/officeDocument/2006/relationships/hyperlink" Target="https://images.tcdn.com.br/img/img_prod/995386/mini_melissa_beach_sandal_93_variacao_3467_2_ab0e86d3644835904fc296e9932fd2f4.jpeg" TargetMode="External"/><Relationship Id="rId3991" Type="http://schemas.openxmlformats.org/officeDocument/2006/relationships/hyperlink" Target="https://images.tcdn.com.br/img/img_prod/995386/melissa_cosmic_sandal_next_gean_2551_variacao_10539_2_1604c1127a8c7eeaeca24916e01a93b9.jpg" TargetMode="External"/><Relationship Id="rId2660" Type="http://schemas.openxmlformats.org/officeDocument/2006/relationships/hyperlink" Target="https://images.tcdn.com.br/img/img_prod/995386/melissa_harmonic_luv_805_variacao_7705_2_a4c87cf81cb0e6d31c77f741ee03c455.jpg" TargetMode="External"/><Relationship Id="rId3990" Type="http://schemas.openxmlformats.org/officeDocument/2006/relationships/hyperlink" Target="https://images.tcdn.com.br/img/img_prod/995386/melissa_cosmic_sandal_next_gean_2551_variacao_10537_2_1604c1127a8c7eeaeca24916e01a93b9.jpg" TargetMode="External"/><Relationship Id="rId741" Type="http://schemas.openxmlformats.org/officeDocument/2006/relationships/hyperlink" Target="https://images.tcdn.com.br/img/img_prod/995386/melissa_shape_941_variacao_3455_2_358157a32f0baa809483062a7a9eaccc.jpeg" TargetMode="External"/><Relationship Id="rId1330" Type="http://schemas.openxmlformats.org/officeDocument/2006/relationships/hyperlink" Target="https://images.tcdn.com.br/img/img_prod/995386/mini_melissa_furadinha_abelha_583_variacao_4901_1_9d383760e477ca36e861b38c5d76852a.jpg" TargetMode="External"/><Relationship Id="rId2661" Type="http://schemas.openxmlformats.org/officeDocument/2006/relationships/hyperlink" Target="https://images.tcdn.com.br/img/img_prod/995386/melissa_harmonic_luv_805_variacao_7707_2_2adce335114fcc017dc600aad2806507.jpg" TargetMode="External"/><Relationship Id="rId3993" Type="http://schemas.openxmlformats.org/officeDocument/2006/relationships/hyperlink" Target="https://images.tcdn.com.br/img/img_prod/995386/melissa_aranha_quadrada_1025_variacao_10543_2_80e8dc160af36f1e29caaead0b341a87.jpg" TargetMode="External"/><Relationship Id="rId740" Type="http://schemas.openxmlformats.org/officeDocument/2006/relationships/hyperlink" Target="https://images.tcdn.com.br/img/img_prod/995386/mini_melissa_panc_sandal_baby_isabela_capeto_935_variacao_3451_2_4a576b8fdd9d43dbb4d6aca94143dc00.jpeg" TargetMode="External"/><Relationship Id="rId1331" Type="http://schemas.openxmlformats.org/officeDocument/2006/relationships/hyperlink" Target="https://images.tcdn.com.br/img/img_prod/995386/mini_melissa_sneaker_polibolha_dino_251_variacao_4903_2_c018d75503b04b879af670622c6ff2d9.jpeg" TargetMode="External"/><Relationship Id="rId2662" Type="http://schemas.openxmlformats.org/officeDocument/2006/relationships/hyperlink" Target="https://images.tcdn.com.br/img/img_prod/995386/mini_melissa_rain_boot_56_variacao_7709_2_1ad1083a17626fd22630dd0babef63cd.jpg" TargetMode="External"/><Relationship Id="rId3992" Type="http://schemas.openxmlformats.org/officeDocument/2006/relationships/hyperlink" Target="https://images.tcdn.com.br/img/img_prod/995386/melissa_cosmic_sandal_next_gean_2551_variacao_10541_2_1ba44334e9a8af55b2043e5c40841bea.jpg" TargetMode="External"/><Relationship Id="rId1332" Type="http://schemas.openxmlformats.org/officeDocument/2006/relationships/hyperlink" Target="https://images.tcdn.com.br/img/img_prod/995386/mini_melissa_jump_frutland_abacaxi_morango_melancia_abacate_103_variacao_4905_2_f3305138b700f786ee2afbc08776c96f.jpeg" TargetMode="External"/><Relationship Id="rId2663" Type="http://schemas.openxmlformats.org/officeDocument/2006/relationships/hyperlink" Target="https://images.tcdn.com.br/img/img_prod/995386/mini_melissa_rain_boot_56_variacao_7711_2_1ad1083a17626fd22630dd0babef63cd.jpg" TargetMode="External"/><Relationship Id="rId3995" Type="http://schemas.openxmlformats.org/officeDocument/2006/relationships/hyperlink" Target="https://images.tcdn.com.br/img/img_prod/995386/melissa_burn_sneaker_2557_variacao_10547_2_6724f4861f063587fc425140d1e2a3b4.jpg" TargetMode="External"/><Relationship Id="rId1333" Type="http://schemas.openxmlformats.org/officeDocument/2006/relationships/hyperlink" Target="https://images.tcdn.com.br/img/img_prod/995386/mini_melissa_sugar_boot_rose_blau_443_variacao_4907_2_17d61391ee57ec32a6da2b06abaa1a00.jpg" TargetMode="External"/><Relationship Id="rId2664" Type="http://schemas.openxmlformats.org/officeDocument/2006/relationships/hyperlink" Target="https://images.tcdn.com.br/img/img_prod/995386/mini_melissa_mar_sandal_sunny_day_547_variacao_7713_2_cfd239797abcdd2316ea891f8176db22.jpg" TargetMode="External"/><Relationship Id="rId3994" Type="http://schemas.openxmlformats.org/officeDocument/2006/relationships/hyperlink" Target="https://images.tcdn.com.br/img/img_prod/995386/melissa_burn_sneaker_2557_variacao_10545_2_6724f4861f063587fc425140d1e2a3b4.jpg" TargetMode="External"/><Relationship Id="rId1323" Type="http://schemas.openxmlformats.org/officeDocument/2006/relationships/hyperlink" Target="https://images.tcdn.com.br/img/img_prod/995386/mini_melissa_maggie_bear_139_variacao_4883_2_7d6beddff89df0dbd85849ee854c1e57.jpeg" TargetMode="External"/><Relationship Id="rId2654" Type="http://schemas.openxmlformats.org/officeDocument/2006/relationships/hyperlink" Target="https://images.tcdn.com.br/img/img_prod/995386/melissa_explorer_1951_variacao_7693_2_a36853a0d97fc6a16fcb5adaa59c3b02.jpg" TargetMode="External"/><Relationship Id="rId3986" Type="http://schemas.openxmlformats.org/officeDocument/2006/relationships/hyperlink" Target="https://images.tcdn.com.br/img/img_prod/995386/melissa_ana_sandal_2453_variacao_10529_1_bf902964671e79740599681ced039d55.jpg" TargetMode="External"/><Relationship Id="rId1324" Type="http://schemas.openxmlformats.org/officeDocument/2006/relationships/hyperlink" Target="https://images.tcdn.com.br/img/img_prod/995386/melissa_snacker_hello_kitty_1311_variacao_4885_2_515101fb169f6afde6e80b01ed9d5bad.jpeg" TargetMode="External"/><Relationship Id="rId2655" Type="http://schemas.openxmlformats.org/officeDocument/2006/relationships/hyperlink" Target="https://images.tcdn.com.br/img/img_prod/995386/mini_melissa_cloud_sandal_slide_fabula_1461_variacao_7695_2_c6775d0f75a398feaf021d9d5b10a1ee.jpg" TargetMode="External"/><Relationship Id="rId3985" Type="http://schemas.openxmlformats.org/officeDocument/2006/relationships/hyperlink" Target="https://images.tcdn.com.br/img/img_prod/995386/melissa_coturno_1147_variacao_10509_2_8ebf152b8f39f12f4fbc673d780f3689.jpeg" TargetMode="External"/><Relationship Id="rId1325" Type="http://schemas.openxmlformats.org/officeDocument/2006/relationships/hyperlink" Target="https://images.tcdn.com.br/img/img_prod/995386/melissa_street_sneaker_851_variacao_4889_2_a7d6dbdbb43764c9e9a0733ed8536f45.jpeg" TargetMode="External"/><Relationship Id="rId2656" Type="http://schemas.openxmlformats.org/officeDocument/2006/relationships/hyperlink" Target="https://images.tcdn.com.br/img/img_prod/995386/mini_melissa_cloud_sandal_1077_variacao_7697_2_bae8af47073ff3d55446c5a67fc56678.jpg" TargetMode="External"/><Relationship Id="rId3988" Type="http://schemas.openxmlformats.org/officeDocument/2006/relationships/hyperlink" Target="https://images.tcdn.com.br/img/img_prod/995386/melissa_cosmic_sandal_next_gean_2551_variacao_10533_2_1604c1127a8c7eeaeca24916e01a93b9.jpg" TargetMode="External"/><Relationship Id="rId1326" Type="http://schemas.openxmlformats.org/officeDocument/2006/relationships/hyperlink" Target="https://images.tcdn.com.br/img/img_prod/995386/melissa_flox_next_gen_1093_variacao_4891_2_ac76126902f9fdb0bdee306d5eb61336.jpeg" TargetMode="External"/><Relationship Id="rId2657" Type="http://schemas.openxmlformats.org/officeDocument/2006/relationships/hyperlink" Target="https://images.tcdn.com.br/img/img_prod/995386/mini_melissa_jump_frutland_abacaxi_morango_melancia_abacate_laranja_103_variacao_7699_1_b8c9e5319145b618339af3b17dc15dc5.jpg" TargetMode="External"/><Relationship Id="rId3987" Type="http://schemas.openxmlformats.org/officeDocument/2006/relationships/hyperlink" Target="https://images.tcdn.com.br/img/img_prod/995386/melissa_mel_cosmic_sandal_ii_1017_variacao_10531_2_91a6b9a52eaee4b65c5ba2c14d2dbf3e.jpg" TargetMode="External"/><Relationship Id="rId1327" Type="http://schemas.openxmlformats.org/officeDocument/2006/relationships/hyperlink" Target="https://images.tcdn.com.br/img/img_prod/995386/mini_melissa_alpha_play_241_variacao_4893_2_9258aa4e07df2a4343d4059ccda436df.jpg" TargetMode="External"/><Relationship Id="rId2658" Type="http://schemas.openxmlformats.org/officeDocument/2006/relationships/hyperlink" Target="https://images.tcdn.com.br/img/img_prod/995386/mini_melissa_beach_slide_mickey_and_friends_iv_1953_variacao_7701_2_a6893e8d8667f1a67cac44f9880d2212.jpg" TargetMode="External"/><Relationship Id="rId1328" Type="http://schemas.openxmlformats.org/officeDocument/2006/relationships/hyperlink" Target="https://images.tcdn.com.br/img/img_prod/995386/mini_melissa_furadinha_babouche_41_variacao_4895_2_7d8f6fa0233e67869ab32fbccbb4e056.jpeg" TargetMode="External"/><Relationship Id="rId2659" Type="http://schemas.openxmlformats.org/officeDocument/2006/relationships/hyperlink" Target="https://images.tcdn.com.br/img/img_prod/995386/mini_melissa_beach_slide_mickey_and_friends_iv_1953_variacao_7703_2_7bb6b36694586f486385aeeaefdf77ac.jpg" TargetMode="External"/><Relationship Id="rId3989" Type="http://schemas.openxmlformats.org/officeDocument/2006/relationships/hyperlink" Target="https://images.tcdn.com.br/img/img_prod/995386/melissa_cosmic_sandal_next_gean_2551_variacao_10535_2_1604c1127a8c7eeaeca24916e01a93b9.jpg" TargetMode="External"/><Relationship Id="rId1329" Type="http://schemas.openxmlformats.org/officeDocument/2006/relationships/hyperlink" Target="https://images.tcdn.com.br/img/img_prod/995386/mini_melissa_chelsea_boot_389_variacao_4899_1_362901b5992b4389015f77319142ce96.jpg" TargetMode="External"/><Relationship Id="rId739" Type="http://schemas.openxmlformats.org/officeDocument/2006/relationships/hyperlink" Target="https://images.tcdn.com.br/img/img_prod/995386/mini_melissa_panc_sandal_baby_isabela_capeto_935_variacao_3447_2_4a576b8fdd9d43dbb4d6aca94143dc00.jpeg" TargetMode="External"/><Relationship Id="rId734" Type="http://schemas.openxmlformats.org/officeDocument/2006/relationships/hyperlink" Target="https://images.tcdn.com.br/img/img_prod/995386/mini_melissa_ping_pong_fabula_933_variacao_3435_2_7cb75d7826df1a530acff5088236b9a2.jpg" TargetMode="External"/><Relationship Id="rId733" Type="http://schemas.openxmlformats.org/officeDocument/2006/relationships/hyperlink" Target="https://images.tcdn.com.br/img/img_prod/995386/mini_melisssa_possession_barbie_787_variacao_3433_2_4385c6405daaf619c0c927e03f5a9f48.jpeg" TargetMode="External"/><Relationship Id="rId732" Type="http://schemas.openxmlformats.org/officeDocument/2006/relationships/hyperlink" Target="https://images.tcdn.com.br/img/img_prod/995386/mini_melisssa_possession_barbie_787_variacao_3431_2_ce44965655a53d0816eab48436795b76.jpeg" TargetMode="External"/><Relationship Id="rId731" Type="http://schemas.openxmlformats.org/officeDocument/2006/relationships/hyperlink" Target="https://images.tcdn.com.br/img/img_prod/995386/melisssa_possession_barbie_931_variacao_3429_2_8ffdba4be5b181f736295a0d3ea2cadf.jpeg" TargetMode="External"/><Relationship Id="rId738" Type="http://schemas.openxmlformats.org/officeDocument/2006/relationships/hyperlink" Target="https://images.tcdn.com.br/img/img_prod/995386/mini_melissa_panc_sandal_baby_isabela_capeto_935_variacao_3445_2_912c03cb370f780e7d68b8c5c4ad5dd8.jpeg" TargetMode="External"/><Relationship Id="rId737" Type="http://schemas.openxmlformats.org/officeDocument/2006/relationships/hyperlink" Target="https://images.tcdn.com.br/img/img_prod/995386/mini_melissa_panc_sandal_baby_isabela_capeto_935_variacao_3443_2_f96f4e3b2e0bbabe8ac0f41fc20e9cc4.jpeg" TargetMode="External"/><Relationship Id="rId736" Type="http://schemas.openxmlformats.org/officeDocument/2006/relationships/hyperlink" Target="https://images.tcdn.com.br/img/img_prod/995386/mini_melissa_ping_pong_fabula_933_variacao_3439_2_a8be2d65c5dba0fa84f47fd9cfe12016.jpg" TargetMode="External"/><Relationship Id="rId735" Type="http://schemas.openxmlformats.org/officeDocument/2006/relationships/hyperlink" Target="https://images.tcdn.com.br/img/img_prod/995386/mini_melissa_ping_pong_fabula_933_variacao_3437_2_0ff230d3e0bb1976239e5f0594c47b6c.jpeg" TargetMode="External"/><Relationship Id="rId3980" Type="http://schemas.openxmlformats.org/officeDocument/2006/relationships/hyperlink" Target="https://images.tcdn.com.br/img/img_prod/995386/melissa_ana_2543_variacao_10499_1_b6b43e85746ce2e109f540a2b99f66f5.jpg" TargetMode="External"/><Relationship Id="rId730" Type="http://schemas.openxmlformats.org/officeDocument/2006/relationships/hyperlink" Target="https://images.tcdn.com.br/img/img_prod/995386/mini_melissa_ultragirl_frozen_68_variacao_3427_2_27fa9697fba9b17f11d029eb61035c39.jpg" TargetMode="External"/><Relationship Id="rId2650" Type="http://schemas.openxmlformats.org/officeDocument/2006/relationships/hyperlink" Target="https://images.tcdn.com.br/img/img_prod/995386/melissa_greta_ad_769_variacao_7685_2_f4b4ddee0d16cccf1c69ea0830ec66fe.jpg" TargetMode="External"/><Relationship Id="rId3982" Type="http://schemas.openxmlformats.org/officeDocument/2006/relationships/hyperlink" Target="https://images.tcdn.com.br/img/img_prod/995386/farm_vestido_medio_2545_variacao_10503_2_0ff7cb094a87f4ac68231ca163fbe7aa.jpg" TargetMode="External"/><Relationship Id="rId1320" Type="http://schemas.openxmlformats.org/officeDocument/2006/relationships/hyperlink" Target="https://images.tcdn.com.br/img/img_prod/995386/mini_melissa_street_sneaker_171_variacao_4875_2_fc1a35369c49d429d6210acca1519b6e.jpeg" TargetMode="External"/><Relationship Id="rId2651" Type="http://schemas.openxmlformats.org/officeDocument/2006/relationships/hyperlink" Target="https://images.tcdn.com.br/img/img_prod/995386/mini_melissa_possession_87_variacao_7687_3_993bbe3c2da76a568170211382dcee60.jpg" TargetMode="External"/><Relationship Id="rId3981" Type="http://schemas.openxmlformats.org/officeDocument/2006/relationships/hyperlink" Target="https://images.tcdn.com.br/img/img_prod/995386/melissa_ana_2543_variacao_10501_2_7155225ba7d10ff08fd592449176aa33.jpg" TargetMode="External"/><Relationship Id="rId1321" Type="http://schemas.openxmlformats.org/officeDocument/2006/relationships/hyperlink" Target="https://images.tcdn.com.br/img/img_prod/995386/mini_melissa_street_sneaker_171_variacao_4877_2_3eb20db90b3c19667738f20b505c753a.jpeg" TargetMode="External"/><Relationship Id="rId2652" Type="http://schemas.openxmlformats.org/officeDocument/2006/relationships/hyperlink" Target="https://images.tcdn.com.br/img/img_prod/995386/mini_melissa_ultragirl_animal_lovers_gato_233_variacao_7689_2_e2b604830e2263f39961be90c25111d3.jpg" TargetMode="External"/><Relationship Id="rId3984" Type="http://schemas.openxmlformats.org/officeDocument/2006/relationships/hyperlink" Target="https://images.tcdn.com.br/img/img_prod/995386/all_star_chuck_taylor_classico_couro_2549_variacao_10507_2_1f6e27a173d0efbcb142107deb28f3da.jpg" TargetMode="External"/><Relationship Id="rId1322" Type="http://schemas.openxmlformats.org/officeDocument/2006/relationships/hyperlink" Target="https://images.tcdn.com.br/img/img_prod/995386/mini_melissa_street_mickey_and_friends_65_variacao_4881_2_b8b12fe43c497f2d07877cc799039ea2.jpeg" TargetMode="External"/><Relationship Id="rId2653" Type="http://schemas.openxmlformats.org/officeDocument/2006/relationships/hyperlink" Target="https://images.tcdn.com.br/img/img_prod/995386/mini_melissa_lola_859_variacao_7691_2_19c2d615ddaa4dd8794a1900190061cf.jpg" TargetMode="External"/><Relationship Id="rId3983" Type="http://schemas.openxmlformats.org/officeDocument/2006/relationships/hyperlink" Target="https://images.tcdn.com.br/img/img_prod/995386/all_star_chuck_taylor_classico_2547_variacao_10505_2_395d67984b4d718ad8dab96664708260.jpg" TargetMode="External"/><Relationship Id="rId1356" Type="http://schemas.openxmlformats.org/officeDocument/2006/relationships/hyperlink" Target="https://images.tcdn.com.br/img/img_prod/995386/melissa_ultragirl_sweet_905_variacao_4959_2_4dcadebdf8604b5228d1cc4377042dee.jpeg" TargetMode="External"/><Relationship Id="rId2687" Type="http://schemas.openxmlformats.org/officeDocument/2006/relationships/hyperlink" Target="https://images.tcdn.com.br/img/img_prod/995386/melissa_go_easy_bag_1969_variacao_7761_2_7b32a07f286108ac43aa2cdb60558351.jpeg" TargetMode="External"/><Relationship Id="rId1357" Type="http://schemas.openxmlformats.org/officeDocument/2006/relationships/hyperlink" Target="https://images.tcdn.com.br/img/img_prod/995386/melissa_sneaker_street_line_friends_885_variacao_4961_2_bb3e9fede7bb89406cc278d5ae711792.jpeg" TargetMode="External"/><Relationship Id="rId2688" Type="http://schemas.openxmlformats.org/officeDocument/2006/relationships/hyperlink" Target="https://images.tcdn.com.br/img/img_prod/995386/melissa_go_easy_bag_1969_variacao_7763_2_ca9d1ad74c9d02e8a13d98c27a85bbb9.jpeg" TargetMode="External"/><Relationship Id="rId1358" Type="http://schemas.openxmlformats.org/officeDocument/2006/relationships/hyperlink" Target="https://images.tcdn.com.br/img/img_prod/995386/melissa_sun_malibu_711_variacao_4963_2_2b64326ae666ebaf695be9411bec1004.jpeg" TargetMode="External"/><Relationship Id="rId2689" Type="http://schemas.openxmlformats.org/officeDocument/2006/relationships/hyperlink" Target="https://images.tcdn.com.br/img/img_prod/995386/melissa_sun_santa_monica_1617_variacao_7765_2_abcf36b38057721c22f6c623728abe31.jpg" TargetMode="External"/><Relationship Id="rId1359" Type="http://schemas.openxmlformats.org/officeDocument/2006/relationships/hyperlink" Target="https://images.tcdn.com.br/img/img_prod/995386/melissa_gadget_1319_variacao_4965_2_95b70b4ba8b343e3e462867e51671c1d.jpeg" TargetMode="External"/><Relationship Id="rId767" Type="http://schemas.openxmlformats.org/officeDocument/2006/relationships/hyperlink" Target="https://images.tcdn.com.br/img/img_prod/995386/mini_melissa_street_sneaker_171_variacao_3519_2_e34dede624eb24b9fc2b9a83d9b71150.jpg" TargetMode="External"/><Relationship Id="rId766" Type="http://schemas.openxmlformats.org/officeDocument/2006/relationships/hyperlink" Target="https://images.tcdn.com.br/img/img_prod/995386/melissa_beach_slide_nextgen_737_variacao_3517_2_c715b57d1402255dc7651b2746c8b6c7.jpeg" TargetMode="External"/><Relationship Id="rId765" Type="http://schemas.openxmlformats.org/officeDocument/2006/relationships/hyperlink" Target="https://images.tcdn.com.br/img/img_prod/995386/melissa_campana_sneaker_973_variacao_3515_2_e2b6e66edbf8c4be9bbd4327f2cc6418.jpg" TargetMode="External"/><Relationship Id="rId764" Type="http://schemas.openxmlformats.org/officeDocument/2006/relationships/hyperlink" Target="https://images.tcdn.com.br/img/img_prod/995386/melissa_kasakova_971_variacao_3513_2_6e6496f7c8540a62dc18928c038b5d86.jpeg" TargetMode="External"/><Relationship Id="rId769" Type="http://schemas.openxmlformats.org/officeDocument/2006/relationships/hyperlink" Target="https://images.tcdn.com.br/img/img_prod/995386/mini_melissa_basic_baby_fruitland_421_variacao_3523_2_62f3756a622b839a77b10cd572f6e55d.jpg" TargetMode="External"/><Relationship Id="rId768" Type="http://schemas.openxmlformats.org/officeDocument/2006/relationships/hyperlink" Target="https://images.tcdn.com.br/img/img_prod/995386/mini_melissa_ultragirl_mickey_and_friends_477_variacao_3521_2_c3ed74aaa9887312153bd08ce1d639b2.jpeg" TargetMode="External"/><Relationship Id="rId2680" Type="http://schemas.openxmlformats.org/officeDocument/2006/relationships/hyperlink" Target="https://images.tcdn.com.br/img/img_prod/995386/melissa_beach_slide_mickey_and_friends_iii_881_variacao_7747_2_9698e811920619bc392746d7618b5b49.jpg" TargetMode="External"/><Relationship Id="rId1350" Type="http://schemas.openxmlformats.org/officeDocument/2006/relationships/hyperlink" Target="https://images.tcdn.com.br/img/img_prod/995386/mini_melissa_m40_sem_pochete_86_variacao_4945_2_4a1811e6b1f0364c2760a9510b6c8327.jpg" TargetMode="External"/><Relationship Id="rId2681" Type="http://schemas.openxmlformats.org/officeDocument/2006/relationships/hyperlink" Target="https://images.tcdn.com.br/img/img_prod/995386/mini_melissa_beanny_bugs_baby_1965_variacao_7749_2_12e3e5f10a1bef0170c94d0badcd9989.jpg" TargetMode="External"/><Relationship Id="rId1351" Type="http://schemas.openxmlformats.org/officeDocument/2006/relationships/hyperlink" Target="https://images.tcdn.com.br/img/img_prod/995386/mini_melissa_chelsea_boot_389_variacao_4947_2_ce54507548c626cd434e430c8e3cbd38.jpeg" TargetMode="External"/><Relationship Id="rId2682" Type="http://schemas.openxmlformats.org/officeDocument/2006/relationships/hyperlink" Target="https://images.tcdn.com.br/img/img_prod/995386/melissa_cosmic_sandal_nk_store_1967_variacao_7751_1_cd792aae8331c2a35f5b982c7c10be8f.jpg" TargetMode="External"/><Relationship Id="rId763" Type="http://schemas.openxmlformats.org/officeDocument/2006/relationships/hyperlink" Target="https://images.tcdn.com.br/img/img_prod/995386/mini_melissa_aranha_fabula_43_variacao_3511_2_e13b4cd0ec9fb053f93bfef668661a68.jpeg" TargetMode="External"/><Relationship Id="rId1352" Type="http://schemas.openxmlformats.org/officeDocument/2006/relationships/hyperlink" Target="https://images.tcdn.com.br/img/img_prod/995386/mini_melissa_furadinha_laco_273_variacao_4949_2_0a767b96b6a33f64d2cbbcb9af65d52c.jpeg" TargetMode="External"/><Relationship Id="rId2683" Type="http://schemas.openxmlformats.org/officeDocument/2006/relationships/hyperlink" Target="https://images.tcdn.com.br/img/img_prod/995386/melissa_aranha_79_16_1037_variacao_7753_2_c90133811871edb382f3c29c8a9b4ba9.jpg" TargetMode="External"/><Relationship Id="rId762" Type="http://schemas.openxmlformats.org/officeDocument/2006/relationships/hyperlink" Target="https://images.tcdn.com.br/img/img_prod/995386/melissa_marine_969_variacao_3509_2_b3d7d8591e455141b1ddf0611368a83a.jpeg" TargetMode="External"/><Relationship Id="rId1353" Type="http://schemas.openxmlformats.org/officeDocument/2006/relationships/hyperlink" Target="https://images.tcdn.com.br/img/img_prod/995386/mini_melissa_ultragirl_alice_wonderland_229_variacao_4951_2_3f5c97722a2c8bcf931a598fd56e4d3e.jpeg" TargetMode="External"/><Relationship Id="rId2684" Type="http://schemas.openxmlformats.org/officeDocument/2006/relationships/hyperlink" Target="https://images.tcdn.com.br/img/img_prod/995386/melissa_papete_rider_727_variacao_7755_2_b46bd86b9436576479d2ff2044ef47d4.jpg" TargetMode="External"/><Relationship Id="rId761" Type="http://schemas.openxmlformats.org/officeDocument/2006/relationships/hyperlink" Target="https://images.tcdn.com.br/img/img_prod/995386/mini_melissa_ultragirl_princes_967_variacao_3505_2_2a1076cbe3f1beb497ccf37cfe209c32.jpeg" TargetMode="External"/><Relationship Id="rId1354" Type="http://schemas.openxmlformats.org/officeDocument/2006/relationships/hyperlink" Target="https://images.tcdn.com.br/img/img_prod/995386/galocha_mini_melissa_sugar_rain_disney_465_variacao_4955_2_25efc14ba52a0c2c81878c525c0890d0.jpeg" TargetMode="External"/><Relationship Id="rId2685" Type="http://schemas.openxmlformats.org/officeDocument/2006/relationships/hyperlink" Target="https://images.tcdn.com.br/img/img_prod/995386/melissa_block_opening_cerimony_923_variacao_7757_2_cc30fb4074ba65c94d882e7c1c1c291a.jpg" TargetMode="External"/><Relationship Id="rId760" Type="http://schemas.openxmlformats.org/officeDocument/2006/relationships/hyperlink" Target="https://images.tcdn.com.br/img/img_prod/995386/mini_melissa_furadinha_coracao_965_variacao_3503_2_960be2b69d26d1daf952e8505f69edad.jpeg" TargetMode="External"/><Relationship Id="rId1355" Type="http://schemas.openxmlformats.org/officeDocument/2006/relationships/hyperlink" Target="https://images.tcdn.com.br/img/img_prod/995386/mini_melissa_sneaker_ulitsa_51_variacao_4957_2_94c345f97efcfd474fce5a432c13d7f1.jpeg" TargetMode="External"/><Relationship Id="rId2686" Type="http://schemas.openxmlformats.org/officeDocument/2006/relationships/hyperlink" Target="https://images.tcdn.com.br/img/img_prod/995386/mini_melissa_brave_turma_do_pudim_1899_variacao_7759_2_87f3e7defb8c2f8b80f02b4c3e48274d.jpg" TargetMode="External"/><Relationship Id="rId1345" Type="http://schemas.openxmlformats.org/officeDocument/2006/relationships/hyperlink" Target="https://images.tcdn.com.br/img/img_prod/995386/melissa_kering_love_1231_variacao_4937_2_1249f7e8aa5b675956abaecd8c8ad000.jpeg" TargetMode="External"/><Relationship Id="rId2676" Type="http://schemas.openxmlformats.org/officeDocument/2006/relationships/hyperlink" Target="https://images.tcdn.com.br/img/img_prod/995386/melissa_custom_set_icons_1963_variacao_7739_2_a03adf4a627ac4629a8629330e1bd262.jpg" TargetMode="External"/><Relationship Id="rId1346" Type="http://schemas.openxmlformats.org/officeDocument/2006/relationships/hyperlink" Target="https://images.tcdn.com.br/img/img_prod/995386/melissa_kering_love_1231_variacao_4937_2_1249f7e8aa5b675956abaecd8c8ad000.jpeg" TargetMode="External"/><Relationship Id="rId2677" Type="http://schemas.openxmlformats.org/officeDocument/2006/relationships/hyperlink" Target="https://images.tcdn.com.br/img/img_prod/995386/melissa_custom_set_icons_1963_variacao_7741_2_789dc7e577504b9981b2706dc5f0f91c.jpg" TargetMode="External"/><Relationship Id="rId1347" Type="http://schemas.openxmlformats.org/officeDocument/2006/relationships/hyperlink" Target="https://images.tcdn.com.br/img/img_prod/995386/mini_melissa_rain_boot_56_variacao_4939_2_d985a21b66f92cd6c92faebe0e7a2c34.jpeg" TargetMode="External"/><Relationship Id="rId2678" Type="http://schemas.openxmlformats.org/officeDocument/2006/relationships/hyperlink" Target="https://images.tcdn.com.br/img/img_prod/995386/mini_melissa_jean_jason_wu_197_variacao_7743_2_3503d6e6a5866d15dbe31eeca0993947.jpg" TargetMode="External"/><Relationship Id="rId1348" Type="http://schemas.openxmlformats.org/officeDocument/2006/relationships/hyperlink" Target="https://images.tcdn.com.br/img/img_prod/995386/mini_melissa_ultragirl_turma_do_pudim_371_variacao_4941_2_4b3a0aaa2559932b3bca4b2747d4dcc2.jpeg" TargetMode="External"/><Relationship Id="rId2679" Type="http://schemas.openxmlformats.org/officeDocument/2006/relationships/hyperlink" Target="https://images.tcdn.com.br/img/img_prod/995386/melissa_beach_slide_mickey_and_friends_iii_881_variacao_7745_2_9698e811920619bc392746d7618b5b49.jpg" TargetMode="External"/><Relationship Id="rId1349" Type="http://schemas.openxmlformats.org/officeDocument/2006/relationships/hyperlink" Target="https://images.tcdn.com.br/img/img_prod/995386/mini_melissa_furadinha_abelha_583_variacao_4943_2_9ee8d0441a86f17576944c96195f3c0e.jpeg" TargetMode="External"/><Relationship Id="rId756" Type="http://schemas.openxmlformats.org/officeDocument/2006/relationships/hyperlink" Target="https://images.tcdn.com.br/img/img_prod/995386/melissa_ultragirl_mickey_e_minnie_957_variacao_3495_2_1a6f7af0c9a0b7b552acfe39015fb5fa.jpeg" TargetMode="External"/><Relationship Id="rId755" Type="http://schemas.openxmlformats.org/officeDocument/2006/relationships/hyperlink" Target="https://images.tcdn.com.br/img/img_prod/995386/melissa_mel_ultragirl_mickey_e_minnie_315_variacao_3493_2_1045183b17bbd9188d7ddb9325f9a552.jpeg" TargetMode="External"/><Relationship Id="rId754" Type="http://schemas.openxmlformats.org/officeDocument/2006/relationships/hyperlink" Target="https://images.tcdn.com.br/img/img_prod/995386/melissa_pointy_jason_wu_959_variacao_3489_2_6f5f7cbd6153ebe3cf0cfeacbc4b4169.jpeg" TargetMode="External"/><Relationship Id="rId753" Type="http://schemas.openxmlformats.org/officeDocument/2006/relationships/hyperlink" Target="https://images.tcdn.com.br/img/img_prod/995386/melissa_sneaker_polibolha_955_variacao_3485_2_26741093022eba35f04dfb63cb834b35.jpeg" TargetMode="External"/><Relationship Id="rId759" Type="http://schemas.openxmlformats.org/officeDocument/2006/relationships/hyperlink" Target="https://images.tcdn.com.br/img/img_prod/995386/melissa_mel_beach_minnie_e_mickey_451_variacao_3501_2_881467a783d66515f454ecadeb86b7d8.jpeg" TargetMode="External"/><Relationship Id="rId758" Type="http://schemas.openxmlformats.org/officeDocument/2006/relationships/hyperlink" Target="https://images.tcdn.com.br/img/img_prod/995386/mini_melissa_under_the_sea_boot_963_variacao_3499_2_bf58d3bf2e4477db8ad71a09f3e20369.jpeg" TargetMode="External"/><Relationship Id="rId757" Type="http://schemas.openxmlformats.org/officeDocument/2006/relationships/hyperlink" Target="https://images.tcdn.com.br/img/img_prod/995386/melissa_peace_hell_961_variacao_3497_2_2c081ee40598781d8fc860146a3dd866.jpg" TargetMode="External"/><Relationship Id="rId2670" Type="http://schemas.openxmlformats.org/officeDocument/2006/relationships/hyperlink" Target="https://images.tcdn.com.br/img/img_prod/995386/melissa_cleo_heel_1955_variacao_7727_2_c7dccd88be3094201061574d8dfe48e5.jpg" TargetMode="External"/><Relationship Id="rId1340" Type="http://schemas.openxmlformats.org/officeDocument/2006/relationships/hyperlink" Target="https://images.tcdn.com.br/img/img_prod/995386/mini_melissa_chelsea_boot_389_variacao_4921_2_ae12080da90c04100abad61920916e6b.jpeg" TargetMode="External"/><Relationship Id="rId2671" Type="http://schemas.openxmlformats.org/officeDocument/2006/relationships/hyperlink" Target="https://images.tcdn.com.br/img/img_prod/995386/melissa_cleo_heel_1955_variacao_7729_2_c7dccd88be3094201061574d8dfe48e5.jpg" TargetMode="External"/><Relationship Id="rId752" Type="http://schemas.openxmlformats.org/officeDocument/2006/relationships/hyperlink" Target="https://images.tcdn.com.br/img/img_prod/995386/melissa_plataforma_mas_953_variacao_3481_2_af60c8f7e32ad2d3f12fd8d6b8fdbf27.jpeg" TargetMode="External"/><Relationship Id="rId1341" Type="http://schemas.openxmlformats.org/officeDocument/2006/relationships/hyperlink" Target="https://images.tcdn.com.br/img/img_prod/995386/mini_melissa_beach_slide_mickey_and_friends_116_variacao_4923_2_a3c0f7e6c2f8326d6ef98561e4cc6d04.jpg" TargetMode="External"/><Relationship Id="rId2672" Type="http://schemas.openxmlformats.org/officeDocument/2006/relationships/hyperlink" Target="https://images.tcdn.com.br/img/img_prod/995386/mini_melissa_acqua_bag_cats_and_dogs_1813_variacao_7731_2_cbac63a49c478a515ef1dcd6062265bd.jpg" TargetMode="External"/><Relationship Id="rId751" Type="http://schemas.openxmlformats.org/officeDocument/2006/relationships/hyperlink" Target="https://images.tcdn.com.br/img/img_prod/995386/mini_melissa_flox_411_variacao_3479_2_9b3a428dbee622fef6ab7849e3d14a47.jpeg" TargetMode="External"/><Relationship Id="rId1342" Type="http://schemas.openxmlformats.org/officeDocument/2006/relationships/hyperlink" Target="https://images.tcdn.com.br/img/img_prod/995386/mini_melissa_beach_slide_dino_269_variacao_4925_2_5772083c81facb6cf22de088f85e9ad5.jpeg" TargetMode="External"/><Relationship Id="rId2673" Type="http://schemas.openxmlformats.org/officeDocument/2006/relationships/hyperlink" Target="https://images.tcdn.com.br/img/img_prod/995386/melissa_plastic_jewerly_ring_1957_variacao_7733_2_87226f46c47d97e32bcffd2db5d02b2a.jpg" TargetMode="External"/><Relationship Id="rId750" Type="http://schemas.openxmlformats.org/officeDocument/2006/relationships/hyperlink" Target="https://images.tcdn.com.br/img/img_prod/995386/melissa_strap_sandal_951_variacao_3475_2_68f894a0c46587f91ea910cd9d2cc5fc.jpeg" TargetMode="External"/><Relationship Id="rId1343" Type="http://schemas.openxmlformats.org/officeDocument/2006/relationships/hyperlink" Target="https://images.tcdn.com.br/img/img_prod/995386/mini_melissa_beach_slide_dino_269_variacao_4925_2_5772083c81facb6cf22de088f85e9ad5.jpeg" TargetMode="External"/><Relationship Id="rId2674" Type="http://schemas.openxmlformats.org/officeDocument/2006/relationships/hyperlink" Target="https://images.tcdn.com.br/img/img_prod/995386/melissa_plastic_jewerly_1959_variacao_7735_2_7f362d8bda74cb1eb3dacc6031f38b5c.jpg" TargetMode="External"/><Relationship Id="rId1344" Type="http://schemas.openxmlformats.org/officeDocument/2006/relationships/hyperlink" Target="https://images.tcdn.com.br/img/img_prod/995386/mini_melissa_cloud_sandal_1077_variacao_4927_2_f600c97daeb9541df2b5ae46181d09ad.jpeg" TargetMode="External"/><Relationship Id="rId2675" Type="http://schemas.openxmlformats.org/officeDocument/2006/relationships/hyperlink" Target="https://images.tcdn.com.br/img/img_prod/995386/melissa_plastic_jewerly_bracelets_1961_variacao_7737_2_9c2e4fc20fd389d67236077d47f00a03.jpg" TargetMode="External"/><Relationship Id="rId2621" Type="http://schemas.openxmlformats.org/officeDocument/2006/relationships/hyperlink" Target="https://images.tcdn.com.br/img/img_prod/995386/mini_melissa_brave_1793_variacao_7621_2_35cb9f784ef19fb87e8a7b46bd94863c.jpg" TargetMode="External"/><Relationship Id="rId3953" Type="http://schemas.openxmlformats.org/officeDocument/2006/relationships/hyperlink" Target="https://images.tcdn.com.br/img/img_prod/995386/melissa_campana_papel_espadrile_2529_variacao_10447_2_640f18417ed2d15386f74fe9e61b8d97.jpg" TargetMode="External"/><Relationship Id="rId2622" Type="http://schemas.openxmlformats.org/officeDocument/2006/relationships/hyperlink" Target="https://images.tcdn.com.br/img/img_prod/995386/mini_melissa_sunday_1771_variacao_7623_2_071af0c27919deb958ab17daf23361b8.jpg" TargetMode="External"/><Relationship Id="rId3952" Type="http://schemas.openxmlformats.org/officeDocument/2006/relationships/hyperlink" Target="https://images.tcdn.com.br/img/img_prod/995386/melissa_campana_papel_espadrile_2529_variacao_10445_2_0f6620d67228114a73e94a751c4f06c2.jpg" TargetMode="External"/><Relationship Id="rId2623" Type="http://schemas.openxmlformats.org/officeDocument/2006/relationships/hyperlink" Target="https://images.tcdn.com.br/img/img_prod/995386/mini_melissa_amy_1587_variacao_7625_2_d0c3a5c9f5c10cd1972cb43b04d11733.jpg" TargetMode="External"/><Relationship Id="rId3955" Type="http://schemas.openxmlformats.org/officeDocument/2006/relationships/hyperlink" Target="https://images.tcdn.com.br/img/img_prod/995386/melissa_campana_papel_espadrile_2529_variacao_10451_2_0f6620d67228114a73e94a751c4f06c2.jpg" TargetMode="External"/><Relationship Id="rId2624" Type="http://schemas.openxmlformats.org/officeDocument/2006/relationships/hyperlink" Target="https://images.tcdn.com.br/img/img_prod/995386/mini_melissa_maggie_bear_139_variacao_7627_2_8d886046f0294cb2b89b8b9325a92ce3.jpg" TargetMode="External"/><Relationship Id="rId3954" Type="http://schemas.openxmlformats.org/officeDocument/2006/relationships/hyperlink" Target="https://images.tcdn.com.br/img/img_prod/995386/melissa_campana_papel_espadrile_2529_variacao_10449_1_c7ad601ccac8f894d43173ed78210ffc.jpg" TargetMode="External"/><Relationship Id="rId2625" Type="http://schemas.openxmlformats.org/officeDocument/2006/relationships/hyperlink" Target="https://images.tcdn.com.br/img/img_prod/995386/mini_melissa_ultragirl_minnie_laco_817_variacao_7629_2_f3fbb3e3cd620da23c1376cd50bb7447.jpg" TargetMode="External"/><Relationship Id="rId3957" Type="http://schemas.openxmlformats.org/officeDocument/2006/relationships/hyperlink" Target="https://images.tcdn.com.br/img/img_prod/995386/melissa_campana_papel_espadrile_2529_variacao_10455_2_043c101453f1396ef996db3226178540.jpg" TargetMode="External"/><Relationship Id="rId2626" Type="http://schemas.openxmlformats.org/officeDocument/2006/relationships/hyperlink" Target="https://images.tcdn.com.br/img/img_prod/995386/mini_melissa_sunny_baby_1563_variacao_7631_2_ec93286725716b8911bb4a36f123c37c.jpg" TargetMode="External"/><Relationship Id="rId3956" Type="http://schemas.openxmlformats.org/officeDocument/2006/relationships/hyperlink" Target="https://images.tcdn.com.br/img/img_prod/995386/melissa_campana_papel_espadrile_2529_variacao_10453_2_0f6620d67228114a73e94a751c4f06c2.jpg" TargetMode="External"/><Relationship Id="rId2627" Type="http://schemas.openxmlformats.org/officeDocument/2006/relationships/hyperlink" Target="https://images.tcdn.com.br/img/img_prod/995386/melissa_love_lip_1933_variacao_7633_2_3d474d6aa9f4a93ea043e3814f3c58bb.jpg" TargetMode="External"/><Relationship Id="rId3959" Type="http://schemas.openxmlformats.org/officeDocument/2006/relationships/hyperlink" Target="https://images.tcdn.com.br/img/img_prod/995386/melissa_campana_papel_espadrile_2529_variacao_10459_2_043c101453f1396ef996db3226178540.jpg" TargetMode="External"/><Relationship Id="rId2628" Type="http://schemas.openxmlformats.org/officeDocument/2006/relationships/hyperlink" Target="https://images.tcdn.com.br/img/img_prod/995386/melissa_possession_lace_viktor_and_rolf_1123_variacao_7635_2_7261c944550090a2f11d6f2c82dac5a1.jpg" TargetMode="External"/><Relationship Id="rId3958" Type="http://schemas.openxmlformats.org/officeDocument/2006/relationships/hyperlink" Target="https://images.tcdn.com.br/img/img_prod/995386/melissa_campana_papel_espadrile_2529_variacao_10457_2_043c101453f1396ef996db3226178540.jpg" TargetMode="External"/><Relationship Id="rId709" Type="http://schemas.openxmlformats.org/officeDocument/2006/relationships/hyperlink" Target="https://images.tcdn.com.br/img/img_prod/995386/mini_melissa_papete_rider_125_variacao_3381_3_0446bc41edc4131b4643dc8d898a78dd.jpeg" TargetMode="External"/><Relationship Id="rId2629" Type="http://schemas.openxmlformats.org/officeDocument/2006/relationships/hyperlink" Target="https://images.tcdn.com.br/img/img_prod/995386/melissa_belt_bag_sem_pochete_1803_variacao_7637_2_b5a3d24c28b723ea8d2dca46faf8ce8b.jpeg" TargetMode="External"/><Relationship Id="rId708" Type="http://schemas.openxmlformats.org/officeDocument/2006/relationships/hyperlink" Target="https://images.tcdn.com.br/img/img_prod/995386/mini_melissa_papete_rider_125_variacao_3379_3_0446bc41edc4131b4643dc8d898a78dd.jpeg" TargetMode="External"/><Relationship Id="rId707" Type="http://schemas.openxmlformats.org/officeDocument/2006/relationships/hyperlink" Target="https://images.tcdn.com.br/img/img_prod/995386/mini_melissa_papete_rider_125_variacao_3377_3_a1553ac1b85bc5aaf14d962077165ca8.jpeg" TargetMode="External"/><Relationship Id="rId706" Type="http://schemas.openxmlformats.org/officeDocument/2006/relationships/hyperlink" Target="https://images.tcdn.com.br/img/img_prod/995386/mini_melissa_papete_rider_125_variacao_3375_3_5df55d1f451231b8990c71dcba3eeb2f.jpg" TargetMode="External"/><Relationship Id="rId701" Type="http://schemas.openxmlformats.org/officeDocument/2006/relationships/hyperlink" Target="https://images.tcdn.com.br/img/img_prod/995386/mini_melissa_possession_87_variacao_3357_3_5ec503e4889cb19a7296fec0213a8949.jpeg" TargetMode="External"/><Relationship Id="rId700" Type="http://schemas.openxmlformats.org/officeDocument/2006/relationships/hyperlink" Target="https://images.tcdn.com.br/img/img_prod/995386/mini_melissa_sneaker_ulitsa_51_variacao_3353_2_f501862508d4fb3333f2257f80e8849b.jpeg" TargetMode="External"/><Relationship Id="rId705" Type="http://schemas.openxmlformats.org/officeDocument/2006/relationships/hyperlink" Target="https://images.tcdn.com.br/img/img_prod/995386/mini_melissa_papete_rider_125_variacao_3371_3_338d9c2cc217ccf7266afa2e611b4704.jpeg" TargetMode="External"/><Relationship Id="rId704" Type="http://schemas.openxmlformats.org/officeDocument/2006/relationships/hyperlink" Target="https://images.tcdn.com.br/img/img_prod/995386/mini_melissa_wide_sandal_193_variacao_3369_2_faf1507ab88275781fb2afb3937be83c.jpeg" TargetMode="External"/><Relationship Id="rId703" Type="http://schemas.openxmlformats.org/officeDocument/2006/relationships/hyperlink" Target="https://images.tcdn.com.br/img/img_prod/995386/mini_melissa_wide_sandal_193_variacao_3367_2_c432687f75f821fa60085b6be58647d4.jpeg" TargetMode="External"/><Relationship Id="rId702" Type="http://schemas.openxmlformats.org/officeDocument/2006/relationships/hyperlink" Target="https://images.tcdn.com.br/img/img_prod/995386/melissa_possession_693_variacao_4445_2_a7ddb821b00b8de58488a52e31f0acbb.jpeg" TargetMode="External"/><Relationship Id="rId3951" Type="http://schemas.openxmlformats.org/officeDocument/2006/relationships/hyperlink" Target="https://images.tcdn.com.br/img/img_prod/995386/melissa_incenso_2527_variacao_10443_2_bf085895914904237e0ee1b670496628.jpg" TargetMode="External"/><Relationship Id="rId2620" Type="http://schemas.openxmlformats.org/officeDocument/2006/relationships/hyperlink" Target="https://images.tcdn.com.br/img/img_prod/995386/melissa_beach_slide_687_variacao_7619_2_23cb7e9830399efdefa2c867aed0b959.jpg" TargetMode="External"/><Relationship Id="rId3950" Type="http://schemas.openxmlformats.org/officeDocument/2006/relationships/hyperlink" Target="https://images.tcdn.com.br/img/img_prod/995386/melissa_mini_dulce_bag_2523_variacao_10439_2_9583f7dbc686c9ad941fce5f9354940e.jpg" TargetMode="External"/><Relationship Id="rId2610" Type="http://schemas.openxmlformats.org/officeDocument/2006/relationships/hyperlink" Target="https://images.tcdn.com.br/img/img_prod/995386/melissa_gueixa_1929_variacao_7599_2_96faa2954c0852121f8164db34420a64.jpg" TargetMode="External"/><Relationship Id="rId3942" Type="http://schemas.openxmlformats.org/officeDocument/2006/relationships/hyperlink" Target="https://images.tcdn.com.br/img/img_prod/995386/melissa_flip_flop_slim_iv_2501_variacao_10413_2_3bd3d6e13481b9b6c3427a52bd1829d1.jpg" TargetMode="External"/><Relationship Id="rId2611" Type="http://schemas.openxmlformats.org/officeDocument/2006/relationships/hyperlink" Target="https://images.tcdn.com.br/img/img_prod/995386/melissa_flox_high_1701_variacao_7601_2_274d307897f85fa9effa219409af454e.jpg" TargetMode="External"/><Relationship Id="rId3941" Type="http://schemas.openxmlformats.org/officeDocument/2006/relationships/hyperlink" Target="https://images.tcdn.com.br/img/img_prod/995386/mini_melissa_street_sneaker_171_variacao_10411_2_cafec9bc5992ea22599fa3d8ebff6877.jpeg" TargetMode="External"/><Relationship Id="rId2612" Type="http://schemas.openxmlformats.org/officeDocument/2006/relationships/hyperlink" Target="https://images.tcdn.com.br/img/img_prod/995386/melissa_night_pequeno_principe_1351_variacao_7603_2_31804567367a9c443e7b68f0fc1bc616.jpg" TargetMode="External"/><Relationship Id="rId3944" Type="http://schemas.openxmlformats.org/officeDocument/2006/relationships/hyperlink" Target="https://images.tcdn.com.br/img/img_prod/995386/melissa_ultragirl_sweet_love_disney_2509_variacao_10419_2_9125fc96e626a607fb74e580dbafb313.jpg" TargetMode="External"/><Relationship Id="rId2613" Type="http://schemas.openxmlformats.org/officeDocument/2006/relationships/hyperlink" Target="https://images.tcdn.com.br/img/img_prod/995386/mini_melissa_campana_zig_zag_53_variacao_7605_2_fe2c2b438ae329e0410c31014d916514.jpg" TargetMode="External"/><Relationship Id="rId3943" Type="http://schemas.openxmlformats.org/officeDocument/2006/relationships/hyperlink" Target="https://images.tcdn.com.br/img/img_prod/995386/melissa_ultragirl_sweet_love_disney_2509_variacao_10419_2_9125fc96e626a607fb74e580dbafb313.jpg" TargetMode="External"/><Relationship Id="rId2614" Type="http://schemas.openxmlformats.org/officeDocument/2006/relationships/hyperlink" Target="https://images.tcdn.com.br/img/img_prod/995386/mini_melissa_possession_unicornio_113_variacao_7607_2_f7dcc28ccbb4b9b6bccb425744264593.jpeg" TargetMode="External"/><Relationship Id="rId3946" Type="http://schemas.openxmlformats.org/officeDocument/2006/relationships/hyperlink" Target="https://images.tcdn.com.br/img/img_prod/995386/melissa_campana_papel_sneaker_2267_variacao_10431_2_db99c730d6bfdf648fa1195c16afb49e.jpg" TargetMode="External"/><Relationship Id="rId2615" Type="http://schemas.openxmlformats.org/officeDocument/2006/relationships/hyperlink" Target="https://images.tcdn.com.br/img/img_prod/995386/mini_melissa_acqua_jelly_pop_sneaker_1809_variacao_7609_2_733dd1a8d1e0745e184a3cf9f5116888.jpg" TargetMode="External"/><Relationship Id="rId3945" Type="http://schemas.openxmlformats.org/officeDocument/2006/relationships/hyperlink" Target="https://images.tcdn.com.br/img/img_prod/995386/melissa_cleo_heel_1955_variacao_10425_1_4673d55b24b01d7ed3c2c679de3e56ae.jpg" TargetMode="External"/><Relationship Id="rId2616" Type="http://schemas.openxmlformats.org/officeDocument/2006/relationships/hyperlink" Target="https://images.tcdn.com.br/img/img_prod/995386/mini_melissa_swett_love_cap_toe_baby_557_variacao_7611_2_2842a4110b462c3ef2c3a2c7fe203da0.jpg" TargetMode="External"/><Relationship Id="rId3948" Type="http://schemas.openxmlformats.org/officeDocument/2006/relationships/hyperlink" Target="https://images.tcdn.com.br/img/img_prod/995386/melissa_mini_dulce_bag_2523_variacao_10435_2_5738e6c813a34fad7f7131c3191a1f26.jpg" TargetMode="External"/><Relationship Id="rId2617" Type="http://schemas.openxmlformats.org/officeDocument/2006/relationships/hyperlink" Target="https://images.tcdn.com.br/img/img_prod/995386/melissa_temptation_1931_variacao_7613_2_1b71c8753b500ee000bb301c325ac469.jpg" TargetMode="External"/><Relationship Id="rId3947" Type="http://schemas.openxmlformats.org/officeDocument/2006/relationships/hyperlink" Target="https://images.tcdn.com.br/img/img_prod/995386/melissa_mini_dulce_bag_2523_variacao_10433_2_b484c9e1b859672f16b572f6f4224264.jpg" TargetMode="External"/><Relationship Id="rId2618" Type="http://schemas.openxmlformats.org/officeDocument/2006/relationships/hyperlink" Target="https://images.tcdn.com.br/img/img_prod/995386/melissa_aranha_79_16_1037_variacao_7615_2_8fef6140c7b9e2fdab855bba564ec9c2.jpg" TargetMode="External"/><Relationship Id="rId2619" Type="http://schemas.openxmlformats.org/officeDocument/2006/relationships/hyperlink" Target="https://images.tcdn.com.br/img/img_prod/995386/mini_melissa_sneaker_ulitsa_51_variacao_7617_2_dcfa3994583d3965635dfed7701c3f19.jpg" TargetMode="External"/><Relationship Id="rId3949" Type="http://schemas.openxmlformats.org/officeDocument/2006/relationships/hyperlink" Target="https://images.tcdn.com.br/img/img_prod/995386/melissa_mini_dulce_bag_2523_variacao_10437_2_fd2a722b0251bd256ea447aaf853b217.jpg" TargetMode="External"/><Relationship Id="rId3940" Type="http://schemas.openxmlformats.org/officeDocument/2006/relationships/hyperlink" Target="https://images.tcdn.com.br/img/img_prod/995386/mini_melissa_clog_2365_variacao_10409_3_00de41bd6d19cdefc8ca234d644df397.jpg" TargetMode="External"/><Relationship Id="rId1312" Type="http://schemas.openxmlformats.org/officeDocument/2006/relationships/hyperlink" Target="https://images.tcdn.com.br/img/img_prod/995386/melissa_shoelaces_cadarco_1307_variacao_4857_2_1a515c2857923c7bf6472b02173bcb05.jpeg" TargetMode="External"/><Relationship Id="rId2643" Type="http://schemas.openxmlformats.org/officeDocument/2006/relationships/hyperlink" Target="https://images.tcdn.com.br/img/img_prod/995386/melissa_cleo_1941_variacao_7671_2_f3816cc31901967ea6aedef91a54c97e.jpg" TargetMode="External"/><Relationship Id="rId3975" Type="http://schemas.openxmlformats.org/officeDocument/2006/relationships/hyperlink" Target="https://images.tcdn.com.br/img/img_prod/995386/melissa_ana_2543_variacao_10489_2_2cf48b46f77416b907da20d94e950378.jpg" TargetMode="External"/><Relationship Id="rId1313" Type="http://schemas.openxmlformats.org/officeDocument/2006/relationships/hyperlink" Target="https://images.tcdn.com.br/img/img_prod/995386/melissa_mel_ultragirl_mickey_1309_variacao_4859_2_c1dbb6e54d405eb159aa5f53e98c7e21.jpeg" TargetMode="External"/><Relationship Id="rId2644" Type="http://schemas.openxmlformats.org/officeDocument/2006/relationships/hyperlink" Target="https://images.tcdn.com.br/img/img_prod/995386/melissa_tao_jason_wu_1943_variacao_7673_2_cb20fa7e1c260639d8b512657f2eff4c.jpg" TargetMode="External"/><Relationship Id="rId3974" Type="http://schemas.openxmlformats.org/officeDocument/2006/relationships/hyperlink" Target="https://images.tcdn.com.br/img/img_prod/995386/melissa_ana_2543_variacao_10487_2_2cf48b46f77416b907da20d94e950378.jpg" TargetMode="External"/><Relationship Id="rId1314" Type="http://schemas.openxmlformats.org/officeDocument/2006/relationships/hyperlink" Target="https://images.tcdn.com.br/img/img_prod/995386/mini_melissa_chelsea_boot_389_variacao_4861_2_9ecf454b5388ac100d4fce0b66b9b292.jpeg" TargetMode="External"/><Relationship Id="rId2645" Type="http://schemas.openxmlformats.org/officeDocument/2006/relationships/hyperlink" Target="https://images.tcdn.com.br/img/img_prod/995386/melissa_free_hug_1945_variacao_7675_2_ec8faa3977efb27534604403c386ab09.jpg" TargetMode="External"/><Relationship Id="rId3977" Type="http://schemas.openxmlformats.org/officeDocument/2006/relationships/hyperlink" Target="https://images.tcdn.com.br/img/img_prod/995386/melissa_ana_2543_variacao_10493_2_2cf48b46f77416b907da20d94e950378.jpg" TargetMode="External"/><Relationship Id="rId1315" Type="http://schemas.openxmlformats.org/officeDocument/2006/relationships/hyperlink" Target="https://images.tcdn.com.br/img/img_prod/995386/mini_melissa_chelsea_boot_389_variacao_4863_2_c989628cdbfc037174664c537fd9f44d.jpeg" TargetMode="External"/><Relationship Id="rId2646" Type="http://schemas.openxmlformats.org/officeDocument/2006/relationships/hyperlink" Target="https://images.tcdn.com.br/img/img_prod/995386/melissa_bling_1947_variacao_7677_2_f7243469a9bd545f70264a8963005412.jpg" TargetMode="External"/><Relationship Id="rId3976" Type="http://schemas.openxmlformats.org/officeDocument/2006/relationships/hyperlink" Target="https://images.tcdn.com.br/img/img_prod/995386/melissa_ana_2543_variacao_10491_2_8670f796ca1a6f312604625e639f7fd2.jpg" TargetMode="External"/><Relationship Id="rId1316" Type="http://schemas.openxmlformats.org/officeDocument/2006/relationships/hyperlink" Target="https://images.tcdn.com.br/img/img_prod/995386/mini_melissa_beach_slide_mickey_e_minnie_209_variacao_4865_2_e38c2b32f53147b7061ee166a2975dc4.jpeg" TargetMode="External"/><Relationship Id="rId2647" Type="http://schemas.openxmlformats.org/officeDocument/2006/relationships/hyperlink" Target="https://images.tcdn.com.br/img/img_prod/995386/melissa_aura_1949_variacao_7679_2_fe34c76529f85e0b0bbed79018548f23.jpg" TargetMode="External"/><Relationship Id="rId3979" Type="http://schemas.openxmlformats.org/officeDocument/2006/relationships/hyperlink" Target="https://images.tcdn.com.br/img/img_prod/995386/melissa_ana_2543_variacao_10497_2_82536251cd24afe9fb8a7f58db6aa6f9.jpg" TargetMode="External"/><Relationship Id="rId1317" Type="http://schemas.openxmlformats.org/officeDocument/2006/relationships/hyperlink" Target="https://images.tcdn.com.br/img/img_prod/995386/melissa_mel_aranha_quadrada_811_variacao_4867_2_6ff17480bc5294246430bb16ad4e24d6.jpeg" TargetMode="External"/><Relationship Id="rId2648" Type="http://schemas.openxmlformats.org/officeDocument/2006/relationships/hyperlink" Target="https://images.tcdn.com.br/img/img_prod/995386/melissa_mel_boemia_325_variacao_7681_2_83fe57c031fa7eda4956d3b440de2c5f.jpg" TargetMode="External"/><Relationship Id="rId3978" Type="http://schemas.openxmlformats.org/officeDocument/2006/relationships/hyperlink" Target="https://images.tcdn.com.br/img/img_prod/995386/melissa_ana_2543_variacao_10495_2_82536251cd24afe9fb8a7f58db6aa6f9.jpg" TargetMode="External"/><Relationship Id="rId1318" Type="http://schemas.openxmlformats.org/officeDocument/2006/relationships/hyperlink" Target="https://images.tcdn.com.br/img/img_prod/995386/mini_melissa_go_sneaker_turma_do_pudim_347_variacao_4869_2_b1578d20ad2e679168763c4ecafeab10.jpeg" TargetMode="External"/><Relationship Id="rId2649" Type="http://schemas.openxmlformats.org/officeDocument/2006/relationships/hyperlink" Target="https://images.tcdn.com.br/img/img_prod/995386/melissa_block_opening_cerimony_923_variacao_7683_1_39693a4049815697c50bcbe42f436ff0.jpg" TargetMode="External"/><Relationship Id="rId1319" Type="http://schemas.openxmlformats.org/officeDocument/2006/relationships/hyperlink" Target="https://images.tcdn.com.br/img/img_prod/995386/mini_melissa_sneaker_polibolha_dino_251_variacao_4873_2_6e0d29c5a594a9f8676a9bdb7ab4bf8f.jpeg" TargetMode="External"/><Relationship Id="rId729" Type="http://schemas.openxmlformats.org/officeDocument/2006/relationships/hyperlink" Target="https://images.tcdn.com.br/img/img_prod/995386/mini_melissa_ultragirl_fly_249_variacao_3425_2_471ea6359b1e28a0a659fceec7eb9504.jpeg" TargetMode="External"/><Relationship Id="rId728" Type="http://schemas.openxmlformats.org/officeDocument/2006/relationships/hyperlink" Target="https://images.tcdn.com.br/img/img_prod/995386/melissa_boemia_salinas_917_variacao_3423_2_85486521dfa13202820414e29e0eafc3.jpeg" TargetMode="External"/><Relationship Id="rId723" Type="http://schemas.openxmlformats.org/officeDocument/2006/relationships/hyperlink" Target="https://images.tcdn.com.br/img/img_prod/995386/mini_melissa_basic_baby_fruitland_421_variacao_3413_2_d4852cfc430f692ffef18582c3bfcf9b.jpeg" TargetMode="External"/><Relationship Id="rId722" Type="http://schemas.openxmlformats.org/officeDocument/2006/relationships/hyperlink" Target="https://images.tcdn.com.br/img/img_prod/995386/mini_melissa_mar_sandal_sunny_day_547_variacao_3411_2_4a743e004207271c38675f9365704416.jpg" TargetMode="External"/><Relationship Id="rId721" Type="http://schemas.openxmlformats.org/officeDocument/2006/relationships/hyperlink" Target="https://images.tcdn.com.br/img/img_prod/995386/galocha_mini_melissa_sugar_rain_disney_465_variacao_3407_2_0457c47de060e1aa97c671f1917349d1.jpeg" TargetMode="External"/><Relationship Id="rId720" Type="http://schemas.openxmlformats.org/officeDocument/2006/relationships/hyperlink" Target="https://images.tcdn.com.br/img/img_prod/995386/melissa_block_opening_cerimony_923_variacao_3403_2_fd9d7462e9e23d94c43bf8d3c91808e4.jpg" TargetMode="External"/><Relationship Id="rId727" Type="http://schemas.openxmlformats.org/officeDocument/2006/relationships/hyperlink" Target="https://images.tcdn.com.br/img/img_prod/995386/melissa_street_sneaker_851_variacao_3421_1_095fbe8244ebe325b5950744f5e82abd.jpg" TargetMode="External"/><Relationship Id="rId726" Type="http://schemas.openxmlformats.org/officeDocument/2006/relationships/hyperlink" Target="https://images.tcdn.com.br/img/img_prod/995386/melissa_broadway_929_variacao_3419_2_eb80dd8faf5d7e5f442bea4d534919f4.jpeg" TargetMode="External"/><Relationship Id="rId725" Type="http://schemas.openxmlformats.org/officeDocument/2006/relationships/hyperlink" Target="https://images.tcdn.com.br/img/img_prod/995386/mini_melissa_m40_sem_pochete_86_variacao_3417_2_acc14309d1ea7b079ea383eb6523e165.jpeg" TargetMode="External"/><Relationship Id="rId724" Type="http://schemas.openxmlformats.org/officeDocument/2006/relationships/hyperlink" Target="https://images.tcdn.com.br/img/img_prod/995386/melissa_plush_709_variacao_3415_2_0876748b1d0cfded38d4f75775b464f7.jpeg" TargetMode="External"/><Relationship Id="rId3971" Type="http://schemas.openxmlformats.org/officeDocument/2006/relationships/hyperlink" Target="https://images.tcdn.com.br/img/img_prod/995386/melissa_ana_2543_variacao_10481_2_2d5b692155079ae2824c041588c3a1f4.jpg" TargetMode="External"/><Relationship Id="rId2640" Type="http://schemas.openxmlformats.org/officeDocument/2006/relationships/hyperlink" Target="https://images.tcdn.com.br/img/img_prod/995386/melissa_shiny_1939_variacao_7665_2_112aa54c89b78ba902ae4dabd5b7834b.jpg" TargetMode="External"/><Relationship Id="rId3970" Type="http://schemas.openxmlformats.org/officeDocument/2006/relationships/hyperlink" Target="https://images.tcdn.com.br/img/img_prod/995386/melissa_bag_flower_isabela_capeto_2541_variacao_10477_2_8b9e0b2748f45c1ffe7b684f2ec121fa.jpg" TargetMode="External"/><Relationship Id="rId1310" Type="http://schemas.openxmlformats.org/officeDocument/2006/relationships/hyperlink" Target="https://images.tcdn.com.br/img/img_prod/995386/melissa_sneaker_love_system_987_variacao_4853_2_180565378c3860c582a358c8e25c87e3.jpeg" TargetMode="External"/><Relationship Id="rId2641" Type="http://schemas.openxmlformats.org/officeDocument/2006/relationships/hyperlink" Target="https://images.tcdn.com.br/img/img_prod/995386/melissa_astral_chr_749_variacao_7667_2_dea776ffc901541fbd4ebb3f8f8ba958.jpg" TargetMode="External"/><Relationship Id="rId3973" Type="http://schemas.openxmlformats.org/officeDocument/2006/relationships/hyperlink" Target="https://images.tcdn.com.br/img/img_prod/995386/melissa_ana_2543_variacao_10485_2_2d5b692155079ae2824c041588c3a1f4.jpg" TargetMode="External"/><Relationship Id="rId1311" Type="http://schemas.openxmlformats.org/officeDocument/2006/relationships/hyperlink" Target="https://images.tcdn.com.br/img/img_prod/995386/melissa_mel_possession_gato_felix_335_variacao_4855_2_caf8542e7e6aeacf72f965568a6043d5.jpeg" TargetMode="External"/><Relationship Id="rId2642" Type="http://schemas.openxmlformats.org/officeDocument/2006/relationships/hyperlink" Target="https://images.tcdn.com.br/img/img_prod/995386/melissa_wide_893_variacao_7669_2_8e9ffdf7e22e4b558292f915721d13c3.jpg" TargetMode="External"/><Relationship Id="rId3972" Type="http://schemas.openxmlformats.org/officeDocument/2006/relationships/hyperlink" Target="https://images.tcdn.com.br/img/img_prod/995386/melissa_ana_2543_variacao_10483_2_2d5b692155079ae2824c041588c3a1f4.jpg" TargetMode="External"/><Relationship Id="rId1301" Type="http://schemas.openxmlformats.org/officeDocument/2006/relationships/hyperlink" Target="https://images.tcdn.com.br/img/img_prod/995386/melissa_essencial_hell_1301_variacao_4829_2_cb61b11c5ecb551a894e6b64fba913ae.jpeg" TargetMode="External"/><Relationship Id="rId2632" Type="http://schemas.openxmlformats.org/officeDocument/2006/relationships/hyperlink" Target="https://images.tcdn.com.br/img/img_prod/995386/mini_melissa_ultragirl_swett_iii_55_variacao_7643_2_1451f830e5d87eb7d8efc4512fbf4fdd.jpg" TargetMode="External"/><Relationship Id="rId3964" Type="http://schemas.openxmlformats.org/officeDocument/2006/relationships/hyperlink" Target="https://images.tcdn.com.br/img/img_prod/995386/melissa_explorer_cosmo_rio_2533_variacao_10469_2_4587c34826e5be2cc10421fc9e71107b.jpg" TargetMode="External"/><Relationship Id="rId1302" Type="http://schemas.openxmlformats.org/officeDocument/2006/relationships/hyperlink" Target="https://images.tcdn.com.br/img/img_prod/995386/melissa_sun_malibu_711_variacao_4835_2_a220e23dcd442e4174ff6f27805ab877.jpeg" TargetMode="External"/><Relationship Id="rId2633" Type="http://schemas.openxmlformats.org/officeDocument/2006/relationships/hyperlink" Target="https://images.tcdn.com.br/img/img_prod/995386/melissa_sneaker_love_system_987_variacao_7645_2_34e2117a5f08e4e9e05c681d084cf94e.jpg" TargetMode="External"/><Relationship Id="rId3963" Type="http://schemas.openxmlformats.org/officeDocument/2006/relationships/hyperlink" Target="https://images.tcdn.com.br/img/img_prod/995386/melissa_explorer_cosmo_rio_2533_variacao_10467_2_aadcbeaca25fb8aebcf9704dd0e9fa08.jpg" TargetMode="External"/><Relationship Id="rId1303" Type="http://schemas.openxmlformats.org/officeDocument/2006/relationships/hyperlink" Target="https://images.tcdn.com.br/img/img_prod/995386/melissa_beach_slide_3db_1277_variacao_4839_2_6d4d10b32f4ef2e20cb9b766ed4ff988.jpeg" TargetMode="External"/><Relationship Id="rId2634" Type="http://schemas.openxmlformats.org/officeDocument/2006/relationships/hyperlink" Target="https://images.tcdn.com.br/img/img_prod/995386/mini_melissa_beach_slide_toy_story_429_variacao_7647_2_2657ebbfad4599e495d66442bba05ecf.jpg" TargetMode="External"/><Relationship Id="rId3966" Type="http://schemas.openxmlformats.org/officeDocument/2006/relationships/hyperlink" Target="https://images.tcdn.com.br/img/img_prod/995386/puket_maio_teen_sereia_2535_variacao_10471_2_19008aa175f1c01e44bab61d461f1840.jpg" TargetMode="External"/><Relationship Id="rId1304" Type="http://schemas.openxmlformats.org/officeDocument/2006/relationships/hyperlink" Target="https://images.tcdn.com.br/img/img_prod/995386/mini_melissa_mochila_picole_927_variacao_4841_2_13871f26b923d6d50416f1e70178e80b.jpeg" TargetMode="External"/><Relationship Id="rId2635" Type="http://schemas.openxmlformats.org/officeDocument/2006/relationships/hyperlink" Target="https://images.tcdn.com.br/img/img_prod/995386/mini_melissa_campana_zig_zag_53_variacao_7649_2_fad6ea72cd9b2f190459553e22b91300.jpg" TargetMode="External"/><Relationship Id="rId3965" Type="http://schemas.openxmlformats.org/officeDocument/2006/relationships/hyperlink" Target="https://images.tcdn.com.br/img/img_prod/995386/puket_maio_teen_sereia_2535_variacao_10471_2_19008aa175f1c01e44bab61d461f1840.jpg" TargetMode="External"/><Relationship Id="rId1305" Type="http://schemas.openxmlformats.org/officeDocument/2006/relationships/hyperlink" Target="https://images.tcdn.com.br/img/img_prod/995386/melissa_case_bag_1303_variacao_4843_2_4a0f7a2e7b524797fce1eed91dd3d333.jpeg" TargetMode="External"/><Relationship Id="rId2636" Type="http://schemas.openxmlformats.org/officeDocument/2006/relationships/hyperlink" Target="https://images.tcdn.com.br/img/img_prod/995386/melissa_party_hell_1935_variacao_7657_2_135d7f74b3b2e464065db7ffb57959f7.jpg" TargetMode="External"/><Relationship Id="rId3968" Type="http://schemas.openxmlformats.org/officeDocument/2006/relationships/hyperlink" Target="https://images.tcdn.com.br/img/img_prod/995386/puket_biquini_cropped_unicornio_2537_variacao_10473_2_5ed02e56f60c7ed14e319338da71758a.jpg" TargetMode="External"/><Relationship Id="rId1306" Type="http://schemas.openxmlformats.org/officeDocument/2006/relationships/hyperlink" Target="https://images.tcdn.com.br/img/img_prod/995386/melissa_essential_1305_variacao_4845_2_074c0c97b157125cce34212377909e4e.jpeg" TargetMode="External"/><Relationship Id="rId2637" Type="http://schemas.openxmlformats.org/officeDocument/2006/relationships/hyperlink" Target="https://images.tcdn.com.br/img/img_prod/995386/melissa_megan_1937_variacao_7659_2_1ae81b9f298ec658bb25717ed6ee41da.jpg" TargetMode="External"/><Relationship Id="rId3967" Type="http://schemas.openxmlformats.org/officeDocument/2006/relationships/hyperlink" Target="https://images.tcdn.com.br/img/img_prod/995386/puket_biquini_cropped_unicornio_2537_variacao_10473_2_5ed02e56f60c7ed14e319338da71758a.jpg" TargetMode="External"/><Relationship Id="rId1307" Type="http://schemas.openxmlformats.org/officeDocument/2006/relationships/hyperlink" Target="https://images.tcdn.com.br/img/img_prod/995386/mini_melissa_velvet_1145_variacao_4847_2_d7f2fce9a82f90bbb0253efb1fb99682.jpeg" TargetMode="External"/><Relationship Id="rId2638" Type="http://schemas.openxmlformats.org/officeDocument/2006/relationships/hyperlink" Target="https://images.tcdn.com.br/img/img_prod/995386/melissa_quartz_sandal_889_variacao_7661_2_b55cae0d077206d4216768b4e2b8f535.jpg" TargetMode="External"/><Relationship Id="rId1308" Type="http://schemas.openxmlformats.org/officeDocument/2006/relationships/hyperlink" Target="https://images.tcdn.com.br/img/img_prod/995386/melissa_mel_cosmic_sandal_ii_1017_variacao_4849_2_1e70671a06c04e2f528faa797977db46.jpeg" TargetMode="External"/><Relationship Id="rId2639" Type="http://schemas.openxmlformats.org/officeDocument/2006/relationships/hyperlink" Target="https://images.tcdn.com.br/img/img_prod/995386/melissa_quartz_sandal_889_variacao_7663_2_20214816689a4cb5f75e82587ce6708d.jpg" TargetMode="External"/><Relationship Id="rId3969" Type="http://schemas.openxmlformats.org/officeDocument/2006/relationships/hyperlink" Target="https://images.tcdn.com.br/img/img_prod/995386/fabula_macaquinho_infantil_aldeia_2539_variacao_10475_2_00202bf6af44faccbb69c4cb032c36af.jpg" TargetMode="External"/><Relationship Id="rId1309" Type="http://schemas.openxmlformats.org/officeDocument/2006/relationships/hyperlink" Target="https://images.tcdn.com.br/img/img_prod/995386/melissa_possession_gato_felix_1081_variacao_4851_2_15fad7d06720d5014691fda1c5b7fb28.jpeg" TargetMode="External"/><Relationship Id="rId719" Type="http://schemas.openxmlformats.org/officeDocument/2006/relationships/hyperlink" Target="https://images.tcdn.com.br/img/img_prod/995386/melissa_becky_921_variacao_3401_2_08fce1745aee1ca5ecd49530fe2d99bb.jpeg" TargetMode="External"/><Relationship Id="rId718" Type="http://schemas.openxmlformats.org/officeDocument/2006/relationships/hyperlink" Target="https://images.tcdn.com.br/img/img_prod/995386/melissa_abaya_vw_919_variacao_3399_2_980d9cbaf95b46e675cbab002c48466b.jpeg" TargetMode="External"/><Relationship Id="rId717" Type="http://schemas.openxmlformats.org/officeDocument/2006/relationships/hyperlink" Target="https://images.tcdn.com.br/img/img_prod/995386/melissa_boemia_salinas_917_variacao_3397_2_4c8f407268847d61c54c08b9765c80b3.jpeg" TargetMode="External"/><Relationship Id="rId712" Type="http://schemas.openxmlformats.org/officeDocument/2006/relationships/hyperlink" Target="https://images.tcdn.com.br/img/img_prod/995386/mini_melissa_ultragirl_sunny_day_913_variacao_3387_2_c058313ab40fd3323952a60529e144a8.jpeg" TargetMode="External"/><Relationship Id="rId711" Type="http://schemas.openxmlformats.org/officeDocument/2006/relationships/hyperlink" Target="https://images.tcdn.com.br/img/img_prod/995386/mini_melissa_ultragirl_swett_chrome_130_variacao_3385_2_3d38d69c425dcfe3f154b5b133e7bf01.jpeg" TargetMode="External"/><Relationship Id="rId710" Type="http://schemas.openxmlformats.org/officeDocument/2006/relationships/hyperlink" Target="https://images.tcdn.com.br/img/img_prod/995386/mini_melissa_papete_rider_125_variacao_3383_3_d966c9fac4796117bf7a0a63af03c681.jpeg" TargetMode="External"/><Relationship Id="rId716" Type="http://schemas.openxmlformats.org/officeDocument/2006/relationships/hyperlink" Target="https://images.tcdn.com.br/img/img_prod/995386/melissa_mel_ultragirl_swett_misto_915_variacao_3395_2_d520b91799393024182e312862a4c52d.jpeg" TargetMode="External"/><Relationship Id="rId715" Type="http://schemas.openxmlformats.org/officeDocument/2006/relationships/hyperlink" Target="https://images.tcdn.com.br/img/img_prod/995386/mini_melissa_cosmic_baja_east_253_variacao_3393_2_0a275daf068981c58caf3cd921164655.jpeg" TargetMode="External"/><Relationship Id="rId714" Type="http://schemas.openxmlformats.org/officeDocument/2006/relationships/hyperlink" Target="https://images.tcdn.com.br/img/img_prod/995386/mini_melissa_campana_papel_191_variacao_3391_2_58e5a8fbc789374053ec0cff77a40366.jpeg" TargetMode="External"/><Relationship Id="rId713" Type="http://schemas.openxmlformats.org/officeDocument/2006/relationships/hyperlink" Target="https://images.tcdn.com.br/img/img_prod/995386/mini_melissa_street_mickey_and_friends_65_variacao_3389_2_7c113b71532591220b61b3c6f15e56d1.jpeg" TargetMode="External"/><Relationship Id="rId3960" Type="http://schemas.openxmlformats.org/officeDocument/2006/relationships/hyperlink" Target="https://images.tcdn.com.br/img/img_prod/995386/melissa_campana_papel_espadrile_2529_variacao_10461_2_043c101453f1396ef996db3226178540.jpg" TargetMode="External"/><Relationship Id="rId2630" Type="http://schemas.openxmlformats.org/officeDocument/2006/relationships/hyperlink" Target="https://images.tcdn.com.br/img/img_prod/995386/mini_melissa_ultragirl_jason_wu_225_variacao_7639_2_472a02ed76b0b0244ca2c0ddafe76380.jpg" TargetMode="External"/><Relationship Id="rId3962" Type="http://schemas.openxmlformats.org/officeDocument/2006/relationships/hyperlink" Target="https://images.tcdn.com.br/img/img_prod/995386/melissa_use_me_2531_variacao_10465_2_4ee6aa8e1e702d332b14a7ab1788c6c4.jpg" TargetMode="External"/><Relationship Id="rId1300" Type="http://schemas.openxmlformats.org/officeDocument/2006/relationships/hyperlink" Target="https://images.tcdn.com.br/img/img_prod/995386/melissa_harmonic_chrome_861_variacao_4827_2_d5583517d9cc475064a64d9275867192.jpeg" TargetMode="External"/><Relationship Id="rId2631" Type="http://schemas.openxmlformats.org/officeDocument/2006/relationships/hyperlink" Target="https://images.tcdn.com.br/img/img_prod/995386/mini_melissa_sneaker_ulitsa_51_variacao_7641_2_7c0bf49a4a9c6b63aba2b9b81db00065.jpg" TargetMode="External"/><Relationship Id="rId3961" Type="http://schemas.openxmlformats.org/officeDocument/2006/relationships/hyperlink" Target="https://images.tcdn.com.br/img/img_prod/995386/melissa_use_me_2531_variacao_10463_2_6022307e723c4821bfa03731feefdb13.jpg" TargetMode="External"/><Relationship Id="rId3117" Type="http://schemas.openxmlformats.org/officeDocument/2006/relationships/hyperlink" Target="https://images.tcdn.com.br/img/img_prod/995386/mini_melissa_cookies_bag_2159_variacao_8627_2_019a94210526f027aec2b95b3b8ed54d.jpeg" TargetMode="External"/><Relationship Id="rId4448" Type="http://schemas.openxmlformats.org/officeDocument/2006/relationships/hyperlink" Target="https://images.tcdn.com.br/img/img_prod/995386/farm_macaquinho_diversos_2845_variacao_11627_2_f284b17babce3877f73a6a79be7c6fdb.jpg" TargetMode="External"/><Relationship Id="rId3116" Type="http://schemas.openxmlformats.org/officeDocument/2006/relationships/hyperlink" Target="https://images.tcdn.com.br/img/img_prod/995386/melissa_ultragirl_stars_2067_variacao_8625_2_c8b18835111e7ee3047d0089400c0d9e.jpeg" TargetMode="External"/><Relationship Id="rId4447" Type="http://schemas.openxmlformats.org/officeDocument/2006/relationships/hyperlink" Target="https://images.tcdn.com.br/img/img_prod/995386/melissa_bag_lata_1713_variacao_11625_2_73be7fd9e99ea9250c23fd3cc6540ca0.jpeg" TargetMode="External"/><Relationship Id="rId3119" Type="http://schemas.openxmlformats.org/officeDocument/2006/relationships/hyperlink" Target="https://images.tcdn.com.br/img/img_prod/995386/melissa_bass_2141_variacao_8631_2_1a3f507b54ae89fd301389b9d51a4129.jpeg" TargetMode="External"/><Relationship Id="rId3118" Type="http://schemas.openxmlformats.org/officeDocument/2006/relationships/hyperlink" Target="https://images.tcdn.com.br/img/img_prod/995386/melissa_alma_1157_variacao_8629_2_186e8fd857b230fa2424e931a97a245f.jpg" TargetMode="External"/><Relationship Id="rId4449" Type="http://schemas.openxmlformats.org/officeDocument/2006/relationships/hyperlink" Target="https://images.tcdn.com.br/img/img_prod/995386/mini_melissa_street_sneaker_171_variacao_11629_2_cafec9bc5992ea22599fa3d8ebff6877.jpeg" TargetMode="External"/><Relationship Id="rId4440" Type="http://schemas.openxmlformats.org/officeDocument/2006/relationships/hyperlink" Target="https://images.tcdn.com.br/img/img_prod/995386/melissa_cleo_heel_1955_variacao_11603_2_47e9c0c5ccf06727e41b9585d1183fda.jpg" TargetMode="External"/><Relationship Id="rId3111" Type="http://schemas.openxmlformats.org/officeDocument/2006/relationships/hyperlink" Target="https://images.tcdn.com.br/img/img_prod/995386/melissa_love_lip_1933_variacao_8615_2_dc6ba2c6c671003f693ceda157105846.jpeg" TargetMode="External"/><Relationship Id="rId4442" Type="http://schemas.openxmlformats.org/officeDocument/2006/relationships/hyperlink" Target="https://images.tcdn.com.br/img/img_prod/995386/chaveiro_alfabeto_1223_variacao_11607_2_efc18866910f19a501975734ddc4b1e3.jpeg" TargetMode="External"/><Relationship Id="rId3110" Type="http://schemas.openxmlformats.org/officeDocument/2006/relationships/hyperlink" Target="https://images.tcdn.com.br/img/img_prod/995386/melissa_velvet_plataforma_2157_variacao_8613_2_634b4bf55ebe7754da6ab63d7a46073e.jpeg" TargetMode="External"/><Relationship Id="rId4441" Type="http://schemas.openxmlformats.org/officeDocument/2006/relationships/hyperlink" Target="https://images.tcdn.com.br/img/img_prod/995386/chaveiro_alfabeto_1223_variacao_11607_2_efc18866910f19a501975734ddc4b1e3.jpeg" TargetMode="External"/><Relationship Id="rId3113" Type="http://schemas.openxmlformats.org/officeDocument/2006/relationships/hyperlink" Target="https://images.tcdn.com.br/img/img_prod/995386/mini_melissa_way_1721_variacao_8619_2_8baabccd73c65f0dabc2b0663f20ffbb.jpeg" TargetMode="External"/><Relationship Id="rId4444" Type="http://schemas.openxmlformats.org/officeDocument/2006/relationships/hyperlink" Target="https://images.tcdn.com.br/img/img_prod/995386/chaveiro_alfabeto_1223_variacao_11615_2_efc18866910f19a501975734ddc4b1e3.jpeg" TargetMode="External"/><Relationship Id="rId3112" Type="http://schemas.openxmlformats.org/officeDocument/2006/relationships/hyperlink" Target="https://images.tcdn.com.br/img/img_prod/995386/melissa_campana_papel_837_variacao_8617_3_da8a9991f098b8467647825a09f55446.jpg" TargetMode="External"/><Relationship Id="rId4443" Type="http://schemas.openxmlformats.org/officeDocument/2006/relationships/hyperlink" Target="https://images.tcdn.com.br/img/img_prod/995386/chaveiro_alfabeto_1223_variacao_11615_2_efc18866910f19a501975734ddc4b1e3.jpeg" TargetMode="External"/><Relationship Id="rId3115" Type="http://schemas.openxmlformats.org/officeDocument/2006/relationships/hyperlink" Target="https://images.tcdn.com.br/img/img_prod/995386/mini_melissa_swett_princess_disney_981_variacao_8623_2_bfccde4b18107c65e820e6bea5deb4c8.jpeg" TargetMode="External"/><Relationship Id="rId4446" Type="http://schemas.openxmlformats.org/officeDocument/2006/relationships/hyperlink" Target="https://images.tcdn.com.br/img/img_prod/995386/chaveiro_alfabeto_1223_variacao_11617_2_efc18866910f19a501975734ddc4b1e3.jpeg" TargetMode="External"/><Relationship Id="rId3114" Type="http://schemas.openxmlformats.org/officeDocument/2006/relationships/hyperlink" Target="https://images.tcdn.com.br/img/img_prod/995386/mini_melissa_play_step_cachorro_153_variacao_8621_2_0e89fbf82c9934916133e5730978f01d.jpeg" TargetMode="External"/><Relationship Id="rId4445" Type="http://schemas.openxmlformats.org/officeDocument/2006/relationships/hyperlink" Target="https://images.tcdn.com.br/img/img_prod/995386/chaveiro_alfabeto_1223_variacao_11617_2_efc18866910f19a501975734ddc4b1e3.jpeg" TargetMode="External"/><Relationship Id="rId3106" Type="http://schemas.openxmlformats.org/officeDocument/2006/relationships/hyperlink" Target="https://images.tcdn.com.br/img/img_prod/995386/mini_melissa_chelsea_boot_389_variacao_8605_2_441d4bb7fdc0df972ffec19479c0fb1d.jpeg" TargetMode="External"/><Relationship Id="rId4437" Type="http://schemas.openxmlformats.org/officeDocument/2006/relationships/hyperlink" Target="https://images.tcdn.com.br/img/img_prod/995386/melissa_ultragirl_sweet_905_variacao_11597_2_8803bc6a7db516fd0309cff426112b47.jpg" TargetMode="External"/><Relationship Id="rId3105" Type="http://schemas.openxmlformats.org/officeDocument/2006/relationships/hyperlink" Target="https://images.tcdn.com.br/img/img_prod/995386/melissa_possession_lace_viktor_and_rolf_1123_variacao_8603_5_7a6b92a5f272b8598ef65eee4f0838b9.jpeg" TargetMode="External"/><Relationship Id="rId4436" Type="http://schemas.openxmlformats.org/officeDocument/2006/relationships/hyperlink" Target="https://images.tcdn.com.br/img/img_prod/995386/melissa_mel_ultragirl_mickey_e_minnie_315_variacao_11595_2_b3cce6ca8c2429f12933dafb1abf8b28.jpeg" TargetMode="External"/><Relationship Id="rId3108" Type="http://schemas.openxmlformats.org/officeDocument/2006/relationships/hyperlink" Target="https://images.tcdn.com.br/img/img_prod/995386/mini_melissa_sun_downtown_2053_variacao_8609_2_65f9a27bd92ee4d38216dc7b340e6810.jpeg" TargetMode="External"/><Relationship Id="rId4439" Type="http://schemas.openxmlformats.org/officeDocument/2006/relationships/hyperlink" Target="https://images.tcdn.com.br/img/img_prod/995386/mini_melissa_cloud_sandal_1077_variacao_11601_2_0c6677742c6fc70e6be65768b1571ec4.jpg" TargetMode="External"/><Relationship Id="rId3107" Type="http://schemas.openxmlformats.org/officeDocument/2006/relationships/hyperlink" Target="https://images.tcdn.com.br/img/img_prod/995386/mini_melissa_chelsea_boot_389_variacao_8607_2_f83c316091dc83877706f7111f7196be.jpeg" TargetMode="External"/><Relationship Id="rId4438" Type="http://schemas.openxmlformats.org/officeDocument/2006/relationships/hyperlink" Target="https://images.tcdn.com.br/img/img_prod/995386/melissa_ultragirl_garden_2203_variacao_11599_2_89ca494aa8b507525633be02aa6f1b3a.jpg" TargetMode="External"/><Relationship Id="rId3109" Type="http://schemas.openxmlformats.org/officeDocument/2006/relationships/hyperlink" Target="https://images.tcdn.com.br/img/img_prod/995386/melissa_possession_693_variacao_4011_2_2fa580f7ea6fdc731836686ef0d0d758.jpg" TargetMode="External"/><Relationship Id="rId3100" Type="http://schemas.openxmlformats.org/officeDocument/2006/relationships/hyperlink" Target="https://images.tcdn.com.br/img/img_prod/995386/melissa_possession_693_variacao_9007_2_c504350a2ca253cdbaac537f8328ef47.jpg" TargetMode="External"/><Relationship Id="rId4431" Type="http://schemas.openxmlformats.org/officeDocument/2006/relationships/hyperlink" Target="https://images.tcdn.com.br/img/img_prod/995386/mini_melissa_chelsea_boot_389_variacao_11587_2_acbb151f7a9b9c4c4626644cac910f19.jpg" TargetMode="External"/><Relationship Id="rId4430" Type="http://schemas.openxmlformats.org/officeDocument/2006/relationships/hyperlink" Target="https://images.tcdn.com.br/img/img_prod/995386/mini_melissa_ultragirl_frozen_68_variacao_11585_2_ff68a90a00cb4bd63860a694dcc10870.jpg" TargetMode="External"/><Relationship Id="rId3102" Type="http://schemas.openxmlformats.org/officeDocument/2006/relationships/hyperlink" Target="https://images.tcdn.com.br/img/img_prod/995386/melissa_campana_papel_837_variacao_8599_3_3c7b97e58ccfe5b5d2ee91bfad4f2642.jpg" TargetMode="External"/><Relationship Id="rId4433" Type="http://schemas.openxmlformats.org/officeDocument/2006/relationships/hyperlink" Target="https://images.tcdn.com.br/img/img_prod/995386/melissa_cosmic_sandal_2919_variacao_11591_2_4ce5e171311e51028fd829db854999ed.jpg" TargetMode="External"/><Relationship Id="rId3101" Type="http://schemas.openxmlformats.org/officeDocument/2006/relationships/hyperlink" Target="https://images.tcdn.com.br/img/img_prod/995386/melissa_possession_693_variacao_4233_2_c09ff72e1a5dcd119e5ec5219d72607b.jpeg" TargetMode="External"/><Relationship Id="rId4432" Type="http://schemas.openxmlformats.org/officeDocument/2006/relationships/hyperlink" Target="https://images.tcdn.com.br/img/img_prod/995386/mini_melissa_sneaker_polibolha_77_variacao_11589_2_44ac02f6880cc5dba607eb32c7f99e8f.jpg" TargetMode="External"/><Relationship Id="rId3104" Type="http://schemas.openxmlformats.org/officeDocument/2006/relationships/hyperlink" Target="https://images.tcdn.com.br/img/img_prod/995386/melissa_possession_lace_viktor_and_rolf_1123_variacao_8603_5_7a6b92a5f272b8598ef65eee4f0838b9.jpeg" TargetMode="External"/><Relationship Id="rId4435" Type="http://schemas.openxmlformats.org/officeDocument/2006/relationships/hyperlink" Target="https://images.tcdn.com.br/img/img_prod/995386/farm_havaianas_ze_carioca_2607_variacao_11593_2_2a220dcf2b0f4da387b8205cfe0155a1.jpg" TargetMode="External"/><Relationship Id="rId3103" Type="http://schemas.openxmlformats.org/officeDocument/2006/relationships/hyperlink" Target="https://images.tcdn.com.br/img/img_prod/995386/melissa_possession_693_variacao_3307_2_ca599072aec6a9d5116db9231a4ebe2a.jpeg" TargetMode="External"/><Relationship Id="rId4434" Type="http://schemas.openxmlformats.org/officeDocument/2006/relationships/hyperlink" Target="https://images.tcdn.com.br/img/img_prod/995386/farm_havaianas_ze_carioca_2607_variacao_11593_2_2a220dcf2b0f4da387b8205cfe0155a1.jpg" TargetMode="External"/><Relationship Id="rId3139" Type="http://schemas.openxmlformats.org/officeDocument/2006/relationships/hyperlink" Target="https://images.tcdn.com.br/img/img_prod/995386/melissa_possession_693_variacao_4133_2_ee3f5641f624d395f7e19439eb5e8210.jpg" TargetMode="External"/><Relationship Id="rId3138" Type="http://schemas.openxmlformats.org/officeDocument/2006/relationships/hyperlink" Target="https://images.tcdn.com.br/img/img_prod/995386/squeeze_melissa_dia_das_maes_2171_variacao_8673_2_7fc40792c4c5ac4d2498ca3c294b037e.png" TargetMode="External"/><Relationship Id="rId4469" Type="http://schemas.openxmlformats.org/officeDocument/2006/relationships/hyperlink" Target="https://images.tcdn.com.br/img/img_prod/995386/melissa_vixen_1071_variacao_11679_2_b4eed713db044520b431c583b557af47.jpg" TargetMode="External"/><Relationship Id="rId4460" Type="http://schemas.openxmlformats.org/officeDocument/2006/relationships/hyperlink" Target="https://images.tcdn.com.br/img/img_prod/995386/melissa_flox_bubble_2299_variacao_11661_1_4650a289c94415f0d3c94e8fd4f18ed7.jpg" TargetMode="External"/><Relationship Id="rId3131" Type="http://schemas.openxmlformats.org/officeDocument/2006/relationships/hyperlink" Target="https://images.tcdn.com.br/img/img_prod/995386/melissa_kasakova_971_variacao_8661_2_cf538ec0c7cad9d6b0b15ec8be0cb6c5.jpg" TargetMode="External"/><Relationship Id="rId4462" Type="http://schemas.openxmlformats.org/officeDocument/2006/relationships/hyperlink" Target="https://images.tcdn.com.br/img/img_prod/995386/melissa_polibolha_2973_variacao_11665_2_fad98ed36499f71277835a7274c6f06b.jpg" TargetMode="External"/><Relationship Id="rId3130" Type="http://schemas.openxmlformats.org/officeDocument/2006/relationships/hyperlink" Target="https://images.tcdn.com.br/img/img_prod/995386/melissa_wrap_2169_variacao_8659_2_b17ad8775bc6712992840339b349d798.jpeg" TargetMode="External"/><Relationship Id="rId4461" Type="http://schemas.openxmlformats.org/officeDocument/2006/relationships/hyperlink" Target="https://images.tcdn.com.br/img/img_prod/995386/melissa_obsessed_1757_variacao_11663_2_400fc4d883d29a5ac3ea30493b5b9526.jpg" TargetMode="External"/><Relationship Id="rId3133" Type="http://schemas.openxmlformats.org/officeDocument/2006/relationships/hyperlink" Target="https://images.tcdn.com.br/img/img_prod/995386/melissa_possession_lace_viktor_and_rolf_1123_variacao_8665_2_a1fdce2c8d83fe7046922d502ee510a4.jpg" TargetMode="External"/><Relationship Id="rId4464" Type="http://schemas.openxmlformats.org/officeDocument/2006/relationships/hyperlink" Target="https://images.tcdn.com.br/img/img_prod/995386/melissa_possession_jason_wu_1651_variacao_11669_2_26572c0628f70e252e1fea37604eb843.jpg" TargetMode="External"/><Relationship Id="rId3132" Type="http://schemas.openxmlformats.org/officeDocument/2006/relationships/hyperlink" Target="https://images.tcdn.com.br/img/img_prod/995386/mini_melissa_ultragirl_minnie_laco_lateral_147_variacao_8663_2_dff27c4383d9554fa56ebf448cdbeffb.jpg" TargetMode="External"/><Relationship Id="rId4463" Type="http://schemas.openxmlformats.org/officeDocument/2006/relationships/hyperlink" Target="https://images.tcdn.com.br/img/img_prod/995386/all_star_chuck_taylor_chen_2975_variacao_11667_2_5db12e9a3f03679cb498fe448a89dd92.jpg" TargetMode="External"/><Relationship Id="rId3135" Type="http://schemas.openxmlformats.org/officeDocument/2006/relationships/hyperlink" Target="https://images.tcdn.com.br/img/img_prod/995386/melissa_possession_lace_viktor_and_rolf_1123_variacao_8669_5_7a6b92a5f272b8598ef65eee4f0838b9.jpeg" TargetMode="External"/><Relationship Id="rId4466" Type="http://schemas.openxmlformats.org/officeDocument/2006/relationships/hyperlink" Target="https://images.tcdn.com.br/img/img_prod/995386/mini_melissa_campana_papel_191_variacao_11673_2_66d826a1b5f4ee99aff686fe69834dda.jpg" TargetMode="External"/><Relationship Id="rId3134" Type="http://schemas.openxmlformats.org/officeDocument/2006/relationships/hyperlink" Target="https://images.tcdn.com.br/img/img_prod/995386/melissa_possession_lace_viktor_and_rolf_1123_variacao_8667_2_a1fdce2c8d83fe7046922d502ee510a4.jpg" TargetMode="External"/><Relationship Id="rId4465" Type="http://schemas.openxmlformats.org/officeDocument/2006/relationships/hyperlink" Target="https://images.tcdn.com.br/img/img_prod/995386/melissa_ground_unicornio_1067_variacao_11671_2_6c83e10e09107209696b064653804c3d.jpg" TargetMode="External"/><Relationship Id="rId3137" Type="http://schemas.openxmlformats.org/officeDocument/2006/relationships/hyperlink" Target="https://images.tcdn.com.br/img/img_prod/995386/squeeze_melissa_dia_das_maes_2171_variacao_8671_2_894c211ffb1e0a6d376c5edd470c9898.png" TargetMode="External"/><Relationship Id="rId4468" Type="http://schemas.openxmlformats.org/officeDocument/2006/relationships/hyperlink" Target="https://images.tcdn.com.br/img/img_prod/995386/melissa_wide_893_variacao_11677_1_0619a6afabbc9bb51340544e0abd3156.jpg" TargetMode="External"/><Relationship Id="rId3136" Type="http://schemas.openxmlformats.org/officeDocument/2006/relationships/hyperlink" Target="https://images.tcdn.com.br/img/img_prod/995386/melissa_possession_lace_viktor_and_rolf_1123_variacao_8669_5_7a6b92a5f272b8598ef65eee4f0838b9.jpeg" TargetMode="External"/><Relationship Id="rId4467" Type="http://schemas.openxmlformats.org/officeDocument/2006/relationships/hyperlink" Target="https://images.tcdn.com.br/img/img_prod/995386/mini_melissa_furadinha_flores_1031_variacao_11675_2_06735949693e242a02455d5c6e6fe8b9.jpg" TargetMode="External"/><Relationship Id="rId3128" Type="http://schemas.openxmlformats.org/officeDocument/2006/relationships/hyperlink" Target="https://images.tcdn.com.br/img/img_prod/995386/melissa_cloud_slide_2167_variacao_8653_2_1c4498e6d4d0f24893f93b353a10fda1.jpeg" TargetMode="External"/><Relationship Id="rId4459" Type="http://schemas.openxmlformats.org/officeDocument/2006/relationships/hyperlink" Target="https://images.tcdn.com.br/img/img_prod/995386/melissa_mel_furadinha_877_variacao_11659_2_8f871f9496aed02edfdaa6ea359597a0.jpg" TargetMode="External"/><Relationship Id="rId3127" Type="http://schemas.openxmlformats.org/officeDocument/2006/relationships/hyperlink" Target="https://images.tcdn.com.br/img/img_prod/995386/melissa_mule_vivienne_westwood_ii_1151_variacao_8649_2_db054dfd505341684852da50f6a39c8a.jpeg" TargetMode="External"/><Relationship Id="rId4458" Type="http://schemas.openxmlformats.org/officeDocument/2006/relationships/hyperlink" Target="https://images.tcdn.com.br/img/img_prod/995386/melissa_free_plataform_slide_2971_variacao_11657_2_4071b72d51185049799811e466003d7f.jpg" TargetMode="External"/><Relationship Id="rId3129" Type="http://schemas.openxmlformats.org/officeDocument/2006/relationships/hyperlink" Target="https://images.tcdn.com.br/img/img_prod/995386/melissa_flip_flop_free_1269_variacao_8657_2_232cfe30bd0afc09cf829a28e130e963.jpeg" TargetMode="External"/><Relationship Id="rId3120" Type="http://schemas.openxmlformats.org/officeDocument/2006/relationships/hyperlink" Target="https://images.tcdn.com.br/img/img_prod/995386/melissa_be_ad_1341_variacao_8633_2_7000dc7ce3c86a540e5e7874fbaea718.jpg" TargetMode="External"/><Relationship Id="rId4451" Type="http://schemas.openxmlformats.org/officeDocument/2006/relationships/hyperlink" Target="https://images.tcdn.com.br/img/img_prod/995386/melissa_float_2965_variacao_11641_1_e847019401434dda9d278bafd6855bad.jpg" TargetMode="External"/><Relationship Id="rId4450" Type="http://schemas.openxmlformats.org/officeDocument/2006/relationships/hyperlink" Target="https://images.tcdn.com.br/img/img_prod/995386/melissa_m_lover_slide_2205_variacao_11635_2_68265e75deb465bb1d1a73144a83f2ca.jpg" TargetMode="External"/><Relationship Id="rId3122" Type="http://schemas.openxmlformats.org/officeDocument/2006/relationships/hyperlink" Target="https://images.tcdn.com.br/img/img_prod/995386/melissa_possession_lace_viktor_and_rolf_1123_variacao_8637_2_439f1293e579fad94dc8cbd50aff0bef.jpg" TargetMode="External"/><Relationship Id="rId4453" Type="http://schemas.openxmlformats.org/officeDocument/2006/relationships/hyperlink" Target="https://images.tcdn.com.br/img/img_prod/995386/farm_saias_curtas_diversas_2605_variacao_11645_2_6a8712bc0a054522c5f1c5b96363f4e1.jpg" TargetMode="External"/><Relationship Id="rId3121" Type="http://schemas.openxmlformats.org/officeDocument/2006/relationships/hyperlink" Target="https://images.tcdn.com.br/img/img_prod/995386/melissa_funky_2161_variacao_8635_2_7e0131f5e897a9b00a71cae2a3e15a61.jpeg" TargetMode="External"/><Relationship Id="rId4452" Type="http://schemas.openxmlformats.org/officeDocument/2006/relationships/hyperlink" Target="https://images.tcdn.com.br/img/img_prod/995386/farm_vestido_algodao_longo_marias_2967_variacao_11643_1_7ca2442ca85f66ecf97cd7ecfc941427.jpg" TargetMode="External"/><Relationship Id="rId3124" Type="http://schemas.openxmlformats.org/officeDocument/2006/relationships/hyperlink" Target="https://images.tcdn.com.br/img/img_prod/995386/melissa_sneaker_street_line_friends_885_variacao_8641_2_615c6a5d5597f44ab42786bbc299f5d8.jpg" TargetMode="External"/><Relationship Id="rId4455" Type="http://schemas.openxmlformats.org/officeDocument/2006/relationships/hyperlink" Target="https://images.tcdn.com.br/img/img_prod/995386/melissa_m_lover_slide_2205_variacao_11651_2_84ce391a3424ecb19472f4cbad20ea48.jpg" TargetMode="External"/><Relationship Id="rId3123" Type="http://schemas.openxmlformats.org/officeDocument/2006/relationships/hyperlink" Target="https://images.tcdn.com.br/img/img_prod/995386/melissa_sneaker_fila_1029_variacao_8639_2_cea91e6bb479820dcd0da904a4f58f67.jpeg" TargetMode="External"/><Relationship Id="rId4454" Type="http://schemas.openxmlformats.org/officeDocument/2006/relationships/hyperlink" Target="https://images.tcdn.com.br/img/img_prod/995386/melissa_m_lover_slide_2205_variacao_11647_2_90770bb6f438ed7a0464f44ea8946eda.jpg" TargetMode="External"/><Relationship Id="rId3126" Type="http://schemas.openxmlformats.org/officeDocument/2006/relationships/hyperlink" Target="https://images.tcdn.com.br/img/img_prod/995386/melissa_mid_2165_variacao_8647_2_6fbd4a5969cef46194c6aa9b0c92b34f.jpg" TargetMode="External"/><Relationship Id="rId4457" Type="http://schemas.openxmlformats.org/officeDocument/2006/relationships/hyperlink" Target="https://images.tcdn.com.br/img/img_prod/995386/melissa_blank_canvas_2297_variacao_11655_2_ed4a6fea58ad88e4ec8a218ee116fcb0.jpg" TargetMode="External"/><Relationship Id="rId3125" Type="http://schemas.openxmlformats.org/officeDocument/2006/relationships/hyperlink" Target="https://images.tcdn.com.br/img/img_prod/995386/melissa_feme_boot_2163_variacao_8645_2_d69b86b3650d0468e10006da3e5918ea.jpeg" TargetMode="External"/><Relationship Id="rId4456" Type="http://schemas.openxmlformats.org/officeDocument/2006/relationships/hyperlink" Target="https://images.tcdn.com.br/img/img_prod/995386/mini_melissa_papete_rider_bugs_1447_variacao_11653_2_bbea44fed838b3a092afe2c0499a2c84.jpg" TargetMode="External"/><Relationship Id="rId1378" Type="http://schemas.openxmlformats.org/officeDocument/2006/relationships/hyperlink" Target="https://images.tcdn.com.br/img/img_prod/995386/melissa_mini_case_astral_1329_variacao_5011_2_4fd04aeae0eb3257521d9b2d2096e2ea.jpeg" TargetMode="External"/><Relationship Id="rId4404" Type="http://schemas.openxmlformats.org/officeDocument/2006/relationships/hyperlink" Target="https://images.tcdn.com.br/img/img_prod/995386/melissa_gadget_tag_cosmica_1313_variacao_11523_2_6c9fb64c53fec91ebd6543227bbff9ba.jpg" TargetMode="External"/><Relationship Id="rId1379" Type="http://schemas.openxmlformats.org/officeDocument/2006/relationships/hyperlink" Target="https://images.tcdn.com.br/img/img_prod/995386/mini_melissa_sneaker_love_system_121_variacao_5013_2_38e248b6d8df7d1001e070e7654b9317.jpeg" TargetMode="External"/><Relationship Id="rId4403" Type="http://schemas.openxmlformats.org/officeDocument/2006/relationships/hyperlink" Target="https://images.tcdn.com.br/img/img_prod/995386/melissa_explorer_1951_variacao_11511_2_ea78f639f1c6139c0a225da40b272305.jpg" TargetMode="External"/><Relationship Id="rId4406" Type="http://schemas.openxmlformats.org/officeDocument/2006/relationships/hyperlink" Target="https://images.tcdn.com.br/img/img_prod/995386/melissa_truste_bag_camila_coutinho_2015_variacao_11525_2_e75fdf570658ce054222f0733e2f04ed.jpg" TargetMode="External"/><Relationship Id="rId4405" Type="http://schemas.openxmlformats.org/officeDocument/2006/relationships/hyperlink" Target="https://images.tcdn.com.br/img/img_prod/995386/melissa_truste_bag_camila_coutinho_2015_variacao_11525_2_e75fdf570658ce054222f0733e2f04ed.jpg" TargetMode="External"/><Relationship Id="rId4408" Type="http://schemas.openxmlformats.org/officeDocument/2006/relationships/hyperlink" Target="https://images.tcdn.com.br/img/img_prod/995386/melissa_harmonic_luv_805_variacao_11537_3_b472ecbc8a3f1087c2e436d953772682.jpg" TargetMode="External"/><Relationship Id="rId4407" Type="http://schemas.openxmlformats.org/officeDocument/2006/relationships/hyperlink" Target="https://images.tcdn.com.br/img/img_prod/995386/melissa_aranha_quadrada_1025_variacao_11527_2_d93cd387fb34f4f20f8aa8ef63bed2b7.jpeg" TargetMode="External"/><Relationship Id="rId4409" Type="http://schemas.openxmlformats.org/officeDocument/2006/relationships/hyperlink" Target="https://images.tcdn.com.br/img/img_prod/995386/melissa_harmonic_luv_805_variacao_11537_3_b472ecbc8a3f1087c2e436d953772682.jpg" TargetMode="External"/><Relationship Id="rId789" Type="http://schemas.openxmlformats.org/officeDocument/2006/relationships/hyperlink" Target="https://images.tcdn.com.br/img/img_prod/995386/mini_melissa_ultragirl_gatinho_279_variacao_3567_2_9bd2065dc088427486871b8f913f4c68.jpeg" TargetMode="External"/><Relationship Id="rId788" Type="http://schemas.openxmlformats.org/officeDocument/2006/relationships/hyperlink" Target="https://images.tcdn.com.br/img/img_prod/995386/mini_melissa_ultragirl_gatinho_279_variacao_3565_2_955e95c973c0a2d832c1bcecfa40260e.jpeg" TargetMode="External"/><Relationship Id="rId787" Type="http://schemas.openxmlformats.org/officeDocument/2006/relationships/hyperlink" Target="https://images.tcdn.com.br/img/img_prod/995386/mini_melissa_furadinha_coracao_965_variacao_3563_2_33326b0b94da5b131305ec5c290de4e9.jpeg" TargetMode="External"/><Relationship Id="rId786" Type="http://schemas.openxmlformats.org/officeDocument/2006/relationships/hyperlink" Target="https://images.tcdn.com.br/img/img_prod/995386/mini_melissa_swett_love_laco_479_variacao_3561_2_a27b506658c652e2a9456512554e9582.jpg" TargetMode="External"/><Relationship Id="rId781" Type="http://schemas.openxmlformats.org/officeDocument/2006/relationships/hyperlink" Target="https://images.tcdn.com.br/img/img_prod/995386/mini_melissa_jump_frutland_abacaxi_morango_melancia_abacate_103_variacao_3549_2_5103c04b368534fd8b03b144fbe957f0.jpeg" TargetMode="External"/><Relationship Id="rId1370" Type="http://schemas.openxmlformats.org/officeDocument/2006/relationships/hyperlink" Target="https://images.tcdn.com.br/img/img_prod/995386/melissa_sneaker_ulitsa_mickey_1063_variacao_4991_2_a3d616c9cfae3f2c53ec438533ec16a5.jpg" TargetMode="External"/><Relationship Id="rId780" Type="http://schemas.openxmlformats.org/officeDocument/2006/relationships/hyperlink" Target="https://images.tcdn.com.br/img/img_prod/995386/mini_melissa_jump_frutland_abacaxi_morango_melancia_abacate_103_variacao_3547_2_1b6afbe33a3aaae58141fade65aad060.jpg" TargetMode="External"/><Relationship Id="rId1371" Type="http://schemas.openxmlformats.org/officeDocument/2006/relationships/hyperlink" Target="https://images.tcdn.com.br/img/img_prod/995386/mini_melissa_chelsea_boot_389_variacao_4993_1_bd467cabcd05cfa24c0673ed262dfcba.jpg" TargetMode="External"/><Relationship Id="rId1372" Type="http://schemas.openxmlformats.org/officeDocument/2006/relationships/hyperlink" Target="https://images.tcdn.com.br/img/img_prod/995386/melissa_street_sneaker_851_variacao_4997_1_9e7ab09febb640ed1fb5af018b1ec4cd.jpg" TargetMode="External"/><Relationship Id="rId1373" Type="http://schemas.openxmlformats.org/officeDocument/2006/relationships/hyperlink" Target="https://images.tcdn.com.br/img/img_prod/995386/melissa_street_sneaker_851_variacao_4999_2_d948c67410e8525685ae6e2465f24235.jpeg" TargetMode="External"/><Relationship Id="rId785" Type="http://schemas.openxmlformats.org/officeDocument/2006/relationships/hyperlink" Target="https://images.tcdn.com.br/img/img_prod/995386/mini_melissa_swett_love_laco_479_variacao_3559_2_e0e59df8af5b0f6cc66ebd71bee6e395.jpeg" TargetMode="External"/><Relationship Id="rId1374" Type="http://schemas.openxmlformats.org/officeDocument/2006/relationships/hyperlink" Target="https://images.tcdn.com.br/img/img_prod/995386/melissa_sac_bag_1323_variacao_5003_2_f0299957a704f1152fcfdc3459282478.jpeg" TargetMode="External"/><Relationship Id="rId4400" Type="http://schemas.openxmlformats.org/officeDocument/2006/relationships/hyperlink" Target="https://images.tcdn.com.br/img/img_prod/995386/melissa_ela_chrome_1727_variacao_11473_2_34b4fd37ddef7e7929e8557910ce46f8.jpg" TargetMode="External"/><Relationship Id="rId784" Type="http://schemas.openxmlformats.org/officeDocument/2006/relationships/hyperlink" Target="https://images.tcdn.com.br/img/img_prod/995386/mini_melissa_street_mickey_and_friends_65_variacao_3557_2_6a4815839e099ff4f9ea841d66f8f5eb.jpeg" TargetMode="External"/><Relationship Id="rId1375" Type="http://schemas.openxmlformats.org/officeDocument/2006/relationships/hyperlink" Target="https://images.tcdn.com.br/img/img_prod/995386/melissa_real_jelly_bag_1325_variacao_5005_2_c9c6cb17dc82e97da88886bfd689a538.jpeg" TargetMode="External"/><Relationship Id="rId783" Type="http://schemas.openxmlformats.org/officeDocument/2006/relationships/hyperlink" Target="https://images.tcdn.com.br/img/img_prod/995386/melissa_hold_it_porta_cartao_985_variacao_3553_2_b21eb43b1e77e7658641decabca661fb.jpeg" TargetMode="External"/><Relationship Id="rId1376" Type="http://schemas.openxmlformats.org/officeDocument/2006/relationships/hyperlink" Target="https://images.tcdn.com.br/img/img_prod/995386/melissa_case_bag_1303_variacao_5007_2_9b28e90711e718a658d121ffac7b8bca.jpeg" TargetMode="External"/><Relationship Id="rId4402" Type="http://schemas.openxmlformats.org/officeDocument/2006/relationships/hyperlink" Target="https://images.tcdn.com.br/img/img_prod/995386/melissa_explorer_1951_variacao_11505_2_ea78f639f1c6139c0a225da40b272305.jpg" TargetMode="External"/><Relationship Id="rId782" Type="http://schemas.openxmlformats.org/officeDocument/2006/relationships/hyperlink" Target="https://images.tcdn.com.br/img/img_prod/995386/mini_melissa_papete_rider_125_variacao_3551_3_945108737f069155d17c844f588220d5.jpeg" TargetMode="External"/><Relationship Id="rId1377" Type="http://schemas.openxmlformats.org/officeDocument/2006/relationships/hyperlink" Target="https://images.tcdn.com.br/img/img_prod/995386/melissa_mini_bag_glitz_1327_variacao_5009_2_0c96fa2427a18f8b91cd50b3acca451b.jpeg" TargetMode="External"/><Relationship Id="rId4401" Type="http://schemas.openxmlformats.org/officeDocument/2006/relationships/hyperlink" Target="https://images.tcdn.com.br/img/img_prod/995386/melissa_wonderful_2861_variacao_11475_2_5af663d45e6abfabff6a1976665e6813.jpg" TargetMode="External"/><Relationship Id="rId1367" Type="http://schemas.openxmlformats.org/officeDocument/2006/relationships/hyperlink" Target="https://images.tcdn.com.br/img/img_prod/995386/mini_melissa_chelsea_boot_389_variacao_4985_2_7af5d2f7d944e4ba548527126b0d6a71.jpeg" TargetMode="External"/><Relationship Id="rId2698" Type="http://schemas.openxmlformats.org/officeDocument/2006/relationships/hyperlink" Target="https://images.tcdn.com.br/img/img_prod/995386/melissa_mel_vixen_453_variacao_7783_2_7c50580e977bfb4362c17c5440a67fae.jpg" TargetMode="External"/><Relationship Id="rId1368" Type="http://schemas.openxmlformats.org/officeDocument/2006/relationships/hyperlink" Target="https://images.tcdn.com.br/img/img_prod/995386/melissa_mel_ultragirl_mickey_e_minnie_315_variacao_4987_2_1934d53346f409d2ec2a752ffd1b1c45.jpeg" TargetMode="External"/><Relationship Id="rId2699" Type="http://schemas.openxmlformats.org/officeDocument/2006/relationships/hyperlink" Target="https://images.tcdn.com.br/img/img_prod/995386/melissa_the_real_jelly_kim_1973_variacao_7785_2_080d77703154cb8604d93710096ec185.jpg" TargetMode="External"/><Relationship Id="rId1369" Type="http://schemas.openxmlformats.org/officeDocument/2006/relationships/hyperlink" Target="https://images.tcdn.com.br/img/img_prod/995386/melissa_vixen_1071_variacao_4989_2_2d56bc9ae4a3c22949d3559a907367a9.jpeg" TargetMode="External"/><Relationship Id="rId778" Type="http://schemas.openxmlformats.org/officeDocument/2006/relationships/hyperlink" Target="https://images.tcdn.com.br/img/img_prod/995386/mini_melissa_swett_princess_disney_981_variacao_3541_2_72102fb04ec9f5e42af9be3af587d657.jpeg" TargetMode="External"/><Relationship Id="rId777" Type="http://schemas.openxmlformats.org/officeDocument/2006/relationships/hyperlink" Target="https://images.tcdn.com.br/img/img_prod/995386/melissa_salto_plat_979_variacao_3539_2_319597908af2059369b24dc027c0b2c9.jpeg" TargetMode="External"/><Relationship Id="rId776" Type="http://schemas.openxmlformats.org/officeDocument/2006/relationships/hyperlink" Target="https://images.tcdn.com.br/img/img_prod/995386/melissa_isabela_capeto_ant_975_variacao_3535_2_32778aead51503d33c9e078ca72cfaa6.jpeg" TargetMode="External"/><Relationship Id="rId775" Type="http://schemas.openxmlformats.org/officeDocument/2006/relationships/hyperlink" Target="https://images.tcdn.com.br/img/img_prod/995386/melissa_possession_693_variacao_5887_2_f8c0b2b2f77b9a2687e9bc515b79843f.jpg" TargetMode="External"/><Relationship Id="rId779" Type="http://schemas.openxmlformats.org/officeDocument/2006/relationships/hyperlink" Target="https://images.tcdn.com.br/img/img_prod/995386/melissa_sandal_classic_983_variacao_3543_2_e5eacf5eb21f6fe4189bcc4098d562d9.jpeg" TargetMode="External"/><Relationship Id="rId770" Type="http://schemas.openxmlformats.org/officeDocument/2006/relationships/hyperlink" Target="https://images.tcdn.com.br/img/img_prod/995386/mini_melissa_mar_sandal_189_variacao_3525_2_61efe2e166e6e72a85657b5c8dae86d0.jpeg" TargetMode="External"/><Relationship Id="rId2690" Type="http://schemas.openxmlformats.org/officeDocument/2006/relationships/hyperlink" Target="https://images.tcdn.com.br/img/img_prod/995386/melissa_mini_bag_glitz_1327_variacao_7767_2_c9a4db2820c278b71d3a2d00813a6de3.jpg" TargetMode="External"/><Relationship Id="rId1360" Type="http://schemas.openxmlformats.org/officeDocument/2006/relationships/hyperlink" Target="https://images.tcdn.com.br/img/img_prod/995386/melissa_aranha_79_16_1037_variacao_4969_2_8a022072bb68c68ff1784d860e3eed12.jpeg" TargetMode="External"/><Relationship Id="rId2691" Type="http://schemas.openxmlformats.org/officeDocument/2006/relationships/hyperlink" Target="https://images.tcdn.com.br/img/img_prod/995386/mini_melissa_acqua_mickey_miniie_1591_variacao_7769_2_24c5bbfb2aba3b786d1946d2a92bcbd5.jpg" TargetMode="External"/><Relationship Id="rId1361" Type="http://schemas.openxmlformats.org/officeDocument/2006/relationships/hyperlink" Target="https://images.tcdn.com.br/img/img_prod/995386/melissa_possession_cosmica_1109_variacao_4971_2_dd53f5882b3a20398ba4f2b103d56e40.jpg" TargetMode="External"/><Relationship Id="rId2692" Type="http://schemas.openxmlformats.org/officeDocument/2006/relationships/hyperlink" Target="https://images.tcdn.com.br/img/img_prod/995386/mini_melissa_ultragirl_frozen_68_variacao_7771_2_cedbe0436e71ae0a6f97d4002b96077f.jpg" TargetMode="External"/><Relationship Id="rId1362" Type="http://schemas.openxmlformats.org/officeDocument/2006/relationships/hyperlink" Target="https://images.tcdn.com.br/img/img_prod/995386/mini_melissa_classic_baby_161_variacao_4973_2_e70244dbdd81306f1203fc75fbbe2f40.jpeg" TargetMode="External"/><Relationship Id="rId2693" Type="http://schemas.openxmlformats.org/officeDocument/2006/relationships/hyperlink" Target="https://images.tcdn.com.br/img/img_prod/995386/mini_melissa_possession_87_variacao_7773_3_cfb024cb7cc6b1771f0247e537a5004e.jpg" TargetMode="External"/><Relationship Id="rId774" Type="http://schemas.openxmlformats.org/officeDocument/2006/relationships/hyperlink" Target="https://images.tcdn.com.br/img/img_prod/995386/melissa_possession_693_variacao_5887_2_f8c0b2b2f77b9a2687e9bc515b79843f.jpg" TargetMode="External"/><Relationship Id="rId1363" Type="http://schemas.openxmlformats.org/officeDocument/2006/relationships/hyperlink" Target="https://images.tcdn.com.br/img/img_prod/995386/mini_melissa_m40_com_pochete_275_variacao_4975_2_4fc28c580c8c288fb62613a1c4449f74.jpeg" TargetMode="External"/><Relationship Id="rId2694" Type="http://schemas.openxmlformats.org/officeDocument/2006/relationships/hyperlink" Target="https://images.tcdn.com.br/img/img_prod/995386/mini_melissa_colorland_1971_variacao_7775_2_cafc9d81d5ff59f8dea3804c175881d1.jpg" TargetMode="External"/><Relationship Id="rId773" Type="http://schemas.openxmlformats.org/officeDocument/2006/relationships/hyperlink" Target="https://images.tcdn.com.br/img/img_prod/995386/melissa_solar_bo_bo_697_variacao_3531_2_aaa08a4088b9f47b828926939842b898.jpeg" TargetMode="External"/><Relationship Id="rId1364" Type="http://schemas.openxmlformats.org/officeDocument/2006/relationships/hyperlink" Target="https://images.tcdn.com.br/img/img_prod/995386/melissa_glam_pequeno_principe_1321_variacao_4979_2_9762c2ec5834d3379dac9a65b68b6488.jpeg" TargetMode="External"/><Relationship Id="rId2695" Type="http://schemas.openxmlformats.org/officeDocument/2006/relationships/hyperlink" Target="https://images.tcdn.com.br/img/img_prod/995386/melissa_street_sneaker_851_variacao_7777_2_a12aced4f64d782cb9a1249916626830.jpg" TargetMode="External"/><Relationship Id="rId772" Type="http://schemas.openxmlformats.org/officeDocument/2006/relationships/hyperlink" Target="https://images.tcdn.com.br/img/img_prod/995386/melissa_boemia_salinas_917_variacao_3529_2_259c9e696e7f05c10a5f1d21de8ffe17.jpeg" TargetMode="External"/><Relationship Id="rId1365" Type="http://schemas.openxmlformats.org/officeDocument/2006/relationships/hyperlink" Target="https://images.tcdn.com.br/img/img_prod/995386/melissa_speed_ad_741_variacao_4981_2_41f9f3292e322cfafd3b106d9057a691.jpg" TargetMode="External"/><Relationship Id="rId2696" Type="http://schemas.openxmlformats.org/officeDocument/2006/relationships/hyperlink" Target="https://images.tcdn.com.br/img/img_prod/995386/melisssa_sholder_bag_1843_variacao_7779_2_977c300470ab0ff232ec7c482859d7aa.jpg" TargetMode="External"/><Relationship Id="rId771" Type="http://schemas.openxmlformats.org/officeDocument/2006/relationships/hyperlink" Target="https://images.tcdn.com.br/img/img_prod/995386/mini_melissa_ultragirl_rose_bleu_339_variacao_3527_2_ac616ff098b2ba829be8c40433aeb204.jpeg" TargetMode="External"/><Relationship Id="rId1366" Type="http://schemas.openxmlformats.org/officeDocument/2006/relationships/hyperlink" Target="https://images.tcdn.com.br/img/img_prod/995386/mini_melissa_campana_papel_191_variacao_4983_2_eb1fb1a8ff86db077f3e66b391146d08.jpeg" TargetMode="External"/><Relationship Id="rId2697" Type="http://schemas.openxmlformats.org/officeDocument/2006/relationships/hyperlink" Target="https://images.tcdn.com.br/img/img_prod/995386/melissa_flox_847_variacao_7781_2_013e398f68202ebd89be59098f4e4fbb.jpg" TargetMode="External"/><Relationship Id="rId4426" Type="http://schemas.openxmlformats.org/officeDocument/2006/relationships/hyperlink" Target="https://images.tcdn.com.br/img/img_prod/995386/melissa_essential_platform_2917_variacao_11577_2_3686dd4be4189dec0e240712aea01b7c.jpg" TargetMode="External"/><Relationship Id="rId4425" Type="http://schemas.openxmlformats.org/officeDocument/2006/relationships/hyperlink" Target="https://images.tcdn.com.br/img/img_prod/995386/melissa_just_dance_2915_variacao_11575_2_dac9748b590618e0cb1ee0d2c643c10d.jpg" TargetMode="External"/><Relationship Id="rId4428" Type="http://schemas.openxmlformats.org/officeDocument/2006/relationships/hyperlink" Target="https://images.tcdn.com.br/img/img_prod/995386/melissa_panc_sandal_isabela_capeto_2059_variacao_11581_2_e46d80c39a6c661c392d9515d8e818cd.jpg" TargetMode="External"/><Relationship Id="rId4427" Type="http://schemas.openxmlformats.org/officeDocument/2006/relationships/hyperlink" Target="https://images.tcdn.com.br/img/img_prod/995386/melissa_dahlia_jason_wu_2569_variacao_11579_2_7bdc447a58e0b5faa0ace93f00928455.jpg" TargetMode="External"/><Relationship Id="rId4429" Type="http://schemas.openxmlformats.org/officeDocument/2006/relationships/hyperlink" Target="https://images.tcdn.com.br/img/img_prod/995386/mini_melissa_panc_sandal_baby_isabela_capeto_935_variacao_11583_2_32355998cf1fde53b22d263922dcad51.jpg" TargetMode="External"/><Relationship Id="rId1390" Type="http://schemas.openxmlformats.org/officeDocument/2006/relationships/hyperlink" Target="https://images.tcdn.com.br/img/img_prod/995386/mini_melissa_ultragirl_animal_lovers_gato_233_variacao_5039_2_0a88c9ec36682e9b507d7f3aea347ee8.jpeg" TargetMode="External"/><Relationship Id="rId1391" Type="http://schemas.openxmlformats.org/officeDocument/2006/relationships/hyperlink" Target="https://images.tcdn.com.br/img/img_prod/995386/melissa_street_sneaker_851_variacao_5043_2_f82a1a2f6c192c1beb8ad8536ea602cc.jpeg" TargetMode="External"/><Relationship Id="rId1392" Type="http://schemas.openxmlformats.org/officeDocument/2006/relationships/hyperlink" Target="https://images.tcdn.com.br/img/img_prod/995386/melissa_street_sneaker_851_variacao_5045_2_83a9c98e1b35f83b899fa3f7e79902b7.jpeg" TargetMode="External"/><Relationship Id="rId1393" Type="http://schemas.openxmlformats.org/officeDocument/2006/relationships/hyperlink" Target="https://images.tcdn.com.br/img/img_prod/995386/melissa_melow_1335_variacao_5047_2_6de05eb83a6c425efc2d202ef17b2382.jpeg" TargetMode="External"/><Relationship Id="rId1394" Type="http://schemas.openxmlformats.org/officeDocument/2006/relationships/hyperlink" Target="https://images.tcdn.com.br/img/img_prod/995386/melissa_dreamming_wonder_mulher_maravilha_1337_variacao_5049_2_eb8dc56dc5d7d819673d463591e867cb.jpeg" TargetMode="External"/><Relationship Id="rId4420" Type="http://schemas.openxmlformats.org/officeDocument/2006/relationships/hyperlink" Target="https://images.tcdn.com.br/img/img_prod/995386/melissa_cloud_slide_2167_variacao_11565_2_2c749ea05e2bbc3de98202fef3956673.jpg" TargetMode="External"/><Relationship Id="rId1395" Type="http://schemas.openxmlformats.org/officeDocument/2006/relationships/hyperlink" Target="https://images.tcdn.com.br/img/img_prod/995386/melissa_artemis_1339_variacao_5051_2_2a6317a6d39a59877b726d55480a2108.jpeg" TargetMode="External"/><Relationship Id="rId1396" Type="http://schemas.openxmlformats.org/officeDocument/2006/relationships/hyperlink" Target="https://images.tcdn.com.br/img/img_prod/995386/melissa_easy_sneaker_1195_variacao_5053_2_f67ab17fbf7a50f166b19cbaa290a58c.jpeg" TargetMode="External"/><Relationship Id="rId4422" Type="http://schemas.openxmlformats.org/officeDocument/2006/relationships/hyperlink" Target="https://images.tcdn.com.br/img/img_prod/995386/mini_melissa_sweet_love_2911_variacao_11569_2_3c3b2cfb71b59433c4f6f8a6c6c74266.jpg" TargetMode="External"/><Relationship Id="rId1397" Type="http://schemas.openxmlformats.org/officeDocument/2006/relationships/hyperlink" Target="https://images.tcdn.com.br/img/img_prod/995386/mini_melissa_chelsea_boot_389_variacao_5055_2_018579475d9637b43950cc8693c8af49.jpg" TargetMode="External"/><Relationship Id="rId4421" Type="http://schemas.openxmlformats.org/officeDocument/2006/relationships/hyperlink" Target="https://images.tcdn.com.br/img/img_prod/995386/mini_melissa_way_1721_variacao_11567_2_2af51d5e1c20c83f4e68cfb94c23a290.jpg" TargetMode="External"/><Relationship Id="rId1398" Type="http://schemas.openxmlformats.org/officeDocument/2006/relationships/hyperlink" Target="https://images.tcdn.com.br/img/img_prod/995386/melissa_flox_847_variacao_5057_2_ba9f855193d6227413bcb9ad351e6108.jpg" TargetMode="External"/><Relationship Id="rId4424" Type="http://schemas.openxmlformats.org/officeDocument/2006/relationships/hyperlink" Target="https://images.tcdn.com.br/img/img_prod/995386/mini_melissa_python_baja_east_267_variacao_11573_2_cd5bb8160735d7149188f4ccaa2d7c99.jpg" TargetMode="External"/><Relationship Id="rId1399" Type="http://schemas.openxmlformats.org/officeDocument/2006/relationships/hyperlink" Target="https://images.tcdn.com.br/img/img_prod/995386/melissa_be_ad_1341_variacao_5059_2_ce865d059fa961b92ac6efe900e058ae.jpeg" TargetMode="External"/><Relationship Id="rId4423" Type="http://schemas.openxmlformats.org/officeDocument/2006/relationships/hyperlink" Target="https://images.tcdn.com.br/img/img_prod/995386/mini_melissa_beach_slide_line_friends_2913_variacao_11571_2_8f1c11a98b7a492e9d48753c7fe4998e.jpg" TargetMode="External"/><Relationship Id="rId1389" Type="http://schemas.openxmlformats.org/officeDocument/2006/relationships/hyperlink" Target="https://images.tcdn.com.br/img/img_prod/995386/mini_melissa_under_the_sea_boot_963_variacao_5037_2_180a29da365d1e0a1c3552b56a0c8fad.jpeg" TargetMode="External"/><Relationship Id="rId4415" Type="http://schemas.openxmlformats.org/officeDocument/2006/relationships/hyperlink" Target="https://images.tcdn.com.br/img/img_prod/995386/melissa_mel_aranha_quadrada_811_variacao_11555_2_3d72fbb6b0254b1ac4021b5f296a8007.jpg" TargetMode="External"/><Relationship Id="rId4414" Type="http://schemas.openxmlformats.org/officeDocument/2006/relationships/hyperlink" Target="https://images.tcdn.com.br/img/img_prod/995386/mini_melissa_glossy_2711_variacao_11551_2_86653394393953ca7ace35c2e9490985.jpg" TargetMode="External"/><Relationship Id="rId4417" Type="http://schemas.openxmlformats.org/officeDocument/2006/relationships/hyperlink" Target="https://images.tcdn.com.br/img/img_prod/995386/melissa_ultragirl_995_variacao_11559_2_304d88a94638f293668d1ed41565bbe8.jpg" TargetMode="External"/><Relationship Id="rId4416" Type="http://schemas.openxmlformats.org/officeDocument/2006/relationships/hyperlink" Target="https://images.tcdn.com.br/img/img_prod/995386/melissa_venus_2909_variacao_11557_2_031c8933187fff6e030b6c54fcdb8ada.jpg" TargetMode="External"/><Relationship Id="rId4419" Type="http://schemas.openxmlformats.org/officeDocument/2006/relationships/hyperlink" Target="https://images.tcdn.com.br/img/img_prod/995386/melissa_ground_853_variacao_11563_2_a48274460ad3380a424158a6488ac35c.jpg" TargetMode="External"/><Relationship Id="rId4418" Type="http://schemas.openxmlformats.org/officeDocument/2006/relationships/hyperlink" Target="https://images.tcdn.com.br/img/img_prod/995386/melissa_harmonic_swett_iv_1185_variacao_11561_2_6ba1f35fe50c66476786f05f53f72127.jpg" TargetMode="External"/><Relationship Id="rId799" Type="http://schemas.openxmlformats.org/officeDocument/2006/relationships/hyperlink" Target="https://images.tcdn.com.br/img/img_prod/995386/mini_melissa_furadinha_babouche_41_variacao_3591_2_4b6a12ff3ffb5fe08e9fdb32fda324cc.jpeg" TargetMode="External"/><Relationship Id="rId798" Type="http://schemas.openxmlformats.org/officeDocument/2006/relationships/hyperlink" Target="https://images.tcdn.com.br/img/img_prod/995386/melissa_ultragirl_995_variacao_3589_2_efda69653558eb21ad21eb68bf3862db.jpeg" TargetMode="External"/><Relationship Id="rId797" Type="http://schemas.openxmlformats.org/officeDocument/2006/relationships/hyperlink" Target="https://images.tcdn.com.br/img/img_prod/995386/melissa_ultragirl_branca_de_neve_ant_993_variacao_3587_2_015f2519ab6a942063491c2880eca81b.jpeg" TargetMode="External"/><Relationship Id="rId1380" Type="http://schemas.openxmlformats.org/officeDocument/2006/relationships/hyperlink" Target="https://images.tcdn.com.br/img/img_prod/995386/mini_melissa_sneaker_love_system_121_variacao_5015_2_052e4df15f2bf3890d039692b69ce5cb.jpg" TargetMode="External"/><Relationship Id="rId792" Type="http://schemas.openxmlformats.org/officeDocument/2006/relationships/hyperlink" Target="https://images.tcdn.com.br/img/img_prod/995386/melissa_sneaker_love_system_987_variacao_3575_2_1a7b98f71bc17e31681de82155328985.jpg" TargetMode="External"/><Relationship Id="rId1381" Type="http://schemas.openxmlformats.org/officeDocument/2006/relationships/hyperlink" Target="https://images.tcdn.com.br/img/img_prod/995386/melissa_mel_charm_cosmica_1331_variacao_5017_2_447dc8e9f9e4c93c2a190494df13b757.jpeg" TargetMode="External"/><Relationship Id="rId791" Type="http://schemas.openxmlformats.org/officeDocument/2006/relationships/hyperlink" Target="https://images.tcdn.com.br/img/img_prod/995386/melissa_sneaker_love_system_987_variacao_3573_2_5675c7fc2777625aff6c3ffc875d7a4b.jpeg" TargetMode="External"/><Relationship Id="rId1382" Type="http://schemas.openxmlformats.org/officeDocument/2006/relationships/hyperlink" Target="https://images.tcdn.com.br/img/img_prod/995386/miniatura_ima_possession_1225_variacao_5019_2_ed0000e6b59a1c2b613827c68f569a41.jpeg" TargetMode="External"/><Relationship Id="rId790" Type="http://schemas.openxmlformats.org/officeDocument/2006/relationships/hyperlink" Target="https://images.tcdn.com.br/img/img_prod/995386/mini_melissa_ultragirl_dumbo_595_variacao_3569_2_b1dcb16ce2975530b090002f55862d83.jpeg" TargetMode="External"/><Relationship Id="rId1383" Type="http://schemas.openxmlformats.org/officeDocument/2006/relationships/hyperlink" Target="https://images.tcdn.com.br/img/img_prod/995386/chaveiro_melissa_duo_love_edition_1333_variacao_5025_2_a1d525e4e979548a62e98d8a4b749938.jpeg" TargetMode="External"/><Relationship Id="rId1384" Type="http://schemas.openxmlformats.org/officeDocument/2006/relationships/hyperlink" Target="https://images.tcdn.com.br/img/img_prod/995386/chaveiro_melissa_city_bag_1229_variacao_5027_2_5278b0acdbb8e6dce1efb6c63f70d87b.jpeg" TargetMode="External"/><Relationship Id="rId796" Type="http://schemas.openxmlformats.org/officeDocument/2006/relationships/hyperlink" Target="https://images.tcdn.com.br/img/img_prod/995386/mini_melissa_ultragirl_mickey_and_friends_477_variacao_3583_2_83af656e36947c06974f98c56ead4fbd.jpeg" TargetMode="External"/><Relationship Id="rId1385" Type="http://schemas.openxmlformats.org/officeDocument/2006/relationships/hyperlink" Target="https://images.tcdn.com.br/img/img_prod/995386/chaveiro_mini_coracao_1227_variacao_5029_2_aa2ca08ce2eab5d94841d2c13a7ea15d.jpeg" TargetMode="External"/><Relationship Id="rId4411" Type="http://schemas.openxmlformats.org/officeDocument/2006/relationships/hyperlink" Target="https://images.tcdn.com.br/img/img_prod/995386/melissa_megan_1937_variacao_11547_2_2cb54277c439d1106a7b5d595c41f961.jpg" TargetMode="External"/><Relationship Id="rId795" Type="http://schemas.openxmlformats.org/officeDocument/2006/relationships/hyperlink" Target="https://images.tcdn.com.br/img/img_prod/995386/melissa_essential_mix_681_variacao_3581_2_2c1848a0187b9c0a162b32b0ac1691d2.jpeg" TargetMode="External"/><Relationship Id="rId1386" Type="http://schemas.openxmlformats.org/officeDocument/2006/relationships/hyperlink" Target="https://images.tcdn.com.br/img/img_prod/995386/melissa_love_bag_1155_variacao_5031_2_f5d3a3f9000cd777dc00f9523c7e805e.jpg" TargetMode="External"/><Relationship Id="rId4410" Type="http://schemas.openxmlformats.org/officeDocument/2006/relationships/hyperlink" Target="https://images.tcdn.com.br/img/img_prod/995386/melissa_aranha_quadrada_1025_variacao_11539_1_12a925ee0ced4db9a056ac7007ac6afd.jpg" TargetMode="External"/><Relationship Id="rId794" Type="http://schemas.openxmlformats.org/officeDocument/2006/relationships/hyperlink" Target="https://images.tcdn.com.br/img/img_prod/995386/melissa_hatch_opening_ceremony_989_variacao_3579_2_ed7b989c0e6b43bde7736683d864c623.jpeg" TargetMode="External"/><Relationship Id="rId1387" Type="http://schemas.openxmlformats.org/officeDocument/2006/relationships/hyperlink" Target="https://images.tcdn.com.br/img/img_prod/995386/mini_melissa_jump_frutland_abacaxi_morango_melancia_abacate_103_variacao_5033_2_eb18aca156c6efb25bf7bb2ae9210ec3.jpeg" TargetMode="External"/><Relationship Id="rId4413" Type="http://schemas.openxmlformats.org/officeDocument/2006/relationships/hyperlink" Target="https://images.tcdn.com.br/img/img_prod/995386/melissa_street_sneaker_851_variacao_11549_2_e68fc1f0046986f97b82a41fc8a43a80.jpeg" TargetMode="External"/><Relationship Id="rId793" Type="http://schemas.openxmlformats.org/officeDocument/2006/relationships/hyperlink" Target="https://images.tcdn.com.br/img/img_prod/995386/mini_melissa_chelsea_boot_389_variacao_3577_2_0a591f3a9cfd866be2d369c344d21688.jpeg" TargetMode="External"/><Relationship Id="rId1388" Type="http://schemas.openxmlformats.org/officeDocument/2006/relationships/hyperlink" Target="https://images.tcdn.com.br/img/img_prod/995386/mini_melissa_furadinha_coracao_965_variacao_5035_2_05a3de5df3c543ada298a1528c0d4517.jpeg" TargetMode="External"/><Relationship Id="rId4412" Type="http://schemas.openxmlformats.org/officeDocument/2006/relationships/hyperlink" Target="https://images.tcdn.com.br/img/img_prod/995386/melissa_megan_1937_variacao_11547_2_2cb54277c439d1106a7b5d595c41f961.jpg" TargetMode="External"/><Relationship Id="rId3191" Type="http://schemas.openxmlformats.org/officeDocument/2006/relationships/hyperlink" Target="https://images.tcdn.com.br/img/img_prod/995386/melissa_sneaker_ulitsa_829_variacao_8785_2_c9f2ffea6c2ab34d953be940a04b2441.jpg" TargetMode="External"/><Relationship Id="rId3190" Type="http://schemas.openxmlformats.org/officeDocument/2006/relationships/hyperlink" Target="https://images.tcdn.com.br/img/img_prod/995386/mini_melissa_campana_papel_191_variacao_8783_2_45cdc1acf8555aae6abc1738e8a622e9.jpg" TargetMode="External"/><Relationship Id="rId3193" Type="http://schemas.openxmlformats.org/officeDocument/2006/relationships/hyperlink" Target="https://images.tcdn.com.br/img/img_prod/995386/melissa_kering_heart_bomb_2177_variacao_8789_2_bbe2348fa31361782895cc364281b24a.jpg" TargetMode="External"/><Relationship Id="rId3192" Type="http://schemas.openxmlformats.org/officeDocument/2006/relationships/hyperlink" Target="https://images.tcdn.com.br/img/img_prod/995386/melissa_cute_bag_creatives_2037_variacao_8787_2_fc0f4c149fafe4c49fae39193df17126.jpg" TargetMode="External"/><Relationship Id="rId3195" Type="http://schemas.openxmlformats.org/officeDocument/2006/relationships/hyperlink" Target="https://images.tcdn.com.br/img/img_prod/995386/mini_melissa_papete_rider_bugs_1447_variacao_8793_2_bbea44fed838b3a092afe2c0499a2c84.jpg" TargetMode="External"/><Relationship Id="rId3194" Type="http://schemas.openxmlformats.org/officeDocument/2006/relationships/hyperlink" Target="https://images.tcdn.com.br/img/img_prod/995386/melissa_together_bag_2179_variacao_8791_2_c4f1ba52d75c4985ef815031a483e80b.jpg" TargetMode="External"/><Relationship Id="rId3197" Type="http://schemas.openxmlformats.org/officeDocument/2006/relationships/hyperlink" Target="https://images.tcdn.com.br/img/img_prod/995386/mini_melissa_mar_sandal_hot_2181_variacao_8797_2_4147870828a4a429cfb73c3e74bd7487.jpg" TargetMode="External"/><Relationship Id="rId3196" Type="http://schemas.openxmlformats.org/officeDocument/2006/relationships/hyperlink" Target="https://images.tcdn.com.br/img/img_prod/995386/mini_melissa_papete_rider_bugs_1447_variacao_8795_2_3913e46d712295beff7a03a28cc8bd5f.jpg" TargetMode="External"/><Relationship Id="rId3199" Type="http://schemas.openxmlformats.org/officeDocument/2006/relationships/hyperlink" Target="https://images.tcdn.com.br/img/img_prod/995386/melissa_flame_bag_2185_variacao_8801_2_c0b01b4cb731bb63d362b0f30fe9b6c4.jpg" TargetMode="External"/><Relationship Id="rId3198" Type="http://schemas.openxmlformats.org/officeDocument/2006/relationships/hyperlink" Target="https://images.tcdn.com.br/img/img_prod/995386/melissa_kering_heart_mirror_2183_variacao_8799_2_97584723018ac0e4bbbd7d6e640ee77a.jpg" TargetMode="External"/><Relationship Id="rId3180" Type="http://schemas.openxmlformats.org/officeDocument/2006/relationships/hyperlink" Target="https://images.tcdn.com.br/img/img_prod/995386/melissa_possession_plataforma_897_variacao_8761_2_6ae1f013995205f735daad45a200ad7b.jpg" TargetMode="External"/><Relationship Id="rId3182" Type="http://schemas.openxmlformats.org/officeDocument/2006/relationships/hyperlink" Target="https://images.tcdn.com.br/img/img_prod/995386/mini_melissa_sneaker_polibolha_mickey_349_variacao_8765_2_ca3d1d51efa451d10174cd9d005bc05f.jpg" TargetMode="External"/><Relationship Id="rId3181" Type="http://schemas.openxmlformats.org/officeDocument/2006/relationships/hyperlink" Target="https://images.tcdn.com.br/img/img_prod/995386/mini_melissa_sneaker_be_ad_raibow_203_variacao_8763_2_822296e0d06ef27acc7ea89410afdb6a.jpg" TargetMode="External"/><Relationship Id="rId3184" Type="http://schemas.openxmlformats.org/officeDocument/2006/relationships/hyperlink" Target="https://images.tcdn.com.br/img/img_prod/995386/melissa_love_lip_1933_variacao_8769_2_d63784673b650cb63d2eebe2bad75f79.jpg" TargetMode="External"/><Relationship Id="rId3183" Type="http://schemas.openxmlformats.org/officeDocument/2006/relationships/hyperlink" Target="https://images.tcdn.com.br/img/img_prod/995386/melissa_speed_ad_741_variacao_8767_2_d3ce34d5076c0ea5e9634a423debf680.jpg" TargetMode="External"/><Relationship Id="rId3186" Type="http://schemas.openxmlformats.org/officeDocument/2006/relationships/hyperlink" Target="https://images.tcdn.com.br/img/img_prod/995386/melissa_love_lip_1933_variacao_8773_2_f305f0314d90d71e0e069fc8ca6da167.jpg" TargetMode="External"/><Relationship Id="rId3185" Type="http://schemas.openxmlformats.org/officeDocument/2006/relationships/hyperlink" Target="https://images.tcdn.com.br/img/img_prod/995386/melissa_love_lip_1933_variacao_8771_2_5fdec9a925287d0cb8f3a103f7717c1b.jpg" TargetMode="External"/><Relationship Id="rId3188" Type="http://schemas.openxmlformats.org/officeDocument/2006/relationships/hyperlink" Target="https://images.tcdn.com.br/img/img_prod/995386/mini_melissa_mar_barbie_baby_1593_variacao_8779_2_c3c4aa0b2966287870958c4aead6f4e0.jpg" TargetMode="External"/><Relationship Id="rId3187" Type="http://schemas.openxmlformats.org/officeDocument/2006/relationships/hyperlink" Target="https://images.tcdn.com.br/img/img_prod/995386/melissa_love_lip_1933_variacao_8775_2_451166382df74764541ba7ad1a03614b.jpg" TargetMode="External"/><Relationship Id="rId3189" Type="http://schemas.openxmlformats.org/officeDocument/2006/relationships/hyperlink" Target="https://images.tcdn.com.br/img/img_prod/995386/mini_melissa_kind_baby_1905_variacao_8781_2_479b506a2ec79026e6e86d26868fbf9a.jpg" TargetMode="External"/><Relationship Id="rId4480" Type="http://schemas.openxmlformats.org/officeDocument/2006/relationships/hyperlink" Target="https://images.tcdn.com.br/img/img_prod/995386/melissa_mel_furadinha_877_variacao_11701_2_78bfb4f60a88e0da8bd8bef11717b26d.jpg" TargetMode="External"/><Relationship Id="rId3151" Type="http://schemas.openxmlformats.org/officeDocument/2006/relationships/hyperlink" Target="https://images.tcdn.com.br/img/img_prod/995386/melissa_pointy_stones_1855_variacao_8699_2_2773397c15fbcff6865516bc5cfcf4e9.jpg" TargetMode="External"/><Relationship Id="rId4482" Type="http://schemas.openxmlformats.org/officeDocument/2006/relationships/hyperlink" Target="https://images.tcdn.com.br/img/img_prod/995386/melissa_beach_slide_687_variacao_11705_2_e4ccf1e9544023c842a8cc0323652062.jpg" TargetMode="External"/><Relationship Id="rId3150" Type="http://schemas.openxmlformats.org/officeDocument/2006/relationships/hyperlink" Target="https://images.tcdn.com.br/img/img_prod/995386/melissa_block_opening_cerimony_923_variacao_8697_2_066694969f18981873eae394e6c634b6.jpg" TargetMode="External"/><Relationship Id="rId4481" Type="http://schemas.openxmlformats.org/officeDocument/2006/relationships/hyperlink" Target="https://images.tcdn.com.br/img/img_prod/995386/melisssa_mel_ultragirl_barbie_2985_variacao_11703_2_862451e7fe9bec18758d85ced9b4d950.jpg" TargetMode="External"/><Relationship Id="rId3153" Type="http://schemas.openxmlformats.org/officeDocument/2006/relationships/hyperlink" Target="https://images.tcdn.com.br/img/img_prod/995386/melissa_beach_slide_baja_east_1819_variacao_8703_2_39416def6a05dc8b2dd0a3247c09251b.jpg" TargetMode="External"/><Relationship Id="rId4484" Type="http://schemas.openxmlformats.org/officeDocument/2006/relationships/hyperlink" Target="https://images.tcdn.com.br/img/img_prod/995386/melissa_ultragirl_fly_iii_2987_variacao_11709_2_cf121380c4c5a31aee50ba75d9e6283b.jpg" TargetMode="External"/><Relationship Id="rId3152" Type="http://schemas.openxmlformats.org/officeDocument/2006/relationships/hyperlink" Target="https://images.tcdn.com.br/img/img_prod/995386/melissa_pointy_stones_1855_variacao_8701_2_7ac1d5398d3776cdb3f10e7f42938646.jpg" TargetMode="External"/><Relationship Id="rId4483" Type="http://schemas.openxmlformats.org/officeDocument/2006/relationships/hyperlink" Target="https://images.tcdn.com.br/img/img_prod/995386/melissa_ultragirl_fly_iii_2987_variacao_11707_2_bb642d6d4bd069a989de742246600623.jpg" TargetMode="External"/><Relationship Id="rId3155" Type="http://schemas.openxmlformats.org/officeDocument/2006/relationships/hyperlink" Target="https://images.tcdn.com.br/img/img_prod/995386/mini_melissa_basic_baby_fruitland_421_variacao_8707_1_3461d71710f1f4ec075e8c5ba0dfb92e.jpg" TargetMode="External"/><Relationship Id="rId4486" Type="http://schemas.openxmlformats.org/officeDocument/2006/relationships/hyperlink" Target="https://images.tcdn.com.br/img/img_prod/995386/melissa_slipper_hello_kitty_2989_variacao_11711_2_fedd5ea6263f07a44c88d93a344bb1cf.jpg" TargetMode="External"/><Relationship Id="rId3154" Type="http://schemas.openxmlformats.org/officeDocument/2006/relationships/hyperlink" Target="https://images.tcdn.com.br/img/img_prod/995386/melissa_beach_slide_baja_east_1819_variacao_8705_2_2c8936e776a44e5146ceb8cbf8716b0d.jpg" TargetMode="External"/><Relationship Id="rId4485" Type="http://schemas.openxmlformats.org/officeDocument/2006/relationships/hyperlink" Target="https://images.tcdn.com.br/img/img_prod/995386/melissa_ultragirl_fly_iii_2987_variacao_11709_2_cf121380c4c5a31aee50ba75d9e6283b.jpg" TargetMode="External"/><Relationship Id="rId3157" Type="http://schemas.openxmlformats.org/officeDocument/2006/relationships/hyperlink" Target="https://images.tcdn.com.br/img/img_prod/995386/melissa_ultragirl_stars_2067_variacao_8711_2_cf1e1c20477e68ee1425367740f5034e.jpg" TargetMode="External"/><Relationship Id="rId4488" Type="http://schemas.openxmlformats.org/officeDocument/2006/relationships/hyperlink" Target="https://images.tcdn.com.br/img/img_prod/995386/farm_macacao_abacaxi_doce_2993_variacao_11715_2_b3d672ef7a149b06080d3da5004dd94d.jpg" TargetMode="External"/><Relationship Id="rId3156" Type="http://schemas.openxmlformats.org/officeDocument/2006/relationships/hyperlink" Target="https://images.tcdn.com.br/img/img_prod/995386/melissa_ultragirl_stars_2067_variacao_8709_2_cf1e1c20477e68ee1425367740f5034e.jpg" TargetMode="External"/><Relationship Id="rId4487" Type="http://schemas.openxmlformats.org/officeDocument/2006/relationships/hyperlink" Target="https://images.tcdn.com.br/img/img_prod/995386/melissa_connect_2991_variacao_11713_2_277162f04fce67876e1ce7dc0859b447.jpg" TargetMode="External"/><Relationship Id="rId3159" Type="http://schemas.openxmlformats.org/officeDocument/2006/relationships/hyperlink" Target="https://images.tcdn.com.br/img/img_prod/995386/melissa_campana_papel_837_variacao_8717_3_48f241a75e5c438268c9b00c2a445353.jpg" TargetMode="External"/><Relationship Id="rId3158" Type="http://schemas.openxmlformats.org/officeDocument/2006/relationships/hyperlink" Target="https://images.tcdn.com.br/img/img_prod/995386/melissa_campana_papel_837_variacao_8715_3_d78722b3907d869e458c3f239faa55bb.jpg" TargetMode="External"/><Relationship Id="rId4489" Type="http://schemas.openxmlformats.org/officeDocument/2006/relationships/hyperlink" Target="https://images.tcdn.com.br/img/img_prod/995386/farm_macaquinho_cor_de_flor_2995_variacao_11717_1_daaeac2b1eb1fd0570f424aa29ccd72b.jpg" TargetMode="External"/><Relationship Id="rId3149" Type="http://schemas.openxmlformats.org/officeDocument/2006/relationships/hyperlink" Target="https://images.tcdn.com.br/img/img_prod/995386/melissa_ulitsa_sneaker_slide_685_variacao_8695_2_b01677f4c4e0eb27c4fcbeeebe8e8cb2.jpg" TargetMode="External"/><Relationship Id="rId3140" Type="http://schemas.openxmlformats.org/officeDocument/2006/relationships/hyperlink" Target="https://images.tcdn.com.br/img/img_prod/995386/melissa_ultragirl_rose_bleu_2173_variacao_8677_2_283dd17263f704d1a72567f2c672028d.jpg" TargetMode="External"/><Relationship Id="rId4471" Type="http://schemas.openxmlformats.org/officeDocument/2006/relationships/hyperlink" Target="https://images.tcdn.com.br/img/img_prod/995386/melissa_femme_classy_2977_variacao_11683_2_b8a56bbd8316a6976ef8b44586a6601f.jpg" TargetMode="External"/><Relationship Id="rId4470" Type="http://schemas.openxmlformats.org/officeDocument/2006/relationships/hyperlink" Target="https://images.tcdn.com.br/img/img_prod/995386/melissa_mel_flox_69_variacao_11681_2_021efef68999d27c929b51002e1bb372.jpg" TargetMode="External"/><Relationship Id="rId3142" Type="http://schemas.openxmlformats.org/officeDocument/2006/relationships/hyperlink" Target="https://images.tcdn.com.br/img/img_prod/995386/melissa_ultragirl_stars_2067_variacao_8681_2_403f6c55ab9fcc3f1c1125e15b51f1e8.jpg" TargetMode="External"/><Relationship Id="rId4473" Type="http://schemas.openxmlformats.org/officeDocument/2006/relationships/hyperlink" Target="https://images.tcdn.com.br/img/img_prod/995386/mini_melissa_way_1721_variacao_11687_2_e968d1171e69ef3dece54e68839b3866.jpg" TargetMode="External"/><Relationship Id="rId3141" Type="http://schemas.openxmlformats.org/officeDocument/2006/relationships/hyperlink" Target="https://images.tcdn.com.br/img/img_prod/995386/melissa_ultragirl_print_1261_variacao_8679_1_84147d1e101ed99cae9a01ea121964d7.jpg" TargetMode="External"/><Relationship Id="rId4472" Type="http://schemas.openxmlformats.org/officeDocument/2006/relationships/hyperlink" Target="https://images.tcdn.com.br/img/img_prod/995386/mini_melissa_free_hug_1997_variacao_11685_2_b98c3f166600f6f3b34590a8e9988e72.jpg" TargetMode="External"/><Relationship Id="rId3144" Type="http://schemas.openxmlformats.org/officeDocument/2006/relationships/hyperlink" Target="https://images.tcdn.com.br/img/img_prod/995386/mini_melissa_wide_sandal_193_variacao_8685_2_cada7cb5e1651ba5e9a309d6ddf47926.jpg" TargetMode="External"/><Relationship Id="rId4475" Type="http://schemas.openxmlformats.org/officeDocument/2006/relationships/hyperlink" Target="https://images.tcdn.com.br/img/img_prod/995386/melissa_free_sandal_2239_variacao_11691_2_243e1401150ffafbd64d03f57611b6a5.jpg" TargetMode="External"/><Relationship Id="rId3143" Type="http://schemas.openxmlformats.org/officeDocument/2006/relationships/hyperlink" Target="https://images.tcdn.com.br/img/img_prod/995386/mini_melissa_swett_princess_disney_981_variacao_8683_2_b5073a6d80b638be56a49cf0e134aabe.jpg" TargetMode="External"/><Relationship Id="rId4474" Type="http://schemas.openxmlformats.org/officeDocument/2006/relationships/hyperlink" Target="https://images.tcdn.com.br/img/img_prod/995386/melissa_blosson_viktor_and_rolf_2979_variacao_11689_2_132bb9355aa97617e539ebff49109afa.jpg" TargetMode="External"/><Relationship Id="rId3146" Type="http://schemas.openxmlformats.org/officeDocument/2006/relationships/hyperlink" Target="https://images.tcdn.com.br/img/img_prod/995386/melissa_possession_lace_viktor_and_rolf_1123_variacao_8689_2_4200f612a8d6ba22555d12058e580094.jpg" TargetMode="External"/><Relationship Id="rId4477" Type="http://schemas.openxmlformats.org/officeDocument/2006/relationships/hyperlink" Target="https://images.tcdn.com.br/img/img_prod/995386/melissa_mule_buckle_up_2981_variacao_11695_2_a45d86f5533242d5bf40109ef577bee0.jpg" TargetMode="External"/><Relationship Id="rId3145" Type="http://schemas.openxmlformats.org/officeDocument/2006/relationships/hyperlink" Target="https://images.tcdn.com.br/img/img_prod/995386/melissa_possession_lace_viktor_and_rolf_1123_variacao_8687_2_ee3322115a6fe9362f150ccd8f7a7411.jpg" TargetMode="External"/><Relationship Id="rId4476" Type="http://schemas.openxmlformats.org/officeDocument/2006/relationships/hyperlink" Target="https://images.tcdn.com.br/img/img_prod/995386/melissa_panc_sandal_isabela_capeto_2059_variacao_11693_2_31ac74df36796d40a77431099a557107.jpg" TargetMode="External"/><Relationship Id="rId3148" Type="http://schemas.openxmlformats.org/officeDocument/2006/relationships/hyperlink" Target="https://images.tcdn.com.br/img/img_prod/995386/melissa_ulitsa_sneaker_slide_685_variacao_8693_2_4aea0725e92dea6918ed1bc75029bafc.jpg" TargetMode="External"/><Relationship Id="rId4479" Type="http://schemas.openxmlformats.org/officeDocument/2006/relationships/hyperlink" Target="https://images.tcdn.com.br/img/img_prod/995386/melissa_wide_platform_2983_variacao_11699_2_f5e4df10afe763d76fefe7520a0e3c04.jpg" TargetMode="External"/><Relationship Id="rId3147" Type="http://schemas.openxmlformats.org/officeDocument/2006/relationships/hyperlink" Target="https://images.tcdn.com.br/img/img_prod/995386/melissa_ulitsa_sneaker_slide_685_variacao_8691_2_4aea0725e92dea6918ed1bc75029bafc.jpg" TargetMode="External"/><Relationship Id="rId4478" Type="http://schemas.openxmlformats.org/officeDocument/2006/relationships/hyperlink" Target="https://images.tcdn.com.br/img/img_prod/995386/melissa_slide_wide_1177_variacao_11697_2_2b5c88264f7ef656db7e67502e321faa.jpg" TargetMode="External"/><Relationship Id="rId3171" Type="http://schemas.openxmlformats.org/officeDocument/2006/relationships/hyperlink" Target="https://images.tcdn.com.br/img/img_prod/995386/mini_melissa_ultragirl_swett_dreams_173_variacao_8743_2_be46e0106939839c0f90d2288b74c583.jpg" TargetMode="External"/><Relationship Id="rId3170" Type="http://schemas.openxmlformats.org/officeDocument/2006/relationships/hyperlink" Target="https://images.tcdn.com.br/img/img_prod/995386/mini_melissa_cloud_sandal_tarsila_do_amaral_1395_variacao_8741_2_1e29dca60c9c11437648587a54f3decb.jpg" TargetMode="External"/><Relationship Id="rId3173" Type="http://schemas.openxmlformats.org/officeDocument/2006/relationships/hyperlink" Target="https://images.tcdn.com.br/img/img_prod/995386/mini_melissa_beach_slide_mickey_e_minnie_209_variacao_8747_2_fe48df4e7d3271f8be3cfba0abd271c1.jpg" TargetMode="External"/><Relationship Id="rId3172" Type="http://schemas.openxmlformats.org/officeDocument/2006/relationships/hyperlink" Target="https://images.tcdn.com.br/img/img_prod/995386/mini_melissa_ultragirl_mickey_e_minnie_605_variacao_8745_2_f871c0eb474af85c8dc6917aeb1ffacf.jpg" TargetMode="External"/><Relationship Id="rId3175" Type="http://schemas.openxmlformats.org/officeDocument/2006/relationships/hyperlink" Target="https://images.tcdn.com.br/img/img_prod/995386/melissa_sneaker_street_line_friends_885_variacao_8751_2_9ce71bd34ff773bb5d4f25d8c6a8ba4a.jpg" TargetMode="External"/><Relationship Id="rId3174" Type="http://schemas.openxmlformats.org/officeDocument/2006/relationships/hyperlink" Target="https://images.tcdn.com.br/img/img_prod/995386/mini_melissa_mar_sandal_mickey_and_friends_minnie_553_variacao_8749_2_f3c392192f18f4252569d71bfe4056be.jpg" TargetMode="External"/><Relationship Id="rId3177" Type="http://schemas.openxmlformats.org/officeDocument/2006/relationships/hyperlink" Target="https://images.tcdn.com.br/img/img_prod/995386/melissa_sneaker_ulitsa_829_variacao_8755_2_7900e8d0590dbfc7a3c6d53e29ed699a.jpg" TargetMode="External"/><Relationship Id="rId3176" Type="http://schemas.openxmlformats.org/officeDocument/2006/relationships/hyperlink" Target="https://images.tcdn.com.br/img/img_prod/995386/melissa_core_helen_1441_variacao_8753_2_d776253a603dbd7ee5a2943e242a69f0.jpg" TargetMode="External"/><Relationship Id="rId3179" Type="http://schemas.openxmlformats.org/officeDocument/2006/relationships/hyperlink" Target="https://images.tcdn.com.br/img/img_prod/995386/mini_melissa_ping_pong_fabula_933_variacao_8759_2_3587c251fe73bd4cedcf25eeacd18a2f.jpg" TargetMode="External"/><Relationship Id="rId3178" Type="http://schemas.openxmlformats.org/officeDocument/2006/relationships/hyperlink" Target="https://images.tcdn.com.br/img/img_prod/995386/melissa_core_helen_1441_variacao_8757_2_3caf884ed8d7899b5e690811f6f7139c.jpg" TargetMode="External"/><Relationship Id="rId3160" Type="http://schemas.openxmlformats.org/officeDocument/2006/relationships/hyperlink" Target="https://images.tcdn.com.br/img/img_prod/995386/melissa_cleo_heel_1955_variacao_8719_2_801def282d2e8ebfcc68241ff363a530.jpg" TargetMode="External"/><Relationship Id="rId4491" Type="http://schemas.openxmlformats.org/officeDocument/2006/relationships/hyperlink" Target="https://images.tcdn.com.br/img/img_prod/995386/melissa_bubble_disney_princess_2999_variacao_11721_2_99fd4d37e5ee234dae9f39fe537fa069.jpg" TargetMode="External"/><Relationship Id="rId4490" Type="http://schemas.openxmlformats.org/officeDocument/2006/relationships/hyperlink" Target="https://images.tcdn.com.br/img/img_prod/995386/farm_vestido_o_futuro_e_verde_2997_variacao_11719_2_0ae71f5766bcf99b4307142cd8476668.jpg" TargetMode="External"/><Relationship Id="rId3162" Type="http://schemas.openxmlformats.org/officeDocument/2006/relationships/hyperlink" Target="https://images.tcdn.com.br/img/img_prod/995386/melissa_possession_lace_viktor_and_rolf_1123_variacao_8725_2_e002b7e37dbf77c4234edcfd12d8aeeb.jpg" TargetMode="External"/><Relationship Id="rId4493" Type="http://schemas.openxmlformats.org/officeDocument/2006/relationships/hyperlink" Target="https://images.tcdn.com.br/img/img_prod/995386/mini_melissa_sunday_1771_variacao_11725_2_23f367ebae574e9a7513d662a0f17362.jpg" TargetMode="External"/><Relationship Id="rId3161" Type="http://schemas.openxmlformats.org/officeDocument/2006/relationships/hyperlink" Target="https://images.tcdn.com.br/img/img_prod/995386/melissa_cleo_heel_1955_variacao_8721_1_4673d55b24b01d7ed3c2c679de3e56ae.jpg" TargetMode="External"/><Relationship Id="rId4492" Type="http://schemas.openxmlformats.org/officeDocument/2006/relationships/hyperlink" Target="https://images.tcdn.com.br/img/img_prod/995386/melissa_sneaker_drive_1425_variacao_11723_2_de69044a9ccce189a52b94d873f853f3.jpg" TargetMode="External"/><Relationship Id="rId3164" Type="http://schemas.openxmlformats.org/officeDocument/2006/relationships/hyperlink" Target="https://images.tcdn.com.br/img/img_prod/995386/mini_melissa_polibolha_frozen_2133_variacao_8729_2_8a318cb91d0b88e2e57265a50065c8f1.jpg" TargetMode="External"/><Relationship Id="rId4495" Type="http://schemas.openxmlformats.org/officeDocument/2006/relationships/hyperlink" Target="https://images.tcdn.com.br/img/img_prod/995386/mini_melissa_sneaker_polibolha_turma_do_pudim_263_variacao_11729_2_271abf3712d43a76fffcd15b5ce2f99b.jpg" TargetMode="External"/><Relationship Id="rId3163" Type="http://schemas.openxmlformats.org/officeDocument/2006/relationships/hyperlink" Target="https://images.tcdn.com.br/img/img_prod/995386/melissa_possession_lace_viktor_and_rolf_1123_variacao_8727_2_5d517c0fc59aba2078a16e189ee37828.jpg" TargetMode="External"/><Relationship Id="rId4494" Type="http://schemas.openxmlformats.org/officeDocument/2006/relationships/hyperlink" Target="https://images.tcdn.com.br/img/img_prod/995386/mini_melissa_rain_boot_rose_blau_713_variacao_11727_2_fe5d448049b41b51d97bddd5b71c421e.jpg" TargetMode="External"/><Relationship Id="rId3166" Type="http://schemas.openxmlformats.org/officeDocument/2006/relationships/hyperlink" Target="https://images.tcdn.com.br/img/img_prod/995386/mini_melissa_street_sneaker_171_variacao_8733_2_cafec9bc5992ea22599fa3d8ebff6877.jpeg" TargetMode="External"/><Relationship Id="rId4497" Type="http://schemas.openxmlformats.org/officeDocument/2006/relationships/hyperlink" Target="https://images.tcdn.com.br/img/img_prod/995386/melissa_street_sneaker_851_variacao_11733_2_7cb1618d218240d5b54a04ead77cb49e.jpg" TargetMode="External"/><Relationship Id="rId3165" Type="http://schemas.openxmlformats.org/officeDocument/2006/relationships/hyperlink" Target="https://images.tcdn.com.br/img/img_prod/995386/mini_melissa_polibolha_vilas_2175_variacao_8731_1_c30fb5f28f867dcd0ce7e69be8a519c2.jpg" TargetMode="External"/><Relationship Id="rId4496" Type="http://schemas.openxmlformats.org/officeDocument/2006/relationships/hyperlink" Target="https://images.tcdn.com.br/img/img_prod/995386/melissa_aranha_quadrada_1025_variacao_11731_2_76f69a2e461e1ed7e9142e64c6ba1543.jpg" TargetMode="External"/><Relationship Id="rId3168" Type="http://schemas.openxmlformats.org/officeDocument/2006/relationships/hyperlink" Target="https://images.tcdn.com.br/img/img_prod/995386/mini_melissa_l_ultragirl_bugs_baby_1815_variacao_8737_2_8dec8651d6cf4d2be41adcd1b7054579.jpg" TargetMode="External"/><Relationship Id="rId4499" Type="http://schemas.openxmlformats.org/officeDocument/2006/relationships/hyperlink" Target="https://images.tcdn.com.br/img/img_prod/995386/mini_melissa_ultragirl_sunny_day_913_variacao_11737_2_430bb9308bfd884d5616dc85ef6a07ef.jpg" TargetMode="External"/><Relationship Id="rId3167" Type="http://schemas.openxmlformats.org/officeDocument/2006/relationships/hyperlink" Target="https://images.tcdn.com.br/img/img_prod/995386/melissa_mel_sneaker_ulitsa_52_variacao_8735_2_ec77a1d1261ea7674439b9b9cbca103b.jpg" TargetMode="External"/><Relationship Id="rId4498" Type="http://schemas.openxmlformats.org/officeDocument/2006/relationships/hyperlink" Target="https://images.tcdn.com.br/img/img_prod/995386/melissa_ultragirl_fly_ii_1767_variacao_11735_2_b1a0961d0c91e7ffc078829e3873bf5c.jpg" TargetMode="External"/><Relationship Id="rId3169" Type="http://schemas.openxmlformats.org/officeDocument/2006/relationships/hyperlink" Target="https://images.tcdn.com.br/img/img_prod/995386/mini_melissa_sugar_boot_winter_58_variacao_8739_2_1b97f8e845bc06e743b5f987f9e09409.jpg" TargetMode="External"/><Relationship Id="rId2700" Type="http://schemas.openxmlformats.org/officeDocument/2006/relationships/hyperlink" Target="https://images.tcdn.com.br/img/img_prod/995386/melissa_cosmo_hell_1131_variacao_7787_2_69562d502a8620510ffa0e13ffcc84ef.jpg" TargetMode="External"/><Relationship Id="rId2701" Type="http://schemas.openxmlformats.org/officeDocument/2006/relationships/hyperlink" Target="https://images.tcdn.com.br/img/img_prod/995386/melissa_sneaker_ulitsa_mickey_1063_variacao_7789_5_1744b9db15866a5875c74688fb510cf5.jpg" TargetMode="External"/><Relationship Id="rId2702" Type="http://schemas.openxmlformats.org/officeDocument/2006/relationships/hyperlink" Target="https://images.tcdn.com.br/img/img_prod/995386/melissa_beach_slide_687_variacao_7791_2_be1c2f56a78d3ce45ada3290250f5a8c.jpg" TargetMode="External"/><Relationship Id="rId2703" Type="http://schemas.openxmlformats.org/officeDocument/2006/relationships/hyperlink" Target="https://images.tcdn.com.br/img/img_prod/995386/mini_melisssa_possession_barbie_787_variacao_7793_2_565c695f7618a550584e6dbbf0ec9e88.jpg" TargetMode="External"/><Relationship Id="rId2704" Type="http://schemas.openxmlformats.org/officeDocument/2006/relationships/hyperlink" Target="https://images.tcdn.com.br/img/img_prod/995386/melissa_kick_off_san_751_variacao_7795_2_0d8d66f219cf1c69136cc2606963e46e.jpg" TargetMode="External"/><Relationship Id="rId2705" Type="http://schemas.openxmlformats.org/officeDocument/2006/relationships/hyperlink" Target="https://images.tcdn.com.br/img/img_prod/995386/mini_melissa_m40_sem_pochete_86_variacao_7797_2_2f7e5591e08b4c60f3754f4f64f0947c.jpg" TargetMode="External"/><Relationship Id="rId2706" Type="http://schemas.openxmlformats.org/officeDocument/2006/relationships/hyperlink" Target="https://images.tcdn.com.br/img/img_prod/995386/melissa_ground_853_variacao_7799_2_34756318a2e463f5ff85763143d356be.jpg" TargetMode="External"/><Relationship Id="rId2707" Type="http://schemas.openxmlformats.org/officeDocument/2006/relationships/hyperlink" Target="https://images.tcdn.com.br/img/img_prod/995386/mini_melissa_ultragirl_rose_bleu_339_variacao_7801_2_9bc1b1de37a9624e2da0dbe1b6fbf9be.jpg" TargetMode="External"/><Relationship Id="rId2708" Type="http://schemas.openxmlformats.org/officeDocument/2006/relationships/hyperlink" Target="https://images.tcdn.com.br/img/img_prod/995386/melissa_astral_chr_749_variacao_7803_2_cd21ee009ce4ae41ae4854f1750f6e32.jpg" TargetMode="External"/><Relationship Id="rId2709" Type="http://schemas.openxmlformats.org/officeDocument/2006/relationships/hyperlink" Target="https://images.tcdn.com.br/img/img_prod/995386/melissa_brightness_bag_1975_variacao_7805_2_618f7c112281a451c8e0272113e72edf.jpg" TargetMode="External"/><Relationship Id="rId2720" Type="http://schemas.openxmlformats.org/officeDocument/2006/relationships/hyperlink" Target="https://images.tcdn.com.br/img/img_prod/995386/melissa_harmonic_swett_iv_1185_variacao_7827_2_8a2d05f79348989cb0935c3ba7554a0a.jpg" TargetMode="External"/><Relationship Id="rId2721" Type="http://schemas.openxmlformats.org/officeDocument/2006/relationships/hyperlink" Target="https://images.tcdn.com.br/img/img_prod/995386/melissa_harmonic_swett_iv_1185_variacao_7829_2_b05888bbf176748519d14229df7455ca.jpg" TargetMode="External"/><Relationship Id="rId2722" Type="http://schemas.openxmlformats.org/officeDocument/2006/relationships/hyperlink" Target="https://images.tcdn.com.br/img/img_prod/995386/mini_melissa_harmonic_swett_iv_1987_variacao_7831_2_4ba9feb8fb4a81e095e4e20c2d7aeb5c.jpg" TargetMode="External"/><Relationship Id="rId2723" Type="http://schemas.openxmlformats.org/officeDocument/2006/relationships/hyperlink" Target="https://images.tcdn.com.br/img/img_prod/995386/melissa_ultragirl_basic_1761_variacao_7833_2_1055254533e4a8973e9a1b78c86ff59e.jpg" TargetMode="External"/><Relationship Id="rId2724" Type="http://schemas.openxmlformats.org/officeDocument/2006/relationships/hyperlink" Target="https://images.tcdn.com.br/img/img_prod/995386/mini_melissa_ultragirl_unicornio_111_variacao_7835_2_93adf445d38c70d437181db10c87e3b2.jpg" TargetMode="External"/><Relationship Id="rId2725" Type="http://schemas.openxmlformats.org/officeDocument/2006/relationships/hyperlink" Target="https://images.tcdn.com.br/img/img_prod/995386/melissa_join_mickey_and_friends_1989_variacao_7837_2_ed7728484273a80d994e6bf009aa0830.jpg" TargetMode="External"/><Relationship Id="rId2726" Type="http://schemas.openxmlformats.org/officeDocument/2006/relationships/hyperlink" Target="https://images.tcdn.com.br/img/img_prod/995386/mini_melissa_friendly_1433_variacao_7839_2_81e0613ff969df58d06ddaa27d2a15a3.jpg" TargetMode="External"/><Relationship Id="rId2727" Type="http://schemas.openxmlformats.org/officeDocument/2006/relationships/hyperlink" Target="https://images.tcdn.com.br/img/img_prod/995386/mini_melissa_friendly_1433_variacao_7841_2_6f14cb0b84bc75d946009ac5947f620e.jpg" TargetMode="External"/><Relationship Id="rId2728" Type="http://schemas.openxmlformats.org/officeDocument/2006/relationships/hyperlink" Target="https://images.tcdn.com.br/img/img_prod/995386/melissa_model_jason_wu_1353_variacao_7843_2_efae1d96e82262a5a33245912470ae7e.jpg" TargetMode="External"/><Relationship Id="rId2729" Type="http://schemas.openxmlformats.org/officeDocument/2006/relationships/hyperlink" Target="https://images.tcdn.com.br/img/img_prod/995386/melissa_model_jason_wu_1353_variacao_7845_2_5950b9fce7608644597e800c5c374f81.jpg" TargetMode="External"/><Relationship Id="rId2710" Type="http://schemas.openxmlformats.org/officeDocument/2006/relationships/hyperlink" Target="https://images.tcdn.com.br/img/img_prod/995386/miniatura_melissa_aranha_7916_1807_variacao_7807_2_5819c40281da4674e23d42d39aafbe09.jpg" TargetMode="External"/><Relationship Id="rId2711" Type="http://schemas.openxmlformats.org/officeDocument/2006/relationships/hyperlink" Target="https://images.tcdn.com.br/img/img_prod/995386/mini_melissa_color_time_fabula_1977_variacao_7809_2_c32c32a176e015f6b73d27d684182961.jpg" TargetMode="External"/><Relationship Id="rId2712" Type="http://schemas.openxmlformats.org/officeDocument/2006/relationships/hyperlink" Target="https://images.tcdn.com.br/img/img_prod/995386/melissa_mary_bag_1979_variacao_7811_2_fcdcba8d0ac64505fb767c59b59165cd.jpg" TargetMode="External"/><Relationship Id="rId2713" Type="http://schemas.openxmlformats.org/officeDocument/2006/relationships/hyperlink" Target="https://images.tcdn.com.br/img/img_prod/995386/melissa_patrick_cox_1981_variacao_7813_2_c5055657a356d8935590733b7e877b19.jpg" TargetMode="External"/><Relationship Id="rId2714" Type="http://schemas.openxmlformats.org/officeDocument/2006/relationships/hyperlink" Target="https://images.tcdn.com.br/img/img_prod/995386/melissa_patrick_cox_1981_variacao_7815_2_21f345b7d4c409344254f5be39f6afc0.jpg" TargetMode="External"/><Relationship Id="rId2715" Type="http://schemas.openxmlformats.org/officeDocument/2006/relationships/hyperlink" Target="https://images.tcdn.com.br/img/img_prod/995386/mini_melissa_sneaker_polibolha_dino_251_variacao_7817_2_2d8472c8da15a5334fe5b9a0f7a74db5.jpg" TargetMode="External"/><Relationship Id="rId2716" Type="http://schemas.openxmlformats.org/officeDocument/2006/relationships/hyperlink" Target="https://images.tcdn.com.br/img/img_prod/995386/mini_melissa_cosmic_sandal_124_variacao_7819_2_781353ab6864ff5238486d2711c228f7.jpg" TargetMode="External"/><Relationship Id="rId2717" Type="http://schemas.openxmlformats.org/officeDocument/2006/relationships/hyperlink" Target="https://images.tcdn.com.br/img/img_prod/995386/melissa_free_grow_1983_variacao_7821_2_b6593ecd206c907edcdcaf1d4458b905.jpg" TargetMode="External"/><Relationship Id="rId2718" Type="http://schemas.openxmlformats.org/officeDocument/2006/relationships/hyperlink" Target="https://images.tcdn.com.br/img/img_prod/995386/melissa_pretty_pocket_1845_variacao_7823_2_6bc950d60203d9150dac61127378e5c3.jpg" TargetMode="External"/><Relationship Id="rId2719" Type="http://schemas.openxmlformats.org/officeDocument/2006/relationships/hyperlink" Target="https://images.tcdn.com.br/img/img_prod/995386/melissa_essencial_clutch_1985_variacao_7825_2_4591654803da016587384d946f1dfdbc.jpg" TargetMode="External"/><Relationship Id="rId1455" Type="http://schemas.openxmlformats.org/officeDocument/2006/relationships/hyperlink" Target="https://images.tcdn.com.br/img/img_prod/995386/melissa_ultragirl_tinker_bell_1187_variacao_5195_2_892f2d5c7f97b9b5d1c41abf36b1cbc2.jpeg" TargetMode="External"/><Relationship Id="rId2786" Type="http://schemas.openxmlformats.org/officeDocument/2006/relationships/hyperlink" Target="https://images.tcdn.com.br/img/img_prod/995386/melissa_sun_dowtonw_2025_variacao_7965_2_0f9ffaa022dbf601d94483e72bd8093d.jpg" TargetMode="External"/><Relationship Id="rId1456" Type="http://schemas.openxmlformats.org/officeDocument/2006/relationships/hyperlink" Target="https://images.tcdn.com.br/img/img_prod/995386/melissa_sac_bag_1323_variacao_5197_2_32ec176f50be891296afbb121254a06e.jpeg" TargetMode="External"/><Relationship Id="rId2787" Type="http://schemas.openxmlformats.org/officeDocument/2006/relationships/hyperlink" Target="https://images.tcdn.com.br/img/img_prod/995386/melissa_sun_dowtonw_2025_variacao_7967_2_0f9ffaa022dbf601d94483e72bd8093d.jpg" TargetMode="External"/><Relationship Id="rId1457" Type="http://schemas.openxmlformats.org/officeDocument/2006/relationships/hyperlink" Target="https://images.tcdn.com.br/img/img_prod/995386/melissa_sac_bag_1323_variacao_5197_2_32ec176f50be891296afbb121254a06e.jpeg" TargetMode="External"/><Relationship Id="rId2788" Type="http://schemas.openxmlformats.org/officeDocument/2006/relationships/hyperlink" Target="https://images.tcdn.com.br/img/img_prod/995386/meia_on_fit_melissa_2027_variacao_7969_2_0facd040e8322567529a5585ebafd584.jpg" TargetMode="External"/><Relationship Id="rId1458" Type="http://schemas.openxmlformats.org/officeDocument/2006/relationships/hyperlink" Target="https://images.tcdn.com.br/img/img_prod/995386/melissa_mel_stelar_infantil_473_variacao_5199_2_177ed93e60fd0afb39a94d5b5f142f1d.jpeg" TargetMode="External"/><Relationship Id="rId2789" Type="http://schemas.openxmlformats.org/officeDocument/2006/relationships/hyperlink" Target="https://images.tcdn.com.br/img/img_prod/995386/meia_on_fit_melissa_2027_variacao_7971_2_f31540c714bf482400950a331e9a6028.jpg" TargetMode="External"/><Relationship Id="rId1459" Type="http://schemas.openxmlformats.org/officeDocument/2006/relationships/hyperlink" Target="https://images.tcdn.com.br/img/img_prod/995386/melissa_mel_stelar_infantil_473_variacao_5201_2_4db091c82e0cbf4746dd8aef54eccead.jpeg" TargetMode="External"/><Relationship Id="rId629" Type="http://schemas.openxmlformats.org/officeDocument/2006/relationships/hyperlink" Target="https://images.tcdn.com.br/img/img_prod/995386/melissa_spider_865_variacao_3161_2_5fa706a486baef9f55abe8307aff2965.jpeg" TargetMode="External"/><Relationship Id="rId624" Type="http://schemas.openxmlformats.org/officeDocument/2006/relationships/hyperlink" Target="https://images.tcdn.com.br/img/img_prod/995386/melissa_harmonic_chrome_861_variacao_3151_2_26cad0ae65205049d54a4a60d880f8be.jpeg" TargetMode="External"/><Relationship Id="rId623" Type="http://schemas.openxmlformats.org/officeDocument/2006/relationships/hyperlink" Target="https://images.tcdn.com.br/img/img_prod/995386/mini_melissa_lola_859_variacao_3149_2_1644698cda26327ffaa302d6c3bd5c15.jpeg" TargetMode="External"/><Relationship Id="rId622" Type="http://schemas.openxmlformats.org/officeDocument/2006/relationships/hyperlink" Target="https://images.tcdn.com.br/img/img_prod/995386/mini_melissa_street_sneaker_171_variacao_3147_2_ae97a3786afdd3797cac3baa888abf52.jpeg" TargetMode="External"/><Relationship Id="rId621" Type="http://schemas.openxmlformats.org/officeDocument/2006/relationships/hyperlink" Target="https://images.tcdn.com.br/img/img_prod/995386/melissa_boemia_ad_843_variacao_3145_2_974076ad3ccea7541cde2227ac8538ca.jpeg" TargetMode="External"/><Relationship Id="rId628" Type="http://schemas.openxmlformats.org/officeDocument/2006/relationships/hyperlink" Target="https://images.tcdn.com.br/img/img_prod/995386/melissa_campana_zig_zag_839_variacao_3159_2_d149aea6ecc5d9f125054c18107d2556.jpeg" TargetMode="External"/><Relationship Id="rId627" Type="http://schemas.openxmlformats.org/officeDocument/2006/relationships/hyperlink" Target="https://images.tcdn.com.br/img/img_prod/995386/mini_melissa_mar_sandal_branca_de_neve_353_variacao_3157_2_9e58883c91dc7104a4555a5faf30873b.jpeg" TargetMode="External"/><Relationship Id="rId626" Type="http://schemas.openxmlformats.org/officeDocument/2006/relationships/hyperlink" Target="https://images.tcdn.com.br/img/img_prod/995386/melissa_mel_boemia_325_variacao_3155_2_b25f377572c7ac15f59edfd1897b944a.jpeg" TargetMode="External"/><Relationship Id="rId625" Type="http://schemas.openxmlformats.org/officeDocument/2006/relationships/hyperlink" Target="https://images.tcdn.com.br/img/img_prod/995386/melissa_aranha_79_16_hell_863_variacao_3153_2_5a5f5432c1ae75e0d72c15124978b70f.jpeg" TargetMode="External"/><Relationship Id="rId2780" Type="http://schemas.openxmlformats.org/officeDocument/2006/relationships/hyperlink" Target="https://images.tcdn.com.br/img/img_prod/995386/melissa_melow_1335_variacao_7949_2_f3818c49eba18b7c4046bcef83142b15.jpg" TargetMode="External"/><Relationship Id="rId1450" Type="http://schemas.openxmlformats.org/officeDocument/2006/relationships/hyperlink" Target="https://images.tcdn.com.br/img/img_prod/995386/melissa_model_jason_wu_1353_variacao_5179_2_764945d2c84fa187bbe996e2991ba931.jpg" TargetMode="External"/><Relationship Id="rId2781" Type="http://schemas.openxmlformats.org/officeDocument/2006/relationships/hyperlink" Target="https://images.tcdn.com.br/img/img_prod/995386/mini_melissa_rain_boot_56_variacao_7951_2_932be9b11f3de8509a2ea871f8143c72.jpg" TargetMode="External"/><Relationship Id="rId620" Type="http://schemas.openxmlformats.org/officeDocument/2006/relationships/hyperlink" Target="https://images.tcdn.com.br/img/img_prod/995386/melissa_mel_aranha_quadrada_811_variacao_3143_2_6ff17480bc5294246430bb16ad4e24d6.jpeg" TargetMode="External"/><Relationship Id="rId1451" Type="http://schemas.openxmlformats.org/officeDocument/2006/relationships/hyperlink" Target="https://images.tcdn.com.br/img/img_prod/995386/melissa_love_bag_1155_variacao_5183_2_522dded43cd6fd694357621c2b77c6e1.jpeg" TargetMode="External"/><Relationship Id="rId2782" Type="http://schemas.openxmlformats.org/officeDocument/2006/relationships/hyperlink" Target="https://images.tcdn.com.br/img/img_prod/995386/melissa_free_plataform_1689_variacao_7953_2_683fe46d832d27f712c75687d34168c8.jpg" TargetMode="External"/><Relationship Id="rId1452" Type="http://schemas.openxmlformats.org/officeDocument/2006/relationships/hyperlink" Target="https://images.tcdn.com.br/img/img_prod/995386/melissa_good_times_carteira_1087_variacao_5185_2_e8f0f76a1c5fd628f74ad3eeb7ec5e88.jpeg" TargetMode="External"/><Relationship Id="rId2783" Type="http://schemas.openxmlformats.org/officeDocument/2006/relationships/hyperlink" Target="https://images.tcdn.com.br/img/img_prod/995386/melissa_free_plataform_1689_variacao_7955_2_683fe46d832d27f712c75687d34168c8.jpg" TargetMode="External"/><Relationship Id="rId1453" Type="http://schemas.openxmlformats.org/officeDocument/2006/relationships/hyperlink" Target="https://images.tcdn.com.br/img/img_prod/995386/bag_dobravel_turma_do_pudim_1357_variacao_5187_2_54205055f3c564aa0ab609ad3198e769.jpeg" TargetMode="External"/><Relationship Id="rId2784" Type="http://schemas.openxmlformats.org/officeDocument/2006/relationships/hyperlink" Target="https://images.tcdn.com.br/img/img_prod/995386/melissa_bag_refraction_2023_variacao_7959_2_4aec498223cf2d46106bb9c6b162da2d.jpg" TargetMode="External"/><Relationship Id="rId1454" Type="http://schemas.openxmlformats.org/officeDocument/2006/relationships/hyperlink" Target="https://images.tcdn.com.br/img/img_prod/995386/melissa_lady_dragon_jason_wu_1359_variacao_5193_2_9b78eca116fb77d67a3ddcd24493db83.jpeg" TargetMode="External"/><Relationship Id="rId2785" Type="http://schemas.openxmlformats.org/officeDocument/2006/relationships/hyperlink" Target="https://images.tcdn.com.br/img/img_prod/995386/melissa_bag_refraction_2023_variacao_7961_2_8185ad99b9639017303d15561a458a95.jpg" TargetMode="External"/><Relationship Id="rId1444" Type="http://schemas.openxmlformats.org/officeDocument/2006/relationships/hyperlink" Target="https://images.tcdn.com.br/img/img_prod/995386/mini_melissa_rain_boot_56_variacao_5165_2_128258d5e3a293f104190c7de3350530.jpeg" TargetMode="External"/><Relationship Id="rId2775" Type="http://schemas.openxmlformats.org/officeDocument/2006/relationships/hyperlink" Target="https://images.tcdn.com.br/img/img_prod/995386/mini_melissa_jump_245_variacao_7937_2_d316473cb15efddd971e17ade2b24fbf.jpg" TargetMode="External"/><Relationship Id="rId1445" Type="http://schemas.openxmlformats.org/officeDocument/2006/relationships/hyperlink" Target="https://images.tcdn.com.br/img/img_prod/995386/mini_melissa_mia_fabula_283_variacao_5167_2_caa82fdb4d2e1c6afe93f404ac1ec5dd.jpeg" TargetMode="External"/><Relationship Id="rId2776" Type="http://schemas.openxmlformats.org/officeDocument/2006/relationships/hyperlink" Target="https://images.tcdn.com.br/img/img_prod/995386/mini_melissa_friendly_1433_variacao_7939_2_72e61658ef02544ba00a163aba2c9a74.jpg" TargetMode="External"/><Relationship Id="rId1446" Type="http://schemas.openxmlformats.org/officeDocument/2006/relationships/hyperlink" Target="https://images.tcdn.com.br/img/img_prod/995386/mini_melissa_m40_sem_pochete_86_variacao_5171_2_76ed82ecde08e5a61ecc24d2e10c1fa6.jpeg" TargetMode="External"/><Relationship Id="rId2777" Type="http://schemas.openxmlformats.org/officeDocument/2006/relationships/hyperlink" Target="https://images.tcdn.com.br/img/img_prod/995386/mini_melissa_acqua_mickey_miniie_1591_variacao_7941_2_2beb810b3bdeb5f42adc9e0e030ad6b5.jpg" TargetMode="External"/><Relationship Id="rId1447" Type="http://schemas.openxmlformats.org/officeDocument/2006/relationships/hyperlink" Target="https://images.tcdn.com.br/img/img_prod/995386/melissa_mel_stelar_infantil_473_variacao_5173_2_1c5fe195e961cfd9d0b37e0e9fbcb9a5.jpg" TargetMode="External"/><Relationship Id="rId2778" Type="http://schemas.openxmlformats.org/officeDocument/2006/relationships/hyperlink" Target="https://images.tcdn.com.br/img/img_prod/995386/melisssa_possession_barbie_931_variacao_7943_2_22868078856cab96978a70a697ec6a63.jpg" TargetMode="External"/><Relationship Id="rId1448" Type="http://schemas.openxmlformats.org/officeDocument/2006/relationships/hyperlink" Target="https://images.tcdn.com.br/img/img_prod/995386/melissa_mel_stelar_infantil_473_variacao_5175_2_e1a42ebca40ef3a3f3aef60bf6cc179c.jpeg" TargetMode="External"/><Relationship Id="rId2779" Type="http://schemas.openxmlformats.org/officeDocument/2006/relationships/hyperlink" Target="https://images.tcdn.com.br/img/img_prod/995386/melissa_gadget_1319_variacao_7947_2_5011ee05bb317540a9b730594e0da271.jpg" TargetMode="External"/><Relationship Id="rId1449" Type="http://schemas.openxmlformats.org/officeDocument/2006/relationships/hyperlink" Target="https://images.tcdn.com.br/img/img_prod/995386/melissa_stelar_plataforma_1281_variacao_5177_2_f6f497a0dd7e89f9adfd8ecf57f912de.jpeg" TargetMode="External"/><Relationship Id="rId619" Type="http://schemas.openxmlformats.org/officeDocument/2006/relationships/hyperlink" Target="https://images.tcdn.com.br/img/img_prod/995386/melissa_mel_cosmic_sandal_297_variacao_3141_2_b1fb383de651aec6db3d7fde78df9306.jpeg" TargetMode="External"/><Relationship Id="rId618" Type="http://schemas.openxmlformats.org/officeDocument/2006/relationships/hyperlink" Target="https://images.tcdn.com.br/img/img_prod/995386/melissa_mel_boemia_325_variacao_3137_2_ea83c4835c7d63ca0ec4dff6603e2b65.jpeg" TargetMode="External"/><Relationship Id="rId613" Type="http://schemas.openxmlformats.org/officeDocument/2006/relationships/hyperlink" Target="https://images.tcdn.com.br/img/img_prod/995386/mini_melissa_cosmic_sandal_124_variacao_3125_2_f7ea7807fa71b9da57b59be5c9f00d90.jpeg" TargetMode="External"/><Relationship Id="rId612" Type="http://schemas.openxmlformats.org/officeDocument/2006/relationships/hyperlink" Target="https://images.tcdn.com.br/img/img_prod/995386/mini_melissa_m40_com_pochete_275_variacao_3123_2_f022308a2234f210aac6e26019918b72.jpeg" TargetMode="External"/><Relationship Id="rId611" Type="http://schemas.openxmlformats.org/officeDocument/2006/relationships/hyperlink" Target="https://images.tcdn.com.br/img/img_prod/995386/mini_melissa_ultragirl_pequena_sereia_83_variacao_3121_2_b111f32791193752693b2cdf44d1e027.jpeg" TargetMode="External"/><Relationship Id="rId610" Type="http://schemas.openxmlformats.org/officeDocument/2006/relationships/hyperlink" Target="https://images.tcdn.com.br/img/img_prod/995386/mini_melissa_ultragirl_pequena_sereia_83_variacao_3119_2_4337f591ffb9865e4ecfde9209404c1f.jpeg" TargetMode="External"/><Relationship Id="rId617" Type="http://schemas.openxmlformats.org/officeDocument/2006/relationships/hyperlink" Target="https://images.tcdn.com.br/img/img_prod/995386/melissa_oxford_857_variacao_3135_2_0d17ad6500a3e63d45d3c6081e033e83.jpeg" TargetMode="External"/><Relationship Id="rId616" Type="http://schemas.openxmlformats.org/officeDocument/2006/relationships/hyperlink" Target="https://images.tcdn.com.br/img/img_prod/995386/melissa_ground_853_variacao_3131_2_b41c64f6d955aa58d093533faeaaaf59.jpeg" TargetMode="External"/><Relationship Id="rId615" Type="http://schemas.openxmlformats.org/officeDocument/2006/relationships/hyperlink" Target="https://images.tcdn.com.br/img/img_prod/995386/mini_melissa_ultragirl_swett_vintage_517_variacao_3129_2_39a5a662919e0fc9dc3815982d3180cc.jpeg" TargetMode="External"/><Relationship Id="rId614" Type="http://schemas.openxmlformats.org/officeDocument/2006/relationships/hyperlink" Target="https://images.tcdn.com.br/img/img_prod/995386/mini_melissa_ultragirl_swett_iii_55_variacao_3127_2_41b5616f6fc82a8a1a53beccc8139ac8.jpeg" TargetMode="External"/><Relationship Id="rId2770" Type="http://schemas.openxmlformats.org/officeDocument/2006/relationships/hyperlink" Target="https://images.tcdn.com.br/img/img_prod/995386/melissa_truste_bag_camila_coutinho_2015_variacao_7925_2_71d37cb1365263db39024a15aea3b1a1.jpg" TargetMode="External"/><Relationship Id="rId1440" Type="http://schemas.openxmlformats.org/officeDocument/2006/relationships/hyperlink" Target="https://images.tcdn.com.br/img/img_prod/995386/melissa_mule_ii_1127_variacao_5157_2_fef1a152ea4ec7388774b6734a659d47.jpg" TargetMode="External"/><Relationship Id="rId2771" Type="http://schemas.openxmlformats.org/officeDocument/2006/relationships/hyperlink" Target="https://images.tcdn.com.br/img/img_prod/995386/mini_melissa_swett_princess_disney_981_variacao_7927_2_92676e74002ed58c16340a926e511018.jpg" TargetMode="External"/><Relationship Id="rId1441" Type="http://schemas.openxmlformats.org/officeDocument/2006/relationships/hyperlink" Target="https://images.tcdn.com.br/img/img_prod/995386/mini_melissa_chelsea_boot_389_variacao_5159_2_f83c316091dc83877706f7111f7196be.jpeg" TargetMode="External"/><Relationship Id="rId2772" Type="http://schemas.openxmlformats.org/officeDocument/2006/relationships/hyperlink" Target="https://images.tcdn.com.br/img/img_prod/995386/mini_melissa_cloud_sandal_1077_variacao_7929_2_4caa217a5adfe29aa70c12610c93ce73.jpg" TargetMode="External"/><Relationship Id="rId1442" Type="http://schemas.openxmlformats.org/officeDocument/2006/relationships/hyperlink" Target="https://images.tcdn.com.br/img/img_prod/995386/mini_melissa_animal_lovers_esquilo_131_variacao_5161_2_5cfb3d03f4a4d710123432b2a0b7a107.jpeg" TargetMode="External"/><Relationship Id="rId2773" Type="http://schemas.openxmlformats.org/officeDocument/2006/relationships/hyperlink" Target="https://images.tcdn.com.br/img/img_prod/995386/melissa_papete_rider_plataforma_1237_variacao_7931_2_86491b1777dd8e1d34dc23d38d3070c0.jpg" TargetMode="External"/><Relationship Id="rId1443" Type="http://schemas.openxmlformats.org/officeDocument/2006/relationships/hyperlink" Target="https://images.tcdn.com.br/img/img_prod/995386/mini_melissa_chelsea_boot_389_variacao_5163_2_c5efb1571aa11764ee33d3938c7a42fe.jpg" TargetMode="External"/><Relationship Id="rId2774" Type="http://schemas.openxmlformats.org/officeDocument/2006/relationships/hyperlink" Target="https://images.tcdn.com.br/img/img_prod/995386/melissa_flufly_slide_673_variacao_7933_2_91b993a2ec4c88f80d88f572b52e0e62.jpg" TargetMode="External"/><Relationship Id="rId1477" Type="http://schemas.openxmlformats.org/officeDocument/2006/relationships/hyperlink" Target="https://images.tcdn.com.br/img/img_prod/995386/melissa_mel_mar_sandal_237_variacao_5237_2_47bcf44c51682a7ecd4da761ecd39383.jpeg" TargetMode="External"/><Relationship Id="rId4503" Type="http://schemas.openxmlformats.org/officeDocument/2006/relationships/hyperlink" Target="https://images.tcdn.com.br/img/img_prod/995386/melissa_pointy_stripe_fly_3003_variacao_11745_2_80ee1cada743d5879ce981ab6e013ed4.jpg" TargetMode="External"/><Relationship Id="rId1478" Type="http://schemas.openxmlformats.org/officeDocument/2006/relationships/hyperlink" Target="https://images.tcdn.com.br/img/img_prod/995386/mini_melissa_papete_rider_125_variacao_5239_3_01c502ca75306b0a08fc2326f179d417.jpg" TargetMode="External"/><Relationship Id="rId4502" Type="http://schemas.openxmlformats.org/officeDocument/2006/relationships/hyperlink" Target="https://images.tcdn.com.br/img/img_prod/995386/melissa_shiny_1939_variacao_11743_2_df7ba5f56eb36dfc6f87206e2bfd1610.jpg" TargetMode="External"/><Relationship Id="rId1479" Type="http://schemas.openxmlformats.org/officeDocument/2006/relationships/hyperlink" Target="https://images.tcdn.com.br/img/img_prod/995386/mini_melissa_ultragirl_lua_e_estrela_559_variacao_5241_2_99287bd52a306f8798377441eaf72fda.jpeg" TargetMode="External"/><Relationship Id="rId4505" Type="http://schemas.openxmlformats.org/officeDocument/2006/relationships/hyperlink" Target="https://images.tcdn.com.br/img/img_prod/995386/melissa_pointy_stripe_fly_3003_variacao_11749_2_09e9cb6a2eef32e15ce2239264b91633.jpg" TargetMode="External"/><Relationship Id="rId4504" Type="http://schemas.openxmlformats.org/officeDocument/2006/relationships/hyperlink" Target="https://images.tcdn.com.br/img/img_prod/995386/melissa_pointy_stripe_fly_3003_variacao_11747_2_ef5d88b1c1134313de7ae1030a603acc.jpg" TargetMode="External"/><Relationship Id="rId4507" Type="http://schemas.openxmlformats.org/officeDocument/2006/relationships/hyperlink" Target="https://images.tcdn.com.br/img/img_prod/995386/mini_melissa_ultragirl_mickey_and_friends_477_variacao_11753_2_181a70b64e448c4105de89661d75b686.jpg" TargetMode="External"/><Relationship Id="rId4506" Type="http://schemas.openxmlformats.org/officeDocument/2006/relationships/hyperlink" Target="https://images.tcdn.com.br/img/img_prod/995386/melissa_sun_dowtonw_2025_variacao_11751_2_aa575fe0064661a0ffd4582a4eb1a4fa.jpg" TargetMode="External"/><Relationship Id="rId4509" Type="http://schemas.openxmlformats.org/officeDocument/2006/relationships/hyperlink" Target="https://images.tcdn.com.br/img/img_prod/995386/all_star_chuck_taylor_classico_couro_infantil_3005_variacao_11755_2_47fe0a38eea71f0557ce0cf44e61c50f.jpg" TargetMode="External"/><Relationship Id="rId4508" Type="http://schemas.openxmlformats.org/officeDocument/2006/relationships/hyperlink" Target="https://images.tcdn.com.br/img/img_prod/995386/all_star_chuck_taylor_classico_couro_infantil_3005_variacao_11755_2_47fe0a38eea71f0557ce0cf44e61c50f.jpg" TargetMode="External"/><Relationship Id="rId646" Type="http://schemas.openxmlformats.org/officeDocument/2006/relationships/hyperlink" Target="https://images.tcdn.com.br/img/img_prod/995386/melissa_mel_mar_sandal_237_variacao_3207_2_14d04a1418b24d46d2664412977079cc.jpeg" TargetMode="External"/><Relationship Id="rId645" Type="http://schemas.openxmlformats.org/officeDocument/2006/relationships/hyperlink" Target="https://images.tcdn.com.br/img/img_prod/995386/mini_melissa_furadinha_laco_273_variacao_3205_2_9b83402422b7bd90564241dc51f99e37.jpeg" TargetMode="External"/><Relationship Id="rId644" Type="http://schemas.openxmlformats.org/officeDocument/2006/relationships/hyperlink" Target="https://images.tcdn.com.br/img/img_prod/995386/mini_melissa_ultragirl_mickey_and_friends_477_variacao_3203_2_f4437f348de5c5ba7a828d968e37f606.jpeg" TargetMode="External"/><Relationship Id="rId643" Type="http://schemas.openxmlformats.org/officeDocument/2006/relationships/hyperlink" Target="https://images.tcdn.com.br/img/img_prod/995386/melissa_mel_campana_croche_423_variacao_3197_2_7c70541a4d3eb6355ff11d6ca0bc1ae5.jpeg" TargetMode="External"/><Relationship Id="rId649" Type="http://schemas.openxmlformats.org/officeDocument/2006/relationships/hyperlink" Target="https://images.tcdn.com.br/img/img_prod/995386/melissa_mel_ultragirl_pequena_sereia_307_variacao_3217_2_010f0e4d6b800d7d5aac7ba0644ead29.jpeg" TargetMode="External"/><Relationship Id="rId648" Type="http://schemas.openxmlformats.org/officeDocument/2006/relationships/hyperlink" Target="https://images.tcdn.com.br/img/img_prod/995386/mini_melissa_snacker_be_ad_hello_kitty_201_variacao_3215_2_d6279de0a7985d044f68d53b74c6cece.jpeg" TargetMode="External"/><Relationship Id="rId647" Type="http://schemas.openxmlformats.org/officeDocument/2006/relationships/hyperlink" Target="https://images.tcdn.com.br/img/img_prod/995386/mini_melissa_ultragirl_mickey_e_minnie_605_variacao_3209_1_cee8536d9c0cd41eb6e6dbcd8a38b924.jpg" TargetMode="External"/><Relationship Id="rId1470" Type="http://schemas.openxmlformats.org/officeDocument/2006/relationships/hyperlink" Target="https://images.tcdn.com.br/img/img_prod/995386/mini_melissa_chelsea_boot_389_variacao_5223_1_eb15a74852b5e2d8596f067ba313b886.jpg" TargetMode="External"/><Relationship Id="rId1471" Type="http://schemas.openxmlformats.org/officeDocument/2006/relationships/hyperlink" Target="https://images.tcdn.com.br/img/img_prod/995386/mini_melisssa_possession_barbie_787_variacao_5225_2_dea7a9f51eee272cb9fb02f9d08052d8.jpeg" TargetMode="External"/><Relationship Id="rId1472" Type="http://schemas.openxmlformats.org/officeDocument/2006/relationships/hyperlink" Target="https://images.tcdn.com.br/img/img_prod/995386/mini_melissa_maggie_boneca_181_variacao_5227_2_86b11bacf1da22b9ad6067b3f2b3fd4a.jpeg" TargetMode="External"/><Relationship Id="rId642" Type="http://schemas.openxmlformats.org/officeDocument/2006/relationships/hyperlink" Target="https://images.tcdn.com.br/img/img_prod/995386/melissa_mel_furadinha_877_variacao_3195_2_30efbc55a9750b22fe72624ffa5da883.jpeg" TargetMode="External"/><Relationship Id="rId1473" Type="http://schemas.openxmlformats.org/officeDocument/2006/relationships/hyperlink" Target="https://images.tcdn.com.br/img/img_prod/995386/mini_melissa_ultragirl_swett_dreams_173_variacao_5229_2_38c2678009fe105555e9c53833f3c601.jpeg" TargetMode="External"/><Relationship Id="rId641" Type="http://schemas.openxmlformats.org/officeDocument/2006/relationships/hyperlink" Target="https://images.tcdn.com.br/img/img_prod/995386/mini_melissa_flox_411_variacao_3193_2_95166aafea34d22c84ffc222635b550f.jpg" TargetMode="External"/><Relationship Id="rId1474" Type="http://schemas.openxmlformats.org/officeDocument/2006/relationships/hyperlink" Target="https://images.tcdn.com.br/img/img_prod/995386/mini_melissa_sweet_love_prince_785_variacao_5231_2_59d3106e2a70e4fd443a7140c62e643f.jpeg" TargetMode="External"/><Relationship Id="rId640" Type="http://schemas.openxmlformats.org/officeDocument/2006/relationships/hyperlink" Target="https://images.tcdn.com.br/img/img_prod/995386/mini_melissa_furadinha_laco_273_variacao_3191_2_e832ecbf19bbd51a7e73337f801a0853.jpeg" TargetMode="External"/><Relationship Id="rId1475" Type="http://schemas.openxmlformats.org/officeDocument/2006/relationships/hyperlink" Target="https://images.tcdn.com.br/img/img_prod/995386/mini_melissa_beach_slide_toy_story_429_variacao_5233_2_5416e04a9fbdac5318cab6af5ceb2fb6.jpeg" TargetMode="External"/><Relationship Id="rId4501" Type="http://schemas.openxmlformats.org/officeDocument/2006/relationships/hyperlink" Target="https://images.tcdn.com.br/img/img_prod/995386/melissa_possession_693_variacao_8311_2_587cc5568e70962d24284ab362bcf1be.jpg" TargetMode="External"/><Relationship Id="rId1476" Type="http://schemas.openxmlformats.org/officeDocument/2006/relationships/hyperlink" Target="https://images.tcdn.com.br/img/img_prod/995386/mini_melissa_beach_slide_mickey_and_friends_116_variacao_5235_2_f84c120bcc286f9850a0dca5f9e57731.jpeg" TargetMode="External"/><Relationship Id="rId4500" Type="http://schemas.openxmlformats.org/officeDocument/2006/relationships/hyperlink" Target="https://images.tcdn.com.br/img/img_prod/995386/mini_melissa_jump_cat_and_dog_3001_variacao_11739_2_3a01e2121425c0277ab323e6fd0acc38.jpg" TargetMode="External"/><Relationship Id="rId1466" Type="http://schemas.openxmlformats.org/officeDocument/2006/relationships/hyperlink" Target="https://images.tcdn.com.br/img/img_prod/995386/melissa_ultragirl_malevola_1367_variacao_5215_2_c14774925a86a90ccfa8f37bb6a04531.jpg" TargetMode="External"/><Relationship Id="rId2797" Type="http://schemas.openxmlformats.org/officeDocument/2006/relationships/hyperlink" Target="https://images.tcdn.com.br/img/img_prod/995386/melissa_the_real_jelly_flip_flop_2031_variacao_7987_2_deaeb93b7dd017c19e36ea45e4c19046.jpg" TargetMode="External"/><Relationship Id="rId1467" Type="http://schemas.openxmlformats.org/officeDocument/2006/relationships/hyperlink" Target="https://images.tcdn.com.br/img/img_prod/995386/mini_melissa_dora_print_infantil_629_variacao_5217_2_7b51fc77c893e9cf2142e70b472d749b.jpeg" TargetMode="External"/><Relationship Id="rId2798" Type="http://schemas.openxmlformats.org/officeDocument/2006/relationships/hyperlink" Target="https://images.tcdn.com.br/img/img_prod/995386/melissa_flox_high_1701_variacao_7991_2_3dd9fca2547f6933bdcb186962bd2a89.jpg" TargetMode="External"/><Relationship Id="rId1468" Type="http://schemas.openxmlformats.org/officeDocument/2006/relationships/hyperlink" Target="https://images.tcdn.com.br/img/img_prod/995386/mini_melissa_dora_baby_1369_variacao_5219_2_f03470f440deece2ba4757814442c04c.jpeg" TargetMode="External"/><Relationship Id="rId2799" Type="http://schemas.openxmlformats.org/officeDocument/2006/relationships/hyperlink" Target="https://images.tcdn.com.br/img/img_prod/995386/melissa_mini_cross_bag_2035_variacao_7993_2_2a4d047f50df14771c45d8825abd0383.jpg" TargetMode="External"/><Relationship Id="rId1469" Type="http://schemas.openxmlformats.org/officeDocument/2006/relationships/hyperlink" Target="https://images.tcdn.com.br/img/img_prod/995386/mini_melissa_aranha_lip_813_variacao_5221_2_f35fe6a06207c6b6332e411ca2b8df9a.jpeg" TargetMode="External"/><Relationship Id="rId635" Type="http://schemas.openxmlformats.org/officeDocument/2006/relationships/hyperlink" Target="https://images.tcdn.com.br/img/img_prod/995386/melissa_essential_new_feme_871_variacao_3175_2_e6b04a98242f90be4ad895b4e6bad0bb.jpeg" TargetMode="External"/><Relationship Id="rId634" Type="http://schemas.openxmlformats.org/officeDocument/2006/relationships/hyperlink" Target="https://images.tcdn.com.br/img/img_prod/995386/melissa_mel_possession_303_variacao_3173_2_4a12eb3866b576c726db18f2c45c8c95.jpeg" TargetMode="External"/><Relationship Id="rId633" Type="http://schemas.openxmlformats.org/officeDocument/2006/relationships/hyperlink" Target="https://images.tcdn.com.br/img/img_prod/995386/mini_melissa_papete_rider_125_variacao_3171_3_6daa8d11549833197843eb76f83d82c1.jpeg" TargetMode="External"/><Relationship Id="rId632" Type="http://schemas.openxmlformats.org/officeDocument/2006/relationships/hyperlink" Target="https://images.tcdn.com.br/img/img_prod/995386/mini_melissa_beach_slide_line_friends_869_variacao_3167_2_58fbd5bba6aae55212e631190cb12806.jpeg" TargetMode="External"/><Relationship Id="rId639" Type="http://schemas.openxmlformats.org/officeDocument/2006/relationships/hyperlink" Target="https://images.tcdn.com.br/img/img_prod/995386/mini_melissa_triple_bowl_207_variacao_3183_2_2d7c4acd8e98aee193a5ed45deeae912.jpeg" TargetMode="External"/><Relationship Id="rId638" Type="http://schemas.openxmlformats.org/officeDocument/2006/relationships/hyperlink" Target="https://images.tcdn.com.br/img/img_prod/995386/melissa_jamie_jason_wuu_873_variacao_3181_2_0ebb4f754fdb15143b4ed6630831b44d.jpeg" TargetMode="External"/><Relationship Id="rId637" Type="http://schemas.openxmlformats.org/officeDocument/2006/relationships/hyperlink" Target="https://images.tcdn.com.br/img/img_prod/995386/mini_melissa_snacker_be_ad_hello_kitty_201_variacao_3179_2_3039a91423e83fb8e0db11bec8bcabfb.jpeg" TargetMode="External"/><Relationship Id="rId636" Type="http://schemas.openxmlformats.org/officeDocument/2006/relationships/hyperlink" Target="https://images.tcdn.com.br/img/img_prod/995386/melissa_mel_flox_high_infantil_467_variacao_3177_2_7d286feeadb9884784a1a64f1ce99b5e.jpg" TargetMode="External"/><Relationship Id="rId2790" Type="http://schemas.openxmlformats.org/officeDocument/2006/relationships/hyperlink" Target="https://images.tcdn.com.br/img/img_prod/995386/melissa_eyeliner_color_2029_variacao_7973_2_12318965bebd81ec987f958c824cf296.jpg" TargetMode="External"/><Relationship Id="rId1460" Type="http://schemas.openxmlformats.org/officeDocument/2006/relationships/hyperlink" Target="https://images.tcdn.com.br/img/img_prod/995386/melissa_coturno_1147_variacao_5203_2_223f1db1a6185ee0f297d5403e9acbf2.jpeg" TargetMode="External"/><Relationship Id="rId2791" Type="http://schemas.openxmlformats.org/officeDocument/2006/relationships/hyperlink" Target="https://images.tcdn.com.br/img/img_prod/995386/melissa_harmonic_luv_805_variacao_7975_2_43b82d439113bf88b365cd5d0ba5001d.jpg" TargetMode="External"/><Relationship Id="rId1461" Type="http://schemas.openxmlformats.org/officeDocument/2006/relationships/hyperlink" Target="https://images.tcdn.com.br/img/img_prod/995386/melissa_papete_rider_727_variacao_5205_2_d2dcce83ec69cb1c4e9026d1236ffa67.jpeg" TargetMode="External"/><Relationship Id="rId2792" Type="http://schemas.openxmlformats.org/officeDocument/2006/relationships/hyperlink" Target="https://images.tcdn.com.br/img/img_prod/995386/melissa_harmonic_luv_805_variacao_7977_2_3dc6e180a18e2a9af01f8632ed2199fc.jpg" TargetMode="External"/><Relationship Id="rId631" Type="http://schemas.openxmlformats.org/officeDocument/2006/relationships/hyperlink" Target="https://images.tcdn.com.br/img/img_prod/995386/mini_melissa_ultragirl_chic_175_variacao_3165_2_b70e89e516ae929d42adb980d8160094.jpeg" TargetMode="External"/><Relationship Id="rId1462" Type="http://schemas.openxmlformats.org/officeDocument/2006/relationships/hyperlink" Target="https://images.tcdn.com.br/img/img_prod/995386/melissa_papete_rider_727_variacao_5207_2_88ffb745c4d1a915768cb3266e376b7f.jpeg" TargetMode="External"/><Relationship Id="rId2793" Type="http://schemas.openxmlformats.org/officeDocument/2006/relationships/hyperlink" Target="https://images.tcdn.com.br/img/img_prod/995386/melissa_harmonic_luv_805_variacao_7979_2_88c10e4e120b2903f29420e09210447a.jpg" TargetMode="External"/><Relationship Id="rId630" Type="http://schemas.openxmlformats.org/officeDocument/2006/relationships/hyperlink" Target="https://images.tcdn.com.br/img/img_prod/995386/melissa_ultragirl_girly_867_variacao_3163_2_7c3a2e34aeb14ac1b9910bb1150bc3eb.jpeg" TargetMode="External"/><Relationship Id="rId1463" Type="http://schemas.openxmlformats.org/officeDocument/2006/relationships/hyperlink" Target="https://images.tcdn.com.br/img/img_prod/995386/melissa_ultragirl_bamby_1361_variacao_5209_2_597baf527e11af6fdaafc180b2fcc7b0.jpeg" TargetMode="External"/><Relationship Id="rId2794" Type="http://schemas.openxmlformats.org/officeDocument/2006/relationships/hyperlink" Target="https://images.tcdn.com.br/img/img_prod/995386/melissa_harmonic_luv_805_variacao_7981_2_43b82d439113bf88b365cd5d0ba5001d.jpg" TargetMode="External"/><Relationship Id="rId1464" Type="http://schemas.openxmlformats.org/officeDocument/2006/relationships/hyperlink" Target="https://images.tcdn.com.br/img/img_prod/995386/melissa_ultragirl_ze_carioca_1363_variacao_5211_2_1005f027e9ecb6cc1b790f2e1399ac01.jpeg" TargetMode="External"/><Relationship Id="rId2795" Type="http://schemas.openxmlformats.org/officeDocument/2006/relationships/hyperlink" Target="https://images.tcdn.com.br/img/img_prod/995386/melissa_harmonic_luv_805_variacao_7983_2_3dc6e180a18e2a9af01f8632ed2199fc.jpg" TargetMode="External"/><Relationship Id="rId1465" Type="http://schemas.openxmlformats.org/officeDocument/2006/relationships/hyperlink" Target="https://images.tcdn.com.br/img/img_prod/995386/melissa_ultragirl_star_wars_1365_variacao_5213_2_41f24a13a2b429682ea0e05f8549d233.jpeg" TargetMode="External"/><Relationship Id="rId2796" Type="http://schemas.openxmlformats.org/officeDocument/2006/relationships/hyperlink" Target="https://images.tcdn.com.br/img/img_prod/995386/melissa_harmonic_luv_805_variacao_7985_2_43b82d439113bf88b365cd5d0ba5001d.jpg" TargetMode="External"/><Relationship Id="rId1411" Type="http://schemas.openxmlformats.org/officeDocument/2006/relationships/hyperlink" Target="https://images.tcdn.com.br/img/img_prod/995386/melissa_mel_mar_sandal_237_variacao_5087_2_a018769b401f153145d2078460dfb28a.jpg" TargetMode="External"/><Relationship Id="rId2742" Type="http://schemas.openxmlformats.org/officeDocument/2006/relationships/hyperlink" Target="https://images.tcdn.com.br/img/img_prod/995386/melissa_mel_flox_69_variacao_7871_2_fc7e6c6829d724747983bb1730443c2f.jpg" TargetMode="External"/><Relationship Id="rId1412" Type="http://schemas.openxmlformats.org/officeDocument/2006/relationships/hyperlink" Target="https://images.tcdn.com.br/img/img_prod/995386/melissa_ultragirl_tinker_bell_1187_variacao_5091_2_ee6c316d54d7ff621bd552a908b4cb41.jpeg" TargetMode="External"/><Relationship Id="rId2743" Type="http://schemas.openxmlformats.org/officeDocument/2006/relationships/hyperlink" Target="https://images.tcdn.com.br/img/img_prod/995386/melissa_mel_aranha_quadrada_811_variacao_7873_2_0e1bebd3c49129d86e7efcb6ca3c0698.jpg" TargetMode="External"/><Relationship Id="rId1413" Type="http://schemas.openxmlformats.org/officeDocument/2006/relationships/hyperlink" Target="https://images.tcdn.com.br/img/img_prod/995386/mini_melissa_cosmic_sandal_jason_wu_289_variacao_5093_2_10644eb5e1488ae4a543ad6267bf1050.jpeg" TargetMode="External"/><Relationship Id="rId2744" Type="http://schemas.openxmlformats.org/officeDocument/2006/relationships/hyperlink" Target="https://images.tcdn.com.br/img/img_prod/995386/mini_melissa_francks_105_variacao_7875_2_bd23a94ea785914c0beca33c8ced9f4b.jpg" TargetMode="External"/><Relationship Id="rId1414" Type="http://schemas.openxmlformats.org/officeDocument/2006/relationships/hyperlink" Target="https://images.tcdn.com.br/img/img_prod/995386/melissa_espadrile_jason_wu_1345_variacao_5097_2_977b94f92e735db973e462cc9ff5d079.jpeg" TargetMode="External"/><Relationship Id="rId2745" Type="http://schemas.openxmlformats.org/officeDocument/2006/relationships/hyperlink" Target="https://images.tcdn.com.br/img/img_prod/995386/mini_melissa_sneaker_polibolha_77_variacao_7877_2_968415208e9fad4eedfe8a1f26666721.jpg" TargetMode="External"/><Relationship Id="rId1415" Type="http://schemas.openxmlformats.org/officeDocument/2006/relationships/hyperlink" Target="https://images.tcdn.com.br/img/img_prod/995386/melissa_aranha_79_16_hell_863_variacao_5099_2_2a30e654902833d90e6d37494f4fa353.jpeg" TargetMode="External"/><Relationship Id="rId2746" Type="http://schemas.openxmlformats.org/officeDocument/2006/relationships/hyperlink" Target="https://images.tcdn.com.br/img/img_prod/995386/melissa_mel_ultragirl_swett_1423_variacao_7879_2_8fa449efc33a137b1a13c16e728be6fd.jpg" TargetMode="External"/><Relationship Id="rId1416" Type="http://schemas.openxmlformats.org/officeDocument/2006/relationships/hyperlink" Target="https://images.tcdn.com.br/img/img_prod/995386/melissa_street_sneaker_851_variacao_5101_2_2b2dc9244dbf51d3da952ee44ef333fc.jpeg" TargetMode="External"/><Relationship Id="rId2747" Type="http://schemas.openxmlformats.org/officeDocument/2006/relationships/hyperlink" Target="https://images.tcdn.com.br/img/img_prod/995386/melissa_mel_space_love_hello_kit_391_variacao_7881_2_c77e0f531b80f91c269301298d5161aa.jpg" TargetMode="External"/><Relationship Id="rId1417" Type="http://schemas.openxmlformats.org/officeDocument/2006/relationships/hyperlink" Target="https://images.tcdn.com.br/img/img_prod/995386/melissa_flox_847_variacao_5103_2_a0b88f662775c9ab2a54d16b610e2900.jpg" TargetMode="External"/><Relationship Id="rId2748" Type="http://schemas.openxmlformats.org/officeDocument/2006/relationships/hyperlink" Target="https://images.tcdn.com.br/img/img_prod/995386/mini_melissa_lola_859_variacao_7883_2_63d9f1d7f4a97a96ad1f9a6d2c76e1f7.jpg" TargetMode="External"/><Relationship Id="rId1418" Type="http://schemas.openxmlformats.org/officeDocument/2006/relationships/hyperlink" Target="https://images.tcdn.com.br/img/img_prod/995386/melissa_street_sneaker_851_variacao_5105_2_99cfd9bcefc1bfda6e6ad7a8d52aeaa9.jpeg" TargetMode="External"/><Relationship Id="rId2749" Type="http://schemas.openxmlformats.org/officeDocument/2006/relationships/hyperlink" Target="https://images.tcdn.com.br/img/img_prod/995386/mini_melissa_mar_sandal_jelly_pop_baby_1551_variacao_7885_2_072c503ff549f40d621efc943e34fbbf.jpg" TargetMode="External"/><Relationship Id="rId1419" Type="http://schemas.openxmlformats.org/officeDocument/2006/relationships/hyperlink" Target="https://images.tcdn.com.br/img/img_prod/995386/melissa_glam_vilas_1347_variacao_5107_2_160b27b48b4a473ad9bc4dcf213793ec.jpeg" TargetMode="External"/><Relationship Id="rId2740" Type="http://schemas.openxmlformats.org/officeDocument/2006/relationships/hyperlink" Target="https://images.tcdn.com.br/img/img_prod/995386/melissa_mel_beach_slide_1993_variacao_7867_2_a8c84b7b435e3c55c2819e17045306fe.jpg" TargetMode="External"/><Relationship Id="rId1410" Type="http://schemas.openxmlformats.org/officeDocument/2006/relationships/hyperlink" Target="https://images.tcdn.com.br/img/img_prod/995386/mini_melissa_papete_rider_125_variacao_5085_3_1bac91842b746e11d2b20157285349b5.jpg" TargetMode="External"/><Relationship Id="rId2741" Type="http://schemas.openxmlformats.org/officeDocument/2006/relationships/hyperlink" Target="https://images.tcdn.com.br/img/img_prod/995386/melissa_slide_rider_1995_variacao_7869_2_c78e962af5ff32d6abfd706fd8d19bc9.jpg" TargetMode="External"/><Relationship Id="rId1400" Type="http://schemas.openxmlformats.org/officeDocument/2006/relationships/hyperlink" Target="https://images.tcdn.com.br/img/img_prod/995386/mini_melissa_classic_baby_161_variacao_5061_2_4ed6630e86a114eb3f0d1e997eedf42a.jpeg" TargetMode="External"/><Relationship Id="rId2731" Type="http://schemas.openxmlformats.org/officeDocument/2006/relationships/hyperlink" Target="https://images.tcdn.com.br/img/img_prod/995386/melissa_core_helen_1441_variacao_7849_2_3e4814ee038783513e5cfdde8679369d.jpg" TargetMode="External"/><Relationship Id="rId1401" Type="http://schemas.openxmlformats.org/officeDocument/2006/relationships/hyperlink" Target="https://images.tcdn.com.br/img/img_prod/995386/melissa_mule_ii_1127_variacao_5063_2_66da8f04a88fe335509a19e46ebda11f.jpeg" TargetMode="External"/><Relationship Id="rId2732" Type="http://schemas.openxmlformats.org/officeDocument/2006/relationships/hyperlink" Target="https://images.tcdn.com.br/img/img_prod/995386/melissa_core_helen_1441_variacao_7851_2_3e4814ee038783513e5cfdde8679369d.jpg" TargetMode="External"/><Relationship Id="rId1402" Type="http://schemas.openxmlformats.org/officeDocument/2006/relationships/hyperlink" Target="https://images.tcdn.com.br/img/img_prod/995386/melissa_beach_slide_line_friends_1343_variacao_5065_2_e254f02f05a6d53a53e6c79fea1e49a5.jpeg" TargetMode="External"/><Relationship Id="rId2733" Type="http://schemas.openxmlformats.org/officeDocument/2006/relationships/hyperlink" Target="https://images.tcdn.com.br/img/img_prod/995386/melissa_purple_ad_761_variacao_7853_2_d54bed00deadd1757ce82ccc2260a2f3.jpg" TargetMode="External"/><Relationship Id="rId1403" Type="http://schemas.openxmlformats.org/officeDocument/2006/relationships/hyperlink" Target="https://images.tcdn.com.br/img/img_prod/995386/mini_melissa_mia_fabula_283_variacao_5067_2_d2b591e4339b04506b44b8094c62edd8.jpg" TargetMode="External"/><Relationship Id="rId2734" Type="http://schemas.openxmlformats.org/officeDocument/2006/relationships/hyperlink" Target="https://images.tcdn.com.br/img/img_prod/995386/mini_melissa_beach_slide_vivienne_westwood_337_variacao_7855_2_7c2ed5fc88e4a55178b327c396b4ae75.jpg" TargetMode="External"/><Relationship Id="rId1404" Type="http://schemas.openxmlformats.org/officeDocument/2006/relationships/hyperlink" Target="https://images.tcdn.com.br/img/img_prod/995386/mini_melissa_mar_sandal_pirulito_67_variacao_5069_2_11fda05c7593805f9de7ca9ef4c1d82d.jpeg" TargetMode="External"/><Relationship Id="rId2735" Type="http://schemas.openxmlformats.org/officeDocument/2006/relationships/hyperlink" Target="https://images.tcdn.com.br/img/img_prod/995386/mini_melissa_francks_105_variacao_7857_2_ab1bd69a039c5ad5cd9a5c2f09b13b80.jpg" TargetMode="External"/><Relationship Id="rId1405" Type="http://schemas.openxmlformats.org/officeDocument/2006/relationships/hyperlink" Target="https://images.tcdn.com.br/img/img_prod/995386/mini_melissa_ultragirl_jason_wu_225_variacao_5071_2_d56bfa7411fc76d97192ad736ed44580.jpeg" TargetMode="External"/><Relationship Id="rId2736" Type="http://schemas.openxmlformats.org/officeDocument/2006/relationships/hyperlink" Target="https://images.tcdn.com.br/img/img_prod/995386/melissa_good_times_carteira_1087_variacao_7859_2_7ce554c5a679c3ff10e8d38757e217a8.jpg" TargetMode="External"/><Relationship Id="rId1406" Type="http://schemas.openxmlformats.org/officeDocument/2006/relationships/hyperlink" Target="https://images.tcdn.com.br/img/img_prod/995386/mini_melissa_ultragirl_unicornio_111_variacao_5073_2_e640afd02d596b45543d3582ef955c77.jpeg" TargetMode="External"/><Relationship Id="rId2737" Type="http://schemas.openxmlformats.org/officeDocument/2006/relationships/hyperlink" Target="https://images.tcdn.com.br/img/img_prod/995386/mini_melissa_friendly_1433_variacao_7861_2_81e0613ff969df58d06ddaa27d2a15a3.jpg" TargetMode="External"/><Relationship Id="rId1407" Type="http://schemas.openxmlformats.org/officeDocument/2006/relationships/hyperlink" Target="https://images.tcdn.com.br/img/img_prod/995386/mini_melissa_mar_sandal_sunny_day_547_variacao_5077_2_6cedfbe3e8b7b51e104381086822ab14.jpeg" TargetMode="External"/><Relationship Id="rId2738" Type="http://schemas.openxmlformats.org/officeDocument/2006/relationships/hyperlink" Target="https://images.tcdn.com.br/img/img_prod/995386/melissa_possession_lace_viktor_and_rolf_1123_variacao_7863_2_93b2134a7fea6616c8665e56fb7f55e1.jpg" TargetMode="External"/><Relationship Id="rId1408" Type="http://schemas.openxmlformats.org/officeDocument/2006/relationships/hyperlink" Target="https://images.tcdn.com.br/img/img_prod/995386/melissa_mel_snacker_hello_kitty_1021_variacao_5079_2_deb6df04ebf027a60ef461c41dd385e8.jpg" TargetMode="External"/><Relationship Id="rId2739" Type="http://schemas.openxmlformats.org/officeDocument/2006/relationships/hyperlink" Target="https://images.tcdn.com.br/img/img_prod/995386/melissa_flox_victorino_campos_1991_variacao_7865_2_d879f51b943e19265d5197e4e230998c.jpg" TargetMode="External"/><Relationship Id="rId1409" Type="http://schemas.openxmlformats.org/officeDocument/2006/relationships/hyperlink" Target="https://images.tcdn.com.br/img/img_prod/995386/melissa_mel_stellar_infantil_473_variacao_5081_1_c559247a8fca4d8ad0b2007266076977.jpg" TargetMode="External"/><Relationship Id="rId2730" Type="http://schemas.openxmlformats.org/officeDocument/2006/relationships/hyperlink" Target="https://images.tcdn.com.br/img/img_prod/995386/melissa_core_helen_1441_variacao_7847_2_3e4814ee038783513e5cfdde8679369d.jpg" TargetMode="External"/><Relationship Id="rId1433" Type="http://schemas.openxmlformats.org/officeDocument/2006/relationships/hyperlink" Target="https://images.tcdn.com.br/img/img_prod/995386/mini_melissa_chelsea_boot_389_variacao_5143_2_9ecf454b5388ac100d4fce0b66b9b292.jpeg" TargetMode="External"/><Relationship Id="rId2764" Type="http://schemas.openxmlformats.org/officeDocument/2006/relationships/hyperlink" Target="https://images.tcdn.com.br/img/img_prod/995386/melissa_mel_furadinha_minnie_mouse_165_variacao_7913_2_6d7277fb5315a0591c658eca428fdd55.jpg" TargetMode="External"/><Relationship Id="rId1434" Type="http://schemas.openxmlformats.org/officeDocument/2006/relationships/hyperlink" Target="https://images.tcdn.com.br/img/img_prod/995386/melissa_mel_ultragirl_laco_grosso_313_variacao_5145_2_0dea040b025bf5677c49eb3850eff1d1.jpeg" TargetMode="External"/><Relationship Id="rId2765" Type="http://schemas.openxmlformats.org/officeDocument/2006/relationships/hyperlink" Target="https://images.tcdn.com.br/img/img_prod/995386/melissa_beach_slide_687_variacao_7915_2_b6f4011ba4b8e96f89e9cccc13775c53.jpg" TargetMode="External"/><Relationship Id="rId1435" Type="http://schemas.openxmlformats.org/officeDocument/2006/relationships/hyperlink" Target="https://images.tcdn.com.br/img/img_prod/995386/melissa_mel_stelar_infantil_473_variacao_5147_2_6498ff9598c568fdbec6008ed87c0ab3.jpeg" TargetMode="External"/><Relationship Id="rId2766" Type="http://schemas.openxmlformats.org/officeDocument/2006/relationships/hyperlink" Target="https://images.tcdn.com.br/img/img_prod/995386/melissa_match_sneaker_2003_variacao_7917_2_00aef233c8a1d6ceb11a9870ab716f3d.jpg" TargetMode="External"/><Relationship Id="rId1436" Type="http://schemas.openxmlformats.org/officeDocument/2006/relationships/hyperlink" Target="https://images.tcdn.com.br/img/img_prod/995386/mini_melissa_street_sneaker_171_variacao_5149_2_e0e869032f12c4e233e94239aed4202b.jpeg" TargetMode="External"/><Relationship Id="rId2767" Type="http://schemas.openxmlformats.org/officeDocument/2006/relationships/hyperlink" Target="https://images.tcdn.com.br/img/img_prod/995386/melissa_crew_low_2005_variacao_7919_2_2c64c9fc9970f7689e85c81e84ab34b1.jpg" TargetMode="External"/><Relationship Id="rId1437" Type="http://schemas.openxmlformats.org/officeDocument/2006/relationships/hyperlink" Target="https://images.tcdn.com.br/img/img_prod/995386/mini_melissa_chelsea_boot_389_variacao_5151_2_81d02a4b36bcf147ef126438e3442674.jpeg" TargetMode="External"/><Relationship Id="rId2768" Type="http://schemas.openxmlformats.org/officeDocument/2006/relationships/hyperlink" Target="https://images.tcdn.com.br/img/img_prod/995386/melissa_tyni_pocket_1857_variacao_7921_2_635de9a50fcbabb0c0cc1fd8320ff2f6.jpg" TargetMode="External"/><Relationship Id="rId1438" Type="http://schemas.openxmlformats.org/officeDocument/2006/relationships/hyperlink" Target="https://images.tcdn.com.br/img/img_prod/995386/melissa_mel_mar_sandal_237_variacao_5153_2_11c547a53bdf409675ba959c9c1672e2.jpeg" TargetMode="External"/><Relationship Id="rId2769" Type="http://schemas.openxmlformats.org/officeDocument/2006/relationships/hyperlink" Target="https://images.tcdn.com.br/img/img_prod/995386/melissa_croco_platform_757_variacao_7923_2_1c5435d73bb631f4e0af475b5ea699f5.jpg" TargetMode="External"/><Relationship Id="rId1439" Type="http://schemas.openxmlformats.org/officeDocument/2006/relationships/hyperlink" Target="https://images.tcdn.com.br/img/img_prod/995386/melissa_mule_ii_1127_variacao_5155_2_a956c97bc2375e119db3d25f28d8f04d.jpg" TargetMode="External"/><Relationship Id="rId609" Type="http://schemas.openxmlformats.org/officeDocument/2006/relationships/hyperlink" Target="https://images.tcdn.com.br/img/img_prod/995386/melissa_papete_rider_727_variacao_3111_1_8bebbd04d6f1b0621f42ce31e334e6d9.jpg" TargetMode="External"/><Relationship Id="rId608" Type="http://schemas.openxmlformats.org/officeDocument/2006/relationships/hyperlink" Target="https://images.tcdn.com.br/img/img_prod/995386/melissa_street_sneaker_851_variacao_3107_1_82c36a0f68339ddd24d5630a0e4c34e8.jpg" TargetMode="External"/><Relationship Id="rId607" Type="http://schemas.openxmlformats.org/officeDocument/2006/relationships/hyperlink" Target="https://images.tcdn.com.br/img/img_prod/995386/melissa_boemia_ad_843_variacao_3105_2_07e63b3b16b96207085427a4615bed9a.jpeg" TargetMode="External"/><Relationship Id="rId602" Type="http://schemas.openxmlformats.org/officeDocument/2006/relationships/hyperlink" Target="https://images.tcdn.com.br/img/img_prod/995386/melissa_ultragirl_laco_de_pano_845_variacao_3085_2_0d5962aa78d2b436dc3570945d73f1cb.jpeg" TargetMode="External"/><Relationship Id="rId601" Type="http://schemas.openxmlformats.org/officeDocument/2006/relationships/hyperlink" Target="https://images.tcdn.com.br/img/img_prod/995386/mini_melissa_campana_zig_zag_53_variacao_3083_2_8348296b50138ba6ecfff781dd8e12be.jpeg" TargetMode="External"/><Relationship Id="rId600" Type="http://schemas.openxmlformats.org/officeDocument/2006/relationships/hyperlink" Target="https://images.tcdn.com.br/img/img_prod/995386/mini_melissa_campana_zig_zag_53_variacao_3081_2_6cb623a8985175c6465703e0723c0245.jpeg" TargetMode="External"/><Relationship Id="rId606" Type="http://schemas.openxmlformats.org/officeDocument/2006/relationships/hyperlink" Target="https://images.tcdn.com.br/img/img_prod/995386/melissa_possession_babouche_849_variacao_3099_2_a90a90e4c6817b3269486d78ffb68aea.jpeg" TargetMode="External"/><Relationship Id="rId605" Type="http://schemas.openxmlformats.org/officeDocument/2006/relationships/hyperlink" Target="https://images.tcdn.com.br/img/img_prod/995386/melissa_possession_babouche_849_variacao_3097_2_4b8a0e8c86e20817bfb58c4721047a57.jpeg" TargetMode="External"/><Relationship Id="rId604" Type="http://schemas.openxmlformats.org/officeDocument/2006/relationships/hyperlink" Target="https://images.tcdn.com.br/img/img_prod/995386/melissa_flox_847_variacao_3093_1_a8ded856a160608a9e8a08843f8ad4dd.png" TargetMode="External"/><Relationship Id="rId603" Type="http://schemas.openxmlformats.org/officeDocument/2006/relationships/hyperlink" Target="https://images.tcdn.com.br/img/img_prod/995386/melissa_ultragirl_laco_de_pano_845_variacao_3087_2_47fded36614970564de5d682211621e1.jpeg" TargetMode="External"/><Relationship Id="rId2760" Type="http://schemas.openxmlformats.org/officeDocument/2006/relationships/hyperlink" Target="https://images.tcdn.com.br/img/img_prod/995386/melissa_mel_stelar_infantil_473_variacao_7905_2_245c623329668d51b8a8a945adcffcc8.jpg" TargetMode="External"/><Relationship Id="rId1430" Type="http://schemas.openxmlformats.org/officeDocument/2006/relationships/hyperlink" Target="https://images.tcdn.com.br/img/img_prod/995386/mini_melissa_aranha_pequeno_principe_179_variacao_5135_2_52920fa7e6a84aee06ca504c859a5929.jpeg" TargetMode="External"/><Relationship Id="rId2761" Type="http://schemas.openxmlformats.org/officeDocument/2006/relationships/hyperlink" Target="https://images.tcdn.com.br/img/img_prod/995386/melissa_mel_sneaker_be_2001_variacao_7907_2_511f06851c7f38fe9071a4bdc9f0de9f.jpg" TargetMode="External"/><Relationship Id="rId1431" Type="http://schemas.openxmlformats.org/officeDocument/2006/relationships/hyperlink" Target="https://images.tcdn.com.br/img/img_prod/995386/mini_melissa_possession_gato_felix_265_variacao_5139_2_6392fe1786780d24aa0f9e153de88d0e.jpeg" TargetMode="External"/><Relationship Id="rId2762" Type="http://schemas.openxmlformats.org/officeDocument/2006/relationships/hyperlink" Target="https://images.tcdn.com.br/img/img_prod/995386/melissa_star_in_love_1355_variacao_7909_2_da399e43cf0e49156a14051008b91e94.jpg" TargetMode="External"/><Relationship Id="rId1432" Type="http://schemas.openxmlformats.org/officeDocument/2006/relationships/hyperlink" Target="https://images.tcdn.com.br/img/img_prod/995386/mini_melissa_ultragirl_swett_vintage_517_variacao_5141_2_fc8fef286bb4b512b85b5e4a67e89924.jpeg" TargetMode="External"/><Relationship Id="rId2763" Type="http://schemas.openxmlformats.org/officeDocument/2006/relationships/hyperlink" Target="https://images.tcdn.com.br/img/img_prod/995386/mini_melissa_cloud_sandal_slide_fabula_1461_variacao_7911_2_41f5c3bb93bb00306d21350af657f07f.jpg" TargetMode="External"/><Relationship Id="rId1422" Type="http://schemas.openxmlformats.org/officeDocument/2006/relationships/hyperlink" Target="https://images.tcdn.com.br/img/img_prod/995386/melissa_ultragirl_unicornio_1349_variacao_5119_2_0ec5fe58eac6569403d862b414bb9feb.jpeg" TargetMode="External"/><Relationship Id="rId2753" Type="http://schemas.openxmlformats.org/officeDocument/2006/relationships/hyperlink" Target="https://images.tcdn.com.br/img/img_prod/995386/mini_melissa_free_hug_1997_variacao_7891_2_56b084eb141d1b10fbac847ec9bebd46.jpg" TargetMode="External"/><Relationship Id="rId1423" Type="http://schemas.openxmlformats.org/officeDocument/2006/relationships/hyperlink" Target="https://images.tcdn.com.br/img/img_prod/995386/melissa_night_pequeno_principe_1351_variacao_5121_2_1dd89e7bdd285cc711cc9733da8609d0.jpeg" TargetMode="External"/><Relationship Id="rId2754" Type="http://schemas.openxmlformats.org/officeDocument/2006/relationships/hyperlink" Target="https://images.tcdn.com.br/img/img_prod/995386/melissa_mel_dreamed_fly_591_variacao_7893_2_504dc39a1c23dafd6f0d92c6e54a45d1.jpg" TargetMode="External"/><Relationship Id="rId1424" Type="http://schemas.openxmlformats.org/officeDocument/2006/relationships/hyperlink" Target="https://images.tcdn.com.br/img/img_prod/995386/mini_melissa_chelsea_boot_389_variacao_5123_2_784d430df89ccd64df2173c8f972a3fd.jpg" TargetMode="External"/><Relationship Id="rId2755" Type="http://schemas.openxmlformats.org/officeDocument/2006/relationships/hyperlink" Target="https://images.tcdn.com.br/img/img_prod/995386/mini_melissa_swett_love_cap_toe_baby_557_variacao_7895_2_d9956b09a5768bce41aa14f041c80fc0.jpg" TargetMode="External"/><Relationship Id="rId1425" Type="http://schemas.openxmlformats.org/officeDocument/2006/relationships/hyperlink" Target="https://images.tcdn.com.br/img/img_prod/995386/mini_melissa_mia_fabula_283_variacao_5125_2_c67ca6efa63e4c36919c5784ec7cc10a.jpeg" TargetMode="External"/><Relationship Id="rId2756" Type="http://schemas.openxmlformats.org/officeDocument/2006/relationships/hyperlink" Target="https://images.tcdn.com.br/img/img_prod/995386/melissa_kick_off_san_lazy_1999_variacao_7897_2_aca95d5fb3aa236b940a661fe660c72c.jpg" TargetMode="External"/><Relationship Id="rId1426" Type="http://schemas.openxmlformats.org/officeDocument/2006/relationships/hyperlink" Target="https://images.tcdn.com.br/img/img_prod/995386/mini_melissa_flox_411_variacao_5127_2_0d1364deeeaf348fad98f5c7eb54f97c.jpeg" TargetMode="External"/><Relationship Id="rId2757" Type="http://schemas.openxmlformats.org/officeDocument/2006/relationships/hyperlink" Target="https://images.tcdn.com.br/img/img_prod/995386/mini_melissa_sneaker_polibolha_77_variacao_7899_2_c98ea0015aad1a08443c06f90eafed8a.jpg" TargetMode="External"/><Relationship Id="rId1427" Type="http://schemas.openxmlformats.org/officeDocument/2006/relationships/hyperlink" Target="https://images.tcdn.com.br/img/img_prod/995386/mini_melissa_maggie_boneca_181_variacao_5129_2_52eb3a61dcc312b88d07470575ba4905.jpeg" TargetMode="External"/><Relationship Id="rId2758" Type="http://schemas.openxmlformats.org/officeDocument/2006/relationships/hyperlink" Target="https://images.tcdn.com.br/img/img_prod/995386/mini_melissa_alpha_play_241_variacao_7901_2_dfdd48a24c33d3c1e4ac2c1fa39aa9cc.jpg" TargetMode="External"/><Relationship Id="rId1428" Type="http://schemas.openxmlformats.org/officeDocument/2006/relationships/hyperlink" Target="https://images.tcdn.com.br/img/img_prod/995386/mini_melissa_chelsea_boot_389_variacao_5131_2_c989628cdbfc037174664c537fd9f44d.jpeg" TargetMode="External"/><Relationship Id="rId2759" Type="http://schemas.openxmlformats.org/officeDocument/2006/relationships/hyperlink" Target="https://images.tcdn.com.br/img/img_prod/995386/mini_melissa_mar_sandal_flowers_323_variacao_7903_2_4d2f886f8cac51373dfd9c044086e3c1.jpg" TargetMode="External"/><Relationship Id="rId1429" Type="http://schemas.openxmlformats.org/officeDocument/2006/relationships/hyperlink" Target="https://images.tcdn.com.br/img/img_prod/995386/mini_melissa_chelsea_boot_389_variacao_5133_2_1855f5f888cfa2e3d91f43b7f8cfe482.jpg" TargetMode="External"/><Relationship Id="rId2750" Type="http://schemas.openxmlformats.org/officeDocument/2006/relationships/hyperlink" Target="https://images.tcdn.com.br/img/img_prod/995386/melissa_ultragirl_tinker_bell_1187_variacao_7887_2_8915fd66d1311a2925b5aabe8524d92f.jpg" TargetMode="External"/><Relationship Id="rId1420" Type="http://schemas.openxmlformats.org/officeDocument/2006/relationships/hyperlink" Target="https://images.tcdn.com.br/img/img_prod/995386/melissa_ultragirl_mickey_e_minnie_957_variacao_5111_2_38329610c95d6c39eba52a833c59af7e.jpeg" TargetMode="External"/><Relationship Id="rId2751" Type="http://schemas.openxmlformats.org/officeDocument/2006/relationships/hyperlink" Target="https://images.tcdn.com.br/img/img_prod/995386/mini_melissa_triple_bowl_207_variacao_7889_2_5564ebda4a696d731b957581dbfe25e1.jpg" TargetMode="External"/><Relationship Id="rId1421" Type="http://schemas.openxmlformats.org/officeDocument/2006/relationships/hyperlink" Target="https://images.tcdn.com.br/img/img_prod/995386/melissa_possession_693_variacao_8595_2_afd4a655d52b97518fb538cc363eef1f.jpeg" TargetMode="External"/><Relationship Id="rId2752" Type="http://schemas.openxmlformats.org/officeDocument/2006/relationships/hyperlink" Target="https://images.tcdn.com.br/img/img_prod/995386/mini_melissa_triple_bowl_207_variacao_7889_2_5564ebda4a696d731b957581dbfe25e1.jpg" TargetMode="External"/><Relationship Id="rId3238" Type="http://schemas.openxmlformats.org/officeDocument/2006/relationships/hyperlink" Target="https://images.tcdn.com.br/img/img_prod/995386/mini_melissa_ping_pong_fabula_933_variacao_8881_2_2647bbb21ce1356fe7d8732f09fe94ab.jpg" TargetMode="External"/><Relationship Id="rId4569" Type="http://schemas.openxmlformats.org/officeDocument/2006/relationships/hyperlink" Target="https://images.tcdn.com.br/img/img_prod/995386/melissa_vixen_1071_variacao_11891_2_4d817d7cdd8e8e0beb03c11fe30c8a6c.jpeg" TargetMode="External"/><Relationship Id="rId3237" Type="http://schemas.openxmlformats.org/officeDocument/2006/relationships/hyperlink" Target="https://images.tcdn.com.br/img/img_prod/995386/melissa_ultragirl_basic_1761_variacao_8879_1_457e134fe30455068aa8c53bafdf24dc.jpg" TargetMode="External"/><Relationship Id="rId4568" Type="http://schemas.openxmlformats.org/officeDocument/2006/relationships/hyperlink" Target="https://images.tcdn.com.br/img/img_prod/995386/melissa_possession_heel_3091_variacao_11887_1_983e05d80ee3638861f7e3c1666fc6a5.jpg" TargetMode="External"/><Relationship Id="rId3239" Type="http://schemas.openxmlformats.org/officeDocument/2006/relationships/hyperlink" Target="https://images.tcdn.com.br/img/img_prod/995386/mini_melissa_ultragirl_animal_lovers_coelho_231_variacao_8883_2_ea417b7823bda3fe3f699157be03b36c.jpg" TargetMode="External"/><Relationship Id="rId3230" Type="http://schemas.openxmlformats.org/officeDocument/2006/relationships/hyperlink" Target="https://images.tcdn.com.br/img/img_prod/995386/melissa_duffle_bag_2209_variacao_8865_2_94c00a7c68bf8704b66ee5a84be52de8.jpg" TargetMode="External"/><Relationship Id="rId4561" Type="http://schemas.openxmlformats.org/officeDocument/2006/relationships/hyperlink" Target="https://images.tcdn.com.br/img/img_prod/995386/alphabeto_conjunto_rosa_3075_variacao_11869_2_6e105e4aeee1555b67c3ce91e10c1165.jpg" TargetMode="External"/><Relationship Id="rId4560" Type="http://schemas.openxmlformats.org/officeDocument/2006/relationships/hyperlink" Target="https://images.tcdn.com.br/img/img_prod/995386/alphabeto_conjunto_azul_3073_variacao_11867_2_991acfa5ab891cdb4ce1363133d58f3e.jpg" TargetMode="External"/><Relationship Id="rId3232" Type="http://schemas.openxmlformats.org/officeDocument/2006/relationships/hyperlink" Target="https://images.tcdn.com.br/img/img_prod/995386/mini_melissa_harmonic_rose_bleu_1507_variacao_8869_2_3c6521b08d816e41ac0181be7abd7d33.jpg" TargetMode="External"/><Relationship Id="rId4563" Type="http://schemas.openxmlformats.org/officeDocument/2006/relationships/hyperlink" Target="https://images.tcdn.com.br/img/img_prod/995386/alphabeto_short_3079_variacao_11873_2_d85885fcce45d9994d718eebcd671226.jpg" TargetMode="External"/><Relationship Id="rId3231" Type="http://schemas.openxmlformats.org/officeDocument/2006/relationships/hyperlink" Target="https://images.tcdn.com.br/img/img_prod/995386/melissa_possession_693_variacao_4273_2_a68fadbf69b540f554ab5caee19b0d13.jpeg" TargetMode="External"/><Relationship Id="rId4562" Type="http://schemas.openxmlformats.org/officeDocument/2006/relationships/hyperlink" Target="https://images.tcdn.com.br/img/img_prod/995386/alphabeto_jardineira_princesinha_3077_variacao_11871_2_5393b495af6670c0e64d87fd31f4fe7e.jpg" TargetMode="External"/><Relationship Id="rId3234" Type="http://schemas.openxmlformats.org/officeDocument/2006/relationships/hyperlink" Target="https://images.tcdn.com.br/img/img_prod/995386/melissa_ultragirl_mel_j_masrkey_com_cristais_swarovski_1621_variacao_8873_2_376336662b61eae74f3331d56d500587.jpg" TargetMode="External"/><Relationship Id="rId4565" Type="http://schemas.openxmlformats.org/officeDocument/2006/relationships/hyperlink" Target="https://images.tcdn.com.br/img/img_prod/995386/alphabeto_conjunto_laranja_3083_variacao_11877_2_4f4dba59585b84cfcef3bebaea609076.jpg" TargetMode="External"/><Relationship Id="rId3233" Type="http://schemas.openxmlformats.org/officeDocument/2006/relationships/hyperlink" Target="https://images.tcdn.com.br/img/img_prod/995386/mini_melissa_harmonic_rose_bleu_1507_variacao_8871_2_3c6521b08d816e41ac0181be7abd7d33.jpg" TargetMode="External"/><Relationship Id="rId4564" Type="http://schemas.openxmlformats.org/officeDocument/2006/relationships/hyperlink" Target="https://images.tcdn.com.br/img/img_prod/995386/alphabeto_vestido_desenhos_3081_variacao_11875_2_b457c737d9b03a95f14339ba75a377b6.jpg" TargetMode="External"/><Relationship Id="rId3236" Type="http://schemas.openxmlformats.org/officeDocument/2006/relationships/hyperlink" Target="https://images.tcdn.com.br/img/img_prod/995386/mini_melissa_ultragirl_swett_laco_de_pano_351_variacao_8877_2_fd933f125464cdb9c8550d0a243a6491.jpg" TargetMode="External"/><Relationship Id="rId4567" Type="http://schemas.openxmlformats.org/officeDocument/2006/relationships/hyperlink" Target="https://images.tcdn.com.br/img/img_prod/995386/melissa_campana_papel_837_variacao_11881_3_646f797407139efd109102a480155a0b.jpg" TargetMode="External"/><Relationship Id="rId3235" Type="http://schemas.openxmlformats.org/officeDocument/2006/relationships/hyperlink" Target="https://images.tcdn.com.br/img/img_prod/995386/melissa_ultragirl_mel_j_masrkey_com_cristais_swarovski_1621_variacao_8875_2_376336662b61eae74f3331d56d500587.jpg" TargetMode="External"/><Relationship Id="rId4566" Type="http://schemas.openxmlformats.org/officeDocument/2006/relationships/hyperlink" Target="https://images.tcdn.com.br/img/img_prod/995386/alphabeto_conjunto_arco_iris_3085_variacao_11879_2_e3eff047b8380fb2ded2dba25274fec5.jpg" TargetMode="External"/><Relationship Id="rId3227" Type="http://schemas.openxmlformats.org/officeDocument/2006/relationships/hyperlink" Target="https://images.tcdn.com.br/img/img_prod/995386/mini_melissa_aranha_shell_223_variacao_8861_2_59c90186d782756e693c4c41801f6dad.jpg" TargetMode="External"/><Relationship Id="rId4558" Type="http://schemas.openxmlformats.org/officeDocument/2006/relationships/hyperlink" Target="https://images.tcdn.com.br/img/img_prod/995386/bento_conjunto_abacaxi_3069_variacao_11863_2_0583b8b1a70e7efb44db512ca953f8f2.jpg" TargetMode="External"/><Relationship Id="rId3226" Type="http://schemas.openxmlformats.org/officeDocument/2006/relationships/hyperlink" Target="https://images.tcdn.com.br/img/img_prod/995386/mini_melissa_sunny_baby_fabula_1715_variacao_8859_2_3057d537e09dc3d2e2d8d7067785ca37.jpg" TargetMode="External"/><Relationship Id="rId4557" Type="http://schemas.openxmlformats.org/officeDocument/2006/relationships/hyperlink" Target="https://images.tcdn.com.br/img/img_prod/995386/fabula_body_bolinhas_3067_variacao_11861_2_1d2eca98df5ed28df3eb6ed5dbf1388b.jpg" TargetMode="External"/><Relationship Id="rId3229" Type="http://schemas.openxmlformats.org/officeDocument/2006/relationships/hyperlink" Target="https://images.tcdn.com.br/img/img_prod/995386/melissa_gadget_tag_cosmica_1313_variacao_8863_2_15436779a094840d723892a15d420137.jpg" TargetMode="External"/><Relationship Id="rId3228" Type="http://schemas.openxmlformats.org/officeDocument/2006/relationships/hyperlink" Target="https://images.tcdn.com.br/img/img_prod/995386/melissa_gadget_tag_cosmica_1313_variacao_8863_2_15436779a094840d723892a15d420137.jpg" TargetMode="External"/><Relationship Id="rId4559" Type="http://schemas.openxmlformats.org/officeDocument/2006/relationships/hyperlink" Target="https://images.tcdn.com.br/img/img_prod/995386/alphabeto_macaquinho_borboletas_3071_variacao_11865_2_8a6513b81582e9e88233860b63b27d0d.jpg" TargetMode="External"/><Relationship Id="rId699" Type="http://schemas.openxmlformats.org/officeDocument/2006/relationships/hyperlink" Target="https://images.tcdn.com.br/img/img_prod/995386/mini_melissa_basic_baby_239_variacao_3349_1_f6cbdee578adb4dc452f25ffd4b63fb8.jpeg" TargetMode="External"/><Relationship Id="rId698" Type="http://schemas.openxmlformats.org/officeDocument/2006/relationships/hyperlink" Target="https://images.tcdn.com.br/img/img_prod/995386/melissa_possession_693_variacao_3533_2_4f1caa37df0f8592e53cc5f7f7c45961.jpeg" TargetMode="External"/><Relationship Id="rId693" Type="http://schemas.openxmlformats.org/officeDocument/2006/relationships/hyperlink" Target="https://images.tcdn.com.br/img/img_prod/995386/mini_melissa_animal_lovers_esquilo_131_variacao_3333_2_4154fcc84c3c75aa579624e6bd174ba5.jpeg" TargetMode="External"/><Relationship Id="rId4550" Type="http://schemas.openxmlformats.org/officeDocument/2006/relationships/hyperlink" Target="https://images.tcdn.com.br/img/img_prod/995386/melissa_ulitsa_sneaker_high_1733_variacao_11845_2_e3c5b18f1d382f4fc40aa9688f4daef7.jpeg" TargetMode="External"/><Relationship Id="rId692" Type="http://schemas.openxmlformats.org/officeDocument/2006/relationships/hyperlink" Target="https://images.tcdn.com.br/img/img_prod/995386/melissa_beach_slide_687_variacao_3327_2_fde496bdadce884a4cdbd98eb356b68f.jpeg" TargetMode="External"/><Relationship Id="rId691" Type="http://schemas.openxmlformats.org/officeDocument/2006/relationships/hyperlink" Target="https://images.tcdn.com.br/img/img_prod/995386/melissa_creative_wedge_903_variacao_3321_2_915fa359e5c51752dd49d68760f4c750.jpeg" TargetMode="External"/><Relationship Id="rId3221" Type="http://schemas.openxmlformats.org/officeDocument/2006/relationships/hyperlink" Target="https://images.tcdn.com.br/img/img_prod/995386/mini_melissa_beach_line_friends_cachorro_62_variacao_8849_2_957d9c824d9d578aa82aba83638c9a18.jpg" TargetMode="External"/><Relationship Id="rId4552" Type="http://schemas.openxmlformats.org/officeDocument/2006/relationships/hyperlink" Target="https://images.tcdn.com.br/img/img_prod/995386/fabula_vestido_avoado_3055_variacao_11849_2_b62b8a70c2282667ea8b6c4864da9fe5.jpg" TargetMode="External"/><Relationship Id="rId690" Type="http://schemas.openxmlformats.org/officeDocument/2006/relationships/hyperlink" Target="https://images.tcdn.com.br/img/img_prod/995386/melissa_queen_flower_alexandre_herchcovitch_901_variacao_3319_2_fdaf13fe4a201915ea344171c2817f1f.jpeg" TargetMode="External"/><Relationship Id="rId3220" Type="http://schemas.openxmlformats.org/officeDocument/2006/relationships/hyperlink" Target="https://images.tcdn.com.br/img/img_prod/995386/mini_melissa_sneaker_polibolha_turma_do_pudim_263_variacao_8847_2_7a847a725c0f1b6ad6713ca44899ad26.jpg" TargetMode="External"/><Relationship Id="rId4551" Type="http://schemas.openxmlformats.org/officeDocument/2006/relationships/hyperlink" Target="https://images.tcdn.com.br/img/img_prod/995386/alphabeto_camiseta_3053_variacao_11847_2_e07ecde4b95a32ff987abe3fc2143ce0.jpg" TargetMode="External"/><Relationship Id="rId697" Type="http://schemas.openxmlformats.org/officeDocument/2006/relationships/hyperlink" Target="https://images.tcdn.com.br/img/img_prod/995386/melissa_flox_plataforma_911_variacao_3341_2_215f14400b6001169022bbf6529a40c1.jpeg" TargetMode="External"/><Relationship Id="rId3223" Type="http://schemas.openxmlformats.org/officeDocument/2006/relationships/hyperlink" Target="https://images.tcdn.com.br/img/img_prod/995386/mini_melissa_dora_ii_2199_variacao_8853_2_b331e5d01b3d27c303721cba86cfc746.jpg" TargetMode="External"/><Relationship Id="rId4554" Type="http://schemas.openxmlformats.org/officeDocument/2006/relationships/hyperlink" Target="https://images.tcdn.com.br/img/img_prod/995386/fabula_vestido_flores_3059_variacao_11853_2_e44c4fa0f8a25ea26609dcaa4c7adeab.jpg" TargetMode="External"/><Relationship Id="rId696" Type="http://schemas.openxmlformats.org/officeDocument/2006/relationships/hyperlink" Target="https://images.tcdn.com.br/img/img_prod/995386/mini_melissa_jump_frutland_abacaxi_morango_melancia_abacate_103_variacao_3339_3_67bdbdc152a193532a35d2720930db54.jpeg" TargetMode="External"/><Relationship Id="rId3222" Type="http://schemas.openxmlformats.org/officeDocument/2006/relationships/hyperlink" Target="https://images.tcdn.com.br/img/img_prod/995386/mini_melissa_swett_love_cap_toe_baby_557_variacao_8851_2_5d9a83ce16ad7eb7755bf66f9dfdf668.jpg" TargetMode="External"/><Relationship Id="rId4553" Type="http://schemas.openxmlformats.org/officeDocument/2006/relationships/hyperlink" Target="https://images.tcdn.com.br/img/img_prod/995386/alphabeto_jardineira_raposinha_3057_variacao_11851_2_cef746dd78b6f781a94fb7a81cf32b05.jpg" TargetMode="External"/><Relationship Id="rId695" Type="http://schemas.openxmlformats.org/officeDocument/2006/relationships/hyperlink" Target="https://images.tcdn.com.br/img/img_prod/995386/mini_melissa_possession_87_variacao_3337_3_f99f04dc9a95a60a9aa986671755e941.jpeg" TargetMode="External"/><Relationship Id="rId3225" Type="http://schemas.openxmlformats.org/officeDocument/2006/relationships/hyperlink" Target="https://images.tcdn.com.br/img/img_prod/995386/melissa_flowing_papete_2207_variacao_8857_2_488f168ab5ef3915e38f542caec367e0.jpg" TargetMode="External"/><Relationship Id="rId4556" Type="http://schemas.openxmlformats.org/officeDocument/2006/relationships/hyperlink" Target="https://images.tcdn.com.br/img/img_prod/995386/alphabeto_jardineira_colorssaura_3063_variacao_11857_2_3dbf7f9275616e849219848e1e564e58.jpg" TargetMode="External"/><Relationship Id="rId694" Type="http://schemas.openxmlformats.org/officeDocument/2006/relationships/hyperlink" Target="https://images.tcdn.com.br/img/img_prod/995386/mini_melissa_beach_sandal_raibow_909_variacao_3335_2_02d7141679f0e2889110785771dba7b7.jpeg" TargetMode="External"/><Relationship Id="rId3224" Type="http://schemas.openxmlformats.org/officeDocument/2006/relationships/hyperlink" Target="https://images.tcdn.com.br/img/img_prod/995386/melissa_m_lover_slide_2205_variacao_8855_2_441160d7ccb388b68979ca483eda33b1.jpg" TargetMode="External"/><Relationship Id="rId4555" Type="http://schemas.openxmlformats.org/officeDocument/2006/relationships/hyperlink" Target="https://images.tcdn.com.br/img/img_prod/995386/fabula_maio_tropical_3061_variacao_11855_2_5123a901cf592bab16c243562c7fd68f.jpg" TargetMode="External"/><Relationship Id="rId3259" Type="http://schemas.openxmlformats.org/officeDocument/2006/relationships/hyperlink" Target="https://images.tcdn.com.br/img/img_prod/995386/mini_melissa_mar_sandal_branca_de_neve_ii_2151_variacao_8925_2_c0a63e424320a85952806ff1205c02de.jpg" TargetMode="External"/><Relationship Id="rId3250" Type="http://schemas.openxmlformats.org/officeDocument/2006/relationships/hyperlink" Target="https://images.tcdn.com.br/img/img_prod/995386/mini_melissa_aranha_balao_819_variacao_8905_2_f574e593b27970901f0a060961edbdc7.jpg" TargetMode="External"/><Relationship Id="rId4581" Type="http://schemas.openxmlformats.org/officeDocument/2006/relationships/hyperlink" Target="https://images.tcdn.com.br/img/img_prod/995386/melissa_player_sneaker_2745_variacao_11937_2_9d93da35ffd4a70bab81bf879d58471e.jpg" TargetMode="External"/><Relationship Id="rId4580" Type="http://schemas.openxmlformats.org/officeDocument/2006/relationships/hyperlink" Target="https://images.tcdn.com.br/img/img_prod/995386/melissa_essential_tropicana_1685_variacao_11933_2_4af3e8c6ca822be059a302e56e63eb16.jpeg" TargetMode="External"/><Relationship Id="rId3252" Type="http://schemas.openxmlformats.org/officeDocument/2006/relationships/hyperlink" Target="https://images.tcdn.com.br/img/img_prod/995386/mini_melissa_flox_411_variacao_8909_2_a0d2707dc3f71bfed42c9e57793ebdc4.jpg" TargetMode="External"/><Relationship Id="rId4583" Type="http://schemas.openxmlformats.org/officeDocument/2006/relationships/hyperlink" Target="https://images.tcdn.com.br/img/img_prod/995386/melissa_shiny_heel_3111_variacao_11941_2_7b5406bacdc139cd42a85436ee364e52.jpg" TargetMode="External"/><Relationship Id="rId3251" Type="http://schemas.openxmlformats.org/officeDocument/2006/relationships/hyperlink" Target="https://images.tcdn.com.br/img/img_prod/995386/mini_melissa_campana_papel_191_variacao_8907_2_003af8537a655183f843e5e2b4b0def9.jpg" TargetMode="External"/><Relationship Id="rId4582" Type="http://schemas.openxmlformats.org/officeDocument/2006/relationships/hyperlink" Target="https://images.tcdn.com.br/img/img_prod/995386/melissa_player_sneaker_2745_variacao_11937_2_9d93da35ffd4a70bab81bf879d58471e.jpg" TargetMode="External"/><Relationship Id="rId3254" Type="http://schemas.openxmlformats.org/officeDocument/2006/relationships/hyperlink" Target="https://images.tcdn.com.br/img/img_prod/995386/mini_melissa_sunny_baby_1563_variacao_8913_2_f435d1900022e84625b66cf7420112d2.jpg" TargetMode="External"/><Relationship Id="rId4585" Type="http://schemas.openxmlformats.org/officeDocument/2006/relationships/hyperlink" Target="https://images.tcdn.com.br/img/img_prod/995386/mini_melissa_ultragirl_101_dalmatas_329_variacao_11945_2_55bed079d5f4d644d6030dd0f397b7eb.jpg" TargetMode="External"/><Relationship Id="rId3253" Type="http://schemas.openxmlformats.org/officeDocument/2006/relationships/hyperlink" Target="https://images.tcdn.com.br/img/img_prod/995386/mini_melissa_way_1721_variacao_8911_2_f4bb894e3b50f283dc8cf045dc8f8195.jpg" TargetMode="External"/><Relationship Id="rId4584" Type="http://schemas.openxmlformats.org/officeDocument/2006/relationships/hyperlink" Target="https://images.tcdn.com.br/img/img_prod/995386/melissa_mule_ii_1127_variacao_11943_2_df878e3873249d90b610f47311bc90ee.jpg" TargetMode="External"/><Relationship Id="rId3256" Type="http://schemas.openxmlformats.org/officeDocument/2006/relationships/hyperlink" Target="https://images.tcdn.com.br/img/img_prod/995386/melissa_quartz_sandal_889_variacao_8917_2_41a90d50c74b2559a24f4a4604fbd3d1.jpg" TargetMode="External"/><Relationship Id="rId4587" Type="http://schemas.openxmlformats.org/officeDocument/2006/relationships/hyperlink" Target="https://images.tcdn.com.br/img/img_prod/995386/mini_melissa_possession_87_variacao_11949_3_2a4f787a358ab087246b317024f2de52.jpg" TargetMode="External"/><Relationship Id="rId3255" Type="http://schemas.openxmlformats.org/officeDocument/2006/relationships/hyperlink" Target="https://images.tcdn.com.br/img/img_prod/995386/melissa_quartz_sandal_889_variacao_8915_2_41a90d50c74b2559a24f4a4604fbd3d1.jpg" TargetMode="External"/><Relationship Id="rId4586" Type="http://schemas.openxmlformats.org/officeDocument/2006/relationships/hyperlink" Target="https://images.tcdn.com.br/img/img_prod/995386/mini_melissa_ultragirl_swett_3113_variacao_11947_2_283f1310aebbb9149dcba4b244b872b0.jpg" TargetMode="External"/><Relationship Id="rId3258" Type="http://schemas.openxmlformats.org/officeDocument/2006/relationships/hyperlink" Target="https://images.tcdn.com.br/img/img_prod/995386/mini_melissa_mar_sandal_frozen_ii_2213_variacao_8923_2_607742390805e79f40e816caf8eb5a6c.jpg" TargetMode="External"/><Relationship Id="rId4589" Type="http://schemas.openxmlformats.org/officeDocument/2006/relationships/hyperlink" Target="https://images.tcdn.com.br/img/img_prod/995386/farm_blusa_floral_3115_variacao_11953_2_c753ca4104d84061012b43f4016f1743.jpg" TargetMode="External"/><Relationship Id="rId3257" Type="http://schemas.openxmlformats.org/officeDocument/2006/relationships/hyperlink" Target="https://images.tcdn.com.br/img/img_prod/995386/melissa_wide_893_variacao_8921_2_ef1d9db1ecfaa67212b271aab998ac5f.jpg" TargetMode="External"/><Relationship Id="rId4588" Type="http://schemas.openxmlformats.org/officeDocument/2006/relationships/hyperlink" Target="https://images.tcdn.com.br/img/img_prod/995386/all_star_chuck_taylor_plataforma_2785_variacao_11951_2_c3d751436a82deaa90736312df3b9e11.jpg" TargetMode="External"/><Relationship Id="rId3249" Type="http://schemas.openxmlformats.org/officeDocument/2006/relationships/hyperlink" Target="https://images.tcdn.com.br/img/img_prod/995386/melissa_harmonic_vivienne_westwood_2069_variacao_8903_2_8595b5c6e5c49e72c72315957d310687.jpg" TargetMode="External"/><Relationship Id="rId3248" Type="http://schemas.openxmlformats.org/officeDocument/2006/relationships/hyperlink" Target="https://images.tcdn.com.br/img/img_prod/995386/melissa_harmonic_vivienne_westwood_2069_variacao_8901_2_8595b5c6e5c49e72c72315957d310687.jpg" TargetMode="External"/><Relationship Id="rId4579" Type="http://schemas.openxmlformats.org/officeDocument/2006/relationships/hyperlink" Target="https://images.tcdn.com.br/img/img_prod/995386/melissa_vixen_1071_variacao_11923_2_4d817d7cdd8e8e0beb03c11fe30c8a6c.jpeg" TargetMode="External"/><Relationship Id="rId4570" Type="http://schemas.openxmlformats.org/officeDocument/2006/relationships/hyperlink" Target="https://images.tcdn.com.br/img/img_prod/995386/melissa_urban_2189_variacao_11895_2_ea7136413d5258e382653779577241ae.jpg" TargetMode="External"/><Relationship Id="rId3241" Type="http://schemas.openxmlformats.org/officeDocument/2006/relationships/hyperlink" Target="https://images.tcdn.com.br/img/img_prod/995386/melissa_mel_harmonic_celebration_2211_variacao_8887_2_4e9d8ec5d68e3f279a852e17903fcd6d.jpg" TargetMode="External"/><Relationship Id="rId4572" Type="http://schemas.openxmlformats.org/officeDocument/2006/relationships/hyperlink" Target="https://images.tcdn.com.br/img/img_prod/995386/melissa_possession_heel_3091_variacao_11905_1_eb1fb29a5c4a1d117486ff5375f9bca8.jpg" TargetMode="External"/><Relationship Id="rId3240" Type="http://schemas.openxmlformats.org/officeDocument/2006/relationships/hyperlink" Target="https://images.tcdn.com.br/img/img_prod/995386/melissa_mel_harmonic_celebration_2211_variacao_8885_2_833099460513aeb2c48bd63e3a2934f4.jpg" TargetMode="External"/><Relationship Id="rId4571" Type="http://schemas.openxmlformats.org/officeDocument/2006/relationships/hyperlink" Target="https://images.tcdn.com.br/img/img_prod/995386/melissa_urban_2189_variacao_11895_2_ea7136413d5258e382653779577241ae.jpg" TargetMode="External"/><Relationship Id="rId3243" Type="http://schemas.openxmlformats.org/officeDocument/2006/relationships/hyperlink" Target="https://images.tcdn.com.br/img/img_prod/995386/melissa_papete_rider_727_variacao_8891_2_87a98dad0cf42da70ebf9f89536a95f0.jpg" TargetMode="External"/><Relationship Id="rId4574" Type="http://schemas.openxmlformats.org/officeDocument/2006/relationships/hyperlink" Target="https://images.tcdn.com.br/img/img_prod/995386/melissa_duo_bag_1135_variacao_11909_2_c42cff762053bc13e5ac609f47acda75.jpeg" TargetMode="External"/><Relationship Id="rId3242" Type="http://schemas.openxmlformats.org/officeDocument/2006/relationships/hyperlink" Target="https://images.tcdn.com.br/img/img_prod/995386/melissa_papete_rider_727_variacao_8889_2_5de0a4bbc21c2535cfb8f36072666a4b.jpg" TargetMode="External"/><Relationship Id="rId4573" Type="http://schemas.openxmlformats.org/officeDocument/2006/relationships/hyperlink" Target="https://images.tcdn.com.br/img/img_prod/995386/melissa_possession_heel_3091_variacao_11907_1_eb1fb29a5c4a1d117486ff5375f9bca8.jpg" TargetMode="External"/><Relationship Id="rId3245" Type="http://schemas.openxmlformats.org/officeDocument/2006/relationships/hyperlink" Target="https://images.tcdn.com.br/img/img_prod/995386/melissa_lane_1707_variacao_8895_2_5a0e9f97389e0451fbc3c2d19a5f2610.jpg" TargetMode="External"/><Relationship Id="rId4576" Type="http://schemas.openxmlformats.org/officeDocument/2006/relationships/hyperlink" Target="https://images.tcdn.com.br/img/img_prod/995386/melissa_urban_2189_variacao_11913_2_ea7136413d5258e382653779577241ae.jpg" TargetMode="External"/><Relationship Id="rId3244" Type="http://schemas.openxmlformats.org/officeDocument/2006/relationships/hyperlink" Target="https://images.tcdn.com.br/img/img_prod/995386/melissa_melow_1335_variacao_8893_2_09fa6f4a52062c15af40dbd93366c505.jpg" TargetMode="External"/><Relationship Id="rId4575" Type="http://schemas.openxmlformats.org/officeDocument/2006/relationships/hyperlink" Target="https://images.tcdn.com.br/img/img_prod/995386/melissa_urban_2189_variacao_11913_2_ea7136413d5258e382653779577241ae.jpg" TargetMode="External"/><Relationship Id="rId3247" Type="http://schemas.openxmlformats.org/officeDocument/2006/relationships/hyperlink" Target="https://images.tcdn.com.br/img/img_prod/995386/melissa_papete_rider_plataforma_1237_variacao_8899_2_d8331012d9430cdc775357dce27ab262.jpg" TargetMode="External"/><Relationship Id="rId4578" Type="http://schemas.openxmlformats.org/officeDocument/2006/relationships/hyperlink" Target="https://images.tcdn.com.br/img/img_prod/995386/melissa_urban_2189_variacao_11915_2_ea7136413d5258e382653779577241ae.jpg" TargetMode="External"/><Relationship Id="rId3246" Type="http://schemas.openxmlformats.org/officeDocument/2006/relationships/hyperlink" Target="https://images.tcdn.com.br/img/img_prod/995386/melissa_kering_heart_mirror_2183_variacao_8897_2_d19883a15d218e7ea588b71c46142e9a.png" TargetMode="External"/><Relationship Id="rId4577" Type="http://schemas.openxmlformats.org/officeDocument/2006/relationships/hyperlink" Target="https://images.tcdn.com.br/img/img_prod/995386/melissa_urban_2189_variacao_11915_2_ea7136413d5258e382653779577241ae.jpg" TargetMode="External"/><Relationship Id="rId1499" Type="http://schemas.openxmlformats.org/officeDocument/2006/relationships/hyperlink" Target="https://images.tcdn.com.br/img/img_prod/995386/mini_melissa_go_sneaker_turma_do_pudim_347_variacao_5285_2_5b1f4baa0a2f51eb9099b8b80e8538e8.jpeg" TargetMode="External"/><Relationship Id="rId4525" Type="http://schemas.openxmlformats.org/officeDocument/2006/relationships/hyperlink" Target="https://images.tcdn.com.br/img/img_prod/995386/farm_bolsa_fervo_bosque_colorido_3019_variacao_11789_1_99b782a3908dccbae316ee89c7eaa6ac.jpg" TargetMode="External"/><Relationship Id="rId4524" Type="http://schemas.openxmlformats.org/officeDocument/2006/relationships/hyperlink" Target="https://images.tcdn.com.br/img/img_prod/995386/mini_melissa_mia_fabula_283_variacao_11787_2_360adbbc1ff93dfa58d94111afca8767.jpg" TargetMode="External"/><Relationship Id="rId4527" Type="http://schemas.openxmlformats.org/officeDocument/2006/relationships/hyperlink" Target="https://images.tcdn.com.br/img/img_prod/995386/melissa_planner_hello_melissa_3027_variacao_11795_2_a36ed8834f44eca77018e406d99a85c2.jpg" TargetMode="External"/><Relationship Id="rId4526" Type="http://schemas.openxmlformats.org/officeDocument/2006/relationships/hyperlink" Target="https://images.tcdn.com.br/img/img_prod/995386/melissa_caderneta_hello_melissa_3025_variacao_11791_2_5c110a88f535df4bceb9f6c52a5329f7.jpg" TargetMode="External"/><Relationship Id="rId4529" Type="http://schemas.openxmlformats.org/officeDocument/2006/relationships/hyperlink" Target="https://images.tcdn.com.br/img/img_prod/995386/melissa_atena_ad_723_variacao_11797_2_e3ca78edefc0ba118c13f31309aa527c.jpeg" TargetMode="External"/><Relationship Id="rId4528" Type="http://schemas.openxmlformats.org/officeDocument/2006/relationships/hyperlink" Target="https://images.tcdn.com.br/img/img_prod/995386/melissa_atena_ad_723_variacao_11797_2_e3ca78edefc0ba118c13f31309aa527c.jpeg" TargetMode="External"/><Relationship Id="rId668" Type="http://schemas.openxmlformats.org/officeDocument/2006/relationships/hyperlink" Target="https://images.tcdn.com.br/img/img_prod/995386/melissa_beach_slide_mickey_and_friends_iii_881_variacao_3261_2_49e72fce0dc8a1c1cf3bd1eaf507f5d5.jpeg" TargetMode="External"/><Relationship Id="rId667" Type="http://schemas.openxmlformats.org/officeDocument/2006/relationships/hyperlink" Target="https://images.tcdn.com.br/img/img_prod/995386/melissa_beach_slide_mickey_and_friends_iii_881_variacao_3259_2_9bb6fdc38b29c5356753f028407f3686.jpeg" TargetMode="External"/><Relationship Id="rId666" Type="http://schemas.openxmlformats.org/officeDocument/2006/relationships/hyperlink" Target="https://images.tcdn.com.br/img/img_prod/995386/mini_melissa_beach_slide_mickey_e_minnie_209_variacao_3255_2_5ee3dc7c5f53e4e37f10941ec2ce0216.jpeg" TargetMode="External"/><Relationship Id="rId665" Type="http://schemas.openxmlformats.org/officeDocument/2006/relationships/hyperlink" Target="https://images.tcdn.com.br/img/img_prod/995386/mini_melissa_beach_slide_zoo_102_variacao_3253_2_5f51d8ad5606bd072a5f342732d8958c.jpeg" TargetMode="External"/><Relationship Id="rId669" Type="http://schemas.openxmlformats.org/officeDocument/2006/relationships/hyperlink" Target="https://images.tcdn.com.br/img/img_prod/995386/melissa_beach_slide_mickey_and_friends_iii_881_variacao_3263_2_8615deaacd227db4467462171b3159ff.jpeg" TargetMode="External"/><Relationship Id="rId1490" Type="http://schemas.openxmlformats.org/officeDocument/2006/relationships/hyperlink" Target="https://images.tcdn.com.br/img/img_prod/995386/melissa_possession_lace_viktor_and_rolf_1123_variacao_5267_2_22a100abd6b2494621e9ab77ed206136.jpg" TargetMode="External"/><Relationship Id="rId660" Type="http://schemas.openxmlformats.org/officeDocument/2006/relationships/hyperlink" Target="https://images.tcdn.com.br/img/img_prod/995386/melissa_mel_ultragirl_laco_grosso_313_variacao_3241_2_52bdd962fc30ea201584f6a1d5b40113.jpeg" TargetMode="External"/><Relationship Id="rId1491" Type="http://schemas.openxmlformats.org/officeDocument/2006/relationships/hyperlink" Target="https://images.tcdn.com.br/img/img_prod/995386/melissa_block_opening_cerimony_923_variacao_5269_2_32faa6497ab43a236d8f9dac281ecfb8.jpg" TargetMode="External"/><Relationship Id="rId1492" Type="http://schemas.openxmlformats.org/officeDocument/2006/relationships/hyperlink" Target="https://images.tcdn.com.br/img/img_prod/995386/mini_melissa_furadinha_frutas_47_variacao_5271_2_eb298844262e44c5ca7c5d92bb4940cf.jpeg" TargetMode="External"/><Relationship Id="rId1493" Type="http://schemas.openxmlformats.org/officeDocument/2006/relationships/hyperlink" Target="https://images.tcdn.com.br/img/img_prod/995386/mini_melissa_jump_245_variacao_5273_2_04abdc6ceac35fe7b068986d51e97bbe.jpg" TargetMode="External"/><Relationship Id="rId1494" Type="http://schemas.openxmlformats.org/officeDocument/2006/relationships/hyperlink" Target="https://images.tcdn.com.br/img/img_prod/995386/melissa_possession_print_1039_variacao_5275_2_3d20722a6091cd2b69070bce0873f504.jpeg" TargetMode="External"/><Relationship Id="rId664" Type="http://schemas.openxmlformats.org/officeDocument/2006/relationships/hyperlink" Target="https://images.tcdn.com.br/img/img_prod/995386/melissa_mel_possession_303_variacao_3251_2_e68db6af04d5c03414d08dfef2d5bde6.jpg" TargetMode="External"/><Relationship Id="rId1495" Type="http://schemas.openxmlformats.org/officeDocument/2006/relationships/hyperlink" Target="https://images.tcdn.com.br/img/img_prod/995386/melissa_lacey_opening_cerimony_1371_variacao_5277_2_daef20c17ed212ed1882a36cb3bbdb74.jpeg" TargetMode="External"/><Relationship Id="rId4521" Type="http://schemas.openxmlformats.org/officeDocument/2006/relationships/hyperlink" Target="https://images.tcdn.com.br/img/img_prod/995386/melissa_lola_1489_variacao_11781_2_653da49e898daf6c8a7c478f4f71efe7.jpg" TargetMode="External"/><Relationship Id="rId663" Type="http://schemas.openxmlformats.org/officeDocument/2006/relationships/hyperlink" Target="https://images.tcdn.com.br/img/img_prod/995386/melissa_mel_possession_303_variacao_3249_2_89e1a280b6a5b5b8bee65338ba47afc0.jpeg" TargetMode="External"/><Relationship Id="rId1496" Type="http://schemas.openxmlformats.org/officeDocument/2006/relationships/hyperlink" Target="https://images.tcdn.com.br/img/img_prod/995386/melissa_space_love_hello_kitty_1373_variacao_5279_2_5b01265d9828d9d766ad39eae4e87227.jpeg" TargetMode="External"/><Relationship Id="rId4520" Type="http://schemas.openxmlformats.org/officeDocument/2006/relationships/hyperlink" Target="https://images.tcdn.com.br/img/img_prod/995386/melissa_lola_1489_variacao_11779_2_7e117045fd99e4194359078e770e39d4.jpg" TargetMode="External"/><Relationship Id="rId662" Type="http://schemas.openxmlformats.org/officeDocument/2006/relationships/hyperlink" Target="https://images.tcdn.com.br/img/img_prod/995386/melissa_beach_slide_mickey_and_friends_iii_881_variacao_3245_2_7e51ea93965b9a6525402234b991ea43.jpeg" TargetMode="External"/><Relationship Id="rId1497" Type="http://schemas.openxmlformats.org/officeDocument/2006/relationships/hyperlink" Target="https://images.tcdn.com.br/img/img_prod/995386/melissa_wide_sandal_1375_variacao_5281_2_17d677091bb0bdbb227e4001b93ec98d.jpeg" TargetMode="External"/><Relationship Id="rId4523" Type="http://schemas.openxmlformats.org/officeDocument/2006/relationships/hyperlink" Target="https://images.tcdn.com.br/img/img_prod/995386/fabula_macacao_floral_3023_variacao_11785_2_1596a2d250ad1769f6030513bfa5b8ff.jpg" TargetMode="External"/><Relationship Id="rId661" Type="http://schemas.openxmlformats.org/officeDocument/2006/relationships/hyperlink" Target="https://images.tcdn.com.br/img/img_prod/995386/mini_melissa_beach_slide_zoo_102_variacao_3243_2_06bd9b81f329c767cec97148c71cb4bf.jpeg" TargetMode="External"/><Relationship Id="rId1498" Type="http://schemas.openxmlformats.org/officeDocument/2006/relationships/hyperlink" Target="https://images.tcdn.com.br/img/img_prod/995386/melissa_margot_vivienne_w_1377_variacao_5283_2_face6a4ceb80caa747d40488e4d44e63.jpeg" TargetMode="External"/><Relationship Id="rId4522" Type="http://schemas.openxmlformats.org/officeDocument/2006/relationships/hyperlink" Target="https://images.tcdn.com.br/img/img_prod/995386/alphabeto_vestido_casinha_3021_variacao_11783_2_62e9d4b013183a717666648e17ab33d6.jpg" TargetMode="External"/><Relationship Id="rId1488" Type="http://schemas.openxmlformats.org/officeDocument/2006/relationships/hyperlink" Target="https://images.tcdn.com.br/img/img_prod/995386/mini_melissa_rain_boot_56_variacao_5263_2_bcf6717d0cd78949d25c16489a0864b1.jpg" TargetMode="External"/><Relationship Id="rId4514" Type="http://schemas.openxmlformats.org/officeDocument/2006/relationships/hyperlink" Target="https://images.tcdn.com.br/img/img_prod/995386/melissa_bae_3007_variacao_11765_2_5dd16653cf71e1b2505a9899acab0358.jpg" TargetMode="External"/><Relationship Id="rId1489" Type="http://schemas.openxmlformats.org/officeDocument/2006/relationships/hyperlink" Target="https://images.tcdn.com.br/img/img_prod/995386/melissa_velvet_1119_variacao_5265_1_8d9cb43521fad83a236f9e508e68e703.jpg" TargetMode="External"/><Relationship Id="rId4513" Type="http://schemas.openxmlformats.org/officeDocument/2006/relationships/hyperlink" Target="https://images.tcdn.com.br/img/img_prod/995386/melissa_galaxia_2039_variacao_11763_2_324a7be964ee51332c6b10f556c66a4d.jpg" TargetMode="External"/><Relationship Id="rId4516" Type="http://schemas.openxmlformats.org/officeDocument/2006/relationships/hyperlink" Target="https://images.tcdn.com.br/img/img_prod/995386/mini_melissa_ultragirl_trick_or_treat_bala_112_variacao_11769_2_fbff021095ec2d27b9b57f4a367a9465.jpeg" TargetMode="External"/><Relationship Id="rId4515" Type="http://schemas.openxmlformats.org/officeDocument/2006/relationships/hyperlink" Target="https://images.tcdn.com.br/img/img_prod/995386/melissa_solar_jason_wu_3009_variacao_11767_2_ed7ce84a8784b0039471adfc33b261d7.jpg" TargetMode="External"/><Relationship Id="rId4518" Type="http://schemas.openxmlformats.org/officeDocument/2006/relationships/hyperlink" Target="https://images.tcdn.com.br/img/img_prod/995386/bento_conjunto_bombastica_3015_variacao_11775_2_b2826bf33c03d33a18cbe19543daad7d.jpg" TargetMode="External"/><Relationship Id="rId4517" Type="http://schemas.openxmlformats.org/officeDocument/2006/relationships/hyperlink" Target="https://images.tcdn.com.br/img/img_prod/995386/bento_conjunto_mundao_mundinho_3013_variacao_11773_2_a412b0909446235f3a075c88ebcedeb5.jpg" TargetMode="External"/><Relationship Id="rId4519" Type="http://schemas.openxmlformats.org/officeDocument/2006/relationships/hyperlink" Target="https://images.tcdn.com.br/img/img_prod/995386/bento_conjunto_amazonsauro_3017_variacao_11777_2_97ea6493561923b1facf7968aa944949.jpg" TargetMode="External"/><Relationship Id="rId657" Type="http://schemas.openxmlformats.org/officeDocument/2006/relationships/hyperlink" Target="https://images.tcdn.com.br/img/img_prod/995386/melissa_mel_sneaker_ulitsa_52_variacao_3235_2_d6d9054243748e5051d32237b1d74600.jpeg" TargetMode="External"/><Relationship Id="rId656" Type="http://schemas.openxmlformats.org/officeDocument/2006/relationships/hyperlink" Target="https://images.tcdn.com.br/img/img_prod/995386/mini_melissa_mar_sandal_flowers_323_variacao_3233_2_75168a8b6ea86d0188afdfd385970169.jpeg" TargetMode="External"/><Relationship Id="rId655" Type="http://schemas.openxmlformats.org/officeDocument/2006/relationships/hyperlink" Target="https://images.tcdn.com.br/img/img_prod/995386/mini_melissa_furadinha_frutas_47_variacao_3231_2_7ea95f96bc9719e11ea5ccd301a7018b.jpeg" TargetMode="External"/><Relationship Id="rId654" Type="http://schemas.openxmlformats.org/officeDocument/2006/relationships/hyperlink" Target="https://images.tcdn.com.br/img/img_prod/995386/mini_melissa_aranha_sorvete_409_variacao_3229_2_050bfe574eea55851a999c164383d0f5.jpeg" TargetMode="External"/><Relationship Id="rId659" Type="http://schemas.openxmlformats.org/officeDocument/2006/relationships/hyperlink" Target="https://images.tcdn.com.br/img/img_prod/995386/melissa_street_sneaker_851_variacao_3239_2_c748b61aa6d723890f0272dfdfc76587.jpg" TargetMode="External"/><Relationship Id="rId658" Type="http://schemas.openxmlformats.org/officeDocument/2006/relationships/hyperlink" Target="https://images.tcdn.com.br/img/img_prod/995386/melissa_street_sneaker_851_variacao_3237_2_e48145bf173ba4afadf97aeb38b7b98d.jpg" TargetMode="External"/><Relationship Id="rId1480" Type="http://schemas.openxmlformats.org/officeDocument/2006/relationships/hyperlink" Target="https://images.tcdn.com.br/img/img_prod/995386/mini_melissa_chelsea_boot_389_variacao_5243_2_e9d27c460e6fe1002dca5ccddd4d8cbb.jpg" TargetMode="External"/><Relationship Id="rId1481" Type="http://schemas.openxmlformats.org/officeDocument/2006/relationships/hyperlink" Target="https://images.tcdn.com.br/img/img_prod/995386/mini_melissa_go_sneaker_361_variacao_5245_2_73076f676a98691186e4575cde3a9654.jpeg" TargetMode="External"/><Relationship Id="rId1482" Type="http://schemas.openxmlformats.org/officeDocument/2006/relationships/hyperlink" Target="https://images.tcdn.com.br/img/img_prod/995386/mini_melissa_francks_105_variacao_5247_2_97e7be0bf6ac63810f569a3e976352cf.jpeg" TargetMode="External"/><Relationship Id="rId1483" Type="http://schemas.openxmlformats.org/officeDocument/2006/relationships/hyperlink" Target="https://images.tcdn.com.br/img/img_prod/995386/mini_melissa_m40_sem_pochete_86_variacao_5251_2_efc12309681c9b0755ca804f8bc9a93c.jpeg" TargetMode="External"/><Relationship Id="rId653" Type="http://schemas.openxmlformats.org/officeDocument/2006/relationships/hyperlink" Target="https://images.tcdn.com.br/img/img_prod/995386/mini_melissa_mar_sandal_fly_447_variacao_3225_2_17f3204b5d022a0af53d292705a82d99.jpeg" TargetMode="External"/><Relationship Id="rId1484" Type="http://schemas.openxmlformats.org/officeDocument/2006/relationships/hyperlink" Target="https://images.tcdn.com.br/img/img_prod/995386/mini_melissa_beach_slide_stitch_259_variacao_5255_2_894e17f669b85833ef596e3e762dc889.jpeg" TargetMode="External"/><Relationship Id="rId4510" Type="http://schemas.openxmlformats.org/officeDocument/2006/relationships/hyperlink" Target="https://images.tcdn.com.br/img/img_prod/995386/melissa_kick_off_1289_variacao_11757_2_796fa52c263b540cba0c6f68b64cd9e5.jpg" TargetMode="External"/><Relationship Id="rId652" Type="http://schemas.openxmlformats.org/officeDocument/2006/relationships/hyperlink" Target="https://images.tcdn.com.br/img/img_prod/995386/mini_melissa_beach_line_friends_cachorro_62_variacao_3223_2_1fc7129bd53b76d70767e328f92c9c31.jpg" TargetMode="External"/><Relationship Id="rId1485" Type="http://schemas.openxmlformats.org/officeDocument/2006/relationships/hyperlink" Target="https://images.tcdn.com.br/img/img_prod/995386/mini_melissa_beach_slide_stitch_259_variacao_5257_1_3753f789664ef25863e62cf45117128a.jpg" TargetMode="External"/><Relationship Id="rId651" Type="http://schemas.openxmlformats.org/officeDocument/2006/relationships/hyperlink" Target="https://images.tcdn.com.br/img/img_prod/995386/mini_melissa_ultragirl_minnie_laco_817_variacao_3221_2_fa4e19921e5fae5c2900a2f661a95349.jpeg" TargetMode="External"/><Relationship Id="rId1486" Type="http://schemas.openxmlformats.org/officeDocument/2006/relationships/hyperlink" Target="https://images.tcdn.com.br/img/img_prod/995386/mini_melissa_jump_miffy_baby_539_variacao_5259_2_4481d20e5b17648bb059e66a2a644274.jpeg" TargetMode="External"/><Relationship Id="rId4512" Type="http://schemas.openxmlformats.org/officeDocument/2006/relationships/hyperlink" Target="https://images.tcdn.com.br/img/img_prod/995386/melissa_sneaker_ulitsa_829_variacao_11761_2_6334222d760916974e9c4c1f559700b2.jpg" TargetMode="External"/><Relationship Id="rId650" Type="http://schemas.openxmlformats.org/officeDocument/2006/relationships/hyperlink" Target="https://images.tcdn.com.br/img/img_prod/995386/melissa_mel_ultragirl_frozen_393_variacao_3219_2_300d05cd009085356c4775998c38d284.jpeg" TargetMode="External"/><Relationship Id="rId1487" Type="http://schemas.openxmlformats.org/officeDocument/2006/relationships/hyperlink" Target="https://images.tcdn.com.br/img/img_prod/995386/mini_melissa_rain_boot_56_variacao_5261_2_944ac7876a8d450c667bb1bb61953f5b.jpeg" TargetMode="External"/><Relationship Id="rId4511" Type="http://schemas.openxmlformats.org/officeDocument/2006/relationships/hyperlink" Target="https://images.tcdn.com.br/img/img_prod/995386/mini_melissa_possession_87_variacao_11759_3_59d7c633fdff64244674e5961ab82780.jpg" TargetMode="External"/><Relationship Id="rId3216" Type="http://schemas.openxmlformats.org/officeDocument/2006/relationships/hyperlink" Target="https://images.tcdn.com.br/img/img_prod/995386/mini_melissa_ultragirl_fly_249_variacao_8837_2_af456fd2641ba6878405153da9f9ab9e.jpg" TargetMode="External"/><Relationship Id="rId4547" Type="http://schemas.openxmlformats.org/officeDocument/2006/relationships/hyperlink" Target="https://images.tcdn.com.br/img/img_prod/995386/farm_blusa_plisada_3049_variacao_11839_2_c4468e232f6c9c32dc9336bf12901ab7.jpg" TargetMode="External"/><Relationship Id="rId3215" Type="http://schemas.openxmlformats.org/officeDocument/2006/relationships/hyperlink" Target="https://images.tcdn.com.br/img/img_prod/995386/mini_melissa_swett_love_iv_2197_variacao_8835_2_9348471940e72ac255c9b638c8061c2c.jpg" TargetMode="External"/><Relationship Id="rId4546" Type="http://schemas.openxmlformats.org/officeDocument/2006/relationships/hyperlink" Target="https://images.tcdn.com.br/img/img_prod/995386/farm_saia_transpassada_floral_3047_variacao_11837_2_12f3063f1a7432baa4057c43b2fb7062.jpg" TargetMode="External"/><Relationship Id="rId3218" Type="http://schemas.openxmlformats.org/officeDocument/2006/relationships/hyperlink" Target="https://images.tcdn.com.br/img/img_prod/995386/mini_melissa_dora_ii_2199_variacao_8841_2_b9a1dfd4770b394e8a4ef2db0a8a24ff.jpg" TargetMode="External"/><Relationship Id="rId4549" Type="http://schemas.openxmlformats.org/officeDocument/2006/relationships/hyperlink" Target="https://images.tcdn.com.br/img/img_prod/995386/melissa_ulitsa_sneaker_high_1733_variacao_11845_2_e3c5b18f1d382f4fc40aa9688f4daef7.jpeg" TargetMode="External"/><Relationship Id="rId3217" Type="http://schemas.openxmlformats.org/officeDocument/2006/relationships/hyperlink" Target="https://images.tcdn.com.br/img/img_prod/995386/mini_melissa_sweet_love_prince_785_variacao_8839_2_af456fd2641ba6878405153da9f9ab9e.jpg" TargetMode="External"/><Relationship Id="rId4548" Type="http://schemas.openxmlformats.org/officeDocument/2006/relationships/hyperlink" Target="https://images.tcdn.com.br/img/img_prod/995386/farm_top_nova_duni_3051_variacao_11841_2_04b47eb98005517cbab148e64b25812c.jpg" TargetMode="External"/><Relationship Id="rId3219" Type="http://schemas.openxmlformats.org/officeDocument/2006/relationships/hyperlink" Target="https://images.tcdn.com.br/img/img_prod/995386/melissa_ultragirl_garden_2203_variacao_8845_2_66e8ad9a4b650a2d6f7f8946b90d13aa.jpg" TargetMode="External"/><Relationship Id="rId689" Type="http://schemas.openxmlformats.org/officeDocument/2006/relationships/hyperlink" Target="https://images.tcdn.com.br/img/img_prod/995386/melissa_possession_plataforma_897_variacao_3315_2_6bd99a60ac26cc9f623414f77409a71f.jpeg" TargetMode="External"/><Relationship Id="rId688" Type="http://schemas.openxmlformats.org/officeDocument/2006/relationships/hyperlink" Target="https://images.tcdn.com.br/img/img_prod/995386/melissa_possession_high_895_variacao_3311_2_d6748ca58734f176385317dab8591d26.jpg" TargetMode="External"/><Relationship Id="rId687" Type="http://schemas.openxmlformats.org/officeDocument/2006/relationships/hyperlink" Target="https://images.tcdn.com.br/img/img_prod/995386/melissa_possession_high_895_variacao_3311_2_d6748ca58734f176385317dab8591d26.jpg" TargetMode="External"/><Relationship Id="rId682" Type="http://schemas.openxmlformats.org/officeDocument/2006/relationships/hyperlink" Target="https://images.tcdn.com.br/img/img_prod/995386/melissa_plush_709_variacao_3299_2_d94434a46bf04d7bd3e47a59fb95ba2b.jpeg" TargetMode="External"/><Relationship Id="rId681" Type="http://schemas.openxmlformats.org/officeDocument/2006/relationships/hyperlink" Target="https://images.tcdn.com.br/img/img_prod/995386/melissa_pointy_vwv_887_variacao_3295_2_02eb4b958cfc6c5cc8bfd4b4ec812d3e.jpeg" TargetMode="External"/><Relationship Id="rId680" Type="http://schemas.openxmlformats.org/officeDocument/2006/relationships/hyperlink" Target="https://images.tcdn.com.br/img/img_prod/995386/melissa_flox_salinas_iii_821_variacao_3293_2_0703419cdbd8bb4f82104e0a7a27eabb.jpeg" TargetMode="External"/><Relationship Id="rId3210" Type="http://schemas.openxmlformats.org/officeDocument/2006/relationships/hyperlink" Target="https://images.tcdn.com.br/img/img_prod/995386/melissa_classic_sneaker_bt21_2191_variacao_8825_2_23cf9c0021dff44bfc447525d4e533f6.jpg" TargetMode="External"/><Relationship Id="rId4541" Type="http://schemas.openxmlformats.org/officeDocument/2006/relationships/hyperlink" Target="https://images.tcdn.com.br/img/img_prod/995386/farm_regatas_diversas_2415_variacao_11827_2_50a55b24771dbb6aa1197a043016aed0.jpg" TargetMode="External"/><Relationship Id="rId4540" Type="http://schemas.openxmlformats.org/officeDocument/2006/relationships/hyperlink" Target="https://images.tcdn.com.br/img/img_prod/995386/farm_regatas_diversas_2415_variacao_11825_2_101c0b21f8f2538c1aca4840e46e68f6.jpg" TargetMode="External"/><Relationship Id="rId686" Type="http://schemas.openxmlformats.org/officeDocument/2006/relationships/hyperlink" Target="https://images.tcdn.com.br/img/img_prod/995386/melissa_possession_693_variacao_3347_2_246c4bfd8fd03afb7348167f2dbde6bb.jpeg" TargetMode="External"/><Relationship Id="rId3212" Type="http://schemas.openxmlformats.org/officeDocument/2006/relationships/hyperlink" Target="https://images.tcdn.com.br/img/img_prod/995386/melissa_sun_oasis_2195_variacao_8829_2_dc18b0bce457be96f69d7df77313c2d0.jpg" TargetMode="External"/><Relationship Id="rId4543" Type="http://schemas.openxmlformats.org/officeDocument/2006/relationships/hyperlink" Target="https://images.tcdn.com.br/img/img_prod/995386/farm_short_gratite_3041_variacao_11831_2_144a1733049c1dc268d8d2caedc6defa.jpg" TargetMode="External"/><Relationship Id="rId685" Type="http://schemas.openxmlformats.org/officeDocument/2006/relationships/hyperlink" Target="https://images.tcdn.com.br/img/img_prod/995386/melissa_flora_825_variacao_3305_2_e3735d76b695d3ae2b9118d3c1ab663d.jpeg" TargetMode="External"/><Relationship Id="rId3211" Type="http://schemas.openxmlformats.org/officeDocument/2006/relationships/hyperlink" Target="https://images.tcdn.com.br/img/img_prod/995386/melissa_flip_flop_free_1269_variacao_8827_1_549dcd2e84ed3c57496bde05e3d4d234.jpg" TargetMode="External"/><Relationship Id="rId4542" Type="http://schemas.openxmlformats.org/officeDocument/2006/relationships/hyperlink" Target="https://images.tcdn.com.br/img/img_prod/995386/farm_regatas_diversas_2415_variacao_11829_2_57ca40fc6674511610497e33b517e761.jpg" TargetMode="External"/><Relationship Id="rId684" Type="http://schemas.openxmlformats.org/officeDocument/2006/relationships/hyperlink" Target="https://images.tcdn.com.br/img/img_prod/995386/melissa_campana_flow_891_variacao_3303_2_17243b7feff0ad3672731fd7907bb287.jpeg" TargetMode="External"/><Relationship Id="rId3214" Type="http://schemas.openxmlformats.org/officeDocument/2006/relationships/hyperlink" Target="https://images.tcdn.com.br/img/img_prod/995386/mini_melissa_swett_love_iv_2197_variacao_8833_2_27fea2e2fd3bfbd17af1a43cddc0d47e.jpg" TargetMode="External"/><Relationship Id="rId4545" Type="http://schemas.openxmlformats.org/officeDocument/2006/relationships/hyperlink" Target="https://images.tcdn.com.br/img/img_prod/995386/farm_macacao_passaros_3045_variacao_11835_2_baacc731ae15ff09c08bc188cf912de2.jpg" TargetMode="External"/><Relationship Id="rId683" Type="http://schemas.openxmlformats.org/officeDocument/2006/relationships/hyperlink" Target="https://images.tcdn.com.br/img/img_prod/995386/melissa_quartz_sandal_889_variacao_3301_2_e0c5e02f3e7b5129390219e98032a5c8.jpeg" TargetMode="External"/><Relationship Id="rId3213" Type="http://schemas.openxmlformats.org/officeDocument/2006/relationships/hyperlink" Target="https://images.tcdn.com.br/img/img_prod/995386/mini_melissa_alpha_play_241_variacao_8831_2_052902a58f14db3635b86a53127a3e0b.jpg" TargetMode="External"/><Relationship Id="rId4544" Type="http://schemas.openxmlformats.org/officeDocument/2006/relationships/hyperlink" Target="https://images.tcdn.com.br/img/img_prod/995386/farm_vestido_laranja_3043_variacao_11833_2_26b829a4b3920a7a63f2bf64f4044660.jpg" TargetMode="External"/><Relationship Id="rId3205" Type="http://schemas.openxmlformats.org/officeDocument/2006/relationships/hyperlink" Target="https://images.tcdn.com.br/img/img_prod/995386/melissa_coturno_1147_variacao_8815_2_e4fadd59c88da8110135c174d0019647.jpg" TargetMode="External"/><Relationship Id="rId4536" Type="http://schemas.openxmlformats.org/officeDocument/2006/relationships/hyperlink" Target="https://images.tcdn.com.br/img/img_prod/995386/melissa_atena_ad_723_variacao_11813_2_b0f7b5463ddd13c82f81c20f439c762b.jpg" TargetMode="External"/><Relationship Id="rId3204" Type="http://schemas.openxmlformats.org/officeDocument/2006/relationships/hyperlink" Target="https://images.tcdn.com.br/img/img_prod/995386/melissa_sneaker_fila_1029_variacao_8813_2_e2c9b760e2173d538adf05fd3681a5b7.jpg" TargetMode="External"/><Relationship Id="rId4535" Type="http://schemas.openxmlformats.org/officeDocument/2006/relationships/hyperlink" Target="https://images.tcdn.com.br/img/img_prod/995386/farm_short_djeans_3035_variacao_11811_2_65f48d0f96b3a9de350ddb838bc8e045.jpg" TargetMode="External"/><Relationship Id="rId3207" Type="http://schemas.openxmlformats.org/officeDocument/2006/relationships/hyperlink" Target="https://images.tcdn.com.br/img/img_prod/995386/melissa_coturno_1147_variacao_8819_2_46aa763abdac0a2ee3d3ea2af74f8981.jpg" TargetMode="External"/><Relationship Id="rId4538" Type="http://schemas.openxmlformats.org/officeDocument/2006/relationships/hyperlink" Target="https://images.tcdn.com.br/img/img_prod/995386/meu_primeiro_all_star_2455_variacao_11821_2_787d2f8aa247ba91481f8f12da954882.jpg" TargetMode="External"/><Relationship Id="rId3206" Type="http://schemas.openxmlformats.org/officeDocument/2006/relationships/hyperlink" Target="https://images.tcdn.com.br/img/img_prod/995386/melissa_classic_sneaker_bt21_2191_variacao_8817_2_dc1d5cd911806acaae9c25eead1faef8.jpg" TargetMode="External"/><Relationship Id="rId4537" Type="http://schemas.openxmlformats.org/officeDocument/2006/relationships/hyperlink" Target="https://images.tcdn.com.br/img/img_prod/995386/melissa_disco_763_variacao_11819_2_287f84105a5b1b86adca5afb8ebdf351.jpg" TargetMode="External"/><Relationship Id="rId3209" Type="http://schemas.openxmlformats.org/officeDocument/2006/relationships/hyperlink" Target="https://images.tcdn.com.br/img/img_prod/995386/melissa_funky_2161_variacao_8823_2_b6b4efa89b3a140dc43aaffd30b5edf7.jpg" TargetMode="External"/><Relationship Id="rId3208" Type="http://schemas.openxmlformats.org/officeDocument/2006/relationships/hyperlink" Target="https://images.tcdn.com.br/img/img_prod/995386/melissa_melting_bocaccio_rombault_2193_variacao_8821_2_fee5bb30628a25dc9db2684c4f4d3f99.jpg" TargetMode="External"/><Relationship Id="rId4539" Type="http://schemas.openxmlformats.org/officeDocument/2006/relationships/hyperlink" Target="https://images.tcdn.com.br/img/img_prod/995386/farm_regatas_diversas_2415_variacao_11823_2_3acd89ddbb642d00297ade9e7ee85d22.jpg" TargetMode="External"/><Relationship Id="rId679" Type="http://schemas.openxmlformats.org/officeDocument/2006/relationships/hyperlink" Target="https://images.tcdn.com.br/img/img_prod/995386/melissa_beach_slide_687_variacao_3289_2_f8d59138175d3241d1c9489c8bcb4759.jpg" TargetMode="External"/><Relationship Id="rId678" Type="http://schemas.openxmlformats.org/officeDocument/2006/relationships/hyperlink" Target="https://images.tcdn.com.br/img/img_prod/995386/melissa_possession_693_variacao_3365_2_88704d32c91b82f7cee5f68df022fe1d.jpeg" TargetMode="External"/><Relationship Id="rId677" Type="http://schemas.openxmlformats.org/officeDocument/2006/relationships/hyperlink" Target="https://images.tcdn.com.br/img/img_prod/995386/melissa_mel_mar_sandal_237_variacao_3283_2_f31b28ddc8755ef16ee8ca15b160410f.jpeg" TargetMode="External"/><Relationship Id="rId676" Type="http://schemas.openxmlformats.org/officeDocument/2006/relationships/hyperlink" Target="https://images.tcdn.com.br/img/img_prod/995386/melissa_beach_slide_687_variacao_3281_2_3de74b9e81dd12fe9c705f7f80b9ac8a.jpeg" TargetMode="External"/><Relationship Id="rId671" Type="http://schemas.openxmlformats.org/officeDocument/2006/relationships/hyperlink" Target="https://images.tcdn.com.br/img/img_prod/995386/melissa_sneaker_street_line_friends_885_variacao_3269_2_d2b7ced87f2137cf588347ae3e7c8da7.jpeg" TargetMode="External"/><Relationship Id="rId670" Type="http://schemas.openxmlformats.org/officeDocument/2006/relationships/hyperlink" Target="https://images.tcdn.com.br/img/img_prod/995386/mini_melissa_beach_slide_line_friends_869_variacao_3267_2_d9c45f1e72182788432299a2c8872d62.jpeg" TargetMode="External"/><Relationship Id="rId4530" Type="http://schemas.openxmlformats.org/officeDocument/2006/relationships/hyperlink" Target="https://images.tcdn.com.br/img/img_prod/995386/melissa_nancy_boot_1753_variacao_11801_2_69dd958477c95f2b59778ffbb0803d10.jpg" TargetMode="External"/><Relationship Id="rId675" Type="http://schemas.openxmlformats.org/officeDocument/2006/relationships/hyperlink" Target="https://images.tcdn.com.br/img/img_prod/995386/mini_melissa_aranha_xiii_109_variacao_3279_2_66c221e48df5172e05e4f1d0c1591814.jpeg" TargetMode="External"/><Relationship Id="rId3201" Type="http://schemas.openxmlformats.org/officeDocument/2006/relationships/hyperlink" Target="https://images.tcdn.com.br/img/img_prod/995386/melissa_coturno_viktor_and_rolf_2187_variacao_8807_2_9fc1d601bc9ddc5c63174f329a1aca33.jpg" TargetMode="External"/><Relationship Id="rId4532" Type="http://schemas.openxmlformats.org/officeDocument/2006/relationships/hyperlink" Target="https://images.tcdn.com.br/img/img_prod/995386/melissa_sneaker_fila_1029_variacao_11805_2_4909a9c83ba372b398e282ca274bdcfc.jpeg" TargetMode="External"/><Relationship Id="rId674" Type="http://schemas.openxmlformats.org/officeDocument/2006/relationships/hyperlink" Target="https://images.tcdn.com.br/img/img_prod/995386/mini_melissa_basic_baby_fruitland_421_variacao_3277_2_ee1b727a3c3f03cfa6b9b1a45b6923d9.jpg" TargetMode="External"/><Relationship Id="rId3200" Type="http://schemas.openxmlformats.org/officeDocument/2006/relationships/hyperlink" Target="https://images.tcdn.com.br/img/img_prod/995386/mini_melissa_flip_flop_free_1915_variacao_8805_2_f54f124be8a94dfd8bfab7ce139a2540.jpg" TargetMode="External"/><Relationship Id="rId4531" Type="http://schemas.openxmlformats.org/officeDocument/2006/relationships/hyperlink" Target="https://images.tcdn.com.br/img/img_prod/995386/melissa_purple_ad_761_variacao_11803_2_9fc077a558b51e68cb4dec3d18e1997d.jpeg" TargetMode="External"/><Relationship Id="rId673" Type="http://schemas.openxmlformats.org/officeDocument/2006/relationships/hyperlink" Target="https://images.tcdn.com.br/img/img_prod/995386/mini_melissa_beach_slide_line_friends_869_variacao_3275_2_a1356730a9a0e5d58854c31f2660c23c.jpeg" TargetMode="External"/><Relationship Id="rId3203" Type="http://schemas.openxmlformats.org/officeDocument/2006/relationships/hyperlink" Target="https://images.tcdn.com.br/img/img_prod/995386/melissa_classic_sneaker_bt21_2191_variacao_8811_2_afce5d190a0a917d0264dcb34d3abe7b.jpg" TargetMode="External"/><Relationship Id="rId4534" Type="http://schemas.openxmlformats.org/officeDocument/2006/relationships/hyperlink" Target="https://images.tcdn.com.br/img/img_prod/995386/fabula_vestido_linho_3033_variacao_11809_2_3d44fa88926e852a61295cb08cbabb7e.jpg" TargetMode="External"/><Relationship Id="rId672" Type="http://schemas.openxmlformats.org/officeDocument/2006/relationships/hyperlink" Target="https://images.tcdn.com.br/img/img_prod/995386/mini_melissa_beach_slide_line_friends_869_variacao_3273_2_7ad43fd12ce1c78e73d8d03663830a79.jpeg" TargetMode="External"/><Relationship Id="rId3202" Type="http://schemas.openxmlformats.org/officeDocument/2006/relationships/hyperlink" Target="https://images.tcdn.com.br/img/img_prod/995386/melissa_urban_2189_variacao_8809_2_5755c649fc1857d37e6ef09ef94951cb.jpg" TargetMode="External"/><Relationship Id="rId4533" Type="http://schemas.openxmlformats.org/officeDocument/2006/relationships/hyperlink" Target="https://images.tcdn.com.br/img/img_prod/995386/fabula_vestido_grafite_3031_variacao_11807_2_0f488b03ba6b624f0d85346294a7f896.jpg" TargetMode="External"/><Relationship Id="rId190" Type="http://schemas.openxmlformats.org/officeDocument/2006/relationships/hyperlink" Target="https://images.tcdn.com.br/img/img_prod/995386/melissa_mel_ultragirl_girly_395_variacao_1277_2_e2c3001b7b6f162e093d3723310f3eab.png" TargetMode="External"/><Relationship Id="rId5019" Type="http://schemas.openxmlformats.org/officeDocument/2006/relationships/hyperlink" Target="https://images.tcdn.com.br/img/img_prod/995386/kit_meia_puket_3511_variacao_12935_2_90fa2d7a09696533e03dab128414e0d2.jpg" TargetMode="External"/><Relationship Id="rId194" Type="http://schemas.openxmlformats.org/officeDocument/2006/relationships/hyperlink" Target="https://images.tcdn.com.br/img/img_prod/995386/melissa_mel_sneaker_be_disney_405_variacao_1289_2_95f84d5d73ab1e27f9e761577090eecc.png" TargetMode="External"/><Relationship Id="rId193" Type="http://schemas.openxmlformats.org/officeDocument/2006/relationships/hyperlink" Target="https://images.tcdn.com.br/img/img_prod/995386/mini_melissa_go_sneaker_turma_do_pudim_347_variacao_1287_2_5c860c1a2b5a40dd87ca9a179ae791e2.jpeg" TargetMode="External"/><Relationship Id="rId192" Type="http://schemas.openxmlformats.org/officeDocument/2006/relationships/hyperlink" Target="https://images.tcdn.com.br/img/img_prod/995386/mini_melissa_go_sneaker_turma_do_pudim_347_variacao_1285_2_1a6ef4931171dc97b1920d64f8a1f264.jpeg" TargetMode="External"/><Relationship Id="rId191" Type="http://schemas.openxmlformats.org/officeDocument/2006/relationships/hyperlink" Target="https://images.tcdn.com.br/img/img_prod/995386/melissa_mel_ultragirl_girly_395_variacao_1277_2_e2c3001b7b6f162e093d3723310f3eab.png" TargetMode="External"/><Relationship Id="rId5010" Type="http://schemas.openxmlformats.org/officeDocument/2006/relationships/hyperlink" Target="https://images.tcdn.com.br/img/img_prod/995386/calcinha_puket_setas_3495_variacao_12917_2_feb1e10da69c1a7cffd24167eb9869bd.jpg" TargetMode="External"/><Relationship Id="rId187" Type="http://schemas.openxmlformats.org/officeDocument/2006/relationships/hyperlink" Target="https://images.tcdn.com.br/img/img_prod/995386/melissa_mel_furadinha_babouche_foguete_399_variacao_1265_2_610326f20f80606952b20c60e39bd43f.jpeg" TargetMode="External"/><Relationship Id="rId5013" Type="http://schemas.openxmlformats.org/officeDocument/2006/relationships/hyperlink" Target="https://images.tcdn.com.br/img/img_prod/995386/calcinha_puket_arco_iris_nuvem_3499_variacao_12923_2_0b48b89d0498773d591aeb52c492b8f3.jpg" TargetMode="External"/><Relationship Id="rId186" Type="http://schemas.openxmlformats.org/officeDocument/2006/relationships/hyperlink" Target="https://images.tcdn.com.br/img/img_prod/995386/melissa_ultragirl_vivienne_westwood_397_variacao_1263_2_aad56fc08147b1a901f78d3dc7c2bba1.png" TargetMode="External"/><Relationship Id="rId5014" Type="http://schemas.openxmlformats.org/officeDocument/2006/relationships/hyperlink" Target="https://images.tcdn.com.br/img/img_prod/995386/calcinha_puket_coelhos_coloridos_3501_variacao_12925_2_e626e0335abe13cec9fc0681a20b5b46.jpg" TargetMode="External"/><Relationship Id="rId185" Type="http://schemas.openxmlformats.org/officeDocument/2006/relationships/hyperlink" Target="https://images.tcdn.com.br/img/img_prod/995386/mini_melissa_beach_slide_vivienne_westwood_337_variacao_1261_2_cb623c9ce7cfabc2970c82ce23d2c985.jpeg" TargetMode="External"/><Relationship Id="rId5011" Type="http://schemas.openxmlformats.org/officeDocument/2006/relationships/hyperlink" Target="https://images.tcdn.com.br/img/img_prod/995386/calcinha_puket_harry_potter_3497_variacao_12919_2_fc52f333c3dfcf9b2690808b592f5754.jpg" TargetMode="External"/><Relationship Id="rId184" Type="http://schemas.openxmlformats.org/officeDocument/2006/relationships/hyperlink" Target="https://images.tcdn.com.br/img/img_prod/995386/melissa_mel_ultragirl_girly_395_variacao_1257_2_256d2c2c65350d3a65408d3328cec60d.jpeg" TargetMode="External"/><Relationship Id="rId5012" Type="http://schemas.openxmlformats.org/officeDocument/2006/relationships/hyperlink" Target="https://images.tcdn.com.br/img/img_prod/995386/calcinha_puket_harry_potter_3497_variacao_12921_2_fc52f333c3dfcf9b2690808b592f5754.jpg" TargetMode="External"/><Relationship Id="rId5017" Type="http://schemas.openxmlformats.org/officeDocument/2006/relationships/hyperlink" Target="https://images.tcdn.com.br/img/img_prod/995386/sapatilha_puket_now_united_c_antiderrapante_3507_variacao_12931_2_b63c7a76f12570d6495a6539ceb7f7b5.jpg" TargetMode="External"/><Relationship Id="rId5018" Type="http://schemas.openxmlformats.org/officeDocument/2006/relationships/hyperlink" Target="https://images.tcdn.com.br/img/img_prod/995386/sapatilha_puket_poa_c_antiderrapante_3509_variacao_12933_2_2b1af70fd04c88e31fe4678cbc5d3d1b.jpg" TargetMode="External"/><Relationship Id="rId189" Type="http://schemas.openxmlformats.org/officeDocument/2006/relationships/hyperlink" Target="https://images.tcdn.com.br/img/img_prod/995386/melissa_mel_ultragirl_girly_395_variacao_1275_2_b7e68ba628a3c44dfdc79dfa4fabcfb2.png" TargetMode="External"/><Relationship Id="rId5015" Type="http://schemas.openxmlformats.org/officeDocument/2006/relationships/hyperlink" Target="https://images.tcdn.com.br/img/img_prod/995386/sapatilha_puket_jacare_c_antiderrapante_3503_variacao_12927_2_2d71af61df458147dbc365abfb93ce64.jpg" TargetMode="External"/><Relationship Id="rId188" Type="http://schemas.openxmlformats.org/officeDocument/2006/relationships/hyperlink" Target="https://images.tcdn.com.br/img/img_prod/995386/melissa_mel_ultragirl_girly_395_variacao_1275_2_b7e68ba628a3c44dfdc79dfa4fabcfb2.png" TargetMode="External"/><Relationship Id="rId5016" Type="http://schemas.openxmlformats.org/officeDocument/2006/relationships/hyperlink" Target="https://images.tcdn.com.br/img/img_prod/995386/sapatilha_puket_listras_color_c_antiderrapante_3505_variacao_12929_2_49dd956c009ca7cfb3b49209b4d89165.jpg" TargetMode="External"/><Relationship Id="rId5008" Type="http://schemas.openxmlformats.org/officeDocument/2006/relationships/hyperlink" Target="https://images.tcdn.com.br/img/img_prod/995386/calcinha_puket_alpaca_oculos_3493_variacao_12913_2_62ee4428666e5c299eb74d4c5dfeacc0.jpg" TargetMode="External"/><Relationship Id="rId5009" Type="http://schemas.openxmlformats.org/officeDocument/2006/relationships/hyperlink" Target="https://images.tcdn.com.br/img/img_prod/995386/calcinha_puket_alpaca_oculos_3223_variacao_12915_2_62ee4428666e5c299eb74d4c5dfeacc0.jpg" TargetMode="External"/><Relationship Id="rId183" Type="http://schemas.openxmlformats.org/officeDocument/2006/relationships/hyperlink" Target="https://images.tcdn.com.br/img/img_prod/995386/melissa_mel_ultragirl_frozen_393_variacao_1255_2_2afa1b48d81377193decc1076a071e1a.jpeg" TargetMode="External"/><Relationship Id="rId182" Type="http://schemas.openxmlformats.org/officeDocument/2006/relationships/hyperlink" Target="https://images.tcdn.com.br/img/img_prod/995386/melissa_mel_space_love_hello_kit_391_variacao_1253_2_ca952be89c8c9bc51cdf5dfafaa8f2a0.jpg" TargetMode="External"/><Relationship Id="rId181" Type="http://schemas.openxmlformats.org/officeDocument/2006/relationships/hyperlink" Target="https://images.tcdn.com.br/img/img_prod/995386/mini_melissa_ultragirl_baby_shark_127_variacao_1251_2_40b16778f04dd717fa00448bc3adfef9.jpeg" TargetMode="External"/><Relationship Id="rId180" Type="http://schemas.openxmlformats.org/officeDocument/2006/relationships/hyperlink" Target="https://images.tcdn.com.br/img/img_prod/995386/mini_melissa_possession_gato_felix_265_variacao_1245_2_68373473849f363e563897f74b73d175.jpeg" TargetMode="External"/><Relationship Id="rId176" Type="http://schemas.openxmlformats.org/officeDocument/2006/relationships/hyperlink" Target="https://images.tcdn.com.br/img/img_prod/995386/mini_melissa_mar_sandal_frozen_199_variacao_1203_2_62beee1c4e45d8dc3a22e5f1405cedae.jpeg" TargetMode="External"/><Relationship Id="rId5002" Type="http://schemas.openxmlformats.org/officeDocument/2006/relationships/hyperlink" Target="https://images.tcdn.com.br/img/img_prod/995386/melissa_m_lover_flatform_2625_variacao_12897_2_4d9b406330bbaed16db2b2b7e0c9d52f.jpg" TargetMode="External"/><Relationship Id="rId175" Type="http://schemas.openxmlformats.org/officeDocument/2006/relationships/hyperlink" Target="https://images.tcdn.com.br/img/img_prod/995386/mini_melissa_campana_zig_zag_53_variacao_1201_2_42c91065089d8d940d60a426b550c999.jpeg" TargetMode="External"/><Relationship Id="rId5003" Type="http://schemas.openxmlformats.org/officeDocument/2006/relationships/hyperlink" Target="https://images.tcdn.com.br/img/img_prod/995386/melissa_papete_rider_727_variacao_12899_2_cc29f73e91cb9f656af91a2d9f1843c8.jpg" TargetMode="External"/><Relationship Id="rId174" Type="http://schemas.openxmlformats.org/officeDocument/2006/relationships/hyperlink" Target="https://images.tcdn.com.br/img/img_prod/995386/mini_melissa_francks_105_variacao_1197_2_b1be045a58cdb870965cd60852a038b3.jpg" TargetMode="External"/><Relationship Id="rId5000" Type="http://schemas.openxmlformats.org/officeDocument/2006/relationships/hyperlink" Target="https://images.tcdn.com.br/img/img_prod/995386/melissa_blanca_3385_variacao_12893_2_760eeb477c84734643f818ae3dc8b0d9.jpg" TargetMode="External"/><Relationship Id="rId173" Type="http://schemas.openxmlformats.org/officeDocument/2006/relationships/hyperlink" Target="https://images.tcdn.com.br/img/img_prod/995386/mini_melissa_ultragirl_swett_vivienne_w_383_variacao_1191_2_15e37edacd678168cc591aa5b117ca8f.jpg" TargetMode="External"/><Relationship Id="rId5001" Type="http://schemas.openxmlformats.org/officeDocument/2006/relationships/hyperlink" Target="https://images.tcdn.com.br/img/img_prod/995386/melissa_aranha_quadrada_1025_variacao_12895_2_c54bb2bcff56b7dc895461d4d2a40344.jpg" TargetMode="External"/><Relationship Id="rId5006" Type="http://schemas.openxmlformats.org/officeDocument/2006/relationships/hyperlink" Target="https://images.tcdn.com.br/img/img_prod/995386/calcinha_puket_estrela_cometa_3491_variacao_12909_2_a66aa4717233b74c32b417e24a33ccab.jpg" TargetMode="External"/><Relationship Id="rId179" Type="http://schemas.openxmlformats.org/officeDocument/2006/relationships/hyperlink" Target="https://images.tcdn.com.br/img/img_prod/995386/mini_melissa_beach_slide_zoo_102_variacao_1237_2_f40975c90c90f15328aca76e5bc86da0.jpeg" TargetMode="External"/><Relationship Id="rId5007" Type="http://schemas.openxmlformats.org/officeDocument/2006/relationships/hyperlink" Target="https://images.tcdn.com.br/img/img_prod/995386/calcinha_puket_alpaca_oculos_3493_variacao_12911_2_62ee4428666e5c299eb74d4c5dfeacc0.jpg" TargetMode="External"/><Relationship Id="rId178" Type="http://schemas.openxmlformats.org/officeDocument/2006/relationships/hyperlink" Target="https://images.tcdn.com.br/img/img_prod/995386/mini_melissa_aranha_pequeno_principe_179_variacao_1229_2_54c7dfec30817121b30b028914b214d4.jpeg" TargetMode="External"/><Relationship Id="rId5004" Type="http://schemas.openxmlformats.org/officeDocument/2006/relationships/hyperlink" Target="https://images.tcdn.com.br/img/img_prod/995386/melissa_strips_3487_variacao_12905_2_4e1b63f2084c92cb3b912fbabfc8c697.jpg" TargetMode="External"/><Relationship Id="rId177" Type="http://schemas.openxmlformats.org/officeDocument/2006/relationships/hyperlink" Target="https://images.tcdn.com.br/img/img_prod/995386/mini_melissa_possession_87_variacao_1217_4_911ebad971605ac45b3364a309230bcf.jpeg" TargetMode="External"/><Relationship Id="rId5005" Type="http://schemas.openxmlformats.org/officeDocument/2006/relationships/hyperlink" Target="https://images.tcdn.com.br/img/img_prod/995386/calcinha_puket_unicornio_skate_3489_variacao_12907_2_432c1d1860452615149bce0009352570.jpg" TargetMode="External"/><Relationship Id="rId5031" Type="http://schemas.openxmlformats.org/officeDocument/2006/relationships/hyperlink" Target="https://images.tcdn.com.br/img/img_prod/995386/melissa_cleo_heel_1955_variacao_19735_1_61c6d4bf75159ecc11cc83996470b697.jpg" TargetMode="External"/><Relationship Id="rId5032" Type="http://schemas.openxmlformats.org/officeDocument/2006/relationships/hyperlink" Target="https://images.tcdn.com.br/img/img_prod/995386/melissa_cleo_heel_1955_variacao_19737_1_88f63f4289526706ec33a764722aa8db.jpg" TargetMode="External"/><Relationship Id="rId5030" Type="http://schemas.openxmlformats.org/officeDocument/2006/relationships/hyperlink" Target="https://images.tcdn.com.br/img/img_prod/995386/melissa_cleo_heel_1955_variacao_19731_2_88f63f4289526706ec33a764722aa8db.jpg" TargetMode="External"/><Relationship Id="rId5035" Type="http://schemas.openxmlformats.org/officeDocument/2006/relationships/hyperlink" Target="https://images.tcdn.com.br/img/img_prod/995386/farm_bata_floral_manga_longa_5503_variacao_19787_2_544b9e19bde254f5b0cd7525f7244407.jpg" TargetMode="External"/><Relationship Id="rId5036" Type="http://schemas.openxmlformats.org/officeDocument/2006/relationships/hyperlink" Target="https://images.tcdn.com.br/img/img_prod/995386/melissa_flame_sem_bag_5505_variacao_19789_1_4610844b4e0a6540686a2101b5f2527c.jpg" TargetMode="External"/><Relationship Id="rId5033" Type="http://schemas.openxmlformats.org/officeDocument/2006/relationships/hyperlink" Target="https://images.tcdn.com.br/img/img_prod/995386/melissa_cleo_heel_1955_variacao_19737_1_88f63f4289526706ec33a764722aa8db.jpg" TargetMode="External"/><Relationship Id="rId5034" Type="http://schemas.openxmlformats.org/officeDocument/2006/relationships/hyperlink" Target="https://images.tcdn.com.br/img/img_prod/995386/farm_t_shirt_arara_5501_variacao_19785_1_a83f04d5c666127a7a58509623b78262.jpg" TargetMode="External"/><Relationship Id="rId5039" Type="http://schemas.openxmlformats.org/officeDocument/2006/relationships/hyperlink" Target="https://images.tcdn.com.br/img/img_prod/995386/melissa_blank_canvas_2297_variacao_19795_1_ac9ec607c20e2b4fb1977a2e5740c550.jpg" TargetMode="External"/><Relationship Id="rId5037" Type="http://schemas.openxmlformats.org/officeDocument/2006/relationships/hyperlink" Target="https://images.tcdn.com.br/img/img_prod/995386/melissa_snacker_hello_kitty_plataforma_5507_variacao_19791_1_940c8ec99ad423edd7e89078d6724099.jpg" TargetMode="External"/><Relationship Id="rId5038" Type="http://schemas.openxmlformats.org/officeDocument/2006/relationships/hyperlink" Target="https://images.tcdn.com.br/img/img_prod/995386/melissa_flufly_slide_673_variacao_19793_1_2c3ca412c23e13b3af490ca87f4d3103.jpg" TargetMode="External"/><Relationship Id="rId5020" Type="http://schemas.openxmlformats.org/officeDocument/2006/relationships/hyperlink" Target="https://images.tcdn.com.br/img/img_prod/995386/bento_camiseta_monstrinhos_3513_variacao_12937_2_1456dcfe1d6c84d8eb773b687aaf2f1c.jpg" TargetMode="External"/><Relationship Id="rId5021" Type="http://schemas.openxmlformats.org/officeDocument/2006/relationships/hyperlink" Target="https://images.tcdn.com.br/img/img_prod/995386/bento_camiseta_malha_takeshi_3515_variacao_12939_2_d0fb47c947a803bbb7239b09ce247c93.jpg" TargetMode="External"/><Relationship Id="rId198" Type="http://schemas.openxmlformats.org/officeDocument/2006/relationships/hyperlink" Target="https://images.tcdn.com.br/img/img_prod/995386/melissa_mel_furadinha_babouche_foguete_399_variacao_1299_2_6a9baeedba22f44c8f24f36706411bf0.jpeg" TargetMode="External"/><Relationship Id="rId5024" Type="http://schemas.openxmlformats.org/officeDocument/2006/relationships/hyperlink" Target="https://images.tcdn.com.br/img/img_prod/995386/fabula_vestido_flores_3521_variacao_12945_2_d625e7c1964217ef15889e2f56719452.jpg" TargetMode="External"/><Relationship Id="rId197" Type="http://schemas.openxmlformats.org/officeDocument/2006/relationships/hyperlink" Target="https://images.tcdn.com.br/img/img_prod/995386/melissa_mel_sneaker_be_disney_405_variacao_1291_2_53240e64a80f640be84c2de1c4106979.png" TargetMode="External"/><Relationship Id="rId5025" Type="http://schemas.openxmlformats.org/officeDocument/2006/relationships/hyperlink" Target="https://images.tcdn.com.br/img/img_prod/995386/fabula_vestido_linho_3523_variacao_12947_2_1e110894747db4d849285fa945ebe71b.jpg" TargetMode="External"/><Relationship Id="rId196" Type="http://schemas.openxmlformats.org/officeDocument/2006/relationships/hyperlink" Target="https://images.tcdn.com.br/img/img_prod/995386/melissa_mel_sneaker_be_disney_405_variacao_1291_2_53240e64a80f640be84c2de1c4106979.png" TargetMode="External"/><Relationship Id="rId5022" Type="http://schemas.openxmlformats.org/officeDocument/2006/relationships/hyperlink" Target="https://images.tcdn.com.br/img/img_prod/995386/bento_short_bb_brincar_3517_variacao_12941_2_3a4c7670b329877f6f58184e97d9ad55.jpg" TargetMode="External"/><Relationship Id="rId195" Type="http://schemas.openxmlformats.org/officeDocument/2006/relationships/hyperlink" Target="https://images.tcdn.com.br/img/img_prod/995386/melissa_mel_sneaker_be_disney_405_variacao_1289_2_95f84d5d73ab1e27f9e761577090eecc.png" TargetMode="External"/><Relationship Id="rId5023" Type="http://schemas.openxmlformats.org/officeDocument/2006/relationships/hyperlink" Target="https://images.tcdn.com.br/img/img_prod/995386/bento_calca_saruel_3519_variacao_12943_2_4676238f8e12e4a6902eabcb3074064f.jpg" TargetMode="External"/><Relationship Id="rId5028" Type="http://schemas.openxmlformats.org/officeDocument/2006/relationships/hyperlink" Target="https://images.tcdn.com.br/img/img_prod/995386/alphabeto_bermuda_bb_sarja_3529_variacao_12953_2_c9424e82fa166377a67d7e580a13fad6.jpg" TargetMode="External"/><Relationship Id="rId5029" Type="http://schemas.openxmlformats.org/officeDocument/2006/relationships/hyperlink" Target="https://images.tcdn.com.br/img/img_prod/995386/melissa_beach_sandal_mickey_3531_variacao_12955_2_2cf02eebf0e4ac81fb095000d7d9af80.jpg" TargetMode="External"/><Relationship Id="rId5026" Type="http://schemas.openxmlformats.org/officeDocument/2006/relationships/hyperlink" Target="https://images.tcdn.com.br/img/img_prod/995386/fabula_short_jeans_3525_variacao_12949_2_c24d52566e80a46e2db20e7c51ebb9b9.jpg" TargetMode="External"/><Relationship Id="rId199" Type="http://schemas.openxmlformats.org/officeDocument/2006/relationships/hyperlink" Target="https://images.tcdn.com.br/img/img_prod/995386/melissa_mel_go_sneaker_407_variacao_1303_2_077a17a169b0a13e43761fa72fc3ae23.jpeg" TargetMode="External"/><Relationship Id="rId5027" Type="http://schemas.openxmlformats.org/officeDocument/2006/relationships/hyperlink" Target="https://images.tcdn.com.br/img/img_prod/995386/alphabeto_vestido_jeans_3527_variacao_12951_2_830c31693dbe3fa32b6667b3d2c3db98.jpg" TargetMode="External"/><Relationship Id="rId150" Type="http://schemas.openxmlformats.org/officeDocument/2006/relationships/hyperlink" Target="https://images.tcdn.com.br/img/img_prod/995386/mini_melissa_beach_slide_vivienne_westwood_337_variacao_1067_2_0509eb4ec919a4e9fcaac05ed92a1c21.jpeg" TargetMode="External"/><Relationship Id="rId149" Type="http://schemas.openxmlformats.org/officeDocument/2006/relationships/hyperlink" Target="https://images.tcdn.com.br/img/img_prod/995386/mini_melissa_furadinha_babouche_swett_dreams_321_variacao_1061_2_aa59a344316273832db0164f87319334.jpeg" TargetMode="External"/><Relationship Id="rId148" Type="http://schemas.openxmlformats.org/officeDocument/2006/relationships/hyperlink" Target="https://images.tcdn.com.br/img/img_prod/995386/mini_melissa_furadinha_babouche_swett_dreams_321_variacao_1061_2_aa59a344316273832db0164f87319334.jpeg" TargetMode="External"/><Relationship Id="rId3270" Type="http://schemas.openxmlformats.org/officeDocument/2006/relationships/hyperlink" Target="https://images.tcdn.com.br/img/img_prod/995386/melissa_cosmo_hell_1131_variacao_8947_2_36483b06bc8591a3335011637a4aa575.jpg" TargetMode="External"/><Relationship Id="rId3272" Type="http://schemas.openxmlformats.org/officeDocument/2006/relationships/hyperlink" Target="https://images.tcdn.com.br/img/img_prod/995386/melissa_cloud_slide_2167_variacao_8951_2_7a49bec606d5dc32d7a18794af0fbcbc.jpg" TargetMode="External"/><Relationship Id="rId3271" Type="http://schemas.openxmlformats.org/officeDocument/2006/relationships/hyperlink" Target="https://images.tcdn.com.br/img/img_prod/995386/melissa_kick_off_san_751_variacao_8949_2_bf78e12e0694463c1d9985f2d3f9224b.jpg" TargetMode="External"/><Relationship Id="rId143" Type="http://schemas.openxmlformats.org/officeDocument/2006/relationships/hyperlink" Target="https://images.tcdn.com.br/img/img_prod/995386/melissa_mel_possession_gato_felix_335_variacao_1031_2_149fe10716e248cf903329b9c4ef823f.jpeg" TargetMode="External"/><Relationship Id="rId3274" Type="http://schemas.openxmlformats.org/officeDocument/2006/relationships/hyperlink" Target="https://images.tcdn.com.br/img/img_prod/995386/melissa_space_love_hello_kitty_1373_variacao_8955_2_58a9c219df8ba0c0f1a45d1df622b190.jpg" TargetMode="External"/><Relationship Id="rId142" Type="http://schemas.openxmlformats.org/officeDocument/2006/relationships/hyperlink" Target="https://images.tcdn.com.br/img/img_prod/995386/galocha_mini_melissa_sugar_rain_rinoceronte_333_variacao_1013_2_3f5c539649326d6ce29cc86074ea3d60.jpeg" TargetMode="External"/><Relationship Id="rId3273" Type="http://schemas.openxmlformats.org/officeDocument/2006/relationships/hyperlink" Target="https://images.tcdn.com.br/img/img_prod/995386/melissa_normamdie_vivienne_w_1871_variacao_8953_2_fd8ce94e183e98dab97b21793c458fc1.jpg" TargetMode="External"/><Relationship Id="rId141" Type="http://schemas.openxmlformats.org/officeDocument/2006/relationships/hyperlink" Target="https://images.tcdn.com.br/img/img_prod/995386/galocha_mini_melissa_sugar_rain_rinoceronte_333_variacao_1013_2_3f5c539649326d6ce29cc86074ea3d60.jpeg" TargetMode="External"/><Relationship Id="rId3276" Type="http://schemas.openxmlformats.org/officeDocument/2006/relationships/hyperlink" Target="https://images.tcdn.com.br/img/img_prod/995386/melissa_brave_2217_variacao_8959_2_a0b3f70f7bf815042a16a026163f79ef.jpg" TargetMode="External"/><Relationship Id="rId140" Type="http://schemas.openxmlformats.org/officeDocument/2006/relationships/hyperlink" Target="https://images.tcdn.com.br/img/img_prod/995386/mini_melissa_jump_sunny_day_155_variacao_995_2_12e5bff73224878b70693f8fc9d2bbcb.jpeg" TargetMode="External"/><Relationship Id="rId3275" Type="http://schemas.openxmlformats.org/officeDocument/2006/relationships/hyperlink" Target="https://images.tcdn.com.br/img/img_prod/995386/melissa_greta_ad_769_variacao_8957_2_663dbcdc36a7f39abf72c189e84618e0.jpg" TargetMode="External"/><Relationship Id="rId147" Type="http://schemas.openxmlformats.org/officeDocument/2006/relationships/hyperlink" Target="https://images.tcdn.com.br/img/img_prod/995386/mini_melissa_ultragirl_baby_shark_127_variacao_1059_2_69fda9be90f998868c27b8e349fb3de2.jpg" TargetMode="External"/><Relationship Id="rId3278" Type="http://schemas.openxmlformats.org/officeDocument/2006/relationships/hyperlink" Target="https://images.tcdn.com.br/img/img_prod/995386/melissa_easy_sneaker_1195_variacao_8963_2_fa4e74cfc3988faa42972312a288c5eb.jpg" TargetMode="External"/><Relationship Id="rId146" Type="http://schemas.openxmlformats.org/officeDocument/2006/relationships/hyperlink" Target="https://images.tcdn.com.br/img/img_prod/995386/mini_melissa_ultragirl_donnuts_157_variacao_1057_2_4b0c0f22423fdac0daf22e51518ba156.jpg" TargetMode="External"/><Relationship Id="rId3277" Type="http://schemas.openxmlformats.org/officeDocument/2006/relationships/hyperlink" Target="https://images.tcdn.com.br/img/img_prod/995386/melissa_sneaker_fila_1029_variacao_8961_2_f9eea99fad12effa7acb8a09b73d9683.jpg" TargetMode="External"/><Relationship Id="rId145" Type="http://schemas.openxmlformats.org/officeDocument/2006/relationships/hyperlink" Target="https://images.tcdn.com.br/img/img_prod/995386/mini_melissa_beach_slide_vivienne_westwood_337_variacao_1049_2_0fbdab1d747f65bb31785963800439e9.jpeg" TargetMode="External"/><Relationship Id="rId144" Type="http://schemas.openxmlformats.org/officeDocument/2006/relationships/hyperlink" Target="https://images.tcdn.com.br/img/img_prod/995386/mini_melissa_ultragirl_swett_dreams_173_variacao_1045_2_91e78e7926cde0a7503c51770c20468b.jpeg" TargetMode="External"/><Relationship Id="rId3279" Type="http://schemas.openxmlformats.org/officeDocument/2006/relationships/hyperlink" Target="https://images.tcdn.com.br/img/img_prod/995386/mini_melissa_ultragirl_swett_iii_55_variacao_8965_2_26d64dc200a82d8becb7e167f7a1e5c9.jpg" TargetMode="External"/><Relationship Id="rId139" Type="http://schemas.openxmlformats.org/officeDocument/2006/relationships/hyperlink" Target="https://images.tcdn.com.br/img/img_prod/995386/mini_melissa_ultragirl_101_dalmatas_329_variacao_965_1_14ecb3c3ac63fbc598f6592a3bc2e9ce.jpg" TargetMode="External"/><Relationship Id="rId138" Type="http://schemas.openxmlformats.org/officeDocument/2006/relationships/hyperlink" Target="https://images.tcdn.com.br/img/img_prod/995386/mini_melissa_mar_sandal_swett_dreams_163_variacao_959_2_abda26641b99562eff74f4ae81110838.jpg" TargetMode="External"/><Relationship Id="rId137" Type="http://schemas.openxmlformats.org/officeDocument/2006/relationships/hyperlink" Target="https://images.tcdn.com.br/img/img_prod/995386/mini_melissa_ultragirl_girly_195_variacao_957_2_64209e9457218c2a9783d45e49162180.jpeg" TargetMode="External"/><Relationship Id="rId4590" Type="http://schemas.openxmlformats.org/officeDocument/2006/relationships/hyperlink" Target="https://images.tcdn.com.br/img/img_prod/995386/farm_macaquinho_diversos_2845_variacao_11955_2_f303b2aa9d60af83ca3af713582ab74c.jpg" TargetMode="External"/><Relationship Id="rId3261" Type="http://schemas.openxmlformats.org/officeDocument/2006/relationships/hyperlink" Target="https://images.tcdn.com.br/img/img_prod/995386/melissa_mel_stelar_infantil_473_variacao_8929_2_ad68b1df85683807c6e8e0cc482787a2.jpg" TargetMode="External"/><Relationship Id="rId4592" Type="http://schemas.openxmlformats.org/officeDocument/2006/relationships/hyperlink" Target="https://images.tcdn.com.br/img/img_prod/995386/farm_vestido_medio_azul_3119_variacao_11959_2_2678f3461fb9d1e275ea5e2dfc1b6e33.jpg" TargetMode="External"/><Relationship Id="rId3260" Type="http://schemas.openxmlformats.org/officeDocument/2006/relationships/hyperlink" Target="https://images.tcdn.com.br/img/img_prod/995386/mini_melissa_free_heart_slide_2215_variacao_8927_2_905f627e7101eda03e05226ec3dbebaf.jpg" TargetMode="External"/><Relationship Id="rId4591" Type="http://schemas.openxmlformats.org/officeDocument/2006/relationships/hyperlink" Target="https://images.tcdn.com.br/img/img_prod/995386/farm_macacao_azul_floral_3117_variacao_11957_2_d745450cf3a4247038ab6573a145b628.jpg" TargetMode="External"/><Relationship Id="rId132" Type="http://schemas.openxmlformats.org/officeDocument/2006/relationships/hyperlink" Target="https://images.tcdn.com.br/img/img_prod/995386/melissa_mel_ultragirl_a_bela_e_a_fera_309_variacao_833_2_9b82e879f7a31e0807b22fec4b311017.jpeg" TargetMode="External"/><Relationship Id="rId3263" Type="http://schemas.openxmlformats.org/officeDocument/2006/relationships/hyperlink" Target="https://images.tcdn.com.br/img/img_prod/995386/melissa_mel_campana_croche_423_variacao_8933_2_ff3f20f31ca35061106b5b4febb00608.jpg" TargetMode="External"/><Relationship Id="rId4594" Type="http://schemas.openxmlformats.org/officeDocument/2006/relationships/hyperlink" Target="https://images.tcdn.com.br/img/img_prod/995386/farm_short_laranja_3123_variacao_11963_2_11e868564ba4d9dcbebebb3472448b93.jpg" TargetMode="External"/><Relationship Id="rId131" Type="http://schemas.openxmlformats.org/officeDocument/2006/relationships/hyperlink" Target="https://images.tcdn.com.br/img/img_prod/995386/melissa_mel_ultragirl_pequena_sereia_307_variacao_827_2_a507df2c15c416925d935f0083c086ba.jpeg" TargetMode="External"/><Relationship Id="rId3262" Type="http://schemas.openxmlformats.org/officeDocument/2006/relationships/hyperlink" Target="https://images.tcdn.com.br/img/img_prod/995386/melissa_mel_mar_sandal_237_variacao_8931_2_ace91b8f6349315fad6720009e898ba0.jpg" TargetMode="External"/><Relationship Id="rId4593" Type="http://schemas.openxmlformats.org/officeDocument/2006/relationships/hyperlink" Target="https://images.tcdn.com.br/img/img_prod/995386/farm_vestido_medio_manga_longa_3121_variacao_11961_2_4e0fe0d84cb762064923c30322723294.jpg" TargetMode="External"/><Relationship Id="rId130" Type="http://schemas.openxmlformats.org/officeDocument/2006/relationships/hyperlink" Target="https://images.tcdn.com.br/img/img_prod/995386/melissa_mel_harmonic_flower_54_variacao_813_2_3836a6b0cd58746aea2406e031790cf4.jpg" TargetMode="External"/><Relationship Id="rId3265" Type="http://schemas.openxmlformats.org/officeDocument/2006/relationships/hyperlink" Target="https://images.tcdn.com.br/img/img_prod/995386/mini_melissa_way_1721_variacao_8937_2_63fdb791a5a8a4cd3d6c2ad24c3c5562.jpg" TargetMode="External"/><Relationship Id="rId4596" Type="http://schemas.openxmlformats.org/officeDocument/2006/relationships/hyperlink" Target="https://images.tcdn.com.br/img/img_prod/995386/melissa_sun_shimmer_3125_variacao_11967_2_ad27a41bb5058c0e286f56a1a6992ee6.jpg" TargetMode="External"/><Relationship Id="rId3264" Type="http://schemas.openxmlformats.org/officeDocument/2006/relationships/hyperlink" Target="https://images.tcdn.com.br/img/img_prod/995386/mini_melissa_ultragirl_rose_bleu_339_variacao_8935_2_25fdd7a0a1eb10c8b6e90067ef2494cc.jpg" TargetMode="External"/><Relationship Id="rId4595" Type="http://schemas.openxmlformats.org/officeDocument/2006/relationships/hyperlink" Target="https://images.tcdn.com.br/img/img_prod/995386/farm_vestidos_curtos_diversos_2595_variacao_11965_2_0ec95f9c4e0a1ba4ba87a628f67b44ef.jpg" TargetMode="External"/><Relationship Id="rId136" Type="http://schemas.openxmlformats.org/officeDocument/2006/relationships/hyperlink" Target="https://images.tcdn.com.br/img/img_prod/995386/mini_melissa_mar_sandal_flowers_323_variacao_937_2_0667a5dbbb94b616793cc792e177027c.png" TargetMode="External"/><Relationship Id="rId3267" Type="http://schemas.openxmlformats.org/officeDocument/2006/relationships/hyperlink" Target="https://images.tcdn.com.br/img/img_prod/995386/mini_melissa_cloud_sandal_slide_fabula_1461_variacao_8941_2_1e2ff210c4cde3cf263452042cd323b5.jpg" TargetMode="External"/><Relationship Id="rId4598" Type="http://schemas.openxmlformats.org/officeDocument/2006/relationships/hyperlink" Target="https://images.tcdn.com.br/img/img_prod/995386/melissa_lily_3127_variacao_11971_2_bcd8cad1648e88088e04ddadcbeda958.jpg" TargetMode="External"/><Relationship Id="rId135" Type="http://schemas.openxmlformats.org/officeDocument/2006/relationships/hyperlink" Target="https://images.tcdn.com.br/img/img_prod/995386/melissa_mel_ultragirl_cat_317_variacao_895_2_cc76f3211a55ec5ad243008403314054.jpeg" TargetMode="External"/><Relationship Id="rId3266" Type="http://schemas.openxmlformats.org/officeDocument/2006/relationships/hyperlink" Target="https://images.tcdn.com.br/img/img_prod/995386/mini_melissa_jump_245_variacao_8939_2_f7b16202daaa5f1a7b1bd7ec12097937.jpg" TargetMode="External"/><Relationship Id="rId4597" Type="http://schemas.openxmlformats.org/officeDocument/2006/relationships/hyperlink" Target="https://images.tcdn.com.br/img/img_prod/995386/melissa_free_grow_1983_variacao_11969_1_12ef74baed865da18c28ca72c18f9284.jpg" TargetMode="External"/><Relationship Id="rId134" Type="http://schemas.openxmlformats.org/officeDocument/2006/relationships/hyperlink" Target="https://images.tcdn.com.br/img/img_prod/995386/melissa_mel_ultragirl_unicornio_311_variacao_851_2_3db760190c3e54c37667b4b1e450423d.png" TargetMode="External"/><Relationship Id="rId3269" Type="http://schemas.openxmlformats.org/officeDocument/2006/relationships/hyperlink" Target="https://images.tcdn.com.br/img/img_prod/995386/mini_melissa_jump_turma_da_monica_1643_variacao_8945_2_e6a93e10337e105653f643996eaae388.jpg" TargetMode="External"/><Relationship Id="rId133" Type="http://schemas.openxmlformats.org/officeDocument/2006/relationships/hyperlink" Target="https://images.tcdn.com.br/img/img_prod/995386/melissa_mel_ultragirl_a_bela_e_a_fera_309_variacao_835_2_cab04ee5f5b7c3d3a0c059e2fd4b62b8.jpeg" TargetMode="External"/><Relationship Id="rId3268" Type="http://schemas.openxmlformats.org/officeDocument/2006/relationships/hyperlink" Target="https://images.tcdn.com.br/img/img_prod/995386/mini_melissa_ultragirl_fly_249_variacao_8943_2_74dfe0ae9a16a267addc2ee758f35569.jpg" TargetMode="External"/><Relationship Id="rId4599" Type="http://schemas.openxmlformats.org/officeDocument/2006/relationships/hyperlink" Target="https://images.tcdn.com.br/img/img_prod/995386/melissa_sun_venice_745_variacao_11973_2_76bfc122d222c73caaa196db5cf12514.jpg" TargetMode="External"/><Relationship Id="rId172" Type="http://schemas.openxmlformats.org/officeDocument/2006/relationships/hyperlink" Target="https://images.tcdn.com.br/img/img_prod/995386/mini_melissa_campana_papel_191_variacao_1181_2_c3eb318a013be67a13fd678bb16fb3b5.jpg" TargetMode="External"/><Relationship Id="rId171" Type="http://schemas.openxmlformats.org/officeDocument/2006/relationships/hyperlink" Target="https://images.tcdn.com.br/img/img_prod/995386/mini_melissa_ultragirl_swett_dreams_173_variacao_1177_2_197a793fd94481d7fc907f68756541a7.jpeg" TargetMode="External"/><Relationship Id="rId170" Type="http://schemas.openxmlformats.org/officeDocument/2006/relationships/hyperlink" Target="https://images.tcdn.com.br/img/img_prod/995386/mini_melissa_cosmic_sandal_mickey_minnie_365_variacao_1175_2_8497c0bcb47213902191fc554664202c.jpeg" TargetMode="External"/><Relationship Id="rId3290" Type="http://schemas.openxmlformats.org/officeDocument/2006/relationships/hyperlink" Target="https://images.tcdn.com.br/img/img_prod/995386/melissa_mel_space_love_hello_kit_391_variacao_8987_2_55dc84fdb80e7397be87d333287f5ff7.jpg" TargetMode="External"/><Relationship Id="rId3292" Type="http://schemas.openxmlformats.org/officeDocument/2006/relationships/hyperlink" Target="https://images.tcdn.com.br/img/img_prod/995386/melissa_mel_space_love_hello_kit_391_variacao_8991_2_56dee789170cba56152257315f9876b5.jpg" TargetMode="External"/><Relationship Id="rId3291" Type="http://schemas.openxmlformats.org/officeDocument/2006/relationships/hyperlink" Target="https://images.tcdn.com.br/img/img_prod/995386/melissa_quartz_sandal_889_variacao_8989_2_8d3c8d78b8a72ad92cf94283ffabfc07.jpg" TargetMode="External"/><Relationship Id="rId3294" Type="http://schemas.openxmlformats.org/officeDocument/2006/relationships/hyperlink" Target="https://images.tcdn.com.br/img/img_prod/995386/melissa_the_real_jelly_slide_1835_variacao_8999_1_5b44ecdcbcb7f5d82d5e1586ecd73dad.jpg" TargetMode="External"/><Relationship Id="rId3293" Type="http://schemas.openxmlformats.org/officeDocument/2006/relationships/hyperlink" Target="https://images.tcdn.com.br/img/img_prod/995386/melissa_papete_essencial_salinas_2219_variacao_8997_2_ff0939ce34fc845c9b75bc24f616d36a.jpg" TargetMode="External"/><Relationship Id="rId165" Type="http://schemas.openxmlformats.org/officeDocument/2006/relationships/hyperlink" Target="https://images.tcdn.com.br/img/img_prod/995386/mini_melissa_papete_rider_125_variacao_1147_3_1f2b148b4bce221b4aac00fc1781e53c.jpeg" TargetMode="External"/><Relationship Id="rId3296" Type="http://schemas.openxmlformats.org/officeDocument/2006/relationships/hyperlink" Target="https://images.tcdn.com.br/img/img_prod/995386/melissa_love_lip_1933_variacao_9003_2_04ddac0afd04f1b50d5a71231f558f8e.jpg" TargetMode="External"/><Relationship Id="rId164" Type="http://schemas.openxmlformats.org/officeDocument/2006/relationships/hyperlink" Target="https://images.tcdn.com.br/img/img_prod/995386/mini_melissa_basic_baby_239_variacao_1145_2_ea7abb9650492db3ab4b4a62e4d31f79.jpeg" TargetMode="External"/><Relationship Id="rId3295" Type="http://schemas.openxmlformats.org/officeDocument/2006/relationships/hyperlink" Target="https://images.tcdn.com.br/img/img_prod/995386/melissa_ultragirl_basic_1761_variacao_9001_2_92203934a9bda2aa5565a643f796c94c.jpg" TargetMode="External"/><Relationship Id="rId163" Type="http://schemas.openxmlformats.org/officeDocument/2006/relationships/hyperlink" Target="https://images.tcdn.com.br/img/img_prod/995386/melissa_mel_mar_sandal_fly_359_variacao_1139_2_44e31931367d493b99b02e9f6eda5f8d.jpeg" TargetMode="External"/><Relationship Id="rId3298" Type="http://schemas.openxmlformats.org/officeDocument/2006/relationships/hyperlink" Target="https://images.tcdn.com.br/img/img_prod/995386/melissa_possession_693_variacao_4275_2_ae90992b4ceac0e6f08ee062d923cb00.jpg" TargetMode="External"/><Relationship Id="rId162" Type="http://schemas.openxmlformats.org/officeDocument/2006/relationships/hyperlink" Target="https://images.tcdn.com.br/img/img_prod/995386/mini_melissa_mar_sandal_cadarco_221_variacao_1137_2_9ca9a39793f5e70d302f7a6d38f39c68.jpeg" TargetMode="External"/><Relationship Id="rId3297" Type="http://schemas.openxmlformats.org/officeDocument/2006/relationships/hyperlink" Target="https://images.tcdn.com.br/img/img_prod/995386/melissa_velvet_1119_variacao_9005_2_a20c1b0162d8baff8b8db5f542ae87ff.jpg" TargetMode="External"/><Relationship Id="rId169" Type="http://schemas.openxmlformats.org/officeDocument/2006/relationships/hyperlink" Target="https://images.tcdn.com.br/img/img_prod/995386/mini_melissa_cosmic_sandal_mickey_minnie_365_variacao_1173_2_3b5573359a07a389f043d62712eefd46.jpeg" TargetMode="External"/><Relationship Id="rId168" Type="http://schemas.openxmlformats.org/officeDocument/2006/relationships/hyperlink" Target="https://images.tcdn.com.br/img/img_prod/995386/mini_melissa_ultragirl_flower_227_variacao_1159_2_a22afe226a7fe14ef19e0202314e9cee.jpeg" TargetMode="External"/><Relationship Id="rId3299" Type="http://schemas.openxmlformats.org/officeDocument/2006/relationships/hyperlink" Target="https://images.tcdn.com.br/img/img_prod/995386/mini_melissa_ioio_fabula_1781_variacao_9009_2_332d36a77dd414c59fd064c6edb79d32.jpg" TargetMode="External"/><Relationship Id="rId167" Type="http://schemas.openxmlformats.org/officeDocument/2006/relationships/hyperlink" Target="https://images.tcdn.com.br/img/img_prod/995386/mini_melissa_jump_245_variacao_1157_2_13e8802ef277a10dc9aea03f36f5fc3d.jpeg" TargetMode="External"/><Relationship Id="rId166" Type="http://schemas.openxmlformats.org/officeDocument/2006/relationships/hyperlink" Target="https://images.tcdn.com.br/img/img_prod/995386/mini_melissa_go_sneaker_361_variacao_1149_2_f995bb974cda3893da990d2b61db472f.jpeg" TargetMode="External"/><Relationship Id="rId161" Type="http://schemas.openxmlformats.org/officeDocument/2006/relationships/hyperlink" Target="https://images.tcdn.com.br/img/img_prod/995386/mini_melissa_aranha_79_16_357_variacao_1131_2_b6f90c6c381c673fee15c70735562116.jpg" TargetMode="External"/><Relationship Id="rId160" Type="http://schemas.openxmlformats.org/officeDocument/2006/relationships/hyperlink" Target="https://images.tcdn.com.br/img/img_prod/995386/mini_melissa_mar_sandal_branca_de_neve_353_variacao_1117_2_744f68774f51b1a996b216f673481181.jpeg" TargetMode="External"/><Relationship Id="rId159" Type="http://schemas.openxmlformats.org/officeDocument/2006/relationships/hyperlink" Target="https://images.tcdn.com.br/img/img_prod/995386/mini_melissa_possession_87_variacao_1115_3_81c83069b1b7361c916a4c292c6384f3.jpeg" TargetMode="External"/><Relationship Id="rId3281" Type="http://schemas.openxmlformats.org/officeDocument/2006/relationships/hyperlink" Target="https://images.tcdn.com.br/img/img_prod/995386/mini_melissa_mar_barbie_baby_1593_variacao_8969_2_f9031565e5e307e91fb5178e4a5ea0df.jpg" TargetMode="External"/><Relationship Id="rId3280" Type="http://schemas.openxmlformats.org/officeDocument/2006/relationships/hyperlink" Target="https://images.tcdn.com.br/img/img_prod/995386/mini_melissa_jump_turma_da_monica_1643_variacao_8967_2_8be5f7bad8aaaf863433ea0c86ca09ea.jpg" TargetMode="External"/><Relationship Id="rId3283" Type="http://schemas.openxmlformats.org/officeDocument/2006/relationships/hyperlink" Target="https://images.tcdn.com.br/img/img_prod/995386/mini_melissa_flox_turma_do_pudim_1797_variacao_8973_2_3d4134327951385ad71f0a1f959c6702.jpg" TargetMode="External"/><Relationship Id="rId3282" Type="http://schemas.openxmlformats.org/officeDocument/2006/relationships/hyperlink" Target="https://images.tcdn.com.br/img/img_prod/995386/mini_melissa_harmonic_rose_bleu_1507_variacao_8971_2_f6bf2c0a13dd28c17e479c6b7e97e7c5.jpg" TargetMode="External"/><Relationship Id="rId154" Type="http://schemas.openxmlformats.org/officeDocument/2006/relationships/hyperlink" Target="https://images.tcdn.com.br/img/img_prod/995386/mini_melissa_sneaker_polibolha_mickey_349_variacao_1099_2_d266c8e02d6dfe4ae57332d6b0c1fdc4.jpeg" TargetMode="External"/><Relationship Id="rId3285" Type="http://schemas.openxmlformats.org/officeDocument/2006/relationships/hyperlink" Target="https://images.tcdn.com.br/img/img_prod/995386/mini_melissa_harmonic_rose_bleu_1507_variacao_8977_2_1ec0d35f25ee44796c0d70cb0b7ceafe.jpg" TargetMode="External"/><Relationship Id="rId153" Type="http://schemas.openxmlformats.org/officeDocument/2006/relationships/hyperlink" Target="https://images.tcdn.com.br/img/img_prod/995386/mini_melissa_go_sneaker_turma_do_pudim_347_variacao_1095_2_1a6ef4931171dc97b1920d64f8a1f264.jpeg" TargetMode="External"/><Relationship Id="rId3284" Type="http://schemas.openxmlformats.org/officeDocument/2006/relationships/hyperlink" Target="https://images.tcdn.com.br/img/img_prod/995386/mini_melissa_mar_sandal_jelly_pop_baby_1551_variacao_8975_2_f7a9915835bc78196f58f0a04b4011c8.jpg" TargetMode="External"/><Relationship Id="rId152" Type="http://schemas.openxmlformats.org/officeDocument/2006/relationships/hyperlink" Target="https://images.tcdn.com.br/img/img_prod/995386/mini_melissa_boot_baby_vivienne_westwood_345_variacao_1091_2_a69e564f1d2233ef862d262ab1a7b1b7.jpeg" TargetMode="External"/><Relationship Id="rId3287" Type="http://schemas.openxmlformats.org/officeDocument/2006/relationships/hyperlink" Target="https://images.tcdn.com.br/img/img_prod/995386/mini_melissa_harmonic_rose_bleu_1507_variacao_8981_2_03d1e471a024738323494aa9f22f659a.jpg" TargetMode="External"/><Relationship Id="rId151" Type="http://schemas.openxmlformats.org/officeDocument/2006/relationships/hyperlink" Target="https://images.tcdn.com.br/img/img_prod/995386/mini_melissa_aranha_mickey_343_variacao_1087_2_e53fb09125faafa723953fdfcf022cbf.jpeg" TargetMode="External"/><Relationship Id="rId3286" Type="http://schemas.openxmlformats.org/officeDocument/2006/relationships/hyperlink" Target="https://images.tcdn.com.br/img/img_prod/995386/melissa_crew_low_2005_variacao_8979_2_6794ddd39da904044fe3a58ffb08882d.jpg" TargetMode="External"/><Relationship Id="rId158" Type="http://schemas.openxmlformats.org/officeDocument/2006/relationships/hyperlink" Target="https://images.tcdn.com.br/img/img_prod/995386/mini_melissa_ultragirl_swett_laco_de_pano_351_variacao_1107_2_bc22027c4cb76fda8d9b29db614559e9.jpeg" TargetMode="External"/><Relationship Id="rId3289" Type="http://schemas.openxmlformats.org/officeDocument/2006/relationships/hyperlink" Target="https://images.tcdn.com.br/img/img_prod/995386/melissa_mel_space_love_hello_kit_391_variacao_8985_2_56dee789170cba56152257315f9876b5.jpg" TargetMode="External"/><Relationship Id="rId157" Type="http://schemas.openxmlformats.org/officeDocument/2006/relationships/hyperlink" Target="https://images.tcdn.com.br/img/img_prod/995386/mini_melissa_ultragirl_swett_laco_de_pano_351_variacao_1105_2_8b993c889cd947e8c88a59738a2998eb.jpeg" TargetMode="External"/><Relationship Id="rId3288" Type="http://schemas.openxmlformats.org/officeDocument/2006/relationships/hyperlink" Target="https://images.tcdn.com.br/img/img_prod/995386/melissa_mel_space_love_hello_kit_391_variacao_8983_2_b68671ebb30ac1c4035a11a5b985748b.jpg" TargetMode="External"/><Relationship Id="rId156" Type="http://schemas.openxmlformats.org/officeDocument/2006/relationships/hyperlink" Target="https://images.tcdn.com.br/img/img_prod/995386/mini_melissa_ultragirl_animal_lovers_coelho_231_variacao_1103_2_59567fcbea4aa99f0e6ae5547929cac5.jpg" TargetMode="External"/><Relationship Id="rId155" Type="http://schemas.openxmlformats.org/officeDocument/2006/relationships/hyperlink" Target="https://images.tcdn.com.br/img/img_prod/995386/mini_melissa_beach_slide_zoo_102_variacao_1101_2_43be097dda6242738dae4ecf98b79c28.jpeg" TargetMode="External"/><Relationship Id="rId2820" Type="http://schemas.openxmlformats.org/officeDocument/2006/relationships/hyperlink" Target="https://images.tcdn.com.br/img/img_prod/995386/melissa_keiring_lover_2047_variacao_8037_2_28e86de50972dc8f5053bb2a14ff0ddf.jpg" TargetMode="External"/><Relationship Id="rId2821" Type="http://schemas.openxmlformats.org/officeDocument/2006/relationships/hyperlink" Target="https://images.tcdn.com.br/img/img_prod/995386/chaveiro_melissa_lucky_1569_variacao_8039_2_1a0e13f3d13cfd974d0b3d5a17e0640b.jpg" TargetMode="External"/><Relationship Id="rId2822" Type="http://schemas.openxmlformats.org/officeDocument/2006/relationships/hyperlink" Target="https://images.tcdn.com.br/img/img_prod/995386/melissa_snack_copo_2049_variacao_8041_2_e07fd4e28bb38f137fec597930219276.jpg" TargetMode="External"/><Relationship Id="rId2823" Type="http://schemas.openxmlformats.org/officeDocument/2006/relationships/hyperlink" Target="https://images.tcdn.com.br/img/img_prod/995386/melissa_emme_moon_2051_variacao_8043_1_f07e65fed4f5ab33d96f6313d39e8c89.jpg" TargetMode="External"/><Relationship Id="rId2824" Type="http://schemas.openxmlformats.org/officeDocument/2006/relationships/hyperlink" Target="https://images.tcdn.com.br/img/img_prod/995386/mini_melissa_sun_downtown_2053_variacao_8045_2_11f4751bbbf7e7ce7db931e85f782057.jpg" TargetMode="External"/><Relationship Id="rId2825" Type="http://schemas.openxmlformats.org/officeDocument/2006/relationships/hyperlink" Target="https://images.tcdn.com.br/img/img_prod/995386/mini_melissa_sun_long_beach_2055_variacao_8047_2_94d7e598fe25a53926f6351398e6a89c.jpg" TargetMode="External"/><Relationship Id="rId2826" Type="http://schemas.openxmlformats.org/officeDocument/2006/relationships/hyperlink" Target="https://images.tcdn.com.br/img/img_prod/995386/mini_melissa_sneaker_ulitsa_51_variacao_8049_2_a29b68c215fa6bb82e5dd631d4620f7e.jpg" TargetMode="External"/><Relationship Id="rId2827" Type="http://schemas.openxmlformats.org/officeDocument/2006/relationships/hyperlink" Target="https://images.tcdn.com.br/img/img_prod/995386/melissa_caribe_slide_2057_variacao_8051_2_297829d61daa2a8e5dae095321c6ec83.jpg" TargetMode="External"/><Relationship Id="rId2828" Type="http://schemas.openxmlformats.org/officeDocument/2006/relationships/hyperlink" Target="https://images.tcdn.com.br/img/img_prod/995386/melissa_panc_sandal_isabela_capeto_2059_variacao_8053_2_088aca3bfcef687600eaf62114fd07b8.jpg" TargetMode="External"/><Relationship Id="rId2829" Type="http://schemas.openxmlformats.org/officeDocument/2006/relationships/hyperlink" Target="https://images.tcdn.com.br/img/img_prod/995386/mini_melissa_francks_dino_287_variacao_8055_2_2496e9e6485bd02f889709aeab00d5cc.jpg" TargetMode="External"/><Relationship Id="rId5093" Type="http://schemas.openxmlformats.org/officeDocument/2006/relationships/hyperlink" Target="https://images.tcdn.com.br/img/img_prod/995386/melissa_shift_5627_variacao_20053_1_def3a9b1be505ddfec5c3f8ca6d5032a.jpg" TargetMode="External"/><Relationship Id="rId5094" Type="http://schemas.openxmlformats.org/officeDocument/2006/relationships/hyperlink" Target="https://images.tcdn.com.br/img/img_prod/995386/melissa_melow_1335_variacao_20055_1_ed5c4c6409494e63bf9419bd458a4e29.jpg" TargetMode="External"/><Relationship Id="rId5091" Type="http://schemas.openxmlformats.org/officeDocument/2006/relationships/hyperlink" Target="https://images.tcdn.com.br/img/img_prod/995386/mini_melissa_polibolha_frozen_2133_variacao_20047_1_06c2025b334c0b670a2ef4e6544ee892.jpg" TargetMode="External"/><Relationship Id="rId5092" Type="http://schemas.openxmlformats.org/officeDocument/2006/relationships/hyperlink" Target="https://images.tcdn.com.br/img/img_prod/995386/melissa_mel_possession_303_variacao_20049_1_10eb52686a2816abac15d5c4faf801e4.jpg" TargetMode="External"/><Relationship Id="rId5097" Type="http://schemas.openxmlformats.org/officeDocument/2006/relationships/hyperlink" Target="https://images.tcdn.com.br/img/img_prod/995386/bento_camiseta_dragao_5631_variacao_20061_1_d3cad7daf9234809dc980bff54776680.jpg" TargetMode="External"/><Relationship Id="rId5098" Type="http://schemas.openxmlformats.org/officeDocument/2006/relationships/hyperlink" Target="https://images.tcdn.com.br/img/img_prod/995386/bento_camiseta_cometas_5633_variacao_20063_1_e799f403cfd75e26bcf2aca46c258746.jpg" TargetMode="External"/><Relationship Id="rId5095" Type="http://schemas.openxmlformats.org/officeDocument/2006/relationships/hyperlink" Target="https://images.tcdn.com.br/img/img_prod/995386/melissa_coturno_1147_variacao_20057_1_dc6b864054e28417447a2422c1d56150.jpg" TargetMode="External"/><Relationship Id="rId5096" Type="http://schemas.openxmlformats.org/officeDocument/2006/relationships/hyperlink" Target="https://images.tcdn.com.br/img/img_prod/995386/bento_conjunto_palmeiras_5629_variacao_20059_1_d0f82d1226c05c52c3a62fec1fd62717.jpg" TargetMode="External"/><Relationship Id="rId5099" Type="http://schemas.openxmlformats.org/officeDocument/2006/relationships/hyperlink" Target="https://images.tcdn.com.br/img/img_prod/995386/fabula_regata_tintas_5635_variacao_20065_1_c536e36ab6472f3e6bccfc76539e1801.jpg" TargetMode="External"/><Relationship Id="rId2810" Type="http://schemas.openxmlformats.org/officeDocument/2006/relationships/hyperlink" Target="https://images.tcdn.com.br/img/img_prod/995386/mini_melissa_freesherman_1467_variacao_8015_2_c6f7c6232758adae5cf91351d8ba60e0.jpg" TargetMode="External"/><Relationship Id="rId2811" Type="http://schemas.openxmlformats.org/officeDocument/2006/relationships/hyperlink" Target="https://images.tcdn.com.br/img/img_prod/995386/melissa_galaxia_2039_variacao_8017_2_360dbf3396d1de0511cc0f7190666d1f.jpg" TargetMode="External"/><Relationship Id="rId2812" Type="http://schemas.openxmlformats.org/officeDocument/2006/relationships/hyperlink" Target="https://images.tcdn.com.br/img/img_prod/995386/melissa_the_real_jelly_slide_1835_variacao_8021_2_5a968062867e6cfbd06eb2d4e85731e1.jpg" TargetMode="External"/><Relationship Id="rId2813" Type="http://schemas.openxmlformats.org/officeDocument/2006/relationships/hyperlink" Target="https://images.tcdn.com.br/img/img_prod/995386/mini_melissa_ultragirl_swett_baby_2041_variacao_8023_2_b9b90a36760e21b1808faf2509027e7e.jpg" TargetMode="External"/><Relationship Id="rId2814" Type="http://schemas.openxmlformats.org/officeDocument/2006/relationships/hyperlink" Target="https://images.tcdn.com.br/img/img_prod/995386/mini_melissa_free_hug_1997_variacao_8025_2_9e6efe9f6c25e7338af64387b4a32b66.jpg" TargetMode="External"/><Relationship Id="rId2815" Type="http://schemas.openxmlformats.org/officeDocument/2006/relationships/hyperlink" Target="https://images.tcdn.com.br/img/img_prod/995386/mini_melissa_swett_love_cap_toe_baby_557_variacao_8027_2_d2c86d35d56c9c4a84928d7005c33cd9.jpg" TargetMode="External"/><Relationship Id="rId2816" Type="http://schemas.openxmlformats.org/officeDocument/2006/relationships/hyperlink" Target="https://images.tcdn.com.br/img/img_prod/995386/mini_melissa_basic_baby_sem_laco_435_variacao_8029_2_90c50ec8fe87b5761fd50de37be36243.jpg" TargetMode="External"/><Relationship Id="rId2817" Type="http://schemas.openxmlformats.org/officeDocument/2006/relationships/hyperlink" Target="https://images.tcdn.com.br/img/img_prod/995386/mini_melissa_basic_baby_sem_laco_435_variacao_8031_2_8aa95238bf30d31ba82f79bf27fa986a.jpg" TargetMode="External"/><Relationship Id="rId2818" Type="http://schemas.openxmlformats.org/officeDocument/2006/relationships/hyperlink" Target="https://images.tcdn.com.br/img/img_prod/995386/melissa_python_baja_east_2043_variacao_8033_1_b0bb2ae6df124061584e3be0fbf00d4e.jpg" TargetMode="External"/><Relationship Id="rId2819" Type="http://schemas.openxmlformats.org/officeDocument/2006/relationships/hyperlink" Target="https://images.tcdn.com.br/img/img_prod/995386/melissa_essential_daypack_2045_variacao_8035_2_c45f042733710bdb7a0c4ca8f855c58e.jpg" TargetMode="External"/><Relationship Id="rId5090" Type="http://schemas.openxmlformats.org/officeDocument/2006/relationships/hyperlink" Target="https://images.tcdn.com.br/img/img_prod/995386/mini_melissa_brave_1793_variacao_20045_1_99cedacbf736fb2c206263daa8506559.jpg" TargetMode="External"/><Relationship Id="rId5082" Type="http://schemas.openxmlformats.org/officeDocument/2006/relationships/hyperlink" Target="https://images.tcdn.com.br/img/img_prod/995386/farm_vestido_medio_5615_variacao_20019_1_d89b6d9596accd6ec4c04426af9a5363.jpg" TargetMode="External"/><Relationship Id="rId5083" Type="http://schemas.openxmlformats.org/officeDocument/2006/relationships/hyperlink" Target="https://images.tcdn.com.br/img/img_prod/995386/farm_body_floral_5617_variacao_20021_1_19ad976d73cdb5577e8e2d134940374a.jpg" TargetMode="External"/><Relationship Id="rId5080" Type="http://schemas.openxmlformats.org/officeDocument/2006/relationships/hyperlink" Target="https://images.tcdn.com.br/img/img_prod/995386/alphabeto_jardineira_menina_5613_variacao_20015_1_3a02746e05347065e171875a6f175ca9.jpg" TargetMode="External"/><Relationship Id="rId5081" Type="http://schemas.openxmlformats.org/officeDocument/2006/relationships/hyperlink" Target="https://images.tcdn.com.br/img/img_prod/995386/alphabeto_bermuda_tactel_3181_variacao_20017_1_d7c894fa31d56f51a8bb598c95a95e07.jpg" TargetMode="External"/><Relationship Id="rId5086" Type="http://schemas.openxmlformats.org/officeDocument/2006/relationships/hyperlink" Target="https://images.tcdn.com.br/img/img_prod/995386/melissa_sun_laguna_3237_variacao_20029_1_2830405b0aae6436089c706ad4719cc6.jpg" TargetMode="External"/><Relationship Id="rId5087" Type="http://schemas.openxmlformats.org/officeDocument/2006/relationships/hyperlink" Target="https://images.tcdn.com.br/img/img_prod/995386/melissa_possession_693_variacao_11307_2_d933b58d4d7cfb9210f7ed2594c60309.jpg" TargetMode="External"/><Relationship Id="rId5084" Type="http://schemas.openxmlformats.org/officeDocument/2006/relationships/hyperlink" Target="https://images.tcdn.com.br/img/img_prod/995386/farm_cropped_diversos_2841_variacao_20023_1_46893ecfa16faa3195ee809da9ac37e0.jpg" TargetMode="External"/><Relationship Id="rId5085" Type="http://schemas.openxmlformats.org/officeDocument/2006/relationships/hyperlink" Target="https://images.tcdn.com.br/img/img_prod/995386/farm_vestido_curto_tulipas_5621_variacao_20027_1_f27b1304b9154a623cc5bcb89a6fc4fd.jpg" TargetMode="External"/><Relationship Id="rId5088" Type="http://schemas.openxmlformats.org/officeDocument/2006/relationships/hyperlink" Target="https://images.tcdn.com.br/img/img_prod/995386/melissa_optical_5623_variacao_20033_1_cefa75aeff10a58ace656aa5eecf88da.jpg" TargetMode="External"/><Relationship Id="rId5089" Type="http://schemas.openxmlformats.org/officeDocument/2006/relationships/hyperlink" Target="https://images.tcdn.com.br/img/img_prod/995386/mini_melissa_m_lover_sandal_2497_variacao_20043_1_4b145ddef0bd5ea6c7d25b5dfae36cc5.jpg" TargetMode="External"/><Relationship Id="rId1510" Type="http://schemas.openxmlformats.org/officeDocument/2006/relationships/hyperlink" Target="https://images.tcdn.com.br/img/img_prod/995386/mini_melissa_chelsea_boot_389_variacao_5309_2_81d02a4b36bcf147ef126438e3442674.jpeg" TargetMode="External"/><Relationship Id="rId2841" Type="http://schemas.openxmlformats.org/officeDocument/2006/relationships/hyperlink" Target="https://images.tcdn.com.br/img/img_prod/995386/melissa_air_buble_1491_variacao_8079_2_fdd38e40c2412ec7cf692da2712951ec.jpg" TargetMode="External"/><Relationship Id="rId1511" Type="http://schemas.openxmlformats.org/officeDocument/2006/relationships/hyperlink" Target="https://images.tcdn.com.br/img/img_prod/995386/melissa_sneaker_ulitsa_829_variacao_5311_2_b9c255fb9790abb0869eb4363cfbf9d3.jpeg" TargetMode="External"/><Relationship Id="rId2842" Type="http://schemas.openxmlformats.org/officeDocument/2006/relationships/hyperlink" Target="https://images.tcdn.com.br/img/img_prod/995386/melissa_ultragirl_stars_2067_variacao_8081_2_77a0eb61b59608152ddaf72c575d6787.jpg" TargetMode="External"/><Relationship Id="rId1512" Type="http://schemas.openxmlformats.org/officeDocument/2006/relationships/hyperlink" Target="https://images.tcdn.com.br/img/img_prod/995386/melissa_sneaker_ulitsa_829_variacao_5313_2_6dc4b506e9997c863e1d25148ef35dda.jpeg" TargetMode="External"/><Relationship Id="rId2843" Type="http://schemas.openxmlformats.org/officeDocument/2006/relationships/hyperlink" Target="https://images.tcdn.com.br/img/img_prod/995386/melissa_ultragirl_print_1261_variacao_8083_2_7ad82b200441b9d23810ea4a35435a48.jpg" TargetMode="External"/><Relationship Id="rId1513" Type="http://schemas.openxmlformats.org/officeDocument/2006/relationships/hyperlink" Target="https://images.tcdn.com.br/img/img_prod/995386/melissa_sneaker_ulitsa_829_variacao_5315_2_bb681e7511e44c21d6b07fe6b8f94b19.jpg" TargetMode="External"/><Relationship Id="rId2844" Type="http://schemas.openxmlformats.org/officeDocument/2006/relationships/hyperlink" Target="https://images.tcdn.com.br/img/img_prod/995386/melissa_campana_papel_837_variacao_8085_3_a4d7c103fbea2c8ef6eae53d2f1415b4.jpg" TargetMode="External"/><Relationship Id="rId1514" Type="http://schemas.openxmlformats.org/officeDocument/2006/relationships/hyperlink" Target="https://images.tcdn.com.br/img/img_prod/995386/mini_melissa_ultragirl_print_1379_variacao_5317_2_3833a6a2037065cef83ec84c8f3b71df.jpeg" TargetMode="External"/><Relationship Id="rId2845" Type="http://schemas.openxmlformats.org/officeDocument/2006/relationships/hyperlink" Target="https://images.tcdn.com.br/img/img_prod/995386/melissa_possession_lace_viktor_and_rolf_1123_variacao_8089_2_02bd63943e322d40f4e81856e03e8386.jpg" TargetMode="External"/><Relationship Id="rId1515" Type="http://schemas.openxmlformats.org/officeDocument/2006/relationships/hyperlink" Target="https://images.tcdn.com.br/img/img_prod/995386/mini_melissa_furadinha_frutas_47_variacao_5319_2_e9c0cc9902d7b3a7665b302c3aa935c5.jpeg" TargetMode="External"/><Relationship Id="rId2846" Type="http://schemas.openxmlformats.org/officeDocument/2006/relationships/hyperlink" Target="https://images.tcdn.com.br/img/img_prod/995386/melissa_possession_lace_viktor_and_rolf_1123_variacao_8091_2_02bd63943e322d40f4e81856e03e8386.jpg" TargetMode="External"/><Relationship Id="rId1516" Type="http://schemas.openxmlformats.org/officeDocument/2006/relationships/hyperlink" Target="https://images.tcdn.com.br/img/img_prod/995386/mini_melissa_beach_slide_zoo_102_variacao_5321_2_f016d5d4027b96a6a96dc117bd27a298.jpeg" TargetMode="External"/><Relationship Id="rId2847" Type="http://schemas.openxmlformats.org/officeDocument/2006/relationships/hyperlink" Target="https://images.tcdn.com.br/img/img_prod/995386/melissa_possession_lace_viktor_and_rolf_1123_variacao_8093_2_7e5bba1cc0d9d88ea7512b4e100e36c9.jpg" TargetMode="External"/><Relationship Id="rId1517" Type="http://schemas.openxmlformats.org/officeDocument/2006/relationships/hyperlink" Target="https://images.tcdn.com.br/img/img_prod/995386/mini_melissa_mar_sandal_swett_dreams_163_variacao_5323_2_11a2ba61aec021629438a6bff8809c26.jpeg" TargetMode="External"/><Relationship Id="rId2848" Type="http://schemas.openxmlformats.org/officeDocument/2006/relationships/hyperlink" Target="https://images.tcdn.com.br/img/img_prod/995386/melissa_possession_lace_viktor_and_rolf_1123_variacao_8095_2_a1fdce2c8d83fe7046922d502ee510a4.jpg" TargetMode="External"/><Relationship Id="rId1518" Type="http://schemas.openxmlformats.org/officeDocument/2006/relationships/hyperlink" Target="https://images.tcdn.com.br/img/img_prod/995386/melissa_ultragirl_tinker_bell_1187_variacao_5325_2_141f907746b799a67b61798044db9e3f.jpeg" TargetMode="External"/><Relationship Id="rId2849" Type="http://schemas.openxmlformats.org/officeDocument/2006/relationships/hyperlink" Target="https://images.tcdn.com.br/img/img_prod/995386/melissa_mule_vivienne_westwood_ii_1151_variacao_8097_2_cff27d684fe944c99fbac5f5c81f3ac6.jpg" TargetMode="External"/><Relationship Id="rId1519" Type="http://schemas.openxmlformats.org/officeDocument/2006/relationships/hyperlink" Target="https://images.tcdn.com.br/img/img_prod/995386/melissa_glitz_1381_variacao_5327_2_1a62c4edd711eea28ccb80435ac3c6ee.jpg" TargetMode="External"/><Relationship Id="rId2840" Type="http://schemas.openxmlformats.org/officeDocument/2006/relationships/hyperlink" Target="https://images.tcdn.com.br/img/img_prod/995386/melissa_possession_lace_viktor_and_rolf_1123_variacao_8077_2_37ff3770dc0656ba7ef861e2c98cccf5.jpg" TargetMode="External"/><Relationship Id="rId2830" Type="http://schemas.openxmlformats.org/officeDocument/2006/relationships/hyperlink" Target="https://images.tcdn.com.br/img/img_prod/995386/melissa_classic_sneaker_689_variacao_8057_2_7cc85cd1eeb5b54c506c8cd36c198cbf.jpg" TargetMode="External"/><Relationship Id="rId1500" Type="http://schemas.openxmlformats.org/officeDocument/2006/relationships/hyperlink" Target="https://images.tcdn.com.br/img/img_prod/995386/melissa_antigas_e_raras_841_variacao_5287_2_9721d6957bfa5851a3ce9e40d4c6f4dc.jpeg" TargetMode="External"/><Relationship Id="rId2831" Type="http://schemas.openxmlformats.org/officeDocument/2006/relationships/hyperlink" Target="https://images.tcdn.com.br/img/img_prod/995386/melissa_ultragirl_vivienne_westwood_397_variacao_8059_2_8a171c57bb304491966d84ba7e6099d6.jpg" TargetMode="External"/><Relationship Id="rId1501" Type="http://schemas.openxmlformats.org/officeDocument/2006/relationships/hyperlink" Target="https://images.tcdn.com.br/img/img_prod/995386/melissa_papete_essential_729_variacao_5289_2_ebb1efac4f3564b2b613830c705bea19.jpeg" TargetMode="External"/><Relationship Id="rId2832" Type="http://schemas.openxmlformats.org/officeDocument/2006/relationships/hyperlink" Target="https://images.tcdn.com.br/img/img_prod/995386/mini_melissa_street_sneaker_171_variacao_8061_2_67245bde1ee8fc213b99e2bb6e8818ac.jpg" TargetMode="External"/><Relationship Id="rId1502" Type="http://schemas.openxmlformats.org/officeDocument/2006/relationships/hyperlink" Target="https://images.tcdn.com.br/img/img_prod/995386/mini_melissa_possession_87_variacao_5291_3_49df9bddd62d79d31a976b7fc7c996a3.jpeg" TargetMode="External"/><Relationship Id="rId2833" Type="http://schemas.openxmlformats.org/officeDocument/2006/relationships/hyperlink" Target="https://images.tcdn.com.br/img/img_prod/995386/melissa_sun_sunset_2061_variacao_8063_2_1afb2edec6e877c646415214f3d96da5.jpg" TargetMode="External"/><Relationship Id="rId1503" Type="http://schemas.openxmlformats.org/officeDocument/2006/relationships/hyperlink" Target="https://images.tcdn.com.br/img/img_prod/995386/mini_melissa_sneaker_polibolha_dino_251_variacao_5293_2_3c637c95933c959f6b241c9808da33bc.jpeg" TargetMode="External"/><Relationship Id="rId2834" Type="http://schemas.openxmlformats.org/officeDocument/2006/relationships/hyperlink" Target="https://images.tcdn.com.br/img/img_prod/995386/melissa_essential_mix_sandal_2063_variacao_8065_2_405b23e354422bfaba067833113d216a.jpg" TargetMode="External"/><Relationship Id="rId1504" Type="http://schemas.openxmlformats.org/officeDocument/2006/relationships/hyperlink" Target="https://images.tcdn.com.br/img/img_prod/995386/mini_melissa_polibolha_miffy_baby_537_variacao_5295_2_bb50301e70e98dbe556fc616672328a0.jpg" TargetMode="External"/><Relationship Id="rId2835" Type="http://schemas.openxmlformats.org/officeDocument/2006/relationships/hyperlink" Target="https://images.tcdn.com.br/img/img_prod/995386/melissa_ground_853_variacao_8067_2_5169751fe7eede4125d1df48d5d3ce31.jpg" TargetMode="External"/><Relationship Id="rId1505" Type="http://schemas.openxmlformats.org/officeDocument/2006/relationships/hyperlink" Target="https://images.tcdn.com.br/img/img_prod/995386/mini_melissa_balet_quadrada_84_variacao_5297_2_8494745e944d6b278f25d837d4434d57.jpeg" TargetMode="External"/><Relationship Id="rId2836" Type="http://schemas.openxmlformats.org/officeDocument/2006/relationships/hyperlink" Target="https://images.tcdn.com.br/img/img_prod/995386/melissa_mar_sandal_plataforma_media_1211_variacao_8069_2_e47ccda04a62f15f52343dcf9b0ac0e5.jpg" TargetMode="External"/><Relationship Id="rId1506" Type="http://schemas.openxmlformats.org/officeDocument/2006/relationships/hyperlink" Target="https://images.tcdn.com.br/img/img_prod/995386/mini_melissa_street_sneaker_171_variacao_5299_2_9d08fcec82e978159771446fe8f2b044.jpg" TargetMode="External"/><Relationship Id="rId2837" Type="http://schemas.openxmlformats.org/officeDocument/2006/relationships/hyperlink" Target="https://images.tcdn.com.br/img/img_prod/995386/melissa_free_bloom_1873_variacao_8071_2_50a0567e376b0ea59f38fcc617e6e420.jpg" TargetMode="External"/><Relationship Id="rId1507" Type="http://schemas.openxmlformats.org/officeDocument/2006/relationships/hyperlink" Target="https://images.tcdn.com.br/img/img_prod/995386/mini_melissa_jump_miffy_baby_539_variacao_5303_2_d58bf17737da8d70245e6d30356ed7be.jpg" TargetMode="External"/><Relationship Id="rId2838" Type="http://schemas.openxmlformats.org/officeDocument/2006/relationships/hyperlink" Target="https://images.tcdn.com.br/img/img_prod/995386/melissa_lip_i_sandal_2065_variacao_8073_2_2da72bc2902412b9a1bdb178dc81f1dc.jpg" TargetMode="External"/><Relationship Id="rId1508" Type="http://schemas.openxmlformats.org/officeDocument/2006/relationships/hyperlink" Target="https://images.tcdn.com.br/img/img_prod/995386/mini_melissa_wide_sandal_193_variacao_5305_1_96f5c61507363de9e8dad27a0aec50ea.jpg" TargetMode="External"/><Relationship Id="rId2839" Type="http://schemas.openxmlformats.org/officeDocument/2006/relationships/hyperlink" Target="https://images.tcdn.com.br/img/img_prod/995386/melissa_possession_lace_viktor_and_rolf_1123_variacao_8075_2_519aa6aa295f8002d9c7efd6260fd0e6.jpg" TargetMode="External"/><Relationship Id="rId1509" Type="http://schemas.openxmlformats.org/officeDocument/2006/relationships/hyperlink" Target="https://images.tcdn.com.br/img/img_prod/995386/mini_melissa_possession_print_639_variacao_5307_2_b230b71eb87b62c7a8dababafb99c3c4.jpeg" TargetMode="External"/><Relationship Id="rId5050" Type="http://schemas.openxmlformats.org/officeDocument/2006/relationships/hyperlink" Target="https://images.tcdn.com.br/img/img_prod/995386/mini_melissa_polibolha_turma_da_monica_toy_1627_variacao_19873_1_79112c83f0d8ccc08de0e85f4461315e.jpg" TargetMode="External"/><Relationship Id="rId5053" Type="http://schemas.openxmlformats.org/officeDocument/2006/relationships/hyperlink" Target="https://images.tcdn.com.br/img/img_prod/995386/melissa_street_sneaker_851_variacao_19879_1_5fe6d59a5dfd6ba2cc947a209f6d112d.jpg" TargetMode="External"/><Relationship Id="rId5054" Type="http://schemas.openxmlformats.org/officeDocument/2006/relationships/hyperlink" Target="https://images.tcdn.com.br/img/img_prod/995386/melissa_aura_jason_wu_5541_variacao_19881_1_d8ecd838387aab834e9528563a761326.jpg" TargetMode="External"/><Relationship Id="rId5051" Type="http://schemas.openxmlformats.org/officeDocument/2006/relationships/hyperlink" Target="https://images.tcdn.com.br/img/img_prod/995386/melissa_papete_rider_727_variacao_19875_1_29396625befa9467fd534e09d7721541.jpg" TargetMode="External"/><Relationship Id="rId5052" Type="http://schemas.openxmlformats.org/officeDocument/2006/relationships/hyperlink" Target="https://images.tcdn.com.br/img/img_prod/995386/melissa_desire_sem_bolsa_5539_variacao_19877_1_e1361471a5a4a604114219e0a7b9db0d.jpg" TargetMode="External"/><Relationship Id="rId5057" Type="http://schemas.openxmlformats.org/officeDocument/2006/relationships/hyperlink" Target="https://images.tcdn.com.br/img/img_prod/995386/melissa_strap_sandal_951_variacao_19887_1_31dc4f26b5b50a37b8122bbb3e913e94.jpg" TargetMode="External"/><Relationship Id="rId5058" Type="http://schemas.openxmlformats.org/officeDocument/2006/relationships/hyperlink" Target="https://images.tcdn.com.br/img/img_prod/995386/melissa_bikini_slide_5543_variacao_19889_1_d8ed3663ced1f6db5b2a1ea13e4c97db.jpg" TargetMode="External"/><Relationship Id="rId5055" Type="http://schemas.openxmlformats.org/officeDocument/2006/relationships/hyperlink" Target="https://images.tcdn.com.br/img/img_prod/995386/melissa_blosson_viktor_and_rolf_2979_variacao_19883_1_80b93c84d60a1700ead8b39c0ff2b22a.jpg" TargetMode="External"/><Relationship Id="rId5056" Type="http://schemas.openxmlformats.org/officeDocument/2006/relationships/hyperlink" Target="https://images.tcdn.com.br/img/img_prod/995386/melissa_possession_693_variacao_11289_2_21d3502e3888f2a58f3812b23eaacbdc.jpg" TargetMode="External"/><Relationship Id="rId5059" Type="http://schemas.openxmlformats.org/officeDocument/2006/relationships/hyperlink" Target="https://images.tcdn.com.br/img/img_prod/995386/all_star_chuck_taylor_classico_2547_variacao_19891_1_1bea6502be4c29820bb974817da86c16.jpg" TargetMode="External"/><Relationship Id="rId5042" Type="http://schemas.openxmlformats.org/officeDocument/2006/relationships/hyperlink" Target="https://images.tcdn.com.br/img/img_prod/995386/melissa_tao_jason_wu_1943_variacao_19827_1_6bc09eb6f18ce01bb71bcee9a40dc29f.jpg" TargetMode="External"/><Relationship Id="rId5043" Type="http://schemas.openxmlformats.org/officeDocument/2006/relationships/hyperlink" Target="https://images.tcdn.com.br/img/img_prod/995386/melissa_grace_sandal_5513_variacao_19829_1_31f11b4fb8311d08124f08e3aa17e97e.jpg" TargetMode="External"/><Relationship Id="rId5040" Type="http://schemas.openxmlformats.org/officeDocument/2006/relationships/hyperlink" Target="https://images.tcdn.com.br/img/img_prod/995386/mini_melissa_m_lover_sandal_2497_variacao_19797_1_c8c983b9ded9cfecf927852bfb716658.jpg" TargetMode="External"/><Relationship Id="rId5041" Type="http://schemas.openxmlformats.org/officeDocument/2006/relationships/hyperlink" Target="https://images.tcdn.com.br/img/img_prod/995386/farm_saia_transpassada_5509_variacao_19803_1_9178253e745f6a3d45dee603518532db.jpg" TargetMode="External"/><Relationship Id="rId5046" Type="http://schemas.openxmlformats.org/officeDocument/2006/relationships/hyperlink" Target="https://images.tcdn.com.br/img/img_prod/995386/melissa_ultragirl_mickey_e_minnie_957_variacao_19835_1_f7cd2ea485e16ba1edba0978d47c4941.jpg" TargetMode="External"/><Relationship Id="rId5047" Type="http://schemas.openxmlformats.org/officeDocument/2006/relationships/hyperlink" Target="https://images.tcdn.com.br/img/img_prod/995386/melissa_blank_canvas_2297_variacao_19837_1_c3949f81eb51a5b8e0b622ea216e66cc.jpg" TargetMode="External"/><Relationship Id="rId5044" Type="http://schemas.openxmlformats.org/officeDocument/2006/relationships/hyperlink" Target="https://images.tcdn.com.br/img/img_prod/995386/melissa_classic_sneaker_bt21_2191_variacao_19831_1_48d9c169a1df041c1bf69fefac08eed5.jpg" TargetMode="External"/><Relationship Id="rId5045" Type="http://schemas.openxmlformats.org/officeDocument/2006/relationships/hyperlink" Target="https://images.tcdn.com.br/img/img_prod/995386/melissa_classic_sneaker_bt21_2191_variacao_19833_1_48d9c169a1df041c1bf69fefac08eed5.jpg" TargetMode="External"/><Relationship Id="rId5048" Type="http://schemas.openxmlformats.org/officeDocument/2006/relationships/hyperlink" Target="https://images.tcdn.com.br/img/img_prod/995386/melissa_aranha_79_16_1037_variacao_19839_1_099fde011bf48a51fedc8ab1a8d68e4a.jpg" TargetMode="External"/><Relationship Id="rId5049" Type="http://schemas.openxmlformats.org/officeDocument/2006/relationships/hyperlink" Target="https://images.tcdn.com.br/img/img_prod/995386/melissa_mel_aranha_quadrada_811_variacao_19841_1_350c3658a2fe6a21748e14a8067c688f.jpg" TargetMode="External"/><Relationship Id="rId2800" Type="http://schemas.openxmlformats.org/officeDocument/2006/relationships/hyperlink" Target="https://images.tcdn.com.br/img/img_prod/995386/mini_melissa_flox_turma_do_pudim_1797_variacao_7995_2_0ca2badaf7ba3308a85c24a73b9e3fb1.jpg" TargetMode="External"/><Relationship Id="rId2801" Type="http://schemas.openxmlformats.org/officeDocument/2006/relationships/hyperlink" Target="https://images.tcdn.com.br/img/img_prod/995386/mini_melissa_flox_turma_do_pudim_1797_variacao_7997_2_33a310d0ebd8ff48923cd7143240e0d6.jpg" TargetMode="External"/><Relationship Id="rId2802" Type="http://schemas.openxmlformats.org/officeDocument/2006/relationships/hyperlink" Target="https://images.tcdn.com.br/img/img_prod/995386/melissa_party_hell_1935_variacao_7999_2_5916ed0c5d9c2aa4a50af0ca4fdce290.jpg" TargetMode="External"/><Relationship Id="rId2803" Type="http://schemas.openxmlformats.org/officeDocument/2006/relationships/hyperlink" Target="https://images.tcdn.com.br/img/img_prod/995386/melissa_wrap_flip_flop_1143_variacao_8001_2_d929afc39510a55d98204de848110e3f.jpg" TargetMode="External"/><Relationship Id="rId2804" Type="http://schemas.openxmlformats.org/officeDocument/2006/relationships/hyperlink" Target="https://images.tcdn.com.br/img/img_prod/995386/melissa_cute_bag_creatives_2037_variacao_8003_2_67dc242ccbd144aeb62818f05ac68a35.jpg" TargetMode="External"/><Relationship Id="rId2805" Type="http://schemas.openxmlformats.org/officeDocument/2006/relationships/hyperlink" Target="https://images.tcdn.com.br/img/img_prod/995386/melissa_plush_sandal_1451_variacao_8005_2_5cc5ce0cb21f07b0cfcedc4d7a4acf8d.jpg" TargetMode="External"/><Relationship Id="rId2806" Type="http://schemas.openxmlformats.org/officeDocument/2006/relationships/hyperlink" Target="https://images.tcdn.com.br/img/img_prod/995386/melissa_flox_847_variacao_8007_2_1f79d9144579efd48e1d9cc271187754.jpg" TargetMode="External"/><Relationship Id="rId2807" Type="http://schemas.openxmlformats.org/officeDocument/2006/relationships/hyperlink" Target="https://images.tcdn.com.br/img/img_prod/995386/melissa_cosmo_hell_1131_variacao_8009_2_20f67607b710d531254bb921869b0aa7.jpg" TargetMode="External"/><Relationship Id="rId2808" Type="http://schemas.openxmlformats.org/officeDocument/2006/relationships/hyperlink" Target="https://images.tcdn.com.br/img/img_prod/995386/mini_melissa_jump_candy_1671_variacao_8011_2_46d57576b97ca1770c98b019108f9027.jpg" TargetMode="External"/><Relationship Id="rId2809" Type="http://schemas.openxmlformats.org/officeDocument/2006/relationships/hyperlink" Target="https://images.tcdn.com.br/img/img_prod/995386/mini_melissa_brave_1793_variacao_8013_2_0dabecbe47af925b7fb78aeae08e6c47.jpg" TargetMode="External"/><Relationship Id="rId5071" Type="http://schemas.openxmlformats.org/officeDocument/2006/relationships/hyperlink" Target="https://images.tcdn.com.br/img/img_prod/995386/fabula_tapa_fralda_5597_variacao_19997_1_5a9a7cb6e3471f86802f7abe7fba12bc.jpg" TargetMode="External"/><Relationship Id="rId5072" Type="http://schemas.openxmlformats.org/officeDocument/2006/relationships/hyperlink" Target="https://images.tcdn.com.br/img/img_prod/995386/alphabeto_vestido_sereia_5599_variacao_19999_1_0a7ef1371d56937f85cb03a609ab8723.jpg" TargetMode="External"/><Relationship Id="rId5070" Type="http://schemas.openxmlformats.org/officeDocument/2006/relationships/hyperlink" Target="https://images.tcdn.com.br/img/img_prod/995386/fabula_tapa_fralda_5597_variacao_19995_1_f94fba39a438aae1e0beb180fac4700e.jpg" TargetMode="External"/><Relationship Id="rId5075" Type="http://schemas.openxmlformats.org/officeDocument/2006/relationships/hyperlink" Target="https://images.tcdn.com.br/img/img_prod/995386/alphabeto_vestido_floral_c_cinto_5603_variacao_20005_1_80016c314ac20972bafad7b289f933a0.jpg" TargetMode="External"/><Relationship Id="rId5076" Type="http://schemas.openxmlformats.org/officeDocument/2006/relationships/hyperlink" Target="https://images.tcdn.com.br/img/img_prod/995386/alphabeto_bata_meninas_5605_variacao_20007_1_16d634a6aa8c0e1d4c2c3279e0402cf7.jpg" TargetMode="External"/><Relationship Id="rId5073" Type="http://schemas.openxmlformats.org/officeDocument/2006/relationships/hyperlink" Target="https://images.tcdn.com.br/img/img_prod/995386/alphabeto_vestido_colorido_5601_variacao_20001_1_a1c62472ea2a1c15010df913c3f5ba9f.jpg" TargetMode="External"/><Relationship Id="rId5074" Type="http://schemas.openxmlformats.org/officeDocument/2006/relationships/hyperlink" Target="https://images.tcdn.com.br/img/img_prod/995386/alphabeto_macacao_doce_universo_3295_variacao_20003_1_67ab4794fd7bbd2d3ef05ac8afc8051d.jpg" TargetMode="External"/><Relationship Id="rId5079" Type="http://schemas.openxmlformats.org/officeDocument/2006/relationships/hyperlink" Target="https://images.tcdn.com.br/img/img_prod/995386/alphabeto_short_tulipas_5611_variacao_20013_1_85fbcacb70abd4f4bb3158a71a656ab8.jpg" TargetMode="External"/><Relationship Id="rId5077" Type="http://schemas.openxmlformats.org/officeDocument/2006/relationships/hyperlink" Target="https://images.tcdn.com.br/img/img_prod/995386/alphabeto_vestido_abacaxi_5607_variacao_20009_1_7d4091f69f83a80cd1a85a753b8040a4.jpg" TargetMode="External"/><Relationship Id="rId5078" Type="http://schemas.openxmlformats.org/officeDocument/2006/relationships/hyperlink" Target="https://images.tcdn.com.br/img/img_prod/995386/alphabeto_bata_bonecas_5609_variacao_20011_1_d8e442b702ef41f8bd7f550a4a51e554.jpg" TargetMode="External"/><Relationship Id="rId5060" Type="http://schemas.openxmlformats.org/officeDocument/2006/relationships/hyperlink" Target="https://images.tcdn.com.br/img/img_prod/995386/melissa_mel_possession_303_variacao_19961_1_ae3b019e8d40735e9a40cbcb9a1798e3.jpg" TargetMode="External"/><Relationship Id="rId5061" Type="http://schemas.openxmlformats.org/officeDocument/2006/relationships/hyperlink" Target="https://images.tcdn.com.br/img/img_prod/995386/fabula_vestido_figurinhas_5579_variacao_19977_1_a72606bbe141f5d8b8739bf623a5e941.jpg" TargetMode="External"/><Relationship Id="rId5064" Type="http://schemas.openxmlformats.org/officeDocument/2006/relationships/hyperlink" Target="https://images.tcdn.com.br/img/img_prod/995386/fabula_bata_montanha_manga_longa_5585_variacao_19983_1_68ed68792abf93ccf72de7bd52e199bd.jpg" TargetMode="External"/><Relationship Id="rId5065" Type="http://schemas.openxmlformats.org/officeDocument/2006/relationships/hyperlink" Target="https://images.tcdn.com.br/img/img_prod/995386/fabula_vestido_gatos_vovo_5587_variacao_19985_1_f1ba7edc37bc58b99af1f30bb2b82548.jpg" TargetMode="External"/><Relationship Id="rId5062" Type="http://schemas.openxmlformats.org/officeDocument/2006/relationships/hyperlink" Target="https://images.tcdn.com.br/img/img_prod/995386/fabula_camiseta_arco_iris_5581_variacao_19979_1_9cc4c690834576d04ae5750b7a7732d3.jpg" TargetMode="External"/><Relationship Id="rId5063" Type="http://schemas.openxmlformats.org/officeDocument/2006/relationships/hyperlink" Target="https://images.tcdn.com.br/img/img_prod/995386/fabula_vestido_tule_5583_variacao_19981_1_ec3636a23117d7114f8e28c78943b674.jpg" TargetMode="External"/><Relationship Id="rId5068" Type="http://schemas.openxmlformats.org/officeDocument/2006/relationships/hyperlink" Target="https://images.tcdn.com.br/img/img_prod/995386/fabula_short_sarja_birds_5593_variacao_19991_1_3d41466fb783b6b516a4892ce8348b17.jpg" TargetMode="External"/><Relationship Id="rId5069" Type="http://schemas.openxmlformats.org/officeDocument/2006/relationships/hyperlink" Target="https://images.tcdn.com.br/img/img_prod/995386/fabula_macaquinho_onca_5595_variacao_19993_1_c272d9853b7ab79bc86064070d8b932f.jpg" TargetMode="External"/><Relationship Id="rId5066" Type="http://schemas.openxmlformats.org/officeDocument/2006/relationships/hyperlink" Target="https://images.tcdn.com.br/img/img_prod/995386/fabula_vestido_malha_floral_5589_variacao_19987_1_a9d28c14540105ce862989f3afc33356.jpg" TargetMode="External"/><Relationship Id="rId5067" Type="http://schemas.openxmlformats.org/officeDocument/2006/relationships/hyperlink" Target="https://images.tcdn.com.br/img/img_prod/995386/copia_fabula_macaquinho_criancas_5591_variacao_19989_1_b59e1a2984f4ff13d2fe6d8b27650d6a.jpg" TargetMode="External"/><Relationship Id="rId1576" Type="http://schemas.openxmlformats.org/officeDocument/2006/relationships/hyperlink" Target="https://images.tcdn.com.br/img/img_prod/995386/melissa_sneaker_fila_1029_variacao_5443_2_ec54d917e7203059614bc6cca7586885.jpeg" TargetMode="External"/><Relationship Id="rId4602" Type="http://schemas.openxmlformats.org/officeDocument/2006/relationships/hyperlink" Target="https://images.tcdn.com.br/img/img_prod/995386/melissa_sky_1023_variacao_11979_2_8d8984ab12cb1aad754a040d81f6fd13.jpg" TargetMode="External"/><Relationship Id="rId1577" Type="http://schemas.openxmlformats.org/officeDocument/2006/relationships/hyperlink" Target="https://images.tcdn.com.br/img/img_prod/995386/melissa_wide_blosson_viktor_and_rolf_1421_variacao_5445_2_d7f003d0497fcf25f79db62346301083.jpeg" TargetMode="External"/><Relationship Id="rId4601" Type="http://schemas.openxmlformats.org/officeDocument/2006/relationships/hyperlink" Target="https://images.tcdn.com.br/img/img_prod/995386/melissa_coturno_1147_variacao_11977_2_8f600f215d03e6ed29ded5ec94c344ef.jpg" TargetMode="External"/><Relationship Id="rId1578" Type="http://schemas.openxmlformats.org/officeDocument/2006/relationships/hyperlink" Target="https://images.tcdn.com.br/img/img_prod/995386/melissa_antigas_e_raras_841_variacao_5447_2_8c5531b2e821d23acaf780eee759989f.jpeg" TargetMode="External"/><Relationship Id="rId4604" Type="http://schemas.openxmlformats.org/officeDocument/2006/relationships/hyperlink" Target="https://images.tcdn.com.br/img/img_prod/995386/mini_melissa_ultragirl_fly_249_variacao_11983_2_ad497f896ce28b8e814238c17f5e3c1c.jpg" TargetMode="External"/><Relationship Id="rId1579" Type="http://schemas.openxmlformats.org/officeDocument/2006/relationships/hyperlink" Target="https://images.tcdn.com.br/img/img_prod/995386/melissa_speed_ad_741_variacao_5449_2_04b772e7a54d18a95c918f167da5ba68.jpeg" TargetMode="External"/><Relationship Id="rId4603" Type="http://schemas.openxmlformats.org/officeDocument/2006/relationships/hyperlink" Target="https://images.tcdn.com.br/img/img_prod/995386/melissa_sky_1023_variacao_11981_2_77ab20e3793424afce478b9f58efd573.jpg" TargetMode="External"/><Relationship Id="rId4606" Type="http://schemas.openxmlformats.org/officeDocument/2006/relationships/hyperlink" Target="https://images.tcdn.com.br/img/img_prod/995386/melissa_purple_ad_761_variacao_11987_2_fdcdbadf9e7ae9be84597a7480647afd.jpg" TargetMode="External"/><Relationship Id="rId4605" Type="http://schemas.openxmlformats.org/officeDocument/2006/relationships/hyperlink" Target="https://images.tcdn.com.br/img/img_prod/995386/melissa_papete_rider_727_variacao_11985_2_15604f5d30e314f344f63ade607adeb8.jpg" TargetMode="External"/><Relationship Id="rId4608" Type="http://schemas.openxmlformats.org/officeDocument/2006/relationships/hyperlink" Target="https://images.tcdn.com.br/img/img_prod/995386/melissa_bikini_plataforma_2115_variacao_11991_2_e0249ead3707254b790ab0e47ca623e4.jpg" TargetMode="External"/><Relationship Id="rId4607" Type="http://schemas.openxmlformats.org/officeDocument/2006/relationships/hyperlink" Target="https://images.tcdn.com.br/img/img_prod/995386/melissa_pointy_stripe_fly_3003_variacao_11989_2_80b76d484bd909732c7be4c0ad64f20d.jpg" TargetMode="External"/><Relationship Id="rId4609" Type="http://schemas.openxmlformats.org/officeDocument/2006/relationships/hyperlink" Target="https://images.tcdn.com.br/img/img_prod/995386/melissa_velvet_wedge_1633_variacao_11993_2_54f78846ec434f7fd6e9f207e78b00ad.jpg" TargetMode="External"/><Relationship Id="rId987" Type="http://schemas.openxmlformats.org/officeDocument/2006/relationships/hyperlink" Target="https://images.tcdn.com.br/img/img_prod/995386/melissa_beach_slide_687_variacao_4067_2_029227128b94d66c2b0edefd30d0d379.jpeg" TargetMode="External"/><Relationship Id="rId986" Type="http://schemas.openxmlformats.org/officeDocument/2006/relationships/hyperlink" Target="https://images.tcdn.com.br/img/img_prod/995386/melissa_possession_lace_viktor_and_rolf_1123_variacao_4061_2_33bb2e58dcbf8d95e30be1268639d954.jpeg" TargetMode="External"/><Relationship Id="rId985" Type="http://schemas.openxmlformats.org/officeDocument/2006/relationships/hyperlink" Target="https://images.tcdn.com.br/img/img_prod/995386/melissa_possession_lace_viktor_and_rolf_1123_variacao_4057_2_6fc7567d844e0837956f1c6f26634d04.jpeg" TargetMode="External"/><Relationship Id="rId984" Type="http://schemas.openxmlformats.org/officeDocument/2006/relationships/hyperlink" Target="https://images.tcdn.com.br/img/img_prod/995386/mini_melissa_snacker_be_ad_hello_kitty_201_variacao_4053_2_b969c817b96bc504c445fc64ea9db537.jpg" TargetMode="External"/><Relationship Id="rId989" Type="http://schemas.openxmlformats.org/officeDocument/2006/relationships/hyperlink" Target="https://images.tcdn.com.br/img/img_prod/995386/melissa_pixel_1129_variacao_4071_2_25d99b4af4bfc5845e69d2f3ad69d12f.jpg" TargetMode="External"/><Relationship Id="rId988" Type="http://schemas.openxmlformats.org/officeDocument/2006/relationships/hyperlink" Target="https://images.tcdn.com.br/img/img_prod/995386/melissa_mule_ii_1127_variacao_4069_2_46d26147c32cd825f1fcca4ace53fff6.jpeg" TargetMode="External"/><Relationship Id="rId1570" Type="http://schemas.openxmlformats.org/officeDocument/2006/relationships/hyperlink" Target="https://images.tcdn.com.br/img/img_prod/995386/mini_melissa_ultragirl_frozen_68_variacao_5429_2_35226acf452486037fa08f4bc9ae2d93.jpeg" TargetMode="External"/><Relationship Id="rId1571" Type="http://schemas.openxmlformats.org/officeDocument/2006/relationships/hyperlink" Target="https://images.tcdn.com.br/img/img_prod/995386/mini_melissa_rain_boot_56_variacao_5433_2_ed688998a88a0a01cd56093128f46a4a.jpeg" TargetMode="External"/><Relationship Id="rId983" Type="http://schemas.openxmlformats.org/officeDocument/2006/relationships/hyperlink" Target="https://images.tcdn.com.br/img/img_prod/995386/mini_melissa_sneaker_polibolha_turma_do_pudim_263_variacao_4049_1_65293918c08bebc3c25e44befbde65ab.jpg" TargetMode="External"/><Relationship Id="rId1572" Type="http://schemas.openxmlformats.org/officeDocument/2006/relationships/hyperlink" Target="https://images.tcdn.com.br/img/img_prod/995386/melissa_mel_possession_unicornio_619_variacao_5435_2_8cdee76831307bc4de5298a8d15b106d.jpeg" TargetMode="External"/><Relationship Id="rId982" Type="http://schemas.openxmlformats.org/officeDocument/2006/relationships/hyperlink" Target="https://images.tcdn.com.br/img/img_prod/995386/melissa_possession_lace_viktor_and_rolf_1123_variacao_4047_2_0edb4d81dedb15ef58aa22ced96c92bb.jpeg" TargetMode="External"/><Relationship Id="rId1573" Type="http://schemas.openxmlformats.org/officeDocument/2006/relationships/hyperlink" Target="https://images.tcdn.com.br/img/img_prod/995386/melissa_mel_possession_unicornio_619_variacao_5437_2_b8a01f5db1c2d937f4ee3cba91ed2bab.jpeg" TargetMode="External"/><Relationship Id="rId981" Type="http://schemas.openxmlformats.org/officeDocument/2006/relationships/hyperlink" Target="https://images.tcdn.com.br/img/img_prod/995386/melissa_possession_lace_viktor_and_rolf_1123_variacao_4045_2_0edb4d81dedb15ef58aa22ced96c92bb.jpeg" TargetMode="External"/><Relationship Id="rId1574" Type="http://schemas.openxmlformats.org/officeDocument/2006/relationships/hyperlink" Target="https://images.tcdn.com.br/img/img_prod/995386/melissa_mel_sneaker_ulitsa_52_variacao_5439_2_7863c7c95b57e83d108f5bb9538d1ffd.jpeg" TargetMode="External"/><Relationship Id="rId4600" Type="http://schemas.openxmlformats.org/officeDocument/2006/relationships/hyperlink" Target="https://images.tcdn.com.br/img/img_prod/995386/melissa_velvet_hell_1117_variacao_11975_2_1307f65c866ee37f7ede8b8077f1325c.jpg" TargetMode="External"/><Relationship Id="rId980" Type="http://schemas.openxmlformats.org/officeDocument/2006/relationships/hyperlink" Target="https://images.tcdn.com.br/img/img_prod/995386/mini_melissa_papete_rider_125_variacao_4043_3_fb8c9bbbadaef809ad213fcfc784b386.jpeg" TargetMode="External"/><Relationship Id="rId1575" Type="http://schemas.openxmlformats.org/officeDocument/2006/relationships/hyperlink" Target="https://images.tcdn.com.br/img/img_prod/995386/melissa_mel_sneaker_ulitsa_52_variacao_5441_1_bdf04bf7228f48c173b879a350e5dbc1.jpg" TargetMode="External"/><Relationship Id="rId1565" Type="http://schemas.openxmlformats.org/officeDocument/2006/relationships/hyperlink" Target="https://images.tcdn.com.br/img/img_prod/995386/mini_melissa_ultragirl_swett_love_coracao_515_variacao_5419_2_ace1764a689a47b94e6fd8ea48250f40.jpeg" TargetMode="External"/><Relationship Id="rId2896" Type="http://schemas.openxmlformats.org/officeDocument/2006/relationships/hyperlink" Target="https://images.tcdn.com.br/img/img_prod/995386/melissa_campana_papel_837_variacao_8193_3_ade8e6ac61f01f5b76f9bc7d65199c75.jpg" TargetMode="External"/><Relationship Id="rId1566" Type="http://schemas.openxmlformats.org/officeDocument/2006/relationships/hyperlink" Target="https://images.tcdn.com.br/img/img_prod/995386/mini_melissa_furadinha_abelha_583_variacao_5421_2_64b8df7d1b64d97ec227312ea9a84521.jpg" TargetMode="External"/><Relationship Id="rId2897" Type="http://schemas.openxmlformats.org/officeDocument/2006/relationships/hyperlink" Target="https://images.tcdn.com.br/img/img_prod/995386/mini_melissa_sun_set_2083_variacao_8197_2_2c573b1f7f665f4b87bd820125ba9f0d.jpg" TargetMode="External"/><Relationship Id="rId1567" Type="http://schemas.openxmlformats.org/officeDocument/2006/relationships/hyperlink" Target="https://images.tcdn.com.br/img/img_prod/995386/melissa_speed_ad_741_variacao_5423_2_0067e8801a88630a44e24bcf7ec73844.jpg" TargetMode="External"/><Relationship Id="rId2898" Type="http://schemas.openxmlformats.org/officeDocument/2006/relationships/hyperlink" Target="https://images.tcdn.com.br/img/img_prod/995386/mini_melissa_sun_laguna_2085_variacao_8199_2_8087a429155b94ba33cd3013906922ec.jpg" TargetMode="External"/><Relationship Id="rId1568" Type="http://schemas.openxmlformats.org/officeDocument/2006/relationships/hyperlink" Target="https://images.tcdn.com.br/img/img_prod/995386/melissa_wave_sandal_love_edition_943_variacao_5425_2_65defbec06e0628e5e9fe7ab5e18e1d9.jpeg" TargetMode="External"/><Relationship Id="rId2899" Type="http://schemas.openxmlformats.org/officeDocument/2006/relationships/hyperlink" Target="https://images.tcdn.com.br/img/img_prod/995386/mini_melissa_sun_downtown_2053_variacao_8201_2_a2fd3a26b55adfc8b8585e6067455445.jpg" TargetMode="External"/><Relationship Id="rId1569" Type="http://schemas.openxmlformats.org/officeDocument/2006/relationships/hyperlink" Target="https://images.tcdn.com.br/img/img_prod/995386/mini_melissa_ultragirl_sweet_ix_1419_variacao_5427_2_65b85ee0bd0d4868f784e6c1b842d822.jpeg" TargetMode="External"/><Relationship Id="rId976" Type="http://schemas.openxmlformats.org/officeDocument/2006/relationships/hyperlink" Target="https://images.tcdn.com.br/img/img_prod/995386/mini_melissa_sneaker_polibolha_dino_251_variacao_4033_2_d0c717f4989cca57b5c6985954dd2c38.jpeg" TargetMode="External"/><Relationship Id="rId975" Type="http://schemas.openxmlformats.org/officeDocument/2006/relationships/hyperlink" Target="https://images.tcdn.com.br/img/img_prod/995386/mini_melissa_ultragirl_swett_love_coracao_515_variacao_4031_2_5de4e585345862ba7341dd33283bfd7a.jpg" TargetMode="External"/><Relationship Id="rId974" Type="http://schemas.openxmlformats.org/officeDocument/2006/relationships/hyperlink" Target="https://images.tcdn.com.br/img/img_prod/995386/melissa_lost_of_love_1097_variacao_4029_2_5859d5c08867a89f21fc6abbab83ccf1.jpeg" TargetMode="External"/><Relationship Id="rId973" Type="http://schemas.openxmlformats.org/officeDocument/2006/relationships/hyperlink" Target="https://images.tcdn.com.br/img/img_prod/995386/melissa_plush_709_variacao_4027_2_0876748b1d0cfded38d4f75775b464f7.jpeg" TargetMode="External"/><Relationship Id="rId979" Type="http://schemas.openxmlformats.org/officeDocument/2006/relationships/hyperlink" Target="https://images.tcdn.com.br/img/img_prod/995386/mini_melissa_papete_rider_125_variacao_4041_3_b71739d60d6d50c2d5de1deef70c5a3f.jpg" TargetMode="External"/><Relationship Id="rId978" Type="http://schemas.openxmlformats.org/officeDocument/2006/relationships/hyperlink" Target="https://images.tcdn.com.br/img/img_prod/995386/mini_melissa_possession_87_variacao_4039_3_3c67cfc893238c7ad80e16db8fb55b7a.jpeg" TargetMode="External"/><Relationship Id="rId977" Type="http://schemas.openxmlformats.org/officeDocument/2006/relationships/hyperlink" Target="https://images.tcdn.com.br/img/img_prod/995386/melissa_ultragirl_vivienne_westwood_397_variacao_4035_2_bc6348ff6d08d4b4f566ad5334c83417.jpeg" TargetMode="External"/><Relationship Id="rId2890" Type="http://schemas.openxmlformats.org/officeDocument/2006/relationships/hyperlink" Target="https://images.tcdn.com.br/img/img_prod/995386/melissa_case_gocase_iphone_13_2079_variacao_8173_2_f749b127fe8cfdd99670ce9b6e92c36d.jpg" TargetMode="External"/><Relationship Id="rId1560" Type="http://schemas.openxmlformats.org/officeDocument/2006/relationships/hyperlink" Target="https://images.tcdn.com.br/img/img_prod/995386/melissa_tote_bag_1411_variacao_5411_2_ebd0f7fad506a655d527ab59996c9086.jpeg" TargetMode="External"/><Relationship Id="rId2891" Type="http://schemas.openxmlformats.org/officeDocument/2006/relationships/hyperlink" Target="https://images.tcdn.com.br/img/img_prod/995386/melissa_mel_charm_cosmica_1331_variacao_8175_2_a0cfe04a762fedaaa753543c37fc38fb.jpg" TargetMode="External"/><Relationship Id="rId972" Type="http://schemas.openxmlformats.org/officeDocument/2006/relationships/hyperlink" Target="https://images.tcdn.com.br/img/img_prod/995386/melissa_ultragirl_swett_laco_pano_1121_variacao_4025_2_be2677da1a499f48015f0f0400066379.jpeg" TargetMode="External"/><Relationship Id="rId1561" Type="http://schemas.openxmlformats.org/officeDocument/2006/relationships/hyperlink" Target="https://images.tcdn.com.br/img/img_prod/995386/melissa_call_me_bt21_1413_variacao_5413_2_8a24d4ed0b82e80597530be8a8899ef7.jpeg" TargetMode="External"/><Relationship Id="rId2892" Type="http://schemas.openxmlformats.org/officeDocument/2006/relationships/hyperlink" Target="https://images.tcdn.com.br/img/img_prod/995386/melissa_space_love_hello_kitty_1373_variacao_8177_2_63732cc3219dea70b320423478706dba.jpg" TargetMode="External"/><Relationship Id="rId971" Type="http://schemas.openxmlformats.org/officeDocument/2006/relationships/hyperlink" Target="https://images.tcdn.com.br/img/img_prod/995386/melissa_velvet_hell_1117_variacao_4023_2_b0fce1b08d279825df56bb487d1a98d5.jpeg" TargetMode="External"/><Relationship Id="rId1562" Type="http://schemas.openxmlformats.org/officeDocument/2006/relationships/hyperlink" Target="https://images.tcdn.com.br/img/img_prod/995386/melissa_phone_strap_1415_variacao_5415_2_9bea0a53bcbb8f571f7680cb9a5dba69.jpeg" TargetMode="External"/><Relationship Id="rId2893" Type="http://schemas.openxmlformats.org/officeDocument/2006/relationships/hyperlink" Target="https://images.tcdn.com.br/img/img_prod/995386/melissa_ultragirl_stars_2067_variacao_8179_2_53220aab942fc56d24f9f210e52d5ae3.jpg" TargetMode="External"/><Relationship Id="rId970" Type="http://schemas.openxmlformats.org/officeDocument/2006/relationships/hyperlink" Target="https://images.tcdn.com.br/img/img_prod/995386/melissa_velvet_hell_1117_variacao_4021_2_59a1840f4c94d11e05f4c2ae8d841338.jpeg" TargetMode="External"/><Relationship Id="rId1563" Type="http://schemas.openxmlformats.org/officeDocument/2006/relationships/hyperlink" Target="https://images.tcdn.com.br/img/img_prod/995386/melissa_phone_strap_1415_variacao_5415_2_9bea0a53bcbb8f571f7680cb9a5dba69.jpeg" TargetMode="External"/><Relationship Id="rId2894" Type="http://schemas.openxmlformats.org/officeDocument/2006/relationships/hyperlink" Target="https://images.tcdn.com.br/img/img_prod/995386/mini_melissa_panc_sandal_baby_isabela_capeto_935_variacao_8185_2_6c41857e574a16043996bc1f0d3aef2c.jpg" TargetMode="External"/><Relationship Id="rId1564" Type="http://schemas.openxmlformats.org/officeDocument/2006/relationships/hyperlink" Target="https://images.tcdn.com.br/img/img_prod/995386/melissa_bone_brave_hello_melissa_1417_variacao_5417_2_1a0a9a252085ab7205af480e6d93b426.jpeg" TargetMode="External"/><Relationship Id="rId2895" Type="http://schemas.openxmlformats.org/officeDocument/2006/relationships/hyperlink" Target="https://images.tcdn.com.br/img/img_prod/995386/melissa_campana_papel_837_variacao_8191_6_c70604e61cd09adfa44eba71b17e1cc0.jpg" TargetMode="External"/><Relationship Id="rId1598" Type="http://schemas.openxmlformats.org/officeDocument/2006/relationships/hyperlink" Target="https://images.tcdn.com.br/img/img_prod/995386/melissa_ultragirl_muppets_1437_variacao_5497_2_12cb70067cc09be941670bf0b8f33a3b.jpeg" TargetMode="External"/><Relationship Id="rId4624" Type="http://schemas.openxmlformats.org/officeDocument/2006/relationships/hyperlink" Target="https://images.tcdn.com.br/img/img_prod/995386/melissa_royal_2687_variacao_12073_2_8627ade8e47246284465acd6cc97fdc9.jpg" TargetMode="External"/><Relationship Id="rId1599" Type="http://schemas.openxmlformats.org/officeDocument/2006/relationships/hyperlink" Target="https://images.tcdn.com.br/img/img_prod/995386/melissa_flox_847_variacao_5499_2_1aa8a7610be652dfb5cd2c6a95d87cfd.jpeg" TargetMode="External"/><Relationship Id="rId4623" Type="http://schemas.openxmlformats.org/officeDocument/2006/relationships/hyperlink" Target="https://images.tcdn.com.br/img/img_prod/995386/melissa_royal_2687_variacao_12073_2_8627ade8e47246284465acd6cc97fdc9.jpg" TargetMode="External"/><Relationship Id="rId4626" Type="http://schemas.openxmlformats.org/officeDocument/2006/relationships/hyperlink" Target="https://images.tcdn.com.br/img/img_prod/995386/melissa_ultragirl_995_variacao_12077_2_00279844ad7bed8bf06edb626079769e.jpeg" TargetMode="External"/><Relationship Id="rId4625" Type="http://schemas.openxmlformats.org/officeDocument/2006/relationships/hyperlink" Target="https://images.tcdn.com.br/img/img_prod/995386/melissa_hip_m_lover_3155_variacao_12075_1_c018f1443770341a6b6d9a62261c5f75.jpg" TargetMode="External"/><Relationship Id="rId4628" Type="http://schemas.openxmlformats.org/officeDocument/2006/relationships/hyperlink" Target="https://images.tcdn.com.br/img/img_prod/995386/melissa_vicky_2765_variacao_12083_2_176e8d80e0f4b2f2b705b2a8c17b9ab5.jpg" TargetMode="External"/><Relationship Id="rId4627" Type="http://schemas.openxmlformats.org/officeDocument/2006/relationships/hyperlink" Target="https://images.tcdn.com.br/img/img_prod/995386/melissa_cosmic_1003_variacao_12081_2_c9f5c4c91bfde372ace254eba88ce83b.jpeg" TargetMode="External"/><Relationship Id="rId4629" Type="http://schemas.openxmlformats.org/officeDocument/2006/relationships/hyperlink" Target="https://images.tcdn.com.br/img/img_prod/995386/melissa_cosmic_1003_variacao_12085_2_c9f5c4c91bfde372ace254eba88ce83b.jpeg" TargetMode="External"/><Relationship Id="rId1590" Type="http://schemas.openxmlformats.org/officeDocument/2006/relationships/hyperlink" Target="https://images.tcdn.com.br/img/img_prod/995386/melissa_model_jason_wu_1353_variacao_5477_2_6789e4319afa21ffb831b35be7835834.jpeg" TargetMode="External"/><Relationship Id="rId1591" Type="http://schemas.openxmlformats.org/officeDocument/2006/relationships/hyperlink" Target="https://images.tcdn.com.br/img/img_prod/995386/melissa_line_1427_variacao_5479_2_a44da8a2155a09ab2dc7b41b05a73b70.jpeg" TargetMode="External"/><Relationship Id="rId1592" Type="http://schemas.openxmlformats.org/officeDocument/2006/relationships/hyperlink" Target="https://images.tcdn.com.br/img/img_prod/995386/melissa_grounge_1429_variacao_5481_2_03ce6b79638013e71c363698b6385bc8.jpeg" TargetMode="External"/><Relationship Id="rId1593" Type="http://schemas.openxmlformats.org/officeDocument/2006/relationships/hyperlink" Target="https://images.tcdn.com.br/img/img_prod/995386/melissa_elastic_boot_1431_variacao_5483_2_ea5967d741b0ffcc684665c7dcb7afa6.jpeg" TargetMode="External"/><Relationship Id="rId1594" Type="http://schemas.openxmlformats.org/officeDocument/2006/relationships/hyperlink" Target="https://images.tcdn.com.br/img/img_prod/995386/mini_melissa_friendly_1433_variacao_5487_2_6eba249b4d444e22f6ebad0e00214b26.jpg" TargetMode="External"/><Relationship Id="rId4620" Type="http://schemas.openxmlformats.org/officeDocument/2006/relationships/hyperlink" Target="https://images.tcdn.com.br/img/img_prod/995386/melissa_mar_wedge_695_variacao_12069_2_b1ebb97544b5c423da2ff089cc984be5.jpg" TargetMode="External"/><Relationship Id="rId1595" Type="http://schemas.openxmlformats.org/officeDocument/2006/relationships/hyperlink" Target="https://images.tcdn.com.br/img/img_prod/995386/mini_melissa_jump_sunny_day_155_variacao_5491_2_a35844394e70f7a73ddf01ae45a2d3c7.jpeg" TargetMode="External"/><Relationship Id="rId1596" Type="http://schemas.openxmlformats.org/officeDocument/2006/relationships/hyperlink" Target="https://images.tcdn.com.br/img/img_prod/995386/melissa_ultragirl_bamby_1361_variacao_5493_2_e4187d99a034a9f72ac5118e1d155a59.jpeg" TargetMode="External"/><Relationship Id="rId4622" Type="http://schemas.openxmlformats.org/officeDocument/2006/relationships/hyperlink" Target="https://images.tcdn.com.br/img/img_prod/995386/melissa_essencial_hell_1301_variacao_12071_2_09b4ad2b49b35f1d811c0be2d5690617.jpeg" TargetMode="External"/><Relationship Id="rId1597" Type="http://schemas.openxmlformats.org/officeDocument/2006/relationships/hyperlink" Target="https://images.tcdn.com.br/img/img_prod/995386/melissa_ultragirl_bamby_1361_variacao_5493_2_e4187d99a034a9f72ac5118e1d155a59.jpeg" TargetMode="External"/><Relationship Id="rId4621" Type="http://schemas.openxmlformats.org/officeDocument/2006/relationships/hyperlink" Target="https://images.tcdn.com.br/img/img_prod/995386/melissa_essencial_hell_1301_variacao_12071_2_09b4ad2b49b35f1d811c0be2d5690617.jpeg" TargetMode="External"/><Relationship Id="rId1587" Type="http://schemas.openxmlformats.org/officeDocument/2006/relationships/hyperlink" Target="https://images.tcdn.com.br/img/img_prod/995386/mini_melissa_mar_sandal_princess_1161_variacao_5465_2_db1c7695023a08f1460e3aa0921319d8.jpeg" TargetMode="External"/><Relationship Id="rId4613" Type="http://schemas.openxmlformats.org/officeDocument/2006/relationships/hyperlink" Target="https://images.tcdn.com.br/img/img_prod/995386/fabula_conjunto_mariposa_3145_variacao_12045_1_1f2e47a81125edc501208f812763c711.jpg" TargetMode="External"/><Relationship Id="rId1588" Type="http://schemas.openxmlformats.org/officeDocument/2006/relationships/hyperlink" Target="https://images.tcdn.com.br/img/img_prod/995386/melissa_mel_ultragirl_frozen_393_variacao_5467_2_887c6a016df2d88283b3ad10cd84293f.jpeg" TargetMode="External"/><Relationship Id="rId4612" Type="http://schemas.openxmlformats.org/officeDocument/2006/relationships/hyperlink" Target="https://images.tcdn.com.br/img/img_prod/995386/fabula_legging_infantil_2651_variacao_12035_2_00dc5820c9eff72eccb11690222e5ae4.jpg" TargetMode="External"/><Relationship Id="rId1589" Type="http://schemas.openxmlformats.org/officeDocument/2006/relationships/hyperlink" Target="https://images.tcdn.com.br/img/img_prod/995386/melissa_possession_print_1039_variacao_5475_2_0b4c0f6b04fd02288fc9fcec95b27794.jpeg" TargetMode="External"/><Relationship Id="rId4615" Type="http://schemas.openxmlformats.org/officeDocument/2006/relationships/hyperlink" Target="https://images.tcdn.com.br/img/img_prod/995386/fabula_legging_infantil_2651_variacao_12057_2_00dc5820c9eff72eccb11690222e5ae4.jpg" TargetMode="External"/><Relationship Id="rId4614" Type="http://schemas.openxmlformats.org/officeDocument/2006/relationships/hyperlink" Target="https://images.tcdn.com.br/img/img_prod/995386/melissa_ground_mickey_1475_variacao_12051_2_2f84b3a7f98ebcce9d452c93ef15413e.jpg" TargetMode="External"/><Relationship Id="rId4617" Type="http://schemas.openxmlformats.org/officeDocument/2006/relationships/hyperlink" Target="https://images.tcdn.com.br/img/img_prod/995386/melissa_mary_jane_1735_variacao_12063_2_df15cc72e6b5e42953716931d1de197a.jpeg" TargetMode="External"/><Relationship Id="rId4616" Type="http://schemas.openxmlformats.org/officeDocument/2006/relationships/hyperlink" Target="https://images.tcdn.com.br/img/img_prod/995386/melissa_star_in_love_1355_variacao_12061_2_3826397bd291adce564a6212f2fc2492.jpeg" TargetMode="External"/><Relationship Id="rId4619" Type="http://schemas.openxmlformats.org/officeDocument/2006/relationships/hyperlink" Target="https://images.tcdn.com.br/img/img_prod/995386/melissa_femme_classy_2977_variacao_12067_2_39eaba3c8b43bea7102d8a2f959909f3.jpg" TargetMode="External"/><Relationship Id="rId4618" Type="http://schemas.openxmlformats.org/officeDocument/2006/relationships/hyperlink" Target="https://images.tcdn.com.br/img/img_prod/995386/melissa_femme_classy_2977_variacao_12067_2_39eaba3c8b43bea7102d8a2f959909f3.jpg" TargetMode="External"/><Relationship Id="rId998" Type="http://schemas.openxmlformats.org/officeDocument/2006/relationships/hyperlink" Target="https://images.tcdn.com.br/img/img_prod/995386/melissa_ophelia_jason_wu_1141_variacao_4095_2_ed8c9db80d930f863707199eb55a3d10.jpeg" TargetMode="External"/><Relationship Id="rId997" Type="http://schemas.openxmlformats.org/officeDocument/2006/relationships/hyperlink" Target="https://images.tcdn.com.br/img/img_prod/995386/mini_melissa_lancheira_turma_do_pudim_1139_variacao_4093_2_d7826b87945881a6d2c9779671299dfe.jpeg" TargetMode="External"/><Relationship Id="rId996" Type="http://schemas.openxmlformats.org/officeDocument/2006/relationships/hyperlink" Target="https://images.tcdn.com.br/img/img_prod/995386/melissa_bag_strass_1137_variacao_4091_2_ab41720514757d679cbb419c40b155ef.jpg" TargetMode="External"/><Relationship Id="rId995" Type="http://schemas.openxmlformats.org/officeDocument/2006/relationships/hyperlink" Target="https://images.tcdn.com.br/img/img_prod/995386/melissa_duo_bag_1135_variacao_4085_2_fbd8c6d2dd267f66d7702889966365a9.jpeg" TargetMode="External"/><Relationship Id="rId999" Type="http://schemas.openxmlformats.org/officeDocument/2006/relationships/hyperlink" Target="https://images.tcdn.com.br/img/img_prod/995386/melissa_sneaker_ulitsa_829_variacao_4097_2_0d440e769c7c704fb8d055c09bbf061a.jpeg" TargetMode="External"/><Relationship Id="rId990" Type="http://schemas.openxmlformats.org/officeDocument/2006/relationships/hyperlink" Target="https://images.tcdn.com.br/img/img_prod/995386/melissa_mel_space_love_hello_kit_391_variacao_4073_2_a85e21bc655dbd307607f37237644476.jpeg" TargetMode="External"/><Relationship Id="rId1580" Type="http://schemas.openxmlformats.org/officeDocument/2006/relationships/hyperlink" Target="https://images.tcdn.com.br/img/img_prod/995386/mini_melissa_ultragirl_unicornio_111_variacao_5451_2_83c51dcc700e0fa53210023ea5c15893.jpeg" TargetMode="External"/><Relationship Id="rId1581" Type="http://schemas.openxmlformats.org/officeDocument/2006/relationships/hyperlink" Target="https://images.tcdn.com.br/img/img_prod/995386/melissa_mel_ultragirl_swett_1423_variacao_5453_2_ccba506df398e5454f26c9d8ce7ec00d.jpeg" TargetMode="External"/><Relationship Id="rId1582" Type="http://schemas.openxmlformats.org/officeDocument/2006/relationships/hyperlink" Target="https://images.tcdn.com.br/img/img_prod/995386/melissa_sneaker_drive_1425_variacao_5455_2_437174ff4ca7eebe635faeafa64b9abd.jpg" TargetMode="External"/><Relationship Id="rId994" Type="http://schemas.openxmlformats.org/officeDocument/2006/relationships/hyperlink" Target="https://images.tcdn.com.br/img/img_prod/995386/mini_melissa_basic_baby_fruitland_421_variacao_4081_2_f32e57b869623fcee6f259281c51ade0.jpg" TargetMode="External"/><Relationship Id="rId1583" Type="http://schemas.openxmlformats.org/officeDocument/2006/relationships/hyperlink" Target="https://images.tcdn.com.br/img/img_prod/995386/melissa_block_opening_cerimony_923_variacao_5457_2_dc141adaa09ec9d45cb839b7ebf499b4.jpeg" TargetMode="External"/><Relationship Id="rId993" Type="http://schemas.openxmlformats.org/officeDocument/2006/relationships/hyperlink" Target="https://images.tcdn.com.br/img/img_prod/995386/mini_melissa_basic_baby_fruitland_421_variacao_4079_2_208e95f279d62864d7411deeb4c89907.jpeg" TargetMode="External"/><Relationship Id="rId1584" Type="http://schemas.openxmlformats.org/officeDocument/2006/relationships/hyperlink" Target="https://images.tcdn.com.br/img/img_prod/995386/melissa_model_sandal_1397_variacao_5459_2_443abf0011b5fe9f9bb996b15bd70b82.jpeg" TargetMode="External"/><Relationship Id="rId992" Type="http://schemas.openxmlformats.org/officeDocument/2006/relationships/hyperlink" Target="https://images.tcdn.com.br/img/img_prod/995386/melissa_cosmo_hell_1131_variacao_4077_2_f4f9f8e6f2ba53ee10a885d85075158a.jpeg" TargetMode="External"/><Relationship Id="rId1585" Type="http://schemas.openxmlformats.org/officeDocument/2006/relationships/hyperlink" Target="https://images.tcdn.com.br/img/img_prod/995386/mini_melissa_ultragirl_a_bela_e_a_fera_159_variacao_5461_2_f523d39652c13fd7c3aa7db1d8048142.jpeg" TargetMode="External"/><Relationship Id="rId4611" Type="http://schemas.openxmlformats.org/officeDocument/2006/relationships/hyperlink" Target="https://images.tcdn.com.br/img/img_prod/995386/fabula_vestido_infantil_floral_viscose_2671_variacao_12023_2_f52d149ea9a936b0b7967e66e08fa53f.jpg" TargetMode="External"/><Relationship Id="rId991" Type="http://schemas.openxmlformats.org/officeDocument/2006/relationships/hyperlink" Target="https://images.tcdn.com.br/img/img_prod/995386/melissa_velvet_hell_1117_variacao_4075_2_f94592b787b2ed994b7aeec08cea3715.jpeg" TargetMode="External"/><Relationship Id="rId1586" Type="http://schemas.openxmlformats.org/officeDocument/2006/relationships/hyperlink" Target="https://images.tcdn.com.br/img/img_prod/995386/mini_melissa_mar_sandal_princess_1161_variacao_5463_2_a84bc3660f9378ff4c16e0df2d4d2511.jpeg" TargetMode="External"/><Relationship Id="rId4610" Type="http://schemas.openxmlformats.org/officeDocument/2006/relationships/hyperlink" Target="https://images.tcdn.com.br/img/img_prod/995386/fabula_vestido_infantil_floral_viscose_2671_variacao_12023_2_f52d149ea9a936b0b7967e66e08fa53f.jpg" TargetMode="External"/><Relationship Id="rId1532" Type="http://schemas.openxmlformats.org/officeDocument/2006/relationships/hyperlink" Target="https://images.tcdn.com.br/img/img_prod/995386/melissa_mini_bag_glitz_1327_variacao_5357_2_e240f5f6dab27b60c5765a8c3f78e3d3.jpeg" TargetMode="External"/><Relationship Id="rId2863" Type="http://schemas.openxmlformats.org/officeDocument/2006/relationships/hyperlink" Target="https://images.tcdn.com.br/img/img_prod/995386/melissa_speed_ad_741_variacao_8127_1_705540b3f1067274081ea84d068e0473.jpg" TargetMode="External"/><Relationship Id="rId1533" Type="http://schemas.openxmlformats.org/officeDocument/2006/relationships/hyperlink" Target="https://images.tcdn.com.br/img/img_prod/995386/melissa_mini_bag_glitz_1327_variacao_5357_2_e240f5f6dab27b60c5765a8c3f78e3d3.jpeg" TargetMode="External"/><Relationship Id="rId2864" Type="http://schemas.openxmlformats.org/officeDocument/2006/relationships/hyperlink" Target="https://images.tcdn.com.br/img/img_prod/995386/melissa_bag_strass_1137_variacao_8129_2_8c7a874aa191c2126270145f363e23d8.jpg" TargetMode="External"/><Relationship Id="rId1534" Type="http://schemas.openxmlformats.org/officeDocument/2006/relationships/hyperlink" Target="https://images.tcdn.com.br/img/img_prod/995386/mini_melissa_rain_boot_56_variacao_5361_2_00273320ea266df7bd3a82b7e4d83cd6.jpeg" TargetMode="External"/><Relationship Id="rId2865" Type="http://schemas.openxmlformats.org/officeDocument/2006/relationships/hyperlink" Target="https://images.tcdn.com.br/img/img_prod/995386/mini_melissa_precioss_sem_bolsa_1913_variacao_8131_2_9cb9c0ac725d415ff20583c8c4ef5f88.jpg" TargetMode="External"/><Relationship Id="rId1535" Type="http://schemas.openxmlformats.org/officeDocument/2006/relationships/hyperlink" Target="https://images.tcdn.com.br/img/img_prod/995386/mini_melissa_rain_boot_56_variacao_5363_2_00273320ea266df7bd3a82b7e4d83cd6.jpeg" TargetMode="External"/><Relationship Id="rId2866" Type="http://schemas.openxmlformats.org/officeDocument/2006/relationships/hyperlink" Target="https://images.tcdn.com.br/img/img_prod/995386/melissa_beach_slide_nextgen_ursinhos_carinhosos_2071_variacao_8133_2_b366b9a3758eee1036532343d5551e19.jpg" TargetMode="External"/><Relationship Id="rId1536" Type="http://schemas.openxmlformats.org/officeDocument/2006/relationships/hyperlink" Target="https://images.tcdn.com.br/img/img_prod/995386/mini_melissa_basic_infantil_1389_variacao_5365_2_975414518ddd4dadaca0044549291f49.jpeg" TargetMode="External"/><Relationship Id="rId2867" Type="http://schemas.openxmlformats.org/officeDocument/2006/relationships/hyperlink" Target="https://images.tcdn.com.br/img/img_prod/995386/melissa_glitz_1381_variacao_8135_2_a13535b201002c053153f99d06acf7ac.jpg" TargetMode="External"/><Relationship Id="rId1537" Type="http://schemas.openxmlformats.org/officeDocument/2006/relationships/hyperlink" Target="https://images.tcdn.com.br/img/img_prod/995386/mini_melissa_basic_print_infantil_1391_variacao_5367_2_e54c054eb3212cbd8c8170322ad76d6e.jpeg" TargetMode="External"/><Relationship Id="rId2868" Type="http://schemas.openxmlformats.org/officeDocument/2006/relationships/hyperlink" Target="https://images.tcdn.com.br/img/img_prod/995386/melissa_flox_reciclavel_2073_variacao_8137_2_0446bef5af503b129628a508a9c9507a.jpg" TargetMode="External"/><Relationship Id="rId1538" Type="http://schemas.openxmlformats.org/officeDocument/2006/relationships/hyperlink" Target="https://images.tcdn.com.br/img/img_prod/995386/mini_melissa_acqua_1393_variacao_5369_2_0337677a7d5421fc054d671d864b787d.jpeg" TargetMode="External"/><Relationship Id="rId2869" Type="http://schemas.openxmlformats.org/officeDocument/2006/relationships/hyperlink" Target="https://images.tcdn.com.br/img/img_prod/995386/melissa_possession_693_variacao_6535_2_bf3178ab16f1bfc4198c21b0bcf359a6.jpeg" TargetMode="External"/><Relationship Id="rId1539" Type="http://schemas.openxmlformats.org/officeDocument/2006/relationships/hyperlink" Target="https://images.tcdn.com.br/img/img_prod/995386/mini_melissa_chelsea_boot_389_variacao_5371_2_aa8d71037178cdc7024c50de22073b50.jpg" TargetMode="External"/><Relationship Id="rId949" Type="http://schemas.openxmlformats.org/officeDocument/2006/relationships/hyperlink" Target="https://images.tcdn.com.br/img/img_prod/995386/melissa_mel_sneaker_ulitsa_52_variacao_3967_2_dd44994681624afe0ed1bc84e494b080.jpeg" TargetMode="External"/><Relationship Id="rId948" Type="http://schemas.openxmlformats.org/officeDocument/2006/relationships/hyperlink" Target="https://images.tcdn.com.br/img/img_prod/995386/melissa_campana_zig_zag_839_variacao_3965_2_c0284234434d9ae1823946e8dd08c02f.jpeg" TargetMode="External"/><Relationship Id="rId943" Type="http://schemas.openxmlformats.org/officeDocument/2006/relationships/hyperlink" Target="https://images.tcdn.com.br/img/img_prod/995386/mini_melissa_flox_411_variacao_3947_2_25faf62d5b7f8ab689bbca30463b3c87.jpeg" TargetMode="External"/><Relationship Id="rId942" Type="http://schemas.openxmlformats.org/officeDocument/2006/relationships/hyperlink" Target="https://images.tcdn.com.br/img/img_prod/995386/mini_melissa_galocha_baby_boot_jeremi_scoot_669_variacao_3945_2_8a59e2cef5b873501476f11bb3304f6e.jpg" TargetMode="External"/><Relationship Id="rId941" Type="http://schemas.openxmlformats.org/officeDocument/2006/relationships/hyperlink" Target="https://images.tcdn.com.br/img/img_prod/995386/melissa_hold_it_porta_cartao_985_variacao_3943_2_b21eb43b1e77e7658641decabca661fb.jpeg" TargetMode="External"/><Relationship Id="rId940" Type="http://schemas.openxmlformats.org/officeDocument/2006/relationships/hyperlink" Target="https://images.tcdn.com.br/img/img_prod/995386/mini_melissa_campana_zig_zag_53_variacao_3927_2_c36b5155990c334999accb0d507995f7.jpeg" TargetMode="External"/><Relationship Id="rId947" Type="http://schemas.openxmlformats.org/officeDocument/2006/relationships/hyperlink" Target="https://images.tcdn.com.br/img/img_prod/995386/melissa_beach_slide_flamingo_1113_variacao_3963_2_7a2a710d55f5089b1d3005f285e3cd78.jpeg" TargetMode="External"/><Relationship Id="rId946" Type="http://schemas.openxmlformats.org/officeDocument/2006/relationships/hyperlink" Target="https://images.tcdn.com.br/img/img_prod/995386/melissa_street_sneaker_851_variacao_3959_1_6a1da46e06269c8142f046a9e86307e5.jpg" TargetMode="External"/><Relationship Id="rId945" Type="http://schemas.openxmlformats.org/officeDocument/2006/relationships/hyperlink" Target="https://images.tcdn.com.br/img/img_prod/995386/melissa_plush_709_variacao_3953_2_cb0524bf4b41dd7a30f2fbec5a5dfd3f.jpeg" TargetMode="External"/><Relationship Id="rId944" Type="http://schemas.openxmlformats.org/officeDocument/2006/relationships/hyperlink" Target="https://images.tcdn.com.br/img/img_prod/995386/melissa_plush_709_variacao_3951_2_0876748b1d0cfded38d4f75775b464f7.jpeg" TargetMode="External"/><Relationship Id="rId2860" Type="http://schemas.openxmlformats.org/officeDocument/2006/relationships/hyperlink" Target="https://images.tcdn.com.br/img/img_prod/995386/melissa_block_opening_cerimony_923_variacao_8121_2_9c5287907ecbac0d6fda69affad49ca6.jpg" TargetMode="External"/><Relationship Id="rId1530" Type="http://schemas.openxmlformats.org/officeDocument/2006/relationships/hyperlink" Target="https://images.tcdn.com.br/img/img_prod/995386/bolsa_plastica_eat_my_melissa_1385_variacao_5353_2_27098bd7ad7928865d4a5f537b1d83bd.jpeg" TargetMode="External"/><Relationship Id="rId2861" Type="http://schemas.openxmlformats.org/officeDocument/2006/relationships/hyperlink" Target="https://images.tcdn.com.br/img/img_prod/995386/melissa_harmonic_vivienne_westwood_2069_variacao_8123_2_0d1091d423892b1142698104cb9a3955.jpg" TargetMode="External"/><Relationship Id="rId1531" Type="http://schemas.openxmlformats.org/officeDocument/2006/relationships/hyperlink" Target="https://images.tcdn.com.br/img/img_prod/995386/bolsa_termica_hello_melissa_1387_variacao_5355_2_19a22531fb86b3f8c625409f7c5b9cd0.jpeg" TargetMode="External"/><Relationship Id="rId2862" Type="http://schemas.openxmlformats.org/officeDocument/2006/relationships/hyperlink" Target="https://images.tcdn.com.br/img/img_prod/995386/melissa_speed_ad_741_variacao_8125_2_45ed0001cd4a2e024e7e2fd6382f3b67.jpg" TargetMode="External"/><Relationship Id="rId1521" Type="http://schemas.openxmlformats.org/officeDocument/2006/relationships/hyperlink" Target="https://images.tcdn.com.br/img/img_prod/995386/melissa_be_ad_1341_variacao_5331_2_1dcaba0991cc789446d3870f5c0e3157.jpeg" TargetMode="External"/><Relationship Id="rId2852" Type="http://schemas.openxmlformats.org/officeDocument/2006/relationships/hyperlink" Target="https://images.tcdn.com.br/img/img_prod/995386/melissa_block_opening_cerimony_923_variacao_8103_2_6840e601fe587939f300d58226f9c758.jpg" TargetMode="External"/><Relationship Id="rId1522" Type="http://schemas.openxmlformats.org/officeDocument/2006/relationships/hyperlink" Target="https://images.tcdn.com.br/img/img_prod/995386/melissa_block_opening_cerimony_923_variacao_5333_2_dc141adaa09ec9d45cb839b7ebf499b4.jpeg" TargetMode="External"/><Relationship Id="rId2853" Type="http://schemas.openxmlformats.org/officeDocument/2006/relationships/hyperlink" Target="https://images.tcdn.com.br/img/img_prod/995386/melissa_sneaker_ulitsa_829_variacao_8105_2_f1a3a9e614309ac9d6bd14c2fd61d722.jpeg" TargetMode="External"/><Relationship Id="rId1523" Type="http://schemas.openxmlformats.org/officeDocument/2006/relationships/hyperlink" Target="https://images.tcdn.com.br/img/img_prod/995386/mini_melissa_aranha_chocolate_331_variacao_5339_2_c5657c807dd87c1713d9218f2c78915c.jpeg" TargetMode="External"/><Relationship Id="rId2854" Type="http://schemas.openxmlformats.org/officeDocument/2006/relationships/hyperlink" Target="https://images.tcdn.com.br/img/img_prod/995386/melissa_sneaker_ulitsa_829_variacao_8105_2_f1a3a9e614309ac9d6bd14c2fd61d722.jpeg" TargetMode="External"/><Relationship Id="rId1524" Type="http://schemas.openxmlformats.org/officeDocument/2006/relationships/hyperlink" Target="https://images.tcdn.com.br/img/img_prod/995386/mini_melissa_mar_sandal_pirulito_67_variacao_5341_2_7971060fa4c66d797de8b436c9cbf60b.jpeg" TargetMode="External"/><Relationship Id="rId2855" Type="http://schemas.openxmlformats.org/officeDocument/2006/relationships/hyperlink" Target="https://images.tcdn.com.br/img/img_prod/995386/melissa_sneaker_ulitsa_829_variacao_8107_2_2d2a0157eabc1f0f43fcf8a771d3258c.jpg" TargetMode="External"/><Relationship Id="rId1525" Type="http://schemas.openxmlformats.org/officeDocument/2006/relationships/hyperlink" Target="https://images.tcdn.com.br/img/img_prod/995386/mini_melissa_ultragirl_fly_249_variacao_5343_2_f42c617e29f255434c040518b0d34d83.jpg" TargetMode="External"/><Relationship Id="rId2856" Type="http://schemas.openxmlformats.org/officeDocument/2006/relationships/hyperlink" Target="https://images.tcdn.com.br/img/img_prod/995386/melissa_street_sneaker_851_variacao_8111_2_312ce237b6a3a0c4cbb5e3baaebaa8ce.jpg" TargetMode="External"/><Relationship Id="rId1526" Type="http://schemas.openxmlformats.org/officeDocument/2006/relationships/hyperlink" Target="https://images.tcdn.com.br/img/img_prod/995386/melissa_mel_stelar_infantil_473_variacao_5345_2_9daf41d9f37e8cf522d2c3a5582c9ed8.jpeg" TargetMode="External"/><Relationship Id="rId2857" Type="http://schemas.openxmlformats.org/officeDocument/2006/relationships/hyperlink" Target="https://images.tcdn.com.br/img/img_prod/995386/melissa_street_sneaker_851_variacao_8113_2_c652e20d2b6a70383724ee87f54b29e8.jpg" TargetMode="External"/><Relationship Id="rId1527" Type="http://schemas.openxmlformats.org/officeDocument/2006/relationships/hyperlink" Target="https://images.tcdn.com.br/img/img_prod/995386/melissa_bag_unicornio_1267_variacao_5347_2_bc094f89cd689ba37eeddd142fea0759.jpeg" TargetMode="External"/><Relationship Id="rId2858" Type="http://schemas.openxmlformats.org/officeDocument/2006/relationships/hyperlink" Target="https://images.tcdn.com.br/img/img_prod/995386/melissa_lacey_opening_cerimony_1371_variacao_8115_2_7c618542faf2e7f6611cd54fb962a4cf.jpg" TargetMode="External"/><Relationship Id="rId1528" Type="http://schemas.openxmlformats.org/officeDocument/2006/relationships/hyperlink" Target="https://images.tcdn.com.br/img/img_prod/995386/bolsa_ball_bag_disney_1317_variacao_5349_2_fd08629db5f2b13bee53ca2050ee3e89.jpeg" TargetMode="External"/><Relationship Id="rId2859" Type="http://schemas.openxmlformats.org/officeDocument/2006/relationships/hyperlink" Target="https://images.tcdn.com.br/img/img_prod/995386/melissa_lacey_opening_cerimony_1371_variacao_8117_2_ea6814898cad4238ebf15fe6a0215dc8.jpg" TargetMode="External"/><Relationship Id="rId1529" Type="http://schemas.openxmlformats.org/officeDocument/2006/relationships/hyperlink" Target="https://images.tcdn.com.br/img/img_prod/995386/melissa_bag_mom_1383_variacao_5351_2_16c4d22b86fcfadaf7d34dcc51291d00.jpeg" TargetMode="External"/><Relationship Id="rId939" Type="http://schemas.openxmlformats.org/officeDocument/2006/relationships/hyperlink" Target="https://images.tcdn.com.br/img/img_prod/995386/mini_melissa_ultragirl_flower_iv_1101_variacao_3919_2_fbc7950fd4e7e508524345b59c6e4a77.jpeg" TargetMode="External"/><Relationship Id="rId938" Type="http://schemas.openxmlformats.org/officeDocument/2006/relationships/hyperlink" Target="https://images.tcdn.com.br/img/img_prod/995386/galocha_mini_melissa_sugar_rain_rinoceronte_333_variacao_3915_2_5fe43ad506cb3cdc669c6b2ff55e58e3.jpeg" TargetMode="External"/><Relationship Id="rId937" Type="http://schemas.openxmlformats.org/officeDocument/2006/relationships/hyperlink" Target="https://images.tcdn.com.br/img/img_prod/995386/mini_melissa_sweet_love_prince_785_variacao_3913_1_8bebfc9c3e934979f8c45135fa6de34a.jpg" TargetMode="External"/><Relationship Id="rId932" Type="http://schemas.openxmlformats.org/officeDocument/2006/relationships/hyperlink" Target="https://images.tcdn.com.br/img/img_prod/995386/mini_melissa_sneaker_ulitsa_51_variacao_3903_2_e543be1fa8750c87c42919695338fe40.jpeg" TargetMode="External"/><Relationship Id="rId931" Type="http://schemas.openxmlformats.org/officeDocument/2006/relationships/hyperlink" Target="https://images.tcdn.com.br/img/img_prod/995386/melissa_anabela_com_laco_1089_variacao_3901_2_e1eeb7443e379149af2e062ea2ee03d0.jpeg" TargetMode="External"/><Relationship Id="rId930" Type="http://schemas.openxmlformats.org/officeDocument/2006/relationships/hyperlink" Target="https://images.tcdn.com.br/img/img_prod/995386/melissa_flox_next_gen_1093_variacao_3899_2_8702485a994df2b47de5fbf534eccdda.jpeg" TargetMode="External"/><Relationship Id="rId936" Type="http://schemas.openxmlformats.org/officeDocument/2006/relationships/hyperlink" Target="https://images.tcdn.com.br/img/img_prod/995386/melissa_street_sneaker_851_variacao_3911_2_aa9cc4a379335ffc228b78b4f29f442f.jpeg" TargetMode="External"/><Relationship Id="rId935" Type="http://schemas.openxmlformats.org/officeDocument/2006/relationships/hyperlink" Target="https://images.tcdn.com.br/img/img_prod/995386/melissa_ridding_low_melissa_1099_variacao_3909_2_6051d33e9f33ff1e428ee1990763b3bf.jpeg" TargetMode="External"/><Relationship Id="rId934" Type="http://schemas.openxmlformats.org/officeDocument/2006/relationships/hyperlink" Target="https://images.tcdn.com.br/img/img_prod/995386/mini_melissa_beach_line_friends_urso_1095_variacao_3907_2_a139e4af9f35598d40a7484d3a0ce91e.jpeg" TargetMode="External"/><Relationship Id="rId933" Type="http://schemas.openxmlformats.org/officeDocument/2006/relationships/hyperlink" Target="https://images.tcdn.com.br/img/img_prod/995386/melissa_beach_slide_687_variacao_3905_2_c965e577460d8fd9a11918526001482e.jpeg" TargetMode="External"/><Relationship Id="rId2850" Type="http://schemas.openxmlformats.org/officeDocument/2006/relationships/hyperlink" Target="https://images.tcdn.com.br/img/img_prod/995386/melissa_mule_vivienne_westwood_ii_1151_variacao_8099_2_65492202f52c141580afd12c80dcbaf8.jpg" TargetMode="External"/><Relationship Id="rId1520" Type="http://schemas.openxmlformats.org/officeDocument/2006/relationships/hyperlink" Target="https://images.tcdn.com.br/img/img_prod/995386/melissa_block_opening_cerimony_923_variacao_5329_2_ae030f3c32b6926791518145571ddbf7.jpg" TargetMode="External"/><Relationship Id="rId2851" Type="http://schemas.openxmlformats.org/officeDocument/2006/relationships/hyperlink" Target="https://images.tcdn.com.br/img/img_prod/995386/melissa_model_jason_wu_1353_variacao_8101_2_b49b1acf64d142dbd6d60c34b9bccb16.jpg" TargetMode="External"/><Relationship Id="rId1554" Type="http://schemas.openxmlformats.org/officeDocument/2006/relationships/hyperlink" Target="https://images.tcdn.com.br/img/img_prod/995386/mini_melissa_beach_sandal_93_variacao_5401_2_cf6591d9a6a64dac4cadde94faeb2492.jpeg" TargetMode="External"/><Relationship Id="rId2885" Type="http://schemas.openxmlformats.org/officeDocument/2006/relationships/hyperlink" Target="https://images.tcdn.com.br/img/img_prod/995386/melissa_case_gocase_iphone_13_2079_variacao_8169_2_1fb4218ebec9f8c418197ecfe33b87ac.jpg" TargetMode="External"/><Relationship Id="rId1555" Type="http://schemas.openxmlformats.org/officeDocument/2006/relationships/hyperlink" Target="https://images.tcdn.com.br/img/img_prod/995386/mini_melissa_ultragirl_mickey_e_minnie_beijo_nariz_1407_variacao_5403_2_d5b7e8c9b1b5d1b894e195c975327255.jpeg" TargetMode="External"/><Relationship Id="rId2886" Type="http://schemas.openxmlformats.org/officeDocument/2006/relationships/hyperlink" Target="https://images.tcdn.com.br/img/img_prod/995386/melissa_case_gocase_iphone_13_2079_variacao_8169_2_1fb4218ebec9f8c418197ecfe33b87ac.jpg" TargetMode="External"/><Relationship Id="rId1556" Type="http://schemas.openxmlformats.org/officeDocument/2006/relationships/hyperlink" Target="https://images.tcdn.com.br/img/img_prod/995386/mini_melissa_street_sneaker_171_variacao_5405_2_bd994c414733d29700fd16c8a2a96659.jpeg" TargetMode="External"/><Relationship Id="rId2887" Type="http://schemas.openxmlformats.org/officeDocument/2006/relationships/hyperlink" Target="https://images.tcdn.com.br/img/img_prod/995386/melissa_case_gocase_iphone_13_2079_variacao_8171_2_4519c9de4479d9e8ef04181e25eea849.jpg" TargetMode="External"/><Relationship Id="rId1557" Type="http://schemas.openxmlformats.org/officeDocument/2006/relationships/hyperlink" Target="https://images.tcdn.com.br/img/img_prod/995386/melissa_bag_unicornio_1267_variacao_5407_2_773adfd744d1deda31c716c7469bd256.jpeg" TargetMode="External"/><Relationship Id="rId2888" Type="http://schemas.openxmlformats.org/officeDocument/2006/relationships/hyperlink" Target="https://images.tcdn.com.br/img/img_prod/995386/melissa_case_gocase_iphone_13_2079_variacao_8171_2_4519c9de4479d9e8ef04181e25eea849.jpg" TargetMode="External"/><Relationship Id="rId1558" Type="http://schemas.openxmlformats.org/officeDocument/2006/relationships/hyperlink" Target="https://images.tcdn.com.br/img/img_prod/995386/melissa_bag_unicornio_1267_variacao_5407_2_773adfd744d1deda31c716c7469bd256.jpeg" TargetMode="External"/><Relationship Id="rId2889" Type="http://schemas.openxmlformats.org/officeDocument/2006/relationships/hyperlink" Target="https://images.tcdn.com.br/img/img_prod/995386/melissa_case_gocase_iphone_13_2079_variacao_8173_2_f749b127fe8cfdd99670ce9b6e92c36d.jpg" TargetMode="External"/><Relationship Id="rId1559" Type="http://schemas.openxmlformats.org/officeDocument/2006/relationships/hyperlink" Target="https://images.tcdn.com.br/img/img_prod/995386/melissa_back_pack_baja_east_1409_variacao_5409_2_1c95412293c57035b3b97ceb0cd42002.jpeg" TargetMode="External"/><Relationship Id="rId965" Type="http://schemas.openxmlformats.org/officeDocument/2006/relationships/hyperlink" Target="https://images.tcdn.com.br/img/img_prod/995386/melissa_possession_cosmica_1109_variacao_4007_2_b3d64b47ba74f5869bda908a2c61f4bd.jpeg" TargetMode="External"/><Relationship Id="rId964" Type="http://schemas.openxmlformats.org/officeDocument/2006/relationships/hyperlink" Target="https://images.tcdn.com.br/img/img_prod/995386/melissa_possession_cosmica_1109_variacao_4005_2_b3d64b47ba74f5869bda908a2c61f4bd.jpeg" TargetMode="External"/><Relationship Id="rId963" Type="http://schemas.openxmlformats.org/officeDocument/2006/relationships/hyperlink" Target="https://images.tcdn.com.br/img/img_prod/995386/mini_melissa_campana_papel_191_variacao_4003_2_f4a1a23b32dac2a46aa7ce710e77860e.jpeg" TargetMode="External"/><Relationship Id="rId962" Type="http://schemas.openxmlformats.org/officeDocument/2006/relationships/hyperlink" Target="https://images.tcdn.com.br/img/img_prod/995386/mini_melissa_ultragirl_flower_iv_1101_variacao_3999_2_2edf8468fd385946d4686296b3c1b1ff.jpeg" TargetMode="External"/><Relationship Id="rId969" Type="http://schemas.openxmlformats.org/officeDocument/2006/relationships/hyperlink" Target="https://images.tcdn.com.br/img/img_prod/995386/melissa_velvet_1119_variacao_4019_2_35e985138bf631b3bd1d281bd12fe537.jpeg" TargetMode="External"/><Relationship Id="rId968" Type="http://schemas.openxmlformats.org/officeDocument/2006/relationships/hyperlink" Target="https://images.tcdn.com.br/img/img_prod/995386/melissa_velvet_1119_variacao_4017_2_8bd6dd9f87a257724528978374a9bf5b.jpeg" TargetMode="External"/><Relationship Id="rId967" Type="http://schemas.openxmlformats.org/officeDocument/2006/relationships/hyperlink" Target="https://images.tcdn.com.br/img/img_prod/995386/melissa_possession_693_variacao_9657_2_2719d92a7e5d2074e4b24e1f1658a53f.jpg" TargetMode="External"/><Relationship Id="rId966" Type="http://schemas.openxmlformats.org/officeDocument/2006/relationships/hyperlink" Target="https://images.tcdn.com.br/img/img_prod/995386/melissa_possession_cosmica_1109_variacao_4009_2_b3d64b47ba74f5869bda908a2c61f4bd.jpeg" TargetMode="External"/><Relationship Id="rId2880" Type="http://schemas.openxmlformats.org/officeDocument/2006/relationships/hyperlink" Target="https://images.tcdn.com.br/img/img_prod/995386/melissa_case_gocase_iphone_12_2077_variacao_8163_2_cd639876f9b641b4d39d30b698e8c4fa.jpg" TargetMode="External"/><Relationship Id="rId961" Type="http://schemas.openxmlformats.org/officeDocument/2006/relationships/hyperlink" Target="https://images.tcdn.com.br/img/img_prod/995386/mini_melissa_sneaker_ulitsa_51_variacao_3995_2_5e5f7609830a0799200b29b8bf3ff639.jpeg" TargetMode="External"/><Relationship Id="rId1550" Type="http://schemas.openxmlformats.org/officeDocument/2006/relationships/hyperlink" Target="https://images.tcdn.com.br/img/img_prod/995386/melissa_creeper_a_la_garconne_925_variacao_5393_2_f916f4456f03f94136213e15f1b84f25.jpeg" TargetMode="External"/><Relationship Id="rId2881" Type="http://schemas.openxmlformats.org/officeDocument/2006/relationships/hyperlink" Target="https://images.tcdn.com.br/img/img_prod/995386/melissa_case_gocase_iphone_12_2077_variacao_8165_2_4519c9de4479d9e8ef04181e25eea849.jpg" TargetMode="External"/><Relationship Id="rId960" Type="http://schemas.openxmlformats.org/officeDocument/2006/relationships/hyperlink" Target="https://images.tcdn.com.br/img/img_prod/995386/bolsa_bag_cat_1103_variacao_3993_2_6e223608e5a5981abcf7f59ceb562987.jpeg" TargetMode="External"/><Relationship Id="rId1551" Type="http://schemas.openxmlformats.org/officeDocument/2006/relationships/hyperlink" Target="https://images.tcdn.com.br/img/img_prod/995386/melissa_ground_unicornio_1067_variacao_5395_2_8aaf5646e5c285631c6118eb27cc78b8.jpeg" TargetMode="External"/><Relationship Id="rId2882" Type="http://schemas.openxmlformats.org/officeDocument/2006/relationships/hyperlink" Target="https://images.tcdn.com.br/img/img_prod/995386/melissa_case_gocase_iphone_12_2077_variacao_8165_2_4519c9de4479d9e8ef04181e25eea849.jpg" TargetMode="External"/><Relationship Id="rId1552" Type="http://schemas.openxmlformats.org/officeDocument/2006/relationships/hyperlink" Target="https://images.tcdn.com.br/img/img_prod/995386/melissa_glitz_sem_bolsa_1405_variacao_5397_2_33787e9a6b859ddc1226f5701467420c.jpeg" TargetMode="External"/><Relationship Id="rId2883" Type="http://schemas.openxmlformats.org/officeDocument/2006/relationships/hyperlink" Target="https://images.tcdn.com.br/img/img_prod/995386/melissa_case_gocase_iphone_12_2077_variacao_8167_2_f749b127fe8cfdd99670ce9b6e92c36d.jpg" TargetMode="External"/><Relationship Id="rId1553" Type="http://schemas.openxmlformats.org/officeDocument/2006/relationships/hyperlink" Target="https://images.tcdn.com.br/img/img_prod/995386/mini_melissa_wide_sandal_193_variacao_5399_2_54b27bd5d53c0eaff757344147257266.jpg" TargetMode="External"/><Relationship Id="rId2884" Type="http://schemas.openxmlformats.org/officeDocument/2006/relationships/hyperlink" Target="https://images.tcdn.com.br/img/img_prod/995386/melissa_case_gocase_iphone_12_2077_variacao_8167_2_f749b127fe8cfdd99670ce9b6e92c36d.jpg" TargetMode="External"/><Relationship Id="rId1543" Type="http://schemas.openxmlformats.org/officeDocument/2006/relationships/hyperlink" Target="https://images.tcdn.com.br/img/img_prod/995386/melissa_street_sneaker_851_variacao_5381_1_82c36a0f68339ddd24d5630a0e4c34e8.jpg" TargetMode="External"/><Relationship Id="rId2874" Type="http://schemas.openxmlformats.org/officeDocument/2006/relationships/hyperlink" Target="https://images.tcdn.com.br/img/img_prod/995386/mini_melissa_panc_sandal_baby_isabela_capeto_935_variacao_8151_2_3d9e678892928d7fb6837f594eb32a36.jpg" TargetMode="External"/><Relationship Id="rId1544" Type="http://schemas.openxmlformats.org/officeDocument/2006/relationships/hyperlink" Target="https://images.tcdn.com.br/img/img_prod/995386/melissa_brave_papete_1403_variacao_5383_2_39b57b30cc48f6d5dc52e3b1e9a49c09.jpeg" TargetMode="External"/><Relationship Id="rId2875" Type="http://schemas.openxmlformats.org/officeDocument/2006/relationships/hyperlink" Target="https://images.tcdn.com.br/img/img_prod/995386/mini_melissa_beach_slide_mickey_e_minnie_209_variacao_8153_2_b79abd1f55c75867ba5c0dfff21a6b73.jpg" TargetMode="External"/><Relationship Id="rId1545" Type="http://schemas.openxmlformats.org/officeDocument/2006/relationships/hyperlink" Target="https://images.tcdn.com.br/img/img_prod/995386/melissa_brave_papete_1403_variacao_5383_2_39b57b30cc48f6d5dc52e3b1e9a49c09.jpeg" TargetMode="External"/><Relationship Id="rId2876" Type="http://schemas.openxmlformats.org/officeDocument/2006/relationships/hyperlink" Target="https://images.tcdn.com.br/img/img_prod/995386/mini_melissa_basic_print_1293_variacao_8157_2_0449eaa0af210ae56bbb00c8b71f9e22.jpg" TargetMode="External"/><Relationship Id="rId1546" Type="http://schemas.openxmlformats.org/officeDocument/2006/relationships/hyperlink" Target="https://images.tcdn.com.br/img/img_prod/995386/melissa_aranha_quadrada_1025_variacao_5385_2_85801b77ca9de9b8626e882a0649d275.jpeg" TargetMode="External"/><Relationship Id="rId2877" Type="http://schemas.openxmlformats.org/officeDocument/2006/relationships/hyperlink" Target="https://images.tcdn.com.br/img/img_prod/995386/mini_melissa_free_hug_1997_variacao_8159_2_95b37ab6b42a06722d3ef7ddae7f05ae.jpg" TargetMode="External"/><Relationship Id="rId1547" Type="http://schemas.openxmlformats.org/officeDocument/2006/relationships/hyperlink" Target="https://images.tcdn.com.br/img/img_prod/995386/mini_melissa_basic_baby_fruitland_421_variacao_5387_2_b65789aacee1ada4122024669bae2999.jpeg" TargetMode="External"/><Relationship Id="rId2878" Type="http://schemas.openxmlformats.org/officeDocument/2006/relationships/hyperlink" Target="https://images.tcdn.com.br/img/img_prod/995386/mini_melissa_polibolha_miffy_baby_537_variacao_8161_2_2a957c0ba8eebae29881cb7d25da6e5f.jpg" TargetMode="External"/><Relationship Id="rId1548" Type="http://schemas.openxmlformats.org/officeDocument/2006/relationships/hyperlink" Target="https://images.tcdn.com.br/img/img_prod/995386/melissa_coturno_1147_variacao_5389_2_702bb80490e02311d36b6895b53a851f.jpeg" TargetMode="External"/><Relationship Id="rId2879" Type="http://schemas.openxmlformats.org/officeDocument/2006/relationships/hyperlink" Target="https://images.tcdn.com.br/img/img_prod/995386/melissa_case_gocase_iphone_12_2077_variacao_8163_2_cd639876f9b641b4d39d30b698e8c4fa.jpg" TargetMode="External"/><Relationship Id="rId1549" Type="http://schemas.openxmlformats.org/officeDocument/2006/relationships/hyperlink" Target="https://images.tcdn.com.br/img/img_prod/995386/melissa_gadget_1319_variacao_5391_2_66b7eb5447c6767f1c3a357d9fba914b.jpeg" TargetMode="External"/><Relationship Id="rId959" Type="http://schemas.openxmlformats.org/officeDocument/2006/relationships/hyperlink" Target="https://images.tcdn.com.br/img/img_prod/995386/quebra_cabeca_sunny_day_1107_variacao_3991_2_ce6baec1364ce1a4d16b236d830ae6c5.jpeg" TargetMode="External"/><Relationship Id="rId954" Type="http://schemas.openxmlformats.org/officeDocument/2006/relationships/hyperlink" Target="https://images.tcdn.com.br/img/img_prod/995386/melissa_beach_slide_mickey_and_friends_1085_variacao_3981_2_c054bfe91dfca7d4e78c7dfe9cffd498.jpeg" TargetMode="External"/><Relationship Id="rId953" Type="http://schemas.openxmlformats.org/officeDocument/2006/relationships/hyperlink" Target="https://images.tcdn.com.br/img/img_prod/995386/melissa_mel_mar_sandal_237_variacao_3977_2_39e654eaf55f7f72830cc79ef76c14ba.jpeg" TargetMode="External"/><Relationship Id="rId952" Type="http://schemas.openxmlformats.org/officeDocument/2006/relationships/hyperlink" Target="https://images.tcdn.com.br/img/img_prod/995386/mini_melissa_alpha_play_241_variacao_3975_2_bc8d9b43ddf1f478dac1d8aae70a2c54.jpeg" TargetMode="External"/><Relationship Id="rId951" Type="http://schemas.openxmlformats.org/officeDocument/2006/relationships/hyperlink" Target="https://images.tcdn.com.br/img/img_prod/995386/mini_melissa_alpha_play_241_variacao_3973_2_7cabb2107cf1222ca7b697b0005f6e4e.jpeg" TargetMode="External"/><Relationship Id="rId958" Type="http://schemas.openxmlformats.org/officeDocument/2006/relationships/hyperlink" Target="https://images.tcdn.com.br/img/img_prod/995386/melissa_chaveiro_love_1105_variacao_3989_2_9e291a25ce1f50ddedf0e244e7293718.jpeg" TargetMode="External"/><Relationship Id="rId957" Type="http://schemas.openxmlformats.org/officeDocument/2006/relationships/hyperlink" Target="https://images.tcdn.com.br/img/img_prod/995386/melissa_chaveiro_love_1105_variacao_3987_2_563685e9f638ccf94f6943bb576555bf.jpeg" TargetMode="External"/><Relationship Id="rId956" Type="http://schemas.openxmlformats.org/officeDocument/2006/relationships/hyperlink" Target="https://images.tcdn.com.br/img/img_prod/995386/mini_melissa_sneaker_polibolha_mickey_349_variacao_3985_2_6a94115e5b81e8a790659a553c9eae24.jpeg" TargetMode="External"/><Relationship Id="rId955" Type="http://schemas.openxmlformats.org/officeDocument/2006/relationships/hyperlink" Target="https://images.tcdn.com.br/img/img_prod/995386/melissa_beach_slide_flamingo_1113_variacao_3983_2_7a2a710d55f5089b1d3005f285e3cd78.jpeg" TargetMode="External"/><Relationship Id="rId950" Type="http://schemas.openxmlformats.org/officeDocument/2006/relationships/hyperlink" Target="https://images.tcdn.com.br/img/img_prod/995386/mini_melissa_dora_print_infantil_629_variacao_3971_2_fd917b1a1e541ec2aae41419bf506334.jpeg" TargetMode="External"/><Relationship Id="rId2870" Type="http://schemas.openxmlformats.org/officeDocument/2006/relationships/hyperlink" Target="https://images.tcdn.com.br/img/img_prod/995386/melissa_campana_zig_zag_839_variacao_8141_2_6cc3533d416dcfbefde9cbaa54fd358d.jpeg" TargetMode="External"/><Relationship Id="rId1540" Type="http://schemas.openxmlformats.org/officeDocument/2006/relationships/hyperlink" Target="https://images.tcdn.com.br/img/img_prod/995386/mini_melissa_cloud_sandal_tarsila_do_amaral_1395_variacao_5373_2_fcc68514d9f3b5fe441731e0342dd03e.jpeg" TargetMode="External"/><Relationship Id="rId2871" Type="http://schemas.openxmlformats.org/officeDocument/2006/relationships/hyperlink" Target="https://images.tcdn.com.br/img/img_prod/995386/melissa_campana_zig_zag_839_variacao_8143_2_36f2c1298d05b1842e5a7279b0964a52.jpg" TargetMode="External"/><Relationship Id="rId1541" Type="http://schemas.openxmlformats.org/officeDocument/2006/relationships/hyperlink" Target="https://images.tcdn.com.br/img/img_prod/995386/melissa_wanting_smurfs_1399_variacao_5377_2_a4eb1af38b55fc736fe39ce481ba89ad.jpeg" TargetMode="External"/><Relationship Id="rId2872" Type="http://schemas.openxmlformats.org/officeDocument/2006/relationships/hyperlink" Target="https://images.tcdn.com.br/img/img_prod/995386/melissa_mel_campana_croche_423_variacao_8145_2_f4c6650439954f06a13b06ab0b72ced6.jpeg" TargetMode="External"/><Relationship Id="rId1542" Type="http://schemas.openxmlformats.org/officeDocument/2006/relationships/hyperlink" Target="https://images.tcdn.com.br/img/img_prod/995386/melissa_peace_hell_961_variacao_5379_2_60f94da691c66dc9f236d440e2aa6ef1.jpg" TargetMode="External"/><Relationship Id="rId2873" Type="http://schemas.openxmlformats.org/officeDocument/2006/relationships/hyperlink" Target="https://images.tcdn.com.br/img/img_prod/995386/mini_melissa_campana_papel_191_variacao_8147_2_343ef39ed5879c37d5f7abe59aab0669.jpg" TargetMode="External"/><Relationship Id="rId2027" Type="http://schemas.openxmlformats.org/officeDocument/2006/relationships/hyperlink" Target="https://images.tcdn.com.br/img/img_prod/995386/mini_melissa_jump_turma_da_monica_1643_variacao_6423_2_1cc61eac7f9d50f5a868d673766cf864.jpeg" TargetMode="External"/><Relationship Id="rId3359" Type="http://schemas.openxmlformats.org/officeDocument/2006/relationships/hyperlink" Target="https://images.tcdn.com.br/img/img_prod/995386/mini_melissa_colorland_1971_variacao_9137_2_efadfe8bebe75c019c77f7ecc4f0ad51.jpg" TargetMode="External"/><Relationship Id="rId2028" Type="http://schemas.openxmlformats.org/officeDocument/2006/relationships/hyperlink" Target="https://images.tcdn.com.br/img/img_prod/995386/mini_melissa_flox_411_variacao_6425_2_ff78db6f9705280f85f96bacfeb57a04.jpeg" TargetMode="External"/><Relationship Id="rId3358" Type="http://schemas.openxmlformats.org/officeDocument/2006/relationships/hyperlink" Target="https://images.tcdn.com.br/img/img_prod/995386/melissa_mule_initial_vivienne_westwood_2245_variacao_9135_2_0bab9c364418f7fdf50092902ec32b7d.jpg" TargetMode="External"/><Relationship Id="rId4689" Type="http://schemas.openxmlformats.org/officeDocument/2006/relationships/hyperlink" Target="https://images.tcdn.com.br/img/img_prod/995386/calcinha_puket_bico_3207_variacao_12209_2_31a21546ece935caa8a8d372fa47d79e.jpg" TargetMode="External"/><Relationship Id="rId2029" Type="http://schemas.openxmlformats.org/officeDocument/2006/relationships/hyperlink" Target="https://images.tcdn.com.br/img/img_prod/995386/mini_melissa_mar_barbie_baby_1593_variacao_6427_2_ce6c4906318198e247b55c6223664b07.jpeg" TargetMode="External"/><Relationship Id="rId107" Type="http://schemas.openxmlformats.org/officeDocument/2006/relationships/hyperlink" Target="https://images.tcdn.com.br/img/img_prod/995386/mini_melissa_possession_turma_do_pudim_72_variacao_677_3_023c52621ffc302a37be2748f30ff8e5.jpeg" TargetMode="External"/><Relationship Id="rId106" Type="http://schemas.openxmlformats.org/officeDocument/2006/relationships/hyperlink" Target="https://images.tcdn.com.br/img/img_prod/995386/mini_melissa_possession_turma_do_pudim_72_variacao_677_3_023c52621ffc302a37be2748f30ff8e5.jpeg" TargetMode="External"/><Relationship Id="rId105" Type="http://schemas.openxmlformats.org/officeDocument/2006/relationships/hyperlink" Target="https://images.tcdn.com.br/img/img_prod/995386/mini_melissa_mia_fabula_283_variacao_675_2_f45d8ee87c354ac5637333c5e6bd4568.jpeg" TargetMode="External"/><Relationship Id="rId104" Type="http://schemas.openxmlformats.org/officeDocument/2006/relationships/hyperlink" Target="https://images.tcdn.com.br/img/img_prod/995386/mini_melissa_mia_fabula_283_variacao_673_2_789831a919fae8310c670346c0d4a039.jpeg" TargetMode="External"/><Relationship Id="rId109" Type="http://schemas.openxmlformats.org/officeDocument/2006/relationships/hyperlink" Target="https://images.tcdn.com.br/img/img_prod/995386/mini_melissa_ultragirl_swett_chrome_130_variacao_679_2_548644b3fbf8346506e640db3c83c99f.jpeg" TargetMode="External"/><Relationship Id="rId4680" Type="http://schemas.openxmlformats.org/officeDocument/2006/relationships/hyperlink" Target="https://images.tcdn.com.br/img/img_prod/995386/mini_melissa_bubble_tech_sandal_baby_3201_variacao_12199_2_5c9cd6284abdd074b90aca0fbd1c2d07.jpg" TargetMode="External"/><Relationship Id="rId108" Type="http://schemas.openxmlformats.org/officeDocument/2006/relationships/hyperlink" Target="https://images.tcdn.com.br/img/img_prod/995386/mini_melissa_ultragirl_swett_chrome_130_variacao_679_2_548644b3fbf8346506e640db3c83c99f.jpeg" TargetMode="External"/><Relationship Id="rId3351" Type="http://schemas.openxmlformats.org/officeDocument/2006/relationships/hyperlink" Target="https://images.tcdn.com.br/img/img_prod/995386/mini_melissa_cloud_sandal_1077_variacao_9121_2_2c62690b61a2a7ca0a8cf9f2b69a7081.jpg" TargetMode="External"/><Relationship Id="rId4682" Type="http://schemas.openxmlformats.org/officeDocument/2006/relationships/hyperlink" Target="https://images.tcdn.com.br/img/img_prod/995386/calcinha_puket_coracoes_3203_variacao_12201_2_05936f89937baf48f32b6fc11d21b064.jpg" TargetMode="External"/><Relationship Id="rId2020" Type="http://schemas.openxmlformats.org/officeDocument/2006/relationships/hyperlink" Target="https://images.tcdn.com.br/img/img_prod/995386/mini_melissa_papete_rider_125_variacao_6409_3_f29724697884e0b6e5a3550807f386b1.jpeg" TargetMode="External"/><Relationship Id="rId3350" Type="http://schemas.openxmlformats.org/officeDocument/2006/relationships/hyperlink" Target="https://images.tcdn.com.br/img/img_prod/995386/melissa_silk_sandal_2235_variacao_9119_2_472b971135d62799dc3344b8c281abf9.jpg" TargetMode="External"/><Relationship Id="rId4681" Type="http://schemas.openxmlformats.org/officeDocument/2006/relationships/hyperlink" Target="https://images.tcdn.com.br/img/img_prod/995386/calcinha_puket_coracoes_3203_variacao_12201_2_05936f89937baf48f32b6fc11d21b064.jpg" TargetMode="External"/><Relationship Id="rId2021" Type="http://schemas.openxmlformats.org/officeDocument/2006/relationships/hyperlink" Target="https://images.tcdn.com.br/img/img_prod/995386/chaveiro_melissa_ultragirl_1221_variacao_6411_2_5229039f889d5a847981018c8aa8b81d.jpeg" TargetMode="External"/><Relationship Id="rId3353" Type="http://schemas.openxmlformats.org/officeDocument/2006/relationships/hyperlink" Target="https://images.tcdn.com.br/img/img_prod/995386/melissa_air_buble_sandal_2237_variacao_9125_2_7199c75b0e50057479ab11a1f0988ade.jpg" TargetMode="External"/><Relationship Id="rId4684" Type="http://schemas.openxmlformats.org/officeDocument/2006/relationships/hyperlink" Target="https://images.tcdn.com.br/img/img_prod/995386/calcinha_puket_unicornio_roxo_3205_variacao_12203_2_449f364f547271448260538301a0c944.jpg" TargetMode="External"/><Relationship Id="rId2022" Type="http://schemas.openxmlformats.org/officeDocument/2006/relationships/hyperlink" Target="https://images.tcdn.com.br/img/img_prod/995386/chaveiro_melissa_ultragirl_1221_variacao_6413_2_741a05a4b3b127f036779cbb27618f55.jpeg" TargetMode="External"/><Relationship Id="rId3352" Type="http://schemas.openxmlformats.org/officeDocument/2006/relationships/hyperlink" Target="https://images.tcdn.com.br/img/img_prod/995386/melissa_vixen_1071_variacao_9123_2_f702c26fb8270a5e6a3d2c79941f9621.jpg" TargetMode="External"/><Relationship Id="rId4683" Type="http://schemas.openxmlformats.org/officeDocument/2006/relationships/hyperlink" Target="https://images.tcdn.com.br/img/img_prod/995386/calcinha_puket_unicornio_roxo_3205_variacao_12203_2_449f364f547271448260538301a0c944.jpg" TargetMode="External"/><Relationship Id="rId103" Type="http://schemas.openxmlformats.org/officeDocument/2006/relationships/hyperlink" Target="https://images.tcdn.com.br/img/img_prod/995386/mini_melissa_ultragirl_gatinho_279_variacao_661_2_862feb00f368821ee303ee804f9fa128.jpeg" TargetMode="External"/><Relationship Id="rId2023" Type="http://schemas.openxmlformats.org/officeDocument/2006/relationships/hyperlink" Target="https://images.tcdn.com.br/img/img_prod/995386/miniatura_ima_possession_1225_variacao_6415_2_a3bb1fad3e7142e299e11d91f124ea47.jpeg" TargetMode="External"/><Relationship Id="rId3355" Type="http://schemas.openxmlformats.org/officeDocument/2006/relationships/hyperlink" Target="https://images.tcdn.com.br/img/img_prod/995386/melissa_bella_2241_variacao_9129_2_a1ae14d64b771e32cf3242bc429c4671.jpg" TargetMode="External"/><Relationship Id="rId4686" Type="http://schemas.openxmlformats.org/officeDocument/2006/relationships/hyperlink" Target="https://images.tcdn.com.br/img/img_prod/995386/calcinha_puket_bico_3207_variacao_12205_2_31a21546ece935caa8a8d372fa47d79e.jpg" TargetMode="External"/><Relationship Id="rId102" Type="http://schemas.openxmlformats.org/officeDocument/2006/relationships/hyperlink" Target="https://images.tcdn.com.br/img/img_prod/995386/mini_melissa_possession_87_variacao_655_3_ff1ef3de4577c6f4372f4d1e8c1e17e9.jpeg" TargetMode="External"/><Relationship Id="rId2024" Type="http://schemas.openxmlformats.org/officeDocument/2006/relationships/hyperlink" Target="https://images.tcdn.com.br/img/img_prod/995386/miniatura_ima_possession_1225_variacao_6417_2_3090b50e06b85b1aca6a0ce77a80a4b5.jpeg" TargetMode="External"/><Relationship Id="rId3354" Type="http://schemas.openxmlformats.org/officeDocument/2006/relationships/hyperlink" Target="https://images.tcdn.com.br/img/img_prod/995386/melissa_free_sandal_2239_variacao_9127_2_6a5e211fc4f5fcfa1eeb913f77eca1e3.jpg" TargetMode="External"/><Relationship Id="rId4685" Type="http://schemas.openxmlformats.org/officeDocument/2006/relationships/hyperlink" Target="https://images.tcdn.com.br/img/img_prod/995386/calcinha_puket_bico_3207_variacao_12205_2_31a21546ece935caa8a8d372fa47d79e.jpg" TargetMode="External"/><Relationship Id="rId101" Type="http://schemas.openxmlformats.org/officeDocument/2006/relationships/hyperlink" Target="https://images.tcdn.com.br/img/img_prod/995386/mini_melissa_furadinha_fabula_149_variacao_651_2_9f2755e0646fde4c58028acabdafc95e.jpeg" TargetMode="External"/><Relationship Id="rId2025" Type="http://schemas.openxmlformats.org/officeDocument/2006/relationships/hyperlink" Target="https://images.tcdn.com.br/img/img_prod/995386/melissa_bag_lata_1713_variacao_6419_2_0be67945669d5f590d1baf7347f916de.jpeg" TargetMode="External"/><Relationship Id="rId3357" Type="http://schemas.openxmlformats.org/officeDocument/2006/relationships/hyperlink" Target="https://images.tcdn.com.br/img/img_prod/995386/melissa_love_set_2243_variacao_9133_2_4a2fd42df46175cf540d9e30dc34f10e.jpg" TargetMode="External"/><Relationship Id="rId4688" Type="http://schemas.openxmlformats.org/officeDocument/2006/relationships/hyperlink" Target="https://images.tcdn.com.br/img/img_prod/995386/calcinha_puket_bico_3207_variacao_12209_2_31a21546ece935caa8a8d372fa47d79e.jpg" TargetMode="External"/><Relationship Id="rId100" Type="http://schemas.openxmlformats.org/officeDocument/2006/relationships/hyperlink" Target="https://images.tcdn.com.br/img/img_prod/995386/mini_melissa_ultragirl_baby_shark_127_variacao_647_2_70555c329da8c7b8ba88276912f357c8.jpeg" TargetMode="External"/><Relationship Id="rId2026" Type="http://schemas.openxmlformats.org/officeDocument/2006/relationships/hyperlink" Target="https://images.tcdn.com.br/img/img_prod/995386/mini_melissa_mar_sandal_189_variacao_6421_2_6a6cdc8048e58f63802a18bbc3c0157f.jpeg" TargetMode="External"/><Relationship Id="rId3356" Type="http://schemas.openxmlformats.org/officeDocument/2006/relationships/hyperlink" Target="https://images.tcdn.com.br/img/img_prod/995386/melissa_obsessed_1757_variacao_9131_2_91dcef1a44886acce1f20296e1da1817.jpg" TargetMode="External"/><Relationship Id="rId4687" Type="http://schemas.openxmlformats.org/officeDocument/2006/relationships/hyperlink" Target="https://images.tcdn.com.br/img/img_prod/995386/calcinha_puket_espaco_3209_variacao_12207_2_962a0b2c550d13c715d71595746ac20e.jpg" TargetMode="External"/><Relationship Id="rId2016" Type="http://schemas.openxmlformats.org/officeDocument/2006/relationships/hyperlink" Target="https://images.tcdn.com.br/img/img_prod/995386/chaveiro_melissa_city_bag_1229_variacao_6401_2_39258fbae6565129448b46d89269d7f6.jpeg" TargetMode="External"/><Relationship Id="rId3348" Type="http://schemas.openxmlformats.org/officeDocument/2006/relationships/hyperlink" Target="https://images.tcdn.com.br/img/img_prod/995386/melissa_wide_sandal_1375_variacao_9115_2_e65c5b9a510b086bf51f86d991f6b9ed.jpeg" TargetMode="External"/><Relationship Id="rId4679" Type="http://schemas.openxmlformats.org/officeDocument/2006/relationships/hyperlink" Target="https://images.tcdn.com.br/img/img_prod/995386/mini_melissa_bubble_tech_sandal_baby_3201_variacao_12197_2_5c9cd6284abdd074b90aca0fbd1c2d07.jpg" TargetMode="External"/><Relationship Id="rId2017" Type="http://schemas.openxmlformats.org/officeDocument/2006/relationships/hyperlink" Target="https://images.tcdn.com.br/img/img_prod/995386/chaveiro_melissa_city_bag_1229_variacao_6403_2_f643df523b2f9feeb569e705aad1afb0.jpeg" TargetMode="External"/><Relationship Id="rId3347" Type="http://schemas.openxmlformats.org/officeDocument/2006/relationships/hyperlink" Target="https://images.tcdn.com.br/img/img_prod/995386/melissa_possession_693_variacao_5673_2_fda16e76176ecc062c2a8ecded4368fa.jpeg" TargetMode="External"/><Relationship Id="rId4678" Type="http://schemas.openxmlformats.org/officeDocument/2006/relationships/hyperlink" Target="https://images.tcdn.com.br/img/img_prod/995386/mini_melissa_bubble_tech_sandal_baby_3201_variacao_12195_2_5c9cd6284abdd074b90aca0fbd1c2d07.jpg" TargetMode="External"/><Relationship Id="rId2018" Type="http://schemas.openxmlformats.org/officeDocument/2006/relationships/hyperlink" Target="https://images.tcdn.com.br/img/img_prod/995386/chaveiro_melissa_city_bag_1229_variacao_6405_2_c1165942c3afe69f98a9649b75836919.jpeg" TargetMode="External"/><Relationship Id="rId2019" Type="http://schemas.openxmlformats.org/officeDocument/2006/relationships/hyperlink" Target="https://images.tcdn.com.br/img/img_prod/995386/melissa_mel_kasakova_infantil_427_variacao_6407_2_0cbcb2805d9f97e0315b0517e7020cef.jpeg" TargetMode="External"/><Relationship Id="rId3349" Type="http://schemas.openxmlformats.org/officeDocument/2006/relationships/hyperlink" Target="https://images.tcdn.com.br/img/img_prod/995386/melissa_ugly_sneaker_1895_variacao_9117_1_3ff3bab6a0e62476a6984dc82472e472.jpg" TargetMode="External"/><Relationship Id="rId3340" Type="http://schemas.openxmlformats.org/officeDocument/2006/relationships/hyperlink" Target="https://images.tcdn.com.br/img/img_prod/995386/mini_melissa_the_real_jelly_paris_1789_variacao_9095_2_22bd2e6a7635457697e72486b7f00186.jpg" TargetMode="External"/><Relationship Id="rId4671" Type="http://schemas.openxmlformats.org/officeDocument/2006/relationships/hyperlink" Target="https://images.tcdn.com.br/img/img_prod/995386/melissa_space_love_hello_kitty_1373_variacao_12181_2_58a9c219df8ba0c0f1a45d1df622b190.jpg" TargetMode="External"/><Relationship Id="rId4670" Type="http://schemas.openxmlformats.org/officeDocument/2006/relationships/hyperlink" Target="https://images.tcdn.com.br/img/img_prod/995386/melissa_camiseta_cosmica_1625_variacao_12179_1_a8ec1d749f4c8e1f7f5b8d24e407334b.jpg" TargetMode="External"/><Relationship Id="rId2010" Type="http://schemas.openxmlformats.org/officeDocument/2006/relationships/hyperlink" Target="https://images.tcdn.com.br/img/img_prod/995386/melissa_head_phone_melissa_1583_variacao_6389_2_8e7b4a5211d3a7905cd215b656242baf.jpeg" TargetMode="External"/><Relationship Id="rId3342" Type="http://schemas.openxmlformats.org/officeDocument/2006/relationships/hyperlink" Target="https://images.tcdn.com.br/img/img_prod/995386/melissa_harmonic_vivienne_westwood_2069_variacao_9099_2_3ed976436b51305dfcee75ec2dd9c45a.jpg" TargetMode="External"/><Relationship Id="rId4673" Type="http://schemas.openxmlformats.org/officeDocument/2006/relationships/hyperlink" Target="https://images.tcdn.com.br/img/img_prod/995386/mini_melissa_m_lover_sandal_2497_variacao_12185_2_60254b4c779f08338df75b40e071f9e1.jpg" TargetMode="External"/><Relationship Id="rId2011" Type="http://schemas.openxmlformats.org/officeDocument/2006/relationships/hyperlink" Target="https://images.tcdn.com.br/img/img_prod/995386/carteira_carry_on_1315_variacao_6391_2_fcd47a25bf7ec6d684be012dc329ab78.jpeg" TargetMode="External"/><Relationship Id="rId3341" Type="http://schemas.openxmlformats.org/officeDocument/2006/relationships/hyperlink" Target="https://images.tcdn.com.br/img/img_prod/995386/melissa_pop_it_2229_variacao_9097_2_07b9d720a23c0a4bd1652b3bb64b48fd.jpg" TargetMode="External"/><Relationship Id="rId4672" Type="http://schemas.openxmlformats.org/officeDocument/2006/relationships/hyperlink" Target="https://images.tcdn.com.br/img/img_prod/995386/melissa_urban_bag_3197_variacao_12183_2_e993f63f9b05191be897cc08f4665e32.jpg" TargetMode="External"/><Relationship Id="rId2012" Type="http://schemas.openxmlformats.org/officeDocument/2006/relationships/hyperlink" Target="https://images.tcdn.com.br/img/img_prod/995386/carteira_carry_on_1315_variacao_6393_2_a8d83bd9d8047316be0320455e5c3e71.jpeg" TargetMode="External"/><Relationship Id="rId3344" Type="http://schemas.openxmlformats.org/officeDocument/2006/relationships/hyperlink" Target="https://images.tcdn.com.br/img/img_prod/995386/melissa_cleo_heel_1955_variacao_9103_2_177b38026dc2fd031bdd2be2304e428b.jpg" TargetMode="External"/><Relationship Id="rId4675" Type="http://schemas.openxmlformats.org/officeDocument/2006/relationships/hyperlink" Target="https://images.tcdn.com.br/img/img_prod/995386/mini_melissa_bubble_tech_sandal_baby_3201_variacao_12189_2_1525376e531e3052246a222e065ef681.jpg" TargetMode="External"/><Relationship Id="rId2013" Type="http://schemas.openxmlformats.org/officeDocument/2006/relationships/hyperlink" Target="https://images.tcdn.com.br/img/img_prod/995386/carteira_carry_on_1315_variacao_6395_2_d86f1115c295ffdc5fc373e9071706d1.jpeg" TargetMode="External"/><Relationship Id="rId3343" Type="http://schemas.openxmlformats.org/officeDocument/2006/relationships/hyperlink" Target="https://images.tcdn.com.br/img/img_prod/995386/melissa_harmonic_vivienne_westwood_2069_variacao_9101_2_cce37a06230ab008d0bb499efd3943e9.jpg" TargetMode="External"/><Relationship Id="rId4674" Type="http://schemas.openxmlformats.org/officeDocument/2006/relationships/hyperlink" Target="https://images.tcdn.com.br/img/img_prod/995386/mini_melissa_m_lover_sandal_2497_variacao_12187_2_bd7a2493a01a3a00d6fd534566203275.jpg" TargetMode="External"/><Relationship Id="rId2014" Type="http://schemas.openxmlformats.org/officeDocument/2006/relationships/hyperlink" Target="https://images.tcdn.com.br/img/img_prod/995386/melissa_fusion_1711_variacao_6397_2_6e70cc35d6a3722a461895473c8956c7.jpeg" TargetMode="External"/><Relationship Id="rId3346" Type="http://schemas.openxmlformats.org/officeDocument/2006/relationships/hyperlink" Target="https://images.tcdn.com.br/img/img_prod/995386/melissa_harmonic_vivienne_westwood_2069_variacao_9107_2_3dd15133a409e118533bd67bb7d5c570.jpg" TargetMode="External"/><Relationship Id="rId4677" Type="http://schemas.openxmlformats.org/officeDocument/2006/relationships/hyperlink" Target="https://images.tcdn.com.br/img/img_prod/995386/mini_melissa_bubble_tech_sandal_baby_3201_variacao_12193_2_1525376e531e3052246a222e065ef681.jpg" TargetMode="External"/><Relationship Id="rId2015" Type="http://schemas.openxmlformats.org/officeDocument/2006/relationships/hyperlink" Target="https://images.tcdn.com.br/img/img_prod/995386/melissa_sneaker_ulitsa_829_variacao_6399_2_b2ecc239c5c81bf11d2fc5e5beb90c04.jpg" TargetMode="External"/><Relationship Id="rId3345" Type="http://schemas.openxmlformats.org/officeDocument/2006/relationships/hyperlink" Target="https://images.tcdn.com.br/img/img_prod/995386/mini_melisssa_ultragirl_candy_1597_variacao_9105_2_9c15075081b1e96c1f0bd805ca93c838.jpg" TargetMode="External"/><Relationship Id="rId4676" Type="http://schemas.openxmlformats.org/officeDocument/2006/relationships/hyperlink" Target="https://images.tcdn.com.br/img/img_prod/995386/mini_melissa_bubble_tech_sandal_baby_3201_variacao_12191_2_1525376e531e3052246a222e065ef681.jpg" TargetMode="External"/><Relationship Id="rId2049" Type="http://schemas.openxmlformats.org/officeDocument/2006/relationships/hyperlink" Target="https://images.tcdn.com.br/img/img_prod/995386/mini_melissa_alpha_play_241_variacao_6465_2_60d15a09d80d0bc9e20133669964434a.jpeg" TargetMode="External"/><Relationship Id="rId129" Type="http://schemas.openxmlformats.org/officeDocument/2006/relationships/hyperlink" Target="https://images.tcdn.com.br/img/img_prod/995386/melissa_mel_sneaker_ulitsa_52_variacao_809_2_0d496e00f608a97096fdb24f04ba3d27.jpg" TargetMode="External"/><Relationship Id="rId128" Type="http://schemas.openxmlformats.org/officeDocument/2006/relationships/hyperlink" Target="https://images.tcdn.com.br/img/img_prod/995386/galocha_mini_melissa_sugar_rain_fabula_39_variacao_803_2_e95fd447cdd4fc6ef05167d635ac0b2e.png" TargetMode="External"/><Relationship Id="rId127" Type="http://schemas.openxmlformats.org/officeDocument/2006/relationships/hyperlink" Target="https://images.tcdn.com.br/img/img_prod/995386/galocha_mini_melissa_sugar_rain_fabula_39_variacao_803_2_e95fd447cdd4fc6ef05167d635ac0b2e.png" TargetMode="External"/><Relationship Id="rId126" Type="http://schemas.openxmlformats.org/officeDocument/2006/relationships/hyperlink" Target="https://images.tcdn.com.br/img/img_prod/995386/melissa_mel_sandal_cereja_299_variacao_795_2_158dad723a08fa4fd912b2c77cbf9061.jpeg" TargetMode="External"/><Relationship Id="rId3371" Type="http://schemas.openxmlformats.org/officeDocument/2006/relationships/hyperlink" Target="https://images.tcdn.com.br/img/img_prod/995386/mini_melissa_polibolha_miffy_baby_537_variacao_9175_2_167874f336e776a801ac883605ad245a.jpg" TargetMode="External"/><Relationship Id="rId2040" Type="http://schemas.openxmlformats.org/officeDocument/2006/relationships/hyperlink" Target="https://images.tcdn.com.br/img/img_prod/995386/bolsa_bag_cat_1103_variacao_6449_2_6e223608e5a5981abcf7f59ceb562987.jpeg" TargetMode="External"/><Relationship Id="rId3370" Type="http://schemas.openxmlformats.org/officeDocument/2006/relationships/hyperlink" Target="https://images.tcdn.com.br/img/img_prod/995386/melissa_glam_mulher_maravilha_1191_variacao_9173_2_1ed53c7bf1af8b8ee5305529bbd72feb.jpg" TargetMode="External"/><Relationship Id="rId121" Type="http://schemas.openxmlformats.org/officeDocument/2006/relationships/hyperlink" Target="https://images.tcdn.com.br/img/img_prod/995386/mini_melissa_cosmic_sandal_jason_wu_289_variacao_741_2_6e2afbbbfa5738b5053d4539880f825d.jpg" TargetMode="External"/><Relationship Id="rId2041" Type="http://schemas.openxmlformats.org/officeDocument/2006/relationships/hyperlink" Target="https://images.tcdn.com.br/img/img_prod/995386/bolsa_bag_cat_1103_variacao_6449_2_6e223608e5a5981abcf7f59ceb562987.jpeg" TargetMode="External"/><Relationship Id="rId3373" Type="http://schemas.openxmlformats.org/officeDocument/2006/relationships/hyperlink" Target="https://images.tcdn.com.br/img/img_prod/995386/melissa_mel_possession_303_variacao_9179_2_0eb2da93d2395adde0dd852f407c2962.jpg" TargetMode="External"/><Relationship Id="rId120" Type="http://schemas.openxmlformats.org/officeDocument/2006/relationships/hyperlink" Target="https://images.tcdn.com.br/img/img_prod/995386/mini_melissa_furadinha_babouche_foguete_277_variacao_735_2_c2e4713ac89670a8555b5632605fa52f.png" TargetMode="External"/><Relationship Id="rId2042" Type="http://schemas.openxmlformats.org/officeDocument/2006/relationships/hyperlink" Target="https://images.tcdn.com.br/img/img_prod/995386/mini_melissa_basic_baby_fruitland_421_variacao_6451_2_8533372a9f0b51dd0859cdfa4658f689.jpeg" TargetMode="External"/><Relationship Id="rId3372" Type="http://schemas.openxmlformats.org/officeDocument/2006/relationships/hyperlink" Target="https://images.tcdn.com.br/img/img_prod/995386/mini_melisssa_possession_fly_2017_variacao_9177_2_95710749242e25cdb7b39839fe438ee2.jpg" TargetMode="External"/><Relationship Id="rId2043" Type="http://schemas.openxmlformats.org/officeDocument/2006/relationships/hyperlink" Target="https://images.tcdn.com.br/img/img_prod/995386/mini_melissa_chaveiro_open_up_1573_variacao_6453_2_22064509fbc3a2d06c6e1c9bd376d0de.jpeg" TargetMode="External"/><Relationship Id="rId3375" Type="http://schemas.openxmlformats.org/officeDocument/2006/relationships/hyperlink" Target="https://images.tcdn.com.br/img/img_prod/995386/mini_melissa_possession_turma_do_pudim_72_variacao_9183_3_016f4620688c7e52c5d9805600a01460.jpg" TargetMode="External"/><Relationship Id="rId2044" Type="http://schemas.openxmlformats.org/officeDocument/2006/relationships/hyperlink" Target="https://images.tcdn.com.br/img/img_prod/995386/mini_melissa_chaveiro_open_up_1573_variacao_6455_2_824546a678d8bbc66ecd83ae971c96f8.jpeg" TargetMode="External"/><Relationship Id="rId3374" Type="http://schemas.openxmlformats.org/officeDocument/2006/relationships/hyperlink" Target="https://images.tcdn.com.br/img/img_prod/995386/mini_melissa_alpha_play_241_variacao_9181_2_07f963ecb086974e533165977aef5de1.jpg" TargetMode="External"/><Relationship Id="rId125" Type="http://schemas.openxmlformats.org/officeDocument/2006/relationships/hyperlink" Target="https://images.tcdn.com.br/img/img_prod/995386/melissa_mel_sandal_cereja_299_variacao_795_2_158dad723a08fa4fd912b2c77cbf9061.jpeg" TargetMode="External"/><Relationship Id="rId2045" Type="http://schemas.openxmlformats.org/officeDocument/2006/relationships/hyperlink" Target="https://images.tcdn.com.br/img/img_prod/995386/chaveiro_mini_coracao_1227_variacao_6457_2_b093c9f6ee84de093acd24c881fa1795.jpeg" TargetMode="External"/><Relationship Id="rId3377" Type="http://schemas.openxmlformats.org/officeDocument/2006/relationships/hyperlink" Target="https://images.tcdn.com.br/img/img_prod/995386/melissa_ultragirl_rose_bleu_2173_variacao_9187_2_f04ec9899871dcef229c77c4555e9ddc.jpg" TargetMode="External"/><Relationship Id="rId124" Type="http://schemas.openxmlformats.org/officeDocument/2006/relationships/hyperlink" Target="https://images.tcdn.com.br/img/img_prod/995386/mini_melissa_francks_dino_287_variacao_791_2_e094886b1f327e3f9faa859d1f22785c.jpeg" TargetMode="External"/><Relationship Id="rId2046" Type="http://schemas.openxmlformats.org/officeDocument/2006/relationships/hyperlink" Target="https://images.tcdn.com.br/img/img_prod/995386/chaveiro_mini_coracao_1227_variacao_6459_2_494447d4544fb5957e203390ad1784fb.jpeg" TargetMode="External"/><Relationship Id="rId3376" Type="http://schemas.openxmlformats.org/officeDocument/2006/relationships/hyperlink" Target="https://images.tcdn.com.br/img/img_prod/995386/melissa_grounge_1429_variacao_9185_2_be537833c7d9265ccf36c164d8fca7b2.jpg" TargetMode="External"/><Relationship Id="rId123" Type="http://schemas.openxmlformats.org/officeDocument/2006/relationships/hyperlink" Target="https://images.tcdn.com.br/img/img_prod/995386/melissa_dance_hits_295_variacao_775_2_239288ee151961359e73c57d4d5866ce.jpg" TargetMode="External"/><Relationship Id="rId2047" Type="http://schemas.openxmlformats.org/officeDocument/2006/relationships/hyperlink" Target="https://images.tcdn.com.br/img/img_prod/995386/mini_melissa_beach_slide_zoo_102_variacao_6461_2_22d03d9ae32a64c30fe510e26bac3956.jpeg" TargetMode="External"/><Relationship Id="rId3379" Type="http://schemas.openxmlformats.org/officeDocument/2006/relationships/hyperlink" Target="https://images.tcdn.com.br/img/img_prod/995386/melissa_ultragirl_stars_2067_variacao_9191_2_145cda76951695058e280d04b7cd6941.jpg" TargetMode="External"/><Relationship Id="rId122" Type="http://schemas.openxmlformats.org/officeDocument/2006/relationships/hyperlink" Target="https://images.tcdn.com.br/img/img_prod/995386/mini_melissa_play_step_cachorro_153_variacao_769_2_3e12684c8046025704e7f05935f329ed.jpg" TargetMode="External"/><Relationship Id="rId2048" Type="http://schemas.openxmlformats.org/officeDocument/2006/relationships/hyperlink" Target="https://images.tcdn.com.br/img/img_prod/995386/mini_melissa_way_1721_variacao_6463_2_d24fc095ac94feb3c9b55c80a2fd632e.jpeg" TargetMode="External"/><Relationship Id="rId3378" Type="http://schemas.openxmlformats.org/officeDocument/2006/relationships/hyperlink" Target="https://images.tcdn.com.br/img/img_prod/995386/melissa_ultragirl_stars_2067_variacao_9189_2_145cda76951695058e280d04b7cd6941.jpg" TargetMode="External"/><Relationship Id="rId2038" Type="http://schemas.openxmlformats.org/officeDocument/2006/relationships/hyperlink" Target="https://images.tcdn.com.br/img/img_prod/995386/melissa_sun_hermosa_1719_variacao_6445_2_3ef97f27fe4197abde4b67c342eae8d2.jpeg" TargetMode="External"/><Relationship Id="rId2039" Type="http://schemas.openxmlformats.org/officeDocument/2006/relationships/hyperlink" Target="https://images.tcdn.com.br/img/img_prod/995386/melisssa_ultragirl_barbie_1265_variacao_6447_2_f8c5e6cdc786954a48675f7dba38d720.jpeg" TargetMode="External"/><Relationship Id="rId3369" Type="http://schemas.openxmlformats.org/officeDocument/2006/relationships/hyperlink" Target="https://images.tcdn.com.br/img/img_prod/995386/melissa_glam_pequeno_principe_1321_variacao_9171_2_f525fa9959955354581c2a7628ecdbd6.jpg" TargetMode="External"/><Relationship Id="rId118" Type="http://schemas.openxmlformats.org/officeDocument/2006/relationships/hyperlink" Target="https://images.tcdn.com.br/img/img_prod/995386/mini_melissa_possession_gato_felix_265_variacao_729_2_30b65718f66504dd6edcba2a9abbbd31.jpeg" TargetMode="External"/><Relationship Id="rId117" Type="http://schemas.openxmlformats.org/officeDocument/2006/relationships/hyperlink" Target="https://images.tcdn.com.br/img/img_prod/995386/mini_melissa_jean_jason_wu_197_variacao_725_2_d537e8492737e713c902be2d49a84e96.jpg" TargetMode="External"/><Relationship Id="rId116" Type="http://schemas.openxmlformats.org/officeDocument/2006/relationships/hyperlink" Target="https://images.tcdn.com.br/img/img_prod/995386/mini_melissa_mar_sandal_frozen_199_variacao_723_2_bd6b80891daf6e6b5dfa5176a6c904c1.jpg" TargetMode="External"/><Relationship Id="rId115" Type="http://schemas.openxmlformats.org/officeDocument/2006/relationships/hyperlink" Target="https://images.tcdn.com.br/img/img_prod/995386/mini_melissa_francks_dino_287_variacao_715_2_a6880bf86d29f71717c7e155d4495510.jpeg" TargetMode="External"/><Relationship Id="rId3360" Type="http://schemas.openxmlformats.org/officeDocument/2006/relationships/hyperlink" Target="https://images.tcdn.com.br/img/img_prod/995386/mini_melissa_colorland_1971_variacao_9139_2_efadfe8bebe75c019c77f7ecc4f0ad51.jpg" TargetMode="External"/><Relationship Id="rId4691" Type="http://schemas.openxmlformats.org/officeDocument/2006/relationships/hyperlink" Target="https://images.tcdn.com.br/img/img_prod/995386/calcinha_puket_alpaca_3211_variacao_12211_2_318ee59901240c30d1a55a2327866c61.jpg" TargetMode="External"/><Relationship Id="rId119" Type="http://schemas.openxmlformats.org/officeDocument/2006/relationships/hyperlink" Target="https://images.tcdn.com.br/img/img_prod/995386/mini_melissa_furadinha_babouche_foguete_277_variacao_735_2_c2e4713ac89670a8555b5632605fa52f.png" TargetMode="External"/><Relationship Id="rId4690" Type="http://schemas.openxmlformats.org/officeDocument/2006/relationships/hyperlink" Target="https://images.tcdn.com.br/img/img_prod/995386/calcinha_puket_alpaca_3211_variacao_12211_2_318ee59901240c30d1a55a2327866c61.jpg" TargetMode="External"/><Relationship Id="rId110" Type="http://schemas.openxmlformats.org/officeDocument/2006/relationships/hyperlink" Target="https://images.tcdn.com.br/img/img_prod/995386/mini_melissa_ultragirl_lhama_285_variacao_689_2_92f9903ad48d342de34327796c253f4d.jpg" TargetMode="External"/><Relationship Id="rId2030" Type="http://schemas.openxmlformats.org/officeDocument/2006/relationships/hyperlink" Target="https://images.tcdn.com.br/img/img_prod/995386/mini_melissa_sunny_baby_fabula_1715_variacao_6429_2_54dde91267f1e0fcec72f973d824a342.jpg" TargetMode="External"/><Relationship Id="rId3362" Type="http://schemas.openxmlformats.org/officeDocument/2006/relationships/hyperlink" Target="https://images.tcdn.com.br/img/img_prod/995386/melissa_sholder_bag_campana_papel_2247_variacao_9143_2_0f885de9eb8376791b634b1fdafcd4e1.jpg" TargetMode="External"/><Relationship Id="rId4693" Type="http://schemas.openxmlformats.org/officeDocument/2006/relationships/hyperlink" Target="https://images.tcdn.com.br/img/img_prod/995386/calcinha_puket_raposinha_3213_variacao_12213_2_045ce876162b73e90ce8e70c1d2fe782.jpg" TargetMode="External"/><Relationship Id="rId2031" Type="http://schemas.openxmlformats.org/officeDocument/2006/relationships/hyperlink" Target="https://images.tcdn.com.br/img/img_prod/995386/mini_melissa_sunny_baby_fabula_1715_variacao_6431_2_585dffb1d6ee50120db7b9922d654fa0.jpeg" TargetMode="External"/><Relationship Id="rId3361" Type="http://schemas.openxmlformats.org/officeDocument/2006/relationships/hyperlink" Target="https://images.tcdn.com.br/img/img_prod/995386/mini_melissa_flox_411_variacao_9141_2_45123fe6dbe68ca03aab930c372def18.jpg" TargetMode="External"/><Relationship Id="rId4692" Type="http://schemas.openxmlformats.org/officeDocument/2006/relationships/hyperlink" Target="https://images.tcdn.com.br/img/img_prod/995386/calcinha_puket_raposinha_3213_variacao_12213_2_045ce876162b73e90ce8e70c1d2fe782.jpg" TargetMode="External"/><Relationship Id="rId2032" Type="http://schemas.openxmlformats.org/officeDocument/2006/relationships/hyperlink" Target="https://images.tcdn.com.br/img/img_prod/995386/mini_melissa_sunny_baby_fabula_1715_variacao_6433_2_f40c6c9bdeba0b7beea912df10a1c231.jpeg" TargetMode="External"/><Relationship Id="rId3364" Type="http://schemas.openxmlformats.org/officeDocument/2006/relationships/hyperlink" Target="https://images.tcdn.com.br/img/img_prod/995386/mini_melissa_mochila_picole_927_variacao_9151_2_2f48a34da7e9e9226c014169986f542d.jpeg" TargetMode="External"/><Relationship Id="rId4695" Type="http://schemas.openxmlformats.org/officeDocument/2006/relationships/hyperlink" Target="https://images.tcdn.com.br/img/img_prod/995386/calcinha_puket_unicornio_asas_3215_variacao_12215_2_8fb47ec4ae4b6a2a9496f8a52dcb7fe6.jpg" TargetMode="External"/><Relationship Id="rId2033" Type="http://schemas.openxmlformats.org/officeDocument/2006/relationships/hyperlink" Target="https://images.tcdn.com.br/img/img_prod/995386/melissa_chaveiro_minnie_edicao_limitada_1717_variacao_6435_2_147a18fb8079b07981a3c4c4c1290d36.jpeg" TargetMode="External"/><Relationship Id="rId3363" Type="http://schemas.openxmlformats.org/officeDocument/2006/relationships/hyperlink" Target="https://images.tcdn.com.br/img/img_prod/995386/melissa_sholder_bag_campana_papel_2247_variacao_9145_2_5d8ed06b7c5f9774befcb5a372c0616e.jpg" TargetMode="External"/><Relationship Id="rId4694" Type="http://schemas.openxmlformats.org/officeDocument/2006/relationships/hyperlink" Target="https://images.tcdn.com.br/img/img_prod/995386/calcinha_puket_unicornio_asas_3215_variacao_12215_2_8fb47ec4ae4b6a2a9496f8a52dcb7fe6.jpg" TargetMode="External"/><Relationship Id="rId114" Type="http://schemas.openxmlformats.org/officeDocument/2006/relationships/hyperlink" Target="https://images.tcdn.com.br/img/img_prod/995386/mini_melissa_ultragirl_chic_175_variacao_711_2_b0dc786ba407d2782f77223d73ee90d4.jpg" TargetMode="External"/><Relationship Id="rId2034" Type="http://schemas.openxmlformats.org/officeDocument/2006/relationships/hyperlink" Target="https://images.tcdn.com.br/img/img_prod/995386/melissa_belt_1585_variacao_6437_2_b4fbeaf95fe64d2563eb2111c0fda780.jpeg" TargetMode="External"/><Relationship Id="rId3366" Type="http://schemas.openxmlformats.org/officeDocument/2006/relationships/hyperlink" Target="https://images.tcdn.com.br/img/img_prod/995386/mini_melissa_classic_baby_disney_e_friends_569_variacao_9157_2_bb6e2f15912a566a7441f74fabe8431a.png" TargetMode="External"/><Relationship Id="rId4697" Type="http://schemas.openxmlformats.org/officeDocument/2006/relationships/hyperlink" Target="https://images.tcdn.com.br/img/img_prod/995386/calcinha_puket_bolinhas_3217_variacao_12217_2_8f7e2bbb422b08257ba22f9e1130bedd.jpg" TargetMode="External"/><Relationship Id="rId113" Type="http://schemas.openxmlformats.org/officeDocument/2006/relationships/hyperlink" Target="https://images.tcdn.com.br/img/img_prod/995386/mini_melissa_aranha_xiii_109_variacao_707_2_7ba1105cdb4572cc686ba10b49472b0c.jpeg" TargetMode="External"/><Relationship Id="rId2035" Type="http://schemas.openxmlformats.org/officeDocument/2006/relationships/hyperlink" Target="https://images.tcdn.com.br/img/img_prod/995386/melissa_belt_1585_variacao_6439_2_4c10456ff39aa159133dad86f2363bd4.jpeg" TargetMode="External"/><Relationship Id="rId3365" Type="http://schemas.openxmlformats.org/officeDocument/2006/relationships/hyperlink" Target="https://images.tcdn.com.br/img/img_prod/995386/mini_melissa_mochila_picole_927_variacao_9151_2_2f48a34da7e9e9226c014169986f542d.jpeg" TargetMode="External"/><Relationship Id="rId4696" Type="http://schemas.openxmlformats.org/officeDocument/2006/relationships/hyperlink" Target="https://images.tcdn.com.br/img/img_prod/995386/calcinha_puket_bolinhas_3217_variacao_12217_2_8f7e2bbb422b08257ba22f9e1130bedd.jpg" TargetMode="External"/><Relationship Id="rId112" Type="http://schemas.openxmlformats.org/officeDocument/2006/relationships/hyperlink" Target="https://images.tcdn.com.br/img/img_prod/995386/mini_melissa_ultragirl_trick_or_treat_bala_112_variacao_695_2_edc4fec1de1ceef374e0b91c92205e66.jpeg" TargetMode="External"/><Relationship Id="rId2036" Type="http://schemas.openxmlformats.org/officeDocument/2006/relationships/hyperlink" Target="https://images.tcdn.com.br/img/img_prod/995386/melissa_sun_hermosa_1719_variacao_6441_2_4225b69d508bcf554e7eefaf6952d093.jpeg" TargetMode="External"/><Relationship Id="rId3368" Type="http://schemas.openxmlformats.org/officeDocument/2006/relationships/hyperlink" Target="https://images.tcdn.com.br/img/img_prod/995386/melissa_velvet_1119_variacao_9161_2_19d9e3922b57465e749ef69c14804b4d.jpg" TargetMode="External"/><Relationship Id="rId4699" Type="http://schemas.openxmlformats.org/officeDocument/2006/relationships/hyperlink" Target="https://images.tcdn.com.br/img/img_prod/995386/calcinha_puket_asas_3219_variacao_12219_2_316bc80bc1403df52b2ef99edc535e59.jpg" TargetMode="External"/><Relationship Id="rId111" Type="http://schemas.openxmlformats.org/officeDocument/2006/relationships/hyperlink" Target="https://images.tcdn.com.br/img/img_prod/995386/mini_melissa_ultragirl_lhama_285_variacao_691_2_62f42f73382765168ca695ce17d9497c.jpeg" TargetMode="External"/><Relationship Id="rId2037" Type="http://schemas.openxmlformats.org/officeDocument/2006/relationships/hyperlink" Target="https://images.tcdn.com.br/img/img_prod/995386/melissa_sun_hermosa_1719_variacao_6443_2_b7cca9fe9e63b619a1066419f84774ca.jpeg" TargetMode="External"/><Relationship Id="rId3367" Type="http://schemas.openxmlformats.org/officeDocument/2006/relationships/hyperlink" Target="https://images.tcdn.com.br/img/img_prod/995386/melissa_velvet_1119_variacao_9159_2_7f4e1c11d3160bfe736c7db2016df91a.jpg" TargetMode="External"/><Relationship Id="rId4698" Type="http://schemas.openxmlformats.org/officeDocument/2006/relationships/hyperlink" Target="https://images.tcdn.com.br/img/img_prod/995386/calcinha_puket_asas_3219_variacao_12219_2_316bc80bc1403df52b2ef99edc535e59.jpg" TargetMode="External"/><Relationship Id="rId3315" Type="http://schemas.openxmlformats.org/officeDocument/2006/relationships/hyperlink" Target="https://images.tcdn.com.br/img/img_prod/995386/melissa_classic_sneaker_689_variacao_9043_2_f9cbc4b188a08262d2b1de5ae5f936eb.jpg" TargetMode="External"/><Relationship Id="rId4646" Type="http://schemas.openxmlformats.org/officeDocument/2006/relationships/hyperlink" Target="https://images.tcdn.com.br/img/img_prod/995386/alphabeto_bermuda_tactel_3181_variacao_12125_2_dae28b7a5bbff6da5d6fda536a0cd5f4.jpg" TargetMode="External"/><Relationship Id="rId3314" Type="http://schemas.openxmlformats.org/officeDocument/2006/relationships/hyperlink" Target="https://images.tcdn.com.br/img/img_prod/995386/melissa_classic_sneaker_bt21_2191_variacao_9041_2_ddd06576293f8494b72e8453a6340b05.jpg" TargetMode="External"/><Relationship Id="rId4645" Type="http://schemas.openxmlformats.org/officeDocument/2006/relationships/hyperlink" Target="https://images.tcdn.com.br/img/img_prod/995386/alphabeto_conjunto_3179_variacao_12123_2_54d54de9c55bfb8a30a745e51d5b452e.jpg" TargetMode="External"/><Relationship Id="rId3317" Type="http://schemas.openxmlformats.org/officeDocument/2006/relationships/hyperlink" Target="https://images.tcdn.com.br/img/img_prod/995386/melissa_harmonic_vivienne_westwood_2069_variacao_9047_2_55d2ec2c2ff438cfce445fc8d8195d9b.jpg" TargetMode="External"/><Relationship Id="rId4648" Type="http://schemas.openxmlformats.org/officeDocument/2006/relationships/hyperlink" Target="https://images.tcdn.com.br/img/img_prod/995386/alphabeto_vestido_3185_variacao_12129_2_b47e641eaab86a703b88bd20f234c220.jpg" TargetMode="External"/><Relationship Id="rId3316" Type="http://schemas.openxmlformats.org/officeDocument/2006/relationships/hyperlink" Target="https://images.tcdn.com.br/img/img_prod/995386/melissa_violet_ad_677_variacao_9045_2_74a817098515f2f39fa1cb97691bafff.jpg" TargetMode="External"/><Relationship Id="rId4647" Type="http://schemas.openxmlformats.org/officeDocument/2006/relationships/hyperlink" Target="https://images.tcdn.com.br/img/img_prod/995386/alphabeto_short_sarja_3183_variacao_12127_2_720e26dda00b4254a1fd23b273ca1241.jpg" TargetMode="External"/><Relationship Id="rId3319" Type="http://schemas.openxmlformats.org/officeDocument/2006/relationships/hyperlink" Target="https://images.tcdn.com.br/img/img_prod/995386/mini_melissa_sun_downtown_2053_variacao_9051_2_b2a8c73aaf29d60439998a5f721852a1.jpg" TargetMode="External"/><Relationship Id="rId3318" Type="http://schemas.openxmlformats.org/officeDocument/2006/relationships/hyperlink" Target="https://images.tcdn.com.br/img/img_prod/995386/melissa_ultragirl_basic_1761_variacao_9049_2_7b6a32d987398042561d05237c726ac2.jpg" TargetMode="External"/><Relationship Id="rId4649" Type="http://schemas.openxmlformats.org/officeDocument/2006/relationships/hyperlink" Target="https://images.tcdn.com.br/img/img_prod/995386/alphabeto_bermuda_tactel_3181_variacao_12131_2_d3c0122972b6fc17ec275d6d4cf74ae9.jpg" TargetMode="External"/><Relationship Id="rId4640" Type="http://schemas.openxmlformats.org/officeDocument/2006/relationships/hyperlink" Target="https://images.tcdn.com.br/img/img_prod/995386/fabula_vestido_manga_longa_3169_variacao_12113_2_12be49f61ee83d1506785c10f95b4d4f.jpg" TargetMode="External"/><Relationship Id="rId3311" Type="http://schemas.openxmlformats.org/officeDocument/2006/relationships/hyperlink" Target="https://images.tcdn.com.br/img/img_prod/995386/mini_melissa_ultragirl_frozen_68_variacao_9035_2_094d9be2c6dfea432c33bd999294e9a3.jpg" TargetMode="External"/><Relationship Id="rId4642" Type="http://schemas.openxmlformats.org/officeDocument/2006/relationships/hyperlink" Target="https://images.tcdn.com.br/img/img_prod/995386/alphabeto_vestido_lacos_3173_variacao_12117_2_be5fd6e227a8c60b73f57727ce21c1e1.jpg" TargetMode="External"/><Relationship Id="rId3310" Type="http://schemas.openxmlformats.org/officeDocument/2006/relationships/hyperlink" Target="https://images.tcdn.com.br/img/img_prod/995386/mini_melissa_sneaker_polibolha_77_variacao_9033_2_bc3b9ba42728e39962c642d864cb252a.jpg" TargetMode="External"/><Relationship Id="rId4641" Type="http://schemas.openxmlformats.org/officeDocument/2006/relationships/hyperlink" Target="https://images.tcdn.com.br/img/img_prod/995386/bento_camiseta_bichos_da_noite_3171_variacao_12115_2_b45c282dd6d412a6647f3d46a5e4a80d.jpg" TargetMode="External"/><Relationship Id="rId3313" Type="http://schemas.openxmlformats.org/officeDocument/2006/relationships/hyperlink" Target="https://images.tcdn.com.br/img/img_prod/995386/melissa_classic_sneaker_bt21_2191_variacao_9039_2_4deedf0a255b54228d7b37d4ba8c1e94.jpg" TargetMode="External"/><Relationship Id="rId4644" Type="http://schemas.openxmlformats.org/officeDocument/2006/relationships/hyperlink" Target="https://images.tcdn.com.br/img/img_prod/995386/alphabeto_calca_legging_3177_variacao_12121_2_7b079488dd7d4b1f65284127ecc98cff.jpg" TargetMode="External"/><Relationship Id="rId3312" Type="http://schemas.openxmlformats.org/officeDocument/2006/relationships/hyperlink" Target="https://images.tcdn.com.br/img/img_prod/995386/mini_melissa_cloud_sandal_1077_variacao_9037_2_3572974d663523765335ad47fddba17f.jpg" TargetMode="External"/><Relationship Id="rId4643" Type="http://schemas.openxmlformats.org/officeDocument/2006/relationships/hyperlink" Target="https://images.tcdn.com.br/img/img_prod/995386/alphabeto_calca_legging_3175_variacao_12119_2_72b627948d18ce45f5954e1a43bf4b60.jpg" TargetMode="External"/><Relationship Id="rId3304" Type="http://schemas.openxmlformats.org/officeDocument/2006/relationships/hyperlink" Target="https://images.tcdn.com.br/img/img_prod/995386/melissa_ultragirl_basic_1761_variacao_9017_1_7b6a32d987398042561d05237c726ac2.jpg" TargetMode="External"/><Relationship Id="rId4635" Type="http://schemas.openxmlformats.org/officeDocument/2006/relationships/hyperlink" Target="https://images.tcdn.com.br/img/img_prod/995386/melissa_aranha_79_16_1037_variacao_12103_2_69175c8b059c9025ab4e0fdfd83185cb.jpg" TargetMode="External"/><Relationship Id="rId3303" Type="http://schemas.openxmlformats.org/officeDocument/2006/relationships/hyperlink" Target="https://images.tcdn.com.br/img/img_prod/995386/melissa_cleo_heel_1955_variacao_9015_2_bc28d92cec50d6b94d2c053e5553502d.jpg" TargetMode="External"/><Relationship Id="rId4634" Type="http://schemas.openxmlformats.org/officeDocument/2006/relationships/hyperlink" Target="https://images.tcdn.com.br/img/img_prod/995386/new_converse_tye_dye_3161_variacao_12097_2_ca4b39e9c677ffa3349e722afa78b56a.jpg" TargetMode="External"/><Relationship Id="rId3306" Type="http://schemas.openxmlformats.org/officeDocument/2006/relationships/hyperlink" Target="https://images.tcdn.com.br/img/img_prod/995386/melissa_astral_chr_749_variacao_9021_2_ce2964fa8ad7f44aa5952dac75398662.jpg" TargetMode="External"/><Relationship Id="rId4637" Type="http://schemas.openxmlformats.org/officeDocument/2006/relationships/hyperlink" Target="https://images.tcdn.com.br/img/img_prod/995386/mini_melissa_mar_sandal_pirulito_67_variacao_12107_2_8e1e63950011142cd0de6b7cb93b1cf4.jpg" TargetMode="External"/><Relationship Id="rId3305" Type="http://schemas.openxmlformats.org/officeDocument/2006/relationships/hyperlink" Target="https://images.tcdn.com.br/img/img_prod/995386/melissa_astral_chr_749_variacao_9019_2_ce2964fa8ad7f44aa5952dac75398662.jpg" TargetMode="External"/><Relationship Id="rId4636" Type="http://schemas.openxmlformats.org/officeDocument/2006/relationships/hyperlink" Target="https://images.tcdn.com.br/img/img_prod/995386/melissa_wide_893_variacao_12105_2_5068e712b4a5d8e627767f4c5cdb0802.jpg" TargetMode="External"/><Relationship Id="rId3308" Type="http://schemas.openxmlformats.org/officeDocument/2006/relationships/hyperlink" Target="https://images.tcdn.com.br/img/img_prod/995386/melissa_flox_847_variacao_9025_2_f7a518e829a38d4bc747984edbcfffa7.jpg" TargetMode="External"/><Relationship Id="rId4639" Type="http://schemas.openxmlformats.org/officeDocument/2006/relationships/hyperlink" Target="https://images.tcdn.com.br/img/img_prod/995386/fabula_vestido_selva_3167_variacao_12111_2_06cac723e062622c0f13cb99097827af.jpg" TargetMode="External"/><Relationship Id="rId3307" Type="http://schemas.openxmlformats.org/officeDocument/2006/relationships/hyperlink" Target="https://images.tcdn.com.br/img/img_prod/995386/melissa_pointy_stones_1855_variacao_9023_2_005d9bff2a5f59d03a75fe439480e649.jpg" TargetMode="External"/><Relationship Id="rId4638" Type="http://schemas.openxmlformats.org/officeDocument/2006/relationships/hyperlink" Target="https://images.tcdn.com.br/img/img_prod/995386/alphabeto_blusinha_alca_canelada_3165_variacao_12109_2_be715ed967d91686a5e7c3f3f4c16dbc.jpg" TargetMode="External"/><Relationship Id="rId3309" Type="http://schemas.openxmlformats.org/officeDocument/2006/relationships/hyperlink" Target="https://images.tcdn.com.br/img/img_prod/995386/melissa_flox_847_variacao_9027_2_e51bdc64613c225db06178fd8c03422a.jpg" TargetMode="External"/><Relationship Id="rId3300" Type="http://schemas.openxmlformats.org/officeDocument/2006/relationships/hyperlink" Target="https://images.tcdn.com.br/img/img_prod/995386/mini_melissa_ioio_fabula_1781_variacao_9009_2_332d36a77dd414c59fd064c6edb79d32.jpg" TargetMode="External"/><Relationship Id="rId4631" Type="http://schemas.openxmlformats.org/officeDocument/2006/relationships/hyperlink" Target="https://images.tcdn.com.br/img/img_prod/995386/melissa_caderno_a5_3157_variacao_12091_2_8ebca58b2726f99eba2e625b38753a7d.jpg" TargetMode="External"/><Relationship Id="rId4630" Type="http://schemas.openxmlformats.org/officeDocument/2006/relationships/hyperlink" Target="https://images.tcdn.com.br/img/img_prod/995386/mini_melissa_papete_rider_bugs_1447_variacao_12089_2_742f8f220a0a3bd102c19492709951f3.jpg" TargetMode="External"/><Relationship Id="rId3302" Type="http://schemas.openxmlformats.org/officeDocument/2006/relationships/hyperlink" Target="https://images.tcdn.com.br/img/img_prod/995386/melissa_lace_bag_2221_variacao_9013_2_0a881781dc1a83e698ce1a9b65840f87.jpg" TargetMode="External"/><Relationship Id="rId4633" Type="http://schemas.openxmlformats.org/officeDocument/2006/relationships/hyperlink" Target="https://images.tcdn.com.br/img/img_prod/995386/melissa_strass_2617_variacao_12095_2_933f93d67ec18c166fb2edcfdb88c6f3.jpg" TargetMode="External"/><Relationship Id="rId3301" Type="http://schemas.openxmlformats.org/officeDocument/2006/relationships/hyperlink" Target="https://images.tcdn.com.br/img/img_prod/995386/mini_melissa_mar_sandal_189_variacao_9011_2_3280c7b3692d5fcdf6fbffd391fba9fd.jpg" TargetMode="External"/><Relationship Id="rId4632" Type="http://schemas.openxmlformats.org/officeDocument/2006/relationships/hyperlink" Target="https://images.tcdn.com.br/img/img_prod/995386/melissa_sun_torrance_3159_variacao_12093_2_47a28bbdc65fca43f88864a3fe541b07.jpg" TargetMode="External"/><Relationship Id="rId2005" Type="http://schemas.openxmlformats.org/officeDocument/2006/relationships/hyperlink" Target="https://images.tcdn.com.br/img/img_prod/995386/melissa_incense_garden_1709_variacao_6379_2_e7f359e451b17218efab72b8f703b9d1.jpeg" TargetMode="External"/><Relationship Id="rId3337" Type="http://schemas.openxmlformats.org/officeDocument/2006/relationships/hyperlink" Target="https://images.tcdn.com.br/img/img_prod/995386/chaveiro_cosmic_signos_kit_completo_1217_variacao_9087_2_4926590517aa4691e7971c16ab84552c.jpg" TargetMode="External"/><Relationship Id="rId4668" Type="http://schemas.openxmlformats.org/officeDocument/2006/relationships/hyperlink" Target="https://images.tcdn.com.br/img/img_prod/995386/melissa_urban_bag_3197_variacao_12171_2_91c384704a708e37034f9d06698a2e83.jpg" TargetMode="External"/><Relationship Id="rId2006" Type="http://schemas.openxmlformats.org/officeDocument/2006/relationships/hyperlink" Target="https://images.tcdn.com.br/img/img_prod/995386/mini_melissa_possession_87_variacao_6381_3_fe418b3304d8293fcb6c4a09f5dcc04d.jpeg" TargetMode="External"/><Relationship Id="rId3336" Type="http://schemas.openxmlformats.org/officeDocument/2006/relationships/hyperlink" Target="https://images.tcdn.com.br/img/img_prod/995386/melissa_sun_case_oculos_1183_variacao_9085_2_588b55803b7f1e684f5c0b9c82940798.jpg" TargetMode="External"/><Relationship Id="rId4667" Type="http://schemas.openxmlformats.org/officeDocument/2006/relationships/hyperlink" Target="https://images.tcdn.com.br/img/img_prod/995386/melissa_urban_bag_3197_variacao_12169_2_ab442b5773308ce46ff8897388b7b2ad.jpg" TargetMode="External"/><Relationship Id="rId2007" Type="http://schemas.openxmlformats.org/officeDocument/2006/relationships/hyperlink" Target="https://images.tcdn.com.br/img/img_prod/995386/melissa_cosmic_1003_variacao_6383_2_2e41b7556a53f71c7447924f2d8899a8.jpeg" TargetMode="External"/><Relationship Id="rId3339" Type="http://schemas.openxmlformats.org/officeDocument/2006/relationships/hyperlink" Target="https://images.tcdn.com.br/img/img_prod/995386/mini_melissa_the_real_jelly_paris_1789_variacao_9093_2_4f9a88dfcd79f901a9cf217b4d8f3dab.jpg" TargetMode="External"/><Relationship Id="rId2008" Type="http://schemas.openxmlformats.org/officeDocument/2006/relationships/hyperlink" Target="https://images.tcdn.com.br/img/img_prod/995386/melissa_kick_off_1289_variacao_6385_2_54dd6bc7991bbcc3b40afb923b580035.jpeg" TargetMode="External"/><Relationship Id="rId3338" Type="http://schemas.openxmlformats.org/officeDocument/2006/relationships/hyperlink" Target="https://images.tcdn.com.br/img/img_prod/995386/melissa_queen_wedge_ii_2227_variacao_9091_2_6149d7abebffbbe1e51a87cf2736743e.jpg" TargetMode="External"/><Relationship Id="rId4669" Type="http://schemas.openxmlformats.org/officeDocument/2006/relationships/hyperlink" Target="https://images.tcdn.com.br/img/img_prod/995386/melissa_urban_bag_3197_variacao_12173_2_5d702a11311d2db2e718cb0985733168.jpg" TargetMode="External"/><Relationship Id="rId2009" Type="http://schemas.openxmlformats.org/officeDocument/2006/relationships/hyperlink" Target="https://images.tcdn.com.br/img/img_prod/995386/melissa_head_phone_melissa_1583_variacao_6387_2_bd819a1e4fbf1cd5d8d1e244ed72ec94.jpeg" TargetMode="External"/><Relationship Id="rId4660" Type="http://schemas.openxmlformats.org/officeDocument/2006/relationships/hyperlink" Target="https://images.tcdn.com.br/img/img_prod/995386/melissa_close_bag_2611_variacao_12155_2_01ff3e605b5eb4f32d58e45d3bdbb3bf.jpg" TargetMode="External"/><Relationship Id="rId3331" Type="http://schemas.openxmlformats.org/officeDocument/2006/relationships/hyperlink" Target="https://images.tcdn.com.br/img/img_prod/995386/mini_melissa_amy_barbie_2225_variacao_9075_2_3de839aeea7f5aaa6c23f236e7245e2f.jpg" TargetMode="External"/><Relationship Id="rId4662" Type="http://schemas.openxmlformats.org/officeDocument/2006/relationships/hyperlink" Target="https://images.tcdn.com.br/img/img_prod/995386/melissa_necessaire_2869_variacao_12157_2_ea366ce0710f4adf34331724f39b9228.jpg" TargetMode="External"/><Relationship Id="rId2000" Type="http://schemas.openxmlformats.org/officeDocument/2006/relationships/hyperlink" Target="https://images.tcdn.com.br/img/img_prod/995386/melissa_kasakova_971_variacao_6369_2_8179ae8ad661e0ece01f013559471c8c.jpeg" TargetMode="External"/><Relationship Id="rId3330" Type="http://schemas.openxmlformats.org/officeDocument/2006/relationships/hyperlink" Target="https://images.tcdn.com.br/img/img_prod/995386/mini_melissa_colorland_1971_variacao_9073_2_ddeeced92d910cc280a8e4e28f5bbd2e.jpg" TargetMode="External"/><Relationship Id="rId4661" Type="http://schemas.openxmlformats.org/officeDocument/2006/relationships/hyperlink" Target="https://images.tcdn.com.br/img/img_prod/995386/melissa_close_bag_2611_variacao_12155_2_01ff3e605b5eb4f32d58e45d3bdbb3bf.jpg" TargetMode="External"/><Relationship Id="rId2001" Type="http://schemas.openxmlformats.org/officeDocument/2006/relationships/hyperlink" Target="https://images.tcdn.com.br/img/img_prod/995386/melissa_kali_iv_1705_variacao_6371_2_88bfd2762cc55a5e551c4d0920268f4b.jpeg" TargetMode="External"/><Relationship Id="rId3333" Type="http://schemas.openxmlformats.org/officeDocument/2006/relationships/hyperlink" Target="https://images.tcdn.com.br/img/img_prod/995386/mini_melissa_amy_barbie_2225_variacao_9079_2_4a02b77eb2f759cccf2c3cf02f6cbe7b.jpg" TargetMode="External"/><Relationship Id="rId4664" Type="http://schemas.openxmlformats.org/officeDocument/2006/relationships/hyperlink" Target="https://images.tcdn.com.br/img/img_prod/995386/melissa_camiseta_cosmica_1625_variacao_12163_2_9792718dfb4e40b403f131ebdd8ce76a.jpg" TargetMode="External"/><Relationship Id="rId2002" Type="http://schemas.openxmlformats.org/officeDocument/2006/relationships/hyperlink" Target="https://images.tcdn.com.br/img/img_prod/995386/melissa_street_sneaker_851_variacao_6373_2_37eeeb1d2f17458162052a510e54461b.jpeg" TargetMode="External"/><Relationship Id="rId3332" Type="http://schemas.openxmlformats.org/officeDocument/2006/relationships/hyperlink" Target="https://images.tcdn.com.br/img/img_prod/995386/mini_melissa_amy_barbie_2225_variacao_9077_2_f1ecf824bfb8f82e7e96b8e9d6bdc9d8.jpg" TargetMode="External"/><Relationship Id="rId4663" Type="http://schemas.openxmlformats.org/officeDocument/2006/relationships/hyperlink" Target="https://images.tcdn.com.br/img/img_prod/995386/melissa_necessaire_2869_variacao_12159_2_f397a2aae04c0d6bc3bb175fdff688bd.jpg" TargetMode="External"/><Relationship Id="rId2003" Type="http://schemas.openxmlformats.org/officeDocument/2006/relationships/hyperlink" Target="https://images.tcdn.com.br/img/img_prod/995386/melissa_street_sneaker_851_variacao_6375_2_a12aced4f64d782cb9a1249916626830.jpg" TargetMode="External"/><Relationship Id="rId3335" Type="http://schemas.openxmlformats.org/officeDocument/2006/relationships/hyperlink" Target="https://images.tcdn.com.br/img/img_prod/995386/melissa_lacey_opening_cerimony_1371_variacao_9083_2_f54e868b624b30329dd201c98df78ce1.jpg" TargetMode="External"/><Relationship Id="rId4666" Type="http://schemas.openxmlformats.org/officeDocument/2006/relationships/hyperlink" Target="https://images.tcdn.com.br/img/img_prod/995386/melissa_sun_bag_hermosa_1719_variacao_12167_1_c408cbf65c8e7708c22350251473e5f8.jpg" TargetMode="External"/><Relationship Id="rId2004" Type="http://schemas.openxmlformats.org/officeDocument/2006/relationships/hyperlink" Target="https://images.tcdn.com.br/img/img_prod/995386/melissa_lane_1707_variacao_6377_2_26979ae3efaffb13d63f18017a8c906c.jpeg" TargetMode="External"/><Relationship Id="rId3334" Type="http://schemas.openxmlformats.org/officeDocument/2006/relationships/hyperlink" Target="https://images.tcdn.com.br/img/img_prod/995386/mini_melissa_amy_barbie_2225_variacao_9081_2_6e5cdccdd1c9f69562abe87bfe253cdc.jpg" TargetMode="External"/><Relationship Id="rId4665" Type="http://schemas.openxmlformats.org/officeDocument/2006/relationships/hyperlink" Target="https://images.tcdn.com.br/img/img_prod/995386/melissa_camiseta_cosmica_1625_variacao_12165_2_9792718dfb4e40b403f131ebdd8ce76a.jpg" TargetMode="External"/><Relationship Id="rId3326" Type="http://schemas.openxmlformats.org/officeDocument/2006/relationships/hyperlink" Target="https://images.tcdn.com.br/img/img_prod/995386/mini_melissa_colorland_1971_variacao_9065_2_621cd57580f369616465f9cb3c8cf134.jpg" TargetMode="External"/><Relationship Id="rId4657" Type="http://schemas.openxmlformats.org/officeDocument/2006/relationships/hyperlink" Target="https://images.tcdn.com.br/img/img_prod/995386/mini_melissa_possession_shiny_3191_variacao_12147_2_3c923416f0b8bb0dc39c8a9ed58fc95e.jpg" TargetMode="External"/><Relationship Id="rId3325" Type="http://schemas.openxmlformats.org/officeDocument/2006/relationships/hyperlink" Target="https://images.tcdn.com.br/img/img_prod/995386/mini_melissa_wide_sandal_capetos_1561_variacao_9063_2_e2e2332ec2b806c6f49218843ca78f2e.jpg" TargetMode="External"/><Relationship Id="rId4656" Type="http://schemas.openxmlformats.org/officeDocument/2006/relationships/hyperlink" Target="https://images.tcdn.com.br/img/img_prod/995386/mini_melissa_possession_shiny_3191_variacao_12145_2_f0ee7fa0d67d19f051163aa4db64d8fb.jpg" TargetMode="External"/><Relationship Id="rId3328" Type="http://schemas.openxmlformats.org/officeDocument/2006/relationships/hyperlink" Target="https://images.tcdn.com.br/img/img_prod/995386/mini_melissa_colorland_1971_variacao_9069_2_ddeeced92d910cc280a8e4e28f5bbd2e.jpg" TargetMode="External"/><Relationship Id="rId4659" Type="http://schemas.openxmlformats.org/officeDocument/2006/relationships/hyperlink" Target="https://images.tcdn.com.br/img/img_prod/995386/melissa_m_lover_slide_2205_variacao_12151_2_92daddddd75715c4e7232d1705ba50c5.jpg" TargetMode="External"/><Relationship Id="rId3327" Type="http://schemas.openxmlformats.org/officeDocument/2006/relationships/hyperlink" Target="https://images.tcdn.com.br/img/img_prod/995386/mini_melissa_colorland_1971_variacao_9067_2_ddeeced92d910cc280a8e4e28f5bbd2e.jpg" TargetMode="External"/><Relationship Id="rId4658" Type="http://schemas.openxmlformats.org/officeDocument/2006/relationships/hyperlink" Target="https://images.tcdn.com.br/img/img_prod/995386/mini_melissa_possession_shiny_3191_variacao_12149_2_2852764df759503442da55111a5aaf98.jpg" TargetMode="External"/><Relationship Id="rId3329" Type="http://schemas.openxmlformats.org/officeDocument/2006/relationships/hyperlink" Target="https://images.tcdn.com.br/img/img_prod/995386/mini_melissa_colorland_1971_variacao_9071_2_ddeeced92d910cc280a8e4e28f5bbd2e.jpg" TargetMode="External"/><Relationship Id="rId3320" Type="http://schemas.openxmlformats.org/officeDocument/2006/relationships/hyperlink" Target="https://images.tcdn.com.br/img/img_prod/995386/mini_melissa_beanny_bugs_baby_1965_variacao_9053_2_2f5625c95e8734995326a66157d30150.jpg" TargetMode="External"/><Relationship Id="rId4651" Type="http://schemas.openxmlformats.org/officeDocument/2006/relationships/hyperlink" Target="https://images.tcdn.com.br/img/img_prod/995386/mini_melissa_sunny_baby_1563_variacao_12135_2_e712a7aba2fdb41bbbcfa10105c0abbe.jpg" TargetMode="External"/><Relationship Id="rId4650" Type="http://schemas.openxmlformats.org/officeDocument/2006/relationships/hyperlink" Target="https://images.tcdn.com.br/img/img_prod/995386/farm_body_canelado_3187_variacao_12133_2_d23cfe9b474876617eb5a145f6ef5233.jpg" TargetMode="External"/><Relationship Id="rId3322" Type="http://schemas.openxmlformats.org/officeDocument/2006/relationships/hyperlink" Target="https://images.tcdn.com.br/img/img_prod/995386/mini_melissa_mar_sandal_branca_de_neve_ii_2151_variacao_9057_2_c99e7d3f1475577bcf13b6c27da693fd.jpg" TargetMode="External"/><Relationship Id="rId4653" Type="http://schemas.openxmlformats.org/officeDocument/2006/relationships/hyperlink" Target="https://images.tcdn.com.br/img/img_prod/995386/melissa_pointy_stripe_jason_wu_3189_variacao_12139_2_f51208f574ae22fe2e322e7a04eb9659.jpg" TargetMode="External"/><Relationship Id="rId3321" Type="http://schemas.openxmlformats.org/officeDocument/2006/relationships/hyperlink" Target="https://images.tcdn.com.br/img/img_prod/995386/mini_melissa_mar_sandal_pequena_sereia_ariel_2153_variacao_9055_2_6445587b6b5484d4f91638ed04427297.jpg" TargetMode="External"/><Relationship Id="rId4652" Type="http://schemas.openxmlformats.org/officeDocument/2006/relationships/hyperlink" Target="https://images.tcdn.com.br/img/img_prod/995386/melissa_sneaker_fila_1029_variacao_12137_2_23bd499829f4412795fefc8e23882ac7.jpg" TargetMode="External"/><Relationship Id="rId3324" Type="http://schemas.openxmlformats.org/officeDocument/2006/relationships/hyperlink" Target="https://images.tcdn.com.br/img/img_prod/995386/mini_melissa_street_fabula_1787_variacao_9061_2_233eb856d0318b194e9161a6eb08bcba.jpg" TargetMode="External"/><Relationship Id="rId4655" Type="http://schemas.openxmlformats.org/officeDocument/2006/relationships/hyperlink" Target="https://images.tcdn.com.br/img/img_prod/995386/melissa_camiseta_cosmica_1625_variacao_12143_2_9792718dfb4e40b403f131ebdd8ce76a.jpg" TargetMode="External"/><Relationship Id="rId3323" Type="http://schemas.openxmlformats.org/officeDocument/2006/relationships/hyperlink" Target="https://images.tcdn.com.br/img/img_prod/995386/mini_melissa_mar_sandal_frozen_ii_2213_variacao_9059_2_34b8ded3e1ebda1355b9bf59eb30d080.jpg" TargetMode="External"/><Relationship Id="rId4654" Type="http://schemas.openxmlformats.org/officeDocument/2006/relationships/hyperlink" Target="https://images.tcdn.com.br/img/img_prod/995386/mini_melissa_possession_shiny_3191_variacao_12141_2_f0ee7fa0d67d19f051163aa4db64d8fb.jpg" TargetMode="External"/><Relationship Id="rId5130" Type="http://schemas.openxmlformats.org/officeDocument/2006/relationships/hyperlink" Target="https://images.tcdn.com.br/img/img_prod/995386/fabula_macacao_pedacos_de_pasteis_5715_variacao_20257_1_c3e558172532bbe4d196491a4f8addac.jpg" TargetMode="External"/><Relationship Id="rId5131" Type="http://schemas.openxmlformats.org/officeDocument/2006/relationships/hyperlink" Target="https://images.tcdn.com.br/img/img_prod/995386/fabula_vestido_canteirinho_5717_variacao_20259_1_ffb2bd29bbf96bc327ebf504be889c04.jpg" TargetMode="External"/><Relationship Id="rId5134" Type="http://schemas.openxmlformats.org/officeDocument/2006/relationships/hyperlink" Target="https://images.tcdn.com.br/img/img_prod/995386/alphabeto_vestido_subaquatico_5723_variacao_20265_1_19f4f3c5e581cc6ca044a6cfffe3d340.jpg" TargetMode="External"/><Relationship Id="rId5135" Type="http://schemas.openxmlformats.org/officeDocument/2006/relationships/hyperlink" Target="https://images.tcdn.com.br/img/img_prod/995386/alphabeto_conjunto_infantil_5725_variacao_20267_1_3b93e90e51cbabdae52244e574d86b80.jpg" TargetMode="External"/><Relationship Id="rId5132" Type="http://schemas.openxmlformats.org/officeDocument/2006/relationships/hyperlink" Target="https://images.tcdn.com.br/img/img_prod/995386/fabula_short_moletinho_5719_variacao_20261_1_961ed281299b02e5a86475e0771af3de.jpg" TargetMode="External"/><Relationship Id="rId5133" Type="http://schemas.openxmlformats.org/officeDocument/2006/relationships/hyperlink" Target="https://images.tcdn.com.br/img/img_prod/995386/alphabeto_vestido_bambole_5721_variacao_20263_1_abf590c7deb75a1170f2074991bf7f8e.jpg" TargetMode="External"/><Relationship Id="rId5138" Type="http://schemas.openxmlformats.org/officeDocument/2006/relationships/hyperlink" Target="https://images.tcdn.com.br/img/img_prod/995386/mini_melissa_jump_245_variacao_20273_1_567a1b8f7c0aa2776c903f7668218270.jpg" TargetMode="External"/><Relationship Id="rId5139" Type="http://schemas.openxmlformats.org/officeDocument/2006/relationships/hyperlink" Target="https://images.tcdn.com.br/img/img_prod/995386/all_star_chuck_taylor_alto_5731_variacao_20275_1_24d05cd6e8d2a577ac92c39dd7d245d3.jpg" TargetMode="External"/><Relationship Id="rId5136" Type="http://schemas.openxmlformats.org/officeDocument/2006/relationships/hyperlink" Target="https://images.tcdn.com.br/img/img_prod/995386/mini_melissa_mar_sandal_barbie_5727_variacao_20269_1_135cfbdb00840b5bb43a46dc2f21aeb0.jpg" TargetMode="External"/><Relationship Id="rId5137" Type="http://schemas.openxmlformats.org/officeDocument/2006/relationships/hyperlink" Target="https://images.tcdn.com.br/img/img_prod/995386/mini_melissa_mel_harmonic_swett_5729_variacao_20271_1_3d7e016e1aebc3d088c4009b8764b754.jpg" TargetMode="External"/><Relationship Id="rId5129" Type="http://schemas.openxmlformats.org/officeDocument/2006/relationships/hyperlink" Target="https://images.tcdn.com.br/img/img_prod/995386/fabula_vestido_malha_5713_variacao_20255_1_2c7eb579da5ab8b110f8de0588d7b5a5.jpg" TargetMode="External"/><Relationship Id="rId2090" Type="http://schemas.openxmlformats.org/officeDocument/2006/relationships/hyperlink" Target="https://images.tcdn.com.br/img/img_prod/995386/mini_melissa_furadinha_laco_273_variacao_6529_2_a38a96a2ddcfe7ba4207c61010864527.jpeg" TargetMode="External"/><Relationship Id="rId2091" Type="http://schemas.openxmlformats.org/officeDocument/2006/relationships/hyperlink" Target="https://images.tcdn.com.br/img/img_prod/995386/melissa_mary_jane_1735_variacao_6531_2_b72bf230f536f7ff336d7504bf233520.jpeg" TargetMode="External"/><Relationship Id="rId2092" Type="http://schemas.openxmlformats.org/officeDocument/2006/relationships/hyperlink" Target="https://images.tcdn.com.br/img/img_prod/995386/melissa_flox_plataforma_vi_1737_variacao_6533_2_aa41d14995f36690bf33e7dbe818619f.jpeg" TargetMode="External"/><Relationship Id="rId2093" Type="http://schemas.openxmlformats.org/officeDocument/2006/relationships/hyperlink" Target="https://images.tcdn.com.br/img/img_prod/995386/melissa_possession_693_variacao_11741_2_7dbab888fac64c1f546098f8c9df939f.jpg" TargetMode="External"/><Relationship Id="rId5120" Type="http://schemas.openxmlformats.org/officeDocument/2006/relationships/hyperlink" Target="https://images.tcdn.com.br/img/img_prod/995386/farm_vestido_rendas_5695_variacao_20237_1_f583e6c93e848a21d9f5b5afeeec4ac3.jpg" TargetMode="External"/><Relationship Id="rId2094" Type="http://schemas.openxmlformats.org/officeDocument/2006/relationships/hyperlink" Target="https://images.tcdn.com.br/img/img_prod/995386/melissa_possession_693_variacao_12587_2_1e5144c7f01bf186d9fd9eb4ec890a5a.jpg" TargetMode="External"/><Relationship Id="rId2095" Type="http://schemas.openxmlformats.org/officeDocument/2006/relationships/hyperlink" Target="https://images.tcdn.com.br/img/img_prod/995386/melissa_adore_1739_variacao_6539_2_fb3f5c0864ff5273143ea6d3154c6515.jpg" TargetMode="External"/><Relationship Id="rId2096" Type="http://schemas.openxmlformats.org/officeDocument/2006/relationships/hyperlink" Target="https://images.tcdn.com.br/img/img_prod/995386/mini_melissa_furadinha_coracao_965_variacao_6541_2_9d86c394b6a106dfd282f9867615bf95.jpeg" TargetMode="External"/><Relationship Id="rId5123" Type="http://schemas.openxmlformats.org/officeDocument/2006/relationships/hyperlink" Target="https://images.tcdn.com.br/img/img_prod/995386/bento_bermuda_moletom_arcade_5701_variacao_20243_1_5506ec0f83f01cc55d4db51305b688c1.jpg" TargetMode="External"/><Relationship Id="rId2097" Type="http://schemas.openxmlformats.org/officeDocument/2006/relationships/hyperlink" Target="https://images.tcdn.com.br/img/img_prod/995386/mini_melissa_way_1721_variacao_6543_2_585ecc30ed8277de8c997b0c3e336999.jpeg" TargetMode="External"/><Relationship Id="rId5124" Type="http://schemas.openxmlformats.org/officeDocument/2006/relationships/hyperlink" Target="https://images.tcdn.com.br/img/img_prod/995386/bento_camiseta_jacare_5703_variacao_20245_1_a83755d597a314edac959041791d80e5.jpg" TargetMode="External"/><Relationship Id="rId2098" Type="http://schemas.openxmlformats.org/officeDocument/2006/relationships/hyperlink" Target="https://images.tcdn.com.br/img/img_prod/995386/melissa_babe_1741_variacao_6545_2_6a0d6b56cc89acb6f2ca3709e916aa1d.jpeg" TargetMode="External"/><Relationship Id="rId5121" Type="http://schemas.openxmlformats.org/officeDocument/2006/relationships/hyperlink" Target="https://images.tcdn.com.br/img/img_prod/995386/farm_vestido_longo_tomara_que_caia_5697_variacao_20239_1_36c3183f3f0363d9b42814266cb031f3.jpg" TargetMode="External"/><Relationship Id="rId2099" Type="http://schemas.openxmlformats.org/officeDocument/2006/relationships/hyperlink" Target="https://images.tcdn.com.br/img/img_prod/995386/mini_melissa_sneaker_be_ad_raibow_203_variacao_6547_2_509f35e869d0e7a2aaf1b3393366e9af.jpeg" TargetMode="External"/><Relationship Id="rId5122" Type="http://schemas.openxmlformats.org/officeDocument/2006/relationships/hyperlink" Target="https://images.tcdn.com.br/img/img_prod/995386/bento_body_labirinto_com_babador_5699_variacao_20241_1_cdedb3b8f39a604a2cf11758bb7c54d6.jpg" TargetMode="External"/><Relationship Id="rId5127" Type="http://schemas.openxmlformats.org/officeDocument/2006/relationships/hyperlink" Target="https://images.tcdn.com.br/img/img_prod/995386/fabula_vestido_poa_rosa_5709_variacao_20251_1_5a38ce7521706471e20f47c72e410cba.jpg" TargetMode="External"/><Relationship Id="rId5128" Type="http://schemas.openxmlformats.org/officeDocument/2006/relationships/hyperlink" Target="https://images.tcdn.com.br/img/img_prod/995386/fabula_vestido_floral_pom_pom_5711_variacao_20253_1_49a87e8a4c02e064974ab71f96e8c399.jpg" TargetMode="External"/><Relationship Id="rId5125" Type="http://schemas.openxmlformats.org/officeDocument/2006/relationships/hyperlink" Target="https://images.tcdn.com.br/img/img_prod/995386/bento_camiseta_quadriculista_5705_variacao_20247_1_cb8f2fb3d743e15ab2b015ebc8b1f451.jpg" TargetMode="External"/><Relationship Id="rId5126" Type="http://schemas.openxmlformats.org/officeDocument/2006/relationships/hyperlink" Target="https://images.tcdn.com.br/img/img_prod/995386/bento_camiseta_manga_longa_construcao_5707_variacao_20249_1_db18123013267e6acb9fda9afb710997.jpg" TargetMode="External"/><Relationship Id="rId5152" Type="http://schemas.openxmlformats.org/officeDocument/2006/relationships/hyperlink" Target="https://images.tcdn.com.br/img/img_prod/995386/melissa_possession_hell_3091_variacao_20303_1_a754ebe5024efb69fbb842c3e3da08a9.jpg" TargetMode="External"/><Relationship Id="rId5153" Type="http://schemas.openxmlformats.org/officeDocument/2006/relationships/hyperlink" Target="https://images.tcdn.com.br/img/img_prod/995386/melissa_possession_hell_3091_variacao_20305_1_367a345aadfa7659b41decdaacaf7288.jpg" TargetMode="External"/><Relationship Id="rId5150" Type="http://schemas.openxmlformats.org/officeDocument/2006/relationships/hyperlink" Target="https://images.tcdn.com.br/img/img_prod/995386/melissa_incense_laco_5739_variacao_20299_1_65a3da561560e806a2c335ecb7a012d5.jpg" TargetMode="External"/><Relationship Id="rId5151" Type="http://schemas.openxmlformats.org/officeDocument/2006/relationships/hyperlink" Target="https://images.tcdn.com.br/img/img_prod/995386/melissa_incense_sp_5741_variacao_20301_1_67373f0c69114b54c507bbb897fb1a3b.jpg" TargetMode="External"/><Relationship Id="rId5156" Type="http://schemas.openxmlformats.org/officeDocument/2006/relationships/hyperlink" Target="https://images.tcdn.com.br/img/img_prod/995386/melissa_patty_2777_variacao_20311_1_8ff2a2e13a8cf8426d77deaa6bf06d96.jpg" TargetMode="External"/><Relationship Id="rId5157" Type="http://schemas.openxmlformats.org/officeDocument/2006/relationships/hyperlink" Target="https://images.tcdn.com.br/img/img_prod/995386/melissa_patty_2777_variacao_20313_1_8ff2a2e13a8cf8426d77deaa6bf06d96.jpg" TargetMode="External"/><Relationship Id="rId5154" Type="http://schemas.openxmlformats.org/officeDocument/2006/relationships/hyperlink" Target="https://images.tcdn.com.br/img/img_prod/995386/melissa_possession_hell_3091_variacao_20307_1_367a345aadfa7659b41decdaacaf7288.jpg" TargetMode="External"/><Relationship Id="rId5155" Type="http://schemas.openxmlformats.org/officeDocument/2006/relationships/hyperlink" Target="https://images.tcdn.com.br/img/img_prod/995386/melissa_lady_dragon_5743_variacao_20309_1_dd44e86c55b1de978c8cb96060150263.jpg" TargetMode="External"/><Relationship Id="rId5158" Type="http://schemas.openxmlformats.org/officeDocument/2006/relationships/hyperlink" Target="https://images.tcdn.com.br/img/img_prod/995386/melissa_patty_2777_variacao_20315_1_8ff2a2e13a8cf8426d77deaa6bf06d96.jpg" TargetMode="External"/><Relationship Id="rId5159" Type="http://schemas.openxmlformats.org/officeDocument/2006/relationships/hyperlink" Target="https://images.tcdn.com.br/img/img_prod/995386/melissa_player_sneaker_2745_variacao_20317_1_91deb740bf8f66e360c5e4b902fdb7fb.jpg" TargetMode="External"/><Relationship Id="rId5141" Type="http://schemas.openxmlformats.org/officeDocument/2006/relationships/hyperlink" Target="https://images.tcdn.com.br/img/img_prod/995386/melissa_model_plataforma_ad_1015_variacao_20279_1_ce79c973b3bc175209b0955602a7f3f5.jpg" TargetMode="External"/><Relationship Id="rId5142" Type="http://schemas.openxmlformats.org/officeDocument/2006/relationships/hyperlink" Target="https://images.tcdn.com.br/img/img_prod/995386/melissa_flip_flop_free_1269_variacao_20283_1_002979cf6c46cc2c0308f2e6c63f5dbf.jpg" TargetMode="External"/><Relationship Id="rId5140" Type="http://schemas.openxmlformats.org/officeDocument/2006/relationships/hyperlink" Target="https://images.tcdn.com.br/img/img_prod/995386/mini_melissa_estrelar_fabula_5733_variacao_20277_1_554f663e56acf5053bbb1273518e0222.jpg" TargetMode="External"/><Relationship Id="rId5145" Type="http://schemas.openxmlformats.org/officeDocument/2006/relationships/hyperlink" Target="https://images.tcdn.com.br/img/img_prod/995386/melissa_welly_infantil_5737_variacao_20289_1_c7d0f2490ac96c2585daaa0790490228.jpg" TargetMode="External"/><Relationship Id="rId5146" Type="http://schemas.openxmlformats.org/officeDocument/2006/relationships/hyperlink" Target="https://images.tcdn.com.br/img/img_prod/995386/melissa_welly_infantil_5737_variacao_20291_1_c7d0f2490ac96c2585daaa0790490228.jpg" TargetMode="External"/><Relationship Id="rId5143" Type="http://schemas.openxmlformats.org/officeDocument/2006/relationships/hyperlink" Target="https://images.tcdn.com.br/img/img_prod/995386/melissa_stelar_plataforma_1281_variacao_20285_1_44a89d8bf3c5c7dc1024d59da0353ab8.jpg" TargetMode="External"/><Relationship Id="rId5144" Type="http://schemas.openxmlformats.org/officeDocument/2006/relationships/hyperlink" Target="https://images.tcdn.com.br/img/img_prod/995386/melissa_sun_sandiego_5735_variacao_20287_1_322a2e742074e1339532a0ae18c82bf7.jpg" TargetMode="External"/><Relationship Id="rId5149" Type="http://schemas.openxmlformats.org/officeDocument/2006/relationships/hyperlink" Target="https://images.tcdn.com.br/img/img_prod/995386/mini_melissa_polibolha_vilas_2175_variacao_20297_1_5ad0e19da5d72fdb67b144261faa49b8.jpg" TargetMode="External"/><Relationship Id="rId5147" Type="http://schemas.openxmlformats.org/officeDocument/2006/relationships/hyperlink" Target="https://images.tcdn.com.br/img/img_prod/995386/melissa_welly_infantil_5737_variacao_20293_1_c7d0f2490ac96c2585daaa0790490228.jpg" TargetMode="External"/><Relationship Id="rId5148" Type="http://schemas.openxmlformats.org/officeDocument/2006/relationships/hyperlink" Target="https://images.tcdn.com.br/img/img_prod/995386/mini_melissa_polibolha_monstros_sa_2131_variacao_20295_1_f4f93d8601e935035a7f29ac31039b8b.jpg" TargetMode="External"/><Relationship Id="rId3391" Type="http://schemas.openxmlformats.org/officeDocument/2006/relationships/hyperlink" Target="https://images.tcdn.com.br/img/img_prod/995386/melissa_happiness_2139_variacao_9215_2_5cb4fd908ddaab5a47e56d3e4d607587.jpg" TargetMode="External"/><Relationship Id="rId2060" Type="http://schemas.openxmlformats.org/officeDocument/2006/relationships/hyperlink" Target="https://images.tcdn.com.br/img/img_prod/995386/chaveiro_alfabeto_1223_variacao_6479_2_b9af06fd06fe054f51f5aa183039b252.jpeg" TargetMode="External"/><Relationship Id="rId3390" Type="http://schemas.openxmlformats.org/officeDocument/2006/relationships/hyperlink" Target="https://images.tcdn.com.br/img/img_prod/995386/mini_melissa_sneaker_ulitsa_51_variacao_9213_2_3384425dbac53ed2b99c256062527182.jpg" TargetMode="External"/><Relationship Id="rId2061" Type="http://schemas.openxmlformats.org/officeDocument/2006/relationships/hyperlink" Target="https://images.tcdn.com.br/img/img_prod/995386/chaveiro_alfabeto_1223_variacao_6481_2_efc18866910f19a501975734ddc4b1e3.jpeg" TargetMode="External"/><Relationship Id="rId3393" Type="http://schemas.openxmlformats.org/officeDocument/2006/relationships/hyperlink" Target="https://images.tcdn.com.br/img/img_prod/995386/mini_melissa_colorland_1971_variacao_9219_2_9e70a6158dff349e34db8868db8655bf.jpg" TargetMode="External"/><Relationship Id="rId2062" Type="http://schemas.openxmlformats.org/officeDocument/2006/relationships/hyperlink" Target="https://images.tcdn.com.br/img/img_prod/995386/chaveiro_alfabeto_1223_variacao_6481_2_efc18866910f19a501975734ddc4b1e3.jpeg" TargetMode="External"/><Relationship Id="rId3392" Type="http://schemas.openxmlformats.org/officeDocument/2006/relationships/hyperlink" Target="https://images.tcdn.com.br/img/img_prod/995386/mini_melissa_ultragirl_dumbo_595_variacao_9217_2_185340b0021d1ab4affeb8f651a2d9f0.jpg" TargetMode="External"/><Relationship Id="rId2063" Type="http://schemas.openxmlformats.org/officeDocument/2006/relationships/hyperlink" Target="https://images.tcdn.com.br/img/img_prod/995386/chaveiro_alfabeto_1223_variacao_6483_2_efc18866910f19a501975734ddc4b1e3.jpeg" TargetMode="External"/><Relationship Id="rId3395" Type="http://schemas.openxmlformats.org/officeDocument/2006/relationships/hyperlink" Target="https://images.tcdn.com.br/img/img_prod/995386/melissa_coturno_1147_variacao_9223_2_7f9b3800c3f0669bcb81060e0dc561bd.jpg" TargetMode="External"/><Relationship Id="rId2064" Type="http://schemas.openxmlformats.org/officeDocument/2006/relationships/hyperlink" Target="https://images.tcdn.com.br/img/img_prod/995386/chaveiro_alfabeto_1223_variacao_6483_2_efc18866910f19a501975734ddc4b1e3.jpeg" TargetMode="External"/><Relationship Id="rId3394" Type="http://schemas.openxmlformats.org/officeDocument/2006/relationships/hyperlink" Target="https://images.tcdn.com.br/img/img_prod/995386/mini_melissa_acqua_mickey_miniie_1591_variacao_9221_2_2cbaf5f22402a50ac75d991abd0436d7.jpeg" TargetMode="External"/><Relationship Id="rId2065" Type="http://schemas.openxmlformats.org/officeDocument/2006/relationships/hyperlink" Target="https://images.tcdn.com.br/img/img_prod/995386/chaveiro_alfabeto_1223_variacao_6485_2_efc18866910f19a501975734ddc4b1e3.jpeg" TargetMode="External"/><Relationship Id="rId3397" Type="http://schemas.openxmlformats.org/officeDocument/2006/relationships/hyperlink" Target="https://images.tcdn.com.br/img/img_prod/995386/mini_melissa_mar_sandal_branca_de_neve_353_variacao_9225_2_9603233ee6f43daa1354f4033b63b956.jpg" TargetMode="External"/><Relationship Id="rId2066" Type="http://schemas.openxmlformats.org/officeDocument/2006/relationships/hyperlink" Target="https://images.tcdn.com.br/img/img_prod/995386/chaveiro_alfabeto_1223_variacao_6485_2_efc18866910f19a501975734ddc4b1e3.jpeg" TargetMode="External"/><Relationship Id="rId3396" Type="http://schemas.openxmlformats.org/officeDocument/2006/relationships/hyperlink" Target="https://images.tcdn.com.br/img/img_prod/995386/mini_melissa_mar_sandal_branca_de_neve_353_variacao_9225_2_9603233ee6f43daa1354f4033b63b956.jpg" TargetMode="External"/><Relationship Id="rId2067" Type="http://schemas.openxmlformats.org/officeDocument/2006/relationships/hyperlink" Target="https://images.tcdn.com.br/img/img_prod/995386/chaveiro_alfabeto_1223_variacao_6487_2_efc18866910f19a501975734ddc4b1e3.jpeg" TargetMode="External"/><Relationship Id="rId3399" Type="http://schemas.openxmlformats.org/officeDocument/2006/relationships/hyperlink" Target="https://images.tcdn.com.br/img/img_prod/995386/mini_melissa_the_real_jelly_paris_1789_variacao_9229_2_da6d699191df373061311b340992efcd.jpg" TargetMode="External"/><Relationship Id="rId2068" Type="http://schemas.openxmlformats.org/officeDocument/2006/relationships/hyperlink" Target="https://images.tcdn.com.br/img/img_prod/995386/chaveiro_alfabeto_1223_variacao_6487_2_efc18866910f19a501975734ddc4b1e3.jpeg" TargetMode="External"/><Relationship Id="rId3398" Type="http://schemas.openxmlformats.org/officeDocument/2006/relationships/hyperlink" Target="https://images.tcdn.com.br/img/img_prod/995386/mini_melissa_the_real_jelly_paris_1789_variacao_9227_2_bc502c7a1bcd1fa6f4dbfab7b1a3ac5f.jpg" TargetMode="External"/><Relationship Id="rId2069" Type="http://schemas.openxmlformats.org/officeDocument/2006/relationships/hyperlink" Target="https://images.tcdn.com.br/img/img_prod/995386/melissa_wave_sandal_1725_variacao_6489_2_20a5f14b49985afbdb94539995d7dff6.jpg" TargetMode="External"/><Relationship Id="rId3380" Type="http://schemas.openxmlformats.org/officeDocument/2006/relationships/hyperlink" Target="https://images.tcdn.com.br/img/img_prod/995386/mini_melissa_amy_1587_variacao_9193_2_fd77a1a5634001ccad32fe0e56c45079.jpg" TargetMode="External"/><Relationship Id="rId2050" Type="http://schemas.openxmlformats.org/officeDocument/2006/relationships/hyperlink" Target="https://images.tcdn.com.br/img/img_prod/995386/mini_melissa_jump_turma_da_monica_1643_variacao_6467_2_43b32124b7d46979616962f4ce637b72.jpg" TargetMode="External"/><Relationship Id="rId3382" Type="http://schemas.openxmlformats.org/officeDocument/2006/relationships/hyperlink" Target="https://images.tcdn.com.br/img/img_prod/995386/mini_melissa_street_sneaker_171_variacao_9197_1_901b5dca90914918095d036ba4daa538.jpg" TargetMode="External"/><Relationship Id="rId2051" Type="http://schemas.openxmlformats.org/officeDocument/2006/relationships/hyperlink" Target="https://images.tcdn.com.br/img/img_prod/995386/mini_melissa_ultragirl_bamby_118_variacao_6469_2_ce5821ef37f25d3f2d61092789a1a7bf.jpeg" TargetMode="External"/><Relationship Id="rId3381" Type="http://schemas.openxmlformats.org/officeDocument/2006/relationships/hyperlink" Target="https://images.tcdn.com.br/img/img_prod/995386/mini_melissa_sweet_love_prince_785_variacao_9195_2_fc559e1ef81d02af596beb86792e741f.jpg" TargetMode="External"/><Relationship Id="rId2052" Type="http://schemas.openxmlformats.org/officeDocument/2006/relationships/hyperlink" Target="https://images.tcdn.com.br/img/img_prod/995386/chaveiro_alfabeto_1223_variacao_6471_2_efc18866910f19a501975734ddc4b1e3.jpeg" TargetMode="External"/><Relationship Id="rId3384" Type="http://schemas.openxmlformats.org/officeDocument/2006/relationships/hyperlink" Target="https://images.tcdn.com.br/img/img_prod/995386/mini_melissa_ultragirl_baby_shark_127_variacao_9201_2_5be411697c91aee76dcd26b6abf286f7.jpg" TargetMode="External"/><Relationship Id="rId2053" Type="http://schemas.openxmlformats.org/officeDocument/2006/relationships/hyperlink" Target="https://images.tcdn.com.br/img/img_prod/995386/chaveiro_alfabeto_1223_variacao_6471_2_efc18866910f19a501975734ddc4b1e3.jpeg" TargetMode="External"/><Relationship Id="rId3383" Type="http://schemas.openxmlformats.org/officeDocument/2006/relationships/hyperlink" Target="https://images.tcdn.com.br/img/img_prod/995386/mini_melissa_sunday_1771_variacao_9199_2_a311447d3739a63e91c12f4fe510445c.jpg" TargetMode="External"/><Relationship Id="rId2054" Type="http://schemas.openxmlformats.org/officeDocument/2006/relationships/hyperlink" Target="https://images.tcdn.com.br/img/img_prod/995386/chaveiro_alfabeto_1223_variacao_6473_2_efc18866910f19a501975734ddc4b1e3.jpeg" TargetMode="External"/><Relationship Id="rId3386" Type="http://schemas.openxmlformats.org/officeDocument/2006/relationships/hyperlink" Target="https://images.tcdn.com.br/img/img_prod/995386/mini_melissa_pop_bag_2259_variacao_9205_2_495bbf99e95495a7ab878b5dd7c4fa42.jpg" TargetMode="External"/><Relationship Id="rId2055" Type="http://schemas.openxmlformats.org/officeDocument/2006/relationships/hyperlink" Target="https://images.tcdn.com.br/img/img_prod/995386/chaveiro_alfabeto_1223_variacao_6473_2_efc18866910f19a501975734ddc4b1e3.jpeg" TargetMode="External"/><Relationship Id="rId3385" Type="http://schemas.openxmlformats.org/officeDocument/2006/relationships/hyperlink" Target="https://images.tcdn.com.br/img/img_prod/995386/mini_melissa_ultragirl_mickey_e_minnie_orelhas_647_variacao_9203_2_bfc7e294754295488829ebe3918e4ddf.jpg" TargetMode="External"/><Relationship Id="rId2056" Type="http://schemas.openxmlformats.org/officeDocument/2006/relationships/hyperlink" Target="https://images.tcdn.com.br/img/img_prod/995386/chaveiro_alfabeto_1223_variacao_6475_2_efc18866910f19a501975734ddc4b1e3.jpeg" TargetMode="External"/><Relationship Id="rId3388" Type="http://schemas.openxmlformats.org/officeDocument/2006/relationships/hyperlink" Target="https://images.tcdn.com.br/img/img_prod/995386/mini_melissa_ping_pong_fabula_933_variacao_9209_2_c3bd071e192ab6244c0a68f456664343.jpg" TargetMode="External"/><Relationship Id="rId2057" Type="http://schemas.openxmlformats.org/officeDocument/2006/relationships/hyperlink" Target="https://images.tcdn.com.br/img/img_prod/995386/chaveiro_alfabeto_1223_variacao_6475_2_efc18866910f19a501975734ddc4b1e3.jpeg" TargetMode="External"/><Relationship Id="rId3387" Type="http://schemas.openxmlformats.org/officeDocument/2006/relationships/hyperlink" Target="https://images.tcdn.com.br/img/img_prod/995386/melissa_croco_platform_757_variacao_9207_2_e848420a99010ee0ebeffd0b5d0971d0.jpeg" TargetMode="External"/><Relationship Id="rId2058" Type="http://schemas.openxmlformats.org/officeDocument/2006/relationships/hyperlink" Target="https://images.tcdn.com.br/img/img_prod/995386/chaveiro_alfabeto_1223_variacao_6477_2_efc18866910f19a501975734ddc4b1e3.jpeg" TargetMode="External"/><Relationship Id="rId2059" Type="http://schemas.openxmlformats.org/officeDocument/2006/relationships/hyperlink" Target="https://images.tcdn.com.br/img/img_prod/995386/chaveiro_alfabeto_1223_variacao_6477_2_efc18866910f19a501975734ddc4b1e3.jpeg" TargetMode="External"/><Relationship Id="rId3389" Type="http://schemas.openxmlformats.org/officeDocument/2006/relationships/hyperlink" Target="https://images.tcdn.com.br/img/img_prod/995386/melissa_soft_wave_1511_variacao_9211_2_cd6eedf25fbc06786910bdef225ec394.jpg" TargetMode="External"/><Relationship Id="rId5118" Type="http://schemas.openxmlformats.org/officeDocument/2006/relationships/hyperlink" Target="https://images.tcdn.com.br/img/img_prod/995386/farm_body_lurex_c_brilho_5691_variacao_20233_1_aacf9a48ddad3de6353f8e46b849d7c4.jpg" TargetMode="External"/><Relationship Id="rId5119" Type="http://schemas.openxmlformats.org/officeDocument/2006/relationships/hyperlink" Target="https://images.tcdn.com.br/img/img_prod/995386/farm_vestido_linho_floral_5693_variacao_20235_1_1a9dc4e2a2cc346eb0ae3d492138f619.jpg" TargetMode="External"/><Relationship Id="rId2080" Type="http://schemas.openxmlformats.org/officeDocument/2006/relationships/hyperlink" Target="https://images.tcdn.com.br/img/img_prod/995386/melissa_seduction_ii_1731_variacao_6509_2_c268b300f38a1033c032b432d6a76af1.jpg" TargetMode="External"/><Relationship Id="rId2081" Type="http://schemas.openxmlformats.org/officeDocument/2006/relationships/hyperlink" Target="https://images.tcdn.com.br/img/img_prod/995386/melissa_ulitsa_sneaker_high_1733_variacao_6511_2_da26055cbfa7002bad527647d00412e9.jpeg" TargetMode="External"/><Relationship Id="rId2082" Type="http://schemas.openxmlformats.org/officeDocument/2006/relationships/hyperlink" Target="https://images.tcdn.com.br/img/img_prod/995386/chaveiro_line_friends_1165_variacao_6513_2_158325c981f6c884a7329b542c389232.jpeg" TargetMode="External"/><Relationship Id="rId2083" Type="http://schemas.openxmlformats.org/officeDocument/2006/relationships/hyperlink" Target="https://images.tcdn.com.br/img/img_prod/995386/chaveiro_line_friends_1165_variacao_6515_2_647d00f94dec5f8ab17a9aaed5069349.jpeg" TargetMode="External"/><Relationship Id="rId2084" Type="http://schemas.openxmlformats.org/officeDocument/2006/relationships/hyperlink" Target="https://images.tcdn.com.br/img/img_prod/995386/melissa_velvet_1119_variacao_6517_2_dcd205814f4c8fabb409a0a201db91b6.jpg" TargetMode="External"/><Relationship Id="rId2085" Type="http://schemas.openxmlformats.org/officeDocument/2006/relationships/hyperlink" Target="https://images.tcdn.com.br/img/img_prod/995386/mini_melissa_furadinha_laco_273_variacao_6519_2_bda5b1eff8fb05ab0708b9127458aa29.jpeg" TargetMode="External"/><Relationship Id="rId5112" Type="http://schemas.openxmlformats.org/officeDocument/2006/relationships/hyperlink" Target="https://images.tcdn.com.br/img/img_prod/995386/alphabeto_macaquinho_caminhao_5677_variacao_20157_1_4833de6be0f539bb8f4b0fa1c216f297.jpg" TargetMode="External"/><Relationship Id="rId2086" Type="http://schemas.openxmlformats.org/officeDocument/2006/relationships/hyperlink" Target="https://images.tcdn.com.br/img/img_prod/995386/mini_melissa_sunny_baby_1563_variacao_6521_2_ea1bc9fd9e1580def5e467200cbb9e79.jpg" TargetMode="External"/><Relationship Id="rId5113" Type="http://schemas.openxmlformats.org/officeDocument/2006/relationships/hyperlink" Target="https://images.tcdn.com.br/img/img_prod/995386/bento_body_macacos_no_galho_5681_variacao_20165_1_d7825cec3ff376207037def9dc1471a0.jpg" TargetMode="External"/><Relationship Id="rId2087" Type="http://schemas.openxmlformats.org/officeDocument/2006/relationships/hyperlink" Target="https://images.tcdn.com.br/img/img_prod/995386/mini_melissa_sneaker_polibolha_77_variacao_6523_2_dcd9ac54c66a66ecdb4fa56dc94f2472.jpg" TargetMode="External"/><Relationship Id="rId5110" Type="http://schemas.openxmlformats.org/officeDocument/2006/relationships/hyperlink" Target="https://images.tcdn.com.br/img/img_prod/995386/melissa_possession_693_variacao_20031_1_06b33c9c8c30efa34a9970a44f3ceaba.jpg" TargetMode="External"/><Relationship Id="rId2088" Type="http://schemas.openxmlformats.org/officeDocument/2006/relationships/hyperlink" Target="https://images.tcdn.com.br/img/img_prod/995386/mini_melissa_ultragirl_101_dalmatas_329_variacao_6525_2_1b8a76f4bf632a409add606a2d04fca9.jpeg" TargetMode="External"/><Relationship Id="rId5111" Type="http://schemas.openxmlformats.org/officeDocument/2006/relationships/hyperlink" Target="https://images.tcdn.com.br/img/img_prod/995386/melissa_flox_mickey_5667_variacao_20133_1_4aa7710a6af6d83f86533afcde292c9b.jpg" TargetMode="External"/><Relationship Id="rId2089" Type="http://schemas.openxmlformats.org/officeDocument/2006/relationships/hyperlink" Target="https://images.tcdn.com.br/img/img_prod/995386/mini_melissa_possession_87_variacao_6527_3_9c29e57c4299ce82b95a61c58bee92fa.jpeg" TargetMode="External"/><Relationship Id="rId5116" Type="http://schemas.openxmlformats.org/officeDocument/2006/relationships/hyperlink" Target="https://images.tcdn.com.br/img/img_prod/995386/melissa_chelsea_boot_5687_variacao_20189_1_f6da0e6d7c011a06dc003a9ce1e05ad0.jpg" TargetMode="External"/><Relationship Id="rId5117" Type="http://schemas.openxmlformats.org/officeDocument/2006/relationships/hyperlink" Target="https://images.tcdn.com.br/img/img_prod/995386/farm_macaquinho_amplo_5689_variacao_20231_1_2c7af638b760aa308ae71c9d8799e64d.jpg" TargetMode="External"/><Relationship Id="rId5114" Type="http://schemas.openxmlformats.org/officeDocument/2006/relationships/hyperlink" Target="https://images.tcdn.com.br/img/img_prod/995386/bento_body_labirinto_com_babador_5683_variacao_20167_1_cdedb3b8f39a604a2cf11758bb7c54d6.jpg" TargetMode="External"/><Relationship Id="rId5115" Type="http://schemas.openxmlformats.org/officeDocument/2006/relationships/hyperlink" Target="https://images.tcdn.com.br/img/img_prod/995386/melissa_mule_2143_variacao_20173_1_6fb7eac8a16921c8a5a14561808d7847.png" TargetMode="External"/><Relationship Id="rId5109" Type="http://schemas.openxmlformats.org/officeDocument/2006/relationships/hyperlink" Target="https://images.tcdn.com.br/img/img_prod/995386/farm_vestido_mini_floral_5655_variacao_20085_1_8b8fd8603baf2174016130682f2430f5.jpg" TargetMode="External"/><Relationship Id="rId5107" Type="http://schemas.openxmlformats.org/officeDocument/2006/relationships/hyperlink" Target="https://images.tcdn.com.br/img/img_prod/995386/farm_cropped_sobreposto_5651_variacao_20081_1_1b2f54dd4093b3bc8360d8d25b671a7f.jpg" TargetMode="External"/><Relationship Id="rId5108" Type="http://schemas.openxmlformats.org/officeDocument/2006/relationships/hyperlink" Target="https://images.tcdn.com.br/img/img_prod/995386/farm_macaquinho_canelado_5653_variacao_20083_1_a41165dc0f2f80105e8ab4a25eca0823.jpg" TargetMode="External"/><Relationship Id="rId2070" Type="http://schemas.openxmlformats.org/officeDocument/2006/relationships/hyperlink" Target="https://images.tcdn.com.br/img/img_prod/995386/melissa_ela_chrome_1727_variacao_6491_2_d3767076a69ee61ee089de73cf051353.jpeg" TargetMode="External"/><Relationship Id="rId2071" Type="http://schemas.openxmlformats.org/officeDocument/2006/relationships/hyperlink" Target="https://images.tcdn.com.br/img/img_prod/995386/melissa_ultragirl_alice_no_pais_das_maravilhas_1287_variacao_6493_2_7d10f42ac95e20035fc77b360a044a7a.jpeg" TargetMode="External"/><Relationship Id="rId2072" Type="http://schemas.openxmlformats.org/officeDocument/2006/relationships/hyperlink" Target="https://images.tcdn.com.br/img/img_prod/995386/mini_melissa_aranha_xiii_109_variacao_6495_2_2df5e5d40c879ee82b166c58fdf0b74e.jpg" TargetMode="External"/><Relationship Id="rId2073" Type="http://schemas.openxmlformats.org/officeDocument/2006/relationships/hyperlink" Target="https://images.tcdn.com.br/img/img_prod/995386/melissa_sun_hollywood_715_variacao_6497_2_3854cdc08a550f7729621b7e0750f74f.jpeg" TargetMode="External"/><Relationship Id="rId2074" Type="http://schemas.openxmlformats.org/officeDocument/2006/relationships/hyperlink" Target="https://images.tcdn.com.br/img/img_prod/995386/melissa_sun_hollywood_715_variacao_6499_2_8e7fc0cddd13cb41f3665f62412988cf.jpeg" TargetMode="External"/><Relationship Id="rId5101" Type="http://schemas.openxmlformats.org/officeDocument/2006/relationships/hyperlink" Target="https://images.tcdn.com.br/img/img_prod/995386/fabula_vestido_onca_na_floresta_5639_variacao_20069_1_2b82a6252a6352995abe7ce6d7dd90de.jpg" TargetMode="External"/><Relationship Id="rId2075" Type="http://schemas.openxmlformats.org/officeDocument/2006/relationships/hyperlink" Target="https://images.tcdn.com.br/img/img_prod/995386/melissa_sun_hollywood_715_variacao_6501_2_f00d77454040fff68892eaabffd53e91.jpeg" TargetMode="External"/><Relationship Id="rId5102" Type="http://schemas.openxmlformats.org/officeDocument/2006/relationships/hyperlink" Target="https://images.tcdn.com.br/img/img_prod/995386/fabula_bata_carinhas_5641_variacao_20071_1_7eb3c8f19a5cfffe909230cb72c5d210.jpg" TargetMode="External"/><Relationship Id="rId2076" Type="http://schemas.openxmlformats.org/officeDocument/2006/relationships/hyperlink" Target="https://images.tcdn.com.br/img/img_prod/995386/melissa_sun_hollywood_715_variacao_6501_2_f00d77454040fff68892eaabffd53e91.jpeg" TargetMode="External"/><Relationship Id="rId2077" Type="http://schemas.openxmlformats.org/officeDocument/2006/relationships/hyperlink" Target="https://images.tcdn.com.br/img/img_prod/995386/mini_melissa_acqua_1729_variacao_6503_2_9d4d9456e4c0a8ee803c7879205d1e7e.jpg" TargetMode="External"/><Relationship Id="rId5100" Type="http://schemas.openxmlformats.org/officeDocument/2006/relationships/hyperlink" Target="https://images.tcdn.com.br/img/img_prod/995386/fabula_vestido_domino_5637_variacao_20067_1_c4282adfe1914a9b4da8b520a69426f1.jpg" TargetMode="External"/><Relationship Id="rId2078" Type="http://schemas.openxmlformats.org/officeDocument/2006/relationships/hyperlink" Target="https://images.tcdn.com.br/img/img_prod/995386/melissa_sun_hollywood_715_variacao_6505_2_75a53a98b79724cbe776c7d9b770d0d4.jpeg" TargetMode="External"/><Relationship Id="rId5105" Type="http://schemas.openxmlformats.org/officeDocument/2006/relationships/hyperlink" Target="https://images.tcdn.com.br/img/img_prod/995386/farm_mini_saia_morango_5647_variacao_20077_1_957646b69de6f5489a534c447883a836.jpg" TargetMode="External"/><Relationship Id="rId2079" Type="http://schemas.openxmlformats.org/officeDocument/2006/relationships/hyperlink" Target="https://images.tcdn.com.br/img/img_prod/995386/mini_melissa_jean_jason_wu_197_variacao_6507_2_056c177cf687dbc0f9c2c55467a953ec.jpeg" TargetMode="External"/><Relationship Id="rId5106" Type="http://schemas.openxmlformats.org/officeDocument/2006/relationships/hyperlink" Target="https://images.tcdn.com.br/img/img_prod/995386/farm_vestido_floral_margaridas_5649_variacao_20079_1_cb53a785598cf025fc4b765392a22cd0.jpg" TargetMode="External"/><Relationship Id="rId5103" Type="http://schemas.openxmlformats.org/officeDocument/2006/relationships/hyperlink" Target="https://images.tcdn.com.br/img/img_prod/995386/fabula_vestido_manga_longa_coelho_5643_variacao_20073_1_66bdf86b15aefa650672f0f1a35988b7.jpg" TargetMode="External"/><Relationship Id="rId5104" Type="http://schemas.openxmlformats.org/officeDocument/2006/relationships/hyperlink" Target="https://images.tcdn.com.br/img/img_prod/995386/fabula_macacao_floresta_5645_variacao_20075_1_6cc85fff672079583fa5d7ca4d30e742.jpg" TargetMode="External"/><Relationship Id="rId2940" Type="http://schemas.openxmlformats.org/officeDocument/2006/relationships/hyperlink" Target="https://images.tcdn.com.br/img/img_prod/995386/melissa_ultragirl_j_maskrey_1577_variacao_8281_2_e8484029c0e17bc5c0da826c39d2ffb4.jpg" TargetMode="External"/><Relationship Id="rId1610" Type="http://schemas.openxmlformats.org/officeDocument/2006/relationships/hyperlink" Target="https://images.tcdn.com.br/img/img_prod/995386/mini_melissa_sneaker_polibolha_dino_251_variacao_5555_2_7c80fe81a247f376a7ab27e8a1a9b318.jpeg" TargetMode="External"/><Relationship Id="rId2941" Type="http://schemas.openxmlformats.org/officeDocument/2006/relationships/hyperlink" Target="https://images.tcdn.com.br/img/img_prod/995386/melissa_quartz_sandal_889_variacao_8283_2_f141b50503782eb9beb394c224adfcca.jpg" TargetMode="External"/><Relationship Id="rId1611" Type="http://schemas.openxmlformats.org/officeDocument/2006/relationships/hyperlink" Target="https://images.tcdn.com.br/img/img_prod/995386/mini_melissa_sneaker_love_system_121_variacao_5557_2_9f56fe0a6a0c41591d451e430aad0830.jpeg" TargetMode="External"/><Relationship Id="rId2942" Type="http://schemas.openxmlformats.org/officeDocument/2006/relationships/hyperlink" Target="https://images.tcdn.com.br/img/img_prod/995386/melissa_quartz_sandal_889_variacao_8285_2_9aa086b123ced2284c62452619c93e95.jpg" TargetMode="External"/><Relationship Id="rId1612" Type="http://schemas.openxmlformats.org/officeDocument/2006/relationships/hyperlink" Target="https://images.tcdn.com.br/img/img_prod/995386/melissa_mel_ultragirl_mickey_e_minnie_315_variacao_5559_2_6d0b35f49c7b280d019fa59629985462.jpeg" TargetMode="External"/><Relationship Id="rId2943" Type="http://schemas.openxmlformats.org/officeDocument/2006/relationships/hyperlink" Target="https://images.tcdn.com.br/img/img_prod/995386/melissa_quartz_sandal_889_variacao_8287_2_81ca584f500c1fa7dcb92211c6f94e44.jpg" TargetMode="External"/><Relationship Id="rId1613" Type="http://schemas.openxmlformats.org/officeDocument/2006/relationships/hyperlink" Target="https://images.tcdn.com.br/img/img_prod/995386/melissa_mel_possession_303_variacao_5561_2_f9b04ae4538aa3dd2a2e63c0996c51d7.jpeg" TargetMode="External"/><Relationship Id="rId2944" Type="http://schemas.openxmlformats.org/officeDocument/2006/relationships/hyperlink" Target="https://images.tcdn.com.br/img/img_prod/995386/melissa_crew_low_2005_variacao_8289_2_2cf8b3db83e5e7b7fc1c70da94f56f1d.jpg" TargetMode="External"/><Relationship Id="rId1614" Type="http://schemas.openxmlformats.org/officeDocument/2006/relationships/hyperlink" Target="https://images.tcdn.com.br/img/img_prod/995386/galocha_mini_melissa_sugar_rain_107_variacao_5563_2_3705aa77f243e5be690cf87d07857998.jpeg" TargetMode="External"/><Relationship Id="rId2945" Type="http://schemas.openxmlformats.org/officeDocument/2006/relationships/hyperlink" Target="https://images.tcdn.com.br/img/img_prod/995386/melissa_one_by_one_2103_variacao_8291_2_fd08e1db17aeca017b170df351708ada.jpg" TargetMode="External"/><Relationship Id="rId1615" Type="http://schemas.openxmlformats.org/officeDocument/2006/relationships/hyperlink" Target="https://images.tcdn.com.br/img/img_prod/995386/mini_melissa_rain_boot_rose_blau_713_variacao_5565_2_4779870c8ffdd0c5af0b5b77166e4a04.jpeg" TargetMode="External"/><Relationship Id="rId2946" Type="http://schemas.openxmlformats.org/officeDocument/2006/relationships/hyperlink" Target="https://images.tcdn.com.br/img/img_prod/995386/mini_melissa_harmonic_rose_bleu_1507_variacao_8293_2_4f46873e6e924c6552ebf2347ddb1388.jpg" TargetMode="External"/><Relationship Id="rId1616" Type="http://schemas.openxmlformats.org/officeDocument/2006/relationships/hyperlink" Target="https://images.tcdn.com.br/img/img_prod/995386/mini_melissa_maggie_boneca_181_variacao_5567_2_31c2d5f75037e54f45bf98646436f342.jpeg" TargetMode="External"/><Relationship Id="rId2947" Type="http://schemas.openxmlformats.org/officeDocument/2006/relationships/hyperlink" Target="https://images.tcdn.com.br/img/img_prod/995386/mini_melissa_aranha_vivienne_westwood_2105_variacao_8295_2_12fcb080e4912a65e0263940e11a1e3b.jpg" TargetMode="External"/><Relationship Id="rId907" Type="http://schemas.openxmlformats.org/officeDocument/2006/relationships/hyperlink" Target="https://images.tcdn.com.br/img/img_prod/995386/melissa_possession_gato_felix_1081_variacao_3849_2_aa273dfb08aff27bc9804e6ab50b88c7.jpeg" TargetMode="External"/><Relationship Id="rId1617" Type="http://schemas.openxmlformats.org/officeDocument/2006/relationships/hyperlink" Target="https://images.tcdn.com.br/img/img_prod/995386/melissa_speed_ad_741_variacao_5573_2_a139f000bceaee73eed6bbb11df08689.jpeg" TargetMode="External"/><Relationship Id="rId2948" Type="http://schemas.openxmlformats.org/officeDocument/2006/relationships/hyperlink" Target="https://images.tcdn.com.br/img/img_prod/995386/melissa_greta_ad_769_variacao_8297_2_375bf023f7763c6283acf773f4e3cc6c.jpeg" TargetMode="External"/><Relationship Id="rId906" Type="http://schemas.openxmlformats.org/officeDocument/2006/relationships/hyperlink" Target="https://images.tcdn.com.br/img/img_prod/995386/melissa_beach_slide_nextgen_737_variacao_3843_2_17f59962a620e5ed3d80de7d0d04b076.jpeg" TargetMode="External"/><Relationship Id="rId1618" Type="http://schemas.openxmlformats.org/officeDocument/2006/relationships/hyperlink" Target="https://images.tcdn.com.br/img/img_prod/995386/melissa_core_helen_1441_variacao_5575_2_ea7c46392b08ccd68a13dc6d6b7c7121.jpg" TargetMode="External"/><Relationship Id="rId2949" Type="http://schemas.openxmlformats.org/officeDocument/2006/relationships/hyperlink" Target="https://images.tcdn.com.br/img/img_prod/995386/melissa_greta_ad_769_variacao_8299_2_375bf023f7763c6283acf773f4e3cc6c.jpeg" TargetMode="External"/><Relationship Id="rId905" Type="http://schemas.openxmlformats.org/officeDocument/2006/relationships/hyperlink" Target="https://images.tcdn.com.br/img/img_prod/995386/melissa_sandal_fila_1079_variacao_3841_2_690186ef2700037de5a5999fdd72ed96.jpg" TargetMode="External"/><Relationship Id="rId1619" Type="http://schemas.openxmlformats.org/officeDocument/2006/relationships/hyperlink" Target="https://images.tcdn.com.br/img/img_prod/995386/melissa_twist_bag_1443_variacao_5577_2_b42929f378e9759992964ade789a48e6.jpeg" TargetMode="External"/><Relationship Id="rId904" Type="http://schemas.openxmlformats.org/officeDocument/2006/relationships/hyperlink" Target="https://images.tcdn.com.br/img/img_prod/995386/mini_melissa_jump_frutland_abacaxi_morango_melancia_abacate_103_variacao_3839_2_55dbbf503a9142bfaabc6db2e8abcaf1.jpeg" TargetMode="External"/><Relationship Id="rId909" Type="http://schemas.openxmlformats.org/officeDocument/2006/relationships/hyperlink" Target="https://images.tcdn.com.br/img/img_prod/995386/mini_melissa_flox_411_variacao_3853_2_25faf62d5b7f8ab689bbca30463b3c87.jpeg" TargetMode="External"/><Relationship Id="rId908" Type="http://schemas.openxmlformats.org/officeDocument/2006/relationships/hyperlink" Target="https://images.tcdn.com.br/img/img_prod/995386/melissa_possession_gato_felix_1081_variacao_3851_2_61a7f1b4006d02b584c44cd0666ddb5e.jpeg" TargetMode="External"/><Relationship Id="rId903" Type="http://schemas.openxmlformats.org/officeDocument/2006/relationships/hyperlink" Target="https://images.tcdn.com.br/img/img_prod/995386/mini_melissa_ultragirl_princes_967_variacao_3837_2_1f28e9599624e0e177ed7d20e99250d5.jpeg" TargetMode="External"/><Relationship Id="rId902" Type="http://schemas.openxmlformats.org/officeDocument/2006/relationships/hyperlink" Target="https://images.tcdn.com.br/img/img_prod/995386/mini_melissa_campana_papel_191_variacao_3835_2_7cabb80d925534cb8919b446aedeb15c.jpeg" TargetMode="External"/><Relationship Id="rId901" Type="http://schemas.openxmlformats.org/officeDocument/2006/relationships/hyperlink" Target="https://images.tcdn.com.br/img/img_prod/995386/melissa_plastic_sound_caixa_de_som_1075_variacao_3833_2_3dbc2818ce034c98994025e9c75aace8.jpeg" TargetMode="External"/><Relationship Id="rId900" Type="http://schemas.openxmlformats.org/officeDocument/2006/relationships/hyperlink" Target="https://images.tcdn.com.br/img/img_prod/995386/mini_melissa_jump_245_variacao_3831_2_a3573310cde1dc4f9bfde681f084a2f1.jpeg" TargetMode="External"/><Relationship Id="rId2930" Type="http://schemas.openxmlformats.org/officeDocument/2006/relationships/hyperlink" Target="https://images.tcdn.com.br/img/img_prod/995386/miniatura_melissa_aranha_7916_1807_variacao_8261_2_e5a425acf21c8f63e740f58c0ae7ddf9.jpeg" TargetMode="External"/><Relationship Id="rId1600" Type="http://schemas.openxmlformats.org/officeDocument/2006/relationships/hyperlink" Target="https://images.tcdn.com.br/img/img_prod/995386/melissa_space_love_hello_kitty_1373_variacao_5501_2_ad418f2f81dbd19831c7a769ea531a5c.jpg" TargetMode="External"/><Relationship Id="rId2931" Type="http://schemas.openxmlformats.org/officeDocument/2006/relationships/hyperlink" Target="https://images.tcdn.com.br/img/img_prod/995386/melissa_lip_balm_2099_variacao_8263_2_1b88c5fe6755b41ab182a8fe8c351876.jpg" TargetMode="External"/><Relationship Id="rId1601" Type="http://schemas.openxmlformats.org/officeDocument/2006/relationships/hyperlink" Target="https://images.tcdn.com.br/img/img_prod/995386/mini_melissa_furadinha_coracao_965_variacao_5503_2_a604f053f82735f0b6329e2dc24c6a9d.jpeg" TargetMode="External"/><Relationship Id="rId2932" Type="http://schemas.openxmlformats.org/officeDocument/2006/relationships/hyperlink" Target="https://images.tcdn.com.br/img/img_prod/995386/melissa_classic_bag_backpack_1255_variacao_8265_2_f7b7079e182bd8f3071d707e794ab616.jpg" TargetMode="External"/><Relationship Id="rId1602" Type="http://schemas.openxmlformats.org/officeDocument/2006/relationships/hyperlink" Target="https://images.tcdn.com.br/img/img_prod/995386/mini_melissa_ultragirl_chic_175_variacao_5505_2_ff4036105c62b357947d167bc57818ad.jpeg" TargetMode="External"/><Relationship Id="rId2933" Type="http://schemas.openxmlformats.org/officeDocument/2006/relationships/hyperlink" Target="https://images.tcdn.com.br/img/img_prod/995386/melissa_love_match_promocional_2101_variacao_8267_2_dd755205e532c223e18e6e33ccd5580e.jpg" TargetMode="External"/><Relationship Id="rId1603" Type="http://schemas.openxmlformats.org/officeDocument/2006/relationships/hyperlink" Target="https://images.tcdn.com.br/img/img_prod/995386/mini_melissa_ultragirl_trick_or_treat_bala_112_variacao_5507_2_3caabdb90f8460603bd76ad0d13429a9.jpeg" TargetMode="External"/><Relationship Id="rId2934" Type="http://schemas.openxmlformats.org/officeDocument/2006/relationships/hyperlink" Target="https://images.tcdn.com.br/img/img_prod/995386/melissa_snack_copo_2049_variacao_8269_2_6713238517bbbe05b3d102e74fb12cb6.jpg" TargetMode="External"/><Relationship Id="rId1604" Type="http://schemas.openxmlformats.org/officeDocument/2006/relationships/hyperlink" Target="https://images.tcdn.com.br/img/img_prod/995386/melissa_flufly_slide_673_variacao_5509_2_cc83a48c55ed83d8eb7b0febc364a49b.jpeg" TargetMode="External"/><Relationship Id="rId2935" Type="http://schemas.openxmlformats.org/officeDocument/2006/relationships/hyperlink" Target="https://images.tcdn.com.br/img/img_prod/995386/mini_melissa_harmonic_rose_bleu_1507_variacao_8271_2_168caa5a898f34ed25c5c18821f42364.jpg" TargetMode="External"/><Relationship Id="rId1605" Type="http://schemas.openxmlformats.org/officeDocument/2006/relationships/hyperlink" Target="https://images.tcdn.com.br/img/img_prod/995386/tal_mae_tal_filha_alice_wonderland_1197_variacao_5511_2_5988d735c82b4ede78c85391882f709d.jpeg" TargetMode="External"/><Relationship Id="rId2936" Type="http://schemas.openxmlformats.org/officeDocument/2006/relationships/hyperlink" Target="https://images.tcdn.com.br/img/img_prod/995386/mini_melissa_harmonic_rose_bleu_1507_variacao_8273_2_4939036ff6218fbaa76df8f6288ba908.jpg" TargetMode="External"/><Relationship Id="rId1606" Type="http://schemas.openxmlformats.org/officeDocument/2006/relationships/hyperlink" Target="https://images.tcdn.com.br/img/img_prod/995386/tal_mae_tal_filha_alice_wonderland_1197_variacao_5511_2_5988d735c82b4ede78c85391882f709d.jpeg" TargetMode="External"/><Relationship Id="rId2937" Type="http://schemas.openxmlformats.org/officeDocument/2006/relationships/hyperlink" Target="https://images.tcdn.com.br/img/img_prod/995386/mini_melissa_harmonic_rose_bleu_1507_variacao_8275_2_4939036ff6218fbaa76df8f6288ba908.jpg" TargetMode="External"/><Relationship Id="rId1607" Type="http://schemas.openxmlformats.org/officeDocument/2006/relationships/hyperlink" Target="https://images.tcdn.com.br/img/img_prod/995386/melissa_flufly_slide_673_variacao_5513_2_415460a893dcf6c8a78a8a812a7f8080.jpeg" TargetMode="External"/><Relationship Id="rId2938" Type="http://schemas.openxmlformats.org/officeDocument/2006/relationships/hyperlink" Target="https://images.tcdn.com.br/img/img_prod/995386/mini_melissa_furadinha_frutas_47_variacao_8277_2_b95f53904795f7351eea189bfd6c99f8.jpg" TargetMode="External"/><Relationship Id="rId1608" Type="http://schemas.openxmlformats.org/officeDocument/2006/relationships/hyperlink" Target="https://images.tcdn.com.br/img/img_prod/995386/melissa_street_sneaker_baw_1439_variacao_5521_2_31edc2d49532cffc1b98a434548f07d8.jpeg" TargetMode="External"/><Relationship Id="rId2939" Type="http://schemas.openxmlformats.org/officeDocument/2006/relationships/hyperlink" Target="https://images.tcdn.com.br/img/img_prod/995386/mini_melissa_ultragirl_mickey_e_minnie_orelhas_647_variacao_8279_2_73ff4440cad1cb98883092c2fe1648f0.jpg" TargetMode="External"/><Relationship Id="rId1609" Type="http://schemas.openxmlformats.org/officeDocument/2006/relationships/hyperlink" Target="https://images.tcdn.com.br/img/img_prod/995386/melissa_street_sneaker_851_variacao_5553_2_f1fc38cf171a7b44f8aadb73d69f139c.jpeg" TargetMode="External"/><Relationship Id="rId1631" Type="http://schemas.openxmlformats.org/officeDocument/2006/relationships/hyperlink" Target="https://images.tcdn.com.br/img/img_prod/995386/melissa_plush_sandal_1451_variacao_5603_2_d3e490e24b4be14d8780660b3c26e0ea.jpeg" TargetMode="External"/><Relationship Id="rId2962" Type="http://schemas.openxmlformats.org/officeDocument/2006/relationships/hyperlink" Target="https://images.tcdn.com.br/img/img_prod/995386/mini_melissa_animal_lovers_coruja_2113_variacao_8325_2_478872c4fd1301786fd16a810af1b3af.jpg" TargetMode="External"/><Relationship Id="rId1632" Type="http://schemas.openxmlformats.org/officeDocument/2006/relationships/hyperlink" Target="https://images.tcdn.com.br/img/img_prod/995386/mini_melissa_furadinha_babouche_41_variacao_5617_2_411d7ffbd5c221a29a45a2dd8908876d.jpeg" TargetMode="External"/><Relationship Id="rId2963" Type="http://schemas.openxmlformats.org/officeDocument/2006/relationships/hyperlink" Target="https://images.tcdn.com.br/img/img_prod/995386/mini_melissa_beach_sandal_93_variacao_8327_2_7304f70c8fe5b49474e142ce23e014c5.jpeg" TargetMode="External"/><Relationship Id="rId1633" Type="http://schemas.openxmlformats.org/officeDocument/2006/relationships/hyperlink" Target="https://images.tcdn.com.br/img/img_prod/995386/melissa_sneaker_ulitsa_829_variacao_5621_2_1a4eade23d55be1d637a946f8e34d0c9.jpg" TargetMode="External"/><Relationship Id="rId2964" Type="http://schemas.openxmlformats.org/officeDocument/2006/relationships/hyperlink" Target="https://images.tcdn.com.br/img/img_prod/995386/mini_melissa_ultragirl_princes_967_variacao_8329_2_9b1a5321315e6b3abe0f54942f318c09.jpeg" TargetMode="External"/><Relationship Id="rId1634" Type="http://schemas.openxmlformats.org/officeDocument/2006/relationships/hyperlink" Target="https://images.tcdn.com.br/img/img_prod/995386/melissa_star_in_love_1355_variacao_5623_2_09e69038348766a60c24a710923206d2.jpeg" TargetMode="External"/><Relationship Id="rId2965" Type="http://schemas.openxmlformats.org/officeDocument/2006/relationships/hyperlink" Target="https://images.tcdn.com.br/img/img_prod/995386/mini_melissa_flox_411_variacao_8331_2_57955c950dddf86a126298976bae2d51.jpg" TargetMode="External"/><Relationship Id="rId1635" Type="http://schemas.openxmlformats.org/officeDocument/2006/relationships/hyperlink" Target="https://images.tcdn.com.br/img/img_prod/995386/melisssa_ultragirl_osvald_1453_variacao_5625_2_437cf7e003623459945cb344840e66b7.jpeg" TargetMode="External"/><Relationship Id="rId2966" Type="http://schemas.openxmlformats.org/officeDocument/2006/relationships/hyperlink" Target="https://images.tcdn.com.br/img/img_prod/995386/melissa_free_grow_1983_variacao_8333_2_779fc3c77dedeede86f6db4cef4c6d38.jpg" TargetMode="External"/><Relationship Id="rId1636" Type="http://schemas.openxmlformats.org/officeDocument/2006/relationships/hyperlink" Target="https://images.tcdn.com.br/img/img_prod/995386/mini_melissa_beach_slide_zoo_102_variacao_5627_2_595d6766abfea9d968233a7c6849d7a1.jpeg" TargetMode="External"/><Relationship Id="rId2967" Type="http://schemas.openxmlformats.org/officeDocument/2006/relationships/hyperlink" Target="https://images.tcdn.com.br/img/img_prod/995386/melissa_free_grow_1983_variacao_8335_2_574fe29a4957247dcfd8101032319b5a.jpg" TargetMode="External"/><Relationship Id="rId1637" Type="http://schemas.openxmlformats.org/officeDocument/2006/relationships/hyperlink" Target="https://images.tcdn.com.br/img/img_prod/995386/mini_melissa_sneaker_ulitsa_51_variacao_5629_2_a168e822722ce487413062abdf74314a.jpeg" TargetMode="External"/><Relationship Id="rId2968" Type="http://schemas.openxmlformats.org/officeDocument/2006/relationships/hyperlink" Target="https://images.tcdn.com.br/img/img_prod/995386/melissa_bikini_plataforma_2115_variacao_8337_2_9c4a2084bb9fbf435dd341db1c443fd8.jpeg" TargetMode="External"/><Relationship Id="rId1638" Type="http://schemas.openxmlformats.org/officeDocument/2006/relationships/hyperlink" Target="https://images.tcdn.com.br/img/img_prod/995386/mini_melissa_possession_print_639_variacao_5631_2_b0c7456bc0e9d9bcb93bd6740f42f441.jpeg" TargetMode="External"/><Relationship Id="rId2969" Type="http://schemas.openxmlformats.org/officeDocument/2006/relationships/hyperlink" Target="https://images.tcdn.com.br/img/img_prod/995386/melissa_pluzze_2117_variacao_8339_2_85e0cb74862e0ccacd3f11aa23519828.jpg" TargetMode="External"/><Relationship Id="rId929" Type="http://schemas.openxmlformats.org/officeDocument/2006/relationships/hyperlink" Target="https://images.tcdn.com.br/img/img_prod/995386/mini_melissa_mar_sandal_flowers_323_variacao_3897_2_76e528c53223e894b75d0c9c07d60b09.jpeg" TargetMode="External"/><Relationship Id="rId1639" Type="http://schemas.openxmlformats.org/officeDocument/2006/relationships/hyperlink" Target="https://images.tcdn.com.br/img/img_prod/995386/mini_melissa_possession_87_variacao_5633_3_09b2da8c64d47cc5479993315428c13b.jpeg" TargetMode="External"/><Relationship Id="rId928" Type="http://schemas.openxmlformats.org/officeDocument/2006/relationships/hyperlink" Target="https://images.tcdn.com.br/img/img_prod/995386/mini_melissa_mar_sandal_branca_de_neve_353_variacao_3895_2_502849cf1f4887843586528b0d546558.jpeg" TargetMode="External"/><Relationship Id="rId927" Type="http://schemas.openxmlformats.org/officeDocument/2006/relationships/hyperlink" Target="https://images.tcdn.com.br/img/img_prod/995386/mini_melissa_mar_sandal_branca_de_neve_353_variacao_3893_2_974bed347980c6f9920d7ad11e4af0e6.jpeg" TargetMode="External"/><Relationship Id="rId926" Type="http://schemas.openxmlformats.org/officeDocument/2006/relationships/hyperlink" Target="https://images.tcdn.com.br/img/img_prod/995386/melissa_sandal_fila_1079_variacao_3891_2_fcc8f9188937251f6517e0b715fe186b.jpeg" TargetMode="External"/><Relationship Id="rId921" Type="http://schemas.openxmlformats.org/officeDocument/2006/relationships/hyperlink" Target="https://images.tcdn.com.br/img/img_prod/995386/mini_melissa_chaveiro_pudim_1091_variacao_3877_2_761496afffb876d8e2e5d19edef05855.jpeg" TargetMode="External"/><Relationship Id="rId920" Type="http://schemas.openxmlformats.org/officeDocument/2006/relationships/hyperlink" Target="https://images.tcdn.com.br/img/img_prod/995386/melissa_flox_847_variacao_3875_2_0d469e7fce6a6a9c9586a28cf1732d3c.jpeg" TargetMode="External"/><Relationship Id="rId925" Type="http://schemas.openxmlformats.org/officeDocument/2006/relationships/hyperlink" Target="https://images.tcdn.com.br/img/img_prod/995386/melissa_lost_of_love_1097_variacao_3889_2_9d1eabfa1096fedd686b3c17b6f1f483.jpeg" TargetMode="External"/><Relationship Id="rId924" Type="http://schemas.openxmlformats.org/officeDocument/2006/relationships/hyperlink" Target="https://images.tcdn.com.br/img/img_prod/995386/mini_melissa_beach_line_friends_urso_1095_variacao_3885_2_a139e4af9f35598d40a7484d3a0ce91e.jpeg" TargetMode="External"/><Relationship Id="rId923" Type="http://schemas.openxmlformats.org/officeDocument/2006/relationships/hyperlink" Target="https://images.tcdn.com.br/img/img_prod/995386/melissa_flox_next_gen_1093_variacao_3881_2_aa894436acf17966fab6c38769e1a2ff.jpeg" TargetMode="External"/><Relationship Id="rId922" Type="http://schemas.openxmlformats.org/officeDocument/2006/relationships/hyperlink" Target="https://images.tcdn.com.br/img/img_prod/995386/melissa_flox_next_gen_1093_variacao_3879_2_8702485a994df2b47de5fbf534eccdda.jpeg" TargetMode="External"/><Relationship Id="rId2960" Type="http://schemas.openxmlformats.org/officeDocument/2006/relationships/hyperlink" Target="https://images.tcdn.com.br/img/img_prod/995386/melissa_lane_1707_variacao_8321_2_d89cd03c661cb6588cd059ae56ca2b4e.jpg" TargetMode="External"/><Relationship Id="rId1630" Type="http://schemas.openxmlformats.org/officeDocument/2006/relationships/hyperlink" Target="https://images.tcdn.com.br/img/img_prod/995386/melissa_ridding_low_melissa_1099_variacao_5597_2_394e3366403a06c6c3d1bc81eadd29c7.jpeg" TargetMode="External"/><Relationship Id="rId2961" Type="http://schemas.openxmlformats.org/officeDocument/2006/relationships/hyperlink" Target="https://images.tcdn.com.br/img/img_prod/995386/melissa_smart_clog_2111_variacao_8323_2_c840d1be54936e1dcc16a01104517396.jpg" TargetMode="External"/><Relationship Id="rId1620" Type="http://schemas.openxmlformats.org/officeDocument/2006/relationships/hyperlink" Target="https://images.tcdn.com.br/img/img_prod/995386/melissa_estanque_bag_1445_variacao_5579_2_698dea14222bfb7a7eff8e252b70cb5a.jpeg" TargetMode="External"/><Relationship Id="rId2951" Type="http://schemas.openxmlformats.org/officeDocument/2006/relationships/hyperlink" Target="https://images.tcdn.com.br/img/img_prod/995386/melissa_mel_chaveiro_1181_variacao_8303_2_47d8f7a7d5ca0ba12a665339e34f6ac9.jpg" TargetMode="External"/><Relationship Id="rId1621" Type="http://schemas.openxmlformats.org/officeDocument/2006/relationships/hyperlink" Target="https://images.tcdn.com.br/img/img_prod/995386/melissa_estanque_bag_1445_variacao_5579_2_698dea14222bfb7a7eff8e252b70cb5a.jpeg" TargetMode="External"/><Relationship Id="rId2952" Type="http://schemas.openxmlformats.org/officeDocument/2006/relationships/hyperlink" Target="https://images.tcdn.com.br/img/img_prod/995386/melissa_beach_slide_vivienne_westwood_1213_variacao_8305_2_95a14cc2c15e2cb1e19b0abac706fdc1.jpg" TargetMode="External"/><Relationship Id="rId1622" Type="http://schemas.openxmlformats.org/officeDocument/2006/relationships/hyperlink" Target="https://images.tcdn.com.br/img/img_prod/995386/melissa_chaveiro_estrela_metalico_1449_variacao_5583_2_1ef02559379e1a052328002e333dc504.jpeg" TargetMode="External"/><Relationship Id="rId2953" Type="http://schemas.openxmlformats.org/officeDocument/2006/relationships/hyperlink" Target="https://images.tcdn.com.br/img/img_prod/995386/melissa_cosmic_1003_variacao_8307_2_d3150a68506c59cf4c228413bbae8e04.jpg" TargetMode="External"/><Relationship Id="rId1623" Type="http://schemas.openxmlformats.org/officeDocument/2006/relationships/hyperlink" Target="https://images.tcdn.com.br/img/img_prod/995386/melissa_chaveiro_estrela_metalico_1449_variacao_5583_2_1ef02559379e1a052328002e333dc504.jpeg" TargetMode="External"/><Relationship Id="rId2954" Type="http://schemas.openxmlformats.org/officeDocument/2006/relationships/hyperlink" Target="https://images.tcdn.com.br/img/img_prod/995386/melissa_cosmic_1003_variacao_8309_2_860173ece1f8419a060adce038cdc699.jpg" TargetMode="External"/><Relationship Id="rId1624" Type="http://schemas.openxmlformats.org/officeDocument/2006/relationships/hyperlink" Target="https://images.tcdn.com.br/img/img_prod/995386/melissa_mel_flox_69_variacao_5585_2_f671d2e7fbc1650a8de67b8b02e581f2.jpeg" TargetMode="External"/><Relationship Id="rId2955" Type="http://schemas.openxmlformats.org/officeDocument/2006/relationships/hyperlink" Target="https://images.tcdn.com.br/img/img_prod/995386/melissa_possession_693_variacao_6537_2_40623386627940626f7eb2f6a0fa852e.jpeg" TargetMode="External"/><Relationship Id="rId1625" Type="http://schemas.openxmlformats.org/officeDocument/2006/relationships/hyperlink" Target="https://images.tcdn.com.br/img/img_prod/995386/mini_melissa_jump_frutland_abacaxi_morango_melancia_abacate_103_variacao_5587_2_15f5fa0bb3731415d5e5e0bbf60c88df.jpg" TargetMode="External"/><Relationship Id="rId2956" Type="http://schemas.openxmlformats.org/officeDocument/2006/relationships/hyperlink" Target="https://images.tcdn.com.br/img/img_prod/995386/melissa_ultragirl_swett_viii_2107_variacao_8313_2_981d755170117d3a37c6e8e89cf34cdf.jpg" TargetMode="External"/><Relationship Id="rId1626" Type="http://schemas.openxmlformats.org/officeDocument/2006/relationships/hyperlink" Target="https://images.tcdn.com.br/img/img_prod/995386/mini_melissa_lola_859_variacao_5589_2_57aaa13ed6c6dcc0596020f85ba765e1.jpg" TargetMode="External"/><Relationship Id="rId2957" Type="http://schemas.openxmlformats.org/officeDocument/2006/relationships/hyperlink" Target="https://images.tcdn.com.br/img/img_prod/995386/melissa_fluffy_2109_variacao_8315_2_55e78d7bd1ed4bbffebd32d1af7d0a3c.jpg" TargetMode="External"/><Relationship Id="rId1627" Type="http://schemas.openxmlformats.org/officeDocument/2006/relationships/hyperlink" Target="https://images.tcdn.com.br/img/img_prod/995386/mini_melissa_francks_dino_287_variacao_5591_2_6377cb53a4b3b7756c5c90b9622d6dd4.jpeg" TargetMode="External"/><Relationship Id="rId2958" Type="http://schemas.openxmlformats.org/officeDocument/2006/relationships/hyperlink" Target="https://images.tcdn.com.br/img/img_prod/995386/melissa_cosmic_1003_variacao_8317_2_bb08d03b0a734cc77661f207ac93b1af.jpg" TargetMode="External"/><Relationship Id="rId918" Type="http://schemas.openxmlformats.org/officeDocument/2006/relationships/hyperlink" Target="https://images.tcdn.com.br/img/img_prod/995386/melissa_chaveiro_m_de_melissa_1083_variacao_3871_2_08481ea8ee77428bf1a06c1ccf7ff44e.jpeg" TargetMode="External"/><Relationship Id="rId1628" Type="http://schemas.openxmlformats.org/officeDocument/2006/relationships/hyperlink" Target="https://images.tcdn.com.br/img/img_prod/995386/melissa_mel_flox_plataforma_1235_variacao_5593_2_eb9bde9fb5462ded6e8f6fc413c75ae9.jpeg" TargetMode="External"/><Relationship Id="rId2959" Type="http://schemas.openxmlformats.org/officeDocument/2006/relationships/hyperlink" Target="https://images.tcdn.com.br/img/img_prod/995386/melissa_glitz_sem_bolsa_1405_variacao_8319_2_63ecaec33bc1fc19926e1baac801032c.jpg" TargetMode="External"/><Relationship Id="rId917" Type="http://schemas.openxmlformats.org/officeDocument/2006/relationships/hyperlink" Target="https://images.tcdn.com.br/img/img_prod/995386/melissa_chaveiro_m_de_melissa_1083_variacao_3871_2_08481ea8ee77428bf1a06c1ccf7ff44e.jpeg" TargetMode="External"/><Relationship Id="rId1629" Type="http://schemas.openxmlformats.org/officeDocument/2006/relationships/hyperlink" Target="https://images.tcdn.com.br/img/img_prod/995386/melissa_mel_stelar_infantil_473_variacao_5595_2_f78aee2e5b5acdba483bcc14ad569c1e.jpeg" TargetMode="External"/><Relationship Id="rId916" Type="http://schemas.openxmlformats.org/officeDocument/2006/relationships/hyperlink" Target="https://images.tcdn.com.br/img/img_prod/995386/melissa_chaveiro_m_de_melissa_1083_variacao_3869_2_6d172518d859050f055ffd4b8d4e4297.jpeg" TargetMode="External"/><Relationship Id="rId915" Type="http://schemas.openxmlformats.org/officeDocument/2006/relationships/hyperlink" Target="https://images.tcdn.com.br/img/img_prod/995386/melissa_chaveiro_m_de_melissa_1083_variacao_3869_2_6d172518d859050f055ffd4b8d4e4297.jpeg" TargetMode="External"/><Relationship Id="rId919" Type="http://schemas.openxmlformats.org/officeDocument/2006/relationships/hyperlink" Target="https://images.tcdn.com.br/img/img_prod/995386/melissa_beach_slide_mickey_and_friends_1085_variacao_3873_2_70a5462ce5d8d16b99a70215f89433ac.jpeg" TargetMode="External"/><Relationship Id="rId910" Type="http://schemas.openxmlformats.org/officeDocument/2006/relationships/hyperlink" Target="https://images.tcdn.com.br/img/img_prod/995386/mini_melissa_flox_411_variacao_3855_2_25faf62d5b7f8ab689bbca30463b3c87.jpeg" TargetMode="External"/><Relationship Id="rId914" Type="http://schemas.openxmlformats.org/officeDocument/2006/relationships/hyperlink" Target="https://images.tcdn.com.br/img/img_prod/995386/melissa_possession_print_mickey_and_friends_1045_variacao_3867_2_3a6625b7de1cac317048ff397e3e385e.jpeg" TargetMode="External"/><Relationship Id="rId913" Type="http://schemas.openxmlformats.org/officeDocument/2006/relationships/hyperlink" Target="https://images.tcdn.com.br/img/img_prod/995386/mini_melissa_mar_sandal_sunny_day_547_variacao_3863_2_ea4deaa962ea18ac756cabef550967e8.jpg" TargetMode="External"/><Relationship Id="rId912" Type="http://schemas.openxmlformats.org/officeDocument/2006/relationships/hyperlink" Target="https://images.tcdn.com.br/img/img_prod/995386/melissa_mel_cosmic_sandal_297_variacao_3861_2_92170a0c35a9e84ed98f3921cd2f53d3.jpg" TargetMode="External"/><Relationship Id="rId911" Type="http://schemas.openxmlformats.org/officeDocument/2006/relationships/hyperlink" Target="https://images.tcdn.com.br/img/img_prod/995386/mini_melissa_flox_411_variacao_3857_2_25faf62d5b7f8ab689bbca30463b3c87.jpeg" TargetMode="External"/><Relationship Id="rId2950" Type="http://schemas.openxmlformats.org/officeDocument/2006/relationships/hyperlink" Target="https://images.tcdn.com.br/img/img_prod/995386/melissa_greta_ad_769_variacao_8301_2_375bf023f7763c6283acf773f4e3cc6c.jpeg" TargetMode="External"/><Relationship Id="rId2900" Type="http://schemas.openxmlformats.org/officeDocument/2006/relationships/hyperlink" Target="https://images.tcdn.com.br/img/img_prod/995386/mini_melissa_criatura_fabula_2087_variacao_8203_2_cd1ae50a43768a0d4814c57d898f177f.jpg" TargetMode="External"/><Relationship Id="rId2901" Type="http://schemas.openxmlformats.org/officeDocument/2006/relationships/hyperlink" Target="https://images.tcdn.com.br/img/img_prod/995386/mini_melissa_pula_pula_fabula_2089_variacao_8205_2_9eb00274661976985376a0a084396d12.jpg" TargetMode="External"/><Relationship Id="rId2902" Type="http://schemas.openxmlformats.org/officeDocument/2006/relationships/hyperlink" Target="https://images.tcdn.com.br/img/img_prod/995386/mini_melissa_pula_pula_fabula_2089_variacao_8207_2_a7f0065c29bd5d6605cb03c9564c75f6.jpg" TargetMode="External"/><Relationship Id="rId2903" Type="http://schemas.openxmlformats.org/officeDocument/2006/relationships/hyperlink" Target="https://images.tcdn.com.br/img/img_prod/995386/melissa_mel_charm_cosmica_1331_variacao_8209_2_447dc8e9f9e4c93c2a190494df13b757.jpeg" TargetMode="External"/><Relationship Id="rId2904" Type="http://schemas.openxmlformats.org/officeDocument/2006/relationships/hyperlink" Target="https://images.tcdn.com.br/img/img_prod/995386/melissa_mel_charm_cosmica_1331_variacao_8211_2_447dc8e9f9e4c93c2a190494df13b757.jpeg" TargetMode="External"/><Relationship Id="rId2905" Type="http://schemas.openxmlformats.org/officeDocument/2006/relationships/hyperlink" Target="https://images.tcdn.com.br/img/img_prod/995386/melissa_mel_charm_cosmica_1331_variacao_8213_2_447dc8e9f9e4c93c2a190494df13b757.jpeg" TargetMode="External"/><Relationship Id="rId2906" Type="http://schemas.openxmlformats.org/officeDocument/2006/relationships/hyperlink" Target="https://images.tcdn.com.br/img/img_prod/995386/melissa_mel_charm_cosmica_1331_variacao_8215_2_447dc8e9f9e4c93c2a190494df13b757.jpeg" TargetMode="External"/><Relationship Id="rId2907" Type="http://schemas.openxmlformats.org/officeDocument/2006/relationships/hyperlink" Target="https://images.tcdn.com.br/img/img_prod/995386/melissa_mel_charm_cosmica_1331_variacao_8217_2_447dc8e9f9e4c93c2a190494df13b757.jpeg" TargetMode="External"/><Relationship Id="rId2908" Type="http://schemas.openxmlformats.org/officeDocument/2006/relationships/hyperlink" Target="https://images.tcdn.com.br/img/img_prod/995386/melissa_mel_charm_cosmica_1331_variacao_8219_2_447dc8e9f9e4c93c2a190494df13b757.jpeg" TargetMode="External"/><Relationship Id="rId2909" Type="http://schemas.openxmlformats.org/officeDocument/2006/relationships/hyperlink" Target="https://images.tcdn.com.br/img/img_prod/995386/melissa_mel_charm_cosmica_1331_variacao_8221_2_447dc8e9f9e4c93c2a190494df13b757.jpeg" TargetMode="External"/><Relationship Id="rId5170" Type="http://schemas.openxmlformats.org/officeDocument/2006/relationships/hyperlink" Target="https://images.tcdn.com.br/img/img_prod/995386/bento_macaquinho_floral_5761_variacao_20339_1_937a61ce2cb5deea5386c7fedbcc6a85.jpg" TargetMode="External"/><Relationship Id="rId5171" Type="http://schemas.openxmlformats.org/officeDocument/2006/relationships/hyperlink" Target="https://images.tcdn.com.br/img/img_prod/995386/melissa_boemia_plataforma_1051_variacao_20343_1_672bb54bcbce610a76be2ac0cbc6d844.jpg" TargetMode="External"/><Relationship Id="rId5174" Type="http://schemas.openxmlformats.org/officeDocument/2006/relationships/hyperlink" Target="https://images.tcdn.com.br/img/img_prod/995386/mini_melissa_brave_turma_do_pudim_1899_variacao_20349_1_d69885bccecae93b60ad7e0ae2a01341.jpg" TargetMode="External"/><Relationship Id="rId5175" Type="http://schemas.openxmlformats.org/officeDocument/2006/relationships/hyperlink" Target="https://images.tcdn.com.br/img/img_prod/995386/mini_melissa_jump_gatinha_marie_3277_variacao_20351_1_fa9a98bba5540246620c12e88e1f0683.jpg" TargetMode="External"/><Relationship Id="rId5172" Type="http://schemas.openxmlformats.org/officeDocument/2006/relationships/hyperlink" Target="https://images.tcdn.com.br/img/img_prod/995386/melissa_flox_847_variacao_20345_1_f11c9238c05f4513538a47c64b48752e.jpg" TargetMode="External"/><Relationship Id="rId5173" Type="http://schemas.openxmlformats.org/officeDocument/2006/relationships/hyperlink" Target="https://images.tcdn.com.br/img/img_prod/995386/mini_melissa_jump_bugs_1917_variacao_20347_1_9595bf001719f17af87613e30e959a8a.jpg" TargetMode="External"/><Relationship Id="rId5178" Type="http://schemas.openxmlformats.org/officeDocument/2006/relationships/hyperlink" Target="https://images.tcdn.com.br/img/img_prod/995386/mini_melissa_kind_baby_1905_variacao_20357_1_e7e6fe2d70052c46c6bf33c7dd58f631.jpg" TargetMode="External"/><Relationship Id="rId5179" Type="http://schemas.openxmlformats.org/officeDocument/2006/relationships/hyperlink" Target="https://images.tcdn.com.br/img/img_prod/995386/mini_melissa_kind_baby_1905_variacao_20359_1_89d6635c0ed96e80ad23eeb6f148258a.jpg" TargetMode="External"/><Relationship Id="rId5176" Type="http://schemas.openxmlformats.org/officeDocument/2006/relationships/hyperlink" Target="https://images.tcdn.com.br/img/img_prod/995386/mini_melissa_kind_baby_1905_variacao_20353_1_9f947c370e42553847950f7a9d8ea2f5.jpg" TargetMode="External"/><Relationship Id="rId5177" Type="http://schemas.openxmlformats.org/officeDocument/2006/relationships/hyperlink" Target="https://images.tcdn.com.br/img/img_prod/995386/mini_melissa_kind_baby_1905_variacao_20355_1_9f947c370e42553847950f7a9d8ea2f5.jpg" TargetMode="External"/><Relationship Id="rId5160" Type="http://schemas.openxmlformats.org/officeDocument/2006/relationships/hyperlink" Target="https://images.tcdn.com.br/img/img_prod/995386/melissa_player_sneaker_2745_variacao_20319_1_711fa74717a615ac3349b60e308f36c8.jpg" TargetMode="External"/><Relationship Id="rId5163" Type="http://schemas.openxmlformats.org/officeDocument/2006/relationships/hyperlink" Target="https://images.tcdn.com.br/img/img_prod/995386/farm_vestido_sebastiana_5747_variacao_20325_1_c341a45349fa814aca4d6cd5a92dae65.jpg" TargetMode="External"/><Relationship Id="rId5164" Type="http://schemas.openxmlformats.org/officeDocument/2006/relationships/hyperlink" Target="https://images.tcdn.com.br/img/img_prod/995386/farm_vestido_raios_5749_variacao_20327_1_75e017c7d8134787daf5d6278603db02.jpg" TargetMode="External"/><Relationship Id="rId5161" Type="http://schemas.openxmlformats.org/officeDocument/2006/relationships/hyperlink" Target="https://images.tcdn.com.br/img/img_prod/995386/melissa_mel_flox_69_variacao_20321_1_f11c9238c05f4513538a47c64b48752e.jpg" TargetMode="External"/><Relationship Id="rId5162" Type="http://schemas.openxmlformats.org/officeDocument/2006/relationships/hyperlink" Target="https://images.tcdn.com.br/img/img_prod/995386/farm_vestido_curto_floral_5745_variacao_20323_1_126a4d8d3d6f3fdbf65aa22cb0a996fe.jpg" TargetMode="External"/><Relationship Id="rId5167" Type="http://schemas.openxmlformats.org/officeDocument/2006/relationships/hyperlink" Target="https://images.tcdn.com.br/img/img_prod/995386/farm_regata_5755_variacao_20333_1_ca3abefe1bfbe4e245730ca1048461b4.jpg" TargetMode="External"/><Relationship Id="rId5168" Type="http://schemas.openxmlformats.org/officeDocument/2006/relationships/hyperlink" Target="https://images.tcdn.com.br/img/img_prod/995386/fabula_macaquinho_fundo_do_mar_5757_variacao_20335_1_8274b9c89ab3899af0b37fea5352aace.jpg" TargetMode="External"/><Relationship Id="rId5165" Type="http://schemas.openxmlformats.org/officeDocument/2006/relationships/hyperlink" Target="https://images.tcdn.com.br/img/img_prod/995386/farm_saia_longa_neon_5751_variacao_20329_1_f1278df68e45b7a617f6791e41d40584.jpg" TargetMode="External"/><Relationship Id="rId5166" Type="http://schemas.openxmlformats.org/officeDocument/2006/relationships/hyperlink" Target="https://images.tcdn.com.br/img/img_prod/995386/farm_saia_longa_jardim_de_onca_5753_variacao_20331_1_ff63f58c3816715ba902632811699dd5.jpg" TargetMode="External"/><Relationship Id="rId5169" Type="http://schemas.openxmlformats.org/officeDocument/2006/relationships/hyperlink" Target="https://images.tcdn.com.br/img/img_prod/995386/fabula_vestido_bebe_floral_5759_variacao_20337_1_6749af062da84508aa21104d97a74968.jpg" TargetMode="External"/><Relationship Id="rId2920" Type="http://schemas.openxmlformats.org/officeDocument/2006/relationships/hyperlink" Target="https://images.tcdn.com.br/img/img_prod/995386/mini_melissa_ultragirl_mickey_e_minnie_orelhas_647_variacao_8243_2_2afd1ef5f579b81fa394958160d26602.jpg" TargetMode="External"/><Relationship Id="rId2921" Type="http://schemas.openxmlformats.org/officeDocument/2006/relationships/hyperlink" Target="https://images.tcdn.com.br/img/img_prod/995386/mini_melissa_m40_sem_pochete_86_variacao_8245_2_89be5c09b342cb07667f515a93168362.jpg" TargetMode="External"/><Relationship Id="rId2922" Type="http://schemas.openxmlformats.org/officeDocument/2006/relationships/hyperlink" Target="https://images.tcdn.com.br/img/img_prod/995386/melissa_easy_sneaker_1195_variacao_8247_2_7a4759acb6db10696016fc728fa78430.jpg" TargetMode="External"/><Relationship Id="rId2923" Type="http://schemas.openxmlformats.org/officeDocument/2006/relationships/hyperlink" Target="https://images.tcdn.com.br/img/img_prod/995386/melissa_easy_sneaker_1195_variacao_8249_2_30cb3914f8daf0e96cd3ab50a4088df9.jpg" TargetMode="External"/><Relationship Id="rId2924" Type="http://schemas.openxmlformats.org/officeDocument/2006/relationships/hyperlink" Target="https://images.tcdn.com.br/img/img_prod/995386/melissa_cosmic_salinas_2095_variacao_8251_2_73ac264c0c6c2b73397a68b43f3f49ac.jpg" TargetMode="External"/><Relationship Id="rId2925" Type="http://schemas.openxmlformats.org/officeDocument/2006/relationships/hyperlink" Target="https://images.tcdn.com.br/img/img_prod/995386/mini_melissa_sun_long_beach_2055_variacao_8253_2_5077e36324ac91b7d1e314956559ebc0.jpg" TargetMode="External"/><Relationship Id="rId2926" Type="http://schemas.openxmlformats.org/officeDocument/2006/relationships/hyperlink" Target="https://images.tcdn.com.br/img/img_prod/995386/melissa_mel_ultragirl_ze_carioca_2081_variacao_8255_2_54416bba96ccc85efc41115bdb611977.jpg" TargetMode="External"/><Relationship Id="rId2927" Type="http://schemas.openxmlformats.org/officeDocument/2006/relationships/hyperlink" Target="https://images.tcdn.com.br/img/img_prod/995386/melissa_basket_sandal_2097_variacao_8257_2_47185b10ff311712125b5a66076b1383.jpg" TargetMode="External"/><Relationship Id="rId2928" Type="http://schemas.openxmlformats.org/officeDocument/2006/relationships/hyperlink" Target="https://images.tcdn.com.br/img/img_prod/995386/melissa_mar_sandal_1001_variacao_8259_2_018d665b5bae392415e9c94f578637c7.jpg" TargetMode="External"/><Relationship Id="rId2929" Type="http://schemas.openxmlformats.org/officeDocument/2006/relationships/hyperlink" Target="https://images.tcdn.com.br/img/img_prod/995386/miniatura_melissa_aranha_7916_1807_variacao_8261_2_e5a425acf21c8f63e740f58c0ae7ddf9.jpeg" TargetMode="External"/><Relationship Id="rId5192" Type="http://schemas.openxmlformats.org/officeDocument/2006/relationships/hyperlink" Target="https://images.tcdn.com.br/img/img_prod/995386/mini_melissa_jump_turma_da_monica_1643_variacao_20397_1_b665ca30380ffdb9895b2ce2132e0a43.jpg" TargetMode="External"/><Relationship Id="rId5193" Type="http://schemas.openxmlformats.org/officeDocument/2006/relationships/hyperlink" Target="https://images.tcdn.com.br/img/img_prod/995386/melissa_mel_stellar_infantil_473_variacao_20399_1_dcb17e6076a099b964390ea206c4397d.jpg" TargetMode="External"/><Relationship Id="rId5190" Type="http://schemas.openxmlformats.org/officeDocument/2006/relationships/hyperlink" Target="https://images.tcdn.com.br/img/img_prod/995386/melissa_bling_sem_bolsa_5767_variacao_20393_1_dad308b4ff2e73a7b038c694cb5ea3fb.jpg" TargetMode="External"/><Relationship Id="rId5191" Type="http://schemas.openxmlformats.org/officeDocument/2006/relationships/hyperlink" Target="https://images.tcdn.com.br/img/img_prod/995386/mini_melissa_ping_pong_fabula_933_variacao_20395_1_e807af80aa67b4ce77a580925ed32b03.jpg" TargetMode="External"/><Relationship Id="rId5196" Type="http://schemas.openxmlformats.org/officeDocument/2006/relationships/hyperlink" Target="https://images.tcdn.com.br/img/img_prod/995386/alphabeto_bata_diga_xix_5771_variacao_20405_1_71732cfe38a9a33dbdb4aef69f0754b5.jpg" TargetMode="External"/><Relationship Id="rId5197" Type="http://schemas.openxmlformats.org/officeDocument/2006/relationships/hyperlink" Target="https://images.tcdn.com.br/img/img_prod/995386/alphabeto_regata_canelada_5773_variacao_20407_1_1cd611b1d94539847a041fc8a98542a7.jpg" TargetMode="External"/><Relationship Id="rId5194" Type="http://schemas.openxmlformats.org/officeDocument/2006/relationships/hyperlink" Target="https://images.tcdn.com.br/img/img_prod/995386/melissa_mel_stellar_infantil_473_variacao_20401_1_9bae5d644678cac524f059e1b0060821.jpg" TargetMode="External"/><Relationship Id="rId5195" Type="http://schemas.openxmlformats.org/officeDocument/2006/relationships/hyperlink" Target="https://images.tcdn.com.br/img/img_prod/995386/melissa_angel_5769_variacao_20403_1_f7553cc1534e4c3b245a204e42a22919.jpg" TargetMode="External"/><Relationship Id="rId5198" Type="http://schemas.openxmlformats.org/officeDocument/2006/relationships/hyperlink" Target="https://images.tcdn.com.br/img/img_prod/995386/alphabeto_short_floral_5775_variacao_20409_1_8cb43946d845a22cd0f04cf4c91f3f50.jpg" TargetMode="External"/><Relationship Id="rId5199" Type="http://schemas.openxmlformats.org/officeDocument/2006/relationships/hyperlink" Target="https://images.tcdn.com.br/img/img_prod/995386/farm_macaquinho_floram_meia_manga_5777_variacao_20411_1_948320b3fb7f1cbbbffa95a8570c2a30.jpg" TargetMode="External"/><Relationship Id="rId2910" Type="http://schemas.openxmlformats.org/officeDocument/2006/relationships/hyperlink" Target="https://images.tcdn.com.br/img/img_prod/995386/melissa_mel_charm_cosmica_1331_variacao_8223_2_447dc8e9f9e4c93c2a190494df13b757.jpeg" TargetMode="External"/><Relationship Id="rId2911" Type="http://schemas.openxmlformats.org/officeDocument/2006/relationships/hyperlink" Target="https://images.tcdn.com.br/img/img_prod/995386/melissa_mel_charm_cosmica_1331_variacao_8225_2_447dc8e9f9e4c93c2a190494df13b757.jpeg" TargetMode="External"/><Relationship Id="rId2912" Type="http://schemas.openxmlformats.org/officeDocument/2006/relationships/hyperlink" Target="https://images.tcdn.com.br/img/img_prod/995386/melissa_ultragirl_basic_1761_variacao_8227_2_c21b5704f50b38f0472407ea85e81c85.jpg" TargetMode="External"/><Relationship Id="rId2913" Type="http://schemas.openxmlformats.org/officeDocument/2006/relationships/hyperlink" Target="https://images.tcdn.com.br/img/img_prod/995386/melissa_mel_harmonic_chrome_iv_2091_variacao_8229_2_6d2677da456f0b940808dd16dcff0147.jpg" TargetMode="External"/><Relationship Id="rId2914" Type="http://schemas.openxmlformats.org/officeDocument/2006/relationships/hyperlink" Target="https://images.tcdn.com.br/img/img_prod/995386/melissa_mel_possession_303_variacao_8231_2_501b17f5fa03e85ffba3a06a941a214e.jpg" TargetMode="External"/><Relationship Id="rId2915" Type="http://schemas.openxmlformats.org/officeDocument/2006/relationships/hyperlink" Target="https://images.tcdn.com.br/img/img_prod/995386/melissa_mel_possession_303_variacao_8233_2_8ee2ed7cd430f9948198b39206dac1f4.jpg" TargetMode="External"/><Relationship Id="rId2916" Type="http://schemas.openxmlformats.org/officeDocument/2006/relationships/hyperlink" Target="https://images.tcdn.com.br/img/img_prod/995386/melissa_beach_slide_flower_2093_variacao_8235_2_e79d150382762f4ea7dbf02e16e3d823.jpg" TargetMode="External"/><Relationship Id="rId2917" Type="http://schemas.openxmlformats.org/officeDocument/2006/relationships/hyperlink" Target="https://images.tcdn.com.br/img/img_prod/995386/melissa_ulitsa_sneaker_slide_685_variacao_8237_2_aa2673bb395198570dbbbd588abe1e91.jpg" TargetMode="External"/><Relationship Id="rId2918" Type="http://schemas.openxmlformats.org/officeDocument/2006/relationships/hyperlink" Target="https://images.tcdn.com.br/img/img_prod/995386/mini_melissa_brave_1793_variacao_8239_2_85f4f9093486d6cec0ed6edcfaecea9e.jpg" TargetMode="External"/><Relationship Id="rId2919" Type="http://schemas.openxmlformats.org/officeDocument/2006/relationships/hyperlink" Target="https://images.tcdn.com.br/img/img_prod/995386/mini_melissa_way_1721_variacao_8241_2_9c964b5ca35e60e12586dfe16e280d36.jpg" TargetMode="External"/><Relationship Id="rId5181" Type="http://schemas.openxmlformats.org/officeDocument/2006/relationships/hyperlink" Target="https://images.tcdn.com.br/img/img_prod/995386/mini_melissa_kind_baby_1905_variacao_20363_1_89d6635c0ed96e80ad23eeb6f148258a.jpg" TargetMode="External"/><Relationship Id="rId5182" Type="http://schemas.openxmlformats.org/officeDocument/2006/relationships/hyperlink" Target="https://images.tcdn.com.br/img/img_prod/995386/mini_melissa_kind_baby_1905_variacao_20365_1_89d6635c0ed96e80ad23eeb6f148258a.jpg" TargetMode="External"/><Relationship Id="rId5180" Type="http://schemas.openxmlformats.org/officeDocument/2006/relationships/hyperlink" Target="https://images.tcdn.com.br/img/img_prod/995386/mini_melissa_kind_baby_1905_variacao_20361_1_89d6635c0ed96e80ad23eeb6f148258a.jpg" TargetMode="External"/><Relationship Id="rId5185" Type="http://schemas.openxmlformats.org/officeDocument/2006/relationships/hyperlink" Target="https://images.tcdn.com.br/img/img_prod/995386/mini_melissa_kind_maleta_5765_variacao_20371_1_0f2ea3d96e23e2ae2ddfe2f5613b2161.jpg" TargetMode="External"/><Relationship Id="rId5186" Type="http://schemas.openxmlformats.org/officeDocument/2006/relationships/hyperlink" Target="https://images.tcdn.com.br/img/img_prod/995386/melissa_mule_iii_1503_variacao_20385_1_371ff5cc745400f2b06368b781821934.jpg" TargetMode="External"/><Relationship Id="rId5183" Type="http://schemas.openxmlformats.org/officeDocument/2006/relationships/hyperlink" Target="https://images.tcdn.com.br/img/img_prod/995386/mini_melissa_kind_maleta_5765_variacao_20367_1_3dac84439cc0cf607aa0551635366904.jpg" TargetMode="External"/><Relationship Id="rId5184" Type="http://schemas.openxmlformats.org/officeDocument/2006/relationships/hyperlink" Target="https://images.tcdn.com.br/img/img_prod/995386/mini_melissa_kind_maleta_5765_variacao_20369_1_d2f1e5dd4c3a1bb254dfef64a46396e6.jpg" TargetMode="External"/><Relationship Id="rId5189" Type="http://schemas.openxmlformats.org/officeDocument/2006/relationships/hyperlink" Target="https://images.tcdn.com.br/img/img_prod/995386/melissa_wrap_2169_variacao_20391_1_26c4387cab84590c675d37387bc4ca1c.jpg" TargetMode="External"/><Relationship Id="rId5187" Type="http://schemas.openxmlformats.org/officeDocument/2006/relationships/hyperlink" Target="https://images.tcdn.com.br/img/img_prod/995386/melissa_glitz_sem_bolsa_1405_variacao_20387_1_722731040ca0679260aed817f6b7c3e4.jpg" TargetMode="External"/><Relationship Id="rId5188" Type="http://schemas.openxmlformats.org/officeDocument/2006/relationships/hyperlink" Target="https://images.tcdn.com.br/img/img_prod/995386/melissa_broadway_929_variacao_20389_1_552a06e60225c873683b6d3ed83d6ddd.jpg" TargetMode="External"/><Relationship Id="rId1697" Type="http://schemas.openxmlformats.org/officeDocument/2006/relationships/hyperlink" Target="https://images.tcdn.com.br/img/img_prod/995386/mini_melissa_sneaker_be_ad_raibow_203_variacao_5757_2_48b569f0efab48a4de5216df78dcb22f.jpeg" TargetMode="External"/><Relationship Id="rId4723" Type="http://schemas.openxmlformats.org/officeDocument/2006/relationships/hyperlink" Target="https://images.tcdn.com.br/img/img_prod/995386/bento_camiseta_selva_3231_variacao_12265_2_fbb7f8cf31a12aeaed921aacf5253851.jpg" TargetMode="External"/><Relationship Id="rId1698" Type="http://schemas.openxmlformats.org/officeDocument/2006/relationships/hyperlink" Target="https://images.tcdn.com.br/img/img_prod/995386/melissa_mel_stelar_infantil_473_variacao_5759_2_0f7200bbec186e2f894509793d363673.jpeg" TargetMode="External"/><Relationship Id="rId4722" Type="http://schemas.openxmlformats.org/officeDocument/2006/relationships/hyperlink" Target="https://images.tcdn.com.br/img/img_prod/995386/bento_camiseta_selva_3231_variacao_12265_2_fbb7f8cf31a12aeaed921aacf5253851.jpg" TargetMode="External"/><Relationship Id="rId1699" Type="http://schemas.openxmlformats.org/officeDocument/2006/relationships/hyperlink" Target="https://images.tcdn.com.br/img/img_prod/995386/melissa_peace_vii_1487_variacao_5761_2_e944619c44e148b3a5690ffafb775e36.jpg" TargetMode="External"/><Relationship Id="rId4725" Type="http://schemas.openxmlformats.org/officeDocument/2006/relationships/hyperlink" Target="https://images.tcdn.com.br/img/img_prod/995386/melissa_mel_possession_303_variacao_12269_2_ea6eef52af0705088510ea9ed5486a8c.jpg" TargetMode="External"/><Relationship Id="rId4724" Type="http://schemas.openxmlformats.org/officeDocument/2006/relationships/hyperlink" Target="https://images.tcdn.com.br/img/img_prod/995386/bento_camiseta_cachorro_bananas_3233_variacao_12267_2_c42ba1e8233c43359f9a5a303bc8afa0.jpg" TargetMode="External"/><Relationship Id="rId4727" Type="http://schemas.openxmlformats.org/officeDocument/2006/relationships/hyperlink" Target="https://images.tcdn.com.br/img/img_prod/995386/mini_melissa_m40_sem_pochete_86_variacao_12273_2_618683d88b8ca900d0721ff5d613f124.jpg" TargetMode="External"/><Relationship Id="rId4726" Type="http://schemas.openxmlformats.org/officeDocument/2006/relationships/hyperlink" Target="https://images.tcdn.com.br/img/img_prod/995386/puket_galocha_transparente_com_luz_2559_variacao_12271_2_4d8dce4cb0e1c469b32764e1099a62b4.jpg" TargetMode="External"/><Relationship Id="rId4729" Type="http://schemas.openxmlformats.org/officeDocument/2006/relationships/hyperlink" Target="https://images.tcdn.com.br/img/img_prod/995386/melissa_sun_laguna_3237_variacao_12277_2_1b36712b86d03bf22514fd8c0c7dd395.jpg" TargetMode="External"/><Relationship Id="rId4728" Type="http://schemas.openxmlformats.org/officeDocument/2006/relationships/hyperlink" Target="https://images.tcdn.com.br/img/img_prod/995386/melissa_ultragirl_flowers_3235_variacao_12275_2_e76ac4b653f5f6d172a25eeb28db8441.jpg" TargetMode="External"/><Relationship Id="rId866" Type="http://schemas.openxmlformats.org/officeDocument/2006/relationships/hyperlink" Target="https://images.tcdn.com.br/img/img_prod/995386/mini_melissa_campana_zig_zag_53_variacao_3755_2_3a1c13c174abaa9e46f1e686f129ab2b.jpeg" TargetMode="External"/><Relationship Id="rId865" Type="http://schemas.openxmlformats.org/officeDocument/2006/relationships/hyperlink" Target="https://images.tcdn.com.br/img/img_prod/995386/melissa_possession_print_1039_variacao_3753_2_3beaf966ea9d94e82bfcd0de990c12e1.jpeg" TargetMode="External"/><Relationship Id="rId864" Type="http://schemas.openxmlformats.org/officeDocument/2006/relationships/hyperlink" Target="https://images.tcdn.com.br/img/img_prod/995386/melissa_possession_print_1039_variacao_3751_2_dfbf456232dea449aa49ad8f9724637d.jpeg" TargetMode="External"/><Relationship Id="rId863" Type="http://schemas.openxmlformats.org/officeDocument/2006/relationships/hyperlink" Target="https://images.tcdn.com.br/img/img_prod/995386/melissa_possession_print_1039_variacao_3749_2_dfbf456232dea449aa49ad8f9724637d.jpeg" TargetMode="External"/><Relationship Id="rId869" Type="http://schemas.openxmlformats.org/officeDocument/2006/relationships/hyperlink" Target="https://images.tcdn.com.br/img/img_prod/995386/melissa_sneaker_fila_1029_variacao_3761_2_e78bd025c305fa4d551847c1f41c552e.jpeg" TargetMode="External"/><Relationship Id="rId868" Type="http://schemas.openxmlformats.org/officeDocument/2006/relationships/hyperlink" Target="https://images.tcdn.com.br/img/img_prod/995386/melissa_possession_print_1039_variacao_3759_2_60f390ad41799848c784f633a1c6e16d.jpeg" TargetMode="External"/><Relationship Id="rId867" Type="http://schemas.openxmlformats.org/officeDocument/2006/relationships/hyperlink" Target="https://images.tcdn.com.br/img/img_prod/995386/melissa_boemia_plataforma_1051_variacao_3757_2_b8edee9b33e8537832a1c56228903197.jpeg" TargetMode="External"/><Relationship Id="rId1690" Type="http://schemas.openxmlformats.org/officeDocument/2006/relationships/hyperlink" Target="https://images.tcdn.com.br/img/img_prod/995386/mini_melissa_play_step_cachorro_153_variacao_5743_2_b321c04df381e1de908cbed6f5517802.jpeg" TargetMode="External"/><Relationship Id="rId1691" Type="http://schemas.openxmlformats.org/officeDocument/2006/relationships/hyperlink" Target="https://images.tcdn.com.br/img/img_prod/995386/melissa_bikini_stripe_1481_variacao_5745_2_870cace5ea8c9d5e35cf58222a6bbc27.jpeg" TargetMode="External"/><Relationship Id="rId1692" Type="http://schemas.openxmlformats.org/officeDocument/2006/relationships/hyperlink" Target="https://images.tcdn.com.br/img/img_prod/995386/melissa_flox_iii_snake_1483_variacao_5747_2_6e4e917a06a6cb86ceac70ecf2b8311e.jpeg" TargetMode="External"/><Relationship Id="rId862" Type="http://schemas.openxmlformats.org/officeDocument/2006/relationships/hyperlink" Target="https://images.tcdn.com.br/img/img_prod/995386/mini_melissa_mar_sandal_swett_dreams_163_variacao_3747_2_66daf81b103214cf8cd8023211c4b922.jpeg" TargetMode="External"/><Relationship Id="rId1693" Type="http://schemas.openxmlformats.org/officeDocument/2006/relationships/hyperlink" Target="https://images.tcdn.com.br/img/img_prod/995386/melissa_wanting_snoppy_1485_variacao_5749_2_74a27f07285fefc820e16e7a2c912d8c.jpeg" TargetMode="External"/><Relationship Id="rId861" Type="http://schemas.openxmlformats.org/officeDocument/2006/relationships/hyperlink" Target="https://images.tcdn.com.br/img/img_prod/995386/mini_melissa_mar_sandal_swett_dreams_163_variacao_3745_2_cddfcfe91498b86bdf89bd85c476ec69.jpg" TargetMode="External"/><Relationship Id="rId1694" Type="http://schemas.openxmlformats.org/officeDocument/2006/relationships/hyperlink" Target="https://images.tcdn.com.br/img/img_prod/995386/melissa_mel_ultragirl_pequena_sereia_307_variacao_5751_2_bc2d725c6c7067f97623df22381ab638.jpeg" TargetMode="External"/><Relationship Id="rId860" Type="http://schemas.openxmlformats.org/officeDocument/2006/relationships/hyperlink" Target="https://images.tcdn.com.br/img/img_prod/995386/mini_melissa_ultragirl_mickey_and_friends_477_variacao_3743_2_3e2cadf5e0d246fa3058eb3a256fe18a.jpeg" TargetMode="External"/><Relationship Id="rId1695" Type="http://schemas.openxmlformats.org/officeDocument/2006/relationships/hyperlink" Target="https://images.tcdn.com.br/img/img_prod/995386/mini_melissa_jump_frutland_abacaxi_morango_melancia_abacate_103_variacao_5753_1_5f95ab7b28babd28e249dd5f9459b5c0.jpg" TargetMode="External"/><Relationship Id="rId4721" Type="http://schemas.openxmlformats.org/officeDocument/2006/relationships/hyperlink" Target="https://images.tcdn.com.br/img/img_prod/995386/alphabeto_bermuda_tactel_3181_variacao_12263_2_d1fe0cdebf2b129ce4f1a22ba492f4ee.jpg" TargetMode="External"/><Relationship Id="rId1696" Type="http://schemas.openxmlformats.org/officeDocument/2006/relationships/hyperlink" Target="https://images.tcdn.com.br/img/img_prod/995386/mini_melissa_jump_frutland_abacaxi_morango_melancia_abacate_103_variacao_5755_2_2cd5d7600911426693ca5011179cc7a3.jpg" TargetMode="External"/><Relationship Id="rId4720" Type="http://schemas.openxmlformats.org/officeDocument/2006/relationships/hyperlink" Target="https://images.tcdn.com.br/img/img_prod/995386/alphabeto_bermuda_tactel_3181_variacao_12263_2_d1fe0cdebf2b129ce4f1a22ba492f4ee.jpg" TargetMode="External"/><Relationship Id="rId1686" Type="http://schemas.openxmlformats.org/officeDocument/2006/relationships/hyperlink" Target="https://images.tcdn.com.br/img/img_prod/995386/melissa_gadget_1319_variacao_5735_2_66b7eb5447c6767f1c3a357d9fba914b.jpeg" TargetMode="External"/><Relationship Id="rId4712" Type="http://schemas.openxmlformats.org/officeDocument/2006/relationships/hyperlink" Target="https://images.tcdn.com.br/img/img_prod/995386/puket_galocha_transparente_com_luz_2559_variacao_12247_1_a026414e5bb4e40de61c236a26e5f4a6.jpg" TargetMode="External"/><Relationship Id="rId1687" Type="http://schemas.openxmlformats.org/officeDocument/2006/relationships/hyperlink" Target="https://images.tcdn.com.br/img/img_prod/995386/melissa_coturno_1147_variacao_5737_2_c516db7771a49ec38330939ea3eee2af.jpeg" TargetMode="External"/><Relationship Id="rId4711" Type="http://schemas.openxmlformats.org/officeDocument/2006/relationships/hyperlink" Target="https://images.tcdn.com.br/img/img_prod/995386/mini_melissa_possession_shiny_3191_variacao_12245_2_c8bf884ade7cdac35f338ce7282b23a0.jpg" TargetMode="External"/><Relationship Id="rId1688" Type="http://schemas.openxmlformats.org/officeDocument/2006/relationships/hyperlink" Target="https://images.tcdn.com.br/img/img_prod/995386/mini_melissa_ultragirl_mickey_e_minnie_orelhas_647_variacao_5739_2_7406d1ce330dab375bd963a7e00f1976.jpeg" TargetMode="External"/><Relationship Id="rId4714" Type="http://schemas.openxmlformats.org/officeDocument/2006/relationships/hyperlink" Target="https://images.tcdn.com.br/img/img_prod/995386/mini_melissa_sunday_1771_variacao_12251_2_4957c6ac3c90237600939d0ff24b7009.jpg" TargetMode="External"/><Relationship Id="rId1689" Type="http://schemas.openxmlformats.org/officeDocument/2006/relationships/hyperlink" Target="https://images.tcdn.com.br/img/img_prod/995386/mini_melissa_snacker_be_ad_hello_kitty_201_variacao_5741_2_c6b4dfc816191aaab2fa215a86d001d2.jpeg" TargetMode="External"/><Relationship Id="rId4713" Type="http://schemas.openxmlformats.org/officeDocument/2006/relationships/hyperlink" Target="https://images.tcdn.com.br/img/img_prod/995386/mini_melissa_ultragirl_swett_love_coracao_515_variacao_12249_2_ebc2ef7bcc5d6d994ddc8a3a5df4a8b1.jpg" TargetMode="External"/><Relationship Id="rId4716" Type="http://schemas.openxmlformats.org/officeDocument/2006/relationships/hyperlink" Target="https://images.tcdn.com.br/img/img_prod/995386/mini_melissa_amy_1587_variacao_12255_2_fb0a01a8e4b986756ee4586988c03ca8.jpg" TargetMode="External"/><Relationship Id="rId4715" Type="http://schemas.openxmlformats.org/officeDocument/2006/relationships/hyperlink" Target="https://images.tcdn.com.br/img/img_prod/995386/mini_melissa_ultragirl_fly_249_variacao_12253_2_fb1263cf9a4027fa2c8bb514132cb61b.jpg" TargetMode="External"/><Relationship Id="rId4718" Type="http://schemas.openxmlformats.org/officeDocument/2006/relationships/hyperlink" Target="https://images.tcdn.com.br/img/img_prod/995386/melissa_kasakova_971_variacao_12259_2_3c2bb0587e987e2645b9fe6a44c2dfd4.jpg" TargetMode="External"/><Relationship Id="rId4717" Type="http://schemas.openxmlformats.org/officeDocument/2006/relationships/hyperlink" Target="https://images.tcdn.com.br/img/img_prod/995386/melissa_disco_high_1861_variacao_12257_2_23803fa63f2eac7c14a970e2c105af7b.jpg" TargetMode="External"/><Relationship Id="rId4719" Type="http://schemas.openxmlformats.org/officeDocument/2006/relationships/hyperlink" Target="https://images.tcdn.com.br/img/img_prod/995386/melissa_possession_high_895_variacao_12261_2_97d592e57d9f56c62312def88fae086e.jpg" TargetMode="External"/><Relationship Id="rId855" Type="http://schemas.openxmlformats.org/officeDocument/2006/relationships/hyperlink" Target="https://images.tcdn.com.br/img/img_prod/995386/melissa_beach_slide_mickey_and_friends_iii_881_variacao_3733_2_506f57effc029c5f7b5978e7dbb40e92.jpeg" TargetMode="External"/><Relationship Id="rId854" Type="http://schemas.openxmlformats.org/officeDocument/2006/relationships/hyperlink" Target="https://images.tcdn.com.br/img/img_prod/995386/melissa_possession_print_1039_variacao_3731_2_9ca3aba956e45da79aa6f351c1618547.jpeg" TargetMode="External"/><Relationship Id="rId853" Type="http://schemas.openxmlformats.org/officeDocument/2006/relationships/hyperlink" Target="https://images.tcdn.com.br/img/img_prod/995386/melissa_aranha_79_16_1037_variacao_3729_2_a6bca7c47253f510d0bf8b888327438e.jpg" TargetMode="External"/><Relationship Id="rId852" Type="http://schemas.openxmlformats.org/officeDocument/2006/relationships/hyperlink" Target="https://images.tcdn.com.br/img/img_prod/995386/melissa_chaveiro_mickey_1035_variacao_3725_2_c51788e3354fe82914b869e53482c90d.jpeg" TargetMode="External"/><Relationship Id="rId859" Type="http://schemas.openxmlformats.org/officeDocument/2006/relationships/hyperlink" Target="https://images.tcdn.com.br/img/img_prod/995386/melissa_possession_print_mickey_and_friends_1045_variacao_3741_2_3ea5e2b16deca6a6a1713cbe70da1e0b.jpeg" TargetMode="External"/><Relationship Id="rId858" Type="http://schemas.openxmlformats.org/officeDocument/2006/relationships/hyperlink" Target="https://images.tcdn.com.br/img/img_prod/995386/mini_melissa_beach_slide_10_corso_como_1043_variacao_3739_2_9d1646ede68351237acaf294476ba703.jpeg" TargetMode="External"/><Relationship Id="rId857" Type="http://schemas.openxmlformats.org/officeDocument/2006/relationships/hyperlink" Target="https://images.tcdn.com.br/img/img_prod/995386/mini_melissa_beach_slide_raibow_1041_variacao_3737_2_ad4e07464c584a52e8d785fdeef41170.jpeg" TargetMode="External"/><Relationship Id="rId856" Type="http://schemas.openxmlformats.org/officeDocument/2006/relationships/hyperlink" Target="https://images.tcdn.com.br/img/img_prod/995386/mini_melissa_mar_sandal_sunny_day_547_variacao_3735_2_d24429acaa0f9415311216469b7a6242.jpg" TargetMode="External"/><Relationship Id="rId1680" Type="http://schemas.openxmlformats.org/officeDocument/2006/relationships/hyperlink" Target="https://images.tcdn.com.br/img/img_prod/995386/mini_melissa_sugar_boot_winter_58_variacao_5725_2_a5f1e63eebe180cd6dc47ad114df085c.jpeg" TargetMode="External"/><Relationship Id="rId1681" Type="http://schemas.openxmlformats.org/officeDocument/2006/relationships/hyperlink" Target="https://images.tcdn.com.br/img/img_prod/995386/kit_hello_melissa_1047_variacao_5727_2_15dca2459ff82f24c0402e0de8ae5a52.jpeg" TargetMode="External"/><Relationship Id="rId851" Type="http://schemas.openxmlformats.org/officeDocument/2006/relationships/hyperlink" Target="https://images.tcdn.com.br/img/img_prod/995386/melissa_chaveiro_mickey_1035_variacao_3723_2_fa5c022cb593b8d0072c69ef9c377b08.jpeg" TargetMode="External"/><Relationship Id="rId1682" Type="http://schemas.openxmlformats.org/officeDocument/2006/relationships/hyperlink" Target="https://images.tcdn.com.br/img/img_prod/995386/melissa_baguete_bag_1477_variacao_5729_2_0db4c989e97f192d49899b5d9f2549e6.jpeg" TargetMode="External"/><Relationship Id="rId850" Type="http://schemas.openxmlformats.org/officeDocument/2006/relationships/hyperlink" Target="https://images.tcdn.com.br/img/img_prod/995386/melissa_bright_kering_1033_variacao_3721_2_731c5903f63a9c6bca5587a8ace5175a.jpeg" TargetMode="External"/><Relationship Id="rId1683" Type="http://schemas.openxmlformats.org/officeDocument/2006/relationships/hyperlink" Target="https://images.tcdn.com.br/img/img_prod/995386/lenco_exclusivo_hello_melissa_1479_variacao_5731_2_7f383f4b2792c9330fdd9772533be08a.jpeg" TargetMode="External"/><Relationship Id="rId1684" Type="http://schemas.openxmlformats.org/officeDocument/2006/relationships/hyperlink" Target="https://images.tcdn.com.br/img/img_prod/995386/lenco_exclusivo_hello_melissa_1479_variacao_5731_2_7f383f4b2792c9330fdd9772533be08a.jpeg" TargetMode="External"/><Relationship Id="rId4710" Type="http://schemas.openxmlformats.org/officeDocument/2006/relationships/hyperlink" Target="https://images.tcdn.com.br/img/img_prod/995386/melissa_camiseta_cosmica_1625_variacao_12241_2_9792718dfb4e40b403f131ebdd8ce76a.jpg" TargetMode="External"/><Relationship Id="rId1685" Type="http://schemas.openxmlformats.org/officeDocument/2006/relationships/hyperlink" Target="https://images.tcdn.com.br/img/img_prod/995386/carteira_de_mao_1203_variacao_5733_2_d2f491436cb9aaa00397fd89ebe55c5d.jpeg" TargetMode="External"/><Relationship Id="rId3414" Type="http://schemas.openxmlformats.org/officeDocument/2006/relationships/hyperlink" Target="https://images.tcdn.com.br/img/img_prod/995386/mini_melissa_kind_baby_completa_2263_variacao_9259_2_1831e095d41819c9c2eb8eefc0eb3eea.jpg" TargetMode="External"/><Relationship Id="rId4745" Type="http://schemas.openxmlformats.org/officeDocument/2006/relationships/hyperlink" Target="https://images.tcdn.com.br/img/img_prod/995386/fabula_vestido_malha_frutas_3267_variacao_12333_2_3728d4619d6d97b22dfab8d1d64c2daf.jpg" TargetMode="External"/><Relationship Id="rId3413" Type="http://schemas.openxmlformats.org/officeDocument/2006/relationships/hyperlink" Target="https://images.tcdn.com.br/img/img_prod/995386/mini_melissa_kind_baby_completa_2263_variacao_9257_2_1831e095d41819c9c2eb8eefc0eb3eea.jpg" TargetMode="External"/><Relationship Id="rId4744" Type="http://schemas.openxmlformats.org/officeDocument/2006/relationships/hyperlink" Target="https://images.tcdn.com.br/img/img_prod/995386/fabula_macaquinho_bicho_preguica_3265_variacao_12331_2_ff4d59c56a2ada5a0b4a701e49c563ae.jpg" TargetMode="External"/><Relationship Id="rId3416" Type="http://schemas.openxmlformats.org/officeDocument/2006/relationships/hyperlink" Target="https://images.tcdn.com.br/img/img_prod/995386/mini_melissa_kind_baby_completa_2263_variacao_9263_2_57aafddadf327877b8a16f94072660ed.jpg" TargetMode="External"/><Relationship Id="rId4747" Type="http://schemas.openxmlformats.org/officeDocument/2006/relationships/hyperlink" Target="https://images.tcdn.com.br/img/img_prod/995386/fabula_vestido_aromatica_3269_variacao_12335_2_f55771c026399bd5a262464392ca2025.jpg" TargetMode="External"/><Relationship Id="rId3415" Type="http://schemas.openxmlformats.org/officeDocument/2006/relationships/hyperlink" Target="https://images.tcdn.com.br/img/img_prod/995386/mini_melissa_kind_baby_completa_2263_variacao_9261_2_57aafddadf327877b8a16f94072660ed.jpg" TargetMode="External"/><Relationship Id="rId4746" Type="http://schemas.openxmlformats.org/officeDocument/2006/relationships/hyperlink" Target="https://images.tcdn.com.br/img/img_prod/995386/fabula_vestido_malha_frutas_3267_variacao_12333_2_3728d4619d6d97b22dfab8d1d64c2daf.jpg" TargetMode="External"/><Relationship Id="rId3418" Type="http://schemas.openxmlformats.org/officeDocument/2006/relationships/hyperlink" Target="https://images.tcdn.com.br/img/img_prod/995386/mini_melissa_pop_bag_2259_variacao_9267_2_b566b492d9daa033a3cb7f2e9c834351.jpg" TargetMode="External"/><Relationship Id="rId4749" Type="http://schemas.openxmlformats.org/officeDocument/2006/relationships/hyperlink" Target="https://images.tcdn.com.br/img/img_prod/995386/fabula_vestido_fiore_preto_3271_variacao_12337_2_7df600977a967463e1614338853d56c2.jpg" TargetMode="External"/><Relationship Id="rId3417" Type="http://schemas.openxmlformats.org/officeDocument/2006/relationships/hyperlink" Target="https://images.tcdn.com.br/img/img_prod/995386/mini_melissa_kind_baby_completa_2263_variacao_9265_2_57aafddadf327877b8a16f94072660ed.jpg" TargetMode="External"/><Relationship Id="rId4748" Type="http://schemas.openxmlformats.org/officeDocument/2006/relationships/hyperlink" Target="https://images.tcdn.com.br/img/img_prod/995386/fabula_vestido_fiore_preto_3271_variacao_12337_2_7df600977a967463e1614338853d56c2.jpg" TargetMode="External"/><Relationship Id="rId3419" Type="http://schemas.openxmlformats.org/officeDocument/2006/relationships/hyperlink" Target="https://images.tcdn.com.br/img/img_prod/995386/mini_melissa_kind_baby_completa_2263_variacao_9271_2_57aafddadf327877b8a16f94072660ed.jpg" TargetMode="External"/><Relationship Id="rId888" Type="http://schemas.openxmlformats.org/officeDocument/2006/relationships/hyperlink" Target="https://images.tcdn.com.br/img/img_prod/995386/mini_melissa_possession_fabula_1065_variacao_3805_2_9295ac5645b6e3ebdeb2798d669d0c0a.jpeg" TargetMode="External"/><Relationship Id="rId887" Type="http://schemas.openxmlformats.org/officeDocument/2006/relationships/hyperlink" Target="https://images.tcdn.com.br/img/img_prod/995386/melissa_sneaker_ulitsa_mickey_1063_variacao_3799_2_003035075d0dac11e0203dd35e5d64c0.jpeg" TargetMode="External"/><Relationship Id="rId886" Type="http://schemas.openxmlformats.org/officeDocument/2006/relationships/hyperlink" Target="https://images.tcdn.com.br/img/img_prod/995386/melissa_fioresha_1057_variacao_3797_2_ca494870a3a6b21f37c108776a7af0ca.jpeg" TargetMode="External"/><Relationship Id="rId885" Type="http://schemas.openxmlformats.org/officeDocument/2006/relationships/hyperlink" Target="https://images.tcdn.com.br/img/img_prod/995386/melissa_sun_ventura_1061_variacao_3795_2_81d54a5abb80ea3f1d831a0382a59365.jpeg" TargetMode="External"/><Relationship Id="rId889" Type="http://schemas.openxmlformats.org/officeDocument/2006/relationships/hyperlink" Target="https://images.tcdn.com.br/img/img_prod/995386/mini_melissa_possession_fabula_1065_variacao_3807_2_aa50a5dd63b592283550b332094d35df.jpeg" TargetMode="External"/><Relationship Id="rId880" Type="http://schemas.openxmlformats.org/officeDocument/2006/relationships/hyperlink" Target="https://images.tcdn.com.br/img/img_prod/995386/mini_melissa_possession_87_variacao_3783_3_3601a85c51f2a4ce2629796772ee4fbe.jpeg" TargetMode="External"/><Relationship Id="rId884" Type="http://schemas.openxmlformats.org/officeDocument/2006/relationships/hyperlink" Target="https://images.tcdn.com.br/img/img_prod/995386/melissa_salinas_dance_1059_variacao_3793_2_6b10b711fea1a1499aa77f2fab841c49.jpeg" TargetMode="External"/><Relationship Id="rId3410" Type="http://schemas.openxmlformats.org/officeDocument/2006/relationships/hyperlink" Target="https://images.tcdn.com.br/img/img_prod/995386/mini_melissa_kind_baby_completa_2263_variacao_9251_2_aaf5a06c2b5f444e6b978167235caef5.jpg" TargetMode="External"/><Relationship Id="rId4741" Type="http://schemas.openxmlformats.org/officeDocument/2006/relationships/hyperlink" Target="https://images.tcdn.com.br/img/img_prod/995386/mini_melissa_ipanema_341_variacao_12305_2_85cf64ec7ffe085216b77a2ec7ca7f8d.jpeg" TargetMode="External"/><Relationship Id="rId883" Type="http://schemas.openxmlformats.org/officeDocument/2006/relationships/hyperlink" Target="https://images.tcdn.com.br/img/img_prod/995386/melissa_rasteira_v_1055_variacao_3789_2_fb9912e99d50eaf7b0c8a10466717c17.jpeg" TargetMode="External"/><Relationship Id="rId4740" Type="http://schemas.openxmlformats.org/officeDocument/2006/relationships/hyperlink" Target="https://images.tcdn.com.br/img/img_prod/995386/mini_melissa_furadinha_babouche_foguete_277_variacao_12303_2_c2e4713ac89670a8555b5632605fa52f.png" TargetMode="External"/><Relationship Id="rId882" Type="http://schemas.openxmlformats.org/officeDocument/2006/relationships/hyperlink" Target="https://images.tcdn.com.br/img/img_prod/995386/mini_melissa_possession_87_variacao_3787_3_90f072e8676185d41770bef5ae0a0961.jpeg" TargetMode="External"/><Relationship Id="rId3412" Type="http://schemas.openxmlformats.org/officeDocument/2006/relationships/hyperlink" Target="https://images.tcdn.com.br/img/img_prod/995386/mini_melissa_kind_baby_completa_2263_variacao_9255_2_1831e095d41819c9c2eb8eefc0eb3eea.jpg" TargetMode="External"/><Relationship Id="rId4743" Type="http://schemas.openxmlformats.org/officeDocument/2006/relationships/hyperlink" Target="https://images.tcdn.com.br/img/img_prod/995386/fabula_blusa_manga_longa_3263_variacao_12329_2_dc0929adc833e957dad6f8a034b27214.jpg" TargetMode="External"/><Relationship Id="rId881" Type="http://schemas.openxmlformats.org/officeDocument/2006/relationships/hyperlink" Target="https://images.tcdn.com.br/img/img_prod/995386/mini_melissa_possession_print_mickey_and_friends_803_variacao_3785_2_d973c81fc17ffae9468ea9df86bddfd2.jpeg" TargetMode="External"/><Relationship Id="rId3411" Type="http://schemas.openxmlformats.org/officeDocument/2006/relationships/hyperlink" Target="https://images.tcdn.com.br/img/img_prod/995386/mini_melissa_kind_baby_completa_2263_variacao_9253_2_aaf5a06c2b5f444e6b978167235caef5.jpg" TargetMode="External"/><Relationship Id="rId4742" Type="http://schemas.openxmlformats.org/officeDocument/2006/relationships/hyperlink" Target="https://images.tcdn.com.br/img/img_prod/995386/melissa_possession_693_variacao_8597_2_36f0f81baa1662a8ca403be978d8ab62.jpeg" TargetMode="External"/><Relationship Id="rId3403" Type="http://schemas.openxmlformats.org/officeDocument/2006/relationships/hyperlink" Target="https://images.tcdn.com.br/img/img_prod/995386/mini_melissa_ultragirl_encantado_2261_variacao_9239_2_d7e0cd50a80c725f86493baf4806ff0f.jpg" TargetMode="External"/><Relationship Id="rId4734" Type="http://schemas.openxmlformats.org/officeDocument/2006/relationships/hyperlink" Target="https://images.tcdn.com.br/img/img_prod/995386/mini_melissa_aranha_shell_223_variacao_12293_2_eb5b8fe7b2ff0efe502ba751227abeb7.png" TargetMode="External"/><Relationship Id="rId3402" Type="http://schemas.openxmlformats.org/officeDocument/2006/relationships/hyperlink" Target="https://images.tcdn.com.br/img/img_prod/995386/mini_melissa_jump_turma_da_monica_1643_variacao_9235_2_1cc61eac7f9d50f5a868d673766cf864.jpeg" TargetMode="External"/><Relationship Id="rId4733" Type="http://schemas.openxmlformats.org/officeDocument/2006/relationships/hyperlink" Target="https://images.tcdn.com.br/img/img_prod/995386/mini_melissa_jean_jason_wu_197_variacao_12291_2_4bf553b7c3d6a2689ae425d99ff0f9cc.jpeg" TargetMode="External"/><Relationship Id="rId3405" Type="http://schemas.openxmlformats.org/officeDocument/2006/relationships/hyperlink" Target="https://images.tcdn.com.br/img/img_prod/995386/melissa_go_easy_bag_1969_variacao_9243_2_7d5769013ebc5a6c7ddd1407a6edc789.jpeg" TargetMode="External"/><Relationship Id="rId4736" Type="http://schemas.openxmlformats.org/officeDocument/2006/relationships/hyperlink" Target="https://images.tcdn.com.br/img/img_prod/995386/mini_melissa_sneaker_ulitsa_51_variacao_12299_2_5e5f7609830a0799200b29b8bf3ff639.jpeg" TargetMode="External"/><Relationship Id="rId3404" Type="http://schemas.openxmlformats.org/officeDocument/2006/relationships/hyperlink" Target="https://images.tcdn.com.br/img/img_prod/995386/melissa_campana_papel_837_variacao_9241_3_92f803ffcdf376ed5a159d27338e2a21.jpg" TargetMode="External"/><Relationship Id="rId4735" Type="http://schemas.openxmlformats.org/officeDocument/2006/relationships/hyperlink" Target="https://images.tcdn.com.br/img/img_prod/995386/mini_melissa_wide_sandal_capetos_1561_variacao_12295_2_28570a94b821ee3f2915b71e5e030a83.jpeg" TargetMode="External"/><Relationship Id="rId3407" Type="http://schemas.openxmlformats.org/officeDocument/2006/relationships/hyperlink" Target="https://images.tcdn.com.br/img/img_prod/995386/melissa_sac_bag_1323_variacao_9245_2_32ec176f50be891296afbb121254a06e.jpeg" TargetMode="External"/><Relationship Id="rId4738" Type="http://schemas.openxmlformats.org/officeDocument/2006/relationships/hyperlink" Target="https://images.tcdn.com.br/img/img_prod/995386/melissa_cosmic_sandal_2919_variacao_12301_2_96866cd570f213633fb7fa9b7e40bcc7.jpg" TargetMode="External"/><Relationship Id="rId3406" Type="http://schemas.openxmlformats.org/officeDocument/2006/relationships/hyperlink" Target="https://images.tcdn.com.br/img/img_prod/995386/melissa_sac_bag_1323_variacao_9245_2_32ec176f50be891296afbb121254a06e.jpeg" TargetMode="External"/><Relationship Id="rId4737" Type="http://schemas.openxmlformats.org/officeDocument/2006/relationships/hyperlink" Target="https://images.tcdn.com.br/img/img_prod/995386/melissa_cosmic_sandal_2919_variacao_12301_2_96866cd570f213633fb7fa9b7e40bcc7.jpg" TargetMode="External"/><Relationship Id="rId3409" Type="http://schemas.openxmlformats.org/officeDocument/2006/relationships/hyperlink" Target="https://images.tcdn.com.br/img/img_prod/995386/miniatura_ima_possession_1225_variacao_9249_2_6a8c9c9daf4ebcca4576a64484aa9b12.jpg" TargetMode="External"/><Relationship Id="rId3408" Type="http://schemas.openxmlformats.org/officeDocument/2006/relationships/hyperlink" Target="https://images.tcdn.com.br/img/img_prod/995386/melissa_coturno_1147_variacao_9247_2_bc3552d9564ca1eec7a3456a48edb954.jpg" TargetMode="External"/><Relationship Id="rId4739" Type="http://schemas.openxmlformats.org/officeDocument/2006/relationships/hyperlink" Target="https://images.tcdn.com.br/img/img_prod/995386/mini_melissa_furadinha_babouche_foguete_277_variacao_12303_2_c2e4713ac89670a8555b5632605fa52f.png" TargetMode="External"/><Relationship Id="rId877" Type="http://schemas.openxmlformats.org/officeDocument/2006/relationships/hyperlink" Target="https://images.tcdn.com.br/img/img_prod/995386/melissa_street_sneaker_851_variacao_3777_2_b2fbe5a734e05a3d9507668713898c6d.jpg" TargetMode="External"/><Relationship Id="rId876" Type="http://schemas.openxmlformats.org/officeDocument/2006/relationships/hyperlink" Target="https://images.tcdn.com.br/img/img_prod/995386/mini_melissa_cosmic_sandal_124_variacao_3775_2_cad2523c8bd3fa44dc5f2f80b956c04b.jpeg" TargetMode="External"/><Relationship Id="rId875" Type="http://schemas.openxmlformats.org/officeDocument/2006/relationships/hyperlink" Target="https://images.tcdn.com.br/img/img_prod/995386/mini_melissa_possession_87_variacao_3773_3_90c3d8225c7fc25e5f8afb235a6a2b0c.jpeg" TargetMode="External"/><Relationship Id="rId874" Type="http://schemas.openxmlformats.org/officeDocument/2006/relationships/hyperlink" Target="https://images.tcdn.com.br/img/img_prod/995386/melissa_becky_921_variacao_3771_2_cf6ed7d065ea09cb81b655fe11988b04.jpeg" TargetMode="External"/><Relationship Id="rId879" Type="http://schemas.openxmlformats.org/officeDocument/2006/relationships/hyperlink" Target="https://images.tcdn.com.br/img/img_prod/995386/mini_melissa_beach_slide_line_friends_869_variacao_3781_2_3cc182621e847356dd07e9e3bb707ae3.jpeg" TargetMode="External"/><Relationship Id="rId878" Type="http://schemas.openxmlformats.org/officeDocument/2006/relationships/hyperlink" Target="https://images.tcdn.com.br/img/img_prod/995386/melissa_street_sneaker_851_variacao_3779_2_fb635fc50f01d252be38f1edefbc3bf9.jpeg" TargetMode="External"/><Relationship Id="rId873" Type="http://schemas.openxmlformats.org/officeDocument/2006/relationships/hyperlink" Target="https://images.tcdn.com.br/img/img_prod/995386/melissa_sneaker_street_line_friends_885_variacao_3769_2_2444e0fa23795a4955f06da1dd00f01c.jpeg" TargetMode="External"/><Relationship Id="rId4730" Type="http://schemas.openxmlformats.org/officeDocument/2006/relationships/hyperlink" Target="https://images.tcdn.com.br/img/img_prod/995386/mini_melissa_possession_gato_felix_265_variacao_12279_1_225e65c05c9c1e89a315e455ec1ed59a.jpg" TargetMode="External"/><Relationship Id="rId872" Type="http://schemas.openxmlformats.org/officeDocument/2006/relationships/hyperlink" Target="https://images.tcdn.com.br/img/img_prod/995386/maggic_bag_gato_felix_1053_variacao_3767_2_76b448909c8b51ff69cb7b0d0f27abca.jpeg" TargetMode="External"/><Relationship Id="rId871" Type="http://schemas.openxmlformats.org/officeDocument/2006/relationships/hyperlink" Target="https://images.tcdn.com.br/img/img_prod/995386/melissa_mel_cosmic_sandal_297_variacao_3765_2_70a0627c16b1dbeab6916776f98a4485.jpeg" TargetMode="External"/><Relationship Id="rId3401" Type="http://schemas.openxmlformats.org/officeDocument/2006/relationships/hyperlink" Target="https://images.tcdn.com.br/img/img_prod/995386/mini_melissa_mar_sandal_frozen_ii_2213_variacao_9233_2_2d510479ca25a56dc4c638c6eae9eb2a.jpg" TargetMode="External"/><Relationship Id="rId4732" Type="http://schemas.openxmlformats.org/officeDocument/2006/relationships/hyperlink" Target="https://images.tcdn.com.br/img/img_prod/995386/melissa_abaya_vw_919_variacao_12289_2_3c83a1f3e8943cd3d91655aa94584daa.jpeg" TargetMode="External"/><Relationship Id="rId870" Type="http://schemas.openxmlformats.org/officeDocument/2006/relationships/hyperlink" Target="https://images.tcdn.com.br/img/img_prod/995386/mini_melissa_beach_slide_line_friends_869_variacao_3763_2_d9c45f1e72182788432299a2c8872d62.jpeg" TargetMode="External"/><Relationship Id="rId3400" Type="http://schemas.openxmlformats.org/officeDocument/2006/relationships/hyperlink" Target="https://images.tcdn.com.br/img/img_prod/995386/mini_melissa_mar_sandal_pequena_sereia_ariel_2153_variacao_9231_2_31e8e9d9e8da0bc1facb9dfb85769c3a.jpg" TargetMode="External"/><Relationship Id="rId4731" Type="http://schemas.openxmlformats.org/officeDocument/2006/relationships/hyperlink" Target="https://images.tcdn.com.br/img/img_prod/995386/mini_melissa_mar_sandal_frozen_199_variacao_12287_2_15dff5f764c17dc9fe9f9c45fffd9b47.jpeg" TargetMode="External"/><Relationship Id="rId1653" Type="http://schemas.openxmlformats.org/officeDocument/2006/relationships/hyperlink" Target="https://images.tcdn.com.br/img/img_prod/995386/melissa_join_1457_variacao_5659_2_2b2295add2e5515615783020c25354f5.jpg" TargetMode="External"/><Relationship Id="rId2984" Type="http://schemas.openxmlformats.org/officeDocument/2006/relationships/hyperlink" Target="https://images.tcdn.com.br/img/img_prod/995386/mini_melissa_ping_pong_fabula_933_variacao_8371_2_5d0f2c039bbed8d132fa1186db95f862.jpg" TargetMode="External"/><Relationship Id="rId1654" Type="http://schemas.openxmlformats.org/officeDocument/2006/relationships/hyperlink" Target="https://images.tcdn.com.br/img/img_prod/995386/melissa_glam_vilas_1347_variacao_5661_2_bd250c8c96a684cb05f5d3ae2a123d4f.jpeg" TargetMode="External"/><Relationship Id="rId2985" Type="http://schemas.openxmlformats.org/officeDocument/2006/relationships/hyperlink" Target="https://images.tcdn.com.br/img/img_prod/995386/mini_melissa_way_1721_variacao_8373_2_be8e3e9927c663687994b8e3e90aa01b.jpg" TargetMode="External"/><Relationship Id="rId1655" Type="http://schemas.openxmlformats.org/officeDocument/2006/relationships/hyperlink" Target="https://images.tcdn.com.br/img/img_prod/995386/melissa_kick_off_1289_variacao_5663_2_1eee7b10918493e0f510775723836f25.jpeg" TargetMode="External"/><Relationship Id="rId2986" Type="http://schemas.openxmlformats.org/officeDocument/2006/relationships/hyperlink" Target="https://images.tcdn.com.br/img/img_prod/995386/mini_melissa_cloud_sandal_slide_fabula_1461_variacao_8375_2_d5bfdfe81afea04fbd884b940b999d08.jpeg" TargetMode="External"/><Relationship Id="rId1656" Type="http://schemas.openxmlformats.org/officeDocument/2006/relationships/hyperlink" Target="https://images.tcdn.com.br/img/img_prod/995386/melissa_conected_1459_variacao_5665_2_72ca7459242d3442541a640a9a5ee7dd.jpeg" TargetMode="External"/><Relationship Id="rId2987" Type="http://schemas.openxmlformats.org/officeDocument/2006/relationships/hyperlink" Target="https://images.tcdn.com.br/img/img_prod/995386/mini_melissa_free_hug_1997_variacao_8377_2_95b37ab6b42a06722d3ef7ddae7f05ae.jpg" TargetMode="External"/><Relationship Id="rId1657" Type="http://schemas.openxmlformats.org/officeDocument/2006/relationships/hyperlink" Target="https://images.tcdn.com.br/img/img_prod/995386/mini_melissa_street_sneaker_171_variacao_5671_2_230ce5792959268e21ff5a99d3cd8a33.jpeg" TargetMode="External"/><Relationship Id="rId2988" Type="http://schemas.openxmlformats.org/officeDocument/2006/relationships/hyperlink" Target="https://images.tcdn.com.br/img/img_prod/995386/mini_melissa_jump_sunny_day_155_variacao_8379_2_38d8d6de7665e18ba59a98b340af006b.jpg" TargetMode="External"/><Relationship Id="rId1658" Type="http://schemas.openxmlformats.org/officeDocument/2006/relationships/hyperlink" Target="https://images.tcdn.com.br/img/img_prod/995386/melissa_possession_693_variacao_9465_2_1fadf040fca812cdc8c2a340c42bda3e.jpg" TargetMode="External"/><Relationship Id="rId2989" Type="http://schemas.openxmlformats.org/officeDocument/2006/relationships/hyperlink" Target="https://images.tcdn.com.br/img/img_prod/995386/melissa_lip_gloss_2121_variacao_8381_2_e522e46c9b9a0d926fa1aefc1478d95b.jpg" TargetMode="External"/><Relationship Id="rId1659" Type="http://schemas.openxmlformats.org/officeDocument/2006/relationships/hyperlink" Target="https://images.tcdn.com.br/img/img_prod/995386/melissa_baja_east_bag_1463_variacao_5675_2_9ca2c442ed1b1d3209a8016dfb8da953.jpeg" TargetMode="External"/><Relationship Id="rId829" Type="http://schemas.openxmlformats.org/officeDocument/2006/relationships/hyperlink" Target="https://images.tcdn.com.br/img/img_prod/995386/melissa_mel_snacker_hello_kitty_1021_variacao_3663_2_40ab9e93f3e1d2db8ea954d614759a6b.jpeg" TargetMode="External"/><Relationship Id="rId828" Type="http://schemas.openxmlformats.org/officeDocument/2006/relationships/hyperlink" Target="https://images.tcdn.com.br/img/img_prod/995386/melissa_mel_cosmic_sandal_297_variacao_3661_2_6e68b5c848368d2ef50e79f46646e7ad.jpeg" TargetMode="External"/><Relationship Id="rId827" Type="http://schemas.openxmlformats.org/officeDocument/2006/relationships/hyperlink" Target="https://images.tcdn.com.br/img/img_prod/995386/melissa_mel_cosmic_sandal_297_variacao_3659_2_3c70ae29afa3decea12d34061b131fa2.jpeg" TargetMode="External"/><Relationship Id="rId822" Type="http://schemas.openxmlformats.org/officeDocument/2006/relationships/hyperlink" Target="https://images.tcdn.com.br/img/img_prod/995386/melissa_belt_bag_com_pochete_1019_variacao_3647_2_5cfbd44e3bde19f4a81915560bf334d6.jpeg" TargetMode="External"/><Relationship Id="rId821" Type="http://schemas.openxmlformats.org/officeDocument/2006/relationships/hyperlink" Target="https://images.tcdn.com.br/img/img_prod/995386/mini_melissa_swett_princess_disney_981_variacao_3645_2_b983dc3c6aef5b2777a6913a8fee4149.jpeg" TargetMode="External"/><Relationship Id="rId820" Type="http://schemas.openxmlformats.org/officeDocument/2006/relationships/hyperlink" Target="https://images.tcdn.com.br/img/img_prod/995386/mini_melissa_mar_sandal_sunny_day_547_variacao_3643_2_e6cea55c88b17dad10a933399db72359.jpg" TargetMode="External"/><Relationship Id="rId826" Type="http://schemas.openxmlformats.org/officeDocument/2006/relationships/hyperlink" Target="https://images.tcdn.com.br/img/img_prod/995386/melissa_mel_possession_303_variacao_3657_2_16c6f1233e2667ff52e07f94b9875018.jpeg" TargetMode="External"/><Relationship Id="rId825" Type="http://schemas.openxmlformats.org/officeDocument/2006/relationships/hyperlink" Target="https://images.tcdn.com.br/img/img_prod/995386/mini_melissa_beach_line_friends_pintinho_801_variacao_3655_2_2e8364e7bacaf98e755ecd23f9eae0b8.jpeg" TargetMode="External"/><Relationship Id="rId824" Type="http://schemas.openxmlformats.org/officeDocument/2006/relationships/hyperlink" Target="https://images.tcdn.com.br/img/img_prod/995386/mini_melissa_beach_slide_line_friends_869_variacao_3653_2_f9f2c5c0ad2d524fb6c149dc015e9288.jpg" TargetMode="External"/><Relationship Id="rId823" Type="http://schemas.openxmlformats.org/officeDocument/2006/relationships/hyperlink" Target="https://images.tcdn.com.br/img/img_prod/995386/mini_melissa_beach_slide_line_friends_869_variacao_3651_2_8aff07ede40057e85707c7f30800d51d.jpeg" TargetMode="External"/><Relationship Id="rId2980" Type="http://schemas.openxmlformats.org/officeDocument/2006/relationships/hyperlink" Target="https://images.tcdn.com.br/img/img_prod/995386/melissa_sac_bag_1323_variacao_8363_2_ef5b68fdfd0986b7fd335a8e840631aa.jpeg" TargetMode="External"/><Relationship Id="rId1650" Type="http://schemas.openxmlformats.org/officeDocument/2006/relationships/hyperlink" Target="https://images.tcdn.com.br/img/img_prod/995386/mini_melissa_flox_411_variacao_5655_2_5a563fe555a0ac6acb45a9cc6ecafca4.jpeg" TargetMode="External"/><Relationship Id="rId2981" Type="http://schemas.openxmlformats.org/officeDocument/2006/relationships/hyperlink" Target="https://images.tcdn.com.br/img/img_prod/995386/melissa_mel_ultragirl_frozen_393_variacao_8365_2_5a3dd7dc5f9b13fe0c264c52f03b121a.jpg" TargetMode="External"/><Relationship Id="rId1651" Type="http://schemas.openxmlformats.org/officeDocument/2006/relationships/hyperlink" Target="https://images.tcdn.com.br/img/img_prod/995386/mini_melissa_papete_rider_125_variacao_5657_3_c6f8c191416a89633d8edf2472d26fdf.jpg" TargetMode="External"/><Relationship Id="rId2982" Type="http://schemas.openxmlformats.org/officeDocument/2006/relationships/hyperlink" Target="https://images.tcdn.com.br/img/img_prod/995386/mini_melissa_beach_slide_mickey_e_minnie_209_variacao_8367_2_21a11152a5502e85d22e374b11fe022f.jpg" TargetMode="External"/><Relationship Id="rId1652" Type="http://schemas.openxmlformats.org/officeDocument/2006/relationships/hyperlink" Target="https://images.tcdn.com.br/img/img_prod/995386/melissa_join_1457_variacao_5659_2_2b2295add2e5515615783020c25354f5.jpg" TargetMode="External"/><Relationship Id="rId2983" Type="http://schemas.openxmlformats.org/officeDocument/2006/relationships/hyperlink" Target="https://images.tcdn.com.br/img/img_prod/995386/mini_melissa_ping_pong_fabula_933_variacao_8369_2_66718da037d6dee157a67e7b0f9c9661.jpg" TargetMode="External"/><Relationship Id="rId1642" Type="http://schemas.openxmlformats.org/officeDocument/2006/relationships/hyperlink" Target="https://images.tcdn.com.br/img/img_prod/995386/melissa_coturno_1147_variacao_5639_2_702bb80490e02311d36b6895b53a851f.jpeg" TargetMode="External"/><Relationship Id="rId2973" Type="http://schemas.openxmlformats.org/officeDocument/2006/relationships/hyperlink" Target="https://images.tcdn.com.br/img/img_prod/995386/melissa_mel_ultragirl_frozen_393_variacao_8349_2_303bfd6f30b22aae4f4dd0074adf36a6.jpg" TargetMode="External"/><Relationship Id="rId1643" Type="http://schemas.openxmlformats.org/officeDocument/2006/relationships/hyperlink" Target="https://images.tcdn.com.br/img/img_prod/995386/melissa_coturno_1147_variacao_5641_2_9aab6326897a3d1efcdce431e3564a91.jpeg" TargetMode="External"/><Relationship Id="rId2974" Type="http://schemas.openxmlformats.org/officeDocument/2006/relationships/hyperlink" Target="https://images.tcdn.com.br/img/img_prod/995386/melissa_mel_stelar_infantil_473_variacao_8351_2_936216e030c07c748e55895e5fd95f07.jpg" TargetMode="External"/><Relationship Id="rId1644" Type="http://schemas.openxmlformats.org/officeDocument/2006/relationships/hyperlink" Target="https://images.tcdn.com.br/img/img_prod/995386/melissa_ares_1455_variacao_5643_2_fd5abfe82448ff298859a4116222f347.jpg" TargetMode="External"/><Relationship Id="rId2975" Type="http://schemas.openxmlformats.org/officeDocument/2006/relationships/hyperlink" Target="https://images.tcdn.com.br/img/img_prod/995386/melissa_mel_aranha1976_vi_217_variacao_8353_2_925e4ed82a9065c07f41c974e23d24de.jpg" TargetMode="External"/><Relationship Id="rId1645" Type="http://schemas.openxmlformats.org/officeDocument/2006/relationships/hyperlink" Target="https://images.tcdn.com.br/img/img_prod/995386/melissa_ares_1455_variacao_5645_2_3f0f53e1a85db8e5806b507d42a665a7.jpeg" TargetMode="External"/><Relationship Id="rId2976" Type="http://schemas.openxmlformats.org/officeDocument/2006/relationships/hyperlink" Target="https://images.tcdn.com.br/img/img_prod/995386/melissa_sneaker_ulitsa_829_variacao_8355_2_efa9b1d1ab0df3d241586c4c2a49dfb2.jpeg" TargetMode="External"/><Relationship Id="rId1646" Type="http://schemas.openxmlformats.org/officeDocument/2006/relationships/hyperlink" Target="https://images.tcdn.com.br/img/img_prod/995386/melissa_ares_1455_variacao_5647_2_1e0400bddfeb8b375fc2572f17cca1ae.jpeg" TargetMode="External"/><Relationship Id="rId2977" Type="http://schemas.openxmlformats.org/officeDocument/2006/relationships/hyperlink" Target="https://images.tcdn.com.br/img/img_prod/995386/melissa_mel_sneaker_ulitsa_52_variacao_8357_2_ec145dc0b096b94422464857e155bf2b.jpg" TargetMode="External"/><Relationship Id="rId1647" Type="http://schemas.openxmlformats.org/officeDocument/2006/relationships/hyperlink" Target="https://images.tcdn.com.br/img/img_prod/995386/mini_melissa_swett_princess_disney_981_variacao_5649_2_312fb635046b19b7bbc74edbfa151744.jpeg" TargetMode="External"/><Relationship Id="rId2978" Type="http://schemas.openxmlformats.org/officeDocument/2006/relationships/hyperlink" Target="https://images.tcdn.com.br/img/img_prod/995386/mini_melissa_jump_candy_1671_variacao_8359_2_02a53440e209a0d1fd1a26e9a3d8dd01.jpg" TargetMode="External"/><Relationship Id="rId1648" Type="http://schemas.openxmlformats.org/officeDocument/2006/relationships/hyperlink" Target="https://images.tcdn.com.br/img/img_prod/995386/mini_melissa_papete_rider_125_variacao_5651_3_3af08699a08edb451873845c785e60ea.jpeg" TargetMode="External"/><Relationship Id="rId2979" Type="http://schemas.openxmlformats.org/officeDocument/2006/relationships/hyperlink" Target="https://images.tcdn.com.br/img/img_prod/995386/melissa_papete_rider_727_variacao_8361_2_62a2aded7c34e98a52c7e4d3b6de08ce.jpg" TargetMode="External"/><Relationship Id="rId1649" Type="http://schemas.openxmlformats.org/officeDocument/2006/relationships/hyperlink" Target="https://images.tcdn.com.br/img/img_prod/995386/mini_melissa_chelsea_boot_389_variacao_5653_2_f83c316091dc83877706f7111f7196be.jpeg" TargetMode="External"/><Relationship Id="rId819" Type="http://schemas.openxmlformats.org/officeDocument/2006/relationships/hyperlink" Target="https://images.tcdn.com.br/img/img_prod/995386/mini_melissa_ipanema_341_variacao_3641_2_df6360c8bd62660c8a75a7fda770f1fe.jpeg" TargetMode="External"/><Relationship Id="rId818" Type="http://schemas.openxmlformats.org/officeDocument/2006/relationships/hyperlink" Target="https://images.tcdn.com.br/img/img_prod/995386/melissa_mel_cosmic_sandal_ii_1017_variacao_3639_2_ffd9abcdfe1efcce0be6ba1adaea4c63.jpeg" TargetMode="External"/><Relationship Id="rId817" Type="http://schemas.openxmlformats.org/officeDocument/2006/relationships/hyperlink" Target="https://images.tcdn.com.br/img/img_prod/995386/melissa_mel_cosmic_sandal_ii_1017_variacao_3637_2_3d13a31f5451d48208f8d6de71867bed.jpeg" TargetMode="External"/><Relationship Id="rId816" Type="http://schemas.openxmlformats.org/officeDocument/2006/relationships/hyperlink" Target="https://images.tcdn.com.br/img/img_prod/995386/melissa_mel_cosmic_sandal_ii_1017_variacao_3635_2_aa5487d5968f7b4d75791209d65f7b78.jpeg" TargetMode="External"/><Relationship Id="rId811" Type="http://schemas.openxmlformats.org/officeDocument/2006/relationships/hyperlink" Target="https://images.tcdn.com.br/img/img_prod/995386/melissa_wide_893_variacao_3619_2_74c90f7673472922d3cdd6697f7661f9.jpg" TargetMode="External"/><Relationship Id="rId810" Type="http://schemas.openxmlformats.org/officeDocument/2006/relationships/hyperlink" Target="https://images.tcdn.com.br/img/img_prod/995386/melissa_slim_sandal_1009_variacao_3617_2_bb127c863bc9e5e906815879d02248ab.jpeg" TargetMode="External"/><Relationship Id="rId815" Type="http://schemas.openxmlformats.org/officeDocument/2006/relationships/hyperlink" Target="https://images.tcdn.com.br/img/img_prod/995386/melissa_model_plataforma_ad_1015_variacao_3633_2_f47c322ded3516947add84b54ff44963.jpeg" TargetMode="External"/><Relationship Id="rId814" Type="http://schemas.openxmlformats.org/officeDocument/2006/relationships/hyperlink" Target="https://images.tcdn.com.br/img/img_prod/995386/mini_melissa_beach_slide_stitch_259_variacao_3631_2_34cae07aafde48f1ed5060b8f4517d12.jpg" TargetMode="External"/><Relationship Id="rId813" Type="http://schemas.openxmlformats.org/officeDocument/2006/relationships/hyperlink" Target="https://images.tcdn.com.br/img/img_prod/995386/melissa_sneaker_ulitsa_829_variacao_3623_1_1453f68405d7f5d4ead626563f3ed6b1.jpg" TargetMode="External"/><Relationship Id="rId812" Type="http://schemas.openxmlformats.org/officeDocument/2006/relationships/hyperlink" Target="https://images.tcdn.com.br/img/img_prod/995386/melissa_mar_sandal_plataforma_1011_variacao_3621_2_828ae9a4862d98f2898e5643f1d4cd63.jpeg" TargetMode="External"/><Relationship Id="rId2970" Type="http://schemas.openxmlformats.org/officeDocument/2006/relationships/hyperlink" Target="https://images.tcdn.com.br/img/img_prod/995386/melissa_lip_i_sandal_2065_variacao_8341_2_96f0c026bde0d0e628740d554702feca.jpg" TargetMode="External"/><Relationship Id="rId1640" Type="http://schemas.openxmlformats.org/officeDocument/2006/relationships/hyperlink" Target="https://images.tcdn.com.br/img/img_prod/995386/melissa_coturno_1147_variacao_5635_2_7db10998c08043aec52d8c074a51024a.jpeg" TargetMode="External"/><Relationship Id="rId2971" Type="http://schemas.openxmlformats.org/officeDocument/2006/relationships/hyperlink" Target="https://images.tcdn.com.br/img/img_prod/995386/melissa_lip_i_sandal_2065_variacao_8341_2_96f0c026bde0d0e628740d554702feca.jpg" TargetMode="External"/><Relationship Id="rId1641" Type="http://schemas.openxmlformats.org/officeDocument/2006/relationships/hyperlink" Target="https://images.tcdn.com.br/img/img_prod/995386/melissa_coturno_1147_variacao_5637_2_702bb80490e02311d36b6895b53a851f.jpeg" TargetMode="External"/><Relationship Id="rId2972" Type="http://schemas.openxmlformats.org/officeDocument/2006/relationships/hyperlink" Target="https://images.tcdn.com.br/img/img_prod/995386/melissa_tao_jason_wu_1943_variacao_8343_2_c51527e3e1635ba3d62fc9bafb790172.jpg" TargetMode="External"/><Relationship Id="rId1675" Type="http://schemas.openxmlformats.org/officeDocument/2006/relationships/hyperlink" Target="https://images.tcdn.com.br/img/img_prod/995386/mini_melissa_ultragirl_print_1379_variacao_5711_2_750590b4867fb5416ae55cf5d0943769.jpeg" TargetMode="External"/><Relationship Id="rId4701" Type="http://schemas.openxmlformats.org/officeDocument/2006/relationships/hyperlink" Target="https://images.tcdn.com.br/img/img_prod/995386/calcinha_puket_alpaca_oculos_3223_variacao_12225_2_9baa1413774e420d0bcfd0c513d008d8.jpg" TargetMode="External"/><Relationship Id="rId1676" Type="http://schemas.openxmlformats.org/officeDocument/2006/relationships/hyperlink" Target="https://images.tcdn.com.br/img/img_prod/995386/melissa_ground_mickey_1475_variacao_5713_2_062e3d821f2401279fd5366d8cd8f95e.jpeg" TargetMode="External"/><Relationship Id="rId4700" Type="http://schemas.openxmlformats.org/officeDocument/2006/relationships/hyperlink" Target="https://images.tcdn.com.br/img/img_prod/995386/calcinha_puket_bico_3207_variacao_12221_2_31a21546ece935caa8a8d372fa47d79e.jpg" TargetMode="External"/><Relationship Id="rId1677" Type="http://schemas.openxmlformats.org/officeDocument/2006/relationships/hyperlink" Target="https://images.tcdn.com.br/img/img_prod/995386/melissa_ginger_ad_699_variacao_5717_2_2ec927642eeca090aa0793cd5d0cb20d.jpeg" TargetMode="External"/><Relationship Id="rId4703" Type="http://schemas.openxmlformats.org/officeDocument/2006/relationships/hyperlink" Target="https://images.tcdn.com.br/img/img_prod/995386/calcinha_puket_cisney_3225_variacao_12227_2_e073acf9a4f2a7f1703f0808d9f08add.jpg" TargetMode="External"/><Relationship Id="rId1678" Type="http://schemas.openxmlformats.org/officeDocument/2006/relationships/hyperlink" Target="https://images.tcdn.com.br/img/img_prod/995386/mini_melissa_panc_sandal_baby_isabela_capeto_935_variacao_5721_2_3ea11e775308a95ff26b58046b83d098.jpeg" TargetMode="External"/><Relationship Id="rId4702" Type="http://schemas.openxmlformats.org/officeDocument/2006/relationships/hyperlink" Target="https://images.tcdn.com.br/img/img_prod/995386/calcinha_puket_alpaca_oculos_3223_variacao_12225_2_9baa1413774e420d0bcfd0c513d008d8.jpg" TargetMode="External"/><Relationship Id="rId1679" Type="http://schemas.openxmlformats.org/officeDocument/2006/relationships/hyperlink" Target="https://images.tcdn.com.br/img/img_prod/995386/mini_melissa_sneaker_polibolha_dino_251_variacao_5723_2_f381ee218089df3df77e4d8ff6ed0ffa.jpeg" TargetMode="External"/><Relationship Id="rId4705" Type="http://schemas.openxmlformats.org/officeDocument/2006/relationships/hyperlink" Target="https://images.tcdn.com.br/img/img_prod/995386/calcinha_puket_coelho_3227_variacao_12229_2_3c9a561133bfb4b2d31ffe4a3eb6a602.jpg" TargetMode="External"/><Relationship Id="rId4704" Type="http://schemas.openxmlformats.org/officeDocument/2006/relationships/hyperlink" Target="https://images.tcdn.com.br/img/img_prod/995386/calcinha_puket_cisney_3225_variacao_12227_2_e073acf9a4f2a7f1703f0808d9f08add.jpg" TargetMode="External"/><Relationship Id="rId4707" Type="http://schemas.openxmlformats.org/officeDocument/2006/relationships/hyperlink" Target="https://images.tcdn.com.br/img/img_prod/995386/calcinha_puket_flechas_3229_variacao_12231_2_e50a39506e7e90aed9ebe69fab3ca4c0.jpg" TargetMode="External"/><Relationship Id="rId4706" Type="http://schemas.openxmlformats.org/officeDocument/2006/relationships/hyperlink" Target="https://images.tcdn.com.br/img/img_prod/995386/calcinha_puket_coelho_3227_variacao_12229_2_3c9a561133bfb4b2d31ffe4a3eb6a602.jpg" TargetMode="External"/><Relationship Id="rId4709" Type="http://schemas.openxmlformats.org/officeDocument/2006/relationships/hyperlink" Target="https://images.tcdn.com.br/img/img_prod/995386/melissa_camiseta_cosmica_1625_variacao_12239_2_9792718dfb4e40b403f131ebdd8ce76a.jpg" TargetMode="External"/><Relationship Id="rId4708" Type="http://schemas.openxmlformats.org/officeDocument/2006/relationships/hyperlink" Target="https://images.tcdn.com.br/img/img_prod/995386/calcinha_puket_flechas_3229_variacao_12231_2_e50a39506e7e90aed9ebe69fab3ca4c0.jpg" TargetMode="External"/><Relationship Id="rId849" Type="http://schemas.openxmlformats.org/officeDocument/2006/relationships/hyperlink" Target="https://images.tcdn.com.br/img/img_prod/995386/melissa_bright_kering_1033_variacao_3719_2_bddf2a2d485de7156f78e4837f1f03fa.jpeg" TargetMode="External"/><Relationship Id="rId844" Type="http://schemas.openxmlformats.org/officeDocument/2006/relationships/hyperlink" Target="https://images.tcdn.com.br/img/img_prod/995386/melisssa_possession_barbie_931_variacao_3703_2_48ab51e93496a1b53bd2b46bfab3f69d.jpeg" TargetMode="External"/><Relationship Id="rId843" Type="http://schemas.openxmlformats.org/officeDocument/2006/relationships/hyperlink" Target="https://images.tcdn.com.br/img/img_prod/995386/melissa_flox_plataforma_911_variacao_3701_2_83120d80bd99d0a70e43689b749b92bf.jpeg" TargetMode="External"/><Relationship Id="rId842" Type="http://schemas.openxmlformats.org/officeDocument/2006/relationships/hyperlink" Target="https://images.tcdn.com.br/img/img_prod/995386/melissa_mel_sneaker_ulitsa_52_variacao_3699_1_c716b2d5658adf1bb8cc65b3e5f10a80.jpg" TargetMode="External"/><Relationship Id="rId841" Type="http://schemas.openxmlformats.org/officeDocument/2006/relationships/hyperlink" Target="https://images.tcdn.com.br/img/img_prod/995386/mini_melissa_basic_baby_fruitland_421_variacao_3697_2_502696893dd0563b72db14b2f7717ad8.jpeg" TargetMode="External"/><Relationship Id="rId848" Type="http://schemas.openxmlformats.org/officeDocument/2006/relationships/hyperlink" Target="https://images.tcdn.com.br/img/img_prod/995386/mini_melissa_furadinha_laco_273_variacao_3713_2_8d4b0273f4c3c07dd74355d8a2a78cbf.jpeg" TargetMode="External"/><Relationship Id="rId847" Type="http://schemas.openxmlformats.org/officeDocument/2006/relationships/hyperlink" Target="https://images.tcdn.com.br/img/img_prod/995386/mini_melissa_furadinha_flores_1031_variacao_3711_2_0c0b73cc58993db2c3277c6ee707d80f.jpeg" TargetMode="External"/><Relationship Id="rId846" Type="http://schemas.openxmlformats.org/officeDocument/2006/relationships/hyperlink" Target="https://images.tcdn.com.br/img/img_prod/995386/mini_melissa_go_sneaker_turma_do_pudim_347_variacao_3709_2_f0bf759fd03058aaeb6081dca1cdd001.jpeg" TargetMode="External"/><Relationship Id="rId845" Type="http://schemas.openxmlformats.org/officeDocument/2006/relationships/hyperlink" Target="https://images.tcdn.com.br/img/img_prod/995386/melissa_wide_mickey_amp_friends_1027_variacao_3705_2_57732a01be22717e48164f326292482b.jpeg" TargetMode="External"/><Relationship Id="rId1670" Type="http://schemas.openxmlformats.org/officeDocument/2006/relationships/hyperlink" Target="https://images.tcdn.com.br/img/img_prod/995386/melissa_model_jason_wu_1353_variacao_5701_2_764945d2c84fa187bbe996e2991ba931.jpg" TargetMode="External"/><Relationship Id="rId840" Type="http://schemas.openxmlformats.org/officeDocument/2006/relationships/hyperlink" Target="https://images.tcdn.com.br/img/img_prod/995386/mini_melissa_basic_baby_fruitland_421_variacao_3695_2_502696893dd0563b72db14b2f7717ad8.jpeg" TargetMode="External"/><Relationship Id="rId1671" Type="http://schemas.openxmlformats.org/officeDocument/2006/relationships/hyperlink" Target="https://images.tcdn.com.br/img/img_prod/995386/melissa_kick_off_san_751_variacao_5703_2_a1eca2569fbae1e88e6fa1e130636c8b.jpeg" TargetMode="External"/><Relationship Id="rId1672" Type="http://schemas.openxmlformats.org/officeDocument/2006/relationships/hyperlink" Target="https://images.tcdn.com.br/img/img_prod/995386/mini_melissa_velvet_1145_variacao_5705_2_6917b60e9355bef0220a201fc97d1f4c.jpeg" TargetMode="External"/><Relationship Id="rId1673" Type="http://schemas.openxmlformats.org/officeDocument/2006/relationships/hyperlink" Target="https://images.tcdn.com.br/img/img_prod/995386/melissa_antares_1471_variacao_5707_2_dcfc02fa606aa551e4b046579c79a5e7.jpg" TargetMode="External"/><Relationship Id="rId1674" Type="http://schemas.openxmlformats.org/officeDocument/2006/relationships/hyperlink" Target="https://images.tcdn.com.br/img/img_prod/995386/melissa_elastic_dance_1473_variacao_5709_2_342ac7972678f278a06c09f3f1c996e2.jpeg" TargetMode="External"/><Relationship Id="rId1664" Type="http://schemas.openxmlformats.org/officeDocument/2006/relationships/hyperlink" Target="https://images.tcdn.com.br/img/img_prod/995386/melissa_space_love_edicao_dia_dos_namorados_1465_variacao_5685_2_729b3884fef0857711d4273957d92e6e.jpeg" TargetMode="External"/><Relationship Id="rId2995" Type="http://schemas.openxmlformats.org/officeDocument/2006/relationships/hyperlink" Target="https://images.tcdn.com.br/img/img_prod/995386/melissa_gadget_tag_cosmica_1313_variacao_8391_2_cd429733598e09df08f74347b9ec4c7f.jpg" TargetMode="External"/><Relationship Id="rId1665" Type="http://schemas.openxmlformats.org/officeDocument/2006/relationships/hyperlink" Target="https://images.tcdn.com.br/img/img_prod/995386/melissa_street_sneaker_851_variacao_5687_2_a4ee5f5f515b31c2e67928b09394a1e2.jpeg" TargetMode="External"/><Relationship Id="rId2996" Type="http://schemas.openxmlformats.org/officeDocument/2006/relationships/hyperlink" Target="https://images.tcdn.com.br/img/img_prod/995386/melissa_gadget_tag_cosmica_1313_variacao_8393_2_02d9585a27152d411a581626789ae8b3.jpg" TargetMode="External"/><Relationship Id="rId1666" Type="http://schemas.openxmlformats.org/officeDocument/2006/relationships/hyperlink" Target="https://images.tcdn.com.br/img/img_prod/995386/melissa_mel_possession_303_variacao_5689_2_f9b04ae4538aa3dd2a2e63c0996c51d7.jpeg" TargetMode="External"/><Relationship Id="rId2997" Type="http://schemas.openxmlformats.org/officeDocument/2006/relationships/hyperlink" Target="https://images.tcdn.com.br/img/img_prod/995386/melissa_gadget_tag_cosmica_1313_variacao_8395_2_2a4c3f8f9351764235d93bac2ddcd4af.jpg" TargetMode="External"/><Relationship Id="rId1667" Type="http://schemas.openxmlformats.org/officeDocument/2006/relationships/hyperlink" Target="https://images.tcdn.com.br/img/img_prod/995386/mini_melissa_freesherman_1467_variacao_5691_2_6df966e880bab6e30310f6ea2aff3187.jpg" TargetMode="External"/><Relationship Id="rId2998" Type="http://schemas.openxmlformats.org/officeDocument/2006/relationships/hyperlink" Target="https://images.tcdn.com.br/img/img_prod/995386/melissa_cosmica_chaveiro_com_elo_1637_variacao_8397_2_6a1278ea3ea97d9da12332e5399f7ff2.jpg" TargetMode="External"/><Relationship Id="rId1668" Type="http://schemas.openxmlformats.org/officeDocument/2006/relationships/hyperlink" Target="https://images.tcdn.com.br/img/img_prod/995386/mini_melissa_wide_sandal_193_variacao_5695_2_9d3b4377d7848a9a307f2674386ab3f6.jpeg" TargetMode="External"/><Relationship Id="rId2999" Type="http://schemas.openxmlformats.org/officeDocument/2006/relationships/hyperlink" Target="https://images.tcdn.com.br/img/img_prod/995386/mini_melissa_campana_papel_191_variacao_8399_2_460808a020d649ee0eee7606c687a54d.jpg" TargetMode="External"/><Relationship Id="rId1669" Type="http://schemas.openxmlformats.org/officeDocument/2006/relationships/hyperlink" Target="https://images.tcdn.com.br/img/img_prod/995386/mini_melissa_mia_fabula_283_variacao_5699_2_0924cc60880bffe453bc5fbf87ad53e8.jpeg" TargetMode="External"/><Relationship Id="rId839" Type="http://schemas.openxmlformats.org/officeDocument/2006/relationships/hyperlink" Target="https://images.tcdn.com.br/img/img_prod/995386/mini_melissa_mar_sandal_mickey_and_friends_minnie_553_variacao_3693_2_4e4304b67aa6870a39455706481655da.jpeg" TargetMode="External"/><Relationship Id="rId838" Type="http://schemas.openxmlformats.org/officeDocument/2006/relationships/hyperlink" Target="https://images.tcdn.com.br/img/img_prod/995386/mini_melissa_go_sneaker_turma_do_pudim_347_variacao_3691_2_4ec24ff48468952c74ad3e161fcc3fc3.jpeg" TargetMode="External"/><Relationship Id="rId833" Type="http://schemas.openxmlformats.org/officeDocument/2006/relationships/hyperlink" Target="https://images.tcdn.com.br/img/img_prod/995386/mini_melissa_jump_frutland_abacaxi_morango_melancia_abacate_103_variacao_3675_2_40d99604c6abf055bc90833d5210f05a.jpeg" TargetMode="External"/><Relationship Id="rId832" Type="http://schemas.openxmlformats.org/officeDocument/2006/relationships/hyperlink" Target="https://images.tcdn.com.br/img/img_prod/995386/mini_melissa_ultragirl_animal_lovers_gata_205_variacao_3673_2_5e6ba225d992babe395edbd9a4ac2f91.jpeg" TargetMode="External"/><Relationship Id="rId831" Type="http://schemas.openxmlformats.org/officeDocument/2006/relationships/hyperlink" Target="https://images.tcdn.com.br/img/img_prod/995386/melissa_aranha_quadrada_1025_variacao_3667_2_e3d23c7ed4781f9b7b5178d39edd03e1.jpeg" TargetMode="External"/><Relationship Id="rId830" Type="http://schemas.openxmlformats.org/officeDocument/2006/relationships/hyperlink" Target="https://images.tcdn.com.br/img/img_prod/995386/melissa_sky_1023_variacao_3665_2_fa097d5355cfacdd55024ad4fdabb415.jpeg" TargetMode="External"/><Relationship Id="rId837" Type="http://schemas.openxmlformats.org/officeDocument/2006/relationships/hyperlink" Target="https://images.tcdn.com.br/img/img_prod/995386/mini_melissa_possession_turma_do_pudim_72_variacao_3689_3_8b0c23587168414b006894793a1fc3a1.jpeg" TargetMode="External"/><Relationship Id="rId836" Type="http://schemas.openxmlformats.org/officeDocument/2006/relationships/hyperlink" Target="https://images.tcdn.com.br/img/img_prod/995386/melissa_sneaker_fila_1029_variacao_3685_2_717b68ac692c9d6e7d620a3bd935dfc3.jpeg" TargetMode="External"/><Relationship Id="rId835" Type="http://schemas.openxmlformats.org/officeDocument/2006/relationships/hyperlink" Target="https://images.tcdn.com.br/img/img_prod/995386/melissa_wide_mickey_amp_friends_1027_variacao_3679_2_4521465b8f5e116f02fe7e0c061a153f.jpeg" TargetMode="External"/><Relationship Id="rId834" Type="http://schemas.openxmlformats.org/officeDocument/2006/relationships/hyperlink" Target="https://images.tcdn.com.br/img/img_prod/995386/melissa_wide_mickey_amp_friends_1027_variacao_3677_2_5a10a843e7227759a71af7e53f560d9b.jpeg" TargetMode="External"/><Relationship Id="rId2990" Type="http://schemas.openxmlformats.org/officeDocument/2006/relationships/hyperlink" Target="https://images.tcdn.com.br/img/img_prod/995386/melissa_gadget_tag_cosmica_1313_variacao_8383_2_c9b1c1de0995093fef919067861d7ee4.jpg" TargetMode="External"/><Relationship Id="rId1660" Type="http://schemas.openxmlformats.org/officeDocument/2006/relationships/hyperlink" Target="https://images.tcdn.com.br/img/img_prod/995386/mini_melissa_boot_baby_vivienne_westwood_345_variacao_5677_2_69c192bfd174ac5508c79803a17c98c7.jpeg" TargetMode="External"/><Relationship Id="rId2991" Type="http://schemas.openxmlformats.org/officeDocument/2006/relationships/hyperlink" Target="https://images.tcdn.com.br/img/img_prod/995386/melissa_gadget_tag_cosmica_1313_variacao_8385_2_9d4343fd6177a274c3b8d650e0edc6bd.jpg" TargetMode="External"/><Relationship Id="rId1661" Type="http://schemas.openxmlformats.org/officeDocument/2006/relationships/hyperlink" Target="https://images.tcdn.com.br/img/img_prod/995386/melissa_mel_stelar_infantil_473_variacao_5679_2_76744de65815bfa52af2535095805397.jpeg" TargetMode="External"/><Relationship Id="rId2992" Type="http://schemas.openxmlformats.org/officeDocument/2006/relationships/hyperlink" Target="https://images.tcdn.com.br/img/img_prod/995386/melissa_gadget_tag_cosmica_1313_variacao_8387_2_6c9fb64c53fec91ebd6543227bbff9ba.jpg" TargetMode="External"/><Relationship Id="rId1662" Type="http://schemas.openxmlformats.org/officeDocument/2006/relationships/hyperlink" Target="https://images.tcdn.com.br/img/img_prod/995386/mini_melissa_ultragirl_bailarina_169_variacao_5681_2_a1bcdf88fddfaa285fc7694133d35ca6.jpg" TargetMode="External"/><Relationship Id="rId2993" Type="http://schemas.openxmlformats.org/officeDocument/2006/relationships/hyperlink" Target="https://images.tcdn.com.br/img/img_prod/995386/melissa_gadget_tag_cosmica_1313_variacao_8389_2_b85efa730ad48d8ac6e219b580d67ab5.jpg" TargetMode="External"/><Relationship Id="rId1663" Type="http://schemas.openxmlformats.org/officeDocument/2006/relationships/hyperlink" Target="https://images.tcdn.com.br/img/img_prod/995386/galocha_mini_melissa_sugar_rain_107_variacao_5683_2_1c2bd95b512ae346d025353f0738a171.jpg" TargetMode="External"/><Relationship Id="rId2994" Type="http://schemas.openxmlformats.org/officeDocument/2006/relationships/hyperlink" Target="https://images.tcdn.com.br/img/img_prod/995386/melissa_gadget_tag_cosmica_1313_variacao_8391_2_cd429733598e09df08f74347b9ec4c7f.jpg" TargetMode="External"/><Relationship Id="rId2148" Type="http://schemas.openxmlformats.org/officeDocument/2006/relationships/hyperlink" Target="https://images.tcdn.com.br/img/img_prod/995386/melissa_beach_slide_687_variacao_6649_2_0c9996c9171e864ab6b9ece3c2e01bd6.jpeg" TargetMode="External"/><Relationship Id="rId2149" Type="http://schemas.openxmlformats.org/officeDocument/2006/relationships/hyperlink" Target="https://images.tcdn.com.br/img/img_prod/995386/melissa_beach_slide_love_match_1763_variacao_6651_2_1b06742c5ffcf6e1d11ee180fa641076.jpeg" TargetMode="External"/><Relationship Id="rId3479" Type="http://schemas.openxmlformats.org/officeDocument/2006/relationships/hyperlink" Target="https://images.tcdn.com.br/img/img_prod/995386/melissa_mini_cross_bag_2035_variacao_9375_2_553ef3388c28a122d989cfee60217197.jpg" TargetMode="External"/><Relationship Id="rId3470" Type="http://schemas.openxmlformats.org/officeDocument/2006/relationships/hyperlink" Target="https://images.tcdn.com.br/img/img_prod/995386/chaveiro_alfabeto_1223_variacao_9361_2_efc18866910f19a501975734ddc4b1e3.jpeg" TargetMode="External"/><Relationship Id="rId2140" Type="http://schemas.openxmlformats.org/officeDocument/2006/relationships/hyperlink" Target="https://images.tcdn.com.br/img/img_prod/995386/melissa_ultragirl_basic_1761_variacao_6629_2_c43413aa8455f935eb76e8b9e4ecc66f.jpeg" TargetMode="External"/><Relationship Id="rId3472" Type="http://schemas.openxmlformats.org/officeDocument/2006/relationships/hyperlink" Target="https://images.tcdn.com.br/img/img_prod/995386/melissa_mini_city_bag_com_chaveiro_1209_variacao_9363_2_e228d531eb3afdc0ae5c546bf293764b.jpeg" TargetMode="External"/><Relationship Id="rId2141" Type="http://schemas.openxmlformats.org/officeDocument/2006/relationships/hyperlink" Target="https://images.tcdn.com.br/img/img_prod/995386/melissa_beach_slide_minnie_e_mickey_1665_variacao_6631_2_04dc9e943eddac126fd2f82bcfd8863b.jpeg" TargetMode="External"/><Relationship Id="rId3471" Type="http://schemas.openxmlformats.org/officeDocument/2006/relationships/hyperlink" Target="https://images.tcdn.com.br/img/img_prod/995386/chaveiro_alfabeto_1223_variacao_9361_2_efc18866910f19a501975734ddc4b1e3.jpeg" TargetMode="External"/><Relationship Id="rId2142" Type="http://schemas.openxmlformats.org/officeDocument/2006/relationships/hyperlink" Target="https://images.tcdn.com.br/img/img_prod/995386/melissa_beach_slide_687_variacao_6635_2_7c41f6b4beb245034a155532dc9631db.jpeg" TargetMode="External"/><Relationship Id="rId3474" Type="http://schemas.openxmlformats.org/officeDocument/2006/relationships/hyperlink" Target="https://images.tcdn.com.br/img/img_prod/995386/melissa_street_sneaker_851_variacao_9365_2_a58ab9a534c9b73e64fe8996472805ae.jpg" TargetMode="External"/><Relationship Id="rId2143" Type="http://schemas.openxmlformats.org/officeDocument/2006/relationships/hyperlink" Target="https://images.tcdn.com.br/img/img_prod/995386/melissa_beach_slide_vivienne_westwood_1213_variacao_6637_2_4a7e672dab3bcbf1abe09e91dc0f9871.jpeg" TargetMode="External"/><Relationship Id="rId3473" Type="http://schemas.openxmlformats.org/officeDocument/2006/relationships/hyperlink" Target="https://images.tcdn.com.br/img/img_prod/995386/melissa_mini_city_bag_com_chaveiro_1209_variacao_9363_2_e228d531eb3afdc0ae5c546bf293764b.jpeg" TargetMode="External"/><Relationship Id="rId2144" Type="http://schemas.openxmlformats.org/officeDocument/2006/relationships/hyperlink" Target="https://images.tcdn.com.br/img/img_prod/995386/mini_melissa_m40_com_pochete_275_variacao_6639_2_5bcbd31139f4e3741f5c82e0b01d9dc1.jpeg" TargetMode="External"/><Relationship Id="rId3476" Type="http://schemas.openxmlformats.org/officeDocument/2006/relationships/hyperlink" Target="https://images.tcdn.com.br/img/img_prod/995386/melissa_sneaker_ulitsa_829_variacao_9369_2_ca2fa671ba18c2f848c58c97994e4f4f.jpg" TargetMode="External"/><Relationship Id="rId2145" Type="http://schemas.openxmlformats.org/officeDocument/2006/relationships/hyperlink" Target="https://images.tcdn.com.br/img/img_prod/995386/bolsa_ball_bag_disney_1317_variacao_6643_2_5c2723ba3b5d7dc3658de67a375d107e.jpeg" TargetMode="External"/><Relationship Id="rId3475" Type="http://schemas.openxmlformats.org/officeDocument/2006/relationships/hyperlink" Target="https://images.tcdn.com.br/img/img_prod/995386/melissa_classic_sneaker_689_variacao_9367_2_1e6f21f6e107ac1ee7c85af5bc178655.jpg" TargetMode="External"/><Relationship Id="rId2146" Type="http://schemas.openxmlformats.org/officeDocument/2006/relationships/hyperlink" Target="https://images.tcdn.com.br/img/img_prod/995386/melissa_beach_slide_687_variacao_6645_2_a95a45d12283781d839ef6a47039cf89.jpeg" TargetMode="External"/><Relationship Id="rId3478" Type="http://schemas.openxmlformats.org/officeDocument/2006/relationships/hyperlink" Target="https://images.tcdn.com.br/img/img_prod/995386/melissa_panc_sandal_isabela_capeto_2059_variacao_9373_2_b3f14c8c7dcdadaefae2fa71b1646647.jpg" TargetMode="External"/><Relationship Id="rId2147" Type="http://schemas.openxmlformats.org/officeDocument/2006/relationships/hyperlink" Target="https://images.tcdn.com.br/img/img_prod/995386/melissa_beach_slide_minnie_e_mickey_1665_variacao_6647_2_447df3bb54fdac81073cd38faa98e2d0.jpeg" TargetMode="External"/><Relationship Id="rId3477" Type="http://schemas.openxmlformats.org/officeDocument/2006/relationships/hyperlink" Target="https://images.tcdn.com.br/img/img_prod/995386/melissa_babe_1741_variacao_9371_2_9504d919e4bcb2527deec9c0ba705012.jpg" TargetMode="External"/><Relationship Id="rId2137" Type="http://schemas.openxmlformats.org/officeDocument/2006/relationships/hyperlink" Target="https://images.tcdn.com.br/img/img_prod/995386/melissa_bikini_stripe_1481_variacao_6623_2_81e9a466a497f0f099280bf6c8262edd.jpeg" TargetMode="External"/><Relationship Id="rId3469" Type="http://schemas.openxmlformats.org/officeDocument/2006/relationships/hyperlink" Target="https://images.tcdn.com.br/img/img_prod/995386/melissa_sneaker_be_2279_variacao_9357_2_fc02ed5d41d01beb57b41a670c968bcb.jpg" TargetMode="External"/><Relationship Id="rId2138" Type="http://schemas.openxmlformats.org/officeDocument/2006/relationships/hyperlink" Target="https://images.tcdn.com.br/img/img_prod/995386/melissa_mar_sandal_1001_variacao_6625_2_7541eed12481c0f80fd79c9df07b0080.jpeg" TargetMode="External"/><Relationship Id="rId3468" Type="http://schemas.openxmlformats.org/officeDocument/2006/relationships/hyperlink" Target="https://images.tcdn.com.br/img/img_prod/995386/mini_melissa_bag_precioss_completa_2277_variacao_9355_2_89bd5f7060d90b8c213a38bd84bbefa8.jpg" TargetMode="External"/><Relationship Id="rId4799" Type="http://schemas.openxmlformats.org/officeDocument/2006/relationships/hyperlink" Target="https://images.tcdn.com.br/img/img_prod/995386/farm_vestido_curto_abacaxi_3311_variacao_12435_2_2a7627747fed1090425341a09b694595.jpg" TargetMode="External"/><Relationship Id="rId2139" Type="http://schemas.openxmlformats.org/officeDocument/2006/relationships/hyperlink" Target="https://images.tcdn.com.br/img/img_prod/995386/melissa_francks_883_variacao_6627_2_9de3d33e5cde06c9aa1508734fbca325.jpeg" TargetMode="External"/><Relationship Id="rId4790" Type="http://schemas.openxmlformats.org/officeDocument/2006/relationships/hyperlink" Target="https://images.tcdn.com.br/img/img_prod/995386/alphabeto_bota_arco_iris_3299_variacao_12415_2_f25f8c8bd8922ef1cddbf5e019e969df.jpg" TargetMode="External"/><Relationship Id="rId3461" Type="http://schemas.openxmlformats.org/officeDocument/2006/relationships/hyperlink" Target="https://images.tcdn.com.br/img/img_prod/995386/melissa_hold_it_porta_cartao_985_variacao_9347_2_b21eb43b1e77e7658641decabca661fb.jpeg" TargetMode="External"/><Relationship Id="rId4792" Type="http://schemas.openxmlformats.org/officeDocument/2006/relationships/hyperlink" Target="https://images.tcdn.com.br/img/img_prod/995386/melissa_crew_3303_variacao_12419_2_cc1bd98cb4e0ce1983a65274ed797dc9.jpg" TargetMode="External"/><Relationship Id="rId2130" Type="http://schemas.openxmlformats.org/officeDocument/2006/relationships/hyperlink" Target="https://images.tcdn.com.br/img/img_prod/995386/mini_melissa_possession_87_variacao_6609_3_a90010113cedbf795a952c8bb9d685fb.jpeg" TargetMode="External"/><Relationship Id="rId3460" Type="http://schemas.openxmlformats.org/officeDocument/2006/relationships/hyperlink" Target="https://images.tcdn.com.br/img/img_prod/995386/melissa_flox_847_variacao_9345_2_2b599d33019904f27984c113144a9339.jpg" TargetMode="External"/><Relationship Id="rId4791" Type="http://schemas.openxmlformats.org/officeDocument/2006/relationships/hyperlink" Target="https://images.tcdn.com.br/img/img_prod/995386/alphabeto_vestido_elefante_3301_variacao_12417_2_897e1d220e83484e3b7d4005abe5730b.jpg" TargetMode="External"/><Relationship Id="rId2131" Type="http://schemas.openxmlformats.org/officeDocument/2006/relationships/hyperlink" Target="https://images.tcdn.com.br/img/img_prod/995386/melissa_flufly_slide_673_variacao_6611_2_0b9d6b0f5514c415753706ea5db6e3c5.jpeg" TargetMode="External"/><Relationship Id="rId3463" Type="http://schemas.openxmlformats.org/officeDocument/2006/relationships/hyperlink" Target="https://images.tcdn.com.br/img/img_prod/995386/melissa_hold_it_porta_cartao_985_variacao_9349_2_b21eb43b1e77e7658641decabca661fb.jpeg" TargetMode="External"/><Relationship Id="rId4794" Type="http://schemas.openxmlformats.org/officeDocument/2006/relationships/hyperlink" Target="https://images.tcdn.com.br/img/img_prod/995386/melissa_glam_mulher_maravilha_1191_variacao_12423_2_5c26239149fd12cd0d0a16b454ed8270.jpg" TargetMode="External"/><Relationship Id="rId2132" Type="http://schemas.openxmlformats.org/officeDocument/2006/relationships/hyperlink" Target="https://images.tcdn.com.br/img/img_prod/995386/melissa_line_1427_variacao_6613_2_c055e8db06f933adb430fb9f578092b0.jpeg" TargetMode="External"/><Relationship Id="rId3462" Type="http://schemas.openxmlformats.org/officeDocument/2006/relationships/hyperlink" Target="https://images.tcdn.com.br/img/img_prod/995386/melissa_hold_it_porta_cartao_985_variacao_9347_2_b21eb43b1e77e7658641decabca661fb.jpeg" TargetMode="External"/><Relationship Id="rId4793" Type="http://schemas.openxmlformats.org/officeDocument/2006/relationships/hyperlink" Target="https://images.tcdn.com.br/img/img_prod/995386/melissa_papete_essential_729_variacao_12421_2_120b51afe343a2864bba1c4f2aa87aba.jpg" TargetMode="External"/><Relationship Id="rId2133" Type="http://schemas.openxmlformats.org/officeDocument/2006/relationships/hyperlink" Target="https://images.tcdn.com.br/img/img_prod/995386/melissa_papete_essential_729_variacao_6615_2_c4b1e4b7aa774daa0fc6301aca8c708c.jpeg" TargetMode="External"/><Relationship Id="rId3465" Type="http://schemas.openxmlformats.org/officeDocument/2006/relationships/hyperlink" Target="https://images.tcdn.com.br/img/img_prod/995386/melissa_flame_bag_2185_variacao_9351_2_e5d0d0d9b8864c5b6ad50602f1e9a6fb.jpg" TargetMode="External"/><Relationship Id="rId4796" Type="http://schemas.openxmlformats.org/officeDocument/2006/relationships/hyperlink" Target="https://images.tcdn.com.br/img/img_prod/995386/mini_melissa_megan_3307_variacao_12429_2_16ee907c62457e7a8c342d065ec24f58.jpg" TargetMode="External"/><Relationship Id="rId2134" Type="http://schemas.openxmlformats.org/officeDocument/2006/relationships/hyperlink" Target="https://images.tcdn.com.br/img/img_prod/995386/melissa_obsessed_1757_variacao_6617_2_b40992cb92cbe3311053fce675d02a43.jpeg" TargetMode="External"/><Relationship Id="rId3464" Type="http://schemas.openxmlformats.org/officeDocument/2006/relationships/hyperlink" Target="https://images.tcdn.com.br/img/img_prod/995386/melissa_hold_it_porta_cartao_985_variacao_9349_2_b21eb43b1e77e7658641decabca661fb.jpeg" TargetMode="External"/><Relationship Id="rId4795" Type="http://schemas.openxmlformats.org/officeDocument/2006/relationships/hyperlink" Target="https://images.tcdn.com.br/img/img_prod/995386/melissa_drama_3305_variacao_12427_2_8b72d30751035ea02b9141cdfae8179f.jpg" TargetMode="External"/><Relationship Id="rId2135" Type="http://schemas.openxmlformats.org/officeDocument/2006/relationships/hyperlink" Target="https://images.tcdn.com.br/img/img_prod/995386/melissa_doll_vi_1759_variacao_6619_2_035187b6af8828f0847b019c3f797fa8.jpeg" TargetMode="External"/><Relationship Id="rId3467" Type="http://schemas.openxmlformats.org/officeDocument/2006/relationships/hyperlink" Target="https://images.tcdn.com.br/img/img_prod/995386/chaveiro_alfabeto_1223_variacao_9353_2_efc18866910f19a501975734ddc4b1e3.jpeg" TargetMode="External"/><Relationship Id="rId4798" Type="http://schemas.openxmlformats.org/officeDocument/2006/relationships/hyperlink" Target="https://images.tcdn.com.br/img/img_prod/995386/farm_blusa_alca_flores_3309_variacao_12433_2_5f020e5f709bd907379e7fddad7fa339.jpg" TargetMode="External"/><Relationship Id="rId2136" Type="http://schemas.openxmlformats.org/officeDocument/2006/relationships/hyperlink" Target="https://images.tcdn.com.br/img/img_prod/995386/melissa_aranha_79_16_1037_variacao_6621_2_e8aad045fe7e50d4a0ad3da786ff9724.jpeg" TargetMode="External"/><Relationship Id="rId3466" Type="http://schemas.openxmlformats.org/officeDocument/2006/relationships/hyperlink" Target="https://images.tcdn.com.br/img/img_prod/995386/chaveiro_alfabeto_1223_variacao_9353_2_efc18866910f19a501975734ddc4b1e3.jpeg" TargetMode="External"/><Relationship Id="rId4797" Type="http://schemas.openxmlformats.org/officeDocument/2006/relationships/hyperlink" Target="https://images.tcdn.com.br/img/img_prod/995386/mini_melissa_playtime_2693_variacao_12431_2_22cc83e82752fe6e2ef593b6fbe1138b.jpg" TargetMode="External"/><Relationship Id="rId3490" Type="http://schemas.openxmlformats.org/officeDocument/2006/relationships/hyperlink" Target="https://images.tcdn.com.br/img/img_prod/995386/mini_melissa_brave_1793_variacao_9395_2_d09ee76cf392dc28be05b1fc7026af5a.jpg" TargetMode="External"/><Relationship Id="rId2160" Type="http://schemas.openxmlformats.org/officeDocument/2006/relationships/hyperlink" Target="https://images.tcdn.com.br/img/img_prod/995386/mini_melissa_papete_rider_125_variacao_6673_3_3de310a84c915538beee0bd7b19e501b.jpeg" TargetMode="External"/><Relationship Id="rId3492" Type="http://schemas.openxmlformats.org/officeDocument/2006/relationships/hyperlink" Target="https://images.tcdn.com.br/img/img_prod/995386/mini_melissa_brave_1793_variacao_9399_2_530e8e2f69ee3133ed391d50c049cea1.jpg" TargetMode="External"/><Relationship Id="rId2161" Type="http://schemas.openxmlformats.org/officeDocument/2006/relationships/hyperlink" Target="https://images.tcdn.com.br/img/img_prod/995386/melissa_ultragirl_malevola_1367_variacao_6675_2_4b3fb0be60ca509d410392e76f586759.jpeg" TargetMode="External"/><Relationship Id="rId3491" Type="http://schemas.openxmlformats.org/officeDocument/2006/relationships/hyperlink" Target="https://images.tcdn.com.br/img/img_prod/995386/mini_melissa_brave_1793_variacao_9397_2_b65c097db6b7791671e6bafc6c55049b.jpg" TargetMode="External"/><Relationship Id="rId2162" Type="http://schemas.openxmlformats.org/officeDocument/2006/relationships/hyperlink" Target="https://images.tcdn.com.br/img/img_prod/995386/mini_melissa_flox_411_variacao_6677_2_b99c134143ea293ecae0516f4d2f1cb3.jpeg" TargetMode="External"/><Relationship Id="rId3494" Type="http://schemas.openxmlformats.org/officeDocument/2006/relationships/hyperlink" Target="https://images.tcdn.com.br/img/img_prod/995386/mini_melissa_rain_boot_56_variacao_9403_2_4c79d7fb828f9534e3839b4be0795fb5.jpg" TargetMode="External"/><Relationship Id="rId2163" Type="http://schemas.openxmlformats.org/officeDocument/2006/relationships/hyperlink" Target="https://images.tcdn.com.br/img/img_prod/995386/mini_melissa_sunday_1771_variacao_6679_2_f117771e6ec01cc008d09ca2af03723a.jpg" TargetMode="External"/><Relationship Id="rId3493" Type="http://schemas.openxmlformats.org/officeDocument/2006/relationships/hyperlink" Target="https://images.tcdn.com.br/img/img_prod/995386/mini_melissa_ultragirl_alice_wonderland_229_variacao_9401_2_aefd6b9ce1c9ebe7c65607dc073a284e.jpg" TargetMode="External"/><Relationship Id="rId2164" Type="http://schemas.openxmlformats.org/officeDocument/2006/relationships/hyperlink" Target="https://images.tcdn.com.br/img/img_prod/995386/melissa_chunky_sandal_a_la_garcone_1773_variacao_6681_2_1c7082e38deff4f22f7a1a38bdc9b8a1.jpeg" TargetMode="External"/><Relationship Id="rId3496" Type="http://schemas.openxmlformats.org/officeDocument/2006/relationships/hyperlink" Target="https://images.tcdn.com.br/img/img_prod/995386/mini_melissa_furadinha_frutas_47_variacao_9407_2_55f53e6fbeded5963fe3f8980c1520ff.jpg" TargetMode="External"/><Relationship Id="rId2165" Type="http://schemas.openxmlformats.org/officeDocument/2006/relationships/hyperlink" Target="https://images.tcdn.com.br/img/img_prod/995386/mini_melissa_possession_print_mickey_and_friends_803_variacao_6683_2_f70b55905a0589e9a1824cb38ff9950f.jpeg" TargetMode="External"/><Relationship Id="rId3495" Type="http://schemas.openxmlformats.org/officeDocument/2006/relationships/hyperlink" Target="https://images.tcdn.com.br/img/img_prod/995386/mini_melissa_francks_105_variacao_9405_2_498459b9624d5bb9a5efb68b603e70ef.jpg" TargetMode="External"/><Relationship Id="rId2166" Type="http://schemas.openxmlformats.org/officeDocument/2006/relationships/hyperlink" Target="https://images.tcdn.com.br/img/img_prod/995386/mini_melissa_magic_mickey_mouse_1775_variacao_6685_2_dd4044bf0df1b742f3f5b39db4ee254d.jpg" TargetMode="External"/><Relationship Id="rId3498" Type="http://schemas.openxmlformats.org/officeDocument/2006/relationships/hyperlink" Target="https://images.tcdn.com.br/img/img_prod/995386/mini_melissa_cloud_sandal_1077_variacao_9413_2_218ab67b6bc96b30cc69cbc5a2f1cd82.jpg" TargetMode="External"/><Relationship Id="rId2167" Type="http://schemas.openxmlformats.org/officeDocument/2006/relationships/hyperlink" Target="https://images.tcdn.com.br/img/img_prod/995386/mini_melissa_cloud_sandal_slide_fabula_1461_variacao_6687_2_7a701464a3f7864f1cced8b14de21710.jpeg" TargetMode="External"/><Relationship Id="rId3497" Type="http://schemas.openxmlformats.org/officeDocument/2006/relationships/hyperlink" Target="https://images.tcdn.com.br/img/img_prod/995386/mini_melissa_furadinha_laco_2287_variacao_9409_2_ca2731a69ec052857b4e85f0093970b6.jpg" TargetMode="External"/><Relationship Id="rId2168" Type="http://schemas.openxmlformats.org/officeDocument/2006/relationships/hyperlink" Target="https://images.tcdn.com.br/img/img_prod/995386/melissa_cosmica_chaveiro_com_elo_1637_variacao_6689_2_47b8e47fee9411b9b32b5574ff913813.jpeg" TargetMode="External"/><Relationship Id="rId2169" Type="http://schemas.openxmlformats.org/officeDocument/2006/relationships/hyperlink" Target="https://images.tcdn.com.br/img/img_prod/995386/melissa_cosmica_chaveiro_com_elo_1637_variacao_6691_2_c3e858792657fb4380ef61546ce14916.jpeg" TargetMode="External"/><Relationship Id="rId3499" Type="http://schemas.openxmlformats.org/officeDocument/2006/relationships/hyperlink" Target="https://images.tcdn.com.br/img/img_prod/995386/melissa_duo_bag_1135_variacao_9415_2_c42cff762053bc13e5ac609f47acda75.jpeg" TargetMode="External"/><Relationship Id="rId2159" Type="http://schemas.openxmlformats.org/officeDocument/2006/relationships/hyperlink" Target="https://images.tcdn.com.br/img/img_prod/995386/mini_melissa_furadinha_laco_273_variacao_6671_2_aba45fa6b5958e7049500d2307e1aac1.jpeg" TargetMode="External"/><Relationship Id="rId3481" Type="http://schemas.openxmlformats.org/officeDocument/2006/relationships/hyperlink" Target="https://images.tcdn.com.br/img/img_prod/995386/mini_melissa_harmonic_rose_bleu_1507_variacao_9377_2_1ec0d35f25ee44796c0d70cb0b7ceafe.jpg" TargetMode="External"/><Relationship Id="rId2150" Type="http://schemas.openxmlformats.org/officeDocument/2006/relationships/hyperlink" Target="https://images.tcdn.com.br/img/img_prod/995386/chaveiro_alfabeto_1223_variacao_6653_2_0585aa6defa6d4b5b3c8e034b91b48d6.jpeg" TargetMode="External"/><Relationship Id="rId3480" Type="http://schemas.openxmlformats.org/officeDocument/2006/relationships/hyperlink" Target="https://images.tcdn.com.br/img/img_prod/995386/melissa_mini_cross_bag_2035_variacao_9375_2_553ef3388c28a122d989cfee60217197.jpg" TargetMode="External"/><Relationship Id="rId2151" Type="http://schemas.openxmlformats.org/officeDocument/2006/relationships/hyperlink" Target="https://images.tcdn.com.br/img/img_prod/995386/melissa_street_sneaker_851_variacao_6655_2_48173ed45b65037fc9a123c25da3766e.jpeg" TargetMode="External"/><Relationship Id="rId3483" Type="http://schemas.openxmlformats.org/officeDocument/2006/relationships/hyperlink" Target="https://images.tcdn.com.br/img/img_prod/995386/mini_melissa_flox_mickey_2281_variacao_9381_3_8d72f2c97edfb564510291703f5a62ee.jpg" TargetMode="External"/><Relationship Id="rId2152" Type="http://schemas.openxmlformats.org/officeDocument/2006/relationships/hyperlink" Target="https://images.tcdn.com.br/img/img_prod/995386/melissa_beach_slide_687_variacao_6657_2_594ded24675838f8a854c5044466b8fa.jpeg" TargetMode="External"/><Relationship Id="rId3482" Type="http://schemas.openxmlformats.org/officeDocument/2006/relationships/hyperlink" Target="https://images.tcdn.com.br/img/img_prod/995386/mini_melissa_harmonic_rose_bleu_1507_variacao_9379_2_1ec0d35f25ee44796c0d70cb0b7ceafe.jpg" TargetMode="External"/><Relationship Id="rId2153" Type="http://schemas.openxmlformats.org/officeDocument/2006/relationships/hyperlink" Target="https://images.tcdn.com.br/img/img_prod/995386/melissa_harmonic_squared_garden_sandal_1291_variacao_6659_2_ea955da1b8559c2b606cacb8c8abc240.jpeg" TargetMode="External"/><Relationship Id="rId3485" Type="http://schemas.openxmlformats.org/officeDocument/2006/relationships/hyperlink" Target="https://images.tcdn.com.br/img/img_prod/995386/mini_melissa_the_real_jelly_paris_1789_variacao_9385_2_17627523f721df388b95ddb9f9226f23.jpg" TargetMode="External"/><Relationship Id="rId2154" Type="http://schemas.openxmlformats.org/officeDocument/2006/relationships/hyperlink" Target="https://images.tcdn.com.br/img/img_prod/995386/melissa_beach_slide_mickey_and_friends_1085_variacao_6661_2_01858200297349f49182a2ce4769232c.jpeg" TargetMode="External"/><Relationship Id="rId3484" Type="http://schemas.openxmlformats.org/officeDocument/2006/relationships/hyperlink" Target="https://images.tcdn.com.br/img/img_prod/995386/mini_melissa_animal_lovers_vaca_2283_variacao_9383_2_a45ab6cfb426d1e9398bf2dbcb4ff46b.jpg" TargetMode="External"/><Relationship Id="rId2155" Type="http://schemas.openxmlformats.org/officeDocument/2006/relationships/hyperlink" Target="https://images.tcdn.com.br/img/img_prod/995386/melissa_ultragirl_fly_ii_1767_variacao_6663_2_a842fd1a57ec4a04020effba5a625ad0.jpeg" TargetMode="External"/><Relationship Id="rId3487" Type="http://schemas.openxmlformats.org/officeDocument/2006/relationships/hyperlink" Target="https://images.tcdn.com.br/img/img_prod/995386/mini_melissa_possession_stranger_things_2285_variacao_9389_2_0b5fc281a75e03fe41c2fce9b224de33.jpg" TargetMode="External"/><Relationship Id="rId2156" Type="http://schemas.openxmlformats.org/officeDocument/2006/relationships/hyperlink" Target="https://images.tcdn.com.br/img/img_prod/995386/melissa_queen_viii_1769_variacao_6665_2_045aecb47e5e181cee3eede2d7dddf0c.jpeg" TargetMode="External"/><Relationship Id="rId3486" Type="http://schemas.openxmlformats.org/officeDocument/2006/relationships/hyperlink" Target="https://images.tcdn.com.br/img/img_prod/995386/mini_melissa_the_real_jelly_paris_1789_variacao_9387_2_17627523f721df388b95ddb9f9226f23.jpg" TargetMode="External"/><Relationship Id="rId2157" Type="http://schemas.openxmlformats.org/officeDocument/2006/relationships/hyperlink" Target="https://images.tcdn.com.br/img/img_prod/995386/mini_melissa_swett_love_cap_toe_baby_557_variacao_6667_2_5d1d6d04c2fd267a07547da94619ad8a.jpeg" TargetMode="External"/><Relationship Id="rId3489" Type="http://schemas.openxmlformats.org/officeDocument/2006/relationships/hyperlink" Target="https://images.tcdn.com.br/img/img_prod/995386/mini_melissa_sneaker_be_disney_94_variacao_9393_2_944b04f4edab556759f532d1872f3c57.jpg" TargetMode="External"/><Relationship Id="rId2158" Type="http://schemas.openxmlformats.org/officeDocument/2006/relationships/hyperlink" Target="https://images.tcdn.com.br/img/img_prod/995386/mini_melissa_furadinha_abelha_583_variacao_6669_2_bc3fc109efdee977e01e8c36f99402ba.jpeg" TargetMode="External"/><Relationship Id="rId3488" Type="http://schemas.openxmlformats.org/officeDocument/2006/relationships/hyperlink" Target="https://images.tcdn.com.br/img/img_prod/995386/mini_melissa_possession_stranger_things_2285_variacao_9391_2_6330e6ef0af6346d5e584d070280f64a.jpg" TargetMode="External"/><Relationship Id="rId2104" Type="http://schemas.openxmlformats.org/officeDocument/2006/relationships/hyperlink" Target="https://images.tcdn.com.br/img/img_prod/995386/melissa_mel_campana_zig_zag_1745_variacao_6557_2_438b899f1f5c9a95ed9c9ecc8fba2871.jpeg" TargetMode="External"/><Relationship Id="rId3436" Type="http://schemas.openxmlformats.org/officeDocument/2006/relationships/hyperlink" Target="https://images.tcdn.com.br/img/img_prod/995386/melissa_possession_hype_2271_variacao_9299_2_89b7be8ed07c83bf46fe97220e430b0e.jpg" TargetMode="External"/><Relationship Id="rId4767" Type="http://schemas.openxmlformats.org/officeDocument/2006/relationships/hyperlink" Target="https://images.tcdn.com.br/img/img_prod/995386/melissa_cozy_slide_m_lover_3279_variacao_12369_2_f0fb55650137c1a8f69e51f51fbbe10d.jpg" TargetMode="External"/><Relationship Id="rId2105" Type="http://schemas.openxmlformats.org/officeDocument/2006/relationships/hyperlink" Target="https://images.tcdn.com.br/img/img_prod/995386/melissa_mel_kasakova_infantil_427_variacao_6559_2_40e84dd4d9a3a6fae9112d2161a7817c.jpeg" TargetMode="External"/><Relationship Id="rId3435" Type="http://schemas.openxmlformats.org/officeDocument/2006/relationships/hyperlink" Target="https://images.tcdn.com.br/img/img_prod/995386/melissa_possession_hype_2271_variacao_9299_2_89b7be8ed07c83bf46fe97220e430b0e.jpg" TargetMode="External"/><Relationship Id="rId4766" Type="http://schemas.openxmlformats.org/officeDocument/2006/relationships/hyperlink" Target="https://images.tcdn.com.br/img/img_prod/995386/melissa_cozy_slide_m_lover_3279_variacao_12367_2_f0fb55650137c1a8f69e51f51fbbe10d.jpg" TargetMode="External"/><Relationship Id="rId2106" Type="http://schemas.openxmlformats.org/officeDocument/2006/relationships/hyperlink" Target="https://images.tcdn.com.br/img/img_prod/995386/mini_melissa_beach_slide_toy_story_429_variacao_6561_2_1e29b28b922ac24e7591344367737536.jpg" TargetMode="External"/><Relationship Id="rId3438" Type="http://schemas.openxmlformats.org/officeDocument/2006/relationships/hyperlink" Target="https://images.tcdn.com.br/img/img_prod/995386/melissa_love_bag_1155_variacao_9303_2_14db17a555a7489ff8e546a15e413118.jpeg" TargetMode="External"/><Relationship Id="rId4769" Type="http://schemas.openxmlformats.org/officeDocument/2006/relationships/hyperlink" Target="https://images.tcdn.com.br/img/img_prod/995386/melissa_cozy_slide_m_lover_3279_variacao_12373_2_935fadc3eb71cd0109a5a5ee7a3c4950.jpg" TargetMode="External"/><Relationship Id="rId2107" Type="http://schemas.openxmlformats.org/officeDocument/2006/relationships/hyperlink" Target="https://images.tcdn.com.br/img/img_prod/995386/chaveiro_alfabeto_1223_variacao_6563_2_efc18866910f19a501975734ddc4b1e3.jpeg" TargetMode="External"/><Relationship Id="rId3437" Type="http://schemas.openxmlformats.org/officeDocument/2006/relationships/hyperlink" Target="https://images.tcdn.com.br/img/img_prod/995386/melissa_sholder_bag_campana_papel_2247_variacao_9301_2_f12666dce7dca58539f3ad86956b9922.jpg" TargetMode="External"/><Relationship Id="rId4768" Type="http://schemas.openxmlformats.org/officeDocument/2006/relationships/hyperlink" Target="https://images.tcdn.com.br/img/img_prod/995386/melissa_cozy_slide_m_lover_3279_variacao_12371_2_935fadc3eb71cd0109a5a5ee7a3c4950.jpg" TargetMode="External"/><Relationship Id="rId2108" Type="http://schemas.openxmlformats.org/officeDocument/2006/relationships/hyperlink" Target="https://images.tcdn.com.br/img/img_prod/995386/chaveiro_alfabeto_1223_variacao_6563_2_efc18866910f19a501975734ddc4b1e3.jpeg" TargetMode="External"/><Relationship Id="rId2109" Type="http://schemas.openxmlformats.org/officeDocument/2006/relationships/hyperlink" Target="https://images.tcdn.com.br/img/img_prod/995386/chaveiro_alfabeto_1223_variacao_6565_2_5c4491ff9923cfb2113707eb4a8d28ee.jpeg" TargetMode="External"/><Relationship Id="rId3439" Type="http://schemas.openxmlformats.org/officeDocument/2006/relationships/hyperlink" Target="https://images.tcdn.com.br/img/img_prod/995386/melissa_love_bag_1155_variacao_9303_2_14db17a555a7489ff8e546a15e413118.jpeg" TargetMode="External"/><Relationship Id="rId3430" Type="http://schemas.openxmlformats.org/officeDocument/2006/relationships/hyperlink" Target="https://images.tcdn.com.br/img/img_prod/995386/bolsa_bag_cat_1103_variacao_9291_2_6e223608e5a5981abcf7f59ceb562987.jpeg" TargetMode="External"/><Relationship Id="rId4761" Type="http://schemas.openxmlformats.org/officeDocument/2006/relationships/hyperlink" Target="https://images.tcdn.com.br/img/img_prod/995386/melissa_ultragirl_cinderela_2431_variacao_12357_2_e0d3a5ddd2199479ba8e11d254f55adc.jpg" TargetMode="External"/><Relationship Id="rId4760" Type="http://schemas.openxmlformats.org/officeDocument/2006/relationships/hyperlink" Target="https://images.tcdn.com.br/img/img_prod/995386/mini_melissa_sneaker_ulitsa_51_variacao_12355_2_0f98df3c4d3454dc84c3f86b15ce39e7.jpg" TargetMode="External"/><Relationship Id="rId2100" Type="http://schemas.openxmlformats.org/officeDocument/2006/relationships/hyperlink" Target="https://images.tcdn.com.br/img/img_prod/995386/melissa_stelar_plataforma_1281_variacao_6549_2_3576e043bac842ac156e0247261384c8.jpeg" TargetMode="External"/><Relationship Id="rId3432" Type="http://schemas.openxmlformats.org/officeDocument/2006/relationships/hyperlink" Target="https://images.tcdn.com.br/img/img_prod/995386/chaveiro_alfabeto_1223_variacao_9293_2_efc18866910f19a501975734ddc4b1e3.jpeg" TargetMode="External"/><Relationship Id="rId4763" Type="http://schemas.openxmlformats.org/officeDocument/2006/relationships/hyperlink" Target="https://images.tcdn.com.br/img/img_prod/995386/melissa_cozy_slide_m_lover_3279_variacao_12361_2_f0fb55650137c1a8f69e51f51fbbe10d.jpg" TargetMode="External"/><Relationship Id="rId2101" Type="http://schemas.openxmlformats.org/officeDocument/2006/relationships/hyperlink" Target="https://images.tcdn.com.br/img/img_prod/995386/melissa_mel_ultragirl_trick_or_treat_bala_879_variacao_6551_2_efa7bd6ffc7693f40e5227832d21fe9e.jpeg" TargetMode="External"/><Relationship Id="rId3431" Type="http://schemas.openxmlformats.org/officeDocument/2006/relationships/hyperlink" Target="https://images.tcdn.com.br/img/img_prod/995386/chaveiro_alfabeto_1223_variacao_9293_2_efc18866910f19a501975734ddc4b1e3.jpeg" TargetMode="External"/><Relationship Id="rId4762" Type="http://schemas.openxmlformats.org/officeDocument/2006/relationships/hyperlink" Target="https://images.tcdn.com.br/img/img_prod/995386/melissa_cozy_slide_m_lover_3279_variacao_12359_2_f0fb55650137c1a8f69e51f51fbbe10d.jpg" TargetMode="External"/><Relationship Id="rId2102" Type="http://schemas.openxmlformats.org/officeDocument/2006/relationships/hyperlink" Target="https://images.tcdn.com.br/img/img_prod/995386/melissa_mel_possession_303_variacao_6553_1_f069d96936c95de76bfa705b428eac82.jpg" TargetMode="External"/><Relationship Id="rId3434" Type="http://schemas.openxmlformats.org/officeDocument/2006/relationships/hyperlink" Target="https://images.tcdn.com.br/img/img_prod/995386/chaveiro_alfabeto_1223_variacao_9295_2_efc18866910f19a501975734ddc4b1e3.jpeg" TargetMode="External"/><Relationship Id="rId4765" Type="http://schemas.openxmlformats.org/officeDocument/2006/relationships/hyperlink" Target="https://images.tcdn.com.br/img/img_prod/995386/melissa_cozy_slide_m_lover_3279_variacao_12365_2_f0fb55650137c1a8f69e51f51fbbe10d.jpg" TargetMode="External"/><Relationship Id="rId2103" Type="http://schemas.openxmlformats.org/officeDocument/2006/relationships/hyperlink" Target="https://images.tcdn.com.br/img/img_prod/995386/melissa_mel_cosmic_sandal_ii_1017_variacao_6555_2_c1f480f8639a06585c674cbad61dd4f9.jpeg" TargetMode="External"/><Relationship Id="rId3433" Type="http://schemas.openxmlformats.org/officeDocument/2006/relationships/hyperlink" Target="https://images.tcdn.com.br/img/img_prod/995386/chaveiro_alfabeto_1223_variacao_9295_2_efc18866910f19a501975734ddc4b1e3.jpeg" TargetMode="External"/><Relationship Id="rId4764" Type="http://schemas.openxmlformats.org/officeDocument/2006/relationships/hyperlink" Target="https://images.tcdn.com.br/img/img_prod/995386/melissa_cozy_slide_m_lover_3279_variacao_12363_2_f0fb55650137c1a8f69e51f51fbbe10d.jpg" TargetMode="External"/><Relationship Id="rId3425" Type="http://schemas.openxmlformats.org/officeDocument/2006/relationships/hyperlink" Target="https://images.tcdn.com.br/img/img_prod/995386/mini_melissa_flip_flop_free_1915_variacao_9283_2_029a62700636ee70db8da8d7cdfaef7d.jpg" TargetMode="External"/><Relationship Id="rId4756" Type="http://schemas.openxmlformats.org/officeDocument/2006/relationships/hyperlink" Target="https://images.tcdn.com.br/img/img_prod/995386/mini_melissa_cloud_sandal_slide_fabula_1461_variacao_12347_2_36edb398ac0306d5d8ff6f8c3e5e1843.jpg" TargetMode="External"/><Relationship Id="rId3424" Type="http://schemas.openxmlformats.org/officeDocument/2006/relationships/hyperlink" Target="https://images.tcdn.com.br/img/img_prod/995386/mini_melissa_flip_flop_free_1915_variacao_9281_2_a528d59c4a5e301d68d9bab339a79992.jpg" TargetMode="External"/><Relationship Id="rId4755" Type="http://schemas.openxmlformats.org/officeDocument/2006/relationships/hyperlink" Target="https://images.tcdn.com.br/img/img_prod/995386/mini_melissa_jump_gatinha_marie_3277_variacao_12345_1_41573e0aeccdb9ad2c46aaef27af348f.jpg" TargetMode="External"/><Relationship Id="rId3427" Type="http://schemas.openxmlformats.org/officeDocument/2006/relationships/hyperlink" Target="https://images.tcdn.com.br/img/img_prod/995386/melissa_core_helen_1441_variacao_9287_2_ea7c46392b08ccd68a13dc6d6b7c7121.jpg" TargetMode="External"/><Relationship Id="rId4758" Type="http://schemas.openxmlformats.org/officeDocument/2006/relationships/hyperlink" Target="https://images.tcdn.com.br/img/img_prod/995386/mini_melissa_ultragirl_bow_2469_variacao_12351_2_6a0238018e9f040f07fd5fe482fa3269.jpg" TargetMode="External"/><Relationship Id="rId3426" Type="http://schemas.openxmlformats.org/officeDocument/2006/relationships/hyperlink" Target="https://images.tcdn.com.br/img/img_prod/995386/melissa_campana_papel_sneaker_2267_variacao_9285_2_f2db95231ba9a4200a757f0eb64f3532.jpg" TargetMode="External"/><Relationship Id="rId4757" Type="http://schemas.openxmlformats.org/officeDocument/2006/relationships/hyperlink" Target="https://images.tcdn.com.br/img/img_prod/995386/mini_melissa_sunny_baby_fabula_1715_variacao_12349_2_0e3c5371f2be06f7c3e9d6599c3f81a4.jpg" TargetMode="External"/><Relationship Id="rId3429" Type="http://schemas.openxmlformats.org/officeDocument/2006/relationships/hyperlink" Target="https://images.tcdn.com.br/img/img_prod/995386/bolsa_bag_cat_1103_variacao_9291_2_6e223608e5a5981abcf7f59ceb562987.jpeg" TargetMode="External"/><Relationship Id="rId3428" Type="http://schemas.openxmlformats.org/officeDocument/2006/relationships/hyperlink" Target="https://images.tcdn.com.br/img/img_prod/995386/melissa_core_helen_1441_variacao_9289_2_ea7c46392b08ccd68a13dc6d6b7c7121.jpg" TargetMode="External"/><Relationship Id="rId4759" Type="http://schemas.openxmlformats.org/officeDocument/2006/relationships/hyperlink" Target="https://images.tcdn.com.br/img/img_prod/995386/mini_melissa_clog_2365_variacao_12353_2_341b3d7daf5edbd09df3d972854df967.jpg" TargetMode="External"/><Relationship Id="rId899" Type="http://schemas.openxmlformats.org/officeDocument/2006/relationships/hyperlink" Target="https://images.tcdn.com.br/img/img_prod/995386/mini_melissa_m40_sem_pochete_86_variacao_3827_2_cfcdde7aaf957dabc56f7a519853135f.jpeg" TargetMode="External"/><Relationship Id="rId898" Type="http://schemas.openxmlformats.org/officeDocument/2006/relationships/hyperlink" Target="https://images.tcdn.com.br/img/img_prod/995386/mini_melissa_cloud_sandal_1077_variacao_3825_2_c30a8e964ca17695918fa76a8b3e65b9.jpg" TargetMode="External"/><Relationship Id="rId897" Type="http://schemas.openxmlformats.org/officeDocument/2006/relationships/hyperlink" Target="https://images.tcdn.com.br/img/img_prod/995386/melissa_sneaker_ulitsa_mickey_1063_variacao_3823_2_36cf2f0899d4b84239efe2d75b5d0ab2.jpeg" TargetMode="External"/><Relationship Id="rId896" Type="http://schemas.openxmlformats.org/officeDocument/2006/relationships/hyperlink" Target="https://images.tcdn.com.br/img/img_prod/995386/my_first_mini_melissa_ultragirl_789_variacao_3821_2_97d23e09f6ee821272d2a35b729af9ee.jpeg" TargetMode="External"/><Relationship Id="rId891" Type="http://schemas.openxmlformats.org/officeDocument/2006/relationships/hyperlink" Target="https://images.tcdn.com.br/img/img_prod/995386/melissa_mel_sweet_love_disney_minnie_1069_variacao_3811_2_19b9af9576b083902e800bafeec2d121.jpeg" TargetMode="External"/><Relationship Id="rId890" Type="http://schemas.openxmlformats.org/officeDocument/2006/relationships/hyperlink" Target="https://images.tcdn.com.br/img/img_prod/995386/melissa_ground_unicornio_1067_variacao_3809_2_6038ac61399ffca38a5addea96f0317d.jpeg" TargetMode="External"/><Relationship Id="rId4750" Type="http://schemas.openxmlformats.org/officeDocument/2006/relationships/hyperlink" Target="https://images.tcdn.com.br/img/img_prod/995386/fabula_saia_infantil_flores_3273_variacao_12339_2_f0304a7069fec2f61527ce14f256bc1f.jpg" TargetMode="External"/><Relationship Id="rId895" Type="http://schemas.openxmlformats.org/officeDocument/2006/relationships/hyperlink" Target="https://images.tcdn.com.br/img/img_prod/995386/mini_melisssa_possession_barbie_787_variacao_3819_2_cdd6a8543f1c003cfcdbd6702344ce51.jpeg" TargetMode="External"/><Relationship Id="rId3421" Type="http://schemas.openxmlformats.org/officeDocument/2006/relationships/hyperlink" Target="https://images.tcdn.com.br/img/img_prod/995386/melissa_belt_1585_variacao_9275_2_4a25cea5ac0499fb6a17fe90978a07bc.jpg" TargetMode="External"/><Relationship Id="rId4752" Type="http://schemas.openxmlformats.org/officeDocument/2006/relationships/hyperlink" Target="https://images.tcdn.com.br/img/img_prod/995386/fabula_bata_manga_longa_3275_variacao_12341_2_05973401d5be5304d6e0bab964b30a4b.jpg" TargetMode="External"/><Relationship Id="rId894" Type="http://schemas.openxmlformats.org/officeDocument/2006/relationships/hyperlink" Target="https://images.tcdn.com.br/img/img_prod/995386/mini_melissa_campana_zig_zag_53_variacao_3817_2_cbf4938d28f10b599cebbbc5a950617b.jpeg" TargetMode="External"/><Relationship Id="rId3420" Type="http://schemas.openxmlformats.org/officeDocument/2006/relationships/hyperlink" Target="https://images.tcdn.com.br/img/img_prod/995386/mini_melissa_sneaker_be_ad_raibow_203_variacao_9273_2_48b569f0efab48a4de5216df78dcb22f.jpeg" TargetMode="External"/><Relationship Id="rId4751" Type="http://schemas.openxmlformats.org/officeDocument/2006/relationships/hyperlink" Target="https://images.tcdn.com.br/img/img_prod/995386/fabula_saia_infantil_flores_3273_variacao_12339_2_f0304a7069fec2f61527ce14f256bc1f.jpg" TargetMode="External"/><Relationship Id="rId893" Type="http://schemas.openxmlformats.org/officeDocument/2006/relationships/hyperlink" Target="https://images.tcdn.com.br/img/img_prod/995386/mini_melissa_flox_viviene_w_anglomania_1073_variacao_3815_2_783d5d81fbf121b0adbc377777363297.jpeg" TargetMode="External"/><Relationship Id="rId3423" Type="http://schemas.openxmlformats.org/officeDocument/2006/relationships/hyperlink" Target="https://images.tcdn.com.br/img/img_prod/995386/mini_melissa_pula_pula_fabula_2089_variacao_9279_1_9d036e6a38d8ba2051d7eddd51e585f5.jpg" TargetMode="External"/><Relationship Id="rId4754" Type="http://schemas.openxmlformats.org/officeDocument/2006/relationships/hyperlink" Target="https://images.tcdn.com.br/img/img_prod/995386/mini_melissa_ping_pong_fabula_933_variacao_12343_2_3a011ffab96a315a1222eeccf2d48222.jpg" TargetMode="External"/><Relationship Id="rId892" Type="http://schemas.openxmlformats.org/officeDocument/2006/relationships/hyperlink" Target="https://images.tcdn.com.br/img/img_prod/995386/melissa_vixen_1071_variacao_3813_2_d3279cef16d1112c09fdb3d4f8e6b0ac.jpeg" TargetMode="External"/><Relationship Id="rId3422" Type="http://schemas.openxmlformats.org/officeDocument/2006/relationships/hyperlink" Target="https://images.tcdn.com.br/img/img_prod/995386/melissa_belt_1585_variacao_9277_2_855ff4be64e2648e7917bda7fa17b5e7.jpg" TargetMode="External"/><Relationship Id="rId4753" Type="http://schemas.openxmlformats.org/officeDocument/2006/relationships/hyperlink" Target="https://images.tcdn.com.br/img/img_prod/995386/fabula_bata_manga_longa_3275_variacao_12341_2_05973401d5be5304d6e0bab964b30a4b.jpg" TargetMode="External"/><Relationship Id="rId2126" Type="http://schemas.openxmlformats.org/officeDocument/2006/relationships/hyperlink" Target="https://images.tcdn.com.br/img/img_prod/995386/melissa_nancy_boot_1753_variacao_6601_2_8cc7423b5680b5dbaee33b99aeb13d8f.jpeg" TargetMode="External"/><Relationship Id="rId3458" Type="http://schemas.openxmlformats.org/officeDocument/2006/relationships/hyperlink" Target="https://images.tcdn.com.br/img/img_prod/995386/chaveiro_alfabeto_1223_variacao_9339_2_efc18866910f19a501975734ddc4b1e3.jpeg" TargetMode="External"/><Relationship Id="rId4789" Type="http://schemas.openxmlformats.org/officeDocument/2006/relationships/hyperlink" Target="https://images.tcdn.com.br/img/img_prod/995386/alphabeto_macacao_borbohouse_3297_variacao_12413_2_c98d1036ef0e51da5965e1239f8ee60f.jpg" TargetMode="External"/><Relationship Id="rId2127" Type="http://schemas.openxmlformats.org/officeDocument/2006/relationships/hyperlink" Target="https://images.tcdn.com.br/img/img_prod/995386/melissa_candy_1755_variacao_6603_2_387ca31a62ec11aa31a30ca2f22662b0.jpeg" TargetMode="External"/><Relationship Id="rId3457" Type="http://schemas.openxmlformats.org/officeDocument/2006/relationships/hyperlink" Target="https://images.tcdn.com.br/img/img_prod/995386/chaveiro_alfabeto_1223_variacao_9339_2_efc18866910f19a501975734ddc4b1e3.jpeg" TargetMode="External"/><Relationship Id="rId4788" Type="http://schemas.openxmlformats.org/officeDocument/2006/relationships/hyperlink" Target="https://images.tcdn.com.br/img/img_prod/995386/alphabeto_macacao_doce_universo_3295_variacao_12411_2_0bfc761801c591c6db811b992e632cce.jpg" TargetMode="External"/><Relationship Id="rId2128" Type="http://schemas.openxmlformats.org/officeDocument/2006/relationships/hyperlink" Target="https://images.tcdn.com.br/img/img_prod/995386/melissa_lane_1707_variacao_6605_2_15b6cb9c851e3778db86c88eb29c4b74.jpeg" TargetMode="External"/><Relationship Id="rId2129" Type="http://schemas.openxmlformats.org/officeDocument/2006/relationships/hyperlink" Target="https://images.tcdn.com.br/img/img_prod/995386/mini_melissa_jump_245_variacao_6607_2_89c4bd0d74e0d3e21a7e14959d1f0952.jpeg" TargetMode="External"/><Relationship Id="rId3459" Type="http://schemas.openxmlformats.org/officeDocument/2006/relationships/hyperlink" Target="https://images.tcdn.com.br/img/img_prod/995386/melissa_love_lip_1933_variacao_9341_2_9fabeb5c9b7d6454e7403c374c50a97a.jpg" TargetMode="External"/><Relationship Id="rId3450" Type="http://schemas.openxmlformats.org/officeDocument/2006/relationships/hyperlink" Target="https://images.tcdn.com.br/img/img_prod/995386/mini_melissa_campana_papel_191_variacao_9321_2_343ef39ed5879c37d5f7abe59aab0669.jpg" TargetMode="External"/><Relationship Id="rId4781" Type="http://schemas.openxmlformats.org/officeDocument/2006/relationships/hyperlink" Target="https://images.tcdn.com.br/img/img_prod/995386/melissa_cosmic_sandal_next_gean_2551_variacao_12397_2_4c64f35ac92f8ef52b2a573d7cd790ec.jpg" TargetMode="External"/><Relationship Id="rId4780" Type="http://schemas.openxmlformats.org/officeDocument/2006/relationships/hyperlink" Target="https://images.tcdn.com.br/img/img_prod/995386/melissa_space_love_hello_kitty_1373_variacao_12395_3_eba720a415e1399491f75c7d799cc243.jpeg" TargetMode="External"/><Relationship Id="rId2120" Type="http://schemas.openxmlformats.org/officeDocument/2006/relationships/hyperlink" Target="https://images.tcdn.com.br/img/img_prod/995386/melissa_energy_1749_variacao_6587_2_b8a0f31307555359700ea9e27b320f24.jpeg" TargetMode="External"/><Relationship Id="rId3452" Type="http://schemas.openxmlformats.org/officeDocument/2006/relationships/hyperlink" Target="https://images.tcdn.com.br/img/img_prod/995386/melissa_mini_cross_bag_2035_variacao_9325_2_553ef3388c28a122d989cfee60217197.jpg" TargetMode="External"/><Relationship Id="rId4783" Type="http://schemas.openxmlformats.org/officeDocument/2006/relationships/hyperlink" Target="https://images.tcdn.com.br/img/img_prod/995386/bento_conjunto_vulcan_3285_variacao_12401_2_e4a05095ccf2bc1db78f9978eb82bafb.jpg" TargetMode="External"/><Relationship Id="rId2121" Type="http://schemas.openxmlformats.org/officeDocument/2006/relationships/hyperlink" Target="https://images.tcdn.com.br/img/img_prod/995386/mini_melissa_beach_slide_mickey_e_minnie_209_variacao_6589_2_9902db8bc35ae6a40efccbaeb3b4b569.jpeg" TargetMode="External"/><Relationship Id="rId3451" Type="http://schemas.openxmlformats.org/officeDocument/2006/relationships/hyperlink" Target="https://images.tcdn.com.br/img/img_prod/995386/mini_melissa_way_1721_variacao_9323_2_53f2f07369e8d9b225ac113a5c079aef.jpeg" TargetMode="External"/><Relationship Id="rId4782" Type="http://schemas.openxmlformats.org/officeDocument/2006/relationships/hyperlink" Target="https://images.tcdn.com.br/img/img_prod/995386/bento_casaco_volcan_3283_variacao_12399_2_568403235384b9e2e91b9654abcd1dd1.jpg" TargetMode="External"/><Relationship Id="rId2122" Type="http://schemas.openxmlformats.org/officeDocument/2006/relationships/hyperlink" Target="https://images.tcdn.com.br/img/img_prod/995386/melissa_mel_swett_love_iv_1115_variacao_6591_2_167e7841a45f13b1a1ab4035221c9717.jpeg" TargetMode="External"/><Relationship Id="rId3454" Type="http://schemas.openxmlformats.org/officeDocument/2006/relationships/hyperlink" Target="https://images.tcdn.com.br/img/img_prod/995386/melissa_beach_slide_unicornio_2275_variacao_9333_1_fc7e57b9f7a547c1b043cab3a9e62d93.jpg" TargetMode="External"/><Relationship Id="rId4785" Type="http://schemas.openxmlformats.org/officeDocument/2006/relationships/hyperlink" Target="https://images.tcdn.com.br/img/img_prod/995386/bento_conjunto_bananachorro_3289_variacao_12405_2_efc799dca1c78e819cc43bca621735b3.jpg" TargetMode="External"/><Relationship Id="rId2123" Type="http://schemas.openxmlformats.org/officeDocument/2006/relationships/hyperlink" Target="https://images.tcdn.com.br/img/img_prod/995386/mini_melissa_campana_zig_zag_53_variacao_6593_2_500ff090e9b7b28ee8f694d7bc7a1a3d.jpeg" TargetMode="External"/><Relationship Id="rId3453" Type="http://schemas.openxmlformats.org/officeDocument/2006/relationships/hyperlink" Target="https://images.tcdn.com.br/img/img_prod/995386/melissa_mini_cross_bag_2035_variacao_9325_2_553ef3388c28a122d989cfee60217197.jpg" TargetMode="External"/><Relationship Id="rId4784" Type="http://schemas.openxmlformats.org/officeDocument/2006/relationships/hyperlink" Target="https://images.tcdn.com.br/img/img_prod/995386/bento_conjunto_bumba_meu_boi_3287_variacao_12403_2_56fdd084afffd17d0f8b63ae17016702.jpg" TargetMode="External"/><Relationship Id="rId2124" Type="http://schemas.openxmlformats.org/officeDocument/2006/relationships/hyperlink" Target="https://images.tcdn.com.br/img/img_prod/995386/melissa_aranha_quadrada_1025_variacao_6597_2_266fc9cf55cb39882b5a175b38b2f20a.jpeg" TargetMode="External"/><Relationship Id="rId3456" Type="http://schemas.openxmlformats.org/officeDocument/2006/relationships/hyperlink" Target="https://images.tcdn.com.br/img/img_prod/995386/melissa_harmonic_luv_805_variacao_9337_2_c0a54c70c75bdf7357bba38b092f1880.jpeg" TargetMode="External"/><Relationship Id="rId4787" Type="http://schemas.openxmlformats.org/officeDocument/2006/relationships/hyperlink" Target="https://images.tcdn.com.br/img/img_prod/995386/alphabeto_macaquinho_flores_arco_iris_3293_variacao_12409_2_86694be3006bd3b894c4f2625361618c.jpg" TargetMode="External"/><Relationship Id="rId2125" Type="http://schemas.openxmlformats.org/officeDocument/2006/relationships/hyperlink" Target="https://images.tcdn.com.br/img/img_prod/995386/melissa_beach_slide_687_variacao_6599_2_684b5d0dfd1d1d1e0b30b7f9ca203dcc.jpeg" TargetMode="External"/><Relationship Id="rId3455" Type="http://schemas.openxmlformats.org/officeDocument/2006/relationships/hyperlink" Target="https://images.tcdn.com.br/img/img_prod/995386/mini_melissa_way_1721_variacao_9335_2_53f2f07369e8d9b225ac113a5c079aef.jpeg" TargetMode="External"/><Relationship Id="rId4786" Type="http://schemas.openxmlformats.org/officeDocument/2006/relationships/hyperlink" Target="https://images.tcdn.com.br/img/img_prod/995386/alphabeto_saia_bicho_preguica_3291_variacao_12407_2_4dea8235674c9f74342bee41b33e6006.jpg" TargetMode="External"/><Relationship Id="rId2115" Type="http://schemas.openxmlformats.org/officeDocument/2006/relationships/hyperlink" Target="https://images.tcdn.com.br/img/img_prod/995386/melissa_mel_ultragirl_swett_dreams_403_variacao_6577_2_10c921663c7f35e5546df25e773b02e1.jpg" TargetMode="External"/><Relationship Id="rId3447" Type="http://schemas.openxmlformats.org/officeDocument/2006/relationships/hyperlink" Target="https://images.tcdn.com.br/img/img_prod/995386/melissa_pochete_fila_2123_variacao_9315_2_87bcd53f5b782ca1e66f1ca3002b67e5.jpg" TargetMode="External"/><Relationship Id="rId4778" Type="http://schemas.openxmlformats.org/officeDocument/2006/relationships/hyperlink" Target="https://images.tcdn.com.br/img/img_prod/995386/melissa_rebel_3281_variacao_12391_2_cfb68facebf0a6158707dc30aeaeebc3.jpg" TargetMode="External"/><Relationship Id="rId2116" Type="http://schemas.openxmlformats.org/officeDocument/2006/relationships/hyperlink" Target="https://images.tcdn.com.br/img/img_prod/995386/mini_melissa_jump_frutland_abacaxi_morango_melancia_abacate_103_variacao_6579_2_4b4d6c6f02a0a3a6e27c49801af92941.jpeg" TargetMode="External"/><Relationship Id="rId3446" Type="http://schemas.openxmlformats.org/officeDocument/2006/relationships/hyperlink" Target="https://images.tcdn.com.br/img/img_prod/995386/melissa_pochete_fila_2123_variacao_9315_2_87bcd53f5b782ca1e66f1ca3002b67e5.jpg" TargetMode="External"/><Relationship Id="rId4777" Type="http://schemas.openxmlformats.org/officeDocument/2006/relationships/hyperlink" Target="https://images.tcdn.com.br/img/img_prod/995386/melissa_rebel_3281_variacao_12389_2_cfb68facebf0a6158707dc30aeaeebc3.jpg" TargetMode="External"/><Relationship Id="rId2117" Type="http://schemas.openxmlformats.org/officeDocument/2006/relationships/hyperlink" Target="https://images.tcdn.com.br/img/img_prod/995386/melissa_shibuya_1747_variacao_6581_2_0beaefa6b4e086cbbdabfb21cb782e83.jpeg" TargetMode="External"/><Relationship Id="rId3449" Type="http://schemas.openxmlformats.org/officeDocument/2006/relationships/hyperlink" Target="https://images.tcdn.com.br/img/img_prod/995386/melissa_possession_693_variacao_6875_2_02709b8b27636f2278969ea5618e909c.jpg" TargetMode="External"/><Relationship Id="rId2118" Type="http://schemas.openxmlformats.org/officeDocument/2006/relationships/hyperlink" Target="https://images.tcdn.com.br/img/img_prod/995386/melissa_speed_ad_741_variacao_6583_2_ec96b5feb27b56144d267c1eeafd1ae0.jpeg" TargetMode="External"/><Relationship Id="rId3448" Type="http://schemas.openxmlformats.org/officeDocument/2006/relationships/hyperlink" Target="https://images.tcdn.com.br/img/img_prod/995386/melissa_possession_693_variacao_6871_2_f9e7c74e802e919d2971f0de81366ac6.jpg" TargetMode="External"/><Relationship Id="rId4779" Type="http://schemas.openxmlformats.org/officeDocument/2006/relationships/hyperlink" Target="https://images.tcdn.com.br/img/img_prod/995386/melissa_rebel_3281_variacao_12393_2_cfb68facebf0a6158707dc30aeaeebc3.jpg" TargetMode="External"/><Relationship Id="rId2119" Type="http://schemas.openxmlformats.org/officeDocument/2006/relationships/hyperlink" Target="https://images.tcdn.com.br/img/img_prod/995386/melissa_energy_1749_variacao_6585_2_aa4cc556bc6452a7d736a0e098455253.jpeg" TargetMode="External"/><Relationship Id="rId4770" Type="http://schemas.openxmlformats.org/officeDocument/2006/relationships/hyperlink" Target="https://images.tcdn.com.br/img/img_prod/995386/melissa_cozy_slide_m_lover_3279_variacao_12375_2_935fadc3eb71cd0109a5a5ee7a3c4950.jpg" TargetMode="External"/><Relationship Id="rId3441" Type="http://schemas.openxmlformats.org/officeDocument/2006/relationships/hyperlink" Target="https://images.tcdn.com.br/img/img_prod/995386/melissa_quartz_sandal_889_variacao_9307_2_0b472278682401a1b0010f2daa2da996.jpg" TargetMode="External"/><Relationship Id="rId4772" Type="http://schemas.openxmlformats.org/officeDocument/2006/relationships/hyperlink" Target="https://images.tcdn.com.br/img/img_prod/995386/melissa_cozy_slide_m_lover_3279_variacao_12379_2_935fadc3eb71cd0109a5a5ee7a3c4950.jpg" TargetMode="External"/><Relationship Id="rId2110" Type="http://schemas.openxmlformats.org/officeDocument/2006/relationships/hyperlink" Target="https://images.tcdn.com.br/img/img_prod/995386/chaveiro_alfabeto_1223_variacao_6567_2_96a984aa7a74114a097c593a067a44bb.jpeg" TargetMode="External"/><Relationship Id="rId3440" Type="http://schemas.openxmlformats.org/officeDocument/2006/relationships/hyperlink" Target="https://images.tcdn.com.br/img/img_prod/995386/melissa_quartz_sandal_889_variacao_9305_2_d1705f589b41c580857efa7b5724a5fc.jpg" TargetMode="External"/><Relationship Id="rId4771" Type="http://schemas.openxmlformats.org/officeDocument/2006/relationships/hyperlink" Target="https://images.tcdn.com.br/img/img_prod/995386/melissa_cozy_slide_m_lover_3279_variacao_12377_2_935fadc3eb71cd0109a5a5ee7a3c4950.jpg" TargetMode="External"/><Relationship Id="rId2111" Type="http://schemas.openxmlformats.org/officeDocument/2006/relationships/hyperlink" Target="https://images.tcdn.com.br/img/img_prod/995386/chaveiro_alfabeto_1223_variacao_6569_2_a348d7ca31e16115968d99bdd096e52e.jpeg" TargetMode="External"/><Relationship Id="rId3443" Type="http://schemas.openxmlformats.org/officeDocument/2006/relationships/hyperlink" Target="https://images.tcdn.com.br/img/img_prod/995386/mini_melissa_mar_sandal_pequena_sereia_ariel_2153_variacao_9311_2_0df6273fab0fa9a5b9dcd391016487a4.jpg" TargetMode="External"/><Relationship Id="rId4774" Type="http://schemas.openxmlformats.org/officeDocument/2006/relationships/hyperlink" Target="https://images.tcdn.com.br/img/img_prod/995386/melissa_rebel_3281_variacao_12383_2_adf5ec8747949b731128d70e7a099242.jpg" TargetMode="External"/><Relationship Id="rId2112" Type="http://schemas.openxmlformats.org/officeDocument/2006/relationships/hyperlink" Target="https://images.tcdn.com.br/img/img_prod/995386/chaveiro_alfabeto_1223_variacao_6571_2_de95bd0abd340b7f150bc7b2fe14daa0.jpeg" TargetMode="External"/><Relationship Id="rId3442" Type="http://schemas.openxmlformats.org/officeDocument/2006/relationships/hyperlink" Target="https://images.tcdn.com.br/img/img_prod/995386/melissa_free_hug_1945_variacao_9309_1_a79568e32bb452315059d321bc56a21c.jpg" TargetMode="External"/><Relationship Id="rId4773" Type="http://schemas.openxmlformats.org/officeDocument/2006/relationships/hyperlink" Target="https://images.tcdn.com.br/img/img_prod/995386/melissa_rebel_3281_variacao_12381_2_adf5ec8747949b731128d70e7a099242.jpg" TargetMode="External"/><Relationship Id="rId2113" Type="http://schemas.openxmlformats.org/officeDocument/2006/relationships/hyperlink" Target="https://images.tcdn.com.br/img/img_prod/995386/chaveiro_alfabeto_1223_variacao_6573_2_0c351bec0164298ed58de0cdb0b90b08.jpeg" TargetMode="External"/><Relationship Id="rId3445" Type="http://schemas.openxmlformats.org/officeDocument/2006/relationships/hyperlink" Target="https://images.tcdn.com.br/img/img_prod/995386/melissa_mary_bag_1979_variacao_9313_2_4b299b59be012316fdc95ca1abfc7bfa.jpg" TargetMode="External"/><Relationship Id="rId4776" Type="http://schemas.openxmlformats.org/officeDocument/2006/relationships/hyperlink" Target="https://images.tcdn.com.br/img/img_prod/995386/melissa_rebel_3281_variacao_12387_2_cfb68facebf0a6158707dc30aeaeebc3.jpg" TargetMode="External"/><Relationship Id="rId2114" Type="http://schemas.openxmlformats.org/officeDocument/2006/relationships/hyperlink" Target="https://images.tcdn.com.br/img/img_prod/995386/mini_melissa_jump_sunny_day_155_variacao_6575_2_8a675da02f5dbff79866ad698268754a.jpeg" TargetMode="External"/><Relationship Id="rId3444" Type="http://schemas.openxmlformats.org/officeDocument/2006/relationships/hyperlink" Target="https://images.tcdn.com.br/img/img_prod/995386/melissa_mary_bag_1979_variacao_9313_2_4b299b59be012316fdc95ca1abfc7bfa.jpg" TargetMode="External"/><Relationship Id="rId4775" Type="http://schemas.openxmlformats.org/officeDocument/2006/relationships/hyperlink" Target="https://images.tcdn.com.br/img/img_prod/995386/melissa_rebel_3281_variacao_12385_2_adf5ec8747949b731128d70e7a099242.jpg"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images.tcdn.com.br/img/img_prod/995386/mini_melissa_ultragirl_mickey_eamp_minnie_mao_de_coracao_261_2_dd205fb7fcc3aa07e2bd1877f999b808.jpg" TargetMode="External"/><Relationship Id="rId391" Type="http://schemas.openxmlformats.org/officeDocument/2006/relationships/hyperlink" Target="https://images.tcdn.com.br/img/img_prod/995386/mini_melissa_ultragirl_mickey_e_minnie_mao_de_coracao_261_1_9fde0992e6eca184dc18e5d43854d862.jpeg" TargetMode="External"/><Relationship Id="rId390" Type="http://schemas.openxmlformats.org/officeDocument/2006/relationships/hyperlink" Target="https://www.minhamania.net/mini-melissa/mini-melissa-beach-slide-stitch" TargetMode="External"/><Relationship Id="rId2180" Type="http://schemas.openxmlformats.org/officeDocument/2006/relationships/hyperlink" Target="https://images.tcdn.com.br/img/img_prod/995386/laco_minnie_rosa_choque_pom_pom_branco_em_pe_1691_1_644ba14417d1a172410aecb886e70e41.jpeg" TargetMode="External"/><Relationship Id="rId2181" Type="http://schemas.openxmlformats.org/officeDocument/2006/relationships/hyperlink" Target="https://www.minhamania.net/melissa-laco-kits/laco-minnie-rosa-choque-pom-pom-branco-em-pe" TargetMode="External"/><Relationship Id="rId2182" Type="http://schemas.openxmlformats.org/officeDocument/2006/relationships/hyperlink" Target="https://images.tcdn.com.br/img/img_prod/995386/kit_melissa_beach_slide_minnie_1693_1_7eff6d35fd5a10cd563a42d3069a315b.jpeg" TargetMode="External"/><Relationship Id="rId2183" Type="http://schemas.openxmlformats.org/officeDocument/2006/relationships/hyperlink" Target="https://www.minhamania.net/melissa-laco-kits/kit-melissa-beach-slide-minnie" TargetMode="External"/><Relationship Id="rId385" Type="http://schemas.openxmlformats.org/officeDocument/2006/relationships/hyperlink" Target="https://images.tcdn.com.br/img/img_prod/995386/mini_melissa_street_minnie_255_2_55def866082caacd0aa34b14771df60b.jpg" TargetMode="External"/><Relationship Id="rId2184" Type="http://schemas.openxmlformats.org/officeDocument/2006/relationships/hyperlink" Target="https://images.tcdn.com.br/img/img_prod/995386/mini_melissa_ultragirl_swett_iii_1695_1_1bddbeb6e1ecc5327881d28c8bc7b791.jpeg" TargetMode="External"/><Relationship Id="rId384" Type="http://schemas.openxmlformats.org/officeDocument/2006/relationships/hyperlink" Target="https://images.tcdn.com.br/img/img_prod/995386/mini_melissa_street_minnie_255_2_73c4fdc518fd8e89819a31aeb7d1aa00.jpeg" TargetMode="External"/><Relationship Id="rId2185" Type="http://schemas.openxmlformats.org/officeDocument/2006/relationships/hyperlink" Target="https://www.minhamania.net/calcados-infantis/mini-melissa-ultragirl-swett-iii" TargetMode="External"/><Relationship Id="rId383" Type="http://schemas.openxmlformats.org/officeDocument/2006/relationships/hyperlink" Target="https://www.minhamania.net/mini-melissa/mini-melissa-cosmic-baja-east" TargetMode="External"/><Relationship Id="rId2186" Type="http://schemas.openxmlformats.org/officeDocument/2006/relationships/hyperlink" Target="https://images.tcdn.com.br/img/img_prod/995386/melissa_beach_slide_fila_1697_1_fdca6c1166949863cbd9ae1c9f2bb9d5.jpeg" TargetMode="External"/><Relationship Id="rId382" Type="http://schemas.openxmlformats.org/officeDocument/2006/relationships/hyperlink" Target="https://images.tcdn.com.br/img/img_prod/995386/mini_melissa_cosmic_baja_east_253_3_0610d44587f339d137dd6f96fc404f35.jpeg" TargetMode="External"/><Relationship Id="rId2187" Type="http://schemas.openxmlformats.org/officeDocument/2006/relationships/hyperlink" Target="https://images.tcdn.com.br/img/img_prod/995386/melissa_beach_slide_fila_1697_1_322edb17486e6aea705f809fa3fae9a9.jpeg" TargetMode="External"/><Relationship Id="rId389" Type="http://schemas.openxmlformats.org/officeDocument/2006/relationships/hyperlink" Target="https://images.tcdn.com.br/img/img_prod/995386/mini_melissa_beach_slide_stitch_259_3_16c7d17b122cb06aad39064ec5354e07.jpg" TargetMode="External"/><Relationship Id="rId2188" Type="http://schemas.openxmlformats.org/officeDocument/2006/relationships/hyperlink" Target="https://images.tcdn.com.br/img/img_prod/995386/melissa_beach_slide_fila_1697_3_529362e747d84ffed0598bcb7da2a68c.jpg" TargetMode="External"/><Relationship Id="rId388" Type="http://schemas.openxmlformats.org/officeDocument/2006/relationships/hyperlink" Target="https://images.tcdn.com.br/img/img_prod/995386/mini_melissa_beach_slide_stitch_259_2_76d46b6a2dbeb200089520572f5d3950.jpg" TargetMode="External"/><Relationship Id="rId2189" Type="http://schemas.openxmlformats.org/officeDocument/2006/relationships/hyperlink" Target="https://www.minhamania.net/calcados-adulto/melissa-beach-slide-fila" TargetMode="External"/><Relationship Id="rId387" Type="http://schemas.openxmlformats.org/officeDocument/2006/relationships/hyperlink" Target="https://images.tcdn.com.br/img/img_prod/995386/mini_melissa_beach_slide_stitch_259_1_f047763d4672ffe47abd82de9d4d3276.jpeg" TargetMode="External"/><Relationship Id="rId386" Type="http://schemas.openxmlformats.org/officeDocument/2006/relationships/hyperlink" Target="https://www.minhamania.net/mini-melissa/mini-melissa-street-minnie" TargetMode="External"/><Relationship Id="rId381" Type="http://schemas.openxmlformats.org/officeDocument/2006/relationships/hyperlink" Target="https://images.tcdn.com.br/img/img_prod/995386/mini_melissa_cosmic_baja_east_253_1_3067895ed776c8097a6fdf5611e007c8.jpeg" TargetMode="External"/><Relationship Id="rId380" Type="http://schemas.openxmlformats.org/officeDocument/2006/relationships/hyperlink" Target="https://images.tcdn.com.br/img/img_prod/995386/mini_melissa_cosmic_baja_east_253_1_45309bba958e92b7a8d77236d64c57b5.jpg" TargetMode="External"/><Relationship Id="rId379" Type="http://schemas.openxmlformats.org/officeDocument/2006/relationships/hyperlink" Target="https://www.minhamania.net/mini-melissa/mini-melissa-sneaker-polibolha-dino" TargetMode="External"/><Relationship Id="rId2170" Type="http://schemas.openxmlformats.org/officeDocument/2006/relationships/hyperlink" Target="https://images.tcdn.com.br/img/img_prod/995386/melissa_essential_tropicana_1685_2_bf97ed71aedefb591d19199912522f5c.jpeg" TargetMode="External"/><Relationship Id="rId2171" Type="http://schemas.openxmlformats.org/officeDocument/2006/relationships/hyperlink" Target="https://images.tcdn.com.br/img/img_prod/995386/melissa_essential_tropicana_1685_3_bc87afc5a0410d6377e7bbd8cdc029a5.jpeg" TargetMode="External"/><Relationship Id="rId2172" Type="http://schemas.openxmlformats.org/officeDocument/2006/relationships/hyperlink" Target="https://www.minhamania.net/bolsas/melissa-essential-tropicana" TargetMode="External"/><Relationship Id="rId374" Type="http://schemas.openxmlformats.org/officeDocument/2006/relationships/hyperlink" Target="https://www.minhamania.net/mini-melissa/mini-melissa-ultragil-fly" TargetMode="External"/><Relationship Id="rId2173" Type="http://schemas.openxmlformats.org/officeDocument/2006/relationships/hyperlink" Target="https://images.tcdn.com.br/img/img_prod/995386/melissa_bag_campana_crochet_1687_1_492c8c9a2aaa46fcbfa46efe139daeaf.jpeg" TargetMode="External"/><Relationship Id="rId373" Type="http://schemas.openxmlformats.org/officeDocument/2006/relationships/hyperlink" Target="https://images.tcdn.com.br/img/img_prod/995386/mini_melissa_ultragirl_fly_249_4_1cfe5d33660e99e8220489aee6e7cb8d.jpg" TargetMode="External"/><Relationship Id="rId2174" Type="http://schemas.openxmlformats.org/officeDocument/2006/relationships/hyperlink" Target="https://images.tcdn.com.br/img/img_prod/995386/melissa_bag_campana_crochet_1687_2_82027fc8ebd5d8f71e62c790ed4aceb2.jpeg" TargetMode="External"/><Relationship Id="rId372" Type="http://schemas.openxmlformats.org/officeDocument/2006/relationships/hyperlink" Target="https://images.tcdn.com.br/img/img_prod/995386/mini_melissa_ultragirl_fly_249_3_adf654433dfab03c7ac3455f0ac36d81.jpg" TargetMode="External"/><Relationship Id="rId2175" Type="http://schemas.openxmlformats.org/officeDocument/2006/relationships/hyperlink" Target="https://www.minhamania.net/bolsas/melissa-bag-campana-crochet" TargetMode="External"/><Relationship Id="rId371" Type="http://schemas.openxmlformats.org/officeDocument/2006/relationships/hyperlink" Target="https://images.tcdn.com.br/img/img_prod/995386/mini_melissa_ultragirl_fly_249_1_7e35c416343d34f901a54900f41f32b8.jpeg" TargetMode="External"/><Relationship Id="rId2176" Type="http://schemas.openxmlformats.org/officeDocument/2006/relationships/hyperlink" Target="https://images.tcdn.com.br/img/img_prod/995386/melissa_free_plataform_1689_1_8a9772658a15d62906aeec8aab8b9828.jpeg" TargetMode="External"/><Relationship Id="rId378" Type="http://schemas.openxmlformats.org/officeDocument/2006/relationships/hyperlink" Target="https://images.tcdn.com.br/img/img_prod/995386/mini_melissa_sneaker_polibolha_dino_251_3_7c80fe81a247f376a7ab27e8a1a9b318.jpeg" TargetMode="External"/><Relationship Id="rId2177" Type="http://schemas.openxmlformats.org/officeDocument/2006/relationships/hyperlink" Target="https://images.tcdn.com.br/img/img_prod/995386/melissa_free_plataform_1689_2_9f83977a633146908201ab1812e75ff5.jpg" TargetMode="External"/><Relationship Id="rId377" Type="http://schemas.openxmlformats.org/officeDocument/2006/relationships/hyperlink" Target="https://images.tcdn.com.br/img/img_prod/995386/mini_melissa_sneaker_polibolha_dino_251_2_e0bf9a6f89d512aedc3139c5666ec54b.jpeg" TargetMode="External"/><Relationship Id="rId2178" Type="http://schemas.openxmlformats.org/officeDocument/2006/relationships/hyperlink" Target="https://images.tcdn.com.br/img/img_prod/995386/melissa_free_plataform_1689_3_0fe31f28d5124bc7376efd924317583e.jpg" TargetMode="External"/><Relationship Id="rId376" Type="http://schemas.openxmlformats.org/officeDocument/2006/relationships/hyperlink" Target="https://images.tcdn.com.br/img/img_prod/995386/mini_melissa_sneaker_polibolha_dino_251_1_8135f1c02c2f06a486415e4ccd9a8a68.jpeg" TargetMode="External"/><Relationship Id="rId2179" Type="http://schemas.openxmlformats.org/officeDocument/2006/relationships/hyperlink" Target="https://www.minhamania.net/calcados-adulto/melissa-free-plataform" TargetMode="External"/><Relationship Id="rId375" Type="http://schemas.openxmlformats.org/officeDocument/2006/relationships/hyperlink" Target="https://images.tcdn.com.br/img/img_prod/995386/mini_melissa_ultragirl_fly_249_5_4d83367dea7c2947753ca7a103472c27.jpg" TargetMode="External"/><Relationship Id="rId2190" Type="http://schemas.openxmlformats.org/officeDocument/2006/relationships/hyperlink" Target="https://images.tcdn.com.br/img/img_prod/995386/melissa_siilke_slide_1699_1_a792f95ca369731f6eb7c450e694d3df.jpeg" TargetMode="External"/><Relationship Id="rId2191" Type="http://schemas.openxmlformats.org/officeDocument/2006/relationships/hyperlink" Target="https://www.minhamania.net/calcados-adulto/melissa-siilke-slide" TargetMode="External"/><Relationship Id="rId2192" Type="http://schemas.openxmlformats.org/officeDocument/2006/relationships/hyperlink" Target="https://images.tcdn.com.br/img/img_prod/995386/melissa_flox_high_1701_1_07ecb5a5448644ecb880193c96f771ac.jpeg" TargetMode="External"/><Relationship Id="rId2193" Type="http://schemas.openxmlformats.org/officeDocument/2006/relationships/hyperlink" Target="https://images.tcdn.com.br/img/img_prod/995386/melissa_flox_high_1701_2_274d307897f85fa9effa219409af454e.jpg" TargetMode="External"/><Relationship Id="rId2194" Type="http://schemas.openxmlformats.org/officeDocument/2006/relationships/hyperlink" Target="https://images.tcdn.com.br/img/img_prod/995386/melissa_flox_high_1701_3_25b01f994c0836f5f0a062a89d789424.jpg" TargetMode="External"/><Relationship Id="rId396" Type="http://schemas.openxmlformats.org/officeDocument/2006/relationships/hyperlink" Target="https://images.tcdn.com.br/img/img_prod/995386/mini_melissa_sneaker_polibolha_turma_do_pudim_263_3_17f7d25b10e157b43c19ec173f1db4c6.jpeg" TargetMode="External"/><Relationship Id="rId2195" Type="http://schemas.openxmlformats.org/officeDocument/2006/relationships/hyperlink" Target="https://www.minhamania.net/calcados-infantis/melissa-flox-high-infantil" TargetMode="External"/><Relationship Id="rId395" Type="http://schemas.openxmlformats.org/officeDocument/2006/relationships/hyperlink" Target="https://images.tcdn.com.br/img/img_prod/995386/mini_melissa_sneaker_polibolha_turma_do_pudim_263_2_7cd1bfdf27e86d68f5959f6146efe307.jpeg" TargetMode="External"/><Relationship Id="rId2196" Type="http://schemas.openxmlformats.org/officeDocument/2006/relationships/hyperlink" Target="https://images.tcdn.com.br/img/img_prod/995386/melissa_mule_vivienne_westwood_1703_1_f663c402a4a776dac409049f5b87675c.jpg" TargetMode="External"/><Relationship Id="rId394" Type="http://schemas.openxmlformats.org/officeDocument/2006/relationships/hyperlink" Target="https://images.tcdn.com.br/img/img_prod/995386/mini_melissa_sneaker_polibolha_turma_do_pudim_263_1_12836c4fb42a0f7fe30c5a81e5b3cf27.png" TargetMode="External"/><Relationship Id="rId2197" Type="http://schemas.openxmlformats.org/officeDocument/2006/relationships/hyperlink" Target="https://www.minhamania.net/calcados-adulto/melissa-mule-vivienne-westwood" TargetMode="External"/><Relationship Id="rId393" Type="http://schemas.openxmlformats.org/officeDocument/2006/relationships/hyperlink" Target="https://www.minhamania.net/mini-melissa/mini-melissa-ultragirl-mickey-minnie" TargetMode="External"/><Relationship Id="rId2198" Type="http://schemas.openxmlformats.org/officeDocument/2006/relationships/hyperlink" Target="https://images.tcdn.com.br/img/img_prod/995386/melissa_kali_iv_1705_1_d5e923defb1e1838f07654058e1baa21.jpeg" TargetMode="External"/><Relationship Id="rId2199" Type="http://schemas.openxmlformats.org/officeDocument/2006/relationships/hyperlink" Target="https://www.minhamania.net/calcados-adulto/melissa-kali-iv" TargetMode="External"/><Relationship Id="rId399" Type="http://schemas.openxmlformats.org/officeDocument/2006/relationships/hyperlink" Target="https://images.tcdn.com.br/img/img_prod/995386/mini_melissa_possession_gato_felix_265_1_37605408f482a3690ffa17b6ede3141c.jpeg" TargetMode="External"/><Relationship Id="rId398" Type="http://schemas.openxmlformats.org/officeDocument/2006/relationships/hyperlink" Target="https://www.minhamania.net/mini-melissa/mini-melissa-sneaker-polibolha-turma-do-pudim" TargetMode="External"/><Relationship Id="rId397" Type="http://schemas.openxmlformats.org/officeDocument/2006/relationships/hyperlink" Target="https://images.tcdn.com.br/img/img_prod/995386/mini_melissa_sneaker_polibolha_turma_do_pudim_263_4_097055c88b65435707e23804345ca69c.jpg" TargetMode="External"/><Relationship Id="rId1730" Type="http://schemas.openxmlformats.org/officeDocument/2006/relationships/hyperlink" Target="https://images.tcdn.com.br/img/img_prod/995386/melissa_ultragirl_malevola_1367_2_4b3fb0be60ca509d410392e76f586759.jpeg" TargetMode="External"/><Relationship Id="rId1731" Type="http://schemas.openxmlformats.org/officeDocument/2006/relationships/hyperlink" Target="https://images.tcdn.com.br/img/img_prod/995386/melissa_ultragirl_malevola_1367_3_311c03489a3ddc7b14643d354f74308b.jpg" TargetMode="External"/><Relationship Id="rId1732" Type="http://schemas.openxmlformats.org/officeDocument/2006/relationships/hyperlink" Target="https://www.minhamania.net/mini-melissa/melissa-ultragirl-malevola" TargetMode="External"/><Relationship Id="rId1733" Type="http://schemas.openxmlformats.org/officeDocument/2006/relationships/hyperlink" Target="https://images.tcdn.com.br/img/img_prod/995386/mini_melissa_dora_baby_1369_1_1c0ca171dfd4fbe1e01ed42e8b55975c.jpg" TargetMode="External"/><Relationship Id="rId1734" Type="http://schemas.openxmlformats.org/officeDocument/2006/relationships/hyperlink" Target="https://images.tcdn.com.br/img/img_prod/995386/mini_melissa_ultragirl_dora_baby_1369_1_9f2e345790e4bfa3f7c742ed582a23a6.jpeg" TargetMode="External"/><Relationship Id="rId1735" Type="http://schemas.openxmlformats.org/officeDocument/2006/relationships/hyperlink" Target="https://images.tcdn.com.br/img/img_prod/995386/mini_melissa_dora_baby_1369_2_8751fc841086816b2d80e6a915dd2f6a.jpg" TargetMode="External"/><Relationship Id="rId1736" Type="http://schemas.openxmlformats.org/officeDocument/2006/relationships/hyperlink" Target="https://www.minhamania.net/mini-melissa/mini-melissa-ultragirl-dora-baby" TargetMode="External"/><Relationship Id="rId1737" Type="http://schemas.openxmlformats.org/officeDocument/2006/relationships/hyperlink" Target="https://images.tcdn.com.br/img/img_prod/995386/melissa_lacey_opening_cerimony_1371_1_810936a93cd5731dbdb04818113511af.jpeg" TargetMode="External"/><Relationship Id="rId1738" Type="http://schemas.openxmlformats.org/officeDocument/2006/relationships/hyperlink" Target="https://images.tcdn.com.br/img/img_prod/995386/melissa_lacey_opening_cerimony_1371_2_85f19b2f2cb7269887927492a608087e.jpg" TargetMode="External"/><Relationship Id="rId1739" Type="http://schemas.openxmlformats.org/officeDocument/2006/relationships/hyperlink" Target="https://images.tcdn.com.br/img/img_prod/995386/melissa_lacey_opening_cerimony_1371_3_68e28f3ac801b371ad1c6c6d4d540925.jpg" TargetMode="External"/><Relationship Id="rId1720" Type="http://schemas.openxmlformats.org/officeDocument/2006/relationships/hyperlink" Target="https://www.minhamania.net/outras/bag-dobravel-turma-do-pudim" TargetMode="External"/><Relationship Id="rId1721" Type="http://schemas.openxmlformats.org/officeDocument/2006/relationships/hyperlink" Target="https://images.tcdn.com.br/img/img_prod/995386/melissa_lady_dragon_jason_wu_1359_1_990f15566718b2648367d683972568ab.jpeg" TargetMode="External"/><Relationship Id="rId1722" Type="http://schemas.openxmlformats.org/officeDocument/2006/relationships/hyperlink" Target="https://www.minhamania.net/melissa-adulto/melissa-lady-dragon" TargetMode="External"/><Relationship Id="rId1723" Type="http://schemas.openxmlformats.org/officeDocument/2006/relationships/hyperlink" Target="https://images.tcdn.com.br/img/img_prod/995386/melissa_ultragirl_bamby_1361_1_e4187d99a034a9f72ac5118e1d155a59.jpeg" TargetMode="External"/><Relationship Id="rId1724" Type="http://schemas.openxmlformats.org/officeDocument/2006/relationships/hyperlink" Target="https://www.minhamania.net/mini-melissa/melissa-ultragirl-bamby" TargetMode="External"/><Relationship Id="rId1725" Type="http://schemas.openxmlformats.org/officeDocument/2006/relationships/hyperlink" Target="https://images.tcdn.com.br/img/img_prod/995386/melissa_ultragirl_ze_carioca_1363_1_1005f027e9ecb6cc1b790f2e1399ac01.jpeg" TargetMode="External"/><Relationship Id="rId1726" Type="http://schemas.openxmlformats.org/officeDocument/2006/relationships/hyperlink" Target="https://www.minhamania.net/mini-melissa/melissa-ultragirl-ze-carioca" TargetMode="External"/><Relationship Id="rId1727" Type="http://schemas.openxmlformats.org/officeDocument/2006/relationships/hyperlink" Target="https://images.tcdn.com.br/img/img_prod/995386/melissa_ultragirl_star_wars_1365_1_3b43abe3b37248af2249701b674dee13.jpeg" TargetMode="External"/><Relationship Id="rId1728" Type="http://schemas.openxmlformats.org/officeDocument/2006/relationships/hyperlink" Target="https://www.minhamania.net/mini-melissa/melissa-ultragirl-star-wars" TargetMode="External"/><Relationship Id="rId1729" Type="http://schemas.openxmlformats.org/officeDocument/2006/relationships/hyperlink" Target="https://images.tcdn.com.br/img/img_prod/995386/melissa_ultragirl_malevola_1367_1_745c88dd84174180a769018c082192f0.jpeg" TargetMode="External"/><Relationship Id="rId1752" Type="http://schemas.openxmlformats.org/officeDocument/2006/relationships/hyperlink" Target="https://images.tcdn.com.br/img/img_prod/995386/mini_melissa_ultragirl_print_1379_1_2f75c3b3a67d28e18ee929bd8a47e10e.jpeg" TargetMode="External"/><Relationship Id="rId1753" Type="http://schemas.openxmlformats.org/officeDocument/2006/relationships/hyperlink" Target="https://images.tcdn.com.br/img/img_prod/995386/mini_melissa_ultragirl_print_1379_2_d1bdc6080604175df9163feac7ed3fa6.jpeg" TargetMode="External"/><Relationship Id="rId1754" Type="http://schemas.openxmlformats.org/officeDocument/2006/relationships/hyperlink" Target="https://images.tcdn.com.br/img/img_prod/995386/mini_melissa_ultragirl_print_1379_3_15850dc6420f5f53656d4145853af2ab.jpg" TargetMode="External"/><Relationship Id="rId1755" Type="http://schemas.openxmlformats.org/officeDocument/2006/relationships/hyperlink" Target="https://www.minhamania.net/melissa-adulto/mini-melissa-ultragirl-print" TargetMode="External"/><Relationship Id="rId1756" Type="http://schemas.openxmlformats.org/officeDocument/2006/relationships/hyperlink" Target="https://images.tcdn.com.br/img/img_prod/995386/melissa_glitz_1381_1_bbf6ef10304c52069f9e59ec86fac86c.jpg" TargetMode="External"/><Relationship Id="rId1757" Type="http://schemas.openxmlformats.org/officeDocument/2006/relationships/hyperlink" Target="https://images.tcdn.com.br/img/img_prod/995386/melissa_glitz_1381_1_43bfefd0df7274561428c81a43069c2b.jpeg" TargetMode="External"/><Relationship Id="rId1758" Type="http://schemas.openxmlformats.org/officeDocument/2006/relationships/hyperlink" Target="https://www.minhamania.net/melissa-adulto/copia-melissa-mini-bag-glitz" TargetMode="External"/><Relationship Id="rId1759" Type="http://schemas.openxmlformats.org/officeDocument/2006/relationships/hyperlink" Target="https://images.tcdn.com.br/img/img_prod/995386/bolsa_pano_acao_dia_das_maes_1383_1_bd555ee8aebd03ec2ad1322c96020594.jpeg" TargetMode="External"/><Relationship Id="rId1750" Type="http://schemas.openxmlformats.org/officeDocument/2006/relationships/hyperlink" Target="https://images.tcdn.com.br/img/img_prod/995386/melissa_margot_vivienne_w_1377_1_c713b8784e2e25471e10a3d3cbd5f9fa.jpeg" TargetMode="External"/><Relationship Id="rId1751" Type="http://schemas.openxmlformats.org/officeDocument/2006/relationships/hyperlink" Target="https://www.minhamania.net/melissa-adulto/melissa-margot-vivienne-w" TargetMode="External"/><Relationship Id="rId1741" Type="http://schemas.openxmlformats.org/officeDocument/2006/relationships/hyperlink" Target="https://www.minhamania.net/melissa-adulto/melissa-lacey-opening-cerimony" TargetMode="External"/><Relationship Id="rId1742" Type="http://schemas.openxmlformats.org/officeDocument/2006/relationships/hyperlink" Target="https://images.tcdn.com.br/img/img_prod/995386/melissa_space_love_hello_kitty_1373_1_3ee465fdffe4981e1e9bfb89f86e8b57.jpg" TargetMode="External"/><Relationship Id="rId1743" Type="http://schemas.openxmlformats.org/officeDocument/2006/relationships/hyperlink" Target="https://images.tcdn.com.br/img/img_prod/995386/melissa_space_love_hello_kit_1373_1_eba720a415e1399491f75c7d799cc243.jpeg" TargetMode="External"/><Relationship Id="rId1744" Type="http://schemas.openxmlformats.org/officeDocument/2006/relationships/hyperlink" Target="https://images.tcdn.com.br/img/img_prod/995386/melissa_space_love_hello_kit_1373_2_622d91d3d865a1f23d0dd24e739197e4.jpeg" TargetMode="External"/><Relationship Id="rId1745" Type="http://schemas.openxmlformats.org/officeDocument/2006/relationships/hyperlink" Target="https://images.tcdn.com.br/img/img_prod/995386/melissa_space_love_hello_kit_1373_3_3e98a79673f20ff88190c18aeab7e44f.jpg" TargetMode="External"/><Relationship Id="rId1746" Type="http://schemas.openxmlformats.org/officeDocument/2006/relationships/hyperlink" Target="https://www.minhamania.net/melissa-adulto/melissa-space-love-hello-kit" TargetMode="External"/><Relationship Id="rId1747" Type="http://schemas.openxmlformats.org/officeDocument/2006/relationships/hyperlink" Target="https://images.tcdn.com.br/img/img_prod/995386/melissa_wide_sandal_plataforma_1375_1_e65c5b9a510b086bf51f86d991f6b9ed.jpeg" TargetMode="External"/><Relationship Id="rId1748" Type="http://schemas.openxmlformats.org/officeDocument/2006/relationships/hyperlink" Target="https://images.tcdn.com.br/img/img_prod/995386/melissa_wide_sandal_1375_2_7e2edb78bee8c1425fbd91ff4c761ebb.jpeg" TargetMode="External"/><Relationship Id="rId1749" Type="http://schemas.openxmlformats.org/officeDocument/2006/relationships/hyperlink" Target="https://www.minhamania.net/melissa-adulto/melissa-wide-sandal-plataforma" TargetMode="External"/><Relationship Id="rId1740" Type="http://schemas.openxmlformats.org/officeDocument/2006/relationships/hyperlink" Target="https://images.tcdn.com.br/img/img_prod/995386/melissa_lacey_opening_cerimony_1371_4_7453be36dcf1a664b8049e57eb7350be.jpg" TargetMode="External"/><Relationship Id="rId1710" Type="http://schemas.openxmlformats.org/officeDocument/2006/relationships/hyperlink" Target="https://images.tcdn.com.br/img/img_prod/995386/melissa_model_jason_wu_1353_1_05f081795544a77f826dc0b2247467f3.jpg" TargetMode="External"/><Relationship Id="rId1711" Type="http://schemas.openxmlformats.org/officeDocument/2006/relationships/hyperlink" Target="https://images.tcdn.com.br/img/img_prod/995386/melissa_model_jason_wu_1353_4_2c037db0dc9840fcce0c87b213fa7767.jpg" TargetMode="External"/><Relationship Id="rId1712" Type="http://schemas.openxmlformats.org/officeDocument/2006/relationships/hyperlink" Target="https://www.minhamania.net/melissa-adulto/melissa-model-jason-wu" TargetMode="External"/><Relationship Id="rId1713" Type="http://schemas.openxmlformats.org/officeDocument/2006/relationships/hyperlink" Target="https://images.tcdn.com.br/img/img_prod/995386/melissa_star_in_love_1355_3_3826397bd291adce564a6212f2fc2492.jpeg" TargetMode="External"/><Relationship Id="rId1714" Type="http://schemas.openxmlformats.org/officeDocument/2006/relationships/hyperlink" Target="https://images.tcdn.com.br/img/img_prod/995386/melissa_star_in_love_1355_2_dfb4d4178339a3ecb0485a9b6fb3021d.jpeg" TargetMode="External"/><Relationship Id="rId1715" Type="http://schemas.openxmlformats.org/officeDocument/2006/relationships/hyperlink" Target="https://images.tcdn.com.br/img/img_prod/995386/melissa_star_in_love_1355_1_28994377151464e6967d91e61f50132b.jpeg" TargetMode="External"/><Relationship Id="rId1716" Type="http://schemas.openxmlformats.org/officeDocument/2006/relationships/hyperlink" Target="https://images.tcdn.com.br/img/img_prod/995386/melissa_star_in_love_1355_4_5749d6233b6b2d24a13be876157659f5.jpg" TargetMode="External"/><Relationship Id="rId1717" Type="http://schemas.openxmlformats.org/officeDocument/2006/relationships/hyperlink" Target="https://www.minhamania.net/melissa-adulto/melissa-star-in-love" TargetMode="External"/><Relationship Id="rId1718" Type="http://schemas.openxmlformats.org/officeDocument/2006/relationships/hyperlink" Target="https://images.tcdn.com.br/img/img_prod/995386/bag_dobravel_turma_do_pudim_1357_1_54205055f3c564aa0ab609ad3198e769.jpeg" TargetMode="External"/><Relationship Id="rId1719" Type="http://schemas.openxmlformats.org/officeDocument/2006/relationships/hyperlink" Target="https://images.tcdn.com.br/img/img_prod/995386/bag_dobravel_turma_do_pudim_1357_2_5f0dc24a671a8883d891b7132fc802ad.jpeg" TargetMode="External"/><Relationship Id="rId1700" Type="http://schemas.openxmlformats.org/officeDocument/2006/relationships/hyperlink" Target="https://images.tcdn.com.br/img/img_prod/995386/melissa_glam_vilas_1347_1_2b7b1ba68b52a0d6470bf35867a994bc.jpeg" TargetMode="External"/><Relationship Id="rId1701" Type="http://schemas.openxmlformats.org/officeDocument/2006/relationships/hyperlink" Target="https://images.tcdn.com.br/img/img_prod/995386/melissa_glam_vilas_1347_2_8f8caff28102845fbea135fc972893ca.jpeg" TargetMode="External"/><Relationship Id="rId1702" Type="http://schemas.openxmlformats.org/officeDocument/2006/relationships/hyperlink" Target="https://images.tcdn.com.br/img/img_prod/995386/melissa_glam_vilas_1347_3_538e70763e0451ad0dcfe1c7ede8579d.jpg" TargetMode="External"/><Relationship Id="rId1703" Type="http://schemas.openxmlformats.org/officeDocument/2006/relationships/hyperlink" Target="https://www.minhamania.net/melissa-adulto/melissa-glam-vilas" TargetMode="External"/><Relationship Id="rId1704" Type="http://schemas.openxmlformats.org/officeDocument/2006/relationships/hyperlink" Target="https://images.tcdn.com.br/img/img_prod/995386/melissa_ultragirl_unicornio_1349_1_b50625a567dbf1c4a969d6cc0caeb482.jpeg" TargetMode="External"/><Relationship Id="rId1705" Type="http://schemas.openxmlformats.org/officeDocument/2006/relationships/hyperlink" Target="https://www.minhamania.net/melissa-adulto/melissa-ultragirl-unicornio" TargetMode="External"/><Relationship Id="rId1706" Type="http://schemas.openxmlformats.org/officeDocument/2006/relationships/hyperlink" Target="https://images.tcdn.com.br/img/img_prod/995386/melissa_night_pequeno_principe_1351_1_2f9151fb128da6a91e0e3fe4dc10527e.jpeg" TargetMode="External"/><Relationship Id="rId1707" Type="http://schemas.openxmlformats.org/officeDocument/2006/relationships/hyperlink" Target="https://images.tcdn.com.br/img/img_prod/995386/melissa_night_pequeno_principe_1351_2_3a482f5d7ae2a68066ac0914b23d9cd6.jpg" TargetMode="External"/><Relationship Id="rId1708" Type="http://schemas.openxmlformats.org/officeDocument/2006/relationships/hyperlink" Target="https://www.minhamania.net/melissa-adulto/melissa-night-pequeno-principe" TargetMode="External"/><Relationship Id="rId1709" Type="http://schemas.openxmlformats.org/officeDocument/2006/relationships/hyperlink" Target="https://images.tcdn.com.br/img/img_prod/995386/melissa_model_jason_wu_1353_1_aa56efb3b082bee38bc79e39d713b4a1.jpg" TargetMode="External"/><Relationship Id="rId40" Type="http://schemas.openxmlformats.org/officeDocument/2006/relationships/hyperlink" Target="https://images.tcdn.com.br/img/img_prod/995386/mini_melissa_ultragirl_laco_triplo_55_1_a3e08308e33445e27bf43a0df3d46c80.png" TargetMode="External"/><Relationship Id="rId3513" Type="http://schemas.openxmlformats.org/officeDocument/2006/relationships/hyperlink" Target="https://www.minhamania.net/moda-infantil/fabula-vestido-infantil-animal-print" TargetMode="External"/><Relationship Id="rId3512" Type="http://schemas.openxmlformats.org/officeDocument/2006/relationships/hyperlink" Target="https://www.minhamania.net/calcados-infantis/mini-melissa-ultragirl-chrome-flower" TargetMode="External"/><Relationship Id="rId42" Type="http://schemas.openxmlformats.org/officeDocument/2006/relationships/hyperlink" Target="https://www.minhamania.net/mini-melissa/mini-melissa-ultragirl-laco" TargetMode="External"/><Relationship Id="rId3515" Type="http://schemas.openxmlformats.org/officeDocument/2006/relationships/hyperlink" Target="https://www.minhamania.net/moda-infantil/fabula-camiseta-golfinho" TargetMode="External"/><Relationship Id="rId41" Type="http://schemas.openxmlformats.org/officeDocument/2006/relationships/hyperlink" Target="https://images.tcdn.com.br/img/img_prod/995386/mini_melissa_ultragirl_swett_iii_55_2_ad68dd3a71e6ef7b667968ad1fa708c7.jpg" TargetMode="External"/><Relationship Id="rId3514" Type="http://schemas.openxmlformats.org/officeDocument/2006/relationships/hyperlink" Target="https://www.minhamania.net/moda-infantil/fabula-vestido-infantil-zebra" TargetMode="External"/><Relationship Id="rId44" Type="http://schemas.openxmlformats.org/officeDocument/2006/relationships/hyperlink" Target="https://images.tcdn.com.br/img/img_prod/995386/mini_melissa_rain_boot_56_1_577361e7c86cb7eff60e6070e9108577.jpeg" TargetMode="External"/><Relationship Id="rId3517" Type="http://schemas.openxmlformats.org/officeDocument/2006/relationships/hyperlink" Target="https://www.minhamania.net/acessorios/bolsas/melissa-call-me" TargetMode="External"/><Relationship Id="rId43" Type="http://schemas.openxmlformats.org/officeDocument/2006/relationships/hyperlink" Target="https://images.tcdn.com.br/img/img_prod/995386/mini_melissa_rain_boot_56_1_003c1f32f466501fbe85b0c660c506b7.jpeg" TargetMode="External"/><Relationship Id="rId3516" Type="http://schemas.openxmlformats.org/officeDocument/2006/relationships/hyperlink" Target="https://www.minhamania.net/moda-infantil/fabula-chapeu-uv-smile" TargetMode="External"/><Relationship Id="rId46" Type="http://schemas.openxmlformats.org/officeDocument/2006/relationships/hyperlink" Target="https://images.tcdn.com.br/img/img_prod/995386/mini_melissa_rain_boot_56_4_37c9d68154bcd86f02618fe92136d9e4.jpeg" TargetMode="External"/><Relationship Id="rId3519" Type="http://schemas.openxmlformats.org/officeDocument/2006/relationships/hyperlink" Target="https://www.minhamania.net/calcados-adulto/melissa-lust-papete" TargetMode="External"/><Relationship Id="rId45" Type="http://schemas.openxmlformats.org/officeDocument/2006/relationships/hyperlink" Target="https://images.tcdn.com.br/img/img_prod/995386/mini_melissa_rain_boot_56_2_fcbdb44849e83936d01202cf7d6c7663.jpeg" TargetMode="External"/><Relationship Id="rId3518" Type="http://schemas.openxmlformats.org/officeDocument/2006/relationships/hyperlink" Target="https://www.minhamania.net/acessorios/bolsas/bolsa-bag-citrus" TargetMode="External"/><Relationship Id="rId48" Type="http://schemas.openxmlformats.org/officeDocument/2006/relationships/hyperlink" Target="https://images.tcdn.com.br/img/img_prod/995386/mini_melissa_rain_boot_56_5_c6627fbbb8eaeeccec104379820c2a88.jpg" TargetMode="External"/><Relationship Id="rId47" Type="http://schemas.openxmlformats.org/officeDocument/2006/relationships/hyperlink" Target="https://www.minhamania.net/mini-melissa/mini-melissa-sugar-boot" TargetMode="External"/><Relationship Id="rId49" Type="http://schemas.openxmlformats.org/officeDocument/2006/relationships/hyperlink" Target="https://images.tcdn.com.br/img/img_prod/995386/mini_melissa_sugar_boot_winter_58_2_d49161fb22748bb9b4bf0f802a6b0429.jpeg" TargetMode="External"/><Relationship Id="rId3511" Type="http://schemas.openxmlformats.org/officeDocument/2006/relationships/hyperlink" Target="https://images.tcdn.com.br/img/img_prod/995386/mini_melissa_ultragirl_chrome_flower_2809_1_21b483825ba9afced3fdf03f04958478.jpg" TargetMode="External"/><Relationship Id="rId3510" Type="http://schemas.openxmlformats.org/officeDocument/2006/relationships/hyperlink" Target="https://www.minhamania.net/moda-infantil/farm-vestido-tucano" TargetMode="External"/><Relationship Id="rId3502" Type="http://schemas.openxmlformats.org/officeDocument/2006/relationships/hyperlink" Target="https://www.minhamania.net/calcados-adulto/melissa-citizens-awaytomars" TargetMode="External"/><Relationship Id="rId4833" Type="http://schemas.openxmlformats.org/officeDocument/2006/relationships/hyperlink" Target="https://www.minhamania.net/calcados/adulto/melissa-sun-ocean-bag" TargetMode="External"/><Relationship Id="rId3501" Type="http://schemas.openxmlformats.org/officeDocument/2006/relationships/hyperlink" Target="https://images.tcdn.com.br/img/img_prod/995386/melissa_citizens_awaytomars_2793_1_d20676bd4f70ae49738e674f05101c56.jpg" TargetMode="External"/><Relationship Id="rId4832" Type="http://schemas.openxmlformats.org/officeDocument/2006/relationships/hyperlink" Target="https://www.minhamania.net/calcados/adulto/melissa-x-beat" TargetMode="External"/><Relationship Id="rId31" Type="http://schemas.openxmlformats.org/officeDocument/2006/relationships/hyperlink" Target="https://images.tcdn.com.br/img/img_prod/995386/melissa_mel_sneaker_ulitsa_52_4_0094154ef977e93aafa6fbbc61d68f48.jpg" TargetMode="External"/><Relationship Id="rId3504" Type="http://schemas.openxmlformats.org/officeDocument/2006/relationships/hyperlink" Target="https://www.minhamania.net/calcados-adulto/melissa-harmonic-swett-xi" TargetMode="External"/><Relationship Id="rId4835" Type="http://schemas.openxmlformats.org/officeDocument/2006/relationships/drawing" Target="../drawings/drawing5.xml"/><Relationship Id="rId30" Type="http://schemas.openxmlformats.org/officeDocument/2006/relationships/hyperlink" Target="https://images.tcdn.com.br/img/img_prod/995386/melissa_mel_sneaker_ulitsa_52_1_bf3981daa91a6fc7c00aefe446de3aa7.png" TargetMode="External"/><Relationship Id="rId3503" Type="http://schemas.openxmlformats.org/officeDocument/2006/relationships/hyperlink" Target="https://images.tcdn.com.br/img/img_prod/995386/melissa_harmonic_swett_xi_2795_1_4d093aabe034d715987f01990c833a45.jpg" TargetMode="External"/><Relationship Id="rId4834" Type="http://schemas.openxmlformats.org/officeDocument/2006/relationships/hyperlink" Target="https://www.minhamania.net/calcados/adulto/melissa-rachel" TargetMode="External"/><Relationship Id="rId33" Type="http://schemas.openxmlformats.org/officeDocument/2006/relationships/hyperlink" Target="https://images.tcdn.com.br/img/img_prod/995386/mini_melissa_campana_zig_zag_53_1_b28b67cc661ea286195852b9e2bbf1f3.jpeg" TargetMode="External"/><Relationship Id="rId3506" Type="http://schemas.openxmlformats.org/officeDocument/2006/relationships/hyperlink" Target="https://www.minhamania.net/moda-infantil/fabula-conjunto-infantil-animal-print" TargetMode="External"/><Relationship Id="rId32" Type="http://schemas.openxmlformats.org/officeDocument/2006/relationships/hyperlink" Target="https://www.minhamania.net/mini-melissa/mini-melissa-aranha-fabula-" TargetMode="External"/><Relationship Id="rId3505" Type="http://schemas.openxmlformats.org/officeDocument/2006/relationships/hyperlink" Target="https://www.minhamania.net/calcados-adulto/melissa-m-lover-sandal" TargetMode="External"/><Relationship Id="rId35" Type="http://schemas.openxmlformats.org/officeDocument/2006/relationships/hyperlink" Target="https://images.tcdn.com.br/img/img_prod/995386/mini_melissa_campana_zig_zag_53_4_a4240f3bebe37d95db3c608fcd7456cb.jpg" TargetMode="External"/><Relationship Id="rId3508" Type="http://schemas.openxmlformats.org/officeDocument/2006/relationships/hyperlink" Target="https://www.minhamania.net/moda-feminina/farm-vestido-poa" TargetMode="External"/><Relationship Id="rId34" Type="http://schemas.openxmlformats.org/officeDocument/2006/relationships/hyperlink" Target="https://images.tcdn.com.br/img/img_prod/995386/mini_melissa_campana_zig_zag_53_5_19df4c1eef4deebad31a921b0130157a.jpg" TargetMode="External"/><Relationship Id="rId3507" Type="http://schemas.openxmlformats.org/officeDocument/2006/relationships/hyperlink" Target="https://www.minhamania.net/moda-infantil/fabula-conjunto-infantil-criancas" TargetMode="External"/><Relationship Id="rId3509" Type="http://schemas.openxmlformats.org/officeDocument/2006/relationships/hyperlink" Target="https://www.minhamania.net/moda-infantil/fabula-vestido-violeta" TargetMode="External"/><Relationship Id="rId37" Type="http://schemas.openxmlformats.org/officeDocument/2006/relationships/hyperlink" Target="https://www.minhamania.net/mini-melissa/mini-melissa-campana-zig-zag" TargetMode="External"/><Relationship Id="rId36" Type="http://schemas.openxmlformats.org/officeDocument/2006/relationships/hyperlink" Target="https://images.tcdn.com.br/img/img_prod/995386/mini_melissa_campana_zig_zag_53_5_ed82bcd3329fd43863f08facc82bdaa8.jpg" TargetMode="External"/><Relationship Id="rId39" Type="http://schemas.openxmlformats.org/officeDocument/2006/relationships/hyperlink" Target="https://www.minhamania.net/mini-melissa/mini-melissa-posseissom-turma-do-pudim" TargetMode="External"/><Relationship Id="rId38" Type="http://schemas.openxmlformats.org/officeDocument/2006/relationships/hyperlink" Target="https://images.tcdn.com.br/img/img_prod/995386/melissa_mel_rasteirinha_54_1_ca23c37fd89a96467d5f6a511e68bcfc.png" TargetMode="External"/><Relationship Id="rId3500" Type="http://schemas.openxmlformats.org/officeDocument/2006/relationships/hyperlink" Target="https://www.minhamania.net/calcados-adulto/melissa-hatmonic-lane" TargetMode="External"/><Relationship Id="rId4831" Type="http://schemas.openxmlformats.org/officeDocument/2006/relationships/hyperlink" Target="https://www.minhamania.net/calcados/infantil/melissa-strips-mlover-infantil" TargetMode="External"/><Relationship Id="rId4830" Type="http://schemas.openxmlformats.org/officeDocument/2006/relationships/hyperlink" Target="https://www.minhamania.net/calcados/adulto/melissa-soft-ballerina" TargetMode="External"/><Relationship Id="rId2203" Type="http://schemas.openxmlformats.org/officeDocument/2006/relationships/hyperlink" Target="https://images.tcdn.com.br/img/img_prod/995386/melissa_lane_1707_2_1faa9bde0b7d1a05533c6fc2090ee863.jpeg" TargetMode="External"/><Relationship Id="rId3535" Type="http://schemas.openxmlformats.org/officeDocument/2006/relationships/hyperlink" Target="https://images.tcdn.com.br/img/img_prod/995386/farm_macaquinho_diversos_2845_1_f284b17babce3877f73a6a79be7c6fdb.jpg" TargetMode="External"/><Relationship Id="rId2204" Type="http://schemas.openxmlformats.org/officeDocument/2006/relationships/hyperlink" Target="https://www.minhamania.net/calcados-adulto/melissa-lane" TargetMode="External"/><Relationship Id="rId3534" Type="http://schemas.openxmlformats.org/officeDocument/2006/relationships/hyperlink" Target="https://www.minhamania.net/moda-infantil/fabula-saia-infantil-longa" TargetMode="External"/><Relationship Id="rId20" Type="http://schemas.openxmlformats.org/officeDocument/2006/relationships/hyperlink" Target="https://images.tcdn.com.br/img/img_prod/995386/mini_melissa_furadinha_frutas_47_5_dc28e296e8155415f04dc2e1d1b2dc2e.jpeg" TargetMode="External"/><Relationship Id="rId2205" Type="http://schemas.openxmlformats.org/officeDocument/2006/relationships/hyperlink" Target="https://images.tcdn.com.br/img/img_prod/995386/melissa_incense_garden_1709_1_fb5382ec60e1a09d4ac0d4ead042b71c.jpeg" TargetMode="External"/><Relationship Id="rId3537" Type="http://schemas.openxmlformats.org/officeDocument/2006/relationships/hyperlink" Target="https://www.minhamania.net/moda-feminina/farm-macaquinho-diversos" TargetMode="External"/><Relationship Id="rId2206" Type="http://schemas.openxmlformats.org/officeDocument/2006/relationships/hyperlink" Target="https://www.minhamania.net/calcados-adulto/melissa-incense-garden" TargetMode="External"/><Relationship Id="rId3536" Type="http://schemas.openxmlformats.org/officeDocument/2006/relationships/hyperlink" Target="https://images.tcdn.com.br/img/img_prod/995386/farm_macaquinho_diversos_2845_2_c6bd8a9fced3025e3d1f1ffc3c40208a.jpg" TargetMode="External"/><Relationship Id="rId22" Type="http://schemas.openxmlformats.org/officeDocument/2006/relationships/hyperlink" Target="https://images.tcdn.com.br/img/img_prod/995386/mini_melissa_sneaker_ulitsa_51_1_5e5f7609830a0799200b29b8bf3ff639.jpeg" TargetMode="External"/><Relationship Id="rId2207" Type="http://schemas.openxmlformats.org/officeDocument/2006/relationships/hyperlink" Target="https://images.tcdn.com.br/img/img_prod/995386/melissa_fusion_1711_1_53743b6d124e940953b59372f1d90bc2.jpeg" TargetMode="External"/><Relationship Id="rId3539" Type="http://schemas.openxmlformats.org/officeDocument/2006/relationships/hyperlink" Target="https://images.tcdn.com.br/img/img_prod/995386/melissa_glam_herchovitch_alexandre_2847_2_aa0bc33752ade42a0ad3ec5b486d00b7.jpg" TargetMode="External"/><Relationship Id="rId21" Type="http://schemas.openxmlformats.org/officeDocument/2006/relationships/hyperlink" Target="https://www.minhamania.net/mini-melissa/mini-melissa-furadinha-cereja" TargetMode="External"/><Relationship Id="rId2208" Type="http://schemas.openxmlformats.org/officeDocument/2006/relationships/hyperlink" Target="https://www.minhamania.net/calcados-adulto/melissa-fusion" TargetMode="External"/><Relationship Id="rId3538" Type="http://schemas.openxmlformats.org/officeDocument/2006/relationships/hyperlink" Target="https://images.tcdn.com.br/img/img_prod/995386/melissa_glam_herchovitch_alexandre_2847_1_3395a8296cf8d8c5831d3a6211bf2b83.jpg" TargetMode="External"/><Relationship Id="rId24" Type="http://schemas.openxmlformats.org/officeDocument/2006/relationships/hyperlink" Target="https://images.tcdn.com.br/img/img_prod/995386/mini_melissa_sneaker_ulitsa_51_4_ffc8b53376c8b1bbc0a2642e3542246b.jpeg" TargetMode="External"/><Relationship Id="rId2209" Type="http://schemas.openxmlformats.org/officeDocument/2006/relationships/hyperlink" Target="https://images.tcdn.com.br/img/img_prod/995386/melissa_bag_lata_1713_1_73be7fd9e99ea9250c23fd3cc6540ca0.jpeg" TargetMode="External"/><Relationship Id="rId23" Type="http://schemas.openxmlformats.org/officeDocument/2006/relationships/hyperlink" Target="https://images.tcdn.com.br/img/img_prod/995386/mini_melissa_sneaker_ulitsa_51_2_9bddb004e771ff5a8f461747956cc594.jpeg" TargetMode="External"/><Relationship Id="rId26" Type="http://schemas.openxmlformats.org/officeDocument/2006/relationships/hyperlink" Target="https://www.minhamania.net/mini-melissa/mini-melissa-sneaker-ulitsa" TargetMode="External"/><Relationship Id="rId25" Type="http://schemas.openxmlformats.org/officeDocument/2006/relationships/hyperlink" Target="https://images.tcdn.com.br/img/img_prod/995386/mini_melissa_sneaker_ulitsa_51_4_42b10670ae1aef66a526d131101386fc.jpg" TargetMode="External"/><Relationship Id="rId28" Type="http://schemas.openxmlformats.org/officeDocument/2006/relationships/hyperlink" Target="https://images.tcdn.com.br/img/img_prod/995386/melissa_mel_sneaker_ulitsa_52_4_af8a092531e98f4cfdaea3146d0220d2.jpeg" TargetMode="External"/><Relationship Id="rId27" Type="http://schemas.openxmlformats.org/officeDocument/2006/relationships/hyperlink" Target="https://images.tcdn.com.br/img/img_prod/995386/mini_melissa_sneaker_ulitsa_51_5_48c06e8e2d4daa3c6722be83110b6e80.jpg" TargetMode="External"/><Relationship Id="rId3531" Type="http://schemas.openxmlformats.org/officeDocument/2006/relationships/hyperlink" Target="https://images.tcdn.com.br/img/img_prod/995386/farm_cropped_diversos_2841_4_68c4b5595478fbdc9cc076f161311b8c.jpg" TargetMode="External"/><Relationship Id="rId29" Type="http://schemas.openxmlformats.org/officeDocument/2006/relationships/hyperlink" Target="https://images.tcdn.com.br/img/img_prod/995386/melissa_mel_sneaker_ulitsa_52_2_8e36ad665727bcb293e9052230180248.jpg" TargetMode="External"/><Relationship Id="rId2200" Type="http://schemas.openxmlformats.org/officeDocument/2006/relationships/hyperlink" Target="https://images.tcdn.com.br/img/img_prod/995386/melissa_lane_1707_1_8615095dad3c927ab9424bde1079bb3a.jpeg" TargetMode="External"/><Relationship Id="rId3530" Type="http://schemas.openxmlformats.org/officeDocument/2006/relationships/hyperlink" Target="https://images.tcdn.com.br/img/img_prod/995386/farm_cropped_diversos_2841_3_efbb05b83d4b2f65c7eb8ac8aa193e52.jpg" TargetMode="External"/><Relationship Id="rId2201" Type="http://schemas.openxmlformats.org/officeDocument/2006/relationships/hyperlink" Target="https://images.tcdn.com.br/img/img_prod/995386/melissa_lane_1707_2_0de25e47b8ca1383e885dfe959b4d4d2.jpg" TargetMode="External"/><Relationship Id="rId3533" Type="http://schemas.openxmlformats.org/officeDocument/2006/relationships/hyperlink" Target="https://images.tcdn.com.br/img/img_prod/995386/fabula_saia_sereia_2843_1_1e14e66a89561efaf5764cea243415fc.jpg" TargetMode="External"/><Relationship Id="rId2202" Type="http://schemas.openxmlformats.org/officeDocument/2006/relationships/hyperlink" Target="https://images.tcdn.com.br/img/img_prod/995386/melissa_lane_1707_3_12806f37a3c21e4014c3cb61f24725a5.jpg" TargetMode="External"/><Relationship Id="rId3532" Type="http://schemas.openxmlformats.org/officeDocument/2006/relationships/hyperlink" Target="https://www.minhamania.net/moda-feminina/farm-cropped-diversos" TargetMode="External"/><Relationship Id="rId3524" Type="http://schemas.openxmlformats.org/officeDocument/2006/relationships/hyperlink" Target="https://www.minhamania.net/moda-infantil/fabula-macaquinho-animais" TargetMode="External"/><Relationship Id="rId3523" Type="http://schemas.openxmlformats.org/officeDocument/2006/relationships/hyperlink" Target="https://www.minhamania.net/moda-infantil/fabula-calca-linha" TargetMode="External"/><Relationship Id="rId3526" Type="http://schemas.openxmlformats.org/officeDocument/2006/relationships/hyperlink" Target="https://www.minhamania.net/moda-feminina/farm-vestido-azaleia" TargetMode="External"/><Relationship Id="rId3525" Type="http://schemas.openxmlformats.org/officeDocument/2006/relationships/hyperlink" Target="https://www.minhamania.net/moda-infantil/puket-mochila-costas-sereia" TargetMode="External"/><Relationship Id="rId11" Type="http://schemas.openxmlformats.org/officeDocument/2006/relationships/hyperlink" Target="https://images.tcdn.com.br/img/img_prod/995386/mini_melissa_furadinha_babouche_41_1_9a0685cdfaff42b43393106861b15cb8.jpeg" TargetMode="External"/><Relationship Id="rId3528" Type="http://schemas.openxmlformats.org/officeDocument/2006/relationships/hyperlink" Target="https://images.tcdn.com.br/img/img_prod/995386/farm_cropped_diversos_2841_1_fef68fe77ae1f2fad3330ddba20e851f.jpg" TargetMode="External"/><Relationship Id="rId10" Type="http://schemas.openxmlformats.org/officeDocument/2006/relationships/hyperlink" Target="https://www.minhamania.net/mini-melissa/galocha-mini-melissa-sugar-rain-fabula" TargetMode="External"/><Relationship Id="rId3527" Type="http://schemas.openxmlformats.org/officeDocument/2006/relationships/hyperlink" Target="https://www.minhamania.net/moda-infantil/fabula-vestido-infantil-live" TargetMode="External"/><Relationship Id="rId13" Type="http://schemas.openxmlformats.org/officeDocument/2006/relationships/hyperlink" Target="https://images.tcdn.com.br/img/img_prod/995386/mini_melissa_furadinha_babouche_41_3_dbe01477538dd92f7f63f5967159d186.jpeg" TargetMode="External"/><Relationship Id="rId12" Type="http://schemas.openxmlformats.org/officeDocument/2006/relationships/hyperlink" Target="https://images.tcdn.com.br/img/img_prod/995386/mini_melissa_furadinha_babouche_41_2_db44246f1d529264a804c205f9a502f0.jpeg" TargetMode="External"/><Relationship Id="rId3529" Type="http://schemas.openxmlformats.org/officeDocument/2006/relationships/hyperlink" Target="https://images.tcdn.com.br/img/img_prod/995386/farm_cropped_diversos_2841_2_6841aa4f5a440826d85c3631baec2343.jpg" TargetMode="External"/><Relationship Id="rId15" Type="http://schemas.openxmlformats.org/officeDocument/2006/relationships/hyperlink" Target="https://images.tcdn.com.br/img/img_prod/995386/mini_melissa_aranha_fabula_43_1_e13b4cd0ec9fb053f93bfef668661a68.jpeg" TargetMode="External"/><Relationship Id="rId14" Type="http://schemas.openxmlformats.org/officeDocument/2006/relationships/hyperlink" Target="https://www.minhamania.net/mini-melissa/mini-melissa-furadinha-babouche" TargetMode="External"/><Relationship Id="rId17" Type="http://schemas.openxmlformats.org/officeDocument/2006/relationships/hyperlink" Target="https://images.tcdn.com.br/img/img_prod/995386/mini_melissa_furadinha_frutas_47_1_1dca43ce9a507d4c1fee1cc570f1a4cc.jpeg" TargetMode="External"/><Relationship Id="rId16" Type="http://schemas.openxmlformats.org/officeDocument/2006/relationships/hyperlink" Target="https://www.minhamania.net/mini-melissa/mini-melissa-aranha-fabula" TargetMode="External"/><Relationship Id="rId19" Type="http://schemas.openxmlformats.org/officeDocument/2006/relationships/hyperlink" Target="https://images.tcdn.com.br/img/img_prod/995386/mini_melissa_furadinha_frutas_47_2_701380c25c0d8f02b02f094e194df760.jpeg" TargetMode="External"/><Relationship Id="rId3520" Type="http://schemas.openxmlformats.org/officeDocument/2006/relationships/hyperlink" Target="https://www.minhamania.net/moda-infantil/fabula-macacao-infantil-jens" TargetMode="External"/><Relationship Id="rId18" Type="http://schemas.openxmlformats.org/officeDocument/2006/relationships/hyperlink" Target="https://images.tcdn.com.br/img/img_prod/995386/mini_melissa_furadinha_frutas_47_1_b168026b5d0e04f36f58e0f02fa70a5c.jpeg" TargetMode="External"/><Relationship Id="rId3522" Type="http://schemas.openxmlformats.org/officeDocument/2006/relationships/hyperlink" Target="https://www.minhamania.net/moda-infantil/fabula-cropped-xadrez" TargetMode="External"/><Relationship Id="rId3521" Type="http://schemas.openxmlformats.org/officeDocument/2006/relationships/hyperlink" Target="https://www.minhamania.net/moda-infantil/fabula-macaquinho-olhos" TargetMode="External"/><Relationship Id="rId84" Type="http://schemas.openxmlformats.org/officeDocument/2006/relationships/hyperlink" Target="https://images.tcdn.com.br/img/img_prod/995386/mini_melissa_ultragirl_pequena_sereia_83_1_2465d4ac564a6f8cf11c31694ee9f5d4.jpeg" TargetMode="External"/><Relationship Id="rId1774" Type="http://schemas.openxmlformats.org/officeDocument/2006/relationships/hyperlink" Target="https://images.tcdn.com.br/img/img_prod/995386/mini_melissa_cloud_sandal_tarsila_do_amaral_1395_1_22249160f55745c027993caece02319a.jpeg" TargetMode="External"/><Relationship Id="rId4800" Type="http://schemas.openxmlformats.org/officeDocument/2006/relationships/hyperlink" Target="https://www.minhamania.net/departamentos/moda-infantil/fabula-vestido-onibus" TargetMode="External"/><Relationship Id="rId83" Type="http://schemas.openxmlformats.org/officeDocument/2006/relationships/hyperlink" Target="https://images.tcdn.com.br/img/img_prod/995386/mini_melissa_ultragirl_pequena_sereia_83_1_b111f32791193752693b2cdf44d1e027.jpeg" TargetMode="External"/><Relationship Id="rId1775" Type="http://schemas.openxmlformats.org/officeDocument/2006/relationships/hyperlink" Target="https://images.tcdn.com.br/img/img_prod/995386/mini_melissa_cloud_sandal_tarsila_do_amaral_1395_2_2a59e7d61b40565ee6190ede086d135d.jpg" TargetMode="External"/><Relationship Id="rId86" Type="http://schemas.openxmlformats.org/officeDocument/2006/relationships/hyperlink" Target="https://images.tcdn.com.br/img/img_prod/995386/mini_melissa_ultragirl_bale_quadrada_84_1_7c4db8f989b6d6077bc3fc5ee89329c7.jpeg" TargetMode="External"/><Relationship Id="rId1776" Type="http://schemas.openxmlformats.org/officeDocument/2006/relationships/hyperlink" Target="https://images.tcdn.com.br/img/img_prod/995386/mini_melissa_cloud_sandal_tarsila_do_amaral_1395_3_cfdbfdbcd4246755e17803f0619c0aed.jpg" TargetMode="External"/><Relationship Id="rId4802" Type="http://schemas.openxmlformats.org/officeDocument/2006/relationships/hyperlink" Target="https://www.minhamania.net/departamentos/moda-infantil/fabula-vestido-garcas-neon" TargetMode="External"/><Relationship Id="rId85" Type="http://schemas.openxmlformats.org/officeDocument/2006/relationships/hyperlink" Target="https://www.minhamania.net/mini-melissa/mini-melissa-ultragirl-pequena-sereia" TargetMode="External"/><Relationship Id="rId1777" Type="http://schemas.openxmlformats.org/officeDocument/2006/relationships/hyperlink" Target="https://www.minhamania.net/mini-melissa/mini-melissa-cloud-sandal-tarsila-do-amaral" TargetMode="External"/><Relationship Id="rId4801" Type="http://schemas.openxmlformats.org/officeDocument/2006/relationships/hyperlink" Target="https://images.tcdn.com.br/img/img_prod/995386/fabula_vestido_garcas_neon_6321_1_3af1927992447afb2c2e2036cc56a5a5.jpg" TargetMode="External"/><Relationship Id="rId88" Type="http://schemas.openxmlformats.org/officeDocument/2006/relationships/hyperlink" Target="https://images.tcdn.com.br/img/img_prod/995386/mini_melissa_ultragirl_bale_quadrada_84_3_85bf6966b0b0833c967281365cabd974.jpeg" TargetMode="External"/><Relationship Id="rId1778" Type="http://schemas.openxmlformats.org/officeDocument/2006/relationships/hyperlink" Target="https://images.tcdn.com.br/img/img_prod/995386/melissa_model_sandal_1397_1_8cb306acc8957af569df059cea7ccb37.jpg" TargetMode="External"/><Relationship Id="rId4804" Type="http://schemas.openxmlformats.org/officeDocument/2006/relationships/hyperlink" Target="https://www.minhamania.net/acessorios/bolsas/mini-melissa-mochila-infantil-turma-do-pudim" TargetMode="External"/><Relationship Id="rId87" Type="http://schemas.openxmlformats.org/officeDocument/2006/relationships/hyperlink" Target="https://images.tcdn.com.br/img/img_prod/995386/mini_melissa_ultragirl_bale_quadrada_84_1_e49576164309458c286501884c41cf14.png" TargetMode="External"/><Relationship Id="rId1779" Type="http://schemas.openxmlformats.org/officeDocument/2006/relationships/hyperlink" Target="https://images.tcdn.com.br/img/img_prod/995386/melissa_model_sandal_1397_1_243cfda59f2a2a7c730572fb86b175eb.jpeg" TargetMode="External"/><Relationship Id="rId4803" Type="http://schemas.openxmlformats.org/officeDocument/2006/relationships/hyperlink" Target="https://www.minhamania.net/departamentos/moda-feminina/farm-calca-pantalona-floral" TargetMode="External"/><Relationship Id="rId4806" Type="http://schemas.openxmlformats.org/officeDocument/2006/relationships/hyperlink" Target="https://images.tcdn.com.br/img/img_prod/995386/melissa_posh_barbie_6329_1_bb53186aefc12276c02eaf7e8b207233.jpg" TargetMode="External"/><Relationship Id="rId89" Type="http://schemas.openxmlformats.org/officeDocument/2006/relationships/hyperlink" Target="https://www.minhamania.net/mini-melissa/mini-melissa-ultragirl-bailarina" TargetMode="External"/><Relationship Id="rId4805" Type="http://schemas.openxmlformats.org/officeDocument/2006/relationships/hyperlink" Target="https://www.minhamania.net/acessorios/bolsas/melissa-possession-bag" TargetMode="External"/><Relationship Id="rId4808" Type="http://schemas.openxmlformats.org/officeDocument/2006/relationships/hyperlink" Target="https://images.tcdn.com.br/img/img_prod/995386/melissa_beck_jean_paul_6331_1_821b5de349fe3be4cc4fbc7e23fc0462.jpg" TargetMode="External"/><Relationship Id="rId4807" Type="http://schemas.openxmlformats.org/officeDocument/2006/relationships/hyperlink" Target="https://www.minhamania.net/calcados/adulto/melissa-posh-barbie" TargetMode="External"/><Relationship Id="rId4809" Type="http://schemas.openxmlformats.org/officeDocument/2006/relationships/hyperlink" Target="https://www.minhamania.net/calcados/adulto/melissa-beck-jean-paul" TargetMode="External"/><Relationship Id="rId80" Type="http://schemas.openxmlformats.org/officeDocument/2006/relationships/hyperlink" Target="https://images.tcdn.com.br/img/img_prod/995386/mini_melissa_sneaker_polibolha_77_8_45526233fe28b4eb6b246e661d24464d.jpg" TargetMode="External"/><Relationship Id="rId82" Type="http://schemas.openxmlformats.org/officeDocument/2006/relationships/hyperlink" Target="https://images.tcdn.com.br/img/img_prod/995386/mini_melissa_ultragirl_pequena_sereia_83_1_6ba81f2236b43a14a7c0be07a372349f.jpg" TargetMode="External"/><Relationship Id="rId81" Type="http://schemas.openxmlformats.org/officeDocument/2006/relationships/hyperlink" Target="https://www.minhamania.net/mini-melissa/tenis-polibolha-turma-do-pudim" TargetMode="External"/><Relationship Id="rId1770" Type="http://schemas.openxmlformats.org/officeDocument/2006/relationships/hyperlink" Target="https://images.tcdn.com.br/img/img_prod/995386/mini_melissa_acqua_1393_1_ac0cea8c9b3de76b83cd93401a2b118c.jpeg" TargetMode="External"/><Relationship Id="rId1771" Type="http://schemas.openxmlformats.org/officeDocument/2006/relationships/hyperlink" Target="https://images.tcdn.com.br/img/img_prod/995386/mini_melissa_acqua_1393_2_627a8545fdb20bc19cbef65cee7a1c57.jpeg" TargetMode="External"/><Relationship Id="rId1772" Type="http://schemas.openxmlformats.org/officeDocument/2006/relationships/hyperlink" Target="https://images.tcdn.com.br/img/img_prod/995386/mini_melissa_acqua_1393_3_9c64734d3b8c2856f98fd05f5208bd1a.jpg" TargetMode="External"/><Relationship Id="rId1773" Type="http://schemas.openxmlformats.org/officeDocument/2006/relationships/hyperlink" Target="https://www.minhamania.net/melissa-mell/mini-melissa-acqua" TargetMode="External"/><Relationship Id="rId73" Type="http://schemas.openxmlformats.org/officeDocument/2006/relationships/hyperlink" Target="https://www.minhamania.net/mini-melissa/mini-melissa-posseissom" TargetMode="External"/><Relationship Id="rId1763" Type="http://schemas.openxmlformats.org/officeDocument/2006/relationships/hyperlink" Target="https://images.tcdn.com.br/img/img_prod/995386/bolsa_termica_hello_melissa_1387_1_19a22531fb86b3f8c625409f7c5b9cd0.jpeg" TargetMode="External"/><Relationship Id="rId72" Type="http://schemas.openxmlformats.org/officeDocument/2006/relationships/hyperlink" Target="https://images.tcdn.com.br/img/img_prod/995386/melissa_mel_flox_69_4_c705c4ddf2a0d553bcaee1b910e75e65.jpg" TargetMode="External"/><Relationship Id="rId1764" Type="http://schemas.openxmlformats.org/officeDocument/2006/relationships/hyperlink" Target="https://www.minhamania.net/outras/bolsa-termica-hello-melissa" TargetMode="External"/><Relationship Id="rId75" Type="http://schemas.openxmlformats.org/officeDocument/2006/relationships/hyperlink" Target="https://images.tcdn.com.br/img/img_prod/995386/mini_melissa_posseissom_turma_do_pudim_72_2_c99bf6d47e4540587d54bff3732881a4.jpeg" TargetMode="External"/><Relationship Id="rId1765" Type="http://schemas.openxmlformats.org/officeDocument/2006/relationships/hyperlink" Target="https://images.tcdn.com.br/img/img_prod/995386/mini_melissa_basic_infantil_1389_1_5b27a65f06cb9957d832038970308291.jpeg" TargetMode="External"/><Relationship Id="rId74" Type="http://schemas.openxmlformats.org/officeDocument/2006/relationships/hyperlink" Target="https://images.tcdn.com.br/img/img_prod/995386/mini_melissa_posseissom_turma_do_pudim_72_1_982966ae01c3eac82ea316a6bf53793e.png" TargetMode="External"/><Relationship Id="rId1766" Type="http://schemas.openxmlformats.org/officeDocument/2006/relationships/hyperlink" Target="https://www.minhamania.net/melissa-mell/mini-melissa-basic-infantil" TargetMode="External"/><Relationship Id="rId77" Type="http://schemas.openxmlformats.org/officeDocument/2006/relationships/hyperlink" Target="https://images.tcdn.com.br/img/img_prod/995386/mini_melissa_sneaker_polibolha_77_1_735479f88435f4eb06f645ae85d8ab20.jpg" TargetMode="External"/><Relationship Id="rId1767" Type="http://schemas.openxmlformats.org/officeDocument/2006/relationships/hyperlink" Target="https://images.tcdn.com.br/img/img_prod/995386/mini_melissa_basic_print_infantil_1391_1_c31d9770ad5fc870b1bd96e072f8e3b0.jpeg" TargetMode="External"/><Relationship Id="rId76" Type="http://schemas.openxmlformats.org/officeDocument/2006/relationships/hyperlink" Target="https://www.minhamania.net/mini-melissa/mini-melissa-posseissom-turma-do-pudim-" TargetMode="External"/><Relationship Id="rId1768" Type="http://schemas.openxmlformats.org/officeDocument/2006/relationships/hyperlink" Target="https://images.tcdn.com.br/img/img_prod/995386/mini_melissa_basic_print_infantil_1391_2_5484fb5038165a566d3ec4e78f4a6211.jpg" TargetMode="External"/><Relationship Id="rId79" Type="http://schemas.openxmlformats.org/officeDocument/2006/relationships/hyperlink" Target="https://images.tcdn.com.br/img/img_prod/995386/mini_melissa_sneaker_polibolha_77_2_05466fd7a78a766537832864c1641f72.jpeg" TargetMode="External"/><Relationship Id="rId1769" Type="http://schemas.openxmlformats.org/officeDocument/2006/relationships/hyperlink" Target="https://www.minhamania.net/melissa-mell/mini-melissa-basic-print-infantil" TargetMode="External"/><Relationship Id="rId78" Type="http://schemas.openxmlformats.org/officeDocument/2006/relationships/hyperlink" Target="https://images.tcdn.com.br/img/img_prod/995386/mini_melissa_sneaker_polibolha_77_1_9cc47eb08855d81a33cb9781bf0f8843.jpg" TargetMode="External"/><Relationship Id="rId71" Type="http://schemas.openxmlformats.org/officeDocument/2006/relationships/hyperlink" Target="https://images.tcdn.com.br/img/img_prod/995386/melissa_mel_flox_69_4_9681fd3d72113078343d3178643c8a3f.jpg" TargetMode="External"/><Relationship Id="rId70" Type="http://schemas.openxmlformats.org/officeDocument/2006/relationships/hyperlink" Target="https://images.tcdn.com.br/img/img_prod/995386/melissa_mel_flox_69_3_c4c1b02a3c012d0e1b417acdc8997765.jpg" TargetMode="External"/><Relationship Id="rId1760" Type="http://schemas.openxmlformats.org/officeDocument/2006/relationships/hyperlink" Target="https://www.minhamania.net/outras/bolsa-pano-acao-dia-das-maes" TargetMode="External"/><Relationship Id="rId1761" Type="http://schemas.openxmlformats.org/officeDocument/2006/relationships/hyperlink" Target="https://images.tcdn.com.br/img/img_prod/995386/bolsa_plastica_eat_my_melissa_1385_1_27098bd7ad7928865d4a5f537b1d83bd.jpeg" TargetMode="External"/><Relationship Id="rId1762" Type="http://schemas.openxmlformats.org/officeDocument/2006/relationships/hyperlink" Target="https://www.minhamania.net/outras/bolsa-plastica-eat-my-melissa" TargetMode="External"/><Relationship Id="rId62" Type="http://schemas.openxmlformats.org/officeDocument/2006/relationships/hyperlink" Target="https://images.tcdn.com.br/img/img_prod/995386/mini_melissa_mar_sandal_pirulito_67_1_b73f9857ed0d088bb1a3e85c59faf149.jpeg" TargetMode="External"/><Relationship Id="rId1796" Type="http://schemas.openxmlformats.org/officeDocument/2006/relationships/hyperlink" Target="https://images.tcdn.com.br/img/img_prod/995386/melissa_tote_bag_1411_1_27bb3a6635a7e5035c42641a8a6fc67a.jpeg" TargetMode="External"/><Relationship Id="rId4822" Type="http://schemas.openxmlformats.org/officeDocument/2006/relationships/hyperlink" Target="https://www.minhamania.net/calcados/adulto/melissa-free-clog-flurfy" TargetMode="External"/><Relationship Id="rId61" Type="http://schemas.openxmlformats.org/officeDocument/2006/relationships/hyperlink" Target="https://www.minhamania.net/mini-melissa/mini-melissa-street-mickey-and-friends-minnie" TargetMode="External"/><Relationship Id="rId1797" Type="http://schemas.openxmlformats.org/officeDocument/2006/relationships/hyperlink" Target="https://www.minhamania.net/outras/melissa-tote-bag" TargetMode="External"/><Relationship Id="rId4821" Type="http://schemas.openxmlformats.org/officeDocument/2006/relationships/hyperlink" Target="https://www.minhamania.net/departamentos/moda-infantil/fabula-bat-ferozes" TargetMode="External"/><Relationship Id="rId64" Type="http://schemas.openxmlformats.org/officeDocument/2006/relationships/hyperlink" Target="https://www.minhamania.net/mini-melissa/mini-melissa-mar-sandal-pirulito" TargetMode="External"/><Relationship Id="rId1798" Type="http://schemas.openxmlformats.org/officeDocument/2006/relationships/hyperlink" Target="https://images.tcdn.com.br/img/img_prod/995386/melissa_call_me_bt21_1413_1_2d947ad2adf02e766ce85dd42d9a0028.jpeg" TargetMode="External"/><Relationship Id="rId4824" Type="http://schemas.openxmlformats.org/officeDocument/2006/relationships/hyperlink" Target="https://www.minhamania.net/calcados/adulto/melissa-margot-bailerine-vivienne-w" TargetMode="External"/><Relationship Id="rId63" Type="http://schemas.openxmlformats.org/officeDocument/2006/relationships/hyperlink" Target="https://images.tcdn.com.br/img/img_prod/995386/mini_melissa_mar_sandal_pirulito_67_2_108279f2237edf78b00c9c35d35c95fb.jpg" TargetMode="External"/><Relationship Id="rId1799" Type="http://schemas.openxmlformats.org/officeDocument/2006/relationships/hyperlink" Target="https://images.tcdn.com.br/img/img_prod/995386/melissa_call_me_bt21_1413_2_02e4d4975cdec76367dc3f84a4ba137b.jpg" TargetMode="External"/><Relationship Id="rId4823" Type="http://schemas.openxmlformats.org/officeDocument/2006/relationships/hyperlink" Target="https://www.minhamania.net/departamentos/moda-infantil/alphabeto-conjunto-meninas" TargetMode="External"/><Relationship Id="rId66" Type="http://schemas.openxmlformats.org/officeDocument/2006/relationships/hyperlink" Target="https://images.tcdn.com.br/img/img_prod/995386/mini_melissa_ultragirl_frozen_68_2_708ac81b0be7284de9f114f2791eca69.jpeg" TargetMode="External"/><Relationship Id="rId4826" Type="http://schemas.openxmlformats.org/officeDocument/2006/relationships/hyperlink" Target="https://www.minhamania.net/calcados/adulto/melissa-harmonic-xv" TargetMode="External"/><Relationship Id="rId65" Type="http://schemas.openxmlformats.org/officeDocument/2006/relationships/hyperlink" Target="https://images.tcdn.com.br/img/img_prod/995386/mini_melissa_ultragirl_frozen_68_1_4993b5a4f17d0a5d46a7e583acd700d8.jpeg" TargetMode="External"/><Relationship Id="rId4825" Type="http://schemas.openxmlformats.org/officeDocument/2006/relationships/hyperlink" Target="https://www.minhamania.net/calcados/adulto/melissa-mar-sandal-ii" TargetMode="External"/><Relationship Id="rId68" Type="http://schemas.openxmlformats.org/officeDocument/2006/relationships/hyperlink" Target="https://www.minhamania.net/mini-melissa/mini-melissa-ultragirl-frozen" TargetMode="External"/><Relationship Id="rId4828" Type="http://schemas.openxmlformats.org/officeDocument/2006/relationships/hyperlink" Target="https://www.minhamania.net/calcados/adulto/melissa-strips-mlover" TargetMode="External"/><Relationship Id="rId67" Type="http://schemas.openxmlformats.org/officeDocument/2006/relationships/hyperlink" Target="https://images.tcdn.com.br/img/img_prod/995386/mini_melissa_ultragirl_frozen_68_3_775555883ec27d37c4ea8c23a6902657.jpg" TargetMode="External"/><Relationship Id="rId4827" Type="http://schemas.openxmlformats.org/officeDocument/2006/relationships/hyperlink" Target="https://www.minhamania.net/departamentos/moda-infantil/fabula-bata-passaros" TargetMode="External"/><Relationship Id="rId4829" Type="http://schemas.openxmlformats.org/officeDocument/2006/relationships/hyperlink" Target="https://www.minhamania.net/acessorios/bolsas/melissa-station-bag" TargetMode="External"/><Relationship Id="rId60" Type="http://schemas.openxmlformats.org/officeDocument/2006/relationships/hyperlink" Target="https://images.tcdn.com.br/img/img_prod/995386/mini_melissa_street_mickey_and_friends_65_2_4a41569a4969d7cf36435f3925b2aebd.jpeg" TargetMode="External"/><Relationship Id="rId69" Type="http://schemas.openxmlformats.org/officeDocument/2006/relationships/hyperlink" Target="https://images.tcdn.com.br/img/img_prod/995386/melissa_mel_flox_69_2_b965bdc395682a88b0d3ccdd912ca30f.jpeg" TargetMode="External"/><Relationship Id="rId1790" Type="http://schemas.openxmlformats.org/officeDocument/2006/relationships/hyperlink" Target="https://images.tcdn.com.br/img/img_prod/995386/melissa_glitz_sem_bolsa_1405_4_053c2bc4ad010909a95d10337e4e3099.jpg" TargetMode="External"/><Relationship Id="rId1791" Type="http://schemas.openxmlformats.org/officeDocument/2006/relationships/hyperlink" Target="https://www.minhamania.net/melissa-adulto/melissa-glitz-sem-bolsa" TargetMode="External"/><Relationship Id="rId1792" Type="http://schemas.openxmlformats.org/officeDocument/2006/relationships/hyperlink" Target="https://images.tcdn.com.br/img/img_prod/995386/mini_melissa_ultragirl_mickey_e_minnie_beijo_nariz_1407_1_45ed94699f4f876effce506d969d11cb.jpeg" TargetMode="External"/><Relationship Id="rId1793" Type="http://schemas.openxmlformats.org/officeDocument/2006/relationships/hyperlink" Target="https://www.minhamania.net/mini-melissa/mini-melissa-ultragirl-mickey-e-minnie-beijo-nariz" TargetMode="External"/><Relationship Id="rId1794" Type="http://schemas.openxmlformats.org/officeDocument/2006/relationships/hyperlink" Target="https://images.tcdn.com.br/img/img_prod/995386/melissa_back_pack_baja_east_1409_1_ce406fe242d715aca3e18e62438e7f60.jpeg" TargetMode="External"/><Relationship Id="rId4820" Type="http://schemas.openxmlformats.org/officeDocument/2006/relationships/hyperlink" Target="https://images.tcdn.com.br/img/img_prod/995386/fabula_bat_ferozes_6343_1_608e5769f30dddc664e4b8bc853a7342.jpg" TargetMode="External"/><Relationship Id="rId1795" Type="http://schemas.openxmlformats.org/officeDocument/2006/relationships/hyperlink" Target="https://www.minhamania.net/outras/melissa-back-pack-baja-east" TargetMode="External"/><Relationship Id="rId51" Type="http://schemas.openxmlformats.org/officeDocument/2006/relationships/hyperlink" Target="https://images.tcdn.com.br/img/img_prod/995386/mini_melissa_sugar_boot_winter_58_3_92eb58c8801594a9721e46e19a9870a7.jpg" TargetMode="External"/><Relationship Id="rId1785" Type="http://schemas.openxmlformats.org/officeDocument/2006/relationships/hyperlink" Target="https://images.tcdn.com.br/img/img_prod/995386/melissa_brave_papete_1403_1_39b57b30cc48f6d5dc52e3b1e9a49c09.jpeg" TargetMode="External"/><Relationship Id="rId4811" Type="http://schemas.openxmlformats.org/officeDocument/2006/relationships/hyperlink" Target="https://images.tcdn.com.br/img/img_prod/995386/melissa_buzios_6335_1_0295fdcfafdcaf84d699eacf02e25a91.jpg" TargetMode="External"/><Relationship Id="rId50" Type="http://schemas.openxmlformats.org/officeDocument/2006/relationships/hyperlink" Target="https://images.tcdn.com.br/img/img_prod/995386/mini_melissa_sugar_boot_winter_58_2_e6a32acdca94e5b9566e4cabaa1f6b60.jpg" TargetMode="External"/><Relationship Id="rId1786" Type="http://schemas.openxmlformats.org/officeDocument/2006/relationships/hyperlink" Target="https://www.minhamania.net/melissa-adulto/melissa-brave-papete" TargetMode="External"/><Relationship Id="rId4810" Type="http://schemas.openxmlformats.org/officeDocument/2006/relationships/hyperlink" Target="https://www.minhamania.net/calcados/adulto/mini-melissa-jackie" TargetMode="External"/><Relationship Id="rId53" Type="http://schemas.openxmlformats.org/officeDocument/2006/relationships/hyperlink" Target="https://images.tcdn.com.br/img/img_prod/995386/mini_melissa_beach_line_friends_cachorro_62_2_a0a6c77f30ce560bbac9d1aac8943a3e.jpg" TargetMode="External"/><Relationship Id="rId1787" Type="http://schemas.openxmlformats.org/officeDocument/2006/relationships/hyperlink" Target="https://images.tcdn.com.br/img/img_prod/995386/melissa_glitz_sem_bolsa_1405_1_ce01b482bcda45f014539e8bf67854be.jpeg" TargetMode="External"/><Relationship Id="rId4813" Type="http://schemas.openxmlformats.org/officeDocument/2006/relationships/hyperlink" Target="https://www.minhamania.net/calcados/adulto/melissa-buzios" TargetMode="External"/><Relationship Id="rId52" Type="http://schemas.openxmlformats.org/officeDocument/2006/relationships/hyperlink" Target="https://www.minhamania.net/mini-melissa/mini-melissa-sugar-boot-winter" TargetMode="External"/><Relationship Id="rId1788" Type="http://schemas.openxmlformats.org/officeDocument/2006/relationships/hyperlink" Target="https://images.tcdn.com.br/img/img_prod/995386/melissa_glitz_sem_bolsa_1405_2_684228bd7334ea91fad9eaf9dfefb645.jpg" TargetMode="External"/><Relationship Id="rId4812" Type="http://schemas.openxmlformats.org/officeDocument/2006/relationships/hyperlink" Target="https://images.tcdn.com.br/img/img_prod/995386/melissa_buzios_6335_2_ad2a7514b5d8756a8eb27a26b7bd5ce1.jpg" TargetMode="External"/><Relationship Id="rId55" Type="http://schemas.openxmlformats.org/officeDocument/2006/relationships/hyperlink" Target="https://images.tcdn.com.br/img/img_prod/995386/mini_melissa_beach_line_friends_cachorro_62_3_ae98d0b92ee8d1d36c805e659fee9569.jpg" TargetMode="External"/><Relationship Id="rId1789" Type="http://schemas.openxmlformats.org/officeDocument/2006/relationships/hyperlink" Target="https://images.tcdn.com.br/img/img_prod/995386/melissa_glitz_sem_bolsa_1405_3_cbed373822b4c8d08fa9196a68a20f63.jpg" TargetMode="External"/><Relationship Id="rId4815" Type="http://schemas.openxmlformats.org/officeDocument/2006/relationships/hyperlink" Target="https://www.minhamania.net/departamentos/moda-infantil/bento-macaquinho-espaco" TargetMode="External"/><Relationship Id="rId54" Type="http://schemas.openxmlformats.org/officeDocument/2006/relationships/hyperlink" Target="https://images.tcdn.com.br/img/img_prod/995386/mini_melissa_beach_line_friends_cachorro_62_2_3b5c4f203bc4ede42ca8debb911c7229.jpg" TargetMode="External"/><Relationship Id="rId4814" Type="http://schemas.openxmlformats.org/officeDocument/2006/relationships/hyperlink" Target="https://images.tcdn.com.br/img/img_prod/995386/bento_macaquinho_espaco_6337_1_57e895b77a8968c49c967d85d24df3da.jpg" TargetMode="External"/><Relationship Id="rId57" Type="http://schemas.openxmlformats.org/officeDocument/2006/relationships/hyperlink" Target="https://images.tcdn.com.br/img/img_prod/995386/mini_melissa_aranha_smurfs_64_1_003f447866b6f55b535ea36351ba405d.jpg" TargetMode="External"/><Relationship Id="rId4817" Type="http://schemas.openxmlformats.org/officeDocument/2006/relationships/hyperlink" Target="https://www.minhamania.net/departamentos/moda-infantil/bento-short-moletom-bichos" TargetMode="External"/><Relationship Id="rId56" Type="http://schemas.openxmlformats.org/officeDocument/2006/relationships/hyperlink" Target="https://www.minhamania.net/mini-melissa/mini-melissa-beach-slide-line-friends" TargetMode="External"/><Relationship Id="rId4816" Type="http://schemas.openxmlformats.org/officeDocument/2006/relationships/hyperlink" Target="https://images.tcdn.com.br/img/img_prod/995386/bento_short_moletom_bichos_6339_1_8bca5bb081b8f1a46fb41b01bebb3ab8.jpg" TargetMode="External"/><Relationship Id="rId4819" Type="http://schemas.openxmlformats.org/officeDocument/2006/relationships/hyperlink" Target="https://www.minhamania.net/departamentos/moda-infantil/bento-macacao-tubaroes" TargetMode="External"/><Relationship Id="rId4818" Type="http://schemas.openxmlformats.org/officeDocument/2006/relationships/hyperlink" Target="https://images.tcdn.com.br/img/img_prod/995386/bento_macacao_tubaroes_6341_1_4ccdfb7b6ee85d24acedf3be98cfe84f.jpg" TargetMode="External"/><Relationship Id="rId59" Type="http://schemas.openxmlformats.org/officeDocument/2006/relationships/hyperlink" Target="https://images.tcdn.com.br/img/img_prod/995386/mini_melissa_street_mickey_and_friends_65_1_5b017b5da7a4ff3482a512688d6a9129.jpeg" TargetMode="External"/><Relationship Id="rId58" Type="http://schemas.openxmlformats.org/officeDocument/2006/relationships/hyperlink" Target="https://www.minhamania.net/mini-melissa/mini-melissa-aranha-smurfs" TargetMode="External"/><Relationship Id="rId1780" Type="http://schemas.openxmlformats.org/officeDocument/2006/relationships/hyperlink" Target="https://images.tcdn.com.br/img/img_prod/995386/melissa_model_sandal_1397_1_7c9e2bf11266485981ec49d8a791bc59.jpeg" TargetMode="External"/><Relationship Id="rId1781" Type="http://schemas.openxmlformats.org/officeDocument/2006/relationships/hyperlink" Target="https://www.minhamania.net/melissa-adulto/melissa-model-sandal" TargetMode="External"/><Relationship Id="rId1782" Type="http://schemas.openxmlformats.org/officeDocument/2006/relationships/hyperlink" Target="https://www.minhamania.net/melissa-adulto/melissa-wanting-smurfs" TargetMode="External"/><Relationship Id="rId1783" Type="http://schemas.openxmlformats.org/officeDocument/2006/relationships/hyperlink" Target="https://images.tcdn.com.br/img/img_prod/995386/copia_saldo_com_detalhes_40_1401_1_74d5e7c7bb8cd00bd271f4d046133bd7.jpeg" TargetMode="External"/><Relationship Id="rId1784" Type="http://schemas.openxmlformats.org/officeDocument/2006/relationships/hyperlink" Target="https://www.minhamania.net/outras/saldo-com-detalhes/copia-saldo-com-detalhes-40" TargetMode="External"/><Relationship Id="rId2269" Type="http://schemas.openxmlformats.org/officeDocument/2006/relationships/hyperlink" Target="https://www.minhamania.net/bolsas/combinacoes/mae-e-filha-aranha-quadrada" TargetMode="External"/><Relationship Id="rId349" Type="http://schemas.openxmlformats.org/officeDocument/2006/relationships/hyperlink" Target="https://www.minhamania.net/melissa-mell-teen/melissa-mel-dreamed-dumbo" TargetMode="External"/><Relationship Id="rId348" Type="http://schemas.openxmlformats.org/officeDocument/2006/relationships/hyperlink" Target="https://images.tcdn.com.br/img/img_prod/995386/melissa_mel_dreamed_235_2_c835446a06bdd723b420d773ed93d32c.jpeg" TargetMode="External"/><Relationship Id="rId347" Type="http://schemas.openxmlformats.org/officeDocument/2006/relationships/hyperlink" Target="https://images.tcdn.com.br/img/img_prod/995386/melissa_mel_dreamed_235_1_d02a080f09cc985abc1bc50bdd37a59b.png" TargetMode="External"/><Relationship Id="rId346" Type="http://schemas.openxmlformats.org/officeDocument/2006/relationships/hyperlink" Target="https://www.minhamania.net/mini-melissa/mini-melissa-ultragirl-animal-lovers-gato" TargetMode="External"/><Relationship Id="rId3591" Type="http://schemas.openxmlformats.org/officeDocument/2006/relationships/hyperlink" Target="https://images.tcdn.com.br/img/img_prod/995386/melissa_essential_platform_2917_1_4872da765631c0bf3f2f4736ff96b765.jpg" TargetMode="External"/><Relationship Id="rId2260" Type="http://schemas.openxmlformats.org/officeDocument/2006/relationships/hyperlink" Target="https://www.minhamania.net/melissa-laco-kits/kit-melissa-mel-tirick-or-treat" TargetMode="External"/><Relationship Id="rId3590" Type="http://schemas.openxmlformats.org/officeDocument/2006/relationships/hyperlink" Target="https://www.minhamania.net/calcados-adulto/melissa-just-dance" TargetMode="External"/><Relationship Id="rId341" Type="http://schemas.openxmlformats.org/officeDocument/2006/relationships/hyperlink" Target="https://images.tcdn.com.br/img/img_prod/995386/mini_melissa_ultragirl_animal_lovers_coelho_231_1_59567fcbea4aa99f0e6ae5547929cac5.jpg" TargetMode="External"/><Relationship Id="rId2261" Type="http://schemas.openxmlformats.org/officeDocument/2006/relationships/hyperlink" Target="https://images.tcdn.com.br/img/img_prod/995386/melissa_mel_campana_zig_zag_1745_1_e40d47988596fbbc5f2f8272f9b24f8a.jpeg" TargetMode="External"/><Relationship Id="rId3593" Type="http://schemas.openxmlformats.org/officeDocument/2006/relationships/hyperlink" Target="https://images.tcdn.com.br/img/img_prod/995386/melissa_cosmic_sandal_2919_1_96866cd570f213633fb7fa9b7e40bcc7.jpg" TargetMode="External"/><Relationship Id="rId340" Type="http://schemas.openxmlformats.org/officeDocument/2006/relationships/hyperlink" Target="https://images.tcdn.com.br/img/img_prod/995386/mini_melissa_ultragirl_animal_lovers_coelho_231_1_e0c9219eb1e77c445b7476f5a4b7a889.jpg" TargetMode="External"/><Relationship Id="rId2262" Type="http://schemas.openxmlformats.org/officeDocument/2006/relationships/hyperlink" Target="https://www.minhamania.net/calcados-infantis/melissa-mel-campana-zig-zag" TargetMode="External"/><Relationship Id="rId3592" Type="http://schemas.openxmlformats.org/officeDocument/2006/relationships/hyperlink" Target="https://www.minhamania.net/calcados-adulto/melissa-essential-platform" TargetMode="External"/><Relationship Id="rId2263" Type="http://schemas.openxmlformats.org/officeDocument/2006/relationships/hyperlink" Target="https://images.tcdn.com.br/img/img_prod/995386/melissa_shibuya_1747_1_f2c27adfe1b5340e69524891d007711b.jpeg" TargetMode="External"/><Relationship Id="rId3595" Type="http://schemas.openxmlformats.org/officeDocument/2006/relationships/hyperlink" Target="https://www.minhamania.net/acessorios/bolsas/melissa-bag-glitz" TargetMode="External"/><Relationship Id="rId2264" Type="http://schemas.openxmlformats.org/officeDocument/2006/relationships/hyperlink" Target="https://www.minhamania.net/calcados-adulto/melissa-shibuya" TargetMode="External"/><Relationship Id="rId3594" Type="http://schemas.openxmlformats.org/officeDocument/2006/relationships/hyperlink" Target="https://www.minhamania.net/calcados-adulto/melissa-cosmic-sandal" TargetMode="External"/><Relationship Id="rId345" Type="http://schemas.openxmlformats.org/officeDocument/2006/relationships/hyperlink" Target="https://images.tcdn.com.br/img/img_prod/995386/mini_melissa_ultragirl_animal_lovers_gato_233_3_17a1dc15bbb67efc20626b1f8b0419d3.jpg" TargetMode="External"/><Relationship Id="rId2265" Type="http://schemas.openxmlformats.org/officeDocument/2006/relationships/hyperlink" Target="https://images.tcdn.com.br/img/img_prod/995386/melissa_energy_1749_1_b14b95d62c7914c6cc73e831f80b2f65.jpeg" TargetMode="External"/><Relationship Id="rId3597" Type="http://schemas.openxmlformats.org/officeDocument/2006/relationships/hyperlink" Target="https://www.minhamania.net/calcados-adulto/copia-melissa-pointy-hearth" TargetMode="External"/><Relationship Id="rId344" Type="http://schemas.openxmlformats.org/officeDocument/2006/relationships/hyperlink" Target="https://images.tcdn.com.br/img/img_prod/995386/mini_melissa_ultragirl_animal_lovers_gato_233_2_6917e839084c9ff92d3e81a2e93094a1.jpeg" TargetMode="External"/><Relationship Id="rId2266" Type="http://schemas.openxmlformats.org/officeDocument/2006/relationships/hyperlink" Target="https://images.tcdn.com.br/img/img_prod/995386/melissa_energy_1749_2_562d1764cc7461362f49865f27ac8b54.jpeg" TargetMode="External"/><Relationship Id="rId3596" Type="http://schemas.openxmlformats.org/officeDocument/2006/relationships/hyperlink" Target="https://www.minhamania.net/moda-infantil/bento-macaquinho-bebe-godzila" TargetMode="External"/><Relationship Id="rId343" Type="http://schemas.openxmlformats.org/officeDocument/2006/relationships/hyperlink" Target="https://images.tcdn.com.br/img/img_prod/995386/mini_melissa_ultragirl_animal_lovers_gato_233_1_44796a430c8007817a52b6e6bb9c973b.jpeg" TargetMode="External"/><Relationship Id="rId2267" Type="http://schemas.openxmlformats.org/officeDocument/2006/relationships/hyperlink" Target="https://www.minhamania.net/calcados-adulto/melissa-energy" TargetMode="External"/><Relationship Id="rId3599" Type="http://schemas.openxmlformats.org/officeDocument/2006/relationships/hyperlink" Target="https://www.minhamania.net/moda-infantil/fabula-vestido-infantil-pandeiros" TargetMode="External"/><Relationship Id="rId342" Type="http://schemas.openxmlformats.org/officeDocument/2006/relationships/hyperlink" Target="https://www.minhamania.net/mini-melissa/mini-melissa-ultragirl-animal-lovers-coelho" TargetMode="External"/><Relationship Id="rId2268" Type="http://schemas.openxmlformats.org/officeDocument/2006/relationships/hyperlink" Target="https://images.tcdn.com.br/img/img_prod/995386/mae_e_filha_aranha_quadrada_1751_1_e9fd6c1f3f526173ba41e6ae5c164f2a.jpeg" TargetMode="External"/><Relationship Id="rId3598" Type="http://schemas.openxmlformats.org/officeDocument/2006/relationships/hyperlink" Target="https://www.minhamania.net/calcados-infantis/melissa-bag-bling" TargetMode="External"/><Relationship Id="rId2258" Type="http://schemas.openxmlformats.org/officeDocument/2006/relationships/hyperlink" Target="https://www.minhamania.net/calcados-infantis/melissa-babe" TargetMode="External"/><Relationship Id="rId2259" Type="http://schemas.openxmlformats.org/officeDocument/2006/relationships/hyperlink" Target="https://images.tcdn.com.br/img/img_prod/995386/kit_melissa_mel_tirick_or_treat_1743_1_d683eca0acf99c15e88fa4a3aaed939c.jpeg" TargetMode="External"/><Relationship Id="rId3589" Type="http://schemas.openxmlformats.org/officeDocument/2006/relationships/hyperlink" Target="https://images.tcdn.com.br/img/img_prod/995386/melissa_just_dance_2915_1_5732062a6f3148138267abec653e6210.jpg" TargetMode="External"/><Relationship Id="rId338" Type="http://schemas.openxmlformats.org/officeDocument/2006/relationships/hyperlink" Target="https://images.tcdn.com.br/img/img_prod/995386/mini_melissa_ultragirl_alice_wonderland_229_3_555470fbef1acf49f8159e499d6bfd97.jpg" TargetMode="External"/><Relationship Id="rId337" Type="http://schemas.openxmlformats.org/officeDocument/2006/relationships/hyperlink" Target="https://images.tcdn.com.br/img/img_prod/995386/mini_melissa_ultragirl_alice_wonderland_229_2_c6bd39cacd0376a5328573a9484af483.jpeg" TargetMode="External"/><Relationship Id="rId336" Type="http://schemas.openxmlformats.org/officeDocument/2006/relationships/hyperlink" Target="https://images.tcdn.com.br/img/img_prod/995386/mini_melissa_ultragirl_alice_wonderland_229_2_ef6261a0aa93cae0efe33e131ca897f6.jpg" TargetMode="External"/><Relationship Id="rId335" Type="http://schemas.openxmlformats.org/officeDocument/2006/relationships/hyperlink" Target="https://images.tcdn.com.br/img/img_prod/995386/mini_melissa_ultragirl_alice_wonderland_229_1_fa791ca4227c61c7de04ec34917f3fc8.jpeg" TargetMode="External"/><Relationship Id="rId3580" Type="http://schemas.openxmlformats.org/officeDocument/2006/relationships/hyperlink" Target="https://www.minhamania.net/calcados-adulto/melissa-chill-slide" TargetMode="External"/><Relationship Id="rId339" Type="http://schemas.openxmlformats.org/officeDocument/2006/relationships/hyperlink" Target="https://www.minhamania.net/mini-melissa/mini-melissa-ultragirl-alice-wonderland" TargetMode="External"/><Relationship Id="rId330" Type="http://schemas.openxmlformats.org/officeDocument/2006/relationships/hyperlink" Target="https://www.minhamania.net/mini-melissa/mini-melissa-ultragirl-jason-wu" TargetMode="External"/><Relationship Id="rId2250" Type="http://schemas.openxmlformats.org/officeDocument/2006/relationships/hyperlink" Target="https://www.minhamania.net/calcados-adulto/melissa-flox-plataforma" TargetMode="External"/><Relationship Id="rId3582" Type="http://schemas.openxmlformats.org/officeDocument/2006/relationships/hyperlink" Target="https://www.minhamania.net/calcados-adulto/melissa-lux-heel" TargetMode="External"/><Relationship Id="rId2251" Type="http://schemas.openxmlformats.org/officeDocument/2006/relationships/hyperlink" Target="https://images.tcdn.com.br/img/img_prod/995386/melissa_adore_1739_1_0ad06c2ca34fa9b665e437bd12f2b211.jpeg" TargetMode="External"/><Relationship Id="rId3581" Type="http://schemas.openxmlformats.org/officeDocument/2006/relationships/hyperlink" Target="https://www.minhamania.net/calcados-infantis/mini-melissa-sun-sunset" TargetMode="External"/><Relationship Id="rId2252" Type="http://schemas.openxmlformats.org/officeDocument/2006/relationships/hyperlink" Target="https://images.tcdn.com.br/img/img_prod/995386/melissa_adore_1739_2_5cbd750e11d35adb3cd3bae3b1067891.jpg" TargetMode="External"/><Relationship Id="rId3584" Type="http://schemas.openxmlformats.org/officeDocument/2006/relationships/hyperlink" Target="https://www.minhamania.net/calcados-adulto/melissa-venus" TargetMode="External"/><Relationship Id="rId2253" Type="http://schemas.openxmlformats.org/officeDocument/2006/relationships/hyperlink" Target="https://www.minhamania.net/calcados-adulto/melissa-adore" TargetMode="External"/><Relationship Id="rId3583" Type="http://schemas.openxmlformats.org/officeDocument/2006/relationships/hyperlink" Target="https://images.tcdn.com.br/img/img_prod/995386/melissa_venus_2909_1_b5b00b0b1dc16238a51458160c8b4b41.jpg" TargetMode="External"/><Relationship Id="rId334" Type="http://schemas.openxmlformats.org/officeDocument/2006/relationships/hyperlink" Target="https://www.minhamania.net/mini-melissa/mini-melissa-ultragirl-flowers" TargetMode="External"/><Relationship Id="rId2254" Type="http://schemas.openxmlformats.org/officeDocument/2006/relationships/hyperlink" Target="https://images.tcdn.com.br/img/img_prod/995386/melissa_babe_1741_1_9654b273f9508662b999c5510902dbe8.jpeg" TargetMode="External"/><Relationship Id="rId3586" Type="http://schemas.openxmlformats.org/officeDocument/2006/relationships/hyperlink" Target="https://www.minhamania.net/calcados-infantis/mini-melissa-sweet-love" TargetMode="External"/><Relationship Id="rId333" Type="http://schemas.openxmlformats.org/officeDocument/2006/relationships/hyperlink" Target="https://images.tcdn.com.br/img/img_prod/995386/mini_melissa_ultragirl_flower_227_3_8703b07a1d1d4f47265510ccd1b9c60f.jpg" TargetMode="External"/><Relationship Id="rId2255" Type="http://schemas.openxmlformats.org/officeDocument/2006/relationships/hyperlink" Target="https://images.tcdn.com.br/img/img_prod/995386/melissa_babe_1741_2_b8206b3da176c079f8cb3a04316b1d3d.jpg" TargetMode="External"/><Relationship Id="rId3585" Type="http://schemas.openxmlformats.org/officeDocument/2006/relationships/hyperlink" Target="https://images.tcdn.com.br/img/img_prod/995386/mini_melissa_sweet_love_2911_1_b8d94f8fad106ece1712021cdf609847.jpg" TargetMode="External"/><Relationship Id="rId332" Type="http://schemas.openxmlformats.org/officeDocument/2006/relationships/hyperlink" Target="https://images.tcdn.com.br/img/img_prod/995386/mini_melissa_ultragirl_flowers_227_1_55b43b0a47e250f93dd659fd1e547cc9.png" TargetMode="External"/><Relationship Id="rId2256" Type="http://schemas.openxmlformats.org/officeDocument/2006/relationships/hyperlink" Target="https://images.tcdn.com.br/img/img_prod/995386/melissa_babe_1741_3_289c0bb4f93a3bb7f825d819fdbc295e.jpg" TargetMode="External"/><Relationship Id="rId3588" Type="http://schemas.openxmlformats.org/officeDocument/2006/relationships/hyperlink" Target="https://www.minhamania.net/calcados-infantis/mini-melissa-beach-slide-line-friends" TargetMode="External"/><Relationship Id="rId331" Type="http://schemas.openxmlformats.org/officeDocument/2006/relationships/hyperlink" Target="https://images.tcdn.com.br/img/img_prod/995386/mini_melissa_ultragirl_flowers_227_1_1f22133c1763a55b74033bfb93c72b63.jpeg" TargetMode="External"/><Relationship Id="rId2257" Type="http://schemas.openxmlformats.org/officeDocument/2006/relationships/hyperlink" Target="https://images.tcdn.com.br/img/img_prod/995386/melissa_babe_1741_4_337cf2b13dd59ce37a139354cd33fc03.jpg" TargetMode="External"/><Relationship Id="rId3587" Type="http://schemas.openxmlformats.org/officeDocument/2006/relationships/hyperlink" Target="https://images.tcdn.com.br/img/img_prod/995386/mini_melissa_beach_slide_line_friends_2913_1_29e46230d97cb2d74f872c5710fa5e0b.jpg" TargetMode="External"/><Relationship Id="rId370" Type="http://schemas.openxmlformats.org/officeDocument/2006/relationships/hyperlink" Target="https://images.tcdn.com.br/img/img_prod/995386/mini_melissa_ultragirl_fly_249_1_6e0bdddc6ce4a2f1f706198f2dce6ef8.jpeg" TargetMode="External"/><Relationship Id="rId369" Type="http://schemas.openxmlformats.org/officeDocument/2006/relationships/hyperlink" Target="https://images.tcdn.com.br/img/img_prod/995386/mini_melissa_jump_245_5_40c12314883e2a72c8d6c085c7ef5865.jpg" TargetMode="External"/><Relationship Id="rId368" Type="http://schemas.openxmlformats.org/officeDocument/2006/relationships/hyperlink" Target="https://www.minhamania.net/mini-melissa/mini-melissa-jump" TargetMode="External"/><Relationship Id="rId2280" Type="http://schemas.openxmlformats.org/officeDocument/2006/relationships/hyperlink" Target="https://images.tcdn.com.br/img/img_prod/995386/melissa_doll_vi_1759_2_19796233be7bee873e2eddf39540b7d8.jpg" TargetMode="External"/><Relationship Id="rId2281" Type="http://schemas.openxmlformats.org/officeDocument/2006/relationships/hyperlink" Target="https://www.minhamania.net/calcados-adulto/melissa-doll-vi" TargetMode="External"/><Relationship Id="rId2282" Type="http://schemas.openxmlformats.org/officeDocument/2006/relationships/hyperlink" Target="https://images.tcdn.com.br/img/img_prod/995386/melissa_ultragirl_basic_1761_1_55c6226b9c464c5b8e62ac679ea14581.jpeg" TargetMode="External"/><Relationship Id="rId363" Type="http://schemas.openxmlformats.org/officeDocument/2006/relationships/hyperlink" Target="https://www.minhamania.net/mini-melissa/mini-melissa-alpha-play" TargetMode="External"/><Relationship Id="rId2283" Type="http://schemas.openxmlformats.org/officeDocument/2006/relationships/hyperlink" Target="https://images.tcdn.com.br/img/img_prod/995386/melissa_ultragirl_basic_1761_2_277ac9f088ca002ea643fc76e00df77e.jpg" TargetMode="External"/><Relationship Id="rId362" Type="http://schemas.openxmlformats.org/officeDocument/2006/relationships/hyperlink" Target="https://images.tcdn.com.br/img/img_prod/995386/mini_melissa_alpha_play_241_4_962aea65bb7303b1c9740c9fadb25cc0.jpg" TargetMode="External"/><Relationship Id="rId2284" Type="http://schemas.openxmlformats.org/officeDocument/2006/relationships/hyperlink" Target="https://images.tcdn.com.br/img/img_prod/995386/melissa_ultragirl_basic_1761_3_f899dff56021731f05abe93d19c4f311.jpg" TargetMode="External"/><Relationship Id="rId361" Type="http://schemas.openxmlformats.org/officeDocument/2006/relationships/hyperlink" Target="https://images.tcdn.com.br/img/img_prod/995386/mini_melissa_alpha_play_241_3_7d55c8a625ea3aad2892c1d9850b3e31.jpg" TargetMode="External"/><Relationship Id="rId2285" Type="http://schemas.openxmlformats.org/officeDocument/2006/relationships/hyperlink" Target="https://images.tcdn.com.br/img/img_prod/995386/melissa_ultragirl_basic_1761_4_2e7ddcd7145e222293495ab546c7daf8.jpg" TargetMode="External"/><Relationship Id="rId360" Type="http://schemas.openxmlformats.org/officeDocument/2006/relationships/hyperlink" Target="https://images.tcdn.com.br/img/img_prod/995386/mini_melissa_alpha_play_241_3_8ad5c5d6917fccabbffc10efefc8de62.jpg" TargetMode="External"/><Relationship Id="rId2286" Type="http://schemas.openxmlformats.org/officeDocument/2006/relationships/hyperlink" Target="https://www.minhamania.net/calcados-adulto/melissa-ultragirl" TargetMode="External"/><Relationship Id="rId367" Type="http://schemas.openxmlformats.org/officeDocument/2006/relationships/hyperlink" Target="https://images.tcdn.com.br/img/img_prod/995386/mini_melissa_jump_245_4_619241258a2c02d2c260ca4f2c5d36e1.jpg" TargetMode="External"/><Relationship Id="rId2287" Type="http://schemas.openxmlformats.org/officeDocument/2006/relationships/hyperlink" Target="https://images.tcdn.com.br/img/img_prod/995386/melissa_beach_slide_love_match_1763_1_2e9733b2b52ff8cf3e076da6a934297e.jpeg" TargetMode="External"/><Relationship Id="rId366" Type="http://schemas.openxmlformats.org/officeDocument/2006/relationships/hyperlink" Target="https://images.tcdn.com.br/img/img_prod/995386/mini_melissa_jump_245_1_42f0ae15edd4fceff5461e364f904394.jpeg" TargetMode="External"/><Relationship Id="rId2288" Type="http://schemas.openxmlformats.org/officeDocument/2006/relationships/hyperlink" Target="https://images.tcdn.com.br/img/img_prod/995386/melissa_beach_slide_love_match_1763_2_506dc2be4277eb7b539b2f767828006b.jpg" TargetMode="External"/><Relationship Id="rId365" Type="http://schemas.openxmlformats.org/officeDocument/2006/relationships/hyperlink" Target="https://images.tcdn.com.br/img/img_prod/995386/mini_melissa_jump_245_4_35b1b1ee9eace8506a9935147db942ee.jpg" TargetMode="External"/><Relationship Id="rId2289" Type="http://schemas.openxmlformats.org/officeDocument/2006/relationships/hyperlink" Target="https://www.minhamania.net/calcados-adulto/melissa-beach-slide-love-match" TargetMode="External"/><Relationship Id="rId364" Type="http://schemas.openxmlformats.org/officeDocument/2006/relationships/hyperlink" Target="https://images.tcdn.com.br/img/img_prod/995386/mini_melissa_jump_245_1_04abdc6ceac35fe7b068986d51e97bbe.jpg" TargetMode="External"/><Relationship Id="rId95" Type="http://schemas.openxmlformats.org/officeDocument/2006/relationships/hyperlink" Target="https://images.tcdn.com.br/img/img_prod/995386/mini_melissa_possession_87_1_9a98138e6c1a36926a7a321f53279f16.jpeg" TargetMode="External"/><Relationship Id="rId94" Type="http://schemas.openxmlformats.org/officeDocument/2006/relationships/hyperlink" Target="https://www.minhamania.net/mini-melissa/mini-melissa-vintage-sem-ponchete" TargetMode="External"/><Relationship Id="rId97" Type="http://schemas.openxmlformats.org/officeDocument/2006/relationships/hyperlink" Target="https://images.tcdn.com.br/img/img_prod/995386/mini_melissa_possession_87_1_94b82b30165f7ca4a9205d726d4cac0f.jpeg" TargetMode="External"/><Relationship Id="rId96" Type="http://schemas.openxmlformats.org/officeDocument/2006/relationships/hyperlink" Target="https://images.tcdn.com.br/img/img_prod/995386/mini_melissa_possession_87_1_756d82fbcd067b4c1c9b0b55b9da6e54.jpg" TargetMode="External"/><Relationship Id="rId99" Type="http://schemas.openxmlformats.org/officeDocument/2006/relationships/hyperlink" Target="https://www.minhamania.net/mini-melissa/mini-melissa-posseissom-" TargetMode="External"/><Relationship Id="rId98" Type="http://schemas.openxmlformats.org/officeDocument/2006/relationships/hyperlink" Target="https://images.tcdn.com.br/img/img_prod/995386/mini_melissa_possession_87_4_bda4939a3a42ed42c71f52a73065ebcc.jpg" TargetMode="External"/><Relationship Id="rId91" Type="http://schemas.openxmlformats.org/officeDocument/2006/relationships/hyperlink" Target="https://images.tcdn.com.br/img/img_prod/995386/mini_melissa_m40_sem_pochete_86_2_bce5d6a14e4ccdad3af271c59af40789.jpeg" TargetMode="External"/><Relationship Id="rId90" Type="http://schemas.openxmlformats.org/officeDocument/2006/relationships/hyperlink" Target="https://images.tcdn.com.br/img/img_prod/995386/mini_melissa_m40_sem_pochete_86_1_8bb86f03e20097902fb5c385228efb3c.jpeg" TargetMode="External"/><Relationship Id="rId93" Type="http://schemas.openxmlformats.org/officeDocument/2006/relationships/hyperlink" Target="https://images.tcdn.com.br/img/img_prod/995386/mini_melissa_m40_sem_pochete_86_4_ac3848307f2427402626bfd9f87586d1.jpg" TargetMode="External"/><Relationship Id="rId92" Type="http://schemas.openxmlformats.org/officeDocument/2006/relationships/hyperlink" Target="https://images.tcdn.com.br/img/img_prod/995386/mini_melissa_m40_sem_pochete_86_4_bcbb9664ea7366009fa579bbf8a750d9.jpg" TargetMode="External"/><Relationship Id="rId359" Type="http://schemas.openxmlformats.org/officeDocument/2006/relationships/hyperlink" Target="https://images.tcdn.com.br/img/img_prod/995386/mini_melissa_alpha_play_241_3_76bba540dd48886d0ef775b5253a6eb5.jpeg" TargetMode="External"/><Relationship Id="rId358" Type="http://schemas.openxmlformats.org/officeDocument/2006/relationships/hyperlink" Target="https://www.minhamania.net/mini-melissa/mini-melissa-basic-baby" TargetMode="External"/><Relationship Id="rId357" Type="http://schemas.openxmlformats.org/officeDocument/2006/relationships/hyperlink" Target="https://images.tcdn.com.br/img/img_prod/995386/mini_melissa_basic_baby_239_1_663bfa1fc1ceec9b8e246527aaaa4253.png" TargetMode="External"/><Relationship Id="rId2270" Type="http://schemas.openxmlformats.org/officeDocument/2006/relationships/hyperlink" Target="https://images.tcdn.com.br/img/img_prod/995386/melissa_nancy_boot_1753_1_43de71259083a4e3c5ad9a8db4b8d387.jpeg" TargetMode="External"/><Relationship Id="rId2271" Type="http://schemas.openxmlformats.org/officeDocument/2006/relationships/hyperlink" Target="https://www.minhamania.net/calcados-adulto/melissa-nancy-boot" TargetMode="External"/><Relationship Id="rId352" Type="http://schemas.openxmlformats.org/officeDocument/2006/relationships/hyperlink" Target="https://images.tcdn.com.br/img/img_prod/995386/melissa_mel_mar_sandal_237_1_c815685b3b07fb981d45e8ff08cf146b.jpeg" TargetMode="External"/><Relationship Id="rId2272" Type="http://schemas.openxmlformats.org/officeDocument/2006/relationships/hyperlink" Target="https://images.tcdn.com.br/img/img_prod/995386/melissa_candy_1755_1_3e380206d73ea8b373f70d9ef564828b.jpeg" TargetMode="External"/><Relationship Id="rId351" Type="http://schemas.openxmlformats.org/officeDocument/2006/relationships/hyperlink" Target="https://images.tcdn.com.br/img/img_prod/995386/melissa_mel_mar_sandal_237_1_ae94dd824acf669e19f6eaf07fdd33f9.jpeg" TargetMode="External"/><Relationship Id="rId2273" Type="http://schemas.openxmlformats.org/officeDocument/2006/relationships/hyperlink" Target="https://www.minhamania.net/calcados-adulto/melissa-candy" TargetMode="External"/><Relationship Id="rId350" Type="http://schemas.openxmlformats.org/officeDocument/2006/relationships/hyperlink" Target="https://images.tcdn.com.br/img/img_prod/995386/melissa_mel_mar_sandal_237_1_d454a1be09ab89a56a526414b6401176.jpg" TargetMode="External"/><Relationship Id="rId2274" Type="http://schemas.openxmlformats.org/officeDocument/2006/relationships/hyperlink" Target="https://images.tcdn.com.br/img/img_prod/995386/melissa_obsessed_1757_1_705bf548772c82b81881b4877fb835c1.jpeg" TargetMode="External"/><Relationship Id="rId2275" Type="http://schemas.openxmlformats.org/officeDocument/2006/relationships/hyperlink" Target="https://images.tcdn.com.br/img/img_prod/995386/melissa_obsessed_1757_2_bcf9a7af84cf941c888bda273863d0eb.jpeg" TargetMode="External"/><Relationship Id="rId356" Type="http://schemas.openxmlformats.org/officeDocument/2006/relationships/hyperlink" Target="https://images.tcdn.com.br/img/img_prod/995386/mini_melissa_basic_baby_239_1_a7dde4eb0f5b8a9b35364971875d6d7d.jpeg" TargetMode="External"/><Relationship Id="rId2276" Type="http://schemas.openxmlformats.org/officeDocument/2006/relationships/hyperlink" Target="https://images.tcdn.com.br/img/img_prod/995386/melissa_obsessed_1757_3_5e48bdcc4e6bf0d51b6d50cae52c2840.jpg" TargetMode="External"/><Relationship Id="rId355" Type="http://schemas.openxmlformats.org/officeDocument/2006/relationships/hyperlink" Target="https://images.tcdn.com.br/img/img_prod/995386/melissa_mel_mar_sandal_237_5_2ef2123d1dcb8873e41e0f8c79cceda5.jpg" TargetMode="External"/><Relationship Id="rId2277" Type="http://schemas.openxmlformats.org/officeDocument/2006/relationships/hyperlink" Target="https://images.tcdn.com.br/img/img_prod/995386/melissa_obsessed_1757_4_a736a08838fbd332c2272b35498b4a10.jpg" TargetMode="External"/><Relationship Id="rId354" Type="http://schemas.openxmlformats.org/officeDocument/2006/relationships/hyperlink" Target="https://www.minhamania.net/melissa-mell-teen/melissa-mel-mar-sandal" TargetMode="External"/><Relationship Id="rId2278" Type="http://schemas.openxmlformats.org/officeDocument/2006/relationships/hyperlink" Target="https://www.minhamania.net/calcados-adulto/melissa-obsessed" TargetMode="External"/><Relationship Id="rId353" Type="http://schemas.openxmlformats.org/officeDocument/2006/relationships/hyperlink" Target="https://images.tcdn.com.br/img/img_prod/995386/melissa_mel_mar_sandal_237_2_a85dac0df7e025956a0e7d6acba2bb89.jpeg" TargetMode="External"/><Relationship Id="rId2279" Type="http://schemas.openxmlformats.org/officeDocument/2006/relationships/hyperlink" Target="https://images.tcdn.com.br/img/img_prod/995386/melissa_doll_vi_1759_1_337dea9d2b472276845ee132b192cb6c.jpeg" TargetMode="External"/><Relationship Id="rId2225" Type="http://schemas.openxmlformats.org/officeDocument/2006/relationships/hyperlink" Target="https://images.tcdn.com.br/img/img_prod/995386/mini_melissa_way_1721_2_0a696b616065489663286af597f0ec9f.jpeg" TargetMode="External"/><Relationship Id="rId3557" Type="http://schemas.openxmlformats.org/officeDocument/2006/relationships/hyperlink" Target="https://images.tcdn.com.br/img/img_prod/995386/melissa_wonderful_2861_1_d30d091c80ecaf17094e54bb3b986b08.jpg" TargetMode="External"/><Relationship Id="rId2226" Type="http://schemas.openxmlformats.org/officeDocument/2006/relationships/hyperlink" Target="https://images.tcdn.com.br/img/img_prod/995386/mini_melissa_way_1721_3_97b80a1f082351dbd3835795a3f092fb.jpeg" TargetMode="External"/><Relationship Id="rId3556" Type="http://schemas.openxmlformats.org/officeDocument/2006/relationships/hyperlink" Target="https://www.minhamania.net/calcados-adulto/melissa-ultragirl-mickey-print" TargetMode="External"/><Relationship Id="rId2227" Type="http://schemas.openxmlformats.org/officeDocument/2006/relationships/hyperlink" Target="https://images.tcdn.com.br/img/img_prod/995386/mini_melissa_way_1721_4_63503bfbbfa64539eeb6db3ea9758b79.jpeg" TargetMode="External"/><Relationship Id="rId3559" Type="http://schemas.openxmlformats.org/officeDocument/2006/relationships/hyperlink" Target="https://www.minhamania.net/acessorios/puket-copo-led" TargetMode="External"/><Relationship Id="rId2228" Type="http://schemas.openxmlformats.org/officeDocument/2006/relationships/hyperlink" Target="https://www.minhamania.net/calcados-infantis/mini-melissa-way" TargetMode="External"/><Relationship Id="rId3558" Type="http://schemas.openxmlformats.org/officeDocument/2006/relationships/hyperlink" Target="https://www.minhamania.net/calcados-adulto/melissa-wonderful" TargetMode="External"/><Relationship Id="rId2229" Type="http://schemas.openxmlformats.org/officeDocument/2006/relationships/hyperlink" Target="https://images.tcdn.com.br/img/img_prod/995386/kit_mae_e_filha_bamby_1723_1_2d15d8108d5082bec2e8aaf0458c3f13.jpeg" TargetMode="External"/><Relationship Id="rId305" Type="http://schemas.openxmlformats.org/officeDocument/2006/relationships/hyperlink" Target="https://www.minhamania.net/mini-melissa/mini-melissa-sneaker-be-ad-raibow" TargetMode="External"/><Relationship Id="rId304" Type="http://schemas.openxmlformats.org/officeDocument/2006/relationships/hyperlink" Target="https://images.tcdn.com.br/img/img_prod/995386/mini_melissa_sneaker_be_ad_raibow_203_2_2b2a2017f55d0ebf794cab051965ba65.jpg" TargetMode="External"/><Relationship Id="rId303" Type="http://schemas.openxmlformats.org/officeDocument/2006/relationships/hyperlink" Target="https://images.tcdn.com.br/img/img_prod/995386/mini_melissa_sneaker_be_ad_raibow_203_1_48b569f0efab48a4de5216df78dcb22f.jpeg" TargetMode="External"/><Relationship Id="rId302" Type="http://schemas.openxmlformats.org/officeDocument/2006/relationships/hyperlink" Target="https://www.minhamania.net/mini-melissa/tenis-mini-melissa-hello-kitty" TargetMode="External"/><Relationship Id="rId309" Type="http://schemas.openxmlformats.org/officeDocument/2006/relationships/hyperlink" Target="https://images.tcdn.com.br/img/img_prod/995386/mini_melissa_triple_bowl_207_1_ac2bc339734a2dce73b8a38431915969.jpeg" TargetMode="External"/><Relationship Id="rId308" Type="http://schemas.openxmlformats.org/officeDocument/2006/relationships/hyperlink" Target="https://images.tcdn.com.br/img/img_prod/995386/mini_melissa_triple_bowl_207_1_bd80b7375ff0c456d26096b8332dd091.jpg" TargetMode="External"/><Relationship Id="rId307" Type="http://schemas.openxmlformats.org/officeDocument/2006/relationships/hyperlink" Target="https://www.minhamania.net/mini-melissa/mini-melissa-ultragirl-animal-lovers-gata" TargetMode="External"/><Relationship Id="rId306" Type="http://schemas.openxmlformats.org/officeDocument/2006/relationships/hyperlink" Target="https://images.tcdn.com.br/img/img_prod/995386/mini_melissa_ultragirl_animal_lovers_gata_205_1_6c318377510309443ece3177711ae075.jpeg" TargetMode="External"/><Relationship Id="rId3551" Type="http://schemas.openxmlformats.org/officeDocument/2006/relationships/hyperlink" Target="https://images.tcdn.com.br/img/img_prod/995386/melissa_rose_2855_1_e53c3842ee1f39fa0e88b9540e17132a.jpg" TargetMode="External"/><Relationship Id="rId2220" Type="http://schemas.openxmlformats.org/officeDocument/2006/relationships/hyperlink" Target="https://images.tcdn.com.br/img/img_prod/995386/melissa_sun_hermosa_1719_3_48c3766b011bca0473d8da6d953b265e.jpeg" TargetMode="External"/><Relationship Id="rId3550" Type="http://schemas.openxmlformats.org/officeDocument/2006/relationships/hyperlink" Target="https://www.minhamania.net/calcados-adulto/melissa-kokoro-two-lost-kids" TargetMode="External"/><Relationship Id="rId301" Type="http://schemas.openxmlformats.org/officeDocument/2006/relationships/hyperlink" Target="https://images.tcdn.com.br/img/img_prod/995386/mini_melissa_snacker_be_ad_hello_kitty_201_4_8b1a023051755fb3a8d86f2f1853a92f.jpg" TargetMode="External"/><Relationship Id="rId2221" Type="http://schemas.openxmlformats.org/officeDocument/2006/relationships/hyperlink" Target="https://images.tcdn.com.br/img/img_prod/995386/melissa_sun_hermosa_1719_4_749215ef0fc395b4d969d6ae77355477.jpg" TargetMode="External"/><Relationship Id="rId3553" Type="http://schemas.openxmlformats.org/officeDocument/2006/relationships/hyperlink" Target="https://images.tcdn.com.br/img/img_prod/995386/melissa_doll_v_2857_1_ba9afe3f1f4d52f98affca66c4f278c8.jpg" TargetMode="External"/><Relationship Id="rId300" Type="http://schemas.openxmlformats.org/officeDocument/2006/relationships/hyperlink" Target="https://images.tcdn.com.br/img/img_prod/995386/mini_melissa_snacker_be_ad_hello_kitty_201_3_e1d0a266919386ad424caecb4f771969.jpeg" TargetMode="External"/><Relationship Id="rId2222" Type="http://schemas.openxmlformats.org/officeDocument/2006/relationships/hyperlink" Target="https://www.minhamania.net/bolsas/melissa-sun-hermosa" TargetMode="External"/><Relationship Id="rId3552" Type="http://schemas.openxmlformats.org/officeDocument/2006/relationships/hyperlink" Target="https://www.minhamania.net/calcados-adulto/melissa-rose" TargetMode="External"/><Relationship Id="rId2223" Type="http://schemas.openxmlformats.org/officeDocument/2006/relationships/hyperlink" Target="https://images.tcdn.com.br/img/img_prod/995386/melissa_sun_bag_hermosa_1719_5_91fccd53ee76b86f8d3242a698637f54.jpg" TargetMode="External"/><Relationship Id="rId3555" Type="http://schemas.openxmlformats.org/officeDocument/2006/relationships/hyperlink" Target="https://images.tcdn.com.br/img/img_prod/995386/melissa_ultragirl_mickey_print_2859_1_da6ee1e6a6039ff4bc3e96115addfd25.jpg" TargetMode="External"/><Relationship Id="rId2224" Type="http://schemas.openxmlformats.org/officeDocument/2006/relationships/hyperlink" Target="https://images.tcdn.com.br/img/img_prod/995386/mini_melissa_way_1721_1_53f2f07369e8d9b225ac113a5c079aef.jpeg" TargetMode="External"/><Relationship Id="rId3554" Type="http://schemas.openxmlformats.org/officeDocument/2006/relationships/hyperlink" Target="https://www.minhamania.net/calcados-adulto/melissa-doll-v" TargetMode="External"/><Relationship Id="rId2214" Type="http://schemas.openxmlformats.org/officeDocument/2006/relationships/hyperlink" Target="https://images.tcdn.com.br/img/img_prod/995386/mini_melissa_sunny_baby_fabula_1715_3_bccead8a3f2f30684cb39de08da95d10.jpg" TargetMode="External"/><Relationship Id="rId3546" Type="http://schemas.openxmlformats.org/officeDocument/2006/relationships/hyperlink" Target="https://www.minhamania.net/calcados-adulto/melissa-essential-heel" TargetMode="External"/><Relationship Id="rId2215" Type="http://schemas.openxmlformats.org/officeDocument/2006/relationships/hyperlink" Target="https://www.minhamania.net/calcados-infantis/mini-melissa-sunny-baby-fabula" TargetMode="External"/><Relationship Id="rId3545" Type="http://schemas.openxmlformats.org/officeDocument/2006/relationships/hyperlink" Target="https://images.tcdn.com.br/img/img_prod/995386/melissa_essential_heel_2849_2_a2ec559d306234a1c7a5268255ec3fd1.jpg" TargetMode="External"/><Relationship Id="rId2216" Type="http://schemas.openxmlformats.org/officeDocument/2006/relationships/hyperlink" Target="https://images.tcdn.com.br/img/img_prod/995386/melissa_chaveiro_minnie_edicao_limitada_1717_1_147a18fb8079b07981a3c4c4c1290d36.jpeg" TargetMode="External"/><Relationship Id="rId3548" Type="http://schemas.openxmlformats.org/officeDocument/2006/relationships/hyperlink" Target="https://www.minhamania.net/calcados-adulto/melissa-classy-high" TargetMode="External"/><Relationship Id="rId2217" Type="http://schemas.openxmlformats.org/officeDocument/2006/relationships/hyperlink" Target="https://www.minhamania.net/chaveiros/melissa-chaveiro-minnie-edicao-limitada" TargetMode="External"/><Relationship Id="rId3547" Type="http://schemas.openxmlformats.org/officeDocument/2006/relationships/hyperlink" Target="https://images.tcdn.com.br/img/img_prod/995386/melissa_classy_high_2851_1_8330e393d9e6ae66e70826d0576a804f.jpg" TargetMode="External"/><Relationship Id="rId2218" Type="http://schemas.openxmlformats.org/officeDocument/2006/relationships/hyperlink" Target="https://images.tcdn.com.br/img/img_prod/995386/melissa_sun_hermosa_1719_1_0c6184a079d8de3e9d2ac1222fbdd24a.jpeg" TargetMode="External"/><Relationship Id="rId2219" Type="http://schemas.openxmlformats.org/officeDocument/2006/relationships/hyperlink" Target="https://images.tcdn.com.br/img/img_prod/995386/melissa_sun_hermosa_1719_2_47a0ef204106bf6def7311401a0bfe50.jpeg" TargetMode="External"/><Relationship Id="rId3549" Type="http://schemas.openxmlformats.org/officeDocument/2006/relationships/hyperlink" Target="https://images.tcdn.com.br/img/img_prod/995386/melissa_kokoro_two_lost_kids_2853_1_73d5dac94c7409b191c578156fb3a400.jpg" TargetMode="External"/><Relationship Id="rId3540" Type="http://schemas.openxmlformats.org/officeDocument/2006/relationships/hyperlink" Target="https://images.tcdn.com.br/img/img_prod/995386/melissa_glam_herchovitch_alexandre_2847_3_eb96d250bdbd4dffbc271811378dad82.jpg" TargetMode="External"/><Relationship Id="rId2210" Type="http://schemas.openxmlformats.org/officeDocument/2006/relationships/hyperlink" Target="https://images.tcdn.com.br/img/img_prod/995386/melissa_bag_lata_1713_2_cf33d892ac21152e35821710f58db577.jpeg" TargetMode="External"/><Relationship Id="rId3542" Type="http://schemas.openxmlformats.org/officeDocument/2006/relationships/hyperlink" Target="https://www.minhamania.net/calcados-adulto/melissa-glam-herchovitch-alexandre" TargetMode="External"/><Relationship Id="rId2211" Type="http://schemas.openxmlformats.org/officeDocument/2006/relationships/hyperlink" Target="https://www.minhamania.net/bolsas/melissa-bag-lata" TargetMode="External"/><Relationship Id="rId3541" Type="http://schemas.openxmlformats.org/officeDocument/2006/relationships/hyperlink" Target="https://images.tcdn.com.br/img/img_prod/995386/melissa_glam_herchovitch_alexandre_2847_4_a35849ec1705dacab2ea94b29eb82936.jpg" TargetMode="External"/><Relationship Id="rId2212" Type="http://schemas.openxmlformats.org/officeDocument/2006/relationships/hyperlink" Target="https://images.tcdn.com.br/img/img_prod/995386/mini_melissa_sunny_baby_fabula_1715_1_f40c6c9bdeba0b7beea912df10a1c231.jpeg" TargetMode="External"/><Relationship Id="rId3544" Type="http://schemas.openxmlformats.org/officeDocument/2006/relationships/hyperlink" Target="https://images.tcdn.com.br/img/img_prod/995386/melissa_essential_heel_2849_1_0021a9e68ff7ae01f4b43164777d822f.jpg" TargetMode="External"/><Relationship Id="rId2213" Type="http://schemas.openxmlformats.org/officeDocument/2006/relationships/hyperlink" Target="https://images.tcdn.com.br/img/img_prod/995386/mini_melissa_sunny_baby_fabula_1715_2_2ff3260b8aa7a58e81cba11898491f4a.jpeg" TargetMode="External"/><Relationship Id="rId3543" Type="http://schemas.openxmlformats.org/officeDocument/2006/relationships/hyperlink" Target="https://images.tcdn.com.br/img/img_prod/995386/melissa_glam_herchovitch_alexandre_2847_5_51aceadd7e8514e0c9d07250c3a0d546.jpg" TargetMode="External"/><Relationship Id="rId2247" Type="http://schemas.openxmlformats.org/officeDocument/2006/relationships/hyperlink" Target="https://images.tcdn.com.br/img/img_prod/995386/melissa_mary_jane_1735_2_fffcaf37191e0cad2399b7a6499d66c0.jpg" TargetMode="External"/><Relationship Id="rId3579" Type="http://schemas.openxmlformats.org/officeDocument/2006/relationships/hyperlink" Target="https://www.minhamania.net/acessorios/chaveiros/melissa-tag-galeria-melissa" TargetMode="External"/><Relationship Id="rId2248" Type="http://schemas.openxmlformats.org/officeDocument/2006/relationships/hyperlink" Target="https://www.minhamania.net/calcados-adulto/melissa-mary-jane" TargetMode="External"/><Relationship Id="rId3578" Type="http://schemas.openxmlformats.org/officeDocument/2006/relationships/hyperlink" Target="https://www.minhamania.net/acessorios/bolsas/bolsa-magic-bag-mickey-g" TargetMode="External"/><Relationship Id="rId2249" Type="http://schemas.openxmlformats.org/officeDocument/2006/relationships/hyperlink" Target="https://images.tcdn.com.br/img/img_prod/995386/melissa_flox_plataforma_vi_1737_1_3b90d95e87653dc253744486c7530ecc.jpeg" TargetMode="External"/><Relationship Id="rId327" Type="http://schemas.openxmlformats.org/officeDocument/2006/relationships/hyperlink" Target="https://www.minhamania.net/mini-melissa/mini-melissa-aranha-shell" TargetMode="External"/><Relationship Id="rId326" Type="http://schemas.openxmlformats.org/officeDocument/2006/relationships/hyperlink" Target="https://images.tcdn.com.br/img/img_prod/995386/mini_melissa_aranha_shell_223_2_82f262af21fa91975b52b2a9bf237124.jpg" TargetMode="External"/><Relationship Id="rId325" Type="http://schemas.openxmlformats.org/officeDocument/2006/relationships/hyperlink" Target="https://images.tcdn.com.br/img/img_prod/995386/mini_melissa_aranha_shell_223_1_eb5b8fe7b2ff0efe502ba751227abeb7.png" TargetMode="External"/><Relationship Id="rId324" Type="http://schemas.openxmlformats.org/officeDocument/2006/relationships/hyperlink" Target="https://www.minhamania.net/mini-melissa/mini-melissa-mar-sandal-laco" TargetMode="External"/><Relationship Id="rId329" Type="http://schemas.openxmlformats.org/officeDocument/2006/relationships/hyperlink" Target="https://images.tcdn.com.br/img/img_prod/995386/mini_melissa_ultragirl_jason_wu_225_2_e303bf1dea5734418aef037f0f6a4ade.jpg" TargetMode="External"/><Relationship Id="rId328" Type="http://schemas.openxmlformats.org/officeDocument/2006/relationships/hyperlink" Target="https://images.tcdn.com.br/img/img_prod/995386/mini_melissa_ultragirl_jason_wu_225_1_6507fc43b4a704393c1818a061fa8b93.jpeg" TargetMode="External"/><Relationship Id="rId3571" Type="http://schemas.openxmlformats.org/officeDocument/2006/relationships/hyperlink" Target="https://www.minhamania.net/moda-infantil/puket-sapatilha-de-bebe" TargetMode="External"/><Relationship Id="rId2240" Type="http://schemas.openxmlformats.org/officeDocument/2006/relationships/hyperlink" Target="https://images.tcdn.com.br/img/img_prod/995386/mini_melissa_acqua_1729_1_c1d4ba869657511f7d0c47ade9fb109f.jpeg" TargetMode="External"/><Relationship Id="rId3570" Type="http://schemas.openxmlformats.org/officeDocument/2006/relationships/hyperlink" Target="https://www.minhamania.net/moda-infantil/puket-jogo-de-meias-escolar" TargetMode="External"/><Relationship Id="rId2241" Type="http://schemas.openxmlformats.org/officeDocument/2006/relationships/hyperlink" Target="https://www.minhamania.net/calcados-infantis/mini-melissa-acqua" TargetMode="External"/><Relationship Id="rId3573" Type="http://schemas.openxmlformats.org/officeDocument/2006/relationships/hyperlink" Target="https://www.minhamania.net/acessorios/puket-nescesserie-harry-potter" TargetMode="External"/><Relationship Id="rId2242" Type="http://schemas.openxmlformats.org/officeDocument/2006/relationships/hyperlink" Target="https://images.tcdn.com.br/img/img_prod/995386/melissa_seduction_ii_1731_1_786ab971e0c527fbbda3e588c4b00046.jpg" TargetMode="External"/><Relationship Id="rId3572" Type="http://schemas.openxmlformats.org/officeDocument/2006/relationships/hyperlink" Target="https://www.minhamania.net/acessorios/puket-fichario-sereia" TargetMode="External"/><Relationship Id="rId323" Type="http://schemas.openxmlformats.org/officeDocument/2006/relationships/hyperlink" Target="https://images.tcdn.com.br/img/img_prod/995386/mini_melissa_mar_sandal_cadarco_221_2_fe0d029c336f88199a1205c58819f219.jpg" TargetMode="External"/><Relationship Id="rId2243" Type="http://schemas.openxmlformats.org/officeDocument/2006/relationships/hyperlink" Target="https://www.minhamania.net/calcados-adulto/melissa-mel-seduction-ii" TargetMode="External"/><Relationship Id="rId3575" Type="http://schemas.openxmlformats.org/officeDocument/2006/relationships/hyperlink" Target="https://www.minhamania.net/calcados-adulto/melissa-sun-tropical" TargetMode="External"/><Relationship Id="rId322" Type="http://schemas.openxmlformats.org/officeDocument/2006/relationships/hyperlink" Target="https://images.tcdn.com.br/img/img_prod/995386/mini_melissa_mar_sandal_cadarco_221_1_5ebe7523fe0bf14aa297858ba6b63839.jpeg" TargetMode="External"/><Relationship Id="rId2244" Type="http://schemas.openxmlformats.org/officeDocument/2006/relationships/hyperlink" Target="https://images.tcdn.com.br/img/img_prod/995386/melissa_ulitsa_sneaker_high_1733_1_e3c5b18f1d382f4fc40aa9688f4daef7.jpeg" TargetMode="External"/><Relationship Id="rId3574" Type="http://schemas.openxmlformats.org/officeDocument/2006/relationships/hyperlink" Target="https://www.minhamania.net/acessorios/bolsas/melissa-mini-bag-astral" TargetMode="External"/><Relationship Id="rId321" Type="http://schemas.openxmlformats.org/officeDocument/2006/relationships/hyperlink" Target="https://www.minhamania.net/melissa-mell-teen/melissa-mel-beach-slide" TargetMode="External"/><Relationship Id="rId2245" Type="http://schemas.openxmlformats.org/officeDocument/2006/relationships/hyperlink" Target="https://www.minhamania.net/calcados-adulto/melissa-ulitsa-sneaker-high" TargetMode="External"/><Relationship Id="rId3577" Type="http://schemas.openxmlformats.org/officeDocument/2006/relationships/hyperlink" Target="https://www.minhamania.net/acessorios/chaveiros/melissa-kering-love-vr" TargetMode="External"/><Relationship Id="rId320" Type="http://schemas.openxmlformats.org/officeDocument/2006/relationships/hyperlink" Target="https://images.tcdn.com.br/img/img_prod/995386/melissa_mel_aranha1976_vi_217_2_0aadbd5213a323fa42540ab4d2d7c5d9.jpg" TargetMode="External"/><Relationship Id="rId2246" Type="http://schemas.openxmlformats.org/officeDocument/2006/relationships/hyperlink" Target="https://images.tcdn.com.br/img/img_prod/995386/melissa_mary_jane_1735_1_df15cc72e6b5e42953716931d1de197a.jpeg" TargetMode="External"/><Relationship Id="rId3576" Type="http://schemas.openxmlformats.org/officeDocument/2006/relationships/hyperlink" Target="https://www.minhamania.net/acessorios/bolsas/melissa-carteira-holografica" TargetMode="External"/><Relationship Id="rId2236" Type="http://schemas.openxmlformats.org/officeDocument/2006/relationships/hyperlink" Target="https://images.tcdn.com.br/img/img_prod/995386/melissa_ela_chrome_1727_1_6eefe71b7690c2dd7146a460d68ec9e3.jpeg" TargetMode="External"/><Relationship Id="rId3568" Type="http://schemas.openxmlformats.org/officeDocument/2006/relationships/hyperlink" Target="https://www.minhamania.net/acessorios/puket-sapatilhas-mae-e-filha" TargetMode="External"/><Relationship Id="rId2237" Type="http://schemas.openxmlformats.org/officeDocument/2006/relationships/hyperlink" Target="https://images.tcdn.com.br/img/img_prod/995386/melissa_ela_chrome_1727_2_c1af9fd60b2e3c39a78e2d411f05a346.jpg" TargetMode="External"/><Relationship Id="rId3567" Type="http://schemas.openxmlformats.org/officeDocument/2006/relationships/hyperlink" Target="https://www.minhamania.net/acessorios/puket-copo-led-dinossauro" TargetMode="External"/><Relationship Id="rId2238" Type="http://schemas.openxmlformats.org/officeDocument/2006/relationships/hyperlink" Target="https://www.minhamania.net/calcados-adulto/melissa-ela-chrome" TargetMode="External"/><Relationship Id="rId2239" Type="http://schemas.openxmlformats.org/officeDocument/2006/relationships/hyperlink" Target="https://images.tcdn.com.br/img/img_prod/995386/mini_melissa_acqua_1729_2_9210ffee323a8e00ba8ce4b39771fa2b.jpg" TargetMode="External"/><Relationship Id="rId3569" Type="http://schemas.openxmlformats.org/officeDocument/2006/relationships/hyperlink" Target="https://www.minhamania.net/acessorios/puket-estojo-triplo" TargetMode="External"/><Relationship Id="rId316" Type="http://schemas.openxmlformats.org/officeDocument/2006/relationships/hyperlink" Target="https://images.tcdn.com.br/img/img_prod/995386/mini_melissa_beach_slide_mickey_e_minnie_209_4_c195b0086af4fcbb6d3569db9807c30d.jpg" TargetMode="External"/><Relationship Id="rId315" Type="http://schemas.openxmlformats.org/officeDocument/2006/relationships/hyperlink" Target="https://images.tcdn.com.br/img/img_prod/995386/mini_melissa_beach_slide_mickey_e_minnie_209_3_1af7a0cb18be44e4e725930d26cff6f4.jpeg" TargetMode="External"/><Relationship Id="rId314" Type="http://schemas.openxmlformats.org/officeDocument/2006/relationships/hyperlink" Target="https://images.tcdn.com.br/img/img_prod/995386/mini_melissa_beach_slide_mickey_e_minnie_209_2_ec817cc4596c927a2c954bd3b020b8dc.jpeg" TargetMode="External"/><Relationship Id="rId313" Type="http://schemas.openxmlformats.org/officeDocument/2006/relationships/hyperlink" Target="https://images.tcdn.com.br/img/img_prod/995386/mini_melissa_beach_slide_mickey_e_minnie_209_1_842c51c6f91db86b2873248c6c5304f7.png" TargetMode="External"/><Relationship Id="rId319" Type="http://schemas.openxmlformats.org/officeDocument/2006/relationships/hyperlink" Target="https://images.tcdn.com.br/img/img_prod/995386/melissa_mel_aranha1976_vi_217_1_45ca22c629c8ca213c27b03350e37ead.jpg" TargetMode="External"/><Relationship Id="rId318" Type="http://schemas.openxmlformats.org/officeDocument/2006/relationships/hyperlink" Target="https://www.minhamania.net/mini-melissa/mini-melissa-ultragirl-x" TargetMode="External"/><Relationship Id="rId317" Type="http://schemas.openxmlformats.org/officeDocument/2006/relationships/hyperlink" Target="https://www.minhamania.net/mini-melissa/mini-melissa-beach-slide-mickey-e-minnie" TargetMode="External"/><Relationship Id="rId3560" Type="http://schemas.openxmlformats.org/officeDocument/2006/relationships/hyperlink" Target="https://www.minhamania.net/acessorios/copia-puket-copo-unicornio" TargetMode="External"/><Relationship Id="rId2230" Type="http://schemas.openxmlformats.org/officeDocument/2006/relationships/hyperlink" Target="https://www.minhamania.net/bolsas/combinacoes/kit-mae-e-filha-bamby" TargetMode="External"/><Relationship Id="rId3562" Type="http://schemas.openxmlformats.org/officeDocument/2006/relationships/hyperlink" Target="https://images.tcdn.com.br/img/img_prod/995386/melissa_necessaire_2869_1_0afd982e29226644399ec47ba4acdbd6.jpg" TargetMode="External"/><Relationship Id="rId2231" Type="http://schemas.openxmlformats.org/officeDocument/2006/relationships/hyperlink" Target="https://images.tcdn.com.br/img/img_prod/995386/melissa_wave_sandal_1725_1_1314bb84da8e21e5bbd8963c92b932b1.jpeg" TargetMode="External"/><Relationship Id="rId3561" Type="http://schemas.openxmlformats.org/officeDocument/2006/relationships/hyperlink" Target="https://www.minhamania.net/acessorios/melissa-nescesserie" TargetMode="External"/><Relationship Id="rId312" Type="http://schemas.openxmlformats.org/officeDocument/2006/relationships/hyperlink" Target="https://www.minhamania.net/mini-melissa/mini-melissa-triple-bowl" TargetMode="External"/><Relationship Id="rId2232" Type="http://schemas.openxmlformats.org/officeDocument/2006/relationships/hyperlink" Target="https://images.tcdn.com.br/img/img_prod/995386/melissa_wave_sandal_1725_2_b4dafa66f9ae9b93346f0cd97f0dcf59.jpg" TargetMode="External"/><Relationship Id="rId3564" Type="http://schemas.openxmlformats.org/officeDocument/2006/relationships/hyperlink" Target="https://www.minhamania.net/acessorios/puket-tag-de-mala-minions" TargetMode="External"/><Relationship Id="rId311" Type="http://schemas.openxmlformats.org/officeDocument/2006/relationships/hyperlink" Target="https://images.tcdn.com.br/img/img_prod/995386/mini_melissa_triple_bowl_207_4_cc6e6b79ef92f1cff55689833d12baed.jpg" TargetMode="External"/><Relationship Id="rId2233" Type="http://schemas.openxmlformats.org/officeDocument/2006/relationships/hyperlink" Target="https://images.tcdn.com.br/img/img_prod/995386/melissa_wave_sandal_1725_3_32898179801f36c98dcdb6adc8ce295d.jpg" TargetMode="External"/><Relationship Id="rId3563" Type="http://schemas.openxmlformats.org/officeDocument/2006/relationships/hyperlink" Target="https://www.minhamania.net/acessorios/melissa-necessaire" TargetMode="External"/><Relationship Id="rId310" Type="http://schemas.openxmlformats.org/officeDocument/2006/relationships/hyperlink" Target="https://images.tcdn.com.br/img/img_prod/995386/mini_melissa_triple_bowl_207_2_ae1ea3f0a018346cf3ee976e382e0e68.jpeg" TargetMode="External"/><Relationship Id="rId2234" Type="http://schemas.openxmlformats.org/officeDocument/2006/relationships/hyperlink" Target="https://images.tcdn.com.br/img/img_prod/995386/melissa_wave_sandal_1725_4_971cd91c2471164a293bc172589f8a86.jpg" TargetMode="External"/><Relationship Id="rId3566" Type="http://schemas.openxmlformats.org/officeDocument/2006/relationships/hyperlink" Target="https://www.minhamania.net/moda-infantil/puket-mochila-360-tubarao-2875" TargetMode="External"/><Relationship Id="rId2235" Type="http://schemas.openxmlformats.org/officeDocument/2006/relationships/hyperlink" Target="https://www.minhamania.net/calcados-adulto/melissa-wave-sandal" TargetMode="External"/><Relationship Id="rId3565" Type="http://schemas.openxmlformats.org/officeDocument/2006/relationships/hyperlink" Target="https://www.minhamania.net/acessorios/puket-cinto-de-mala-cisne" TargetMode="External"/><Relationship Id="rId4040" Type="http://schemas.openxmlformats.org/officeDocument/2006/relationships/hyperlink" Target="https://images.tcdn.com.br/img/img_prod/995386/alphabeto_camisa_social_3423_1_dbc6f3077035ca0cf5db851b8aa05420.jpg" TargetMode="External"/><Relationship Id="rId4042" Type="http://schemas.openxmlformats.org/officeDocument/2006/relationships/hyperlink" Target="https://images.tcdn.com.br/img/img_prod/995386/alphabeto_camisa_social_3423_4_f5529023d0b7af124e214d971e9d7072.jpg" TargetMode="External"/><Relationship Id="rId4041" Type="http://schemas.openxmlformats.org/officeDocument/2006/relationships/hyperlink" Target="https://images.tcdn.com.br/img/img_prod/995386/alphabeto_camisa_social_3423_2_6233e1928c5a45c113cc2a5808d6a7b5.jpg" TargetMode="External"/><Relationship Id="rId4044" Type="http://schemas.openxmlformats.org/officeDocument/2006/relationships/hyperlink" Target="https://www.minhamania.net/calcados-adulto/melissa-combat" TargetMode="External"/><Relationship Id="rId4043" Type="http://schemas.openxmlformats.org/officeDocument/2006/relationships/hyperlink" Target="https://www.minhamania.net/moda-infantil/alphabeto-camisa-social" TargetMode="External"/><Relationship Id="rId4046" Type="http://schemas.openxmlformats.org/officeDocument/2006/relationships/hyperlink" Target="https://www.minhamania.net/moda-feminina/melissa-jaqueta" TargetMode="External"/><Relationship Id="rId4045" Type="http://schemas.openxmlformats.org/officeDocument/2006/relationships/hyperlink" Target="https://www.minhamania.net/acessorios/melissa-pocket" TargetMode="External"/><Relationship Id="rId4048" Type="http://schemas.openxmlformats.org/officeDocument/2006/relationships/hyperlink" Target="https://www.minhamania.net/acessorios/alphabeto-arco-laranja" TargetMode="External"/><Relationship Id="rId4047" Type="http://schemas.openxmlformats.org/officeDocument/2006/relationships/hyperlink" Target="https://www.minhamania.net/acessorios/puket-meia-batman-infantil-emborrachada" TargetMode="External"/><Relationship Id="rId4049" Type="http://schemas.openxmlformats.org/officeDocument/2006/relationships/hyperlink" Target="https://www.minhamania.net/acessorios/alphabeto-arco-azul" TargetMode="External"/><Relationship Id="rId4031" Type="http://schemas.openxmlformats.org/officeDocument/2006/relationships/hyperlink" Target="https://www.minhamania.net/moda-infantil/bento-macaquinho-bebe-carros" TargetMode="External"/><Relationship Id="rId4030" Type="http://schemas.openxmlformats.org/officeDocument/2006/relationships/hyperlink" Target="https://images.tcdn.com.br/img/img_prod/995386/bento_macaquinho_bebe_carros_3413_1_246731d9190a186e0ce636553dc0f5fa.jpg" TargetMode="External"/><Relationship Id="rId297" Type="http://schemas.openxmlformats.org/officeDocument/2006/relationships/hyperlink" Target="https://www.minhamania.net/mini-melissa/mini-melissa-mar-sandal-frozen" TargetMode="External"/><Relationship Id="rId4033" Type="http://schemas.openxmlformats.org/officeDocument/2006/relationships/hyperlink" Target="https://www.minhamania.net/moda-infantil/bento-macaquinho-bebe-bichinho-touca" TargetMode="External"/><Relationship Id="rId296" Type="http://schemas.openxmlformats.org/officeDocument/2006/relationships/hyperlink" Target="https://images.tcdn.com.br/img/img_prod/995386/mini_melissa_mar_sandal_frozen_199_2_0003bd8da993eb74e672d3c0cb0fafe1.jpg" TargetMode="External"/><Relationship Id="rId4032" Type="http://schemas.openxmlformats.org/officeDocument/2006/relationships/hyperlink" Target="https://images.tcdn.com.br/img/img_prod/995386/bento_macaquinho_bebe_bichinho_touca_3415_1_3a87f961d8c3a78ef93e22c85499b046.jpg" TargetMode="External"/><Relationship Id="rId295" Type="http://schemas.openxmlformats.org/officeDocument/2006/relationships/hyperlink" Target="https://images.tcdn.com.br/img/img_prod/995386/mini_melissa_mar_sandal_frozen_199_1_15dff5f764c17dc9fe9f9c45fffd9b47.jpeg" TargetMode="External"/><Relationship Id="rId4035" Type="http://schemas.openxmlformats.org/officeDocument/2006/relationships/hyperlink" Target="https://www.minhamania.net/moda-infantil/alphabeto-jardineira-boneca-colorida" TargetMode="External"/><Relationship Id="rId294" Type="http://schemas.openxmlformats.org/officeDocument/2006/relationships/hyperlink" Target="https://www.minhamania.net/mini-melissa/mini-melissa-sapatilha-jason-wu" TargetMode="External"/><Relationship Id="rId4034" Type="http://schemas.openxmlformats.org/officeDocument/2006/relationships/hyperlink" Target="https://images.tcdn.com.br/img/img_prod/995386/alphabeto_jardineira_boneca_colorida_3417_1_e63de9faee3ab82a9b19c63c7c9a22b8.jpg" TargetMode="External"/><Relationship Id="rId4037" Type="http://schemas.openxmlformats.org/officeDocument/2006/relationships/hyperlink" Target="https://www.minhamania.net/moda-infantil/alphabeto-casaco-salsicha" TargetMode="External"/><Relationship Id="rId4036" Type="http://schemas.openxmlformats.org/officeDocument/2006/relationships/hyperlink" Target="https://images.tcdn.com.br/img/img_prod/995386/alphabeto_casaco_salsicha_3419_1_92de65311fff7387a4e7df2721637a91.jpg" TargetMode="External"/><Relationship Id="rId299" Type="http://schemas.openxmlformats.org/officeDocument/2006/relationships/hyperlink" Target="https://images.tcdn.com.br/img/img_prod/995386/mini_melissa_snacker_be_ad_hello_kitty_201_2_abc66326a68af7cf0adeece63dde2326.jpeg" TargetMode="External"/><Relationship Id="rId4039" Type="http://schemas.openxmlformats.org/officeDocument/2006/relationships/hyperlink" Target="https://www.minhamania.net/moda-infantil/alphabeto-bata-princesa" TargetMode="External"/><Relationship Id="rId298" Type="http://schemas.openxmlformats.org/officeDocument/2006/relationships/hyperlink" Target="https://images.tcdn.com.br/img/img_prod/995386/mini_melissa_snacker_be_ad_hello_kitty_201_1_16056d76ebc31bb27c8a3a673cc874b8.jpeg" TargetMode="External"/><Relationship Id="rId4038" Type="http://schemas.openxmlformats.org/officeDocument/2006/relationships/hyperlink" Target="https://images.tcdn.com.br/img/img_prod/995386/alphabeto_bata_princesa_3421_1_d6ee285404c8c9f48fdfa218ac6ab895.jpg" TargetMode="External"/><Relationship Id="rId4060" Type="http://schemas.openxmlformats.org/officeDocument/2006/relationships/hyperlink" Target="https://www.minhamania.net/moda-feminina/farm-regata-feita-de-brasil" TargetMode="External"/><Relationship Id="rId4062" Type="http://schemas.openxmlformats.org/officeDocument/2006/relationships/hyperlink" Target="https://www.minhamania.net/calcados-adulto/melissa-ema" TargetMode="External"/><Relationship Id="rId4061" Type="http://schemas.openxmlformats.org/officeDocument/2006/relationships/hyperlink" Target="https://images.tcdn.com.br/img/img_prod/995386/melissa_emma_3459_1_4b134c241ae179f0ddee3ebceb7572a0.jpg" TargetMode="External"/><Relationship Id="rId4064" Type="http://schemas.openxmlformats.org/officeDocument/2006/relationships/hyperlink" Target="https://www.minhamania.net/moda-praia-puket/camisola-infantil-puket-3461" TargetMode="External"/><Relationship Id="rId4063" Type="http://schemas.openxmlformats.org/officeDocument/2006/relationships/hyperlink" Target="https://images.tcdn.com.br/img/img_prod/995386/camisola_infantil_puket_3461_1_350adb9e5fdf50e34698f56107222a21.jpg" TargetMode="External"/><Relationship Id="rId4066" Type="http://schemas.openxmlformats.org/officeDocument/2006/relationships/hyperlink" Target="https://www.minhamania.net/moda-praia-puket/camisola-infantil-puket-raposinha" TargetMode="External"/><Relationship Id="rId4065" Type="http://schemas.openxmlformats.org/officeDocument/2006/relationships/hyperlink" Target="https://images.tcdn.com.br/img/img_prod/995386/camisola_infantil_puket_raposinha_3463_1_1e80d6209ab66818ed46ee88d96e8eef.jpg" TargetMode="External"/><Relationship Id="rId4068" Type="http://schemas.openxmlformats.org/officeDocument/2006/relationships/hyperlink" Target="https://www.minhamania.net/moda-praia-puket/camisola-infantil-puket-leoa-manga-longa" TargetMode="External"/><Relationship Id="rId4067" Type="http://schemas.openxmlformats.org/officeDocument/2006/relationships/hyperlink" Target="https://images.tcdn.com.br/img/img_prod/995386/camisola_infantil_puket_leoa_manga_longa_3465_1_87ed6840513dab6621c0d537d3c1c4bb.jpg" TargetMode="External"/><Relationship Id="rId4069" Type="http://schemas.openxmlformats.org/officeDocument/2006/relationships/hyperlink" Target="https://images.tcdn.com.br/img/img_prod/995386/camisola_infantil_puket_lhama_summer_days_3467_1_f4039cd4f909a1a8e9bb03f549ca7aaa.jpg" TargetMode="External"/><Relationship Id="rId4051" Type="http://schemas.openxmlformats.org/officeDocument/2006/relationships/hyperlink" Target="https://www.minhamania.net/acessorios/alphabeto-arco-princesa" TargetMode="External"/><Relationship Id="rId4050" Type="http://schemas.openxmlformats.org/officeDocument/2006/relationships/hyperlink" Target="https://www.minhamania.net/acessorios/bolsas/melissa-box-bag" TargetMode="External"/><Relationship Id="rId4053" Type="http://schemas.openxmlformats.org/officeDocument/2006/relationships/hyperlink" Target="https://www.minhamania.net/moda-infantil/calcinha-puket" TargetMode="External"/><Relationship Id="rId4052" Type="http://schemas.openxmlformats.org/officeDocument/2006/relationships/hyperlink" Target="https://www.minhamania.net/acessorios/imaginaarium-copo-peixes" TargetMode="External"/><Relationship Id="rId4055" Type="http://schemas.openxmlformats.org/officeDocument/2006/relationships/hyperlink" Target="https://www.minhamania.net/acessorios/bolsas/melissa-carteira" TargetMode="External"/><Relationship Id="rId4054" Type="http://schemas.openxmlformats.org/officeDocument/2006/relationships/hyperlink" Target="https://www.minhamania.net/acessorios/alphabeto-arco-babado" TargetMode="External"/><Relationship Id="rId4057" Type="http://schemas.openxmlformats.org/officeDocument/2006/relationships/hyperlink" Target="https://www.minhamania.net/calcados-infantis/puket-galocha" TargetMode="External"/><Relationship Id="rId4056" Type="http://schemas.openxmlformats.org/officeDocument/2006/relationships/hyperlink" Target="https://www.minhamania.net/acessorios/puket-meia-jacare-led" TargetMode="External"/><Relationship Id="rId4059" Type="http://schemas.openxmlformats.org/officeDocument/2006/relationships/hyperlink" Target="https://www.minhamania.net/acessorios/alphabeto-arco-unicornio" TargetMode="External"/><Relationship Id="rId4058" Type="http://schemas.openxmlformats.org/officeDocument/2006/relationships/hyperlink" Target="https://www.minhamania.net/moda-infantil/puket-sapatilha-urso" TargetMode="External"/><Relationship Id="rId4008" Type="http://schemas.openxmlformats.org/officeDocument/2006/relationships/hyperlink" Target="https://images.tcdn.com.br/img/img_prod/995386/melissa_blanca_3385_1_d51006acbef01ea439a1f6e2620287fe.jpg" TargetMode="External"/><Relationship Id="rId4007" Type="http://schemas.openxmlformats.org/officeDocument/2006/relationships/hyperlink" Target="https://www.minhamania.net/calcados-adulto/melissa-mermaid" TargetMode="External"/><Relationship Id="rId4009" Type="http://schemas.openxmlformats.org/officeDocument/2006/relationships/hyperlink" Target="https://images.tcdn.com.br/img/img_prod/995386/melissa_blanca_3385_2_54cc2655a9bc97755ba96a249c13973c.jpg" TargetMode="External"/><Relationship Id="rId271" Type="http://schemas.openxmlformats.org/officeDocument/2006/relationships/hyperlink" Target="https://images.tcdn.com.br/img/img_prod/995386/mini_melissa_sneaker_be_ad_187_3_5514c5062c18a03cfe63a97c5f4350f2.jpeg" TargetMode="External"/><Relationship Id="rId270" Type="http://schemas.openxmlformats.org/officeDocument/2006/relationships/hyperlink" Target="https://images.tcdn.com.br/img/img_prod/995386/mini_melissa_sneaker_be_ad_187_2_4a0ce437a13cd5f10e06671a6fc22e2e.jpeg" TargetMode="External"/><Relationship Id="rId269" Type="http://schemas.openxmlformats.org/officeDocument/2006/relationships/hyperlink" Target="https://images.tcdn.com.br/img/img_prod/995386/mini_melissa_sneaker_be_ad_187_1_58dd1dcb13c06f0dedb70845b0a49895.jpeg" TargetMode="External"/><Relationship Id="rId264" Type="http://schemas.openxmlformats.org/officeDocument/2006/relationships/hyperlink" Target="https://images.tcdn.com.br/img/img_prod/995386/mini_melissa_ultragirl_vivienne_westwood_183_1_e34d307351f2eef4c355a5862c5a4ce7.png" TargetMode="External"/><Relationship Id="rId4000" Type="http://schemas.openxmlformats.org/officeDocument/2006/relationships/hyperlink" Target="https://images.tcdn.com.br/img/img_prod/995386/bento_camisetas_diversas_3379_1_56eea4d2e09bf223a6ecda67f5802b67.jpg" TargetMode="External"/><Relationship Id="rId263" Type="http://schemas.openxmlformats.org/officeDocument/2006/relationships/hyperlink" Target="https://www.minhamania.net/mini-melissa/mini-melissa-maggie-boneca" TargetMode="External"/><Relationship Id="rId262" Type="http://schemas.openxmlformats.org/officeDocument/2006/relationships/hyperlink" Target="https://images.tcdn.com.br/img/img_prod/995386/mini_melissa_maggie_boneca_181_1_64b9b266839c9077d5841a981cfe0ccd.png" TargetMode="External"/><Relationship Id="rId4002" Type="http://schemas.openxmlformats.org/officeDocument/2006/relationships/hyperlink" Target="https://www.minhamania.net/moda-infantil/bento-camisetas-diversas" TargetMode="External"/><Relationship Id="rId261" Type="http://schemas.openxmlformats.org/officeDocument/2006/relationships/hyperlink" Target="https://images.tcdn.com.br/img/img_prod/995386/mini_melissa_maggie_boneca_181_1_825d05f478c28bea1edf8d6613811bc8.jpeg" TargetMode="External"/><Relationship Id="rId4001" Type="http://schemas.openxmlformats.org/officeDocument/2006/relationships/hyperlink" Target="https://images.tcdn.com.br/img/img_prod/995386/bento_camisetas_diversas_3379_2_ff4536d8cdd01a902ed7013933605470.jpg" TargetMode="External"/><Relationship Id="rId268" Type="http://schemas.openxmlformats.org/officeDocument/2006/relationships/hyperlink" Target="https://www.minhamania.net/melissa-mell-teen/melissa-color-pop-malevola" TargetMode="External"/><Relationship Id="rId4004" Type="http://schemas.openxmlformats.org/officeDocument/2006/relationships/hyperlink" Target="https://images.tcdn.com.br/img/img_prod/995386/bento_bermuda_moletom_3381_2_43c0a05d285013f3431063c4c3e3901c.jpg" TargetMode="External"/><Relationship Id="rId267" Type="http://schemas.openxmlformats.org/officeDocument/2006/relationships/hyperlink" Target="https://images.tcdn.com.br/img/img_prod/995386/melissa_color_pop_malevola_185_1_31f138d7ad0235bc6b5b0a03862daa90.png" TargetMode="External"/><Relationship Id="rId4003" Type="http://schemas.openxmlformats.org/officeDocument/2006/relationships/hyperlink" Target="https://images.tcdn.com.br/img/img_prod/995386/bento_bermuda_moletom_3381_1_5b1f6c3547a6cf28f677f87a9ebf72a7.jpg" TargetMode="External"/><Relationship Id="rId266" Type="http://schemas.openxmlformats.org/officeDocument/2006/relationships/hyperlink" Target="https://www.minhamania.net/mini-melissa/mini-melissa-ultragirl-vivienne-westwood" TargetMode="External"/><Relationship Id="rId4006" Type="http://schemas.openxmlformats.org/officeDocument/2006/relationships/hyperlink" Target="https://images.tcdn.com.br/img/img_prod/995386/melissa_mermaid_3383_1_7eb4f4ffc3b32ce3bd7b513dba3ce131.jpg" TargetMode="External"/><Relationship Id="rId265" Type="http://schemas.openxmlformats.org/officeDocument/2006/relationships/hyperlink" Target="https://images.tcdn.com.br/img/img_prod/995386/mini_melissa_aranha_vivienne_westwood_183_2_73d86f9c734f47a37a65754692eb30f5.jpeg" TargetMode="External"/><Relationship Id="rId4005" Type="http://schemas.openxmlformats.org/officeDocument/2006/relationships/hyperlink" Target="https://www.minhamania.net/moda-infantil/bento-bermuda-moletom" TargetMode="External"/><Relationship Id="rId260" Type="http://schemas.openxmlformats.org/officeDocument/2006/relationships/hyperlink" Target="https://www.minhamania.net/mini-melissa/mini-melissa-aranha-pequeno-principe" TargetMode="External"/><Relationship Id="rId259" Type="http://schemas.openxmlformats.org/officeDocument/2006/relationships/hyperlink" Target="https://images.tcdn.com.br/img/img_prod/995386/mini_melissa_aranha_pequeno_principe_179_2_54c7dfec30817121b30b028914b214d4.jpeg" TargetMode="External"/><Relationship Id="rId258" Type="http://schemas.openxmlformats.org/officeDocument/2006/relationships/hyperlink" Target="https://images.tcdn.com.br/img/img_prod/995386/mini_melissa_aranha_pequeno_principe_179_1_52920fa7e6a84aee06ca504c859a5929.jpeg" TargetMode="External"/><Relationship Id="rId2290" Type="http://schemas.openxmlformats.org/officeDocument/2006/relationships/hyperlink" Target="https://images.tcdn.com.br/img/img_prod/995386/kit_mae_e_filha_anglomania_1765_1_3024d7b00c6174bf6e2ef4cc4fef4d0b.jpeg" TargetMode="External"/><Relationship Id="rId2291" Type="http://schemas.openxmlformats.org/officeDocument/2006/relationships/hyperlink" Target="https://www.minhamania.net/bolsas/combinacoes/kit-anglomania" TargetMode="External"/><Relationship Id="rId2292" Type="http://schemas.openxmlformats.org/officeDocument/2006/relationships/hyperlink" Target="https://images.tcdn.com.br/img/img_prod/995386/melissa_ultragirl_fly_ii_1767_1_96d9ee17376428d1561b75422a031e0e.jpeg" TargetMode="External"/><Relationship Id="rId2293" Type="http://schemas.openxmlformats.org/officeDocument/2006/relationships/hyperlink" Target="https://images.tcdn.com.br/img/img_prod/995386/melissa_ultragirl_fly_ii_1767_2_f5098ac2f0f7aff814891cd819a99035.jpg" TargetMode="External"/><Relationship Id="rId253" Type="http://schemas.openxmlformats.org/officeDocument/2006/relationships/hyperlink" Target="https://images.tcdn.com.br/img/img_prod/995386/mini_melissa_ultragirl_swett_dreams_173_2_c4af13482e780d2e1333dfbd13517468.jpeg" TargetMode="External"/><Relationship Id="rId2294" Type="http://schemas.openxmlformats.org/officeDocument/2006/relationships/hyperlink" Target="https://www.minhamania.net/calcados-adulto/melissa-ultragirl-fly-ii" TargetMode="External"/><Relationship Id="rId252" Type="http://schemas.openxmlformats.org/officeDocument/2006/relationships/hyperlink" Target="https://images.tcdn.com.br/img/img_prod/995386/mini_melissa_ultragirl_swett_dreams_173_1_506e0ed8b072955068af2e0a6921c68c.jpeg" TargetMode="External"/><Relationship Id="rId2295" Type="http://schemas.openxmlformats.org/officeDocument/2006/relationships/hyperlink" Target="https://images.tcdn.com.br/img/img_prod/995386/melissa_queen_viii_1769_1_e66bcbf7199b70c01dfcea50d81ff0a0.jpeg" TargetMode="External"/><Relationship Id="rId251" Type="http://schemas.openxmlformats.org/officeDocument/2006/relationships/hyperlink" Target="https://www.minhamania.net/mini-melissa/mini-melissa-street-sneaker" TargetMode="External"/><Relationship Id="rId2296" Type="http://schemas.openxmlformats.org/officeDocument/2006/relationships/hyperlink" Target="https://images.tcdn.com.br/img/img_prod/995386/melissa_queen_viii_1769_2_045aecb47e5e181cee3eede2d7dddf0c.jpeg" TargetMode="External"/><Relationship Id="rId250" Type="http://schemas.openxmlformats.org/officeDocument/2006/relationships/hyperlink" Target="https://images.tcdn.com.br/img/img_prod/995386/mini_melissa_street_sneaker_171_5_68ce4d622b7d6bda089c2dd7ba9f949d.jpeg" TargetMode="External"/><Relationship Id="rId2297" Type="http://schemas.openxmlformats.org/officeDocument/2006/relationships/hyperlink" Target="https://www.minhamania.net/calcados-adulto/melissa-queen-viii" TargetMode="External"/><Relationship Id="rId257" Type="http://schemas.openxmlformats.org/officeDocument/2006/relationships/hyperlink" Target="https://www.minhamania.net/mini-melissa/mini-melissa-ultragirl-chic" TargetMode="External"/><Relationship Id="rId2298" Type="http://schemas.openxmlformats.org/officeDocument/2006/relationships/hyperlink" Target="https://images.tcdn.com.br/img/img_prod/995386/mini_melissa_sunday_1771_2_5c6bf8b44bdb5495027404cf155b24b8.jpg" TargetMode="External"/><Relationship Id="rId256" Type="http://schemas.openxmlformats.org/officeDocument/2006/relationships/hyperlink" Target="https://images.tcdn.com.br/img/img_prod/995386/mini_melissa_ultragirl_chic_175_2_5b6fa2561d8b6bfc45c6c9b26d39d467.jpg" TargetMode="External"/><Relationship Id="rId2299" Type="http://schemas.openxmlformats.org/officeDocument/2006/relationships/hyperlink" Target="https://images.tcdn.com.br/img/img_prod/995386/mini_melissa_sunday_1771_2_ed21d49b09e72d535ff8d53fc910a0e2.jpg" TargetMode="External"/><Relationship Id="rId255" Type="http://schemas.openxmlformats.org/officeDocument/2006/relationships/hyperlink" Target="https://images.tcdn.com.br/img/img_prod/995386/mini_melissa_ultragirl_chic_175_1_1f73624827c28498c47a90865ba8794e.jpeg" TargetMode="External"/><Relationship Id="rId254" Type="http://schemas.openxmlformats.org/officeDocument/2006/relationships/hyperlink" Target="https://www.minhamania.net/mini-melissa/mini-melissa-ultragirl-swett-dreams" TargetMode="External"/><Relationship Id="rId4029" Type="http://schemas.openxmlformats.org/officeDocument/2006/relationships/hyperlink" Target="https://www.minhamania.net/moda-infantil/bento-macaquinho-bebe-limosine" TargetMode="External"/><Relationship Id="rId293" Type="http://schemas.openxmlformats.org/officeDocument/2006/relationships/hyperlink" Target="https://images.tcdn.com.br/img/img_prod/995386/mini_melissa_jean_jason_wu_197_3_10372d6c76e0b7b9932ae2976d6cb824.jpeg" TargetMode="External"/><Relationship Id="rId292" Type="http://schemas.openxmlformats.org/officeDocument/2006/relationships/hyperlink" Target="https://images.tcdn.com.br/img/img_prod/995386/mini_melissa_sapatilha_jason_wu_197_2_9ba7c19ec9f734fc3aa57e13744a8587.jpeg" TargetMode="External"/><Relationship Id="rId291" Type="http://schemas.openxmlformats.org/officeDocument/2006/relationships/hyperlink" Target="https://images.tcdn.com.br/img/img_prod/995386/mini_melissa_sapatilha_jason_wu_197_1_4bf553b7c3d6a2689ae425d99ff0f9cc.jpeg" TargetMode="External"/><Relationship Id="rId290" Type="http://schemas.openxmlformats.org/officeDocument/2006/relationships/hyperlink" Target="https://www.minhamania.net/mini-melissa/mini-melissa-ultragirl-girly" TargetMode="External"/><Relationship Id="rId4020" Type="http://schemas.openxmlformats.org/officeDocument/2006/relationships/hyperlink" Target="https://images.tcdn.com.br/img/img_prod/995386/alphabeto_vestido_arco_iris_2_em_1_3397_1_443d1af27ababd51664583fde6ba9d5d.jpg" TargetMode="External"/><Relationship Id="rId286" Type="http://schemas.openxmlformats.org/officeDocument/2006/relationships/hyperlink" Target="https://images.tcdn.com.br/img/img_prod/995386/mini_melissa_wide_sandal_193_3_739560b4437dc1be67b653ea848eb8f1.jpg" TargetMode="External"/><Relationship Id="rId4022" Type="http://schemas.openxmlformats.org/officeDocument/2006/relationships/hyperlink" Target="https://www.minhamania.net/acessorios/melissa-capa-de-celular-galaxy-s21" TargetMode="External"/><Relationship Id="rId285" Type="http://schemas.openxmlformats.org/officeDocument/2006/relationships/hyperlink" Target="https://images.tcdn.com.br/img/img_prod/995386/mini_melissa_wide_sandal_193_1_47f5804a1dc2e70134d355ad5814e0dd.png" TargetMode="External"/><Relationship Id="rId4021" Type="http://schemas.openxmlformats.org/officeDocument/2006/relationships/hyperlink" Target="https://www.minhamania.net/moda-infantil/alphabeto-vestido-arco-iris-2-em-1" TargetMode="External"/><Relationship Id="rId284" Type="http://schemas.openxmlformats.org/officeDocument/2006/relationships/hyperlink" Target="https://images.tcdn.com.br/img/img_prod/995386/mini_melissa_wide_sandal_193_1_ea5197dddc8167d70c9dd08eeb718425.jpg" TargetMode="External"/><Relationship Id="rId4024" Type="http://schemas.openxmlformats.org/officeDocument/2006/relationships/hyperlink" Target="https://www.minhamania.net/acessorios/melissa-capa-de-celular-galaxy-a32" TargetMode="External"/><Relationship Id="rId283" Type="http://schemas.openxmlformats.org/officeDocument/2006/relationships/hyperlink" Target="https://www.minhamania.net/mini-melissa/mini-melissa-campana-papel" TargetMode="External"/><Relationship Id="rId4023" Type="http://schemas.openxmlformats.org/officeDocument/2006/relationships/hyperlink" Target="https://www.minhamania.net/acessorios/chaveiros/puket-chaveiro-gata" TargetMode="External"/><Relationship Id="rId4026" Type="http://schemas.openxmlformats.org/officeDocument/2006/relationships/hyperlink" Target="https://www.minhamania.net/calcados-adulto/melissa-ultragirl-jeremy-scott" TargetMode="External"/><Relationship Id="rId289" Type="http://schemas.openxmlformats.org/officeDocument/2006/relationships/hyperlink" Target="https://images.tcdn.com.br/img/img_prod/995386/mini_melissa_ultragirl_girly_195_1_9819acf8949dfb36440da6011d0dea8b.jpeg" TargetMode="External"/><Relationship Id="rId4025" Type="http://schemas.openxmlformats.org/officeDocument/2006/relationships/hyperlink" Target="https://www.minhamania.net/acessorios/melissa-capa-de-celular-iphone-pro-max-13" TargetMode="External"/><Relationship Id="rId288" Type="http://schemas.openxmlformats.org/officeDocument/2006/relationships/hyperlink" Target="https://www.minhamania.net/mini-melissa/mini-melissa-wide-sandal" TargetMode="External"/><Relationship Id="rId4028" Type="http://schemas.openxmlformats.org/officeDocument/2006/relationships/hyperlink" Target="https://images.tcdn.com.br/img/img_prod/995386/bento_macaquinho_bebe_limosine_3411_1_7eadf86fd3fd940b6c6de955c6095d1b.jpg" TargetMode="External"/><Relationship Id="rId287" Type="http://schemas.openxmlformats.org/officeDocument/2006/relationships/hyperlink" Target="https://images.tcdn.com.br/img/img_prod/995386/mini_melissa_wide_sandal_193_8_48b659377fb5f3493ab935c56ab365bc.jpg" TargetMode="External"/><Relationship Id="rId4027" Type="http://schemas.openxmlformats.org/officeDocument/2006/relationships/hyperlink" Target="https://www.minhamania.net/calcados-infantis/melissa-beige" TargetMode="External"/><Relationship Id="rId4019" Type="http://schemas.openxmlformats.org/officeDocument/2006/relationships/hyperlink" Target="https://www.minhamania.net/moda-infantil/alphabeto-vestido-poa" TargetMode="External"/><Relationship Id="rId4018" Type="http://schemas.openxmlformats.org/officeDocument/2006/relationships/hyperlink" Target="https://images.tcdn.com.br/img/img_prod/995386/alphabeto_vestido_poa_3395_1_25db3b21546de8b3f427b4c127519643.jpg" TargetMode="External"/><Relationship Id="rId282" Type="http://schemas.openxmlformats.org/officeDocument/2006/relationships/hyperlink" Target="https://images.tcdn.com.br/img/img_prod/995386/mini_melissa_campana_papel_191_7_2b00ccf2dcfc44a9e04e89a6663173f8.jpg" TargetMode="External"/><Relationship Id="rId281" Type="http://schemas.openxmlformats.org/officeDocument/2006/relationships/hyperlink" Target="https://images.tcdn.com.br/img/img_prod/995386/mini_melissa_campana_papel_191_5_8af5f57a7606fc10ee4656f3c46cf2b2.jpg" TargetMode="External"/><Relationship Id="rId280" Type="http://schemas.openxmlformats.org/officeDocument/2006/relationships/hyperlink" Target="https://images.tcdn.com.br/img/img_prod/995386/mini_melissa_campana_papel_191_2_76a9040358ed65e918e5e5fc09185d0e.jpeg" TargetMode="External"/><Relationship Id="rId275" Type="http://schemas.openxmlformats.org/officeDocument/2006/relationships/hyperlink" Target="https://images.tcdn.com.br/img/img_prod/995386/mini_melissa_mar_sandal_189_3_6bcc3d519895de4cc7ed72eb411edbbe.jpeg" TargetMode="External"/><Relationship Id="rId4011" Type="http://schemas.openxmlformats.org/officeDocument/2006/relationships/hyperlink" Target="https://www.minhamania.net/calcados-adulto/melissa-space-flower-alexandre-herchcovitch" TargetMode="External"/><Relationship Id="rId274" Type="http://schemas.openxmlformats.org/officeDocument/2006/relationships/hyperlink" Target="https://images.tcdn.com.br/img/img_prod/995386/mini_melissa_mar_sandal_189_1_277507afc5405e3c86ee6affc081470b.jpg" TargetMode="External"/><Relationship Id="rId4010" Type="http://schemas.openxmlformats.org/officeDocument/2006/relationships/hyperlink" Target="https://www.minhamania.net/calcados-adulto/melissa-blanca" TargetMode="External"/><Relationship Id="rId273" Type="http://schemas.openxmlformats.org/officeDocument/2006/relationships/hyperlink" Target="https://www.minhamania.net/mini-melissa/mini-melissa-sneaker-be-ad" TargetMode="External"/><Relationship Id="rId4013" Type="http://schemas.openxmlformats.org/officeDocument/2006/relationships/hyperlink" Target="https://www.minhamania.net/moda-infantil/alphabeto-vestido-castelinho" TargetMode="External"/><Relationship Id="rId272" Type="http://schemas.openxmlformats.org/officeDocument/2006/relationships/hyperlink" Target="https://images.tcdn.com.br/img/img_prod/995386/mini_melissa_sneaker_be_ad_187_5_eb75e71d4aedddbf654d7e1703a38d21.jpeg" TargetMode="External"/><Relationship Id="rId4012" Type="http://schemas.openxmlformats.org/officeDocument/2006/relationships/hyperlink" Target="https://images.tcdn.com.br/img/img_prod/995386/alphabeto_vestido_castelinho_3389_1_89feea02b3e7699c63efccaa24513a54.jpg" TargetMode="External"/><Relationship Id="rId279" Type="http://schemas.openxmlformats.org/officeDocument/2006/relationships/hyperlink" Target="https://images.tcdn.com.br/img/img_prod/995386/mini_melissa_campana_papel_191_1_343ef39ed5879c37d5f7abe59aab0669.jpg" TargetMode="External"/><Relationship Id="rId4015" Type="http://schemas.openxmlformats.org/officeDocument/2006/relationships/hyperlink" Target="https://www.minhamania.net/moda-infantil/alphabeto-bata-meninas" TargetMode="External"/><Relationship Id="rId278" Type="http://schemas.openxmlformats.org/officeDocument/2006/relationships/hyperlink" Target="https://www.minhamania.net/mini-melissa/mini-melissa-mar-sandal" TargetMode="External"/><Relationship Id="rId4014" Type="http://schemas.openxmlformats.org/officeDocument/2006/relationships/hyperlink" Target="https://images.tcdn.com.br/img/img_prod/995386/alphabeto_bata_meninas_3391_1_3f5342ee8e47397a9f4c6af596322071.jpg" TargetMode="External"/><Relationship Id="rId277" Type="http://schemas.openxmlformats.org/officeDocument/2006/relationships/hyperlink" Target="https://images.tcdn.com.br/img/img_prod/995386/mini_melissa_mar_sandal_189_3_6baeb287e8e624fc0af61278ebb7d264.jpeg" TargetMode="External"/><Relationship Id="rId4017" Type="http://schemas.openxmlformats.org/officeDocument/2006/relationships/hyperlink" Target="https://www.minhamania.net/moda-infantil/alphabeto-bata-amarela" TargetMode="External"/><Relationship Id="rId276" Type="http://schemas.openxmlformats.org/officeDocument/2006/relationships/hyperlink" Target="https://images.tcdn.com.br/img/img_prod/995386/mini_melissa_mar_sandal_189_1_0844049483658a88fd5470c7127acf5d.jpeg" TargetMode="External"/><Relationship Id="rId4016" Type="http://schemas.openxmlformats.org/officeDocument/2006/relationships/hyperlink" Target="https://images.tcdn.com.br/img/img_prod/995386/alphabeto_bata_amarela_3393_1_9fffb00b67aaca49db4eed76d2909844.jpg" TargetMode="External"/><Relationship Id="rId1851" Type="http://schemas.openxmlformats.org/officeDocument/2006/relationships/hyperlink" Target="https://images.tcdn.com.br/img/img_prod/995386/melissa_plush_sandal_1451_1_e5b57e09bd828feb8335ac76abb5d5f5.jpeg" TargetMode="External"/><Relationship Id="rId1852" Type="http://schemas.openxmlformats.org/officeDocument/2006/relationships/hyperlink" Target="https://images.tcdn.com.br/img/img_prod/995386/melissa_plush_sandal_1451_2_5cc5ce0cb21f07b0cfcedc4d7a4acf8d.jpg" TargetMode="External"/><Relationship Id="rId1853" Type="http://schemas.openxmlformats.org/officeDocument/2006/relationships/hyperlink" Target="https://www.minhamania.net/melissa-adulto/melissa-plush-sandal" TargetMode="External"/><Relationship Id="rId1854" Type="http://schemas.openxmlformats.org/officeDocument/2006/relationships/hyperlink" Target="https://images.tcdn.com.br/img/img_prod/995386/melisssa_ultragirl_osvald_1453_1_be790bcb15ab69f22490e7fdbdbd0393.jpeg" TargetMode="External"/><Relationship Id="rId1855" Type="http://schemas.openxmlformats.org/officeDocument/2006/relationships/hyperlink" Target="https://www.minhamania.net/melissa-adulto/melisssa-ultragirl-osvald" TargetMode="External"/><Relationship Id="rId1856" Type="http://schemas.openxmlformats.org/officeDocument/2006/relationships/hyperlink" Target="https://images.tcdn.com.br/img/img_prod/995386/melissa_ares_1455_1_f0e1bac3ca1d330f6317b125143e2980.jpg" TargetMode="External"/><Relationship Id="rId1857" Type="http://schemas.openxmlformats.org/officeDocument/2006/relationships/hyperlink" Target="https://images.tcdn.com.br/img/img_prod/995386/melissa_ares_1455_2_3f0f53e1a85db8e5806b507d42a665a7.jpeg" TargetMode="External"/><Relationship Id="rId1858" Type="http://schemas.openxmlformats.org/officeDocument/2006/relationships/hyperlink" Target="https://images.tcdn.com.br/img/img_prod/995386/melissa_ares_1455_3_7671d816d304e616c280c2482cf8f675.jpg" TargetMode="External"/><Relationship Id="rId1859" Type="http://schemas.openxmlformats.org/officeDocument/2006/relationships/hyperlink" Target="https://www.minhamania.net/melissa-adulto/melissa-ares" TargetMode="External"/><Relationship Id="rId1850" Type="http://schemas.openxmlformats.org/officeDocument/2006/relationships/hyperlink" Target="https://www.minhamania.net/outras/melissa-chaveiro-estrela-metalico" TargetMode="External"/><Relationship Id="rId1840" Type="http://schemas.openxmlformats.org/officeDocument/2006/relationships/hyperlink" Target="https://www.minhamania.net/melissa-adulto/melissa-core-helen" TargetMode="External"/><Relationship Id="rId1841" Type="http://schemas.openxmlformats.org/officeDocument/2006/relationships/hyperlink" Target="https://images.tcdn.com.br/img/img_prod/995386/melissa_twist_bag_1443_1_b42929f378e9759992964ade789a48e6.jpeg" TargetMode="External"/><Relationship Id="rId1842" Type="http://schemas.openxmlformats.org/officeDocument/2006/relationships/hyperlink" Target="https://www.minhamania.net/outras/melissa-twist-bag" TargetMode="External"/><Relationship Id="rId1843" Type="http://schemas.openxmlformats.org/officeDocument/2006/relationships/hyperlink" Target="https://images.tcdn.com.br/img/img_prod/995386/melissa_estanque_bag_1445_1_708ce275ea2d3e2e360c9884138497d5.jpeg" TargetMode="External"/><Relationship Id="rId1844" Type="http://schemas.openxmlformats.org/officeDocument/2006/relationships/hyperlink" Target="https://www.minhamania.net/outras/melissa-estanque-bag" TargetMode="External"/><Relationship Id="rId1845" Type="http://schemas.openxmlformats.org/officeDocument/2006/relationships/hyperlink" Target="https://images.tcdn.com.br/img/img_prod/995386/mini_melissa_papete_rider_bugs_1447_1_bbea44fed838b3a092afe2c0499a2c84.jpg" TargetMode="External"/><Relationship Id="rId1846" Type="http://schemas.openxmlformats.org/officeDocument/2006/relationships/hyperlink" Target="https://images.tcdn.com.br/img/img_prod/995386/mini_melissa_papete_rider_bugs_1447_2_2c8c073cf836c49f0d1f6caf2a85e517.jpg" TargetMode="External"/><Relationship Id="rId1847" Type="http://schemas.openxmlformats.org/officeDocument/2006/relationships/hyperlink" Target="https://images.tcdn.com.br/img/img_prod/995386/mini_melissa_papete_rider_bugs_1447_3_69044c4e5bd5c4e644b57e17fcabebdf.jpg" TargetMode="External"/><Relationship Id="rId1848" Type="http://schemas.openxmlformats.org/officeDocument/2006/relationships/hyperlink" Target="https://www.minhamania.net/mini-melissa/mini-melissa-color-time-fabula" TargetMode="External"/><Relationship Id="rId1849" Type="http://schemas.openxmlformats.org/officeDocument/2006/relationships/hyperlink" Target="https://images.tcdn.com.br/img/img_prod/995386/melissa_chaveiro_estrela_metalico_1449_1_1ef02559379e1a052328002e333dc504.jpeg" TargetMode="External"/><Relationship Id="rId1873" Type="http://schemas.openxmlformats.org/officeDocument/2006/relationships/hyperlink" Target="https://images.tcdn.com.br/img/img_prod/995386/mini_melissa_freesherman_1467_1_eeb8701b426390c732dea39ed1e849cc.jpg" TargetMode="External"/><Relationship Id="rId1874" Type="http://schemas.openxmlformats.org/officeDocument/2006/relationships/hyperlink" Target="https://images.tcdn.com.br/img/img_prod/995386/mini_melissa_freesherman_1467_1_7270c244d96166c3da008d56cc056947.jpg" TargetMode="External"/><Relationship Id="rId1875" Type="http://schemas.openxmlformats.org/officeDocument/2006/relationships/hyperlink" Target="https://images.tcdn.com.br/img/img_prod/995386/mini_melissa_freesherman_1467_2_d85864705509012693010040aa3519c0.jpg" TargetMode="External"/><Relationship Id="rId1876" Type="http://schemas.openxmlformats.org/officeDocument/2006/relationships/hyperlink" Target="https://www.minhamania.net/mini-melissa/mini-melissa-animal-lovers-vaca" TargetMode="External"/><Relationship Id="rId1877" Type="http://schemas.openxmlformats.org/officeDocument/2006/relationships/hyperlink" Target="https://www.minhamania.net/melissa-adulto/melissa-flash-salinas" TargetMode="External"/><Relationship Id="rId1878" Type="http://schemas.openxmlformats.org/officeDocument/2006/relationships/hyperlink" Target="https://images.tcdn.com.br/img/img_prod/995386/melissa_antares_1471_1_e2b7a285a9614dc367629d113244b972.jpeg" TargetMode="External"/><Relationship Id="rId1879" Type="http://schemas.openxmlformats.org/officeDocument/2006/relationships/hyperlink" Target="https://images.tcdn.com.br/img/img_prod/995386/melissa_antares_1471_2_3655bf8ac900f10d2941f6d1fad81a80.jpg" TargetMode="External"/><Relationship Id="rId1870" Type="http://schemas.openxmlformats.org/officeDocument/2006/relationships/hyperlink" Target="https://www.minhamania.net/outras/melissa-baja-east-bag" TargetMode="External"/><Relationship Id="rId1871" Type="http://schemas.openxmlformats.org/officeDocument/2006/relationships/hyperlink" Target="https://images.tcdn.com.br/img/img_prod/995386/melissa_space_love_edicao_dia_dos_namorados_1465_1_e17296f2074596cdd5cbd8c7c1e0b59b.jpeg" TargetMode="External"/><Relationship Id="rId1872" Type="http://schemas.openxmlformats.org/officeDocument/2006/relationships/hyperlink" Target="https://www.minhamania.net/melissa-adulto/melissa-space-love-edicao-dia-dos-namorados" TargetMode="External"/><Relationship Id="rId1862" Type="http://schemas.openxmlformats.org/officeDocument/2006/relationships/hyperlink" Target="https://images.tcdn.com.br/img/img_prod/995386/melissa_conected_1459_1_b3b105e51163a44345c23db86c1535ef.jpeg" TargetMode="External"/><Relationship Id="rId1863" Type="http://schemas.openxmlformats.org/officeDocument/2006/relationships/hyperlink" Target="https://www.minhamania.net/melissa-adulto/melissa-conected" TargetMode="External"/><Relationship Id="rId1864" Type="http://schemas.openxmlformats.org/officeDocument/2006/relationships/hyperlink" Target="https://images.tcdn.com.br/img/img_prod/995386/mini_melissa_cloud_sandal_fabula_1461_1_3950442c1af20010ce8bf96086cf1f48.jpeg" TargetMode="External"/><Relationship Id="rId1865" Type="http://schemas.openxmlformats.org/officeDocument/2006/relationships/hyperlink" Target="https://images.tcdn.com.br/img/img_prod/995386/mini_melissa_cloud_sandal_fabula_1461_2_9493967335265adce1183f5d9eb06597.jpeg" TargetMode="External"/><Relationship Id="rId1866" Type="http://schemas.openxmlformats.org/officeDocument/2006/relationships/hyperlink" Target="https://images.tcdn.com.br/img/img_prod/995386/mini_melissa_cloud_sandal_fabula_1461_3_4e977aa4c12e31298aad49172b20e529.jpg" TargetMode="External"/><Relationship Id="rId1867" Type="http://schemas.openxmlformats.org/officeDocument/2006/relationships/hyperlink" Target="https://images.tcdn.com.br/img/img_prod/995386/mini_melissa_cloud_sandal_slide_fabula_1461_4_449662b7683241458f7663db4ddc4299.jpg" TargetMode="External"/><Relationship Id="rId1868" Type="http://schemas.openxmlformats.org/officeDocument/2006/relationships/hyperlink" Target="https://www.minhamania.net/mini-melissa/mini-melissa-cloud-sandal-fabula" TargetMode="External"/><Relationship Id="rId1869" Type="http://schemas.openxmlformats.org/officeDocument/2006/relationships/hyperlink" Target="https://images.tcdn.com.br/img/img_prod/995386/melissa_baja_east_bag_1463_1_9ca2c442ed1b1d3209a8016dfb8da953.jpeg" TargetMode="External"/><Relationship Id="rId1860" Type="http://schemas.openxmlformats.org/officeDocument/2006/relationships/hyperlink" Target="https://images.tcdn.com.br/img/img_prod/995386/melissa_join_1457_1_2b2295add2e5515615783020c25354f5.jpg" TargetMode="External"/><Relationship Id="rId1861" Type="http://schemas.openxmlformats.org/officeDocument/2006/relationships/hyperlink" Target="https://www.minhamania.net/melissa-adulto/melissa-join" TargetMode="External"/><Relationship Id="rId1810" Type="http://schemas.openxmlformats.org/officeDocument/2006/relationships/hyperlink" Target="https://images.tcdn.com.br/img/img_prod/995386/melissa_wide_blosson_viktor_and_rolf_1421_1_d7f003d0497fcf25f79db62346301083.jpeg" TargetMode="External"/><Relationship Id="rId1811" Type="http://schemas.openxmlformats.org/officeDocument/2006/relationships/hyperlink" Target="https://www.minhamania.net/melissa-adulto/melissa-wide-viktor-and-rolf" TargetMode="External"/><Relationship Id="rId1812" Type="http://schemas.openxmlformats.org/officeDocument/2006/relationships/hyperlink" Target="https://images.tcdn.com.br/img/img_prod/995386/melissa_mel_ultragirl_swett_1423_1_4cf759b5e3498fe04bbd51f771adb51a.jpeg" TargetMode="External"/><Relationship Id="rId1813" Type="http://schemas.openxmlformats.org/officeDocument/2006/relationships/hyperlink" Target="https://images.tcdn.com.br/img/img_prod/995386/melissa_mel_ultragirl_swett_1423_2_a611212c392d6956f089e6f694dc0e81.jpg" TargetMode="External"/><Relationship Id="rId1814" Type="http://schemas.openxmlformats.org/officeDocument/2006/relationships/hyperlink" Target="https://www.minhamania.net/melissa-mell/melissa-mel-ultragirl-swett" TargetMode="External"/><Relationship Id="rId1815" Type="http://schemas.openxmlformats.org/officeDocument/2006/relationships/hyperlink" Target="https://images.tcdn.com.br/img/img_prod/995386/melissa_sneaker_drive_1425_1_8c57e2f4d370b65eaa69e11ecefd7dfb.jpg" TargetMode="External"/><Relationship Id="rId1816" Type="http://schemas.openxmlformats.org/officeDocument/2006/relationships/hyperlink" Target="https://images.tcdn.com.br/img/img_prod/995386/melissa_sneaker_drive_1425_2_2fcc0c6a5c2ffbbbd6a8a62d0f38c0bd.jpg" TargetMode="External"/><Relationship Id="rId1817" Type="http://schemas.openxmlformats.org/officeDocument/2006/relationships/hyperlink" Target="https://www.minhamania.net/melissa-adulto/melissa-sneaker-be-ad-plataforma" TargetMode="External"/><Relationship Id="rId1818" Type="http://schemas.openxmlformats.org/officeDocument/2006/relationships/hyperlink" Target="https://images.tcdn.com.br/img/img_prod/995386/melissa_line_1427_1_1d1bf802bd069cc812e1a6ede4d2565e.jpeg" TargetMode="External"/><Relationship Id="rId1819" Type="http://schemas.openxmlformats.org/officeDocument/2006/relationships/hyperlink" Target="https://images.tcdn.com.br/img/img_prod/995386/melissa_line_1427_1_3960077345cc7de032a2b4d1994b9226.jpeg" TargetMode="External"/><Relationship Id="rId4080" Type="http://schemas.openxmlformats.org/officeDocument/2006/relationships/hyperlink" Target="https://www.minhamania.net/moda-praia-puket/camisola-infantil-puket-unicornio-good-vibes" TargetMode="External"/><Relationship Id="rId4082" Type="http://schemas.openxmlformats.org/officeDocument/2006/relationships/hyperlink" Target="https://www.minhamania.net/moda-praia-puket/camisola-infantil-puket-cisney-moments" TargetMode="External"/><Relationship Id="rId4081" Type="http://schemas.openxmlformats.org/officeDocument/2006/relationships/hyperlink" Target="https://images.tcdn.com.br/img/img_prod/995386/camisola_infantil_puket_cisney_moments_3479_1_e33f7bbdb68d8c7e8eea2f2a402cb571.jpg" TargetMode="External"/><Relationship Id="rId4084" Type="http://schemas.openxmlformats.org/officeDocument/2006/relationships/hyperlink" Target="https://www.minhamania.net/moda-praia-puket/camisola-infantil-puket-harry-potter" TargetMode="External"/><Relationship Id="rId4083" Type="http://schemas.openxmlformats.org/officeDocument/2006/relationships/hyperlink" Target="https://images.tcdn.com.br/img/img_prod/995386/camisola_infantil_puket_harry_potter_3481_1_9913a55c176c578a4ddf495d032fb1e9.jpg" TargetMode="External"/><Relationship Id="rId4086" Type="http://schemas.openxmlformats.org/officeDocument/2006/relationships/hyperlink" Target="https://www.minhamania.net/moda-praia-puket/camisola-infantil-puket-princess" TargetMode="External"/><Relationship Id="rId4085" Type="http://schemas.openxmlformats.org/officeDocument/2006/relationships/hyperlink" Target="https://images.tcdn.com.br/img/img_prod/995386/camisola_infantil_puket_princess_3483_1_57318577a4ad49bfb39f618360cdd901.jpg" TargetMode="External"/><Relationship Id="rId4088" Type="http://schemas.openxmlformats.org/officeDocument/2006/relationships/hyperlink" Target="https://www.minhamania.net/moda-praia-puket/pijama-infantil-puket-happy-family" TargetMode="External"/><Relationship Id="rId4087" Type="http://schemas.openxmlformats.org/officeDocument/2006/relationships/hyperlink" Target="https://images.tcdn.com.br/img/img_prod/995386/pijama_infantil_puket_happy_family_3485_1_d8d29a806b9a8633a83e4f84dd6004b3.jpg" TargetMode="External"/><Relationship Id="rId4089" Type="http://schemas.openxmlformats.org/officeDocument/2006/relationships/hyperlink" Target="https://images.tcdn.com.br/img/img_prod/995386/melissa_strips_3487_1_41ca4fcecb910afca0a8cbe6ab10d6d4.jpg" TargetMode="External"/><Relationship Id="rId1800" Type="http://schemas.openxmlformats.org/officeDocument/2006/relationships/hyperlink" Target="https://www.minhamania.net/outras/melissa-call-me-bt21" TargetMode="External"/><Relationship Id="rId1801" Type="http://schemas.openxmlformats.org/officeDocument/2006/relationships/hyperlink" Target="https://images.tcdn.com.br/img/img_prod/995386/melissa_phone_strap_hello_melissa_1415_1_ed23495c9f596052d246118112601143.jpeg" TargetMode="External"/><Relationship Id="rId1802" Type="http://schemas.openxmlformats.org/officeDocument/2006/relationships/hyperlink" Target="https://images.tcdn.com.br/img/img_prod/995386/melissa_phone_strap_1415_2_1a366c0a596a64786567b194f69f023f.jpeg" TargetMode="External"/><Relationship Id="rId1803" Type="http://schemas.openxmlformats.org/officeDocument/2006/relationships/hyperlink" Target="https://www.minhamania.net/outras/melissa-phone-strap-hello-melissa" TargetMode="External"/><Relationship Id="rId1804" Type="http://schemas.openxmlformats.org/officeDocument/2006/relationships/hyperlink" Target="https://images.tcdn.com.br/img/img_prod/995386/melissa_bone_brave_hello_melissa_1417_1_181154c41424cd5d6dbe2500aaa3edb3.jpeg" TargetMode="External"/><Relationship Id="rId1805" Type="http://schemas.openxmlformats.org/officeDocument/2006/relationships/hyperlink" Target="https://www.minhamania.net/outras/melissa-bone-brave-hello-melissa" TargetMode="External"/><Relationship Id="rId1806" Type="http://schemas.openxmlformats.org/officeDocument/2006/relationships/hyperlink" Target="https://images.tcdn.com.br/img/img_prod/995386/mini_melissa_sweet_ix_1419_1_932e3bab0b2f71ce95236fe9a92edc8d.jpeg" TargetMode="External"/><Relationship Id="rId1807" Type="http://schemas.openxmlformats.org/officeDocument/2006/relationships/hyperlink" Target="https://images.tcdn.com.br/img/img_prod/995386/mini_melissa_sweet_ix_1419_2_a397e9cfcb202045869541578d8b4d5d.jpg" TargetMode="External"/><Relationship Id="rId1808" Type="http://schemas.openxmlformats.org/officeDocument/2006/relationships/hyperlink" Target="https://images.tcdn.com.br/img/img_prod/995386/mini_melissa_ultragirl_sweet_ix_1419_3_f29291620d0f60d4f31c627d7aa93217.jpg" TargetMode="External"/><Relationship Id="rId1809" Type="http://schemas.openxmlformats.org/officeDocument/2006/relationships/hyperlink" Target="https://www.minhamania.net/mini-melissa/mini-melissa-sweet-laco-fino" TargetMode="External"/><Relationship Id="rId4071" Type="http://schemas.openxmlformats.org/officeDocument/2006/relationships/hyperlink" Target="https://images.tcdn.com.br/img/img_prod/995386/camisola_infantil_puket_pavao_colorful_3469_1_1dea297d4fa0b2d83066d0a525f0df1a.jpg" TargetMode="External"/><Relationship Id="rId4070" Type="http://schemas.openxmlformats.org/officeDocument/2006/relationships/hyperlink" Target="https://www.minhamania.net/moda-praia-puket/camisola-infantil-puket-lhama-summer-days" TargetMode="External"/><Relationship Id="rId4073" Type="http://schemas.openxmlformats.org/officeDocument/2006/relationships/hyperlink" Target="https://images.tcdn.com.br/img/img_prod/995386/camisola_infantil_puket_coracao_3471_1_695fd94c7c31d254f9068e71ddc69269.jpg" TargetMode="External"/><Relationship Id="rId4072" Type="http://schemas.openxmlformats.org/officeDocument/2006/relationships/hyperlink" Target="https://www.minhamania.net/moda-praia-puket/camisola-infantil-puket-pavao-colorful" TargetMode="External"/><Relationship Id="rId4075" Type="http://schemas.openxmlformats.org/officeDocument/2006/relationships/hyperlink" Target="https://images.tcdn.com.br/img/img_prod/995386/camisola_infantil_puket_lhama_top_3473_1_54b94b0904e60c4bf237aa78484aa1ee.jpg" TargetMode="External"/><Relationship Id="rId4074" Type="http://schemas.openxmlformats.org/officeDocument/2006/relationships/hyperlink" Target="https://www.minhamania.net/moda-praia-puket/camisola-infantil-puket-coracao" TargetMode="External"/><Relationship Id="rId4077" Type="http://schemas.openxmlformats.org/officeDocument/2006/relationships/hyperlink" Target="https://images.tcdn.com.br/img/img_prod/995386/camisola_infantil_puket_coruja_listras_3475_1_ac88592423cdaf65c05339b42087cbb6.jpg" TargetMode="External"/><Relationship Id="rId4076" Type="http://schemas.openxmlformats.org/officeDocument/2006/relationships/hyperlink" Target="https://www.minhamania.net/moda-praia-puket/camisola-infantil-puket-lhama-top" TargetMode="External"/><Relationship Id="rId4079" Type="http://schemas.openxmlformats.org/officeDocument/2006/relationships/hyperlink" Target="https://images.tcdn.com.br/img/img_prod/995386/camisola_infantil_puket_unicornio_good_vibes_3477_1_84889178fffe86a5c6b6a4c62d91c2eb.jpg" TargetMode="External"/><Relationship Id="rId4078" Type="http://schemas.openxmlformats.org/officeDocument/2006/relationships/hyperlink" Target="https://www.minhamania.net/moda-praia-puket/camisola-infantil-puket-coruja-listras" TargetMode="External"/><Relationship Id="rId1830" Type="http://schemas.openxmlformats.org/officeDocument/2006/relationships/hyperlink" Target="https://www.minhamania.net/melissa-adulto/melissa-wind-punch" TargetMode="External"/><Relationship Id="rId1831" Type="http://schemas.openxmlformats.org/officeDocument/2006/relationships/hyperlink" Target="https://www.minhamania.net/melissa-adulto/melissa-wind-punch-1435" TargetMode="External"/><Relationship Id="rId1832" Type="http://schemas.openxmlformats.org/officeDocument/2006/relationships/hyperlink" Target="https://images.tcdn.com.br/img/img_prod/995386/melissa_ultragirl_muppets_1437_1_cbc2835ec52f26b651a5f319ab23c81c.jpeg" TargetMode="External"/><Relationship Id="rId1833" Type="http://schemas.openxmlformats.org/officeDocument/2006/relationships/hyperlink" Target="https://www.minhamania.net/melissa-adulto/melissa-ultragirl-muppets" TargetMode="External"/><Relationship Id="rId1834" Type="http://schemas.openxmlformats.org/officeDocument/2006/relationships/hyperlink" Target="https://images.tcdn.com.br/img/img_prod/995386/melissa_street_sneaker_baw_1439_1_bdaeef80051bf2e8cb255373bcf03a59.jpeg" TargetMode="External"/><Relationship Id="rId1835" Type="http://schemas.openxmlformats.org/officeDocument/2006/relationships/hyperlink" Target="https://images.tcdn.com.br/img/img_prod/995386/melissa_street_sneaker_baw_1439_2_66293232dce39f692d72d0d6bc0aa3d1.jpeg" TargetMode="External"/><Relationship Id="rId1836" Type="http://schemas.openxmlformats.org/officeDocument/2006/relationships/hyperlink" Target="https://images.tcdn.com.br/img/img_prod/995386/melissa_street_sneaker_baw_1439_3_32fc58fcfaabc939a997a2cf011cb2dc.jpg" TargetMode="External"/><Relationship Id="rId1837" Type="http://schemas.openxmlformats.org/officeDocument/2006/relationships/hyperlink" Target="https://www.minhamania.net/melissa-adulto/melissa-street-sneaker-baw" TargetMode="External"/><Relationship Id="rId1838" Type="http://schemas.openxmlformats.org/officeDocument/2006/relationships/hyperlink" Target="https://images.tcdn.com.br/img/img_prod/995386/melissa_core_helen_1441_1_ea7c46392b08ccd68a13dc6d6b7c7121.jpg" TargetMode="External"/><Relationship Id="rId1839" Type="http://schemas.openxmlformats.org/officeDocument/2006/relationships/hyperlink" Target="https://images.tcdn.com.br/img/img_prod/995386/melissa_core_helen_1441_2_b77b364cd2dec2301eced948c295fb60.jpg" TargetMode="External"/><Relationship Id="rId1820" Type="http://schemas.openxmlformats.org/officeDocument/2006/relationships/hyperlink" Target="https://www.minhamania.net/melissa-adulto/melissa-line" TargetMode="External"/><Relationship Id="rId1821" Type="http://schemas.openxmlformats.org/officeDocument/2006/relationships/hyperlink" Target="https://images.tcdn.com.br/img/img_prod/995386/melissa_grounge_1429_1_250449fa1ea369567af7b658641f1f2e.jpeg" TargetMode="External"/><Relationship Id="rId1822" Type="http://schemas.openxmlformats.org/officeDocument/2006/relationships/hyperlink" Target="https://images.tcdn.com.br/img/img_prod/995386/melissa_grounge_1429_2_3da94766b325c49e139e4a7850596b31.jpg" TargetMode="External"/><Relationship Id="rId1823" Type="http://schemas.openxmlformats.org/officeDocument/2006/relationships/hyperlink" Target="https://www.minhamania.net/melissa-adulto/melissa-grounge" TargetMode="External"/><Relationship Id="rId1824" Type="http://schemas.openxmlformats.org/officeDocument/2006/relationships/hyperlink" Target="https://images.tcdn.com.br/img/img_prod/995386/melissa_elastic_boot_1431_1_d1768523bbda55fa4f7b726bff92be86.jpeg" TargetMode="External"/><Relationship Id="rId1825" Type="http://schemas.openxmlformats.org/officeDocument/2006/relationships/hyperlink" Target="https://images.tcdn.com.br/img/img_prod/995386/melissa_elastic_boot_1431_2_3adac4d412e44427f3a601d3b0c7ec6e.jpg" TargetMode="External"/><Relationship Id="rId1826" Type="http://schemas.openxmlformats.org/officeDocument/2006/relationships/hyperlink" Target="https://www.minhamania.net/melissa-adulto/melissa-elastic-boot" TargetMode="External"/><Relationship Id="rId1827" Type="http://schemas.openxmlformats.org/officeDocument/2006/relationships/hyperlink" Target="https://images.tcdn.com.br/img/img_prod/995386/mini_melissa_friendly_1433_4_73dafb38f7cd4c6c36a877373435753c.jpg" TargetMode="External"/><Relationship Id="rId1828" Type="http://schemas.openxmlformats.org/officeDocument/2006/relationships/hyperlink" Target="https://images.tcdn.com.br/img/img_prod/995386/mini_melissa_friendly_1433_1_23ec78f63182c804cc24e6541249d680.jpg" TargetMode="External"/><Relationship Id="rId1829" Type="http://schemas.openxmlformats.org/officeDocument/2006/relationships/hyperlink" Target="https://images.tcdn.com.br/img/img_prod/995386/mini_melissa_friendly_1433_3_8cc8ef99a7f631d8c63b9c18ec576f0b.jpg" TargetMode="External"/><Relationship Id="rId4091" Type="http://schemas.openxmlformats.org/officeDocument/2006/relationships/hyperlink" Target="https://images.tcdn.com.br/img/img_prod/995386/calcinha_puket_unicornio_skate_3489_1_131c27f8e70880ba256f67e09730a1d2.jpg" TargetMode="External"/><Relationship Id="rId4090" Type="http://schemas.openxmlformats.org/officeDocument/2006/relationships/hyperlink" Target="https://www.minhamania.net/calcados-adulto/melissa-strips" TargetMode="External"/><Relationship Id="rId4093" Type="http://schemas.openxmlformats.org/officeDocument/2006/relationships/hyperlink" Target="https://images.tcdn.com.br/img/img_prod/995386/calcinha_puket_estrela_cometa_3491_1_49ac2cffc1949c8263821026c982682d.jpg" TargetMode="External"/><Relationship Id="rId4092" Type="http://schemas.openxmlformats.org/officeDocument/2006/relationships/hyperlink" Target="https://www.minhamania.net/moda-feminina/calcinha-puket-unicornio-skate" TargetMode="External"/><Relationship Id="rId4095" Type="http://schemas.openxmlformats.org/officeDocument/2006/relationships/hyperlink" Target="https://images.tcdn.com.br/img/img_prod/995386/calcinha_puket_lhama_oculos_3493_1_48d63478506edd1c51411b3bdaf17219.jpg" TargetMode="External"/><Relationship Id="rId4094" Type="http://schemas.openxmlformats.org/officeDocument/2006/relationships/hyperlink" Target="https://www.minhamania.net/moda-feminina/calcinha-puket-estrela-cometa" TargetMode="External"/><Relationship Id="rId4097" Type="http://schemas.openxmlformats.org/officeDocument/2006/relationships/hyperlink" Target="https://images.tcdn.com.br/img/img_prod/995386/calcinha_puket_setas_3495_1_a796edb399755eb8912caf7678f53f75.jpg" TargetMode="External"/><Relationship Id="rId4096" Type="http://schemas.openxmlformats.org/officeDocument/2006/relationships/hyperlink" Target="https://www.minhamania.net/moda-feminina/calcinha-puket-lhama-oculos" TargetMode="External"/><Relationship Id="rId4099" Type="http://schemas.openxmlformats.org/officeDocument/2006/relationships/hyperlink" Target="https://images.tcdn.com.br/img/img_prod/995386/calcinha_puket_harry_potter_3497_1_8e73b1eb69ce46b0a48899c80cb2ef6f.jpg" TargetMode="External"/><Relationship Id="rId4098" Type="http://schemas.openxmlformats.org/officeDocument/2006/relationships/hyperlink" Target="https://www.minhamania.net/moda-feminina/calcinha-puket-setas" TargetMode="External"/><Relationship Id="rId2302" Type="http://schemas.openxmlformats.org/officeDocument/2006/relationships/hyperlink" Target="https://www.minhamania.net/calcados-adulto/melissa-chunky-sandal-a-la-garcone" TargetMode="External"/><Relationship Id="rId3634" Type="http://schemas.openxmlformats.org/officeDocument/2006/relationships/hyperlink" Target="https://www.minhamania.net/calcados-adulto/melissa-blosson-viktor-and-rolf" TargetMode="External"/><Relationship Id="rId2303" Type="http://schemas.openxmlformats.org/officeDocument/2006/relationships/hyperlink" Target="https://images.tcdn.com.br/img/img_prod/995386/mini_melissa_magic_mickey_mouse_1775_1_24745ed6f027839cae027aa0007c5611.jpeg" TargetMode="External"/><Relationship Id="rId3633" Type="http://schemas.openxmlformats.org/officeDocument/2006/relationships/hyperlink" Target="https://images.tcdn.com.br/img/img_prod/995386/melissa_blosson_viktor_and_rolf_2979_2_3d831c797ac6b3bb9ef269a36f70fecb.jpg" TargetMode="External"/><Relationship Id="rId2304" Type="http://schemas.openxmlformats.org/officeDocument/2006/relationships/hyperlink" Target="https://images.tcdn.com.br/img/img_prod/995386/mini_melissa_magic_mickey_mouse_1775_2_c88f432e15a7a89fb577dfe24149e5a0.jpeg" TargetMode="External"/><Relationship Id="rId3636" Type="http://schemas.openxmlformats.org/officeDocument/2006/relationships/hyperlink" Target="https://www.minhamania.net/calcados-adulto/melissa-mule-buckle-up" TargetMode="External"/><Relationship Id="rId2305" Type="http://schemas.openxmlformats.org/officeDocument/2006/relationships/hyperlink" Target="https://images.tcdn.com.br/img/img_prod/995386/mini_melissa_magic_mickey_mouse_1775_3_5c8c009b8d212684023379adcaaec90d.jpg" TargetMode="External"/><Relationship Id="rId3635" Type="http://schemas.openxmlformats.org/officeDocument/2006/relationships/hyperlink" Target="https://images.tcdn.com.br/img/img_prod/995386/melissa_mule_buckle_up_2981_1_7988b54627dfb7720f53ef2bc36225a1.jpg" TargetMode="External"/><Relationship Id="rId2306" Type="http://schemas.openxmlformats.org/officeDocument/2006/relationships/hyperlink" Target="https://www.minhamania.net/calcados-infantis/mini-melissa-magic-mickey-mouse" TargetMode="External"/><Relationship Id="rId3638" Type="http://schemas.openxmlformats.org/officeDocument/2006/relationships/hyperlink" Target="https://www.minhamania.net/calcados-adulto/melissa-wide-platform" TargetMode="External"/><Relationship Id="rId2307" Type="http://schemas.openxmlformats.org/officeDocument/2006/relationships/hyperlink" Target="https://images.tcdn.com.br/img/img_prod/995386/melissa_the_real_jelly_tote_bag_1777_1_438398c60e91ecc621613dda9511bb3c.jpg" TargetMode="External"/><Relationship Id="rId3637" Type="http://schemas.openxmlformats.org/officeDocument/2006/relationships/hyperlink" Target="https://images.tcdn.com.br/img/img_prod/995386/melissa_wide_platform_2983_1_ee41b0d1cb3b0b1cd17a0fbf37c808c9.jpg" TargetMode="External"/><Relationship Id="rId2308" Type="http://schemas.openxmlformats.org/officeDocument/2006/relationships/hyperlink" Target="https://www.minhamania.net/bolsas/melissa-the-real-jelly-tote-bag" TargetMode="External"/><Relationship Id="rId2309" Type="http://schemas.openxmlformats.org/officeDocument/2006/relationships/hyperlink" Target="https://images.tcdn.com.br/img/img_prod/995386/mini_melissa_ioio_fabula_1781_1_1d2d0dd23989cbcb7bdbeaa0acfdc7e5.jpeg" TargetMode="External"/><Relationship Id="rId3639" Type="http://schemas.openxmlformats.org/officeDocument/2006/relationships/hyperlink" Target="https://images.tcdn.com.br/img/img_prod/995386/melisssa_mel_ultragirl_barbie_2985_1_0b021f51d43876c6367716ee1e9dc439.jpg" TargetMode="External"/><Relationship Id="rId3630" Type="http://schemas.openxmlformats.org/officeDocument/2006/relationships/hyperlink" Target="https://images.tcdn.com.br/img/img_prod/995386/melissa_femme_classy_2977_1_39eaba3c8b43bea7102d8a2f959909f3.jpg" TargetMode="External"/><Relationship Id="rId2300" Type="http://schemas.openxmlformats.org/officeDocument/2006/relationships/hyperlink" Target="https://www.minhamania.net/calcados-infantis/mini-melisssa-sunday" TargetMode="External"/><Relationship Id="rId3632" Type="http://schemas.openxmlformats.org/officeDocument/2006/relationships/hyperlink" Target="https://images.tcdn.com.br/img/img_prod/995386/melissa_blosson_viktor_and_rolf_2979_1_f843c35bf835a8525256813380d628a9.jpg" TargetMode="External"/><Relationship Id="rId2301" Type="http://schemas.openxmlformats.org/officeDocument/2006/relationships/hyperlink" Target="https://images.tcdn.com.br/img/img_prod/995386/melissa_chunky_sandal_a_la_garcone_1773_1_b336704c4abfa0ca3227c2e0d3e44b60.jpeg" TargetMode="External"/><Relationship Id="rId3631" Type="http://schemas.openxmlformats.org/officeDocument/2006/relationships/hyperlink" Target="https://www.minhamania.net/calcados-adulto/melissa-femme-classy" TargetMode="External"/><Relationship Id="rId3623" Type="http://schemas.openxmlformats.org/officeDocument/2006/relationships/hyperlink" Target="https://images.tcdn.com.br/img/img_prod/995386/melissa_free_plataform_slide_2971_1_f08300e81927de3a6215885613a46fad.jpg" TargetMode="External"/><Relationship Id="rId3622" Type="http://schemas.openxmlformats.org/officeDocument/2006/relationships/hyperlink" Target="https://www.minhamania.net/moda-infantil/alphabeto-vestido-c-arco" TargetMode="External"/><Relationship Id="rId3625" Type="http://schemas.openxmlformats.org/officeDocument/2006/relationships/hyperlink" Target="https://www.minhamania.net/calcados-adulto/melissa-free-plataform-slide" TargetMode="External"/><Relationship Id="rId3624" Type="http://schemas.openxmlformats.org/officeDocument/2006/relationships/hyperlink" Target="https://images.tcdn.com.br/img/img_prod/995386/melissa_free_plataform_slide_2971_2_5b5cd0c33113e76643dcb38328e5e851.jpg" TargetMode="External"/><Relationship Id="rId3627" Type="http://schemas.openxmlformats.org/officeDocument/2006/relationships/hyperlink" Target="https://www.minhamania.net/calcados-adulto/melissa-polibolha" TargetMode="External"/><Relationship Id="rId3626" Type="http://schemas.openxmlformats.org/officeDocument/2006/relationships/hyperlink" Target="https://images.tcdn.com.br/img/img_prod/995386/melissa_polibolha_2973_1_ac41e5fa80dc3e428d5d76a6d37f4656.jpg" TargetMode="External"/><Relationship Id="rId3629" Type="http://schemas.openxmlformats.org/officeDocument/2006/relationships/hyperlink" Target="https://www.minhamania.net/calcados-infantis/all-star-chuck-taylor-chen" TargetMode="External"/><Relationship Id="rId3628" Type="http://schemas.openxmlformats.org/officeDocument/2006/relationships/hyperlink" Target="https://images.tcdn.com.br/img/img_prod/995386/all_star_chuck_taylor_chen_2975_1_34ef794beae0731be8c4b958a46ff47c.jpg" TargetMode="External"/><Relationship Id="rId3621" Type="http://schemas.openxmlformats.org/officeDocument/2006/relationships/hyperlink" Target="https://www.minhamania.net/moda-feminina/farm-vestido-longo" TargetMode="External"/><Relationship Id="rId3620" Type="http://schemas.openxmlformats.org/officeDocument/2006/relationships/hyperlink" Target="https://images.tcdn.com.br/img/img_prod/995386/farm_vestido_algodao_longo_marias_2967_1_0d9e7df1329cab3137de9aa8ce1567e7.jpg" TargetMode="External"/><Relationship Id="rId2324" Type="http://schemas.openxmlformats.org/officeDocument/2006/relationships/hyperlink" Target="https://www.minhamania.net/calcados-infantis/mini-melissathe-real-jelly-paris" TargetMode="External"/><Relationship Id="rId3656" Type="http://schemas.openxmlformats.org/officeDocument/2006/relationships/hyperlink" Target="https://images.tcdn.com.br/img/img_prod/995386/mini_melissa_jump_cat_and_dog_3001_1_df0d4d5c92bdd75c7f66f7d7d7a10370.jpg" TargetMode="External"/><Relationship Id="rId2325" Type="http://schemas.openxmlformats.org/officeDocument/2006/relationships/hyperlink" Target="https://images.tcdn.com.br/img/img_prod/995386/melissa_like_it_1791_1_eae9b5c1dbedc22a4e1557b618fd9b96.jpeg" TargetMode="External"/><Relationship Id="rId3655" Type="http://schemas.openxmlformats.org/officeDocument/2006/relationships/hyperlink" Target="https://www.minhamania.net/calcados-adulto/melissa-bubble" TargetMode="External"/><Relationship Id="rId2326" Type="http://schemas.openxmlformats.org/officeDocument/2006/relationships/hyperlink" Target="https://www.minhamania.net/bolsas/melissa-like-it" TargetMode="External"/><Relationship Id="rId3658" Type="http://schemas.openxmlformats.org/officeDocument/2006/relationships/hyperlink" Target="https://images.tcdn.com.br/img/img_prod/995386/melissa_pointy_stripe_fly_3003_1_f55fe982125ecbdfd9de06b3265ca96c.jpg" TargetMode="External"/><Relationship Id="rId2327" Type="http://schemas.openxmlformats.org/officeDocument/2006/relationships/hyperlink" Target="https://images.tcdn.com.br/img/img_prod/995386/mini_melissa_brave_1793_1_8935b4620a67375794194e17a0485612.jpeg" TargetMode="External"/><Relationship Id="rId3657" Type="http://schemas.openxmlformats.org/officeDocument/2006/relationships/hyperlink" Target="https://www.minhamania.net/calcados-infantis/mini-melissa-jump-cat-and-dog" TargetMode="External"/><Relationship Id="rId2328" Type="http://schemas.openxmlformats.org/officeDocument/2006/relationships/hyperlink" Target="https://images.tcdn.com.br/img/img_prod/995386/mini_melissa_brave_1793_2_65650736ccc01da10e777188752af0dc.jpeg" TargetMode="External"/><Relationship Id="rId2329" Type="http://schemas.openxmlformats.org/officeDocument/2006/relationships/hyperlink" Target="https://images.tcdn.com.br/img/img_prod/995386/mini_melissa_brave_1793_3_35148309aa2f6859214423d7473c4aac.jpeg" TargetMode="External"/><Relationship Id="rId3659" Type="http://schemas.openxmlformats.org/officeDocument/2006/relationships/hyperlink" Target="https://images.tcdn.com.br/img/img_prod/995386/melissa_pointy_stripe_fly_3003_2_560b779900979ef7ca3b934af8c97436.jpg" TargetMode="External"/><Relationship Id="rId3650" Type="http://schemas.openxmlformats.org/officeDocument/2006/relationships/hyperlink" Target="https://www.minhamania.net/moda-feminina/farm-macaquinho-cor-de-flor" TargetMode="External"/><Relationship Id="rId2320" Type="http://schemas.openxmlformats.org/officeDocument/2006/relationships/hyperlink" Target="https://images.tcdn.com.br/img/img_prod/995386/mini_melissa_the_real_jelly_paris_1789_3_127852c64f6e15cd404a4de7addd59e5.jpg" TargetMode="External"/><Relationship Id="rId3652" Type="http://schemas.openxmlformats.org/officeDocument/2006/relationships/hyperlink" Target="https://www.minhamania.net/moda-feminina/farm-vestido-o-futuro-e-verde" TargetMode="External"/><Relationship Id="rId2321" Type="http://schemas.openxmlformats.org/officeDocument/2006/relationships/hyperlink" Target="https://images.tcdn.com.br/img/img_prod/995386/mini_melissa_the_real_jelly_paris_1789_4_73bccf092c70f5319a132e5ab37bdd74.jpg" TargetMode="External"/><Relationship Id="rId3651" Type="http://schemas.openxmlformats.org/officeDocument/2006/relationships/hyperlink" Target="https://images.tcdn.com.br/img/img_prod/995386/farm_vestido_o_futuro_e_verde_2997_1_7f2ee026fa36dbe75d96ca9a7ff5cd57.jpg" TargetMode="External"/><Relationship Id="rId2322" Type="http://schemas.openxmlformats.org/officeDocument/2006/relationships/hyperlink" Target="https://images.tcdn.com.br/img/img_prod/995386/mini_melissa_the_real_jelly_paris_1789_4_1f80de2c568c4351e9260d493cb7cd4b.jpg" TargetMode="External"/><Relationship Id="rId3654" Type="http://schemas.openxmlformats.org/officeDocument/2006/relationships/hyperlink" Target="https://images.tcdn.com.br/img/img_prod/995386/melissa_bubble_disney_princess_2999_2_726a90637baa6339774e8c51d5bfbdac.jpg" TargetMode="External"/><Relationship Id="rId2323" Type="http://schemas.openxmlformats.org/officeDocument/2006/relationships/hyperlink" Target="https://images.tcdn.com.br/img/img_prod/995386/mini_melissa_the_real_jelly_paris_1789_5_4849dd2efee6d6b54acdacd164e3e035.jpg" TargetMode="External"/><Relationship Id="rId3653" Type="http://schemas.openxmlformats.org/officeDocument/2006/relationships/hyperlink" Target="https://images.tcdn.com.br/img/img_prod/995386/melissa_bubble_2999_1_6c7893eef83421b04760577eaf2be3e0.jpg" TargetMode="External"/><Relationship Id="rId2313" Type="http://schemas.openxmlformats.org/officeDocument/2006/relationships/hyperlink" Target="https://www.minhamania.net/calcados-infantis/mini-melissa-ioio-fabula" TargetMode="External"/><Relationship Id="rId3645" Type="http://schemas.openxmlformats.org/officeDocument/2006/relationships/hyperlink" Target="https://images.tcdn.com.br/img/img_prod/995386/melissa_connect_2991_1_ffadf6544b1907e152948ac7d51e5f78.jpg" TargetMode="External"/><Relationship Id="rId2314" Type="http://schemas.openxmlformats.org/officeDocument/2006/relationships/hyperlink" Target="https://www.minhamania.net/bolsas/saldo-com-detalhes/produto-de-teste" TargetMode="External"/><Relationship Id="rId3644" Type="http://schemas.openxmlformats.org/officeDocument/2006/relationships/hyperlink" Target="https://www.minhamania.net/calcados-adulto/melissa-slipper-hello-kitty" TargetMode="External"/><Relationship Id="rId2315" Type="http://schemas.openxmlformats.org/officeDocument/2006/relationships/hyperlink" Target="https://images.tcdn.com.br/img/img_prod/995386/mini_melissa_harmonic_chrome_iii_infantil_1785_1_72ffd96567a844aae5bb902bbc746218.jpeg" TargetMode="External"/><Relationship Id="rId3647" Type="http://schemas.openxmlformats.org/officeDocument/2006/relationships/hyperlink" Target="https://images.tcdn.com.br/img/img_prod/995386/farm_macacao_abacaxi_doce_2993_1_943184c667e5dc43d47214bfb2c2c9f9.jpg" TargetMode="External"/><Relationship Id="rId2316" Type="http://schemas.openxmlformats.org/officeDocument/2006/relationships/hyperlink" Target="https://www.minhamania.net/calcados-infantis/mini-melissa-harmonic-chrome-iii-infantil" TargetMode="External"/><Relationship Id="rId3646" Type="http://schemas.openxmlformats.org/officeDocument/2006/relationships/hyperlink" Target="https://www.minhamania.net/calcados-adulto/melissa-connect" TargetMode="External"/><Relationship Id="rId2317" Type="http://schemas.openxmlformats.org/officeDocument/2006/relationships/hyperlink" Target="https://images.tcdn.com.br/img/img_prod/995386/mini_melissa_street_fabula_1787_1_1492b7e40e4c3ad8e8f03ed5b49e5f3d.jpeg" TargetMode="External"/><Relationship Id="rId3649" Type="http://schemas.openxmlformats.org/officeDocument/2006/relationships/hyperlink" Target="https://images.tcdn.com.br/img/img_prod/995386/farm_macaquinho_cor_de_flor_2995_1_2a604d47e90f6abf1a5eae8f9395e3ec.jpg" TargetMode="External"/><Relationship Id="rId2318" Type="http://schemas.openxmlformats.org/officeDocument/2006/relationships/hyperlink" Target="https://images.tcdn.com.br/img/img_prod/995386/mini_melissa_street_fabula_1787_2_65ecc97a9a2c3c42ef103842e6773a2d.jpeg" TargetMode="External"/><Relationship Id="rId3648" Type="http://schemas.openxmlformats.org/officeDocument/2006/relationships/hyperlink" Target="https://www.minhamania.net/moda-feminina/farm-macacao-abacaxi-doce" TargetMode="External"/><Relationship Id="rId2319" Type="http://schemas.openxmlformats.org/officeDocument/2006/relationships/hyperlink" Target="https://www.minhamania.net/calcados-infantis/mini-melissa-street-fabula" TargetMode="External"/><Relationship Id="rId3641" Type="http://schemas.openxmlformats.org/officeDocument/2006/relationships/hyperlink" Target="https://images.tcdn.com.br/img/img_prod/995386/melissa_ultragirl_fly_iii_2987_1_cf121380c4c5a31aee50ba75d9e6283b.jpg" TargetMode="External"/><Relationship Id="rId2310" Type="http://schemas.openxmlformats.org/officeDocument/2006/relationships/hyperlink" Target="https://images.tcdn.com.br/img/img_prod/995386/mini_melissa_ioio_fabula_1781_2_ee8349f85bec590282f855a5b0241186.jpeg" TargetMode="External"/><Relationship Id="rId3640" Type="http://schemas.openxmlformats.org/officeDocument/2006/relationships/hyperlink" Target="https://www.minhamania.net/calcados-infantis/melisssa-mel-ultragirl-barbie" TargetMode="External"/><Relationship Id="rId2311" Type="http://schemas.openxmlformats.org/officeDocument/2006/relationships/hyperlink" Target="https://images.tcdn.com.br/img/img_prod/995386/mini_melissa_ioio_fabula_1781_4_50ac79d4e2d79b5c04832f3ed5b37047.jpg" TargetMode="External"/><Relationship Id="rId3643" Type="http://schemas.openxmlformats.org/officeDocument/2006/relationships/hyperlink" Target="https://images.tcdn.com.br/img/img_prod/995386/melissa_slipper_hello_kitty_2989_1_d58481bcd135bcf90792ea2df753a3c3.jpg" TargetMode="External"/><Relationship Id="rId2312" Type="http://schemas.openxmlformats.org/officeDocument/2006/relationships/hyperlink" Target="https://images.tcdn.com.br/img/img_prod/995386/mini_melissa_ioio_fabula_1781_4_45b5c4dd90df0edfd607bd8d97685ac3.jpg" TargetMode="External"/><Relationship Id="rId3642" Type="http://schemas.openxmlformats.org/officeDocument/2006/relationships/hyperlink" Target="https://www.minhamania.net/calcados-adulto/melissa-ultragirl-fly-iii" TargetMode="External"/><Relationship Id="rId1895" Type="http://schemas.openxmlformats.org/officeDocument/2006/relationships/hyperlink" Target="https://www.minhamania.net/melissa-adulto/melissa-flox-iii-snake" TargetMode="External"/><Relationship Id="rId1896" Type="http://schemas.openxmlformats.org/officeDocument/2006/relationships/hyperlink" Target="https://images.tcdn.com.br/img/img_prod/995386/melissa_wanting_snoppy_1485_1_74a27f07285fefc820e16e7a2c912d8c.jpeg" TargetMode="External"/><Relationship Id="rId1897" Type="http://schemas.openxmlformats.org/officeDocument/2006/relationships/hyperlink" Target="https://www.minhamania.net/melissa-adulto/melissa-wanting-snoppy" TargetMode="External"/><Relationship Id="rId1898" Type="http://schemas.openxmlformats.org/officeDocument/2006/relationships/hyperlink" Target="https://images.tcdn.com.br/img/img_prod/995386/melissa_peace_vii_1487_1_f04a994a53102eb09ed37097a55a22df.jpg" TargetMode="External"/><Relationship Id="rId1899" Type="http://schemas.openxmlformats.org/officeDocument/2006/relationships/hyperlink" Target="https://www.minhamania.net/melissa-adulto/melissa-peace-vii" TargetMode="External"/><Relationship Id="rId1890" Type="http://schemas.openxmlformats.org/officeDocument/2006/relationships/hyperlink" Target="https://images.tcdn.com.br/img/img_prod/995386/melissa_bikini_stripe_1481_1_6f3eaf148018f072283d0fc21b94d3b4.jpeg" TargetMode="External"/><Relationship Id="rId1891" Type="http://schemas.openxmlformats.org/officeDocument/2006/relationships/hyperlink" Target="https://images.tcdn.com.br/img/img_prod/995386/melissa_bikini_strip_1481_1_d53ef0a6b25e08f612ee683337d0b7c3.jpeg" TargetMode="External"/><Relationship Id="rId1892" Type="http://schemas.openxmlformats.org/officeDocument/2006/relationships/hyperlink" Target="https://images.tcdn.com.br/img/img_prod/995386/melissa_bikini_stripe_1481_3_c12587d504b575e49b48e1c73e0d085a.jpeg" TargetMode="External"/><Relationship Id="rId1893" Type="http://schemas.openxmlformats.org/officeDocument/2006/relationships/hyperlink" Target="https://www.minhamania.net/melissa-adulto/melissa-bikini-strip" TargetMode="External"/><Relationship Id="rId1894" Type="http://schemas.openxmlformats.org/officeDocument/2006/relationships/hyperlink" Target="https://images.tcdn.com.br/img/img_prod/995386/melissa_flox_iii_snake_1483_1_fd8179f4698693bb50e73f448fbb5834.jpeg" TargetMode="External"/><Relationship Id="rId1884" Type="http://schemas.openxmlformats.org/officeDocument/2006/relationships/hyperlink" Target="https://images.tcdn.com.br/img/img_prod/995386/melissa_ground_mickey_1475_2_2f84b3a7f98ebcce9d452c93ef15413e.jpg" TargetMode="External"/><Relationship Id="rId1885" Type="http://schemas.openxmlformats.org/officeDocument/2006/relationships/hyperlink" Target="https://www.minhamania.net/melissa-adulto/melissa-ground-mickey" TargetMode="External"/><Relationship Id="rId1886" Type="http://schemas.openxmlformats.org/officeDocument/2006/relationships/hyperlink" Target="https://images.tcdn.com.br/img/img_prod/995386/melissa_baguete_bag_1477_1_d5614bf71a7f22ebcfefca2c6e6d96ce.jpeg" TargetMode="External"/><Relationship Id="rId1887" Type="http://schemas.openxmlformats.org/officeDocument/2006/relationships/hyperlink" Target="https://www.minhamania.net/outras/melissa-baguete-bag" TargetMode="External"/><Relationship Id="rId1888" Type="http://schemas.openxmlformats.org/officeDocument/2006/relationships/hyperlink" Target="https://images.tcdn.com.br/img/img_prod/995386/lenco_exclusivo_hello_melissa_1479_1_7f383f4b2792c9330fdd9772533be08a.jpeg" TargetMode="External"/><Relationship Id="rId1889" Type="http://schemas.openxmlformats.org/officeDocument/2006/relationships/hyperlink" Target="https://www.minhamania.net/outras/lenco-exclusivo-hello-melissa" TargetMode="External"/><Relationship Id="rId1880" Type="http://schemas.openxmlformats.org/officeDocument/2006/relationships/hyperlink" Target="https://www.minhamania.net/mini-melissa/melissa-antares" TargetMode="External"/><Relationship Id="rId1881" Type="http://schemas.openxmlformats.org/officeDocument/2006/relationships/hyperlink" Target="https://images.tcdn.com.br/img/img_prod/995386/melissa_elastic_dance_1473_1_342ac7972678f278a06c09f3f1c996e2.jpeg" TargetMode="External"/><Relationship Id="rId1882" Type="http://schemas.openxmlformats.org/officeDocument/2006/relationships/hyperlink" Target="https://www.minhamania.net/melissa-adulto/melissa-elastic-dance" TargetMode="External"/><Relationship Id="rId1883" Type="http://schemas.openxmlformats.org/officeDocument/2006/relationships/hyperlink" Target="https://images.tcdn.com.br/img/img_prod/995386/melissa_ground_mickey_1475_1_062e3d821f2401279fd5366d8cd8f95e.jpeg" TargetMode="External"/><Relationship Id="rId3612" Type="http://schemas.openxmlformats.org/officeDocument/2006/relationships/hyperlink" Target="https://www.minhamania.net/moda-infantil/alphabeto-dool" TargetMode="External"/><Relationship Id="rId3611" Type="http://schemas.openxmlformats.org/officeDocument/2006/relationships/hyperlink" Target="https://www.minhamania.net/moda-infantil/fabula-batas-diversas-infantil" TargetMode="External"/><Relationship Id="rId3614" Type="http://schemas.openxmlformats.org/officeDocument/2006/relationships/hyperlink" Target="https://www.minhamania.net/moda-infantil/alphabeto-vestido" TargetMode="External"/><Relationship Id="rId3613" Type="http://schemas.openxmlformats.org/officeDocument/2006/relationships/hyperlink" Target="https://www.minhamania.net/moda-infantil/alphabeto-macacao-jeans-meaw-com-bolsa-e-arco" TargetMode="External"/><Relationship Id="rId3616" Type="http://schemas.openxmlformats.org/officeDocument/2006/relationships/hyperlink" Target="https://www.minhamania.net/moda-infantil/alphabeto-vestido-fada" TargetMode="External"/><Relationship Id="rId3615" Type="http://schemas.openxmlformats.org/officeDocument/2006/relationships/hyperlink" Target="https://www.minhamania.net/moda-infantil/alphabeto-doll-jeans" TargetMode="External"/><Relationship Id="rId3618" Type="http://schemas.openxmlformats.org/officeDocument/2006/relationships/hyperlink" Target="https://images.tcdn.com.br/img/img_prod/995386/melissa_float_2965_1_a0001324fa4d63e0e831e1610e15809d.jpg" TargetMode="External"/><Relationship Id="rId3617" Type="http://schemas.openxmlformats.org/officeDocument/2006/relationships/hyperlink" Target="https://www.minhamania.net/moda-infantil/alphabeto-vestido-noite-azul" TargetMode="External"/><Relationship Id="rId3619" Type="http://schemas.openxmlformats.org/officeDocument/2006/relationships/hyperlink" Target="https://www.minhamania.net/calcados-adulto/melissa-float" TargetMode="External"/><Relationship Id="rId3610" Type="http://schemas.openxmlformats.org/officeDocument/2006/relationships/hyperlink" Target="https://www.minhamania.net/moda-infantil/fabula-vestido-abacaxi" TargetMode="External"/><Relationship Id="rId3601" Type="http://schemas.openxmlformats.org/officeDocument/2006/relationships/hyperlink" Target="https://www.minhamania.net/moda-infantil/alphabeto-vestido-colorido-pompom" TargetMode="External"/><Relationship Id="rId3600" Type="http://schemas.openxmlformats.org/officeDocument/2006/relationships/hyperlink" Target="https://www.minhamania.net/moda-infantil/alphabeto-conjunto-infantil-verao" TargetMode="External"/><Relationship Id="rId3603" Type="http://schemas.openxmlformats.org/officeDocument/2006/relationships/hyperlink" Target="https://www.minhamania.net/moda-infantil/alphabeto-doll-coque" TargetMode="External"/><Relationship Id="rId3602" Type="http://schemas.openxmlformats.org/officeDocument/2006/relationships/hyperlink" Target="https://www.minhamania.net/moda-infantil/alphabeto-vestido-menina-rabo-de-cavalo" TargetMode="External"/><Relationship Id="rId3605" Type="http://schemas.openxmlformats.org/officeDocument/2006/relationships/hyperlink" Target="https://www.minhamania.net/moda-infantil/alphabeto-macaquinho-visita-ao-museu" TargetMode="External"/><Relationship Id="rId3604" Type="http://schemas.openxmlformats.org/officeDocument/2006/relationships/hyperlink" Target="https://www.minhamania.net/moda-infantil/alphabeto-chapeu-uv" TargetMode="External"/><Relationship Id="rId3607" Type="http://schemas.openxmlformats.org/officeDocument/2006/relationships/hyperlink" Target="https://images.tcdn.com.br/img/img_prod/995386/fabula_macacao_ora_bolas_2947_1_d1738abe9712da830bbab80fee4d9815.jpg" TargetMode="External"/><Relationship Id="rId3606" Type="http://schemas.openxmlformats.org/officeDocument/2006/relationships/hyperlink" Target="https://www.minhamania.net/moda-infantil/copia-alphabeto-conjunto-inverno" TargetMode="External"/><Relationship Id="rId3609" Type="http://schemas.openxmlformats.org/officeDocument/2006/relationships/hyperlink" Target="https://images.tcdn.com.br/img/img_prod/995386/fabula_vestido_abacaxi_manga_longa_2949_1_9ca57d0d379f5e44d84423ba8774d905.jpg" TargetMode="External"/><Relationship Id="rId3608" Type="http://schemas.openxmlformats.org/officeDocument/2006/relationships/hyperlink" Target="https://www.minhamania.net/moda-infantil/copia-fabula-macacao-galinhas" TargetMode="External"/><Relationship Id="rId1059" Type="http://schemas.openxmlformats.org/officeDocument/2006/relationships/hyperlink" Target="https://www.minhamania.net/melissa-adulto/melissa-estrelicia" TargetMode="External"/><Relationship Id="rId228" Type="http://schemas.openxmlformats.org/officeDocument/2006/relationships/hyperlink" Target="https://images.tcdn.com.br/img/img_prod/995386/mini_melissa_classic_baby_161_3_40d7ead24235977c1733f1992c52e294.jpg" TargetMode="External"/><Relationship Id="rId227" Type="http://schemas.openxmlformats.org/officeDocument/2006/relationships/hyperlink" Target="https://images.tcdn.com.br/img/img_prod/995386/mini_melissa_classic_baby_161_1_139de18b37645056d4ba55da17e0788a.jpeg" TargetMode="External"/><Relationship Id="rId226" Type="http://schemas.openxmlformats.org/officeDocument/2006/relationships/hyperlink" Target="https://images.tcdn.com.br/img/img_prod/995386/mini_melissa_classic_baby_161_1_f966c7a0c405f520bcc3dd00c817b83e.jpeg" TargetMode="External"/><Relationship Id="rId225" Type="http://schemas.openxmlformats.org/officeDocument/2006/relationships/hyperlink" Target="https://www.minhamania.net/mini-melissa/mini-melissa-ultragil-a-bela-e-a-fera" TargetMode="External"/><Relationship Id="rId2380" Type="http://schemas.openxmlformats.org/officeDocument/2006/relationships/hyperlink" Target="https://images.tcdn.com.br/img/img_prod/995386/kit_melissa_mel_kasakova_1827_1_e3423a2daffca26dfe3eb2d8ef98c19b.jpeg" TargetMode="External"/><Relationship Id="rId229" Type="http://schemas.openxmlformats.org/officeDocument/2006/relationships/hyperlink" Target="https://images.tcdn.com.br/img/img_prod/995386/mini_melissa_classic_baby_161_4_0a7562c127ea0df54d5add41b62535d8.jpeg" TargetMode="External"/><Relationship Id="rId1050" Type="http://schemas.openxmlformats.org/officeDocument/2006/relationships/hyperlink" Target="https://www.minhamania.net/melissa-adulto/melissa-possession-plataforma" TargetMode="External"/><Relationship Id="rId2381" Type="http://schemas.openxmlformats.org/officeDocument/2006/relationships/hyperlink" Target="https://www.minhamania.net/melissa-laco-kits/kit-melissa-mel-kasakova" TargetMode="External"/><Relationship Id="rId220" Type="http://schemas.openxmlformats.org/officeDocument/2006/relationships/hyperlink" Target="https://images.tcdn.com.br/img/img_prod/995386/mini_melissa_ultragirl_donnuts_157_1_3b030a77c428dffb3e89061cb285b781.jpeg" TargetMode="External"/><Relationship Id="rId1051" Type="http://schemas.openxmlformats.org/officeDocument/2006/relationships/hyperlink" Target="https://images.tcdn.com.br/img/img_prod/995386/melissa_queen_flower_alexandre_herchcovitch_901_1_0c258426664f4dda66e591597f554fb6.jpeg" TargetMode="External"/><Relationship Id="rId2382" Type="http://schemas.openxmlformats.org/officeDocument/2006/relationships/hyperlink" Target="https://images.tcdn.com.br/img/img_prod/995386/mini_melissa_kering_cats_and_dogs_1829_1_973be4a955798ed41936b0d1fc50eb8a.jpeg" TargetMode="External"/><Relationship Id="rId1052" Type="http://schemas.openxmlformats.org/officeDocument/2006/relationships/hyperlink" Target="https://images.tcdn.com.br/img/img_prod/995386/melissa_queen_flower_alexandre_herchcovitch_901_2_53d071e5152963d22cafb309184b934e.jpg" TargetMode="External"/><Relationship Id="rId2383" Type="http://schemas.openxmlformats.org/officeDocument/2006/relationships/hyperlink" Target="https://images.tcdn.com.br/img/img_prod/995386/mini_melissa_kering_cats_and_dogs_1829_2_b5c4370369abccc714e9b422aca991a5.jpeg" TargetMode="External"/><Relationship Id="rId1053" Type="http://schemas.openxmlformats.org/officeDocument/2006/relationships/hyperlink" Target="https://www.minhamania.net/melissa-adulto/melissa-queen-flower-alexandre-herchcovitch" TargetMode="External"/><Relationship Id="rId2384" Type="http://schemas.openxmlformats.org/officeDocument/2006/relationships/hyperlink" Target="https://www.minhamania.net/calcados-infantis/mini-melissa-kering-cats-and-dogs" TargetMode="External"/><Relationship Id="rId1054" Type="http://schemas.openxmlformats.org/officeDocument/2006/relationships/hyperlink" Target="https://images.tcdn.com.br/img/img_prod/995386/melissa_creative_wedge_903_1_dd6ebca23e67ba7c7a86b52e3079f373.jpeg" TargetMode="External"/><Relationship Id="rId2385" Type="http://schemas.openxmlformats.org/officeDocument/2006/relationships/hyperlink" Target="https://images.tcdn.com.br/img/img_prod/995386/melissa_possessiom_romboult_1831_1_df56f0fe791751c736aa471e297fa713.jpeg" TargetMode="External"/><Relationship Id="rId224" Type="http://schemas.openxmlformats.org/officeDocument/2006/relationships/hyperlink" Target="https://images.tcdn.com.br/img/img_prod/995386/mini_melissa_ultragirl_a_bela_e_a_fera_159_1_3a7423dfc45750e7cd98b34326994149.jpeg" TargetMode="External"/><Relationship Id="rId1055" Type="http://schemas.openxmlformats.org/officeDocument/2006/relationships/hyperlink" Target="https://www.minhamania.net/melissa-adulto/melissa-creative-wedge" TargetMode="External"/><Relationship Id="rId2386" Type="http://schemas.openxmlformats.org/officeDocument/2006/relationships/hyperlink" Target="https://www.minhamania.net/calcados-adulto/melissa-possessiom-romboult" TargetMode="External"/><Relationship Id="rId223" Type="http://schemas.openxmlformats.org/officeDocument/2006/relationships/hyperlink" Target="https://www.minhamania.net/mini-melissa/mini-melissa-ultragirl-donnuts" TargetMode="External"/><Relationship Id="rId1056" Type="http://schemas.openxmlformats.org/officeDocument/2006/relationships/hyperlink" Target="https://images.tcdn.com.br/img/img_prod/995386/melissa_ultragirl_sweet_905_1_b1539c88d22b18ddb3bdb7752f43cff9.jpeg" TargetMode="External"/><Relationship Id="rId2387" Type="http://schemas.openxmlformats.org/officeDocument/2006/relationships/hyperlink" Target="https://images.tcdn.com.br/img/img_prod/995386/chaveiro_melissa_keiring_lover_1833_1_0bf91659a8d5691179ed3302b3cf1e99.jpeg" TargetMode="External"/><Relationship Id="rId222" Type="http://schemas.openxmlformats.org/officeDocument/2006/relationships/hyperlink" Target="https://images.tcdn.com.br/img/img_prod/995386/mini_melissa_ultragirl_donnuts_157_3_3d27047956ba427d2c49f7a3f61ec1de.jpg" TargetMode="External"/><Relationship Id="rId1057" Type="http://schemas.openxmlformats.org/officeDocument/2006/relationships/hyperlink" Target="https://images.tcdn.com.br/img/img_prod/995386/melissa_ultragirl_sweet_905_2_0b82a1199759eae6bd134b9a67159c96.jpg" TargetMode="External"/><Relationship Id="rId2388" Type="http://schemas.openxmlformats.org/officeDocument/2006/relationships/hyperlink" Target="https://images.tcdn.com.br/img/img_prod/995386/chaveiro_melissa_keiring_lover_1833_2_914bd291f434e0493230c3e4ebfa3267.jpeg" TargetMode="External"/><Relationship Id="rId221" Type="http://schemas.openxmlformats.org/officeDocument/2006/relationships/hyperlink" Target="https://images.tcdn.com.br/img/img_prod/995386/mini_melissa_ultragirl_donnuts_157_2_35db0ca1895ba98f4bc80d461d2f3f98.jpg" TargetMode="External"/><Relationship Id="rId1058" Type="http://schemas.openxmlformats.org/officeDocument/2006/relationships/hyperlink" Target="https://www.minhamania.net/melissa-adulto/melissa-ultragirl-sweet-vi" TargetMode="External"/><Relationship Id="rId2389" Type="http://schemas.openxmlformats.org/officeDocument/2006/relationships/hyperlink" Target="https://images.tcdn.com.br/img/img_prod/995386/chaveiro_melissa_keiring_lover_1833_3_016cf531a42225ab1ce7bf0b77a6c66d.jpeg" TargetMode="External"/><Relationship Id="rId1048" Type="http://schemas.openxmlformats.org/officeDocument/2006/relationships/hyperlink" Target="https://images.tcdn.com.br/img/img_prod/995386/melissa_possession_plataforma_897_1_4cf037d7f3929aba7d5e3263f6356b38.jpeg" TargetMode="External"/><Relationship Id="rId2379" Type="http://schemas.openxmlformats.org/officeDocument/2006/relationships/hyperlink" Target="https://www.minhamania.net/melissa-laco-kits/hair-clips-pirulito-vinho-azul" TargetMode="External"/><Relationship Id="rId1049" Type="http://schemas.openxmlformats.org/officeDocument/2006/relationships/hyperlink" Target="https://images.tcdn.com.br/img/img_prod/995386/melissa_possession_plataforma_897_2_aaa43c2d499ee588069498cfdea5dd21.jpg" TargetMode="External"/><Relationship Id="rId217" Type="http://schemas.openxmlformats.org/officeDocument/2006/relationships/hyperlink" Target="https://images.tcdn.com.br/img/img_prod/995386/mini_melissa_jump_sunny_day_155_3_38d8d6de7665e18ba59a98b340af006b.jpg" TargetMode="External"/><Relationship Id="rId216" Type="http://schemas.openxmlformats.org/officeDocument/2006/relationships/hyperlink" Target="https://images.tcdn.com.br/img/img_prod/995386/mini_melissa_jump_sunny_day_155_2_335905b42a21354b65d10ce4bb17d2ca.jpeg" TargetMode="External"/><Relationship Id="rId215" Type="http://schemas.openxmlformats.org/officeDocument/2006/relationships/hyperlink" Target="https://images.tcdn.com.br/img/img_prod/995386/mini_melissa_jump_sunny_day_155_1_9687d2ccfff407c20de94c56764d4ce4.jpeg" TargetMode="External"/><Relationship Id="rId214" Type="http://schemas.openxmlformats.org/officeDocument/2006/relationships/hyperlink" Target="https://www.minhamania.net/mini-melissa/mini-melissa-maggie-cachorro" TargetMode="External"/><Relationship Id="rId219" Type="http://schemas.openxmlformats.org/officeDocument/2006/relationships/hyperlink" Target="https://www.minhamania.net/mini-melissa/mini-melissa-jump-sunny-day" TargetMode="External"/><Relationship Id="rId218" Type="http://schemas.openxmlformats.org/officeDocument/2006/relationships/hyperlink" Target="https://images.tcdn.com.br/img/img_prod/995386/mini_melissa_jump_sunny_day_155_4_81e3dc909ce5f06d4a4511214964c3ce.jpg" TargetMode="External"/><Relationship Id="rId2370" Type="http://schemas.openxmlformats.org/officeDocument/2006/relationships/hyperlink" Target="https://images.tcdn.com.br/img/img_prod/995386/melissa_beach_slide_baja_east_1819_1_e3659e64daecb6ac1d9566ae2e53e4cc.jpeg" TargetMode="External"/><Relationship Id="rId1040" Type="http://schemas.openxmlformats.org/officeDocument/2006/relationships/hyperlink" Target="https://images.tcdn.com.br/img/img_prod/995386/melissa_wide_893_1_9136fdca29e4272dcca10d6165c67099.jpeg" TargetMode="External"/><Relationship Id="rId2371" Type="http://schemas.openxmlformats.org/officeDocument/2006/relationships/hyperlink" Target="https://images.tcdn.com.br/img/img_prod/995386/melissa_beach_slide_baja_east_1819_2_176a8a73a6be6bb2322d828a4b57ff40.jpg" TargetMode="External"/><Relationship Id="rId1041" Type="http://schemas.openxmlformats.org/officeDocument/2006/relationships/hyperlink" Target="https://images.tcdn.com.br/img/img_prod/995386/melissa_wide_893_2_dfc3126c49becb55225cc53a9c8460ff.jpg" TargetMode="External"/><Relationship Id="rId2372" Type="http://schemas.openxmlformats.org/officeDocument/2006/relationships/hyperlink" Target="https://www.minhamania.net/calcados-adulto/melissa-beach-slide-baja-east" TargetMode="External"/><Relationship Id="rId1042" Type="http://schemas.openxmlformats.org/officeDocument/2006/relationships/hyperlink" Target="https://images.tcdn.com.br/img/img_prod/995386/melissa_wide_893_3_a2acaaa5283338eb682c27a27f3fc200.jpg" TargetMode="External"/><Relationship Id="rId2373" Type="http://schemas.openxmlformats.org/officeDocument/2006/relationships/hyperlink" Target="https://images.tcdn.com.br/img/img_prod/995386/mini_melissa_acqua_bag_1821_1_af8f621356790937c7916adf02f111b4.jpeg" TargetMode="External"/><Relationship Id="rId1043" Type="http://schemas.openxmlformats.org/officeDocument/2006/relationships/hyperlink" Target="https://images.tcdn.com.br/img/img_prod/995386/melissa_wide_893_4_75302e10807c085686f3bb69d8cabf7c.jpg" TargetMode="External"/><Relationship Id="rId2374" Type="http://schemas.openxmlformats.org/officeDocument/2006/relationships/hyperlink" Target="https://images.tcdn.com.br/img/img_prod/995386/mini_melissa_acqua_bag_1821_2_ef82eb4961c3cb80ee47e64982a1d2f3.jpeg" TargetMode="External"/><Relationship Id="rId213" Type="http://schemas.openxmlformats.org/officeDocument/2006/relationships/hyperlink" Target="https://images.tcdn.com.br/img/img_prod/995386/mini_melissa_play_step_cachorro_153_2_7c221432c4957710e6e62d73c88a2d70.jpeg" TargetMode="External"/><Relationship Id="rId1044" Type="http://schemas.openxmlformats.org/officeDocument/2006/relationships/hyperlink" Target="https://www.minhamania.net/melissa-adulto/melissa-wide-slide-ad" TargetMode="External"/><Relationship Id="rId2375" Type="http://schemas.openxmlformats.org/officeDocument/2006/relationships/hyperlink" Target="https://www.minhamania.net/calcados-infantis/mini-melissa-acqua-bag" TargetMode="External"/><Relationship Id="rId212" Type="http://schemas.openxmlformats.org/officeDocument/2006/relationships/hyperlink" Target="https://images.tcdn.com.br/img/img_prod/995386/mini_melissa_play_step_cachorro_153_1_53d1643374367e2a8e608d39a550b9a4.jpeg" TargetMode="External"/><Relationship Id="rId1045" Type="http://schemas.openxmlformats.org/officeDocument/2006/relationships/hyperlink" Target="https://images.tcdn.com.br/img/img_prod/995386/melissa_wide_893_5_b20c1eaf7a2cfee1b5d0fce51fb5d5a7.jpg" TargetMode="External"/><Relationship Id="rId2376" Type="http://schemas.openxmlformats.org/officeDocument/2006/relationships/hyperlink" Target="https://www.minhamania.net/calcados-infantis/melissa-sweet-love-disney-minnie" TargetMode="External"/><Relationship Id="rId211" Type="http://schemas.openxmlformats.org/officeDocument/2006/relationships/hyperlink" Target="https://www.minhamania.net/mini-melissa/mini-melissa-swett-love-minnie" TargetMode="External"/><Relationship Id="rId1046" Type="http://schemas.openxmlformats.org/officeDocument/2006/relationships/hyperlink" Target="https://images.tcdn.com.br/img/img_prod/995386/melissa_possession_high_895_1_d6748ca58734f176385317dab8591d26.jpg" TargetMode="External"/><Relationship Id="rId2377" Type="http://schemas.openxmlformats.org/officeDocument/2006/relationships/hyperlink" Target="https://images.tcdn.com.br/img/img_prod/995386/hair_clips_pirulito_vinho_azul_1825_1_a9d6179c7f1a09e0c358819a8e05d993.jpeg" TargetMode="External"/><Relationship Id="rId210" Type="http://schemas.openxmlformats.org/officeDocument/2006/relationships/hyperlink" Target="https://images.tcdn.com.br/img/img_prod/995386/mini_melissa_swett_disney_151_1_8caf8bd3a2b50b90a601a324db5a41cd.png" TargetMode="External"/><Relationship Id="rId1047" Type="http://schemas.openxmlformats.org/officeDocument/2006/relationships/hyperlink" Target="https://www.minhamania.net/melissa-adulto/melissa-possession-high" TargetMode="External"/><Relationship Id="rId2378" Type="http://schemas.openxmlformats.org/officeDocument/2006/relationships/hyperlink" Target="https://images.tcdn.com.br/img/img_prod/995386/hair_clips_pirulito_vinho_azul_1825_2_ab3d6480cdae626b5719e194536000a3.jpeg" TargetMode="External"/><Relationship Id="rId4107" Type="http://schemas.openxmlformats.org/officeDocument/2006/relationships/hyperlink" Target="https://www.minhamania.net/moda-infantil/sapatilha-puket-jacare-c-antiderrapante" TargetMode="External"/><Relationship Id="rId4106" Type="http://schemas.openxmlformats.org/officeDocument/2006/relationships/hyperlink" Target="https://images.tcdn.com.br/img/img_prod/995386/sapatilha_puket_jacare_c_antiderrapante_3503_1_5dae6b448ac2c86199c1f889be08d64b.jpg" TargetMode="External"/><Relationship Id="rId4109" Type="http://schemas.openxmlformats.org/officeDocument/2006/relationships/hyperlink" Target="https://www.minhamania.net/moda-infantil/copia-sapatilha-puket-listras-color-c-antiderrapante" TargetMode="External"/><Relationship Id="rId4108" Type="http://schemas.openxmlformats.org/officeDocument/2006/relationships/hyperlink" Target="https://images.tcdn.com.br/img/img_prod/995386/copia_sapatilha_puket_listras_color_c_antiderrapante_3505_1_03f0720aae1207fe3acf3321948cf4bf.jpg" TargetMode="External"/><Relationship Id="rId249" Type="http://schemas.openxmlformats.org/officeDocument/2006/relationships/hyperlink" Target="https://images.tcdn.com.br/img/img_prod/995386/mini_melissa_street_sneaker_171_4_40690f7835ba9f65c3d5da2024b232f4.jpeg" TargetMode="External"/><Relationship Id="rId248" Type="http://schemas.openxmlformats.org/officeDocument/2006/relationships/hyperlink" Target="https://images.tcdn.com.br/img/img_prod/995386/mini_melissa_street_sneaker_171_2_4705670cdf5d50738c380cd3f4376c3a.jpeg" TargetMode="External"/><Relationship Id="rId247" Type="http://schemas.openxmlformats.org/officeDocument/2006/relationships/hyperlink" Target="https://images.tcdn.com.br/img/img_prod/995386/mini_melissa_street_sneaker_171_1_cafec9bc5992ea22599fa3d8ebff6877.jpeg" TargetMode="External"/><Relationship Id="rId1070" Type="http://schemas.openxmlformats.org/officeDocument/2006/relationships/hyperlink" Target="https://images.tcdn.com.br/img/img_prod/995386/melissa_boemia_salinas_917_1_190cbeec959f3206dc4cdaba9517f8a1.jpeg" TargetMode="External"/><Relationship Id="rId1071" Type="http://schemas.openxmlformats.org/officeDocument/2006/relationships/hyperlink" Target="https://www.minhamania.net/melissa-adulto/melissa-boemia-salinas" TargetMode="External"/><Relationship Id="rId1072" Type="http://schemas.openxmlformats.org/officeDocument/2006/relationships/hyperlink" Target="https://images.tcdn.com.br/img/img_prod/995386/melissa_abaya_vw_919_1_3c83a1f3e8943cd3d91655aa94584daa.jpeg" TargetMode="External"/><Relationship Id="rId242" Type="http://schemas.openxmlformats.org/officeDocument/2006/relationships/hyperlink" Target="https://images.tcdn.com.br/img/img_prod/995386/mini_melissa_ultragirl_bailarina_169_1_527148d06a4a592ce2a3d199841a2820.jpeg" TargetMode="External"/><Relationship Id="rId1073" Type="http://schemas.openxmlformats.org/officeDocument/2006/relationships/hyperlink" Target="https://images.tcdn.com.br/img/img_prod/995386/melissa_abaya_vw_919_1_628f147b2ffeac2f129048c77a809365.jpeg" TargetMode="External"/><Relationship Id="rId241" Type="http://schemas.openxmlformats.org/officeDocument/2006/relationships/hyperlink" Target="https://www.minhamania.net/mini-melissa/mini-melissa-furadinha-disney" TargetMode="External"/><Relationship Id="rId1074" Type="http://schemas.openxmlformats.org/officeDocument/2006/relationships/hyperlink" Target="https://www.minhamania.net/melissa-adulto/melissa-abaya-vw" TargetMode="External"/><Relationship Id="rId240" Type="http://schemas.openxmlformats.org/officeDocument/2006/relationships/hyperlink" Target="https://images.tcdn.com.br/img/img_prod/995386/mini_melissa_furadinha_minnie_167_3_0743b5e98e575b777a5c51ac12251a51.jpg" TargetMode="External"/><Relationship Id="rId1075" Type="http://schemas.openxmlformats.org/officeDocument/2006/relationships/hyperlink" Target="https://images.tcdn.com.br/img/img_prod/995386/melissa_becky_921_1_8fb371e7ad0716e3a9e6e3bed419dfad.jpeg" TargetMode="External"/><Relationship Id="rId4101" Type="http://schemas.openxmlformats.org/officeDocument/2006/relationships/hyperlink" Target="https://www.minhamania.net/moda-feminina/calcinha-puket-harry-potter" TargetMode="External"/><Relationship Id="rId1076" Type="http://schemas.openxmlformats.org/officeDocument/2006/relationships/hyperlink" Target="https://images.tcdn.com.br/img/img_prod/995386/melissa_becky_921_2_efc6b469a021f56c4cff44505d5e3ab9.jpg" TargetMode="External"/><Relationship Id="rId4100" Type="http://schemas.openxmlformats.org/officeDocument/2006/relationships/hyperlink" Target="https://images.tcdn.com.br/img/img_prod/995386/calcinha_puket_harry_potter_3497_2_2047271424f1fabdc2cd57efbc9600cf.jpg" TargetMode="External"/><Relationship Id="rId246" Type="http://schemas.openxmlformats.org/officeDocument/2006/relationships/hyperlink" Target="https://www.minhamania.net/mini-melissa/mini-melissa-ultragirl-bailarina-" TargetMode="External"/><Relationship Id="rId1077" Type="http://schemas.openxmlformats.org/officeDocument/2006/relationships/hyperlink" Target="https://images.tcdn.com.br/img/img_prod/995386/melissa_becky_921_3_1435c492e28c79198f290eaae0f6cb63.jpg" TargetMode="External"/><Relationship Id="rId4103" Type="http://schemas.openxmlformats.org/officeDocument/2006/relationships/hyperlink" Target="https://www.minhamania.net/moda-feminina/calcinha-puket-arco-iris-nuvem" TargetMode="External"/><Relationship Id="rId245" Type="http://schemas.openxmlformats.org/officeDocument/2006/relationships/hyperlink" Target="https://images.tcdn.com.br/img/img_prod/995386/mini_melissa_ultragirl_bailarina_169_4_e17fd686a1d48d315f1197a905336451.jpg" TargetMode="External"/><Relationship Id="rId1078" Type="http://schemas.openxmlformats.org/officeDocument/2006/relationships/hyperlink" Target="https://www.minhamania.net/melissa-adulto/melissa-becky" TargetMode="External"/><Relationship Id="rId4102" Type="http://schemas.openxmlformats.org/officeDocument/2006/relationships/hyperlink" Target="https://images.tcdn.com.br/img/img_prod/995386/calcinha_puket_arco_iris_nuvem_3499_1_2b04af3f966c637f89e53ac0101d690a.jpg" TargetMode="External"/><Relationship Id="rId244" Type="http://schemas.openxmlformats.org/officeDocument/2006/relationships/hyperlink" Target="https://images.tcdn.com.br/img/img_prod/995386/mini_melissa_ultragirl_bailarina_169_3_554c8ed956094ae8af626ef6cc278e50.jpg" TargetMode="External"/><Relationship Id="rId1079" Type="http://schemas.openxmlformats.org/officeDocument/2006/relationships/hyperlink" Target="https://images.tcdn.com.br/img/img_prod/995386/melissa_block_opening_cerimony_923_1_6840e601fe587939f300d58226f9c758.jpg" TargetMode="External"/><Relationship Id="rId4105" Type="http://schemas.openxmlformats.org/officeDocument/2006/relationships/hyperlink" Target="https://www.minhamania.net/moda-feminina/calcinha-puket-coelhos-coloridos" TargetMode="External"/><Relationship Id="rId243" Type="http://schemas.openxmlformats.org/officeDocument/2006/relationships/hyperlink" Target="https://images.tcdn.com.br/img/img_prod/995386/mini_melissa_ultragirl_bailarina_169_1_a2b54b7ed8df7b86424d52a6efb84313.png" TargetMode="External"/><Relationship Id="rId4104" Type="http://schemas.openxmlformats.org/officeDocument/2006/relationships/hyperlink" Target="https://images.tcdn.com.br/img/img_prod/995386/calcinha_puket_coelhos_coloridos_3501_1_dd11770f669eac1b15783ab98bd8e6cd.jpg" TargetMode="External"/><Relationship Id="rId239" Type="http://schemas.openxmlformats.org/officeDocument/2006/relationships/hyperlink" Target="https://images.tcdn.com.br/img/img_prod/995386/mini_melissa_furadinha_minnie_167_2_04b47252ea8ed4297671ec04ab251812.jpg" TargetMode="External"/><Relationship Id="rId238" Type="http://schemas.openxmlformats.org/officeDocument/2006/relationships/hyperlink" Target="https://images.tcdn.com.br/img/img_prod/995386/mini_melissa_furadinha_minnie_167_1_8e2236d4f0fffc5f7f6ffeb171c755f3.jpeg" TargetMode="External"/><Relationship Id="rId237" Type="http://schemas.openxmlformats.org/officeDocument/2006/relationships/hyperlink" Target="https://www.minhamania.net/melissa-mell-teen/melissa-mel-furadinha-minnie-mouse" TargetMode="External"/><Relationship Id="rId236" Type="http://schemas.openxmlformats.org/officeDocument/2006/relationships/hyperlink" Target="https://images.tcdn.com.br/img/img_prod/995386/melissa_mel_furadinha_minnie_mouse_165_1_90e5d9c5e0692cf747a5d6da3ceb52e1.jpeg" TargetMode="External"/><Relationship Id="rId2390" Type="http://schemas.openxmlformats.org/officeDocument/2006/relationships/hyperlink" Target="https://www.minhamania.net/acessorios/chaveiro-melissa-keiring-lover" TargetMode="External"/><Relationship Id="rId1060" Type="http://schemas.openxmlformats.org/officeDocument/2006/relationships/hyperlink" Target="https://images.tcdn.com.br/img/img_prod/995386/mini_melissa_beach_sandal_raibow_909_1_02d7141679f0e2889110785771dba7b7.jpeg" TargetMode="External"/><Relationship Id="rId2391" Type="http://schemas.openxmlformats.org/officeDocument/2006/relationships/hyperlink" Target="https://images.tcdn.com.br/img/img_prod/995386/melissa_the_real_jelly_slide_1835_1_7be02ca6aa72bb24c2a76759f88c3f01.jpg" TargetMode="External"/><Relationship Id="rId1061" Type="http://schemas.openxmlformats.org/officeDocument/2006/relationships/hyperlink" Target="https://www.minhamania.net/mini-melissa/mini-melissa-beach-sandal-raibow" TargetMode="External"/><Relationship Id="rId2392" Type="http://schemas.openxmlformats.org/officeDocument/2006/relationships/hyperlink" Target="https://images.tcdn.com.br/img/img_prod/995386/melissa_the_real_jelly_slide_1835_2_890d508897ab959e255c08287513be71.jpg" TargetMode="External"/><Relationship Id="rId231" Type="http://schemas.openxmlformats.org/officeDocument/2006/relationships/hyperlink" Target="https://images.tcdn.com.br/img/img_prod/995386/mini_melissa_mar_sandal_swett_dreams_163_1_a7405532bed910b1441eb8df6322c758.jpeg" TargetMode="External"/><Relationship Id="rId1062" Type="http://schemas.openxmlformats.org/officeDocument/2006/relationships/hyperlink" Target="https://images.tcdn.com.br/img/img_prod/995386/melissa_mel_flox_plataforma_911_1_83120d80bd99d0a70e43689b749b92bf.jpeg" TargetMode="External"/><Relationship Id="rId2393" Type="http://schemas.openxmlformats.org/officeDocument/2006/relationships/hyperlink" Target="https://www.minhamania.net/calcados-adulto/melissa-the-real-jelly-slide" TargetMode="External"/><Relationship Id="rId230" Type="http://schemas.openxmlformats.org/officeDocument/2006/relationships/hyperlink" Target="https://www.minhamania.net/mini-melissa/mini-melissa-classic-baby" TargetMode="External"/><Relationship Id="rId1063" Type="http://schemas.openxmlformats.org/officeDocument/2006/relationships/hyperlink" Target="https://images.tcdn.com.br/img/img_prod/995386/melissa_mel_flox_plataforma_911_1_a489dd88bc97d3779d22583bdcbf0bbb.jpeg" TargetMode="External"/><Relationship Id="rId2394" Type="http://schemas.openxmlformats.org/officeDocument/2006/relationships/hyperlink" Target="https://images.tcdn.com.br/img/img_prod/995386/mini_melissa_animal_lovers_urso_1837_1_8353d2d5125b0a8bb2e9a74d5a845f17.jpeg" TargetMode="External"/><Relationship Id="rId1064" Type="http://schemas.openxmlformats.org/officeDocument/2006/relationships/hyperlink" Target="https://www.minhamania.net/melissa-adulto/melissa-mel-flox-plataforma" TargetMode="External"/><Relationship Id="rId2395" Type="http://schemas.openxmlformats.org/officeDocument/2006/relationships/hyperlink" Target="https://images.tcdn.com.br/img/img_prod/995386/mini_melissa_animal_lovers_urso_1837_2_8fe6df2b0165c9d7c466aae9a384485d.jpg" TargetMode="External"/><Relationship Id="rId1065" Type="http://schemas.openxmlformats.org/officeDocument/2006/relationships/hyperlink" Target="https://images.tcdn.com.br/img/img_prod/995386/mini_melissa_ultragirl_sunny_day_913_1_7558b1da56ca7c7092e86b1fb32c8bc0.jpeg" TargetMode="External"/><Relationship Id="rId2396" Type="http://schemas.openxmlformats.org/officeDocument/2006/relationships/hyperlink" Target="https://www.minhamania.net/calcados-infantis/mini-melissa-animal-lovers-urso" TargetMode="External"/><Relationship Id="rId235" Type="http://schemas.openxmlformats.org/officeDocument/2006/relationships/hyperlink" Target="https://images.tcdn.com.br/img/img_prod/995386/melissa_mel_furadinha_minnie_mouse_165_1_89df43b79bc1fcbc11bd3392491b382d.jpg" TargetMode="External"/><Relationship Id="rId1066" Type="http://schemas.openxmlformats.org/officeDocument/2006/relationships/hyperlink" Target="https://images.tcdn.com.br/img/img_prod/995386/mini_melissa_ultragirl_sunny_day_913_1_93f30827a0d094902dab82bf9735a304.jpeg" TargetMode="External"/><Relationship Id="rId2397" Type="http://schemas.openxmlformats.org/officeDocument/2006/relationships/hyperlink" Target="https://images.tcdn.com.br/img/img_prod/995386/melissa_wave_sandal_blossom_viktor_and_rolf_1839_1_01148408320e2768910a38afb5ea0fa1.jpg" TargetMode="External"/><Relationship Id="rId234" Type="http://schemas.openxmlformats.org/officeDocument/2006/relationships/hyperlink" Target="https://www.minhamania.net/mini-melissa/mini-melissa-mar-sandal-swett-dreams" TargetMode="External"/><Relationship Id="rId1067" Type="http://schemas.openxmlformats.org/officeDocument/2006/relationships/hyperlink" Target="https://www.minhamania.net/mini-melissa/mini-melissa-ultragirl-sunny-day-" TargetMode="External"/><Relationship Id="rId2398" Type="http://schemas.openxmlformats.org/officeDocument/2006/relationships/hyperlink" Target="https://images.tcdn.com.br/img/img_prod/995386/melissa_wave_sandal_blossom_viktor_and_rolf_1839_1_06063419e69e9c80605b9cc1daf8ccaa.jpeg" TargetMode="External"/><Relationship Id="rId233" Type="http://schemas.openxmlformats.org/officeDocument/2006/relationships/hyperlink" Target="https://images.tcdn.com.br/img/img_prod/995386/mini_melissa_mar_sandal_swett_dreams_163_3_377eb3cdad63833a24abaf1db818c1c6.jpg" TargetMode="External"/><Relationship Id="rId1068" Type="http://schemas.openxmlformats.org/officeDocument/2006/relationships/hyperlink" Target="https://images.tcdn.com.br/img/img_prod/995386/melissa_mel_ultragirl_swett_misto_915_1_d520b91799393024182e312862a4c52d.jpeg" TargetMode="External"/><Relationship Id="rId2399" Type="http://schemas.openxmlformats.org/officeDocument/2006/relationships/hyperlink" Target="https://www.minhamania.net/calcados-adulto/melissa-wave-sandal-blossom-viktor-and-rolf" TargetMode="External"/><Relationship Id="rId232" Type="http://schemas.openxmlformats.org/officeDocument/2006/relationships/hyperlink" Target="https://images.tcdn.com.br/img/img_prod/995386/mini_melissa_mar_sandal_swett_dreams_163_2_bcec6d311710cc3f18582906e3917c6d.jpg" TargetMode="External"/><Relationship Id="rId1069" Type="http://schemas.openxmlformats.org/officeDocument/2006/relationships/hyperlink" Target="https://www.minhamania.net/melissa-mell/melissa-mel-ultragirl-swett-misto" TargetMode="External"/><Relationship Id="rId1015" Type="http://schemas.openxmlformats.org/officeDocument/2006/relationships/hyperlink" Target="https://images.tcdn.com.br/img/img_prod/995386/melissa_mel_ultragirl_trick_or_treat_bala_879_1_d428afef20bd2aeadaf131f9f8f3588c.jpeg" TargetMode="External"/><Relationship Id="rId2346" Type="http://schemas.openxmlformats.org/officeDocument/2006/relationships/hyperlink" Target="https://www.minhamania.net/calcados-adulto/melisssa-tailoring" TargetMode="External"/><Relationship Id="rId3678" Type="http://schemas.openxmlformats.org/officeDocument/2006/relationships/hyperlink" Target="https://www.minhamania.net/acessorios/farm-bolsa-fervo-bosque-colorido" TargetMode="External"/><Relationship Id="rId1016" Type="http://schemas.openxmlformats.org/officeDocument/2006/relationships/hyperlink" Target="https://images.tcdn.com.br/img/img_prod/995386/melissa_mel_ultragirl_trick_or_treat_bala_879_2_5cdbd5f35e5291bd03b29cd5555af07d.jpg" TargetMode="External"/><Relationship Id="rId2347" Type="http://schemas.openxmlformats.org/officeDocument/2006/relationships/hyperlink" Target="https://images.tcdn.com.br/img/img_prod/995386/melissa_belt_bag_sem_pochete_1803_1_eb283384d08558ce87a3af5c3e385971.jpeg" TargetMode="External"/><Relationship Id="rId3677" Type="http://schemas.openxmlformats.org/officeDocument/2006/relationships/hyperlink" Target="https://images.tcdn.com.br/img/img_prod/995386/farm_bolsa_fervo_bosque_colorido_3019_1_b9cedd1187307f1d41a6a633cabbe1a1.jpg" TargetMode="External"/><Relationship Id="rId1017" Type="http://schemas.openxmlformats.org/officeDocument/2006/relationships/hyperlink" Target="https://www.minhamania.net/melissa-mell/melissa-mel-ultragirl-trick-or-treat-bala" TargetMode="External"/><Relationship Id="rId2348" Type="http://schemas.openxmlformats.org/officeDocument/2006/relationships/hyperlink" Target="https://images.tcdn.com.br/img/img_prod/995386/melissa_belt_bag_sem_pochete_1803_2_e5c3a7142716cc08ccb1f826836ac75a.jpg" TargetMode="External"/><Relationship Id="rId1018" Type="http://schemas.openxmlformats.org/officeDocument/2006/relationships/hyperlink" Target="https://images.tcdn.com.br/img/img_prod/995386/melissa_beach_slide_mickey_and_friends_iii_881_1_af23acb36102d31ae76fd572663907cf.jpeg" TargetMode="External"/><Relationship Id="rId2349" Type="http://schemas.openxmlformats.org/officeDocument/2006/relationships/hyperlink" Target="https://images.tcdn.com.br/img/img_prod/995386/melissa_belt_bag_sem_pochete_1803_3_a7bdb4635b476b3ab2e6b22ca32c21bc.jpg" TargetMode="External"/><Relationship Id="rId3679" Type="http://schemas.openxmlformats.org/officeDocument/2006/relationships/hyperlink" Target="https://images.tcdn.com.br/img/img_prod/995386/alphabeto_vestido_casinha_3021_1_77129caed1c87be3998258e5d70efeb4.jpg" TargetMode="External"/><Relationship Id="rId1019" Type="http://schemas.openxmlformats.org/officeDocument/2006/relationships/hyperlink" Target="https://images.tcdn.com.br/img/img_prod/995386/melissa_beach_slide_mickey_and_friends_881_1_0601b727bdea652170d7a894e0368b3a.jpeg" TargetMode="External"/><Relationship Id="rId3670" Type="http://schemas.openxmlformats.org/officeDocument/2006/relationships/hyperlink" Target="https://www.minhamania.net/calcados-adulto/melissa-maya" TargetMode="External"/><Relationship Id="rId2340" Type="http://schemas.openxmlformats.org/officeDocument/2006/relationships/hyperlink" Target="https://images.tcdn.com.br/img/img_prod/995386/mini_melissa_flox_turma_do_pudim_1797_4_6242eae9a5b6f6b6284baeba3ded83db.jpg" TargetMode="External"/><Relationship Id="rId3672" Type="http://schemas.openxmlformats.org/officeDocument/2006/relationships/hyperlink" Target="https://www.minhamania.net/moda-infantil/bento-conjunto-mundao-mundinho" TargetMode="External"/><Relationship Id="rId1010" Type="http://schemas.openxmlformats.org/officeDocument/2006/relationships/hyperlink" Target="https://www.minhamania.net/melissa-adulto/melissa-essential-new-feme" TargetMode="External"/><Relationship Id="rId2341" Type="http://schemas.openxmlformats.org/officeDocument/2006/relationships/hyperlink" Target="https://www.minhamania.net/calcados-infantis/mini-melissa-flox-turma-do-pudim" TargetMode="External"/><Relationship Id="rId3671" Type="http://schemas.openxmlformats.org/officeDocument/2006/relationships/hyperlink" Target="https://images.tcdn.com.br/img/img_prod/995386/bento_conjunto_mundao_mundinho_3013_1_ed55b5bcc6f72911b4f32ff00dd537da.jpg" TargetMode="External"/><Relationship Id="rId1011" Type="http://schemas.openxmlformats.org/officeDocument/2006/relationships/hyperlink" Target="https://images.tcdn.com.br/img/img_prod/995386/melissa_jamie_jason_wuu_873_1_c80ec21263c0c386506738c4910f9d52.jpeg" TargetMode="External"/><Relationship Id="rId2342" Type="http://schemas.openxmlformats.org/officeDocument/2006/relationships/hyperlink" Target="https://images.tcdn.com.br/img/img_prod/995386/mini_melissa_flox_turma_do_pudim_1797_5_30a98c87b7ebe3813d8cb77a720ea84a.jpg" TargetMode="External"/><Relationship Id="rId3674" Type="http://schemas.openxmlformats.org/officeDocument/2006/relationships/hyperlink" Target="https://www.minhamania.net/moda-infantil/bento-conjunto-bombastica" TargetMode="External"/><Relationship Id="rId1012" Type="http://schemas.openxmlformats.org/officeDocument/2006/relationships/hyperlink" Target="https://www.minhamania.net/melissa-adulto/melissa-jamie-jason-wuu" TargetMode="External"/><Relationship Id="rId2343" Type="http://schemas.openxmlformats.org/officeDocument/2006/relationships/hyperlink" Target="https://images.tcdn.com.br/img/img_prod/995386/mini_melissa_rock_star_nirvana_1799_1_9043714043713c1baeb9f3f9ecbd9bc9.jpg" TargetMode="External"/><Relationship Id="rId3673" Type="http://schemas.openxmlformats.org/officeDocument/2006/relationships/hyperlink" Target="https://images.tcdn.com.br/img/img_prod/995386/bento_conjunto_bombastica_3015_1_03efff0a91d7188f4570d6227e7a9311.jpg" TargetMode="External"/><Relationship Id="rId1013" Type="http://schemas.openxmlformats.org/officeDocument/2006/relationships/hyperlink" Target="https://images.tcdn.com.br/img/img_prod/995386/melissa_mel_furadinha_877_1_10873e91de6c56d053e58ae319933560.jpeg" TargetMode="External"/><Relationship Id="rId2344" Type="http://schemas.openxmlformats.org/officeDocument/2006/relationships/hyperlink" Target="https://www.minhamania.net/acessorios/meia-melissa" TargetMode="External"/><Relationship Id="rId3676" Type="http://schemas.openxmlformats.org/officeDocument/2006/relationships/hyperlink" Target="https://www.minhamania.net/moda-infantil/bento-conjunto-amazonsauro" TargetMode="External"/><Relationship Id="rId1014" Type="http://schemas.openxmlformats.org/officeDocument/2006/relationships/hyperlink" Target="https://www.minhamania.net/melissa-mell/melissa-mel-babouche-furadinha" TargetMode="External"/><Relationship Id="rId2345" Type="http://schemas.openxmlformats.org/officeDocument/2006/relationships/hyperlink" Target="https://images.tcdn.com.br/img/img_prod/995386/melisssa_tailoring_1801_1_0c57f40249b884eb0b6d2f0aef311b0c.jpeg" TargetMode="External"/><Relationship Id="rId3675" Type="http://schemas.openxmlformats.org/officeDocument/2006/relationships/hyperlink" Target="https://images.tcdn.com.br/img/img_prod/995386/bento_conjunto_amazonsauro_3017_1_23621e07bb926d727c62385ea88c1452.jpg" TargetMode="External"/><Relationship Id="rId1004" Type="http://schemas.openxmlformats.org/officeDocument/2006/relationships/hyperlink" Target="https://images.tcdn.com.br/img/img_prod/995386/mini_melissa_beach_slide_line_friends_869_3_e921a15bf4758c0415069993ec957642.jpg" TargetMode="External"/><Relationship Id="rId2335" Type="http://schemas.openxmlformats.org/officeDocument/2006/relationships/hyperlink" Target="https://images.tcdn.com.br/img/img_prod/995386/mini_melissa_mar_sandal_bugs_1795_3_4c5cb5dc394650fd865d73ef335b74ed.jpeg" TargetMode="External"/><Relationship Id="rId3667" Type="http://schemas.openxmlformats.org/officeDocument/2006/relationships/hyperlink" Target="https://www.minhamania.net/calcados-adulto/melissa-bae" TargetMode="External"/><Relationship Id="rId1005" Type="http://schemas.openxmlformats.org/officeDocument/2006/relationships/hyperlink" Target="https://images.tcdn.com.br/img/img_prod/995386/mini_melissa_beach_slide_line_friends_869_3_d6015d8adbe24eb1abd525c2407033f5.jpeg" TargetMode="External"/><Relationship Id="rId2336" Type="http://schemas.openxmlformats.org/officeDocument/2006/relationships/hyperlink" Target="https://www.minhamania.net/calcados-infantis/mini-melissa-mar-sandal-bugs" TargetMode="External"/><Relationship Id="rId3666" Type="http://schemas.openxmlformats.org/officeDocument/2006/relationships/hyperlink" Target="https://images.tcdn.com.br/img/img_prod/995386/melissa_bae_3007_1_56c6b9d033690f867700cbb0f0e1dec4.jpg" TargetMode="External"/><Relationship Id="rId1006" Type="http://schemas.openxmlformats.org/officeDocument/2006/relationships/hyperlink" Target="https://www.minhamania.net/mini-melissa/mini-melissa-beach-slide-line-friends-" TargetMode="External"/><Relationship Id="rId2337" Type="http://schemas.openxmlformats.org/officeDocument/2006/relationships/hyperlink" Target="https://images.tcdn.com.br/img/img_prod/995386/mini_melissa_flox_turma_do_pudim_1797_1_48610f0d8c74e0bfda91d7985481f7a0.jpeg" TargetMode="External"/><Relationship Id="rId3669" Type="http://schemas.openxmlformats.org/officeDocument/2006/relationships/hyperlink" Target="https://www.minhamania.net/calcados-adulto/melissa-solar-jason-wu" TargetMode="External"/><Relationship Id="rId1007" Type="http://schemas.openxmlformats.org/officeDocument/2006/relationships/hyperlink" Target="https://images.tcdn.com.br/img/img_prod/995386/melissa_essential_new_feme_871_1_453b37135b254bffea22f6417d398161.jpeg" TargetMode="External"/><Relationship Id="rId2338" Type="http://schemas.openxmlformats.org/officeDocument/2006/relationships/hyperlink" Target="https://images.tcdn.com.br/img/img_prod/995386/mini_melissa_flox_turma_do_pudim_1797_2_b8c18a7be1082d12d5dec3ebd1fcdcb5.jpg" TargetMode="External"/><Relationship Id="rId3668" Type="http://schemas.openxmlformats.org/officeDocument/2006/relationships/hyperlink" Target="https://images.tcdn.com.br/img/img_prod/995386/melissa_solar_jason_wu_3009_1_ed7ce84a8784b0039471adfc33b261d7.jpg" TargetMode="External"/><Relationship Id="rId1008" Type="http://schemas.openxmlformats.org/officeDocument/2006/relationships/hyperlink" Target="https://images.tcdn.com.br/img/img_prod/995386/melissa_essential_new_feme_871_2_c72e5e5610ab15a711f020148e219157.jpeg" TargetMode="External"/><Relationship Id="rId2339" Type="http://schemas.openxmlformats.org/officeDocument/2006/relationships/hyperlink" Target="https://images.tcdn.com.br/img/img_prod/995386/mini_melissa_flox_turma_do_pudim_1797_4_3d3bdba9a8419d925a7fec922d5d4295.jpg" TargetMode="External"/><Relationship Id="rId1009" Type="http://schemas.openxmlformats.org/officeDocument/2006/relationships/hyperlink" Target="https://images.tcdn.com.br/img/img_prod/995386/melissa_essential_new_feme_871_3_0db176d77acefa37fb55363d072d6b48.jpg" TargetMode="External"/><Relationship Id="rId3661" Type="http://schemas.openxmlformats.org/officeDocument/2006/relationships/hyperlink" Target="https://images.tcdn.com.br/img/img_prod/995386/melissa_pointy_stripe_fly_3003_4_764e51db3f8b764b8da159d8f514c8f6.jpg" TargetMode="External"/><Relationship Id="rId2330" Type="http://schemas.openxmlformats.org/officeDocument/2006/relationships/hyperlink" Target="https://images.tcdn.com.br/img/img_prod/995386/mini_melissa_brave_1793_4_8bd97c8ee6e057b14ca7e7075a13515a.jpg" TargetMode="External"/><Relationship Id="rId3660" Type="http://schemas.openxmlformats.org/officeDocument/2006/relationships/hyperlink" Target="https://images.tcdn.com.br/img/img_prod/995386/melissa_pointy_stripe_fly_3003_3_e391656e6b402d7503abd19ffff82615.jpg" TargetMode="External"/><Relationship Id="rId1000" Type="http://schemas.openxmlformats.org/officeDocument/2006/relationships/hyperlink" Target="https://images.tcdn.com.br/img/img_prod/995386/melissa_ultragirl_girly_867_1_7c3a2e34aeb14ac1b9910bb1150bc3eb.jpeg" TargetMode="External"/><Relationship Id="rId2331" Type="http://schemas.openxmlformats.org/officeDocument/2006/relationships/hyperlink" Target="https://www.minhamania.net/calcados-infantis/mini-melissa-brave" TargetMode="External"/><Relationship Id="rId3663" Type="http://schemas.openxmlformats.org/officeDocument/2006/relationships/hyperlink" Target="https://images.tcdn.com.br/img/img_prod/995386/melissa_pointy_stripe_fly_3003_5_22d16fd8503797e0b67e465ea6a76fe8.jpg" TargetMode="External"/><Relationship Id="rId1001" Type="http://schemas.openxmlformats.org/officeDocument/2006/relationships/hyperlink" Target="https://www.minhamania.net/melissa-adulto/melissa-ultragirl-girly" TargetMode="External"/><Relationship Id="rId2332" Type="http://schemas.openxmlformats.org/officeDocument/2006/relationships/hyperlink" Target="https://images.tcdn.com.br/img/img_prod/995386/mini_melissa_brave_1793_5_2842b2293669bdb272c17db85de5f6a6.jpg" TargetMode="External"/><Relationship Id="rId3662" Type="http://schemas.openxmlformats.org/officeDocument/2006/relationships/hyperlink" Target="https://www.minhamania.net/calcados-adulto/melissa-pointy-stripe-fly" TargetMode="External"/><Relationship Id="rId1002" Type="http://schemas.openxmlformats.org/officeDocument/2006/relationships/hyperlink" Target="https://images.tcdn.com.br/img/img_prod/995386/mini_melissa_beach_slide_line_friends_869_1_3cc182621e847356dd07e9e3bb707ae3.jpeg" TargetMode="External"/><Relationship Id="rId2333" Type="http://schemas.openxmlformats.org/officeDocument/2006/relationships/hyperlink" Target="https://images.tcdn.com.br/img/img_prod/995386/mini_melissa_mar_sandal_bugs_1795_1_726fb4cb85063f6b19c1be4ada2d4c2c.jpeg" TargetMode="External"/><Relationship Id="rId3665" Type="http://schemas.openxmlformats.org/officeDocument/2006/relationships/hyperlink" Target="https://www.minhamania.net/calcados-infantis/all-star-chuck-taylor-classico-couro" TargetMode="External"/><Relationship Id="rId1003" Type="http://schemas.openxmlformats.org/officeDocument/2006/relationships/hyperlink" Target="https://images.tcdn.com.br/img/img_prod/995386/mini_melissa_beach_slide_line_friends_869_1_d54a7e59812c7fa024979a4d574ec5fa.jpeg" TargetMode="External"/><Relationship Id="rId2334" Type="http://schemas.openxmlformats.org/officeDocument/2006/relationships/hyperlink" Target="https://images.tcdn.com.br/img/img_prod/995386/mini_melissa_mar_sandal_bugs_1795_1_dedb551b58cec9a4d66fb92e005dd8eb.jpeg" TargetMode="External"/><Relationship Id="rId3664" Type="http://schemas.openxmlformats.org/officeDocument/2006/relationships/hyperlink" Target="https://images.tcdn.com.br/img/img_prod/995386/all_star_chuck_taylor_classico_couro_3005_1_47fe0a38eea71f0557ce0cf44e61c50f.jpg" TargetMode="External"/><Relationship Id="rId1037" Type="http://schemas.openxmlformats.org/officeDocument/2006/relationships/hyperlink" Target="https://images.tcdn.com.br/img/img_prod/995386/melissa_campana_flow_891_2_4ed26e7199387fb786d5da694050e9b5.jpg" TargetMode="External"/><Relationship Id="rId2368" Type="http://schemas.openxmlformats.org/officeDocument/2006/relationships/hyperlink" Target="https://images.tcdn.com.br/img/img_prod/995386/mini_melissa_harmonic_swett_vi_1817_1_fe94429700e460b7102a1382d12adcee.jpeg" TargetMode="External"/><Relationship Id="rId1038" Type="http://schemas.openxmlformats.org/officeDocument/2006/relationships/hyperlink" Target="https://images.tcdn.com.br/img/img_prod/995386/melissa_campana_flow_891_3_2e80e8a8880fdc5477c9645766634ad5.jpg" TargetMode="External"/><Relationship Id="rId2369" Type="http://schemas.openxmlformats.org/officeDocument/2006/relationships/hyperlink" Target="https://www.minhamania.net/calcados-infantis/mini-melissa-harmonic-swett-vi" TargetMode="External"/><Relationship Id="rId3699" Type="http://schemas.openxmlformats.org/officeDocument/2006/relationships/hyperlink" Target="https://www.minhamania.net/moda-feminina/farm-vestido-laranja" TargetMode="External"/><Relationship Id="rId1039" Type="http://schemas.openxmlformats.org/officeDocument/2006/relationships/hyperlink" Target="https://www.minhamania.net/melissa-adulto/melissa-campana-flow" TargetMode="External"/><Relationship Id="rId206" Type="http://schemas.openxmlformats.org/officeDocument/2006/relationships/hyperlink" Target="https://www.minhamania.net/mini-melissa/mini-melissa-ultragirl-minnie" TargetMode="External"/><Relationship Id="rId205" Type="http://schemas.openxmlformats.org/officeDocument/2006/relationships/hyperlink" Target="https://images.tcdn.com.br/img/img_prod/995386/mini_melissa_ultragirl_minnie_laco_lateral_147_4_271cb309e740efbb9b5dfa99bff483c5.jpg" TargetMode="External"/><Relationship Id="rId204" Type="http://schemas.openxmlformats.org/officeDocument/2006/relationships/hyperlink" Target="https://images.tcdn.com.br/img/img_prod/995386/mini_melissa_ultragirl_minnie_laco_lateral_147_3_f8b3ae5f8b3d88b3110db06b08db18b5.jpg" TargetMode="External"/><Relationship Id="rId203" Type="http://schemas.openxmlformats.org/officeDocument/2006/relationships/hyperlink" Target="https://images.tcdn.com.br/img/img_prod/995386/mini_melissa_ultragirl_minnie_laco_lateral_147_2_a73acbadf4919a05f9c5b419394c33e5.jpg" TargetMode="External"/><Relationship Id="rId209" Type="http://schemas.openxmlformats.org/officeDocument/2006/relationships/hyperlink" Target="https://www.minhamania.net/mini-melissa/mini-melissa-aranha-fabula--" TargetMode="External"/><Relationship Id="rId208" Type="http://schemas.openxmlformats.org/officeDocument/2006/relationships/hyperlink" Target="https://images.tcdn.com.br/img/img_prod/995386/mini_melissa_furadinha_fabula_149_1_b5b665854fa03206410c6c51d480df3d.jpeg" TargetMode="External"/><Relationship Id="rId3690" Type="http://schemas.openxmlformats.org/officeDocument/2006/relationships/hyperlink" Target="https://images.tcdn.com.br/img/img_prod/995386/fabula_vestido_linho_3033_1_e04a21af01ef5260b062e25d4c0d8157.jpg" TargetMode="External"/><Relationship Id="rId207" Type="http://schemas.openxmlformats.org/officeDocument/2006/relationships/hyperlink" Target="https://images.tcdn.com.br/img/img_prod/995386/mini_melissa_furadinha_fabula_149_1_9f2755e0646fde4c58028acabdafc95e.jpeg" TargetMode="External"/><Relationship Id="rId2360" Type="http://schemas.openxmlformats.org/officeDocument/2006/relationships/hyperlink" Target="https://images.tcdn.com.br/img/img_prod/995386/mini_melissa_ultragirl_dora_princess_1811_1_5e2aa360a59ccde4e6b711fa1e695375.jpeg" TargetMode="External"/><Relationship Id="rId3692" Type="http://schemas.openxmlformats.org/officeDocument/2006/relationships/hyperlink" Target="https://images.tcdn.com.br/img/img_prod/995386/farm_short_djeans_3035_1_65f48d0f96b3a9de350ddb838bc8e045.jpg" TargetMode="External"/><Relationship Id="rId1030" Type="http://schemas.openxmlformats.org/officeDocument/2006/relationships/hyperlink" Target="https://images.tcdn.com.br/img/img_prod/995386/melissa_pointy_vwv_887_1_b80e2f07f92dc8e5c692b683499a3084.jpeg" TargetMode="External"/><Relationship Id="rId2361" Type="http://schemas.openxmlformats.org/officeDocument/2006/relationships/hyperlink" Target="https://www.minhamania.net/calcados-infantis/mini-melissa-ultragirl-dora-princess" TargetMode="External"/><Relationship Id="rId3691" Type="http://schemas.openxmlformats.org/officeDocument/2006/relationships/hyperlink" Target="https://www.minhamania.net/moda-infantil/fabula-vestido-linho" TargetMode="External"/><Relationship Id="rId1031" Type="http://schemas.openxmlformats.org/officeDocument/2006/relationships/hyperlink" Target="https://www.minhamania.net/melissa-adulto/melissa-pointy" TargetMode="External"/><Relationship Id="rId2362" Type="http://schemas.openxmlformats.org/officeDocument/2006/relationships/hyperlink" Target="https://images.tcdn.com.br/img/img_prod/995386/mini_melissa_acqua_bag_cats_and_dogs_1813_1_b2bd27482bab2c7550bfbd1282b3b48b.jpeg" TargetMode="External"/><Relationship Id="rId3694" Type="http://schemas.openxmlformats.org/officeDocument/2006/relationships/hyperlink" Target="https://www.minhamania.net/moda-infantil/puket-lancheira-unicornio" TargetMode="External"/><Relationship Id="rId1032" Type="http://schemas.openxmlformats.org/officeDocument/2006/relationships/hyperlink" Target="https://images.tcdn.com.br/img/img_prod/995386/melissa_quartz_sanda_889_1_49741b353d55d0bafd0e547feccd8e63.jpg" TargetMode="External"/><Relationship Id="rId2363" Type="http://schemas.openxmlformats.org/officeDocument/2006/relationships/hyperlink" Target="https://images.tcdn.com.br/img/img_prod/995386/mini_melissa_acqua_bag_cats_and_dogs_1813_2_336f211fa92ffd7742bbc2dfb403b9bd.jpeg" TargetMode="External"/><Relationship Id="rId3693" Type="http://schemas.openxmlformats.org/officeDocument/2006/relationships/hyperlink" Target="https://www.minhamania.net/moda-feminina/farm-short-djeans" TargetMode="External"/><Relationship Id="rId202" Type="http://schemas.openxmlformats.org/officeDocument/2006/relationships/hyperlink" Target="https://images.tcdn.com.br/img/img_prod/995386/mini_melissa_ultragirl_minnie_laco_lateral_147_1_a4f13f67377247c85019530ece38ca86.jpeg" TargetMode="External"/><Relationship Id="rId1033" Type="http://schemas.openxmlformats.org/officeDocument/2006/relationships/hyperlink" Target="https://images.tcdn.com.br/img/img_prod/995386/melissa_quartz_sanda_889_2_2f41d7a0396d4fdb7dfc1fd71636afed.jpg" TargetMode="External"/><Relationship Id="rId2364" Type="http://schemas.openxmlformats.org/officeDocument/2006/relationships/hyperlink" Target="https://images.tcdn.com.br/img/img_prod/995386/mini_melissa_acqua_bag_cats_and_dogs_1813_3_af0d438c5fb0d3b0d4d3651c561a58e8.jpg" TargetMode="External"/><Relationship Id="rId3696" Type="http://schemas.openxmlformats.org/officeDocument/2006/relationships/hyperlink" Target="https://images.tcdn.com.br/img/img_prod/995386/farm_short_gratite_3041_1_f138e380343f5df59b24667919129379.jpg" TargetMode="External"/><Relationship Id="rId201" Type="http://schemas.openxmlformats.org/officeDocument/2006/relationships/hyperlink" Target="https://www.minhamania.net/mini-melissa/mini-melissa-aranha-picole" TargetMode="External"/><Relationship Id="rId1034" Type="http://schemas.openxmlformats.org/officeDocument/2006/relationships/hyperlink" Target="https://images.tcdn.com.br/img/img_prod/995386/melissa_quartz_sandal_889_3_7f8aa76af1eb85da7da55349a685e2ec.jpg" TargetMode="External"/><Relationship Id="rId2365" Type="http://schemas.openxmlformats.org/officeDocument/2006/relationships/hyperlink" Target="https://www.minhamania.net/calcados-infantis/mini-melissa-acqua-bag-cats-and-dogs" TargetMode="External"/><Relationship Id="rId3695" Type="http://schemas.openxmlformats.org/officeDocument/2006/relationships/hyperlink" Target="https://www.minhamania.net/moda-infantil/puket-garrafa-termica-unicornio" TargetMode="External"/><Relationship Id="rId200" Type="http://schemas.openxmlformats.org/officeDocument/2006/relationships/hyperlink" Target="https://images.tcdn.com.br/img/img_prod/995386/mini_melissa_aranha_picole_145_1_f52fd13182df53356161e9b955d8caab.jpeg" TargetMode="External"/><Relationship Id="rId1035" Type="http://schemas.openxmlformats.org/officeDocument/2006/relationships/hyperlink" Target="https://www.minhamania.net/melissa-adulto/melissa-quartz-sanda" TargetMode="External"/><Relationship Id="rId2366" Type="http://schemas.openxmlformats.org/officeDocument/2006/relationships/hyperlink" Target="https://images.tcdn.com.br/img/img_prod/995386/mini_melissa_l_ultragirl_bugs_baby_1815_1_f93278651fb5c53549125e140128c9ee.jpg" TargetMode="External"/><Relationship Id="rId3698" Type="http://schemas.openxmlformats.org/officeDocument/2006/relationships/hyperlink" Target="https://images.tcdn.com.br/img/img_prod/995386/farm_vestido_laranja_3043_1_7467012792749474c6ce3fcf2b10eb59.jpg" TargetMode="External"/><Relationship Id="rId1036" Type="http://schemas.openxmlformats.org/officeDocument/2006/relationships/hyperlink" Target="https://images.tcdn.com.br/img/img_prod/995386/melissa_campana_flow_891_1_b4617702addd5aac90403cb6d4cc927f.jpeg" TargetMode="External"/><Relationship Id="rId2367" Type="http://schemas.openxmlformats.org/officeDocument/2006/relationships/hyperlink" Target="https://www.minhamania.net/calcados-infantis/mini-melissa-mar-sandal-ultragirl-baby" TargetMode="External"/><Relationship Id="rId3697" Type="http://schemas.openxmlformats.org/officeDocument/2006/relationships/hyperlink" Target="https://www.minhamania.net/moda-feminina/farm-short-gratite" TargetMode="External"/><Relationship Id="rId1026" Type="http://schemas.openxmlformats.org/officeDocument/2006/relationships/hyperlink" Target="https://images.tcdn.com.br/img/img_prod/995386/melissa_sneaker_street_line_friends_885_1_e229b18e0f3679982dd89c25597a8423.jpeg" TargetMode="External"/><Relationship Id="rId2357" Type="http://schemas.openxmlformats.org/officeDocument/2006/relationships/hyperlink" Target="https://images.tcdn.com.br/img/img_prod/995386/mini_melissa_acqua_jelly_pop_sneaker_1809_2_4efb5aeb0ecb682b8ee84595d7d91f99.jpg" TargetMode="External"/><Relationship Id="rId3689" Type="http://schemas.openxmlformats.org/officeDocument/2006/relationships/hyperlink" Target="https://www.minhamania.net/moda-infantil/fabula-vestido-grafite" TargetMode="External"/><Relationship Id="rId1027" Type="http://schemas.openxmlformats.org/officeDocument/2006/relationships/hyperlink" Target="https://images.tcdn.com.br/img/img_prod/995386/melissa_sneaker_street_line_friends_885_3_169f0fba6f67c75fe5cfaab3881cd805.jpeg" TargetMode="External"/><Relationship Id="rId2358" Type="http://schemas.openxmlformats.org/officeDocument/2006/relationships/hyperlink" Target="https://images.tcdn.com.br/img/img_prod/995386/mini_melissa_acqua_jelly_pop_sneaker_1809_3_843c38aa89ed9a5fe63d11d77bbbd688.jpg" TargetMode="External"/><Relationship Id="rId3688" Type="http://schemas.openxmlformats.org/officeDocument/2006/relationships/hyperlink" Target="https://images.tcdn.com.br/img/img_prod/995386/fabula_vestido_grafite_3031_1_d313601528a9a12ec9c214930090a1bc.jpg" TargetMode="External"/><Relationship Id="rId1028" Type="http://schemas.openxmlformats.org/officeDocument/2006/relationships/hyperlink" Target="https://images.tcdn.com.br/img/img_prod/995386/melissa_sneaker_street_line_friends_885_4_dac729c22cea074235e4c6331ae9aaf4.jpg" TargetMode="External"/><Relationship Id="rId2359" Type="http://schemas.openxmlformats.org/officeDocument/2006/relationships/hyperlink" Target="https://www.minhamania.net/calcados-infantis/mini-melissa-acqua-jelly-pop-sneaker" TargetMode="External"/><Relationship Id="rId1029" Type="http://schemas.openxmlformats.org/officeDocument/2006/relationships/hyperlink" Target="https://www.minhamania.net/melissa-adulto/melissa-sneaker-street-line-friends" TargetMode="External"/><Relationship Id="rId3681" Type="http://schemas.openxmlformats.org/officeDocument/2006/relationships/hyperlink" Target="https://images.tcdn.com.br/img/img_prod/995386/fabula_macacao_floral_3023_1_e2acbc2d7abd788431738253548881c1.jpg" TargetMode="External"/><Relationship Id="rId2350" Type="http://schemas.openxmlformats.org/officeDocument/2006/relationships/hyperlink" Target="https://images.tcdn.com.br/img/img_prod/995386/melissa_belt_bag_sem_pochete_1803_4_ce007b71c2859ae2ffa6ad77df6d842a.jpg" TargetMode="External"/><Relationship Id="rId3680" Type="http://schemas.openxmlformats.org/officeDocument/2006/relationships/hyperlink" Target="https://www.minhamania.net/moda-infantil/alphabeto-vestido-casinha" TargetMode="External"/><Relationship Id="rId1020" Type="http://schemas.openxmlformats.org/officeDocument/2006/relationships/hyperlink" Target="https://images.tcdn.com.br/img/img_prod/995386/melissa_beach_slide_mickey_and_friends_881_1_4154bfcb9a775e7b70793a080adbfa98.jpeg" TargetMode="External"/><Relationship Id="rId2351" Type="http://schemas.openxmlformats.org/officeDocument/2006/relationships/hyperlink" Target="https://www.minhamania.net/calcados-adulto/melissa-belt-bag-sem-pochete" TargetMode="External"/><Relationship Id="rId3683" Type="http://schemas.openxmlformats.org/officeDocument/2006/relationships/hyperlink" Target="https://images.tcdn.com.br/img/img_prod/995386/melissa_caderneta_hello_melissa_3025_1_f620ad5a4bcd359c461d1fa74e7d3d73.jpg" TargetMode="External"/><Relationship Id="rId1021" Type="http://schemas.openxmlformats.org/officeDocument/2006/relationships/hyperlink" Target="https://www.minhamania.net/melissa-adulto/melissa-beach-slide-mickey-and-friends" TargetMode="External"/><Relationship Id="rId2352" Type="http://schemas.openxmlformats.org/officeDocument/2006/relationships/hyperlink" Target="https://images.tcdn.com.br/img/img_prod/995386/melissa_luv_pocket_1805_1_6147687f16e07cff80b7d7ce76d02c3a.jpg" TargetMode="External"/><Relationship Id="rId3682" Type="http://schemas.openxmlformats.org/officeDocument/2006/relationships/hyperlink" Target="https://www.minhamania.net/moda-infantil/fabula-macacao-floral" TargetMode="External"/><Relationship Id="rId1022" Type="http://schemas.openxmlformats.org/officeDocument/2006/relationships/hyperlink" Target="https://images.tcdn.com.br/img/img_prod/995386/melissa_francxs_883_2_9de3d33e5cde06c9aa1508734fbca325.jpeg" TargetMode="External"/><Relationship Id="rId2353" Type="http://schemas.openxmlformats.org/officeDocument/2006/relationships/hyperlink" Target="https://www.minhamania.net/acessorios/melissa-luv-pocket" TargetMode="External"/><Relationship Id="rId3685" Type="http://schemas.openxmlformats.org/officeDocument/2006/relationships/hyperlink" Target="https://images.tcdn.com.br/img/img_prod/995386/melissa_planner_hello_melissa_3027_1_afe485628ae0123c3424cb3a7086a9d4.jpg" TargetMode="External"/><Relationship Id="rId1023" Type="http://schemas.openxmlformats.org/officeDocument/2006/relationships/hyperlink" Target="https://images.tcdn.com.br/img/img_prod/995386/melissa_francks_883_2_78cc9813d93f4c12d9f9b60da4ab078b.jpg" TargetMode="External"/><Relationship Id="rId2354" Type="http://schemas.openxmlformats.org/officeDocument/2006/relationships/hyperlink" Target="https://images.tcdn.com.br/img/img_prod/995386/miniatura_melissa_aranha_7916_1807_1_e5a425acf21c8f63e740f58c0ae7ddf9.jpeg" TargetMode="External"/><Relationship Id="rId3684" Type="http://schemas.openxmlformats.org/officeDocument/2006/relationships/hyperlink" Target="https://www.minhamania.net/acessorios/melissa-caderneta-hello-melissa" TargetMode="External"/><Relationship Id="rId1024" Type="http://schemas.openxmlformats.org/officeDocument/2006/relationships/hyperlink" Target="https://www.minhamania.net/melissa-adulto/melissa-francxs" TargetMode="External"/><Relationship Id="rId2355" Type="http://schemas.openxmlformats.org/officeDocument/2006/relationships/hyperlink" Target="https://www.minhamania.net/acessorios/miniatura-melissa-aranha-7916" TargetMode="External"/><Relationship Id="rId3687" Type="http://schemas.openxmlformats.org/officeDocument/2006/relationships/hyperlink" Target="https://www.minhamania.net/calcados-adulto/melissa-feme-high" TargetMode="External"/><Relationship Id="rId1025" Type="http://schemas.openxmlformats.org/officeDocument/2006/relationships/hyperlink" Target="https://images.tcdn.com.br/img/img_prod/995386/melissa_sneaker_street_line_friends_885_1_75aba272ed6396f81c3928fb6623fb25.jpeg" TargetMode="External"/><Relationship Id="rId2356" Type="http://schemas.openxmlformats.org/officeDocument/2006/relationships/hyperlink" Target="https://images.tcdn.com.br/img/img_prod/995386/mini_melissa_acqua_jelly_pop_sneaker_1809_1_f45fb7292b9d07d059a768c91a854762.jpeg" TargetMode="External"/><Relationship Id="rId3686" Type="http://schemas.openxmlformats.org/officeDocument/2006/relationships/hyperlink" Target="https://www.minhamania.net/acessorios/melissa-planner-hello-melissa" TargetMode="External"/><Relationship Id="rId4161" Type="http://schemas.openxmlformats.org/officeDocument/2006/relationships/hyperlink" Target="https://www.minhamania.net/calcados/adulto/melissa-snacker-hello-kitty-plataforma" TargetMode="External"/><Relationship Id="rId4160" Type="http://schemas.openxmlformats.org/officeDocument/2006/relationships/hyperlink" Target="https://images.tcdn.com.br/img/img_prod/995386/melissa_snacker_hello_kitty_plataforma_5507_1_86c8c9587876d2fafe561991656e3135.jpg" TargetMode="External"/><Relationship Id="rId4163" Type="http://schemas.openxmlformats.org/officeDocument/2006/relationships/hyperlink" Target="https://www.minhamania.net/calcados/infantil/mochila-melissa-rolling-turma-do-pudim" TargetMode="External"/><Relationship Id="rId4162" Type="http://schemas.openxmlformats.org/officeDocument/2006/relationships/hyperlink" Target="https://www.minhamania.net/moda-feminina/farm-saia-transpassada" TargetMode="External"/><Relationship Id="rId4165" Type="http://schemas.openxmlformats.org/officeDocument/2006/relationships/hyperlink" Target="https://www.minhamania.net/calcados/adulto/melissa-grace-sandal" TargetMode="External"/><Relationship Id="rId4164" Type="http://schemas.openxmlformats.org/officeDocument/2006/relationships/hyperlink" Target="https://images.tcdn.com.br/img/img_prod/995386/melissa_grace_sandal_5513_1_47534a7fc8539ee15a403f1a6bf47921.jpg" TargetMode="External"/><Relationship Id="rId4167" Type="http://schemas.openxmlformats.org/officeDocument/2006/relationships/hyperlink" Target="https://www.minhamania.net/moda-infantil/calcinha-puket-seta-live" TargetMode="External"/><Relationship Id="rId4166" Type="http://schemas.openxmlformats.org/officeDocument/2006/relationships/hyperlink" Target="https://www.minhamania.net/moda-feminina/calcinha-puket-unicornio-live" TargetMode="External"/><Relationship Id="rId4169" Type="http://schemas.openxmlformats.org/officeDocument/2006/relationships/hyperlink" Target="https://www.minhamania.net/moda-infantil/puket-sutian-panda" TargetMode="External"/><Relationship Id="rId4168" Type="http://schemas.openxmlformats.org/officeDocument/2006/relationships/hyperlink" Target="https://www.minhamania.net/acessorios/puket-sutian-laco" TargetMode="External"/><Relationship Id="rId4150" Type="http://schemas.openxmlformats.org/officeDocument/2006/relationships/hyperlink" Target="https://www.minhamania.net/moda-infantil/sapatilha-puket-unicornio-live" TargetMode="External"/><Relationship Id="rId4152" Type="http://schemas.openxmlformats.org/officeDocument/2006/relationships/hyperlink" Target="https://www.minhamania.net/acessorios/melissa-capa-de-celular-gocase-live" TargetMode="External"/><Relationship Id="rId4151" Type="http://schemas.openxmlformats.org/officeDocument/2006/relationships/hyperlink" Target="https://www.minhamania.net/moda-infantil/sapatilha-puket-jacare-live" TargetMode="External"/><Relationship Id="rId4154" Type="http://schemas.openxmlformats.org/officeDocument/2006/relationships/hyperlink" Target="https://images.tcdn.com.br/img/img_prod/995386/farm_t_shirt_arara_5501_1_382589e9106f9453d315d7a0686e15e1.jpg" TargetMode="External"/><Relationship Id="rId4153" Type="http://schemas.openxmlformats.org/officeDocument/2006/relationships/hyperlink" Target="https://www.minhamania.net/calcados/adulto/melissa-ellie" TargetMode="External"/><Relationship Id="rId4156" Type="http://schemas.openxmlformats.org/officeDocument/2006/relationships/hyperlink" Target="https://www.minhamania.net/moda-feminina/farm-bata-floral-manga-longa" TargetMode="External"/><Relationship Id="rId4155" Type="http://schemas.openxmlformats.org/officeDocument/2006/relationships/hyperlink" Target="https://www.minhamania.net/moda-feminina/farm-t-shirt-arara" TargetMode="External"/><Relationship Id="rId4158" Type="http://schemas.openxmlformats.org/officeDocument/2006/relationships/hyperlink" Target="https://images.tcdn.com.br/img/img_prod/995386/melissa_flame_sem_bag_5505_2_0979c495465d45c6a0b8e2be309daa9f.jpg" TargetMode="External"/><Relationship Id="rId4157" Type="http://schemas.openxmlformats.org/officeDocument/2006/relationships/hyperlink" Target="https://images.tcdn.com.br/img/img_prod/995386/melissa_flame_sem_bag_5505_1_ff6b28cb86ead8d62758cfa37b52bcc6.jpg" TargetMode="External"/><Relationship Id="rId4159" Type="http://schemas.openxmlformats.org/officeDocument/2006/relationships/hyperlink" Target="https://www.minhamania.net/acessorios/bolsas/melissa-flame-sem-bag" TargetMode="External"/><Relationship Id="rId1910" Type="http://schemas.openxmlformats.org/officeDocument/2006/relationships/hyperlink" Target="https://www.minhamania.net/melissa-adulto/melissa-air-buble" TargetMode="External"/><Relationship Id="rId1911" Type="http://schemas.openxmlformats.org/officeDocument/2006/relationships/hyperlink" Target="https://images.tcdn.com.br/img/img_prod/995386/melissa_brigth_stars_sandal_1493_1_012e28fb863af8331db2eb3fc1244575.jpeg" TargetMode="External"/><Relationship Id="rId1912" Type="http://schemas.openxmlformats.org/officeDocument/2006/relationships/hyperlink" Target="https://www.minhamania.net/melissa-adulto/melissa-brigth-stars-sandal" TargetMode="External"/><Relationship Id="rId1913" Type="http://schemas.openxmlformats.org/officeDocument/2006/relationships/hyperlink" Target="https://images.tcdn.com.br/img/img_prod/995386/melissa_ophelia_low_1495_1_d7d308621792e96ed033f19230ac03cd.jpeg" TargetMode="External"/><Relationship Id="rId1914" Type="http://schemas.openxmlformats.org/officeDocument/2006/relationships/hyperlink" Target="https://images.tcdn.com.br/img/img_prod/995386/melissa_ophelia_low_1495_2_91f6b4a44cbf048a293a558fd89d416c.jpg" TargetMode="External"/><Relationship Id="rId1915" Type="http://schemas.openxmlformats.org/officeDocument/2006/relationships/hyperlink" Target="https://www.minhamania.net/melissa-adulto/melissa-ophelia-low" TargetMode="External"/><Relationship Id="rId1916" Type="http://schemas.openxmlformats.org/officeDocument/2006/relationships/hyperlink" Target="https://images.tcdn.com.br/img/img_prod/995386/mini_melissa_chaveiro_a_bela_e_a_fera_1497_1_f1456b087168c5611d4e196f4dd8aa0b.jpeg" TargetMode="External"/><Relationship Id="rId1917" Type="http://schemas.openxmlformats.org/officeDocument/2006/relationships/hyperlink" Target="https://www.minhamania.net/outras/mini-melissa-chaveiro-a-bela-e-a-fera" TargetMode="External"/><Relationship Id="rId1918" Type="http://schemas.openxmlformats.org/officeDocument/2006/relationships/hyperlink" Target="https://images.tcdn.com.br/img/img_prod/995386/mini_melissa_chaveiro_branca_de_neve_1499_1_fde250d5c43cdeef427083b34808cd15.jpeg" TargetMode="External"/><Relationship Id="rId1919" Type="http://schemas.openxmlformats.org/officeDocument/2006/relationships/hyperlink" Target="https://www.minhamania.net/outras/mini-melissa-chaveiro-branca-de-neve" TargetMode="External"/><Relationship Id="rId4181" Type="http://schemas.openxmlformats.org/officeDocument/2006/relationships/hyperlink" Target="https://www.minhamania.net/calcados/adulto/melissa-aura-jason-wu" TargetMode="External"/><Relationship Id="rId4180" Type="http://schemas.openxmlformats.org/officeDocument/2006/relationships/hyperlink" Target="https://images.tcdn.com.br/img/img_prod/995386/melissa_aura_jason_wu_5541_1_d8ef6dc0984f43fcba9444207afe5c60.jpg" TargetMode="External"/><Relationship Id="rId4183" Type="http://schemas.openxmlformats.org/officeDocument/2006/relationships/hyperlink" Target="https://www.minhamania.net/calcados/adulto/melissa-bikini-slide" TargetMode="External"/><Relationship Id="rId4182" Type="http://schemas.openxmlformats.org/officeDocument/2006/relationships/hyperlink" Target="https://images.tcdn.com.br/img/img_prod/995386/melissa_bikini_slide_5543_1_b65f9380d10594b88d4816c939a3052f.jpg" TargetMode="External"/><Relationship Id="rId4185" Type="http://schemas.openxmlformats.org/officeDocument/2006/relationships/hyperlink" Target="https://www.minhamania.net/moda-infantil/farm-vestido-amarelo-live" TargetMode="External"/><Relationship Id="rId4184" Type="http://schemas.openxmlformats.org/officeDocument/2006/relationships/hyperlink" Target="https://www.minhamania.net/moda-infantil/fabula-macacao-branco-live" TargetMode="External"/><Relationship Id="rId4187" Type="http://schemas.openxmlformats.org/officeDocument/2006/relationships/hyperlink" Target="https://www.minhamania.net/moda-infantil/puket-cueca-boxer-minion-live" TargetMode="External"/><Relationship Id="rId4186" Type="http://schemas.openxmlformats.org/officeDocument/2006/relationships/hyperlink" Target="https://www.minhamania.net/moda-feminina/farm-bata-preto-live" TargetMode="External"/><Relationship Id="rId4189" Type="http://schemas.openxmlformats.org/officeDocument/2006/relationships/hyperlink" Target="https://www.minhamania.net/acessorios/melissa-boticario-gloss" TargetMode="External"/><Relationship Id="rId4188" Type="http://schemas.openxmlformats.org/officeDocument/2006/relationships/hyperlink" Target="https://www.minhamania.net/moda-infantil/puket-sutian-coracao" TargetMode="External"/><Relationship Id="rId1900" Type="http://schemas.openxmlformats.org/officeDocument/2006/relationships/hyperlink" Target="https://images.tcdn.com.br/img/img_prod/995386/melissa_lola_1489_1_8f69a1ac08d45b69ebf92dc6fd6924e7.jpeg" TargetMode="External"/><Relationship Id="rId1901" Type="http://schemas.openxmlformats.org/officeDocument/2006/relationships/hyperlink" Target="https://images.tcdn.com.br/img/img_prod/995386/melissa_lola_1489_2_4bfff37bf59d293fedcfa855cd689868.jpeg" TargetMode="External"/><Relationship Id="rId1902" Type="http://schemas.openxmlformats.org/officeDocument/2006/relationships/hyperlink" Target="https://images.tcdn.com.br/img/img_prod/995386/melissa_lola_1489_3_204d516803c86b2f7712084ef1e33843.jpg" TargetMode="External"/><Relationship Id="rId1903" Type="http://schemas.openxmlformats.org/officeDocument/2006/relationships/hyperlink" Target="https://images.tcdn.com.br/img/img_prod/995386/melissa_lola_1489_4_61d68e69cd29bad83f8863c4958b4982.jpg" TargetMode="External"/><Relationship Id="rId1904" Type="http://schemas.openxmlformats.org/officeDocument/2006/relationships/hyperlink" Target="https://www.minhamania.net/melissa-adulto/melissa-lola" TargetMode="External"/><Relationship Id="rId1905" Type="http://schemas.openxmlformats.org/officeDocument/2006/relationships/hyperlink" Target="https://images.tcdn.com.br/img/img_prod/995386/melissa_lola_1489_5_d04da5eb8562f1c234a41df3f99d80d3.jpg" TargetMode="External"/><Relationship Id="rId1906" Type="http://schemas.openxmlformats.org/officeDocument/2006/relationships/hyperlink" Target="https://images.tcdn.com.br/img/img_prod/995386/melissa_air_buble_1491_1_ff4fb220384c5b9e47ef4d21d5585632.jpeg" TargetMode="External"/><Relationship Id="rId1907" Type="http://schemas.openxmlformats.org/officeDocument/2006/relationships/hyperlink" Target="https://images.tcdn.com.br/img/img_prod/995386/melissa_air_buble_1491_2_807cc7df629c131aa9e0983212039a73.jpeg" TargetMode="External"/><Relationship Id="rId1908" Type="http://schemas.openxmlformats.org/officeDocument/2006/relationships/hyperlink" Target="https://images.tcdn.com.br/img/img_prod/995386/melissa_air_buble_1491_3_5d2bf34a207ece4c5fb8dbeaaa0fc6fb.jpeg" TargetMode="External"/><Relationship Id="rId1909" Type="http://schemas.openxmlformats.org/officeDocument/2006/relationships/hyperlink" Target="https://images.tcdn.com.br/img/img_prod/995386/melissa_air_buble_1491_4_3de7c86c479c160308480faffd19e0e9.jpg" TargetMode="External"/><Relationship Id="rId4170" Type="http://schemas.openxmlformats.org/officeDocument/2006/relationships/hyperlink" Target="https://www.minhamania.net/moda-infantil/puket-kit-mochila-lancheira-unicornio-live" TargetMode="External"/><Relationship Id="rId4172" Type="http://schemas.openxmlformats.org/officeDocument/2006/relationships/hyperlink" Target="https://www.minhamania.net/calcados/adulto/melissa-cozy-clog-babouche" TargetMode="External"/><Relationship Id="rId4171" Type="http://schemas.openxmlformats.org/officeDocument/2006/relationships/hyperlink" Target="https://www.minhamania.net/calcados/melissa-blanka" TargetMode="External"/><Relationship Id="rId4174" Type="http://schemas.openxmlformats.org/officeDocument/2006/relationships/hyperlink" Target="https://www.minhamania.net/acessorios/melissa-boticario-desosorante" TargetMode="External"/><Relationship Id="rId4173" Type="http://schemas.openxmlformats.org/officeDocument/2006/relationships/hyperlink" Target="https://www.minhamania.net/moda-infantil/alphabeto-bata-borboleta-live" TargetMode="External"/><Relationship Id="rId4176" Type="http://schemas.openxmlformats.org/officeDocument/2006/relationships/hyperlink" Target="https://www.minhamania.net/moda-infantil/puket-simple-live" TargetMode="External"/><Relationship Id="rId4175" Type="http://schemas.openxmlformats.org/officeDocument/2006/relationships/hyperlink" Target="https://www.minhamania.net/moda-infantil/puket-sutian-live" TargetMode="External"/><Relationship Id="rId4178" Type="http://schemas.openxmlformats.org/officeDocument/2006/relationships/hyperlink" Target="https://images.tcdn.com.br/img/img_prod/995386/melissa_desire_sem_bolsa_5539_1_50e37f5e52bd2c48fade1bb452c8e082.jpg" TargetMode="External"/><Relationship Id="rId4177" Type="http://schemas.openxmlformats.org/officeDocument/2006/relationships/hyperlink" Target="https://www.minhamania.net/acessorios/melissa-boticario-blush" TargetMode="External"/><Relationship Id="rId4179" Type="http://schemas.openxmlformats.org/officeDocument/2006/relationships/hyperlink" Target="https://www.minhamania.net/calcados/adulto/melissa-desire-sem-bolsa" TargetMode="External"/><Relationship Id="rId4129" Type="http://schemas.openxmlformats.org/officeDocument/2006/relationships/hyperlink" Target="https://www.minhamania.net/moda-infantil/fabula-short-jeans" TargetMode="External"/><Relationship Id="rId4128" Type="http://schemas.openxmlformats.org/officeDocument/2006/relationships/hyperlink" Target="https://images.tcdn.com.br/img/img_prod/995386/fabula_short_jeans_3525_1_2554051b7bc8e10da280213c4efb6ef1.jpg" TargetMode="External"/><Relationship Id="rId1090" Type="http://schemas.openxmlformats.org/officeDocument/2006/relationships/hyperlink" Target="https://images.tcdn.com.br/img/img_prod/995386/melissa_broadway_929_3_cc90fafd0c89b1c4000b3a7c76f81297.jpg" TargetMode="External"/><Relationship Id="rId1091" Type="http://schemas.openxmlformats.org/officeDocument/2006/relationships/hyperlink" Target="https://www.minhamania.net/melissa-adulto/melissa-broadway" TargetMode="External"/><Relationship Id="rId1092" Type="http://schemas.openxmlformats.org/officeDocument/2006/relationships/hyperlink" Target="https://images.tcdn.com.br/img/img_prod/995386/melisssa_possession_barbie_931_1_d4adddc93b184031f57dcdb5d1009ac4.jpg" TargetMode="External"/><Relationship Id="rId1093" Type="http://schemas.openxmlformats.org/officeDocument/2006/relationships/hyperlink" Target="https://images.tcdn.com.br/img/img_prod/995386/melisssa_possession_barbie_931_1_cdb9375dd736b87b0d5afe822842993f.jpeg" TargetMode="External"/><Relationship Id="rId1094" Type="http://schemas.openxmlformats.org/officeDocument/2006/relationships/hyperlink" Target="https://images.tcdn.com.br/img/img_prod/995386/melisssa_possession_barbie_931_3_f74da89676a9f8ee26305f35f7d9cef8.jpg" TargetMode="External"/><Relationship Id="rId1095" Type="http://schemas.openxmlformats.org/officeDocument/2006/relationships/hyperlink" Target="https://www.minhamania.net/melissa-adulto/melisssa-possession-barbie" TargetMode="External"/><Relationship Id="rId4121" Type="http://schemas.openxmlformats.org/officeDocument/2006/relationships/hyperlink" Target="https://www.minhamania.net/moda-infantil/bento-short-bb-brincar" TargetMode="External"/><Relationship Id="rId1096" Type="http://schemas.openxmlformats.org/officeDocument/2006/relationships/hyperlink" Target="https://images.tcdn.com.br/img/img_prod/995386/mini_melissa_ping_pong_fabula_933_3_46ef05f334d75c04c5f70e9d29604d4d.jpeg" TargetMode="External"/><Relationship Id="rId4120" Type="http://schemas.openxmlformats.org/officeDocument/2006/relationships/hyperlink" Target="https://images.tcdn.com.br/img/img_prod/995386/bento_short_bb_brincar_3517_1_0fc3d4849648a0758a54b3093be86e4c.jpg" TargetMode="External"/><Relationship Id="rId1097" Type="http://schemas.openxmlformats.org/officeDocument/2006/relationships/hyperlink" Target="https://images.tcdn.com.br/img/img_prod/995386/mini_melissa_ping_pong_fabula_933_1_5bb56cf67eeaeb25093dc7091e6d4ab3.jpeg" TargetMode="External"/><Relationship Id="rId4123" Type="http://schemas.openxmlformats.org/officeDocument/2006/relationships/hyperlink" Target="https://www.minhamania.net/moda-infantil/bento-calca-saruel" TargetMode="External"/><Relationship Id="rId1098" Type="http://schemas.openxmlformats.org/officeDocument/2006/relationships/hyperlink" Target="https://images.tcdn.com.br/img/img_prod/995386/mini_melissa_ping_pong_fabula_933_2_9a3261b4c5aff453b2f1c437415e5e74.jpeg" TargetMode="External"/><Relationship Id="rId4122" Type="http://schemas.openxmlformats.org/officeDocument/2006/relationships/hyperlink" Target="https://images.tcdn.com.br/img/img_prod/995386/bento_calca_saruel_3519_1_4676238f8e12e4a6902eabcb3074064f.jpg" TargetMode="External"/><Relationship Id="rId1099" Type="http://schemas.openxmlformats.org/officeDocument/2006/relationships/hyperlink" Target="https://images.tcdn.com.br/img/img_prod/995386/mini_melissa_ping_pong_fabula_933_6_89f5ba2094e5f84e582da4eb6afb9dfb.jpg" TargetMode="External"/><Relationship Id="rId4125" Type="http://schemas.openxmlformats.org/officeDocument/2006/relationships/hyperlink" Target="https://www.minhamania.net/moda-infantil/fabula-vestido-flores-3521" TargetMode="External"/><Relationship Id="rId4124" Type="http://schemas.openxmlformats.org/officeDocument/2006/relationships/hyperlink" Target="https://images.tcdn.com.br/img/img_prod/995386/fabula_vestido_flores_3521_1_f7e76bcb62ee11797d882937d0433584.jpg" TargetMode="External"/><Relationship Id="rId4127" Type="http://schemas.openxmlformats.org/officeDocument/2006/relationships/hyperlink" Target="https://www.minhamania.net/moda-infantil/fabula-vestido-linho-3523" TargetMode="External"/><Relationship Id="rId4126" Type="http://schemas.openxmlformats.org/officeDocument/2006/relationships/hyperlink" Target="https://images.tcdn.com.br/img/img_prod/995386/fabula_vestido_linho_3523_1_886042cd0abbbf4e5bb516883d62cc6f.jpg" TargetMode="External"/><Relationship Id="rId4118" Type="http://schemas.openxmlformats.org/officeDocument/2006/relationships/hyperlink" Target="https://images.tcdn.com.br/img/img_prod/995386/bento_camiseta_malha_takeshi_3515_1_57a7ea4ed411a34d521f7e927c513c71.jpg" TargetMode="External"/><Relationship Id="rId4117" Type="http://schemas.openxmlformats.org/officeDocument/2006/relationships/hyperlink" Target="https://www.minhamania.net/moda-infantil/bento-camiseta-monstrinhos" TargetMode="External"/><Relationship Id="rId4119" Type="http://schemas.openxmlformats.org/officeDocument/2006/relationships/hyperlink" Target="https://www.minhamania.net/moda-infantil/bento-camiseta-malha-takeshi" TargetMode="External"/><Relationship Id="rId1080" Type="http://schemas.openxmlformats.org/officeDocument/2006/relationships/hyperlink" Target="https://images.tcdn.com.br/img/img_prod/995386/melissa_block_opening_cerimony_923_2_39318b2e1add35355c5410ce41fbe5e3.jpeg" TargetMode="External"/><Relationship Id="rId1081" Type="http://schemas.openxmlformats.org/officeDocument/2006/relationships/hyperlink" Target="https://images.tcdn.com.br/img/img_prod/995386/melissa_block_opening_cerimony_923_3_dc0d7f081ec77e1604e859b50c50b5da.jpeg" TargetMode="External"/><Relationship Id="rId1082" Type="http://schemas.openxmlformats.org/officeDocument/2006/relationships/hyperlink" Target="https://images.tcdn.com.br/img/img_prod/995386/melissa_block_opening_cerimony_923_4_1a8686f36cd3ebe9177a1d5598b4a3e3.jpeg" TargetMode="External"/><Relationship Id="rId1083" Type="http://schemas.openxmlformats.org/officeDocument/2006/relationships/hyperlink" Target="https://www.minhamania.net/melissa-adulto/melissa-hatch-open" TargetMode="External"/><Relationship Id="rId1084" Type="http://schemas.openxmlformats.org/officeDocument/2006/relationships/hyperlink" Target="https://images.tcdn.com.br/img/img_prod/995386/melissa_creeper_a_la_garconne_925_1_af6f4931c748cc1df50910c686aa4e59.jpeg" TargetMode="External"/><Relationship Id="rId4110" Type="http://schemas.openxmlformats.org/officeDocument/2006/relationships/hyperlink" Target="https://images.tcdn.com.br/img/img_prod/995386/sapatilha_puket_now_united_c_antiderrapante_3507_1_f9bed860472de9bcb877dccdf347acc4.jpg" TargetMode="External"/><Relationship Id="rId1085" Type="http://schemas.openxmlformats.org/officeDocument/2006/relationships/hyperlink" Target="https://www.minhamania.net/melissa-adulto/melissa-creeper-a-la-garconne" TargetMode="External"/><Relationship Id="rId1086" Type="http://schemas.openxmlformats.org/officeDocument/2006/relationships/hyperlink" Target="https://images.tcdn.com.br/img/img_prod/995386/mini_melissa_mochila_picole_927_1_2f48a34da7e9e9226c014169986f542d.jpeg" TargetMode="External"/><Relationship Id="rId4112" Type="http://schemas.openxmlformats.org/officeDocument/2006/relationships/hyperlink" Target="https://images.tcdn.com.br/img/img_prod/995386/sapatilha_puket_poa_c_antiderrapante_3509_1_63ff080201891ae571c4f0b0b48bf134.jpg" TargetMode="External"/><Relationship Id="rId1087" Type="http://schemas.openxmlformats.org/officeDocument/2006/relationships/hyperlink" Target="https://www.minhamania.net/mini-melissa/mini-melissa-mochila-picole" TargetMode="External"/><Relationship Id="rId4111" Type="http://schemas.openxmlformats.org/officeDocument/2006/relationships/hyperlink" Target="https://www.minhamania.net/moda-infantil/sapatilha-puket-now-united-c-antiderrapante" TargetMode="External"/><Relationship Id="rId1088" Type="http://schemas.openxmlformats.org/officeDocument/2006/relationships/hyperlink" Target="https://images.tcdn.com.br/img/img_prod/995386/melissa_broadway_929_1_fc3ba3b80f3859c90658e37756f0401d.jpeg" TargetMode="External"/><Relationship Id="rId4114" Type="http://schemas.openxmlformats.org/officeDocument/2006/relationships/hyperlink" Target="https://images.tcdn.com.br/img/img_prod/995386/kit_meia_puket_3511_1_c0324ec7d89ca673b0449e7ae0822275.jpg" TargetMode="External"/><Relationship Id="rId1089" Type="http://schemas.openxmlformats.org/officeDocument/2006/relationships/hyperlink" Target="https://images.tcdn.com.br/img/img_prod/995386/melissa_broadway_929_2_e35f03e620dc9cabf0fa1a1d7c9824bc.jpg" TargetMode="External"/><Relationship Id="rId4113" Type="http://schemas.openxmlformats.org/officeDocument/2006/relationships/hyperlink" Target="https://www.minhamania.net/moda-infantil/sapatilha-puket-poa-c-antiderrapante" TargetMode="External"/><Relationship Id="rId4116" Type="http://schemas.openxmlformats.org/officeDocument/2006/relationships/hyperlink" Target="https://images.tcdn.com.br/img/img_prod/995386/bento_camiseta_monstrinhos_3513_1_cca8100b4d476529f4bc22f09e949978.jpg" TargetMode="External"/><Relationship Id="rId4115" Type="http://schemas.openxmlformats.org/officeDocument/2006/relationships/hyperlink" Target="https://www.minhamania.net/acessorios/kit-meia-puket" TargetMode="External"/><Relationship Id="rId4141" Type="http://schemas.openxmlformats.org/officeDocument/2006/relationships/hyperlink" Target="https://www.minhamania.net/moda-feminina/farm-t-shirt" TargetMode="External"/><Relationship Id="rId4140" Type="http://schemas.openxmlformats.org/officeDocument/2006/relationships/hyperlink" Target="https://www.minhamania.net/acessorios/melissa-laco-kits/mini-melissa-arco-fabula-unicornio" TargetMode="External"/><Relationship Id="rId4143" Type="http://schemas.openxmlformats.org/officeDocument/2006/relationships/hyperlink" Target="https://www.minhamania.net/moda-feminina/calcinha-puket-live" TargetMode="External"/><Relationship Id="rId4142" Type="http://schemas.openxmlformats.org/officeDocument/2006/relationships/hyperlink" Target="https://www.minhamania.net/acessorios/alphabeto-arco-live" TargetMode="External"/><Relationship Id="rId4145" Type="http://schemas.openxmlformats.org/officeDocument/2006/relationships/hyperlink" Target="https://www.minhamania.net/moda-praia-puket/camisola-infantil-puket-vaca" TargetMode="External"/><Relationship Id="rId4144" Type="http://schemas.openxmlformats.org/officeDocument/2006/relationships/hyperlink" Target="https://www.minhamania.net/moda-infantil/sapatilha-puket-c-antiderrapante-live" TargetMode="External"/><Relationship Id="rId4147" Type="http://schemas.openxmlformats.org/officeDocument/2006/relationships/hyperlink" Target="https://www.minhamania.net/moda-infantil/alphabeto-vestido-jeans-live" TargetMode="External"/><Relationship Id="rId4146" Type="http://schemas.openxmlformats.org/officeDocument/2006/relationships/hyperlink" Target="https://www.minhamania.net/acessorios/copo-friends-live" TargetMode="External"/><Relationship Id="rId4149" Type="http://schemas.openxmlformats.org/officeDocument/2006/relationships/hyperlink" Target="https://www.minhamania.net/acessorios/imaginaarium-copo-live" TargetMode="External"/><Relationship Id="rId4148" Type="http://schemas.openxmlformats.org/officeDocument/2006/relationships/hyperlink" Target="https://www.minhamania.net/moda-infantil/alphabeto-vestido-xadrez" TargetMode="External"/><Relationship Id="rId4139" Type="http://schemas.openxmlformats.org/officeDocument/2006/relationships/hyperlink" Target="https://www.minhamania.net/moda-infantil/alphabeto-vestido-floral" TargetMode="External"/><Relationship Id="rId4130" Type="http://schemas.openxmlformats.org/officeDocument/2006/relationships/hyperlink" Target="https://images.tcdn.com.br/img/img_prod/995386/alphabeto_vestido_jeans_3527_1_56fac7d766199e34c1acfa27b9e20eaf.jpg" TargetMode="External"/><Relationship Id="rId4132" Type="http://schemas.openxmlformats.org/officeDocument/2006/relationships/hyperlink" Target="https://images.tcdn.com.br/img/img_prod/995386/alphabeto_bermuda_bb_sarja_3529_1_14b1b540119ccd6dd4da5f9c350e8c9c.jpg" TargetMode="External"/><Relationship Id="rId4131" Type="http://schemas.openxmlformats.org/officeDocument/2006/relationships/hyperlink" Target="https://www.minhamania.net/moda-infantil/alphabeto-vestido-jeans" TargetMode="External"/><Relationship Id="rId4134" Type="http://schemas.openxmlformats.org/officeDocument/2006/relationships/hyperlink" Target="https://images.tcdn.com.br/img/img_prod/995386/melissa_beach_sandal_mickey_3531_1_9e51931e70cca3a1fc7bd150b3682044.jpg" TargetMode="External"/><Relationship Id="rId4133" Type="http://schemas.openxmlformats.org/officeDocument/2006/relationships/hyperlink" Target="https://www.minhamania.net/moda-infantil/alphabeto-bermuda-bb-sarja" TargetMode="External"/><Relationship Id="rId4136" Type="http://schemas.openxmlformats.org/officeDocument/2006/relationships/hyperlink" Target="https://www.minhamania.net/moda-infantil/puket-calcinha-adulto-estrela-cadente" TargetMode="External"/><Relationship Id="rId4135" Type="http://schemas.openxmlformats.org/officeDocument/2006/relationships/hyperlink" Target="https://www.minhamania.net/calcados-adulto/melissa-beach-sandal-mickey" TargetMode="External"/><Relationship Id="rId4138" Type="http://schemas.openxmlformats.org/officeDocument/2006/relationships/hyperlink" Target="https://www.minhamania.net/calcados-adulto/melissa-perfection" TargetMode="External"/><Relationship Id="rId4137" Type="http://schemas.openxmlformats.org/officeDocument/2006/relationships/hyperlink" Target="https://www.minhamania.net/moda-feminina/calcinha-puket-unicornio-skate-3535" TargetMode="External"/><Relationship Id="rId1972" Type="http://schemas.openxmlformats.org/officeDocument/2006/relationships/hyperlink" Target="https://www.minhamania.net/calcados-adulto/melissa-joy-flower-thomas-benjamim" TargetMode="External"/><Relationship Id="rId1973" Type="http://schemas.openxmlformats.org/officeDocument/2006/relationships/hyperlink" Target="https://images.tcdn.com.br/img/img_prod/995386/laco_minnie_vermelho_pom_pom_branco_verniz_1547_1_f7a31cc58093a488a05457a96d726a77.jpeg" TargetMode="External"/><Relationship Id="rId1974" Type="http://schemas.openxmlformats.org/officeDocument/2006/relationships/hyperlink" Target="https://www.minhamania.net/melissa-laco-kits/laco-minnie-vermelho-pom-pom-branco-verniz" TargetMode="External"/><Relationship Id="rId1975" Type="http://schemas.openxmlformats.org/officeDocument/2006/relationships/hyperlink" Target="https://images.tcdn.com.br/img/img_prod/995386/kit_melissa_be_ad_minnie_1549_1_ff9db80a78b3959d88e1156820be64a2.jpeg" TargetMode="External"/><Relationship Id="rId1976" Type="http://schemas.openxmlformats.org/officeDocument/2006/relationships/hyperlink" Target="https://www.minhamania.net/melissa-laco-kits/kit-melissa-be-ad-minnie" TargetMode="External"/><Relationship Id="rId1977" Type="http://schemas.openxmlformats.org/officeDocument/2006/relationships/hyperlink" Target="https://images.tcdn.com.br/img/img_prod/995386/mini_melissa_mar_sandal_jelly_pop_baby_1551_1_9deb02cc45da0a00f70b99b2718aed8a.jpeg" TargetMode="External"/><Relationship Id="rId1978" Type="http://schemas.openxmlformats.org/officeDocument/2006/relationships/hyperlink" Target="https://images.tcdn.com.br/img/img_prod/995386/mini_melissa_mar_sandal_jelly_pop_baby_1551_2_2fe4feccfd818c4854732380fe2a6411.jpeg" TargetMode="External"/><Relationship Id="rId1979" Type="http://schemas.openxmlformats.org/officeDocument/2006/relationships/hyperlink" Target="https://images.tcdn.com.br/img/img_prod/995386/mini_melissa_mar_sandal_jelly_pop_baby_1551_3_3545bab8dc387afcb7b9f0fde7c64bc8.jpg" TargetMode="External"/><Relationship Id="rId1970" Type="http://schemas.openxmlformats.org/officeDocument/2006/relationships/hyperlink" Target="https://www.minhamania.net/melissa-laco-kits/kit-mini-melissa-swett-princess-ariel" TargetMode="External"/><Relationship Id="rId1971" Type="http://schemas.openxmlformats.org/officeDocument/2006/relationships/hyperlink" Target="https://images.tcdn.com.br/img/img_prod/995386/melissa_joy_flower_thomas_benjamim_1545_1_09173fe229a9fc4f0f3ae7d9cc5ea8db.jpeg" TargetMode="External"/><Relationship Id="rId1961" Type="http://schemas.openxmlformats.org/officeDocument/2006/relationships/hyperlink" Target="https://www.minhamania.net/bolsas/melissa-blossom-bag-viktor-and-rolf" TargetMode="External"/><Relationship Id="rId1962" Type="http://schemas.openxmlformats.org/officeDocument/2006/relationships/hyperlink" Target="https://images.tcdn.com.br/img/img_prod/995386/melissa_moom_1537_1_19278d36b63a7683157e9dc33ab6f24a.jpeg" TargetMode="External"/><Relationship Id="rId1963" Type="http://schemas.openxmlformats.org/officeDocument/2006/relationships/hyperlink" Target="https://images.tcdn.com.br/img/img_prod/995386/melissa_moom_1537_2_67cf709e9ffa0213db6a9d99166f492d.jpeg" TargetMode="External"/><Relationship Id="rId1964" Type="http://schemas.openxmlformats.org/officeDocument/2006/relationships/hyperlink" Target="https://www.minhamania.net/acessorios/melissa-moom" TargetMode="External"/><Relationship Id="rId1965" Type="http://schemas.openxmlformats.org/officeDocument/2006/relationships/hyperlink" Target="https://images.tcdn.com.br/img/img_prod/995386/laco_tecido_ariel_1539_1_a3d62609b066bef10905c358a28d8940.jpeg" TargetMode="External"/><Relationship Id="rId1966" Type="http://schemas.openxmlformats.org/officeDocument/2006/relationships/hyperlink" Target="https://www.minhamania.net/melissa-laco-kits/laco-tecido-ariel" TargetMode="External"/><Relationship Id="rId1967" Type="http://schemas.openxmlformats.org/officeDocument/2006/relationships/hyperlink" Target="https://images.tcdn.com.br/img/img_prod/995386/arco_pente_plastico_laco_1541_1_2f175872c0aba42998956706903dc62e.jpeg" TargetMode="External"/><Relationship Id="rId1968" Type="http://schemas.openxmlformats.org/officeDocument/2006/relationships/hyperlink" Target="https://www.minhamania.net/melissa-laco-kits/arco-pente-plastico-laco" TargetMode="External"/><Relationship Id="rId1969" Type="http://schemas.openxmlformats.org/officeDocument/2006/relationships/hyperlink" Target="https://images.tcdn.com.br/img/img_prod/995386/kit_mini_melissa_swett_princess_ariel_1543_1_d74976fb99f0759da5a27c9e4e686f1c.jpeg" TargetMode="External"/><Relationship Id="rId1960" Type="http://schemas.openxmlformats.org/officeDocument/2006/relationships/hyperlink" Target="https://images.tcdn.com.br/img/img_prod/995386/melissa_blossom_bag_viktor_and_rolf_1535_4_407634b49d0eff5612ba29ef4fd1c7f1.jpeg" TargetMode="External"/><Relationship Id="rId1994" Type="http://schemas.openxmlformats.org/officeDocument/2006/relationships/hyperlink" Target="https://images.tcdn.com.br/img/img_prod/995386/mini_melissa_sunny_baby_1563_1_8ada2cc5bfae1f6bcd3af858b0e735a3.jpg" TargetMode="External"/><Relationship Id="rId1995" Type="http://schemas.openxmlformats.org/officeDocument/2006/relationships/hyperlink" Target="https://images.tcdn.com.br/img/img_prod/995386/mini_melissa_sunny_baby_1563_3_0b4a39be3194a5df5c3dee038b6c1786.jpg" TargetMode="External"/><Relationship Id="rId1996" Type="http://schemas.openxmlformats.org/officeDocument/2006/relationships/hyperlink" Target="https://images.tcdn.com.br/img/img_prod/995386/mini_melissa_sunny_baby_1563_3_dffac2f1c01a18b37a0a03ac8398f31a.jpg" TargetMode="External"/><Relationship Id="rId1997" Type="http://schemas.openxmlformats.org/officeDocument/2006/relationships/hyperlink" Target="https://images.tcdn.com.br/img/img_prod/995386/mini_melissa_sunny_baby_1563_4_99971eaed3216b5512f150d8d4a7d5d6.jpg" TargetMode="External"/><Relationship Id="rId1998" Type="http://schemas.openxmlformats.org/officeDocument/2006/relationships/hyperlink" Target="https://www.minhamania.net/calcados-infantis/mini-melissa-sunny-baby" TargetMode="External"/><Relationship Id="rId1999" Type="http://schemas.openxmlformats.org/officeDocument/2006/relationships/hyperlink" Target="https://images.tcdn.com.br/img/img_prod/995386/melissa_necessaire_abelha_1565_1_78fc48f685870f58c0e5e0cab9338bf3.jpg" TargetMode="External"/><Relationship Id="rId1990" Type="http://schemas.openxmlformats.org/officeDocument/2006/relationships/hyperlink" Target="https://images.tcdn.com.br/img/img_prod/995386/mini_melissa_wide_sandal_capetos_1561_2_e4afbde4861d9280d89d51042cb8649a.jpeg" TargetMode="External"/><Relationship Id="rId1991" Type="http://schemas.openxmlformats.org/officeDocument/2006/relationships/hyperlink" Target="https://images.tcdn.com.br/img/img_prod/995386/mini_melissa_wide_sandal_capetos_1561_3_d68a85f5f8f53c5812c441e35a8ada1d.jpg" TargetMode="External"/><Relationship Id="rId1992" Type="http://schemas.openxmlformats.org/officeDocument/2006/relationships/hyperlink" Target="https://images.tcdn.com.br/img/img_prod/995386/mini_melissa_wide_sandal_capetos_1561_4_ce59547519661fddcd9fd888b46be086.jpg" TargetMode="External"/><Relationship Id="rId1993" Type="http://schemas.openxmlformats.org/officeDocument/2006/relationships/hyperlink" Target="https://www.minhamania.net/calcados-infantis/mini-melissa-wide-sandal-capetos" TargetMode="External"/><Relationship Id="rId1983" Type="http://schemas.openxmlformats.org/officeDocument/2006/relationships/hyperlink" Target="https://images.tcdn.com.br/img/img_prod/995386/melissa_watch_1555_2_4eccaecaaa409cd5cb9fd0d89f69b5e8.jpeg" TargetMode="External"/><Relationship Id="rId1984" Type="http://schemas.openxmlformats.org/officeDocument/2006/relationships/hyperlink" Target="https://www.minhamania.net/bolsas/melissa-watch" TargetMode="External"/><Relationship Id="rId1985" Type="http://schemas.openxmlformats.org/officeDocument/2006/relationships/hyperlink" Target="https://images.tcdn.com.br/img/img_prod/995386/melissa_joy_boot_1557_1_5a5fd750d4aa64aed7bb5211b35a4f5e.jpeg" TargetMode="External"/><Relationship Id="rId1986" Type="http://schemas.openxmlformats.org/officeDocument/2006/relationships/hyperlink" Target="https://www.minhamania.net/calcados-adulto/melissa-joy-boot" TargetMode="External"/><Relationship Id="rId1987" Type="http://schemas.openxmlformats.org/officeDocument/2006/relationships/hyperlink" Target="https://images.tcdn.com.br/img/img_prod/995386/chaveiro_ursinhos_carinhosos_1559_1_1dcff5aa98a7eb9a1da9d5da10f5b8df.jpeg" TargetMode="External"/><Relationship Id="rId1988" Type="http://schemas.openxmlformats.org/officeDocument/2006/relationships/hyperlink" Target="https://www.minhamania.net/chaveiros/chaveiro-ursinhos-carinhosos" TargetMode="External"/><Relationship Id="rId1989" Type="http://schemas.openxmlformats.org/officeDocument/2006/relationships/hyperlink" Target="https://images.tcdn.com.br/img/img_prod/995386/mini_melissa_wide_sandal_capetos_1561_1_28570a94b821ee3f2915b71e5e030a83.jpeg" TargetMode="External"/><Relationship Id="rId1980" Type="http://schemas.openxmlformats.org/officeDocument/2006/relationships/hyperlink" Target="https://images.tcdn.com.br/img/img_prod/995386/mini_melissa_mar_sandal_jelly_pop_baby_1551_4_4b4a9be6ee50fbf2aee9df8ce35e1918.jpg" TargetMode="External"/><Relationship Id="rId1981" Type="http://schemas.openxmlformats.org/officeDocument/2006/relationships/hyperlink" Target="https://www.minhamania.net/calcados-infantis/mini-melissa-mar-sandal-jelly" TargetMode="External"/><Relationship Id="rId1982" Type="http://schemas.openxmlformats.org/officeDocument/2006/relationships/hyperlink" Target="https://images.tcdn.com.br/img/img_prod/995386/melissa_watch_1555_1_5a1f55db08318e84680195e286570ca2.jpeg" TargetMode="External"/><Relationship Id="rId1930" Type="http://schemas.openxmlformats.org/officeDocument/2006/relationships/hyperlink" Target="https://images.tcdn.com.br/img/img_prod/995386/mini_melissa_harmonic_rose_bleu_1507_4_0ddbbdcb99b006e53f43af691400d07a.jpg" TargetMode="External"/><Relationship Id="rId1931" Type="http://schemas.openxmlformats.org/officeDocument/2006/relationships/hyperlink" Target="https://www.minhamania.net/calcados-adulto/mini-melissa-harmonic-rose-bleu" TargetMode="External"/><Relationship Id="rId1932" Type="http://schemas.openxmlformats.org/officeDocument/2006/relationships/hyperlink" Target="https://images.tcdn.com.br/img/img_prod/995386/mini_melissa_beach_slide_print_1509_1_eef9aa4319301fe789460cfae3f7e8ca.jpeg" TargetMode="External"/><Relationship Id="rId1933" Type="http://schemas.openxmlformats.org/officeDocument/2006/relationships/hyperlink" Target="https://www.minhamania.net/calcados-adulto/mini-melissa-beach-print" TargetMode="External"/><Relationship Id="rId1934" Type="http://schemas.openxmlformats.org/officeDocument/2006/relationships/hyperlink" Target="https://images.tcdn.com.br/img/img_prod/995386/melissa_soft_wave_1511_1_3b42a610c874f5c51532e82fe4b955f0.jpeg" TargetMode="External"/><Relationship Id="rId1935" Type="http://schemas.openxmlformats.org/officeDocument/2006/relationships/hyperlink" Target="https://www.minhamania.net/calcados-adulto/melissa-soft-wave" TargetMode="External"/><Relationship Id="rId1936" Type="http://schemas.openxmlformats.org/officeDocument/2006/relationships/hyperlink" Target="https://images.tcdn.com.br/img/img_prod/995386/laco_minnie_vermelho_pom_pom_branco_em_pe_1515_1_a23275c64e127f3a125013a6f89c03ea.jpeg" TargetMode="External"/><Relationship Id="rId1937" Type="http://schemas.openxmlformats.org/officeDocument/2006/relationships/hyperlink" Target="https://www.minhamania.net/melissa-laco-kits/laco-minnie-vermelho-pom-pom-branco-em-pe" TargetMode="External"/><Relationship Id="rId1938" Type="http://schemas.openxmlformats.org/officeDocument/2006/relationships/hyperlink" Target="https://images.tcdn.com.br/img/img_prod/995386/kit_melissa_space_love_minnie_1517_1_a23275c64e127f3a125013a6f89c03ea.jpeg" TargetMode="External"/><Relationship Id="rId1939" Type="http://schemas.openxmlformats.org/officeDocument/2006/relationships/hyperlink" Target="https://images.tcdn.com.br/img/img_prod/995386/kit_melissa_space_love_minnie_1517_2_4b1c63fd9beb2b58a361d547bac16fa9.jpeg" TargetMode="External"/><Relationship Id="rId1920" Type="http://schemas.openxmlformats.org/officeDocument/2006/relationships/hyperlink" Target="https://images.tcdn.com.br/img/img_prod/995386/mini_melissa_chaveiro_ariel_1501_1_c0b41aa5b105c4190757b65f0bddef76.jpeg" TargetMode="External"/><Relationship Id="rId1921" Type="http://schemas.openxmlformats.org/officeDocument/2006/relationships/hyperlink" Target="https://www.minhamania.net/outras/mini-melissa-chaveiro-ariel" TargetMode="External"/><Relationship Id="rId1922" Type="http://schemas.openxmlformats.org/officeDocument/2006/relationships/hyperlink" Target="https://images.tcdn.com.br/img/img_prod/995386/melissa_mule_iii_1503_1_e39798a984099d943f632e5afa690d9e.jpeg" TargetMode="External"/><Relationship Id="rId1923" Type="http://schemas.openxmlformats.org/officeDocument/2006/relationships/hyperlink" Target="https://images.tcdn.com.br/img/img_prod/995386/melissa_mule_iii_1503_2_cd66472fa504dd8d341b879983583148.jpg" TargetMode="External"/><Relationship Id="rId1924" Type="http://schemas.openxmlformats.org/officeDocument/2006/relationships/hyperlink" Target="https://www.minhamania.net/calcados-adulto/melissa-mule-iii" TargetMode="External"/><Relationship Id="rId1925" Type="http://schemas.openxmlformats.org/officeDocument/2006/relationships/hyperlink" Target="https://images.tcdn.com.br/img/img_prod/995386/melissa_ultragirl_jason_wu_1505_1_bb7ad4eb1af393915b84bac3434953f5.jpg" TargetMode="External"/><Relationship Id="rId1926" Type="http://schemas.openxmlformats.org/officeDocument/2006/relationships/hyperlink" Target="https://www.minhamania.net/calcados-adulto/melissa-sapatilha-jason-wu" TargetMode="External"/><Relationship Id="rId1927" Type="http://schemas.openxmlformats.org/officeDocument/2006/relationships/hyperlink" Target="https://images.tcdn.com.br/img/img_prod/995386/mini_melissa_harmonic_rose_bleu_1507_2_03d1e471a024738323494aa9f22f659a.jpg" TargetMode="External"/><Relationship Id="rId1928" Type="http://schemas.openxmlformats.org/officeDocument/2006/relationships/hyperlink" Target="https://images.tcdn.com.br/img/img_prod/995386/mini_melissa_harmonic_rose_bleu_1507_1_912c2ed666d675b2122d25979da62146.jpeg" TargetMode="External"/><Relationship Id="rId1929" Type="http://schemas.openxmlformats.org/officeDocument/2006/relationships/hyperlink" Target="https://images.tcdn.com.br/img/img_prod/995386/mini_melissa_harmonic_rose_bleu_1507_3_9a864a9acd440a75e061939dc036b5bb.jpg" TargetMode="External"/><Relationship Id="rId4190" Type="http://schemas.openxmlformats.org/officeDocument/2006/relationships/hyperlink" Target="https://www.minhamania.net/acessorios/melissa-boticario-hidratante" TargetMode="External"/><Relationship Id="rId4192" Type="http://schemas.openxmlformats.org/officeDocument/2006/relationships/hyperlink" Target="https://www.minhamania.net/moda-infantil/alphabeto-cachorrinho-live" TargetMode="External"/><Relationship Id="rId4191" Type="http://schemas.openxmlformats.org/officeDocument/2006/relationships/hyperlink" Target="https://www.minhamania.net/moda-infantil/calcinha-puket-bicho-pregguica-live" TargetMode="External"/><Relationship Id="rId4194" Type="http://schemas.openxmlformats.org/officeDocument/2006/relationships/hyperlink" Target="https://www.minhamania.net/calcados/infantil/mini-melissa-welly-pepa-pig" TargetMode="External"/><Relationship Id="rId4193" Type="http://schemas.openxmlformats.org/officeDocument/2006/relationships/hyperlink" Target="https://www.minhamania.net/calcados/adulto/melissa-free-print-slide" TargetMode="External"/><Relationship Id="rId4196" Type="http://schemas.openxmlformats.org/officeDocument/2006/relationships/hyperlink" Target="https://www.minhamania.net/calcados/adulto/melissa-charlote" TargetMode="External"/><Relationship Id="rId4195" Type="http://schemas.openxmlformats.org/officeDocument/2006/relationships/hyperlink" Target="https://www.minhamania.net/calcados/infantil/mini-melissa-jump-pepa-pig" TargetMode="External"/><Relationship Id="rId4198" Type="http://schemas.openxmlformats.org/officeDocument/2006/relationships/hyperlink" Target="https://images.tcdn.com.br/img/img_prod/995386/melissa_coturno_inf_5571_2_9a11174a756c3f03f8908f481e98277c.jpg" TargetMode="External"/><Relationship Id="rId4197" Type="http://schemas.openxmlformats.org/officeDocument/2006/relationships/hyperlink" Target="https://images.tcdn.com.br/img/img_prod/995386/melissa_coturno_inf_5571_1_8ac31cc535fbd21738ac6775cd84d7f0.jpg" TargetMode="External"/><Relationship Id="rId4199" Type="http://schemas.openxmlformats.org/officeDocument/2006/relationships/hyperlink" Target="https://www.minhamania.net/calcados/infantil/melissa-coturno-inf" TargetMode="External"/><Relationship Id="rId1950" Type="http://schemas.openxmlformats.org/officeDocument/2006/relationships/hyperlink" Target="https://images.tcdn.com.br/img/img_prod/995386/kit_mini_melissa_unicornio_laco_deitado_1529_1_8dabcf94244dca732d46585fae4dd8d7.jpeg" TargetMode="External"/><Relationship Id="rId1951" Type="http://schemas.openxmlformats.org/officeDocument/2006/relationships/hyperlink" Target="https://images.tcdn.com.br/img/img_prod/995386/kit_mini_melissa_unicornio_laco_deitado_1529_2_720e62c12ffd0cf85a4c3690eb09b617.jpeg" TargetMode="External"/><Relationship Id="rId1952" Type="http://schemas.openxmlformats.org/officeDocument/2006/relationships/hyperlink" Target="https://www.minhamania.net/melissa-laco-kits/kit-mini-melissa-unicornio-laco-deitado" TargetMode="External"/><Relationship Id="rId1953" Type="http://schemas.openxmlformats.org/officeDocument/2006/relationships/hyperlink" Target="https://images.tcdn.com.br/img/img_prod/995386/laco_multicolor_mega_brilho_1531_1_181a25abaf873e15eff29ee8b952f3dc.jpeg" TargetMode="External"/><Relationship Id="rId1954" Type="http://schemas.openxmlformats.org/officeDocument/2006/relationships/hyperlink" Target="https://www.minhamania.net/melissa-laco-kits/lacomulticolor-mega-brilho" TargetMode="External"/><Relationship Id="rId1955" Type="http://schemas.openxmlformats.org/officeDocument/2006/relationships/hyperlink" Target="https://images.tcdn.com.br/img/img_prod/995386/laco_mini_lhama_1533_1_c3f8e310d0a0de4d03e07177edc0e76b.jpeg" TargetMode="External"/><Relationship Id="rId1956" Type="http://schemas.openxmlformats.org/officeDocument/2006/relationships/hyperlink" Target="https://www.minhamania.net/melissa-laco-kits/laco-mini-lhama" TargetMode="External"/><Relationship Id="rId1957" Type="http://schemas.openxmlformats.org/officeDocument/2006/relationships/hyperlink" Target="https://images.tcdn.com.br/img/img_prod/995386/melissa_blossom_bag_viktor_and_rolf_1535_1_b3b0ae52e17aeb17c68a85512ebd3ea9.jpeg" TargetMode="External"/><Relationship Id="rId1958" Type="http://schemas.openxmlformats.org/officeDocument/2006/relationships/hyperlink" Target="https://images.tcdn.com.br/img/img_prod/995386/melissa_blossom_bag_viktor_and_rolf_1535_2_a92ebde62bcc298773f5aef61fbd195e.jpeg" TargetMode="External"/><Relationship Id="rId1959" Type="http://schemas.openxmlformats.org/officeDocument/2006/relationships/hyperlink" Target="https://images.tcdn.com.br/img/img_prod/995386/melissa_blossom_bag_viktor_and_rolf_1535_3_a87c6cb902f8a86afd7ecbc20496a83b.jpeg" TargetMode="External"/><Relationship Id="rId1940" Type="http://schemas.openxmlformats.org/officeDocument/2006/relationships/hyperlink" Target="https://www.minhamania.net/melissa-laco-kits/kit-melissa-space-love-minnie" TargetMode="External"/><Relationship Id="rId1941" Type="http://schemas.openxmlformats.org/officeDocument/2006/relationships/hyperlink" Target="https://images.tcdn.com.br/img/img_prod/995386/laco_minnie_vermelho_pom_pom_branco_1519_1_a23275c64e127f3a125013a6f89c03ea.jpeg" TargetMode="External"/><Relationship Id="rId1942" Type="http://schemas.openxmlformats.org/officeDocument/2006/relationships/hyperlink" Target="https://www.minhamania.net/melissa-laco-kits/laco-minnie-vermelho-pom-pom-branco" TargetMode="External"/><Relationship Id="rId1943" Type="http://schemas.openxmlformats.org/officeDocument/2006/relationships/hyperlink" Target="https://images.tcdn.com.br/img/img_prod/995386/kit_melissa_space_love_minnie_laco_deitado_1521_1_4b1c63fd9beb2b58a361d547bac16fa9.jpeg" TargetMode="External"/><Relationship Id="rId1944" Type="http://schemas.openxmlformats.org/officeDocument/2006/relationships/hyperlink" Target="https://images.tcdn.com.br/img/img_prod/995386/kit_melissa_space_love_minnie_laco_deitado_1521_2_a23275c64e127f3a125013a6f89c03ea.jpeg" TargetMode="External"/><Relationship Id="rId1945" Type="http://schemas.openxmlformats.org/officeDocument/2006/relationships/hyperlink" Target="https://www.minhamania.net/melissa-laco-kits/kit-melissa-space-love-minnie-laco-deitado" TargetMode="External"/><Relationship Id="rId1946" Type="http://schemas.openxmlformats.org/officeDocument/2006/relationships/hyperlink" Target="https://images.tcdn.com.br/img/img_prod/995386/laco_minnie_vermelho_verniz_em_pe_1523_1_2c8a1311a9690e38614cbdc256c44838.jpeg" TargetMode="External"/><Relationship Id="rId1947" Type="http://schemas.openxmlformats.org/officeDocument/2006/relationships/hyperlink" Target="https://www.minhamania.net/melissa-laco-kits/laco-minnie-vermelho-verniz-em-pe" TargetMode="External"/><Relationship Id="rId1948" Type="http://schemas.openxmlformats.org/officeDocument/2006/relationships/hyperlink" Target="https://images.tcdn.com.br/img/img_prod/995386/laco_prata_roxo_mega_brilho_1525_1_720e62c12ffd0cf85a4c3690eb09b617.jpeg" TargetMode="External"/><Relationship Id="rId1949" Type="http://schemas.openxmlformats.org/officeDocument/2006/relationships/hyperlink" Target="https://www.minhamania.net/melissa-laco-kits/laco-prata-roxo-mega-brilho" TargetMode="External"/><Relationship Id="rId2423" Type="http://schemas.openxmlformats.org/officeDocument/2006/relationships/hyperlink" Target="https://images.tcdn.com.br/img/img_prod/995386/melissa_tyni_pocket_1857_2_41efd6f41c9f9683329653dacc4745b0.jpg" TargetMode="External"/><Relationship Id="rId3755" Type="http://schemas.openxmlformats.org/officeDocument/2006/relationships/hyperlink" Target="https://images.tcdn.com.br/img/img_prod/995386/melissa_heart_sandal_capeto_3107_1_034ea138455ffdc5b1b23b04a7e34f7f.jpg" TargetMode="External"/><Relationship Id="rId2424" Type="http://schemas.openxmlformats.org/officeDocument/2006/relationships/hyperlink" Target="https://images.tcdn.com.br/img/img_prod/995386/melissa_tyni_pocket_1857_3_32b6ffae8657dbfd73256e957e3cc9c5.jpg" TargetMode="External"/><Relationship Id="rId3754" Type="http://schemas.openxmlformats.org/officeDocument/2006/relationships/hyperlink" Target="https://www.minhamania.net/calcados-adulto/melissa-sauce-sandal" TargetMode="External"/><Relationship Id="rId2425" Type="http://schemas.openxmlformats.org/officeDocument/2006/relationships/hyperlink" Target="https://www.minhamania.net/acessorios/melissa-tyni-pocket" TargetMode="External"/><Relationship Id="rId3757" Type="http://schemas.openxmlformats.org/officeDocument/2006/relationships/hyperlink" Target="https://www.minhamania.net/calcados-adulto/melissa-free-fuzzy-plataform" TargetMode="External"/><Relationship Id="rId2426" Type="http://schemas.openxmlformats.org/officeDocument/2006/relationships/hyperlink" Target="https://images.tcdn.com.br/img/img_prod/995386/bolsa_edicao_comemorativa_25_anos_melissa_1859_1_be189a85099ce52b0558098b462237ee.jpeg" TargetMode="External"/><Relationship Id="rId3756" Type="http://schemas.openxmlformats.org/officeDocument/2006/relationships/hyperlink" Target="https://www.minhamania.net/calcados-adulto/melissa-heart-sandal-capeto" TargetMode="External"/><Relationship Id="rId2427" Type="http://schemas.openxmlformats.org/officeDocument/2006/relationships/hyperlink" Target="https://www.minhamania.net/bolsas/bolsa-edicao-comemorativa-25-anos-melissa" TargetMode="External"/><Relationship Id="rId3759" Type="http://schemas.openxmlformats.org/officeDocument/2006/relationships/hyperlink" Target="https://www.minhamania.net/calcados-adulto/melissa-shiny-heel" TargetMode="External"/><Relationship Id="rId2428" Type="http://schemas.openxmlformats.org/officeDocument/2006/relationships/hyperlink" Target="https://images.tcdn.com.br/img/img_prod/995386/melissa_disco_high_1861_1_164175a33f725a77f5e6275647fb94ab.jpg" TargetMode="External"/><Relationship Id="rId3758" Type="http://schemas.openxmlformats.org/officeDocument/2006/relationships/hyperlink" Target="https://images.tcdn.com.br/img/img_prod/995386/melissa_shiny_heel_3111_1_7b5406bacdc139cd42a85436ee364e52.jpg" TargetMode="External"/><Relationship Id="rId2429" Type="http://schemas.openxmlformats.org/officeDocument/2006/relationships/hyperlink" Target="https://images.tcdn.com.br/img/img_prod/995386/melissa_disco_high_1861_2_a189fcd2cdb2bbdf5e271af1e798a24d.jpg" TargetMode="External"/><Relationship Id="rId509" Type="http://schemas.openxmlformats.org/officeDocument/2006/relationships/hyperlink" Target="https://images.tcdn.com.br/img/img_prod/995386/mini_melissa_ipanema_341_1_4b6046d0248be0ff8f0bf8e7f5039455.jpeg" TargetMode="External"/><Relationship Id="rId508" Type="http://schemas.openxmlformats.org/officeDocument/2006/relationships/hyperlink" Target="https://images.tcdn.com.br/img/img_prod/995386/mini_melissa_ipanema_341_1_85cf64ec7ffe085216b77a2ec7ca7f8d.jpeg" TargetMode="External"/><Relationship Id="rId503" Type="http://schemas.openxmlformats.org/officeDocument/2006/relationships/hyperlink" Target="https://www.minhamania.net/mini-melissa/mini-melissa-beach-slide-vivienne-westwood" TargetMode="External"/><Relationship Id="rId502" Type="http://schemas.openxmlformats.org/officeDocument/2006/relationships/hyperlink" Target="https://images.tcdn.com.br/img/img_prod/995386/mini_melissa_beach_slide_vivienne_westwood_337_4_de8e859a26ae60f520f01bfb003e42d0.jpg" TargetMode="External"/><Relationship Id="rId501" Type="http://schemas.openxmlformats.org/officeDocument/2006/relationships/hyperlink" Target="https://images.tcdn.com.br/img/img_prod/995386/mini_melissa_beach_slide_vivienne_westwood_337_3_0cd6223e8b760db38bff67b3060fd977.jpeg" TargetMode="External"/><Relationship Id="rId500" Type="http://schemas.openxmlformats.org/officeDocument/2006/relationships/hyperlink" Target="https://images.tcdn.com.br/img/img_prod/995386/mini_melissa_beach_slide_vivienne_westwood_337_2_ca8c506812b266c5881114d00fe8c3c0.jpeg" TargetMode="External"/><Relationship Id="rId507" Type="http://schemas.openxmlformats.org/officeDocument/2006/relationships/hyperlink" Target="https://www.minhamania.net/mini-melissa/mini-melissa-ultragirl-rose-bleu" TargetMode="External"/><Relationship Id="rId506" Type="http://schemas.openxmlformats.org/officeDocument/2006/relationships/hyperlink" Target="https://images.tcdn.com.br/img/img_prod/995386/mini_melissa_ultragirl_rose_bleu_339_3_bd95db2f9e73f93b09cedda3f8341506.jpg" TargetMode="External"/><Relationship Id="rId505" Type="http://schemas.openxmlformats.org/officeDocument/2006/relationships/hyperlink" Target="https://images.tcdn.com.br/img/img_prod/995386/mini_melissa_ultragirl_rose_bleu_339_2_37547e9479abdeaf01d60b288800804e.jpeg" TargetMode="External"/><Relationship Id="rId504" Type="http://schemas.openxmlformats.org/officeDocument/2006/relationships/hyperlink" Target="https://images.tcdn.com.br/img/img_prod/995386/mini_melissa_ultragirl_rose_bleu_339_1_eb533317e0db3562900efc2fa1a9bf81.jpeg" TargetMode="External"/><Relationship Id="rId3751" Type="http://schemas.openxmlformats.org/officeDocument/2006/relationships/hyperlink" Target="https://www.minhamania.net/calcados-adulto/melissa-flowwing-plataform-animal-print" TargetMode="External"/><Relationship Id="rId2420" Type="http://schemas.openxmlformats.org/officeDocument/2006/relationships/hyperlink" Target="https://images.tcdn.com.br/img/img_prod/995386/melissa_pointy_stones_1855_1_676cfc256e6c27769a78d406b6ed8742.jpg" TargetMode="External"/><Relationship Id="rId3750" Type="http://schemas.openxmlformats.org/officeDocument/2006/relationships/hyperlink" Target="https://www.minhamania.net/calcados-adulto/melissa-possession-plataforma-modelo-atual" TargetMode="External"/><Relationship Id="rId2421" Type="http://schemas.openxmlformats.org/officeDocument/2006/relationships/hyperlink" Target="https://www.minhamania.net/calcados-adulto/melissa-pointy-stones" TargetMode="External"/><Relationship Id="rId3753" Type="http://schemas.openxmlformats.org/officeDocument/2006/relationships/hyperlink" Target="https://www.minhamania.net/acessorios/bolsas/bolsa-magic-bear" TargetMode="External"/><Relationship Id="rId2422" Type="http://schemas.openxmlformats.org/officeDocument/2006/relationships/hyperlink" Target="https://images.tcdn.com.br/img/img_prod/995386/melissa_tyni_pocket_1857_1_bab8582c11e3c94ea3c67d9de5a72e12.jpg" TargetMode="External"/><Relationship Id="rId3752" Type="http://schemas.openxmlformats.org/officeDocument/2006/relationships/hyperlink" Target="https://www.minhamania.net/moda-feminina/melissa-camiseta-hello-melissa" TargetMode="External"/><Relationship Id="rId2412" Type="http://schemas.openxmlformats.org/officeDocument/2006/relationships/hyperlink" Target="https://images.tcdn.com.br/img/img_prod/995386/laco_tecido_colecao_melissa_candy_1851_1_78b9cdfc57caf04dd07f432f2b9601f6.jpg" TargetMode="External"/><Relationship Id="rId3744" Type="http://schemas.openxmlformats.org/officeDocument/2006/relationships/hyperlink" Target="https://images.tcdn.com.br/img/img_prod/995386/melissa_possession_hell_3091_2_a6968d4e222129e43ba8914e45e4130f.jpg" TargetMode="External"/><Relationship Id="rId2413" Type="http://schemas.openxmlformats.org/officeDocument/2006/relationships/hyperlink" Target="https://images.tcdn.com.br/img/img_prod/995386/laco_tecido_colecao_melissa_candy_1851_2_788648a68fe68792dd7bd61696d822e9.jpg" TargetMode="External"/><Relationship Id="rId3743" Type="http://schemas.openxmlformats.org/officeDocument/2006/relationships/hyperlink" Target="https://images.tcdn.com.br/img/img_prod/995386/melissa_possession_hell_3091_1_1f5a685afc1959ab02f3082fd2c479b2.jpg" TargetMode="External"/><Relationship Id="rId2414" Type="http://schemas.openxmlformats.org/officeDocument/2006/relationships/hyperlink" Target="https://www.minhamania.net/melissa-laco-kits/laco-tecido-colecao-melissa-candy" TargetMode="External"/><Relationship Id="rId3746" Type="http://schemas.openxmlformats.org/officeDocument/2006/relationships/hyperlink" Target="https://images.tcdn.com.br/img/img_prod/995386/melissa_possession_heel_3091_4_4ecf47d19c9dadf6165c1df6ffbf26b8.jpg" TargetMode="External"/><Relationship Id="rId2415" Type="http://schemas.openxmlformats.org/officeDocument/2006/relationships/hyperlink" Target="https://images.tcdn.com.br/img/img_prod/995386/kit_mini_melissa_possession_cady_1853_1_e39b08c8e80cd0b469d3153a1c732aeb.jpg" TargetMode="External"/><Relationship Id="rId3745" Type="http://schemas.openxmlformats.org/officeDocument/2006/relationships/hyperlink" Target="https://images.tcdn.com.br/img/img_prod/995386/melissa_possession_heel_3091_3_5d6e81cd4b74a917c9ca06f85cfc1806.jpg" TargetMode="External"/><Relationship Id="rId2416" Type="http://schemas.openxmlformats.org/officeDocument/2006/relationships/hyperlink" Target="https://images.tcdn.com.br/img/img_prod/995386/kit_mini_melissa_possession_cady_1853_2_0f30cede96baa7abc8baa031ae65a504.jpg" TargetMode="External"/><Relationship Id="rId3748" Type="http://schemas.openxmlformats.org/officeDocument/2006/relationships/hyperlink" Target="https://images.tcdn.com.br/img/img_prod/995386/melissa_possession_heel_3091_5_bdb0d2a183bd3552025c715e0157ad84.jpg" TargetMode="External"/><Relationship Id="rId2417" Type="http://schemas.openxmlformats.org/officeDocument/2006/relationships/hyperlink" Target="https://www.minhamania.net/melissa-laco-kits/kit-mini-melissa-possession-cady" TargetMode="External"/><Relationship Id="rId3747" Type="http://schemas.openxmlformats.org/officeDocument/2006/relationships/hyperlink" Target="https://www.minhamania.net/calcados-adulto/melissapossession-hell" TargetMode="External"/><Relationship Id="rId2418" Type="http://schemas.openxmlformats.org/officeDocument/2006/relationships/hyperlink" Target="https://images.tcdn.com.br/img/img_prod/995386/melissa_pointy_stones_1855_1_98c5df60ae77bbcaf6222ea431b3bbc8.jpg" TargetMode="External"/><Relationship Id="rId2419" Type="http://schemas.openxmlformats.org/officeDocument/2006/relationships/hyperlink" Target="https://images.tcdn.com.br/img/img_prod/995386/melissa_pointy_stones_1855_2_7ac1d5398d3776cdb3f10e7f42938646.jpg" TargetMode="External"/><Relationship Id="rId3749" Type="http://schemas.openxmlformats.org/officeDocument/2006/relationships/hyperlink" Target="https://www.minhamania.net/calcados-adulto/melissa-possession-plataforma" TargetMode="External"/><Relationship Id="rId3740" Type="http://schemas.openxmlformats.org/officeDocument/2006/relationships/hyperlink" Target="https://www.minhamania.net/moda-infantil/alphabeto-conjunto-arco-iris" TargetMode="External"/><Relationship Id="rId2410" Type="http://schemas.openxmlformats.org/officeDocument/2006/relationships/hyperlink" Target="https://images.tcdn.com.br/img/img_prod/995386/placa_de_maternidade_my_first_mini_melissa_1849_1_a71b5b7b7e7701eac915c5273128ff18.jpg" TargetMode="External"/><Relationship Id="rId3742" Type="http://schemas.openxmlformats.org/officeDocument/2006/relationships/hyperlink" Target="https://www.minhamania.net/calcados-adulto/melissa-flowing-plataforma" TargetMode="External"/><Relationship Id="rId2411" Type="http://schemas.openxmlformats.org/officeDocument/2006/relationships/hyperlink" Target="https://www.minhamania.net/acessorios/placa-de-maternidade-my-first-mini-melissa" TargetMode="External"/><Relationship Id="rId3741" Type="http://schemas.openxmlformats.org/officeDocument/2006/relationships/hyperlink" Target="https://www.minhamania.net/calcados-adulto/melissa-tow-sandal" TargetMode="External"/><Relationship Id="rId1114" Type="http://schemas.openxmlformats.org/officeDocument/2006/relationships/hyperlink" Target="https://images.tcdn.com.br/img/img_prod/995386/melissa_lady_emme_945_1_355af5ce1a05fc623a5af694e364e815.jpeg" TargetMode="External"/><Relationship Id="rId2445" Type="http://schemas.openxmlformats.org/officeDocument/2006/relationships/hyperlink" Target="https://images.tcdn.com.br/img/img_prod/995386/melissa_free_bloom_1873_4_af080713829dd2edae85ef20dc49e7a4.jpg" TargetMode="External"/><Relationship Id="rId3777" Type="http://schemas.openxmlformats.org/officeDocument/2006/relationships/hyperlink" Target="https://www.minhamania.net/moda-infantil/alphabeto-vestidos-live" TargetMode="External"/><Relationship Id="rId1115" Type="http://schemas.openxmlformats.org/officeDocument/2006/relationships/hyperlink" Target="https://www.minhamania.net/melissa-adulto/melissa-lady-emme" TargetMode="External"/><Relationship Id="rId2446" Type="http://schemas.openxmlformats.org/officeDocument/2006/relationships/hyperlink" Target="https://www.minhamania.net/calcados-adulto/melissa-free-bloom" TargetMode="External"/><Relationship Id="rId3776" Type="http://schemas.openxmlformats.org/officeDocument/2006/relationships/hyperlink" Target="https://www.minhamania.net/moda-infantil/fabula-macaquinho-live" TargetMode="External"/><Relationship Id="rId1116" Type="http://schemas.openxmlformats.org/officeDocument/2006/relationships/hyperlink" Target="https://images.tcdn.com.br/img/img_prod/995386/melissa_carbon_947_1_ed433d7b3320dd553dd5a9ab9c13f154.jpeg" TargetMode="External"/><Relationship Id="rId2447" Type="http://schemas.openxmlformats.org/officeDocument/2006/relationships/hyperlink" Target="https://images.tcdn.com.br/img/img_prod/995386/melissa_backless_alexandre_herchcovitch_1875_1_b5c01202fa43d1b3db47841a3ac5485d.jpg" TargetMode="External"/><Relationship Id="rId3779" Type="http://schemas.openxmlformats.org/officeDocument/2006/relationships/hyperlink" Target="https://www.minhamania.net/moda-infantil/fabula-chemise-live" TargetMode="External"/><Relationship Id="rId1117" Type="http://schemas.openxmlformats.org/officeDocument/2006/relationships/hyperlink" Target="https://www.minhamania.net/melissa-adulto/melissa-carbon" TargetMode="External"/><Relationship Id="rId2448" Type="http://schemas.openxmlformats.org/officeDocument/2006/relationships/hyperlink" Target="https://www.minhamania.net/calcados-adulto/melissa-backless-alexandre-herchcovitch" TargetMode="External"/><Relationship Id="rId3778" Type="http://schemas.openxmlformats.org/officeDocument/2006/relationships/hyperlink" Target="https://www.minhamania.net/moda-infantil/fabula-vestido-live" TargetMode="External"/><Relationship Id="rId1118" Type="http://schemas.openxmlformats.org/officeDocument/2006/relationships/hyperlink" Target="https://images.tcdn.com.br/img/img_prod/995386/melissa_squad_949_1_7dda7deef2f1daa43659193a14efd0d0.jpg" TargetMode="External"/><Relationship Id="rId2449" Type="http://schemas.openxmlformats.org/officeDocument/2006/relationships/hyperlink" Target="https://www.minhamania.net/calcados-adulto/melissa-essential-classy" TargetMode="External"/><Relationship Id="rId1119" Type="http://schemas.openxmlformats.org/officeDocument/2006/relationships/hyperlink" Target="https://images.tcdn.com.br/img/img_prod/995386/melissa_squad_sneaker_949_1_a6c1813ff92724ecf302257d1a38ba3d.jpeg" TargetMode="External"/><Relationship Id="rId525" Type="http://schemas.openxmlformats.org/officeDocument/2006/relationships/hyperlink" Target="https://www.minhamania.net/mini-melissa/mini-melissa-sneaker-polibolha-mickey" TargetMode="External"/><Relationship Id="rId524" Type="http://schemas.openxmlformats.org/officeDocument/2006/relationships/hyperlink" Target="https://images.tcdn.com.br/img/img_prod/995386/mini_melissa_sneaker_polibolha_mickey_349_3_e1bc4d3b22273e463a157a2f7ac7035a.jpeg" TargetMode="External"/><Relationship Id="rId523" Type="http://schemas.openxmlformats.org/officeDocument/2006/relationships/hyperlink" Target="https://images.tcdn.com.br/img/img_prod/995386/mini_melissa_sneaker_polibolha_mickey_349_2_e9bfc91f1af4eb795db14af8ef5d23f4.jpeg" TargetMode="External"/><Relationship Id="rId522" Type="http://schemas.openxmlformats.org/officeDocument/2006/relationships/hyperlink" Target="https://images.tcdn.com.br/img/img_prod/995386/mini_melissa_sneaker_polibolha_mickey_349_1_5589e2474bb918be3aba6d520422de62.jpeg" TargetMode="External"/><Relationship Id="rId529" Type="http://schemas.openxmlformats.org/officeDocument/2006/relationships/hyperlink" Target="https://www.minhamania.net/mini-melissa/mini-melissa-ultragirl-swett-laco-de-pano" TargetMode="External"/><Relationship Id="rId528" Type="http://schemas.openxmlformats.org/officeDocument/2006/relationships/hyperlink" Target="https://images.tcdn.com.br/img/img_prod/995386/mini_melissa_ultragirl_swett_laco_de_pano_351_3_219bd95b986d49e11b8dcf670fceaa71.jpg" TargetMode="External"/><Relationship Id="rId527" Type="http://schemas.openxmlformats.org/officeDocument/2006/relationships/hyperlink" Target="https://images.tcdn.com.br/img/img_prod/995386/mini_melissa_ultragirl_swett_laco_de_pano_351_1_59dc3b852f4e1ab68e7596e2392be7b6.jpeg" TargetMode="External"/><Relationship Id="rId526" Type="http://schemas.openxmlformats.org/officeDocument/2006/relationships/hyperlink" Target="https://images.tcdn.com.br/img/img_prod/995386/mini_melissa_ultragirl_swett_laco_de_pano_351_1_6d3c869cb5a8269b360c16708abc975f.jpeg" TargetMode="External"/><Relationship Id="rId3771" Type="http://schemas.openxmlformats.org/officeDocument/2006/relationships/hyperlink" Target="https://www.minhamania.net/moda-feminina/farm-short-laranja" TargetMode="External"/><Relationship Id="rId2440" Type="http://schemas.openxmlformats.org/officeDocument/2006/relationships/hyperlink" Target="https://images.tcdn.com.br/img/img_prod/995386/melissa_normamdie_vivienne_w_1871_2_67c0b2967340861c460c8790a31a016d.jpg" TargetMode="External"/><Relationship Id="rId3770" Type="http://schemas.openxmlformats.org/officeDocument/2006/relationships/hyperlink" Target="https://images.tcdn.com.br/img/img_prod/995386/farm_short_laranja_3123_1_fd7aa86062850ba8a062acb0f9fa3d7d.jpg" TargetMode="External"/><Relationship Id="rId521" Type="http://schemas.openxmlformats.org/officeDocument/2006/relationships/hyperlink" Target="https://www.minhamania.net/mini-melissa/mini-melissa-go-sneaker-turma-do-pudim" TargetMode="External"/><Relationship Id="rId1110" Type="http://schemas.openxmlformats.org/officeDocument/2006/relationships/hyperlink" Target="https://images.tcdn.com.br/img/img_prod/995386/melissa_wave_sandal_love_edition_943_1_bfa3e581245eb38922dc47ba47e8a927.jpg" TargetMode="External"/><Relationship Id="rId2441" Type="http://schemas.openxmlformats.org/officeDocument/2006/relationships/hyperlink" Target="https://www.minhamania.net/calcados-adulto/melissa-normamdie-vivienne-w" TargetMode="External"/><Relationship Id="rId3773" Type="http://schemas.openxmlformats.org/officeDocument/2006/relationships/hyperlink" Target="https://www.minhamania.net/calcados-adulto/melissa-sun-shimmer" TargetMode="External"/><Relationship Id="rId520" Type="http://schemas.openxmlformats.org/officeDocument/2006/relationships/hyperlink" Target="https://images.tcdn.com.br/img/img_prod/995386/mini_melissa_go_sneaker_turma_do_pudim_347_2_4ec24ff48468952c74ad3e161fcc3fc3.jpeg" TargetMode="External"/><Relationship Id="rId1111" Type="http://schemas.openxmlformats.org/officeDocument/2006/relationships/hyperlink" Target="https://images.tcdn.com.br/img/img_prod/995386/melissa_wave_sandal_love_edition_943_2_7d8966e94b4c32dfd0991735de31c38b.jpeg" TargetMode="External"/><Relationship Id="rId2442" Type="http://schemas.openxmlformats.org/officeDocument/2006/relationships/hyperlink" Target="https://images.tcdn.com.br/img/img_prod/995386/melissa_free_bloom_1873_1_c55646fb701f1f5f8ea6ba457ffbc7c9.jpg" TargetMode="External"/><Relationship Id="rId3772" Type="http://schemas.openxmlformats.org/officeDocument/2006/relationships/hyperlink" Target="https://images.tcdn.com.br/img/img_prod/995386/melissa_sun_shimmer_3125_1_16eaf77fde78a14ecd31dd22d70397bc.jpg" TargetMode="External"/><Relationship Id="rId1112" Type="http://schemas.openxmlformats.org/officeDocument/2006/relationships/hyperlink" Target="https://www.minhamania.net/melissa-adulto/melissa-wave-sandal-love-edition" TargetMode="External"/><Relationship Id="rId2443" Type="http://schemas.openxmlformats.org/officeDocument/2006/relationships/hyperlink" Target="https://images.tcdn.com.br/img/img_prod/995386/melissa_free_bloom_1873_1_50a0567e376b0ea59f38fcc617e6e420.jpg" TargetMode="External"/><Relationship Id="rId3775" Type="http://schemas.openxmlformats.org/officeDocument/2006/relationships/hyperlink" Target="https://www.minhamania.net/calcados-adulto/melissa-lily" TargetMode="External"/><Relationship Id="rId1113" Type="http://schemas.openxmlformats.org/officeDocument/2006/relationships/hyperlink" Target="https://images.tcdn.com.br/img/img_prod/995386/melissa_lady_emme_945_1_26c88bc01cce7dc4d3f98680448951e6.jpeg" TargetMode="External"/><Relationship Id="rId2444" Type="http://schemas.openxmlformats.org/officeDocument/2006/relationships/hyperlink" Target="https://images.tcdn.com.br/img/img_prod/995386/melissa_free_bloom_1873_3_40b37ba9d1854fe6a0893fc03f928971.jpg" TargetMode="External"/><Relationship Id="rId3774" Type="http://schemas.openxmlformats.org/officeDocument/2006/relationships/hyperlink" Target="https://images.tcdn.com.br/img/img_prod/995386/melissa_lily_3127_1_35f283a157dbf12b5644f2c9e9ca7870.jpg" TargetMode="External"/><Relationship Id="rId1103" Type="http://schemas.openxmlformats.org/officeDocument/2006/relationships/hyperlink" Target="https://images.tcdn.com.br/img/img_prod/995386/mini_melissa_panc_sandal_baby_isabela_capeto_935_3_d607125827fd07c30534be4aea974f67.jpg" TargetMode="External"/><Relationship Id="rId2434" Type="http://schemas.openxmlformats.org/officeDocument/2006/relationships/hyperlink" Target="https://www.minhamania.net/calcados-infantis/mini-melissa-beach-slide-pluto" TargetMode="External"/><Relationship Id="rId3766" Type="http://schemas.openxmlformats.org/officeDocument/2006/relationships/hyperlink" Target="https://images.tcdn.com.br/img/img_prod/995386/farm_vestido_medio_azul_3119_1_244f675fa728804472d54aae701c4af2.jpg" TargetMode="External"/><Relationship Id="rId1104" Type="http://schemas.openxmlformats.org/officeDocument/2006/relationships/hyperlink" Target="https://images.tcdn.com.br/img/img_prod/995386/mini_melissa_panc_sandal_baby_isabela_capeto_935_4_ff70e179241ee4bf7b72e05dc81a507d.jpg" TargetMode="External"/><Relationship Id="rId2435" Type="http://schemas.openxmlformats.org/officeDocument/2006/relationships/hyperlink" Target="https://images.tcdn.com.br/img/img_prod/995386/melissa_bright_pocket_1867_1_b409d500458772d166ab244803148fa6.jpg" TargetMode="External"/><Relationship Id="rId3765" Type="http://schemas.openxmlformats.org/officeDocument/2006/relationships/hyperlink" Target="https://www.minhamania.net/moda-feminina/farm-macacao-azul-floral" TargetMode="External"/><Relationship Id="rId1105" Type="http://schemas.openxmlformats.org/officeDocument/2006/relationships/hyperlink" Target="https://www.minhamania.net/mini-melissa/mini-melissa-panc-sandal-baby-isabela-capeto" TargetMode="External"/><Relationship Id="rId2436" Type="http://schemas.openxmlformats.org/officeDocument/2006/relationships/hyperlink" Target="https://www.minhamania.net/acessorios/melissa-bright-pocket" TargetMode="External"/><Relationship Id="rId3768" Type="http://schemas.openxmlformats.org/officeDocument/2006/relationships/hyperlink" Target="https://images.tcdn.com.br/img/img_prod/995386/farm_vestido_medio_manga_longa_3121_1_1dee68ccd90dcf0aab9510de07d8818e.jpg" TargetMode="External"/><Relationship Id="rId1106" Type="http://schemas.openxmlformats.org/officeDocument/2006/relationships/hyperlink" Target="https://images.tcdn.com.br/img/img_prod/995386/mini_melissa_panc_sandal_baby_isabela_capeto_935_5_9780af5e932d587871f391fa0b5e59f0.jpg" TargetMode="External"/><Relationship Id="rId2437" Type="http://schemas.openxmlformats.org/officeDocument/2006/relationships/hyperlink" Target="https://images.tcdn.com.br/img/img_prod/995386/melissa_save_it_1869_1_4c51a3d0121dbc7289b3c0092ae2425e.jpg" TargetMode="External"/><Relationship Id="rId3767" Type="http://schemas.openxmlformats.org/officeDocument/2006/relationships/hyperlink" Target="https://www.minhamania.net/moda-feminina/farm-vestido-medio-azul" TargetMode="External"/><Relationship Id="rId1107" Type="http://schemas.openxmlformats.org/officeDocument/2006/relationships/hyperlink" Target="https://images.tcdn.com.br/img/img_prod/995386/melissa_shape_941_1_1cd55eddf713d24720d89c66f33b59e7.jpeg" TargetMode="External"/><Relationship Id="rId2438" Type="http://schemas.openxmlformats.org/officeDocument/2006/relationships/hyperlink" Target="https://www.minhamania.net/acessorios/melissa-save-it" TargetMode="External"/><Relationship Id="rId1108" Type="http://schemas.openxmlformats.org/officeDocument/2006/relationships/hyperlink" Target="https://images.tcdn.com.br/img/img_prod/995386/melissa_shape_941_1_e2ab5fe432c023b81e54f24147ae1d70.jpeg" TargetMode="External"/><Relationship Id="rId2439" Type="http://schemas.openxmlformats.org/officeDocument/2006/relationships/hyperlink" Target="https://images.tcdn.com.br/img/img_prod/995386/melissa_normamdie_vivienne_w_1871_1_18aad62c9d0732ce49e11893571dd5c4.jpg" TargetMode="External"/><Relationship Id="rId3769" Type="http://schemas.openxmlformats.org/officeDocument/2006/relationships/hyperlink" Target="https://www.minhamania.net/moda-feminina/farm-vestido-medio-manga-longa" TargetMode="External"/><Relationship Id="rId1109" Type="http://schemas.openxmlformats.org/officeDocument/2006/relationships/hyperlink" Target="https://www.minhamania.net/melissa-adulto/melissa-shape" TargetMode="External"/><Relationship Id="rId519" Type="http://schemas.openxmlformats.org/officeDocument/2006/relationships/hyperlink" Target="https://images.tcdn.com.br/img/img_prod/995386/mini_melissa_go_sneaker_turma_do_pudim_347_3_32c4b13ac211909aaa11a77b678e5af0.jpeg" TargetMode="External"/><Relationship Id="rId514" Type="http://schemas.openxmlformats.org/officeDocument/2006/relationships/hyperlink" Target="https://images.tcdn.com.br/img/img_prod/995386/mini_melissa_boot_baby_vivienne_westwood_345_1_fe9ce82df501bd1bf918961de9894e80.jpeg" TargetMode="External"/><Relationship Id="rId513" Type="http://schemas.openxmlformats.org/officeDocument/2006/relationships/hyperlink" Target="https://images.tcdn.com.br/img/img_prod/995386/mini_melissa_boot_baby_vivienne_westwood_345_1_f7df94267efd94f5abb1d6e4f1ab9c87.jpg" TargetMode="External"/><Relationship Id="rId512" Type="http://schemas.openxmlformats.org/officeDocument/2006/relationships/hyperlink" Target="https://www.minhamania.net/mini-melissa/mini-melissa-aranha-mickey" TargetMode="External"/><Relationship Id="rId511" Type="http://schemas.openxmlformats.org/officeDocument/2006/relationships/hyperlink" Target="https://images.tcdn.com.br/img/img_prod/995386/mini_melissa_aranha_mickey_343_1_0fb865a6c511f010034c87d47e7f6fdf.jpeg" TargetMode="External"/><Relationship Id="rId518" Type="http://schemas.openxmlformats.org/officeDocument/2006/relationships/hyperlink" Target="https://images.tcdn.com.br/img/img_prod/995386/mini_melissa_go_sneaker_turma_do_pudim_347_2_5c3263c68870871e8b2dff0d371023d4.jpeg" TargetMode="External"/><Relationship Id="rId517" Type="http://schemas.openxmlformats.org/officeDocument/2006/relationships/hyperlink" Target="https://images.tcdn.com.br/img/img_prod/995386/mini_melissa_go_sneaker_turma_do_pudim_347_1_5b1f4baa0a2f51eb9099b8b80e8538e8.jpeg" TargetMode="External"/><Relationship Id="rId516" Type="http://schemas.openxmlformats.org/officeDocument/2006/relationships/hyperlink" Target="https://www.minhamania.net/mini-melissa/mini-melissa-boot-baby-vivienne-westwood" TargetMode="External"/><Relationship Id="rId515" Type="http://schemas.openxmlformats.org/officeDocument/2006/relationships/hyperlink" Target="https://images.tcdn.com.br/img/img_prod/995386/mini_melissa_boot_baby_vivienne_westwood_345_2_f6c79ac7e82665f308888f982432267e.jpeg" TargetMode="External"/><Relationship Id="rId3760" Type="http://schemas.openxmlformats.org/officeDocument/2006/relationships/hyperlink" Target="https://images.tcdn.com.br/img/img_prod/995386/mini_melissa_ultragirl_swett_3113_1_a0730042ff73e8f559007e4e7983e975.jpg" TargetMode="External"/><Relationship Id="rId510" Type="http://schemas.openxmlformats.org/officeDocument/2006/relationships/hyperlink" Target="https://www.minhamania.net/mini-melissa/mini-melissa-ipanema" TargetMode="External"/><Relationship Id="rId2430" Type="http://schemas.openxmlformats.org/officeDocument/2006/relationships/hyperlink" Target="https://www.minhamania.net/calcados-adulto/melissa-disco-high" TargetMode="External"/><Relationship Id="rId3762" Type="http://schemas.openxmlformats.org/officeDocument/2006/relationships/hyperlink" Target="https://images.tcdn.com.br/img/img_prod/995386/farm_blusa_floral_3115_1_68c5fe38f38b65968b53ad9fe0703f49.jpg" TargetMode="External"/><Relationship Id="rId1100" Type="http://schemas.openxmlformats.org/officeDocument/2006/relationships/hyperlink" Target="https://www.minhamania.net/mini-melissa/mini-melissa-ping-pong-fabula" TargetMode="External"/><Relationship Id="rId2431" Type="http://schemas.openxmlformats.org/officeDocument/2006/relationships/hyperlink" Target="https://images.tcdn.com.br/img/img_prod/995386/mini_melissa_beach_slide_minnie_1863_1_389f8f2f8b0d0dab1dd77b534b989e96.jpg" TargetMode="External"/><Relationship Id="rId3761" Type="http://schemas.openxmlformats.org/officeDocument/2006/relationships/hyperlink" Target="https://www.minhamania.net/calcados-infantis/mini-melissa-ultragirl-swett" TargetMode="External"/><Relationship Id="rId1101" Type="http://schemas.openxmlformats.org/officeDocument/2006/relationships/hyperlink" Target="https://images.tcdn.com.br/img/img_prod/995386/mini_melissa_panc_sandal_baby_isabela_capeto_935_1_3ea11e775308a95ff26b58046b83d098.jpeg" TargetMode="External"/><Relationship Id="rId2432" Type="http://schemas.openxmlformats.org/officeDocument/2006/relationships/hyperlink" Target="https://www.minhamania.net/calcados-infantis/mini-melissa-beach-slide-minnie" TargetMode="External"/><Relationship Id="rId3764" Type="http://schemas.openxmlformats.org/officeDocument/2006/relationships/hyperlink" Target="https://images.tcdn.com.br/img/img_prod/995386/farm_macacao_azul_floral_3117_1_31f749505e9d6ca655b727b9dc433c67.jpg" TargetMode="External"/><Relationship Id="rId1102" Type="http://schemas.openxmlformats.org/officeDocument/2006/relationships/hyperlink" Target="https://images.tcdn.com.br/img/img_prod/995386/mini_melissa_panc_sandal_baby_isabela_capeto_935_3_93d63ac8ca5b9520a37c8e65222a4063.jpg" TargetMode="External"/><Relationship Id="rId2433" Type="http://schemas.openxmlformats.org/officeDocument/2006/relationships/hyperlink" Target="https://images.tcdn.com.br/img/img_prod/995386/mini_melissa_beach_slide_pluto_1865_1_06715d3b5c7508988c466a52df78d594.jpg" TargetMode="External"/><Relationship Id="rId3763" Type="http://schemas.openxmlformats.org/officeDocument/2006/relationships/hyperlink" Target="https://www.minhamania.net/moda-feminina/farm-blusa-floral" TargetMode="External"/><Relationship Id="rId3711" Type="http://schemas.openxmlformats.org/officeDocument/2006/relationships/hyperlink" Target="https://www.minhamania.net/moda-infantil/fabula-vestido-avoado" TargetMode="External"/><Relationship Id="rId3710" Type="http://schemas.openxmlformats.org/officeDocument/2006/relationships/hyperlink" Target="https://images.tcdn.com.br/img/img_prod/995386/fabula_vestido_avoado_3055_1_6f7f4122b1f14590acd6060a55027072.jpg" TargetMode="External"/><Relationship Id="rId3713" Type="http://schemas.openxmlformats.org/officeDocument/2006/relationships/hyperlink" Target="https://www.minhamania.net/moda-infantil/alphabeto-jardineira-raposinha" TargetMode="External"/><Relationship Id="rId3712" Type="http://schemas.openxmlformats.org/officeDocument/2006/relationships/hyperlink" Target="https://images.tcdn.com.br/img/img_prod/995386/alphabeto_jardineira_raposinha_3057_1_b1134abf0781c07c99bff3a01c69442c.jpg" TargetMode="External"/><Relationship Id="rId3715" Type="http://schemas.openxmlformats.org/officeDocument/2006/relationships/hyperlink" Target="https://www.minhamania.net/moda-infantil/fabula-vestido-flores-3059" TargetMode="External"/><Relationship Id="rId3714" Type="http://schemas.openxmlformats.org/officeDocument/2006/relationships/hyperlink" Target="https://images.tcdn.com.br/img/img_prod/995386/fabula_vestido_flores_3059_1_4702dbbbdd91e0961fd3778959073e68.jpg" TargetMode="External"/><Relationship Id="rId3717" Type="http://schemas.openxmlformats.org/officeDocument/2006/relationships/hyperlink" Target="https://www.minhamania.net/moda-infantil/fabula-maio-tropical" TargetMode="External"/><Relationship Id="rId3716" Type="http://schemas.openxmlformats.org/officeDocument/2006/relationships/hyperlink" Target="https://images.tcdn.com.br/img/img_prod/995386/fabula_maio_tropical_3061_1_526dfc81cd2fe358b615e68c0794167e.jpg" TargetMode="External"/><Relationship Id="rId3719" Type="http://schemas.openxmlformats.org/officeDocument/2006/relationships/hyperlink" Target="https://www.minhamania.net/moda-infantil/alphabeto-jardineira-colorssaura" TargetMode="External"/><Relationship Id="rId3718" Type="http://schemas.openxmlformats.org/officeDocument/2006/relationships/hyperlink" Target="https://images.tcdn.com.br/img/img_prod/995386/alphabeto_jardineira_colorssaura_3063_1_faf6d01004071e78a196ef810b6c37b8.jpg" TargetMode="External"/><Relationship Id="rId3700" Type="http://schemas.openxmlformats.org/officeDocument/2006/relationships/hyperlink" Target="https://images.tcdn.com.br/img/img_prod/995386/farm_macacao_passaros_3045_1_80e4f502c3e786003912f5cc835daef7.jpg" TargetMode="External"/><Relationship Id="rId3702" Type="http://schemas.openxmlformats.org/officeDocument/2006/relationships/hyperlink" Target="https://images.tcdn.com.br/img/img_prod/995386/farm_saia_transpassada_floral_3047_1_5b3f67369c0a8595f8acdee7c4bebb9a.jpg" TargetMode="External"/><Relationship Id="rId3701" Type="http://schemas.openxmlformats.org/officeDocument/2006/relationships/hyperlink" Target="https://www.minhamania.net/moda-feminina/farm-macacao-passaros" TargetMode="External"/><Relationship Id="rId3704" Type="http://schemas.openxmlformats.org/officeDocument/2006/relationships/hyperlink" Target="https://images.tcdn.com.br/img/img_prod/995386/farm_blusa_plisada_3049_1_23ecc0f10b1556763629c6f3ac2834ff.jpg" TargetMode="External"/><Relationship Id="rId3703" Type="http://schemas.openxmlformats.org/officeDocument/2006/relationships/hyperlink" Target="https://www.minhamania.net/moda-feminina/farm-saia-transpassada-floral" TargetMode="External"/><Relationship Id="rId3706" Type="http://schemas.openxmlformats.org/officeDocument/2006/relationships/hyperlink" Target="https://images.tcdn.com.br/img/img_prod/995386/farm_top_nova_duni_3051_1_c6e1b396978850c93d0fcb3d328281c1.jpg" TargetMode="External"/><Relationship Id="rId3705" Type="http://schemas.openxmlformats.org/officeDocument/2006/relationships/hyperlink" Target="https://www.minhamania.net/moda-feminina/farm-blusa-plisada" TargetMode="External"/><Relationship Id="rId3708" Type="http://schemas.openxmlformats.org/officeDocument/2006/relationships/hyperlink" Target="https://images.tcdn.com.br/img/img_prod/995386/alphabeto_camiseta_3053_1_ad3448fd6b7b70638adb2bee235c56a3.jpg" TargetMode="External"/><Relationship Id="rId3707" Type="http://schemas.openxmlformats.org/officeDocument/2006/relationships/hyperlink" Target="https://www.minhamania.net/moda-feminina/farm-top-nova-duni" TargetMode="External"/><Relationship Id="rId3709" Type="http://schemas.openxmlformats.org/officeDocument/2006/relationships/hyperlink" Target="https://www.minhamania.net/moda-infantil/alphabeto-camiseta" TargetMode="External"/><Relationship Id="rId2401" Type="http://schemas.openxmlformats.org/officeDocument/2006/relationships/hyperlink" Target="https://www.minhamania.net/calcados-adulto/melissa-t-bar-strap-camila-coutinho" TargetMode="External"/><Relationship Id="rId3733" Type="http://schemas.openxmlformats.org/officeDocument/2006/relationships/hyperlink" Target="https://images.tcdn.com.br/img/img_prod/995386/alphabeto_short_3079_1_09e9728ebdb9c16e4e2048289807e466.jpg" TargetMode="External"/><Relationship Id="rId2402" Type="http://schemas.openxmlformats.org/officeDocument/2006/relationships/hyperlink" Target="https://images.tcdn.com.br/img/img_prod/995386/melisssa_sholder_bag_1843_1_1b07fba6c30f6b514c3be3fbfdaa5b6c.jpeg" TargetMode="External"/><Relationship Id="rId3732" Type="http://schemas.openxmlformats.org/officeDocument/2006/relationships/hyperlink" Target="https://www.minhamania.net/moda-infantil/copia-alphabeto-jardineira-princesinha" TargetMode="External"/><Relationship Id="rId2403" Type="http://schemas.openxmlformats.org/officeDocument/2006/relationships/hyperlink" Target="https://images.tcdn.com.br/img/img_prod/995386/melisssa_sholder_bag_1843_2_977c300470ab0ff232ec7c482859d7aa.jpg" TargetMode="External"/><Relationship Id="rId3735" Type="http://schemas.openxmlformats.org/officeDocument/2006/relationships/hyperlink" Target="https://images.tcdn.com.br/img/img_prod/995386/alphabeto_vestido_desenhos_3081_1_42e47a7df6e8d8b336ef21853803e837.jpg" TargetMode="External"/><Relationship Id="rId2404" Type="http://schemas.openxmlformats.org/officeDocument/2006/relationships/hyperlink" Target="https://www.minhamania.net/bolsas/melissa-sholder-bag" TargetMode="External"/><Relationship Id="rId3734" Type="http://schemas.openxmlformats.org/officeDocument/2006/relationships/hyperlink" Target="https://www.minhamania.net/moda-infantil/alphabeto-short" TargetMode="External"/><Relationship Id="rId2405" Type="http://schemas.openxmlformats.org/officeDocument/2006/relationships/hyperlink" Target="https://images.tcdn.com.br/img/img_prod/995386/melissa_pretty_pocket_1845_1_f39439bd93e3e96923d38b1a990dcf81.jpeg" TargetMode="External"/><Relationship Id="rId3737" Type="http://schemas.openxmlformats.org/officeDocument/2006/relationships/hyperlink" Target="https://images.tcdn.com.br/img/img_prod/995386/alphabeto_conjunto_laranja_3083_1_842c2b73e5ceeab5bd68eca80d14936f.jpg" TargetMode="External"/><Relationship Id="rId2406" Type="http://schemas.openxmlformats.org/officeDocument/2006/relationships/hyperlink" Target="https://images.tcdn.com.br/img/img_prod/995386/melissa_pretty_pocket_1845_2_6db28c8fd7ad7592eed3ed8d3202fc71.jpg" TargetMode="External"/><Relationship Id="rId3736" Type="http://schemas.openxmlformats.org/officeDocument/2006/relationships/hyperlink" Target="https://www.minhamania.net/moda-infantil/alphabeto-vestido-desenhos" TargetMode="External"/><Relationship Id="rId2407" Type="http://schemas.openxmlformats.org/officeDocument/2006/relationships/hyperlink" Target="https://www.minhamania.net/acessorios/melissa-pretty-pocket" TargetMode="External"/><Relationship Id="rId3739" Type="http://schemas.openxmlformats.org/officeDocument/2006/relationships/hyperlink" Target="https://images.tcdn.com.br/img/img_prod/995386/alphabeto_conjunto_arco_iris_3085_1_b58916fee79aca99ed19145d2ae21ad2.jpg" TargetMode="External"/><Relationship Id="rId2408" Type="http://schemas.openxmlformats.org/officeDocument/2006/relationships/hyperlink" Target="https://images.tcdn.com.br/img/img_prod/995386/canga_galeria_melissa_1847_1_dc13b96a6febc7e43dc456cac20b6d56.jpeg" TargetMode="External"/><Relationship Id="rId3738" Type="http://schemas.openxmlformats.org/officeDocument/2006/relationships/hyperlink" Target="https://www.minhamania.net/moda-infantil/alphabeto-conjunto-laranja" TargetMode="External"/><Relationship Id="rId2409" Type="http://schemas.openxmlformats.org/officeDocument/2006/relationships/hyperlink" Target="https://www.minhamania.net/acessorios/canga-galeria-melissa" TargetMode="External"/><Relationship Id="rId3731" Type="http://schemas.openxmlformats.org/officeDocument/2006/relationships/hyperlink" Target="https://images.tcdn.com.br/img/img_prod/995386/copia_alphabeto_jardineira_princesinha_3077_1_022481086f65b3186b09e36f00c046b5.jpg" TargetMode="External"/><Relationship Id="rId2400" Type="http://schemas.openxmlformats.org/officeDocument/2006/relationships/hyperlink" Target="https://images.tcdn.com.br/img/img_prod/995386/melissa_t_bar_strap_camila_coutinho_1841_1_1cd0aded30ab5d6edd912c0656093a62.jpeg" TargetMode="External"/><Relationship Id="rId3730" Type="http://schemas.openxmlformats.org/officeDocument/2006/relationships/hyperlink" Target="https://www.minhamania.net/moda-infantil/alphabeto-conjunto-rosa" TargetMode="External"/><Relationship Id="rId3722" Type="http://schemas.openxmlformats.org/officeDocument/2006/relationships/hyperlink" Target="https://www.minhamania.net/moda-infantil/fabula-body-bolinhas" TargetMode="External"/><Relationship Id="rId3721" Type="http://schemas.openxmlformats.org/officeDocument/2006/relationships/hyperlink" Target="https://images.tcdn.com.br/img/img_prod/995386/fabula_body_bolinhas_3067_1_64091bad9ce78ab26d15e291318f8423.jpg" TargetMode="External"/><Relationship Id="rId3724" Type="http://schemas.openxmlformats.org/officeDocument/2006/relationships/hyperlink" Target="https://www.minhamania.net/moda-infantil/bento-conjunto-abacaxi" TargetMode="External"/><Relationship Id="rId3723" Type="http://schemas.openxmlformats.org/officeDocument/2006/relationships/hyperlink" Target="https://images.tcdn.com.br/img/img_prod/995386/bento_conjunto_abacaxi_3069_1_2c11b7a2c41106e71415b6ce49d26f14.jpg" TargetMode="External"/><Relationship Id="rId3726" Type="http://schemas.openxmlformats.org/officeDocument/2006/relationships/hyperlink" Target="https://www.minhamania.net/moda-infantil/alphabeto-macaquinho-borboletas" TargetMode="External"/><Relationship Id="rId3725" Type="http://schemas.openxmlformats.org/officeDocument/2006/relationships/hyperlink" Target="https://images.tcdn.com.br/img/img_prod/995386/alphabeto_macaquinho_borboletas_3071_1_88da7a7b18ee16b5256e0b9b6eaca911.jpg" TargetMode="External"/><Relationship Id="rId3728" Type="http://schemas.openxmlformats.org/officeDocument/2006/relationships/hyperlink" Target="https://www.minhamania.net/moda-infantil/alphabeto-conjunto-azul" TargetMode="External"/><Relationship Id="rId3727" Type="http://schemas.openxmlformats.org/officeDocument/2006/relationships/hyperlink" Target="https://images.tcdn.com.br/img/img_prod/995386/alphabeto_conjunto_azul_3073_1_83492c7dfed190f6dd2994dbef928803.jpg" TargetMode="External"/><Relationship Id="rId3729" Type="http://schemas.openxmlformats.org/officeDocument/2006/relationships/hyperlink" Target="https://images.tcdn.com.br/img/img_prod/995386/alphabeto_conjunto_rosa_3075_1_51abca9810db2823d1f1a2668f2f1e09.jpg" TargetMode="External"/><Relationship Id="rId3720" Type="http://schemas.openxmlformats.org/officeDocument/2006/relationships/hyperlink" Target="https://www.minhamania.net/moda-infantil/fabula-saia-naia" TargetMode="External"/><Relationship Id="rId4206" Type="http://schemas.openxmlformats.org/officeDocument/2006/relationships/hyperlink" Target="https://www.minhamania.net/moda-infantil/fabula-camiseta-arco-iris" TargetMode="External"/><Relationship Id="rId4205" Type="http://schemas.openxmlformats.org/officeDocument/2006/relationships/hyperlink" Target="https://images.tcdn.com.br/img/img_prod/995386/fabula_camiseta_arco_iris_5581_1_b8120921546b47e44388d513dfb26ddc.jpg" TargetMode="External"/><Relationship Id="rId4208" Type="http://schemas.openxmlformats.org/officeDocument/2006/relationships/hyperlink" Target="https://www.minhamania.net/moda-infantil/fabula-vestido-tule" TargetMode="External"/><Relationship Id="rId4207" Type="http://schemas.openxmlformats.org/officeDocument/2006/relationships/hyperlink" Target="https://images.tcdn.com.br/img/img_prod/995386/fabula_vestido_tule_5583_1_207f21268c2ae81065be4b18d1ebe044.jpg" TargetMode="External"/><Relationship Id="rId590" Type="http://schemas.openxmlformats.org/officeDocument/2006/relationships/hyperlink" Target="https://images.tcdn.com.br/img/img_prod/995386/mini_melissa_aranha_sorvete_409_1_9853687b852130c2077d75273afd47a3.jpeg" TargetMode="External"/><Relationship Id="rId4209" Type="http://schemas.openxmlformats.org/officeDocument/2006/relationships/hyperlink" Target="https://images.tcdn.com.br/img/img_prod/995386/fabula_bata_montanha_manga_longa_5585_1_f364b057676ebc6430140e11b0d5e934.jpg" TargetMode="External"/><Relationship Id="rId589" Type="http://schemas.openxmlformats.org/officeDocument/2006/relationships/hyperlink" Target="https://www.minhamania.net/melissa-mell-teen/melissa-mel-go-sneaker" TargetMode="External"/><Relationship Id="rId588" Type="http://schemas.openxmlformats.org/officeDocument/2006/relationships/hyperlink" Target="https://images.tcdn.com.br/img/img_prod/995386/melissa_mel_go_sneaker_407_3_04c6a808c189ef8f88dd196eafb17550.jpg" TargetMode="External"/><Relationship Id="rId1170" Type="http://schemas.openxmlformats.org/officeDocument/2006/relationships/hyperlink" Target="https://images.tcdn.com.br/img/img_prod/995386/mini_melissa_princesas_disney_981_1_f2449122200fa43e0b0c38d253be2b87.jpeg" TargetMode="External"/><Relationship Id="rId1171" Type="http://schemas.openxmlformats.org/officeDocument/2006/relationships/hyperlink" Target="https://images.tcdn.com.br/img/img_prod/995386/mini_melissa_swett_princess_disney_981_4_4bb25f1d547d4a0e1550310c10a11d97.jpeg" TargetMode="External"/><Relationship Id="rId583" Type="http://schemas.openxmlformats.org/officeDocument/2006/relationships/hyperlink" Target="https://www.minhamania.net/melissa-mell-teen/melissa-mel-ultragirl-swett-dreams" TargetMode="External"/><Relationship Id="rId1172" Type="http://schemas.openxmlformats.org/officeDocument/2006/relationships/hyperlink" Target="https://images.tcdn.com.br/img/img_prod/995386/mini_melissa_swett_princess_disney_981_4_104cd155db91080df928d8402d775bfe.jpg" TargetMode="External"/><Relationship Id="rId582" Type="http://schemas.openxmlformats.org/officeDocument/2006/relationships/hyperlink" Target="https://images.tcdn.com.br/img/img_prod/995386/melissa_mel_ultragirl_swett_dreams_403_2_ec7c94348643c98ce71ed8de45ebceab.jpg" TargetMode="External"/><Relationship Id="rId1173" Type="http://schemas.openxmlformats.org/officeDocument/2006/relationships/hyperlink" Target="https://www.minhamania.net/mini-melissa/mini-melissa-princesas-disney" TargetMode="External"/><Relationship Id="rId581" Type="http://schemas.openxmlformats.org/officeDocument/2006/relationships/hyperlink" Target="https://images.tcdn.com.br/img/img_prod/995386/melissa_mel_ultragirl_swett_dreams_403_1_8816f8bd75f45212e2f72ec920368904.jpeg" TargetMode="External"/><Relationship Id="rId1174" Type="http://schemas.openxmlformats.org/officeDocument/2006/relationships/hyperlink" Target="https://images.tcdn.com.br/img/img_prod/995386/melissa_sandal_classic_983_1_0be0169acc20bb792a9bc2f74455d429.jpeg" TargetMode="External"/><Relationship Id="rId4200" Type="http://schemas.openxmlformats.org/officeDocument/2006/relationships/hyperlink" Target="https://www.minhamania.net/calcados/infantil/mini-melissa-possession-mickey" TargetMode="External"/><Relationship Id="rId580" Type="http://schemas.openxmlformats.org/officeDocument/2006/relationships/hyperlink" Target="https://www.minhamania.net/melissa-mell-teen/melissa-mel-furadinha-babouche-foguete" TargetMode="External"/><Relationship Id="rId1175" Type="http://schemas.openxmlformats.org/officeDocument/2006/relationships/hyperlink" Target="https://www.minhamania.net/melissa-adulto/melissa-sandal-classic" TargetMode="External"/><Relationship Id="rId587" Type="http://schemas.openxmlformats.org/officeDocument/2006/relationships/hyperlink" Target="https://images.tcdn.com.br/img/img_prod/995386/melissa_mel_go_sneaker_407_2_f853fba444d3b67ddf620351844582d3.jpeg" TargetMode="External"/><Relationship Id="rId1176" Type="http://schemas.openxmlformats.org/officeDocument/2006/relationships/hyperlink" Target="https://images.tcdn.com.br/img/img_prod/995386/melissa_porta_cartao_985_1_b21eb43b1e77e7658641decabca661fb.jpeg" TargetMode="External"/><Relationship Id="rId4202" Type="http://schemas.openxmlformats.org/officeDocument/2006/relationships/hyperlink" Target="https://www.minhamania.net/acessorios/melissa-boticario-necessaire" TargetMode="External"/><Relationship Id="rId586" Type="http://schemas.openxmlformats.org/officeDocument/2006/relationships/hyperlink" Target="https://images.tcdn.com.br/img/img_prod/995386/melissa_mel_go_sneaker_407_1_077a17a169b0a13e43761fa72fc3ae23.jpeg" TargetMode="External"/><Relationship Id="rId1177" Type="http://schemas.openxmlformats.org/officeDocument/2006/relationships/hyperlink" Target="https://www.minhamania.net/melissa-adulto/melissa-porta-cartao" TargetMode="External"/><Relationship Id="rId4201" Type="http://schemas.openxmlformats.org/officeDocument/2006/relationships/hyperlink" Target="https://www.minhamania.net/calcados/infantil/mini-melissa-sophie" TargetMode="External"/><Relationship Id="rId585" Type="http://schemas.openxmlformats.org/officeDocument/2006/relationships/hyperlink" Target="https://www.minhamania.net/melissa-mell-teen/melissa-mel-sneaker-be-disney" TargetMode="External"/><Relationship Id="rId1178" Type="http://schemas.openxmlformats.org/officeDocument/2006/relationships/hyperlink" Target="https://images.tcdn.com.br/img/img_prod/995386/melissa_sneaker_love_system_987_1_4b462e5c532c5b0992d9134999334e11.jpg" TargetMode="External"/><Relationship Id="rId4204" Type="http://schemas.openxmlformats.org/officeDocument/2006/relationships/hyperlink" Target="https://www.minhamania.net/moda-infantil/fabula-vestido-figurinhas" TargetMode="External"/><Relationship Id="rId584" Type="http://schemas.openxmlformats.org/officeDocument/2006/relationships/hyperlink" Target="https://images.tcdn.com.br/img/img_prod/995386/melissa_mel_sneaker_be_disney_405_1_17e9c2733a12c9629eb9377fe948ad73.png" TargetMode="External"/><Relationship Id="rId1179" Type="http://schemas.openxmlformats.org/officeDocument/2006/relationships/hyperlink" Target="https://images.tcdn.com.br/img/img_prod/995386/melissa_sneaker_love_system_987_2_1b6ae56bef4b0388afd0c33c9cbb275b.jpg" TargetMode="External"/><Relationship Id="rId4203" Type="http://schemas.openxmlformats.org/officeDocument/2006/relationships/hyperlink" Target="https://images.tcdn.com.br/img/img_prod/995386/fabula_vestido_figurinhas_5579_1_c4992ad85d0a528d18c703fb89ebac27.jpg" TargetMode="External"/><Relationship Id="rId1169" Type="http://schemas.openxmlformats.org/officeDocument/2006/relationships/hyperlink" Target="https://images.tcdn.com.br/img/img_prod/995386/mini_melissa_princesas_disney_981_1_fbc653a1616ec69a9c8a51335088d342.jpeg" TargetMode="External"/><Relationship Id="rId579" Type="http://schemas.openxmlformats.org/officeDocument/2006/relationships/hyperlink" Target="https://images.tcdn.com.br/img/img_prod/995386/melissa_mel_furadinha_babouche_foguete_399_2_f9c59fc1e93ca852299a23d0792c025b.jpeg" TargetMode="External"/><Relationship Id="rId578" Type="http://schemas.openxmlformats.org/officeDocument/2006/relationships/hyperlink" Target="https://images.tcdn.com.br/img/img_prod/995386/melissa_mel_furadinha_babouche_foguete_399_1_68ac079065f81d3ce2de95dbf00851e7.png" TargetMode="External"/><Relationship Id="rId577" Type="http://schemas.openxmlformats.org/officeDocument/2006/relationships/hyperlink" Target="https://www.minhamania.net/melissa-mell-teen/melissa-mel-ultragirl-vivienne-westwood" TargetMode="External"/><Relationship Id="rId2490" Type="http://schemas.openxmlformats.org/officeDocument/2006/relationships/hyperlink" Target="https://www.minhamania.net/calcados-infantis/mini-melissa-kind-baby" TargetMode="External"/><Relationship Id="rId1160" Type="http://schemas.openxmlformats.org/officeDocument/2006/relationships/hyperlink" Target="https://images.tcdn.com.br/img/img_prod/995386/melissa_kazakova_971_5_4ed3137d2c6f09d4dff5ca15db736e22.jpg" TargetMode="External"/><Relationship Id="rId2491" Type="http://schemas.openxmlformats.org/officeDocument/2006/relationships/hyperlink" Target="https://images.tcdn.com.br/img/img_prod/995386/my_first_mini_melissa_ultragirl_cat_1907_1_864fec44345506c7de8a44e31c0adb40.jpeg" TargetMode="External"/><Relationship Id="rId572" Type="http://schemas.openxmlformats.org/officeDocument/2006/relationships/hyperlink" Target="https://images.tcdn.com.br/img/img_prod/995386/melissa_mel_ultragirl_frozen_393_5_cf738c93cc68416fa605d44f32f06cd6.jpg" TargetMode="External"/><Relationship Id="rId1161" Type="http://schemas.openxmlformats.org/officeDocument/2006/relationships/hyperlink" Target="https://images.tcdn.com.br/img/img_prod/995386/melissa_campana_sneaker_973_1_fab9615b3021db19d85e2e70968cca7d.jpeg" TargetMode="External"/><Relationship Id="rId2492" Type="http://schemas.openxmlformats.org/officeDocument/2006/relationships/hyperlink" Target="https://images.tcdn.com.br/img/img_prod/995386/my_first_mini_melissa_ultragirl_cat_1907_1_45f5b174ec7713ad3e64b5606d61fb65.jpg" TargetMode="External"/><Relationship Id="rId571" Type="http://schemas.openxmlformats.org/officeDocument/2006/relationships/hyperlink" Target="https://www.minhamania.net/melissa-mell-teen/melissa-mel-ultragirl-frozen" TargetMode="External"/><Relationship Id="rId1162" Type="http://schemas.openxmlformats.org/officeDocument/2006/relationships/hyperlink" Target="https://images.tcdn.com.br/img/img_prod/995386/melissa_campana_sneaker_973_2_51616c1aa9ff6b416131c8c7d0dc0b10.jpg" TargetMode="External"/><Relationship Id="rId2493" Type="http://schemas.openxmlformats.org/officeDocument/2006/relationships/hyperlink" Target="https://www.minhamania.net/calcados-infantis/my-first-mini-melissa-ultragirl-cat" TargetMode="External"/><Relationship Id="rId570" Type="http://schemas.openxmlformats.org/officeDocument/2006/relationships/hyperlink" Target="https://images.tcdn.com.br/img/img_prod/995386/melissa_mel_ultragirl_frozen_393_4_27338e67c7f723c2726bc6bfafdb70a1.jpg" TargetMode="External"/><Relationship Id="rId1163" Type="http://schemas.openxmlformats.org/officeDocument/2006/relationships/hyperlink" Target="https://www.minhamania.net/melissa-adulto/melissa-campana-sneaker" TargetMode="External"/><Relationship Id="rId2494" Type="http://schemas.openxmlformats.org/officeDocument/2006/relationships/hyperlink" Target="https://images.tcdn.com.br/img/img_prod/995386/mini_melissa_swett_love_baby_iii_1909_1_72997ef10c4ff0680cdf1d06061c4a3e.jpg" TargetMode="External"/><Relationship Id="rId1164" Type="http://schemas.openxmlformats.org/officeDocument/2006/relationships/hyperlink" Target="https://images.tcdn.com.br/img/img_prod/995386/melissa_isabela_capeto_ant_975_1_32778aead51503d33c9e078ca72cfaa6.jpeg" TargetMode="External"/><Relationship Id="rId2495" Type="http://schemas.openxmlformats.org/officeDocument/2006/relationships/hyperlink" Target="https://www.minhamania.net/calcados-infantis/mini-melissa-swett-love-baby-iii" TargetMode="External"/><Relationship Id="rId576" Type="http://schemas.openxmlformats.org/officeDocument/2006/relationships/hyperlink" Target="https://images.tcdn.com.br/img/img_prod/995386/melissa_ultragirl_vivienne_westwood_397_2_76ca2b057d69836b1776016d6abbe21f.jpeg" TargetMode="External"/><Relationship Id="rId1165" Type="http://schemas.openxmlformats.org/officeDocument/2006/relationships/hyperlink" Target="https://www.minhamania.net/melissa-adulto/melissa-isabela-capeto-ant" TargetMode="External"/><Relationship Id="rId2496" Type="http://schemas.openxmlformats.org/officeDocument/2006/relationships/hyperlink" Target="https://images.tcdn.com.br/img/img_prod/995386/mini_melissa_m40_com_pochete_ii_1911_1_9ef65a051da85c0346ce41a9ccfee060.jpg" TargetMode="External"/><Relationship Id="rId575" Type="http://schemas.openxmlformats.org/officeDocument/2006/relationships/hyperlink" Target="https://images.tcdn.com.br/img/img_prod/995386/melissa_mel_ultragirl_vivienne_westwood_397_1_aad56fc08147b1a901f78d3dc7c2bba1.png" TargetMode="External"/><Relationship Id="rId1166" Type="http://schemas.openxmlformats.org/officeDocument/2006/relationships/hyperlink" Target="https://www.minhamania.net/melissa-adulto/melissa-saldo-platafor" TargetMode="External"/><Relationship Id="rId2497" Type="http://schemas.openxmlformats.org/officeDocument/2006/relationships/hyperlink" Target="https://www.minhamania.net/calcados-infantis/mini-melissa-m40-com-pochete-ii" TargetMode="External"/><Relationship Id="rId574" Type="http://schemas.openxmlformats.org/officeDocument/2006/relationships/hyperlink" Target="https://www.minhamania.net/melissa-mell-teen/melissa-mel-ultragirl-girly-" TargetMode="External"/><Relationship Id="rId1167" Type="http://schemas.openxmlformats.org/officeDocument/2006/relationships/hyperlink" Target="https://images.tcdn.com.br/img/img_prod/995386/melissa_salto_plat_979_1_319597908af2059369b24dc027c0b2c9.jpeg" TargetMode="External"/><Relationship Id="rId2498" Type="http://schemas.openxmlformats.org/officeDocument/2006/relationships/hyperlink" Target="https://images.tcdn.com.br/img/img_prod/995386/mini_melissa_precioss_sem_bolsa_1913_1_04505b0ebc518d5eb6d0b2c50ca060b1.jpg" TargetMode="External"/><Relationship Id="rId573" Type="http://schemas.openxmlformats.org/officeDocument/2006/relationships/hyperlink" Target="https://images.tcdn.com.br/img/img_prod/995386/melissa_mel_ultragirl_girly_395_1_9c9672ec3f827b1163444bb41368de66.png" TargetMode="External"/><Relationship Id="rId1168" Type="http://schemas.openxmlformats.org/officeDocument/2006/relationships/hyperlink" Target="https://www.minhamania.net/melissa-adulto/melissa-salto-plat" TargetMode="External"/><Relationship Id="rId2499" Type="http://schemas.openxmlformats.org/officeDocument/2006/relationships/hyperlink" Target="https://images.tcdn.com.br/img/img_prod/995386/mini_melissa_precioss_sem_bolsa_1913_2_bfacc18a161c5f7b2d7b79f8cec930e6.jpg" TargetMode="External"/><Relationship Id="rId4228" Type="http://schemas.openxmlformats.org/officeDocument/2006/relationships/hyperlink" Target="https://images.tcdn.com.br/img/img_prod/995386/alphabeto_vestido_floral_c_cinto_5603_1_5cbbd0fcc9b420d31ff633e699513411.jpg" TargetMode="External"/><Relationship Id="rId4227" Type="http://schemas.openxmlformats.org/officeDocument/2006/relationships/hyperlink" Target="https://www.minhamania.net/moda-infantil/alphabeto-vestido-colorido" TargetMode="External"/><Relationship Id="rId4229" Type="http://schemas.openxmlformats.org/officeDocument/2006/relationships/hyperlink" Target="https://www.minhamania.net/moda-infantil/alphabeto-vestido-floral-c-cinto" TargetMode="External"/><Relationship Id="rId1190" Type="http://schemas.openxmlformats.org/officeDocument/2006/relationships/hyperlink" Target="https://www.minhamania.net/melissa-adulto/melissa-ultragirl" TargetMode="External"/><Relationship Id="rId1191" Type="http://schemas.openxmlformats.org/officeDocument/2006/relationships/hyperlink" Target="https://images.tcdn.com.br/img/img_prod/995386/mini_melissa_ultragirl_fly_ii_997_1_ff1e4042be7f050efc91c7d1397e4d4d.jpeg" TargetMode="External"/><Relationship Id="rId1192" Type="http://schemas.openxmlformats.org/officeDocument/2006/relationships/hyperlink" Target="https://www.minhamania.net/mini-melissa/mini-melissa-ultragirl-fly-ii" TargetMode="External"/><Relationship Id="rId1193" Type="http://schemas.openxmlformats.org/officeDocument/2006/relationships/hyperlink" Target="https://images.tcdn.com.br/img/img_prod/995386/mini_melissa_babouche_furadinha_minions_999_1_9b5b211268a89259c7c28cbb37918221.jpeg" TargetMode="External"/><Relationship Id="rId1194" Type="http://schemas.openxmlformats.org/officeDocument/2006/relationships/hyperlink" Target="https://www.minhamania.net/mini-melissa/mini-melissa-babouche-furadinha-minions" TargetMode="External"/><Relationship Id="rId4220" Type="http://schemas.openxmlformats.org/officeDocument/2006/relationships/hyperlink" Target="https://www.minhamania.net/moda-infantil/fabula-macaquinho-onca" TargetMode="External"/><Relationship Id="rId1195" Type="http://schemas.openxmlformats.org/officeDocument/2006/relationships/hyperlink" Target="https://images.tcdn.com.br/img/img_prod/995386/melissa_mar_sandal_1001_1_330d516b3f57457cb2384d336b90065e.jpg" TargetMode="External"/><Relationship Id="rId1196" Type="http://schemas.openxmlformats.org/officeDocument/2006/relationships/hyperlink" Target="https://images.tcdn.com.br/img/img_prod/995386/melissa_mar_sandal_1001_1_1469483e08ca1bff854705e62d64bdde.jpeg" TargetMode="External"/><Relationship Id="rId4222" Type="http://schemas.openxmlformats.org/officeDocument/2006/relationships/hyperlink" Target="https://images.tcdn.com.br/img/img_prod/995386/fabula_tapa_fralda_5597_2_69ea07b064be17ef599945d189d9860a.jpg" TargetMode="External"/><Relationship Id="rId1197" Type="http://schemas.openxmlformats.org/officeDocument/2006/relationships/hyperlink" Target="https://images.tcdn.com.br/img/img_prod/995386/melissa_mar_sandal_1001_3_c1087e7222ad5f025262f66a2588cbc9.jpg" TargetMode="External"/><Relationship Id="rId4221" Type="http://schemas.openxmlformats.org/officeDocument/2006/relationships/hyperlink" Target="https://images.tcdn.com.br/img/img_prod/995386/fabula_tapa_fralda_5597_1_74572e5b31513a04b2c70503b2f58c94.jpg" TargetMode="External"/><Relationship Id="rId1198" Type="http://schemas.openxmlformats.org/officeDocument/2006/relationships/hyperlink" Target="https://images.tcdn.com.br/img/img_prod/995386/melissa_mar_sandal_1001_2_349ae05bb17968944387153a0855ce4f.jpeg" TargetMode="External"/><Relationship Id="rId4224" Type="http://schemas.openxmlformats.org/officeDocument/2006/relationships/hyperlink" Target="https://images.tcdn.com.br/img/img_prod/995386/alphabeto_vestido_sereia_5599_1_a551b3b5ca797707587cbe15bfa629db.jpg" TargetMode="External"/><Relationship Id="rId1199" Type="http://schemas.openxmlformats.org/officeDocument/2006/relationships/hyperlink" Target="https://www.minhamania.net/melissa-adulto/melissa-mar-sandal" TargetMode="External"/><Relationship Id="rId4223" Type="http://schemas.openxmlformats.org/officeDocument/2006/relationships/hyperlink" Target="https://www.minhamania.net/moda-infantil/fabula-tapa-fralda" TargetMode="External"/><Relationship Id="rId4226" Type="http://schemas.openxmlformats.org/officeDocument/2006/relationships/hyperlink" Target="https://images.tcdn.com.br/img/img_prod/995386/alphabeto_vestido_colorido_5601_1_b604a0edb599921bd937765fca247ac0.jpg" TargetMode="External"/><Relationship Id="rId4225" Type="http://schemas.openxmlformats.org/officeDocument/2006/relationships/hyperlink" Target="https://www.minhamania.net/moda-infantil/alphabeto-vestido-sereia" TargetMode="External"/><Relationship Id="rId4217" Type="http://schemas.openxmlformats.org/officeDocument/2006/relationships/hyperlink" Target="https://images.tcdn.com.br/img/img_prod/995386/fabula_short_sarja_birds_5593_1_85bc72a60e7ace3f8108d97aeb4a3fc4.jpg" TargetMode="External"/><Relationship Id="rId4216" Type="http://schemas.openxmlformats.org/officeDocument/2006/relationships/hyperlink" Target="https://www.minhamania.net/moda-infantil/copia-fabula-macaquinho-criancas" TargetMode="External"/><Relationship Id="rId4219" Type="http://schemas.openxmlformats.org/officeDocument/2006/relationships/hyperlink" Target="https://images.tcdn.com.br/img/img_prod/995386/fabula_macaquinho_onca_5595_1_637016822e22388227c073dab2428063.jpg" TargetMode="External"/><Relationship Id="rId4218" Type="http://schemas.openxmlformats.org/officeDocument/2006/relationships/hyperlink" Target="https://www.minhamania.net/moda-infantil/fabula-short-sarja-birds" TargetMode="External"/><Relationship Id="rId599" Type="http://schemas.openxmlformats.org/officeDocument/2006/relationships/hyperlink" Target="https://images.tcdn.com.br/img/img_prod/995386/melissa_mel_sneaker_be_raibow_415_1_62a3e2c669b470247340a70df1648831.jpg" TargetMode="External"/><Relationship Id="rId1180" Type="http://schemas.openxmlformats.org/officeDocument/2006/relationships/hyperlink" Target="https://images.tcdn.com.br/img/img_prod/995386/melissa_sneaker_love_system_987_1_79ac376f349936259dda4dc5b5846e80.jpeg" TargetMode="External"/><Relationship Id="rId1181" Type="http://schemas.openxmlformats.org/officeDocument/2006/relationships/hyperlink" Target="https://images.tcdn.com.br/img/img_prod/995386/melissa_sneaker_love_system_987_3_138021d827e05c17f08c6b5579c74c53.jpg" TargetMode="External"/><Relationship Id="rId1182" Type="http://schemas.openxmlformats.org/officeDocument/2006/relationships/hyperlink" Target="https://www.minhamania.net/melissa-adulto/melissa-sneaker-love-system" TargetMode="External"/><Relationship Id="rId594" Type="http://schemas.openxmlformats.org/officeDocument/2006/relationships/hyperlink" Target="https://images.tcdn.com.br/img/img_prod/995386/mini_melissa_flox_411_1_4bc4a35107d834c340fa47a9c7b04ea8.jpeg" TargetMode="External"/><Relationship Id="rId1183" Type="http://schemas.openxmlformats.org/officeDocument/2006/relationships/hyperlink" Target="https://images.tcdn.com.br/img/img_prod/995386/melissa_opening_ceremony_989_1_c15ef5557ce7df225b8c3ab8b3aa6bda.jpeg" TargetMode="External"/><Relationship Id="rId593" Type="http://schemas.openxmlformats.org/officeDocument/2006/relationships/hyperlink" Target="https://www.minhamania.net/mini-melissa/mini-melissa-aranha-sorvete" TargetMode="External"/><Relationship Id="rId1184" Type="http://schemas.openxmlformats.org/officeDocument/2006/relationships/hyperlink" Target="https://images.tcdn.com.br/img/img_prod/995386/melissa_hatch_opening_ceremony_989_2_81d6c515a049856ce62bcf27f21ced23.jpg" TargetMode="External"/><Relationship Id="rId592" Type="http://schemas.openxmlformats.org/officeDocument/2006/relationships/hyperlink" Target="https://images.tcdn.com.br/img/img_prod/995386/mini_melissa_aranha_sorvete_409_3_40f0bb3a892eeaceb508df066fd6f4c3.jpeg" TargetMode="External"/><Relationship Id="rId1185" Type="http://schemas.openxmlformats.org/officeDocument/2006/relationships/hyperlink" Target="https://www.minhamania.net/melissa-adulto/melissa-opening-ceremony" TargetMode="External"/><Relationship Id="rId4211" Type="http://schemas.openxmlformats.org/officeDocument/2006/relationships/hyperlink" Target="https://images.tcdn.com.br/img/img_prod/995386/fabula_vestido_gatos_vovo_5587_1_e319f012a610e9799c6630be0c6e1d56.jpg" TargetMode="External"/><Relationship Id="rId591" Type="http://schemas.openxmlformats.org/officeDocument/2006/relationships/hyperlink" Target="https://images.tcdn.com.br/img/img_prod/995386/mini_melissa_aranha_sorvete_409_1_7fced0ecdcf9478b7f325ca4967f5a61.jpeg" TargetMode="External"/><Relationship Id="rId1186" Type="http://schemas.openxmlformats.org/officeDocument/2006/relationships/hyperlink" Target="https://images.tcdn.com.br/img/img_prod/995386/melissa_ultragirl_branca_de_neve_ant_993_1_015f2519ab6a942063491c2880eca81b.jpeg" TargetMode="External"/><Relationship Id="rId4210" Type="http://schemas.openxmlformats.org/officeDocument/2006/relationships/hyperlink" Target="https://www.minhamania.net/moda-infantil/fabula-bata-montanha-manga-longa" TargetMode="External"/><Relationship Id="rId598" Type="http://schemas.openxmlformats.org/officeDocument/2006/relationships/hyperlink" Target="https://www.minhamania.net/mini-melissa/mini-melissa-flox-" TargetMode="External"/><Relationship Id="rId1187" Type="http://schemas.openxmlformats.org/officeDocument/2006/relationships/hyperlink" Target="https://www.minhamania.net/melissa-adulto/melissa-ultragirl-branca-de-neve-ant" TargetMode="External"/><Relationship Id="rId4213" Type="http://schemas.openxmlformats.org/officeDocument/2006/relationships/hyperlink" Target="https://images.tcdn.com.br/img/img_prod/995386/fabula_vestido_malha_floral_5589_1_99bad00376446c748c39fb43998a47c4.jpg" TargetMode="External"/><Relationship Id="rId597" Type="http://schemas.openxmlformats.org/officeDocument/2006/relationships/hyperlink" Target="https://images.tcdn.com.br/img/img_prod/995386/mini_melissa_flox_411_4_c26dc48ff5e6408dbb6e06323369dcaf.jpg" TargetMode="External"/><Relationship Id="rId1188" Type="http://schemas.openxmlformats.org/officeDocument/2006/relationships/hyperlink" Target="https://images.tcdn.com.br/img/img_prod/995386/melissa_ultragirl_995_1_00279844ad7bed8bf06edb626079769e.jpeg" TargetMode="External"/><Relationship Id="rId4212" Type="http://schemas.openxmlformats.org/officeDocument/2006/relationships/hyperlink" Target="https://www.minhamania.net/moda-infantil/fabula-vestido-gatos-vovo" TargetMode="External"/><Relationship Id="rId596" Type="http://schemas.openxmlformats.org/officeDocument/2006/relationships/hyperlink" Target="https://images.tcdn.com.br/img/img_prod/995386/mini_melissa_flox_411_3_49f291e5776af6d77f7e68ffbb830323.jpg" TargetMode="External"/><Relationship Id="rId1189" Type="http://schemas.openxmlformats.org/officeDocument/2006/relationships/hyperlink" Target="https://images.tcdn.com.br/img/img_prod/995386/melissa_ultragirl_995_2_a0d27a615f6b90bb5c07adbeaed8fc5a.jpg" TargetMode="External"/><Relationship Id="rId4215" Type="http://schemas.openxmlformats.org/officeDocument/2006/relationships/hyperlink" Target="https://images.tcdn.com.br/img/img_prod/995386/copia_fabula_macaquinho_criancas_5591_1_9582d6bced763852b05c949f49b83d98.jpg" TargetMode="External"/><Relationship Id="rId595" Type="http://schemas.openxmlformats.org/officeDocument/2006/relationships/hyperlink" Target="https://images.tcdn.com.br/img/img_prod/995386/mini_melissa_flox_411_4_acb4b83d141d1f4d7ec5674ffab2afad.jpg" TargetMode="External"/><Relationship Id="rId4214" Type="http://schemas.openxmlformats.org/officeDocument/2006/relationships/hyperlink" Target="https://www.minhamania.net/moda-infantil/fabula-vestido-malha-floral" TargetMode="External"/><Relationship Id="rId1136" Type="http://schemas.openxmlformats.org/officeDocument/2006/relationships/hyperlink" Target="https://images.tcdn.com.br/img/img_prod/995386/melissa_peace_hell_961_1_89d9da18339f2c23f0dc1081dafa8b1f.jpg" TargetMode="External"/><Relationship Id="rId2467" Type="http://schemas.openxmlformats.org/officeDocument/2006/relationships/hyperlink" Target="https://images.tcdn.com.br/img/img_prod/995386/melissa_ugly_sneaker_1895_1_1f5121f7b8ca636faf18764d51be0326.jpg" TargetMode="External"/><Relationship Id="rId3799" Type="http://schemas.openxmlformats.org/officeDocument/2006/relationships/hyperlink" Target="https://www.minhamania.net/calcados-adulto/melissa-aranha-7916" TargetMode="External"/><Relationship Id="rId1137" Type="http://schemas.openxmlformats.org/officeDocument/2006/relationships/hyperlink" Target="https://images.tcdn.com.br/img/img_prod/995386/melissa_peace_hell_961_2_9633d14e605ed13e8ebd9bb3cfb0d8ee.jpg" TargetMode="External"/><Relationship Id="rId2468" Type="http://schemas.openxmlformats.org/officeDocument/2006/relationships/hyperlink" Target="https://images.tcdn.com.br/img/img_prod/995386/melissa_ugly_sneaker_1895_2_afe85329abf47b80beefa19b19faf604.jpeg" TargetMode="External"/><Relationship Id="rId3798" Type="http://schemas.openxmlformats.org/officeDocument/2006/relationships/hyperlink" Target="https://www.minhamania.net/calcados-adulto/new-converse-tye-dye" TargetMode="External"/><Relationship Id="rId1138" Type="http://schemas.openxmlformats.org/officeDocument/2006/relationships/hyperlink" Target="https://images.tcdn.com.br/img/img_prod/995386/melissa_peace_hell_961_1_de858075f8cf0b749f546afd16826e14.jpg" TargetMode="External"/><Relationship Id="rId2469" Type="http://schemas.openxmlformats.org/officeDocument/2006/relationships/hyperlink" Target="https://images.tcdn.com.br/img/img_prod/995386/melissa_ugly_sneaker_1895_3_786295fb02b21a6f457e3d014b7088d3.jpg" TargetMode="External"/><Relationship Id="rId1139" Type="http://schemas.openxmlformats.org/officeDocument/2006/relationships/hyperlink" Target="https://images.tcdn.com.br/img/img_prod/995386/melissa_peace_hell_961_4_0c6fdc9ce8e743920136775784cb8289.jpg" TargetMode="External"/><Relationship Id="rId547" Type="http://schemas.openxmlformats.org/officeDocument/2006/relationships/hyperlink" Target="https://images.tcdn.com.br/img/img_prod/995386/mini_melissa_cosmic_sandal_mickey_minnie_365_2_facca405a4540eba022d463b71e3714e.jpg" TargetMode="External"/><Relationship Id="rId546" Type="http://schemas.openxmlformats.org/officeDocument/2006/relationships/hyperlink" Target="https://images.tcdn.com.br/img/img_prod/995386/mini_melissa_cosmic_sandal_mickey_minnie_365_1_ee58a3e6d302b835662f5b06cefcbbe2.jpg" TargetMode="External"/><Relationship Id="rId545" Type="http://schemas.openxmlformats.org/officeDocument/2006/relationships/hyperlink" Target="https://www.minhamania.net/mini-melissa/mini-melissa-go-sneaker" TargetMode="External"/><Relationship Id="rId544" Type="http://schemas.openxmlformats.org/officeDocument/2006/relationships/hyperlink" Target="https://images.tcdn.com.br/img/img_prod/995386/mini_melissa_go_sneaker_361_1_f995bb974cda3893da990d2b61db472f.jpeg" TargetMode="External"/><Relationship Id="rId549" Type="http://schemas.openxmlformats.org/officeDocument/2006/relationships/hyperlink" Target="https://images.tcdn.com.br/img/img_prod/995386/mini_melissa_ultragirl_turma_do_pudim_371_1_1164382a1168b7adf1e0857e7ae2a0bc.jpeg" TargetMode="External"/><Relationship Id="rId548" Type="http://schemas.openxmlformats.org/officeDocument/2006/relationships/hyperlink" Target="https://www.minhamania.net/mini-melissa/mini-melissa-cosmic-sandal-mickey-minnie" TargetMode="External"/><Relationship Id="rId3791" Type="http://schemas.openxmlformats.org/officeDocument/2006/relationships/hyperlink" Target="https://images.tcdn.com.br/img/img_prod/995386/melissa_hip_m_lover_3155_2_39c4da5b02d24d5187ae9f72785a1652.jpg" TargetMode="External"/><Relationship Id="rId2460" Type="http://schemas.openxmlformats.org/officeDocument/2006/relationships/hyperlink" Target="https://www.minhamania.net/calcados-adulto/melissa-furadinha-minnie-mouse" TargetMode="External"/><Relationship Id="rId3790" Type="http://schemas.openxmlformats.org/officeDocument/2006/relationships/hyperlink" Target="https://images.tcdn.com.br/img/img_prod/995386/melissa_hip_m_lover_3155_1_cf0b555e2f87dbe7e97b6dba47a2cbb0.jpg" TargetMode="External"/><Relationship Id="rId1130" Type="http://schemas.openxmlformats.org/officeDocument/2006/relationships/hyperlink" Target="https://images.tcdn.com.br/img/img_prod/995386/melissa_ultragirl_mickey_e_minnie_957_1_5cc8099cde438ddc6beffd9efd749f20.jpeg" TargetMode="External"/><Relationship Id="rId2461" Type="http://schemas.openxmlformats.org/officeDocument/2006/relationships/hyperlink" Target="https://images.tcdn.com.br/img/img_prod/995386/melissa_unique_strap_camila_coutinho_1889_1_34a66c9b30e35fb041663df1cb27087c.jpg" TargetMode="External"/><Relationship Id="rId3793" Type="http://schemas.openxmlformats.org/officeDocument/2006/relationships/hyperlink" Target="https://images.tcdn.com.br/img/img_prod/995386/melissa_caderno_a5_3157_1_94d0a204741f80fb4654377273a8c2fb.jpg" TargetMode="External"/><Relationship Id="rId1131" Type="http://schemas.openxmlformats.org/officeDocument/2006/relationships/hyperlink" Target="https://images.tcdn.com.br/img/img_prod/995386/melissa_ultragirl_mickey_e_minnie_957_1_b4d4e9e8325236dcacaae1145da17ea7.jpeg" TargetMode="External"/><Relationship Id="rId2462" Type="http://schemas.openxmlformats.org/officeDocument/2006/relationships/hyperlink" Target="https://www.minhamania.net/calcados-adulto/melissa-unique-strap-camila-coutinho" TargetMode="External"/><Relationship Id="rId3792" Type="http://schemas.openxmlformats.org/officeDocument/2006/relationships/hyperlink" Target="https://www.minhamania.net/calcados-adulto/melissa-hip-m-lover" TargetMode="External"/><Relationship Id="rId543" Type="http://schemas.openxmlformats.org/officeDocument/2006/relationships/hyperlink" Target="https://images.tcdn.com.br/img/img_prod/995386/mini_melissa_go_sneaker_361_1_17ad7ed5c46224a8cad015a75e476936.jpeg" TargetMode="External"/><Relationship Id="rId1132" Type="http://schemas.openxmlformats.org/officeDocument/2006/relationships/hyperlink" Target="https://images.tcdn.com.br/img/img_prod/995386/melissa_ultragirl_mickey_e_minnie_957_4_0a9ea4bad06a08a596b751e318ac3874.jpg" TargetMode="External"/><Relationship Id="rId2463" Type="http://schemas.openxmlformats.org/officeDocument/2006/relationships/hyperlink" Target="https://images.tcdn.com.br/img/img_prod/995386/laco_grande_pequena_sereia_1891_1_950a3cb9f31b56a19b523373fe1f07a0.jpg" TargetMode="External"/><Relationship Id="rId3795" Type="http://schemas.openxmlformats.org/officeDocument/2006/relationships/hyperlink" Target="https://images.tcdn.com.br/img/img_prod/995386/melissa_sun_torrance_3159_1_cf4f8c1707c48844e1acb40423c14a7c.jpg" TargetMode="External"/><Relationship Id="rId542" Type="http://schemas.openxmlformats.org/officeDocument/2006/relationships/hyperlink" Target="https://www.minhamania.net/melissa-mell-teen/melissa-mel-mar-sandal-fly" TargetMode="External"/><Relationship Id="rId1133" Type="http://schemas.openxmlformats.org/officeDocument/2006/relationships/hyperlink" Target="https://www.minhamania.net/melissa-adulto/melissaultragirl-mickey" TargetMode="External"/><Relationship Id="rId2464" Type="http://schemas.openxmlformats.org/officeDocument/2006/relationships/hyperlink" Target="https://www.minhamania.net/melissa-laco-kits/laco-grande-pequena-sereia" TargetMode="External"/><Relationship Id="rId3794" Type="http://schemas.openxmlformats.org/officeDocument/2006/relationships/hyperlink" Target="https://www.minhamania.net/acessorios/melissa-caderno-a5" TargetMode="External"/><Relationship Id="rId541" Type="http://schemas.openxmlformats.org/officeDocument/2006/relationships/hyperlink" Target="https://images.tcdn.com.br/img/img_prod/995386/melissa_mel_mar_sandal_fly_359_2_d3492cb654c371b0cc8dec7e73f2b924.jpg" TargetMode="External"/><Relationship Id="rId1134" Type="http://schemas.openxmlformats.org/officeDocument/2006/relationships/hyperlink" Target="https://images.tcdn.com.br/img/img_prod/995386/melissa_pointy_jason_wu_959_1_0ca064c738751535a4a54369b5d8753e.jpeg" TargetMode="External"/><Relationship Id="rId2465" Type="http://schemas.openxmlformats.org/officeDocument/2006/relationships/hyperlink" Target="https://images.tcdn.com.br/img/img_prod/995386/kit_pequena_sereia_rosa_e_verde_1893_1_c74e50dacbd9b4f29e276550a9d842a0.jpg" TargetMode="External"/><Relationship Id="rId3797" Type="http://schemas.openxmlformats.org/officeDocument/2006/relationships/hyperlink" Target="https://images.tcdn.com.br/img/img_prod/995386/new_converse_tye_dye_3161_1_25d5dd85f6cfb5494bb41d158b8f5749.jpg" TargetMode="External"/><Relationship Id="rId540" Type="http://schemas.openxmlformats.org/officeDocument/2006/relationships/hyperlink" Target="https://images.tcdn.com.br/img/img_prod/995386/melissa_mel_mar_sandal_fly_359_1_58a37c7a604b8a45fd892043c958ac57.jpeg" TargetMode="External"/><Relationship Id="rId1135" Type="http://schemas.openxmlformats.org/officeDocument/2006/relationships/hyperlink" Target="https://www.minhamania.net/melissa-adulto/melissa-pointy-jason-wu" TargetMode="External"/><Relationship Id="rId2466" Type="http://schemas.openxmlformats.org/officeDocument/2006/relationships/hyperlink" Target="https://www.minhamania.net/melissa-laco-kits/kit-pequena-sereia-rosa-e-verde" TargetMode="External"/><Relationship Id="rId3796" Type="http://schemas.openxmlformats.org/officeDocument/2006/relationships/hyperlink" Target="https://www.minhamania.net/calcados-adulto/melissa-sun-torrance" TargetMode="External"/><Relationship Id="rId1125" Type="http://schemas.openxmlformats.org/officeDocument/2006/relationships/hyperlink" Target="https://www.minhamania.net/melissa-adulto/melissa-plataforma-mas" TargetMode="External"/><Relationship Id="rId2456" Type="http://schemas.openxmlformats.org/officeDocument/2006/relationships/hyperlink" Target="https://images.tcdn.com.br/img/img_prod/995386/melissa_ultragirl_minnie_1885_1_f76c14d5b534f63bf619e7d712193cd2.jpg" TargetMode="External"/><Relationship Id="rId3788" Type="http://schemas.openxmlformats.org/officeDocument/2006/relationships/hyperlink" Target="https://www.minhamania.net/calcados-adulto/melissa-squad-sandal" TargetMode="External"/><Relationship Id="rId1126" Type="http://schemas.openxmlformats.org/officeDocument/2006/relationships/hyperlink" Target="https://images.tcdn.com.br/img/img_prod/995386/melissa_sneaker_polibolha_955_1_396d1426e7f7bffb9b4ebe61de4805b1.jpeg" TargetMode="External"/><Relationship Id="rId2457" Type="http://schemas.openxmlformats.org/officeDocument/2006/relationships/hyperlink" Target="https://www.minhamania.net/calcados-adulto/melissa-ultragirl-minnie" TargetMode="External"/><Relationship Id="rId3787" Type="http://schemas.openxmlformats.org/officeDocument/2006/relationships/hyperlink" Target="https://www.minhamania.net/moda-infantil/fabula-conjunto-manga-longa-frutas" TargetMode="External"/><Relationship Id="rId1127" Type="http://schemas.openxmlformats.org/officeDocument/2006/relationships/hyperlink" Target="https://images.tcdn.com.br/img/img_prod/995386/melissa_sneaker_polibolha_955_1_e52ddaf7b1b8d53eaf3d38515b10c670.jpeg" TargetMode="External"/><Relationship Id="rId2458" Type="http://schemas.openxmlformats.org/officeDocument/2006/relationships/hyperlink" Target="https://images.tcdn.com.br/img/img_prod/995386/melissa_furadinha_minnie_mouse_1887_1_b0d0203e2cedc91b3d44999c38729832.jpg" TargetMode="External"/><Relationship Id="rId1128" Type="http://schemas.openxmlformats.org/officeDocument/2006/relationships/hyperlink" Target="https://www.minhamania.net/melissa-adulto/melissa-sneaker-polibolha" TargetMode="External"/><Relationship Id="rId2459" Type="http://schemas.openxmlformats.org/officeDocument/2006/relationships/hyperlink" Target="https://images.tcdn.com.br/img/img_prod/995386/melissa_furadinha_minnie_mouse_1887_2_96349b3865eaec4ddb4e28fd393f0a98.jpg" TargetMode="External"/><Relationship Id="rId3789" Type="http://schemas.openxmlformats.org/officeDocument/2006/relationships/hyperlink" Target="https://www.minhamania.net/calcados-adulto/melissa-essencial-new-femme" TargetMode="External"/><Relationship Id="rId1129" Type="http://schemas.openxmlformats.org/officeDocument/2006/relationships/hyperlink" Target="https://images.tcdn.com.br/img/img_prod/995386/melissa_ultragirl_mickey_e_minnie_957_1_bebf9fc2d0532f45fa84d9467fd05de5.jpeg" TargetMode="External"/><Relationship Id="rId536" Type="http://schemas.openxmlformats.org/officeDocument/2006/relationships/hyperlink" Target="https://www.minhamania.net/mini-melissa/mini-melissa-aranha-porco" TargetMode="External"/><Relationship Id="rId535" Type="http://schemas.openxmlformats.org/officeDocument/2006/relationships/hyperlink" Target="https://images.tcdn.com.br/img/img_prod/995386/mini_melissa_aranha_pig_355_3_f2ba7066f4b74fbca60c12eaeadd1d7a.jpg" TargetMode="External"/><Relationship Id="rId534" Type="http://schemas.openxmlformats.org/officeDocument/2006/relationships/hyperlink" Target="https://images.tcdn.com.br/img/img_prod/995386/mini_melissa_aranha_pig_355_2_d6357dd29ba54c89df3ac6ef486e8078.jpg" TargetMode="External"/><Relationship Id="rId533" Type="http://schemas.openxmlformats.org/officeDocument/2006/relationships/hyperlink" Target="https://images.tcdn.com.br/img/img_prod/995386/mini_melissa_aranha_pig_355_1_2e28a1bdeb3ca641756f95673e494595.jpeg" TargetMode="External"/><Relationship Id="rId539" Type="http://schemas.openxmlformats.org/officeDocument/2006/relationships/hyperlink" Target="https://www.minhamania.net/mini-melissa/mini-melissa-aranha-7916" TargetMode="External"/><Relationship Id="rId538" Type="http://schemas.openxmlformats.org/officeDocument/2006/relationships/hyperlink" Target="https://images.tcdn.com.br/img/img_prod/995386/mini_melissa_aranha_79_16_357_2_e68840424687d886a3f91be3a9583cfb.jpg" TargetMode="External"/><Relationship Id="rId537" Type="http://schemas.openxmlformats.org/officeDocument/2006/relationships/hyperlink" Target="https://images.tcdn.com.br/img/img_prod/995386/mini_melissa_aranha_79_16_357_2_1557e75a29c03b6298e90e5f14a47334.jpeg" TargetMode="External"/><Relationship Id="rId3780" Type="http://schemas.openxmlformats.org/officeDocument/2006/relationships/hyperlink" Target="https://www.minhamania.net/moda-infantil/alphabeto-conjunto-live" TargetMode="External"/><Relationship Id="rId2450" Type="http://schemas.openxmlformats.org/officeDocument/2006/relationships/hyperlink" Target="https://images.tcdn.com.br/img/img_prod/995386/melissa_seduce_ix_1879_1_77c6cb4ad54648c92988699613dcdb36.jpg" TargetMode="External"/><Relationship Id="rId3782" Type="http://schemas.openxmlformats.org/officeDocument/2006/relationships/hyperlink" Target="https://www.minhamania.net/moda-infantil/alphabeto-macacao-live" TargetMode="External"/><Relationship Id="rId1120" Type="http://schemas.openxmlformats.org/officeDocument/2006/relationships/hyperlink" Target="https://www.minhamania.net/melissa-adulto/melissa-squad-sneaker" TargetMode="External"/><Relationship Id="rId2451" Type="http://schemas.openxmlformats.org/officeDocument/2006/relationships/hyperlink" Target="https://www.minhamania.net/calcados-adulto/copia-melissa-ultragirl-print" TargetMode="External"/><Relationship Id="rId3781" Type="http://schemas.openxmlformats.org/officeDocument/2006/relationships/hyperlink" Target="https://www.minhamania.net/moda-infantil/alphabeto-bata-moleton" TargetMode="External"/><Relationship Id="rId532" Type="http://schemas.openxmlformats.org/officeDocument/2006/relationships/hyperlink" Target="https://www.minhamania.net/mini-melissa/mini-melissa-mar-sandal-branca-de-neve" TargetMode="External"/><Relationship Id="rId1121" Type="http://schemas.openxmlformats.org/officeDocument/2006/relationships/hyperlink" Target="https://images.tcdn.com.br/img/img_prod/995386/melissa_strap_sandal_951_1_3161102e93649b1bd343d310591ae4ba.jpeg" TargetMode="External"/><Relationship Id="rId2452" Type="http://schemas.openxmlformats.org/officeDocument/2006/relationships/hyperlink" Target="https://images.tcdn.com.br/img/img_prod/995386/melissa_marine_ii_1881_1_89f7dca069e9e3e8b4002d498843f48d.jpg" TargetMode="External"/><Relationship Id="rId3784" Type="http://schemas.openxmlformats.org/officeDocument/2006/relationships/hyperlink" Target="https://images.tcdn.com.br/img/img_prod/995386/fabula_conjunto_mariposa_3145_1_c821dfa4d9cf73bbe871b74b90ffc6b2.jpg" TargetMode="External"/><Relationship Id="rId531" Type="http://schemas.openxmlformats.org/officeDocument/2006/relationships/hyperlink" Target="https://images.tcdn.com.br/img/img_prod/995386/mini_melissa_mar_sandal_branca_de_neve_353_1_ad2224e9bb17fe9563a2aa8694e782e7.png" TargetMode="External"/><Relationship Id="rId1122" Type="http://schemas.openxmlformats.org/officeDocument/2006/relationships/hyperlink" Target="https://images.tcdn.com.br/img/img_prod/995386/melissa_strap_sandal_951_2_235642b5f70ebb3f4359a714eaea3933.jpg" TargetMode="External"/><Relationship Id="rId2453" Type="http://schemas.openxmlformats.org/officeDocument/2006/relationships/hyperlink" Target="https://www.minhamania.net/calcados-adulto/melissa-marine-ii" TargetMode="External"/><Relationship Id="rId3783" Type="http://schemas.openxmlformats.org/officeDocument/2006/relationships/hyperlink" Target="https://www.minhamania.net/moda-infantil/fabula-calca-estrela" TargetMode="External"/><Relationship Id="rId530" Type="http://schemas.openxmlformats.org/officeDocument/2006/relationships/hyperlink" Target="https://images.tcdn.com.br/img/img_prod/995386/mini_melissa_mar_sandal_branca_de_neve_353_1_744f68774f51b1a996b216f673481181.jpeg" TargetMode="External"/><Relationship Id="rId1123" Type="http://schemas.openxmlformats.org/officeDocument/2006/relationships/hyperlink" Target="https://www.minhamania.net/melissa-adulto/melissa-strap-sandal" TargetMode="External"/><Relationship Id="rId2454" Type="http://schemas.openxmlformats.org/officeDocument/2006/relationships/hyperlink" Target="https://images.tcdn.com.br/img/img_prod/995386/melissa_lady_dragon_cinderela_1883_1_88da5b3e57d50756a1261d63628fa20f.jpeg" TargetMode="External"/><Relationship Id="rId3786" Type="http://schemas.openxmlformats.org/officeDocument/2006/relationships/hyperlink" Target="https://www.minhamania.net/moda-infantil/bento-macacao-moletom" TargetMode="External"/><Relationship Id="rId1124" Type="http://schemas.openxmlformats.org/officeDocument/2006/relationships/hyperlink" Target="https://images.tcdn.com.br/img/img_prod/995386/melissa_plataforma_mas_953_1_d5ecedba2178edd620284a1ba5668b4c.jpeg" TargetMode="External"/><Relationship Id="rId2455" Type="http://schemas.openxmlformats.org/officeDocument/2006/relationships/hyperlink" Target="https://www.minhamania.net/calcados-adulto/melissa-lady-dragon-cinderela" TargetMode="External"/><Relationship Id="rId3785" Type="http://schemas.openxmlformats.org/officeDocument/2006/relationships/hyperlink" Target="https://www.minhamania.net/moda-infantil/fabula-conjunto-bebe-periquito" TargetMode="External"/><Relationship Id="rId1158" Type="http://schemas.openxmlformats.org/officeDocument/2006/relationships/hyperlink" Target="https://images.tcdn.com.br/img/img_prod/995386/melissa_kazakova_971_4_d7e6ec8c4cd94b62719e802a6c874fdc.jpg" TargetMode="External"/><Relationship Id="rId2489" Type="http://schemas.openxmlformats.org/officeDocument/2006/relationships/hyperlink" Target="https://images.tcdn.com.br/img/img_prod/995386/mini_melissa_kind_baby_1905_4_eb2a2691d7ba30725501875e667c2049.jpg" TargetMode="External"/><Relationship Id="rId1159" Type="http://schemas.openxmlformats.org/officeDocument/2006/relationships/hyperlink" Target="https://www.minhamania.net/melissa-adulto/melissa-kasakova" TargetMode="External"/><Relationship Id="rId569" Type="http://schemas.openxmlformats.org/officeDocument/2006/relationships/hyperlink" Target="https://images.tcdn.com.br/img/img_prod/995386/melissa_mel_ultragirl_frozen_393_3_303bfd6f30b22aae4f4dd0074adf36a6.jpg" TargetMode="External"/><Relationship Id="rId568" Type="http://schemas.openxmlformats.org/officeDocument/2006/relationships/hyperlink" Target="https://images.tcdn.com.br/img/img_prod/995386/melissa_mel_ultragirl_frozen_393_2_7d6e46c94c239f5844adda362fe23725.jpg" TargetMode="External"/><Relationship Id="rId567" Type="http://schemas.openxmlformats.org/officeDocument/2006/relationships/hyperlink" Target="https://images.tcdn.com.br/img/img_prod/995386/melissa_mel_ultragirl_frozen_393_1_60d67295a4eaaef6fd86d3fb09ceece3.jpeg" TargetMode="External"/><Relationship Id="rId566" Type="http://schemas.openxmlformats.org/officeDocument/2006/relationships/hyperlink" Target="https://www.minhamania.net/melissa-mell-teen/melissa-mel-space-love-hello-kit" TargetMode="External"/><Relationship Id="rId2480" Type="http://schemas.openxmlformats.org/officeDocument/2006/relationships/hyperlink" Target="https://www.minhamania.net/calcados-infantis/mini-melissa-brave-turma-do-pudim" TargetMode="External"/><Relationship Id="rId561" Type="http://schemas.openxmlformats.org/officeDocument/2006/relationships/hyperlink" Target="https://www.minhamania.net/mini-melissa/mini-melissa-chelsea" TargetMode="External"/><Relationship Id="rId1150" Type="http://schemas.openxmlformats.org/officeDocument/2006/relationships/hyperlink" Target="https://images.tcdn.com.br/img/img_prod/995386/mini_melissa_ultragirl_princes_967_3_1a6c9fd26e5a1e755e543b2bc290abec.jpeg" TargetMode="External"/><Relationship Id="rId2481" Type="http://schemas.openxmlformats.org/officeDocument/2006/relationships/hyperlink" Target="https://images.tcdn.com.br/img/img_prod/995386/melissa_kering_heart_chrome_1901_1_3799a0c3d93156d433665cd3af260615.jpg" TargetMode="External"/><Relationship Id="rId560" Type="http://schemas.openxmlformats.org/officeDocument/2006/relationships/hyperlink" Target="https://images.tcdn.com.br/img/img_prod/995386/mini_melissa_chelsea_boot_389_8_2528ab79a696f93b24383c9348ad83c1.jpg" TargetMode="External"/><Relationship Id="rId1151" Type="http://schemas.openxmlformats.org/officeDocument/2006/relationships/hyperlink" Target="https://www.minhamania.net/mini-melissa/mini-melissa-ultragirl-princes" TargetMode="External"/><Relationship Id="rId2482" Type="http://schemas.openxmlformats.org/officeDocument/2006/relationships/hyperlink" Target="https://www.minhamania.net/chaveiros/melissa-kering-heart-chrome" TargetMode="External"/><Relationship Id="rId1152" Type="http://schemas.openxmlformats.org/officeDocument/2006/relationships/hyperlink" Target="https://images.tcdn.com.br/img/img_prod/995386/melissa_marine_969_1_9a2ddfcf38d618000cb25ab7c7af481b.jpeg" TargetMode="External"/><Relationship Id="rId2483" Type="http://schemas.openxmlformats.org/officeDocument/2006/relationships/hyperlink" Target="https://images.tcdn.com.br/img/img_prod/995386/mini_melissa_jump_print_1903_1_918c208d05d44c2f3ce240b3c94f2a3f.jpg" TargetMode="External"/><Relationship Id="rId1153" Type="http://schemas.openxmlformats.org/officeDocument/2006/relationships/hyperlink" Target="https://images.tcdn.com.br/img/img_prod/995386/melissa_marine_969_2_86a02a2cd1941d688f5cdc5187a2056c.jpg" TargetMode="External"/><Relationship Id="rId2484" Type="http://schemas.openxmlformats.org/officeDocument/2006/relationships/hyperlink" Target="https://images.tcdn.com.br/img/img_prod/995386/mini_melissa_jump_print_1903_2_0d26a8127aba1b0aba28984f0d426932.jpg" TargetMode="External"/><Relationship Id="rId565" Type="http://schemas.openxmlformats.org/officeDocument/2006/relationships/hyperlink" Target="https://images.tcdn.com.br/img/img_prod/995386/melissa_mel_space_love_hello_kit_391_4_3da823bb92293306ee59becdbbe91a4d.jpg" TargetMode="External"/><Relationship Id="rId1154" Type="http://schemas.openxmlformats.org/officeDocument/2006/relationships/hyperlink" Target="https://www.minhamania.net/melissa-adulto/melissa-marine" TargetMode="External"/><Relationship Id="rId2485" Type="http://schemas.openxmlformats.org/officeDocument/2006/relationships/hyperlink" Target="https://www.minhamania.net/calcados-infantis/mini-melissa-jump-print" TargetMode="External"/><Relationship Id="rId564" Type="http://schemas.openxmlformats.org/officeDocument/2006/relationships/hyperlink" Target="https://images.tcdn.com.br/img/img_prod/995386/melissa_mel_space_love_hello_kit_391_2_5ecaffe8c169bdbfb66f017b1c4c3961.jpg" TargetMode="External"/><Relationship Id="rId1155" Type="http://schemas.openxmlformats.org/officeDocument/2006/relationships/hyperlink" Target="https://images.tcdn.com.br/img/img_prod/995386/melissa_kasakova_971_1_3d6ddcfc40fdceb937b65938515ca68e.jpeg" TargetMode="External"/><Relationship Id="rId2486" Type="http://schemas.openxmlformats.org/officeDocument/2006/relationships/hyperlink" Target="https://images.tcdn.com.br/img/img_prod/995386/mini_melissa_kind_baby_1905_1_4bbcf5376f69d93e1344a8daf66b6575.jpg" TargetMode="External"/><Relationship Id="rId563" Type="http://schemas.openxmlformats.org/officeDocument/2006/relationships/hyperlink" Target="https://images.tcdn.com.br/img/img_prod/995386/melissa_mel_space_love_hello_kit_391_2_bdaac742a6ca7bffbd0ac52effc7c0d3.jpg" TargetMode="External"/><Relationship Id="rId1156" Type="http://schemas.openxmlformats.org/officeDocument/2006/relationships/hyperlink" Target="https://images.tcdn.com.br/img/img_prod/995386/melissa_kasakova_971_2_40b604639f8278075b20f6e9b544fd3e.jpeg" TargetMode="External"/><Relationship Id="rId2487" Type="http://schemas.openxmlformats.org/officeDocument/2006/relationships/hyperlink" Target="https://images.tcdn.com.br/img/img_prod/995386/mini_melissa_kind_baby_1905_2_7c5187bd5a5c185d1ed3965c0d9c68cf.jpg" TargetMode="External"/><Relationship Id="rId562" Type="http://schemas.openxmlformats.org/officeDocument/2006/relationships/hyperlink" Target="https://images.tcdn.com.br/img/img_prod/995386/melissa_mel_space_love_hello_kit_391_1_d73013a37e801bd4bb5f41058c139cd9.jpg" TargetMode="External"/><Relationship Id="rId1157" Type="http://schemas.openxmlformats.org/officeDocument/2006/relationships/hyperlink" Target="https://images.tcdn.com.br/img/img_prod/995386/melissa_kasakova_971_3_bcfde75b3b07cb59b9996b2922fec883.jpg" TargetMode="External"/><Relationship Id="rId2488" Type="http://schemas.openxmlformats.org/officeDocument/2006/relationships/hyperlink" Target="https://images.tcdn.com.br/img/img_prod/995386/mini_melissa_kind_baby_1905_3_8059cd7c7621e58394afcb463d279331.jpg" TargetMode="External"/><Relationship Id="rId1147" Type="http://schemas.openxmlformats.org/officeDocument/2006/relationships/hyperlink" Target="https://www.minhamania.net/mini-melissa/mini-melissa-furadinha-coracao" TargetMode="External"/><Relationship Id="rId2478" Type="http://schemas.openxmlformats.org/officeDocument/2006/relationships/hyperlink" Target="https://images.tcdn.com.br/img/img_prod/995386/mini_melissa_brave_turma_do_pudim_1899_3_da7ba2fc6efbaefae79bc70db9e8bdaf.jpg" TargetMode="External"/><Relationship Id="rId1148" Type="http://schemas.openxmlformats.org/officeDocument/2006/relationships/hyperlink" Target="https://images.tcdn.com.br/img/img_prod/995386/mini_melissa_ultragirl_princes_967_1_9b1a5321315e6b3abe0f54942f318c09.jpeg" TargetMode="External"/><Relationship Id="rId2479" Type="http://schemas.openxmlformats.org/officeDocument/2006/relationships/hyperlink" Target="https://images.tcdn.com.br/img/img_prod/995386/mini_melissa_brave_turma_do_pudim_1899_4_8be8c9b4a135972a3bea7a069479a33d.jpg" TargetMode="External"/><Relationship Id="rId1149" Type="http://schemas.openxmlformats.org/officeDocument/2006/relationships/hyperlink" Target="https://images.tcdn.com.br/img/img_prod/995386/mini_melissa_ultragirl_princes_967_2_774dd5f76b444fd237deeb5d1eb3da13.jpeg" TargetMode="External"/><Relationship Id="rId558" Type="http://schemas.openxmlformats.org/officeDocument/2006/relationships/hyperlink" Target="https://images.tcdn.com.br/img/img_prod/995386/mini_melissa_chelsea_389_3_7599756b5fdb48fb2e6a2804ce62e792.jpg" TargetMode="External"/><Relationship Id="rId557" Type="http://schemas.openxmlformats.org/officeDocument/2006/relationships/hyperlink" Target="https://images.tcdn.com.br/img/img_prod/995386/mini_melissa_chelsea_389_3_f83c316091dc83877706f7111f7196be.jpeg" TargetMode="External"/><Relationship Id="rId556" Type="http://schemas.openxmlformats.org/officeDocument/2006/relationships/hyperlink" Target="https://www.minhamania.net/mini-melissa/mini-melissa-ultragirl-swett-laco-xadrex" TargetMode="External"/><Relationship Id="rId555" Type="http://schemas.openxmlformats.org/officeDocument/2006/relationships/hyperlink" Target="https://images.tcdn.com.br/img/img_prod/995386/mini_melissa_ultragirl_swett_vivienne_w_383_3_a2bf765bb6cc38e1e7422fc897a6994e.jpg" TargetMode="External"/><Relationship Id="rId559" Type="http://schemas.openxmlformats.org/officeDocument/2006/relationships/hyperlink" Target="https://images.tcdn.com.br/img/img_prod/995386/mini_melissa_chelsea_389_5_2f00c392005142e0a8672c439dc3d703.jpg" TargetMode="External"/><Relationship Id="rId550" Type="http://schemas.openxmlformats.org/officeDocument/2006/relationships/hyperlink" Target="https://images.tcdn.com.br/img/img_prod/995386/mini_melissa_ultragirl_turma_do_pudim_371_2_6efd9c369753997d908ddb7b41b3a316.jpeg" TargetMode="External"/><Relationship Id="rId2470" Type="http://schemas.openxmlformats.org/officeDocument/2006/relationships/hyperlink" Target="https://images.tcdn.com.br/img/img_prod/995386/melissa_ugly_sneaker_1895_4_06c1cf2e3a428d391030274f393775dc.jpg" TargetMode="External"/><Relationship Id="rId1140" Type="http://schemas.openxmlformats.org/officeDocument/2006/relationships/hyperlink" Target="https://www.minhamania.net/melissa-adulto/melissa-peace-hell" TargetMode="External"/><Relationship Id="rId2471" Type="http://schemas.openxmlformats.org/officeDocument/2006/relationships/hyperlink" Target="https://www.minhamania.net/calcados-adulto/melissa-ugly-sneaker" TargetMode="External"/><Relationship Id="rId1141" Type="http://schemas.openxmlformats.org/officeDocument/2006/relationships/hyperlink" Target="https://images.tcdn.com.br/img/img_prod/995386/mini_melissa_under_the_sea_boot_963_1_344c32b68c688c861d67cdba6ff5cb54.jpeg" TargetMode="External"/><Relationship Id="rId2472" Type="http://schemas.openxmlformats.org/officeDocument/2006/relationships/hyperlink" Target="https://images.tcdn.com.br/img/img_prod/995386/melissa_ugly_sneaker_1895_5_1bf4dbe4148d954b5edf58637444c4f4.jpg" TargetMode="External"/><Relationship Id="rId1142" Type="http://schemas.openxmlformats.org/officeDocument/2006/relationships/hyperlink" Target="https://images.tcdn.com.br/img/img_prod/995386/mini_melissa_baby_boot_963_1_4d1f2c1d62f5bdce1b129da66044b7c6.jpeg" TargetMode="External"/><Relationship Id="rId2473" Type="http://schemas.openxmlformats.org/officeDocument/2006/relationships/hyperlink" Target="https://images.tcdn.com.br/img/img_prod/995386/mini_melissa_bag_precioss_1897_1_435e8a8fd54a7b11ef1befe2d2de705e.jpg" TargetMode="External"/><Relationship Id="rId554" Type="http://schemas.openxmlformats.org/officeDocument/2006/relationships/hyperlink" Target="https://images.tcdn.com.br/img/img_prod/995386/mini_melissa_ultragirl_swett_vivienne_w_383_2_5cbd5fc05c4efa0fcfa7ee50cf05754b.jpg" TargetMode="External"/><Relationship Id="rId1143" Type="http://schemas.openxmlformats.org/officeDocument/2006/relationships/hyperlink" Target="https://images.tcdn.com.br/img/img_prod/995386/mini_melissa_under_the_sea_boot_963_3_07b893ddf019a665e926605af177649f.jpeg" TargetMode="External"/><Relationship Id="rId2474" Type="http://schemas.openxmlformats.org/officeDocument/2006/relationships/hyperlink" Target="https://images.tcdn.com.br/img/img_prod/995386/mini_melissa_bag_precioss_1897_2_dc2c7b6fc641b9060ed766c87100ecf7.jpg" TargetMode="External"/><Relationship Id="rId553" Type="http://schemas.openxmlformats.org/officeDocument/2006/relationships/hyperlink" Target="https://images.tcdn.com.br/img/img_prod/995386/mini_melissa_ultragirl_swett_laco_xadrex_383_1_f9faed5fd994db1fc58eb9aab1853ac7.jpeg" TargetMode="External"/><Relationship Id="rId1144" Type="http://schemas.openxmlformats.org/officeDocument/2006/relationships/hyperlink" Target="https://www.minhamania.net/mini-melissa/mini-melissa-baby-boot" TargetMode="External"/><Relationship Id="rId2475" Type="http://schemas.openxmlformats.org/officeDocument/2006/relationships/hyperlink" Target="https://www.minhamania.net/calcados-infantis/mini-melissa-bag-precioss" TargetMode="External"/><Relationship Id="rId552" Type="http://schemas.openxmlformats.org/officeDocument/2006/relationships/hyperlink" Target="https://www.minhamania.net/mini-melissa/mini-melissa-ultragirl-turma-do-pudim" TargetMode="External"/><Relationship Id="rId1145" Type="http://schemas.openxmlformats.org/officeDocument/2006/relationships/hyperlink" Target="https://images.tcdn.com.br/img/img_prod/995386/mini_melissa_furadinha_coracao_965_1_ab0781f4d74f7ed0bbccbb30258eabf7.jpeg" TargetMode="External"/><Relationship Id="rId2476" Type="http://schemas.openxmlformats.org/officeDocument/2006/relationships/hyperlink" Target="https://images.tcdn.com.br/img/img_prod/995386/mini_melissa_brave_turma_do_pudim_1899_1_c4753982bee016e2b8fef378971afdc2.jpg" TargetMode="External"/><Relationship Id="rId551" Type="http://schemas.openxmlformats.org/officeDocument/2006/relationships/hyperlink" Target="https://images.tcdn.com.br/img/img_prod/995386/mini_melissa_ultragirl_turma_do_pudim_371_3_4c77d4c07cf074f5af590a17a58f483b.jpg" TargetMode="External"/><Relationship Id="rId1146" Type="http://schemas.openxmlformats.org/officeDocument/2006/relationships/hyperlink" Target="https://images.tcdn.com.br/img/img_prod/995386/mini_melissa_furadinha_coracao_965_2_29c721feb0023b3a8aba33609842d6fb.jpeg" TargetMode="External"/><Relationship Id="rId2477" Type="http://schemas.openxmlformats.org/officeDocument/2006/relationships/hyperlink" Target="https://images.tcdn.com.br/img/img_prod/995386/mini_melissa_brave_turma_do_pudim_1899_2_7ffa474f99b4f3aae6505eededf7d25f.jpg" TargetMode="External"/><Relationship Id="rId4280" Type="http://schemas.openxmlformats.org/officeDocument/2006/relationships/hyperlink" Target="https://www.minhamania.net/moda-feminina/farm-vestido-mini-floral" TargetMode="External"/><Relationship Id="rId4282" Type="http://schemas.openxmlformats.org/officeDocument/2006/relationships/hyperlink" Target="https://www.minhamania.net/calcados/adulto/melissa-harmonic-stones" TargetMode="External"/><Relationship Id="rId4281" Type="http://schemas.openxmlformats.org/officeDocument/2006/relationships/hyperlink" Target="https://www.minhamania.net/calcados/adulto/melissa-jackie" TargetMode="External"/><Relationship Id="rId4284" Type="http://schemas.openxmlformats.org/officeDocument/2006/relationships/hyperlink" Target="https://www.minhamania.net/departamentos/moda-infantil/puket-mochila-sem-adesivo" TargetMode="External"/><Relationship Id="rId4283" Type="http://schemas.openxmlformats.org/officeDocument/2006/relationships/hyperlink" Target="https://www.minhamania.net/departamentos/moda-infantil/puket-mochila-adesivo" TargetMode="External"/><Relationship Id="rId4286" Type="http://schemas.openxmlformats.org/officeDocument/2006/relationships/hyperlink" Target="https://images.tcdn.com.br/img/img_prod/995386/melissa_flox_mickey_5667_1_86fbdb6c9a9995292f18337492ea3b04.jpg" TargetMode="External"/><Relationship Id="rId4285" Type="http://schemas.openxmlformats.org/officeDocument/2006/relationships/hyperlink" Target="https://www.minhamania.net/departamentos/moda-infantil/puket-mochila-unicornio-skate" TargetMode="External"/><Relationship Id="rId4288" Type="http://schemas.openxmlformats.org/officeDocument/2006/relationships/hyperlink" Target="https://www.minhamania.net/calcados/adulto/melissa-beach-slide-nextgen-bts" TargetMode="External"/><Relationship Id="rId4287" Type="http://schemas.openxmlformats.org/officeDocument/2006/relationships/hyperlink" Target="https://www.minhamania.net/calcados/adulto/melissa-flox-mickey" TargetMode="External"/><Relationship Id="rId4289" Type="http://schemas.openxmlformats.org/officeDocument/2006/relationships/hyperlink" Target="https://www.minhamania.net/departamentos/moda-feminina/farm-vestido-live-azul" TargetMode="External"/><Relationship Id="rId4271" Type="http://schemas.openxmlformats.org/officeDocument/2006/relationships/hyperlink" Target="https://images.tcdn.com.br/img/img_prod/995386/farm_mini_saia_morango_5647_1_fccfbccfe2359fadf1a7977bb81d5665.jpg" TargetMode="External"/><Relationship Id="rId4270" Type="http://schemas.openxmlformats.org/officeDocument/2006/relationships/hyperlink" Target="https://www.minhamania.net/moda-infantil/fabula-macacao-floresta" TargetMode="External"/><Relationship Id="rId4273" Type="http://schemas.openxmlformats.org/officeDocument/2006/relationships/hyperlink" Target="https://images.tcdn.com.br/img/img_prod/995386/farm_vestido_floral_margaridas_5649_1_978f2a1d2408e9708906995035515797.jpg" TargetMode="External"/><Relationship Id="rId4272" Type="http://schemas.openxmlformats.org/officeDocument/2006/relationships/hyperlink" Target="https://www.minhamania.net/moda-feminina/farm-mini-saia-morango" TargetMode="External"/><Relationship Id="rId4275" Type="http://schemas.openxmlformats.org/officeDocument/2006/relationships/hyperlink" Target="https://images.tcdn.com.br/img/img_prod/995386/farm_cropped_sobreposto_5651_1_40de542f19a7a485baeedd9b214cd771.jpg" TargetMode="External"/><Relationship Id="rId4274" Type="http://schemas.openxmlformats.org/officeDocument/2006/relationships/hyperlink" Target="https://www.minhamania.net/moda-feminina/farm-vestido-floral-margaridas" TargetMode="External"/><Relationship Id="rId4277" Type="http://schemas.openxmlformats.org/officeDocument/2006/relationships/hyperlink" Target="https://images.tcdn.com.br/img/img_prod/995386/farm_macaquinho_canelado_5653_1_69c799ab71ffc8f4047322838297ec02.jpg" TargetMode="External"/><Relationship Id="rId4276" Type="http://schemas.openxmlformats.org/officeDocument/2006/relationships/hyperlink" Target="https://www.minhamania.net/moda-feminina/farm-cropped-sobreposto" TargetMode="External"/><Relationship Id="rId4279" Type="http://schemas.openxmlformats.org/officeDocument/2006/relationships/hyperlink" Target="https://images.tcdn.com.br/img/img_prod/995386/farm_vestido_mini_floral_5655_1_f19f3ac703cf1afc33c6442f61849780.jpg" TargetMode="External"/><Relationship Id="rId4278" Type="http://schemas.openxmlformats.org/officeDocument/2006/relationships/hyperlink" Target="https://www.minhamania.net/moda-feminina/farm-macaquinho-canelado" TargetMode="External"/><Relationship Id="rId4291" Type="http://schemas.openxmlformats.org/officeDocument/2006/relationships/hyperlink" Target="https://www.minhamania.net/departamentos/moda-infantil/bento-macaquinho-live-pb" TargetMode="External"/><Relationship Id="rId4290" Type="http://schemas.openxmlformats.org/officeDocument/2006/relationships/hyperlink" Target="https://www.minhamania.net/departamentos/moda-infantil/alphabeto-macaquinho-live" TargetMode="External"/><Relationship Id="rId4293" Type="http://schemas.openxmlformats.org/officeDocument/2006/relationships/hyperlink" Target="https://www.minhamania.net/departamentos/moda-infantil/alphabeto-macaquinho-jeans-live" TargetMode="External"/><Relationship Id="rId4292" Type="http://schemas.openxmlformats.org/officeDocument/2006/relationships/hyperlink" Target="https://images.tcdn.com.br/img/img_prod/995386/alphabeto_macaquinho_caminhao_5677_1_4833de6be0f539bb8f4b0fa1c216f297.jpg" TargetMode="External"/><Relationship Id="rId4295" Type="http://schemas.openxmlformats.org/officeDocument/2006/relationships/hyperlink" Target="https://images.tcdn.com.br/img/img_prod/995386/bento_body_macacos_no_galho_5681_1_f312f9fa372f718ba9998aea23d333f0.jpg" TargetMode="External"/><Relationship Id="rId4294" Type="http://schemas.openxmlformats.org/officeDocument/2006/relationships/hyperlink" Target="https://www.minhamania.net/calcados/infantil/mini-melissa-polibolha-special" TargetMode="External"/><Relationship Id="rId4297" Type="http://schemas.openxmlformats.org/officeDocument/2006/relationships/hyperlink" Target="https://images.tcdn.com.br/img/img_prod/995386/bento_body_labirinto_com_babador_5683_1_33091a5a181552b336200482a64a8c57.jpg" TargetMode="External"/><Relationship Id="rId4296" Type="http://schemas.openxmlformats.org/officeDocument/2006/relationships/hyperlink" Target="https://www.minhamania.net/departamentos/moda-infantil/bento-body-macacos" TargetMode="External"/><Relationship Id="rId4299" Type="http://schemas.openxmlformats.org/officeDocument/2006/relationships/hyperlink" Target="https://www.minhamania.net/calcados/adulto/melissa-wild-sneaker" TargetMode="External"/><Relationship Id="rId4298" Type="http://schemas.openxmlformats.org/officeDocument/2006/relationships/hyperlink" Target="https://www.minhamania.net/departamentos/moda-infantil/bento-body-labirinto-com-babador" TargetMode="External"/><Relationship Id="rId4249" Type="http://schemas.openxmlformats.org/officeDocument/2006/relationships/hyperlink" Target="https://www.minhamania.net/calcados/adulto/melissa-optical" TargetMode="External"/><Relationship Id="rId4240" Type="http://schemas.openxmlformats.org/officeDocument/2006/relationships/hyperlink" Target="https://images.tcdn.com.br/img/img_prod/995386/farm_vestido_medio_5615_1_cf42a3cc33609c5947c3b94e34aa98a9.jpg" TargetMode="External"/><Relationship Id="rId4242" Type="http://schemas.openxmlformats.org/officeDocument/2006/relationships/hyperlink" Target="https://images.tcdn.com.br/img/img_prod/995386/farm_body_floral_5617_1_ad4868c2c418761842b7854cff1ef0f2.jpg" TargetMode="External"/><Relationship Id="rId4241" Type="http://schemas.openxmlformats.org/officeDocument/2006/relationships/hyperlink" Target="https://www.minhamania.net/moda-feminina/farm-vestido-medio-5615" TargetMode="External"/><Relationship Id="rId4244" Type="http://schemas.openxmlformats.org/officeDocument/2006/relationships/hyperlink" Target="https://images.tcdn.com.br/img/img_prod/995386/farm_macaquinho_brasileiras_5619_1_0f86357400d86de8bd8cac67bce4b95f.jpg" TargetMode="External"/><Relationship Id="rId4243" Type="http://schemas.openxmlformats.org/officeDocument/2006/relationships/hyperlink" Target="https://www.minhamania.net/moda-feminina/farm-body-floral" TargetMode="External"/><Relationship Id="rId4246" Type="http://schemas.openxmlformats.org/officeDocument/2006/relationships/hyperlink" Target="https://images.tcdn.com.br/img/img_prod/995386/farm_vestido_curto_tulipas_5621_1_ff22c8f27cb39bc92f1f71d693b4f1f0.jpg" TargetMode="External"/><Relationship Id="rId4245" Type="http://schemas.openxmlformats.org/officeDocument/2006/relationships/hyperlink" Target="https://www.minhamania.net/moda-feminina/farm-macaquinho-brasileiras" TargetMode="External"/><Relationship Id="rId4248" Type="http://schemas.openxmlformats.org/officeDocument/2006/relationships/hyperlink" Target="https://images.tcdn.com.br/img/img_prod/995386/melissa_optical_5623_1_4acbc96d11b066398532d150efa6d1ec.jpg" TargetMode="External"/><Relationship Id="rId4247" Type="http://schemas.openxmlformats.org/officeDocument/2006/relationships/hyperlink" Target="https://www.minhamania.net/moda-feminina/farm-vestido-tulipas-alca" TargetMode="External"/><Relationship Id="rId4239" Type="http://schemas.openxmlformats.org/officeDocument/2006/relationships/hyperlink" Target="https://www.minhamania.net/moda-infantil/alphabeto-jardineira-menina" TargetMode="External"/><Relationship Id="rId4238" Type="http://schemas.openxmlformats.org/officeDocument/2006/relationships/hyperlink" Target="https://images.tcdn.com.br/img/img_prod/995386/alphabeto_jardineira_menina_5613_1_2912cef64ce728c6ab343b658303a490.jpg" TargetMode="External"/><Relationship Id="rId495" Type="http://schemas.openxmlformats.org/officeDocument/2006/relationships/hyperlink" Target="https://www.minhamania.net/mini-melissa/galocha-mini-melissa-sugar-rain-rinoceronte" TargetMode="External"/><Relationship Id="rId4231" Type="http://schemas.openxmlformats.org/officeDocument/2006/relationships/hyperlink" Target="https://www.minhamania.net/moda-infantil/alphabeto-bata-meninas-5605" TargetMode="External"/><Relationship Id="rId494" Type="http://schemas.openxmlformats.org/officeDocument/2006/relationships/hyperlink" Target="https://images.tcdn.com.br/img/img_prod/995386/galocha_mini_melissa_sugar_rain_rinoceronte_333_1_07306b5dcc384924125b782ddd859ea6.png" TargetMode="External"/><Relationship Id="rId4230" Type="http://schemas.openxmlformats.org/officeDocument/2006/relationships/hyperlink" Target="https://images.tcdn.com.br/img/img_prod/995386/alphabeto_bata_meninas_5605_1_b48dc232841c0ab89e6f2883ee357a84.jpg" TargetMode="External"/><Relationship Id="rId493" Type="http://schemas.openxmlformats.org/officeDocument/2006/relationships/hyperlink" Target="https://www.minhamania.net/mini-melissa/mini-melissa-aranha-chocolate" TargetMode="External"/><Relationship Id="rId4233" Type="http://schemas.openxmlformats.org/officeDocument/2006/relationships/hyperlink" Target="https://www.minhamania.net/moda-infantil/alphabeto-vestido-abacaxi" TargetMode="External"/><Relationship Id="rId492" Type="http://schemas.openxmlformats.org/officeDocument/2006/relationships/hyperlink" Target="https://images.tcdn.com.br/img/img_prod/995386/mini_melissa_aranha_chocolate_331_1_35ff9d0ae344f4aa10467f04561f3489.jpeg" TargetMode="External"/><Relationship Id="rId4232" Type="http://schemas.openxmlformats.org/officeDocument/2006/relationships/hyperlink" Target="https://images.tcdn.com.br/img/img_prod/995386/alphabeto_vestido_abacaxi_5607_1_4e79c2531d29319e213d82b2f3dafc9a.jpg" TargetMode="External"/><Relationship Id="rId499" Type="http://schemas.openxmlformats.org/officeDocument/2006/relationships/hyperlink" Target="https://images.tcdn.com.br/img/img_prod/995386/mini_melissa_beach_slide_vivienne_westwood_337_1_56cf825922798c4817794f9ff4f4cdb5.jpg" TargetMode="External"/><Relationship Id="rId4235" Type="http://schemas.openxmlformats.org/officeDocument/2006/relationships/hyperlink" Target="https://www.minhamania.net/moda-infantil/alphabeto-bata-bonecas" TargetMode="External"/><Relationship Id="rId498" Type="http://schemas.openxmlformats.org/officeDocument/2006/relationships/hyperlink" Target="https://www.minhamania.net/melissa-mell-teen/melissa-mel-possession-gato-felix" TargetMode="External"/><Relationship Id="rId4234" Type="http://schemas.openxmlformats.org/officeDocument/2006/relationships/hyperlink" Target="https://images.tcdn.com.br/img/img_prod/995386/alphabeto_bata_bonecas_5609_1_e05dfbb120abe78eab257977f9e782d2.jpg" TargetMode="External"/><Relationship Id="rId497" Type="http://schemas.openxmlformats.org/officeDocument/2006/relationships/hyperlink" Target="https://images.tcdn.com.br/img/img_prod/995386/melissa_mel_possession_gato_felix_335_2_94aa8b6739b0f4ff839c35a157113de1.jpg" TargetMode="External"/><Relationship Id="rId4237" Type="http://schemas.openxmlformats.org/officeDocument/2006/relationships/hyperlink" Target="https://www.minhamania.net/moda-infantil/alphabeto-short-tulipas" TargetMode="External"/><Relationship Id="rId496" Type="http://schemas.openxmlformats.org/officeDocument/2006/relationships/hyperlink" Target="https://images.tcdn.com.br/img/img_prod/995386/melissa_mel_possession_gato_felix_335_1_8f6f164bb11f2d0d064b071bd1ec49cc.jpeg" TargetMode="External"/><Relationship Id="rId4236" Type="http://schemas.openxmlformats.org/officeDocument/2006/relationships/hyperlink" Target="https://images.tcdn.com.br/img/img_prod/995386/alphabeto_short_tulipas_5611_1_93b0cb9d3a7983f43feb3bac5325b52b.jpg" TargetMode="External"/><Relationship Id="rId4260" Type="http://schemas.openxmlformats.org/officeDocument/2006/relationships/hyperlink" Target="https://www.minhamania.net/moda-infantil/fabula-regata-tintas" TargetMode="External"/><Relationship Id="rId4262" Type="http://schemas.openxmlformats.org/officeDocument/2006/relationships/hyperlink" Target="https://www.minhamania.net/moda-infantil/fabula-vestido-domino" TargetMode="External"/><Relationship Id="rId4261" Type="http://schemas.openxmlformats.org/officeDocument/2006/relationships/hyperlink" Target="https://images.tcdn.com.br/img/img_prod/995386/fabula_vestido_domino_5637_1_bedbeb1f59865c0ff1fc692f7b1d330d.jpg" TargetMode="External"/><Relationship Id="rId4264" Type="http://schemas.openxmlformats.org/officeDocument/2006/relationships/hyperlink" Target="https://www.minhamania.net/moda-infantil/fabula-vestido-onca-na-floresta" TargetMode="External"/><Relationship Id="rId4263" Type="http://schemas.openxmlformats.org/officeDocument/2006/relationships/hyperlink" Target="https://images.tcdn.com.br/img/img_prod/995386/fabula_vestido_onca_na_floresta_5639_1_14eb83037ad85a73304707036bd7fe6f.jpg" TargetMode="External"/><Relationship Id="rId4266" Type="http://schemas.openxmlformats.org/officeDocument/2006/relationships/hyperlink" Target="https://www.minhamania.net/moda-infantil/fabula-bata-carinhas" TargetMode="External"/><Relationship Id="rId4265" Type="http://schemas.openxmlformats.org/officeDocument/2006/relationships/hyperlink" Target="https://images.tcdn.com.br/img/img_prod/995386/fabula_bata_carinhas_5641_1_eb4028ef0a098d00a8daa6bf8700966f.jpg" TargetMode="External"/><Relationship Id="rId4268" Type="http://schemas.openxmlformats.org/officeDocument/2006/relationships/hyperlink" Target="https://www.minhamania.net/moda-infantil/fabula-vestido-manga-longa-coelho" TargetMode="External"/><Relationship Id="rId4267" Type="http://schemas.openxmlformats.org/officeDocument/2006/relationships/hyperlink" Target="https://images.tcdn.com.br/img/img_prod/995386/fabula_vestido_manga_longa_coelho_5643_1_e1d0c87b039f4a84ba4a78590b8ef41b.jpg" TargetMode="External"/><Relationship Id="rId4269" Type="http://schemas.openxmlformats.org/officeDocument/2006/relationships/hyperlink" Target="https://images.tcdn.com.br/img/img_prod/995386/fabula_macacao_floresta_5645_1_251ab2e74e8fd811766bf0869cbbc423.jpg" TargetMode="External"/><Relationship Id="rId4251" Type="http://schemas.openxmlformats.org/officeDocument/2006/relationships/hyperlink" Target="https://images.tcdn.com.br/img/img_prod/995386/melissa_shift_5627_1_0d7c851c300567e718bd6da56234c6f3.jpg" TargetMode="External"/><Relationship Id="rId4250" Type="http://schemas.openxmlformats.org/officeDocument/2006/relationships/hyperlink" Target="https://www.minhamania.net/calcados/adulto/melissa-courtney-boot" TargetMode="External"/><Relationship Id="rId4253" Type="http://schemas.openxmlformats.org/officeDocument/2006/relationships/hyperlink" Target="https://images.tcdn.com.br/img/img_prod/995386/bento_conjunto_palmeiras_5629_1_f1952d12a4c4652ef4a9809e38351327.jpg" TargetMode="External"/><Relationship Id="rId4252" Type="http://schemas.openxmlformats.org/officeDocument/2006/relationships/hyperlink" Target="https://www.minhamania.net/calcados/adulto/melissa-shift" TargetMode="External"/><Relationship Id="rId4255" Type="http://schemas.openxmlformats.org/officeDocument/2006/relationships/hyperlink" Target="https://images.tcdn.com.br/img/img_prod/995386/bento_camiseta_dragao_5631_1_c1cae9b76c67707089dde24dfc73d97c.jpg" TargetMode="External"/><Relationship Id="rId4254" Type="http://schemas.openxmlformats.org/officeDocument/2006/relationships/hyperlink" Target="https://www.minhamania.net/moda-infantil/bento-conjunto-palmeiras" TargetMode="External"/><Relationship Id="rId4257" Type="http://schemas.openxmlformats.org/officeDocument/2006/relationships/hyperlink" Target="https://images.tcdn.com.br/img/img_prod/995386/bento_camiseta_cometas_5633_1_a2443064a8144f6f30fd390e0b6afca5.jpg" TargetMode="External"/><Relationship Id="rId4256" Type="http://schemas.openxmlformats.org/officeDocument/2006/relationships/hyperlink" Target="https://www.minhamania.net/moda-infantil/bento-camiseta-dragao" TargetMode="External"/><Relationship Id="rId4259" Type="http://schemas.openxmlformats.org/officeDocument/2006/relationships/hyperlink" Target="https://images.tcdn.com.br/img/img_prod/995386/fabula_regata_tintas_5635_1_648e7819d5755a090247ead03a73289b.jpg" TargetMode="External"/><Relationship Id="rId4258" Type="http://schemas.openxmlformats.org/officeDocument/2006/relationships/hyperlink" Target="https://www.minhamania.net/moda-infantil/bento-camiseta-cometas" TargetMode="External"/><Relationship Id="rId3810" Type="http://schemas.openxmlformats.org/officeDocument/2006/relationships/hyperlink" Target="https://images.tcdn.com.br/img/img_prod/995386/alphabeto_calca_legging_3175_1_f4c94ca24dd6076725ce42745d5eddcc.jpg" TargetMode="External"/><Relationship Id="rId3812" Type="http://schemas.openxmlformats.org/officeDocument/2006/relationships/hyperlink" Target="https://images.tcdn.com.br/img/img_prod/995386/alphabeto_calca_legging_3177_1_f6f8b0027bb67a9cb128ac3865f6080c.jpg" TargetMode="External"/><Relationship Id="rId3811" Type="http://schemas.openxmlformats.org/officeDocument/2006/relationships/hyperlink" Target="https://www.minhamania.net/moda-infantil/alphabeto-calca-legging" TargetMode="External"/><Relationship Id="rId3814" Type="http://schemas.openxmlformats.org/officeDocument/2006/relationships/hyperlink" Target="https://images.tcdn.com.br/img/img_prod/995386/alphabeto_conjunto_3179_1_32579aaa62b29b7144a33e57d3953cae.jpg" TargetMode="External"/><Relationship Id="rId3813" Type="http://schemas.openxmlformats.org/officeDocument/2006/relationships/hyperlink" Target="https://www.minhamania.net/moda-infantil/alphabeto-calca-legging-3177" TargetMode="External"/><Relationship Id="rId3816" Type="http://schemas.openxmlformats.org/officeDocument/2006/relationships/hyperlink" Target="https://images.tcdn.com.br/img/img_prod/995386/alphabeto_bermuda_tactel_3181_1_3e14f5976eb0f185df5fa82f0197b4c9.jpg" TargetMode="External"/><Relationship Id="rId3815" Type="http://schemas.openxmlformats.org/officeDocument/2006/relationships/hyperlink" Target="https://www.minhamania.net/moda-infantil/alphabeto-conjunto" TargetMode="External"/><Relationship Id="rId3818" Type="http://schemas.openxmlformats.org/officeDocument/2006/relationships/hyperlink" Target="https://images.tcdn.com.br/img/img_prod/995386/alphabeto_bermuda_tactel_3181_3_413a215b7b2971ee2813875c8afd933e.jpg" TargetMode="External"/><Relationship Id="rId3817" Type="http://schemas.openxmlformats.org/officeDocument/2006/relationships/hyperlink" Target="https://images.tcdn.com.br/img/img_prod/995386/alphabeto_bermuda_tactel_3181_2_cae71632f02d066deb4527bc5f6eba8c.jpg" TargetMode="External"/><Relationship Id="rId3819" Type="http://schemas.openxmlformats.org/officeDocument/2006/relationships/hyperlink" Target="https://www.minhamania.net/moda-infantil/alphabeto-bermuda-tactel" TargetMode="External"/><Relationship Id="rId3801" Type="http://schemas.openxmlformats.org/officeDocument/2006/relationships/hyperlink" Target="https://www.minhamania.net/moda-infantil/alphabeto-blusinha-alca-canelada" TargetMode="External"/><Relationship Id="rId3800" Type="http://schemas.openxmlformats.org/officeDocument/2006/relationships/hyperlink" Target="https://images.tcdn.com.br/img/img_prod/995386/alphabeto_blusinha_alca_canelada_3165_1_b4830f194ce3fc7454cf9b0d2eec838c.jpg" TargetMode="External"/><Relationship Id="rId3803" Type="http://schemas.openxmlformats.org/officeDocument/2006/relationships/hyperlink" Target="https://www.minhamania.net/moda-infantil/fabula-vestido-selva" TargetMode="External"/><Relationship Id="rId3802" Type="http://schemas.openxmlformats.org/officeDocument/2006/relationships/hyperlink" Target="https://images.tcdn.com.br/img/img_prod/995386/fabula_vestido_selva_3167_1_36528c503668abce6da060afe827ad28.jpg" TargetMode="External"/><Relationship Id="rId3805" Type="http://schemas.openxmlformats.org/officeDocument/2006/relationships/hyperlink" Target="https://www.minhamania.net/moda-infantil/fabula-vestido-manga-longa" TargetMode="External"/><Relationship Id="rId3804" Type="http://schemas.openxmlformats.org/officeDocument/2006/relationships/hyperlink" Target="https://images.tcdn.com.br/img/img_prod/995386/fabula_vestido_silk_braba_3169_1_57998159b649ccb90631854818d2ba22.jpg" TargetMode="External"/><Relationship Id="rId3807" Type="http://schemas.openxmlformats.org/officeDocument/2006/relationships/hyperlink" Target="https://www.minhamania.net/moda-infantil/bento-camiseta-bichos-da-noite" TargetMode="External"/><Relationship Id="rId3806" Type="http://schemas.openxmlformats.org/officeDocument/2006/relationships/hyperlink" Target="https://images.tcdn.com.br/img/img_prod/995386/bento_camiseta_bichos_da_noite_3171_1_ff45f7e1b7593bd2bdb045ce029f410a.jpg" TargetMode="External"/><Relationship Id="rId3809" Type="http://schemas.openxmlformats.org/officeDocument/2006/relationships/hyperlink" Target="https://www.minhamania.net/moda-infantil/alphabeto-vestido-lacos" TargetMode="External"/><Relationship Id="rId3808" Type="http://schemas.openxmlformats.org/officeDocument/2006/relationships/hyperlink" Target="https://images.tcdn.com.br/img/img_prod/995386/IMG20240306WA1034jpg_1709765709960" TargetMode="External"/><Relationship Id="rId1213" Type="http://schemas.openxmlformats.org/officeDocument/2006/relationships/hyperlink" Target="https://images.tcdn.com.br/img/img_prod/995386/melissa_mar_sandal_plataforma_1011_1_828ae9a4862d98f2898e5643f1d4cd63.jpeg" TargetMode="External"/><Relationship Id="rId2544" Type="http://schemas.openxmlformats.org/officeDocument/2006/relationships/hyperlink" Target="https://www.minhamania.net/calcados-adulto/melissa-cleo" TargetMode="External"/><Relationship Id="rId3876" Type="http://schemas.openxmlformats.org/officeDocument/2006/relationships/hyperlink" Target="https://images.tcdn.com.br/img/img_prod/995386/melissa_sun_laguna_3237_1_d290a02c9c8aa2f679b341a3a0df06aa.jpg" TargetMode="External"/><Relationship Id="rId1214" Type="http://schemas.openxmlformats.org/officeDocument/2006/relationships/hyperlink" Target="https://images.tcdn.com.br/img/img_prod/995386/melissa_mar_sandal_plataforma_1011_3_b29e5ac705c154c1df1d0f499bacbb74.jpg" TargetMode="External"/><Relationship Id="rId2545" Type="http://schemas.openxmlformats.org/officeDocument/2006/relationships/hyperlink" Target="https://images.tcdn.com.br/img/img_prod/995386/melissa_tao_jason_wu_1943_1_696879db2cab64a01878a809ca1c8fc3.jpg" TargetMode="External"/><Relationship Id="rId3875" Type="http://schemas.openxmlformats.org/officeDocument/2006/relationships/hyperlink" Target="https://www.minhamania.net/calcados-adulto/melissa-ultragirl-flower" TargetMode="External"/><Relationship Id="rId1215" Type="http://schemas.openxmlformats.org/officeDocument/2006/relationships/hyperlink" Target="https://images.tcdn.com.br/img/img_prod/995386/melissa_mar_sandal_plataforma_1011_4_bb4482fa211eacfbf6176f87f45c1921.jpg" TargetMode="External"/><Relationship Id="rId2546" Type="http://schemas.openxmlformats.org/officeDocument/2006/relationships/hyperlink" Target="https://images.tcdn.com.br/img/img_prod/995386/melissa_tao_jason_wu_1943_3_308c741c724fcdeeb17093b152812580.jpg" TargetMode="External"/><Relationship Id="rId3878" Type="http://schemas.openxmlformats.org/officeDocument/2006/relationships/hyperlink" Target="https://www.minhamania.net/calcados-adulto/melissa-sun-laguna" TargetMode="External"/><Relationship Id="rId1216" Type="http://schemas.openxmlformats.org/officeDocument/2006/relationships/hyperlink" Target="https://www.minhamania.net/melissa-adulto/melissa-mar-sandal-plataforma" TargetMode="External"/><Relationship Id="rId2547" Type="http://schemas.openxmlformats.org/officeDocument/2006/relationships/hyperlink" Target="https://images.tcdn.com.br/img/img_prod/995386/melissa_tao_jason_wu_1943_4_7f9d25aafe1e3b594f7a7a9718d1d983.jpg" TargetMode="External"/><Relationship Id="rId3877" Type="http://schemas.openxmlformats.org/officeDocument/2006/relationships/hyperlink" Target="https://images.tcdn.com.br/img/img_prod/995386/melissa_sun_laguna_3237_2_d53142951bda7d87c676f4b72a091a11.jpg" TargetMode="External"/><Relationship Id="rId1217" Type="http://schemas.openxmlformats.org/officeDocument/2006/relationships/hyperlink" Target="https://images.tcdn.com.br/img/img_prod/995386/melissa_model_plataforma_ad_1015_1_d9b7c31d2de9b9b0f2b895a923b8f61e.jpg" TargetMode="External"/><Relationship Id="rId2548" Type="http://schemas.openxmlformats.org/officeDocument/2006/relationships/hyperlink" Target="https://www.minhamania.net/calcados-adulto/melissa-tao-jason-wu" TargetMode="External"/><Relationship Id="rId1218" Type="http://schemas.openxmlformats.org/officeDocument/2006/relationships/hyperlink" Target="https://images.tcdn.com.br/img/img_prod/995386/melissa_model_plataforma_ad_1015_2_61f7c5a0b8de15e781dcde3088903dd0.jpg" TargetMode="External"/><Relationship Id="rId2549" Type="http://schemas.openxmlformats.org/officeDocument/2006/relationships/hyperlink" Target="https://images.tcdn.com.br/img/img_prod/995386/melissa_free_hug_1945_1_c9ad096bb6da7bc62dda6420f7e90a18.jpg" TargetMode="External"/><Relationship Id="rId3879" Type="http://schemas.openxmlformats.org/officeDocument/2006/relationships/hyperlink" Target="https://www.minhamania.net/acessorios/puket-copo-jacare" TargetMode="External"/><Relationship Id="rId1219" Type="http://schemas.openxmlformats.org/officeDocument/2006/relationships/hyperlink" Target="https://www.minhamania.net/melissa-adulto/melissa-model-plataforma-ad" TargetMode="External"/><Relationship Id="rId3870" Type="http://schemas.openxmlformats.org/officeDocument/2006/relationships/hyperlink" Target="https://images.tcdn.com.br/img/img_prod/995386/bento_camiseta_selva_3231_1_72c1a2e572544e7d8a81bcc411303bc0.jpg" TargetMode="External"/><Relationship Id="rId2540" Type="http://schemas.openxmlformats.org/officeDocument/2006/relationships/hyperlink" Target="https://images.tcdn.com.br/img/img_prod/995386/melissa_shiny_1939_2_78ad36bd965c71275f142ca05204a9d5.jpg" TargetMode="External"/><Relationship Id="rId3872" Type="http://schemas.openxmlformats.org/officeDocument/2006/relationships/hyperlink" Target="https://images.tcdn.com.br/img/img_prod/995386/bento_camiseta_cachorro_bananas_3233_1_d045790c0f1e43125fba549ce0ef8bcd.jpg" TargetMode="External"/><Relationship Id="rId1210" Type="http://schemas.openxmlformats.org/officeDocument/2006/relationships/hyperlink" Target="https://images.tcdn.com.br/img/img_prod/995386/melissa_slim_sandal_1009_1_decb8dda1b8b50f2372e009ebbbfd22e.jpeg" TargetMode="External"/><Relationship Id="rId2541" Type="http://schemas.openxmlformats.org/officeDocument/2006/relationships/hyperlink" Target="https://images.tcdn.com.br/img/img_prod/995386/melissa_shiny_1939_3_973816f33aebc8aa12a92e6dc64ea6c6.jpg" TargetMode="External"/><Relationship Id="rId3871" Type="http://schemas.openxmlformats.org/officeDocument/2006/relationships/hyperlink" Target="https://www.minhamania.net/moda-infantil/bento-camiseta-selva" TargetMode="External"/><Relationship Id="rId1211" Type="http://schemas.openxmlformats.org/officeDocument/2006/relationships/hyperlink" Target="https://www.minhamania.net/melissa-adulto/melissa-slim-sandal" TargetMode="External"/><Relationship Id="rId2542" Type="http://schemas.openxmlformats.org/officeDocument/2006/relationships/hyperlink" Target="https://www.minhamania.net/calcados-adulto/melissa-shiny" TargetMode="External"/><Relationship Id="rId3874" Type="http://schemas.openxmlformats.org/officeDocument/2006/relationships/hyperlink" Target="https://images.tcdn.com.br/img/img_prod/995386/melissa_ultragirl_flowers_3235_1_75598e3b9be34167544575d2cccc32c3.jpg" TargetMode="External"/><Relationship Id="rId1212" Type="http://schemas.openxmlformats.org/officeDocument/2006/relationships/hyperlink" Target="https://images.tcdn.com.br/img/img_prod/995386/melissa_mar_sandal_plataforma_1011_1_3a9ee22511c10da028cecf6bd89b8a63.jpg" TargetMode="External"/><Relationship Id="rId2543" Type="http://schemas.openxmlformats.org/officeDocument/2006/relationships/hyperlink" Target="https://images.tcdn.com.br/img/img_prod/995386/melissa_cleo_1941_1_262e5a09474a038a995917d2f168ca95.jpg" TargetMode="External"/><Relationship Id="rId3873" Type="http://schemas.openxmlformats.org/officeDocument/2006/relationships/hyperlink" Target="https://www.minhamania.net/moda-infantil/bento-camiseta-cachorro-bananas" TargetMode="External"/><Relationship Id="rId1202" Type="http://schemas.openxmlformats.org/officeDocument/2006/relationships/hyperlink" Target="https://images.tcdn.com.br/img/img_prod/995386/melissa_cosmic_1003_3_384a9c90bb32d81bf55c98d2be0e7888.jpg" TargetMode="External"/><Relationship Id="rId2533" Type="http://schemas.openxmlformats.org/officeDocument/2006/relationships/hyperlink" Target="https://www.minhamania.net/calcados-adulto/melissa-love-lip" TargetMode="External"/><Relationship Id="rId3865" Type="http://schemas.openxmlformats.org/officeDocument/2006/relationships/hyperlink" Target="https://www.minhamania.net/moda-infantil/calcinha-puket-cisney" TargetMode="External"/><Relationship Id="rId1203" Type="http://schemas.openxmlformats.org/officeDocument/2006/relationships/hyperlink" Target="https://images.tcdn.com.br/img/img_prod/995386/melissa_cosmic_1003_4_5b804465e61edaec325b93c30e6a6789.jpg" TargetMode="External"/><Relationship Id="rId2534" Type="http://schemas.openxmlformats.org/officeDocument/2006/relationships/hyperlink" Target="https://images.tcdn.com.br/img/img_prod/995386/melissa_party_hell_1935_1_6a2a006a267d8b23e668b1589850f30b.jpg" TargetMode="External"/><Relationship Id="rId3864" Type="http://schemas.openxmlformats.org/officeDocument/2006/relationships/hyperlink" Target="https://images.tcdn.com.br/img/img_prod/995386/calcinha_puket_cisney_3225_1_e073acf9a4f2a7f1703f0808d9f08add.jpg" TargetMode="External"/><Relationship Id="rId1204" Type="http://schemas.openxmlformats.org/officeDocument/2006/relationships/hyperlink" Target="https://www.minhamania.net/melissa-adulto/melissa-cosmic" TargetMode="External"/><Relationship Id="rId2535" Type="http://schemas.openxmlformats.org/officeDocument/2006/relationships/hyperlink" Target="https://images.tcdn.com.br/img/img_prod/995386/melissa_party_hell_1935_1_317f39e4cfb4e1a9f7683be2ca45f2d5.jpg" TargetMode="External"/><Relationship Id="rId3867" Type="http://schemas.openxmlformats.org/officeDocument/2006/relationships/hyperlink" Target="https://www.minhamania.net/moda-infantil/calcinha-puket-coelho" TargetMode="External"/><Relationship Id="rId1205" Type="http://schemas.openxmlformats.org/officeDocument/2006/relationships/hyperlink" Target="https://images.tcdn.com.br/img/img_prod/995386/melissa_cosmic_1003_5_c5b41c073c9a915d899998b8a6342bf9.jpg" TargetMode="External"/><Relationship Id="rId2536" Type="http://schemas.openxmlformats.org/officeDocument/2006/relationships/hyperlink" Target="https://www.minhamania.net/calcados-adulto/melissa-vixen" TargetMode="External"/><Relationship Id="rId3866" Type="http://schemas.openxmlformats.org/officeDocument/2006/relationships/hyperlink" Target="https://images.tcdn.com.br/img/img_prod/995386/calcinha_puket_coelho_3227_1_3c9a561133bfb4b2d31ffe4a3eb6a602.jpg" TargetMode="External"/><Relationship Id="rId1206" Type="http://schemas.openxmlformats.org/officeDocument/2006/relationships/hyperlink" Target="https://images.tcdn.com.br/img/img_prod/995386/melissa_incense_1005_1_1ace055137a5177713c44633e0963570.jpeg" TargetMode="External"/><Relationship Id="rId2537" Type="http://schemas.openxmlformats.org/officeDocument/2006/relationships/hyperlink" Target="https://images.tcdn.com.br/img/img_prod/995386/melissa_megan_1937_1_2cb54277c439d1106a7b5d595c41f961.jpg" TargetMode="External"/><Relationship Id="rId3869" Type="http://schemas.openxmlformats.org/officeDocument/2006/relationships/hyperlink" Target="https://www.minhamania.net/moda-infantil/calcinha-puket-flechas" TargetMode="External"/><Relationship Id="rId1207" Type="http://schemas.openxmlformats.org/officeDocument/2006/relationships/hyperlink" Target="https://www.minhamania.net/melissa-adulto/melissa-incense" TargetMode="External"/><Relationship Id="rId2538" Type="http://schemas.openxmlformats.org/officeDocument/2006/relationships/hyperlink" Target="https://www.minhamania.net/calcados-adulto/melissa-megan" TargetMode="External"/><Relationship Id="rId3868" Type="http://schemas.openxmlformats.org/officeDocument/2006/relationships/hyperlink" Target="https://images.tcdn.com.br/img/img_prod/995386/calcinha_puket_flechas_3229_1_e50a39506e7e90aed9ebe69fab3ca4c0.jpg" TargetMode="External"/><Relationship Id="rId1208" Type="http://schemas.openxmlformats.org/officeDocument/2006/relationships/hyperlink" Target="https://images.tcdn.com.br/img/img_prod/995386/mini_melissa_ultragirl_love_1007_1_b9b4e7564082b33a4d07acf5c42d9561.jpeg" TargetMode="External"/><Relationship Id="rId2539" Type="http://schemas.openxmlformats.org/officeDocument/2006/relationships/hyperlink" Target="https://images.tcdn.com.br/img/img_prod/995386/melissa_shiny_1939_1_4b83927c630ccd4df9816b5dbc82efdd.jpg" TargetMode="External"/><Relationship Id="rId1209" Type="http://schemas.openxmlformats.org/officeDocument/2006/relationships/hyperlink" Target="https://www.minhamania.net/mini-melissa/mini-melissa-ultragirl-love" TargetMode="External"/><Relationship Id="rId3861" Type="http://schemas.openxmlformats.org/officeDocument/2006/relationships/hyperlink" Target="https://www.minhamania.net/moda-infantil/calcinha-puket-harry-potter" TargetMode="External"/><Relationship Id="rId2530" Type="http://schemas.openxmlformats.org/officeDocument/2006/relationships/hyperlink" Target="https://images.tcdn.com.br/img/img_prod/995386/melissa_love_lip_1933_2_dc6ba2c6c671003f693ceda157105846.jpeg" TargetMode="External"/><Relationship Id="rId3860" Type="http://schemas.openxmlformats.org/officeDocument/2006/relationships/hyperlink" Target="https://images.tcdn.com.br/img/img_prod/995386/calcinha_puket_harry_potter_3221_1_246d35ec4aa0bec8a19a4aa9c43c6f99.jpg" TargetMode="External"/><Relationship Id="rId1200" Type="http://schemas.openxmlformats.org/officeDocument/2006/relationships/hyperlink" Target="https://images.tcdn.com.br/img/img_prod/995386/melissa_cosmic_1003_2_c9f5c4c91bfde372ace254eba88ce83b.jpeg" TargetMode="External"/><Relationship Id="rId2531" Type="http://schemas.openxmlformats.org/officeDocument/2006/relationships/hyperlink" Target="https://images.tcdn.com.br/img/img_prod/995386/melissa_love_lip_1933_3_451166382df74764541ba7ad1a03614b.jpg" TargetMode="External"/><Relationship Id="rId3863" Type="http://schemas.openxmlformats.org/officeDocument/2006/relationships/hyperlink" Target="https://www.minhamania.net/moda-infantil/calcinha-puket-alpaca-oculos" TargetMode="External"/><Relationship Id="rId1201" Type="http://schemas.openxmlformats.org/officeDocument/2006/relationships/hyperlink" Target="https://images.tcdn.com.br/img/img_prod/995386/melissa_cosmic_1003_2_a228258d45ec25c32969728978ebd426.jpeg" TargetMode="External"/><Relationship Id="rId2532" Type="http://schemas.openxmlformats.org/officeDocument/2006/relationships/hyperlink" Target="https://images.tcdn.com.br/img/img_prod/995386/melissa_love_lip_1933_4_4b2ed99eb0e3c0b5053f9c0af6382ed6.jpg" TargetMode="External"/><Relationship Id="rId3862" Type="http://schemas.openxmlformats.org/officeDocument/2006/relationships/hyperlink" Target="https://images.tcdn.com.br/img/img_prod/995386/calcinha_puket_alpaca_oculos_3223_1_9baa1413774e420d0bcfd0c513d008d8.jpg" TargetMode="External"/><Relationship Id="rId1235" Type="http://schemas.openxmlformats.org/officeDocument/2006/relationships/hyperlink" Target="https://www.minhamania.net/melissa-adulto/melissa-sky" TargetMode="External"/><Relationship Id="rId2566" Type="http://schemas.openxmlformats.org/officeDocument/2006/relationships/hyperlink" Target="https://images.tcdn.com.br/img/img_prod/995386/melissa_cleo_hell_1955_2_abed43f8833679d25bc6f9fd8c94a73b.jpg" TargetMode="External"/><Relationship Id="rId3898" Type="http://schemas.openxmlformats.org/officeDocument/2006/relationships/hyperlink" Target="https://www.minhamania.net/moda-infantil/fabula-vestido-aromatica" TargetMode="External"/><Relationship Id="rId1236" Type="http://schemas.openxmlformats.org/officeDocument/2006/relationships/hyperlink" Target="https://images.tcdn.com.br/img/img_prod/995386/melissa_aranha_quadrada_1025_1_d93cd387fb34f4f20f8aa8ef63bed2b7.jpeg" TargetMode="External"/><Relationship Id="rId2567" Type="http://schemas.openxmlformats.org/officeDocument/2006/relationships/hyperlink" Target="https://images.tcdn.com.br/img/img_prod/995386/melissa_cleo_heel_1955_3_9233b42f178818f6143557ecdc08f725.jpg" TargetMode="External"/><Relationship Id="rId3897" Type="http://schemas.openxmlformats.org/officeDocument/2006/relationships/hyperlink" Target="https://images.tcdn.com.br/img/img_prod/995386/fabula_vestido_aromatica_3269_1_46d59346073af3d8d82b72ab37665cd1.jpg" TargetMode="External"/><Relationship Id="rId1237" Type="http://schemas.openxmlformats.org/officeDocument/2006/relationships/hyperlink" Target="https://images.tcdn.com.br/img/img_prod/995386/melissa_aranha_quadrada_1025_2_52a5f1c840eec46485d45fad5f2de23b.jpg" TargetMode="External"/><Relationship Id="rId2568" Type="http://schemas.openxmlformats.org/officeDocument/2006/relationships/hyperlink" Target="https://images.tcdn.com.br/img/img_prod/995386/melissa_cleo_heel_1955_4_d99a6665c919e12f68a70794f94ecea8.jpg" TargetMode="External"/><Relationship Id="rId1238" Type="http://schemas.openxmlformats.org/officeDocument/2006/relationships/hyperlink" Target="https://images.tcdn.com.br/img/img_prod/995386/melissa_aranha_quadrada_1025_3_6284cad54f36758e69f9cd8775b70870.jpg" TargetMode="External"/><Relationship Id="rId2569" Type="http://schemas.openxmlformats.org/officeDocument/2006/relationships/hyperlink" Target="https://www.minhamania.net/calcados-adulto/melissa-cleo-hell" TargetMode="External"/><Relationship Id="rId3899" Type="http://schemas.openxmlformats.org/officeDocument/2006/relationships/hyperlink" Target="https://images.tcdn.com.br/img/img_prod/995386/copia_fabula_vestido_fiore_preto_3271_1_7df600977a967463e1614338853d56c2.jpg" TargetMode="External"/><Relationship Id="rId1239" Type="http://schemas.openxmlformats.org/officeDocument/2006/relationships/hyperlink" Target="https://images.tcdn.com.br/img/img_prod/995386/melissa_aranha_quadrada_1025_4_b9fd3c2e35958c4c1f419d66f15415e0.jpg" TargetMode="External"/><Relationship Id="rId409" Type="http://schemas.openxmlformats.org/officeDocument/2006/relationships/hyperlink" Target="https://images.tcdn.com.br/img/img_prod/995386/mini_melissa_francks_cat_271_1_d912468654e2729d5057c1c01cdcea34.jpeg" TargetMode="External"/><Relationship Id="rId404" Type="http://schemas.openxmlformats.org/officeDocument/2006/relationships/hyperlink" Target="https://images.tcdn.com.br/img/img_prod/995386/mini_melissa_python_baja_east_267_2_bb3c99b7a1432f7cd7dcd3af3671616b.jpeg" TargetMode="External"/><Relationship Id="rId403" Type="http://schemas.openxmlformats.org/officeDocument/2006/relationships/hyperlink" Target="https://images.tcdn.com.br/img/img_prod/995386/mini_melissa_python_baja_east_267_1_3133282e13e29f775d314a1e6e2a1865.jpeg" TargetMode="External"/><Relationship Id="rId402" Type="http://schemas.openxmlformats.org/officeDocument/2006/relationships/hyperlink" Target="https://www.minhamania.net/mini-melissa/mini-melissa-posseissom-gato-felix" TargetMode="External"/><Relationship Id="rId401" Type="http://schemas.openxmlformats.org/officeDocument/2006/relationships/hyperlink" Target="https://images.tcdn.com.br/img/img_prod/995386/mini_melissa_possession_gato_felix_265_3_678347de46fb7ec905f6c6862f0fb965.jpg" TargetMode="External"/><Relationship Id="rId408" Type="http://schemas.openxmlformats.org/officeDocument/2006/relationships/hyperlink" Target="https://www.minhamania.net/mini-melissa/mini-melissa-beach-slide-dino" TargetMode="External"/><Relationship Id="rId407" Type="http://schemas.openxmlformats.org/officeDocument/2006/relationships/hyperlink" Target="https://images.tcdn.com.br/img/img_prod/995386/mini_melissa_beach_slide_dino_269_1_5772083c81facb6cf22de088f85e9ad5.jpeg" TargetMode="External"/><Relationship Id="rId406" Type="http://schemas.openxmlformats.org/officeDocument/2006/relationships/hyperlink" Target="https://www.minhamania.net/mini-melissa/mini-melissa-python-baja-east" TargetMode="External"/><Relationship Id="rId405" Type="http://schemas.openxmlformats.org/officeDocument/2006/relationships/hyperlink" Target="https://images.tcdn.com.br/img/img_prod/995386/mini_melissa_python_baja_east_267_3_b4f412f364f65057b0905f1154cd2b08.jpg" TargetMode="External"/><Relationship Id="rId3890" Type="http://schemas.openxmlformats.org/officeDocument/2006/relationships/hyperlink" Target="https://www.minhamania.net/acessorios/puket-meia-unicornio-music" TargetMode="External"/><Relationship Id="rId2560" Type="http://schemas.openxmlformats.org/officeDocument/2006/relationships/hyperlink" Target="https://images.tcdn.com.br/img/img_prod/995386/melissa_explorer_1951_2_054cf0fc62af9e4724728ad31e372518.jpeg" TargetMode="External"/><Relationship Id="rId3892" Type="http://schemas.openxmlformats.org/officeDocument/2006/relationships/hyperlink" Target="https://www.minhamania.net/moda-infantil/fabula-blusa-manga-longa" TargetMode="External"/><Relationship Id="rId1230" Type="http://schemas.openxmlformats.org/officeDocument/2006/relationships/hyperlink" Target="https://www.minhamania.net/melissa-mell/melissa-mel-snacker-hello-kitty" TargetMode="External"/><Relationship Id="rId2561" Type="http://schemas.openxmlformats.org/officeDocument/2006/relationships/hyperlink" Target="https://www.minhamania.net/calcados-adulto/melissa-explorer" TargetMode="External"/><Relationship Id="rId3891" Type="http://schemas.openxmlformats.org/officeDocument/2006/relationships/hyperlink" Target="https://images.tcdn.com.br/img/img_prod/995386/fabula_blusa_manga_longa_3263_1_52a88ff1a4e72131affa72b3fa5d07b5.jpg" TargetMode="External"/><Relationship Id="rId400" Type="http://schemas.openxmlformats.org/officeDocument/2006/relationships/hyperlink" Target="https://images.tcdn.com.br/img/img_prod/995386/mini_melissa_possession_gato_felix_265_2_af317b61dec00a91c35d4b456f4a4d97.jpeg" TargetMode="External"/><Relationship Id="rId1231" Type="http://schemas.openxmlformats.org/officeDocument/2006/relationships/hyperlink" Target="https://images.tcdn.com.br/img/img_prod/995386/melissa_sky_1023_1_fa097d5355cfacdd55024ad4fdabb415.jpeg" TargetMode="External"/><Relationship Id="rId2562" Type="http://schemas.openxmlformats.org/officeDocument/2006/relationships/hyperlink" Target="https://images.tcdn.com.br/img/img_prod/995386/mini_melissa_beach_slide_mickey_and_friends_iv_1953_1_7c96df5f6fde5144e55aafc26bc17c12.jpg" TargetMode="External"/><Relationship Id="rId3894" Type="http://schemas.openxmlformats.org/officeDocument/2006/relationships/hyperlink" Target="https://www.minhamania.net/moda-infantil/fabula-macaquinho-bicho-preguica" TargetMode="External"/><Relationship Id="rId1232" Type="http://schemas.openxmlformats.org/officeDocument/2006/relationships/hyperlink" Target="https://images.tcdn.com.br/img/img_prod/995386/melissa_sky_1023_2_25d727ca300b3df75742429983e1cb2c.jpg" TargetMode="External"/><Relationship Id="rId2563" Type="http://schemas.openxmlformats.org/officeDocument/2006/relationships/hyperlink" Target="https://images.tcdn.com.br/img/img_prod/995386/mini_melissa_beach_slide_mickey_and_friends_iv_1953_2_2b062fb12f67d0bac1e8e44af6a25ab1.jpg" TargetMode="External"/><Relationship Id="rId3893" Type="http://schemas.openxmlformats.org/officeDocument/2006/relationships/hyperlink" Target="https://images.tcdn.com.br/img/img_prod/995386/fabula_macaquinho_bicho_preguica_3265_1_2257ac09365adb4f856bee5b8ab5aa05.jpg" TargetMode="External"/><Relationship Id="rId1233" Type="http://schemas.openxmlformats.org/officeDocument/2006/relationships/hyperlink" Target="https://images.tcdn.com.br/img/img_prod/995386/melissa_sky_1023_3_eced4212380cc68f89c1bb391cef748c.jpg" TargetMode="External"/><Relationship Id="rId2564" Type="http://schemas.openxmlformats.org/officeDocument/2006/relationships/hyperlink" Target="https://www.minhamania.net/calcados-infantis/mini-melissa-beach-slide-mickey-and-friends-iv" TargetMode="External"/><Relationship Id="rId3896" Type="http://schemas.openxmlformats.org/officeDocument/2006/relationships/hyperlink" Target="https://www.minhamania.net/moda-infantil/fabula-vestido-malha-frutas" TargetMode="External"/><Relationship Id="rId1234" Type="http://schemas.openxmlformats.org/officeDocument/2006/relationships/hyperlink" Target="https://images.tcdn.com.br/img/img_prod/995386/melissa_sky_1023_4_e19a01de76482c48a5bddffa3fbb0150.jpg" TargetMode="External"/><Relationship Id="rId2565" Type="http://schemas.openxmlformats.org/officeDocument/2006/relationships/hyperlink" Target="https://images.tcdn.com.br/img/img_prod/995386/melissa_cleo_hell_1955_1_30062a8eb62b446b0ddee5a905673401.jpg" TargetMode="External"/><Relationship Id="rId3895" Type="http://schemas.openxmlformats.org/officeDocument/2006/relationships/hyperlink" Target="https://images.tcdn.com.br/img/img_prod/995386/fabula_vestido_malha_frutas_3267_1_5de8aec762045a862449975e814892d9.jpg" TargetMode="External"/><Relationship Id="rId1224" Type="http://schemas.openxmlformats.org/officeDocument/2006/relationships/hyperlink" Target="https://images.tcdn.com.br/img/img_prod/995386/melissa_m40_com_pochete_1019_1_c897a87469443bdaa1eccda90c3a3a85.jpeg" TargetMode="External"/><Relationship Id="rId2555" Type="http://schemas.openxmlformats.org/officeDocument/2006/relationships/hyperlink" Target="https://images.tcdn.com.br/img/img_prod/995386/melissa_bling_1947_2_7c99cade42378d3090e54ab2296662a8.jpg" TargetMode="External"/><Relationship Id="rId3887" Type="http://schemas.openxmlformats.org/officeDocument/2006/relationships/hyperlink" Target="https://www.minhamania.net/acessorios/puket-sapatilha-flash" TargetMode="External"/><Relationship Id="rId1225" Type="http://schemas.openxmlformats.org/officeDocument/2006/relationships/hyperlink" Target="https://images.tcdn.com.br/img/img_prod/995386/melissa_m40_com_pochete_1019_3_51b9b5c758044fed9f46fee54468094f.jpeg" TargetMode="External"/><Relationship Id="rId2556" Type="http://schemas.openxmlformats.org/officeDocument/2006/relationships/hyperlink" Target="https://www.minhamania.net/calcados-infantis/melissa-bling" TargetMode="External"/><Relationship Id="rId3886" Type="http://schemas.openxmlformats.org/officeDocument/2006/relationships/hyperlink" Target="https://www.minhamania.net/acessorios/puket-sapatilha-harry-potter" TargetMode="External"/><Relationship Id="rId1226" Type="http://schemas.openxmlformats.org/officeDocument/2006/relationships/hyperlink" Target="https://images.tcdn.com.br/img/img_prod/995386/melissa_belt_bag_com_pochete_1019_3_f6088248f1a3f2d0bfa3173909f67a5d.jpg" TargetMode="External"/><Relationship Id="rId2557" Type="http://schemas.openxmlformats.org/officeDocument/2006/relationships/hyperlink" Target="https://images.tcdn.com.br/img/img_prod/995386/melissa_aura_1949_1_36347126e2cafa32393c666c0bc94d22.jpg" TargetMode="External"/><Relationship Id="rId3889" Type="http://schemas.openxmlformats.org/officeDocument/2006/relationships/hyperlink" Target="https://www.minhamania.net/calcados-adulto/melissa-slide-ivy" TargetMode="External"/><Relationship Id="rId1227" Type="http://schemas.openxmlformats.org/officeDocument/2006/relationships/hyperlink" Target="https://www.minhamania.net/melissa-adulto/melissa-m40-com-pochete" TargetMode="External"/><Relationship Id="rId2558" Type="http://schemas.openxmlformats.org/officeDocument/2006/relationships/hyperlink" Target="https://www.minhamania.net/calcados-adulto/melissa-aura" TargetMode="External"/><Relationship Id="rId3888" Type="http://schemas.openxmlformats.org/officeDocument/2006/relationships/hyperlink" Target="https://www.minhamania.net/acessorios/puket-meia-pirata" TargetMode="External"/><Relationship Id="rId1228" Type="http://schemas.openxmlformats.org/officeDocument/2006/relationships/hyperlink" Target="https://images.tcdn.com.br/img/img_prod/995386/melissa_mel_snacker_hello_kitty_1021_1_63cbdbd970b74d0b48b84ad777369921.jpeg" TargetMode="External"/><Relationship Id="rId2559" Type="http://schemas.openxmlformats.org/officeDocument/2006/relationships/hyperlink" Target="https://images.tcdn.com.br/img/img_prod/995386/melissa_explorer_1951_1_ea78f639f1c6139c0a225da40b272305.jpg" TargetMode="External"/><Relationship Id="rId1229" Type="http://schemas.openxmlformats.org/officeDocument/2006/relationships/hyperlink" Target="https://images.tcdn.com.br/img/img_prod/995386/melissa_mel_snacker_hello_kitty_1021_2_f2e40d32ee8f3e2f4d72a5b275f100ce.jpg" TargetMode="External"/><Relationship Id="rId3881" Type="http://schemas.openxmlformats.org/officeDocument/2006/relationships/hyperlink" Target="https://www.minhamania.net/acessorios/puket-meia-gatinha" TargetMode="External"/><Relationship Id="rId2550" Type="http://schemas.openxmlformats.org/officeDocument/2006/relationships/hyperlink" Target="https://images.tcdn.com.br/img/img_prod/995386/melissa_free_hug_1945_2_20b8387d5539dc12e92c18cefaeaf30d.jpg" TargetMode="External"/><Relationship Id="rId3880" Type="http://schemas.openxmlformats.org/officeDocument/2006/relationships/hyperlink" Target="https://www.minhamania.net/acessorios/puket-sapatilha-batman" TargetMode="External"/><Relationship Id="rId1220" Type="http://schemas.openxmlformats.org/officeDocument/2006/relationships/hyperlink" Target="https://images.tcdn.com.br/img/img_prod/995386/melissa_mel_cosmic_sandal_ii_1017_1_1f9b53827785754ce7485c4c6a2b70b1.jpeg" TargetMode="External"/><Relationship Id="rId2551" Type="http://schemas.openxmlformats.org/officeDocument/2006/relationships/hyperlink" Target="https://images.tcdn.com.br/img/img_prod/995386/melissa_free_hug_1945_1_b44e563798ac3f2cff5998356426edec.jpg" TargetMode="External"/><Relationship Id="rId3883" Type="http://schemas.openxmlformats.org/officeDocument/2006/relationships/hyperlink" Target="https://www.minhamania.net/acessorios/puket-meia-batman-bebe" TargetMode="External"/><Relationship Id="rId1221" Type="http://schemas.openxmlformats.org/officeDocument/2006/relationships/hyperlink" Target="https://images.tcdn.com.br/img/img_prod/995386/melissa_mel_cosmic_sandal_ii_1017_2_b8e256146b39ebf9ea9cb0a0dd5e0f6e.jpeg" TargetMode="External"/><Relationship Id="rId2552" Type="http://schemas.openxmlformats.org/officeDocument/2006/relationships/hyperlink" Target="https://images.tcdn.com.br/img/img_prod/995386/melissa_free_hug_1945_2_6df301a8605da2d29acf4bf34433622c.jpg" TargetMode="External"/><Relationship Id="rId3882" Type="http://schemas.openxmlformats.org/officeDocument/2006/relationships/hyperlink" Target="https://www.minhamania.net/acessorios/bolsas/imaginarium-carteira-harry-potter" TargetMode="External"/><Relationship Id="rId1222" Type="http://schemas.openxmlformats.org/officeDocument/2006/relationships/hyperlink" Target="https://images.tcdn.com.br/img/img_prod/995386/melissa_mel_cosmic_sandal_ii_1017_3_d8434ad881f2238ba775b43294f77849.jpg" TargetMode="External"/><Relationship Id="rId2553" Type="http://schemas.openxmlformats.org/officeDocument/2006/relationships/hyperlink" Target="https://www.minhamania.net/calcados-adulto/melissa-free-hug" TargetMode="External"/><Relationship Id="rId3885" Type="http://schemas.openxmlformats.org/officeDocument/2006/relationships/hyperlink" Target="https://www.minhamania.net/acessorios/puket-sapatilha-lhama" TargetMode="External"/><Relationship Id="rId1223" Type="http://schemas.openxmlformats.org/officeDocument/2006/relationships/hyperlink" Target="https://www.minhamania.net/melissa-mell/melissa-mel-cosmic-sandal-ii" TargetMode="External"/><Relationship Id="rId2554" Type="http://schemas.openxmlformats.org/officeDocument/2006/relationships/hyperlink" Target="https://images.tcdn.com.br/img/img_prod/995386/melissa_bling_1947_1_164d17a83d7dbf82f97d9a5208fbcf45.jpg" TargetMode="External"/><Relationship Id="rId3884" Type="http://schemas.openxmlformats.org/officeDocument/2006/relationships/hyperlink" Target="https://www.minhamania.net/acessorios/puket-sapatilha-flor" TargetMode="External"/><Relationship Id="rId2500" Type="http://schemas.openxmlformats.org/officeDocument/2006/relationships/hyperlink" Target="https://images.tcdn.com.br/img/img_prod/995386/mini_melissa_precioss_sem_bolsa_1913_3_ecf01f8d06306e866b5be5e067ec8ef7.jpg" TargetMode="External"/><Relationship Id="rId3832" Type="http://schemas.openxmlformats.org/officeDocument/2006/relationships/hyperlink" Target="https://www.minhamania.net/calcados-infantis/mini-melissa-hip-daydrem" TargetMode="External"/><Relationship Id="rId2501" Type="http://schemas.openxmlformats.org/officeDocument/2006/relationships/hyperlink" Target="https://images.tcdn.com.br/img/img_prod/995386/IMG20240327WA0356jpg_1711728480035" TargetMode="External"/><Relationship Id="rId3831" Type="http://schemas.openxmlformats.org/officeDocument/2006/relationships/hyperlink" Target="https://www.minhamania.net/acessorios/melissa-carregador" TargetMode="External"/><Relationship Id="rId2502" Type="http://schemas.openxmlformats.org/officeDocument/2006/relationships/hyperlink" Target="https://www.minhamania.net/calcados-infantis/mini-melissa-precioss-sem-bolsa" TargetMode="External"/><Relationship Id="rId3834" Type="http://schemas.openxmlformats.org/officeDocument/2006/relationships/hyperlink" Target="https://images.tcdn.com.br/img/img_prod/995386/melissa_urban_bag_3197_2_41c8ef8332b5d76677f3a360e5481904.jpg" TargetMode="External"/><Relationship Id="rId2503" Type="http://schemas.openxmlformats.org/officeDocument/2006/relationships/hyperlink" Target="https://images.tcdn.com.br/img/img_prod/995386/mini_melissa_precioss_sem_bolsa_1913_5_6a5a784dea2341c8b93cfe8992bdbde2.jpg" TargetMode="External"/><Relationship Id="rId3833" Type="http://schemas.openxmlformats.org/officeDocument/2006/relationships/hyperlink" Target="https://images.tcdn.com.br/img/img_prod/995386/melissa_urban_bag_3197_1_519fcb44d9e7e6b3c0bfe516331a39b7.jpg" TargetMode="External"/><Relationship Id="rId2504" Type="http://schemas.openxmlformats.org/officeDocument/2006/relationships/hyperlink" Target="https://images.tcdn.com.br/img/img_prod/995386/mini_melissa_flip_flop_free_1915_1_cad2437649f76d1360b1b1c6c6855821.jpg" TargetMode="External"/><Relationship Id="rId3836" Type="http://schemas.openxmlformats.org/officeDocument/2006/relationships/hyperlink" Target="https://images.tcdn.com.br/img/img_prod/995386/melissa_urban_bag_3197_4_a18acafdbaf2ffb3269bb24f0128cc14.jpg" TargetMode="External"/><Relationship Id="rId2505" Type="http://schemas.openxmlformats.org/officeDocument/2006/relationships/hyperlink" Target="https://images.tcdn.com.br/img/img_prod/995386/mini_melissa_flip_flop_free_1915_2_4e8e97d2950c3b285a84466d32d1474a.jpg" TargetMode="External"/><Relationship Id="rId3835" Type="http://schemas.openxmlformats.org/officeDocument/2006/relationships/hyperlink" Target="https://images.tcdn.com.br/img/img_prod/995386/melissa_urban_bag_3197_3_9abdc277f1c4d649812d46f42f75bf34.jpg" TargetMode="External"/><Relationship Id="rId2506" Type="http://schemas.openxmlformats.org/officeDocument/2006/relationships/hyperlink" Target="https://images.tcdn.com.br/img/img_prod/995386/mini_melissa_flip_flop_free_1915_3_d6346f0e796704c53567bb027a78c8cf.jpg" TargetMode="External"/><Relationship Id="rId3838" Type="http://schemas.openxmlformats.org/officeDocument/2006/relationships/hyperlink" Target="https://www.minhamania.net/calcados-infantis/mini-melissa-hip-bloomy" TargetMode="External"/><Relationship Id="rId2507" Type="http://schemas.openxmlformats.org/officeDocument/2006/relationships/hyperlink" Target="https://images.tcdn.com.br/img/img_prod/995386/mini_melissa_flip_flop_free_1915_4_c24c61a0074f559536b73c2bd5afdd9b.jpg" TargetMode="External"/><Relationship Id="rId3837" Type="http://schemas.openxmlformats.org/officeDocument/2006/relationships/hyperlink" Target="https://www.minhamania.net/calcados-adulto/melissa-urban-bag" TargetMode="External"/><Relationship Id="rId2508" Type="http://schemas.openxmlformats.org/officeDocument/2006/relationships/hyperlink" Target="https://www.minhamania.net/calcados-infantis/mini-melissa-flip-flop-free" TargetMode="External"/><Relationship Id="rId2509" Type="http://schemas.openxmlformats.org/officeDocument/2006/relationships/hyperlink" Target="https://images.tcdn.com.br/img/img_prod/995386/mini_melissa_flip_flop_free_1915_5_75e6dd142fced7a415b4ee4d27a607d7.jpg" TargetMode="External"/><Relationship Id="rId3839" Type="http://schemas.openxmlformats.org/officeDocument/2006/relationships/hyperlink" Target="https://images.tcdn.com.br/img/img_prod/995386/mini_melissa_bubble_tech_sandal_baby_3201_1_0aa9eff517c01c7f81ba866e3ba5c2f9.jpg" TargetMode="External"/><Relationship Id="rId3830" Type="http://schemas.openxmlformats.org/officeDocument/2006/relationships/hyperlink" Target="https://www.minhamania.net/calcados-infantis/mini-melissa-possession-shiny" TargetMode="External"/><Relationship Id="rId3821" Type="http://schemas.openxmlformats.org/officeDocument/2006/relationships/hyperlink" Target="https://www.minhamania.net/moda-infantil/alphabeto-short-sarja" TargetMode="External"/><Relationship Id="rId3820" Type="http://schemas.openxmlformats.org/officeDocument/2006/relationships/hyperlink" Target="https://images.tcdn.com.br/img/img_prod/995386/alphabeto_short_sarja_3183_1_003ce9b03765b63acaee9cbc340c0635.jpg" TargetMode="External"/><Relationship Id="rId3823" Type="http://schemas.openxmlformats.org/officeDocument/2006/relationships/hyperlink" Target="https://www.minhamania.net/moda-infantil/alphabeto-vestido-3185" TargetMode="External"/><Relationship Id="rId3822" Type="http://schemas.openxmlformats.org/officeDocument/2006/relationships/hyperlink" Target="https://images.tcdn.com.br/img/img_prod/995386/alphabeto_vestido_3185_1_5296aa9119f8554343e1550da40c79e8.jpg" TargetMode="External"/><Relationship Id="rId3825" Type="http://schemas.openxmlformats.org/officeDocument/2006/relationships/hyperlink" Target="https://www.minhamania.net/moda-feminina/farm-body-canelado" TargetMode="External"/><Relationship Id="rId3824" Type="http://schemas.openxmlformats.org/officeDocument/2006/relationships/hyperlink" Target="https://images.tcdn.com.br/img/img_prod/995386/farm_body_canelado_3187_1_d546ed025333949d9cb26db1a3ff2f44.jpg" TargetMode="External"/><Relationship Id="rId3827" Type="http://schemas.openxmlformats.org/officeDocument/2006/relationships/hyperlink" Target="https://www.minhamania.net/calcados-adulto/melissa-pointy-stripe-jason-wu" TargetMode="External"/><Relationship Id="rId3826" Type="http://schemas.openxmlformats.org/officeDocument/2006/relationships/hyperlink" Target="https://images.tcdn.com.br/img/img_prod/995386/melissa_pointy_stripe_jason_wu_3189_1_b9a8f65978415d442e0daae5c735d2be.jpg" TargetMode="External"/><Relationship Id="rId3829" Type="http://schemas.openxmlformats.org/officeDocument/2006/relationships/hyperlink" Target="https://images.tcdn.com.br/img/img_prod/995386/mini_melissa_possession_shiny_3191_2_b119ad2b9404ba61703485cc30b41e7f.jpg" TargetMode="External"/><Relationship Id="rId3828" Type="http://schemas.openxmlformats.org/officeDocument/2006/relationships/hyperlink" Target="https://images.tcdn.com.br/img/img_prod/995386/mini_melissa_possession_shiny_3191_1_c8bf884ade7cdac35f338ce7282b23a0.jpg" TargetMode="External"/><Relationship Id="rId2522" Type="http://schemas.openxmlformats.org/officeDocument/2006/relationships/hyperlink" Target="https://www.minhamania.net/acessorios/melissa-paint-case" TargetMode="External"/><Relationship Id="rId3854" Type="http://schemas.openxmlformats.org/officeDocument/2006/relationships/hyperlink" Target="https://images.tcdn.com.br/img/img_prod/995386/calcinha_puket_unicornio_asas_3215_1_8fb47ec4ae4b6a2a9496f8a52dcb7fe6.jpg" TargetMode="External"/><Relationship Id="rId2523" Type="http://schemas.openxmlformats.org/officeDocument/2006/relationships/hyperlink" Target="https://images.tcdn.com.br/img/img_prod/995386/melissa_night_1927_1_3a482f5d7ae2a68066ac0914b23d9cd6.jpg" TargetMode="External"/><Relationship Id="rId3853" Type="http://schemas.openxmlformats.org/officeDocument/2006/relationships/hyperlink" Target="https://www.minhamania.net/moda-infantil/calcinha-puket-raposinha" TargetMode="External"/><Relationship Id="rId2524" Type="http://schemas.openxmlformats.org/officeDocument/2006/relationships/hyperlink" Target="https://www.minhamania.net/calcados-adulto/melissa-night" TargetMode="External"/><Relationship Id="rId3856" Type="http://schemas.openxmlformats.org/officeDocument/2006/relationships/hyperlink" Target="https://images.tcdn.com.br/img/img_prod/995386/calcinha_puket_bolinhas_3217_1_8f7e2bbb422b08257ba22f9e1130bedd.jpg" TargetMode="External"/><Relationship Id="rId2525" Type="http://schemas.openxmlformats.org/officeDocument/2006/relationships/hyperlink" Target="https://images.tcdn.com.br/img/img_prod/995386/melissa_gueixa_1929_1_421c130a4b8acb019ef064404f3c19d9.jpg" TargetMode="External"/><Relationship Id="rId3855" Type="http://schemas.openxmlformats.org/officeDocument/2006/relationships/hyperlink" Target="https://www.minhamania.net/moda-infantil/calcinha-puket-unicornio-asas" TargetMode="External"/><Relationship Id="rId2526" Type="http://schemas.openxmlformats.org/officeDocument/2006/relationships/hyperlink" Target="https://www.minhamania.net/calcados-adulto/melissa-gueixa" TargetMode="External"/><Relationship Id="rId3858" Type="http://schemas.openxmlformats.org/officeDocument/2006/relationships/hyperlink" Target="https://images.tcdn.com.br/img/img_prod/995386/calcinha_puket_asas_3219_1_316bc80bc1403df52b2ef99edc535e59.jpg" TargetMode="External"/><Relationship Id="rId2527" Type="http://schemas.openxmlformats.org/officeDocument/2006/relationships/hyperlink" Target="https://images.tcdn.com.br/img/img_prod/995386/melissa_temptation_1931_1_3eefad1bfdb92f8840351edebd80fd05.jpg" TargetMode="External"/><Relationship Id="rId3857" Type="http://schemas.openxmlformats.org/officeDocument/2006/relationships/hyperlink" Target="https://www.minhamania.net/moda-infantil/calcinha-puket-bolinhas" TargetMode="External"/><Relationship Id="rId2528" Type="http://schemas.openxmlformats.org/officeDocument/2006/relationships/hyperlink" Target="https://www.minhamania.net/calcados-adulto/melissa-temptation" TargetMode="External"/><Relationship Id="rId2529" Type="http://schemas.openxmlformats.org/officeDocument/2006/relationships/hyperlink" Target="https://images.tcdn.com.br/img/img_prod/995386/melissa_love_lip_1933_1_9fabeb5c9b7d6454e7403c374c50a97a.jpg" TargetMode="External"/><Relationship Id="rId3859" Type="http://schemas.openxmlformats.org/officeDocument/2006/relationships/hyperlink" Target="https://www.minhamania.net/moda-infantil/calcinha-puket-asas" TargetMode="External"/><Relationship Id="rId3850" Type="http://schemas.openxmlformats.org/officeDocument/2006/relationships/hyperlink" Target="https://images.tcdn.com.br/img/img_prod/995386/calcinha_puket_alpaca_3211_1_318ee59901240c30d1a55a2327866c61.jpg" TargetMode="External"/><Relationship Id="rId2520" Type="http://schemas.openxmlformats.org/officeDocument/2006/relationships/hyperlink" Target="https://www.minhamania.net/calcados-adulto/mini-melissa-wide" TargetMode="External"/><Relationship Id="rId3852" Type="http://schemas.openxmlformats.org/officeDocument/2006/relationships/hyperlink" Target="https://images.tcdn.com.br/img/img_prod/995386/calcinha_puket_raposinha_3213_1_045ce876162b73e90ce8e70c1d2fe782.jpg" TargetMode="External"/><Relationship Id="rId2521" Type="http://schemas.openxmlformats.org/officeDocument/2006/relationships/hyperlink" Target="https://images.tcdn.com.br/img/img_prod/995386/melissa_paint_case_1925_1_eeb3310dc590e2666f208efd41e3216b.jpeg" TargetMode="External"/><Relationship Id="rId3851" Type="http://schemas.openxmlformats.org/officeDocument/2006/relationships/hyperlink" Target="https://www.minhamania.net/moda-infantil/calcinha-puket-alpaca" TargetMode="External"/><Relationship Id="rId2511" Type="http://schemas.openxmlformats.org/officeDocument/2006/relationships/hyperlink" Target="https://images.tcdn.com.br/img/img_prod/995386/mini_melissa_jump_bugs_1917_2_5ef7899af6f9ec2798dd56394a4307a2.jpg" TargetMode="External"/><Relationship Id="rId3843" Type="http://schemas.openxmlformats.org/officeDocument/2006/relationships/hyperlink" Target="https://www.minhamania.net/moda-praia-puket/calcinha-puket-coracoes" TargetMode="External"/><Relationship Id="rId2512" Type="http://schemas.openxmlformats.org/officeDocument/2006/relationships/hyperlink" Target="https://images.tcdn.com.br/img/img_prod/995386/mini_melissa_jump_bugs_1917_3_5861eb4ace03a26c24e8728a82e4c6cc.jpg" TargetMode="External"/><Relationship Id="rId3842" Type="http://schemas.openxmlformats.org/officeDocument/2006/relationships/hyperlink" Target="https://images.tcdn.com.br/img/img_prod/995386/calcinha_puket_coracoes_3203_1_05936f89937baf48f32b6fc11d21b064.jpg" TargetMode="External"/><Relationship Id="rId2513" Type="http://schemas.openxmlformats.org/officeDocument/2006/relationships/hyperlink" Target="https://images.tcdn.com.br/img/img_prod/995386/mini_melissa_jump_bugs_1917_4_49586fd98545f9bd6dd4478c5051ce00.jpg" TargetMode="External"/><Relationship Id="rId3845" Type="http://schemas.openxmlformats.org/officeDocument/2006/relationships/hyperlink" Target="https://www.minhamania.net/moda-praia-puket/calcinha-puket-unicornio-roxo" TargetMode="External"/><Relationship Id="rId2514" Type="http://schemas.openxmlformats.org/officeDocument/2006/relationships/hyperlink" Target="https://www.minhamania.net/calcados-infantis/mini-melissa-jump-bugs" TargetMode="External"/><Relationship Id="rId3844" Type="http://schemas.openxmlformats.org/officeDocument/2006/relationships/hyperlink" Target="https://images.tcdn.com.br/img/img_prod/995386/calcinha_puket_unicornio_roxo_3205_1_449f364f547271448260538301a0c944.jpg" TargetMode="External"/><Relationship Id="rId2515" Type="http://schemas.openxmlformats.org/officeDocument/2006/relationships/hyperlink" Target="https://images.tcdn.com.br/img/img_prod/995386/mini_melissa_flip_flop_spring_1919_1_93d95271a197eb056b5115fad547d8b8.jpg" TargetMode="External"/><Relationship Id="rId3847" Type="http://schemas.openxmlformats.org/officeDocument/2006/relationships/hyperlink" Target="https://www.minhamania.net/moda-infantil/calcinha-puket-bico" TargetMode="External"/><Relationship Id="rId2516" Type="http://schemas.openxmlformats.org/officeDocument/2006/relationships/hyperlink" Target="https://www.minhamania.net/calcados-infantis/mini-melissa-flip-flop-spring" TargetMode="External"/><Relationship Id="rId3846" Type="http://schemas.openxmlformats.org/officeDocument/2006/relationships/hyperlink" Target="https://images.tcdn.com.br/img/img_prod/995386/calcinha_puket_bico_3207_1_31a21546ece935caa8a8d372fa47d79e.jpg" TargetMode="External"/><Relationship Id="rId2517" Type="http://schemas.openxmlformats.org/officeDocument/2006/relationships/hyperlink" Target="https://images.tcdn.com.br/img/img_prod/995386/melissa_ulitsa_plataforma_1921_1_2caa3bafb9337cac27de83282551cf6a.jpg" TargetMode="External"/><Relationship Id="rId3849" Type="http://schemas.openxmlformats.org/officeDocument/2006/relationships/hyperlink" Target="https://www.minhamania.net/moda-infantil/calcinha-puket-espaco" TargetMode="External"/><Relationship Id="rId2518" Type="http://schemas.openxmlformats.org/officeDocument/2006/relationships/hyperlink" Target="https://www.minhamania.net/calcados-adulto/melissa-ulitsa-plataforma" TargetMode="External"/><Relationship Id="rId3848" Type="http://schemas.openxmlformats.org/officeDocument/2006/relationships/hyperlink" Target="https://images.tcdn.com.br/img/img_prod/995386/calcinha_puket_espaco_3209_1_962a0b2c550d13c715d71595746ac20e.jpg" TargetMode="External"/><Relationship Id="rId2519" Type="http://schemas.openxmlformats.org/officeDocument/2006/relationships/hyperlink" Target="https://images.tcdn.com.br/img/img_prod/995386/mini_melissa_wide_1923_1_974dab1bc2c369b16d2fe4674e45a14f.jpg" TargetMode="External"/><Relationship Id="rId3841" Type="http://schemas.openxmlformats.org/officeDocument/2006/relationships/hyperlink" Target="https://www.minhamania.net/calcados-infantis/mini-melissa-bubble-tech-sandal-baby" TargetMode="External"/><Relationship Id="rId2510" Type="http://schemas.openxmlformats.org/officeDocument/2006/relationships/hyperlink" Target="https://images.tcdn.com.br/img/img_prod/995386/mini_melissa_jump_bugs_1917_1_93b36e547dc96db7431ea9accb8ccdbe.jpg" TargetMode="External"/><Relationship Id="rId3840" Type="http://schemas.openxmlformats.org/officeDocument/2006/relationships/hyperlink" Target="https://images.tcdn.com.br/img/img_prod/995386/mini_melissa_bubble_tech_sandal_baby_3201_2_21ab5ede29c70d09496609a48121e8b8.jpg" TargetMode="External"/><Relationship Id="rId4327" Type="http://schemas.openxmlformats.org/officeDocument/2006/relationships/hyperlink" Target="https://images.tcdn.com.br/img/img_prod/995386/fabula_macacao_pedacos_de_pasteis_5715_1_7bde5c5ccceb44d576329f32cf0a1ae9.jpg" TargetMode="External"/><Relationship Id="rId4326" Type="http://schemas.openxmlformats.org/officeDocument/2006/relationships/hyperlink" Target="https://www.minhamania.net/departamentos/moda-infantil/fabula-vestido-malha" TargetMode="External"/><Relationship Id="rId4329" Type="http://schemas.openxmlformats.org/officeDocument/2006/relationships/hyperlink" Target="https://images.tcdn.com.br/img/img_prod/995386/fabula_vestido_canteirinho_5717_1_5e7d76d77a31151fcdb1e6bb3c2feeec.jpg" TargetMode="External"/><Relationship Id="rId4328" Type="http://schemas.openxmlformats.org/officeDocument/2006/relationships/hyperlink" Target="https://www.minhamania.net/departamentos/moda-infantil/fabula-macacao-pedacos-de-pasteis" TargetMode="External"/><Relationship Id="rId469" Type="http://schemas.openxmlformats.org/officeDocument/2006/relationships/hyperlink" Target="https://images.tcdn.com.br/img/img_prod/995386/melissa_mel_ultragirl_mickey_e_minnie_315_3_f929127271924512c0b6e96c7fe2a864.jpeg" TargetMode="External"/><Relationship Id="rId468" Type="http://schemas.openxmlformats.org/officeDocument/2006/relationships/hyperlink" Target="https://images.tcdn.com.br/img/img_prod/995386/melissa_mel_ultragirl_minnie_315_2_b3cce6ca8c2429f12933dafb1abf8b28.jpeg" TargetMode="External"/><Relationship Id="rId467" Type="http://schemas.openxmlformats.org/officeDocument/2006/relationships/hyperlink" Target="https://www.minhamania.net/melissa-mell-teen/melissa-mel-ultragirl-girly" TargetMode="External"/><Relationship Id="rId1290" Type="http://schemas.openxmlformats.org/officeDocument/2006/relationships/hyperlink" Target="https://www.minhamania.net/melissa-adulto/melissa-sneaker-ulitsa-mickey" TargetMode="External"/><Relationship Id="rId1291" Type="http://schemas.openxmlformats.org/officeDocument/2006/relationships/hyperlink" Target="https://images.tcdn.com.br/img/img_prod/995386/mini_melissa_possession_fabula_1065_1_aa50a5dd63b592283550b332094d35df.jpeg" TargetMode="External"/><Relationship Id="rId1292" Type="http://schemas.openxmlformats.org/officeDocument/2006/relationships/hyperlink" Target="https://www.minhamania.net/mini-melissa/mini-melissa-possession-fabula" TargetMode="External"/><Relationship Id="rId462" Type="http://schemas.openxmlformats.org/officeDocument/2006/relationships/hyperlink" Target="https://images.tcdn.com.br/img/img_prod/995386/melissa_mel_ultragirl_a_bela_e_a_fera_309_2_47bfcdd629f24ed5ea68e99b83e9d4b1.jpeg" TargetMode="External"/><Relationship Id="rId1293" Type="http://schemas.openxmlformats.org/officeDocument/2006/relationships/hyperlink" Target="https://images.tcdn.com.br/img/img_prod/995386/melissa_ground_unicornio_1067_1_ac3cc6e22985eab78901256ba3664858.jpeg" TargetMode="External"/><Relationship Id="rId461" Type="http://schemas.openxmlformats.org/officeDocument/2006/relationships/hyperlink" Target="https://images.tcdn.com.br/img/img_prod/995386/melissa_mel_ultragirl_a_bela_e_a_fera_309_1_05829fe47180755afc6ac346b183e6d8.jpeg" TargetMode="External"/><Relationship Id="rId1294" Type="http://schemas.openxmlformats.org/officeDocument/2006/relationships/hyperlink" Target="https://images.tcdn.com.br/img/img_prod/995386/melissa_ground_unicornio_1067_2_6590288398c9138ffdf6cdc7c687079e.jpg" TargetMode="External"/><Relationship Id="rId460" Type="http://schemas.openxmlformats.org/officeDocument/2006/relationships/hyperlink" Target="https://www.minhamania.net/melissa-mell-teen/melissa-mel-ultragirl-girly-pequena-sereia" TargetMode="External"/><Relationship Id="rId1295" Type="http://schemas.openxmlformats.org/officeDocument/2006/relationships/hyperlink" Target="https://www.minhamania.net/melissa-adulto/melissa-ground-unicornio" TargetMode="External"/><Relationship Id="rId4321" Type="http://schemas.openxmlformats.org/officeDocument/2006/relationships/hyperlink" Target="https://images.tcdn.com.br/img/img_prod/995386/fabula_vestido_poa_rosa_5709_1_0f1aac2e8045b52df51ebe25c5fb3612.jpg" TargetMode="External"/><Relationship Id="rId1296" Type="http://schemas.openxmlformats.org/officeDocument/2006/relationships/hyperlink" Target="https://images.tcdn.com.br/img/img_prod/995386/melissa_mel_sweet_love_disney_minnie_1069_1_809aa804e42487b4fe2b6e5e8415be8a.jpeg" TargetMode="External"/><Relationship Id="rId4320" Type="http://schemas.openxmlformats.org/officeDocument/2006/relationships/hyperlink" Target="https://www.minhamania.net/departamentos/moda-infantil/bento-camiseta-manga-longa-construcao" TargetMode="External"/><Relationship Id="rId466" Type="http://schemas.openxmlformats.org/officeDocument/2006/relationships/hyperlink" Target="https://images.tcdn.com.br/img/img_prod/995386/melissa_mel_ultragirl_313_1_fdc9b619a38fc961d960eed790efdb46.jpeg" TargetMode="External"/><Relationship Id="rId1297" Type="http://schemas.openxmlformats.org/officeDocument/2006/relationships/hyperlink" Target="https://www.minhamania.net/melissa-mell/melissa-mel-sweet-love-disney-minnie" TargetMode="External"/><Relationship Id="rId4323" Type="http://schemas.openxmlformats.org/officeDocument/2006/relationships/hyperlink" Target="https://images.tcdn.com.br/img/img_prod/995386/fabula_vestido_floral_pom_pom_5711_1_5c07734a09f2aee976c82a44530be59a.jpg" TargetMode="External"/><Relationship Id="rId465" Type="http://schemas.openxmlformats.org/officeDocument/2006/relationships/hyperlink" Target="https://www.minhamania.net/melissa-mell-teen/melissa-mel-ultragirl-girly-unicornio" TargetMode="External"/><Relationship Id="rId1298" Type="http://schemas.openxmlformats.org/officeDocument/2006/relationships/hyperlink" Target="https://images.tcdn.com.br/img/img_prod/995386/melissa_vixen_1071_2_4d817d7cdd8e8e0beb03c11fe30c8a6c.jpeg" TargetMode="External"/><Relationship Id="rId4322" Type="http://schemas.openxmlformats.org/officeDocument/2006/relationships/hyperlink" Target="https://www.minhamania.net/departamentos/moda-infantil/fabula-vestido-poa-rosa" TargetMode="External"/><Relationship Id="rId464" Type="http://schemas.openxmlformats.org/officeDocument/2006/relationships/hyperlink" Target="https://images.tcdn.com.br/img/img_prod/995386/melissa_mel_ultragirl_unicornio_311_1_1f6699301dff840676c32f22e47d8aa4.png" TargetMode="External"/><Relationship Id="rId1299" Type="http://schemas.openxmlformats.org/officeDocument/2006/relationships/hyperlink" Target="https://images.tcdn.com.br/img/img_prod/995386/melissa_vixen_1071_2_ea9ba053ae9b7685abdde3d1123d63ce.jpg" TargetMode="External"/><Relationship Id="rId4325" Type="http://schemas.openxmlformats.org/officeDocument/2006/relationships/hyperlink" Target="https://images.tcdn.com.br/img/img_prod/995386/fabula_vestido_malha_5713_1_556499a43e5eed65444beaf02ed580b6.jpg" TargetMode="External"/><Relationship Id="rId463" Type="http://schemas.openxmlformats.org/officeDocument/2006/relationships/hyperlink" Target="https://www.minhamania.net/melissa-mell-teen/melissa-mel-ultragirl-girly-a-bela-e-a-fera" TargetMode="External"/><Relationship Id="rId4324" Type="http://schemas.openxmlformats.org/officeDocument/2006/relationships/hyperlink" Target="https://www.minhamania.net/departamentos/moda-infantil/fabula-vestido-floral-pom-pom" TargetMode="External"/><Relationship Id="rId4316" Type="http://schemas.openxmlformats.org/officeDocument/2006/relationships/hyperlink" Target="https://images.tcdn.com.br/img/img_prod/995386/bento_camiseta_jacare_5703_1_eeed5cb4ef26b9b2295e0a109f10f080.jpg" TargetMode="External"/><Relationship Id="rId4315" Type="http://schemas.openxmlformats.org/officeDocument/2006/relationships/hyperlink" Target="https://www.minhamania.net/departamentos/moda-infantil/bento-bermuda-moletom-arcade" TargetMode="External"/><Relationship Id="rId4318" Type="http://schemas.openxmlformats.org/officeDocument/2006/relationships/hyperlink" Target="https://www.minhamania.net/departamentos/moda-infantil/bento-camiseta-quadriculista" TargetMode="External"/><Relationship Id="rId4317" Type="http://schemas.openxmlformats.org/officeDocument/2006/relationships/hyperlink" Target="https://www.minhamania.net/departamentos/moda-infantil/bento-camiseta-jacare" TargetMode="External"/><Relationship Id="rId4319" Type="http://schemas.openxmlformats.org/officeDocument/2006/relationships/hyperlink" Target="https://images.tcdn.com.br/img/img_prod/995386/bento_camiseta_manga_longa_construcao_5707_1_fedd4d0a45150d4b6f05e453e46d6321.jpg" TargetMode="External"/><Relationship Id="rId459" Type="http://schemas.openxmlformats.org/officeDocument/2006/relationships/hyperlink" Target="https://images.tcdn.com.br/img/img_prod/995386/melissa_mel_ultragirl_pequena_sereia_307_2_18474db2eca0fd1852dd6a915f49c7c9.jpeg" TargetMode="External"/><Relationship Id="rId458" Type="http://schemas.openxmlformats.org/officeDocument/2006/relationships/hyperlink" Target="https://images.tcdn.com.br/img/img_prod/995386/melissa_mel_ultragirl_pequena_sereia_307_1_5414e938ebfe6e4f710adec8fefca281.png" TargetMode="External"/><Relationship Id="rId457" Type="http://schemas.openxmlformats.org/officeDocument/2006/relationships/hyperlink" Target="https://www.minhamania.net/melissa-mell-teen/melissa-mel-furadinha-babouche" TargetMode="External"/><Relationship Id="rId456" Type="http://schemas.openxmlformats.org/officeDocument/2006/relationships/hyperlink" Target="https://images.tcdn.com.br/img/img_prod/995386/melissa_mel_furadinha_babouche_305_1_cd1b37fb2cc3b91a0c4a4da14f118c70.jpeg" TargetMode="External"/><Relationship Id="rId1280" Type="http://schemas.openxmlformats.org/officeDocument/2006/relationships/hyperlink" Target="https://www.minhamania.net/melissa-adulto/melissa-rasteira-v" TargetMode="External"/><Relationship Id="rId1281" Type="http://schemas.openxmlformats.org/officeDocument/2006/relationships/hyperlink" Target="https://images.tcdn.com.br/img/img_prod/995386/melissa_fioresha_1057_1_ed1da704087e80c727d4aa9efeeeb92f.jpeg" TargetMode="External"/><Relationship Id="rId451" Type="http://schemas.openxmlformats.org/officeDocument/2006/relationships/hyperlink" Target="https://images.tcdn.com.br/img/img_prod/995386/melissa_mel_possession_303_1_3de7ca77cc65abf4e5064200569d89a8.jpg" TargetMode="External"/><Relationship Id="rId1282" Type="http://schemas.openxmlformats.org/officeDocument/2006/relationships/hyperlink" Target="https://www.minhamania.net/melissa-adulto/melissa-fioresha" TargetMode="External"/><Relationship Id="rId450" Type="http://schemas.openxmlformats.org/officeDocument/2006/relationships/hyperlink" Target="https://www.minhamania.net/melissa-mell-teen/melissa-mel-sandal-cereja" TargetMode="External"/><Relationship Id="rId1283" Type="http://schemas.openxmlformats.org/officeDocument/2006/relationships/hyperlink" Target="https://images.tcdn.com.br/img/img_prod/995386/melissa_salinas_dance_1059_1_52fe9253f56c6d28f10b14f44de54fdd.jpeg" TargetMode="External"/><Relationship Id="rId1284" Type="http://schemas.openxmlformats.org/officeDocument/2006/relationships/hyperlink" Target="https://www.minhamania.net/melissa-adulto/melissa-salinas-dance" TargetMode="External"/><Relationship Id="rId4310" Type="http://schemas.openxmlformats.org/officeDocument/2006/relationships/hyperlink" Target="https://images.tcdn.com.br/img/img_prod/995386/farm_vestido_longo_tomara_que_caia_5697_1_4cf8598a25c7a5d383839818dcbcea24.jpg" TargetMode="External"/><Relationship Id="rId1285" Type="http://schemas.openxmlformats.org/officeDocument/2006/relationships/hyperlink" Target="https://images.tcdn.com.br/img/img_prod/995386/melissa_sun_ventura_1061_1_9584d94302e4049d108f71dc61722d75.jpeg" TargetMode="External"/><Relationship Id="rId455" Type="http://schemas.openxmlformats.org/officeDocument/2006/relationships/hyperlink" Target="https://www.minhamania.net/melissa-mell-teen/melissa-mel-posseissom" TargetMode="External"/><Relationship Id="rId1286" Type="http://schemas.openxmlformats.org/officeDocument/2006/relationships/hyperlink" Target="https://www.minhamania.net/melissa-adulto/melissa-sun-ventura" TargetMode="External"/><Relationship Id="rId4312" Type="http://schemas.openxmlformats.org/officeDocument/2006/relationships/hyperlink" Target="https://images.tcdn.com.br/img/img_prod/995386/bento_body_labirinto_com_babador_5699_1_33091a5a181552b336200482a64a8c57.jpg" TargetMode="External"/><Relationship Id="rId454" Type="http://schemas.openxmlformats.org/officeDocument/2006/relationships/hyperlink" Target="https://images.tcdn.com.br/img/img_prod/995386/melissa_mel_possession_303_4_120238a3360f216247e37c84b98dda94.jpg" TargetMode="External"/><Relationship Id="rId1287" Type="http://schemas.openxmlformats.org/officeDocument/2006/relationships/hyperlink" Target="https://images.tcdn.com.br/img/img_prod/995386/melissa_sneaker_ulitsa_mickey_1063_1_fa235b54a603cd6c0eeb4372f06c0f45.jpg" TargetMode="External"/><Relationship Id="rId4311" Type="http://schemas.openxmlformats.org/officeDocument/2006/relationships/hyperlink" Target="https://www.minhamania.net/departamentos/moda-feminina/farm-vestido-longo-tomara-que-caia" TargetMode="External"/><Relationship Id="rId453" Type="http://schemas.openxmlformats.org/officeDocument/2006/relationships/hyperlink" Target="https://images.tcdn.com.br/img/img_prod/995386/melissa_mel_possession_303_3_8be903f1e19a254d0815dfb87049f992.jpg" TargetMode="External"/><Relationship Id="rId1288" Type="http://schemas.openxmlformats.org/officeDocument/2006/relationships/hyperlink" Target="https://images.tcdn.com.br/img/img_prod/995386/melissa_sneaker_ulitsa_mickey_1063_2_8a4da6a6e77a20fb9a34607be565c890.jpg" TargetMode="External"/><Relationship Id="rId4314" Type="http://schemas.openxmlformats.org/officeDocument/2006/relationships/hyperlink" Target="https://images.tcdn.com.br/img/img_prod/995386/bento_bermuda_moletom_arcade_5701_1_14260298d82016981d631585d3e0349f.jpg" TargetMode="External"/><Relationship Id="rId452" Type="http://schemas.openxmlformats.org/officeDocument/2006/relationships/hyperlink" Target="https://images.tcdn.com.br/img/img_prod/995386/melissa_mel_possession_303_2_f9b04ae4538aa3dd2a2e63c0996c51d7.jpeg" TargetMode="External"/><Relationship Id="rId1289" Type="http://schemas.openxmlformats.org/officeDocument/2006/relationships/hyperlink" Target="https://images.tcdn.com.br/img/img_prod/995386/melissa_sneaker_ulitsa_mickey_1063_1_003035075d0dac11e0203dd35e5d64c0.jpeg" TargetMode="External"/><Relationship Id="rId4313" Type="http://schemas.openxmlformats.org/officeDocument/2006/relationships/hyperlink" Target="https://www.minhamania.net/departamentos/moda-infantil/bento-body-labirinto-com-babador-5699" TargetMode="External"/><Relationship Id="rId3018" Type="http://schemas.openxmlformats.org/officeDocument/2006/relationships/hyperlink" Target="https://images.tcdn.com.br/img/img_prod/995386/plano_clube_mania_2329_1_f5bb98869bc7e26407a0c753d9ac295c.jpeg" TargetMode="External"/><Relationship Id="rId4349" Type="http://schemas.openxmlformats.org/officeDocument/2006/relationships/hyperlink" Target="https://images.tcdn.com.br/img/img_prod/995386/melissa_welly_infantil_5737_1_b58860462a2e772fe21dcb2754fc5dea.jpg" TargetMode="External"/><Relationship Id="rId3017" Type="http://schemas.openxmlformats.org/officeDocument/2006/relationships/hyperlink" Target="https://www.minhamania.net/acessorios/bolsas/melissa-bag-sparkle" TargetMode="External"/><Relationship Id="rId4348" Type="http://schemas.openxmlformats.org/officeDocument/2006/relationships/hyperlink" Target="https://www.minhamania.net/calcados/adulto/melissa-sun-sandiego" TargetMode="External"/><Relationship Id="rId3019" Type="http://schemas.openxmlformats.org/officeDocument/2006/relationships/hyperlink" Target="https://www.minhamania.net/clube-mania/plano-clube-mania" TargetMode="External"/><Relationship Id="rId491" Type="http://schemas.openxmlformats.org/officeDocument/2006/relationships/hyperlink" Target="https://www.minhamania.net/mini-melissa/mini-melissa-ultragil-101-dalmatas" TargetMode="External"/><Relationship Id="rId490" Type="http://schemas.openxmlformats.org/officeDocument/2006/relationships/hyperlink" Target="https://images.tcdn.com.br/img/img_prod/995386/mini_melissa_ultragirl_101_dalmatas_329_2_06b0bf5c4e3c611097299307223c55a3.jpg" TargetMode="External"/><Relationship Id="rId489" Type="http://schemas.openxmlformats.org/officeDocument/2006/relationships/hyperlink" Target="https://images.tcdn.com.br/img/img_prod/995386/mini_melissa_ultragirl_101_dalmatas_329_1_90860069ee175ecc00d544b5791fe7de.jpeg" TargetMode="External"/><Relationship Id="rId484" Type="http://schemas.openxmlformats.org/officeDocument/2006/relationships/hyperlink" Target="https://www.minhamania.net/melissa-mell-teen/melissa-mel-boemia" TargetMode="External"/><Relationship Id="rId3010" Type="http://schemas.openxmlformats.org/officeDocument/2006/relationships/hyperlink" Target="https://images.tcdn.com.br/img/img_prod/995386/melissa_free_shermam_2323_4_8cf002e12135a779600405363c32a1df.jpg" TargetMode="External"/><Relationship Id="rId4341" Type="http://schemas.openxmlformats.org/officeDocument/2006/relationships/hyperlink" Target="https://images.tcdn.com.br/img/img_prod/995386/mini_melissa_mel_harmonic_swett_5729_1_1e2105dae5ae50a42bf45d50176f18dd.jpg" TargetMode="External"/><Relationship Id="rId483" Type="http://schemas.openxmlformats.org/officeDocument/2006/relationships/hyperlink" Target="https://images.tcdn.com.br/img/img_prod/995386/melissa_mel_boemia_325_4_dcfb5408e55115df0c743cb21a608f27.jpg" TargetMode="External"/><Relationship Id="rId4340" Type="http://schemas.openxmlformats.org/officeDocument/2006/relationships/hyperlink" Target="https://www.minhamania.net/calcados/infantil/mini-melissa-mar-sandal-barbie" TargetMode="External"/><Relationship Id="rId482" Type="http://schemas.openxmlformats.org/officeDocument/2006/relationships/hyperlink" Target="https://images.tcdn.com.br/img/img_prod/995386/melissa_mel_boemia_325_3_8985d7675d6f50391803db7972e0e75b.jpg" TargetMode="External"/><Relationship Id="rId3012" Type="http://schemas.openxmlformats.org/officeDocument/2006/relationships/hyperlink" Target="https://images.tcdn.com.br/img/img_prod/995386/melissa_black_tie_2325_1_1dadf19e3d61b17348b6f5f0dfaec164.jpg" TargetMode="External"/><Relationship Id="rId4343" Type="http://schemas.openxmlformats.org/officeDocument/2006/relationships/hyperlink" Target="https://images.tcdn.com.br/img/img_prod/995386/all_star_chuck_taylor_alto_5731_1_f223531ed35ce971645ca47afeea0607.jpg" TargetMode="External"/><Relationship Id="rId481" Type="http://schemas.openxmlformats.org/officeDocument/2006/relationships/hyperlink" Target="https://images.tcdn.com.br/img/img_prod/995386/melissa_mel_boemia_325_2_8391d1253777354d032ee6ee5ea08e1e.jpeg" TargetMode="External"/><Relationship Id="rId3011" Type="http://schemas.openxmlformats.org/officeDocument/2006/relationships/hyperlink" Target="https://www.minhamania.net/calcados-adulto/melissa-free-shermam" TargetMode="External"/><Relationship Id="rId4342" Type="http://schemas.openxmlformats.org/officeDocument/2006/relationships/hyperlink" Target="https://www.minhamania.net/calcados/adulto/mini-melissa-mel-harmonic-swett" TargetMode="External"/><Relationship Id="rId488" Type="http://schemas.openxmlformats.org/officeDocument/2006/relationships/hyperlink" Target="https://www.minhamania.net/mini-melissa/mini-melissa-ultragirl-a-dama-e-o-vagabundo-" TargetMode="External"/><Relationship Id="rId3014" Type="http://schemas.openxmlformats.org/officeDocument/2006/relationships/hyperlink" Target="https://images.tcdn.com.br/img/img_prod/995386/melissa_bag_sparkle_2327_1_91dcdb8240e9054cee59a64c5070ca6f.jpg" TargetMode="External"/><Relationship Id="rId4345" Type="http://schemas.openxmlformats.org/officeDocument/2006/relationships/hyperlink" Target="https://images.tcdn.com.br/img/img_prod/995386/mini_melissa_estrelar_fabula_5733_1_0bf90ada249dd835e5968c3d6ec79e81.jpg" TargetMode="External"/><Relationship Id="rId487" Type="http://schemas.openxmlformats.org/officeDocument/2006/relationships/hyperlink" Target="https://images.tcdn.com.br/img/img_prod/995386/mini_melissa_ultragirl_a_lady_and_the_tramp_327_3_a93ff0feb3e141eb56262d5ca88b8b1f.jpg" TargetMode="External"/><Relationship Id="rId3013" Type="http://schemas.openxmlformats.org/officeDocument/2006/relationships/hyperlink" Target="https://www.minhamania.net/calcados-adulto/melissa-black-tie" TargetMode="External"/><Relationship Id="rId4344" Type="http://schemas.openxmlformats.org/officeDocument/2006/relationships/hyperlink" Target="https://www.minhamania.net/calcados/infantil/all-star-chuck-taylor-alto" TargetMode="External"/><Relationship Id="rId486" Type="http://schemas.openxmlformats.org/officeDocument/2006/relationships/hyperlink" Target="https://images.tcdn.com.br/img/img_prod/995386/mini_melissa_ultragirl_a_lady_and_the_tramp_327_2_b6b1fe6b78f674678d96019e80650d0c.jpeg" TargetMode="External"/><Relationship Id="rId3016" Type="http://schemas.openxmlformats.org/officeDocument/2006/relationships/hyperlink" Target="https://images.tcdn.com.br/img/img_prod/995386/melissa_bag_sparkle_2327_3_92447b847f4d6c4d4025764449e53b5a.jpg" TargetMode="External"/><Relationship Id="rId4347" Type="http://schemas.openxmlformats.org/officeDocument/2006/relationships/hyperlink" Target="https://images.tcdn.com.br/img/img_prod/995386/melissa_sun_sandiego_5735_1_80464bb3b380d00d16e615be74a93230.jpg" TargetMode="External"/><Relationship Id="rId485" Type="http://schemas.openxmlformats.org/officeDocument/2006/relationships/hyperlink" Target="https://images.tcdn.com.br/img/img_prod/995386/mini_melissa_ultragirl_a_lady_and_the_tramp_327_1_35e37fa7bbb98d8abcfd9a968d9fa5a3.jpeg" TargetMode="External"/><Relationship Id="rId3015" Type="http://schemas.openxmlformats.org/officeDocument/2006/relationships/hyperlink" Target="https://images.tcdn.com.br/img/img_prod/995386/melissa_bag_sparkle_2327_2_4e9d41cb740517213b328e6da05fb938.jpg" TargetMode="External"/><Relationship Id="rId4346" Type="http://schemas.openxmlformats.org/officeDocument/2006/relationships/hyperlink" Target="https://www.minhamania.net/calcados/infantil/mini-melissa-estrelar-fabula" TargetMode="External"/><Relationship Id="rId3007" Type="http://schemas.openxmlformats.org/officeDocument/2006/relationships/hyperlink" Target="https://images.tcdn.com.br/img/img_prod/995386/melissa_free_shermam_2323_1_285ae2d2b3dbcab510926308e079baae.jpg" TargetMode="External"/><Relationship Id="rId4338" Type="http://schemas.openxmlformats.org/officeDocument/2006/relationships/hyperlink" Target="https://www.minhamania.net/departamentos/moda-infantil/alphabeto-conjunto-infantil" TargetMode="External"/><Relationship Id="rId3006" Type="http://schemas.openxmlformats.org/officeDocument/2006/relationships/hyperlink" Target="https://www.minhamania.net/calcados-adulto/melissa-anne-sandal" TargetMode="External"/><Relationship Id="rId4337" Type="http://schemas.openxmlformats.org/officeDocument/2006/relationships/hyperlink" Target="https://images.tcdn.com.br/img/img_prod/995386/alphabeto_conjunto_infantil_5725_1_49d57b8973a7463ab548e7ac0de170b3.jpg" TargetMode="External"/><Relationship Id="rId3009" Type="http://schemas.openxmlformats.org/officeDocument/2006/relationships/hyperlink" Target="https://images.tcdn.com.br/img/img_prod/995386/melissa_free_shermam_2323_3_1e42903bd9c7971554fb5bc17a1733f9.jpg" TargetMode="External"/><Relationship Id="rId3008" Type="http://schemas.openxmlformats.org/officeDocument/2006/relationships/hyperlink" Target="https://images.tcdn.com.br/img/img_prod/995386/melissa_free_shermam_2323_2_5e024ab2527d0eda1a1bf36d6e2463b0.jpg" TargetMode="External"/><Relationship Id="rId4339" Type="http://schemas.openxmlformats.org/officeDocument/2006/relationships/hyperlink" Target="https://images.tcdn.com.br/img/img_prod/995386/mini_melissa_mar_sandal_barbie_5727_1_b1695c857cebe1e3a04fb4bead5f45b9.jpg" TargetMode="External"/><Relationship Id="rId480" Type="http://schemas.openxmlformats.org/officeDocument/2006/relationships/hyperlink" Target="https://images.tcdn.com.br/img/img_prod/995386/melissa_mel_boemia_325_1_2e07730cda54aa27df0a7c7e9ef34dd8.jpeg" TargetMode="External"/><Relationship Id="rId479" Type="http://schemas.openxmlformats.org/officeDocument/2006/relationships/hyperlink" Target="https://www.minhamania.net/mini-melissa/mini-melissa-mar-sandal-flowers" TargetMode="External"/><Relationship Id="rId478" Type="http://schemas.openxmlformats.org/officeDocument/2006/relationships/hyperlink" Target="https://images.tcdn.com.br/img/img_prod/995386/mini_melissa_mar_sandal_flowers_323_4_e8d77097cd2772fa90b2533902c49fed.jpeg" TargetMode="External"/><Relationship Id="rId473" Type="http://schemas.openxmlformats.org/officeDocument/2006/relationships/hyperlink" Target="https://www.minhamania.net/melissa-mell-teen/melissa-mel-ultragirl-girly-gato" TargetMode="External"/><Relationship Id="rId4330" Type="http://schemas.openxmlformats.org/officeDocument/2006/relationships/hyperlink" Target="https://www.minhamania.net/departamentos/moda-infantil/fabula-vestido-canteirinho" TargetMode="External"/><Relationship Id="rId472" Type="http://schemas.openxmlformats.org/officeDocument/2006/relationships/hyperlink" Target="https://images.tcdn.com.br/img/img_prod/995386/melissa_mel_ultragirl_gato_317_1_fe91ab37edf126662546b7b313ea2e46.png" TargetMode="External"/><Relationship Id="rId471" Type="http://schemas.openxmlformats.org/officeDocument/2006/relationships/hyperlink" Target="https://www.minhamania.net/melissa-mell-teen/melissa-mel-ultragirl-girly-mini" TargetMode="External"/><Relationship Id="rId3001" Type="http://schemas.openxmlformats.org/officeDocument/2006/relationships/hyperlink" Target="https://images.tcdn.com.br/img/img_prod/995386/melissa_harmonic_bow_iii_2317_1_25c1ecb95f7a07e6dd832a9abbe395d5.jpg" TargetMode="External"/><Relationship Id="rId4332" Type="http://schemas.openxmlformats.org/officeDocument/2006/relationships/hyperlink" Target="https://www.minhamania.net/departamentos/moda-infantil/fabula-short-moletinho" TargetMode="External"/><Relationship Id="rId470" Type="http://schemas.openxmlformats.org/officeDocument/2006/relationships/hyperlink" Target="https://images.tcdn.com.br/img/img_prod/995386/melissa_mel_ultragirl_mickey_e_minnie_315_3_93c844ff38777b187e5e773c2cee13c8.jpeg" TargetMode="External"/><Relationship Id="rId3000" Type="http://schemas.openxmlformats.org/officeDocument/2006/relationships/hyperlink" Target="https://www.minhamania.net/calcados-adulto/melissa-boogie" TargetMode="External"/><Relationship Id="rId4331" Type="http://schemas.openxmlformats.org/officeDocument/2006/relationships/hyperlink" Target="https://images.tcdn.com.br/img/img_prod/995386/fabula_short_moletinho_5719_1_0f6535a047040f4f72ff68df12902726.jpg" TargetMode="External"/><Relationship Id="rId477" Type="http://schemas.openxmlformats.org/officeDocument/2006/relationships/hyperlink" Target="https://images.tcdn.com.br/img/img_prod/995386/mini_melissa_mar_sandal_flowers_323_3_1c87d880d696af9f3de27106b6b26057.jpeg" TargetMode="External"/><Relationship Id="rId3003" Type="http://schemas.openxmlformats.org/officeDocument/2006/relationships/hyperlink" Target="https://images.tcdn.com.br/img/img_prod/995386/melissa_air_buble_slide_2319_1_b0e0faded3806f0bfa19aebb5f9ef5ca.jpg" TargetMode="External"/><Relationship Id="rId4334" Type="http://schemas.openxmlformats.org/officeDocument/2006/relationships/hyperlink" Target="https://www.minhamania.net/departamentos/moda-infantil/alphabeto-vestido-bambole" TargetMode="External"/><Relationship Id="rId476" Type="http://schemas.openxmlformats.org/officeDocument/2006/relationships/hyperlink" Target="https://images.tcdn.com.br/img/img_prod/995386/mini_melissa_mar_sandal_flowers_323_1_0667a5dbbb94b616793cc792e177027c.png" TargetMode="External"/><Relationship Id="rId3002" Type="http://schemas.openxmlformats.org/officeDocument/2006/relationships/hyperlink" Target="https://www.minhamania.net/calcados-adulto/melissa-harmonic-bow-iii" TargetMode="External"/><Relationship Id="rId4333" Type="http://schemas.openxmlformats.org/officeDocument/2006/relationships/hyperlink" Target="https://images.tcdn.com.br/img/img_prod/995386/alphabeto_vestido_bambole_5721_1_3450d6d2426150071724c526300c4d84.jpg" TargetMode="External"/><Relationship Id="rId475" Type="http://schemas.openxmlformats.org/officeDocument/2006/relationships/hyperlink" Target="https://www.minhamania.net/melissa-mell-teen/melissa-mel-furadinha-babouche-swett-dreams" TargetMode="External"/><Relationship Id="rId3005" Type="http://schemas.openxmlformats.org/officeDocument/2006/relationships/hyperlink" Target="https://images.tcdn.com.br/img/img_prod/995386/melissa_anne_sandal_2321_1_586515b200fc1e507625ed2e17db48fd.jpg" TargetMode="External"/><Relationship Id="rId4336" Type="http://schemas.openxmlformats.org/officeDocument/2006/relationships/hyperlink" Target="https://www.minhamania.net/departamentos/moda-infantil/alphabeto-vestido-subaquatico" TargetMode="External"/><Relationship Id="rId474" Type="http://schemas.openxmlformats.org/officeDocument/2006/relationships/hyperlink" Target="https://images.tcdn.com.br/img/img_prod/995386/mini_melissa_furadinha_babouche_swett_dreams_321_1_68060d1ee2352460591f8e25f6dfcf69.png" TargetMode="External"/><Relationship Id="rId3004" Type="http://schemas.openxmlformats.org/officeDocument/2006/relationships/hyperlink" Target="https://www.minhamania.net/calcados-adulto/melissa-air-buble-slide" TargetMode="External"/><Relationship Id="rId4335" Type="http://schemas.openxmlformats.org/officeDocument/2006/relationships/hyperlink" Target="https://images.tcdn.com.br/img/img_prod/995386/alphabeto_vestido_subaquatico_5723_1_f8e58d71144ba75fdb3d64467b2076f5.jpg" TargetMode="External"/><Relationship Id="rId1257" Type="http://schemas.openxmlformats.org/officeDocument/2006/relationships/hyperlink" Target="https://images.tcdn.com.br/img/img_prod/995386/melissa_aranha_79_16_1037_2_a6bca7c47253f510d0bf8b888327438e.jpg" TargetMode="External"/><Relationship Id="rId2588" Type="http://schemas.openxmlformats.org/officeDocument/2006/relationships/hyperlink" Target="https://www.minhamania.net/acessorios/bolsas/melissa-go-easy-bag" TargetMode="External"/><Relationship Id="rId1258" Type="http://schemas.openxmlformats.org/officeDocument/2006/relationships/hyperlink" Target="https://images.tcdn.com.br/img/img_prod/995386/melissa_aranha_79_16_1037_1_bd6b878e39fa17d2bf73d355fd504a8b.jpg" TargetMode="External"/><Relationship Id="rId2589" Type="http://schemas.openxmlformats.org/officeDocument/2006/relationships/hyperlink" Target="https://images.tcdn.com.br/img/img_prod/995386/mini_melissa_colorland_1971_1_88a64bd997c0453dffafb7a8e0c464a8.jpg" TargetMode="External"/><Relationship Id="rId1259" Type="http://schemas.openxmlformats.org/officeDocument/2006/relationships/hyperlink" Target="https://images.tcdn.com.br/img/img_prod/995386/melissa_aranha_79_16_1037_4_c834aea478700162444a7d17d244adfd.jpg" TargetMode="External"/><Relationship Id="rId426" Type="http://schemas.openxmlformats.org/officeDocument/2006/relationships/hyperlink" Target="https://images.tcdn.com.br/img/img_prod/995386/mini_melissa_beach_sandal_fabula_283_2_fe2dca8f3d4d073beecb93b989427a73.jpg" TargetMode="External"/><Relationship Id="rId425" Type="http://schemas.openxmlformats.org/officeDocument/2006/relationships/hyperlink" Target="https://images.tcdn.com.br/img/img_prod/995386/mini_melissa_beach_sandal_fabula_283_4_f45d8ee87c354ac5637333c5e6bd4568.jpeg" TargetMode="External"/><Relationship Id="rId424" Type="http://schemas.openxmlformats.org/officeDocument/2006/relationships/hyperlink" Target="https://www.minhamania.net/mini-melissa/mini-melissa-ultragil-gatinho" TargetMode="External"/><Relationship Id="rId423" Type="http://schemas.openxmlformats.org/officeDocument/2006/relationships/hyperlink" Target="https://images.tcdn.com.br/img/img_prod/995386/mini_melissa_ultragirl_gatinho_279_3_548146bf706a99a79aaceed8f727eaac.jpg" TargetMode="External"/><Relationship Id="rId429" Type="http://schemas.openxmlformats.org/officeDocument/2006/relationships/hyperlink" Target="https://images.tcdn.com.br/img/img_prod/995386/mini_melissa_ultragirl_lhama_285_1_a3bf713b19e3998de822ceb08b20272e.jpeg" TargetMode="External"/><Relationship Id="rId428" Type="http://schemas.openxmlformats.org/officeDocument/2006/relationships/hyperlink" Target="https://www.minhamania.net/mini-melissa/mini-melissa-beach-sandal-fabula" TargetMode="External"/><Relationship Id="rId427" Type="http://schemas.openxmlformats.org/officeDocument/2006/relationships/hyperlink" Target="https://images.tcdn.com.br/img/img_prod/995386/mini_melissa_mia_fabula_283_3_a3b17ca1d9399d1d65654323b031ef17.jpg" TargetMode="External"/><Relationship Id="rId2580" Type="http://schemas.openxmlformats.org/officeDocument/2006/relationships/hyperlink" Target="https://images.tcdn.com.br/img/img_prod/995386/mini_melissa_beanny_bugs_baby_1965_2_b0a1be83429ef7035ba80ab48945252c.jpg" TargetMode="External"/><Relationship Id="rId1250" Type="http://schemas.openxmlformats.org/officeDocument/2006/relationships/hyperlink" Target="https://images.tcdn.com.br/img/img_prod/995386/melissa_chaveiro_estrela_1033_1_422bc09db6a976a0aba5d7b6fb1b14cb.jpeg" TargetMode="External"/><Relationship Id="rId2581" Type="http://schemas.openxmlformats.org/officeDocument/2006/relationships/hyperlink" Target="https://images.tcdn.com.br/img/img_prod/995386/mini_melissa_beanny_bugs_baby_1965_3_a9a348e0f90206d2c3918a8271356e8c.jpg" TargetMode="External"/><Relationship Id="rId1251" Type="http://schemas.openxmlformats.org/officeDocument/2006/relationships/hyperlink" Target="https://images.tcdn.com.br/img/img_prod/995386/melissa_chaveiro_estrela_1033_2_3581833b5b3d385ebec0e96245d16479.jpeg" TargetMode="External"/><Relationship Id="rId2582" Type="http://schemas.openxmlformats.org/officeDocument/2006/relationships/hyperlink" Target="https://www.minhamania.net/calcados-infantis/mini-melissa-beanny-bugs-baby" TargetMode="External"/><Relationship Id="rId1252" Type="http://schemas.openxmlformats.org/officeDocument/2006/relationships/hyperlink" Target="https://www.minhamania.net/outras/melissa-lchaveiro-estrela" TargetMode="External"/><Relationship Id="rId2583" Type="http://schemas.openxmlformats.org/officeDocument/2006/relationships/hyperlink" Target="https://images.tcdn.com.br/img/img_prod/995386/melissa_cosmic_sandal_nk_store_1967_1_c5d14cf92e06f47fd3850d81eda3c8bf.jpeg" TargetMode="External"/><Relationship Id="rId422" Type="http://schemas.openxmlformats.org/officeDocument/2006/relationships/hyperlink" Target="https://images.tcdn.com.br/img/img_prod/995386/mini_melissa_ultragirl_gatinho_279_1_9bd2065dc088427486871b8f913f4c68.jpeg" TargetMode="External"/><Relationship Id="rId1253" Type="http://schemas.openxmlformats.org/officeDocument/2006/relationships/hyperlink" Target="https://images.tcdn.com.br/img/img_prod/995386/melissa_chaveiro_mickey_1035_1_ca7bdc9cbc901c299dff0dfc08cf85ad.jpeg" TargetMode="External"/><Relationship Id="rId2584" Type="http://schemas.openxmlformats.org/officeDocument/2006/relationships/hyperlink" Target="https://images.tcdn.com.br/img/img_prod/995386/melissa_cosmic_sandal_nk_store_1967_2_223936e3b49a93535145d72efb6f745c.jpg" TargetMode="External"/><Relationship Id="rId421" Type="http://schemas.openxmlformats.org/officeDocument/2006/relationships/hyperlink" Target="https://images.tcdn.com.br/img/img_prod/995386/mini_melissa_ultragirl_gatinho_279_1_c1cb6e72da0185aee3581e105489816a.jpeg" TargetMode="External"/><Relationship Id="rId1254" Type="http://schemas.openxmlformats.org/officeDocument/2006/relationships/hyperlink" Target="https://images.tcdn.com.br/img/img_prod/995386/melissa_chaveiro_mickey_1035_2_9525cd038dd3e4160a5963a144fcab8d.jpeg" TargetMode="External"/><Relationship Id="rId2585" Type="http://schemas.openxmlformats.org/officeDocument/2006/relationships/hyperlink" Target="https://www.minhamania.net/calcados-adulto/melissa-cosmic-sandal-nk-store" TargetMode="External"/><Relationship Id="rId420" Type="http://schemas.openxmlformats.org/officeDocument/2006/relationships/hyperlink" Target="https://www.minhamania.net/mini-melissa/mini-melissa-furadinha-babouche-foguete" TargetMode="External"/><Relationship Id="rId1255" Type="http://schemas.openxmlformats.org/officeDocument/2006/relationships/hyperlink" Target="https://images.tcdn.com.br/img/img_prod/995386/melissa_chaveiro_mickey_1035_3_7ce1a3d134d2be8b7d39e3be5e37519b.jpeg" TargetMode="External"/><Relationship Id="rId2586" Type="http://schemas.openxmlformats.org/officeDocument/2006/relationships/hyperlink" Target="https://images.tcdn.com.br/img/img_prod/995386/melissa_go_easy_bag_1969_1_7d5769013ebc5a6c7ddd1407a6edc789.jpeg" TargetMode="External"/><Relationship Id="rId1256" Type="http://schemas.openxmlformats.org/officeDocument/2006/relationships/hyperlink" Target="https://www.minhamania.net/outras/melissa-chaveiro-mickey" TargetMode="External"/><Relationship Id="rId2587" Type="http://schemas.openxmlformats.org/officeDocument/2006/relationships/hyperlink" Target="https://images.tcdn.com.br/img/img_prod/995386/melissa_go_easy_bag_1969_2_ca9d1ad74c9d02e8a13d98c27a85bbb9.jpeg" TargetMode="External"/><Relationship Id="rId1246" Type="http://schemas.openxmlformats.org/officeDocument/2006/relationships/hyperlink" Target="https://www.minhamania.net/melissa-adulto/melissa-sneaker-fila" TargetMode="External"/><Relationship Id="rId2577" Type="http://schemas.openxmlformats.org/officeDocument/2006/relationships/hyperlink" Target="https://images.tcdn.com.br/img/img_prod/995386/melissa_custom_set_icons_1963_2_76a1288929d6d102755ff37d64ff8d6b.jpg" TargetMode="External"/><Relationship Id="rId1247" Type="http://schemas.openxmlformats.org/officeDocument/2006/relationships/hyperlink" Target="https://images.tcdn.com.br/img/img_prod/995386/mini_melissa_furadinha_flores_1031_1_0c0b73cc58993db2c3277c6ee707d80f.jpeg" TargetMode="External"/><Relationship Id="rId2578" Type="http://schemas.openxmlformats.org/officeDocument/2006/relationships/hyperlink" Target="https://www.minhamania.net/acessorios/melissa-custom-set-icons" TargetMode="External"/><Relationship Id="rId1248" Type="http://schemas.openxmlformats.org/officeDocument/2006/relationships/hyperlink" Target="https://images.tcdn.com.br/img/img_prod/995386/mini_melissa_furadinha_flores_1031_2_aee3310d524c5395c3ecfb8774c81ba5.jpg" TargetMode="External"/><Relationship Id="rId2579" Type="http://schemas.openxmlformats.org/officeDocument/2006/relationships/hyperlink" Target="https://images.tcdn.com.br/img/img_prod/995386/mini_melissa_beanny_bugs_baby_1965_1_ccbc5cd08da99f1ff5be9f3a420c9afd.jpg" TargetMode="External"/><Relationship Id="rId1249" Type="http://schemas.openxmlformats.org/officeDocument/2006/relationships/hyperlink" Target="https://www.minhamania.net/mini-melissa/mini-melissa-furadinha-flores" TargetMode="External"/><Relationship Id="rId415" Type="http://schemas.openxmlformats.org/officeDocument/2006/relationships/hyperlink" Target="https://www.minhamania.net/mini-melissa/mini-melissa-furadinha-laco-" TargetMode="External"/><Relationship Id="rId414" Type="http://schemas.openxmlformats.org/officeDocument/2006/relationships/hyperlink" Target="https://images.tcdn.com.br/img/img_prod/995386/mini_melissa_furadinha_laco_273_3_0c15ca417df86f60f3c00e450b0882ff.jpg" TargetMode="External"/><Relationship Id="rId413" Type="http://schemas.openxmlformats.org/officeDocument/2006/relationships/hyperlink" Target="https://images.tcdn.com.br/img/img_prod/995386/mini_melissa_furadinha_laco_273_2_f4288db5ed26c133d7873377c0587b1a.jpeg" TargetMode="External"/><Relationship Id="rId412" Type="http://schemas.openxmlformats.org/officeDocument/2006/relationships/hyperlink" Target="https://images.tcdn.com.br/img/img_prod/995386/mini_melissa_furadinha_laco_273_1_000b4b74d95dd87dcbe4ca8ad964e8cd.jpeg" TargetMode="External"/><Relationship Id="rId419" Type="http://schemas.openxmlformats.org/officeDocument/2006/relationships/hyperlink" Target="https://images.tcdn.com.br/img/img_prod/995386/mini_melissa_furadinha_babouche_foguete_277_1_bd3a4ad62136ad9b91686b4057751d77.png" TargetMode="External"/><Relationship Id="rId418" Type="http://schemas.openxmlformats.org/officeDocument/2006/relationships/hyperlink" Target="https://www.minhamania.net/mini-melissa/copia-mini-melissa-vintage-com-ponchete" TargetMode="External"/><Relationship Id="rId417" Type="http://schemas.openxmlformats.org/officeDocument/2006/relationships/hyperlink" Target="https://images.tcdn.com.br/img/img_prod/995386/mini_melissa_m40_com_pochete_275_2_e161522718288b90b50da5ecdb89a38c.jpeg" TargetMode="External"/><Relationship Id="rId416" Type="http://schemas.openxmlformats.org/officeDocument/2006/relationships/hyperlink" Target="https://images.tcdn.com.br/img/img_prod/995386/mini_melissa_m40_com_pochete_275_1_3acd652d42c5d4033d92c795c345b7b8.jpeg" TargetMode="External"/><Relationship Id="rId2570" Type="http://schemas.openxmlformats.org/officeDocument/2006/relationships/hyperlink" Target="https://images.tcdn.com.br/img/img_prod/995386/melissa_plastic_jewerly_ring_1957_1_3d32ac1ebb2452a85915d8e2db6368a8.jpg" TargetMode="External"/><Relationship Id="rId1240" Type="http://schemas.openxmlformats.org/officeDocument/2006/relationships/hyperlink" Target="https://www.minhamania.net/melissa-adulto/melissa-possession-quadrada" TargetMode="External"/><Relationship Id="rId2571" Type="http://schemas.openxmlformats.org/officeDocument/2006/relationships/hyperlink" Target="https://www.minhamania.net/acessorios/melissa-plastic-jewerly-ring" TargetMode="External"/><Relationship Id="rId1241" Type="http://schemas.openxmlformats.org/officeDocument/2006/relationships/hyperlink" Target="https://images.tcdn.com.br/img/img_prod/995386/melissa_wide_mickey_e_friends_1027_1_378bb4c2943e17b80f108fe274a532f3.jpeg" TargetMode="External"/><Relationship Id="rId2572" Type="http://schemas.openxmlformats.org/officeDocument/2006/relationships/hyperlink" Target="https://images.tcdn.com.br/img/img_prod/995386/melissa_plastic_jewerly_1959_1_f13665727d337c872b9c607be41d0ba8.jpg" TargetMode="External"/><Relationship Id="rId411" Type="http://schemas.openxmlformats.org/officeDocument/2006/relationships/hyperlink" Target="https://www.minhamania.net/mini-melissa/mini-melissa-francks-gatinho" TargetMode="External"/><Relationship Id="rId1242" Type="http://schemas.openxmlformats.org/officeDocument/2006/relationships/hyperlink" Target="https://www.minhamania.net/melissa-adulto/melissa-wide-mickey-friends" TargetMode="External"/><Relationship Id="rId2573" Type="http://schemas.openxmlformats.org/officeDocument/2006/relationships/hyperlink" Target="https://www.minhamania.net/acessorios/melissa-plastic-jewerly" TargetMode="External"/><Relationship Id="rId410" Type="http://schemas.openxmlformats.org/officeDocument/2006/relationships/hyperlink" Target="https://images.tcdn.com.br/img/img_prod/995386/mini_melissa_francks_gatinho_271_1_848a3a8c9a66a3e8d0261aacbeca0e0c.jpeg" TargetMode="External"/><Relationship Id="rId1243" Type="http://schemas.openxmlformats.org/officeDocument/2006/relationships/hyperlink" Target="https://images.tcdn.com.br/img/img_prod/995386/melissa_sneaker_fila_1029_1_4909a9c83ba372b398e282ca274bdcfc.jpeg" TargetMode="External"/><Relationship Id="rId2574" Type="http://schemas.openxmlformats.org/officeDocument/2006/relationships/hyperlink" Target="https://images.tcdn.com.br/img/img_prod/995386/melissa_plastic_jewerly_bracelets_1961_1_04aac78d2ead585c74b2bf9859b3a5de.jpg" TargetMode="External"/><Relationship Id="rId1244" Type="http://schemas.openxmlformats.org/officeDocument/2006/relationships/hyperlink" Target="https://images.tcdn.com.br/img/img_prod/995386/melissa_sneaker_fila_1029_2_486739fcbd5ab0c1d86654bf1f3a34ba.jpg" TargetMode="External"/><Relationship Id="rId2575" Type="http://schemas.openxmlformats.org/officeDocument/2006/relationships/hyperlink" Target="https://www.minhamania.net/acessorios/melissa-plastic-jewerly-bracelets" TargetMode="External"/><Relationship Id="rId1245" Type="http://schemas.openxmlformats.org/officeDocument/2006/relationships/hyperlink" Target="https://images.tcdn.com.br/img/img_prod/995386/melissa_sneaker_fila_1029_3_4a178720e7cc0ac922442fa7000a0506.jpg" TargetMode="External"/><Relationship Id="rId2576" Type="http://schemas.openxmlformats.org/officeDocument/2006/relationships/hyperlink" Target="https://images.tcdn.com.br/img/img_prod/995386/melissa_custom_set_icons_1963_1_8072b428e13086afbf8bc84943d71125.jpg" TargetMode="External"/><Relationship Id="rId1279" Type="http://schemas.openxmlformats.org/officeDocument/2006/relationships/hyperlink" Target="https://images.tcdn.com.br/img/img_prod/995386/melissa_rasteira_v_1055_1_73232ba92035fa9ac1dbd429fead9a9b.jpeg" TargetMode="External"/><Relationship Id="rId4305" Type="http://schemas.openxmlformats.org/officeDocument/2006/relationships/hyperlink" Target="https://www.minhamania.net/departamentos/moda-feminina/farm-body-lurex-cbrilho" TargetMode="External"/><Relationship Id="rId4304" Type="http://schemas.openxmlformats.org/officeDocument/2006/relationships/hyperlink" Target="https://images.tcdn.com.br/img/img_prod/995386/farm_body_lurex_c_brilho_5691_1_6ec68d91560e793c69e4eb8fa17988b2.jpg" TargetMode="External"/><Relationship Id="rId4307" Type="http://schemas.openxmlformats.org/officeDocument/2006/relationships/hyperlink" Target="https://www.minhamania.net/departamentos/moda-feminina/farm-vestido-linho-floral" TargetMode="External"/><Relationship Id="rId4306" Type="http://schemas.openxmlformats.org/officeDocument/2006/relationships/hyperlink" Target="https://images.tcdn.com.br/img/img_prod/995386/farm_vestido_linho_floral_5693_1_dc84ed642526e35c881891c95d5a316e.jpg" TargetMode="External"/><Relationship Id="rId4309" Type="http://schemas.openxmlformats.org/officeDocument/2006/relationships/hyperlink" Target="https://www.minhamania.net/departamentos/moda-feminina/farm-vestido-rendas" TargetMode="External"/><Relationship Id="rId4308" Type="http://schemas.openxmlformats.org/officeDocument/2006/relationships/hyperlink" Target="https://images.tcdn.com.br/img/img_prod/995386/farm_vestido_rendas_5695_1_10142dfc1d57b6667e270d2d30a0bffe.jpg" TargetMode="External"/><Relationship Id="rId448" Type="http://schemas.openxmlformats.org/officeDocument/2006/relationships/hyperlink" Target="https://www.minhamania.net/melissa-mell-teen/melissa-mel-cosmic" TargetMode="External"/><Relationship Id="rId447" Type="http://schemas.openxmlformats.org/officeDocument/2006/relationships/hyperlink" Target="https://images.tcdn.com.br/img/img_prod/995386/melissa_mel_cosmic_sandal_297_3_32ca70e7cc48e2f35b2124d5956848b0.jpg" TargetMode="External"/><Relationship Id="rId446" Type="http://schemas.openxmlformats.org/officeDocument/2006/relationships/hyperlink" Target="https://images.tcdn.com.br/img/img_prod/995386/melissa_mel_cosmic_sandal_297_2_9ed4da7c3054be8b778cf795c1293b32.jpg" TargetMode="External"/><Relationship Id="rId445" Type="http://schemas.openxmlformats.org/officeDocument/2006/relationships/hyperlink" Target="https://images.tcdn.com.br/img/img_prod/995386/melissa_mel_cosmic_297_1_9d0a4905f332063d745a5b4cdf628660.jpeg" TargetMode="External"/><Relationship Id="rId449" Type="http://schemas.openxmlformats.org/officeDocument/2006/relationships/hyperlink" Target="https://images.tcdn.com.br/img/img_prod/995386/melissa_mel_sandal_cereja_299_1_b57614c3be8530441192bff7aa5f9079.png" TargetMode="External"/><Relationship Id="rId1270" Type="http://schemas.openxmlformats.org/officeDocument/2006/relationships/hyperlink" Target="https://images.tcdn.com.br/img/img_prod/995386/melissa_possession_print_mickey_and_friends_1045_1_3ea5e2b16deca6a6a1713cbe70da1e0b.jpeg" TargetMode="External"/><Relationship Id="rId440" Type="http://schemas.openxmlformats.org/officeDocument/2006/relationships/hyperlink" Target="https://www.minhamania.net/mini-melissa/mini-melissa-cosmic-sandal-jason-wu" TargetMode="External"/><Relationship Id="rId1271" Type="http://schemas.openxmlformats.org/officeDocument/2006/relationships/hyperlink" Target="https://www.minhamania.net/melissa-adulto/melissa-possession-print-mickey-and-friends" TargetMode="External"/><Relationship Id="rId1272" Type="http://schemas.openxmlformats.org/officeDocument/2006/relationships/hyperlink" Target="https://images.tcdn.com.br/img/img_prod/995386/kit_hello_melissa_1047_1_15dca2459ff82f24c0402e0de8ae5a52.jpeg" TargetMode="External"/><Relationship Id="rId1273" Type="http://schemas.openxmlformats.org/officeDocument/2006/relationships/hyperlink" Target="https://www.minhamania.net/melissa-adulto/kit-hello-melissa-102021" TargetMode="External"/><Relationship Id="rId1274" Type="http://schemas.openxmlformats.org/officeDocument/2006/relationships/hyperlink" Target="https://images.tcdn.com.br/img/img_prod/995386/melissa_boemia_plataforma_1051_1_403dd1298a45ec6934d6db4fc6ceba14.jpeg" TargetMode="External"/><Relationship Id="rId444" Type="http://schemas.openxmlformats.org/officeDocument/2006/relationships/hyperlink" Target="https://www.minhamania.net/mini-melissa/mini-melissa-ultragirl-animal-lovers-cachorro" TargetMode="External"/><Relationship Id="rId1275" Type="http://schemas.openxmlformats.org/officeDocument/2006/relationships/hyperlink" Target="https://images.tcdn.com.br/img/img_prod/995386/melissa_boemia_plataforma_1051_2_771b0da7a326e02feff60927e791d8ed.jpg" TargetMode="External"/><Relationship Id="rId4301" Type="http://schemas.openxmlformats.org/officeDocument/2006/relationships/hyperlink" Target="https://www.minhamania.net/calcados/adulto/melissa-chelsea-boot" TargetMode="External"/><Relationship Id="rId443" Type="http://schemas.openxmlformats.org/officeDocument/2006/relationships/hyperlink" Target="https://images.tcdn.com.br/img/img_prod/995386/melissa_dance_hits_295_1_03bd1dc2244b29565ff8748ef3074903.jpg" TargetMode="External"/><Relationship Id="rId1276" Type="http://schemas.openxmlformats.org/officeDocument/2006/relationships/hyperlink" Target="https://www.minhamania.net/melissa-adulto/melissa-boemia-plataforma" TargetMode="External"/><Relationship Id="rId4300" Type="http://schemas.openxmlformats.org/officeDocument/2006/relationships/hyperlink" Target="https://images.tcdn.com.br/img/img_prod/995386/melissa_chelsea_boot_5687_1_7e21b1c9e7ed6bab5f335ac213234203.jpg" TargetMode="External"/><Relationship Id="rId442" Type="http://schemas.openxmlformats.org/officeDocument/2006/relationships/hyperlink" Target="https://www.minhamania.net/mini-melissa/copia-mini-melissa-ultragirl-girly" TargetMode="External"/><Relationship Id="rId1277" Type="http://schemas.openxmlformats.org/officeDocument/2006/relationships/hyperlink" Target="https://images.tcdn.com.br/img/img_prod/995386/maggic_bag_gato_felix_1053_1_9a8989383b1b51839d83de9ab9d9a588.jpeg" TargetMode="External"/><Relationship Id="rId4303" Type="http://schemas.openxmlformats.org/officeDocument/2006/relationships/hyperlink" Target="https://www.minhamania.net/departamentos/moda-feminina/farm-macaquinho-amplo" TargetMode="External"/><Relationship Id="rId441" Type="http://schemas.openxmlformats.org/officeDocument/2006/relationships/hyperlink" Target="https://images.tcdn.com.br/img/img_prod/995386/mini_melissa_ultragirl_laco_metal_293_1_fb728ea27ce19fbe3c65ef6747588adb.jpeg" TargetMode="External"/><Relationship Id="rId1278" Type="http://schemas.openxmlformats.org/officeDocument/2006/relationships/hyperlink" Target="https://www.minhamania.net/melissa-adulto/maggic-bag-gato-felix" TargetMode="External"/><Relationship Id="rId4302" Type="http://schemas.openxmlformats.org/officeDocument/2006/relationships/hyperlink" Target="https://images.tcdn.com.br/img/img_prod/995386/farm_macaquinho_amplo_5689_1_a22574089524d9105b69b671f2db19a1.jpg" TargetMode="External"/><Relationship Id="rId1268" Type="http://schemas.openxmlformats.org/officeDocument/2006/relationships/hyperlink" Target="https://images.tcdn.com.br/img/img_prod/995386/mini_melissa_beach_slide_10_corso_como_1043_1_9d1646ede68351237acaf294476ba703.jpeg" TargetMode="External"/><Relationship Id="rId2599" Type="http://schemas.openxmlformats.org/officeDocument/2006/relationships/hyperlink" Target="https://images.tcdn.com.br/img/img_prod/995386/melissa_mary_bag_1979_1_4b299b59be012316fdc95ca1abfc7bfa.jpg" TargetMode="External"/><Relationship Id="rId1269" Type="http://schemas.openxmlformats.org/officeDocument/2006/relationships/hyperlink" Target="https://www.minhamania.net/mini-melissa/mini-melissa-beach-slide-10-corso-como" TargetMode="External"/><Relationship Id="rId437" Type="http://schemas.openxmlformats.org/officeDocument/2006/relationships/hyperlink" Target="https://www.minhamania.net/mini-melissa/mini-melissa-francks-dino" TargetMode="External"/><Relationship Id="rId436" Type="http://schemas.openxmlformats.org/officeDocument/2006/relationships/hyperlink" Target="https://images.tcdn.com.br/img/img_prod/995386/mini_melissa_francks_dino_287_4_80c1204ddd3dbb6ef55c2b5bca50c861.jpg" TargetMode="External"/><Relationship Id="rId435" Type="http://schemas.openxmlformats.org/officeDocument/2006/relationships/hyperlink" Target="https://images.tcdn.com.br/img/img_prod/995386/mini_melissa_francks_dino_287_1_ded43db1215805d9acef896efabe7714.png" TargetMode="External"/><Relationship Id="rId434" Type="http://schemas.openxmlformats.org/officeDocument/2006/relationships/hyperlink" Target="https://images.tcdn.com.br/img/img_prod/995386/mini_melissa_francks_dino_287_2_c09256517b0dcb134975b645891e152a.jpeg" TargetMode="External"/><Relationship Id="rId439" Type="http://schemas.openxmlformats.org/officeDocument/2006/relationships/hyperlink" Target="https://images.tcdn.com.br/img/img_prod/995386/mini_melissa_cosmic_sandal_jason_wu_289_2_126bfa70abcac9d934e989c9bcdabc3b.jpg" TargetMode="External"/><Relationship Id="rId438" Type="http://schemas.openxmlformats.org/officeDocument/2006/relationships/hyperlink" Target="https://images.tcdn.com.br/img/img_prod/995386/mini_melissa_cosmic_sandal_jason_wu_289_1_10644eb5e1488ae4a543ad6267bf1050.jpeg" TargetMode="External"/><Relationship Id="rId2590" Type="http://schemas.openxmlformats.org/officeDocument/2006/relationships/hyperlink" Target="https://images.tcdn.com.br/img/img_prod/995386/mini_melissa_colorland_1971_2_5886e65950c160fbb4935a2aaceb5444.jpg" TargetMode="External"/><Relationship Id="rId1260" Type="http://schemas.openxmlformats.org/officeDocument/2006/relationships/hyperlink" Target="https://images.tcdn.com.br/img/img_prod/995386/melissa_aranha_79_16_1037_1_a026be75465bd5af51f137f99b0c2011.jpeg" TargetMode="External"/><Relationship Id="rId2591" Type="http://schemas.openxmlformats.org/officeDocument/2006/relationships/hyperlink" Target="https://images.tcdn.com.br/img/img_prod/995386/mini_melissa_colorland_1971_3_b4b24912017f33f0b35be9d5a7047ac1.jpg" TargetMode="External"/><Relationship Id="rId1261" Type="http://schemas.openxmlformats.org/officeDocument/2006/relationships/hyperlink" Target="https://www.minhamania.net/melissa-adulto/melissa-aranha-1979" TargetMode="External"/><Relationship Id="rId2592" Type="http://schemas.openxmlformats.org/officeDocument/2006/relationships/hyperlink" Target="https://www.minhamania.net/calcados-infantis/mini-melissa-colorland" TargetMode="External"/><Relationship Id="rId1262" Type="http://schemas.openxmlformats.org/officeDocument/2006/relationships/hyperlink" Target="https://images.tcdn.com.br/img/img_prod/995386/melissa_possession_print_1039_2_1dde8bb80a6a661302f3309c7f685a52.jpeg" TargetMode="External"/><Relationship Id="rId2593" Type="http://schemas.openxmlformats.org/officeDocument/2006/relationships/hyperlink" Target="https://images.tcdn.com.br/img/img_prod/995386/melissa_the_real_jelly_kim_1973_1_7dda5a3ab09b56f56e1e5d985f3f6d81.jpg" TargetMode="External"/><Relationship Id="rId1263" Type="http://schemas.openxmlformats.org/officeDocument/2006/relationships/hyperlink" Target="https://images.tcdn.com.br/img/img_prod/995386/melissa_possession_print_1039_2_9cca22113f225b94199ba87a0e7248f5.jpeg" TargetMode="External"/><Relationship Id="rId2594" Type="http://schemas.openxmlformats.org/officeDocument/2006/relationships/hyperlink" Target="https://www.minhamania.net/calcados-adulto/copia-melissa-the-real-jelly-slide" TargetMode="External"/><Relationship Id="rId433" Type="http://schemas.openxmlformats.org/officeDocument/2006/relationships/hyperlink" Target="https://images.tcdn.com.br/img/img_prod/995386/mini_melissa_francks_dino_287_1_6377cb53a4b3b7756c5c90b9622d6dd4.jpeg" TargetMode="External"/><Relationship Id="rId1264" Type="http://schemas.openxmlformats.org/officeDocument/2006/relationships/hyperlink" Target="https://images.tcdn.com.br/img/img_prod/995386/melissa_possession_print_1039_3_06a48c685e400fec9489c79507ef0e49.jpeg" TargetMode="External"/><Relationship Id="rId2595" Type="http://schemas.openxmlformats.org/officeDocument/2006/relationships/hyperlink" Target="https://images.tcdn.com.br/img/img_prod/995386/melissa_brightness_bag_1975_1_a4351b83e369139e3394449424b0cf94.jpg" TargetMode="External"/><Relationship Id="rId432" Type="http://schemas.openxmlformats.org/officeDocument/2006/relationships/hyperlink" Target="https://www.minhamania.net/mini-melissa/mini-melissa-ultragirl-lhama" TargetMode="External"/><Relationship Id="rId1265" Type="http://schemas.openxmlformats.org/officeDocument/2006/relationships/hyperlink" Target="https://www.minhamania.net/melissa-adulto/melissa-possession-print" TargetMode="External"/><Relationship Id="rId2596" Type="http://schemas.openxmlformats.org/officeDocument/2006/relationships/hyperlink" Target="https://www.minhamania.net/calcados-adulto/melissa-brightness-bag" TargetMode="External"/><Relationship Id="rId431" Type="http://schemas.openxmlformats.org/officeDocument/2006/relationships/hyperlink" Target="https://images.tcdn.com.br/img/img_prod/995386/mini_melissa_ultragirl_lhama_285_3_45996f83cf09f387ef2eb0d736151fc2.jpg" TargetMode="External"/><Relationship Id="rId1266" Type="http://schemas.openxmlformats.org/officeDocument/2006/relationships/hyperlink" Target="https://images.tcdn.com.br/img/img_prod/995386/melissa_beach_slide_raibow_1041_1_ad4e07464c584a52e8d785fdeef41170.jpeg" TargetMode="External"/><Relationship Id="rId2597" Type="http://schemas.openxmlformats.org/officeDocument/2006/relationships/hyperlink" Target="https://images.tcdn.com.br/img/img_prod/995386/mini_melissa_color_time_fabula_1977_1_c32c32a176e015f6b73d27d684182961.jpg" TargetMode="External"/><Relationship Id="rId430" Type="http://schemas.openxmlformats.org/officeDocument/2006/relationships/hyperlink" Target="https://images.tcdn.com.br/img/img_prod/995386/mini_melissa_ultragirl_lhama_285_2_439508ff0fd3f6fb28f2ec79b2994422.jpg" TargetMode="External"/><Relationship Id="rId1267" Type="http://schemas.openxmlformats.org/officeDocument/2006/relationships/hyperlink" Target="https://www.minhamania.net/melissa-adulto/melissa-beach-slide-raibow" TargetMode="External"/><Relationship Id="rId2598" Type="http://schemas.openxmlformats.org/officeDocument/2006/relationships/hyperlink" Target="https://www.minhamania.net/acessorios/mini-melissa-color-time-fabula" TargetMode="External"/><Relationship Id="rId3070" Type="http://schemas.openxmlformats.org/officeDocument/2006/relationships/hyperlink" Target="https://www.minhamania.net/calcados-infantis/mini-melissa-mar-sandal-star" TargetMode="External"/><Relationship Id="rId3072" Type="http://schemas.openxmlformats.org/officeDocument/2006/relationships/hyperlink" Target="https://www.minhamania.net/calcados-adulto/melissa-glow" TargetMode="External"/><Relationship Id="rId3071" Type="http://schemas.openxmlformats.org/officeDocument/2006/relationships/hyperlink" Target="https://images.tcdn.com.br/img/img_prod/995386/melissa_glow_2381_1_d41b882094e5d3b8367c7b06cc007dda.jpg" TargetMode="External"/><Relationship Id="rId3074" Type="http://schemas.openxmlformats.org/officeDocument/2006/relationships/hyperlink" Target="https://www.minhamania.net/calcados-adulto/melissa-ultragirl-ronaldo-fraga" TargetMode="External"/><Relationship Id="rId3073" Type="http://schemas.openxmlformats.org/officeDocument/2006/relationships/hyperlink" Target="https://images.tcdn.com.br/img/img_prod/995386/melissa_ultragirl_ronaldo_fraga_2383_1_dd2c8a03c9566ee99bdbcf7f215350f8.jpg" TargetMode="External"/><Relationship Id="rId3076" Type="http://schemas.openxmlformats.org/officeDocument/2006/relationships/hyperlink" Target="https://www.minhamania.net/calcados-adulto/melissa-violata" TargetMode="External"/><Relationship Id="rId3075" Type="http://schemas.openxmlformats.org/officeDocument/2006/relationships/hyperlink" Target="https://www.minhamania.net/acessorios/bolsas/mini-melissa-tote-bag" TargetMode="External"/><Relationship Id="rId3078" Type="http://schemas.openxmlformats.org/officeDocument/2006/relationships/hyperlink" Target="https://images.tcdn.com.br/img/img_prod/995386/melissa_sky_boot_2391_1_9178ba65fb13fce803ddb91b30342db5.jpg" TargetMode="External"/><Relationship Id="rId3077" Type="http://schemas.openxmlformats.org/officeDocument/2006/relationships/hyperlink" Target="https://www.minhamania.net/acessorios/mini-melissa-necessaire-candy" TargetMode="External"/><Relationship Id="rId3079" Type="http://schemas.openxmlformats.org/officeDocument/2006/relationships/hyperlink" Target="https://www.minhamania.net/calcados-adulto/melissa-sky-boot" TargetMode="External"/><Relationship Id="rId4390" Type="http://schemas.openxmlformats.org/officeDocument/2006/relationships/hyperlink" Target="https://www.minhamania.net/departamentos/moda-infantil/alphabeto-regata-canelada" TargetMode="External"/><Relationship Id="rId3061" Type="http://schemas.openxmlformats.org/officeDocument/2006/relationships/hyperlink" Target="https://www.minhamania.net/acessorios/mini-melissa-my-universe-luminaria-e-projetor" TargetMode="External"/><Relationship Id="rId4392" Type="http://schemas.openxmlformats.org/officeDocument/2006/relationships/hyperlink" Target="https://www.minhamania.net/departamentos/moda-infantil/alphabeto-short-floral" TargetMode="External"/><Relationship Id="rId3060" Type="http://schemas.openxmlformats.org/officeDocument/2006/relationships/hyperlink" Target="https://www.minhamania.net/calcados-adulto/melissa-coturno-a-la-garcone" TargetMode="External"/><Relationship Id="rId4391" Type="http://schemas.openxmlformats.org/officeDocument/2006/relationships/hyperlink" Target="https://images.tcdn.com.br/img/img_prod/995386/alphabeto_short_floral_5775_1_fc4bd687767c52f6aa2c6b880363a127.jpg" TargetMode="External"/><Relationship Id="rId3063" Type="http://schemas.openxmlformats.org/officeDocument/2006/relationships/hyperlink" Target="https://www.minhamania.net/calcados-adulto/melissa-cosmic-sandal-ii-awaytomars" TargetMode="External"/><Relationship Id="rId4394" Type="http://schemas.openxmlformats.org/officeDocument/2006/relationships/hyperlink" Target="https://www.minhamania.net/departamentos/moda-feminina/farm-macaquinho-floram-meia-manga" TargetMode="External"/><Relationship Id="rId3062" Type="http://schemas.openxmlformats.org/officeDocument/2006/relationships/hyperlink" Target="https://images.tcdn.com.br/img/img_prod/995386/melissa_cosmic_sandal_ii_awaytomars_2375_1_6c07d4541db40c2a42244fdfe04b15f5.jpg" TargetMode="External"/><Relationship Id="rId4393" Type="http://schemas.openxmlformats.org/officeDocument/2006/relationships/hyperlink" Target="https://images.tcdn.com.br/img/img_prod/995386/farm_macaquinho_floram_meia_manga_5777_1_e8d8848b6d020a8889103b9fa5bd0939.jpg" TargetMode="External"/><Relationship Id="rId3065" Type="http://schemas.openxmlformats.org/officeDocument/2006/relationships/hyperlink" Target="https://www.minhamania.net/acessorios/sacolas-personalizadas-clientes/sacola-de-melissinhas-da-bruna" TargetMode="External"/><Relationship Id="rId4396" Type="http://schemas.openxmlformats.org/officeDocument/2006/relationships/hyperlink" Target="https://www.minhamania.net/departamentos/moda-feminina/farm-macacao-floral-alca" TargetMode="External"/><Relationship Id="rId3064" Type="http://schemas.openxmlformats.org/officeDocument/2006/relationships/hyperlink" Target="https://images.tcdn.com.br/img/img_prod/995386/sacola_de_melissinhas_da_bruna_2377_1_cb49c8252c1f97a8d70a7b6882a5d4eb.jpg" TargetMode="External"/><Relationship Id="rId4395" Type="http://schemas.openxmlformats.org/officeDocument/2006/relationships/hyperlink" Target="https://images.tcdn.com.br/img/img_prod/995386/farm_macacao_floral_alca_5779_1_871b31a69a5dcdfbc6cb0743e2ed4fcb.jpg" TargetMode="External"/><Relationship Id="rId3067" Type="http://schemas.openxmlformats.org/officeDocument/2006/relationships/hyperlink" Target="https://images.tcdn.com.br/img/img_prod/995386/mini_melissa_mar_sandal_star_2379_2_050c2f4a0f2f6ee0abe530f8bd798dc7.jpg" TargetMode="External"/><Relationship Id="rId4398" Type="http://schemas.openxmlformats.org/officeDocument/2006/relationships/hyperlink" Target="https://www.minhamania.net/departamentos/moda-feminina/farm-calca-sarja-voo-colorido" TargetMode="External"/><Relationship Id="rId3066" Type="http://schemas.openxmlformats.org/officeDocument/2006/relationships/hyperlink" Target="https://images.tcdn.com.br/img/img_prod/995386/mini_melissa_mar_sandal_star_2379_2_e74d8f01f921a017fd0bed6ae0e8aef9.jpg" TargetMode="External"/><Relationship Id="rId4397" Type="http://schemas.openxmlformats.org/officeDocument/2006/relationships/hyperlink" Target="https://images.tcdn.com.br/img/img_prod/995386/farm_calca_sarja_voo_colorido_5781_1_ffb49f381318cead4628740f30faff93.jpg" TargetMode="External"/><Relationship Id="rId3069" Type="http://schemas.openxmlformats.org/officeDocument/2006/relationships/hyperlink" Target="https://images.tcdn.com.br/img/img_prod/995386/mini_melissa_mar_sandal_stars_2379_4_b3b28c8fc1b0998b844b7fe1271610ae.jpg" TargetMode="External"/><Relationship Id="rId3068" Type="http://schemas.openxmlformats.org/officeDocument/2006/relationships/hyperlink" Target="https://images.tcdn.com.br/img/img_prod/995386/mini_melissa_mar_sandal_star_2379_3_6aa6f51b58a883ec1cb2736e189b4509.jpg" TargetMode="External"/><Relationship Id="rId4399" Type="http://schemas.openxmlformats.org/officeDocument/2006/relationships/hyperlink" Target="https://www.minhamania.net/departamentos/moda-infantil/puket-saia-live" TargetMode="External"/><Relationship Id="rId3090" Type="http://schemas.openxmlformats.org/officeDocument/2006/relationships/hyperlink" Target="https://images.tcdn.com.br/img/img_prod/995386/melissa_pet_leash_2401_2_1a8de2bce3ff21ccb00b071fcc078b0f.jpg" TargetMode="External"/><Relationship Id="rId3092" Type="http://schemas.openxmlformats.org/officeDocument/2006/relationships/hyperlink" Target="https://images.tcdn.com.br/img/img_prod/995386/mini_melissa_teany_baby_2403_1_71092b5735910dcabda2936d72989324.jpg" TargetMode="External"/><Relationship Id="rId3091" Type="http://schemas.openxmlformats.org/officeDocument/2006/relationships/hyperlink" Target="https://www.minhamania.net/pets/melissa-pet-leash" TargetMode="External"/><Relationship Id="rId3094" Type="http://schemas.openxmlformats.org/officeDocument/2006/relationships/hyperlink" Target="https://images.tcdn.com.br/img/img_prod/995386/mini_melissa_teany_baby_2403_3_d0da4c2ca79bee5461104742377d9476.jpg" TargetMode="External"/><Relationship Id="rId3093" Type="http://schemas.openxmlformats.org/officeDocument/2006/relationships/hyperlink" Target="https://images.tcdn.com.br/img/img_prod/995386/mini_melissa_teany_baby_2403_2_eecb22e9001cb7af083caa94d6bf34da.jpg" TargetMode="External"/><Relationship Id="rId3096" Type="http://schemas.openxmlformats.org/officeDocument/2006/relationships/hyperlink" Target="https://images.tcdn.com.br/img/img_prod/995386/all_star_chuck_taylor_lift_infantil_2405_1_d082537a4d1117f9d2627000301cbcea.jpg" TargetMode="External"/><Relationship Id="rId3095" Type="http://schemas.openxmlformats.org/officeDocument/2006/relationships/hyperlink" Target="https://www.minhamania.net/calcados-infantis/mini-melissa-teany-baby" TargetMode="External"/><Relationship Id="rId3098" Type="http://schemas.openxmlformats.org/officeDocument/2006/relationships/hyperlink" Target="https://www.minhamania.net/acessorios/bolsas/melissa-mini-city-bag-sem-chaveiro" TargetMode="External"/><Relationship Id="rId3097" Type="http://schemas.openxmlformats.org/officeDocument/2006/relationships/hyperlink" Target="https://www.minhamania.net/calcados-infantis/all-star-chuck-taylor-lift-infantil" TargetMode="External"/><Relationship Id="rId3099" Type="http://schemas.openxmlformats.org/officeDocument/2006/relationships/hyperlink" Target="https://images.tcdn.com.br/img/img_prod/995386/bolsa_lip_bag_2409_1_2e18073783ccb9d652a2af33dba32e14.jpg" TargetMode="External"/><Relationship Id="rId3081" Type="http://schemas.openxmlformats.org/officeDocument/2006/relationships/hyperlink" Target="https://www.minhamania.net/calcados-infantis/mini-melissa-m40-sem-pochete-ii" TargetMode="External"/><Relationship Id="rId3080" Type="http://schemas.openxmlformats.org/officeDocument/2006/relationships/hyperlink" Target="https://images.tcdn.com.br/img/img_prod/995386/mini_melissa_m40_sem_pochete_ii_2393_1_78e8a704fe08c52b59d44fe3cf9c3fa7.jpg" TargetMode="External"/><Relationship Id="rId3083" Type="http://schemas.openxmlformats.org/officeDocument/2006/relationships/hyperlink" Target="https://www.minhamania.net/calcados-adulto/melissa-bright-star" TargetMode="External"/><Relationship Id="rId3082" Type="http://schemas.openxmlformats.org/officeDocument/2006/relationships/hyperlink" Target="https://images.tcdn.com.br/img/img_prod/995386/melissa_bright_star_2395_1_c52604d76f18b9eceab249a807abd237.jpg" TargetMode="External"/><Relationship Id="rId3085" Type="http://schemas.openxmlformats.org/officeDocument/2006/relationships/hyperlink" Target="https://www.minhamania.net/calcados-adulto/all-star-chuck-taylor-ox" TargetMode="External"/><Relationship Id="rId3084" Type="http://schemas.openxmlformats.org/officeDocument/2006/relationships/hyperlink" Target="https://images.tcdn.com.br/img/img_prod/995386/all_star_chuck_taylor_ox_2397_1_a461c82633e6b48a22f90e9f6bf39197.jpg" TargetMode="External"/><Relationship Id="rId3087" Type="http://schemas.openxmlformats.org/officeDocument/2006/relationships/hyperlink" Target="https://images.tcdn.com.br/img/img_prod/995386/melissa_pet_colar_2399_2_48b9f5043854787096b18582212be267.jpg" TargetMode="External"/><Relationship Id="rId3086" Type="http://schemas.openxmlformats.org/officeDocument/2006/relationships/hyperlink" Target="https://images.tcdn.com.br/img/img_prod/995386/melissa_pet_colar_2399_1_ce4fb1d37153e477dce366b8b12fa742.jpg" TargetMode="External"/><Relationship Id="rId3089" Type="http://schemas.openxmlformats.org/officeDocument/2006/relationships/hyperlink" Target="https://images.tcdn.com.br/img/img_prod/995386/melissa_pet_leash_2401_1_f78a530a2d559f0c643b697e30a9ac7d.jpg" TargetMode="External"/><Relationship Id="rId3088" Type="http://schemas.openxmlformats.org/officeDocument/2006/relationships/hyperlink" Target="https://www.minhamania.net/pets/melissa-pet-colar" TargetMode="External"/><Relationship Id="rId3039" Type="http://schemas.openxmlformats.org/officeDocument/2006/relationships/hyperlink" Target="https://www.minhamania.net/acessorios/chaveiros/melissa-tag-mini-melissa" TargetMode="External"/><Relationship Id="rId1" Type="http://schemas.openxmlformats.org/officeDocument/2006/relationships/hyperlink" Target="https://images.tcdn.com.br/img/img_prod/995386/mini_melissa_aranha_minnie_21_1_55ce6e102664f8e1284917e27e071023.jpeg" TargetMode="External"/><Relationship Id="rId2" Type="http://schemas.openxmlformats.org/officeDocument/2006/relationships/hyperlink" Target="https://images.tcdn.com.br/img/img_prod/995386/mini_melissa_aranha_minnie_21_2_48aa7c1f52c28c25734077cd130b3deb.jpg" TargetMode="External"/><Relationship Id="rId3" Type="http://schemas.openxmlformats.org/officeDocument/2006/relationships/hyperlink" Target="https://images.tcdn.com.br/img/img_prod/995386/mini_melissa_aranha_minnie_21_3_1680907f4c52ef26163a7003238e5e1b.jpg" TargetMode="External"/><Relationship Id="rId4" Type="http://schemas.openxmlformats.org/officeDocument/2006/relationships/hyperlink" Target="https://www.minhamania.net/mini-melissa-aranha-minnie" TargetMode="External"/><Relationship Id="rId3030" Type="http://schemas.openxmlformats.org/officeDocument/2006/relationships/hyperlink" Target="https://images.tcdn.com.br/img/img_prod/995386/melissa_posh_2347_1_f4f3b82a9fa8ac994e14cd781f041ad0.jpg" TargetMode="External"/><Relationship Id="rId4361" Type="http://schemas.openxmlformats.org/officeDocument/2006/relationships/hyperlink" Target="https://images.tcdn.com.br/img/img_prod/995386/farm_vestido_sebastiana_5747_1_97d773c8bbfa4a28ae4a24d4b6703b47.jpg" TargetMode="External"/><Relationship Id="rId4360" Type="http://schemas.openxmlformats.org/officeDocument/2006/relationships/hyperlink" Target="https://www.minhamania.net/departamentos/moda-feminina/farm-vestido-curto-floral" TargetMode="External"/><Relationship Id="rId9" Type="http://schemas.openxmlformats.org/officeDocument/2006/relationships/hyperlink" Target="https://images.tcdn.com.br/img/img_prod/995386/galocha_mini_melissa_sugar_rain_fabula_39_1_e95fd447cdd4fc6ef05167d635ac0b2e.png" TargetMode="External"/><Relationship Id="rId3032" Type="http://schemas.openxmlformats.org/officeDocument/2006/relationships/hyperlink" Target="https://images.tcdn.com.br/img/img_prod/995386/melissa_plastic_jewerly_ring_kit_3_aneis_2349_1_862e67fa8b4e705cee6de0a372a853c9.jpg" TargetMode="External"/><Relationship Id="rId4363" Type="http://schemas.openxmlformats.org/officeDocument/2006/relationships/hyperlink" Target="https://images.tcdn.com.br/img/img_prod/995386/farm_vestido_raios_5749_1_476377dd5b813956582278cd6ed30322.jpg" TargetMode="External"/><Relationship Id="rId3031" Type="http://schemas.openxmlformats.org/officeDocument/2006/relationships/hyperlink" Target="https://www.minhamania.net/calcados-adulto/melissa-posh" TargetMode="External"/><Relationship Id="rId4362" Type="http://schemas.openxmlformats.org/officeDocument/2006/relationships/hyperlink" Target="https://www.minhamania.net/departamentos/moda-feminina/farm-vestido-sebastiana" TargetMode="External"/><Relationship Id="rId3034" Type="http://schemas.openxmlformats.org/officeDocument/2006/relationships/hyperlink" Target="https://images.tcdn.com.br/img/img_prod/995386/melissa_plastic_jewerly_ring_coracao_2351_1_9cec98b75dda9f9f4fece1dedcfad443.jpg" TargetMode="External"/><Relationship Id="rId4365" Type="http://schemas.openxmlformats.org/officeDocument/2006/relationships/hyperlink" Target="https://images.tcdn.com.br/img/img_prod/995386/farm_saia_longa_neon_5751_1_6e0425aec77ab363388c12ad181591f9.jpg" TargetMode="External"/><Relationship Id="rId3033" Type="http://schemas.openxmlformats.org/officeDocument/2006/relationships/hyperlink" Target="https://www.minhamania.net/acessorios/melissa-plastic-jewerly-ring-kit-2-aneis" TargetMode="External"/><Relationship Id="rId4364" Type="http://schemas.openxmlformats.org/officeDocument/2006/relationships/hyperlink" Target="https://www.minhamania.net/departamentos/moda-feminina/farm-vestido-raios" TargetMode="External"/><Relationship Id="rId5" Type="http://schemas.openxmlformats.org/officeDocument/2006/relationships/hyperlink" Target="https://images.tcdn.com.br/img/img_prod/995386/my_first_mini_melissa_tricot_37_2_f6400ccfc718e2a01776ad5a31dba06f.jpeg" TargetMode="External"/><Relationship Id="rId3036" Type="http://schemas.openxmlformats.org/officeDocument/2006/relationships/hyperlink" Target="https://images.tcdn.com.br/img/img_prod/995386/melissa_plastic_jewerly_ring_flor_2353_1_afe4b1e604fd4e43a86bf6cafd880e6f.jpg" TargetMode="External"/><Relationship Id="rId4367" Type="http://schemas.openxmlformats.org/officeDocument/2006/relationships/hyperlink" Target="https://images.tcdn.com.br/img/img_prod/995386/farm_saia_longa_jardim_de_onca_5753_1_91d19a8ab2f9bc4e7915b414f8452103.jpg" TargetMode="External"/><Relationship Id="rId6" Type="http://schemas.openxmlformats.org/officeDocument/2006/relationships/hyperlink" Target="https://images.tcdn.com.br/img/img_prod/995386/my_first_mini_melissa_tricot_37_2_20046460b02dc4e6c316db6b87a51b3c.jpeg" TargetMode="External"/><Relationship Id="rId3035" Type="http://schemas.openxmlformats.org/officeDocument/2006/relationships/hyperlink" Target="https://www.minhamania.net/acessorios/melissa-plastic-jewerly-ring-coracao" TargetMode="External"/><Relationship Id="rId4366" Type="http://schemas.openxmlformats.org/officeDocument/2006/relationships/hyperlink" Target="https://www.minhamania.net/departamentos/moda-feminina/farm-saia-longa-neon" TargetMode="External"/><Relationship Id="rId7" Type="http://schemas.openxmlformats.org/officeDocument/2006/relationships/hyperlink" Target="https://images.tcdn.com.br/img/img_prod/995386/my_first_mini_melissa_tricot_37_1_219c3c171b931444319cb9ddf4124758.jpeg" TargetMode="External"/><Relationship Id="rId3038" Type="http://schemas.openxmlformats.org/officeDocument/2006/relationships/hyperlink" Target="https://www.minhamania.net/acessorios/melissa-plastic-jewerly-ring-flor" TargetMode="External"/><Relationship Id="rId4369" Type="http://schemas.openxmlformats.org/officeDocument/2006/relationships/hyperlink" Target="https://images.tcdn.com.br/img/img_prod/995386/farm_regata_5755_1_76c66632b9d7c5881603d337f59da34d.jpg" TargetMode="External"/><Relationship Id="rId8" Type="http://schemas.openxmlformats.org/officeDocument/2006/relationships/hyperlink" Target="https://www.minhamania.net/mini-melissa/the-first-minha-primeira-melissa-tricot" TargetMode="External"/><Relationship Id="rId3037" Type="http://schemas.openxmlformats.org/officeDocument/2006/relationships/hyperlink" Target="https://images.tcdn.com.br/img/img_prod/995386/melissa_plastic_jewerly_ring_flor_2353_2_daf826d65811dc968f9a3122c04bc82e.jpg" TargetMode="External"/><Relationship Id="rId4368" Type="http://schemas.openxmlformats.org/officeDocument/2006/relationships/hyperlink" Target="https://www.minhamania.net/departamentos/moda-feminina/farm-saia-longa-jardim-de-onca" TargetMode="External"/><Relationship Id="rId3029" Type="http://schemas.openxmlformats.org/officeDocument/2006/relationships/hyperlink" Target="https://www.minhamania.net/acessorios/bolsas/melissa-mini-sac-bag-print" TargetMode="External"/><Relationship Id="rId3028" Type="http://schemas.openxmlformats.org/officeDocument/2006/relationships/hyperlink" Target="https://www.minhamania.net/acessorios/bolsas/melissa-trend-bag" TargetMode="External"/><Relationship Id="rId4359" Type="http://schemas.openxmlformats.org/officeDocument/2006/relationships/hyperlink" Target="https://images.tcdn.com.br/img/img_prod/995386/farm_vestido_curto_floral_5745_1_87ddec417bd09b35b6372ffd6f062d6c.jpg" TargetMode="External"/><Relationship Id="rId4350" Type="http://schemas.openxmlformats.org/officeDocument/2006/relationships/hyperlink" Target="https://www.minhamania.net/calcados/infantil/melissa-welly-infantil" TargetMode="External"/><Relationship Id="rId3021" Type="http://schemas.openxmlformats.org/officeDocument/2006/relationships/hyperlink" Target="https://images.tcdn.com.br/img/img_prod/995386/mini_melissa_jelly_bag_pirulito_2333_1_9dcb404acc8bb6d79d7295e77fb616f3.jpeg" TargetMode="External"/><Relationship Id="rId4352" Type="http://schemas.openxmlformats.org/officeDocument/2006/relationships/hyperlink" Target="https://images.tcdn.com.br/img/img_prod/995386/melissa_incense_laco_5739_2_5fb495150a6986afb0a811d7b6e7ca79.jpg" TargetMode="External"/><Relationship Id="rId3020" Type="http://schemas.openxmlformats.org/officeDocument/2006/relationships/hyperlink" Target="https://www.minhamania.net/acessorios/bolsas/melissa-canvas-bag" TargetMode="External"/><Relationship Id="rId4351" Type="http://schemas.openxmlformats.org/officeDocument/2006/relationships/hyperlink" Target="https://images.tcdn.com.br/img/img_prod/995386/melissa_incense_laco_5739_1_040c9da638896fc7dfa4fa0f5ee0a155.jpg" TargetMode="External"/><Relationship Id="rId3023" Type="http://schemas.openxmlformats.org/officeDocument/2006/relationships/hyperlink" Target="https://www.minhamania.net/calcados-infantis/clube-melissa-30" TargetMode="External"/><Relationship Id="rId4354" Type="http://schemas.openxmlformats.org/officeDocument/2006/relationships/hyperlink" Target="https://images.tcdn.com.br/img/img_prod/995386/melissa_incense_sp_5741_1_e61d8067bf59380db9b5773f2700d957.jpg" TargetMode="External"/><Relationship Id="rId3022" Type="http://schemas.openxmlformats.org/officeDocument/2006/relationships/hyperlink" Target="https://www.minhamania.net/acessorios/bolsas/mini-melissa-jelly-bag-pirulito" TargetMode="External"/><Relationship Id="rId4353" Type="http://schemas.openxmlformats.org/officeDocument/2006/relationships/hyperlink" Target="https://www.minhamania.net/calcados/adulto/melissa-incense-laco" TargetMode="External"/><Relationship Id="rId3025" Type="http://schemas.openxmlformats.org/officeDocument/2006/relationships/hyperlink" Target="https://www.minhamania.net/calcados-adulto/melissa-space-love-vivienne-westwood" TargetMode="External"/><Relationship Id="rId4356" Type="http://schemas.openxmlformats.org/officeDocument/2006/relationships/hyperlink" Target="https://images.tcdn.com.br/img/img_prod/995386/melissa_lady_dragon_5743_1_0619a047230da9d604b6bdfbb9538289.jpg" TargetMode="External"/><Relationship Id="rId3024" Type="http://schemas.openxmlformats.org/officeDocument/2006/relationships/hyperlink" Target="https://images.tcdn.com.br/img/img_prod/995386/melissa_space_love_vivienne_westwood_2337_1_b5f2ba0a41db09bd86ea4bf095b4837a.jpg" TargetMode="External"/><Relationship Id="rId4355" Type="http://schemas.openxmlformats.org/officeDocument/2006/relationships/hyperlink" Target="https://www.minhamania.net/calcados/adulto/melissa-incense-sp" TargetMode="External"/><Relationship Id="rId3027" Type="http://schemas.openxmlformats.org/officeDocument/2006/relationships/hyperlink" Target="https://www.minhamania.net/calcados-adulto/melissa-miranda-essencial-wave" TargetMode="External"/><Relationship Id="rId4358" Type="http://schemas.openxmlformats.org/officeDocument/2006/relationships/hyperlink" Target="https://www.minhamania.net/calcados/adulto/melissa-lady-dragon" TargetMode="External"/><Relationship Id="rId3026" Type="http://schemas.openxmlformats.org/officeDocument/2006/relationships/hyperlink" Target="https://www.minhamania.net/calcados-adulto/melissa-miranda" TargetMode="External"/><Relationship Id="rId4357" Type="http://schemas.openxmlformats.org/officeDocument/2006/relationships/hyperlink" Target="https://images.tcdn.com.br/img/img_prod/995386/melissa_lady_dragon_5743_2_47bc50c48e20c525bfb4244598ff261a.jpg" TargetMode="External"/><Relationship Id="rId3050" Type="http://schemas.openxmlformats.org/officeDocument/2006/relationships/hyperlink" Target="https://images.tcdn.com.br/img/img_prod/995386/mini_melissa_clog_2365_1_f367a2d46fa3e314b82390be8dd964ca.jpg" TargetMode="External"/><Relationship Id="rId4381" Type="http://schemas.openxmlformats.org/officeDocument/2006/relationships/hyperlink" Target="https://www.minhamania.net/calcados/infantil/mini-melissa-kind-maleta" TargetMode="External"/><Relationship Id="rId4380" Type="http://schemas.openxmlformats.org/officeDocument/2006/relationships/hyperlink" Target="https://images.tcdn.com.br/img/img_prod/995386/mini_melissa_kind_maleta_5765_3_48f13aed65b2aff387a244e7d3878f7c.jpg" TargetMode="External"/><Relationship Id="rId3052" Type="http://schemas.openxmlformats.org/officeDocument/2006/relationships/hyperlink" Target="https://images.tcdn.com.br/img/img_prod/995386/mini_melissa_clog_2365_3_e1e1579ba790c35b1fc1e0f246d77f28.jpg" TargetMode="External"/><Relationship Id="rId4383" Type="http://schemas.openxmlformats.org/officeDocument/2006/relationships/hyperlink" Target="https://images.tcdn.com.br/img/img_prod/995386/melissa_bling_sem_bolsa_5767_2_ae3bc2ff684bfe96781f512a8d1a7380.jpg" TargetMode="External"/><Relationship Id="rId3051" Type="http://schemas.openxmlformats.org/officeDocument/2006/relationships/hyperlink" Target="https://images.tcdn.com.br/img/img_prod/995386/mini_melissa_clog_2365_2_00de41bd6d19cdefc8ca234d644df397.jpg" TargetMode="External"/><Relationship Id="rId4382" Type="http://schemas.openxmlformats.org/officeDocument/2006/relationships/hyperlink" Target="https://images.tcdn.com.br/img/img_prod/995386/melissa_bling_sem_bolsa_5767_1_78fcd9bbca2492813987b69e5596c43f.jpg" TargetMode="External"/><Relationship Id="rId3054" Type="http://schemas.openxmlformats.org/officeDocument/2006/relationships/hyperlink" Target="https://www.minhamania.net/calcados-infantis/mini-melissa-clog" TargetMode="External"/><Relationship Id="rId4385" Type="http://schemas.openxmlformats.org/officeDocument/2006/relationships/hyperlink" Target="https://images.tcdn.com.br/img/img_prod/995386/melissa_angel_5769_1_cddcd36c918b5298afb313c4a9f5bf99.jpg" TargetMode="External"/><Relationship Id="rId3053" Type="http://schemas.openxmlformats.org/officeDocument/2006/relationships/hyperlink" Target="https://images.tcdn.com.br/img/img_prod/995386/mini_melissa_clog_2365_4_e679f5213723025db29db3204b454f01.jpg" TargetMode="External"/><Relationship Id="rId4384" Type="http://schemas.openxmlformats.org/officeDocument/2006/relationships/hyperlink" Target="https://www.minhamania.net/calcados/adulto/melissa-bling-sem-bolsa" TargetMode="External"/><Relationship Id="rId3056" Type="http://schemas.openxmlformats.org/officeDocument/2006/relationships/hyperlink" Target="https://www.minhamania.net/calcados-infantis/melissa-mel-swett-love-v" TargetMode="External"/><Relationship Id="rId4387" Type="http://schemas.openxmlformats.org/officeDocument/2006/relationships/hyperlink" Target="https://images.tcdn.com.br/img/img_prod/995386/alphabeto_bata_diga_xix_5771_1_680f1d6bff1834769909273c1e527691.jpg" TargetMode="External"/><Relationship Id="rId3055" Type="http://schemas.openxmlformats.org/officeDocument/2006/relationships/hyperlink" Target="https://images.tcdn.com.br/img/img_prod/995386/melissa_mel_swett_love_v_2367_1_4b4458e07265bfc6e3421d74a310853a.jpg" TargetMode="External"/><Relationship Id="rId4386" Type="http://schemas.openxmlformats.org/officeDocument/2006/relationships/hyperlink" Target="https://www.minhamania.net/calcados/adulto/melissa-angel" TargetMode="External"/><Relationship Id="rId3058" Type="http://schemas.openxmlformats.org/officeDocument/2006/relationships/hyperlink" Target="https://www.minhamania.net/calcados-adulto/melissa-pose" TargetMode="External"/><Relationship Id="rId4389" Type="http://schemas.openxmlformats.org/officeDocument/2006/relationships/hyperlink" Target="https://images.tcdn.com.br/img/img_prod/995386/alphabeto_regata_canelada_5773_1_9410210062c23162f763ff58d34d084c.jpg" TargetMode="External"/><Relationship Id="rId3057" Type="http://schemas.openxmlformats.org/officeDocument/2006/relationships/hyperlink" Target="https://images.tcdn.com.br/img/img_prod/995386/melissa_pose_2369_1_ad0203827b0c8c49896baa4a7386f699.jpg" TargetMode="External"/><Relationship Id="rId4388" Type="http://schemas.openxmlformats.org/officeDocument/2006/relationships/hyperlink" Target="https://www.minhamania.net/departamentos/moda-infantil/alphabeto-bata-diga-xix" TargetMode="External"/><Relationship Id="rId3059" Type="http://schemas.openxmlformats.org/officeDocument/2006/relationships/hyperlink" Target="https://images.tcdn.com.br/img/img_prod/995386/melissa_coturno_a_la_garcone_2371_1_8af229d1ab5d927f0663f7e3a339fe99.jpg" TargetMode="External"/><Relationship Id="rId4370" Type="http://schemas.openxmlformats.org/officeDocument/2006/relationships/hyperlink" Target="https://www.minhamania.net/departamentos/moda-feminina/farm-regata" TargetMode="External"/><Relationship Id="rId3041" Type="http://schemas.openxmlformats.org/officeDocument/2006/relationships/hyperlink" Target="https://images.tcdn.com.br/img/img_prod/995386/melissa_plastic_jewerly_bracelets_coracao_2357_2_a64b7c7ac0249b20e3c8db7c007f6ad9.jpg" TargetMode="External"/><Relationship Id="rId4372" Type="http://schemas.openxmlformats.org/officeDocument/2006/relationships/hyperlink" Target="https://www.minhamania.net/departamentos/moda-infantil/fabula-macaquinho-fundo-do-mar" TargetMode="External"/><Relationship Id="rId3040" Type="http://schemas.openxmlformats.org/officeDocument/2006/relationships/hyperlink" Target="https://images.tcdn.com.br/img/img_prod/995386/melissa_plastic_jewerly_bracelets_coracao_2357_1_6eac7cdc4f4ea1c25e21e5d7e3eff79c.jpg" TargetMode="External"/><Relationship Id="rId4371" Type="http://schemas.openxmlformats.org/officeDocument/2006/relationships/hyperlink" Target="https://images.tcdn.com.br/img/img_prod/995386/fabula_macaquinho_fundo_do_mar_5757_1_0e058d81b555d5a5021c420e748c6004.jpg" TargetMode="External"/><Relationship Id="rId3043" Type="http://schemas.openxmlformats.org/officeDocument/2006/relationships/hyperlink" Target="https://images.tcdn.com.br/img/img_prod/995386/melissa_plastic_jewerly_bracelets_flor_2359_1_c553495e6bdbd542c469dbcee7d74cbb.jpg" TargetMode="External"/><Relationship Id="rId4374" Type="http://schemas.openxmlformats.org/officeDocument/2006/relationships/hyperlink" Target="https://www.minhamania.net/departamentos/moda-infantil/fabula-vestido-bebe-floral" TargetMode="External"/><Relationship Id="rId3042" Type="http://schemas.openxmlformats.org/officeDocument/2006/relationships/hyperlink" Target="https://www.minhamania.net/acessorios/melissa-plastic-jewerly-bracelets-coravao" TargetMode="External"/><Relationship Id="rId4373" Type="http://schemas.openxmlformats.org/officeDocument/2006/relationships/hyperlink" Target="https://images.tcdn.com.br/img/img_prod/995386/fabula_vestido_bebe_floral_5759_1_90a630d4bd36103eed607ab73a455500.jpg" TargetMode="External"/><Relationship Id="rId3045" Type="http://schemas.openxmlformats.org/officeDocument/2006/relationships/hyperlink" Target="https://images.tcdn.com.br/img/img_prod/995386/melissa_sun_bell_air_2361_1_d04055e825bacc281f824c567e430370.jpg" TargetMode="External"/><Relationship Id="rId4376" Type="http://schemas.openxmlformats.org/officeDocument/2006/relationships/hyperlink" Target="https://www.minhamania.net/departamentos/moda-infantil/bento-macaquinho-floral" TargetMode="External"/><Relationship Id="rId3044" Type="http://schemas.openxmlformats.org/officeDocument/2006/relationships/hyperlink" Target="https://www.minhamania.net/acessorios/melissa-plastic-jewerly-bracelets-flor" TargetMode="External"/><Relationship Id="rId4375" Type="http://schemas.openxmlformats.org/officeDocument/2006/relationships/hyperlink" Target="https://images.tcdn.com.br/img/img_prod/995386/bento_macaquinho_floral_5761_1_bfb09c29c92739c070047aa4986cf3a4.jpg" TargetMode="External"/><Relationship Id="rId3047" Type="http://schemas.openxmlformats.org/officeDocument/2006/relationships/hyperlink" Target="https://www.minhamania.net/acessorios/bolsas/melissa-sun-bell-air" TargetMode="External"/><Relationship Id="rId4378" Type="http://schemas.openxmlformats.org/officeDocument/2006/relationships/hyperlink" Target="https://images.tcdn.com.br/img/img_prod/995386/mini_melissa_kind_maleta_5765_1_c81232ffe20f616a58edf5c200b624d6.jpg" TargetMode="External"/><Relationship Id="rId3046" Type="http://schemas.openxmlformats.org/officeDocument/2006/relationships/hyperlink" Target="https://images.tcdn.com.br/img/img_prod/995386/melissa_sun_bell_air_2361_2_8cf94f544615d4d3daae139b63e60632.jpg" TargetMode="External"/><Relationship Id="rId4377" Type="http://schemas.openxmlformats.org/officeDocument/2006/relationships/hyperlink" Target="https://www.minhamania.net/departamentos/moda-infantil/bento-macaquinho-poa-babador" TargetMode="External"/><Relationship Id="rId3049" Type="http://schemas.openxmlformats.org/officeDocument/2006/relationships/hyperlink" Target="https://www.minhamania.net/calcados-adulto/melissa-harmonic-swett" TargetMode="External"/><Relationship Id="rId3048" Type="http://schemas.openxmlformats.org/officeDocument/2006/relationships/hyperlink" Target="https://images.tcdn.com.br/img/img_prod/995386/melissa_harmonic_swett_2363_1_017392b85fa5842ad1638080db9bb088.jpg" TargetMode="External"/><Relationship Id="rId4379" Type="http://schemas.openxmlformats.org/officeDocument/2006/relationships/hyperlink" Target="https://images.tcdn.com.br/img/img_prod/995386/mini_melissa_kind_maleta_5765_2_a3ab4339ed25aef4b31bc802b7664d45.jpg" TargetMode="External"/><Relationship Id="rId3911" Type="http://schemas.openxmlformats.org/officeDocument/2006/relationships/hyperlink" Target="https://images.tcdn.com.br/img/img_prod/995386/melissa_rebel_3281_2_accd9c23e275236c1a25d9bcd7a4aaab.jpg" TargetMode="External"/><Relationship Id="rId3910" Type="http://schemas.openxmlformats.org/officeDocument/2006/relationships/hyperlink" Target="https://images.tcdn.com.br/img/img_prod/995386/melissa_rebel_3281_1_473be7fe953651d282df587d1a5e82bd.jpg" TargetMode="External"/><Relationship Id="rId3913" Type="http://schemas.openxmlformats.org/officeDocument/2006/relationships/hyperlink" Target="https://images.tcdn.com.br/img/img_prod/995386/bento_casaco_volcan_3283_1_9feb69d7c35d3b9fd8689f6e0d227b5b.jpg" TargetMode="External"/><Relationship Id="rId3912" Type="http://schemas.openxmlformats.org/officeDocument/2006/relationships/hyperlink" Target="https://www.minhamania.net/calcados-adulto/melissa-rebel" TargetMode="External"/><Relationship Id="rId3915" Type="http://schemas.openxmlformats.org/officeDocument/2006/relationships/hyperlink" Target="https://images.tcdn.com.br/img/img_prod/995386/bento_conjunto_vulcan_3285_1_ecd6a933a8a510cdbb375b1160fc9e5d.jpg" TargetMode="External"/><Relationship Id="rId3914" Type="http://schemas.openxmlformats.org/officeDocument/2006/relationships/hyperlink" Target="https://www.minhamania.net/moda-infantil/bento-casaco-volcan" TargetMode="External"/><Relationship Id="rId3917" Type="http://schemas.openxmlformats.org/officeDocument/2006/relationships/hyperlink" Target="https://images.tcdn.com.br/img/img_prod/995386/bento_conjunto_bumba_meu_boi_3287_1_5fc6e77fbed4bae55c11a98a14d97168.jpg" TargetMode="External"/><Relationship Id="rId3916" Type="http://schemas.openxmlformats.org/officeDocument/2006/relationships/hyperlink" Target="https://www.minhamania.net/moda-infantil/bento-conjunto-vulcan" TargetMode="External"/><Relationship Id="rId3919" Type="http://schemas.openxmlformats.org/officeDocument/2006/relationships/hyperlink" Target="https://images.tcdn.com.br/img/img_prod/995386/bento_conjunto_bananachorro_3289_1_2ef68f3ed3aebf443f02a856616302e7.jpg" TargetMode="External"/><Relationship Id="rId3918" Type="http://schemas.openxmlformats.org/officeDocument/2006/relationships/hyperlink" Target="https://www.minhamania.net/moda-infantil/bento-conjunto-bumba-meu-boi" TargetMode="External"/><Relationship Id="rId3900" Type="http://schemas.openxmlformats.org/officeDocument/2006/relationships/hyperlink" Target="https://www.minhamania.net/moda-infantil/copia-fabula-vestido-fiore-preto" TargetMode="External"/><Relationship Id="rId3902" Type="http://schemas.openxmlformats.org/officeDocument/2006/relationships/hyperlink" Target="https://www.minhamania.net/moda-infantil/fabula-saia-infantil-flores" TargetMode="External"/><Relationship Id="rId3901" Type="http://schemas.openxmlformats.org/officeDocument/2006/relationships/hyperlink" Target="https://images.tcdn.com.br/img/img_prod/995386/fabula_saia_infantil_flores_3273_1_558974dd854356a0ca3a86e2c4e0a860.jpg" TargetMode="External"/><Relationship Id="rId3904" Type="http://schemas.openxmlformats.org/officeDocument/2006/relationships/hyperlink" Target="https://www.minhamania.net/moda-infantil/fabula-bata-manga-longa" TargetMode="External"/><Relationship Id="rId3903" Type="http://schemas.openxmlformats.org/officeDocument/2006/relationships/hyperlink" Target="https://images.tcdn.com.br/img/img_prod/995386/fabula_bata_manga_longa_3275_1_05973401d5be5304d6e0bab964b30a4b.jpg" TargetMode="External"/><Relationship Id="rId3906" Type="http://schemas.openxmlformats.org/officeDocument/2006/relationships/hyperlink" Target="https://www.minhamania.net/calcados-infantis/mini-melissa-jump-gatinha-marie" TargetMode="External"/><Relationship Id="rId3905" Type="http://schemas.openxmlformats.org/officeDocument/2006/relationships/hyperlink" Target="https://images.tcdn.com.br/img/img_prod/995386/mini_melissa_jump_gatinha_marie_3277_1_ac314c74b10d54b2f1569ee524743162.jpg" TargetMode="External"/><Relationship Id="rId3908" Type="http://schemas.openxmlformats.org/officeDocument/2006/relationships/hyperlink" Target="https://images.tcdn.com.br/img/img_prod/995386/melissa_cozy_slide_m_lover_3279_2_241572b021a505fed3ca6b158b7e2354.jpg" TargetMode="External"/><Relationship Id="rId3907" Type="http://schemas.openxmlformats.org/officeDocument/2006/relationships/hyperlink" Target="https://images.tcdn.com.br/img/img_prod/995386/melissa_cozy_slide_m_lover_3279_1_db639bb6492349ca829b0196f9088c4f.jpg" TargetMode="External"/><Relationship Id="rId3909" Type="http://schemas.openxmlformats.org/officeDocument/2006/relationships/hyperlink" Target="https://www.minhamania.net/calcados-adulto/melissa-cozy-slide-m-lover" TargetMode="External"/><Relationship Id="rId3931" Type="http://schemas.openxmlformats.org/officeDocument/2006/relationships/hyperlink" Target="https://www.minhamania.net/calcados-infantis/alphabeto-bota-arco-iris" TargetMode="External"/><Relationship Id="rId2600" Type="http://schemas.openxmlformats.org/officeDocument/2006/relationships/hyperlink" Target="https://www.minhamania.net/acessorios/bolsas/melissa-mary-bag" TargetMode="External"/><Relationship Id="rId3930" Type="http://schemas.openxmlformats.org/officeDocument/2006/relationships/hyperlink" Target="https://images.tcdn.com.br/img/img_prod/995386/alphabeto_bota_arco_iris_3299_1_2ba08add881a4e9d72183b9d7907c0a7.jpg" TargetMode="External"/><Relationship Id="rId2601" Type="http://schemas.openxmlformats.org/officeDocument/2006/relationships/hyperlink" Target="https://images.tcdn.com.br/img/img_prod/995386/melissa_patrick_cox_1981_1_7f2dedcbc1c000877cc641932441104e.jpg" TargetMode="External"/><Relationship Id="rId3933" Type="http://schemas.openxmlformats.org/officeDocument/2006/relationships/hyperlink" Target="https://www.minhamania.net/moda-infantil/alphabeto-vestido-elefante" TargetMode="External"/><Relationship Id="rId2602" Type="http://schemas.openxmlformats.org/officeDocument/2006/relationships/hyperlink" Target="https://images.tcdn.com.br/img/img_prod/995386/melissa_patrick_cox_1981_2_44c5b5a19e16d43c3af84f9cc3fb57f5.jpg" TargetMode="External"/><Relationship Id="rId3932" Type="http://schemas.openxmlformats.org/officeDocument/2006/relationships/hyperlink" Target="https://images.tcdn.com.br/img/img_prod/995386/alphabeto_vestido_elefante_3301_1_800e79c279d650dd1d02f21935fefd55.jpg" TargetMode="External"/><Relationship Id="rId2603" Type="http://schemas.openxmlformats.org/officeDocument/2006/relationships/hyperlink" Target="https://www.minhamania.net/calcados-adulto/melissa-patrick-cox" TargetMode="External"/><Relationship Id="rId3935" Type="http://schemas.openxmlformats.org/officeDocument/2006/relationships/hyperlink" Target="https://www.minhamania.net/calcados-adulto/melissa-crew" TargetMode="External"/><Relationship Id="rId2604" Type="http://schemas.openxmlformats.org/officeDocument/2006/relationships/hyperlink" Target="https://images.tcdn.com.br/img/img_prod/995386/melissa_free_grow_1983_1_574fe29a4957247dcfd8101032319b5a.jpg" TargetMode="External"/><Relationship Id="rId3934" Type="http://schemas.openxmlformats.org/officeDocument/2006/relationships/hyperlink" Target="https://images.tcdn.com.br/img/img_prod/995386/melissa_crew_3303_1_dee0ed791e025a83ac3d4672934c618c.jpg" TargetMode="External"/><Relationship Id="rId2605" Type="http://schemas.openxmlformats.org/officeDocument/2006/relationships/hyperlink" Target="https://images.tcdn.com.br/img/img_prod/995386/melissa_free_grow_1983_2_c18fd17e71699dec1aa12feac55ee08f.jpg" TargetMode="External"/><Relationship Id="rId3937" Type="http://schemas.openxmlformats.org/officeDocument/2006/relationships/hyperlink" Target="https://www.minhamania.net/calcados-adulto/melissa-drama" TargetMode="External"/><Relationship Id="rId2606" Type="http://schemas.openxmlformats.org/officeDocument/2006/relationships/hyperlink" Target="https://images.tcdn.com.br/img/img_prod/995386/melissa_free_grow_1983_3_102c2d2fba30f1ab745dff1e3f399b87.jpg" TargetMode="External"/><Relationship Id="rId3936" Type="http://schemas.openxmlformats.org/officeDocument/2006/relationships/hyperlink" Target="https://images.tcdn.com.br/img/img_prod/995386/melissa_drama_3305_1_978c1f4a72d2b7a2c52b8fd9f17a2e13.jpg" TargetMode="External"/><Relationship Id="rId808" Type="http://schemas.openxmlformats.org/officeDocument/2006/relationships/hyperlink" Target="https://images.tcdn.com.br/img/img_prod/995386/melissa_mar_wedge_695_1_90b931543cea473c799e6ea9cfca8d8c.jpeg" TargetMode="External"/><Relationship Id="rId2607" Type="http://schemas.openxmlformats.org/officeDocument/2006/relationships/hyperlink" Target="https://images.tcdn.com.br/img/img_prod/995386/melissa_free_grow_1983_4_88c95abb64c896129dddda372150af29.jpg" TargetMode="External"/><Relationship Id="rId3939" Type="http://schemas.openxmlformats.org/officeDocument/2006/relationships/hyperlink" Target="https://www.minhamania.net/calcados-infantis/mini-melissa-megan" TargetMode="External"/><Relationship Id="rId807" Type="http://schemas.openxmlformats.org/officeDocument/2006/relationships/hyperlink" Target="https://images.tcdn.com.br/img/img_prod/995386/melissa_mar_wedge_695_1_b68acf945e93b129f77ea6a21ec479e5.jpeg" TargetMode="External"/><Relationship Id="rId2608" Type="http://schemas.openxmlformats.org/officeDocument/2006/relationships/hyperlink" Target="https://www.minhamania.net/calcados-adulto/melissa-free-grow" TargetMode="External"/><Relationship Id="rId3938" Type="http://schemas.openxmlformats.org/officeDocument/2006/relationships/hyperlink" Target="https://images.tcdn.com.br/img/img_prod/995386/mini_melissa_megan_3307_1_a15a9999196fd96f511f456b67b8c562.jpg" TargetMode="External"/><Relationship Id="rId806" Type="http://schemas.openxmlformats.org/officeDocument/2006/relationships/hyperlink" Target="https://images.tcdn.com.br/img/img_prod/995386/melissa_mar_wedge_695_1_b1ebb97544b5c423da2ff089cc984be5.jpg" TargetMode="External"/><Relationship Id="rId2609" Type="http://schemas.openxmlformats.org/officeDocument/2006/relationships/hyperlink" Target="https://images.tcdn.com.br/img/img_prod/995386/melissa_free_grow_1983_5_c168f032b3b68824591333f836de4f24.jpg" TargetMode="External"/><Relationship Id="rId805" Type="http://schemas.openxmlformats.org/officeDocument/2006/relationships/hyperlink" Target="https://www.minhamania.net/melissa-adulto/melissa-possession-ad" TargetMode="External"/><Relationship Id="rId809" Type="http://schemas.openxmlformats.org/officeDocument/2006/relationships/hyperlink" Target="https://www.minhamania.net/melissa-adulto/melissa-mar-wedge" TargetMode="External"/><Relationship Id="rId800" Type="http://schemas.openxmlformats.org/officeDocument/2006/relationships/hyperlink" Target="https://www.minhamania.net/melissa-adulto/melissa-campana-crochet" TargetMode="External"/><Relationship Id="rId804" Type="http://schemas.openxmlformats.org/officeDocument/2006/relationships/hyperlink" Target="https://images.tcdn.com.br/img/img_prod/995386/melissa_possession_693_1_03dca8555304d8b3b993ac77be3816d2.jpeg" TargetMode="External"/><Relationship Id="rId803" Type="http://schemas.openxmlformats.org/officeDocument/2006/relationships/hyperlink" Target="https://images.tcdn.com.br/img/img_prod/995386/melissa_possession_693_4_2fa580f7ea6fdc731836686ef0d0d758.jpg" TargetMode="External"/><Relationship Id="rId802" Type="http://schemas.openxmlformats.org/officeDocument/2006/relationships/hyperlink" Target="https://images.tcdn.com.br/img/img_prod/995386/melissa_possession_693_2_33af7967c3127ba5641d5c8f130cd680.jpg" TargetMode="External"/><Relationship Id="rId801" Type="http://schemas.openxmlformats.org/officeDocument/2006/relationships/hyperlink" Target="https://images.tcdn.com.br/img/img_prod/995386/melissa_possession_693_1_b6137fa25dccbf27860ffdeaf6a9e292.jpg" TargetMode="External"/><Relationship Id="rId3920" Type="http://schemas.openxmlformats.org/officeDocument/2006/relationships/hyperlink" Target="https://www.minhamania.net/moda-infantil/bento-conjunto-bananachorro" TargetMode="External"/><Relationship Id="rId3922" Type="http://schemas.openxmlformats.org/officeDocument/2006/relationships/hyperlink" Target="https://www.minhamania.net/moda-infantil/alphabeto-saia-bicho-preguica" TargetMode="External"/><Relationship Id="rId3921" Type="http://schemas.openxmlformats.org/officeDocument/2006/relationships/hyperlink" Target="https://images.tcdn.com.br/img/img_prod/995386/alphabeto_saia_bicho_preguica_3291_1_2fbf35811523090095fd7515ffbf63db.jpg" TargetMode="External"/><Relationship Id="rId3924" Type="http://schemas.openxmlformats.org/officeDocument/2006/relationships/hyperlink" Target="https://www.minhamania.net/moda-infantil/alphabeto-macaquinho-flores-arco-iris" TargetMode="External"/><Relationship Id="rId3923" Type="http://schemas.openxmlformats.org/officeDocument/2006/relationships/hyperlink" Target="https://images.tcdn.com.br/img/img_prod/995386/alphabeto_macaquinho_flores_arco_iris_3293_1_ea704ef879cecf7a1aba7254fc9dc243.jpg" TargetMode="External"/><Relationship Id="rId3926" Type="http://schemas.openxmlformats.org/officeDocument/2006/relationships/hyperlink" Target="https://images.tcdn.com.br/img/img_prod/995386/alphabeto_macacao_doce_universo_3295_2_aaf6ba7818ba81c929de98fef8190ed4.jpg" TargetMode="External"/><Relationship Id="rId3925" Type="http://schemas.openxmlformats.org/officeDocument/2006/relationships/hyperlink" Target="https://images.tcdn.com.br/img/img_prod/995386/alphabeto_macacao_doce_universo_3295_1_855366f4f0f903a48ee3c48a846f319f.jpg" TargetMode="External"/><Relationship Id="rId3928" Type="http://schemas.openxmlformats.org/officeDocument/2006/relationships/hyperlink" Target="https://images.tcdn.com.br/img/img_prod/995386/alphabeto_macacao_borbohouse_3297_1_a9765cc60fdd3ff1e1837a946c800c55.jpg" TargetMode="External"/><Relationship Id="rId3927" Type="http://schemas.openxmlformats.org/officeDocument/2006/relationships/hyperlink" Target="https://www.minhamania.net/moda-infantil/alphabeto-macacao-doce-universo" TargetMode="External"/><Relationship Id="rId3929" Type="http://schemas.openxmlformats.org/officeDocument/2006/relationships/hyperlink" Target="https://www.minhamania.net/moda-infantil/alphabeto-macacao-borbohouse" TargetMode="External"/><Relationship Id="rId1334" Type="http://schemas.openxmlformats.org/officeDocument/2006/relationships/hyperlink" Target="https://images.tcdn.com.br/img/img_prod/995386/mini_melissa_beach_line_friends_urso_1095_1_8e1223705269a4ebe6283b3093c009b1.jpeg" TargetMode="External"/><Relationship Id="rId2665" Type="http://schemas.openxmlformats.org/officeDocument/2006/relationships/hyperlink" Target="https://images.tcdn.com.br/img/img_prod/995386/melissa_python_baja_east_2043_2_8807bb69837bfcb34b31e3b0af6dbe1b.jpg" TargetMode="External"/><Relationship Id="rId3997" Type="http://schemas.openxmlformats.org/officeDocument/2006/relationships/hyperlink" Target="https://www.minhamania.net/calcados-adulto/melissa-jelly" TargetMode="External"/><Relationship Id="rId1335" Type="http://schemas.openxmlformats.org/officeDocument/2006/relationships/hyperlink" Target="https://images.tcdn.com.br/img/img_prod/995386/mini_melissa_beach_line_friends_urso_1095_2_f6ea844ac91ece222913c2a5c8d81818.jpeg" TargetMode="External"/><Relationship Id="rId2666" Type="http://schemas.openxmlformats.org/officeDocument/2006/relationships/hyperlink" Target="https://www.minhamania.net/calcados-adulto/melissa-python-baja-east" TargetMode="External"/><Relationship Id="rId3996" Type="http://schemas.openxmlformats.org/officeDocument/2006/relationships/hyperlink" Target="https://images.tcdn.com.br/img/img_prod/995386/melissa_jelly_3375_1_b8051eaaf0526b90f2b918d97ddcf780.jpg" TargetMode="External"/><Relationship Id="rId1336" Type="http://schemas.openxmlformats.org/officeDocument/2006/relationships/hyperlink" Target="https://www.minhamania.net/mini-melissa/mini-melissa-beach-line-friends-urso" TargetMode="External"/><Relationship Id="rId2667" Type="http://schemas.openxmlformats.org/officeDocument/2006/relationships/hyperlink" Target="https://images.tcdn.com.br/img/img_prod/995386/melissa_essential_daypack_2045_1_180746a041435b1e7abb52879f6fcf41.jpg" TargetMode="External"/><Relationship Id="rId3999" Type="http://schemas.openxmlformats.org/officeDocument/2006/relationships/hyperlink" Target="https://www.minhamania.net/calcados-adulto/melissa-flox-slide" TargetMode="External"/><Relationship Id="rId1337" Type="http://schemas.openxmlformats.org/officeDocument/2006/relationships/hyperlink" Target="https://images.tcdn.com.br/img/img_prod/995386/melissa_lost_of_love_1097_1_9d1eabfa1096fedd686b3c17b6f1f483.jpeg" TargetMode="External"/><Relationship Id="rId2668" Type="http://schemas.openxmlformats.org/officeDocument/2006/relationships/hyperlink" Target="https://images.tcdn.com.br/img/img_prod/995386/melissa_essential_daypack_2045_2_e77c5f0da9a13ebeae98f274e3c8af19.jpg" TargetMode="External"/><Relationship Id="rId3998" Type="http://schemas.openxmlformats.org/officeDocument/2006/relationships/hyperlink" Target="https://images.tcdn.com.br/img/img_prod/995386/melissa_flox_slide_3377_1_27736858b163bdf54b4c46ea01c48dd2.jpg" TargetMode="External"/><Relationship Id="rId1338" Type="http://schemas.openxmlformats.org/officeDocument/2006/relationships/hyperlink" Target="https://www.minhamania.net/melissa-adulto/melissa-lost-of-live" TargetMode="External"/><Relationship Id="rId2669" Type="http://schemas.openxmlformats.org/officeDocument/2006/relationships/hyperlink" Target="https://images.tcdn.com.br/img/img_prod/995386/melissa_essential_daypack_2045_3_f0d84cef15da922a5452b64574cd2b59.jpg" TargetMode="External"/><Relationship Id="rId1339" Type="http://schemas.openxmlformats.org/officeDocument/2006/relationships/hyperlink" Target="https://images.tcdn.com.br/img/img_prod/995386/melissa_ridding_low_melissa_1099_1_6051d33e9f33ff1e428ee1990763b3bf.jpeg" TargetMode="External"/><Relationship Id="rId745" Type="http://schemas.openxmlformats.org/officeDocument/2006/relationships/hyperlink" Target="https://www.minhamania.net/mini-melissa/mini-melissa-ultragirl-mickey-e-minnie" TargetMode="External"/><Relationship Id="rId744" Type="http://schemas.openxmlformats.org/officeDocument/2006/relationships/hyperlink" Target="https://images.tcdn.com.br/img/img_prod/995386/mini_melissa_ultragirl_mickey_e_minnie_605_3_71db2371c8aa1ffc895b2618e0620f62.jpg" TargetMode="External"/><Relationship Id="rId743" Type="http://schemas.openxmlformats.org/officeDocument/2006/relationships/hyperlink" Target="https://images.tcdn.com.br/img/img_prod/995386/mini_melissa_ultragirl_mickey_e_minnie_605_1_8152c02a27d8f10a526abbda54ce23c0.jpeg" TargetMode="External"/><Relationship Id="rId742" Type="http://schemas.openxmlformats.org/officeDocument/2006/relationships/hyperlink" Target="https://images.tcdn.com.br/img/img_prod/995386/mini_melissa_ultragirl_mickey_e_minnie_605_1_f871c0eb474af85c8dc6917aeb1ffacf.jpg" TargetMode="External"/><Relationship Id="rId749" Type="http://schemas.openxmlformats.org/officeDocument/2006/relationships/hyperlink" Target="https://images.tcdn.com.br/img/img_prod/995386/melissa_mell_possesion_unicornio_619_1_c6e722e6d437a290dba7d4c7d873b417.jpeg" TargetMode="External"/><Relationship Id="rId748" Type="http://schemas.openxmlformats.org/officeDocument/2006/relationships/hyperlink" Target="https://www.minhamania.net/melissa-mell-teen/melissa-mel-classic" TargetMode="External"/><Relationship Id="rId747" Type="http://schemas.openxmlformats.org/officeDocument/2006/relationships/hyperlink" Target="https://images.tcdn.com.br/img/img_prod/995386/melissa_mel_classy_615_2_0249cba4d4da68e603848f73f73d09a7.jpeg" TargetMode="External"/><Relationship Id="rId746" Type="http://schemas.openxmlformats.org/officeDocument/2006/relationships/hyperlink" Target="https://images.tcdn.com.br/img/img_prod/995386/melissa_mel_classic_615_1_09c2a027934b444b9d4761c5e51b74a6.jpeg" TargetMode="External"/><Relationship Id="rId3991" Type="http://schemas.openxmlformats.org/officeDocument/2006/relationships/hyperlink" Target="https://www.minhamania.net/acessorios/chaveiros/melissa-chaveiro-101-dalmatas" TargetMode="External"/><Relationship Id="rId2660" Type="http://schemas.openxmlformats.org/officeDocument/2006/relationships/hyperlink" Target="https://images.tcdn.com.br/img/img_prod/995386/melissa_galaxia_2039_1_188460ecc4b6c2b2afb5f2448f19b8ff.jpg" TargetMode="External"/><Relationship Id="rId3990" Type="http://schemas.openxmlformats.org/officeDocument/2006/relationships/hyperlink" Target="https://images.tcdn.com.br/img/img_prod/995386/melissa_chaveiro_101_dalmatas_3367_4_2b8d2b445ac467987ee9815be1f5c916.png" TargetMode="External"/><Relationship Id="rId741" Type="http://schemas.openxmlformats.org/officeDocument/2006/relationships/hyperlink" Target="https://www.minhamania.net/mini-melissa/mini-melissa-beach-line-friends-ursa" TargetMode="External"/><Relationship Id="rId1330" Type="http://schemas.openxmlformats.org/officeDocument/2006/relationships/hyperlink" Target="https://images.tcdn.com.br/img/img_prod/995386/mini_melissa_chaveiro_pudim_1091_1_761496afffb876d8e2e5d19edef05855.jpeg" TargetMode="External"/><Relationship Id="rId2661" Type="http://schemas.openxmlformats.org/officeDocument/2006/relationships/hyperlink" Target="https://www.minhamania.net/calcados-adulto/melissa-galaxia" TargetMode="External"/><Relationship Id="rId3993" Type="http://schemas.openxmlformats.org/officeDocument/2006/relationships/hyperlink" Target="https://www.minhamania.net/calcados-infantis/mini-melissa-acqua-bag-marie" TargetMode="External"/><Relationship Id="rId740" Type="http://schemas.openxmlformats.org/officeDocument/2006/relationships/hyperlink" Target="https://images.tcdn.com.br/img/img_prod/995386/mini_melissa_beach_line_friends_ursa_601_1_e031ee80ea474b945aed319be10411be.jpeg" TargetMode="External"/><Relationship Id="rId1331" Type="http://schemas.openxmlformats.org/officeDocument/2006/relationships/hyperlink" Target="https://www.minhamania.net/outras/mini-melissa-chaveiro-pudim" TargetMode="External"/><Relationship Id="rId2662" Type="http://schemas.openxmlformats.org/officeDocument/2006/relationships/hyperlink" Target="https://images.tcdn.com.br/img/img_prod/995386/mini_melissa_ultragirl_swett_baby_2041_1_239cc91849a7f4e8f88634ceece38730.jpg" TargetMode="External"/><Relationship Id="rId3992" Type="http://schemas.openxmlformats.org/officeDocument/2006/relationships/hyperlink" Target="https://www.minhamania.net/moda-feminina/farm-vestido-japonesa" TargetMode="External"/><Relationship Id="rId1332" Type="http://schemas.openxmlformats.org/officeDocument/2006/relationships/hyperlink" Target="https://images.tcdn.com.br/img/img_prod/995386/melissa_flox_netx_gen_1093_1_75844348f00ea87bb7df388753f16cc4.jpeg" TargetMode="External"/><Relationship Id="rId2663" Type="http://schemas.openxmlformats.org/officeDocument/2006/relationships/hyperlink" Target="https://www.minhamania.net/calcados-infantis/mini-melissa-ultragirl-swett-baby" TargetMode="External"/><Relationship Id="rId3995" Type="http://schemas.openxmlformats.org/officeDocument/2006/relationships/hyperlink" Target="https://www.minhamania.net/calcados-adulto/melissa-beach-slide-iv-fivela" TargetMode="External"/><Relationship Id="rId1333" Type="http://schemas.openxmlformats.org/officeDocument/2006/relationships/hyperlink" Target="https://www.minhamania.net/melissa-adulto/melissa-flox-netx-ge" TargetMode="External"/><Relationship Id="rId2664" Type="http://schemas.openxmlformats.org/officeDocument/2006/relationships/hyperlink" Target="https://images.tcdn.com.br/img/img_prod/995386/melissa_python_baja_east_2043_1_a5897413270a5b69c1beab65ee816cfc.jpg" TargetMode="External"/><Relationship Id="rId3994" Type="http://schemas.openxmlformats.org/officeDocument/2006/relationships/hyperlink" Target="https://images.tcdn.com.br/img/img_prod/995386/melissa_beach_slide_iv_fivela_3373_1_40bbf80db4f03127eb24b87ad9cad467.jpg" TargetMode="External"/><Relationship Id="rId1323" Type="http://schemas.openxmlformats.org/officeDocument/2006/relationships/hyperlink" Target="https://images.tcdn.com.br/img/img_prod/995386/melissa_beach_slide_mickey_and_friends_1085_4_f106cb633a8a068891c8919cf948b760.jpeg" TargetMode="External"/><Relationship Id="rId2654" Type="http://schemas.openxmlformats.org/officeDocument/2006/relationships/hyperlink" Target="https://www.minhamania.net/calcados-adulto/melissa-the-real-jelly-flip-flop" TargetMode="External"/><Relationship Id="rId3986" Type="http://schemas.openxmlformats.org/officeDocument/2006/relationships/hyperlink" Target="https://www.minhamania.net/moda-feminina/farm-vestido-canelado-floral" TargetMode="External"/><Relationship Id="rId1324" Type="http://schemas.openxmlformats.org/officeDocument/2006/relationships/hyperlink" Target="https://www.minhamania.net/melissa-adulto/melissa-beach-slide-mickey-and-friends-" TargetMode="External"/><Relationship Id="rId2655" Type="http://schemas.openxmlformats.org/officeDocument/2006/relationships/hyperlink" Target="https://images.tcdn.com.br/img/img_prod/995386/melissa_mini_cross_bag_2035_1_553ef3388c28a122d989cfee60217197.jpg" TargetMode="External"/><Relationship Id="rId3985" Type="http://schemas.openxmlformats.org/officeDocument/2006/relationships/hyperlink" Target="https://www.minhamania.net/moda-feminina/farm-vestido-cru" TargetMode="External"/><Relationship Id="rId1325" Type="http://schemas.openxmlformats.org/officeDocument/2006/relationships/hyperlink" Target="https://images.tcdn.com.br/img/img_prod/995386/bolsa_carteira_de_mao_1087_1_c0360524bc7b2b81e31ab976d96fe7ca.jpeg" TargetMode="External"/><Relationship Id="rId2656" Type="http://schemas.openxmlformats.org/officeDocument/2006/relationships/hyperlink" Target="https://www.minhamania.net/acessorios/bolsas/melissa-mini-cross-bag" TargetMode="External"/><Relationship Id="rId3988" Type="http://schemas.openxmlformats.org/officeDocument/2006/relationships/hyperlink" Target="https://images.tcdn.com.br/img/img_prod/995386/melissa_chaveiro_101_dalmatas_3367_2_d38636a6af638ab4a92597f901f027ec.png" TargetMode="External"/><Relationship Id="rId1326" Type="http://schemas.openxmlformats.org/officeDocument/2006/relationships/hyperlink" Target="https://images.tcdn.com.br/img/img_prod/995386/bolsa_carteira_de_mao_1087_2_e8f0f76a1c5fd628f74ad3eeb7ec5e88.jpeg" TargetMode="External"/><Relationship Id="rId2657" Type="http://schemas.openxmlformats.org/officeDocument/2006/relationships/hyperlink" Target="https://images.tcdn.com.br/img/img_prod/995386/melissa_cute_bag_2037_1_071de948db7d83305d99e76d05e23169.jpg" TargetMode="External"/><Relationship Id="rId3987" Type="http://schemas.openxmlformats.org/officeDocument/2006/relationships/hyperlink" Target="https://images.tcdn.com.br/img/img_prod/995386/melissa_chaveiro_101_dalmatas_3367_1_25eb32294fa5cf6de326511936c3a85d.png" TargetMode="External"/><Relationship Id="rId1327" Type="http://schemas.openxmlformats.org/officeDocument/2006/relationships/hyperlink" Target="https://www.minhamania.net/outras/bolsa-carteira-de-mao" TargetMode="External"/><Relationship Id="rId2658" Type="http://schemas.openxmlformats.org/officeDocument/2006/relationships/hyperlink" Target="https://images.tcdn.com.br/img/img_prod/995386/melissa_cute_bag_creatives_2037_2_191641bb17d3af30dd3cae8f9e4a95c2.jpg" TargetMode="External"/><Relationship Id="rId1328" Type="http://schemas.openxmlformats.org/officeDocument/2006/relationships/hyperlink" Target="https://images.tcdn.com.br/img/img_prod/995386/melissa_anabela_com_laco_1089_1_245f59bdc877ff671112e2ddfc20eb52.jpeg" TargetMode="External"/><Relationship Id="rId2659" Type="http://schemas.openxmlformats.org/officeDocument/2006/relationships/hyperlink" Target="https://www.minhamania.net/acessorios/bolsas/melissa-cute-bag" TargetMode="External"/><Relationship Id="rId3989" Type="http://schemas.openxmlformats.org/officeDocument/2006/relationships/hyperlink" Target="https://images.tcdn.com.br/img/img_prod/995386/melissa_chaveiro_101_dalmatas_3367_3_a3e9224ec62299e45403aed073983d60.png" TargetMode="External"/><Relationship Id="rId1329" Type="http://schemas.openxmlformats.org/officeDocument/2006/relationships/hyperlink" Target="https://www.minhamania.net/melissa-adulto/melissa-anabela-com-laco" TargetMode="External"/><Relationship Id="rId739" Type="http://schemas.openxmlformats.org/officeDocument/2006/relationships/hyperlink" Target="https://www.minhamania.net/mini-melissa/mini-melissa-ultragirl-dumbo" TargetMode="External"/><Relationship Id="rId734" Type="http://schemas.openxmlformats.org/officeDocument/2006/relationships/hyperlink" Target="https://images.tcdn.com.br/img/img_prod/995386/melissa_mel_dreamed_fly_591_4_56b6d4f9bb25c6667d263736bc6e101d.jpg" TargetMode="External"/><Relationship Id="rId733" Type="http://schemas.openxmlformats.org/officeDocument/2006/relationships/hyperlink" Target="https://images.tcdn.com.br/img/img_prod/995386/melissa_mel_dreamed_fly_591_3_76d4707539c87c5b67a326435dd01389.jpg" TargetMode="External"/><Relationship Id="rId732" Type="http://schemas.openxmlformats.org/officeDocument/2006/relationships/hyperlink" Target="https://images.tcdn.com.br/img/img_prod/995386/melissa_mel_dreamed_fly_591_2_e500020895bb51ed562587fec2278d16.jpg" TargetMode="External"/><Relationship Id="rId731" Type="http://schemas.openxmlformats.org/officeDocument/2006/relationships/hyperlink" Target="https://images.tcdn.com.br/img/img_prod/995386/melissa_mel_dreamed_fly_591_1_f2826c3f8031ad82a2acd4e41e39e99f.jpeg" TargetMode="External"/><Relationship Id="rId738" Type="http://schemas.openxmlformats.org/officeDocument/2006/relationships/hyperlink" Target="https://images.tcdn.com.br/img/img_prod/995386/mini_melissa_ultragirl_dumbo_595_3_185340b0021d1ab4affeb8f651a2d9f0.jpg" TargetMode="External"/><Relationship Id="rId737" Type="http://schemas.openxmlformats.org/officeDocument/2006/relationships/hyperlink" Target="https://images.tcdn.com.br/img/img_prod/995386/mini_melissa_ultragirl_dumbo_595_1_6214a1fbae08d0621c5443ceeea088dd.jpeg" TargetMode="External"/><Relationship Id="rId736" Type="http://schemas.openxmlformats.org/officeDocument/2006/relationships/hyperlink" Target="https://images.tcdn.com.br/img/img_prod/995386/mini_melissa_ultragirl_dumbo_595_1_436bbb6bcc01a8d74abee7a325cbd542.jpeg" TargetMode="External"/><Relationship Id="rId735" Type="http://schemas.openxmlformats.org/officeDocument/2006/relationships/hyperlink" Target="https://www.minhamania.net/melissa-mell-teen/melissa-mel-dreamed-fly" TargetMode="External"/><Relationship Id="rId3980" Type="http://schemas.openxmlformats.org/officeDocument/2006/relationships/hyperlink" Target="https://www.minhamania.net/acessorios/puket-sapatilha-mico" TargetMode="External"/><Relationship Id="rId730" Type="http://schemas.openxmlformats.org/officeDocument/2006/relationships/hyperlink" Target="https://www.minhamania.net/saldo-com-detalhes/saldo-com-detalhes-mar-sandal-swett-dreams" TargetMode="External"/><Relationship Id="rId2650" Type="http://schemas.openxmlformats.org/officeDocument/2006/relationships/hyperlink" Target="https://images.tcdn.com.br/img/img_prod/995386/melissa_eyeliner_color_2029_1_01566b10ee95b50763e3ab46a487a36c.jpg" TargetMode="External"/><Relationship Id="rId3982" Type="http://schemas.openxmlformats.org/officeDocument/2006/relationships/hyperlink" Target="https://www.minhamania.net/moda-feminina/farm-saia-azul-com-branco" TargetMode="External"/><Relationship Id="rId1320" Type="http://schemas.openxmlformats.org/officeDocument/2006/relationships/hyperlink" Target="https://images.tcdn.com.br/img/img_prod/995386/melissa_beach_slide_mickey_and_friends_1085_1_88bc48ed934948e2accd52ee6b48898b.jpeg" TargetMode="External"/><Relationship Id="rId2651" Type="http://schemas.openxmlformats.org/officeDocument/2006/relationships/hyperlink" Target="https://www.minhamania.net/acessorios/melissa-eyeliner-color" TargetMode="External"/><Relationship Id="rId3981" Type="http://schemas.openxmlformats.org/officeDocument/2006/relationships/hyperlink" Target="https://www.minhamania.net/acessorios/puket-sapatilha-panda" TargetMode="External"/><Relationship Id="rId1321" Type="http://schemas.openxmlformats.org/officeDocument/2006/relationships/hyperlink" Target="https://images.tcdn.com.br/img/img_prod/995386/melissa_beach_slide_mickey_and_friends_1085_2_2be632e19cb79d8cf2dc0383483640d8.jpeg" TargetMode="External"/><Relationship Id="rId2652" Type="http://schemas.openxmlformats.org/officeDocument/2006/relationships/hyperlink" Target="https://images.tcdn.com.br/img/img_prod/995386/melissa_the_real_jelly_flip_flop_2031_2_0eccf6c029126a082a53d3d719529281.jpg" TargetMode="External"/><Relationship Id="rId3984" Type="http://schemas.openxmlformats.org/officeDocument/2006/relationships/hyperlink" Target="https://www.minhamania.net/acessorios/capa-chuva-melissa" TargetMode="External"/><Relationship Id="rId1322" Type="http://schemas.openxmlformats.org/officeDocument/2006/relationships/hyperlink" Target="https://images.tcdn.com.br/img/img_prod/995386/melissa_beach_slide_mickey_and_friends_1085_3_30093219b41a5d36b47cc2889ededee0.jpeg" TargetMode="External"/><Relationship Id="rId2653" Type="http://schemas.openxmlformats.org/officeDocument/2006/relationships/hyperlink" Target="https://images.tcdn.com.br/img/img_prod/995386/melissa_the_real_jelly_flip_flop_2031_1_90d73167d8c9e8a062ebb3a1565dc979.jpg" TargetMode="External"/><Relationship Id="rId3983" Type="http://schemas.openxmlformats.org/officeDocument/2006/relationships/hyperlink" Target="https://images.tcdn.com.br/img/img_prod/995386/puket_capa_de_chuva_dino_3361_1_e5c64b83568156c108026b05557c6fc2.jpg" TargetMode="External"/><Relationship Id="rId1356" Type="http://schemas.openxmlformats.org/officeDocument/2006/relationships/hyperlink" Target="https://www.minhamania.net/melissa-adulto/melissa-fresh-sandal" TargetMode="External"/><Relationship Id="rId2687" Type="http://schemas.openxmlformats.org/officeDocument/2006/relationships/hyperlink" Target="https://www.minhamania.net/calcados-infantis/mini-melissa-sun-long-beach" TargetMode="External"/><Relationship Id="rId1357" Type="http://schemas.openxmlformats.org/officeDocument/2006/relationships/hyperlink" Target="https://images.tcdn.com.br/img/img_prod/995386/melissa_beach_slide_flamingo_1113_1_7a2a710d55f5089b1d3005f285e3cd78.jpeg" TargetMode="External"/><Relationship Id="rId2688" Type="http://schemas.openxmlformats.org/officeDocument/2006/relationships/hyperlink" Target="https://images.tcdn.com.br/img/img_prod/995386/melissa_caribe_slide_2057_1_7fbf86afb96c373cd9ea1281463d6a72.jpg" TargetMode="External"/><Relationship Id="rId1358" Type="http://schemas.openxmlformats.org/officeDocument/2006/relationships/hyperlink" Target="https://www.minhamania.net/melissa-adulto/melissa-beach-slide-flamingo" TargetMode="External"/><Relationship Id="rId2689" Type="http://schemas.openxmlformats.org/officeDocument/2006/relationships/hyperlink" Target="https://www.minhamania.net/calcados-adulto/melissa-caribe-slide" TargetMode="External"/><Relationship Id="rId1359" Type="http://schemas.openxmlformats.org/officeDocument/2006/relationships/hyperlink" Target="https://images.tcdn.com.br/img/img_prod/995386/melissa_mel_ultragirl_swett_laco_fino_1115_1_c938e71acd5074981fd8d7b3c4538802.jpeg" TargetMode="External"/><Relationship Id="rId767" Type="http://schemas.openxmlformats.org/officeDocument/2006/relationships/hyperlink" Target="https://images.tcdn.com.br/img/img_prod/995386/melissa_fluffy_slide_673_1_6710af67f2024c1c49d5751f6074f4ec.jpg" TargetMode="External"/><Relationship Id="rId766" Type="http://schemas.openxmlformats.org/officeDocument/2006/relationships/hyperlink" Target="https://www.minhamania.net/mini-melissa/mini-melissa-galocha-baby-boot-jeremi-scoot" TargetMode="External"/><Relationship Id="rId765" Type="http://schemas.openxmlformats.org/officeDocument/2006/relationships/hyperlink" Target="https://www.minhamania.net/mini-melissa/mini-melissa-ultragirl-mickey-e-minnie-orelhas" TargetMode="External"/><Relationship Id="rId764" Type="http://schemas.openxmlformats.org/officeDocument/2006/relationships/hyperlink" Target="https://images.tcdn.com.br/img/img_prod/995386/mini_melissa_ultragirl_mickey_e_minnie_orelhas_647_3_2a308677e7d21ecd7d5ea6bdc8c1baf4.jpg" TargetMode="External"/><Relationship Id="rId769" Type="http://schemas.openxmlformats.org/officeDocument/2006/relationships/hyperlink" Target="https://images.tcdn.com.br/img/img_prod/995386/melissa_fluffy_slide_673_2_0d7eef605d2c2fe9ea83d0afe03b72a1.jpeg" TargetMode="External"/><Relationship Id="rId768" Type="http://schemas.openxmlformats.org/officeDocument/2006/relationships/hyperlink" Target="https://images.tcdn.com.br/img/img_prod/995386/melissa_fluffy_slide_673_1_b2f811f680ca6faf310fc2d34e6cc876.jpeg" TargetMode="External"/><Relationship Id="rId2680" Type="http://schemas.openxmlformats.org/officeDocument/2006/relationships/hyperlink" Target="https://www.minhamania.net/acessorios/bolsas/copia-melissa-the-real-jelly-tote-bag" TargetMode="External"/><Relationship Id="rId1350" Type="http://schemas.openxmlformats.org/officeDocument/2006/relationships/hyperlink" Target="https://images.tcdn.com.br/img/img_prod/995386/melissa_possession_cosmica_1109_1_2536e148c15a976ff2756e6334a9030a.jpeg" TargetMode="External"/><Relationship Id="rId2681" Type="http://schemas.openxmlformats.org/officeDocument/2006/relationships/hyperlink" Target="https://images.tcdn.com.br/img/img_prod/995386/mini_melissa_sun_downtow_2053_1_3759734e1b160c25508c4c2ce25e8883.jpg" TargetMode="External"/><Relationship Id="rId1351" Type="http://schemas.openxmlformats.org/officeDocument/2006/relationships/hyperlink" Target="https://images.tcdn.com.br/img/img_prod/995386/melissa_possession_cosmica_1109_2_2ff709fe2e8407217626b1659f629708.jpeg" TargetMode="External"/><Relationship Id="rId2682" Type="http://schemas.openxmlformats.org/officeDocument/2006/relationships/hyperlink" Target="https://images.tcdn.com.br/img/img_prod/995386/mini_melissa_sun_downtow_2053_2_b26d98cbeb3e8498b373deb2256323dc.jpeg" TargetMode="External"/><Relationship Id="rId763" Type="http://schemas.openxmlformats.org/officeDocument/2006/relationships/hyperlink" Target="https://images.tcdn.com.br/img/img_prod/995386/mini_melissa_ultragirl_mickey_e_minnie_orelhas_647_1_c21765b905c19faff97cd766193c7e41.jpeg" TargetMode="External"/><Relationship Id="rId1352" Type="http://schemas.openxmlformats.org/officeDocument/2006/relationships/hyperlink" Target="https://www.minhamania.net/melissa-possession-cosmica" TargetMode="External"/><Relationship Id="rId2683" Type="http://schemas.openxmlformats.org/officeDocument/2006/relationships/hyperlink" Target="https://www.minhamania.net/calcados-infantis/mini-melissa-sun-downtow" TargetMode="External"/><Relationship Id="rId762" Type="http://schemas.openxmlformats.org/officeDocument/2006/relationships/hyperlink" Target="https://images.tcdn.com.br/img/img_prod/995386/mini_melissa_ultragirl_mickey_e_minnie_orelhas_647_1_1beac41b3f794cf9753eecfd0c660b82.jpeg" TargetMode="External"/><Relationship Id="rId1353" Type="http://schemas.openxmlformats.org/officeDocument/2006/relationships/hyperlink" Target="https://images.tcdn.com.br/img/img_prod/995386/melissa_fresh_sandal_1111_1_b0d186ec8758b3d615cbcceb80c12328.jpeg" TargetMode="External"/><Relationship Id="rId2684" Type="http://schemas.openxmlformats.org/officeDocument/2006/relationships/hyperlink" Target="https://images.tcdn.com.br/img/img_prod/995386/mini_melissa_sun_long_beach_2055_1_042a726769117a410f4113328b8e90d6.jpg" TargetMode="External"/><Relationship Id="rId761" Type="http://schemas.openxmlformats.org/officeDocument/2006/relationships/hyperlink" Target="https://www.minhamania.net/mini-melissa/mini-melissa-sneaker-orelha-de-gato" TargetMode="External"/><Relationship Id="rId1354" Type="http://schemas.openxmlformats.org/officeDocument/2006/relationships/hyperlink" Target="https://images.tcdn.com.br/img/img_prod/995386/melissa_fresh_sandal_1111_2_cef0937d070348ba48c210958f3a6c7a.jpg" TargetMode="External"/><Relationship Id="rId2685" Type="http://schemas.openxmlformats.org/officeDocument/2006/relationships/hyperlink" Target="https://images.tcdn.com.br/img/img_prod/995386/mini_melissa_sun_long_beach_2055_1_1f886fe943a33b7397424482886efafc.jpg" TargetMode="External"/><Relationship Id="rId760" Type="http://schemas.openxmlformats.org/officeDocument/2006/relationships/hyperlink" Target="https://images.tcdn.com.br/img/img_prod/995386/mini_melissa_it_sneaker_641_1_de20a484f57e29ff3dbae6ada91080dd.jpeg" TargetMode="External"/><Relationship Id="rId1355" Type="http://schemas.openxmlformats.org/officeDocument/2006/relationships/hyperlink" Target="https://images.tcdn.com.br/img/img_prod/995386/melissa_fresh_sandal_1111_2_ce69848de3facc87a8ce15075ce122f3.jpg" TargetMode="External"/><Relationship Id="rId2686" Type="http://schemas.openxmlformats.org/officeDocument/2006/relationships/hyperlink" Target="https://images.tcdn.com.br/img/img_prod/995386/mini_melissa_sun_long_beach_2055_2_e73f68e9b0bbdecf602e53a7312cd914.jpg" TargetMode="External"/><Relationship Id="rId1345" Type="http://schemas.openxmlformats.org/officeDocument/2006/relationships/hyperlink" Target="https://images.tcdn.com.br/img/img_prod/995386/melissa_chaveiro_love_1105_1_563685e9f638ccf94f6943bb576555bf.jpeg" TargetMode="External"/><Relationship Id="rId2676" Type="http://schemas.openxmlformats.org/officeDocument/2006/relationships/hyperlink" Target="https://www.minhamania.net/acessorios/chaveiros/melissa-snack-copo" TargetMode="External"/><Relationship Id="rId1346" Type="http://schemas.openxmlformats.org/officeDocument/2006/relationships/hyperlink" Target="https://images.tcdn.com.br/img/img_prod/995386/melissa_chaveiro_love_1105_2_9e291a25ce1f50ddedf0e244e7293718.jpeg" TargetMode="External"/><Relationship Id="rId2677" Type="http://schemas.openxmlformats.org/officeDocument/2006/relationships/hyperlink" Target="https://images.tcdn.com.br/img/img_prod/995386/melissa_emme_moon_2051_1_c10cd13b47917fe0e4cdf20b67fe2cd9.jpeg" TargetMode="External"/><Relationship Id="rId1347" Type="http://schemas.openxmlformats.org/officeDocument/2006/relationships/hyperlink" Target="https://www.minhamania.net/melissa-chaveiro-love" TargetMode="External"/><Relationship Id="rId2678" Type="http://schemas.openxmlformats.org/officeDocument/2006/relationships/hyperlink" Target="https://images.tcdn.com.br/img/img_prod/995386/melissa_emme_moon_2051_1_278a03ee5730323c8904695e868944e5.jpg" TargetMode="External"/><Relationship Id="rId1348" Type="http://schemas.openxmlformats.org/officeDocument/2006/relationships/hyperlink" Target="https://images.tcdn.com.br/img/img_prod/995386/quebra_cabeca_sunny_day_1107_1_ad79039642ef5f1f62afd3cd4b73fdcd.jpeg" TargetMode="External"/><Relationship Id="rId2679" Type="http://schemas.openxmlformats.org/officeDocument/2006/relationships/hyperlink" Target="https://images.tcdn.com.br/img/img_prod/995386/melissa_emme_moon_2051_3_4fe948b324b74fd692ca1129dff18ea5.jpg" TargetMode="External"/><Relationship Id="rId1349" Type="http://schemas.openxmlformats.org/officeDocument/2006/relationships/hyperlink" Target="https://www.minhamania.net/quebra-cabeca-sunny-day" TargetMode="External"/><Relationship Id="rId756" Type="http://schemas.openxmlformats.org/officeDocument/2006/relationships/hyperlink" Target="https://images.tcdn.com.br/img/img_prod/995386/mini_melissa_posseissom_print_639_1_6256b4e469ee4be25298cc37221484b8.jpeg" TargetMode="External"/><Relationship Id="rId755" Type="http://schemas.openxmlformats.org/officeDocument/2006/relationships/hyperlink" Target="https://www.minhamania.net/mini-melissa/mini-melissa-ultragirl-dora" TargetMode="External"/><Relationship Id="rId754" Type="http://schemas.openxmlformats.org/officeDocument/2006/relationships/hyperlink" Target="https://images.tcdn.com.br/img/img_prod/995386/mini_melissa_ultragirl_dora_629_1_2da4590f4555922f15261728698e9dc6.jpeg" TargetMode="External"/><Relationship Id="rId753" Type="http://schemas.openxmlformats.org/officeDocument/2006/relationships/hyperlink" Target="https://www.minhamania.net/saldo-com-detalhes/saldo-com-detalhes-flox" TargetMode="External"/><Relationship Id="rId759" Type="http://schemas.openxmlformats.org/officeDocument/2006/relationships/hyperlink" Target="https://www.minhamania.net/mini-melissa/mini-melissa-posseissom-print" TargetMode="External"/><Relationship Id="rId758" Type="http://schemas.openxmlformats.org/officeDocument/2006/relationships/hyperlink" Target="https://images.tcdn.com.br/img/img_prod/995386/mini_melissa_possession_print_639_3_a15f66cdcb1994e0de758dbeb849307c.jpg" TargetMode="External"/><Relationship Id="rId757" Type="http://schemas.openxmlformats.org/officeDocument/2006/relationships/hyperlink" Target="https://images.tcdn.com.br/img/img_prod/995386/mini_melissa_possession_print_639_2_93a94adc04861455a207349ec2bcc072.jpg" TargetMode="External"/><Relationship Id="rId2670" Type="http://schemas.openxmlformats.org/officeDocument/2006/relationships/hyperlink" Target="https://images.tcdn.com.br/img/img_prod/995386/melissa_essential_daypack_2045_4_8e40bc8a6b088e63233616462c159fb1.jpg" TargetMode="External"/><Relationship Id="rId1340" Type="http://schemas.openxmlformats.org/officeDocument/2006/relationships/hyperlink" Target="https://www.minhamania.net/melissa-adulto/melissa-ridding-low-melissa" TargetMode="External"/><Relationship Id="rId2671" Type="http://schemas.openxmlformats.org/officeDocument/2006/relationships/hyperlink" Target="https://www.minhamania.net/acessorios/bolsas/melissa-essential-daypack" TargetMode="External"/><Relationship Id="rId752" Type="http://schemas.openxmlformats.org/officeDocument/2006/relationships/hyperlink" Target="https://images.tcdn.com.br/img/img_prod/995386/saldo_com_detalhes_20_625_1_74d5e7c7bb8cd00bd271f4d046133bd7.jpeg" TargetMode="External"/><Relationship Id="rId1341" Type="http://schemas.openxmlformats.org/officeDocument/2006/relationships/hyperlink" Target="https://images.tcdn.com.br/img/img_prod/995386/mini_melissa_ultragirl_flower_iv_1101_1_fbc7950fd4e7e508524345b59c6e4a77.jpeg" TargetMode="External"/><Relationship Id="rId2672" Type="http://schemas.openxmlformats.org/officeDocument/2006/relationships/hyperlink" Target="https://images.tcdn.com.br/img/img_prod/995386/melissa_keiring_lover_2047_1_3755c6a6a50e1496d0b89c5483bc9d29.jpg" TargetMode="External"/><Relationship Id="rId751" Type="http://schemas.openxmlformats.org/officeDocument/2006/relationships/hyperlink" Target="https://www.minhamania.net/melissa-mell-teen/melissa-mell-possesion-unicornio" TargetMode="External"/><Relationship Id="rId1342" Type="http://schemas.openxmlformats.org/officeDocument/2006/relationships/hyperlink" Target="https://www.minhamania.net/mini-melissa/mini-melissa-ultragirl-flower-iv" TargetMode="External"/><Relationship Id="rId2673" Type="http://schemas.openxmlformats.org/officeDocument/2006/relationships/hyperlink" Target="https://www.minhamania.net/acessorios/melissa-keiring-lover" TargetMode="External"/><Relationship Id="rId750" Type="http://schemas.openxmlformats.org/officeDocument/2006/relationships/hyperlink" Target="https://images.tcdn.com.br/img/img_prod/995386/melissa_mell_possesion_unicornio_619_2_2120d458bfc375e381df23fcfadca7a6.jpeg" TargetMode="External"/><Relationship Id="rId1343" Type="http://schemas.openxmlformats.org/officeDocument/2006/relationships/hyperlink" Target="https://images.tcdn.com.br/img/img_prod/995386/bolsa_bag_cat_1103_1_6e223608e5a5981abcf7f59ceb562987.jpeg" TargetMode="External"/><Relationship Id="rId2674" Type="http://schemas.openxmlformats.org/officeDocument/2006/relationships/hyperlink" Target="https://images.tcdn.com.br/img/img_prod/995386/melissa_snack_copo_2049_1_e07fd4e28bb38f137fec597930219276.jpg" TargetMode="External"/><Relationship Id="rId1344" Type="http://schemas.openxmlformats.org/officeDocument/2006/relationships/hyperlink" Target="https://www.minhamania.net/bolsa-bag-cat" TargetMode="External"/><Relationship Id="rId2675" Type="http://schemas.openxmlformats.org/officeDocument/2006/relationships/hyperlink" Target="https://images.tcdn.com.br/img/img_prod/995386/melissa_snack_copo_2049_2_9eeba12ab1f85c72e96b108ef76ea30f.jpg" TargetMode="External"/><Relationship Id="rId2621" Type="http://schemas.openxmlformats.org/officeDocument/2006/relationships/hyperlink" Target="https://images.tcdn.com.br/img/img_prod/995386/melissa_slide_rider_1995_1_9ac8e9fe8d917397d7a01a967bcfb28f.jpg" TargetMode="External"/><Relationship Id="rId3953" Type="http://schemas.openxmlformats.org/officeDocument/2006/relationships/hyperlink" Target="https://images.tcdn.com.br/img/img_prod/995386/melissa_doris_iii_3321_1_970fcab7f02f4f4be6179f781a835c02.jpg" TargetMode="External"/><Relationship Id="rId2622" Type="http://schemas.openxmlformats.org/officeDocument/2006/relationships/hyperlink" Target="https://www.minhamania.net/calcados-adulto/melissa-slide-rider" TargetMode="External"/><Relationship Id="rId3952" Type="http://schemas.openxmlformats.org/officeDocument/2006/relationships/hyperlink" Target="https://www.minhamania.net/calcados-adulto/melissa-fancy" TargetMode="External"/><Relationship Id="rId2623" Type="http://schemas.openxmlformats.org/officeDocument/2006/relationships/hyperlink" Target="https://images.tcdn.com.br/img/img_prod/995386/mini_melissa_free_hug_1997_1_95b37ab6b42a06722d3ef7ddae7f05ae.jpg" TargetMode="External"/><Relationship Id="rId3955" Type="http://schemas.openxmlformats.org/officeDocument/2006/relationships/hyperlink" Target="https://images.tcdn.com.br/img/img_prod/995386/farm_body_canelado_manga_longa_3323_1_5d89ba17156ae66ec240788d0e620849.jpg" TargetMode="External"/><Relationship Id="rId2624" Type="http://schemas.openxmlformats.org/officeDocument/2006/relationships/hyperlink" Target="https://images.tcdn.com.br/img/img_prod/995386/mini_melissa_free_hug_1997_2_c9c3a24e324abe4c96f326d74751d40a.jpg" TargetMode="External"/><Relationship Id="rId3954" Type="http://schemas.openxmlformats.org/officeDocument/2006/relationships/hyperlink" Target="https://www.minhamania.net/calcados-adulto/melissa-doris-iii" TargetMode="External"/><Relationship Id="rId2625" Type="http://schemas.openxmlformats.org/officeDocument/2006/relationships/hyperlink" Target="https://www.minhamania.net/calcados-infantis/mini-melissa-free-hug" TargetMode="External"/><Relationship Id="rId3957" Type="http://schemas.openxmlformats.org/officeDocument/2006/relationships/hyperlink" Target="https://images.tcdn.com.br/img/img_prod/995386/alphabeto_vestido_moletinho_3325_1_93a4d38a42d6a4e8285986a26e93791c.jpg" TargetMode="External"/><Relationship Id="rId2626" Type="http://schemas.openxmlformats.org/officeDocument/2006/relationships/hyperlink" Target="https://images.tcdn.com.br/img/img_prod/995386/melissa_kick_off_san_lazy_1999_1_b8e8ce5e4f2dba1905f9b63796b25376.jpg" TargetMode="External"/><Relationship Id="rId3956" Type="http://schemas.openxmlformats.org/officeDocument/2006/relationships/hyperlink" Target="https://www.minhamania.net/moda-feminina/farm-body-canelado-manga-longa" TargetMode="External"/><Relationship Id="rId2627" Type="http://schemas.openxmlformats.org/officeDocument/2006/relationships/hyperlink" Target="https://www.minhamania.net/calcados-adulto/melissa-kick-off-san-lazy" TargetMode="External"/><Relationship Id="rId3959" Type="http://schemas.openxmlformats.org/officeDocument/2006/relationships/hyperlink" Target="https://images.tcdn.com.br/img/img_prod/995386/alphabeto_macaquinho_jeans_3327_1_e8c2d5a6fe4a8a6b32b1f5bcdf2c7432.jpg" TargetMode="External"/><Relationship Id="rId2628" Type="http://schemas.openxmlformats.org/officeDocument/2006/relationships/hyperlink" Target="https://images.tcdn.com.br/img/img_prod/995386/melissa_mel_sneaker_be_2001_1_60d64d03e3f0cbcd89fbbd0388fe9137.jpg" TargetMode="External"/><Relationship Id="rId3958" Type="http://schemas.openxmlformats.org/officeDocument/2006/relationships/hyperlink" Target="https://www.minhamania.net/moda-infantil/alphabeto-vestido-moletinho" TargetMode="External"/><Relationship Id="rId709" Type="http://schemas.openxmlformats.org/officeDocument/2006/relationships/hyperlink" Target="https://images.tcdn.com.br/img/img_prod/995386/mini_melissa_ultragirl_swett_laco_fino_557_2_4b2653c508a0be280683c4d3ac6c4821.jpeg" TargetMode="External"/><Relationship Id="rId2629" Type="http://schemas.openxmlformats.org/officeDocument/2006/relationships/hyperlink" Target="https://www.minhamania.net/calcados-infantis/melissa-mel-sneaker-be" TargetMode="External"/><Relationship Id="rId708" Type="http://schemas.openxmlformats.org/officeDocument/2006/relationships/hyperlink" Target="https://images.tcdn.com.br/img/img_prod/995386/mini_melissa_l_swett_love_laco_fino_557_1_8f2ce7e831bc54f763996bb2a4140abf.jpeg" TargetMode="External"/><Relationship Id="rId707" Type="http://schemas.openxmlformats.org/officeDocument/2006/relationships/hyperlink" Target="https://images.tcdn.com.br/img/img_prod/995386/mini_melissa_swett_love_cap_toe_baby_557_1_95b312d70dcbd3551afe19a9dcb736b6.jpg" TargetMode="External"/><Relationship Id="rId706" Type="http://schemas.openxmlformats.org/officeDocument/2006/relationships/hyperlink" Target="https://www.minhamania.net/mini-melissa/mini-melissa-mar-sandal-mickey-and-friends" TargetMode="External"/><Relationship Id="rId701" Type="http://schemas.openxmlformats.org/officeDocument/2006/relationships/hyperlink" Target="https://www.minhamania.net/mini-melissa/mini-melissa-mar-sandal-sunny-day" TargetMode="External"/><Relationship Id="rId700" Type="http://schemas.openxmlformats.org/officeDocument/2006/relationships/hyperlink" Target="https://images.tcdn.com.br/img/img_prod/995386/mini_melissa_mar_sandal_sunny_day_547_4_0b7553e7ea859b2bb943a78441353800.jpg" TargetMode="External"/><Relationship Id="rId705" Type="http://schemas.openxmlformats.org/officeDocument/2006/relationships/hyperlink" Target="https://images.tcdn.com.br/img/img_prod/995386/mini_melissa_mar_sandal_mickey_and_friends_minnie_553_2_686b2213c5a64f11a4267ff70b3323e0.jpeg" TargetMode="External"/><Relationship Id="rId704" Type="http://schemas.openxmlformats.org/officeDocument/2006/relationships/hyperlink" Target="https://images.tcdn.com.br/img/img_prod/995386/mini_melissa_mar_sandal_mickey_and_friends_553_1_03d902c2b77684b758dbd287b0333272.jpeg" TargetMode="External"/><Relationship Id="rId703" Type="http://schemas.openxmlformats.org/officeDocument/2006/relationships/hyperlink" Target="https://www.minhamania.net/saldo-com-detalhes/saldo-com-detalhes-mm-mar-sandal-laco" TargetMode="External"/><Relationship Id="rId702" Type="http://schemas.openxmlformats.org/officeDocument/2006/relationships/hyperlink" Target="https://images.tcdn.com.br/img/img_prod/995386/saldo_com_detalhes_10_549_1_74d5e7c7bb8cd00bd271f4d046133bd7.jpeg" TargetMode="External"/><Relationship Id="rId3951" Type="http://schemas.openxmlformats.org/officeDocument/2006/relationships/hyperlink" Target="https://images.tcdn.com.br/img/img_prod/995386/melissa_fancy_3319_1_7e6f68a699315068ba0e90258b5d132c.jpg" TargetMode="External"/><Relationship Id="rId2620" Type="http://schemas.openxmlformats.org/officeDocument/2006/relationships/hyperlink" Target="https://www.minhamania.net/calcados-infantis/melissa-mel-beach-slide" TargetMode="External"/><Relationship Id="rId3950" Type="http://schemas.openxmlformats.org/officeDocument/2006/relationships/hyperlink" Target="https://www.minhamania.net/calcados-adulto/melissa-rebel-boot" TargetMode="External"/><Relationship Id="rId2610" Type="http://schemas.openxmlformats.org/officeDocument/2006/relationships/hyperlink" Target="https://images.tcdn.com.br/img/img_prod/995386/melissa_essencial_clutch_1985_1_8b6ae8b1435a387097d190b555051d14.jpg" TargetMode="External"/><Relationship Id="rId3942" Type="http://schemas.openxmlformats.org/officeDocument/2006/relationships/hyperlink" Target="https://www.minhamania.net/moda-feminina/farm-vestido-curto-abacaxi" TargetMode="External"/><Relationship Id="rId2611" Type="http://schemas.openxmlformats.org/officeDocument/2006/relationships/hyperlink" Target="https://www.minhamania.net/acessorios/bolsas/melissa-essencial-clutch" TargetMode="External"/><Relationship Id="rId3941" Type="http://schemas.openxmlformats.org/officeDocument/2006/relationships/hyperlink" Target="https://www.minhamania.net/moda-feminina/farm-blusa-alca-flores" TargetMode="External"/><Relationship Id="rId2612" Type="http://schemas.openxmlformats.org/officeDocument/2006/relationships/hyperlink" Target="https://images.tcdn.com.br/img/img_prod/995386/mini_melissa_harmonic_swett_iv_1987_1_76f45ce04b2b2c3b2bac8f7a0e641f70.jpg" TargetMode="External"/><Relationship Id="rId3944" Type="http://schemas.openxmlformats.org/officeDocument/2006/relationships/hyperlink" Target="https://www.minhamania.net/moda-feminina/farm-vestido-banho-de-sol" TargetMode="External"/><Relationship Id="rId2613" Type="http://schemas.openxmlformats.org/officeDocument/2006/relationships/hyperlink" Target="https://www.minhamania.net/calcados-infantis/mini-melissa-harmonic-swett-iv" TargetMode="External"/><Relationship Id="rId3943" Type="http://schemas.openxmlformats.org/officeDocument/2006/relationships/hyperlink" Target="https://images.tcdn.com.br/img/img_prod/995386/farm_vestido_banho_de_sol_3313_1_f3ed1d2577c56da33ab4e8378e4d15b0.jpg" TargetMode="External"/><Relationship Id="rId2614" Type="http://schemas.openxmlformats.org/officeDocument/2006/relationships/hyperlink" Target="https://images.tcdn.com.br/img/img_prod/995386/melissa_join_mickey_and_friends_1989_1_e90b121cc5b77adf27e211f1a5a8e868.jpg" TargetMode="External"/><Relationship Id="rId3946" Type="http://schemas.openxmlformats.org/officeDocument/2006/relationships/hyperlink" Target="https://images.tcdn.com.br/img/img_prod/995386/melissa_rebel_sandal_3315_2_c18bee5dc494ff24a106bec5d1aa2ba2.jpg" TargetMode="External"/><Relationship Id="rId2615" Type="http://schemas.openxmlformats.org/officeDocument/2006/relationships/hyperlink" Target="https://images.tcdn.com.br/img/img_prod/995386/melissa_join_mickey_and_friends_1989_2_cee3c2bd8aff21f4bae6b27e372e566f.jpg" TargetMode="External"/><Relationship Id="rId3945" Type="http://schemas.openxmlformats.org/officeDocument/2006/relationships/hyperlink" Target="https://images.tcdn.com.br/img/img_prod/995386/melissa_rebel_sandal_3315_1_c0224724ab10823c2eb6c6ae42265adb.jpg" TargetMode="External"/><Relationship Id="rId2616" Type="http://schemas.openxmlformats.org/officeDocument/2006/relationships/hyperlink" Target="https://www.minhamania.net/calcados-adulto/copia-melissa-join" TargetMode="External"/><Relationship Id="rId3948" Type="http://schemas.openxmlformats.org/officeDocument/2006/relationships/hyperlink" Target="https://images.tcdn.com.br/img/img_prod/995386/melissa_rebel_boot_3317_1_f7d4f136211e5f422a15e4860cd97cd1.jpg" TargetMode="External"/><Relationship Id="rId2617" Type="http://schemas.openxmlformats.org/officeDocument/2006/relationships/hyperlink" Target="https://images.tcdn.com.br/img/img_prod/995386/melissa_flox_victorino_campos_1991_1_95b6c12a32bcc316776076714342b158.jpg" TargetMode="External"/><Relationship Id="rId3947" Type="http://schemas.openxmlformats.org/officeDocument/2006/relationships/hyperlink" Target="https://www.minhamania.net/calcados-adulto/melissa-rebel-sandal" TargetMode="External"/><Relationship Id="rId2618" Type="http://schemas.openxmlformats.org/officeDocument/2006/relationships/hyperlink" Target="https://www.minhamania.net/calcados-adulto/melissa-flox-victorino-campos" TargetMode="External"/><Relationship Id="rId2619" Type="http://schemas.openxmlformats.org/officeDocument/2006/relationships/hyperlink" Target="https://images.tcdn.com.br/img/img_prod/995386/melissa_mel_beach_slide_1993_1_d6c56b23f99e54317ffc36291f28260d.jpg" TargetMode="External"/><Relationship Id="rId3949" Type="http://schemas.openxmlformats.org/officeDocument/2006/relationships/hyperlink" Target="https://images.tcdn.com.br/img/img_prod/995386/melissa_rebel_boot_3317_2_f2fe7a2ab4534d25544b0a36ee1d6e52.jpg" TargetMode="External"/><Relationship Id="rId3940" Type="http://schemas.openxmlformats.org/officeDocument/2006/relationships/hyperlink" Target="https://images.tcdn.com.br/img/img_prod/995386/farm_blusa_alca_flores_3309_1_37d82931c4e03c8b4e84eac794210615.jpg" TargetMode="External"/><Relationship Id="rId1312" Type="http://schemas.openxmlformats.org/officeDocument/2006/relationships/hyperlink" Target="https://images.tcdn.com.br/img/img_prod/995386/melissa_sandal_fila_1079_1_42da59edfce20bf817f55a9c8ffcf288.jpeg" TargetMode="External"/><Relationship Id="rId2643" Type="http://schemas.openxmlformats.org/officeDocument/2006/relationships/hyperlink" Target="https://www.minhamania.net/acessorios/bolsas/melissa-bag-refraction" TargetMode="External"/><Relationship Id="rId3975" Type="http://schemas.openxmlformats.org/officeDocument/2006/relationships/hyperlink" Target="https://www.minhamania.net/acessorios/puket-sapatilha-panda-led" TargetMode="External"/><Relationship Id="rId1313" Type="http://schemas.openxmlformats.org/officeDocument/2006/relationships/hyperlink" Target="https://images.tcdn.com.br/img/img_prod/995386/melissa_sandal_fila_1079_2_4832c4baeefda37569b7b9264d641cdb.jpg" TargetMode="External"/><Relationship Id="rId2644" Type="http://schemas.openxmlformats.org/officeDocument/2006/relationships/hyperlink" Target="https://images.tcdn.com.br/img/img_prod/995386/melissa_sun_dowtonw_2025_1_4560a3f09f181980dd4c9a8f8d67185e.jpg" TargetMode="External"/><Relationship Id="rId3974" Type="http://schemas.openxmlformats.org/officeDocument/2006/relationships/hyperlink" Target="https://www.minhamania.net/acessorios/puket-sapatilha-koala" TargetMode="External"/><Relationship Id="rId1314" Type="http://schemas.openxmlformats.org/officeDocument/2006/relationships/hyperlink" Target="https://www.minhamania.net/melissa-adulto/melissa-sandal-fila" TargetMode="External"/><Relationship Id="rId2645" Type="http://schemas.openxmlformats.org/officeDocument/2006/relationships/hyperlink" Target="https://images.tcdn.com.br/img/img_prod/995386/melissa_sun_dowtonw_2025_2_ac42e826faffb7d18bbd9e9351e0a52f.jpg" TargetMode="External"/><Relationship Id="rId3977" Type="http://schemas.openxmlformats.org/officeDocument/2006/relationships/hyperlink" Target="https://www.minhamania.net/acessorios/puket-sapatilha-bicho-preguica" TargetMode="External"/><Relationship Id="rId1315" Type="http://schemas.openxmlformats.org/officeDocument/2006/relationships/hyperlink" Target="https://images.tcdn.com.br/img/img_prod/995386/melissa_possession_gato_felix_1081_1_61a7f1b4006d02b584c44cd0666ddb5e.jpeg" TargetMode="External"/><Relationship Id="rId2646" Type="http://schemas.openxmlformats.org/officeDocument/2006/relationships/hyperlink" Target="https://www.minhamania.net/calcados-adulto/melissa-sun-dowtonw" TargetMode="External"/><Relationship Id="rId3976" Type="http://schemas.openxmlformats.org/officeDocument/2006/relationships/hyperlink" Target="https://www.minhamania.net/calcados-infantis/mini-melissa-sparkly" TargetMode="External"/><Relationship Id="rId1316" Type="http://schemas.openxmlformats.org/officeDocument/2006/relationships/hyperlink" Target="https://images.tcdn.com.br/img/img_prod/995386/melissa_possession_gato_felix_1081_2_d22e45a17db1b9d0e5adbf12305f446e.jpg" TargetMode="External"/><Relationship Id="rId2647" Type="http://schemas.openxmlformats.org/officeDocument/2006/relationships/hyperlink" Target="https://images.tcdn.com.br/img/img_prod/995386/meia_on_fit_melissa_2027_1_91a71a15be03c782ad9b3491275913f4.jpg" TargetMode="External"/><Relationship Id="rId3979" Type="http://schemas.openxmlformats.org/officeDocument/2006/relationships/hyperlink" Target="https://www.minhamania.net/acessorios/melissa-lixa-de-unha" TargetMode="External"/><Relationship Id="rId1317" Type="http://schemas.openxmlformats.org/officeDocument/2006/relationships/hyperlink" Target="https://www.minhamania.net/melissa-adulto/melissa-possession-gato-felix" TargetMode="External"/><Relationship Id="rId2648" Type="http://schemas.openxmlformats.org/officeDocument/2006/relationships/hyperlink" Target="https://images.tcdn.com.br/img/img_prod/995386/meia_on_fit_melissa_2027_2_b8daebb269b98da3da521f868c0979a7.jpg" TargetMode="External"/><Relationship Id="rId3978" Type="http://schemas.openxmlformats.org/officeDocument/2006/relationships/hyperlink" Target="https://www.minhamania.net/calcados-infantis/mini-melissa-jump-mickey-100-anos-disney" TargetMode="External"/><Relationship Id="rId1318" Type="http://schemas.openxmlformats.org/officeDocument/2006/relationships/hyperlink" Target="https://images.tcdn.com.br/img/img_prod/995386/melissa_chaveiro_m_1083_2_08481ea8ee77428bf1a06c1ccf7ff44e.jpeg" TargetMode="External"/><Relationship Id="rId2649" Type="http://schemas.openxmlformats.org/officeDocument/2006/relationships/hyperlink" Target="https://www.minhamania.net/acessorios/meia-on-fit-melissa" TargetMode="External"/><Relationship Id="rId1319" Type="http://schemas.openxmlformats.org/officeDocument/2006/relationships/hyperlink" Target="https://www.minhamania.net/outras/melissa-chaveiro-m" TargetMode="External"/><Relationship Id="rId729" Type="http://schemas.openxmlformats.org/officeDocument/2006/relationships/hyperlink" Target="https://images.tcdn.com.br/img/img_prod/995386/saldo_com_detalhes_30_589_1_3852691d0dc5fc633d5618b820895818.png" TargetMode="External"/><Relationship Id="rId728" Type="http://schemas.openxmlformats.org/officeDocument/2006/relationships/hyperlink" Target="https://www.minhamania.net/mini-melissa/mini-melissa-furadinha-abelha" TargetMode="External"/><Relationship Id="rId723" Type="http://schemas.openxmlformats.org/officeDocument/2006/relationships/hyperlink" Target="https://images.tcdn.com.br/img/img_prod/995386/galocha_mini_melissa_sugar_rain_com_flor_581_1_871d462fbc4ec7406d09b93f06045a1b.png" TargetMode="External"/><Relationship Id="rId722" Type="http://schemas.openxmlformats.org/officeDocument/2006/relationships/hyperlink" Target="https://www.minhamania.net/mini-melissa/mini-melissa-classic-baby-disney-e-friends" TargetMode="External"/><Relationship Id="rId721" Type="http://schemas.openxmlformats.org/officeDocument/2006/relationships/hyperlink" Target="https://images.tcdn.com.br/img/img_prod/995386/mini_melissa_classic_baby_disney_e_friends_569_4_4f9723fa0ba870067981da24d14015bf.jpg" TargetMode="External"/><Relationship Id="rId720" Type="http://schemas.openxmlformats.org/officeDocument/2006/relationships/hyperlink" Target="https://images.tcdn.com.br/img/img_prod/995386/mini_melissa_classic_baby_disney_e_friends_569_4_a97be6bd64066ff93e156060ecbc3c0d.jpeg" TargetMode="External"/><Relationship Id="rId727" Type="http://schemas.openxmlformats.org/officeDocument/2006/relationships/hyperlink" Target="https://images.tcdn.com.br/img/img_prod/995386/mini_melissa_furadinha_abelha_583_3_3326c61a2a9b3ec5b6897c24b5c81f03.jpg" TargetMode="External"/><Relationship Id="rId726" Type="http://schemas.openxmlformats.org/officeDocument/2006/relationships/hyperlink" Target="https://images.tcdn.com.br/img/img_prod/995386/mini_melissa_furadinha_abelha_583_2_a5292901257ac88948b66d08820df52c.jpeg" TargetMode="External"/><Relationship Id="rId725" Type="http://schemas.openxmlformats.org/officeDocument/2006/relationships/hyperlink" Target="https://images.tcdn.com.br/img/img_prod/995386/mini_melissa_furadinha_abelha_583_1_992803e63ce9b8539c8b4f0296028aa6.png" TargetMode="External"/><Relationship Id="rId724" Type="http://schemas.openxmlformats.org/officeDocument/2006/relationships/hyperlink" Target="https://www.minhamania.net/mini-melissa/galocha-mini-melissa-sugar-rain-com-flor" TargetMode="External"/><Relationship Id="rId3971" Type="http://schemas.openxmlformats.org/officeDocument/2006/relationships/hyperlink" Target="https://www.minhamania.net/moda-infantil/bento-jardineira-quadriculada" TargetMode="External"/><Relationship Id="rId2640" Type="http://schemas.openxmlformats.org/officeDocument/2006/relationships/hyperlink" Target="https://images.tcdn.com.br/img/img_prod/995386/melissa_bag_refraction_2023_1_29f76c25635f0877b730ba338fc9fc45.jpg" TargetMode="External"/><Relationship Id="rId3970" Type="http://schemas.openxmlformats.org/officeDocument/2006/relationships/hyperlink" Target="https://www.minhamania.net/moda-infantil/bento-jardineira-bichos" TargetMode="External"/><Relationship Id="rId1310" Type="http://schemas.openxmlformats.org/officeDocument/2006/relationships/hyperlink" Target="https://images.tcdn.com.br/img/img_prod/995386/mini_melissa_cloud_sandal_1077_4_d444f1042ae5aaf3ac512392c4dce0b2.jpg" TargetMode="External"/><Relationship Id="rId2641" Type="http://schemas.openxmlformats.org/officeDocument/2006/relationships/hyperlink" Target="https://images.tcdn.com.br/img/img_prod/995386/melissa_bag_refraction_2023_2_e3a88881deb1bda46ca1cb981e56299a.jpg" TargetMode="External"/><Relationship Id="rId3973" Type="http://schemas.openxmlformats.org/officeDocument/2006/relationships/hyperlink" Target="https://www.minhamania.net/moda-infantil/bento-jardineira-listras-malha" TargetMode="External"/><Relationship Id="rId1311" Type="http://schemas.openxmlformats.org/officeDocument/2006/relationships/hyperlink" Target="https://www.minhamania.net/mini-melissa/mini-melissa-cloud-sandal" TargetMode="External"/><Relationship Id="rId2642" Type="http://schemas.openxmlformats.org/officeDocument/2006/relationships/hyperlink" Target="https://images.tcdn.com.br/img/img_prod/995386/melissa_bag_refraction_2023_3_3ec99d448e7e532aee983184d9867900.jpg" TargetMode="External"/><Relationship Id="rId3972" Type="http://schemas.openxmlformats.org/officeDocument/2006/relationships/hyperlink" Target="https://images.tcdn.com.br/img/img_prod/995386/bento_jardineira_listras_malha_3341_1_50a3dc9694c2a7124ccc7e379f0ea73a.jpg" TargetMode="External"/><Relationship Id="rId1301" Type="http://schemas.openxmlformats.org/officeDocument/2006/relationships/hyperlink" Target="https://images.tcdn.com.br/img/img_prod/995386/melissa_vixen_1071_4_97b3a6bd36b5444dd53901287e8dc8d8.jpg" TargetMode="External"/><Relationship Id="rId2632" Type="http://schemas.openxmlformats.org/officeDocument/2006/relationships/hyperlink" Target="https://images.tcdn.com.br/img/img_prod/995386/melissa_crew_low_2005_1_6794ddd39da904044fe3a58ffb08882d.jpg" TargetMode="External"/><Relationship Id="rId3964" Type="http://schemas.openxmlformats.org/officeDocument/2006/relationships/hyperlink" Target="https://www.minhamania.net/moda-infantil/alphabeto-macaquinho-malha-flores" TargetMode="External"/><Relationship Id="rId1302" Type="http://schemas.openxmlformats.org/officeDocument/2006/relationships/hyperlink" Target="https://www.minhamania.net/melissa-adulto/melissa-vixen" TargetMode="External"/><Relationship Id="rId2633" Type="http://schemas.openxmlformats.org/officeDocument/2006/relationships/hyperlink" Target="https://images.tcdn.com.br/img/img_prod/995386/melissa_crew_low_2005_2_00807c64c94c27370cfd5b347e0d08a9.jpeg" TargetMode="External"/><Relationship Id="rId3963" Type="http://schemas.openxmlformats.org/officeDocument/2006/relationships/hyperlink" Target="https://images.tcdn.com.br/img/img_prod/995386/alphabeto_macaquinho_malha_flores_3331_1_fc32b74d0c3842efb4e9cff0cc5aabf2.jpg" TargetMode="External"/><Relationship Id="rId1303" Type="http://schemas.openxmlformats.org/officeDocument/2006/relationships/hyperlink" Target="https://images.tcdn.com.br/img/img_prod/995386/mini_melissa_flox_viviene_w_aglomania_1073_1_cccea54b0dad27e5eb8681dbd6546bd5.jpeg" TargetMode="External"/><Relationship Id="rId2634" Type="http://schemas.openxmlformats.org/officeDocument/2006/relationships/hyperlink" Target="https://www.minhamania.net/calcados-adulto/copia-melissa-melow" TargetMode="External"/><Relationship Id="rId3966" Type="http://schemas.openxmlformats.org/officeDocument/2006/relationships/hyperlink" Target="https://www.minhamania.net/moda-infantil/bento-jardineira-pipoquinha" TargetMode="External"/><Relationship Id="rId1304" Type="http://schemas.openxmlformats.org/officeDocument/2006/relationships/hyperlink" Target="https://www.minhamania.net/mini-melissa/mini-melissa-flox-viviene-w-aglomania" TargetMode="External"/><Relationship Id="rId2635" Type="http://schemas.openxmlformats.org/officeDocument/2006/relationships/hyperlink" Target="https://images.tcdn.com.br/img/img_prod/995386/melissa_truste_bag_camila_coutinho_2015_1_e75fdf570658ce054222f0733e2f04ed.jpg" TargetMode="External"/><Relationship Id="rId3965" Type="http://schemas.openxmlformats.org/officeDocument/2006/relationships/hyperlink" Target="https://images.tcdn.com.br/img/img_prod/995386/bento_jardineira_pipoquinha_3333_1_cb72bcd32f4a2d02a0ac2349757f3a05.jpg" TargetMode="External"/><Relationship Id="rId1305" Type="http://schemas.openxmlformats.org/officeDocument/2006/relationships/hyperlink" Target="https://images.tcdn.com.br/img/img_prod/995386/melissa_plastic_sound_caixa_de_som_1075_1_3dbc2818ce034c98994025e9c75aace8.jpeg" TargetMode="External"/><Relationship Id="rId2636" Type="http://schemas.openxmlformats.org/officeDocument/2006/relationships/hyperlink" Target="https://www.minhamania.net/acessorios/bolsas/melissa-truste-bag-camila-coutinho" TargetMode="External"/><Relationship Id="rId3968" Type="http://schemas.openxmlformats.org/officeDocument/2006/relationships/hyperlink" Target="https://www.minhamania.net/moda-infantil/bento-macacao-formas-moleton" TargetMode="External"/><Relationship Id="rId1306" Type="http://schemas.openxmlformats.org/officeDocument/2006/relationships/hyperlink" Target="https://www.minhamania.net/outras/melissa-plastic-sound-caixa-de-som" TargetMode="External"/><Relationship Id="rId2637" Type="http://schemas.openxmlformats.org/officeDocument/2006/relationships/hyperlink" Target="https://images.tcdn.com.br/img/img_prod/995386/mini_melisssa_possession_fly_2017_1_2b18d7b7121249f35efa18782f9cec51.jpg" TargetMode="External"/><Relationship Id="rId3967" Type="http://schemas.openxmlformats.org/officeDocument/2006/relationships/hyperlink" Target="https://images.tcdn.com.br/img/img_prod/995386/bento_macacao_formas_moleton_3335_1_5dd12af6380d51a0fef90e5242ec51c0.jpg" TargetMode="External"/><Relationship Id="rId1307" Type="http://schemas.openxmlformats.org/officeDocument/2006/relationships/hyperlink" Target="https://images.tcdn.com.br/img/img_prod/995386/mini_melissa_cloud_sandal_1077_1_ce52f17f8172f539ee79ebaa825025be.jpg" TargetMode="External"/><Relationship Id="rId2638" Type="http://schemas.openxmlformats.org/officeDocument/2006/relationships/hyperlink" Target="https://www.minhamania.net/calcados-infantis/mini-melisssa-possession-fly" TargetMode="External"/><Relationship Id="rId1308" Type="http://schemas.openxmlformats.org/officeDocument/2006/relationships/hyperlink" Target="https://images.tcdn.com.br/img/img_prod/995386/mini_melissa_cloud_sandal_1077_1_15a3bf3246415a1e67e1e181842848fa.jpeg" TargetMode="External"/><Relationship Id="rId2639" Type="http://schemas.openxmlformats.org/officeDocument/2006/relationships/hyperlink" Target="https://www.minhamania.net/calcados-infantis/melissa-jelly-pop-sneaker" TargetMode="External"/><Relationship Id="rId3969" Type="http://schemas.openxmlformats.org/officeDocument/2006/relationships/hyperlink" Target="https://images.tcdn.com.br/img/img_prod/995386/bento_jardineira_bichos_3337_1_e0a7390e3beaa5c367572ddafa860fce.jpg" TargetMode="External"/><Relationship Id="rId1309" Type="http://schemas.openxmlformats.org/officeDocument/2006/relationships/hyperlink" Target="https://images.tcdn.com.br/img/img_prod/995386/mini_melissa_cloud_sandal_1077_3_4d683f935757130329bb10d2409dee79.jpg" TargetMode="External"/><Relationship Id="rId719" Type="http://schemas.openxmlformats.org/officeDocument/2006/relationships/hyperlink" Target="https://images.tcdn.com.br/img/img_prod/995386/mini_melissa_classic_baby_disney_e_friends_569_3_916b2d9c19785dedfc32312b7d436c17.jpeg" TargetMode="External"/><Relationship Id="rId718" Type="http://schemas.openxmlformats.org/officeDocument/2006/relationships/hyperlink" Target="https://images.tcdn.com.br/img/img_prod/995386/mini_melissa_classic_baby_disney_e_friends_569_1_bb6e2f15912a566a7441f74fabe8431a.png" TargetMode="External"/><Relationship Id="rId717" Type="http://schemas.openxmlformats.org/officeDocument/2006/relationships/hyperlink" Target="https://www.minhamania.net/mini-melissa/mini-melissa-iltragirl-cisney" TargetMode="External"/><Relationship Id="rId712" Type="http://schemas.openxmlformats.org/officeDocument/2006/relationships/hyperlink" Target="https://images.tcdn.com.br/img/img_prod/995386/mini_melissa_ultragirl_lua_e_estrela_559_1_acc4b11b451d730d0ebd7817f6e3d88e.jpeg" TargetMode="External"/><Relationship Id="rId711" Type="http://schemas.openxmlformats.org/officeDocument/2006/relationships/hyperlink" Target="https://www.minhamania.net/mini-melissa/mini-melissa-ultragirl-swett-laco-fino" TargetMode="External"/><Relationship Id="rId710" Type="http://schemas.openxmlformats.org/officeDocument/2006/relationships/hyperlink" Target="https://images.tcdn.com.br/img/img_prod/995386/mini_melissa_swett_love_557_4_7c530b03f25c76c948faf2e1ef179e7b.jpg" TargetMode="External"/><Relationship Id="rId716" Type="http://schemas.openxmlformats.org/officeDocument/2006/relationships/hyperlink" Target="https://images.tcdn.com.br/img/img_prod/995386/mini_melissa_iltragirl_cisney_567_1_c90efbc000f004cc126f20266d7f27f7.png" TargetMode="External"/><Relationship Id="rId715" Type="http://schemas.openxmlformats.org/officeDocument/2006/relationships/hyperlink" Target="https://www.minhamania.net/mini-melissa/mini-melissa-ultragirl-mickey-minnie-beijoca-nariz" TargetMode="External"/><Relationship Id="rId714" Type="http://schemas.openxmlformats.org/officeDocument/2006/relationships/hyperlink" Target="https://images.tcdn.com.br/img/img_prod/995386/mini_melissa_ultragirl_lua_e_estrela_559_3_171e676f1bbc42435d11204b1b1ad80a.jpg" TargetMode="External"/><Relationship Id="rId713" Type="http://schemas.openxmlformats.org/officeDocument/2006/relationships/hyperlink" Target="https://images.tcdn.com.br/img/img_prod/995386/mini_melissa_ultragirl_lua_e_estrela_559_2_bf61ec9764eac017a25b4c8b29b0c786.jpeg" TargetMode="External"/><Relationship Id="rId3960" Type="http://schemas.openxmlformats.org/officeDocument/2006/relationships/hyperlink" Target="https://www.minhamania.net/moda-infantil/alphabeto-macaquinho-jeans" TargetMode="External"/><Relationship Id="rId2630" Type="http://schemas.openxmlformats.org/officeDocument/2006/relationships/hyperlink" Target="https://images.tcdn.com.br/img/img_prod/995386/melissa_match_sneaker_2003_1_14fe7e98f58cf7e5a7b2cf2da9ca45a3.jpg" TargetMode="External"/><Relationship Id="rId3962" Type="http://schemas.openxmlformats.org/officeDocument/2006/relationships/hyperlink" Target="https://www.minhamania.net/moda-infantil/alphabeto-macaquinho-tie-dye" TargetMode="External"/><Relationship Id="rId1300" Type="http://schemas.openxmlformats.org/officeDocument/2006/relationships/hyperlink" Target="https://images.tcdn.com.br/img/img_prod/995386/melissa_vixen_1071_3_693193d2ce1f5c9bd749bea2dcbf936e.jpeg" TargetMode="External"/><Relationship Id="rId2631" Type="http://schemas.openxmlformats.org/officeDocument/2006/relationships/hyperlink" Target="https://www.minhamania.net/calcados-adulto/melissa-match-sneaker" TargetMode="External"/><Relationship Id="rId3961" Type="http://schemas.openxmlformats.org/officeDocument/2006/relationships/hyperlink" Target="https://images.tcdn.com.br/img/img_prod/995386/alphabeto_macaquinho_tie_dye_3329_1_9b131d90c994b326dde585ad55987ef2.jpg" TargetMode="External"/><Relationship Id="rId3117" Type="http://schemas.openxmlformats.org/officeDocument/2006/relationships/hyperlink" Target="https://images.tcdn.com.br/img/img_prod/995386/melissa_duo_flip_flop_2421_1_253f4aba2ef181dd745389aac0842c00.jpg" TargetMode="External"/><Relationship Id="rId4448" Type="http://schemas.openxmlformats.org/officeDocument/2006/relationships/hyperlink" Target="https://images.tcdn.com.br/img/img_prod/995386/puket_tapa_olho_sereia_5865_1_e554d2ddacb38783b9ac6465ce3aa216.jpg" TargetMode="External"/><Relationship Id="rId3116" Type="http://schemas.openxmlformats.org/officeDocument/2006/relationships/hyperlink" Target="https://www.minhamania.net/calcados-infantis/all-star-chuck-taylor-baby-high-top" TargetMode="External"/><Relationship Id="rId4447" Type="http://schemas.openxmlformats.org/officeDocument/2006/relationships/hyperlink" Target="https://www.minhamania.net/calcados/adulto/melissa-cali-larroude" TargetMode="External"/><Relationship Id="rId3119" Type="http://schemas.openxmlformats.org/officeDocument/2006/relationships/hyperlink" Target="https://images.tcdn.com.br/img/img_prod/995386/melissa_duo_flip_flop_2421_3_06fa66cdd4830e676b6aee4129de3bfc.jpg" TargetMode="External"/><Relationship Id="rId3118" Type="http://schemas.openxmlformats.org/officeDocument/2006/relationships/hyperlink" Target="https://images.tcdn.com.br/img/img_prod/995386/melissa_duo_flip_flop_2421_2_a58d6ffe055017e4654914ff31df6f32.jpg" TargetMode="External"/><Relationship Id="rId4449" Type="http://schemas.openxmlformats.org/officeDocument/2006/relationships/hyperlink" Target="https://www.minhamania.net/acessorios/puket-tapa-olho-sereia" TargetMode="External"/><Relationship Id="rId4440" Type="http://schemas.openxmlformats.org/officeDocument/2006/relationships/hyperlink" Target="https://www.minhamania.net/departamentos/moda-infantil/puket-pantufa-coala-princess" TargetMode="External"/><Relationship Id="rId3111" Type="http://schemas.openxmlformats.org/officeDocument/2006/relationships/hyperlink" Target="https://www.minhamania.net/calcados-infantis/mini-melissa-ultragirl-a-lady-and-the-tramp-ii" TargetMode="External"/><Relationship Id="rId4442" Type="http://schemas.openxmlformats.org/officeDocument/2006/relationships/hyperlink" Target="https://www.minhamania.net/departamentos/moda-infantil/puket-pijama-infantil-longo-chocolover" TargetMode="External"/><Relationship Id="rId3110" Type="http://schemas.openxmlformats.org/officeDocument/2006/relationships/hyperlink" Target="https://images.tcdn.com.br/img/img_prod/995386/mini_melissa_ultragirl_a_lady_and_the_tramp_ii_2417_1_efebf92bfa2a926f76c243b68b601456.jpg" TargetMode="External"/><Relationship Id="rId4441" Type="http://schemas.openxmlformats.org/officeDocument/2006/relationships/hyperlink" Target="https://images.tcdn.com.br/img/img_prod/995386/puket_pijama_infantil_longo_chocolover_5857_1_341cebda507c3557027f7c660b08c17a.jpg" TargetMode="External"/><Relationship Id="rId3113" Type="http://schemas.openxmlformats.org/officeDocument/2006/relationships/hyperlink" Target="https://images.tcdn.com.br/img/img_prod/995386/all_star_chuck_taylor_high_top_infantil_2419_2_ae50e3711102ef72f06300e5fcf7267e.jpg" TargetMode="External"/><Relationship Id="rId4444" Type="http://schemas.openxmlformats.org/officeDocument/2006/relationships/hyperlink" Target="https://www.minhamania.net/acessorios/puket-oculos-natacao-panda-donutts" TargetMode="External"/><Relationship Id="rId3112" Type="http://schemas.openxmlformats.org/officeDocument/2006/relationships/hyperlink" Target="https://images.tcdn.com.br/img/img_prod/995386/all_star_chuck_taylor_baby_high_top_2419_1_31f3d596ce9e18774c842102fe2db99d.jpg" TargetMode="External"/><Relationship Id="rId4443" Type="http://schemas.openxmlformats.org/officeDocument/2006/relationships/hyperlink" Target="https://images.tcdn.com.br/img/img_prod/995386/puket_oculos_natacao_panda_donutts_5859_1_3ef9ba50d98f2c05cb4137da714e1687.jpg" TargetMode="External"/><Relationship Id="rId3115" Type="http://schemas.openxmlformats.org/officeDocument/2006/relationships/hyperlink" Target="https://images.tcdn.com.br/img/img_prod/995386/all_star_chuck_taylor_high_top_infantil_2419_4_e228d817c8db59d173f1f6d3f795f58c.jpg" TargetMode="External"/><Relationship Id="rId4446" Type="http://schemas.openxmlformats.org/officeDocument/2006/relationships/hyperlink" Target="https://www.minhamania.net/calcados/adulto/melissa-spikes" TargetMode="External"/><Relationship Id="rId3114" Type="http://schemas.openxmlformats.org/officeDocument/2006/relationships/hyperlink" Target="https://images.tcdn.com.br/img/img_prod/995386/all_star_chuck_taylor_high_top_infantil_2419_3_82cf16c2360d01266f7676c478c856da.jpg" TargetMode="External"/><Relationship Id="rId4445" Type="http://schemas.openxmlformats.org/officeDocument/2006/relationships/hyperlink" Target="https://images.tcdn.com.br/img/img_prod/995386/melissa_spikes_5861_1_8128efcbad5af3b1b2dc70efdf03186c.jpg" TargetMode="External"/><Relationship Id="rId3106" Type="http://schemas.openxmlformats.org/officeDocument/2006/relationships/hyperlink" Target="https://images.tcdn.com.br/img/img_prod/995386/farm_regatas_diversas_2415_2_53c492732b847c16024a1fb15d22f183.jpg" TargetMode="External"/><Relationship Id="rId4437" Type="http://schemas.openxmlformats.org/officeDocument/2006/relationships/hyperlink" Target="https://images.tcdn.com.br/img/img_prod/995386/calcinha_puket_feminina_algodao_minions_5853_1_385ba9fbe3c63016a225a0b11a74c75e.jpg" TargetMode="External"/><Relationship Id="rId3105" Type="http://schemas.openxmlformats.org/officeDocument/2006/relationships/hyperlink" Target="https://images.tcdn.com.br/img/img_prod/995386/farm_regatas_diversas_2415_1_f6b50b76a92888f07eb0f5fd5cf4defd.jpg" TargetMode="External"/><Relationship Id="rId4436" Type="http://schemas.openxmlformats.org/officeDocument/2006/relationships/hyperlink" Target="https://www.minhamania.net/departamentos/moda-infantil/calcinha-puket-feminina-algodao-harry-potter-raio" TargetMode="External"/><Relationship Id="rId3108" Type="http://schemas.openxmlformats.org/officeDocument/2006/relationships/hyperlink" Target="https://images.tcdn.com.br/img/img_prod/995386/farm_regatas_diversas_2415_4_101c0b21f8f2538c1aca4840e46e68f6.jpg" TargetMode="External"/><Relationship Id="rId4439" Type="http://schemas.openxmlformats.org/officeDocument/2006/relationships/hyperlink" Target="https://images.tcdn.com.br/img/img_prod/995386/puket_pantufa_coala_princess_5855_1_37dd7b171f83315e32a2d542d094784f.jpg" TargetMode="External"/><Relationship Id="rId3107" Type="http://schemas.openxmlformats.org/officeDocument/2006/relationships/hyperlink" Target="https://images.tcdn.com.br/img/img_prod/995386/farm_regatas_diversas_2415_3_3aabc96978a4c03d8278d0bc8a7c976d.jpg" TargetMode="External"/><Relationship Id="rId4438" Type="http://schemas.openxmlformats.org/officeDocument/2006/relationships/hyperlink" Target="https://www.minhamania.net/departamentos/moda-infantil/calcinha-puket-feminina-algodao-minions" TargetMode="External"/><Relationship Id="rId3109" Type="http://schemas.openxmlformats.org/officeDocument/2006/relationships/hyperlink" Target="https://www.minhamania.net/calcados-adulto/farm-macaquinho-colab-adidas" TargetMode="External"/><Relationship Id="rId3100" Type="http://schemas.openxmlformats.org/officeDocument/2006/relationships/hyperlink" Target="https://images.tcdn.com.br/img/img_prod/995386/bolsa_lip_bag_2409_2_6fd4b7ec3345037fc9db034e7d3615fb.jpg" TargetMode="External"/><Relationship Id="rId4431" Type="http://schemas.openxmlformats.org/officeDocument/2006/relationships/hyperlink" Target="https://images.tcdn.com.br/img/img_prod/995386/calcinha_puket_algodao_menina_harry_potter_raio_5847_1_a7bfa30f733942720b9f00df31caf7dd.jpg" TargetMode="External"/><Relationship Id="rId4430" Type="http://schemas.openxmlformats.org/officeDocument/2006/relationships/hyperlink" Target="https://www.minhamania.net/departamentos/moda-infantil/puket-kit-bebe-meia-e-gorro-raposa" TargetMode="External"/><Relationship Id="rId3102" Type="http://schemas.openxmlformats.org/officeDocument/2006/relationships/hyperlink" Target="https://images.tcdn.com.br/img/img_prod/995386/melissa_brace_flip_flop_free_2411_1_2e7ac6c564d45da71f272575b73549a7.jpg" TargetMode="External"/><Relationship Id="rId4433" Type="http://schemas.openxmlformats.org/officeDocument/2006/relationships/hyperlink" Target="https://images.tcdn.com.br/img/img_prod/995386/calcinha_puket_algodao_menina_minions_5849_1_b3ef7370828a0e20d7eb8a35fef1d6c1.jpg" TargetMode="External"/><Relationship Id="rId3101" Type="http://schemas.openxmlformats.org/officeDocument/2006/relationships/hyperlink" Target="https://www.minhamania.net/acessorios/bolsas/bolsa-lip-bag" TargetMode="External"/><Relationship Id="rId4432" Type="http://schemas.openxmlformats.org/officeDocument/2006/relationships/hyperlink" Target="https://www.minhamania.net/departamentos/moda-feminina/calcinha-puket-algodao-menina-harry-potter-raio" TargetMode="External"/><Relationship Id="rId3104" Type="http://schemas.openxmlformats.org/officeDocument/2006/relationships/hyperlink" Target="https://www.minhamania.net/calcados-infantis/mini-melissa-possession-turma-da-monica" TargetMode="External"/><Relationship Id="rId4435" Type="http://schemas.openxmlformats.org/officeDocument/2006/relationships/hyperlink" Target="https://images.tcdn.com.br/img/img_prod/995386/calcinha_puket_feminina_algodao_harry_potter_raio_5851_1_a7bfa30f733942720b9f00df31caf7dd.jpg" TargetMode="External"/><Relationship Id="rId3103" Type="http://schemas.openxmlformats.org/officeDocument/2006/relationships/hyperlink" Target="https://www.minhamania.net/calcados-adulto/melissa-brace-flip-flop-free" TargetMode="External"/><Relationship Id="rId4434" Type="http://schemas.openxmlformats.org/officeDocument/2006/relationships/hyperlink" Target="https://www.minhamania.net/departamentos/moda-infantil/calcinha-puket-algodao-menina-minions" TargetMode="External"/><Relationship Id="rId3139" Type="http://schemas.openxmlformats.org/officeDocument/2006/relationships/hyperlink" Target="https://images.tcdn.com.br/img/img_prod/995386/melissa_pet_bite_2435_2_4770c0757fe397453c5f7249ac757ac9.jpg" TargetMode="External"/><Relationship Id="rId3138" Type="http://schemas.openxmlformats.org/officeDocument/2006/relationships/hyperlink" Target="https://images.tcdn.com.br/img/img_prod/995386/melissa_pet_bite_2435_1_11637c52dc1be537663376679a9dca70.jpg" TargetMode="External"/><Relationship Id="rId4469" Type="http://schemas.openxmlformats.org/officeDocument/2006/relationships/hyperlink" Target="https://www.minhamania.net/calcados/infantil/mini-melissa-ultragirl-sininho" TargetMode="External"/><Relationship Id="rId4460" Type="http://schemas.openxmlformats.org/officeDocument/2006/relationships/hyperlink" Target="https://images.tcdn.com.br/img/img_prod/995386/puket_maio_c_protecao_solar_menina_unicornio_skate_5877_1_63859471864759689bb6857c76ad4393.jpg" TargetMode="External"/><Relationship Id="rId3131" Type="http://schemas.openxmlformats.org/officeDocument/2006/relationships/hyperlink" Target="https://www.minhamania.net/calcados-adulto/melissa-party" TargetMode="External"/><Relationship Id="rId4462" Type="http://schemas.openxmlformats.org/officeDocument/2006/relationships/hyperlink" Target="https://images.tcdn.com.br/img/img_prod/995386/puket_peitoral_para_pets_dinossauro_5879_1_1ce2e86702c1d219b89128dd8f81b28e.jpg" TargetMode="External"/><Relationship Id="rId3130" Type="http://schemas.openxmlformats.org/officeDocument/2006/relationships/hyperlink" Target="https://images.tcdn.com.br/img/img_prod/995386/melissa_party_2429_3_5d6734c2fe3b3166a9d37283f27da0c4.jpg" TargetMode="External"/><Relationship Id="rId4461" Type="http://schemas.openxmlformats.org/officeDocument/2006/relationships/hyperlink" Target="https://www.minhamania.net/departamentos/moda-praia/puket-maio-c-protecao-solar-menina-unicornio-skate" TargetMode="External"/><Relationship Id="rId3133" Type="http://schemas.openxmlformats.org/officeDocument/2006/relationships/hyperlink" Target="https://images.tcdn.com.br/img/img_prod/995386/melissa_ultragirl_cinderela_2431_2_f44492bcb9ef318caa43b5c31d8674b9.jpg" TargetMode="External"/><Relationship Id="rId4464" Type="http://schemas.openxmlformats.org/officeDocument/2006/relationships/hyperlink" Target="https://images.tcdn.com.br/img/img_prod/995386/puket_pijama_manga_longa_unissex_teen_soft_harry_potter_5881_1_6a2a7bf447d76114b10b46d38a702ee5.jpg" TargetMode="External"/><Relationship Id="rId3132" Type="http://schemas.openxmlformats.org/officeDocument/2006/relationships/hyperlink" Target="https://images.tcdn.com.br/img/img_prod/995386/melissa_ultragirl_cinderela_2431_1_283ce9d4b9d3b5c00dbef8b3e94b4053.jpg" TargetMode="External"/><Relationship Id="rId4463" Type="http://schemas.openxmlformats.org/officeDocument/2006/relationships/hyperlink" Target="https://www.minhamania.net/acessorios/puket-peitoral-para-pets-dinossauro" TargetMode="External"/><Relationship Id="rId3135" Type="http://schemas.openxmlformats.org/officeDocument/2006/relationships/hyperlink" Target="https://www.minhamania.net/calcados-adulto/melissa-ultragirl-cinderela" TargetMode="External"/><Relationship Id="rId4466" Type="http://schemas.openxmlformats.org/officeDocument/2006/relationships/hyperlink" Target="https://images.tcdn.com.br/img/img_prod/995386/puket_porta_niquel_narval_5883_1_f2245956ec21212fbd58db400a01f30e.jpg" TargetMode="External"/><Relationship Id="rId3134" Type="http://schemas.openxmlformats.org/officeDocument/2006/relationships/hyperlink" Target="https://images.tcdn.com.br/img/img_prod/995386/melissa_ultragirl_cinderela_2431_3_f3213f8d49c5bbd09eec81688cb7e4b9.jpg" TargetMode="External"/><Relationship Id="rId4465" Type="http://schemas.openxmlformats.org/officeDocument/2006/relationships/hyperlink" Target="https://www.minhamania.net/moda-infantil/puket-pijama-manga-longa-unissex-teen-soft-harry-potter" TargetMode="External"/><Relationship Id="rId3137" Type="http://schemas.openxmlformats.org/officeDocument/2006/relationships/hyperlink" Target="https://www.minhamania.net/pets/melissa-pet-toy" TargetMode="External"/><Relationship Id="rId4468" Type="http://schemas.openxmlformats.org/officeDocument/2006/relationships/hyperlink" Target="https://images.tcdn.com.br/img/img_prod/995386/mini_melissa_ultragirl_sininho_5885_1_dfd23864c8a4eb9f2fedc507614da27c.jpg" TargetMode="External"/><Relationship Id="rId3136" Type="http://schemas.openxmlformats.org/officeDocument/2006/relationships/hyperlink" Target="https://images.tcdn.com.br/img/img_prod/995386/melissa_pet_toy_2433_1_7d33386e64875f72a669e10ca3d34b2a.jpg" TargetMode="External"/><Relationship Id="rId4467" Type="http://schemas.openxmlformats.org/officeDocument/2006/relationships/hyperlink" Target="https://www.minhamania.net/acessorios/puket-porta-niquel" TargetMode="External"/><Relationship Id="rId3128" Type="http://schemas.openxmlformats.org/officeDocument/2006/relationships/hyperlink" Target="https://images.tcdn.com.br/img/img_prod/995386/melissa_party_2429_1_ecf16828977fea01dea8d114b54f2455.jpg" TargetMode="External"/><Relationship Id="rId4459" Type="http://schemas.openxmlformats.org/officeDocument/2006/relationships/hyperlink" Target="https://www.minhamania.net/departamentos/moda-infantil/puket-meia-menino-emborrachada-jacare" TargetMode="External"/><Relationship Id="rId3127" Type="http://schemas.openxmlformats.org/officeDocument/2006/relationships/hyperlink" Target="https://www.minhamania.net/calcados-adulto/melissa-groovy-wedge" TargetMode="External"/><Relationship Id="rId4458" Type="http://schemas.openxmlformats.org/officeDocument/2006/relationships/hyperlink" Target="https://images.tcdn.com.br/img/img_prod/995386/puket_meia_menino_emborrachada_jacare_5875_1_5c0233f4607581755bc32d802584cfd8.jpg" TargetMode="External"/><Relationship Id="rId3129" Type="http://schemas.openxmlformats.org/officeDocument/2006/relationships/hyperlink" Target="https://images.tcdn.com.br/img/img_prod/995386/melissa_party_2429_2_e4b8b1350a3f7d0e3f267a1a50e95f9b.jpg" TargetMode="External"/><Relationship Id="rId3120" Type="http://schemas.openxmlformats.org/officeDocument/2006/relationships/hyperlink" Target="https://images.tcdn.com.br/img/img_prod/995386/melissa_duo_flip_flop_2421_4_979fd3ad1264c2d385e5111ccbaf4005.jpg" TargetMode="External"/><Relationship Id="rId4451" Type="http://schemas.openxmlformats.org/officeDocument/2006/relationships/hyperlink" Target="https://www.minhamania.net/acessorios/puket-tapa-olho-carros" TargetMode="External"/><Relationship Id="rId4450" Type="http://schemas.openxmlformats.org/officeDocument/2006/relationships/hyperlink" Target="https://images.tcdn.com.br/img/img_prod/995386/puket_tapa_olho_carros_5867_1_6d07233f998908dc809b1d66c44ae910.jpg" TargetMode="External"/><Relationship Id="rId3122" Type="http://schemas.openxmlformats.org/officeDocument/2006/relationships/hyperlink" Target="https://www.minhamania.net/calcados-adulto/melissa-nubia-ii" TargetMode="External"/><Relationship Id="rId4453" Type="http://schemas.openxmlformats.org/officeDocument/2006/relationships/hyperlink" Target="https://www.minhamania.net/live-de-quinta/melissa-mar-sandal-salinas" TargetMode="External"/><Relationship Id="rId3121" Type="http://schemas.openxmlformats.org/officeDocument/2006/relationships/hyperlink" Target="https://www.minhamania.net/calcados-adulto/melissa-duo-flip-flop" TargetMode="External"/><Relationship Id="rId4452" Type="http://schemas.openxmlformats.org/officeDocument/2006/relationships/hyperlink" Target="https://images.tcdn.com.br/img/img_prod/995386/melissa_mar_sandal_salinas_5869_1_e0e31df94470d518c66a0fdff2ae3a85.jpg" TargetMode="External"/><Relationship Id="rId3124" Type="http://schemas.openxmlformats.org/officeDocument/2006/relationships/hyperlink" Target="https://images.tcdn.com.br/img/img_prod/995386/melissa_welly_2425_2_61cfd2e317ff00d5b9b4a1f0679d79cb.jpg" TargetMode="External"/><Relationship Id="rId4455" Type="http://schemas.openxmlformats.org/officeDocument/2006/relationships/hyperlink" Target="https://www.minhamania.net/calcados/adulto/melissa-essencial-classy" TargetMode="External"/><Relationship Id="rId3123" Type="http://schemas.openxmlformats.org/officeDocument/2006/relationships/hyperlink" Target="https://images.tcdn.com.br/img/img_prod/995386/melissa_welly_2425_1_4949b44a6a900f9a45e694a402a83174.jpg" TargetMode="External"/><Relationship Id="rId4454" Type="http://schemas.openxmlformats.org/officeDocument/2006/relationships/hyperlink" Target="https://images.tcdn.com.br/img/img_prod/995386/melissa_essencial_classy_5871_1_f7847a24055e3da9793d5ff7709feba1.jpg" TargetMode="External"/><Relationship Id="rId3126" Type="http://schemas.openxmlformats.org/officeDocument/2006/relationships/hyperlink" Target="https://www.minhamania.net/calcados-adulto/melissa-welly" TargetMode="External"/><Relationship Id="rId4457" Type="http://schemas.openxmlformats.org/officeDocument/2006/relationships/hyperlink" Target="https://www.minhamania.net/departamentos/moda-infantil/puket-sutian-triangulo-algodao-teen" TargetMode="External"/><Relationship Id="rId3125" Type="http://schemas.openxmlformats.org/officeDocument/2006/relationships/hyperlink" Target="https://images.tcdn.com.br/img/img_prod/995386/melissa_welly_2425_3_acae954b7348da6173b7dc031281e54f.jpg" TargetMode="External"/><Relationship Id="rId4456" Type="http://schemas.openxmlformats.org/officeDocument/2006/relationships/hyperlink" Target="https://images.tcdn.com.br/img/img_prod/995386/puket_sutian_triangulo_algodao_teen_5873_1_c9cdf54825b7a576e391d5a72a2e46fb.jpg" TargetMode="External"/><Relationship Id="rId1378" Type="http://schemas.openxmlformats.org/officeDocument/2006/relationships/hyperlink" Target="https://images.tcdn.com.br/img/img_prod/995386/melissa_mule_1127_1_1985e198492dd07d485636de5bb68b79.jpeg" TargetMode="External"/><Relationship Id="rId4404" Type="http://schemas.openxmlformats.org/officeDocument/2006/relationships/hyperlink" Target="https://www.minhamania.net/departamentos/moda-praia/puket-bikine-meow-live" TargetMode="External"/><Relationship Id="rId1379" Type="http://schemas.openxmlformats.org/officeDocument/2006/relationships/hyperlink" Target="https://images.tcdn.com.br/img/img_prod/995386/melissa_mule_1127_2_99e64073f50f33b2053253b9559156a5.jpeg" TargetMode="External"/><Relationship Id="rId4403" Type="http://schemas.openxmlformats.org/officeDocument/2006/relationships/hyperlink" Target="https://www.minhamania.net/departamentos/moda-praia/puket-biquine-colorfull-live" TargetMode="External"/><Relationship Id="rId4406" Type="http://schemas.openxmlformats.org/officeDocument/2006/relationships/hyperlink" Target="https://www.minhamania.net/acessorios/bolsas/melissa-heartbeat-bag" TargetMode="External"/><Relationship Id="rId4405" Type="http://schemas.openxmlformats.org/officeDocument/2006/relationships/hyperlink" Target="https://www.minhamania.net/acessorios/melissa-rain-guarda-chuva" TargetMode="External"/><Relationship Id="rId4408" Type="http://schemas.openxmlformats.org/officeDocument/2006/relationships/hyperlink" Target="https://www.minhamania.net/calcados/infantil/mini-melissa-bowie-bb" TargetMode="External"/><Relationship Id="rId4407" Type="http://schemas.openxmlformats.org/officeDocument/2006/relationships/hyperlink" Target="https://www.minhamania.net/calcados/adulto/melissa-drip-boot" TargetMode="External"/><Relationship Id="rId4409" Type="http://schemas.openxmlformats.org/officeDocument/2006/relationships/hyperlink" Target="https://www.minhamania.net/departamentos/moda-infantil/meia-botinha-trico-c-antiderrapante-feminina" TargetMode="External"/><Relationship Id="rId789" Type="http://schemas.openxmlformats.org/officeDocument/2006/relationships/hyperlink" Target="https://images.tcdn.com.br/img/img_prod/995386/melissa_beach_slide_687_1_47b4cc2f1936111074560da069cedf7d.jpg" TargetMode="External"/><Relationship Id="rId788" Type="http://schemas.openxmlformats.org/officeDocument/2006/relationships/hyperlink" Target="https://images.tcdn.com.br/img/img_prod/995386/melissa_beach_slide_687_1_3de74b9e81dd12fe9c705f7f80b9ac8a.jpeg" TargetMode="External"/><Relationship Id="rId787" Type="http://schemas.openxmlformats.org/officeDocument/2006/relationships/hyperlink" Target="https://images.tcdn.com.br/img/img_prod/995386/melissa_ulitsa_sneaker_slide_685_5_45714647259479831690bc81b1a089ef.jpg" TargetMode="External"/><Relationship Id="rId786" Type="http://schemas.openxmlformats.org/officeDocument/2006/relationships/hyperlink" Target="https://www.minhamania.net/melissa-adulto/melissa-ulitsa-ad" TargetMode="External"/><Relationship Id="rId781" Type="http://schemas.openxmlformats.org/officeDocument/2006/relationships/hyperlink" Target="https://www.minhamania.net/melissa-adulto/melissa-bubble-up" TargetMode="External"/><Relationship Id="rId1370" Type="http://schemas.openxmlformats.org/officeDocument/2006/relationships/hyperlink" Target="https://www.minhamania.net/melissa-adulto/melissa-ultragirl-swett-laco-pano" TargetMode="External"/><Relationship Id="rId780" Type="http://schemas.openxmlformats.org/officeDocument/2006/relationships/hyperlink" Target="https://images.tcdn.com.br/img/img_prod/995386/melissa_bubble_up_683_1_2af371e5dfe9c9b7d3d1d5d9744fb6b0.jpeg" TargetMode="External"/><Relationship Id="rId1371" Type="http://schemas.openxmlformats.org/officeDocument/2006/relationships/hyperlink" Target="https://images.tcdn.com.br/img/img_prod/995386/melissa_possession_lace_viktor_and_rolf_1123_1_f1202da91e544aba901f1103743e9426.jpg" TargetMode="External"/><Relationship Id="rId1372" Type="http://schemas.openxmlformats.org/officeDocument/2006/relationships/hyperlink" Target="https://images.tcdn.com.br/img/img_prod/995386/melissa_possession_victor_and_rolf_1123_1_b67fc0ddcfca0e3ab8901500be5f1ae8.jpeg" TargetMode="External"/><Relationship Id="rId1373" Type="http://schemas.openxmlformats.org/officeDocument/2006/relationships/hyperlink" Target="https://images.tcdn.com.br/img/img_prod/995386/melissa_possession_victor_and_rolf_1123_3_f22fd3d8c5a7507defeadac08016d132.jpeg" TargetMode="External"/><Relationship Id="rId785" Type="http://schemas.openxmlformats.org/officeDocument/2006/relationships/hyperlink" Target="https://images.tcdn.com.br/img/img_prod/995386/melissa_ulitsa_sneaker_slide_685_4_3ba7a891c8088e5739f376dcb5b56e04.jpg" TargetMode="External"/><Relationship Id="rId1374" Type="http://schemas.openxmlformats.org/officeDocument/2006/relationships/hyperlink" Target="https://images.tcdn.com.br/img/img_prod/995386/melissa_possession_victor_and_rolf_1123_3_7a6b92a5f272b8598ef65eee4f0838b9.jpeg" TargetMode="External"/><Relationship Id="rId4400" Type="http://schemas.openxmlformats.org/officeDocument/2006/relationships/hyperlink" Target="https://www.minhamania.net/departamentos/moda-infantil/puket-vestido-saida-gatinha-live" TargetMode="External"/><Relationship Id="rId784" Type="http://schemas.openxmlformats.org/officeDocument/2006/relationships/hyperlink" Target="https://images.tcdn.com.br/img/img_prod/995386/melissa_ulitsa_sneaker_slide_685_2_f3b76839998b530dc07ae5921b5612fc.jpg" TargetMode="External"/><Relationship Id="rId1375" Type="http://schemas.openxmlformats.org/officeDocument/2006/relationships/hyperlink" Target="https://www.minhamania.net/melissa-adulto/melissa-possession-victor-and-rolf" TargetMode="External"/><Relationship Id="rId783" Type="http://schemas.openxmlformats.org/officeDocument/2006/relationships/hyperlink" Target="https://images.tcdn.com.br/img/img_prod/995386/melissa_ulitsa_sneaker_slide_685_1_9ebe51ac239eb05eabd274910e53e83a.jpeg" TargetMode="External"/><Relationship Id="rId1376" Type="http://schemas.openxmlformats.org/officeDocument/2006/relationships/hyperlink" Target="https://images.tcdn.com.br/img/img_prod/995386/saldo_com_detalhes_15_1125_1_74d5e7c7bb8cd00bd271f4d046133bd7.jpeg" TargetMode="External"/><Relationship Id="rId4402" Type="http://schemas.openxmlformats.org/officeDocument/2006/relationships/hyperlink" Target="https://www.minhamania.net/departamentos/moda-praia/puket-blusa-fps" TargetMode="External"/><Relationship Id="rId782" Type="http://schemas.openxmlformats.org/officeDocument/2006/relationships/hyperlink" Target="https://images.tcdn.com.br/img/img_prod/995386/melissa_ulitsa_sneaker_slide_685_1_0f61e24652a14792eb86eea8dd1baab5.jpg" TargetMode="External"/><Relationship Id="rId1377" Type="http://schemas.openxmlformats.org/officeDocument/2006/relationships/hyperlink" Target="https://www.minhamania.net/mini-melissa/saldo-com-detalhes-15" TargetMode="External"/><Relationship Id="rId4401" Type="http://schemas.openxmlformats.org/officeDocument/2006/relationships/hyperlink" Target="https://www.minhamania.net/departamentos/moda-infantil/puket-maio-baby-gatinha" TargetMode="External"/><Relationship Id="rId1367" Type="http://schemas.openxmlformats.org/officeDocument/2006/relationships/hyperlink" Target="https://images.tcdn.com.br/img/img_prod/995386/melissa_velvet_1119_3_17a90e5ba3a0da3f0103462dbc94235a.jpg" TargetMode="External"/><Relationship Id="rId2698" Type="http://schemas.openxmlformats.org/officeDocument/2006/relationships/hyperlink" Target="https://images.tcdn.com.br/img/img_prod/995386/melissa_lip_i_sandal_2065_1_96f0c026bde0d0e628740d554702feca.jpg" TargetMode="External"/><Relationship Id="rId1368" Type="http://schemas.openxmlformats.org/officeDocument/2006/relationships/hyperlink" Target="https://www.minhamania.net/melissa-adulto/melissa-velvet" TargetMode="External"/><Relationship Id="rId2699" Type="http://schemas.openxmlformats.org/officeDocument/2006/relationships/hyperlink" Target="https://www.minhamania.net/calcados-adulto/melissa-lip-sandal" TargetMode="External"/><Relationship Id="rId1369" Type="http://schemas.openxmlformats.org/officeDocument/2006/relationships/hyperlink" Target="https://images.tcdn.com.br/img/img_prod/995386/melissa_ultragirl_swett_laco_pano_1121_1_be2677da1a499f48015f0f0400066379.jpeg" TargetMode="External"/><Relationship Id="rId778" Type="http://schemas.openxmlformats.org/officeDocument/2006/relationships/hyperlink" Target="https://images.tcdn.com.br/img/img_prod/995386/melissa_essential_mix_681_2_43bb95ac1b33ab3ff909020964f1384b.jpeg" TargetMode="External"/><Relationship Id="rId777" Type="http://schemas.openxmlformats.org/officeDocument/2006/relationships/hyperlink" Target="https://images.tcdn.com.br/img/img_prod/995386/melissa_essential_mix_681_1_001c381453be408dc655163b9db1d23c.jpeg" TargetMode="External"/><Relationship Id="rId776" Type="http://schemas.openxmlformats.org/officeDocument/2006/relationships/hyperlink" Target="https://www.minhamania.net/melissa-adulto/melissa-violet-ad" TargetMode="External"/><Relationship Id="rId775" Type="http://schemas.openxmlformats.org/officeDocument/2006/relationships/hyperlink" Target="https://images.tcdn.com.br/img/img_prod/995386/melissa_violet_ad_677_2_cb7533bedc689a712e3f4170ae622fa6.jpg" TargetMode="External"/><Relationship Id="rId779" Type="http://schemas.openxmlformats.org/officeDocument/2006/relationships/hyperlink" Target="https://www.minhamania.net/melissa-adulto/melissa-essential-mix" TargetMode="External"/><Relationship Id="rId770" Type="http://schemas.openxmlformats.org/officeDocument/2006/relationships/hyperlink" Target="https://images.tcdn.com.br/img/img_prod/995386/melissa_fluffy_slide_673_3_135c7821ffee0aa4d4e1b9c50bad8152.jpg" TargetMode="External"/><Relationship Id="rId2690" Type="http://schemas.openxmlformats.org/officeDocument/2006/relationships/hyperlink" Target="https://images.tcdn.com.br/img/img_prod/995386/melissa_panc_sandal_isabela_capeto_2059_1_99dd438224b6bb7cf9b02c4d38bb0d82.jpg" TargetMode="External"/><Relationship Id="rId1360" Type="http://schemas.openxmlformats.org/officeDocument/2006/relationships/hyperlink" Target="https://images.tcdn.com.br/img/img_prod/995386/melissa_mel_swett_love_iv_1115_2_532dc2583a0edf64efacc9faf89d9003.jpeg" TargetMode="External"/><Relationship Id="rId2691" Type="http://schemas.openxmlformats.org/officeDocument/2006/relationships/hyperlink" Target="https://images.tcdn.com.br/img/img_prod/995386/melissa_panc_sandal_isabela_capeto_2059_2_5719db6647acfbc496e2e7d79dc7b900.jpg" TargetMode="External"/><Relationship Id="rId1361" Type="http://schemas.openxmlformats.org/officeDocument/2006/relationships/hyperlink" Target="https://www.minhamania.net/melissa-mell/melissa-mel-ultragirl-swett-laco-fino" TargetMode="External"/><Relationship Id="rId2692" Type="http://schemas.openxmlformats.org/officeDocument/2006/relationships/hyperlink" Target="https://images.tcdn.com.br/img/img_prod/995386/melissa_panc_sandal_isabela_capeto_2059_3_5e8233f02922350cdd8d1daf56670d31.jpg" TargetMode="External"/><Relationship Id="rId1362" Type="http://schemas.openxmlformats.org/officeDocument/2006/relationships/hyperlink" Target="https://images.tcdn.com.br/img/img_prod/995386/melissa_velvet_hell_1117_1_98e96d692b44b68f99f24ab9ed463eb2.jpeg" TargetMode="External"/><Relationship Id="rId2693" Type="http://schemas.openxmlformats.org/officeDocument/2006/relationships/hyperlink" Target="https://www.minhamania.net/calcados-adulto/melissa-panc-sandal-isabela-capeto" TargetMode="External"/><Relationship Id="rId774" Type="http://schemas.openxmlformats.org/officeDocument/2006/relationships/hyperlink" Target="https://images.tcdn.com.br/img/img_prod/995386/melissa_violet_ad_677_1_22d80553e57de17474c13e991a145b83.jpeg" TargetMode="External"/><Relationship Id="rId1363" Type="http://schemas.openxmlformats.org/officeDocument/2006/relationships/hyperlink" Target="https://images.tcdn.com.br/img/img_prod/995386/melissa_velvet_hell_1117_1_59a1840f4c94d11e05f4c2ae8d841338.jpeg" TargetMode="External"/><Relationship Id="rId2694" Type="http://schemas.openxmlformats.org/officeDocument/2006/relationships/hyperlink" Target="https://images.tcdn.com.br/img/img_prod/995386/melissa_sun_sunset_2061_1_917fe91f9920eae0926d043f02321703.jpg" TargetMode="External"/><Relationship Id="rId773" Type="http://schemas.openxmlformats.org/officeDocument/2006/relationships/hyperlink" Target="https://www.minhamania.net/melissa-adulto/melissa-shadow-ad" TargetMode="External"/><Relationship Id="rId1364" Type="http://schemas.openxmlformats.org/officeDocument/2006/relationships/hyperlink" Target="https://www.minhamania.net/melissa-adulto/melissa-velvet-hell" TargetMode="External"/><Relationship Id="rId2695" Type="http://schemas.openxmlformats.org/officeDocument/2006/relationships/hyperlink" Target="https://www.minhamania.net/calcados-adulto/melissa-sun-sunset" TargetMode="External"/><Relationship Id="rId772" Type="http://schemas.openxmlformats.org/officeDocument/2006/relationships/hyperlink" Target="https://images.tcdn.com.br/img/img_prod/995386/melissa_shadow_ad_675_1_c8baa76a454e1859db6235d1f11dcf9f.jpeg" TargetMode="External"/><Relationship Id="rId1365" Type="http://schemas.openxmlformats.org/officeDocument/2006/relationships/hyperlink" Target="https://images.tcdn.com.br/img/img_prod/995386/melissa_velvet_1119_1_15f7bb5a29f09c9d4eef680389585b70.jpg" TargetMode="External"/><Relationship Id="rId2696" Type="http://schemas.openxmlformats.org/officeDocument/2006/relationships/hyperlink" Target="https://images.tcdn.com.br/img/img_prod/995386/melissa_essential_mix_sandal_2063_1_12c2f06cdeed833329744d5fe7846bde.jpg" TargetMode="External"/><Relationship Id="rId771" Type="http://schemas.openxmlformats.org/officeDocument/2006/relationships/hyperlink" Target="https://www.minhamania.net/melissa-adulto/melissa-fluffy-slide" TargetMode="External"/><Relationship Id="rId1366" Type="http://schemas.openxmlformats.org/officeDocument/2006/relationships/hyperlink" Target="https://images.tcdn.com.br/img/img_prod/995386/melissa_velvet_1119_2_1c7bf60a10c8b72cd975f2d843ed992c.jpg" TargetMode="External"/><Relationship Id="rId2697" Type="http://schemas.openxmlformats.org/officeDocument/2006/relationships/hyperlink" Target="https://www.minhamania.net/calcados-adulto/melissa-essential-mix-sandal" TargetMode="External"/><Relationship Id="rId4426" Type="http://schemas.openxmlformats.org/officeDocument/2006/relationships/hyperlink" Target="https://www.minhamania.net/departamentos/moda-infantil/puket-meia-menina-sapatilha-alpaca" TargetMode="External"/><Relationship Id="rId4425" Type="http://schemas.openxmlformats.org/officeDocument/2006/relationships/hyperlink" Target="https://www.minhamania.net/departamentos/moda-infantil/puket-meia-dedinho-panda" TargetMode="External"/><Relationship Id="rId4428" Type="http://schemas.openxmlformats.org/officeDocument/2006/relationships/hyperlink" Target="https://www.minhamania.net/departamentos/moda-infantil/puket-meia-menino-csolado-emborrachado-game" TargetMode="External"/><Relationship Id="rId4427" Type="http://schemas.openxmlformats.org/officeDocument/2006/relationships/hyperlink" Target="https://www.minhamania.net/departamentos/moda-infantil/puket-meia-menino-csolado-emborrachado-tigre" TargetMode="External"/><Relationship Id="rId4429" Type="http://schemas.openxmlformats.org/officeDocument/2006/relationships/hyperlink" Target="https://www.minhamania.net/departamentos/moda-infantil/puket-meia-menino-sapatilha-tubarao" TargetMode="External"/><Relationship Id="rId1390" Type="http://schemas.openxmlformats.org/officeDocument/2006/relationships/hyperlink" Target="https://images.tcdn.com.br/img/img_prod/995386/melissa_duo_bag_1135_1_c42cff762053bc13e5ac609f47acda75.jpeg" TargetMode="External"/><Relationship Id="rId1391" Type="http://schemas.openxmlformats.org/officeDocument/2006/relationships/hyperlink" Target="https://images.tcdn.com.br/img/img_prod/995386/melissa_duo_bag_1135_2_0df676e65884eb5821e91de0f93dc19e.jpeg" TargetMode="External"/><Relationship Id="rId1392" Type="http://schemas.openxmlformats.org/officeDocument/2006/relationships/hyperlink" Target="https://www.minhamania.net/melissa-adulto/melissa-duo-bag" TargetMode="External"/><Relationship Id="rId1393" Type="http://schemas.openxmlformats.org/officeDocument/2006/relationships/hyperlink" Target="https://images.tcdn.com.br/img/img_prod/995386/melissa_bag_strass_1137_1_454c9d64875eeb788f49439f7a9d9891.jpg" TargetMode="External"/><Relationship Id="rId1394" Type="http://schemas.openxmlformats.org/officeDocument/2006/relationships/hyperlink" Target="https://images.tcdn.com.br/img/img_prod/995386/melissa_bag_strass_1137_2_8c7a874aa191c2126270145f363e23d8.jpg" TargetMode="External"/><Relationship Id="rId4420" Type="http://schemas.openxmlformats.org/officeDocument/2006/relationships/hyperlink" Target="https://www.minhamania.net/departamentos/moda-infantil/puket-meia-menino-sapatilha-caroma-antiderrapante-familia-pets" TargetMode="External"/><Relationship Id="rId1395" Type="http://schemas.openxmlformats.org/officeDocument/2006/relationships/hyperlink" Target="https://www.minhamania.net/melissa-adulto/melissa-bag-bright" TargetMode="External"/><Relationship Id="rId1396" Type="http://schemas.openxmlformats.org/officeDocument/2006/relationships/hyperlink" Target="https://images.tcdn.com.br/img/img_prod/995386/mini_melissa_lancheira_turma_do_pudim_1139_1_d7826b87945881a6d2c9779671299dfe.jpeg" TargetMode="External"/><Relationship Id="rId4422" Type="http://schemas.openxmlformats.org/officeDocument/2006/relationships/hyperlink" Target="https://www.minhamania.net/departamentos/moda-infantil/puket-meia-menina-sapatilha-caroma-antiderrapante-cactus" TargetMode="External"/><Relationship Id="rId1397" Type="http://schemas.openxmlformats.org/officeDocument/2006/relationships/hyperlink" Target="https://www.minhamania.net/mini-melissa/mini-melissa-lancheira-turma-do-pudim" TargetMode="External"/><Relationship Id="rId4421" Type="http://schemas.openxmlformats.org/officeDocument/2006/relationships/hyperlink" Target="https://www.minhamania.net/departamentos/moda-infantil/puket-meia-menino-sapatilha-caroma-antiderrapante-new-united" TargetMode="External"/><Relationship Id="rId1398" Type="http://schemas.openxmlformats.org/officeDocument/2006/relationships/hyperlink" Target="https://images.tcdn.com.br/img/img_prod/995386/melissa_ophelia_jason_wu_1141_1_5e60f29beb72886a1deb4a0a2229426e.jpeg" TargetMode="External"/><Relationship Id="rId4424" Type="http://schemas.openxmlformats.org/officeDocument/2006/relationships/hyperlink" Target="https://www.minhamania.net/departamentos/moda-infantil/puket-meia-menino-sapatilha-cantiderrapante-urso-star" TargetMode="External"/><Relationship Id="rId1399" Type="http://schemas.openxmlformats.org/officeDocument/2006/relationships/hyperlink" Target="https://images.tcdn.com.br/img/img_prod/995386/melissa_ophelia_jason_wu_1141_1_4fac8c26504b62d3282d9742cbd4e89e.jpeg" TargetMode="External"/><Relationship Id="rId4423" Type="http://schemas.openxmlformats.org/officeDocument/2006/relationships/hyperlink" Target="https://www.minhamania.net/departamentos/moda-infantil/puket-meia-menina-sapatilha-cantiderrapante-raposa" TargetMode="External"/><Relationship Id="rId1389" Type="http://schemas.openxmlformats.org/officeDocument/2006/relationships/hyperlink" Target="https://www.minhamania.net/mini-melissa/bag-de-colorir-mini-melissa" TargetMode="External"/><Relationship Id="rId4415" Type="http://schemas.openxmlformats.org/officeDocument/2006/relationships/hyperlink" Target="https://www.minhamania.net/departamentos/moda-infantil/puket-meia-sapatilha-caroma-bicho-preguica" TargetMode="External"/><Relationship Id="rId4414" Type="http://schemas.openxmlformats.org/officeDocument/2006/relationships/hyperlink" Target="https://www.minhamania.net/departamentos/moda-infantil/puket-meia-botinha-trico-menina-coala-princess" TargetMode="External"/><Relationship Id="rId4417" Type="http://schemas.openxmlformats.org/officeDocument/2006/relationships/hyperlink" Target="https://www.minhamania.net/calcados/adulto/melissa-shyni" TargetMode="External"/><Relationship Id="rId4416" Type="http://schemas.openxmlformats.org/officeDocument/2006/relationships/hyperlink" Target="https://www.minhamania.net/departamentos/moda-infantil/puket-meia-sapatilha-caroma-cisne" TargetMode="External"/><Relationship Id="rId4419" Type="http://schemas.openxmlformats.org/officeDocument/2006/relationships/hyperlink" Target="https://www.minhamania.net/departamentos/moda-infantil/puket-meia-menino-sapatilha-caroma-antiderrapante-carros" TargetMode="External"/><Relationship Id="rId4418" Type="http://schemas.openxmlformats.org/officeDocument/2006/relationships/hyperlink" Target="https://www.minhamania.net/departamentos/moda-infantil/puket-meia-sapatilha-bebe-caroma-antiderrapante-unicornio-star" TargetMode="External"/><Relationship Id="rId799" Type="http://schemas.openxmlformats.org/officeDocument/2006/relationships/hyperlink" Target="https://images.tcdn.com.br/img/img_prod/995386/melissa_campana_crochet_691_2_75d6094867aafb4eaf1aebfd12c05433.jpeg" TargetMode="External"/><Relationship Id="rId798" Type="http://schemas.openxmlformats.org/officeDocument/2006/relationships/hyperlink" Target="https://images.tcdn.com.br/img/img_prod/995386/melissa_campana_crochet_691_1_f72632681b022ac34127e4c6caabe3df.jpeg" TargetMode="External"/><Relationship Id="rId797" Type="http://schemas.openxmlformats.org/officeDocument/2006/relationships/hyperlink" Target="https://images.tcdn.com.br/img/img_prod/995386/melissa_campana_crochet_691_1_8a6321852fa2261bfd81e238398fcdf2.jpg" TargetMode="External"/><Relationship Id="rId1380" Type="http://schemas.openxmlformats.org/officeDocument/2006/relationships/hyperlink" Target="https://images.tcdn.com.br/img/img_prod/995386/melissa_mule_ii_1127_3_a956c97bc2375e119db3d25f28d8f04d.jpg" TargetMode="External"/><Relationship Id="rId792" Type="http://schemas.openxmlformats.org/officeDocument/2006/relationships/hyperlink" Target="https://www.minhamania.net/melissa-adulto/melissa-beach-slide" TargetMode="External"/><Relationship Id="rId1381" Type="http://schemas.openxmlformats.org/officeDocument/2006/relationships/hyperlink" Target="https://images.tcdn.com.br/img/img_prod/995386/melissa_mule_ii_1127_4_d0f93a9702c15c200cfb7703ad442756.jpg" TargetMode="External"/><Relationship Id="rId791" Type="http://schemas.openxmlformats.org/officeDocument/2006/relationships/hyperlink" Target="https://images.tcdn.com.br/img/img_prod/995386/melissa_beach_slide_687_4_955842fa0d32852e6165caba31d297ae.jpeg" TargetMode="External"/><Relationship Id="rId1382" Type="http://schemas.openxmlformats.org/officeDocument/2006/relationships/hyperlink" Target="https://www.minhamania.net/melissa-adulto/melissa-mule" TargetMode="External"/><Relationship Id="rId790" Type="http://schemas.openxmlformats.org/officeDocument/2006/relationships/hyperlink" Target="https://images.tcdn.com.br/img/img_prod/995386/melissa_beach_slide_687_1_6fe819887cc9dcb2e55946e06952da57.jpeg" TargetMode="External"/><Relationship Id="rId1383" Type="http://schemas.openxmlformats.org/officeDocument/2006/relationships/hyperlink" Target="https://images.tcdn.com.br/img/img_prod/995386/melissa_mule_ii_1127_5_6c347c5c8067b081f111a3baed15ef76.jpg" TargetMode="External"/><Relationship Id="rId1384" Type="http://schemas.openxmlformats.org/officeDocument/2006/relationships/hyperlink" Target="https://images.tcdn.com.br/img/img_prod/995386/melissa_pixel_1129_1_4fdb73af6a80b47394b43b45c3b300c2.jpg" TargetMode="External"/><Relationship Id="rId796" Type="http://schemas.openxmlformats.org/officeDocument/2006/relationships/hyperlink" Target="https://www.minhamania.net/melissa-adulto/melissa-classic-snea" TargetMode="External"/><Relationship Id="rId1385" Type="http://schemas.openxmlformats.org/officeDocument/2006/relationships/hyperlink" Target="https://www.minhamania.net/melissa-adulto/mascara-melissa" TargetMode="External"/><Relationship Id="rId4411" Type="http://schemas.openxmlformats.org/officeDocument/2006/relationships/hyperlink" Target="https://www.minhamania.net/departamentos/moda-infantil/puket-meia-botinha-trico-c-antiderrapante-feminina-unicornio-shine" TargetMode="External"/><Relationship Id="rId795" Type="http://schemas.openxmlformats.org/officeDocument/2006/relationships/hyperlink" Target="https://images.tcdn.com.br/img/img_prod/995386/melissa_classic_sneaker_689_3_b410556045f71d08e13ca6fb69205f7f.jpg" TargetMode="External"/><Relationship Id="rId1386" Type="http://schemas.openxmlformats.org/officeDocument/2006/relationships/hyperlink" Target="https://images.tcdn.com.br/img/img_prod/995386/melissa_cosmo_hell_1131_1_a7c612875c763a30eb10d2e7b207e976.jpg" TargetMode="External"/><Relationship Id="rId4410" Type="http://schemas.openxmlformats.org/officeDocument/2006/relationships/hyperlink" Target="https://www.minhamania.net/departamentos/moda-infantil/puket-meia-botinha-trico-c-antiderrapante-menina-vaca" TargetMode="External"/><Relationship Id="rId794" Type="http://schemas.openxmlformats.org/officeDocument/2006/relationships/hyperlink" Target="https://images.tcdn.com.br/img/img_prod/995386/melissa_classic_sneaker_689_2_4c328d8ad48bc7897f56863e59132116.jpeg" TargetMode="External"/><Relationship Id="rId1387" Type="http://schemas.openxmlformats.org/officeDocument/2006/relationships/hyperlink" Target="https://images.tcdn.com.br/img/img_prod/995386/melissa_cosmo_hell_1131_1_a03c00e3aa4cfeae0f439e6bd41c03ea.jpg" TargetMode="External"/><Relationship Id="rId4413" Type="http://schemas.openxmlformats.org/officeDocument/2006/relationships/hyperlink" Target="https://www.minhamania.net/departamentos/moda-infantil/puket-meia-botinha-trico-c-antiderrapante-feminina-onca" TargetMode="External"/><Relationship Id="rId793" Type="http://schemas.openxmlformats.org/officeDocument/2006/relationships/hyperlink" Target="https://images.tcdn.com.br/img/img_prod/995386/melissa_classic_sneaker_689_1_e41e8580d2f5a0fa24f3885edca52a2a.jpeg" TargetMode="External"/><Relationship Id="rId1388" Type="http://schemas.openxmlformats.org/officeDocument/2006/relationships/hyperlink" Target="https://www.minhamania.net/melissa-adulto/melissa-cosmo-hell" TargetMode="External"/><Relationship Id="rId4412" Type="http://schemas.openxmlformats.org/officeDocument/2006/relationships/hyperlink" Target="https://www.minhamania.net/departamentos/moda-infantil/puket-meia-botinha-forrada-trico-c-antiderrapante-menino-tubarao-rockstar" TargetMode="External"/><Relationship Id="rId3191" Type="http://schemas.openxmlformats.org/officeDocument/2006/relationships/hyperlink" Target="https://images.tcdn.com.br/img/img_prod/995386/fabula_macaquinho_bebe_maca_2495_1_748747e99b183038e2f876ab3fc0b275.jpg" TargetMode="External"/><Relationship Id="rId3190" Type="http://schemas.openxmlformats.org/officeDocument/2006/relationships/hyperlink" Target="https://www.minhamania.net/calcados-infantis/mini-melissa-l-ultragirl-bugs-baby" TargetMode="External"/><Relationship Id="rId3193" Type="http://schemas.openxmlformats.org/officeDocument/2006/relationships/hyperlink" Target="https://images.tcdn.com.br/img/img_prod/995386/mini_melissa_m_lover_sandal_2497_1_ac92087ad3092d5a3227157bc255aed6.jpg" TargetMode="External"/><Relationship Id="rId3192" Type="http://schemas.openxmlformats.org/officeDocument/2006/relationships/hyperlink" Target="https://www.minhamania.net/moda-feminina/macaquinho-bebe-fabula" TargetMode="External"/><Relationship Id="rId3195" Type="http://schemas.openxmlformats.org/officeDocument/2006/relationships/hyperlink" Target="https://www.minhamania.net/calcados-infantis/mini-melissa-m-lover-sandal" TargetMode="External"/><Relationship Id="rId3194" Type="http://schemas.openxmlformats.org/officeDocument/2006/relationships/hyperlink" Target="https://images.tcdn.com.br/img/img_prod/995386/mini_melissa_m_lover_sandal_2497_4_365b881798e6b6e75d453e4bd4d91656.jpg" TargetMode="External"/><Relationship Id="rId3197" Type="http://schemas.openxmlformats.org/officeDocument/2006/relationships/hyperlink" Target="https://images.tcdn.com.br/img/img_prod/995386/melissa_possession_velvet_2499_2_72cae749ec1633027052d240957469ae.jpg" TargetMode="External"/><Relationship Id="rId3196" Type="http://schemas.openxmlformats.org/officeDocument/2006/relationships/hyperlink" Target="https://images.tcdn.com.br/img/img_prod/995386/melissa_possession_velvet_2499_1_7b6e94c62ca825275fe218468e77d97b.jpg" TargetMode="External"/><Relationship Id="rId3199" Type="http://schemas.openxmlformats.org/officeDocument/2006/relationships/hyperlink" Target="https://www.minhamania.net/calcados-adulto/melissa-possession-velvet" TargetMode="External"/><Relationship Id="rId3198" Type="http://schemas.openxmlformats.org/officeDocument/2006/relationships/hyperlink" Target="https://images.tcdn.com.br/img/img_prod/995386/melissa_possession_velvet_2499_3_0d41842ee273096dc24f1143c17bbd61.jpg" TargetMode="External"/><Relationship Id="rId3180" Type="http://schemas.openxmlformats.org/officeDocument/2006/relationships/hyperlink" Target="https://images.tcdn.com.br/img/img_prod/995386/melissa_bag_lux_2481_1_ee8d205f06cb7d2b7f5c75ecaaa5584d.jpg" TargetMode="External"/><Relationship Id="rId3182" Type="http://schemas.openxmlformats.org/officeDocument/2006/relationships/hyperlink" Target="https://www.minhamania.net/acessorios/bolsa-holografica-puket-unicornio" TargetMode="External"/><Relationship Id="rId3181" Type="http://schemas.openxmlformats.org/officeDocument/2006/relationships/hyperlink" Target="https://www.minhamania.net/acessorios/bolsas/melissa-bag-lux" TargetMode="External"/><Relationship Id="rId3184" Type="http://schemas.openxmlformats.org/officeDocument/2006/relationships/hyperlink" Target="https://images.tcdn.com.br/img/img_prod/995386/melissa_lara_sandal_2487_1_c3eb18fbc741f75dcc9e2f833ea71f86.jpg" TargetMode="External"/><Relationship Id="rId3183" Type="http://schemas.openxmlformats.org/officeDocument/2006/relationships/hyperlink" Target="https://www.minhamania.net/calcados-adulto/melissa-classic-lady" TargetMode="External"/><Relationship Id="rId3186" Type="http://schemas.openxmlformats.org/officeDocument/2006/relationships/hyperlink" Target="https://images.tcdn.com.br/img/img_prod/995386/melissa_lara_sandal_2487_3_5e037fe80187031eccc6ca624ef0073b.jpg" TargetMode="External"/><Relationship Id="rId3185" Type="http://schemas.openxmlformats.org/officeDocument/2006/relationships/hyperlink" Target="https://images.tcdn.com.br/img/img_prod/995386/melissa_lara_sandal_2487_2_c7303aef5d4e569a1277bfc3c345d032.jpg" TargetMode="External"/><Relationship Id="rId3188" Type="http://schemas.openxmlformats.org/officeDocument/2006/relationships/hyperlink" Target="https://www.minhamania.net/calcados-adulto/melissa-flip-flop-iii" TargetMode="External"/><Relationship Id="rId3187" Type="http://schemas.openxmlformats.org/officeDocument/2006/relationships/hyperlink" Target="https://www.minhamania.net/calcados-adulto/melissa-lara-sandal" TargetMode="External"/><Relationship Id="rId3189" Type="http://schemas.openxmlformats.org/officeDocument/2006/relationships/hyperlink" Target="https://www.minhamania.net/calcados-adulto/melissa-harmonic-swett-2491" TargetMode="External"/><Relationship Id="rId4480" Type="http://schemas.openxmlformats.org/officeDocument/2006/relationships/hyperlink" Target="https://images.tcdn.com.br/img/img_prod/995386/puket_cachecol_raposa_c_bolso_5897_1_3b7dccf276fe63b68393692124c564a0.jpg" TargetMode="External"/><Relationship Id="rId3151" Type="http://schemas.openxmlformats.org/officeDocument/2006/relationships/hyperlink" Target="https://www.minhamania.net/moda-feminina/farm-vestido-passaros" TargetMode="External"/><Relationship Id="rId4482" Type="http://schemas.openxmlformats.org/officeDocument/2006/relationships/hyperlink" Target="https://images.tcdn.com.br/img/img_prod/995386/puket_tapa_olho_coelho_pelucia_5899_1_ddb5cf8a20fccad7a559afbd39934b76.jpg" TargetMode="External"/><Relationship Id="rId3150" Type="http://schemas.openxmlformats.org/officeDocument/2006/relationships/hyperlink" Target="https://www.minhamania.net/calcados-infantis/mini-melissa-jump-101-dalmatas" TargetMode="External"/><Relationship Id="rId4481" Type="http://schemas.openxmlformats.org/officeDocument/2006/relationships/hyperlink" Target="https://www.minhamania.net/moda-infantil/puket-cachecol-raposa-c-bolso" TargetMode="External"/><Relationship Id="rId3153" Type="http://schemas.openxmlformats.org/officeDocument/2006/relationships/hyperlink" Target="https://www.minhamania.net/calcados-adulto/melissa-umami-two-lost-kids" TargetMode="External"/><Relationship Id="rId4484" Type="http://schemas.openxmlformats.org/officeDocument/2006/relationships/hyperlink" Target="https://images.tcdn.com.br/img/img_prod/995386/puket_tapa_olho_algodao_liso_5901_1_5a02b6ae8fbc2c4b8d8aee6476f9d9ac.jpg" TargetMode="External"/><Relationship Id="rId3152" Type="http://schemas.openxmlformats.org/officeDocument/2006/relationships/hyperlink" Target="https://images.tcdn.com.br/img/img_prod/995386/melissa_umami_two_lost_kids_2451_1_9ca5a749cf35053bc5c1138947cd337e.jpg" TargetMode="External"/><Relationship Id="rId4483" Type="http://schemas.openxmlformats.org/officeDocument/2006/relationships/hyperlink" Target="https://www.minhamania.net/acessorios/puket-tapa-olho-coelho-pelucia" TargetMode="External"/><Relationship Id="rId3155" Type="http://schemas.openxmlformats.org/officeDocument/2006/relationships/hyperlink" Target="https://images.tcdn.com.br/img/img_prod/995386/melissa_ana_sandal_2453_2_2e543f058a5781f49d3bb8d40821c16a.jpg" TargetMode="External"/><Relationship Id="rId4486" Type="http://schemas.openxmlformats.org/officeDocument/2006/relationships/hyperlink" Target="https://images.tcdn.com.br/img/img_prod/995386/puket_tapa_olho_unicornio_5903_1_ebc849fa098c20d108e9d7d665072beb.jpg" TargetMode="External"/><Relationship Id="rId3154" Type="http://schemas.openxmlformats.org/officeDocument/2006/relationships/hyperlink" Target="https://images.tcdn.com.br/img/img_prod/995386/melissa_ana_sandal_2453_1_d52ef80ef7f443bfca4bcdb1041f97f7.jpg" TargetMode="External"/><Relationship Id="rId4485" Type="http://schemas.openxmlformats.org/officeDocument/2006/relationships/hyperlink" Target="https://www.minhamania.net/acessorios/puket-tapa-olho-algodao-liso" TargetMode="External"/><Relationship Id="rId3157" Type="http://schemas.openxmlformats.org/officeDocument/2006/relationships/hyperlink" Target="https://images.tcdn.com.br/img/img_prod/995386/meu_primeiro_all_star_2455_1_e7569d03fdfecd384e5b3610c5f3ff21.jpg" TargetMode="External"/><Relationship Id="rId4488" Type="http://schemas.openxmlformats.org/officeDocument/2006/relationships/hyperlink" Target="https://images.tcdn.com.br/img/img_prod/995386/puket_tapa_olho_jacare_5905_1_ed329d45d3db9982afa28556ba1f4208.jpg" TargetMode="External"/><Relationship Id="rId3156" Type="http://schemas.openxmlformats.org/officeDocument/2006/relationships/hyperlink" Target="https://www.minhamania.net/calcados-adulto/melissa-ana-sandal" TargetMode="External"/><Relationship Id="rId4487" Type="http://schemas.openxmlformats.org/officeDocument/2006/relationships/hyperlink" Target="https://www.minhamania.net/acessorios/puket-tapa-olho-unicornio" TargetMode="External"/><Relationship Id="rId3159" Type="http://schemas.openxmlformats.org/officeDocument/2006/relationships/hyperlink" Target="https://images.tcdn.com.br/img/img_prod/995386/meu_primeiro_all_star_2455_3_536e8c84a2a14f246824374abb46e1c1.jpg" TargetMode="External"/><Relationship Id="rId3158" Type="http://schemas.openxmlformats.org/officeDocument/2006/relationships/hyperlink" Target="https://images.tcdn.com.br/img/img_prod/995386/meu_primeiro_all_star_2455_2_c9293ba90ab4ead5855208156d6deed2.jpg" TargetMode="External"/><Relationship Id="rId4489" Type="http://schemas.openxmlformats.org/officeDocument/2006/relationships/hyperlink" Target="https://www.minhamania.net/acessorios/puket-tapa-olho-jacare" TargetMode="External"/><Relationship Id="rId3149" Type="http://schemas.openxmlformats.org/officeDocument/2006/relationships/hyperlink" Target="https://www.minhamania.net/acessorios/meia-melissa-cantarola" TargetMode="External"/><Relationship Id="rId3140" Type="http://schemas.openxmlformats.org/officeDocument/2006/relationships/hyperlink" Target="https://www.minhamania.net/pets/melissa-pet-bite" TargetMode="External"/><Relationship Id="rId4471" Type="http://schemas.openxmlformats.org/officeDocument/2006/relationships/hyperlink" Target="https://www.minhamania.net/calcados/infantil/mini-melissa-cloud-mickey" TargetMode="External"/><Relationship Id="rId4470" Type="http://schemas.openxmlformats.org/officeDocument/2006/relationships/hyperlink" Target="https://images.tcdn.com.br/img/img_prod/995386/mini_melissa_cloud_mickey_5887_1_7f99c5a0d3b76097a919194f5fb9d430.jpg" TargetMode="External"/><Relationship Id="rId3142" Type="http://schemas.openxmlformats.org/officeDocument/2006/relationships/hyperlink" Target="https://www.minhamania.net/moda-feminina/farm-vestido-floral" TargetMode="External"/><Relationship Id="rId4473" Type="http://schemas.openxmlformats.org/officeDocument/2006/relationships/hyperlink" Target="https://www.minhamania.net/departamentos/moda-feminina/t-shirt-farm-selva-de-pedra" TargetMode="External"/><Relationship Id="rId3141" Type="http://schemas.openxmlformats.org/officeDocument/2006/relationships/hyperlink" Target="https://images.tcdn.com.br/img/img_prod/995386/farm_vestido_floral_2437_1_3c069da42f1321491e659176250e8fbb.jpg" TargetMode="External"/><Relationship Id="rId4472" Type="http://schemas.openxmlformats.org/officeDocument/2006/relationships/hyperlink" Target="https://images.tcdn.com.br/img/img_prod/995386/t_shirt_farm_selva_de_pedra_5889_1_375f04171121fd755d9fbb5e83005c1e.jpg" TargetMode="External"/><Relationship Id="rId3144" Type="http://schemas.openxmlformats.org/officeDocument/2006/relationships/hyperlink" Target="https://www.minhamania.net/moda-feminina/farm-bata-floral" TargetMode="External"/><Relationship Id="rId4475" Type="http://schemas.openxmlformats.org/officeDocument/2006/relationships/hyperlink" Target="https://www.minhamania.net/departamentos/moda-infantil/alphabeto-short-saia-sarja" TargetMode="External"/><Relationship Id="rId3143" Type="http://schemas.openxmlformats.org/officeDocument/2006/relationships/hyperlink" Target="https://images.tcdn.com.br/img/img_prod/995386/farm_bata_floral_2439_1_60b19aa8898147d740648182ab816dd1.jpg" TargetMode="External"/><Relationship Id="rId4474" Type="http://schemas.openxmlformats.org/officeDocument/2006/relationships/hyperlink" Target="https://images.tcdn.com.br/img/img_prod/995386/alphabeto_short_saia_sarja_5891_1_2e9a46f1e15c86154466dc19734eb110.jpg" TargetMode="External"/><Relationship Id="rId3146" Type="http://schemas.openxmlformats.org/officeDocument/2006/relationships/hyperlink" Target="https://www.minhamania.net/moda-feminina/farm-vestido-floral-alca" TargetMode="External"/><Relationship Id="rId4477" Type="http://schemas.openxmlformats.org/officeDocument/2006/relationships/hyperlink" Target="https://www.minhamania.net/departamentos/moda-infantil/alphabeto-short-alfaiataria" TargetMode="External"/><Relationship Id="rId3145" Type="http://schemas.openxmlformats.org/officeDocument/2006/relationships/hyperlink" Target="https://images.tcdn.com.br/img/img_prod/995386/farm_vestido_floral_alca_2441_1_7106b7f7493b832f4619d87545275ad4.jpg" TargetMode="External"/><Relationship Id="rId4476" Type="http://schemas.openxmlformats.org/officeDocument/2006/relationships/hyperlink" Target="https://images.tcdn.com.br/img/img_prod/995386/alphabeto_short_alfaiataria_5893_1_0ca856818941eff105609277568ea8bf.jpg" TargetMode="External"/><Relationship Id="rId3148" Type="http://schemas.openxmlformats.org/officeDocument/2006/relationships/hyperlink" Target="https://www.minhamania.net/calcados-adulto/melissa-brace-sandal" TargetMode="External"/><Relationship Id="rId4479" Type="http://schemas.openxmlformats.org/officeDocument/2006/relationships/hyperlink" Target="https://www.minhamania.net/calcados/adulto/converse-all-star-chuck-taylor-ox-desert-rave" TargetMode="External"/><Relationship Id="rId3147" Type="http://schemas.openxmlformats.org/officeDocument/2006/relationships/hyperlink" Target="https://images.tcdn.com.br/img/img_prod/995386/melissa_brace_sandal_2443_1_2ddbb4485767e0ca12af4741c92e2490.jpg" TargetMode="External"/><Relationship Id="rId4478" Type="http://schemas.openxmlformats.org/officeDocument/2006/relationships/hyperlink" Target="https://images.tcdn.com.br/img/img_prod/995386/converse_all_star_chuck_taylor_ox_desert_rave_5895_1_0ddb8b567fd5bfe3e79d3f53c7ef1ec8.jpg" TargetMode="External"/><Relationship Id="rId3171" Type="http://schemas.openxmlformats.org/officeDocument/2006/relationships/hyperlink" Target="https://www.minhamania.net/calcados-adulto/melissa-cosmo-boot" TargetMode="External"/><Relationship Id="rId3170" Type="http://schemas.openxmlformats.org/officeDocument/2006/relationships/hyperlink" Target="https://images.tcdn.com.br/img/img_prod/995386/melissa_cosmo_boot_2467_2_e83ef68effc5a17e2eda4b74ec0445d8.jpg" TargetMode="External"/><Relationship Id="rId3173" Type="http://schemas.openxmlformats.org/officeDocument/2006/relationships/hyperlink" Target="https://www.minhamania.net/calcados-infantis/mini-melissa-ultragirl-bow" TargetMode="External"/><Relationship Id="rId3172" Type="http://schemas.openxmlformats.org/officeDocument/2006/relationships/hyperlink" Target="https://images.tcdn.com.br/img/img_prod/995386/mini_melissa_ultragirl_bow_2469_1_45b5d95342e2759f73d9be86596aaa48.jpg" TargetMode="External"/><Relationship Id="rId3175" Type="http://schemas.openxmlformats.org/officeDocument/2006/relationships/hyperlink" Target="https://www.minhamania.net/moda-praia-puket/calcinha-lhama-puket" TargetMode="External"/><Relationship Id="rId3174" Type="http://schemas.openxmlformats.org/officeDocument/2006/relationships/hyperlink" Target="https://www.minhamania.net/moda-praia-puket/maio-lhama-puket-manga" TargetMode="External"/><Relationship Id="rId3177" Type="http://schemas.openxmlformats.org/officeDocument/2006/relationships/hyperlink" Target="https://images.tcdn.com.br/img/img_prod/995386/mini_melissa_free_cut_baby_2477_1_afec4452ac1dc1a6cbc69a09d2d1143a.jpg" TargetMode="External"/><Relationship Id="rId3176" Type="http://schemas.openxmlformats.org/officeDocument/2006/relationships/hyperlink" Target="https://www.minhamania.net/acessorios/melissa-brinco-lollapaluza" TargetMode="External"/><Relationship Id="rId3179" Type="http://schemas.openxmlformats.org/officeDocument/2006/relationships/hyperlink" Target="https://www.minhamania.net/moda-praia-puket/sunga-puket-sharke-game" TargetMode="External"/><Relationship Id="rId3178" Type="http://schemas.openxmlformats.org/officeDocument/2006/relationships/hyperlink" Target="https://www.minhamania.net/calcados-infantis/mini-melissa-free-cut-baby" TargetMode="External"/><Relationship Id="rId3160" Type="http://schemas.openxmlformats.org/officeDocument/2006/relationships/hyperlink" Target="https://www.minhamania.net/calcados-infantis/meu-primeiro-all-star" TargetMode="External"/><Relationship Id="rId4491" Type="http://schemas.openxmlformats.org/officeDocument/2006/relationships/hyperlink" Target="https://www.minhamania.net/acessorios/puket-tapa-olho-coruja-pelo" TargetMode="External"/><Relationship Id="rId4490" Type="http://schemas.openxmlformats.org/officeDocument/2006/relationships/hyperlink" Target="https://images.tcdn.com.br/img/img_prod/995386/puket_tapa_olho_coruja_pelo_5907_1_054273184c72df01d6b43a6ec3fd30cf.jpg" TargetMode="External"/><Relationship Id="rId3162" Type="http://schemas.openxmlformats.org/officeDocument/2006/relationships/hyperlink" Target="https://www.minhamania.net/calcados-infantis/all-star-chuck-hi-under-the-sea-infantil" TargetMode="External"/><Relationship Id="rId4493" Type="http://schemas.openxmlformats.org/officeDocument/2006/relationships/hyperlink" Target="https://www.minhamania.net/acessorios/puket-guia-peitoral-para-pets-unicornio" TargetMode="External"/><Relationship Id="rId3161" Type="http://schemas.openxmlformats.org/officeDocument/2006/relationships/hyperlink" Target="https://images.tcdn.com.br/img/img_prod/995386/all_star_chuck_hi_under_the_sea_infantil_2457_1_e8ef27dced3e193a80070aee60352a05.jpg" TargetMode="External"/><Relationship Id="rId4492" Type="http://schemas.openxmlformats.org/officeDocument/2006/relationships/hyperlink" Target="https://images.tcdn.com.br/img/img_prod/995386/puket_guia_peitoral_para_pets_unicornio_5909_1_9b35741f7fd678e9cb55c191a7444bd7.jpg" TargetMode="External"/><Relationship Id="rId3164" Type="http://schemas.openxmlformats.org/officeDocument/2006/relationships/hyperlink" Target="https://www.minhamania.net/calcados-adulto/melissa-possession-plato" TargetMode="External"/><Relationship Id="rId4495" Type="http://schemas.openxmlformats.org/officeDocument/2006/relationships/hyperlink" Target="https://www.minhamania.net/departamentos/moda-infantil/puket-sutian-infantil-c-regulagem-coruja" TargetMode="External"/><Relationship Id="rId3163" Type="http://schemas.openxmlformats.org/officeDocument/2006/relationships/hyperlink" Target="https://images.tcdn.com.br/img/img_prod/995386/melissa_possession_plato_2459_1_7adca5d6f17f4d4789705d461c806593.jpg" TargetMode="External"/><Relationship Id="rId4494" Type="http://schemas.openxmlformats.org/officeDocument/2006/relationships/hyperlink" Target="https://images.tcdn.com.br/img/img_prod/995386/puket_sutian_infantil_c_regulagem_coruja_5911_1_dbae4c914dc0e0f4be11559bb6123c37.jpg" TargetMode="External"/><Relationship Id="rId3166" Type="http://schemas.openxmlformats.org/officeDocument/2006/relationships/hyperlink" Target="https://www.minhamania.net/calcados-adulto/melissa-free-heart-flip-flop" TargetMode="External"/><Relationship Id="rId4497" Type="http://schemas.openxmlformats.org/officeDocument/2006/relationships/hyperlink" Target="https://www.minhamania.net/departamentos/moda-infantil/puket-sutian-infantil-c-regulagem-panda" TargetMode="External"/><Relationship Id="rId3165" Type="http://schemas.openxmlformats.org/officeDocument/2006/relationships/hyperlink" Target="https://www.minhamania.net/calcados-adulto/melissa-zoe" TargetMode="External"/><Relationship Id="rId4496" Type="http://schemas.openxmlformats.org/officeDocument/2006/relationships/hyperlink" Target="https://images.tcdn.com.br/img/img_prod/995386/puket_sutian_infantil_c_regulagem_panda_5913_1_c491adf1be557b9729232b21dd6de6ab.jpg" TargetMode="External"/><Relationship Id="rId3168" Type="http://schemas.openxmlformats.org/officeDocument/2006/relationships/hyperlink" Target="https://www.minhamania.net/calcados-adulto/melissa-kick-off-sandal-hot" TargetMode="External"/><Relationship Id="rId4499" Type="http://schemas.openxmlformats.org/officeDocument/2006/relationships/hyperlink" Target="https://www.minhamania.net/departamentos/moda-infantil/puket-sutian-infantil-c-regulagem-florzinhas" TargetMode="External"/><Relationship Id="rId3167" Type="http://schemas.openxmlformats.org/officeDocument/2006/relationships/hyperlink" Target="https://images.tcdn.com.br/img/img_prod/995386/melissa_kick_off_hot_2465_1_8f5b132da0db813a701a1071b74c4c1e.jpg" TargetMode="External"/><Relationship Id="rId4498" Type="http://schemas.openxmlformats.org/officeDocument/2006/relationships/hyperlink" Target="https://images.tcdn.com.br/img/img_prod/995386/puket_sutian_infantil_c_regulagem_florzinhas_5915_1_df5a25d64c9739b896545397ead2b9f6.jpg" TargetMode="External"/><Relationship Id="rId3169" Type="http://schemas.openxmlformats.org/officeDocument/2006/relationships/hyperlink" Target="https://images.tcdn.com.br/img/img_prod/995386/melissa_cosmo_boot_2467_1_828ea5b04bb73377578d70861f83f3d0.jpg" TargetMode="External"/><Relationship Id="rId2700" Type="http://schemas.openxmlformats.org/officeDocument/2006/relationships/hyperlink" Target="https://images.tcdn.com.br/img/img_prod/995386/melissa_ultragirl_stars_2067_2_0cfb6f73b184cf920a42e7e4958be70f.jpeg" TargetMode="External"/><Relationship Id="rId2701" Type="http://schemas.openxmlformats.org/officeDocument/2006/relationships/hyperlink" Target="https://images.tcdn.com.br/img/img_prod/995386/melissa_ultragirl_stars_2067_1_64f33c15a12fd112e671992ae0cca82b.jpg" TargetMode="External"/><Relationship Id="rId2702" Type="http://schemas.openxmlformats.org/officeDocument/2006/relationships/hyperlink" Target="https://www.minhamania.net/calcados-adulto/copia-melissa-brigth-stars-sandal" TargetMode="External"/><Relationship Id="rId2703" Type="http://schemas.openxmlformats.org/officeDocument/2006/relationships/hyperlink" Target="https://images.tcdn.com.br/img/img_prod/995386/melissa_harmonic_vivienne_westwood_2069_1_3ed976436b51305dfcee75ec2dd9c45a.jpg" TargetMode="External"/><Relationship Id="rId2704" Type="http://schemas.openxmlformats.org/officeDocument/2006/relationships/hyperlink" Target="https://images.tcdn.com.br/img/img_prod/995386/melissa_harmonic_vivienne_westwood_2069_2_95f003554701bf8d27c554abc442e530.jpg" TargetMode="External"/><Relationship Id="rId2705" Type="http://schemas.openxmlformats.org/officeDocument/2006/relationships/hyperlink" Target="https://www.minhamania.net/calcados-adulto/melissa-harmonic-vivienne-westwood" TargetMode="External"/><Relationship Id="rId2706" Type="http://schemas.openxmlformats.org/officeDocument/2006/relationships/hyperlink" Target="https://images.tcdn.com.br/img/img_prod/995386/melissa_beach_slide_nextgen_ursinhos_carinhosos_2071_1_cdb8dbc19ade3c59b24f2d32bc0c157d.jpg" TargetMode="External"/><Relationship Id="rId2707" Type="http://schemas.openxmlformats.org/officeDocument/2006/relationships/hyperlink" Target="https://www.minhamania.net/calcados-adulto/melissa-beach-slide-nextgen-ursinhos-carinhosos" TargetMode="External"/><Relationship Id="rId2708" Type="http://schemas.openxmlformats.org/officeDocument/2006/relationships/hyperlink" Target="https://images.tcdn.com.br/img/img_prod/995386/melissa_flox_reciclavel_2073_1_0bd9018e4e733e1d8d7aaa01987fcddb.jpg" TargetMode="External"/><Relationship Id="rId2709" Type="http://schemas.openxmlformats.org/officeDocument/2006/relationships/hyperlink" Target="https://www.minhamania.net/calcados-adulto/melissa-flox-reciclavel" TargetMode="External"/><Relationship Id="rId2720" Type="http://schemas.openxmlformats.org/officeDocument/2006/relationships/hyperlink" Target="https://www.minhamania.net/calcados-adulto/melissa-mel-ultragirl-ze-carioca" TargetMode="External"/><Relationship Id="rId2721" Type="http://schemas.openxmlformats.org/officeDocument/2006/relationships/hyperlink" Target="https://images.tcdn.com.br/img/img_prod/995386/mini_melissa_sun_set_2083_1_730f637ad0bf8a0fa402078b76a6db38.jpg" TargetMode="External"/><Relationship Id="rId2722" Type="http://schemas.openxmlformats.org/officeDocument/2006/relationships/hyperlink" Target="https://images.tcdn.com.br/img/img_prod/995386/mini_melissa_sun_set_2083_2_4d11a088a86a93b311207900e131f8c6.jpg" TargetMode="External"/><Relationship Id="rId2723" Type="http://schemas.openxmlformats.org/officeDocument/2006/relationships/hyperlink" Target="https://www.minhamania.net/calcados-infantis/mini-melissa-sun-set" TargetMode="External"/><Relationship Id="rId2724" Type="http://schemas.openxmlformats.org/officeDocument/2006/relationships/hyperlink" Target="https://images.tcdn.com.br/img/img_prod/995386/mini_melissa_sun_laguna_2085_1_e26bddf1ab614bd8c7dbc38e83c8d71d.jpg" TargetMode="External"/><Relationship Id="rId2725" Type="http://schemas.openxmlformats.org/officeDocument/2006/relationships/hyperlink" Target="https://images.tcdn.com.br/img/img_prod/995386/mini_melissa_sun_laguna_2085_1_8087a429155b94ba33cd3013906922ec.jpg" TargetMode="External"/><Relationship Id="rId2726" Type="http://schemas.openxmlformats.org/officeDocument/2006/relationships/hyperlink" Target="https://images.tcdn.com.br/img/img_prod/995386/mini_melissa_sun_laguna_2085_3_42723c6b8f6a8cebd589b29c854dcd02.jpg" TargetMode="External"/><Relationship Id="rId2727" Type="http://schemas.openxmlformats.org/officeDocument/2006/relationships/hyperlink" Target="https://www.minhamania.net/calcados-infantis/mini-melissa-sun-laguna" TargetMode="External"/><Relationship Id="rId2728" Type="http://schemas.openxmlformats.org/officeDocument/2006/relationships/hyperlink" Target="https://images.tcdn.com.br/img/img_prod/995386/mini_melissa_criatura_fabula_2087_1_ce359b2297897084e202eada58c59b2e.jpg" TargetMode="External"/><Relationship Id="rId2729" Type="http://schemas.openxmlformats.org/officeDocument/2006/relationships/hyperlink" Target="https://www.minhamania.net/calcados-infantis/mini-melissa-criatura-fabula" TargetMode="External"/><Relationship Id="rId2710" Type="http://schemas.openxmlformats.org/officeDocument/2006/relationships/hyperlink" Target="https://www.minhamania.net/calcados-adulto/melissa-wave-slide" TargetMode="External"/><Relationship Id="rId2711" Type="http://schemas.openxmlformats.org/officeDocument/2006/relationships/hyperlink" Target="https://images.tcdn.com.br/img/img_prod/995386/melissa_case_gocase_iphone_12_2077_1_1fb4218ebec9f8c418197ecfe33b87ac.jpg" TargetMode="External"/><Relationship Id="rId2712" Type="http://schemas.openxmlformats.org/officeDocument/2006/relationships/hyperlink" Target="https://images.tcdn.com.br/img/img_prod/995386/melissa_case_gocase_iphone_12_2077_2_6a275d5898f8821a3df0fb038570ded4.jpg" TargetMode="External"/><Relationship Id="rId2713" Type="http://schemas.openxmlformats.org/officeDocument/2006/relationships/hyperlink" Target="https://images.tcdn.com.br/img/img_prod/995386/melissa_case_gocase_iphone_12_2077_3_06409a92aea4bb15290fb65bc0c274ba.jpg" TargetMode="External"/><Relationship Id="rId2714" Type="http://schemas.openxmlformats.org/officeDocument/2006/relationships/hyperlink" Target="https://www.minhamania.net/acessorios/chaveiros/melissa-case-gocase-iphone-12" TargetMode="External"/><Relationship Id="rId2715" Type="http://schemas.openxmlformats.org/officeDocument/2006/relationships/hyperlink" Target="https://images.tcdn.com.br/img/img_prod/995386/melissa_case_gocase_iphone_13_2079_1_1fb4218ebec9f8c418197ecfe33b87ac.jpg" TargetMode="External"/><Relationship Id="rId2716" Type="http://schemas.openxmlformats.org/officeDocument/2006/relationships/hyperlink" Target="https://images.tcdn.com.br/img/img_prod/995386/melissa_case_gocase_iphone_13_2079_2_6a275d5898f8821a3df0fb038570ded4.jpg" TargetMode="External"/><Relationship Id="rId2717" Type="http://schemas.openxmlformats.org/officeDocument/2006/relationships/hyperlink" Target="https://images.tcdn.com.br/img/img_prod/995386/melissa_case_gocase_iphone_13_2079_3_06409a92aea4bb15290fb65bc0c274ba.jpg" TargetMode="External"/><Relationship Id="rId2718" Type="http://schemas.openxmlformats.org/officeDocument/2006/relationships/hyperlink" Target="https://www.minhamania.net/acessorios/chaveiros/melissa-case-gocase-iphone-13" TargetMode="External"/><Relationship Id="rId2719" Type="http://schemas.openxmlformats.org/officeDocument/2006/relationships/hyperlink" Target="https://images.tcdn.com.br/img/img_prod/995386/melissa_mel_ultragirl_ze_carioca_2081_1_d77c7ef1b03d185a4f375e33eadb4ead.jpg" TargetMode="External"/><Relationship Id="rId1455" Type="http://schemas.openxmlformats.org/officeDocument/2006/relationships/hyperlink" Target="https://images.tcdn.com.br/img/img_prod/995386/melissa_alpha_play_1179_1_11dd5278108ee7b410c3bfcd8cd70e8d.jpeg" TargetMode="External"/><Relationship Id="rId2786" Type="http://schemas.openxmlformats.org/officeDocument/2006/relationships/hyperlink" Target="https://images.tcdn.com.br/img/img_prod/995386/melissa_beach_slide_street_2137_1_177674171949a5cc166835cbbba7b5c9.jpeg" TargetMode="External"/><Relationship Id="rId1456" Type="http://schemas.openxmlformats.org/officeDocument/2006/relationships/hyperlink" Target="https://www.minhamania.net/mini-melissa/melissa-alpha-play" TargetMode="External"/><Relationship Id="rId2787" Type="http://schemas.openxmlformats.org/officeDocument/2006/relationships/hyperlink" Target="https://www.minhamania.net/calcados-adulto/melissa-beach-slide-print" TargetMode="External"/><Relationship Id="rId1457" Type="http://schemas.openxmlformats.org/officeDocument/2006/relationships/hyperlink" Target="https://images.tcdn.com.br/img/img_prod/995386/melissa_mel_chaveiro_1181_1_44d5723fa454bab8c50dfc952028414c.jpeg" TargetMode="External"/><Relationship Id="rId2788" Type="http://schemas.openxmlformats.org/officeDocument/2006/relationships/hyperlink" Target="https://images.tcdn.com.br/img/img_prod/995386/melissa_happiness_2139_1_5748c02dcd14ecd49b5e47535da63246.jpeg" TargetMode="External"/><Relationship Id="rId1458" Type="http://schemas.openxmlformats.org/officeDocument/2006/relationships/hyperlink" Target="https://www.minhamania.net/melissa-mell/melissa-mel-chaveiro" TargetMode="External"/><Relationship Id="rId2789" Type="http://schemas.openxmlformats.org/officeDocument/2006/relationships/hyperlink" Target="https://images.tcdn.com.br/img/img_prod/995386/melissa_happiness_2139_2_ab192570bb555a4b6b7296904b4ea594.jpg" TargetMode="External"/><Relationship Id="rId1459" Type="http://schemas.openxmlformats.org/officeDocument/2006/relationships/hyperlink" Target="https://images.tcdn.com.br/img/img_prod/995386/melissa_sun_case_oculos_1183_1_afecd10d367983dbef61df3d16de8000.jpeg" TargetMode="External"/><Relationship Id="rId629" Type="http://schemas.openxmlformats.org/officeDocument/2006/relationships/hyperlink" Target="https://images.tcdn.com.br/img/img_prod/995386/melissa_mel_be_ad_449_1_d21d7eb2644cbe96b5fdf7b10fa86cec.jpeg" TargetMode="External"/><Relationship Id="rId624" Type="http://schemas.openxmlformats.org/officeDocument/2006/relationships/hyperlink" Target="https://images.tcdn.com.br/img/img_prod/995386/mini_melissa_ultragirl_swett_misto_445_1_8f34d55a9233fc2d44e8c18fd94903de.jpeg" TargetMode="External"/><Relationship Id="rId623" Type="http://schemas.openxmlformats.org/officeDocument/2006/relationships/hyperlink" Target="https://www.minhamania.net/mini-melissa/mini-melissa-sugar-boot-rose-blau" TargetMode="External"/><Relationship Id="rId622" Type="http://schemas.openxmlformats.org/officeDocument/2006/relationships/hyperlink" Target="https://images.tcdn.com.br/img/img_prod/995386/mini_melissa_sugar_boot_rose_blau_443_1_7c1d3c19fbecf3b136ac08ddef0aca18.jpeg" TargetMode="External"/><Relationship Id="rId621" Type="http://schemas.openxmlformats.org/officeDocument/2006/relationships/hyperlink" Target="https://www.minhamania.net/mini-melissa/mini-melissa-basic-baby-sem-laco" TargetMode="External"/><Relationship Id="rId628" Type="http://schemas.openxmlformats.org/officeDocument/2006/relationships/hyperlink" Target="https://www.minhamania.net/mini-melissa/mini-melissa-mae-sandal-fly" TargetMode="External"/><Relationship Id="rId627" Type="http://schemas.openxmlformats.org/officeDocument/2006/relationships/hyperlink" Target="https://images.tcdn.com.br/img/img_prod/995386/mini_melissa_mar_sandal_fly_447_1_e670e7e436d4631b4ad4726138b5d7d5.jpeg" TargetMode="External"/><Relationship Id="rId626" Type="http://schemas.openxmlformats.org/officeDocument/2006/relationships/hyperlink" Target="https://www.minhamania.net/mini-melissa/mini-melissa-ultragirl-swett-misto" TargetMode="External"/><Relationship Id="rId625" Type="http://schemas.openxmlformats.org/officeDocument/2006/relationships/hyperlink" Target="https://images.tcdn.com.br/img/img_prod/995386/mini_melissa_ultragirl_swett_vi_445_2_bdd94238fdb4274dbf91080313a03e80.jpeg" TargetMode="External"/><Relationship Id="rId2780" Type="http://schemas.openxmlformats.org/officeDocument/2006/relationships/hyperlink" Target="https://images.tcdn.com.br/img/img_prod/995386/mini_melissa_polibolha_frozen_2133_1_697632fc7fe3af9faf4a7ddd42e988d0.jpeg" TargetMode="External"/><Relationship Id="rId1450" Type="http://schemas.openxmlformats.org/officeDocument/2006/relationships/hyperlink" Target="https://www.minhamania.net/melissa-adulto/melissa-epic" TargetMode="External"/><Relationship Id="rId2781" Type="http://schemas.openxmlformats.org/officeDocument/2006/relationships/hyperlink" Target="https://images.tcdn.com.br/img/img_prod/995386/mini_melissa_polibolha_frozen_2133_2_0700a7ae1e4b1622e0fb70576a39bb12.jpg" TargetMode="External"/><Relationship Id="rId620" Type="http://schemas.openxmlformats.org/officeDocument/2006/relationships/hyperlink" Target="https://images.tcdn.com.br/img/img_prod/995386/mini_melissa_basic_baby_sem_laco_435_3_d68bd03887f29912697af9baccfb49ed.jpg" TargetMode="External"/><Relationship Id="rId1451" Type="http://schemas.openxmlformats.org/officeDocument/2006/relationships/hyperlink" Target="https://images.tcdn.com.br/img/img_prod/995386/melissa_slide_wide_1177_1_78ba9b0ea86468cfa45df6a559338bf4.jpeg" TargetMode="External"/><Relationship Id="rId2782" Type="http://schemas.openxmlformats.org/officeDocument/2006/relationships/hyperlink" Target="https://images.tcdn.com.br/img/img_prod/995386/mini_melissa_polibolha_frozen_2133_3_18846e11339fe3db15a1aa03b4173cfd.jpg" TargetMode="External"/><Relationship Id="rId1452" Type="http://schemas.openxmlformats.org/officeDocument/2006/relationships/hyperlink" Target="https://images.tcdn.com.br/img/img_prod/995386/melissa_slide_wide_1177_1_c5346f4e267aaa37a45910e7d3e3d72d.jpeg" TargetMode="External"/><Relationship Id="rId2783" Type="http://schemas.openxmlformats.org/officeDocument/2006/relationships/hyperlink" Target="https://www.minhamania.net/calcados-infantis/mini-melissa-polibolha-frozen" TargetMode="External"/><Relationship Id="rId1453" Type="http://schemas.openxmlformats.org/officeDocument/2006/relationships/hyperlink" Target="https://images.tcdn.com.br/img/img_prod/995386/melissa_slide_wide_1177_2_1f53b2e9fac498490e8c9d8911ea6243.jpeg" TargetMode="External"/><Relationship Id="rId2784" Type="http://schemas.openxmlformats.org/officeDocument/2006/relationships/hyperlink" Target="https://images.tcdn.com.br/img/img_prod/995386/melissa_beach_print_2135_1_3de3f74c4058cd8f9a8d668e3d1d5a20.jpeg" TargetMode="External"/><Relationship Id="rId1454" Type="http://schemas.openxmlformats.org/officeDocument/2006/relationships/hyperlink" Target="https://www.minhamania.net/melissa-adulto/melissa-slide-wide" TargetMode="External"/><Relationship Id="rId2785" Type="http://schemas.openxmlformats.org/officeDocument/2006/relationships/hyperlink" Target="https://www.minhamania.net/calcados-adulto/melissa-beach-print" TargetMode="External"/><Relationship Id="rId1444" Type="http://schemas.openxmlformats.org/officeDocument/2006/relationships/hyperlink" Target="https://www.minhamania.net/melissa-adulto/melissa-crush" TargetMode="External"/><Relationship Id="rId2775" Type="http://schemas.openxmlformats.org/officeDocument/2006/relationships/hyperlink" Target="https://images.tcdn.com.br/img/img_prod/995386/melissa_feme_classic_2129_1_24233b3e16cfab4cc62e4a52d8aa5d05.jpg" TargetMode="External"/><Relationship Id="rId1445" Type="http://schemas.openxmlformats.org/officeDocument/2006/relationships/hyperlink" Target="https://images.tcdn.com.br/img/img_prod/995386/melissa_caribe_salinas_1173_1_47f26377406909a6c3612f7a328e230d.jpeg" TargetMode="External"/><Relationship Id="rId2776" Type="http://schemas.openxmlformats.org/officeDocument/2006/relationships/hyperlink" Target="https://www.minhamania.net/calcados-adulto/melissa-feme-classic" TargetMode="External"/><Relationship Id="rId1446" Type="http://schemas.openxmlformats.org/officeDocument/2006/relationships/hyperlink" Target="https://images.tcdn.com.br/img/img_prod/995386/melissa_caribe_salinas_1173_2_258b7773f58e50b4a28da5de50a4ff60.jpg" TargetMode="External"/><Relationship Id="rId2777" Type="http://schemas.openxmlformats.org/officeDocument/2006/relationships/hyperlink" Target="https://images.tcdn.com.br/img/img_prod/995386/mini_melissa_polibolha_monstros_sa_2131_1_d3a342cf51ebb3c9409c4601b668b0aa.jpeg" TargetMode="External"/><Relationship Id="rId1447" Type="http://schemas.openxmlformats.org/officeDocument/2006/relationships/hyperlink" Target="https://www.minhamania.net/melissa-adulto/melissa-caribe-salinas" TargetMode="External"/><Relationship Id="rId2778" Type="http://schemas.openxmlformats.org/officeDocument/2006/relationships/hyperlink" Target="https://images.tcdn.com.br/img/img_prod/995386/mini_melissa_polibolha_monstros_sa_2131_2_56f0fffc208fea8e39e0ae6c6784ee39.jpg" TargetMode="External"/><Relationship Id="rId1448" Type="http://schemas.openxmlformats.org/officeDocument/2006/relationships/hyperlink" Target="https://images.tcdn.com.br/img/img_prod/995386/melissa_epic_1175_1_f71430ccc0a3fd19bf151e11b2033a2a.jpg" TargetMode="External"/><Relationship Id="rId2779" Type="http://schemas.openxmlformats.org/officeDocument/2006/relationships/hyperlink" Target="https://www.minhamania.net/calcados-infantis/mini-melissa-polibolha-monstros-sa" TargetMode="External"/><Relationship Id="rId1449" Type="http://schemas.openxmlformats.org/officeDocument/2006/relationships/hyperlink" Target="https://images.tcdn.com.br/img/img_prod/995386/melissa_epic_1175_1_aec35e8f14ddcbca9f31186bf05d6b0f.jpeg" TargetMode="External"/><Relationship Id="rId619" Type="http://schemas.openxmlformats.org/officeDocument/2006/relationships/hyperlink" Target="https://images.tcdn.com.br/img/img_prod/995386/mini_melissa_basic_baby_sem_laco_435_2_eed6bd5893a4a8d44c2af0f8b2bd4afc.jpg" TargetMode="External"/><Relationship Id="rId618" Type="http://schemas.openxmlformats.org/officeDocument/2006/relationships/hyperlink" Target="https://images.tcdn.com.br/img/img_prod/995386/mini_melissa_basic_baby_sem_laco_435_1_6f4c92a41e8539bde779baadfe920fb0.jpeg" TargetMode="External"/><Relationship Id="rId613" Type="http://schemas.openxmlformats.org/officeDocument/2006/relationships/hyperlink" Target="https://images.tcdn.com.br/img/img_prod/995386/melissa_mel_kasakova_infantil_427_2_6bff1139a05201bdbac4d171bcfd808c.jpeg" TargetMode="External"/><Relationship Id="rId612" Type="http://schemas.openxmlformats.org/officeDocument/2006/relationships/hyperlink" Target="https://images.tcdn.com.br/img/img_prod/995386/melissa_mel_kasakova_infantil_427_1_40e84dd4d9a3a6fae9112d2161a7817c.jpeg" TargetMode="External"/><Relationship Id="rId611" Type="http://schemas.openxmlformats.org/officeDocument/2006/relationships/hyperlink" Target="https://www.minhamania.net/melissa-mell-teen/melissa-mel-campana-croche" TargetMode="External"/><Relationship Id="rId610" Type="http://schemas.openxmlformats.org/officeDocument/2006/relationships/hyperlink" Target="https://images.tcdn.com.br/img/img_prod/995386/melissa_mel_campana_croche_423_2_ff3f20f31ca35061106b5b4febb00608.jpg" TargetMode="External"/><Relationship Id="rId617" Type="http://schemas.openxmlformats.org/officeDocument/2006/relationships/hyperlink" Target="https://www.minhamania.net/mini-melissa/mini-melissa-beach-slide-toy-story" TargetMode="External"/><Relationship Id="rId616" Type="http://schemas.openxmlformats.org/officeDocument/2006/relationships/hyperlink" Target="https://images.tcdn.com.br/img/img_prod/995386/mini_melissa_beach_slide_toy_story_429_1_c69da3a98409c6b51fa4289f0f235692.jpeg" TargetMode="External"/><Relationship Id="rId615" Type="http://schemas.openxmlformats.org/officeDocument/2006/relationships/hyperlink" Target="https://images.tcdn.com.br/img/img_prod/995386/mini_melissa_beach_slide_toy_story_429_1_8a4294f3398317134892023ba4ea1eeb.jpeg" TargetMode="External"/><Relationship Id="rId614" Type="http://schemas.openxmlformats.org/officeDocument/2006/relationships/hyperlink" Target="https://www.minhamania.net/melissa-mell-teen/melissa-mel-kasakova-infantil" TargetMode="External"/><Relationship Id="rId2770" Type="http://schemas.openxmlformats.org/officeDocument/2006/relationships/hyperlink" Target="https://images.tcdn.com.br/img/img_prod/995386/melissa_pochete_fila_2123_1_87bcd53f5b782ca1e66f1ca3002b67e5.jpg" TargetMode="External"/><Relationship Id="rId1440" Type="http://schemas.openxmlformats.org/officeDocument/2006/relationships/hyperlink" Target="https://images.tcdn.com.br/img/img_prod/995386/melissa_flox_victorino_campos_1169_1_6d03da892e0a8c282002f230be2ddd4f.jpeg" TargetMode="External"/><Relationship Id="rId2771" Type="http://schemas.openxmlformats.org/officeDocument/2006/relationships/hyperlink" Target="https://www.minhamania.net/acessorios/bolsas/melissa-pochete-fila" TargetMode="External"/><Relationship Id="rId1441" Type="http://schemas.openxmlformats.org/officeDocument/2006/relationships/hyperlink" Target="https://www.minhamania.net/melissa-adulto/melissa-flox-victorino-campos" TargetMode="External"/><Relationship Id="rId2772" Type="http://schemas.openxmlformats.org/officeDocument/2006/relationships/hyperlink" Target="https://www.minhamania.net/acessorios/bolsas/melissa-wiches" TargetMode="External"/><Relationship Id="rId1442" Type="http://schemas.openxmlformats.org/officeDocument/2006/relationships/hyperlink" Target="https://images.tcdn.com.br/img/img_prod/995386/melissa_crush_1171_1_a995653fa51151da6b09b5a2ab6b3025.jpg" TargetMode="External"/><Relationship Id="rId2773" Type="http://schemas.openxmlformats.org/officeDocument/2006/relationships/hyperlink" Target="https://images.tcdn.com.br/img/img_prod/995386/melissa_wishes_2127_1_3417b0e2f22a48e946a783e7a11dfa8d.jpg" TargetMode="External"/><Relationship Id="rId1443" Type="http://schemas.openxmlformats.org/officeDocument/2006/relationships/hyperlink" Target="https://images.tcdn.com.br/img/img_prod/995386/melissa_crush_1171_1_c7904055c7cc09ede5eb88b4cb4f2faa.jpeg" TargetMode="External"/><Relationship Id="rId2774" Type="http://schemas.openxmlformats.org/officeDocument/2006/relationships/hyperlink" Target="https://www.minhamania.net/acessorios/bolsas/melissa-wishes" TargetMode="External"/><Relationship Id="rId1477" Type="http://schemas.openxmlformats.org/officeDocument/2006/relationships/hyperlink" Target="https://images.tcdn.com.br/img/img_prod/995386/melissa_glam_mulher_maravilha_1191_2_32951b5a81e20581f6403224dd16be62.jpeg" TargetMode="External"/><Relationship Id="rId4503" Type="http://schemas.openxmlformats.org/officeDocument/2006/relationships/hyperlink" Target="https://www.minhamania.net/departamentos/moda-infantil/puket-sutian-infantil-c-regulagem-borboletas" TargetMode="External"/><Relationship Id="rId1478" Type="http://schemas.openxmlformats.org/officeDocument/2006/relationships/hyperlink" Target="https://images.tcdn.com.br/img/img_prod/995386/melissa_glam_mulher_maravilha_1191_3_a791d2e1ba8e5f7ff10a4eb6f02e4842.jpeg" TargetMode="External"/><Relationship Id="rId4502" Type="http://schemas.openxmlformats.org/officeDocument/2006/relationships/hyperlink" Target="https://images.tcdn.com.br/img/img_prod/995386/puket_sutian_infantil_c_regulagem_borboletas_5919_1_9c8ea58378d25ce107c007d6065a6c07.jpg" TargetMode="External"/><Relationship Id="rId1479" Type="http://schemas.openxmlformats.org/officeDocument/2006/relationships/hyperlink" Target="https://www.minhamania.net/melissa-adulto/melissa-glaw-mulher-maravilha" TargetMode="External"/><Relationship Id="rId4505" Type="http://schemas.openxmlformats.org/officeDocument/2006/relationships/hyperlink" Target="https://www.minhamania.net/departamentos/moda-infantil/puket-sutian-infantil-c-regulagem-ursos" TargetMode="External"/><Relationship Id="rId4504" Type="http://schemas.openxmlformats.org/officeDocument/2006/relationships/hyperlink" Target="https://images.tcdn.com.br/img/img_prod/995386/puket_sutian_infantil_c_regulagem_ursos_5921_1_48194dbb183d5b132f4ef9b213c035dd.jpg" TargetMode="External"/><Relationship Id="rId4507" Type="http://schemas.openxmlformats.org/officeDocument/2006/relationships/hyperlink" Target="https://www.minhamania.net/departamentos/moda-infantil/puket-sutian-infantil-c-regulagem-cerejas" TargetMode="External"/><Relationship Id="rId4506" Type="http://schemas.openxmlformats.org/officeDocument/2006/relationships/hyperlink" Target="https://images.tcdn.com.br/img/img_prod/995386/puket_sutian_infantil_c_regulagem_cerejas_5923_1_3506da3db308b0b61ea355ec7a35e2dd.jpg" TargetMode="External"/><Relationship Id="rId4509" Type="http://schemas.openxmlformats.org/officeDocument/2006/relationships/hyperlink" Target="https://www.minhamania.net/departamentos/moda-infantil/puket-sutian-infantil-c-regulagem-triangulos" TargetMode="External"/><Relationship Id="rId4508" Type="http://schemas.openxmlformats.org/officeDocument/2006/relationships/hyperlink" Target="https://images.tcdn.com.br/img/img_prod/995386/puket_sutian_infantil_c_regulagem_triangulos_5925_1_5cbf5fdd1d82b5c5a3a9ef0a7c364766.jpg" TargetMode="External"/><Relationship Id="rId646" Type="http://schemas.openxmlformats.org/officeDocument/2006/relationships/hyperlink" Target="https://www.minhamania.net/mini-melissa/galocha-mini-melissa-sugar-rain-disney" TargetMode="External"/><Relationship Id="rId645" Type="http://schemas.openxmlformats.org/officeDocument/2006/relationships/hyperlink" Target="https://images.tcdn.com.br/img/img_prod/995386/galocha_mini_melissa_sugar_rain_disney_465_3_537e48f00a868d63ea8b3f98ede15ee9.jpg" TargetMode="External"/><Relationship Id="rId644" Type="http://schemas.openxmlformats.org/officeDocument/2006/relationships/hyperlink" Target="https://images.tcdn.com.br/img/img_prod/995386/galocha_mini_melissa_sugar_rain_disney_465_2_a0aaf093ddbf0dfc9bec8d602e0d7210.jpeg" TargetMode="External"/><Relationship Id="rId643" Type="http://schemas.openxmlformats.org/officeDocument/2006/relationships/hyperlink" Target="https://images.tcdn.com.br/img/img_prod/995386/galocha_mini_melissa_sugar_rain_disney_465_1_073bac6772d0ba34eb04bdb74579cbae.jpeg" TargetMode="External"/><Relationship Id="rId649" Type="http://schemas.openxmlformats.org/officeDocument/2006/relationships/hyperlink" Target="https://images.tcdn.com.br/img/img_prod/995386/melissa_mel_flox_high_infantil_467_2_8fc6dfedf5e72bc89e11b8b2c5e5c727.jpeg" TargetMode="External"/><Relationship Id="rId648" Type="http://schemas.openxmlformats.org/officeDocument/2006/relationships/hyperlink" Target="https://images.tcdn.com.br/img/img_prod/995386/melissa_mel_flox_high_infantil_467_1_ee8dd8b7f7e66bca1dff685dcd852404.jpeg" TargetMode="External"/><Relationship Id="rId647" Type="http://schemas.openxmlformats.org/officeDocument/2006/relationships/hyperlink" Target="https://images.tcdn.com.br/img/img_prod/995386/melissa_mel_flox_high_infantil_467_1_9dcf6dcc0cf554eeb7bf5db22bcfcaef.jpeg" TargetMode="External"/><Relationship Id="rId1470" Type="http://schemas.openxmlformats.org/officeDocument/2006/relationships/hyperlink" Target="https://images.tcdn.com.br/img/img_prod/995386/melissa_ultragirl_tinker_bell_1187_4_661d7ca54e91331cff4ffe1192957b6d.jpg" TargetMode="External"/><Relationship Id="rId1471" Type="http://schemas.openxmlformats.org/officeDocument/2006/relationships/hyperlink" Target="https://www.minhamania.net/melissa-adulto/melissa-ultragirl-tinker-bell" TargetMode="External"/><Relationship Id="rId1472" Type="http://schemas.openxmlformats.org/officeDocument/2006/relationships/hyperlink" Target="https://images.tcdn.com.br/img/img_prod/995386/melissa_ultragirl_tinker_bell_1187_5_728be936456c38537b367af43c976439.jpg" TargetMode="External"/><Relationship Id="rId642" Type="http://schemas.openxmlformats.org/officeDocument/2006/relationships/hyperlink" Target="https://www.minhamania.net/mini-melissa/galocha-mini-melissa-sugar-rain-pato" TargetMode="External"/><Relationship Id="rId1473" Type="http://schemas.openxmlformats.org/officeDocument/2006/relationships/hyperlink" Target="https://images.tcdn.com.br/img/img_prod/995386/melissa_clutch_sun_santa_monica_1189_1_41bbb888a13d7882fbe6ea310b98872e.jpeg" TargetMode="External"/><Relationship Id="rId641" Type="http://schemas.openxmlformats.org/officeDocument/2006/relationships/hyperlink" Target="https://images.tcdn.com.br/img/img_prod/995386/galocha_mini_melissa_sugar_rain_pato_463_1_c4b2f16131497babb54fbbfd1a6301aa.png" TargetMode="External"/><Relationship Id="rId1474" Type="http://schemas.openxmlformats.org/officeDocument/2006/relationships/hyperlink" Target="https://www.minhamania.net/outras/melissa-clutch-sun-santa-monica" TargetMode="External"/><Relationship Id="rId640" Type="http://schemas.openxmlformats.org/officeDocument/2006/relationships/hyperlink" Target="https://www.minhamania.net/mini-melissa/mini-melissa-ultragirl-star-wars" TargetMode="External"/><Relationship Id="rId1475" Type="http://schemas.openxmlformats.org/officeDocument/2006/relationships/hyperlink" Target="https://images.tcdn.com.br/img/img_prod/995386/melissa_glam_mulher_maravilha_1191_1_8bdad48ae705340f664ddbe06bff2113.jpeg" TargetMode="External"/><Relationship Id="rId4501" Type="http://schemas.openxmlformats.org/officeDocument/2006/relationships/hyperlink" Target="https://www.minhamania.net/departamentos/moda-infantil/puket-sutian-infantil-c-regulagem-lacinho" TargetMode="External"/><Relationship Id="rId1476" Type="http://schemas.openxmlformats.org/officeDocument/2006/relationships/hyperlink" Target="https://images.tcdn.com.br/img/img_prod/995386/melissa_glam_mulher_maravilha_1191_1_39d4fc484ae5a6e8c8f249aef60340d7.jpeg" TargetMode="External"/><Relationship Id="rId4500" Type="http://schemas.openxmlformats.org/officeDocument/2006/relationships/hyperlink" Target="https://images.tcdn.com.br/img/img_prod/995386/puket_sutian_infantil_c_regulagem_lacinho_5917_1_eb4b7ffe41a1e5ade492edc8e8f6e186.jpg" TargetMode="External"/><Relationship Id="rId1466" Type="http://schemas.openxmlformats.org/officeDocument/2006/relationships/hyperlink" Target="https://www.minhamania.net/melissa-adulto/melissa-harmonic-swett-iv" TargetMode="External"/><Relationship Id="rId2797" Type="http://schemas.openxmlformats.org/officeDocument/2006/relationships/hyperlink" Target="https://www.minhamania.net/calcados-adulto/melissa-mule" TargetMode="External"/><Relationship Id="rId1467" Type="http://schemas.openxmlformats.org/officeDocument/2006/relationships/hyperlink" Target="https://images.tcdn.com.br/img/img_prod/995386/melissa_ultragirl_tinker_bell_1187_1_5a01063313330c5c0d5bb33aad1a8ce6.jpeg" TargetMode="External"/><Relationship Id="rId2798" Type="http://schemas.openxmlformats.org/officeDocument/2006/relationships/hyperlink" Target="https://images.tcdn.com.br/img/img_prod/995386/mini_melissa_ultragirl_pequena_sereia_ii_2145_1_a6710e49f724c0038f9b7c2bd7a5c5e3.jpeg" TargetMode="External"/><Relationship Id="rId1468" Type="http://schemas.openxmlformats.org/officeDocument/2006/relationships/hyperlink" Target="https://images.tcdn.com.br/img/img_prod/995386/melissa_ultragirl_tinker_bell_1187_2_805c2763b06ce114f2383a1b2fa8913e.jpeg" TargetMode="External"/><Relationship Id="rId2799" Type="http://schemas.openxmlformats.org/officeDocument/2006/relationships/hyperlink" Target="https://images.tcdn.com.br/img/img_prod/995386/mini_melissa_ultragirl_pequena_sereia_ii_2145_2_734794f98e198a3c6c3090210d6a2a1c.jpeg" TargetMode="External"/><Relationship Id="rId1469" Type="http://schemas.openxmlformats.org/officeDocument/2006/relationships/hyperlink" Target="https://images.tcdn.com.br/img/img_prod/995386/melissa_ultragirl_tinker_bell_1187_3_a0b453c632965fdd3c634ad2df02c6f0.jpeg" TargetMode="External"/><Relationship Id="rId635" Type="http://schemas.openxmlformats.org/officeDocument/2006/relationships/hyperlink" Target="https://images.tcdn.com.br/img/img_prod/995386/melissa_mel_vixen_453_1_adb8759ec8c625d651dab7f916d26991.jpeg" TargetMode="External"/><Relationship Id="rId634" Type="http://schemas.openxmlformats.org/officeDocument/2006/relationships/hyperlink" Target="https://www.minhamania.net/melissa-mell-teen/melissa-mel-beach-slide-minnie" TargetMode="External"/><Relationship Id="rId633" Type="http://schemas.openxmlformats.org/officeDocument/2006/relationships/hyperlink" Target="https://images.tcdn.com.br/img/img_prod/995386/melissa_mel_beach_minnie_e_mickey_451_3_f2493b203507c5d9591f688a8aa658e1.jpg" TargetMode="External"/><Relationship Id="rId632" Type="http://schemas.openxmlformats.org/officeDocument/2006/relationships/hyperlink" Target="https://images.tcdn.com.br/img/img_prod/995386/melissa_mel_beach_minnie_e_mickey_451_1_881467a783d66515f454ecadeb86b7d8.jpeg" TargetMode="External"/><Relationship Id="rId639" Type="http://schemas.openxmlformats.org/officeDocument/2006/relationships/hyperlink" Target="https://images.tcdn.com.br/img/img_prod/995386/mini_melissa_ultragirl_star_wars_461_1_434ddc0ac4799fa8129ff073d804f47f.jpeg" TargetMode="External"/><Relationship Id="rId638" Type="http://schemas.openxmlformats.org/officeDocument/2006/relationships/hyperlink" Target="https://www.minhamania.net/melissa-mell-teen/melissa-mel-vixen" TargetMode="External"/><Relationship Id="rId637" Type="http://schemas.openxmlformats.org/officeDocument/2006/relationships/hyperlink" Target="https://images.tcdn.com.br/img/img_prod/995386/melissa_mel_vixen_453_1_a22157a67b3c4089c52801553449dfcf.jpeg" TargetMode="External"/><Relationship Id="rId636" Type="http://schemas.openxmlformats.org/officeDocument/2006/relationships/hyperlink" Target="https://images.tcdn.com.br/img/img_prod/995386/melissa_mel_vixen_453_2_5044ae02f165d8f5ecc12229a70829c9.jpeg" TargetMode="External"/><Relationship Id="rId2790" Type="http://schemas.openxmlformats.org/officeDocument/2006/relationships/hyperlink" Target="https://images.tcdn.com.br/img/img_prod/995386/melissa_happiness_2139_3_9528c49c891477c61c4ac0093bff8077.jpg" TargetMode="External"/><Relationship Id="rId1460" Type="http://schemas.openxmlformats.org/officeDocument/2006/relationships/hyperlink" Target="https://images.tcdn.com.br/img/img_prod/995386/melissa_sun_case_oculos_1183_2_b1407b53d4435e8c9806a59575d39144.jpg" TargetMode="External"/><Relationship Id="rId2791" Type="http://schemas.openxmlformats.org/officeDocument/2006/relationships/hyperlink" Target="https://www.minhamania.net/calcados-adulto/melissa-happiness" TargetMode="External"/><Relationship Id="rId1461" Type="http://schemas.openxmlformats.org/officeDocument/2006/relationships/hyperlink" Target="https://www.minhamania.net/outras/melissa-sun-case-oculos" TargetMode="External"/><Relationship Id="rId2792" Type="http://schemas.openxmlformats.org/officeDocument/2006/relationships/hyperlink" Target="https://images.tcdn.com.br/img/img_prod/995386/melissa_bass_2141_1_479c5cf3998592a2e5064e478c57f82e.jpeg" TargetMode="External"/><Relationship Id="rId631" Type="http://schemas.openxmlformats.org/officeDocument/2006/relationships/hyperlink" Target="https://images.tcdn.com.br/img/img_prod/995386/melissa_mel_beach_minnie_e_mickey_451_1_08cee30f418a234ca742172cec50d047.jpg" TargetMode="External"/><Relationship Id="rId1462" Type="http://schemas.openxmlformats.org/officeDocument/2006/relationships/hyperlink" Target="https://images.tcdn.com.br/img/img_prod/995386/melissa_harmonic_swett_iv_1185_1_ae97751ebaa4a5e2fbd48d5402b50399.jpg" TargetMode="External"/><Relationship Id="rId2793" Type="http://schemas.openxmlformats.org/officeDocument/2006/relationships/hyperlink" Target="https://images.tcdn.com.br/img/img_prod/995386/melissa_bass_2141_2_6fc0131a03cd32b42928b55ab3aff162.jpeg" TargetMode="External"/><Relationship Id="rId630" Type="http://schemas.openxmlformats.org/officeDocument/2006/relationships/hyperlink" Target="https://www.minhamania.net/melissa-mell-teen/melissa-mel-be-ad" TargetMode="External"/><Relationship Id="rId1463" Type="http://schemas.openxmlformats.org/officeDocument/2006/relationships/hyperlink" Target="https://images.tcdn.com.br/img/img_prod/995386/melissa_harmonic_swett_iv_1185_1_265ad4f3f9f8bee103ff95e602b629e8.jpeg" TargetMode="External"/><Relationship Id="rId2794" Type="http://schemas.openxmlformats.org/officeDocument/2006/relationships/hyperlink" Target="https://images.tcdn.com.br/img/img_prod/995386/melissa_bass_2141_3_be92b74fcf54e63747779d0df1177a09.jpeg" TargetMode="External"/><Relationship Id="rId1464" Type="http://schemas.openxmlformats.org/officeDocument/2006/relationships/hyperlink" Target="https://images.tcdn.com.br/img/img_prod/995386/melissa_harmonic_swett_iv_1185_3_76f45ce04b2b2c3b2bac8f7a0e641f70.jpg" TargetMode="External"/><Relationship Id="rId2795" Type="http://schemas.openxmlformats.org/officeDocument/2006/relationships/hyperlink" Target="https://www.minhamania.net/calcados-adulto/melissa-bass" TargetMode="External"/><Relationship Id="rId1465" Type="http://schemas.openxmlformats.org/officeDocument/2006/relationships/hyperlink" Target="https://images.tcdn.com.br/img/img_prod/995386/melissa_harmonic_swett_iv_1185_4_622404dd4ac583adbbee01730003865d.jpg" TargetMode="External"/><Relationship Id="rId2796" Type="http://schemas.openxmlformats.org/officeDocument/2006/relationships/hyperlink" Target="https://images.tcdn.com.br/img/img_prod/995386/melissa_mule_2143_1_6b6d494d484c11ae601750f9309fb138.jpeg" TargetMode="External"/><Relationship Id="rId1411" Type="http://schemas.openxmlformats.org/officeDocument/2006/relationships/hyperlink" Target="https://images.tcdn.com.br/img/img_prod/995386/melissa_coturno_1147_4_b6e3bd54b225b29a3d4c037ba7f075df.jpeg" TargetMode="External"/><Relationship Id="rId2742" Type="http://schemas.openxmlformats.org/officeDocument/2006/relationships/hyperlink" Target="https://images.tcdn.com.br/img/img_prod/995386/melissa_basket_sandal_2097_2_5d177beff455468650c4ef9d779179ed.jpg" TargetMode="External"/><Relationship Id="rId1412" Type="http://schemas.openxmlformats.org/officeDocument/2006/relationships/hyperlink" Target="https://www.minhamania.net/melissa-adulto/melissa-coturno" TargetMode="External"/><Relationship Id="rId2743" Type="http://schemas.openxmlformats.org/officeDocument/2006/relationships/hyperlink" Target="https://www.minhamania.net/calcados-adulto/melissa-basket-sandal" TargetMode="External"/><Relationship Id="rId1413" Type="http://schemas.openxmlformats.org/officeDocument/2006/relationships/hyperlink" Target="https://images.tcdn.com.br/img/img_prod/995386/melissa_coturno_1147_5_770a3fc645f836dd9da8cbd0098fd3ed.jpg" TargetMode="External"/><Relationship Id="rId2744" Type="http://schemas.openxmlformats.org/officeDocument/2006/relationships/hyperlink" Target="https://images.tcdn.com.br/img/img_prod/995386/melissa_lip_balm_2099_1_50fa677062e25f0a69049b532ad5a2a5.jpg" TargetMode="External"/><Relationship Id="rId1414" Type="http://schemas.openxmlformats.org/officeDocument/2006/relationships/hyperlink" Target="https://images.tcdn.com.br/img/img_prod/995386/melissa_ultragirl_swett_1149_1_e302ce5b678b0f2c6d6beeaf095b55e0.jpeg" TargetMode="External"/><Relationship Id="rId2745" Type="http://schemas.openxmlformats.org/officeDocument/2006/relationships/hyperlink" Target="https://www.minhamania.net/acessorios/melissa-lip-balm" TargetMode="External"/><Relationship Id="rId1415" Type="http://schemas.openxmlformats.org/officeDocument/2006/relationships/hyperlink" Target="https://www.minhamania.net/melissa-mell/melissa-ultragirl-swett" TargetMode="External"/><Relationship Id="rId2746" Type="http://schemas.openxmlformats.org/officeDocument/2006/relationships/hyperlink" Target="https://images.tcdn.com.br/img/img_prod/995386/melissa_love_match_promocional_2101_1_f6c13c44a4396041e0a6e57572b15efa.jpg" TargetMode="External"/><Relationship Id="rId1416" Type="http://schemas.openxmlformats.org/officeDocument/2006/relationships/hyperlink" Target="https://images.tcdn.com.br/img/img_prod/995386/melissa_mule_vivienne_westwood_ii_1151_1_649f30f18868712d8dd0fb0786e547d7.jpg" TargetMode="External"/><Relationship Id="rId2747" Type="http://schemas.openxmlformats.org/officeDocument/2006/relationships/hyperlink" Target="https://www.minhamania.net/acessorios/melissa-love-match-promocional" TargetMode="External"/><Relationship Id="rId1417" Type="http://schemas.openxmlformats.org/officeDocument/2006/relationships/hyperlink" Target="https://images.tcdn.com.br/img/img_prod/995386/melissa_mule_vivienne_westwood_ii_1151_2_978eda64c922db34597eb2ec348df180.jpeg" TargetMode="External"/><Relationship Id="rId2748" Type="http://schemas.openxmlformats.org/officeDocument/2006/relationships/hyperlink" Target="https://images.tcdn.com.br/img/img_prod/995386/melissa_one_by_one_2103_1_f5ab3bef8e4f3446952a419d0e83c347.jpg" TargetMode="External"/><Relationship Id="rId1418" Type="http://schemas.openxmlformats.org/officeDocument/2006/relationships/hyperlink" Target="https://www.minhamania.net/melissa-adulto/melissa-mule-vivienne-westwood" TargetMode="External"/><Relationship Id="rId2749" Type="http://schemas.openxmlformats.org/officeDocument/2006/relationships/hyperlink" Target="https://www.minhamania.net/calcados-adulto/melissa-one-by-one" TargetMode="External"/><Relationship Id="rId1419" Type="http://schemas.openxmlformats.org/officeDocument/2006/relationships/hyperlink" Target="https://www.minhamania.net/outras/bolsa-bag-mickey" TargetMode="External"/><Relationship Id="rId2740" Type="http://schemas.openxmlformats.org/officeDocument/2006/relationships/hyperlink" Target="https://www.minhamania.net/calcados-adulto/melissa-cosmic-salinas" TargetMode="External"/><Relationship Id="rId1410" Type="http://schemas.openxmlformats.org/officeDocument/2006/relationships/hyperlink" Target="https://images.tcdn.com.br/img/img_prod/995386/melissa_coturno_1147_3_72d51513fb5f6e53c556f45eecac947b.jpeg" TargetMode="External"/><Relationship Id="rId2741" Type="http://schemas.openxmlformats.org/officeDocument/2006/relationships/hyperlink" Target="https://images.tcdn.com.br/img/img_prod/995386/melissa_basket_sandal_2097_1_280f78c4a49fe3c614e561f6c4495e03.jpg" TargetMode="External"/><Relationship Id="rId1400" Type="http://schemas.openxmlformats.org/officeDocument/2006/relationships/hyperlink" Target="https://images.tcdn.com.br/img/img_prod/995386/melissa_ophelia_jason_wu_1141_3_20c35eb64f0f4d5b82557eed2a46f43d.jpeg" TargetMode="External"/><Relationship Id="rId2731" Type="http://schemas.openxmlformats.org/officeDocument/2006/relationships/hyperlink" Target="https://images.tcdn.com.br/img/img_prod/995386/mini_melissa_pula_pula_fabula_2089_2_e9d5c2fde977c5f57bcdad9fc0351ec1.jpg" TargetMode="External"/><Relationship Id="rId1401" Type="http://schemas.openxmlformats.org/officeDocument/2006/relationships/hyperlink" Target="https://www.minhamania.net/melissa-adulto/melissa-ophelia-jason-wu" TargetMode="External"/><Relationship Id="rId2732" Type="http://schemas.openxmlformats.org/officeDocument/2006/relationships/hyperlink" Target="https://images.tcdn.com.br/img/img_prod/995386/mini_melissa_pula_pula_fabula_2089_3_681f8eab451f21ca8d26e1fab668a7c4.jpg" TargetMode="External"/><Relationship Id="rId1402" Type="http://schemas.openxmlformats.org/officeDocument/2006/relationships/hyperlink" Target="https://images.tcdn.com.br/img/img_prod/995386/melissa_wrap_flip_flop_1143_1_fbb647c4cdcfa10ba753cdb41dbae936.jpg" TargetMode="External"/><Relationship Id="rId2733" Type="http://schemas.openxmlformats.org/officeDocument/2006/relationships/hyperlink" Target="https://www.minhamania.net/calcados-infantis/mini-melissa-pula-pula-fabula" TargetMode="External"/><Relationship Id="rId1403" Type="http://schemas.openxmlformats.org/officeDocument/2006/relationships/hyperlink" Target="https://images.tcdn.com.br/img/img_prod/995386/melissa_wrap_flip_flop_1143_1_2b8311c6ee385f85fbd48d237c5bdc98.jpeg" TargetMode="External"/><Relationship Id="rId2734" Type="http://schemas.openxmlformats.org/officeDocument/2006/relationships/hyperlink" Target="https://images.tcdn.com.br/img/img_prod/995386/melissa_mel_harmonic_chrome_iv_2091_1_667e55da670d4a30952b45fe0d69d9d0.jpg" TargetMode="External"/><Relationship Id="rId1404" Type="http://schemas.openxmlformats.org/officeDocument/2006/relationships/hyperlink" Target="https://www.minhamania.net/melissa-adulto/melissa-wrap-flip-flop" TargetMode="External"/><Relationship Id="rId2735" Type="http://schemas.openxmlformats.org/officeDocument/2006/relationships/hyperlink" Target="https://www.minhamania.net/calcados-infantis/melissa-mel-harmonic-chrome-iv" TargetMode="External"/><Relationship Id="rId1405" Type="http://schemas.openxmlformats.org/officeDocument/2006/relationships/hyperlink" Target="https://images.tcdn.com.br/img/img_prod/995386/mini_melissa_velvet_1145_1_6917b60e9355bef0220a201fc97d1f4c.jpeg" TargetMode="External"/><Relationship Id="rId2736" Type="http://schemas.openxmlformats.org/officeDocument/2006/relationships/hyperlink" Target="https://images.tcdn.com.br/img/img_prod/995386/melissa_beach_slide_flower_2093_1_e0dfc65e5cec1a1a5e565e5663dada59.jpg" TargetMode="External"/><Relationship Id="rId1406" Type="http://schemas.openxmlformats.org/officeDocument/2006/relationships/hyperlink" Target="https://images.tcdn.com.br/img/img_prod/995386/mini_melissa_velvet_1145_2_a1252d18e111ef97c7fd484c25feb58f.jpg" TargetMode="External"/><Relationship Id="rId2737" Type="http://schemas.openxmlformats.org/officeDocument/2006/relationships/hyperlink" Target="https://www.minhamania.net/calcados-adulto/melissa-beach-slide-filaflower" TargetMode="External"/><Relationship Id="rId1407" Type="http://schemas.openxmlformats.org/officeDocument/2006/relationships/hyperlink" Target="https://www.minhamania.net/mini-melissa/mini-melissa-velvet" TargetMode="External"/><Relationship Id="rId2738" Type="http://schemas.openxmlformats.org/officeDocument/2006/relationships/hyperlink" Target="https://images.tcdn.com.br/img/img_prod/995386/melissa_cosmic_salinas_2095_1_73ac264c0c6c2b73397a68b43f3f49ac.jpg" TargetMode="External"/><Relationship Id="rId1408" Type="http://schemas.openxmlformats.org/officeDocument/2006/relationships/hyperlink" Target="https://images.tcdn.com.br/img/img_prod/995386/melissa_coturno_1147_1_8ebf152b8f39f12f4fbc673d780f3689.jpeg" TargetMode="External"/><Relationship Id="rId2739" Type="http://schemas.openxmlformats.org/officeDocument/2006/relationships/hyperlink" Target="https://images.tcdn.com.br/img/img_prod/995386/melissa_cosmic_salinas_2095_2_2e9de2023158201d8febc68ed9461c83.jpg" TargetMode="External"/><Relationship Id="rId1409" Type="http://schemas.openxmlformats.org/officeDocument/2006/relationships/hyperlink" Target="https://images.tcdn.com.br/img/img_prod/995386/melissa_coturno_1147_2_626aa9737d7eaadb695fd98f9d904e0a.jpeg" TargetMode="External"/><Relationship Id="rId2730" Type="http://schemas.openxmlformats.org/officeDocument/2006/relationships/hyperlink" Target="https://images.tcdn.com.br/img/img_prod/995386/mini_melissa_pula_pula_fabula_2089_1_ae6176ad696306c3a703bc719cb08901.jpg" TargetMode="External"/><Relationship Id="rId1433" Type="http://schemas.openxmlformats.org/officeDocument/2006/relationships/hyperlink" Target="https://images.tcdn.com.br/img/img_prod/995386/chaveiro_line_friends_1165_1_d0dc3269367fb0ff92f63fc87612191b.jpeg" TargetMode="External"/><Relationship Id="rId2764" Type="http://schemas.openxmlformats.org/officeDocument/2006/relationships/hyperlink" Target="https://images.tcdn.com.br/img/img_prod/995386/melissa_pluzze_2117_1_72bbfe90dfd2ab83f1a7d58e532492a3.jpg" TargetMode="External"/><Relationship Id="rId1434" Type="http://schemas.openxmlformats.org/officeDocument/2006/relationships/hyperlink" Target="https://images.tcdn.com.br/img/img_prod/995386/chaveiro_line_friends_1165_2_f4ec5ce2f22cabf090601a978c044749.jpeg" TargetMode="External"/><Relationship Id="rId2765" Type="http://schemas.openxmlformats.org/officeDocument/2006/relationships/hyperlink" Target="https://images.tcdn.com.br/img/img_prod/995386/melissa_pluzze_2117_2_949da11fba62ef00daaafed0ff4e402b.jpg" TargetMode="External"/><Relationship Id="rId1435" Type="http://schemas.openxmlformats.org/officeDocument/2006/relationships/hyperlink" Target="https://images.tcdn.com.br/img/img_prod/995386/chaveiro_line_friends_1165_3_3e7e9147eee430d76a34557ec7d49fb3.jpeg" TargetMode="External"/><Relationship Id="rId2766" Type="http://schemas.openxmlformats.org/officeDocument/2006/relationships/hyperlink" Target="https://www.minhamania.net/calcados-adulto/melissa-pluzze" TargetMode="External"/><Relationship Id="rId1436" Type="http://schemas.openxmlformats.org/officeDocument/2006/relationships/hyperlink" Target="https://www.minhamania.net/outras/chaveiro-line-friends" TargetMode="External"/><Relationship Id="rId2767" Type="http://schemas.openxmlformats.org/officeDocument/2006/relationships/hyperlink" Target="https://www.minhamania.net/acessorios/bolsas/melissa-joy-bag" TargetMode="External"/><Relationship Id="rId1437" Type="http://schemas.openxmlformats.org/officeDocument/2006/relationships/hyperlink" Target="https://images.tcdn.com.br/img/img_prod/995386/melissa_dubrovka_1167_1_3a6032dd7e975f19192812cb2e6101b9.jpeg" TargetMode="External"/><Relationship Id="rId2768" Type="http://schemas.openxmlformats.org/officeDocument/2006/relationships/hyperlink" Target="https://images.tcdn.com.br/img/img_prod/995386/melissa_lip_gloss_2121_1_69ed415a2589d588294a20e56ed0d4ec.jpg" TargetMode="External"/><Relationship Id="rId1438" Type="http://schemas.openxmlformats.org/officeDocument/2006/relationships/hyperlink" Target="https://images.tcdn.com.br/img/img_prod/995386/melissa_dubrovka_1167_2_68b17da0e5e34ff90ce055f6098a2146.jpeg" TargetMode="External"/><Relationship Id="rId2769" Type="http://schemas.openxmlformats.org/officeDocument/2006/relationships/hyperlink" Target="https://www.minhamania.net/acessorios/melissa-lip-gloss" TargetMode="External"/><Relationship Id="rId1439" Type="http://schemas.openxmlformats.org/officeDocument/2006/relationships/hyperlink" Target="https://www.minhamania.net/melissa-adulto/melissa-dubrovka" TargetMode="External"/><Relationship Id="rId609" Type="http://schemas.openxmlformats.org/officeDocument/2006/relationships/hyperlink" Target="https://images.tcdn.com.br/img/img_prod/995386/melissa_mel_campana_croche_423_1_f4c6650439954f06a13b06ab0b72ced6.jpeg" TargetMode="External"/><Relationship Id="rId608" Type="http://schemas.openxmlformats.org/officeDocument/2006/relationships/hyperlink" Target="https://www.minhamania.net/mini-melissa/mini-melissa-basic-baby-frutland" TargetMode="External"/><Relationship Id="rId607" Type="http://schemas.openxmlformats.org/officeDocument/2006/relationships/hyperlink" Target="https://images.tcdn.com.br/img/img_prod/995386/mini_melissa_basic_baby_frutland_421_4_faa1df0eb78c071090c7c211acf6c60f.jpg" TargetMode="External"/><Relationship Id="rId602" Type="http://schemas.openxmlformats.org/officeDocument/2006/relationships/hyperlink" Target="https://images.tcdn.com.br/img/img_prod/995386/melissa_mel_ultragirl_smurfs_419_1_554b49486b86f2d8f4fa4ca8c55bb96a.jpeg" TargetMode="External"/><Relationship Id="rId601" Type="http://schemas.openxmlformats.org/officeDocument/2006/relationships/hyperlink" Target="https://www.minhamania.net/melissa-mell-teen/melissa-mel-sneaker-be-raibow" TargetMode="External"/><Relationship Id="rId600" Type="http://schemas.openxmlformats.org/officeDocument/2006/relationships/hyperlink" Target="https://images.tcdn.com.br/img/img_prod/995386/melissa_mel_sneaker_be_raibow_415_2_6c9f0039662c3bbda4834734dd33d7b4.jpg" TargetMode="External"/><Relationship Id="rId606" Type="http://schemas.openxmlformats.org/officeDocument/2006/relationships/hyperlink" Target="https://images.tcdn.com.br/img/img_prod/995386/mini_melissa_basic_baby_frutland_421_3_58e921504a15fe5c0d1eb68ec757b3af.jpeg" TargetMode="External"/><Relationship Id="rId605" Type="http://schemas.openxmlformats.org/officeDocument/2006/relationships/hyperlink" Target="https://images.tcdn.com.br/img/img_prod/995386/mini_melissa_basic_baby_frutland_421_4_27373f6745fa9b5cc683e40b72fc3e9a.jpeg" TargetMode="External"/><Relationship Id="rId604" Type="http://schemas.openxmlformats.org/officeDocument/2006/relationships/hyperlink" Target="https://images.tcdn.com.br/img/img_prod/995386/mini_melissa_basic_baby_frutland_421_1_f32e57b869623fcee6f259281c51ade0.jpg" TargetMode="External"/><Relationship Id="rId603" Type="http://schemas.openxmlformats.org/officeDocument/2006/relationships/hyperlink" Target="https://www.minhamania.net/melissa-mell-teen/melissa-mel-smurfs" TargetMode="External"/><Relationship Id="rId2760" Type="http://schemas.openxmlformats.org/officeDocument/2006/relationships/hyperlink" Target="https://www.minhamania.net/calcados-infantis/mini-melissa-animal-lovers-coruja" TargetMode="External"/><Relationship Id="rId1430" Type="http://schemas.openxmlformats.org/officeDocument/2006/relationships/hyperlink" Target="https://images.tcdn.com.br/img/img_prod/995386/mini_melissa_mar_sandal_princess_1161_3_92ed425b0915db2129a55556f6600f43.jpg" TargetMode="External"/><Relationship Id="rId2761" Type="http://schemas.openxmlformats.org/officeDocument/2006/relationships/hyperlink" Target="https://images.tcdn.com.br/img/img_prod/995386/melissa_bikini_plataforma_2115_1_8cf11d4a74ebce49afbf06fff5d63508.jpeg" TargetMode="External"/><Relationship Id="rId1431" Type="http://schemas.openxmlformats.org/officeDocument/2006/relationships/hyperlink" Target="https://images.tcdn.com.br/img/img_prod/995386/mini_melissa_mar_sandal_princess_1161_4_8e1423e082e4d20fcd3b813c8e8af2df.jpg" TargetMode="External"/><Relationship Id="rId2762" Type="http://schemas.openxmlformats.org/officeDocument/2006/relationships/hyperlink" Target="https://images.tcdn.com.br/img/img_prod/995386/melissa_bikini_plataforma_2115_2_01a74adbeff58b90a5fc58ff0080fb6d.jpg" TargetMode="External"/><Relationship Id="rId1432" Type="http://schemas.openxmlformats.org/officeDocument/2006/relationships/hyperlink" Target="https://www.minhamania.net/mini-melissa/mini-melissa-mar-sandal-princess" TargetMode="External"/><Relationship Id="rId2763" Type="http://schemas.openxmlformats.org/officeDocument/2006/relationships/hyperlink" Target="https://www.minhamania.net/calcados-adulto/melissa-bikini-plataforma" TargetMode="External"/><Relationship Id="rId1422" Type="http://schemas.openxmlformats.org/officeDocument/2006/relationships/hyperlink" Target="https://images.tcdn.com.br/img/img_prod/995386/melissa_alma_1157_1_dc44180a8b53ecad1d80c3587972c11e.jpeg" TargetMode="External"/><Relationship Id="rId2753" Type="http://schemas.openxmlformats.org/officeDocument/2006/relationships/hyperlink" Target="https://www.minhamania.net/calcados-adulto/melissa-ultragirl-swett-viii" TargetMode="External"/><Relationship Id="rId1423" Type="http://schemas.openxmlformats.org/officeDocument/2006/relationships/hyperlink" Target="https://images.tcdn.com.br/img/img_prod/995386/melissa_alma_1157_2_01d51dfc989a6ddc1fa8045a39a15abf.jpg" TargetMode="External"/><Relationship Id="rId2754" Type="http://schemas.openxmlformats.org/officeDocument/2006/relationships/hyperlink" Target="https://images.tcdn.com.br/img/img_prod/995386/melissa_fluffy_2109_1_519ac70e069bbd4cc363cd0c9b3f0f20.jpg" TargetMode="External"/><Relationship Id="rId1424" Type="http://schemas.openxmlformats.org/officeDocument/2006/relationships/hyperlink" Target="https://images.tcdn.com.br/img/img_prod/995386/melissa_alma_1157_3_494314437c89966869a24cf495c64bdb.jpg" TargetMode="External"/><Relationship Id="rId2755" Type="http://schemas.openxmlformats.org/officeDocument/2006/relationships/hyperlink" Target="https://images.tcdn.com.br/img/img_prod/995386/melissa_fluffy_2109_2_f15b6dcf8a6ceb31b9be2deb641ea5c9.jpg" TargetMode="External"/><Relationship Id="rId1425" Type="http://schemas.openxmlformats.org/officeDocument/2006/relationships/hyperlink" Target="https://www.minhamania.net/melissa-adulto/melissa-alma" TargetMode="External"/><Relationship Id="rId2756" Type="http://schemas.openxmlformats.org/officeDocument/2006/relationships/hyperlink" Target="https://www.minhamania.net/calcados-adulto/melissa-fluffy" TargetMode="External"/><Relationship Id="rId1426" Type="http://schemas.openxmlformats.org/officeDocument/2006/relationships/hyperlink" Target="https://images.tcdn.com.br/img/img_prod/995386/melissa_chaveiro_gato_felix_1159_1_f237ab7aee769acf764d670299d6c1d4.jpeg" TargetMode="External"/><Relationship Id="rId2757" Type="http://schemas.openxmlformats.org/officeDocument/2006/relationships/hyperlink" Target="https://images.tcdn.com.br/img/img_prod/995386/melissa_smart_clog_2111_1_866cbf05a0cb81ec4a9bf8868d6cb17b.jpg" TargetMode="External"/><Relationship Id="rId1427" Type="http://schemas.openxmlformats.org/officeDocument/2006/relationships/hyperlink" Target="https://www.minhamania.net/outras/melissa-chaveiro-gato-felix" TargetMode="External"/><Relationship Id="rId2758" Type="http://schemas.openxmlformats.org/officeDocument/2006/relationships/hyperlink" Target="https://www.minhamania.net/calcados-adulto/melissa-smart-clog" TargetMode="External"/><Relationship Id="rId1428" Type="http://schemas.openxmlformats.org/officeDocument/2006/relationships/hyperlink" Target="https://images.tcdn.com.br/img/img_prod/995386/mini_melissa_mar_sandal_princess_1161_1_64f0a0fdaf318d6c2c763d9afcaf1559.jpeg" TargetMode="External"/><Relationship Id="rId2759" Type="http://schemas.openxmlformats.org/officeDocument/2006/relationships/hyperlink" Target="https://images.tcdn.com.br/img/img_prod/995386/mini_melissa_animal_lovers_coruja_2113_1_7087ab8d99e13b2861c863d1363bb78c.jpg" TargetMode="External"/><Relationship Id="rId1429" Type="http://schemas.openxmlformats.org/officeDocument/2006/relationships/hyperlink" Target="https://images.tcdn.com.br/img/img_prod/995386/mini_melissa_mar_sandal_princess_1161_2_1b861d71db55dc6348974c20e4229003.jpeg" TargetMode="External"/><Relationship Id="rId2750" Type="http://schemas.openxmlformats.org/officeDocument/2006/relationships/hyperlink" Target="https://images.tcdn.com.br/img/img_prod/995386/mini_melissa_aranha_vivienne_westwood_2105_1_7cdfafc19955153c8c0c0a581d8bba0f.jpg" TargetMode="External"/><Relationship Id="rId1420" Type="http://schemas.openxmlformats.org/officeDocument/2006/relationships/hyperlink" Target="https://images.tcdn.com.br/img/img_prod/995386/melissa_love_bag_1155_1_14db17a555a7489ff8e546a15e413118.jpeg" TargetMode="External"/><Relationship Id="rId2751" Type="http://schemas.openxmlformats.org/officeDocument/2006/relationships/hyperlink" Target="https://www.minhamania.net/calcados-infantis/mini-melissa-aranha-vivienne-westwood" TargetMode="External"/><Relationship Id="rId1421" Type="http://schemas.openxmlformats.org/officeDocument/2006/relationships/hyperlink" Target="https://www.minhamania.net/melissa-adulto/melissa-love-bag" TargetMode="External"/><Relationship Id="rId2752" Type="http://schemas.openxmlformats.org/officeDocument/2006/relationships/hyperlink" Target="https://images.tcdn.com.br/img/img_prod/995386/melissa_ultragirl_swett_viii_2107_1_ac7c61eea2736dc374635f7457b5b949.jpg" TargetMode="External"/><Relationship Id="rId3238" Type="http://schemas.openxmlformats.org/officeDocument/2006/relationships/hyperlink" Target="https://www.minhamania.net/moda-praia-puket/puket-maio-teen-sereia" TargetMode="External"/><Relationship Id="rId4569" Type="http://schemas.openxmlformats.org/officeDocument/2006/relationships/hyperlink" Target="https://images.tcdn.com.br/img/img_prod/995386/fabula_vestido_abacaxi_6023_1_24deb9351250545445aa561c53e18354.jpg" TargetMode="External"/><Relationship Id="rId3237" Type="http://schemas.openxmlformats.org/officeDocument/2006/relationships/hyperlink" Target="https://images.tcdn.com.br/img/img_prod/995386/puket_maio_teen_sereia_2535_1_8641b4aedd9f9378b0e5da28cf351a45.jpg" TargetMode="External"/><Relationship Id="rId4568" Type="http://schemas.openxmlformats.org/officeDocument/2006/relationships/hyperlink" Target="https://www.minhamania.net/departamentos/moda-infantil/fabula-macacao-pantacur-hering-braba" TargetMode="External"/><Relationship Id="rId3239" Type="http://schemas.openxmlformats.org/officeDocument/2006/relationships/hyperlink" Target="https://images.tcdn.com.br/img/img_prod/995386/puket_biquini_cropped_unicornio_2537_1_60a30cbac5c624e6c4e4118e4d31d826.jpg" TargetMode="External"/><Relationship Id="rId3230" Type="http://schemas.openxmlformats.org/officeDocument/2006/relationships/hyperlink" Target="https://images.tcdn.com.br/img/img_prod/995386/melissa_use_me_2531_1_99baeed78f57400fd4164a391205e3aa.jpg" TargetMode="External"/><Relationship Id="rId4561" Type="http://schemas.openxmlformats.org/officeDocument/2006/relationships/hyperlink" Target="https://www.minhamania.net/calcados/adulto/melissa-storm-boot" TargetMode="External"/><Relationship Id="rId4560" Type="http://schemas.openxmlformats.org/officeDocument/2006/relationships/hyperlink" Target="https://images.tcdn.com.br/img/img_prod/995386/melissa_storm_boot_6013_1_b0438e67fb65ba1a59ea771b6c83b171.jpg" TargetMode="External"/><Relationship Id="rId3232" Type="http://schemas.openxmlformats.org/officeDocument/2006/relationships/hyperlink" Target="https://images.tcdn.com.br/img/img_prod/995386/melissa_use_me_2531_3_d97bbb9640203e3ba6bf9839947b6afa.jpg" TargetMode="External"/><Relationship Id="rId4563" Type="http://schemas.openxmlformats.org/officeDocument/2006/relationships/hyperlink" Target="https://www.minhamania.net/departamentos/moda-infantil/fabula-macacao-pantacourt-hering-braba" TargetMode="External"/><Relationship Id="rId3231" Type="http://schemas.openxmlformats.org/officeDocument/2006/relationships/hyperlink" Target="https://images.tcdn.com.br/img/img_prod/995386/melissa_use_me_2531_2_f2273e8fced1c0b6426199b6922db5ff.jpg" TargetMode="External"/><Relationship Id="rId4562" Type="http://schemas.openxmlformats.org/officeDocument/2006/relationships/hyperlink" Target="https://images.tcdn.com.br/img/img_prod/995386/fabula_macacao_pantacourt_hering_braba_6015_1_9e689fcb0caea28739838c2b2e53b6f8.jpg" TargetMode="External"/><Relationship Id="rId3234" Type="http://schemas.openxmlformats.org/officeDocument/2006/relationships/hyperlink" Target="https://images.tcdn.com.br/img/img_prod/995386/melissa_explorer_cosmo_rio_2533_1_971c80b65411fd0875e345e37845243d.jpg" TargetMode="External"/><Relationship Id="rId4565" Type="http://schemas.openxmlformats.org/officeDocument/2006/relationships/hyperlink" Target="https://images.tcdn.com.br/img/img_prod/995386/melissa_aranha1979_6019_1_9fb7fabaed9586b07c626a1eb10f34da.jpg" TargetMode="External"/><Relationship Id="rId3233" Type="http://schemas.openxmlformats.org/officeDocument/2006/relationships/hyperlink" Target="https://www.minhamania.net/acessorios/bolsas/melissa-use-me" TargetMode="External"/><Relationship Id="rId4564" Type="http://schemas.openxmlformats.org/officeDocument/2006/relationships/hyperlink" Target="https://www.minhamania.net/departamentos/moda-infantil/fabula-vestido-leva-abacaxi" TargetMode="External"/><Relationship Id="rId3236" Type="http://schemas.openxmlformats.org/officeDocument/2006/relationships/hyperlink" Target="https://www.minhamania.net/acessorios/bolsas/melissa-explorer-cosmo-rio" TargetMode="External"/><Relationship Id="rId4567" Type="http://schemas.openxmlformats.org/officeDocument/2006/relationships/hyperlink" Target="https://images.tcdn.com.br/img/img_prod/995386/fabula_macacao_pantacur_hering_braba_6021_1_9e689fcb0caea28739838c2b2e53b6f8.jpg" TargetMode="External"/><Relationship Id="rId3235" Type="http://schemas.openxmlformats.org/officeDocument/2006/relationships/hyperlink" Target="https://images.tcdn.com.br/img/img_prod/995386/melissa_explorer_cosmo_rio_2533_2_f3dce91b6ac9e0dce61897686eebd451.jpg" TargetMode="External"/><Relationship Id="rId4566" Type="http://schemas.openxmlformats.org/officeDocument/2006/relationships/hyperlink" Target="https://www.minhamania.net/calcados/adulto/melissa-aranha1979" TargetMode="External"/><Relationship Id="rId3227" Type="http://schemas.openxmlformats.org/officeDocument/2006/relationships/hyperlink" Target="https://images.tcdn.com.br/img/img_prod/995386/melissa_campana_papel_espadrile_2529_2_640f18417ed2d15386f74fe9e61b8d97.jpg" TargetMode="External"/><Relationship Id="rId4558" Type="http://schemas.openxmlformats.org/officeDocument/2006/relationships/hyperlink" Target="https://www.minhamania.net/departamentos/moda-praia/puket-calcinha-bicho-preguica" TargetMode="External"/><Relationship Id="rId3226" Type="http://schemas.openxmlformats.org/officeDocument/2006/relationships/hyperlink" Target="https://images.tcdn.com.br/img/img_prod/995386/melissa_campana_papel_espadrile_2529_1_40cc093e5d8807989eaf6f63eb75e05e.jpg" TargetMode="External"/><Relationship Id="rId4557" Type="http://schemas.openxmlformats.org/officeDocument/2006/relationships/hyperlink" Target="https://www.minhamania.net/departamentos/moda-feminina/farm-vestido-longo" TargetMode="External"/><Relationship Id="rId3229" Type="http://schemas.openxmlformats.org/officeDocument/2006/relationships/hyperlink" Target="https://www.minhamania.net/calcados-adulto/melissa-campana-papel-espadrile" TargetMode="External"/><Relationship Id="rId3228" Type="http://schemas.openxmlformats.org/officeDocument/2006/relationships/hyperlink" Target="https://images.tcdn.com.br/img/img_prod/995386/melissa_campana_papel_espadrile_2529_3_8e95862c40630a195e2fc158c8fdd750.jpg" TargetMode="External"/><Relationship Id="rId4559" Type="http://schemas.openxmlformats.org/officeDocument/2006/relationships/hyperlink" Target="https://www.minhamania.net/departamentos/moda-infantil/puket-sutian-infantil-coracoes" TargetMode="External"/><Relationship Id="rId699" Type="http://schemas.openxmlformats.org/officeDocument/2006/relationships/hyperlink" Target="https://images.tcdn.com.br/img/img_prod/995386/mini_melissa_mar_sandal_sunny_day_547_3_6940368b91dbdf2c04c7396b2b3b10d1.jpg" TargetMode="External"/><Relationship Id="rId698" Type="http://schemas.openxmlformats.org/officeDocument/2006/relationships/hyperlink" Target="https://images.tcdn.com.br/img/img_prod/995386/mini_melissa_mar_sandal_sunny_day_547_2_3da1bbb5dbb116c4f8df00e720c9282e.jpg" TargetMode="External"/><Relationship Id="rId693" Type="http://schemas.openxmlformats.org/officeDocument/2006/relationships/hyperlink" Target="https://images.tcdn.com.br/img/img_prod/995386/mini_melissa_ultragirl_flower_iii_543_2_e53f81768d4078790e5e8986322c18f6.jpg" TargetMode="External"/><Relationship Id="rId4550" Type="http://schemas.openxmlformats.org/officeDocument/2006/relationships/hyperlink" Target="https://www.minhamania.net/departamentos/moda-feminina/farm-macacao-flor" TargetMode="External"/><Relationship Id="rId692" Type="http://schemas.openxmlformats.org/officeDocument/2006/relationships/hyperlink" Target="https://images.tcdn.com.br/img/img_prod/995386/mini_melissa_ultragirl_flower_iii_543_1_4931e39edb74def81896a1f6703015a8.jpeg" TargetMode="External"/><Relationship Id="rId691" Type="http://schemas.openxmlformats.org/officeDocument/2006/relationships/hyperlink" Target="https://www.minhamania.net/mini-melissa/mini-melissa-jump-miffy-baby" TargetMode="External"/><Relationship Id="rId3221" Type="http://schemas.openxmlformats.org/officeDocument/2006/relationships/hyperlink" Target="https://images.tcdn.com.br/img/img_prod/995386/melissa_mini_dulce_bag_2523_2_1ced91696b10d30a69957ba134494329.jpg" TargetMode="External"/><Relationship Id="rId4552" Type="http://schemas.openxmlformats.org/officeDocument/2006/relationships/hyperlink" Target="https://www.minhamania.net/calcados/adulto/melissa-sun-long-beach-glitter" TargetMode="External"/><Relationship Id="rId690" Type="http://schemas.openxmlformats.org/officeDocument/2006/relationships/hyperlink" Target="https://images.tcdn.com.br/img/img_prod/995386/mini_melissa_jump_miffy_baby_539_1_5284450399fdb7f24c8bf4b045426096.jpeg" TargetMode="External"/><Relationship Id="rId3220" Type="http://schemas.openxmlformats.org/officeDocument/2006/relationships/hyperlink" Target="https://images.tcdn.com.br/img/img_prod/995386/melissa_mini_dulce_bag_2523_1_74b1257faf2866017816304b586ac52b.jpg" TargetMode="External"/><Relationship Id="rId4551" Type="http://schemas.openxmlformats.org/officeDocument/2006/relationships/hyperlink" Target="https://www.minhamania.net/departamentos/moda-feminina/farm-vestido-linho-cru" TargetMode="External"/><Relationship Id="rId697" Type="http://schemas.openxmlformats.org/officeDocument/2006/relationships/hyperlink" Target="https://images.tcdn.com.br/img/img_prod/995386/mini_melissa_mar_sandal_sunny_day_547_1_a0ec727fa24332c5e062eca8b13052c8.jpeg" TargetMode="External"/><Relationship Id="rId3223" Type="http://schemas.openxmlformats.org/officeDocument/2006/relationships/hyperlink" Target="https://www.minhamania.net/acessorios/bolsas/ana-bag" TargetMode="External"/><Relationship Id="rId4554" Type="http://schemas.openxmlformats.org/officeDocument/2006/relationships/hyperlink" Target="https://www.minhamania.net/departamentos/moda-feminina/farm-blusinha-linho" TargetMode="External"/><Relationship Id="rId696" Type="http://schemas.openxmlformats.org/officeDocument/2006/relationships/hyperlink" Target="https://www.minhamania.net/mini-melissa/mini-melissa-ultragirl-flamingo" TargetMode="External"/><Relationship Id="rId3222" Type="http://schemas.openxmlformats.org/officeDocument/2006/relationships/hyperlink" Target="https://www.minhamania.net/acessorios/bolsas/melissa-mini-dulce-bag" TargetMode="External"/><Relationship Id="rId4553" Type="http://schemas.openxmlformats.org/officeDocument/2006/relationships/hyperlink" Target="https://www.minhamania.net/departamentos/moda-feminina/farm-regata-5999" TargetMode="External"/><Relationship Id="rId695" Type="http://schemas.openxmlformats.org/officeDocument/2006/relationships/hyperlink" Target="https://images.tcdn.com.br/img/img_prod/995386/melissa_ultragirl_a_bela_e_a_fera_545_1_805b4e49cfce12ebd383aee83558707f.jpg" TargetMode="External"/><Relationship Id="rId3225" Type="http://schemas.openxmlformats.org/officeDocument/2006/relationships/hyperlink" Target="https://www.minhamania.net/acessorios/melissa-incensario" TargetMode="External"/><Relationship Id="rId4556" Type="http://schemas.openxmlformats.org/officeDocument/2006/relationships/hyperlink" Target="https://www.minhamania.net/departamentos/moda-feminina/farm-saia" TargetMode="External"/><Relationship Id="rId694" Type="http://schemas.openxmlformats.org/officeDocument/2006/relationships/hyperlink" Target="https://www.minhamania.net/mini-melissa/mini-melissa-ultragirl-flower-iii" TargetMode="External"/><Relationship Id="rId3224" Type="http://schemas.openxmlformats.org/officeDocument/2006/relationships/hyperlink" Target="https://images.tcdn.com.br/img/img_prod/995386/melissa_incenso_2527_1_2f0604ddfc418c3754dfb7f3b12e3ba9.jpg" TargetMode="External"/><Relationship Id="rId4555" Type="http://schemas.openxmlformats.org/officeDocument/2006/relationships/hyperlink" Target="https://www.minhamania.net/departamentos/moda-feminina/farm-saia-longa" TargetMode="External"/><Relationship Id="rId3259" Type="http://schemas.openxmlformats.org/officeDocument/2006/relationships/hyperlink" Target="https://images.tcdn.com.br/img/img_prod/995386/melissa_cosmic_sandal_next_gean_2551_3_80cc024c78a3d1c92c9165fe7d26cc3f.jpg" TargetMode="External"/><Relationship Id="rId3250" Type="http://schemas.openxmlformats.org/officeDocument/2006/relationships/hyperlink" Target="https://images.tcdn.com.br/img/img_prod/995386/farm_vestido_medio_2545_1_209384b32d038d7a302bc58a2ce96ed5.jpg" TargetMode="External"/><Relationship Id="rId4581" Type="http://schemas.openxmlformats.org/officeDocument/2006/relationships/hyperlink" Target="https://www.minhamania.net/departamentos/moda-feminina/farm-cropped-suede" TargetMode="External"/><Relationship Id="rId4580" Type="http://schemas.openxmlformats.org/officeDocument/2006/relationships/hyperlink" Target="https://www.minhamania.net/departamentos/moda-feminina/farm-blusa-floral-decote-costas" TargetMode="External"/><Relationship Id="rId3252" Type="http://schemas.openxmlformats.org/officeDocument/2006/relationships/hyperlink" Target="https://images.tcdn.com.br/img/img_prod/995386/all_star_chuck_taylor_classico_2547_1_c3217ff253fb1462637b990807adeb08.jpg" TargetMode="External"/><Relationship Id="rId4583" Type="http://schemas.openxmlformats.org/officeDocument/2006/relationships/hyperlink" Target="https://images.tcdn.com.br/img/img_prod/995386/melissa_mel_possession_disney_100_anos_6049_1_fa3facb5e0759e90b45eae3a804e748c.jpg" TargetMode="External"/><Relationship Id="rId3251" Type="http://schemas.openxmlformats.org/officeDocument/2006/relationships/hyperlink" Target="https://www.minhamania.net/moda-feminina/farm-vestido-medio" TargetMode="External"/><Relationship Id="rId4582" Type="http://schemas.openxmlformats.org/officeDocument/2006/relationships/hyperlink" Target="https://www.minhamania.net/calcados/infantil/mini-melissa-hip-m-lover" TargetMode="External"/><Relationship Id="rId3254" Type="http://schemas.openxmlformats.org/officeDocument/2006/relationships/hyperlink" Target="https://images.tcdn.com.br/img/img_prod/995386/all_star_chuck_taylor_classico_couro_2549_1_1f6e27a173d0efbcb142107deb28f3da.jpg" TargetMode="External"/><Relationship Id="rId4585" Type="http://schemas.openxmlformats.org/officeDocument/2006/relationships/hyperlink" Target="https://images.tcdn.com.br/img/img_prod/995386/melissa_mel_possession_disney_100_anos_6049_3_a96f308685fd85e8e7d98e53302e3101.jpg" TargetMode="External"/><Relationship Id="rId3253" Type="http://schemas.openxmlformats.org/officeDocument/2006/relationships/hyperlink" Target="https://www.minhamania.net/calcados-adulto/all-star-chuck-taylor-classico" TargetMode="External"/><Relationship Id="rId4584" Type="http://schemas.openxmlformats.org/officeDocument/2006/relationships/hyperlink" Target="https://images.tcdn.com.br/img/img_prod/995386/melissa_mel_possession_disney_100_anos_6049_2_6b1351ddf3d4c90ad162efab84ad8af4.jpg" TargetMode="External"/><Relationship Id="rId3256" Type="http://schemas.openxmlformats.org/officeDocument/2006/relationships/hyperlink" Target="https://www.minhamania.net/calcados-adulto/all-star-chuck-taylor-classico-couro" TargetMode="External"/><Relationship Id="rId4587" Type="http://schemas.openxmlformats.org/officeDocument/2006/relationships/hyperlink" Target="https://images.tcdn.com.br/img/img_prod/995386/farm_vestido_midi_maxi_tucano_6051_1_74ec5f4b65c51f336c633bb808f2afdc.jpg" TargetMode="External"/><Relationship Id="rId3255" Type="http://schemas.openxmlformats.org/officeDocument/2006/relationships/hyperlink" Target="https://images.tcdn.com.br/img/img_prod/995386/all_star_chuck_taylor_classico_couro_2549_2_1d6ccd56f1ca8e29988a5637e071a517.jpg" TargetMode="External"/><Relationship Id="rId4586" Type="http://schemas.openxmlformats.org/officeDocument/2006/relationships/hyperlink" Target="https://www.minhamania.net/calcados/infantil/melissa-mel-possession-disney-100-anos" TargetMode="External"/><Relationship Id="rId3258" Type="http://schemas.openxmlformats.org/officeDocument/2006/relationships/hyperlink" Target="https://images.tcdn.com.br/img/img_prod/995386/melissa_cosmic_sandal_next_gean_2551_2_426dab326cea8425c904282c9b5bdcad.jpg" TargetMode="External"/><Relationship Id="rId4589" Type="http://schemas.openxmlformats.org/officeDocument/2006/relationships/hyperlink" Target="https://images.tcdn.com.br/img/img_prod/995386/farm_saia_estampada_florida_6053_1_ab523ab6a9708042a22391610ec10b0c.jpg" TargetMode="External"/><Relationship Id="rId3257" Type="http://schemas.openxmlformats.org/officeDocument/2006/relationships/hyperlink" Target="https://images.tcdn.com.br/img/img_prod/995386/melissa_cosmic_sandal_next_gean_2551_1_677b6591c4f43915e13d598be582cb6d.jpg" TargetMode="External"/><Relationship Id="rId4588" Type="http://schemas.openxmlformats.org/officeDocument/2006/relationships/hyperlink" Target="https://www.minhamania.net/departamentos/moda-feminina/farm-vestido-midi-maxi-tucano" TargetMode="External"/><Relationship Id="rId3249" Type="http://schemas.openxmlformats.org/officeDocument/2006/relationships/hyperlink" Target="https://www.minhamania.net/calcados-adulto/melissa-ana-slide" TargetMode="External"/><Relationship Id="rId3248" Type="http://schemas.openxmlformats.org/officeDocument/2006/relationships/hyperlink" Target="https://images.tcdn.com.br/img/img_prod/995386/melissa_ana_2543_3_3a1ad3d5188f22b61d972f91288c80f0.jpg" TargetMode="External"/><Relationship Id="rId4579" Type="http://schemas.openxmlformats.org/officeDocument/2006/relationships/hyperlink" Target="https://www.minhamania.net/departamentos/moda-infantil/puket-mochila-grande-jacare" TargetMode="External"/><Relationship Id="rId4570" Type="http://schemas.openxmlformats.org/officeDocument/2006/relationships/hyperlink" Target="https://www.minhamania.net/departamentos/moda-infantil/fabula-vestido-abacaxi" TargetMode="External"/><Relationship Id="rId3241" Type="http://schemas.openxmlformats.org/officeDocument/2006/relationships/hyperlink" Target="https://images.tcdn.com.br/img/img_prod/995386/fabula_macaquinho_infantil_aldeia_2539_1_833a799092e5d7afc62b52e6c1fd0a30.jpg" TargetMode="External"/><Relationship Id="rId4572" Type="http://schemas.openxmlformats.org/officeDocument/2006/relationships/hyperlink" Target="https://www.minhamania.net/departamentos/moda-infantil/puket-mochila-grande-multicolor" TargetMode="External"/><Relationship Id="rId3240" Type="http://schemas.openxmlformats.org/officeDocument/2006/relationships/hyperlink" Target="https://www.minhamania.net/moda-praia-puket/puket-biquini-cropped-unicornio" TargetMode="External"/><Relationship Id="rId4571" Type="http://schemas.openxmlformats.org/officeDocument/2006/relationships/hyperlink" Target="https://www.minhamania.net/acessorios/melissa-make-up" TargetMode="External"/><Relationship Id="rId3243" Type="http://schemas.openxmlformats.org/officeDocument/2006/relationships/hyperlink" Target="https://www.minhamania.net/moda-infantil/fabula-macaquinho-infantil-aldeia" TargetMode="External"/><Relationship Id="rId4574" Type="http://schemas.openxmlformats.org/officeDocument/2006/relationships/hyperlink" Target="https://www.minhamania.net/departamentos/moda-infantil/puket-meia-sapatilha-bebe-unicornio" TargetMode="External"/><Relationship Id="rId3242" Type="http://schemas.openxmlformats.org/officeDocument/2006/relationships/hyperlink" Target="https://images.tcdn.com.br/img/img_prod/995386/fabula_macaquinho_infantil_aldeia_2539_2_faf8442409808f27de4d79d8dd0881db.jpg" TargetMode="External"/><Relationship Id="rId4573" Type="http://schemas.openxmlformats.org/officeDocument/2006/relationships/hyperlink" Target="https://www.minhamania.net/acessorios/puket-meia-botinha-unicornio" TargetMode="External"/><Relationship Id="rId3245" Type="http://schemas.openxmlformats.org/officeDocument/2006/relationships/hyperlink" Target="https://www.minhamania.net/acessorios/bolsas/melissa-chuth-isabela-capeto" TargetMode="External"/><Relationship Id="rId4576" Type="http://schemas.openxmlformats.org/officeDocument/2006/relationships/hyperlink" Target="https://www.minhamania.net/departamentos/moda-feminina/puket-meia-sapatilha-new-united" TargetMode="External"/><Relationship Id="rId3244" Type="http://schemas.openxmlformats.org/officeDocument/2006/relationships/hyperlink" Target="https://images.tcdn.com.br/img/img_prod/995386/melissa_bag_flower_isabela_capeto_2541_1_0bcd25f065aa5e3892da8f1d322c713c.jpg" TargetMode="External"/><Relationship Id="rId4575" Type="http://schemas.openxmlformats.org/officeDocument/2006/relationships/hyperlink" Target="https://www.minhamania.net/departamentos/moda-infantil/puket-meia-sapatilha-ursinhos" TargetMode="External"/><Relationship Id="rId3247" Type="http://schemas.openxmlformats.org/officeDocument/2006/relationships/hyperlink" Target="https://images.tcdn.com.br/img/img_prod/995386/melissa_ana_2543_2_2fca1718755bdce039a52f78c40f24d3.jpg" TargetMode="External"/><Relationship Id="rId4578" Type="http://schemas.openxmlformats.org/officeDocument/2006/relationships/hyperlink" Target="https://www.minhamania.net/departamentos/moda-infantil/puket-meia-sapatilha-jacare-basquete" TargetMode="External"/><Relationship Id="rId3246" Type="http://schemas.openxmlformats.org/officeDocument/2006/relationships/hyperlink" Target="https://images.tcdn.com.br/img/img_prod/995386/melissa_ana_2543_1_8670f796ca1a6f312604625e639f7fd2.jpg" TargetMode="External"/><Relationship Id="rId4577" Type="http://schemas.openxmlformats.org/officeDocument/2006/relationships/hyperlink" Target="https://www.minhamania.net/departamentos/moda-infantil/puket-meia-dedinho" TargetMode="External"/><Relationship Id="rId1499" Type="http://schemas.openxmlformats.org/officeDocument/2006/relationships/hyperlink" Target="https://www.minhamania.net/melissa-adulto/melissa-possession-plataforma-stripes" TargetMode="External"/><Relationship Id="rId4525" Type="http://schemas.openxmlformats.org/officeDocument/2006/relationships/hyperlink" Target="https://www.minhamania.net/acessorios/imaginaarium-copo-cortica" TargetMode="External"/><Relationship Id="rId4524" Type="http://schemas.openxmlformats.org/officeDocument/2006/relationships/hyperlink" Target="https://www.minhamania.net/departamentos/moda-feminina/farm-vestido-floral" TargetMode="External"/><Relationship Id="rId4527" Type="http://schemas.openxmlformats.org/officeDocument/2006/relationships/hyperlink" Target="https://www.minhamania.net/departamentos/moda-infantil/puket-garrafa-melancia" TargetMode="External"/><Relationship Id="rId4526" Type="http://schemas.openxmlformats.org/officeDocument/2006/relationships/hyperlink" Target="https://www.minhamania.net/acessorios/bolsas/puket-carteira" TargetMode="External"/><Relationship Id="rId4529" Type="http://schemas.openxmlformats.org/officeDocument/2006/relationships/hyperlink" Target="https://www.minhamania.net/departamentos/moda-infantil/calcinha-puket-unicornio" TargetMode="External"/><Relationship Id="rId4528" Type="http://schemas.openxmlformats.org/officeDocument/2006/relationships/hyperlink" Target="https://www.minhamania.net/departamentos/moda-feminina/calcinha-puket-listras-unicornio" TargetMode="External"/><Relationship Id="rId668" Type="http://schemas.openxmlformats.org/officeDocument/2006/relationships/hyperlink" Target="https://www.minhamania.net/mini-melissa/mini-melissa-ultragirl-swett-i" TargetMode="External"/><Relationship Id="rId667" Type="http://schemas.openxmlformats.org/officeDocument/2006/relationships/hyperlink" Target="https://images.tcdn.com.br/img/img_prod/995386/mini_melissa_swett_love_laco_479_2_0b109df1802c6c7386f011b3353010c3.jpg" TargetMode="External"/><Relationship Id="rId666" Type="http://schemas.openxmlformats.org/officeDocument/2006/relationships/hyperlink" Target="https://images.tcdn.com.br/img/img_prod/995386/mini_melissa_ultragirl_swett_i_479_1_f5806f9f99d54102778330c46958936e.png" TargetMode="External"/><Relationship Id="rId665" Type="http://schemas.openxmlformats.org/officeDocument/2006/relationships/hyperlink" Target="https://www.minhamania.net/mini-melissa/mini-melissa-ultragirl-mickey-and-friends" TargetMode="External"/><Relationship Id="rId669" Type="http://schemas.openxmlformats.org/officeDocument/2006/relationships/hyperlink" Target="https://images.tcdn.com.br/img/img_prod/995386/mini_melissa_ultragirl_mickey_e_minnie_beijo_491_1_cf4f7f17fb406f17178af7a481d0fb0b.jpeg" TargetMode="External"/><Relationship Id="rId1490" Type="http://schemas.openxmlformats.org/officeDocument/2006/relationships/hyperlink" Target="https://www.minhamania.net/mini-melissa/mini-melissa-ultragirl-swett-laco-vazado" TargetMode="External"/><Relationship Id="rId660" Type="http://schemas.openxmlformats.org/officeDocument/2006/relationships/hyperlink" Target="https://images.tcdn.com.br/img/img_prod/995386/melissa_mel_stelar_infantil_473_1_4ae48ccea93edc4c7790b534eabe0f28.jpeg" TargetMode="External"/><Relationship Id="rId1491" Type="http://schemas.openxmlformats.org/officeDocument/2006/relationships/hyperlink" Target="https://images.tcdn.com.br/img/img_prod/995386/melissa_porta_niquel_1201_1_2dfb5a075fbc2752bdfe5b67e8b764fb.jpeg" TargetMode="External"/><Relationship Id="rId1492" Type="http://schemas.openxmlformats.org/officeDocument/2006/relationships/hyperlink" Target="https://www.minhamania.net/outras/melissa-porta-cartao" TargetMode="External"/><Relationship Id="rId1493" Type="http://schemas.openxmlformats.org/officeDocument/2006/relationships/hyperlink" Target="https://images.tcdn.com.br/img/img_prod/995386/carteira_de_mao_1203_1_1a225b2a9f60dcd6d2a3d86ae0a519cc.jpeg" TargetMode="External"/><Relationship Id="rId1494" Type="http://schemas.openxmlformats.org/officeDocument/2006/relationships/hyperlink" Target="https://images.tcdn.com.br/img/img_prod/995386/carteira_de_mao_1203_2_21599a56f78e907260ef361a573768e2.jpeg" TargetMode="External"/><Relationship Id="rId664" Type="http://schemas.openxmlformats.org/officeDocument/2006/relationships/hyperlink" Target="https://images.tcdn.com.br/img/img_prod/995386/mini_melissa_ultragirl_mickey_and_friends_477_3_81739173c7b9193eb46d70993838a523.jpg" TargetMode="External"/><Relationship Id="rId1495" Type="http://schemas.openxmlformats.org/officeDocument/2006/relationships/hyperlink" Target="https://www.minhamania.net/outras/carteira-de-mao" TargetMode="External"/><Relationship Id="rId4521" Type="http://schemas.openxmlformats.org/officeDocument/2006/relationships/hyperlink" Target="https://www.minhamania.net/calcados/adulto/melissa-flip-flop-cute" TargetMode="External"/><Relationship Id="rId663" Type="http://schemas.openxmlformats.org/officeDocument/2006/relationships/hyperlink" Target="https://images.tcdn.com.br/img/img_prod/995386/mini_melissa_ultragirl_mickey_and_friends_477_2_7888e1b4df5bbb2963569289e497c1eb.jpeg" TargetMode="External"/><Relationship Id="rId1496" Type="http://schemas.openxmlformats.org/officeDocument/2006/relationships/hyperlink" Target="https://images.tcdn.com.br/img/img_prod/995386/melissa_possession_plataforma_stripes_1205_1_abdf77156ff3b28ef30b6b08d9bf1f8b.jpeg" TargetMode="External"/><Relationship Id="rId4520" Type="http://schemas.openxmlformats.org/officeDocument/2006/relationships/hyperlink" Target="https://images.tcdn.com.br/img/img_prod/995386/melissa_flip_flop_cute_5937_1_92f23b00eac841aac783c7811ed686f6.jpg" TargetMode="External"/><Relationship Id="rId662" Type="http://schemas.openxmlformats.org/officeDocument/2006/relationships/hyperlink" Target="https://images.tcdn.com.br/img/img_prod/995386/mini_melissa_ultragirl_mickey_and_friends_477_1_16826c694a4e11a7a6020f9f126c955f.jpeg" TargetMode="External"/><Relationship Id="rId1497" Type="http://schemas.openxmlformats.org/officeDocument/2006/relationships/hyperlink" Target="https://images.tcdn.com.br/img/img_prod/995386/melissa_possession_plataforma_stripes_1205_2_e34151a4938d53e594cce7e414c00c3e.jpg" TargetMode="External"/><Relationship Id="rId4523" Type="http://schemas.openxmlformats.org/officeDocument/2006/relationships/hyperlink" Target="https://www.minhamania.net/calcados/adulto/all-star-chuck-taylor-flatform-onca" TargetMode="External"/><Relationship Id="rId661" Type="http://schemas.openxmlformats.org/officeDocument/2006/relationships/hyperlink" Target="https://www.minhamania.net/melissa-mell-teen/melissa-mel-stelar-infantil" TargetMode="External"/><Relationship Id="rId1498" Type="http://schemas.openxmlformats.org/officeDocument/2006/relationships/hyperlink" Target="https://images.tcdn.com.br/img/img_prod/995386/melissa_possession_plataforma_stripes_1205_3_bd1c9315bc3a4b0ab531a58a07678111.jpg" TargetMode="External"/><Relationship Id="rId4522" Type="http://schemas.openxmlformats.org/officeDocument/2006/relationships/hyperlink" Target="https://images.tcdn.com.br/img/img_prod/995386/all_star_chuck_taylor_flatform_onca_5939_1_026e2ee51c6f0bc411bbaa3f7b974ed7.jpg" TargetMode="External"/><Relationship Id="rId1488" Type="http://schemas.openxmlformats.org/officeDocument/2006/relationships/hyperlink" Target="https://www.minhamania.net/outras/combinacoes/tal-mae-tal-filha-aalice-wonderland" TargetMode="External"/><Relationship Id="rId4514" Type="http://schemas.openxmlformats.org/officeDocument/2006/relationships/hyperlink" Target="https://images.tcdn.com.br/img/img_prod/995386/tenis_farm_late_brisa_de_verao_5931_1_55928805a99a34abab5b2e8ae9c12e9e.jpg" TargetMode="External"/><Relationship Id="rId1489" Type="http://schemas.openxmlformats.org/officeDocument/2006/relationships/hyperlink" Target="https://images.tcdn.com.br/img/img_prod/995386/mini_melissa_swett_love_vivivenne_westwood_1199_1_4c39b46f87a32d461c4892ca356bcb5c.jpeg" TargetMode="External"/><Relationship Id="rId4513" Type="http://schemas.openxmlformats.org/officeDocument/2006/relationships/hyperlink" Target="https://www.minhamania.net/departamentos/moda-infantil/puket-sutian-infantil-c-regulagem-flores" TargetMode="External"/><Relationship Id="rId4516" Type="http://schemas.openxmlformats.org/officeDocument/2006/relationships/hyperlink" Target="https://images.tcdn.com.br/img/img_prod/995386/melissa_lip_sandal_ii_5933_1_5bffa22cf967a4985045ae6f274253e2.jpg" TargetMode="External"/><Relationship Id="rId4515" Type="http://schemas.openxmlformats.org/officeDocument/2006/relationships/hyperlink" Target="https://www.minhamania.net/calcados/adulto/tenis-farm-late-brisa-de-verao" TargetMode="External"/><Relationship Id="rId4518" Type="http://schemas.openxmlformats.org/officeDocument/2006/relationships/hyperlink" Target="https://images.tcdn.com.br/img/img_prod/995386/melissa_ultragirl_swett_xx_5935_1_241187e0aac45593a26e0a861156bd04.jpg" TargetMode="External"/><Relationship Id="rId4517" Type="http://schemas.openxmlformats.org/officeDocument/2006/relationships/hyperlink" Target="https://www.minhamania.net/calcados/adulto/melissa-lip-sandal-ii" TargetMode="External"/><Relationship Id="rId4519" Type="http://schemas.openxmlformats.org/officeDocument/2006/relationships/hyperlink" Target="https://www.minhamania.net/calcados/adulto/melissa-ultragirl-swett-xx" TargetMode="External"/><Relationship Id="rId657" Type="http://schemas.openxmlformats.org/officeDocument/2006/relationships/hyperlink" Target="https://images.tcdn.com.br/img/img_prod/995386/melissa_mel_stelar_infantil_473_1_e1a42ebca40ef3a3f3aef60bf6cc179c.jpeg" TargetMode="External"/><Relationship Id="rId656" Type="http://schemas.openxmlformats.org/officeDocument/2006/relationships/hyperlink" Target="https://www.minhamania.net/mini-melissa/mini-melissa-animal-lovers-girafa" TargetMode="External"/><Relationship Id="rId655" Type="http://schemas.openxmlformats.org/officeDocument/2006/relationships/hyperlink" Target="https://images.tcdn.com.br/img/img_prod/995386/mini_melissa_animal_lovers_girafa_471_2_9dfb530f4ea31695e69024a11224353d.jpg" TargetMode="External"/><Relationship Id="rId654" Type="http://schemas.openxmlformats.org/officeDocument/2006/relationships/hyperlink" Target="https://images.tcdn.com.br/img/img_prod/995386/mini_melissa_animal_lovers_girafa_471_1_e2eda8cc4931a9ad7032f75e84caf35d.png" TargetMode="External"/><Relationship Id="rId659" Type="http://schemas.openxmlformats.org/officeDocument/2006/relationships/hyperlink" Target="https://images.tcdn.com.br/img/img_prod/995386/melissa_mel_stelar_infantil_473_1_f9792b753ef313f0eb6abb97273fe22e.jpeg" TargetMode="External"/><Relationship Id="rId658" Type="http://schemas.openxmlformats.org/officeDocument/2006/relationships/hyperlink" Target="https://images.tcdn.com.br/img/img_prod/995386/melissa_mel_stelar_infantil_473_2_936216e030c07c748e55895e5fd95f07.jpg" TargetMode="External"/><Relationship Id="rId1480" Type="http://schemas.openxmlformats.org/officeDocument/2006/relationships/hyperlink" Target="https://images.tcdn.com.br/img/img_prod/995386/mini_melissa_ultragirl_hello_kit_1193_1_6022ad93c268430fa0ee2c72b666091c.jpeg" TargetMode="External"/><Relationship Id="rId1481" Type="http://schemas.openxmlformats.org/officeDocument/2006/relationships/hyperlink" Target="https://www.minhamania.net/mini-melissa/mini-melissa-ultragirl-hello-kit" TargetMode="External"/><Relationship Id="rId1482" Type="http://schemas.openxmlformats.org/officeDocument/2006/relationships/hyperlink" Target="https://images.tcdn.com.br/img/img_prod/995386/melissa_easy_sneaker_1195_1_5095bf4081d6ba77c29c15ce39c2cc5a.jpeg" TargetMode="External"/><Relationship Id="rId1483" Type="http://schemas.openxmlformats.org/officeDocument/2006/relationships/hyperlink" Target="https://images.tcdn.com.br/img/img_prod/995386/melissa_easy_sneaker_1195_2_2681b3c4d3c95e66a5f33a57116f443f.jpg" TargetMode="External"/><Relationship Id="rId653" Type="http://schemas.openxmlformats.org/officeDocument/2006/relationships/hyperlink" Target="https://www.minhamania.net/mini-melissa/mini-melissa-ultragirl-flower-ii" TargetMode="External"/><Relationship Id="rId1484" Type="http://schemas.openxmlformats.org/officeDocument/2006/relationships/hyperlink" Target="https://images.tcdn.com.br/img/img_prod/995386/melissa_easy_sneaker_1195_2_15203fc0ac89e4bdc60b28bddca6d6a6.jpeg" TargetMode="External"/><Relationship Id="rId4510" Type="http://schemas.openxmlformats.org/officeDocument/2006/relationships/hyperlink" Target="https://images.tcdn.com.br/img/img_prod/995386/puket_sutian_infantil_c_regulagem_listra_balas_5927_1_ddc7245dd5d7ef8af6e1c316f9d5af35.jpg" TargetMode="External"/><Relationship Id="rId652" Type="http://schemas.openxmlformats.org/officeDocument/2006/relationships/hyperlink" Target="https://images.tcdn.com.br/img/img_prod/995386/mini_melissa_ultragirl_flower_ii_469_2_5d8c4d4438e3c165e7efe443fcbc4fd2.jpg" TargetMode="External"/><Relationship Id="rId1485" Type="http://schemas.openxmlformats.org/officeDocument/2006/relationships/hyperlink" Target="https://images.tcdn.com.br/img/img_prod/995386/melissa_easy_sneaker_1195_4_7c993cfc593a4b0a1bd950e7234b53e9.jpg" TargetMode="External"/><Relationship Id="rId651" Type="http://schemas.openxmlformats.org/officeDocument/2006/relationships/hyperlink" Target="https://images.tcdn.com.br/img/img_prod/995386/mini_melissa_ultragirl_flower_ii_469_1_209d2742ff20fb638d046134d1f1d4f2.jpeg" TargetMode="External"/><Relationship Id="rId1486" Type="http://schemas.openxmlformats.org/officeDocument/2006/relationships/hyperlink" Target="https://www.minhamania.net/melissa-adulto/melissa-easy-sneaker" TargetMode="External"/><Relationship Id="rId4512" Type="http://schemas.openxmlformats.org/officeDocument/2006/relationships/hyperlink" Target="https://images.tcdn.com.br/img/img_prod/995386/puket_sutian_infantil_c_regulagem_flores_5929_1_4e16f6d13df8789bf206a41522d938e6.jpg" TargetMode="External"/><Relationship Id="rId650" Type="http://schemas.openxmlformats.org/officeDocument/2006/relationships/hyperlink" Target="https://www.minhamania.net/melissa-mell-teen/melissa-mel-flox-high-infantil" TargetMode="External"/><Relationship Id="rId1487" Type="http://schemas.openxmlformats.org/officeDocument/2006/relationships/hyperlink" Target="https://images.tcdn.com.br/img/img_prod/995386/tal_mae_tal_filha_alice_wonderland_1197_1_5988d735c82b4ede78c85391882f709d.jpeg" TargetMode="External"/><Relationship Id="rId4511" Type="http://schemas.openxmlformats.org/officeDocument/2006/relationships/hyperlink" Target="https://www.minhamania.net/departamentos/moda-infantil/puket-sutian-infantil-c-regulagem-listra-balas" TargetMode="External"/><Relationship Id="rId3216" Type="http://schemas.openxmlformats.org/officeDocument/2006/relationships/hyperlink" Target="https://images.tcdn.com.br/img/img_prod/995386/farm_toalha_bolsa_2515_1_0190a06a7fada99bb9f3a6ab90db7f32.jpg" TargetMode="External"/><Relationship Id="rId4547" Type="http://schemas.openxmlformats.org/officeDocument/2006/relationships/hyperlink" Target="https://www.minhamania.net/acessorios/melissa-plastic-jewerly-coracao" TargetMode="External"/><Relationship Id="rId3215" Type="http://schemas.openxmlformats.org/officeDocument/2006/relationships/hyperlink" Target="https://www.minhamania.net/calcados-adulto/melissa-desire" TargetMode="External"/><Relationship Id="rId4546" Type="http://schemas.openxmlformats.org/officeDocument/2006/relationships/hyperlink" Target="https://www.minhamania.net/calcados/adulto/melissa-holly" TargetMode="External"/><Relationship Id="rId3218" Type="http://schemas.openxmlformats.org/officeDocument/2006/relationships/hyperlink" Target="https://www.minhamania.net/calcados-adulto/melissa-espardena" TargetMode="External"/><Relationship Id="rId4549" Type="http://schemas.openxmlformats.org/officeDocument/2006/relationships/hyperlink" Target="https://www.minhamania.net/departamentos/moda-feminina/farm-vestido-pom-colorido" TargetMode="External"/><Relationship Id="rId3217" Type="http://schemas.openxmlformats.org/officeDocument/2006/relationships/hyperlink" Target="https://www.minhamania.net/moda-feminina/farm-toalha-bolsa" TargetMode="External"/><Relationship Id="rId4548" Type="http://schemas.openxmlformats.org/officeDocument/2006/relationships/hyperlink" Target="https://www.minhamania.net/acessorios/tag-melissa-escorpiao-gato" TargetMode="External"/><Relationship Id="rId3219" Type="http://schemas.openxmlformats.org/officeDocument/2006/relationships/hyperlink" Target="https://www.minhamania.net/moda-praia-puket/camisola-infantil-puket" TargetMode="External"/><Relationship Id="rId689" Type="http://schemas.openxmlformats.org/officeDocument/2006/relationships/hyperlink" Target="https://images.tcdn.com.br/img/img_prod/995386/mini_melissa_jump_miffy_baby_539_1_d58bf17737da8d70245e6d30356ed7be.jpg" TargetMode="External"/><Relationship Id="rId688" Type="http://schemas.openxmlformats.org/officeDocument/2006/relationships/hyperlink" Target="https://www.minhamania.net/mini-melissa/mini-melissa-polibolha-miffy-baby" TargetMode="External"/><Relationship Id="rId687" Type="http://schemas.openxmlformats.org/officeDocument/2006/relationships/hyperlink" Target="https://images.tcdn.com.br/img/img_prod/995386/mini_melissa_polibolha_miffy_baby_537_3_3653127b78f4762e9a685b7c5eefc5e2.jpeg" TargetMode="External"/><Relationship Id="rId682" Type="http://schemas.openxmlformats.org/officeDocument/2006/relationships/hyperlink" Target="https://www.minhamania.net/mini-melissa/mini-melissa-beach-line-friends-coelha" TargetMode="External"/><Relationship Id="rId681" Type="http://schemas.openxmlformats.org/officeDocument/2006/relationships/hyperlink" Target="https://images.tcdn.com.br/img/img_prod/995386/mini_melissa_beach_line_friends_coelha_521_1_c566463c2d4e1d02f3cacef8337c9dd8.jpeg" TargetMode="External"/><Relationship Id="rId680" Type="http://schemas.openxmlformats.org/officeDocument/2006/relationships/hyperlink" Target="https://www.minhamania.net/mini-melissa/mini-melissa-first-aranha" TargetMode="External"/><Relationship Id="rId3210" Type="http://schemas.openxmlformats.org/officeDocument/2006/relationships/hyperlink" Target="https://images.tcdn.com.br/img/img_prod/995386/melissa_ultragirl_sweet_love_disney_2509_1_9125fc96e626a607fb74e580dbafb313.jpg" TargetMode="External"/><Relationship Id="rId4541" Type="http://schemas.openxmlformats.org/officeDocument/2006/relationships/hyperlink" Target="https://www.minhamania.net/departamentos/moda-infantil/puket-lancheira-panda" TargetMode="External"/><Relationship Id="rId4540" Type="http://schemas.openxmlformats.org/officeDocument/2006/relationships/hyperlink" Target="https://www.minhamania.net/departamentos/moda-feminina/farm-blusa-renda" TargetMode="External"/><Relationship Id="rId686" Type="http://schemas.openxmlformats.org/officeDocument/2006/relationships/hyperlink" Target="https://images.tcdn.com.br/img/img_prod/995386/mini_melissa_polibolha_miffy_baby_537_2_c9ecef1deb434c9c85717a1528572327.jpeg" TargetMode="External"/><Relationship Id="rId3212" Type="http://schemas.openxmlformats.org/officeDocument/2006/relationships/hyperlink" Target="https://images.tcdn.com.br/img/img_prod/995386/melissa_solar_malevola_2511_1_781520f95a8b3cc2fa55f54ceb479d6a.jpg" TargetMode="External"/><Relationship Id="rId4543" Type="http://schemas.openxmlformats.org/officeDocument/2006/relationships/hyperlink" Target="https://www.minhamania.net/acessorios/melissa-speaker-caixa-de-som" TargetMode="External"/><Relationship Id="rId685" Type="http://schemas.openxmlformats.org/officeDocument/2006/relationships/hyperlink" Target="https://images.tcdn.com.br/img/img_prod/995386/mini_melissa_polibolha_miffy_baby_537_1_6f860d19fbc3c0285be2a780c5f952b5.jpeg" TargetMode="External"/><Relationship Id="rId3211" Type="http://schemas.openxmlformats.org/officeDocument/2006/relationships/hyperlink" Target="https://www.minhamania.net/calcados-adulto/melissa-ultragirl-sweet-love-disney" TargetMode="External"/><Relationship Id="rId4542" Type="http://schemas.openxmlformats.org/officeDocument/2006/relationships/hyperlink" Target="https://www.minhamania.net/acessorios/melissa-boticario-body-splas" TargetMode="External"/><Relationship Id="rId684" Type="http://schemas.openxmlformats.org/officeDocument/2006/relationships/hyperlink" Target="https://www.minhamania.net/saldo-com-detalhes/guarda-chuva-melissa" TargetMode="External"/><Relationship Id="rId3214" Type="http://schemas.openxmlformats.org/officeDocument/2006/relationships/hyperlink" Target="https://images.tcdn.com.br/img/img_prod/995386/melissa_desire_2513_1_8f6c84c7c1bc5847242b014e18fa1a32.jpg" TargetMode="External"/><Relationship Id="rId4545" Type="http://schemas.openxmlformats.org/officeDocument/2006/relationships/hyperlink" Target="https://www.minhamania.net/calcados/adulto/melissa-possession-gliter" TargetMode="External"/><Relationship Id="rId683" Type="http://schemas.openxmlformats.org/officeDocument/2006/relationships/hyperlink" Target="https://images.tcdn.com.br/img/img_prod/995386/guarda_chuva_melissa_529_1_3852691d0dc5fc633d5618b820895818.png" TargetMode="External"/><Relationship Id="rId3213" Type="http://schemas.openxmlformats.org/officeDocument/2006/relationships/hyperlink" Target="https://www.minhamania.net/calcados-adulto/melissa-solar-malevola" TargetMode="External"/><Relationship Id="rId4544" Type="http://schemas.openxmlformats.org/officeDocument/2006/relationships/hyperlink" Target="https://www.minhamania.net/calcados/adulto/melissa-mix" TargetMode="External"/><Relationship Id="rId3205" Type="http://schemas.openxmlformats.org/officeDocument/2006/relationships/hyperlink" Target="https://images.tcdn.com.br/img/img_prod/995386/melissa_flip_flop_slim_iv_2501_5_2c55c217b057f2d2ef97a8762ea9a4e3.jpg" TargetMode="External"/><Relationship Id="rId4536" Type="http://schemas.openxmlformats.org/officeDocument/2006/relationships/hyperlink" Target="https://www.minhamania.net/departamentos/moda-feminina/farm-vestido-floral-5965" TargetMode="External"/><Relationship Id="rId3204" Type="http://schemas.openxmlformats.org/officeDocument/2006/relationships/hyperlink" Target="https://www.minhamania.net/calcados-adulto/melissa-flip-flop-slim-iv" TargetMode="External"/><Relationship Id="rId4535" Type="http://schemas.openxmlformats.org/officeDocument/2006/relationships/hyperlink" Target="https://www.minhamania.net/departamentos/moda-infantil/puket-sutian-infantil-urso" TargetMode="External"/><Relationship Id="rId3207" Type="http://schemas.openxmlformats.org/officeDocument/2006/relationships/hyperlink" Target="https://images.tcdn.com.br/img/img_prod/995386/mini_melissa_lola_ii_2505_1_fb280da6ee115bda477ec0c46b771b9e.jpg" TargetMode="External"/><Relationship Id="rId4538" Type="http://schemas.openxmlformats.org/officeDocument/2006/relationships/hyperlink" Target="https://www.minhamania.net/departamentos/moda-praia/puket-calcinha-planetas" TargetMode="External"/><Relationship Id="rId3206" Type="http://schemas.openxmlformats.org/officeDocument/2006/relationships/hyperlink" Target="https://www.minhamania.net/acessorios/bolsas/melissa-bag-desire" TargetMode="External"/><Relationship Id="rId4537" Type="http://schemas.openxmlformats.org/officeDocument/2006/relationships/hyperlink" Target="https://www.minhamania.net/departamentos/moda-praia/calcinha-coracao-azul" TargetMode="External"/><Relationship Id="rId3209" Type="http://schemas.openxmlformats.org/officeDocument/2006/relationships/hyperlink" Target="https://www.minhamania.net/calcados-adulto/melissa-huaeache" TargetMode="External"/><Relationship Id="rId3208" Type="http://schemas.openxmlformats.org/officeDocument/2006/relationships/hyperlink" Target="https://www.minhamania.net/calcados-infantis/mini-melissa-lola-ii" TargetMode="External"/><Relationship Id="rId4539" Type="http://schemas.openxmlformats.org/officeDocument/2006/relationships/hyperlink" Target="https://www.minhamania.net/departamentos/moda-feminina/farm-cropeed" TargetMode="External"/><Relationship Id="rId679" Type="http://schemas.openxmlformats.org/officeDocument/2006/relationships/hyperlink" Target="https://images.tcdn.com.br/img/img_prod/995386/my_first_mini_melissa_iii_aranha_519_2_f257de30a2d614ae45581a7ecd4553c7.jpeg" TargetMode="External"/><Relationship Id="rId678" Type="http://schemas.openxmlformats.org/officeDocument/2006/relationships/hyperlink" Target="https://images.tcdn.com.br/img/img_prod/995386/my_first_mini_melissa_iii_aranha_519_1_2f4c006a1bb3e0f2c61216789b4d8388.jpeg" TargetMode="External"/><Relationship Id="rId677" Type="http://schemas.openxmlformats.org/officeDocument/2006/relationships/hyperlink" Target="https://www.minhamania.net/mini-melissa/mini-melissa-ultragirl-swett-vintage" TargetMode="External"/><Relationship Id="rId676" Type="http://schemas.openxmlformats.org/officeDocument/2006/relationships/hyperlink" Target="https://images.tcdn.com.br/img/img_prod/995386/mini_melissa_ultragirl_swett_vintage_517_1_68b6a961b1937b9c9c50b1c059ae8219.jpeg" TargetMode="External"/><Relationship Id="rId671" Type="http://schemas.openxmlformats.org/officeDocument/2006/relationships/hyperlink" Target="https://www.minhamania.net/mini-melissa/mini-melissa-ultragirl-mickey-e-minnie-beijo" TargetMode="External"/><Relationship Id="rId670" Type="http://schemas.openxmlformats.org/officeDocument/2006/relationships/hyperlink" Target="https://images.tcdn.com.br/img/img_prod/995386/mini_melissa_ultragirl_mickey_e_minnie_beijo_491_2_57e915bb609a8f0bbfe8621eeceeae24.jpeg" TargetMode="External"/><Relationship Id="rId4530" Type="http://schemas.openxmlformats.org/officeDocument/2006/relationships/hyperlink" Target="https://www.minhamania.net/departamentos/moda-feminina/puket-calcinha-adulto-coracoes" TargetMode="External"/><Relationship Id="rId675" Type="http://schemas.openxmlformats.org/officeDocument/2006/relationships/hyperlink" Target="https://www.minhamania.net/mini-melissa/mini-melissa-ultragirl-swett-love-coracao" TargetMode="External"/><Relationship Id="rId3201" Type="http://schemas.openxmlformats.org/officeDocument/2006/relationships/hyperlink" Target="https://images.tcdn.com.br/img/img_prod/995386/melissa_flip_flop_slim_iv_2501_2_2c1bdfe06768fa398a71d47b2f9d9b6a.jpg" TargetMode="External"/><Relationship Id="rId4532" Type="http://schemas.openxmlformats.org/officeDocument/2006/relationships/hyperlink" Target="https://www.minhamania.net/departamentos/moda-feminina/farm-vestido-regata" TargetMode="External"/><Relationship Id="rId674" Type="http://schemas.openxmlformats.org/officeDocument/2006/relationships/hyperlink" Target="https://images.tcdn.com.br/img/img_prod/995386/mini_melissa_ultragirl_swett_love_coracao_515_3_ebc2ef7bcc5d6d994ddc8a3a5df4a8b1.jpg" TargetMode="External"/><Relationship Id="rId3200" Type="http://schemas.openxmlformats.org/officeDocument/2006/relationships/hyperlink" Target="https://images.tcdn.com.br/img/img_prod/995386/melissa_flip_flop_slim_iv_2501_1_3bd3d6e13481b9b6c3427a52bd1829d1.jpg" TargetMode="External"/><Relationship Id="rId4531" Type="http://schemas.openxmlformats.org/officeDocument/2006/relationships/hyperlink" Target="https://www.minhamania.net/departamentos/moda-feminina/farm-vestido-alcinha" TargetMode="External"/><Relationship Id="rId673" Type="http://schemas.openxmlformats.org/officeDocument/2006/relationships/hyperlink" Target="https://images.tcdn.com.br/img/img_prod/995386/mini_melissa_ultragirl_swett_love_coracao_515_2_43fcdf7a21a8cf4e86d87b705c973182.jpg" TargetMode="External"/><Relationship Id="rId3203" Type="http://schemas.openxmlformats.org/officeDocument/2006/relationships/hyperlink" Target="https://images.tcdn.com.br/img/img_prod/995386/melissa_flip_flop_slim_iv_2501_4_07eb553044231caf4fad10a9f21fae59.jpg" TargetMode="External"/><Relationship Id="rId4534" Type="http://schemas.openxmlformats.org/officeDocument/2006/relationships/hyperlink" Target="https://www.minhamania.net/departamentos/moda-infantil/puket-sutian-intantil-coracoes" TargetMode="External"/><Relationship Id="rId672" Type="http://schemas.openxmlformats.org/officeDocument/2006/relationships/hyperlink" Target="https://images.tcdn.com.br/img/img_prod/995386/mini_melissa_ultragirl_swett_love_coracao_515_2_42baea630f039fdc39ab126524cd7042.jpg" TargetMode="External"/><Relationship Id="rId3202" Type="http://schemas.openxmlformats.org/officeDocument/2006/relationships/hyperlink" Target="https://images.tcdn.com.br/img/img_prod/995386/melissa_flip_flop_slim_iv_2501_3_38ae27e5206dd89335dc35802564a2b0.jpg" TargetMode="External"/><Relationship Id="rId4533" Type="http://schemas.openxmlformats.org/officeDocument/2006/relationships/hyperlink" Target="https://www.minhamania.net/acessorios/imaginaarium-copo-caminhos" TargetMode="External"/><Relationship Id="rId190" Type="http://schemas.openxmlformats.org/officeDocument/2006/relationships/hyperlink" Target="https://images.tcdn.com.br/img/img_prod/995386/mini_melissa_animal_lovers_esquilo_131_1_3495259851600a17b696c74137e101d6.jpeg" TargetMode="External"/><Relationship Id="rId194" Type="http://schemas.openxmlformats.org/officeDocument/2006/relationships/hyperlink" Target="https://images.tcdn.com.br/img/img_prod/995386/mini_melissa_maggie_bear_139_3_756446da5dfa949609c7f57f03f2be5f.jpg" TargetMode="External"/><Relationship Id="rId193" Type="http://schemas.openxmlformats.org/officeDocument/2006/relationships/hyperlink" Target="https://images.tcdn.com.br/img/img_prod/995386/mini_melissa_maggie_bear_139_2_db5f280b5d2d6b892d066b239713e84b.jpeg" TargetMode="External"/><Relationship Id="rId192" Type="http://schemas.openxmlformats.org/officeDocument/2006/relationships/hyperlink" Target="https://images.tcdn.com.br/img/img_prod/995386/mini_melissa_maggie_bear_139_1_14f1403516609d631fb6a02cecf61964.jpeg" TargetMode="External"/><Relationship Id="rId191" Type="http://schemas.openxmlformats.org/officeDocument/2006/relationships/hyperlink" Target="https://www.minhamania.net/mini-melissa/mini-melissa-campana-zig-zag----" TargetMode="External"/><Relationship Id="rId187" Type="http://schemas.openxmlformats.org/officeDocument/2006/relationships/hyperlink" Target="https://images.tcdn.com.br/img/img_prod/995386/mini_melissa_ultragirl_swett_130_2_548644b3fbf8346506e640db3c83c99f.jpeg" TargetMode="External"/><Relationship Id="rId186" Type="http://schemas.openxmlformats.org/officeDocument/2006/relationships/hyperlink" Target="https://www.minhamania.net/mini-melissa/mini-melissa-furadinha-laco" TargetMode="External"/><Relationship Id="rId185" Type="http://schemas.openxmlformats.org/officeDocument/2006/relationships/hyperlink" Target="https://images.tcdn.com.br/img/img_prod/995386/mini_melissa_furadinha_pic_nic_128_2_846fc6b8f156f0ff4e3271e9b3778e15.jpeg" TargetMode="External"/><Relationship Id="rId184" Type="http://schemas.openxmlformats.org/officeDocument/2006/relationships/hyperlink" Target="https://images.tcdn.com.br/img/img_prod/995386/mini_melissa_furadinha_pic_nic_128_1_f6ae2786699fcd9b06fc2888edbb33c7.jpeg" TargetMode="External"/><Relationship Id="rId189" Type="http://schemas.openxmlformats.org/officeDocument/2006/relationships/hyperlink" Target="https://images.tcdn.com.br/img/img_prod/995386/mini_melissa_animal_lovers_esquilo_131_1_4154fcc84c3c75aa579624e6bd174ba5.jpeg" TargetMode="External"/><Relationship Id="rId188" Type="http://schemas.openxmlformats.org/officeDocument/2006/relationships/hyperlink" Target="https://www.minhamania.net/mini-melissa/mini-melissa-ultragirl-swett" TargetMode="External"/><Relationship Id="rId183" Type="http://schemas.openxmlformats.org/officeDocument/2006/relationships/hyperlink" Target="https://www.minhamania.net/mini-melissa/mini-melissa-baby-skark" TargetMode="External"/><Relationship Id="rId182" Type="http://schemas.openxmlformats.org/officeDocument/2006/relationships/hyperlink" Target="https://images.tcdn.com.br/img/img_prod/995386/mini_melissa_ultragirl_baby_shark_127_4_86311dc7851b77a77db70d4aaf3ab5a1.jpg" TargetMode="External"/><Relationship Id="rId181" Type="http://schemas.openxmlformats.org/officeDocument/2006/relationships/hyperlink" Target="https://images.tcdn.com.br/img/img_prod/995386/mini_melissa_ultragirl_baby_shark_127_2_c2d49056f143baec64f0c0d04af0ce92.jpeg" TargetMode="External"/><Relationship Id="rId180" Type="http://schemas.openxmlformats.org/officeDocument/2006/relationships/hyperlink" Target="https://images.tcdn.com.br/img/img_prod/995386/mini_melissa_ultragirl_baby_shark_127_2_3886d0f76dba5418133624227e6cdf7f.jpeg" TargetMode="External"/><Relationship Id="rId176" Type="http://schemas.openxmlformats.org/officeDocument/2006/relationships/hyperlink" Target="https://images.tcdn.com.br/img/img_prod/995386/mini_melissa_possession_estrela_126_2_784830dc25efba4db04cb75a0500b969.jpeg" TargetMode="External"/><Relationship Id="rId175" Type="http://schemas.openxmlformats.org/officeDocument/2006/relationships/hyperlink" Target="https://www.minhamania.net/mini-melissa/mini-melissa-papete-rider-baby" TargetMode="External"/><Relationship Id="rId174" Type="http://schemas.openxmlformats.org/officeDocument/2006/relationships/hyperlink" Target="https://images.tcdn.com.br/img/img_prod/995386/mini_melissa_papete_rider_125_4_f7d0f649f26fff2a58aa5d6a3d032116.jpg" TargetMode="External"/><Relationship Id="rId173" Type="http://schemas.openxmlformats.org/officeDocument/2006/relationships/hyperlink" Target="https://images.tcdn.com.br/img/img_prod/995386/mini_melissa_papete_rider_125_4_22dedcb91a4ae08258a4843edf082a33.jpg" TargetMode="External"/><Relationship Id="rId179" Type="http://schemas.openxmlformats.org/officeDocument/2006/relationships/hyperlink" Target="https://images.tcdn.com.br/img/img_prod/995386/mini_melissa_ultragirl_baby_shark_127_1_72dbb6ae92e82d19a7f93c340aeca2a9.jpg" TargetMode="External"/><Relationship Id="rId178" Type="http://schemas.openxmlformats.org/officeDocument/2006/relationships/hyperlink" Target="https://www.minhamania.net/mini-melissa/mini-melissa-posseissom-estrela" TargetMode="External"/><Relationship Id="rId177" Type="http://schemas.openxmlformats.org/officeDocument/2006/relationships/hyperlink" Target="https://images.tcdn.com.br/img/img_prod/995386/mini_melissa_posseissom_estrela_126_1_c6c58bed39805b940790e7c5baeb0248.jpeg" TargetMode="External"/><Relationship Id="rId198" Type="http://schemas.openxmlformats.org/officeDocument/2006/relationships/hyperlink" Target="https://images.tcdn.com.br/img/img_prod/995386/mini_melissa_aranha_picole_145_1_1891d8d3e8a50666f0b91535c63e0640.jpg" TargetMode="External"/><Relationship Id="rId197" Type="http://schemas.openxmlformats.org/officeDocument/2006/relationships/hyperlink" Target="https://www.minhamania.net/mini-melissa/mini-melissa-boot-baby" TargetMode="External"/><Relationship Id="rId196" Type="http://schemas.openxmlformats.org/officeDocument/2006/relationships/hyperlink" Target="https://images.tcdn.com.br/img/img_prod/995386/mini_melissa_boot_baby_143_1_c5fc736d193670df27730e1b4f931365.png" TargetMode="External"/><Relationship Id="rId195" Type="http://schemas.openxmlformats.org/officeDocument/2006/relationships/hyperlink" Target="https://www.minhamania.net/mini-melissa/mini-melissa-campana" TargetMode="External"/><Relationship Id="rId199" Type="http://schemas.openxmlformats.org/officeDocument/2006/relationships/hyperlink" Target="https://images.tcdn.com.br/img/img_prod/995386/mini_melissa_aranha_picole_145_1_04243fc63e3211743fe630195e885030.png" TargetMode="External"/><Relationship Id="rId150" Type="http://schemas.openxmlformats.org/officeDocument/2006/relationships/hyperlink" Target="https://images.tcdn.com.br/img/img_prod/995386/mini_melissa_beach_slide_mickey_and_friends_116_3_f361a25540d9138c4052cfc6e516ffef.jpg" TargetMode="External"/><Relationship Id="rId149" Type="http://schemas.openxmlformats.org/officeDocument/2006/relationships/hyperlink" Target="https://images.tcdn.com.br/img/img_prod/995386/mini_melissa_beach_slide_mickey_and_friends_116_3_84de2c9e598d79e7814d424ac6057f0a.jpeg" TargetMode="External"/><Relationship Id="rId148" Type="http://schemas.openxmlformats.org/officeDocument/2006/relationships/hyperlink" Target="https://images.tcdn.com.br/img/img_prod/995386/mini_melissa_beach_slide_mickey_and_friends_116_1_a3c0f7e6c2f8326d6ef98561e4cc6d04.jpg" TargetMode="External"/><Relationship Id="rId3270" Type="http://schemas.openxmlformats.org/officeDocument/2006/relationships/hyperlink" Target="https://images.tcdn.com.br/img/img_prod/995386/puket_galocha_transparente_com_luz_2559_1_d495075580bf06f81e682d621f168e28.jpg" TargetMode="External"/><Relationship Id="rId3272" Type="http://schemas.openxmlformats.org/officeDocument/2006/relationships/hyperlink" Target="https://images.tcdn.com.br/img/img_prod/995386/melissa_essencial_plataforma_2561_1_06c9125e2c11aeb90e90e10bf3496c7c.jpg" TargetMode="External"/><Relationship Id="rId3271" Type="http://schemas.openxmlformats.org/officeDocument/2006/relationships/hyperlink" Target="https://www.minhamania.net/calcados-infantis/puket-galocha-transparente-com-luz" TargetMode="External"/><Relationship Id="rId143" Type="http://schemas.openxmlformats.org/officeDocument/2006/relationships/hyperlink" Target="https://images.tcdn.com.br/img/img_prod/995386/mini_melissa_ultragirl_trick_or_treat_bala_112_4_2534a4ac7e800a5de43dd392c79b3447.jpg" TargetMode="External"/><Relationship Id="rId3274" Type="http://schemas.openxmlformats.org/officeDocument/2006/relationships/hyperlink" Target="https://images.tcdn.com.br/img/img_prod/995386/mini_melissa_ultragirl_minnie_laco_transparente_2563_1_7f3cd8a26570ac06958f66fd2325f3be.jpg" TargetMode="External"/><Relationship Id="rId142" Type="http://schemas.openxmlformats.org/officeDocument/2006/relationships/hyperlink" Target="https://images.tcdn.com.br/img/img_prod/995386/mini_melissa_ultragirl_trick_or_treat_bala_112_3_6f3334d4a24487bef8c5140bf605ff62.jpeg" TargetMode="External"/><Relationship Id="rId3273" Type="http://schemas.openxmlformats.org/officeDocument/2006/relationships/hyperlink" Target="https://www.minhamania.net/calcados-adulto/melissa-essencial-plataforma" TargetMode="External"/><Relationship Id="rId141" Type="http://schemas.openxmlformats.org/officeDocument/2006/relationships/hyperlink" Target="https://images.tcdn.com.br/img/img_prod/995386/mini_melissa_ultragirl_trick_or_treat_bala_112_1_17729624a78e4e59c380a94b0896877e.jpeg" TargetMode="External"/><Relationship Id="rId3276" Type="http://schemas.openxmlformats.org/officeDocument/2006/relationships/hyperlink" Target="https://images.tcdn.com.br/img/img_prod/995386/farm_saia_floral_nina_2565_1_619db2e54533d57e555fa74332f8f8a1.jpg" TargetMode="External"/><Relationship Id="rId140" Type="http://schemas.openxmlformats.org/officeDocument/2006/relationships/hyperlink" Target="https://images.tcdn.com.br/img/img_prod/995386/mini_melissa_ultragirl_trick_or_treat_bala_112_1_fbff021095ec2d27b9b57f4a367a9465.jpeg" TargetMode="External"/><Relationship Id="rId3275" Type="http://schemas.openxmlformats.org/officeDocument/2006/relationships/hyperlink" Target="https://www.minhamania.net/calcados-infantis/mini-melissa-ultragirl-minnie-laco-transparente" TargetMode="External"/><Relationship Id="rId147" Type="http://schemas.openxmlformats.org/officeDocument/2006/relationships/hyperlink" Target="https://www.minhamania.net/mini-melissa/mini-melissa-posseissom-unicornio" TargetMode="External"/><Relationship Id="rId3278" Type="http://schemas.openxmlformats.org/officeDocument/2006/relationships/hyperlink" Target="https://images.tcdn.com.br/img/img_prod/995386/farm_blusa_macrame_2567_1_a0fc7f9d39ae09fffee986b9e47e067c.jpg" TargetMode="External"/><Relationship Id="rId146" Type="http://schemas.openxmlformats.org/officeDocument/2006/relationships/hyperlink" Target="https://images.tcdn.com.br/img/img_prod/995386/mini_melissa_possession_unicornio_113_2_a81be642f91f9371331db35ac4cbca96.jpeg" TargetMode="External"/><Relationship Id="rId3277" Type="http://schemas.openxmlformats.org/officeDocument/2006/relationships/hyperlink" Target="https://www.minhamania.net/moda-feminina/farm-saia-floral-nina" TargetMode="External"/><Relationship Id="rId145" Type="http://schemas.openxmlformats.org/officeDocument/2006/relationships/hyperlink" Target="https://images.tcdn.com.br/img/img_prod/995386/mini_melissa_posseissom_unicornio_113_1_f7dcc28ccbb4b9b6bccb425744264593.jpeg" TargetMode="External"/><Relationship Id="rId144" Type="http://schemas.openxmlformats.org/officeDocument/2006/relationships/hyperlink" Target="https://www.minhamania.net/mini-melissa/mini-melissa-ultragirl-bala" TargetMode="External"/><Relationship Id="rId3279" Type="http://schemas.openxmlformats.org/officeDocument/2006/relationships/hyperlink" Target="https://www.minhamania.net/moda-feminina/farm-blusa-macrame" TargetMode="External"/><Relationship Id="rId139" Type="http://schemas.openxmlformats.org/officeDocument/2006/relationships/hyperlink" Target="https://www.minhamania.net/mini-melissa/mini-melissa-ultragil-trick-or-treat" TargetMode="External"/><Relationship Id="rId138" Type="http://schemas.openxmlformats.org/officeDocument/2006/relationships/hyperlink" Target="https://images.tcdn.com.br/img/img_prod/995386/mini_melissa_ultragirl_unicornio_111_4_aa69c92c694dc99f398db18c7384e0a9.jpg" TargetMode="External"/><Relationship Id="rId137" Type="http://schemas.openxmlformats.org/officeDocument/2006/relationships/hyperlink" Target="https://images.tcdn.com.br/img/img_prod/995386/mini_melissa_ultragirl_unicornio_111_4_c443a859fb71549e74a2d694ba48c838.jpeg" TargetMode="External"/><Relationship Id="rId4590" Type="http://schemas.openxmlformats.org/officeDocument/2006/relationships/hyperlink" Target="https://www.minhamania.net/departamentos/moda-feminina/farm-saia-estampada-florida" TargetMode="External"/><Relationship Id="rId3261" Type="http://schemas.openxmlformats.org/officeDocument/2006/relationships/hyperlink" Target="https://www.minhamania.net/calcados-adulto/melissa-cosmic-sandal-next-gean" TargetMode="External"/><Relationship Id="rId4592" Type="http://schemas.openxmlformats.org/officeDocument/2006/relationships/hyperlink" Target="https://www.minhamania.net/departamentos/moda-feminina/farm-regata-etnico" TargetMode="External"/><Relationship Id="rId3260" Type="http://schemas.openxmlformats.org/officeDocument/2006/relationships/hyperlink" Target="https://images.tcdn.com.br/img/img_prod/995386/melissa_cosmic_sandal_next_gean_2551_4_ab775737dddfce63c29d160676d2d238.jpg" TargetMode="External"/><Relationship Id="rId4591" Type="http://schemas.openxmlformats.org/officeDocument/2006/relationships/hyperlink" Target="https://images.tcdn.com.br/img/img_prod/995386/farm_regata_etnico_6055_1_b5cbedea3c6ea4e60722c179784b9191.jpg" TargetMode="External"/><Relationship Id="rId132" Type="http://schemas.openxmlformats.org/officeDocument/2006/relationships/hyperlink" Target="https://images.tcdn.com.br/img/img_prod/995386/mini_melissa_aranha_laco_109_1_3e54f1fb03138aa09868420e3d991be3.jpeg" TargetMode="External"/><Relationship Id="rId3263" Type="http://schemas.openxmlformats.org/officeDocument/2006/relationships/hyperlink" Target="https://images.tcdn.com.br/img/img_prod/995386/jelly_chair_poltrona_inflavel_2553_1_3216f21c28032f96f96b0b02de5a09d1.jpg" TargetMode="External"/><Relationship Id="rId4594" Type="http://schemas.openxmlformats.org/officeDocument/2006/relationships/hyperlink" Target="https://www.minhamania.net/departamentos/moda-feminina/farm-pantacur-jardim-colorido" TargetMode="External"/><Relationship Id="rId131" Type="http://schemas.openxmlformats.org/officeDocument/2006/relationships/hyperlink" Target="https://images.tcdn.com.br/img/img_prod/995386/mini_melissa_aranha_laco_109_2_7ba1105cdb4572cc686ba10b49472b0c.jpeg" TargetMode="External"/><Relationship Id="rId3262" Type="http://schemas.openxmlformats.org/officeDocument/2006/relationships/hyperlink" Target="https://images.tcdn.com.br/img/img_prod/995386/melissa_cosmic_sandal_next_gean_2551_5_2c149819eb26f16c27a750500d64ad3f.jpg" TargetMode="External"/><Relationship Id="rId4593" Type="http://schemas.openxmlformats.org/officeDocument/2006/relationships/hyperlink" Target="https://images.tcdn.com.br/img/img_prod/995386/farm_pantacur_jardim_colorido_6057_1_7fc0d35e70f68f81a29de167b0437c68.jpg" TargetMode="External"/><Relationship Id="rId130" Type="http://schemas.openxmlformats.org/officeDocument/2006/relationships/hyperlink" Target="https://www.minhamania.net/mini-melissa/galocha-mini-melissa-sugar-rain" TargetMode="External"/><Relationship Id="rId3265" Type="http://schemas.openxmlformats.org/officeDocument/2006/relationships/hyperlink" Target="https://www.minhamania.net/calcados-adulto/melissa-nina-sandal" TargetMode="External"/><Relationship Id="rId4596" Type="http://schemas.openxmlformats.org/officeDocument/2006/relationships/hyperlink" Target="https://www.minhamania.net/departamentos/moda-feminina/farm-vestido-curto-borboleta-xadrez" TargetMode="External"/><Relationship Id="rId3264" Type="http://schemas.openxmlformats.org/officeDocument/2006/relationships/hyperlink" Target="https://www.minhamania.net/acessorios/bolsas/boia-inflavel-melissa" TargetMode="External"/><Relationship Id="rId4595" Type="http://schemas.openxmlformats.org/officeDocument/2006/relationships/hyperlink" Target="https://images.tcdn.com.br/img/img_prod/995386/farm_vestido_curto_borboleta_xadrez_6059_1_cfefa1ce423633d4695c28ed07062ca0.jpg" TargetMode="External"/><Relationship Id="rId136" Type="http://schemas.openxmlformats.org/officeDocument/2006/relationships/hyperlink" Target="https://images.tcdn.com.br/img/img_prod/995386/mini_melissa_ultragirl_unicornio_111_2_9e790b16ec329803fa87c0de310d89c1.jpeg" TargetMode="External"/><Relationship Id="rId3267" Type="http://schemas.openxmlformats.org/officeDocument/2006/relationships/hyperlink" Target="https://images.tcdn.com.br/img/img_prod/995386/melissa_burn_sneaker_2557_2_7ecb6977902d41c60f239f0a4daaeafc.jpg" TargetMode="External"/><Relationship Id="rId4598" Type="http://schemas.openxmlformats.org/officeDocument/2006/relationships/hyperlink" Target="https://www.minhamania.net/departamentos/moda-feminina/farm-vestido-curto-abacaxi-azul" TargetMode="External"/><Relationship Id="rId135" Type="http://schemas.openxmlformats.org/officeDocument/2006/relationships/hyperlink" Target="https://images.tcdn.com.br/img/img_prod/995386/mini_melissa_ultragil_unicornio_111_1_571b3f81db8201ff82d32bfb7c9bb28d.png" TargetMode="External"/><Relationship Id="rId3266" Type="http://schemas.openxmlformats.org/officeDocument/2006/relationships/hyperlink" Target="https://images.tcdn.com.br/img/img_prod/995386/melissa_burn_sneaker_2557_1_a837e9226a74a199c51c5b10efdd4d2e.jpg" TargetMode="External"/><Relationship Id="rId4597" Type="http://schemas.openxmlformats.org/officeDocument/2006/relationships/hyperlink" Target="https://images.tcdn.com.br/img/img_prod/995386/farm_vestido_curto_abacaxi_azul_6061_1_7eb120d3c255cfb07c0b7811f6e4f252.jpg" TargetMode="External"/><Relationship Id="rId134" Type="http://schemas.openxmlformats.org/officeDocument/2006/relationships/hyperlink" Target="https://www.minhamania.net/mini-melissa/mini-melissa-aranha-laco-" TargetMode="External"/><Relationship Id="rId3269" Type="http://schemas.openxmlformats.org/officeDocument/2006/relationships/hyperlink" Target="https://www.minhamania.net/calcados-adulto/melissa-burn-sneaker" TargetMode="External"/><Relationship Id="rId133" Type="http://schemas.openxmlformats.org/officeDocument/2006/relationships/hyperlink" Target="https://images.tcdn.com.br/img/img_prod/995386/mini_melissa_aranha_xiii_109_3_0281816ffe99c2d3fe8a774aea994da8.jpg" TargetMode="External"/><Relationship Id="rId3268" Type="http://schemas.openxmlformats.org/officeDocument/2006/relationships/hyperlink" Target="https://images.tcdn.com.br/img/img_prod/995386/melissa_burn_sneaker_2557_3_06eafae6b2ef50cfec15eee62ac1f6e2.jpg" TargetMode="External"/><Relationship Id="rId4599" Type="http://schemas.openxmlformats.org/officeDocument/2006/relationships/hyperlink" Target="https://images.tcdn.com.br/img/img_prod/995386/farm_vestido_frente_unica_floral_6063_1_516079c5861f35a086e85a90e0806f54.jpg" TargetMode="External"/><Relationship Id="rId172" Type="http://schemas.openxmlformats.org/officeDocument/2006/relationships/hyperlink" Target="https://images.tcdn.com.br/img/img_prod/995386/mini_melissa_papete_rider_125_1_2e65fe53af5796a2cc679c9135939ecf.jpeg" TargetMode="External"/><Relationship Id="rId171" Type="http://schemas.openxmlformats.org/officeDocument/2006/relationships/hyperlink" Target="https://images.tcdn.com.br/img/img_prod/995386/mini_melissa_papete_rider_125_1_f771d1d3707adfe26d540517937060f2.jpeg" TargetMode="External"/><Relationship Id="rId170" Type="http://schemas.openxmlformats.org/officeDocument/2006/relationships/hyperlink" Target="https://www.minhamania.net/mini-melissa/mini-melissa-flox" TargetMode="External"/><Relationship Id="rId3290" Type="http://schemas.openxmlformats.org/officeDocument/2006/relationships/hyperlink" Target="https://www.minhamania.net/calcados-infantis/mini-melissa-jump-print-2581" TargetMode="External"/><Relationship Id="rId3292" Type="http://schemas.openxmlformats.org/officeDocument/2006/relationships/hyperlink" Target="https://www.minhamania.net/moda-infantil/fabula-blusa-infantil" TargetMode="External"/><Relationship Id="rId3291" Type="http://schemas.openxmlformats.org/officeDocument/2006/relationships/hyperlink" Target="https://images.tcdn.com.br/img/img_prod/995386/fabula_camiseta_infantil_2583_1_0fe4ed90754839f2856bb4216d5d9288.jpg" TargetMode="External"/><Relationship Id="rId3294" Type="http://schemas.openxmlformats.org/officeDocument/2006/relationships/hyperlink" Target="https://www.minhamania.net/moda-infantil/conjunto-bebe-fabula" TargetMode="External"/><Relationship Id="rId3293" Type="http://schemas.openxmlformats.org/officeDocument/2006/relationships/hyperlink" Target="https://images.tcdn.com.br/img/img_prod/995386/fabula_conjunto_bebe_banana_2585_1_666d52ea3f5b8cab5ab2cf0a9e1ab9b5.jpg" TargetMode="External"/><Relationship Id="rId165" Type="http://schemas.openxmlformats.org/officeDocument/2006/relationships/hyperlink" Target="https://www.minhamania.net/mini-melissa/mini-melissa-ultragirl-a-dama-e-o-vagabundo" TargetMode="External"/><Relationship Id="rId3296" Type="http://schemas.openxmlformats.org/officeDocument/2006/relationships/hyperlink" Target="https://www.minhamania.net/acessorios/miniatura-ima-beck" TargetMode="External"/><Relationship Id="rId164" Type="http://schemas.openxmlformats.org/officeDocument/2006/relationships/hyperlink" Target="https://images.tcdn.com.br/img/img_prod/995386/mini_melissa_ultragirl_anglomania_vivienne_westwood_123_4_651196ac5d09a357b9a653ad3f9376d6.jpg" TargetMode="External"/><Relationship Id="rId3295" Type="http://schemas.openxmlformats.org/officeDocument/2006/relationships/hyperlink" Target="https://www.minhamania.net/acessorios/miniatura-ima-vixen-2587" TargetMode="External"/><Relationship Id="rId163" Type="http://schemas.openxmlformats.org/officeDocument/2006/relationships/hyperlink" Target="https://images.tcdn.com.br/img/img_prod/995386/mini_melissa_ultragirl_vivienne_westwood_123_3_a0baec34cbcac10fa417e0ec992d9105.jpeg" TargetMode="External"/><Relationship Id="rId3298" Type="http://schemas.openxmlformats.org/officeDocument/2006/relationships/hyperlink" Target="https://www.minhamania.net/moda-feminina/farm-saia-frutas" TargetMode="External"/><Relationship Id="rId162" Type="http://schemas.openxmlformats.org/officeDocument/2006/relationships/hyperlink" Target="https://images.tcdn.com.br/img/img_prod/995386/mini_melissa_ultragirl_vivienne_westwood_123_2_a57b144856b459655a92a5f4f2ecdcea.jpeg" TargetMode="External"/><Relationship Id="rId3297" Type="http://schemas.openxmlformats.org/officeDocument/2006/relationships/hyperlink" Target="https://www.minhamania.net/calcados-adulto/melissa-flowing-slide" TargetMode="External"/><Relationship Id="rId169" Type="http://schemas.openxmlformats.org/officeDocument/2006/relationships/hyperlink" Target="https://images.tcdn.com.br/img/img_prod/995386/mini_melissa_cosmic_sandal_124_4_ef7e48a7803436a23582ed5036293831.jpg" TargetMode="External"/><Relationship Id="rId168" Type="http://schemas.openxmlformats.org/officeDocument/2006/relationships/hyperlink" Target="https://images.tcdn.com.br/img/img_prod/995386/mini_melissa_cosmic_sandal_124_3_7a085a4f4f351c94df86f1c99bd75cb0.jpg" TargetMode="External"/><Relationship Id="rId3299" Type="http://schemas.openxmlformats.org/officeDocument/2006/relationships/hyperlink" Target="https://images.tcdn.com.br/img/img_prod/995386/farm_vestidos_curtos_diversos_2595_1_d552a17b58609c6cf325896e978fba4a.jpg" TargetMode="External"/><Relationship Id="rId167" Type="http://schemas.openxmlformats.org/officeDocument/2006/relationships/hyperlink" Target="https://images.tcdn.com.br/img/img_prod/995386/mini_melissa_cosmic_sandal_124_2_975471a7178b4cad1dc376d014d200ed.jpeg" TargetMode="External"/><Relationship Id="rId166" Type="http://schemas.openxmlformats.org/officeDocument/2006/relationships/hyperlink" Target="https://images.tcdn.com.br/img/img_prod/995386/mini_melissa_cosmic_sandal_124_2_a9ac3806b3d30728f2b7f4090b17a444.jpeg" TargetMode="External"/><Relationship Id="rId161" Type="http://schemas.openxmlformats.org/officeDocument/2006/relationships/hyperlink" Target="https://images.tcdn.com.br/img/img_prod/995386/mini_melissa_ultragirl_vivienne_westwood_123_1_a6a6417f133b3ae2918ddb7e85a53b53.jpeg" TargetMode="External"/><Relationship Id="rId160" Type="http://schemas.openxmlformats.org/officeDocument/2006/relationships/hyperlink" Target="https://www.minhamania.net/mini-melissa/mini-melissa-sneaker-swett-love-" TargetMode="External"/><Relationship Id="rId159" Type="http://schemas.openxmlformats.org/officeDocument/2006/relationships/hyperlink" Target="https://images.tcdn.com.br/img/img_prod/995386/mini_melissa_sneaker_love_system_121_4_59d2900fa0915bc8e87ab0e5b5ee26b4.jpeg" TargetMode="External"/><Relationship Id="rId3281" Type="http://schemas.openxmlformats.org/officeDocument/2006/relationships/hyperlink" Target="https://www.minhamania.net/calcados-adulto/melissa-dahlia-jason-wu" TargetMode="External"/><Relationship Id="rId3280" Type="http://schemas.openxmlformats.org/officeDocument/2006/relationships/hyperlink" Target="https://images.tcdn.com.br/img/img_prod/995386/melissa_dahlia_jason_wu_2569_1_c47afaa740c77d910bae547850b31df5.jpg" TargetMode="External"/><Relationship Id="rId3283" Type="http://schemas.openxmlformats.org/officeDocument/2006/relationships/hyperlink" Target="https://www.minhamania.net/calcados-adulto/melissa-grunge-vitorino-campos" TargetMode="External"/><Relationship Id="rId3282" Type="http://schemas.openxmlformats.org/officeDocument/2006/relationships/hyperlink" Target="https://images.tcdn.com.br/img/img_prod/995386/melissa_grunge_vitorino_campos_2571_1_ce1dab80c1c3a07662e5b2fbcf50c386.jpg" TargetMode="External"/><Relationship Id="rId154" Type="http://schemas.openxmlformats.org/officeDocument/2006/relationships/hyperlink" Target="https://images.tcdn.com.br/img/img_prod/995386/mini_melissa_ultragirl_bamby_118_3_d4a60935139c1a8e1fa733fa7bd47932.jpg" TargetMode="External"/><Relationship Id="rId3285" Type="http://schemas.openxmlformats.org/officeDocument/2006/relationships/hyperlink" Target="https://www.minhamania.net/live-de-quinta/melissa-bless-slide" TargetMode="External"/><Relationship Id="rId153" Type="http://schemas.openxmlformats.org/officeDocument/2006/relationships/hyperlink" Target="https://images.tcdn.com.br/img/img_prod/995386/mini_melissa_ultragirl_bamby_118_2_cb3f460500a45947796d562e645be88e.jpeg" TargetMode="External"/><Relationship Id="rId3284" Type="http://schemas.openxmlformats.org/officeDocument/2006/relationships/hyperlink" Target="https://images.tcdn.com.br/img/img_prod/995386/melissa_bless_slide_2573_1_f960be9f15b572d8d75fad9970a529ba.jpg" TargetMode="External"/><Relationship Id="rId152" Type="http://schemas.openxmlformats.org/officeDocument/2006/relationships/hyperlink" Target="https://images.tcdn.com.br/img/img_prod/995386/mini_melissa_ultragirl_bamby_118_1_13482de8ee756c1ee45a7897e61b2800.jpeg" TargetMode="External"/><Relationship Id="rId3287" Type="http://schemas.openxmlformats.org/officeDocument/2006/relationships/hyperlink" Target="https://www.minhamania.net/calcados-adulto/melissa-step-boot" TargetMode="External"/><Relationship Id="rId151" Type="http://schemas.openxmlformats.org/officeDocument/2006/relationships/hyperlink" Target="https://www.minhamania.net/mini-melissa/mini-melisse-beach-slide-mickey-e-minnie" TargetMode="External"/><Relationship Id="rId3286" Type="http://schemas.openxmlformats.org/officeDocument/2006/relationships/hyperlink" Target="https://www.minhamania.net/calcados-adulto/melissa-lance" TargetMode="External"/><Relationship Id="rId158" Type="http://schemas.openxmlformats.org/officeDocument/2006/relationships/hyperlink" Target="https://images.tcdn.com.br/img/img_prod/995386/mini_melissa_sneaker_love_system_121_3_b984acc0cda6f8c06da1e1a95d77bb74.jpeg" TargetMode="External"/><Relationship Id="rId3289" Type="http://schemas.openxmlformats.org/officeDocument/2006/relationships/hyperlink" Target="https://www.minhamania.net/moda-infantil/fabula-vestido-infantil" TargetMode="External"/><Relationship Id="rId157" Type="http://schemas.openxmlformats.org/officeDocument/2006/relationships/hyperlink" Target="https://images.tcdn.com.br/img/img_prod/995386/mini_melissa_sneaker_love_system_121_2_ee4a77024b60537d2c3cc55b64b23772.jpeg" TargetMode="External"/><Relationship Id="rId3288" Type="http://schemas.openxmlformats.org/officeDocument/2006/relationships/hyperlink" Target="https://images.tcdn.com.br/img/img_prod/995386/fabula_vestido_arco_iris_2579_1_4a7280f072efe92dc83e39373ead64a7.jpg" TargetMode="External"/><Relationship Id="rId156" Type="http://schemas.openxmlformats.org/officeDocument/2006/relationships/hyperlink" Target="https://images.tcdn.com.br/img/img_prod/995386/mini_melissa_sneaker_love_system_121_1_a7d6c67366dd8654e262462022f214e8.jpeg" TargetMode="External"/><Relationship Id="rId155" Type="http://schemas.openxmlformats.org/officeDocument/2006/relationships/hyperlink" Target="https://www.minhamania.net/mini-melissa/mini-melissa-ultragirl-bamby" TargetMode="External"/><Relationship Id="rId2820" Type="http://schemas.openxmlformats.org/officeDocument/2006/relationships/hyperlink" Target="https://images.tcdn.com.br/img/img_prod/995386/melissa_feme_boot_2163_1_2e9987d21bfb140fbb847197a48b53ce.jpeg" TargetMode="External"/><Relationship Id="rId2821" Type="http://schemas.openxmlformats.org/officeDocument/2006/relationships/hyperlink" Target="https://www.minhamania.net/calcados-adulto/melissa-feme-boot" TargetMode="External"/><Relationship Id="rId2822" Type="http://schemas.openxmlformats.org/officeDocument/2006/relationships/hyperlink" Target="https://images.tcdn.com.br/img/img_prod/995386/melissa_mid_2165_1_1a026a7988bad5a07ffab347c7f7115e.jpg" TargetMode="External"/><Relationship Id="rId2823" Type="http://schemas.openxmlformats.org/officeDocument/2006/relationships/hyperlink" Target="https://www.minhamania.net/calcados-adulto/melissa-mid" TargetMode="External"/><Relationship Id="rId2824" Type="http://schemas.openxmlformats.org/officeDocument/2006/relationships/hyperlink" Target="https://images.tcdn.com.br/img/img_prod/995386/melissa_cloud_slide_2167_1_adb365da6071d3de18491827a24a40e3.jpeg" TargetMode="External"/><Relationship Id="rId2825" Type="http://schemas.openxmlformats.org/officeDocument/2006/relationships/hyperlink" Target="https://images.tcdn.com.br/img/img_prod/995386/melissa_cloud_slide_2167_2_8c2525e65d1f81051c045bef85bd38f5.jpg" TargetMode="External"/><Relationship Id="rId2826" Type="http://schemas.openxmlformats.org/officeDocument/2006/relationships/hyperlink" Target="https://images.tcdn.com.br/img/img_prod/995386/melissa_cloud_slide_2167_3_1b9199d2d8ba131f2438a3b3a709eb97.jpg" TargetMode="External"/><Relationship Id="rId2827" Type="http://schemas.openxmlformats.org/officeDocument/2006/relationships/hyperlink" Target="https://www.minhamania.net/calcados-adulto/melissa-cloud-slide" TargetMode="External"/><Relationship Id="rId2828" Type="http://schemas.openxmlformats.org/officeDocument/2006/relationships/hyperlink" Target="https://images.tcdn.com.br/img/img_prod/995386/melissa_wrap_2169_1_474f079115d43f5f5ec0c9fdd4dac2de.jpeg" TargetMode="External"/><Relationship Id="rId2829" Type="http://schemas.openxmlformats.org/officeDocument/2006/relationships/hyperlink" Target="https://images.tcdn.com.br/img/img_prod/995386/melissa_wrap_2169_2_3feb2994d235462b591f2ac3197a485c.jpg" TargetMode="External"/><Relationship Id="rId2810" Type="http://schemas.openxmlformats.org/officeDocument/2006/relationships/hyperlink" Target="https://www.minhamania.net/calcados-infantis/mini-melissa-mar-sandal-pequena-sereia-ariel" TargetMode="External"/><Relationship Id="rId2811" Type="http://schemas.openxmlformats.org/officeDocument/2006/relationships/hyperlink" Target="https://images.tcdn.com.br/img/img_prod/995386/melissa_shifter_2155_1_676cebb81a0008af935fd6a7ba638a87.jpeg" TargetMode="External"/><Relationship Id="rId2812" Type="http://schemas.openxmlformats.org/officeDocument/2006/relationships/hyperlink" Target="https://www.minhamania.net/calcados-adulto/melissa-shifter" TargetMode="External"/><Relationship Id="rId2813" Type="http://schemas.openxmlformats.org/officeDocument/2006/relationships/hyperlink" Target="https://images.tcdn.com.br/img/img_prod/995386/melissa_velvet_plataforma_2157_1_46bb5f21dd39dfb394b3563d614a2972.jpeg" TargetMode="External"/><Relationship Id="rId2814" Type="http://schemas.openxmlformats.org/officeDocument/2006/relationships/hyperlink" Target="https://www.minhamania.net/calcados-adulto/melissa-velvet-plataforma" TargetMode="External"/><Relationship Id="rId2815" Type="http://schemas.openxmlformats.org/officeDocument/2006/relationships/hyperlink" Target="https://images.tcdn.com.br/img/img_prod/995386/mini_melissa_cookies_bag_2159_1_0ca8baac7a9a48d312ef1f9f455c0dbc.jpeg" TargetMode="External"/><Relationship Id="rId2816" Type="http://schemas.openxmlformats.org/officeDocument/2006/relationships/hyperlink" Target="https://www.minhamania.net/acessorios/mini-melissa-cookies-bag" TargetMode="External"/><Relationship Id="rId2817" Type="http://schemas.openxmlformats.org/officeDocument/2006/relationships/hyperlink" Target="https://images.tcdn.com.br/img/img_prod/995386/melissa_fucky_2161_1_4c49f36d2f993be41dff4b2c3b9e64c0.jpeg" TargetMode="External"/><Relationship Id="rId2818" Type="http://schemas.openxmlformats.org/officeDocument/2006/relationships/hyperlink" Target="https://images.tcdn.com.br/img/img_prod/995386/melissa_funky_2161_2_1bc3255f198810f824e569a2d818153a.jpg" TargetMode="External"/><Relationship Id="rId2819" Type="http://schemas.openxmlformats.org/officeDocument/2006/relationships/hyperlink" Target="https://www.minhamania.net/calcados-adulto/melissa-funcky" TargetMode="External"/><Relationship Id="rId1510" Type="http://schemas.openxmlformats.org/officeDocument/2006/relationships/hyperlink" Target="https://images.tcdn.com.br/img/img_prod/995386/melissa_beach_slide_vivienne_westwood_1213_4_ade5f935d62ca94b72497cf006cb4125.jpg" TargetMode="External"/><Relationship Id="rId2841" Type="http://schemas.openxmlformats.org/officeDocument/2006/relationships/hyperlink" Target="https://www.minhamania.net/calcados-infantis/mini-melissa-polibolha-disney" TargetMode="External"/><Relationship Id="rId1511" Type="http://schemas.openxmlformats.org/officeDocument/2006/relationships/hyperlink" Target="https://www.minhamania.net/melissa-adulto/melissa-beach-slide-vivienne-westwood" TargetMode="External"/><Relationship Id="rId2842" Type="http://schemas.openxmlformats.org/officeDocument/2006/relationships/hyperlink" Target="https://images.tcdn.com.br/img/img_prod/995386/melissa_kering_heart_mirror_2177_1_139a809391c68b469f87c1a4e9b281c6.jpg" TargetMode="External"/><Relationship Id="rId1512" Type="http://schemas.openxmlformats.org/officeDocument/2006/relationships/hyperlink" Target="https://images.tcdn.com.br/img/img_prod/995386/chaveiro_pingente_edicao_limitada_eu_doei_1215_1_f0d362ea99ee913795ed1e4f0fe6cab5.jpeg" TargetMode="External"/><Relationship Id="rId2843" Type="http://schemas.openxmlformats.org/officeDocument/2006/relationships/hyperlink" Target="https://www.minhamania.net/acessorios/chaveiros/melissa-kering-heart-mirror" TargetMode="External"/><Relationship Id="rId1513" Type="http://schemas.openxmlformats.org/officeDocument/2006/relationships/hyperlink" Target="https://images.tcdn.com.br/img/img_prod/995386/chaveiro_pingente_edicao_limitada_eu_doei_1215_2_77e70108ae0240be40c73ed7390df71b.jpeg" TargetMode="External"/><Relationship Id="rId2844" Type="http://schemas.openxmlformats.org/officeDocument/2006/relationships/hyperlink" Target="https://images.tcdn.com.br/img/img_prod/995386/melissa_together_bag_2179_1_58fcb48a53e58768f7f5764b8f7f0fe1.jpg" TargetMode="External"/><Relationship Id="rId1514" Type="http://schemas.openxmlformats.org/officeDocument/2006/relationships/hyperlink" Target="https://www.minhamania.net/outras/chaveiro-pingente-edicao-limitada-eu-doei" TargetMode="External"/><Relationship Id="rId2845" Type="http://schemas.openxmlformats.org/officeDocument/2006/relationships/hyperlink" Target="https://www.minhamania.net/calcados-adulto/melissa-together-bag" TargetMode="External"/><Relationship Id="rId1515" Type="http://schemas.openxmlformats.org/officeDocument/2006/relationships/hyperlink" Target="https://images.tcdn.com.br/img/img_prod/995386/chaveiro_cosmic_signos_1217_1_cc519e181221c5c4356b19918d085611.jpeg" TargetMode="External"/><Relationship Id="rId2846" Type="http://schemas.openxmlformats.org/officeDocument/2006/relationships/hyperlink" Target="https://images.tcdn.com.br/img/img_prod/995386/mini_melissa_mar_sandal_hot_2181_1_7ffa44d281420693f782201585e536e4.jpg" TargetMode="External"/><Relationship Id="rId1516" Type="http://schemas.openxmlformats.org/officeDocument/2006/relationships/hyperlink" Target="https://www.minhamania.net/outras/chaveiro-cosmic-signos" TargetMode="External"/><Relationship Id="rId2847" Type="http://schemas.openxmlformats.org/officeDocument/2006/relationships/hyperlink" Target="https://www.minhamania.net/calcados-infantis/mini-melissa-mar-sandal-hot" TargetMode="External"/><Relationship Id="rId1517" Type="http://schemas.openxmlformats.org/officeDocument/2006/relationships/hyperlink" Target="https://images.tcdn.com.br/img/img_prod/995386/chaveiro_melissa_vaca_1219_1_c3f9e147f514763784c3ecca2d5032db.jpg" TargetMode="External"/><Relationship Id="rId2848" Type="http://schemas.openxmlformats.org/officeDocument/2006/relationships/hyperlink" Target="https://images.tcdn.com.br/img/img_prod/995386/melissa_kering_heart_mirror_2183_1_dec52dda7e42adf7e03a89d25f6c07dc.jpg" TargetMode="External"/><Relationship Id="rId1518" Type="http://schemas.openxmlformats.org/officeDocument/2006/relationships/hyperlink" Target="https://images.tcdn.com.br/img/img_prod/995386/chaveiro_melissa_vaca_1219_2_e470f2eed60ac87be92f2d54f4d8a551.jpg" TargetMode="External"/><Relationship Id="rId2849" Type="http://schemas.openxmlformats.org/officeDocument/2006/relationships/hyperlink" Target="https://www.minhamania.net/acessorios/chaveiros/melissa-kering-heart-mirror-2183" TargetMode="External"/><Relationship Id="rId1519" Type="http://schemas.openxmlformats.org/officeDocument/2006/relationships/hyperlink" Target="https://images.tcdn.com.br/img/img_prod/995386/chaveiro_melissa_vaca_1219_1_a01cf1bf792f64f5d50ce0f6b461fbdc.jpeg" TargetMode="External"/><Relationship Id="rId2840" Type="http://schemas.openxmlformats.org/officeDocument/2006/relationships/hyperlink" Target="https://images.tcdn.com.br/img/img_prod/995386/mini_melissa_polibolha_vilas_2175_2_a4d7d3739fc3ede5b7aa0fc7d5542280.jpg" TargetMode="External"/><Relationship Id="rId2830" Type="http://schemas.openxmlformats.org/officeDocument/2006/relationships/hyperlink" Target="https://www.minhamania.net/calcados-adulto/copia-melissa-wrap-flip-flop" TargetMode="External"/><Relationship Id="rId1500" Type="http://schemas.openxmlformats.org/officeDocument/2006/relationships/hyperlink" Target="https://images.tcdn.com.br/img/img_prod/995386/melissa_hotness_1207_1_b68d0a7ad1e954defa77167288a5d588.jpeg" TargetMode="External"/><Relationship Id="rId2831" Type="http://schemas.openxmlformats.org/officeDocument/2006/relationships/hyperlink" Target="https://images.tcdn.com.br/img/img_prod/995386/squeeze_melissa_dia_das_maes_2171_1_a842abdda9e6550909078e54f729f2b3.jpg" TargetMode="External"/><Relationship Id="rId1501" Type="http://schemas.openxmlformats.org/officeDocument/2006/relationships/hyperlink" Target="https://www.minhamania.net/melissa-adulto/melissa-hotness" TargetMode="External"/><Relationship Id="rId2832" Type="http://schemas.openxmlformats.org/officeDocument/2006/relationships/hyperlink" Target="https://images.tcdn.com.br/img/img_prod/995386/squeeze_melissa_dia_das_maes_2171_1_1541f0135755872da818643f9721fbe5.jpeg" TargetMode="External"/><Relationship Id="rId1502" Type="http://schemas.openxmlformats.org/officeDocument/2006/relationships/hyperlink" Target="https://images.tcdn.com.br/img/img_prod/995386/melissa_city_bag_1209_1_e228d531eb3afdc0ae5c546bf293764b.jpeg" TargetMode="External"/><Relationship Id="rId2833" Type="http://schemas.openxmlformats.org/officeDocument/2006/relationships/hyperlink" Target="https://images.tcdn.com.br/img/img_prod/995386/squeeze_melissa_dia_das_maes_2171_2_b12ec7f04a572f032c8fe036ad00bff9.jpeg" TargetMode="External"/><Relationship Id="rId1503" Type="http://schemas.openxmlformats.org/officeDocument/2006/relationships/hyperlink" Target="https://www.minhamania.net/outras/melissa-city-bag" TargetMode="External"/><Relationship Id="rId2834" Type="http://schemas.openxmlformats.org/officeDocument/2006/relationships/hyperlink" Target="https://www.minhamania.net/acessorios/squeeze-melissa-dia-das-maes" TargetMode="External"/><Relationship Id="rId1504" Type="http://schemas.openxmlformats.org/officeDocument/2006/relationships/hyperlink" Target="https://images.tcdn.com.br/img/img_prod/995386/melissa_mar_sandal_plataforma_media_1211_1_58023cb18411eec28ed7376ec09116ee.jpeg" TargetMode="External"/><Relationship Id="rId2835" Type="http://schemas.openxmlformats.org/officeDocument/2006/relationships/hyperlink" Target="https://images.tcdn.com.br/img/img_prod/995386/melissa_ultragirl_rose_bleu_2173_1_942c42c7d8b37cff459872cf5add10c1.jpg" TargetMode="External"/><Relationship Id="rId1505" Type="http://schemas.openxmlformats.org/officeDocument/2006/relationships/hyperlink" Target="https://images.tcdn.com.br/img/img_prod/995386/melissa_mar_sandal_plataforma_media_1211_2_5ad9ebe03472ab997ef355ba3c59597e.jpg" TargetMode="External"/><Relationship Id="rId2836" Type="http://schemas.openxmlformats.org/officeDocument/2006/relationships/hyperlink" Target="https://images.tcdn.com.br/img/img_prod/995386/melissa_ultragirl_rose_bleu_2173_2_2eda5ebe3fedbd03357cf9fc40308e35.jpg" TargetMode="External"/><Relationship Id="rId1506" Type="http://schemas.openxmlformats.org/officeDocument/2006/relationships/hyperlink" Target="https://www.minhamania.net/melissa-adulto/melissa-mar-sandal-plataforma-media" TargetMode="External"/><Relationship Id="rId2837" Type="http://schemas.openxmlformats.org/officeDocument/2006/relationships/hyperlink" Target="https://images.tcdn.com.br/img/img_prod/995386/melissa_ultragirl_rose_bleu_2173_3_0413a1bdf5d1ab28f5b39dec388e4a8a.jpg" TargetMode="External"/><Relationship Id="rId1507" Type="http://schemas.openxmlformats.org/officeDocument/2006/relationships/hyperlink" Target="https://images.tcdn.com.br/img/img_prod/995386/melissa_beach_slide_vivienne_westwood_1213_1_cbc17e39d58e9ff94f7f2076e26bb4d2.jpeg" TargetMode="External"/><Relationship Id="rId2838" Type="http://schemas.openxmlformats.org/officeDocument/2006/relationships/hyperlink" Target="https://www.minhamania.net/calcados-adulto/melissa-ultragirl-rose-bleu" TargetMode="External"/><Relationship Id="rId1508" Type="http://schemas.openxmlformats.org/officeDocument/2006/relationships/hyperlink" Target="https://images.tcdn.com.br/img/img_prod/995386/melissa_beach_slide_vivienne_westwood_1213_2_bd65f79e4b200719fc324519aa2bf6b2.jpeg" TargetMode="External"/><Relationship Id="rId2839" Type="http://schemas.openxmlformats.org/officeDocument/2006/relationships/hyperlink" Target="https://images.tcdn.com.br/img/img_prod/995386/mini_melissa_polibolha_vilas_2175_1_1d93e88d2ef5639200d79769faeb7bb7.jpg" TargetMode="External"/><Relationship Id="rId1509" Type="http://schemas.openxmlformats.org/officeDocument/2006/relationships/hyperlink" Target="https://images.tcdn.com.br/img/img_prod/995386/melissa_beach_slide_vivienne_westwood_1213_3_b7b377a89a49880d2411c526b8327470.jpeg" TargetMode="External"/><Relationship Id="rId2800" Type="http://schemas.openxmlformats.org/officeDocument/2006/relationships/hyperlink" Target="https://images.tcdn.com.br/img/img_prod/995386/mini_melissa_ultragirl_pequena_sereia_ii_2145_3_ae73a400bc07685b563256ef79b3e58b.jpeg" TargetMode="External"/><Relationship Id="rId2801" Type="http://schemas.openxmlformats.org/officeDocument/2006/relationships/hyperlink" Target="https://www.minhamania.net/calcados-infantis/mini-melissa-ultragirl-pequena-sereia-ii" TargetMode="External"/><Relationship Id="rId2802" Type="http://schemas.openxmlformats.org/officeDocument/2006/relationships/hyperlink" Target="https://images.tcdn.com.br/img/img_prod/995386/melissa_sun_marina_2147_1_f3b6f2670f9945e9562fbf0aa7253d02.jpeg" TargetMode="External"/><Relationship Id="rId2803" Type="http://schemas.openxmlformats.org/officeDocument/2006/relationships/hyperlink" Target="https://www.minhamania.net/calcados-adulto/melissa-sun-marina" TargetMode="External"/><Relationship Id="rId2804" Type="http://schemas.openxmlformats.org/officeDocument/2006/relationships/hyperlink" Target="https://images.tcdn.com.br/img/img_prod/995386/melissa_grip_gocase_2149_1_9b3cf03782e8d4520a512d8390b15b7d.jpeg" TargetMode="External"/><Relationship Id="rId2805" Type="http://schemas.openxmlformats.org/officeDocument/2006/relationships/hyperlink" Target="https://images.tcdn.com.br/img/img_prod/995386/melissa_grip_gocase_2149_2_bf2cf6e892056dcc2357d9c7c5be7c1a.jpeg" TargetMode="External"/><Relationship Id="rId2806" Type="http://schemas.openxmlformats.org/officeDocument/2006/relationships/hyperlink" Target="https://www.minhamania.net/acessorios/chaveiros/melissa-grip-gocase" TargetMode="External"/><Relationship Id="rId2807" Type="http://schemas.openxmlformats.org/officeDocument/2006/relationships/hyperlink" Target="https://images.tcdn.com.br/img/img_prod/995386/mini_melissa_mar_sandal_branca_de_neve_ii_2151_1_aa822c9d2971186453142de2975458f8.jpeg" TargetMode="External"/><Relationship Id="rId2808" Type="http://schemas.openxmlformats.org/officeDocument/2006/relationships/hyperlink" Target="https://www.minhamania.net/calcados-infantis/mini-melissa-mar-sandal-branca-de-neve-ii" TargetMode="External"/><Relationship Id="rId2809" Type="http://schemas.openxmlformats.org/officeDocument/2006/relationships/hyperlink" Target="https://images.tcdn.com.br/img/img_prod/995386/mini_melissa_mar_sandal_pequena_sereia_ariel_2153_1_c9d72f0b31ac06e2ea10b7c78f36dcc1.jpeg" TargetMode="External"/><Relationship Id="rId1576" Type="http://schemas.openxmlformats.org/officeDocument/2006/relationships/hyperlink" Target="https://www.minhamania.net/melissa-adulto/melissa-ultragirl-print" TargetMode="External"/><Relationship Id="rId4602" Type="http://schemas.openxmlformats.org/officeDocument/2006/relationships/hyperlink" Target="https://www.minhamania.net/departamentos/moda-infantil/fabula-bata-manga-longa-poa-azul" TargetMode="External"/><Relationship Id="rId1577" Type="http://schemas.openxmlformats.org/officeDocument/2006/relationships/hyperlink" Target="https://images.tcdn.com.br/img/img_prod/995386/melissa_rolling_turma_do_pudim_kit_completo_1263_1_a38dfd38660a27f984ad5b593c409d00.jpeg" TargetMode="External"/><Relationship Id="rId4601" Type="http://schemas.openxmlformats.org/officeDocument/2006/relationships/hyperlink" Target="https://images.tcdn.com.br/img/img_prod/995386/fabula_bata_manga_longa_poa_azul_6065_1_ca1b59d03d84550b4c635516a3b21c6d.jpg" TargetMode="External"/><Relationship Id="rId1578" Type="http://schemas.openxmlformats.org/officeDocument/2006/relationships/hyperlink" Target="https://www.minhamania.net/mini-melissa/melissa-rolling-turma-do-pudim-kit-completo" TargetMode="External"/><Relationship Id="rId4604" Type="http://schemas.openxmlformats.org/officeDocument/2006/relationships/hyperlink" Target="https://www.minhamania.net/departamentos/moda-infantil/fabula-bata-manga-longa-poa-rosa" TargetMode="External"/><Relationship Id="rId1579" Type="http://schemas.openxmlformats.org/officeDocument/2006/relationships/hyperlink" Target="https://images.tcdn.com.br/img/img_prod/995386/melisssa_ultragirl_barbie_1265_1_064de6f732b97a103c00ed94900d072d.jpeg" TargetMode="External"/><Relationship Id="rId4603" Type="http://schemas.openxmlformats.org/officeDocument/2006/relationships/hyperlink" Target="https://images.tcdn.com.br/img/img_prod/995386/fabula_bata_manga_longa_poa_rosa_6067_1_f59f9702f80cc7ea67627d12612d4563.jpg" TargetMode="External"/><Relationship Id="rId4606" Type="http://schemas.openxmlformats.org/officeDocument/2006/relationships/hyperlink" Target="https://www.minhamania.net/departamentos/moda-infantil/fabula-camiseta-bem-te-vi" TargetMode="External"/><Relationship Id="rId4605" Type="http://schemas.openxmlformats.org/officeDocument/2006/relationships/hyperlink" Target="https://images.tcdn.com.br/img/img_prod/995386/fabula_camiseta_bem_te_vi_6069_1_c7349846e0a8d4c8b7e640243d57c343.jpg" TargetMode="External"/><Relationship Id="rId4608" Type="http://schemas.openxmlformats.org/officeDocument/2006/relationships/hyperlink" Target="https://www.minhamania.net/departamentos/moda-infantil/fabula-camiseta-salada-de-frutas" TargetMode="External"/><Relationship Id="rId4607" Type="http://schemas.openxmlformats.org/officeDocument/2006/relationships/hyperlink" Target="https://images.tcdn.com.br/img/img_prod/995386/fabula_camiseta_salada_de_frutas_6071_1_1be29e7c9ec7b5548a3110ae2dfb4b15.jpg" TargetMode="External"/><Relationship Id="rId4609" Type="http://schemas.openxmlformats.org/officeDocument/2006/relationships/hyperlink" Target="https://images.tcdn.com.br/img/img_prod/995386/puket_lancheira_termica_summer_6073_1_0b9dd88a4035611e975860faf934080a.jpg" TargetMode="External"/><Relationship Id="rId987" Type="http://schemas.openxmlformats.org/officeDocument/2006/relationships/hyperlink" Target="https://images.tcdn.com.br/img/img_prod/995386/mini_melissa_lola_859_4_24a6f491458227cd4f7ea645c8253b28.jpg" TargetMode="External"/><Relationship Id="rId986" Type="http://schemas.openxmlformats.org/officeDocument/2006/relationships/hyperlink" Target="https://images.tcdn.com.br/img/img_prod/995386/mini_melissa_lola_859_3_175924b3fd7b97b8f24ce1f4174b2e22.jpg" TargetMode="External"/><Relationship Id="rId985" Type="http://schemas.openxmlformats.org/officeDocument/2006/relationships/hyperlink" Target="https://images.tcdn.com.br/img/img_prod/995386/mini_melissa_lola_859_1_40e98dfc8d084c23c867d144255be134.jpeg" TargetMode="External"/><Relationship Id="rId984" Type="http://schemas.openxmlformats.org/officeDocument/2006/relationships/hyperlink" Target="https://www.minhamania.net/melissa-adulto/melissa-oxford" TargetMode="External"/><Relationship Id="rId989" Type="http://schemas.openxmlformats.org/officeDocument/2006/relationships/hyperlink" Target="https://www.minhamania.net/mini-melissa/mini-melissa-lola" TargetMode="External"/><Relationship Id="rId988" Type="http://schemas.openxmlformats.org/officeDocument/2006/relationships/hyperlink" Target="https://images.tcdn.com.br/img/img_prod/995386/mini_melissa_lola_859_4_7291b7196a3e64c8302fd8bc0668bcf8.jpg" TargetMode="External"/><Relationship Id="rId1570" Type="http://schemas.openxmlformats.org/officeDocument/2006/relationships/hyperlink" Target="https://images.tcdn.com.br/img/img_prod/995386/saldo_com_detalhes_25_1257_1_74d5e7c7bb8cd00bd271f4d046133bd7.jpeg" TargetMode="External"/><Relationship Id="rId1571" Type="http://schemas.openxmlformats.org/officeDocument/2006/relationships/hyperlink" Target="https://www.minhamania.net/outras/saldo-com-detalhes/saldo-com-detalhes-25" TargetMode="External"/><Relationship Id="rId983" Type="http://schemas.openxmlformats.org/officeDocument/2006/relationships/hyperlink" Target="https://images.tcdn.com.br/img/img_prod/995386/melissa_oxford_857_1_12edfb1d4fa796cb8a19342ce56919ae.jpeg" TargetMode="External"/><Relationship Id="rId1572" Type="http://schemas.openxmlformats.org/officeDocument/2006/relationships/hyperlink" Target="https://www.minhamania.net/melissa-adulto/melissa-kira" TargetMode="External"/><Relationship Id="rId982" Type="http://schemas.openxmlformats.org/officeDocument/2006/relationships/hyperlink" Target="https://www.minhamania.net/melissa-adulto/melissa-ground" TargetMode="External"/><Relationship Id="rId1573" Type="http://schemas.openxmlformats.org/officeDocument/2006/relationships/hyperlink" Target="https://images.tcdn.com.br/img/img_prod/995386/melissa_ultragirl_print_1261_1_7ad82b200441b9d23810ea4a35435a48.jpg" TargetMode="External"/><Relationship Id="rId981" Type="http://schemas.openxmlformats.org/officeDocument/2006/relationships/hyperlink" Target="https://images.tcdn.com.br/img/img_prod/995386/melissa_ground_853_3_98b83cec1295caeaa33e9ce93e88de50.jpg" TargetMode="External"/><Relationship Id="rId1574" Type="http://schemas.openxmlformats.org/officeDocument/2006/relationships/hyperlink" Target="https://images.tcdn.com.br/img/img_prod/995386/melissa_ultragirl_print_1261_1_e0d9b045defe727de325c863dd2e3274.jpeg" TargetMode="External"/><Relationship Id="rId4600" Type="http://schemas.openxmlformats.org/officeDocument/2006/relationships/hyperlink" Target="https://www.minhamania.net/departamentos/moda-feminina/farm-vestido-frente-unica-floral" TargetMode="External"/><Relationship Id="rId980" Type="http://schemas.openxmlformats.org/officeDocument/2006/relationships/hyperlink" Target="https://images.tcdn.com.br/img/img_prod/995386/melissa_ground_853_2_f5726da62e7b081488d2a52c991fc365.jpg" TargetMode="External"/><Relationship Id="rId1575" Type="http://schemas.openxmlformats.org/officeDocument/2006/relationships/hyperlink" Target="https://images.tcdn.com.br/img/img_prod/995386/melissa_ultragirl_print_1261_3_22c06d7e44ffb186bc5cfce639dc52b0.jpg" TargetMode="External"/><Relationship Id="rId1565" Type="http://schemas.openxmlformats.org/officeDocument/2006/relationships/hyperlink" Target="https://images.tcdn.com.br/img/img_prod/995386/melissa_maggie_beer_bag_1253_1_377bd61bb33d58d94deaf48d525fcc45.jpeg" TargetMode="External"/><Relationship Id="rId2896" Type="http://schemas.openxmlformats.org/officeDocument/2006/relationships/hyperlink" Target="https://images.tcdn.com.br/img/img_prod/995386/mini_melissa_free_heart_slide_2215_3_b7f19ff1a66e51ce920a34accb02fbea.jpg" TargetMode="External"/><Relationship Id="rId1566" Type="http://schemas.openxmlformats.org/officeDocument/2006/relationships/hyperlink" Target="https://www.minhamania.net/mini-melissa/melissa-maggie-beer-bag" TargetMode="External"/><Relationship Id="rId2897" Type="http://schemas.openxmlformats.org/officeDocument/2006/relationships/hyperlink" Target="https://www.minhamania.net/calcados-infantis/mini-melissa-free-heart-slide" TargetMode="External"/><Relationship Id="rId1567" Type="http://schemas.openxmlformats.org/officeDocument/2006/relationships/hyperlink" Target="https://images.tcdn.com.br/img/img_prod/995386/melissa_classic_bag_backpack_1255_1_65d658977d922dba9db61755e5496702.jpg" TargetMode="External"/><Relationship Id="rId2898" Type="http://schemas.openxmlformats.org/officeDocument/2006/relationships/hyperlink" Target="https://images.tcdn.com.br/img/img_prod/995386/melissa_brave_2217_1_fbe079c09e2b705e9dbe5ee34a326cd3.jpg" TargetMode="External"/><Relationship Id="rId1568" Type="http://schemas.openxmlformats.org/officeDocument/2006/relationships/hyperlink" Target="https://images.tcdn.com.br/img/img_prod/995386/melissa_classic_bag_backpack_1255_1_6e47a4a60c62634aec600b60316376f4.jpeg" TargetMode="External"/><Relationship Id="rId2899" Type="http://schemas.openxmlformats.org/officeDocument/2006/relationships/hyperlink" Target="https://www.minhamania.net/calcados-adulto/melissa-brave" TargetMode="External"/><Relationship Id="rId1569" Type="http://schemas.openxmlformats.org/officeDocument/2006/relationships/hyperlink" Target="https://www.minhamania.net/melissa-adulto/melissa-maggic-beer" TargetMode="External"/><Relationship Id="rId976" Type="http://schemas.openxmlformats.org/officeDocument/2006/relationships/hyperlink" Target="https://images.tcdn.com.br/img/img_prod/995386/melissa_street_sneaker_851_4_93538c243f7c798646f3749d054dba58.jpg" TargetMode="External"/><Relationship Id="rId975" Type="http://schemas.openxmlformats.org/officeDocument/2006/relationships/hyperlink" Target="https://images.tcdn.com.br/img/img_prod/995386/melissa_street_sneaker_851_4_8fc4a0035ff9b904e42988a24d9c0c34.jpg" TargetMode="External"/><Relationship Id="rId974" Type="http://schemas.openxmlformats.org/officeDocument/2006/relationships/hyperlink" Target="https://images.tcdn.com.br/img/img_prod/995386/melissa_street_sneaker_851_1_e68fc1f0046986f97b82a41fc8a43a80.jpeg" TargetMode="External"/><Relationship Id="rId973" Type="http://schemas.openxmlformats.org/officeDocument/2006/relationships/hyperlink" Target="https://www.minhamania.net/melissa-adulto/melissa-possession-babouche" TargetMode="External"/><Relationship Id="rId979" Type="http://schemas.openxmlformats.org/officeDocument/2006/relationships/hyperlink" Target="https://images.tcdn.com.br/img/img_prod/995386/melissa_ground_853_1_706650dae6dda1120c4ff5f2d77d8b92.jpeg" TargetMode="External"/><Relationship Id="rId978" Type="http://schemas.openxmlformats.org/officeDocument/2006/relationships/hyperlink" Target="https://www.minhamania.net/melissa-adulto/melissa-street-ad" TargetMode="External"/><Relationship Id="rId977" Type="http://schemas.openxmlformats.org/officeDocument/2006/relationships/hyperlink" Target="https://images.tcdn.com.br/img/img_prod/995386/melissa_street_sneaker_851_4_049e0e3f1bed3aa69dd1d7010cf3e51c.jpg" TargetMode="External"/><Relationship Id="rId2890" Type="http://schemas.openxmlformats.org/officeDocument/2006/relationships/hyperlink" Target="https://images.tcdn.com.br/img/img_prod/995386/melissa_mel_harmonic_celebration_2211_2_4e9d8ec5d68e3f279a852e17903fcd6d.jpg" TargetMode="External"/><Relationship Id="rId1560" Type="http://schemas.openxmlformats.org/officeDocument/2006/relationships/hyperlink" Target="https://images.tcdn.com.br/img/img_prod/995386/melissa_rolling_dino_1249_2_c4f466c5db04076bf340b47976252d33.jpeg" TargetMode="External"/><Relationship Id="rId2891" Type="http://schemas.openxmlformats.org/officeDocument/2006/relationships/hyperlink" Target="https://www.minhamania.net/calcados-infantis/mini-melissa-harmonic-celebration" TargetMode="External"/><Relationship Id="rId972" Type="http://schemas.openxmlformats.org/officeDocument/2006/relationships/hyperlink" Target="https://images.tcdn.com.br/img/img_prod/995386/melissa_possession_babouche_849_3_f7625ffebc124e504d85289311738913.jpg" TargetMode="External"/><Relationship Id="rId1561" Type="http://schemas.openxmlformats.org/officeDocument/2006/relationships/hyperlink" Target="https://www.minhamania.net/mini-melissa/melissa-rolling-dino" TargetMode="External"/><Relationship Id="rId2892" Type="http://schemas.openxmlformats.org/officeDocument/2006/relationships/hyperlink" Target="https://images.tcdn.com.br/img/img_prod/995386/mini_melissa_mar_sandal_frozen_ii_2213_1_a05311004adffbd7a8659ddd4297fe0f.jpg" TargetMode="External"/><Relationship Id="rId971" Type="http://schemas.openxmlformats.org/officeDocument/2006/relationships/hyperlink" Target="https://images.tcdn.com.br/img/img_prod/995386/melissa_possession_babouche_849_2_fa356dc1a1dbee154e660ac79258ba88.jpeg" TargetMode="External"/><Relationship Id="rId1562" Type="http://schemas.openxmlformats.org/officeDocument/2006/relationships/hyperlink" Target="https://images.tcdn.com.br/img/img_prod/995386/melissa_rolling_dino_kit_completo_1251_1_1d65811a88460febfc305a7ad0f19038.jpeg" TargetMode="External"/><Relationship Id="rId2893" Type="http://schemas.openxmlformats.org/officeDocument/2006/relationships/hyperlink" Target="https://www.minhamania.net/calcados-infantis/mini-melissa-mar-sandal-frozen-ii" TargetMode="External"/><Relationship Id="rId970" Type="http://schemas.openxmlformats.org/officeDocument/2006/relationships/hyperlink" Target="https://images.tcdn.com.br/img/img_prod/995386/melissa_possession_babouche_849_1_2aa5d9f59d55340dfcc5d351d41b0e4d.jpeg" TargetMode="External"/><Relationship Id="rId1563" Type="http://schemas.openxmlformats.org/officeDocument/2006/relationships/hyperlink" Target="https://images.tcdn.com.br/img/img_prod/995386/melissa_rolling_dino_kit_completo_1251_2_58a5349e2902064931afbf006ec5fae9.jpeg" TargetMode="External"/><Relationship Id="rId2894" Type="http://schemas.openxmlformats.org/officeDocument/2006/relationships/hyperlink" Target="https://images.tcdn.com.br/img/img_prod/995386/mini_melissa_free_heart_slide_2215_1_7460152829ce33162d136b388e2a7459.jpg" TargetMode="External"/><Relationship Id="rId1564" Type="http://schemas.openxmlformats.org/officeDocument/2006/relationships/hyperlink" Target="https://www.minhamania.net/mini-melissa/melissa-rolling-dino-kit-completo" TargetMode="External"/><Relationship Id="rId2895" Type="http://schemas.openxmlformats.org/officeDocument/2006/relationships/hyperlink" Target="https://images.tcdn.com.br/img/img_prod/995386/mini_melissa_free_heart_slide_2215_2_9b46e9437d25f936eebe90386e15789f.jpg" TargetMode="External"/><Relationship Id="rId1598" Type="http://schemas.openxmlformats.org/officeDocument/2006/relationships/hyperlink" Target="https://www.minhamania.net/mini-melissa/mini-melissa-mar-sandal-mickey-and-friends-mickey" TargetMode="External"/><Relationship Id="rId4624" Type="http://schemas.openxmlformats.org/officeDocument/2006/relationships/hyperlink" Target="https://images.tcdn.com.br/img/img_prod/995386/melissa_vibe_bag_6093_4_958b8214b0a253a5140265c8c1cbdc98.jpg" TargetMode="External"/><Relationship Id="rId1599" Type="http://schemas.openxmlformats.org/officeDocument/2006/relationships/hyperlink" Target="https://images.tcdn.com.br/img/img_prod/995386/melissa_stelar_plataforma_1281_1_e89d46b16648ae4fe47403328852d2d9.jpeg" TargetMode="External"/><Relationship Id="rId4623" Type="http://schemas.openxmlformats.org/officeDocument/2006/relationships/hyperlink" Target="https://images.tcdn.com.br/img/img_prod/995386/melissa_vibe_bag_6093_3_fa36c111457d2b44abc50519185d73b9.jpg" TargetMode="External"/><Relationship Id="rId4626" Type="http://schemas.openxmlformats.org/officeDocument/2006/relationships/hyperlink" Target="https://images.tcdn.com.br/img/img_prod/995386/puket_biquini_infantil_narval_6095_1_67d0148ca7bddddfaa977655cd6c7dd0.jpg" TargetMode="External"/><Relationship Id="rId4625" Type="http://schemas.openxmlformats.org/officeDocument/2006/relationships/hyperlink" Target="https://www.minhamania.net/acessorios/bolsas/melissa-vibe-bag" TargetMode="External"/><Relationship Id="rId4628" Type="http://schemas.openxmlformats.org/officeDocument/2006/relationships/hyperlink" Target="https://images.tcdn.com.br/img/img_prod/995386/puket_maio_c_protecao_solar_menina_unicornio_princess_6097_1_b847c8cf35a0a90062fff9a94e8b9c04.jpg" TargetMode="External"/><Relationship Id="rId4627" Type="http://schemas.openxmlformats.org/officeDocument/2006/relationships/hyperlink" Target="https://www.minhamania.net/departamentos/moda-praia/puket-biquini-infantil-narval" TargetMode="External"/><Relationship Id="rId4629" Type="http://schemas.openxmlformats.org/officeDocument/2006/relationships/hyperlink" Target="https://www.minhamania.net/departamentos/moda-praia/puket-maio-c-protecao-solar-menina-unicornio-princess" TargetMode="External"/><Relationship Id="rId1590" Type="http://schemas.openxmlformats.org/officeDocument/2006/relationships/hyperlink" Target="https://images.tcdn.com.br/img/img_prod/995386/melissa_papete_wide_1273_1_0eb3b5354b95f1c0b36304b02fd87542.jpeg" TargetMode="External"/><Relationship Id="rId1591" Type="http://schemas.openxmlformats.org/officeDocument/2006/relationships/hyperlink" Target="https://images.tcdn.com.br/img/img_prod/995386/melissa_papete_wide_1273_2_a1a06958256a2f39858a9776459f0b09.jpg" TargetMode="External"/><Relationship Id="rId1592" Type="http://schemas.openxmlformats.org/officeDocument/2006/relationships/hyperlink" Target="https://www.minhamania.net/melissa-adulto/melissa-papete-wide" TargetMode="External"/><Relationship Id="rId1593" Type="http://schemas.openxmlformats.org/officeDocument/2006/relationships/hyperlink" Target="https://images.tcdn.com.br/img/img_prod/995386/mini_melissa_bag_ii_dino_1275_1_43c8fcea222c6109febcd9f2a63f36bd.jpeg" TargetMode="External"/><Relationship Id="rId1594" Type="http://schemas.openxmlformats.org/officeDocument/2006/relationships/hyperlink" Target="https://www.minhamania.net/mini-melissa/mini-melissa-bag-ii-dino" TargetMode="External"/><Relationship Id="rId4620" Type="http://schemas.openxmlformats.org/officeDocument/2006/relationships/hyperlink" Target="https://www.minhamania.net/moda-infantil/pijama-puket-novo" TargetMode="External"/><Relationship Id="rId1595" Type="http://schemas.openxmlformats.org/officeDocument/2006/relationships/hyperlink" Target="https://images.tcdn.com.br/img/img_prod/995386/melissa_beach_slide_3db_1277_1_6d4d10b32f4ef2e20cb9b766ed4ff988.jpeg" TargetMode="External"/><Relationship Id="rId1596" Type="http://schemas.openxmlformats.org/officeDocument/2006/relationships/hyperlink" Target="https://www.minhamania.net/melissa-adulto/melissa-beach-slide-3db" TargetMode="External"/><Relationship Id="rId4622" Type="http://schemas.openxmlformats.org/officeDocument/2006/relationships/hyperlink" Target="https://images.tcdn.com.br/img/img_prod/995386/melissa_vibe_bag_6093_2_4e563cf7533e91ba6e0c3ecd28fcf51d.jpg" TargetMode="External"/><Relationship Id="rId1597" Type="http://schemas.openxmlformats.org/officeDocument/2006/relationships/hyperlink" Target="https://images.tcdn.com.br/img/img_prod/995386/mini_melissa_mar_sandal_mickey_and_friends_mickey_1279_1_5a679cffdb3c3aac1429c3d3ded9ae27.jpeg" TargetMode="External"/><Relationship Id="rId4621" Type="http://schemas.openxmlformats.org/officeDocument/2006/relationships/hyperlink" Target="https://images.tcdn.com.br/img/img_prod/995386/melissa_vibe_bag_6093_1_ad153f5753156451b3a1166a1241b80d.jpg" TargetMode="External"/><Relationship Id="rId1587" Type="http://schemas.openxmlformats.org/officeDocument/2006/relationships/hyperlink" Target="https://www.minhamania.net/melissa-adulto/melissa-flip-flop-free" TargetMode="External"/><Relationship Id="rId4613" Type="http://schemas.openxmlformats.org/officeDocument/2006/relationships/hyperlink" Target="https://www.minhamania.net/calcados/infantil/mini-melissa-pochete" TargetMode="External"/><Relationship Id="rId1588" Type="http://schemas.openxmlformats.org/officeDocument/2006/relationships/hyperlink" Target="https://images.tcdn.com.br/img/img_prod/995386/melissa_flip_flop_free_1269_5_40bf9614f900897ddd8c989968c9667f.jpg" TargetMode="External"/><Relationship Id="rId4612" Type="http://schemas.openxmlformats.org/officeDocument/2006/relationships/hyperlink" Target="https://www.minhamania.net/calcados/adulto/melissa-campana-barroca" TargetMode="External"/><Relationship Id="rId1589" Type="http://schemas.openxmlformats.org/officeDocument/2006/relationships/hyperlink" Target="https://www.minhamania.net/outras/toten-melissa-gato-felix" TargetMode="External"/><Relationship Id="rId4615" Type="http://schemas.openxmlformats.org/officeDocument/2006/relationships/hyperlink" Target="https://www.minhamania.net/moda-infantil/pijama-infantil-puket-vaca-novo" TargetMode="External"/><Relationship Id="rId4614" Type="http://schemas.openxmlformats.org/officeDocument/2006/relationships/hyperlink" Target="https://www.minhamania.net/departamentos/moda-infantil/puket-meia-chinelinho" TargetMode="External"/><Relationship Id="rId4617" Type="http://schemas.openxmlformats.org/officeDocument/2006/relationships/hyperlink" Target="https://www.minhamania.net/acessorios/mini-melissa-meia-cantarola" TargetMode="External"/><Relationship Id="rId4616" Type="http://schemas.openxmlformats.org/officeDocument/2006/relationships/hyperlink" Target="https://www.minhamania.net/acessorios/bolsas/melissa-vacona" TargetMode="External"/><Relationship Id="rId4619" Type="http://schemas.openxmlformats.org/officeDocument/2006/relationships/hyperlink" Target="https://www.minhamania.net/acessorios/melissa-lapis-c-marcador-de-livros" TargetMode="External"/><Relationship Id="rId4618" Type="http://schemas.openxmlformats.org/officeDocument/2006/relationships/hyperlink" Target="https://www.minhamania.net/calcados/adulto/melissa-essencial-classy-hell" TargetMode="External"/><Relationship Id="rId998" Type="http://schemas.openxmlformats.org/officeDocument/2006/relationships/hyperlink" Target="https://images.tcdn.com.br/img/img_prod/995386/melissa_spider_865_2_52daf747ec21a7f35765ea16771267c2.jpg" TargetMode="External"/><Relationship Id="rId997" Type="http://schemas.openxmlformats.org/officeDocument/2006/relationships/hyperlink" Target="https://images.tcdn.com.br/img/img_prod/995386/melissa_spider_865_2_37ea822579bfab2cead6b18c0d3d826a.jpg" TargetMode="External"/><Relationship Id="rId996" Type="http://schemas.openxmlformats.org/officeDocument/2006/relationships/hyperlink" Target="https://www.minhamania.net/melissa-adulto/melissa-aranha-7916-help" TargetMode="External"/><Relationship Id="rId995" Type="http://schemas.openxmlformats.org/officeDocument/2006/relationships/hyperlink" Target="https://images.tcdn.com.br/img/img_prod/995386/melissa_aranha_79_16_helw_863_2_a676123249b17e72d8ad7cbcbac8f1eb.jpeg" TargetMode="External"/><Relationship Id="rId999" Type="http://schemas.openxmlformats.org/officeDocument/2006/relationships/hyperlink" Target="https://www.minhamania.net/melissa-adulto/melissa-spider" TargetMode="External"/><Relationship Id="rId990" Type="http://schemas.openxmlformats.org/officeDocument/2006/relationships/hyperlink" Target="https://images.tcdn.com.br/img/img_prod/995386/melissa_harmonic_chrome_861_1_fe7cb86030b4b6d5cca40c334d0c45f0.jpeg" TargetMode="External"/><Relationship Id="rId1580" Type="http://schemas.openxmlformats.org/officeDocument/2006/relationships/hyperlink" Target="https://www.minhamania.net/melissa-adulto/melisssa-ultragirl-barbie" TargetMode="External"/><Relationship Id="rId1581" Type="http://schemas.openxmlformats.org/officeDocument/2006/relationships/hyperlink" Target="https://images.tcdn.com.br/img/img_prod/995386/melissa_bag_unicornio_1267_1_bc094f89cd689ba37eeddd142fea0759.jpeg" TargetMode="External"/><Relationship Id="rId1582" Type="http://schemas.openxmlformats.org/officeDocument/2006/relationships/hyperlink" Target="https://www.minhamania.net/outras/melissa-bag-unicornio" TargetMode="External"/><Relationship Id="rId994" Type="http://schemas.openxmlformats.org/officeDocument/2006/relationships/hyperlink" Target="https://images.tcdn.com.br/img/img_prod/995386/melissa_aranha_79_16_hell_863_2_2ce7092956524b5e171b5c132acdb7f4.jpg" TargetMode="External"/><Relationship Id="rId1583" Type="http://schemas.openxmlformats.org/officeDocument/2006/relationships/hyperlink" Target="https://images.tcdn.com.br/img/img_prod/995386/melissa_flip_flop_free_1269_1_e8884ce90e6ce7989fa361f060187f44.jpeg" TargetMode="External"/><Relationship Id="rId993" Type="http://schemas.openxmlformats.org/officeDocument/2006/relationships/hyperlink" Target="https://images.tcdn.com.br/img/img_prod/995386/melissa_aranha_79_16_helw_863_1_410da1b93685e37b8a90c41244febf27.jpeg" TargetMode="External"/><Relationship Id="rId1584" Type="http://schemas.openxmlformats.org/officeDocument/2006/relationships/hyperlink" Target="https://images.tcdn.com.br/img/img_prod/995386/melissa_flip_flop_free_1269_2_bd4bb6da2369e7ea25d533a4aa50f1b3.jpeg" TargetMode="External"/><Relationship Id="rId992" Type="http://schemas.openxmlformats.org/officeDocument/2006/relationships/hyperlink" Target="https://www.minhamania.net/melissa-adulto/melissa-harmonic-chrome" TargetMode="External"/><Relationship Id="rId1585" Type="http://schemas.openxmlformats.org/officeDocument/2006/relationships/hyperlink" Target="https://images.tcdn.com.br/img/img_prod/995386/melissa_flip_flop_free_1269_3_adfa2789e9c7df05e4adce4c98875e5c.jpg" TargetMode="External"/><Relationship Id="rId4611" Type="http://schemas.openxmlformats.org/officeDocument/2006/relationships/hyperlink" Target="https://images.tcdn.com.br/img/img_prod/995386/melissa_campana_barroca_6075_1_1ad3a0354771bceafa251fc5942f1a33.jpg" TargetMode="External"/><Relationship Id="rId991" Type="http://schemas.openxmlformats.org/officeDocument/2006/relationships/hyperlink" Target="https://images.tcdn.com.br/img/img_prod/995386/melissa_harmonic_chrome_861_1_deb18c35f04804880218424c806422b7.jpeg" TargetMode="External"/><Relationship Id="rId1586" Type="http://schemas.openxmlformats.org/officeDocument/2006/relationships/hyperlink" Target="https://images.tcdn.com.br/img/img_prod/995386/melissa_flip_flop_free_1269_4_7947218fef148097e9513daf153ac8f8.jpg" TargetMode="External"/><Relationship Id="rId4610" Type="http://schemas.openxmlformats.org/officeDocument/2006/relationships/hyperlink" Target="https://www.minhamania.net/departamentos/moda-infantil/puket-lancheira-termica-summer" TargetMode="External"/><Relationship Id="rId1532" Type="http://schemas.openxmlformats.org/officeDocument/2006/relationships/hyperlink" Target="https://www.minhamania.net/outras/chaveiro-mini-coracao" TargetMode="External"/><Relationship Id="rId2863" Type="http://schemas.openxmlformats.org/officeDocument/2006/relationships/hyperlink" Target="https://images.tcdn.com.br/img/img_prod/995386/melissa_classic_sneaker_bt21_2191_3_5517dcfa2a070064695d4dfc1bf8910a.jpg" TargetMode="External"/><Relationship Id="rId1533" Type="http://schemas.openxmlformats.org/officeDocument/2006/relationships/hyperlink" Target="https://images.tcdn.com.br/img/img_prod/995386/chaveiro_melissa_city_bag_1229_1_7345dab025855c75ca12b56f9040ac0f.jpeg" TargetMode="External"/><Relationship Id="rId2864" Type="http://schemas.openxmlformats.org/officeDocument/2006/relationships/hyperlink" Target="https://images.tcdn.com.br/img/img_prod/995386/melissa_classic_sneaker_bt21_2191_4_596328d7d855bdfd241c03e7ab83dc9d.jpg" TargetMode="External"/><Relationship Id="rId1534" Type="http://schemas.openxmlformats.org/officeDocument/2006/relationships/hyperlink" Target="https://images.tcdn.com.br/img/img_prod/995386/chaveiro_melissa_city_bag_1229_2_c1165942c3afe69f98a9649b75836919.jpeg" TargetMode="External"/><Relationship Id="rId2865" Type="http://schemas.openxmlformats.org/officeDocument/2006/relationships/hyperlink" Target="https://www.minhamania.net/calcados-adulto/melissa-classic-sneaker-bt21" TargetMode="External"/><Relationship Id="rId1535" Type="http://schemas.openxmlformats.org/officeDocument/2006/relationships/hyperlink" Target="https://images.tcdn.com.br/img/img_prod/995386/chaveiro_melissa_city_bag_1229_3_5278b0acdbb8e6dce1efb6c63f70d87b.jpeg" TargetMode="External"/><Relationship Id="rId2866" Type="http://schemas.openxmlformats.org/officeDocument/2006/relationships/hyperlink" Target="https://images.tcdn.com.br/img/img_prod/995386/melissa_melting_bocaccio_rombault_2193_1_b68648833d8870afbc1dc644a2a68ee7.jpg" TargetMode="External"/><Relationship Id="rId1536" Type="http://schemas.openxmlformats.org/officeDocument/2006/relationships/hyperlink" Target="https://www.minhamania.net/outras/chaveiro-melissa-city-bag" TargetMode="External"/><Relationship Id="rId2867" Type="http://schemas.openxmlformats.org/officeDocument/2006/relationships/hyperlink" Target="https://www.minhamania.net/calcados-adulto/melissa-melting-bocaccio-rombault" TargetMode="External"/><Relationship Id="rId1537" Type="http://schemas.openxmlformats.org/officeDocument/2006/relationships/hyperlink" Target="https://images.tcdn.com.br/img/img_prod/995386/melissa_kering_love_1231_1_be2302f8d47f2d25402e3b3fa1a0906d.jpeg" TargetMode="External"/><Relationship Id="rId2868" Type="http://schemas.openxmlformats.org/officeDocument/2006/relationships/hyperlink" Target="https://images.tcdn.com.br/img/img_prod/995386/melissa_sun_oasis_2195_1_e22092deed37b4ad021bd9b87c00c5d9.jpg" TargetMode="External"/><Relationship Id="rId1538" Type="http://schemas.openxmlformats.org/officeDocument/2006/relationships/hyperlink" Target="https://images.tcdn.com.br/img/img_prod/995386/melissa_kering_love_1231_2_6c7fcef6a7662cf624a15437980198ab.jpeg" TargetMode="External"/><Relationship Id="rId2869" Type="http://schemas.openxmlformats.org/officeDocument/2006/relationships/hyperlink" Target="https://www.minhamania.net/calcados-adulto/melissa-sun-oasis" TargetMode="External"/><Relationship Id="rId1539" Type="http://schemas.openxmlformats.org/officeDocument/2006/relationships/hyperlink" Target="https://www.minhamania.net/outras/chaveiro-melissa-coracao-vazado" TargetMode="External"/><Relationship Id="rId949" Type="http://schemas.openxmlformats.org/officeDocument/2006/relationships/hyperlink" Target="https://images.tcdn.com.br/img/img_prod/995386/melissa_campana_papel_837_1_4d719c5a45dae17e2003d69db71cb275.jpg" TargetMode="External"/><Relationship Id="rId948" Type="http://schemas.openxmlformats.org/officeDocument/2006/relationships/hyperlink" Target="https://images.tcdn.com.br/img/img_prod/995386/melissa_campana_papel_837_1_c3a7f5245c00b8d2b1af6a5168e361f1.jpg" TargetMode="External"/><Relationship Id="rId943" Type="http://schemas.openxmlformats.org/officeDocument/2006/relationships/hyperlink" Target="https://www.minhamania.net/melissa-adulto/melissa-sneaker-ulitsa" TargetMode="External"/><Relationship Id="rId942" Type="http://schemas.openxmlformats.org/officeDocument/2006/relationships/hyperlink" Target="https://images.tcdn.com.br/img/img_prod/995386/melissa_sneaker_ulitsa_829_4_c95d8cd7c8c5d37b8d1ac94ff048a352.jpg" TargetMode="External"/><Relationship Id="rId941" Type="http://schemas.openxmlformats.org/officeDocument/2006/relationships/hyperlink" Target="https://images.tcdn.com.br/img/img_prod/995386/melissa_sneaker_ulitsa_829_4_5b101f9c88a5b0dc37c3416b0cb71021.jpeg" TargetMode="External"/><Relationship Id="rId940" Type="http://schemas.openxmlformats.org/officeDocument/2006/relationships/hyperlink" Target="https://images.tcdn.com.br/img/img_prod/995386/melissa_sneaker_ulitsa_829_3_6d06d7c45defb08c78c1de2664059914.jpg" TargetMode="External"/><Relationship Id="rId947" Type="http://schemas.openxmlformats.org/officeDocument/2006/relationships/hyperlink" Target="https://www.minhamania.net/melissa-adulto/melissa-bouble" TargetMode="External"/><Relationship Id="rId946" Type="http://schemas.openxmlformats.org/officeDocument/2006/relationships/hyperlink" Target="https://images.tcdn.com.br/img/img_prod/995386/melissa_bouble_835_1_9b1d2ea4128323a8b2b449942ec8d2d7.jpeg" TargetMode="External"/><Relationship Id="rId945" Type="http://schemas.openxmlformats.org/officeDocument/2006/relationships/hyperlink" Target="https://www.minhamania.net/mini-melissa/mini-melissa-flox-disney" TargetMode="External"/><Relationship Id="rId944" Type="http://schemas.openxmlformats.org/officeDocument/2006/relationships/hyperlink" Target="https://images.tcdn.com.br/img/img_prod/995386/melissa_geometric_rupture_carla_colares_833_1_dd926558285af32d3e3c2dd3654e677e.jpg" TargetMode="External"/><Relationship Id="rId2860" Type="http://schemas.openxmlformats.org/officeDocument/2006/relationships/hyperlink" Target="https://www.minhamania.net/calcados-adulto/melissa-urban" TargetMode="External"/><Relationship Id="rId1530" Type="http://schemas.openxmlformats.org/officeDocument/2006/relationships/hyperlink" Target="https://images.tcdn.com.br/img/img_prod/995386/chaveiro_mini_coracao_1227_1_889b67153a048247638a691b9d4774db.jpeg" TargetMode="External"/><Relationship Id="rId2861" Type="http://schemas.openxmlformats.org/officeDocument/2006/relationships/hyperlink" Target="https://images.tcdn.com.br/img/img_prod/995386/melissa_classic_sneaker_bt21_2191_1_7ff7bd37572a50ab62fc67fe2d4b2a7d.jpg" TargetMode="External"/><Relationship Id="rId1531" Type="http://schemas.openxmlformats.org/officeDocument/2006/relationships/hyperlink" Target="https://images.tcdn.com.br/img/img_prod/995386/chaveiro_mini_coracao_1227_2_5ce251e0703d1683327a2e5e9fadaffd.jpeg" TargetMode="External"/><Relationship Id="rId2862" Type="http://schemas.openxmlformats.org/officeDocument/2006/relationships/hyperlink" Target="https://images.tcdn.com.br/img/img_prod/995386/melissa_classic_sneaker_bt21_2191_2_93695764e3e5b8ea7402ee8a863e94d4.jpg" TargetMode="External"/><Relationship Id="rId1521" Type="http://schemas.openxmlformats.org/officeDocument/2006/relationships/hyperlink" Target="https://www.minhamania.net/outras/chaveiro-melissa-vaca" TargetMode="External"/><Relationship Id="rId2852" Type="http://schemas.openxmlformats.org/officeDocument/2006/relationships/hyperlink" Target="https://images.tcdn.com.br/img/img_prod/995386/melissa_flame_bag_2185_3_13a3f1c2db55fe963ac211383a37b34d.jpg" TargetMode="External"/><Relationship Id="rId1522" Type="http://schemas.openxmlformats.org/officeDocument/2006/relationships/hyperlink" Target="https://images.tcdn.com.br/img/img_prod/995386/chaveiro_melissa_ultragirl_1221_1_af64b76581c02ceb02c30c510e2f2931.jpeg" TargetMode="External"/><Relationship Id="rId2853" Type="http://schemas.openxmlformats.org/officeDocument/2006/relationships/hyperlink" Target="https://images.tcdn.com.br/img/img_prod/995386/melissa_flame_bag_2185_4_8e4a5ecaf33e24958e357c60009e7bd9.jpg" TargetMode="External"/><Relationship Id="rId1523" Type="http://schemas.openxmlformats.org/officeDocument/2006/relationships/hyperlink" Target="https://images.tcdn.com.br/img/img_prod/995386/chaveiro_melissa_ultragirl_1221_2_5229039f889d5a847981018c8aa8b81d.jpeg" TargetMode="External"/><Relationship Id="rId2854" Type="http://schemas.openxmlformats.org/officeDocument/2006/relationships/hyperlink" Target="https://www.minhamania.net/acessorios/bolsas/melissa-flame-bag" TargetMode="External"/><Relationship Id="rId1524" Type="http://schemas.openxmlformats.org/officeDocument/2006/relationships/hyperlink" Target="https://www.minhamania.net/outras/chaveiro-melissa-ultragirl" TargetMode="External"/><Relationship Id="rId2855" Type="http://schemas.openxmlformats.org/officeDocument/2006/relationships/hyperlink" Target="https://images.tcdn.com.br/img/img_prod/995386/melissa_flame_bag_2185_5_be6446beed4262308c54c4146379218e.jpg" TargetMode="External"/><Relationship Id="rId1525" Type="http://schemas.openxmlformats.org/officeDocument/2006/relationships/hyperlink" Target="https://images.tcdn.com.br/img/img_prod/995386/chaveiro_alfabeto_1223_5_efc18866910f19a501975734ddc4b1e3.jpeg" TargetMode="External"/><Relationship Id="rId2856" Type="http://schemas.openxmlformats.org/officeDocument/2006/relationships/hyperlink" Target="https://images.tcdn.com.br/img/img_prod/995386/melissa_coturno_viktor_and_rolf_2187_1_aa71f3d3e45e34931cdf972c6ffe9013.jpg" TargetMode="External"/><Relationship Id="rId1526" Type="http://schemas.openxmlformats.org/officeDocument/2006/relationships/hyperlink" Target="https://www.minhamania.net/outras/chaveiro-alfabeto" TargetMode="External"/><Relationship Id="rId2857" Type="http://schemas.openxmlformats.org/officeDocument/2006/relationships/hyperlink" Target="https://images.tcdn.com.br/img/img_prod/995386/melissa_coturno_viktor_and_rolf_2187_2_8d614b09e2a379d15b08562928398dac.jpg" TargetMode="External"/><Relationship Id="rId1527" Type="http://schemas.openxmlformats.org/officeDocument/2006/relationships/hyperlink" Target="https://images.tcdn.com.br/img/img_prod/995386/miniatura_ima_possession_1225_1_65c5f55b5448837d497202cdd2e5e1f2.jpeg" TargetMode="External"/><Relationship Id="rId2858" Type="http://schemas.openxmlformats.org/officeDocument/2006/relationships/hyperlink" Target="https://www.minhamania.net/calcados-adulto/melissa-coturno-viktor-and-rolf" TargetMode="External"/><Relationship Id="rId1528" Type="http://schemas.openxmlformats.org/officeDocument/2006/relationships/hyperlink" Target="https://images.tcdn.com.br/img/img_prod/995386/miniatura_ima_possession_1225_2_b8b04fafc4e1b9cd9d759ae991fbc0ef.jpeg" TargetMode="External"/><Relationship Id="rId2859" Type="http://schemas.openxmlformats.org/officeDocument/2006/relationships/hyperlink" Target="https://images.tcdn.com.br/img/img_prod/995386/melissa_urban_2189_1_ea7136413d5258e382653779577241ae.jpg" TargetMode="External"/><Relationship Id="rId1529" Type="http://schemas.openxmlformats.org/officeDocument/2006/relationships/hyperlink" Target="https://www.minhamania.net/outras/chaveiro-ima-possession" TargetMode="External"/><Relationship Id="rId939" Type="http://schemas.openxmlformats.org/officeDocument/2006/relationships/hyperlink" Target="https://images.tcdn.com.br/img/img_prod/995386/melissa_sneaker_ulitsa_829_1_efa9b1d1ab0df3d241586c4c2a49dfb2.jpeg" TargetMode="External"/><Relationship Id="rId938" Type="http://schemas.openxmlformats.org/officeDocument/2006/relationships/hyperlink" Target="https://www.minhamania.net/melissa-adulto/melissa-flora-ad" TargetMode="External"/><Relationship Id="rId937" Type="http://schemas.openxmlformats.org/officeDocument/2006/relationships/hyperlink" Target="https://images.tcdn.com.br/img/img_prod/995386/melissa_flora_ad_825_1_c5dc49c70d2e2ead70b607c8800d86e2.jpeg" TargetMode="External"/><Relationship Id="rId932" Type="http://schemas.openxmlformats.org/officeDocument/2006/relationships/hyperlink" Target="https://images.tcdn.com.br/img/img_prod/995386/melissa_flox_salinas_iii_821_2_2f92cd8e750fbde135d87b1bf914db5e.jpeg" TargetMode="External"/><Relationship Id="rId931" Type="http://schemas.openxmlformats.org/officeDocument/2006/relationships/hyperlink" Target="https://images.tcdn.com.br/img/img_prod/995386/melissa_flox_salinas_821_1_c82f3bc861fdb041239103c0663d375e.jpeg" TargetMode="External"/><Relationship Id="rId930" Type="http://schemas.openxmlformats.org/officeDocument/2006/relationships/hyperlink" Target="https://www.minhamania.net/mini-melissa/mini-melissa-aranha-balao" TargetMode="External"/><Relationship Id="rId936" Type="http://schemas.openxmlformats.org/officeDocument/2006/relationships/hyperlink" Target="https://www.minhamania.net/melissa-mell/melissa-sweet-love-iv-infantil" TargetMode="External"/><Relationship Id="rId935" Type="http://schemas.openxmlformats.org/officeDocument/2006/relationships/hyperlink" Target="https://www.minhamania.net/melissa-adulto/melissa-boemia-salinas-" TargetMode="External"/><Relationship Id="rId934" Type="http://schemas.openxmlformats.org/officeDocument/2006/relationships/hyperlink" Target="https://images.tcdn.com.br/img/img_prod/995386/melissa_flox_salinas_iii_821_4_2dcdfeccfbf7955b701a4bae85759078.jpg" TargetMode="External"/><Relationship Id="rId933" Type="http://schemas.openxmlformats.org/officeDocument/2006/relationships/hyperlink" Target="https://images.tcdn.com.br/img/img_prod/995386/melissa_flox_salinas_iii_821_3_2c5a841659e8ba2bd24419d4de556478.jpg" TargetMode="External"/><Relationship Id="rId2850" Type="http://schemas.openxmlformats.org/officeDocument/2006/relationships/hyperlink" Target="https://images.tcdn.com.br/img/img_prod/995386/melissa_flame_bag_2185_1_e5d0d0d9b8864c5b6ad50602f1e9a6fb.jpg" TargetMode="External"/><Relationship Id="rId1520" Type="http://schemas.openxmlformats.org/officeDocument/2006/relationships/hyperlink" Target="https://images.tcdn.com.br/img/img_prod/995386/chaveiro_melissa_vaca_1219_3_a437e2e439f84690c9a257975a79bf1e.jpeg" TargetMode="External"/><Relationship Id="rId2851" Type="http://schemas.openxmlformats.org/officeDocument/2006/relationships/hyperlink" Target="https://images.tcdn.com.br/img/img_prod/995386/melissa_flame_bag_2185_2_4c333de6ae80fa1c2f09a2332a449316.jpg" TargetMode="External"/><Relationship Id="rId1554" Type="http://schemas.openxmlformats.org/officeDocument/2006/relationships/hyperlink" Target="https://images.tcdn.com.br/img/img_prod/995386/melissa_color_pop_mickey_minnie_1245_1_da284fdc51406c17ddd4d0f15e78b2db.jpeg" TargetMode="External"/><Relationship Id="rId2885" Type="http://schemas.openxmlformats.org/officeDocument/2006/relationships/hyperlink" Target="https://images.tcdn.com.br/img/img_prod/995386/melissa_flowing_papete_2207_1_c50ef433332dd1adf412add366ee1823.jpg" TargetMode="External"/><Relationship Id="rId1555" Type="http://schemas.openxmlformats.org/officeDocument/2006/relationships/hyperlink" Target="https://www.minhamania.net/melissa-adulto/melissa-color-pop-mickey-minnie" TargetMode="External"/><Relationship Id="rId2886" Type="http://schemas.openxmlformats.org/officeDocument/2006/relationships/hyperlink" Target="https://www.minhamania.net/calcados-adulto/melissa-flowing-papete" TargetMode="External"/><Relationship Id="rId1556" Type="http://schemas.openxmlformats.org/officeDocument/2006/relationships/hyperlink" Target="https://images.tcdn.com.br/img/img_prod/995386/melissa_wonder_1247_1_516f960efed4b3f23db9336a3036f517.jpg" TargetMode="External"/><Relationship Id="rId2887" Type="http://schemas.openxmlformats.org/officeDocument/2006/relationships/hyperlink" Target="https://images.tcdn.com.br/img/img_prod/995386/melissa_duffle_bag_2209_1_e0da18a79592100eafae790d585ee7c0.jpg" TargetMode="External"/><Relationship Id="rId1557" Type="http://schemas.openxmlformats.org/officeDocument/2006/relationships/hyperlink" Target="https://images.tcdn.com.br/img/img_prod/995386/melissa_wonder_1247_1_b9b3fa931950883bccf4046d8af7ec2e.jpeg" TargetMode="External"/><Relationship Id="rId2888" Type="http://schemas.openxmlformats.org/officeDocument/2006/relationships/hyperlink" Target="https://www.minhamania.net/acessorios/bolsas/melissa-duffle-bag" TargetMode="External"/><Relationship Id="rId1558" Type="http://schemas.openxmlformats.org/officeDocument/2006/relationships/hyperlink" Target="https://www.minhamania.net/melissa-adulto/melissa-wonder" TargetMode="External"/><Relationship Id="rId2889" Type="http://schemas.openxmlformats.org/officeDocument/2006/relationships/hyperlink" Target="https://images.tcdn.com.br/img/img_prod/995386/melissa_mel_harmonic_celebration_2211_1_833099460513aeb2c48bd63e3a2934f4.jpg" TargetMode="External"/><Relationship Id="rId1559" Type="http://schemas.openxmlformats.org/officeDocument/2006/relationships/hyperlink" Target="https://images.tcdn.com.br/img/img_prod/995386/melissa_rolling_dino_1249_1_01e857bde46d1f207705699938ba7438.jpeg" TargetMode="External"/><Relationship Id="rId965" Type="http://schemas.openxmlformats.org/officeDocument/2006/relationships/hyperlink" Target="https://images.tcdn.com.br/img/img_prod/995386/melissa_flox_847_1_8547feee74961fde3f6db38448c21687.jpg" TargetMode="External"/><Relationship Id="rId964" Type="http://schemas.openxmlformats.org/officeDocument/2006/relationships/hyperlink" Target="https://www.minhamania.net/melissa-adulto/melissa-ultragirl-laco-de-pano" TargetMode="External"/><Relationship Id="rId963" Type="http://schemas.openxmlformats.org/officeDocument/2006/relationships/hyperlink" Target="https://images.tcdn.com.br/img/img_prod/995386/melissa_ultragirl_laco_de_pano_845_1_6debf1b67606f2bbc5a3c91d5b9ccde1.jpeg" TargetMode="External"/><Relationship Id="rId962" Type="http://schemas.openxmlformats.org/officeDocument/2006/relationships/hyperlink" Target="https://www.minhamania.net/melissa-adulto/melissa-boemia-ad" TargetMode="External"/><Relationship Id="rId969" Type="http://schemas.openxmlformats.org/officeDocument/2006/relationships/hyperlink" Target="https://www.minhamania.net/melissa-adulto/melissa-flox" TargetMode="External"/><Relationship Id="rId968" Type="http://schemas.openxmlformats.org/officeDocument/2006/relationships/hyperlink" Target="https://images.tcdn.com.br/img/img_prod/995386/melissa_flox_847_4_90b008da377d5bea7f43bf8cadebb340.jpg" TargetMode="External"/><Relationship Id="rId967" Type="http://schemas.openxmlformats.org/officeDocument/2006/relationships/hyperlink" Target="https://images.tcdn.com.br/img/img_prod/995386/melissa_flox_847_4_02aee4d0cb151b57b145012f9446a9cd.jpg" TargetMode="External"/><Relationship Id="rId966" Type="http://schemas.openxmlformats.org/officeDocument/2006/relationships/hyperlink" Target="https://images.tcdn.com.br/img/img_prod/995386/melissa_flox_847_4_a91525d946117f7944a87da8fb0a0182.jpg" TargetMode="External"/><Relationship Id="rId2880" Type="http://schemas.openxmlformats.org/officeDocument/2006/relationships/hyperlink" Target="https://images.tcdn.com.br/img/img_prod/995386/melissa_m_lover_slide_2205_1_ba484101fa4b57940bdc7380a33deaec.jpg" TargetMode="External"/><Relationship Id="rId961" Type="http://schemas.openxmlformats.org/officeDocument/2006/relationships/hyperlink" Target="https://images.tcdn.com.br/img/img_prod/995386/melissa_boemia_ad_843_4_a126ee038675897b2737627bd5678658.jpg" TargetMode="External"/><Relationship Id="rId1550" Type="http://schemas.openxmlformats.org/officeDocument/2006/relationships/hyperlink" Target="https://images.tcdn.com.br/img/img_prod/995386/melissa_penelope_jason_wu_1241_1_7deb8e41dd83a2edd95457b234cea449.jpeg" TargetMode="External"/><Relationship Id="rId2881" Type="http://schemas.openxmlformats.org/officeDocument/2006/relationships/hyperlink" Target="https://images.tcdn.com.br/img/img_prod/995386/melissa_m_lover_slide_2205_2_2e5974955063a88a90cbd1b9b7a8180c.jpg" TargetMode="External"/><Relationship Id="rId960" Type="http://schemas.openxmlformats.org/officeDocument/2006/relationships/hyperlink" Target="https://images.tcdn.com.br/img/img_prod/995386/melissa_boemia_ad_843_1_2b180cf4ee4766220c91d6a151002161.jpeg" TargetMode="External"/><Relationship Id="rId1551" Type="http://schemas.openxmlformats.org/officeDocument/2006/relationships/hyperlink" Target="https://www.minhamania.net/melissa-adulto/melissa-penelope-jason-wu" TargetMode="External"/><Relationship Id="rId2882" Type="http://schemas.openxmlformats.org/officeDocument/2006/relationships/hyperlink" Target="https://images.tcdn.com.br/img/img_prod/995386/melissa_m_lover_slide_2205_3_9aee1f69e95e90e9f126aa58c987d429.jpg" TargetMode="External"/><Relationship Id="rId1552" Type="http://schemas.openxmlformats.org/officeDocument/2006/relationships/hyperlink" Target="https://images.tcdn.com.br/img/img_prod/995386/melissa_judy_blade_1243_1_f07e37483c16c682e187256521104ba9.jpeg" TargetMode="External"/><Relationship Id="rId2883" Type="http://schemas.openxmlformats.org/officeDocument/2006/relationships/hyperlink" Target="https://images.tcdn.com.br/img/img_prod/995386/melissa_m_lover_slide_2205_4_85b01998abc2e59e67394dff1d18589d.jpg" TargetMode="External"/><Relationship Id="rId1553" Type="http://schemas.openxmlformats.org/officeDocument/2006/relationships/hyperlink" Target="https://www.minhamania.net/melissa-adulto/melissa-judy-blade" TargetMode="External"/><Relationship Id="rId2884" Type="http://schemas.openxmlformats.org/officeDocument/2006/relationships/hyperlink" Target="https://www.minhamania.net/calcados-adulto/melissa-m-lover-slide" TargetMode="External"/><Relationship Id="rId1543" Type="http://schemas.openxmlformats.org/officeDocument/2006/relationships/hyperlink" Target="https://images.tcdn.com.br/img/img_prod/995386/melissa_mel_flox_plataforma_i_1235_1_83dfb0a6710fc1b132d0e4f80c2b7384.jpeg" TargetMode="External"/><Relationship Id="rId2874" Type="http://schemas.openxmlformats.org/officeDocument/2006/relationships/hyperlink" Target="https://images.tcdn.com.br/img/img_prod/995386/mini_melissa_dora_ii_2199_2_b331e5d01b3d27c303721cba86cfc746.jpg" TargetMode="External"/><Relationship Id="rId1544" Type="http://schemas.openxmlformats.org/officeDocument/2006/relationships/hyperlink" Target="https://www.minhamania.net/melissa-mell/melissa-mel-flox-plataforma-i" TargetMode="External"/><Relationship Id="rId2875" Type="http://schemas.openxmlformats.org/officeDocument/2006/relationships/hyperlink" Target="https://www.minhamania.net/calcados-infantis/mini-melissa-dora-ii" TargetMode="External"/><Relationship Id="rId1545" Type="http://schemas.openxmlformats.org/officeDocument/2006/relationships/hyperlink" Target="https://images.tcdn.com.br/img/img_prod/995386/melissa_papete_rider_plataforma_1237_1_d22c58e1e209b9871c9d102f028481b7.jpeg" TargetMode="External"/><Relationship Id="rId2876" Type="http://schemas.openxmlformats.org/officeDocument/2006/relationships/hyperlink" Target="https://www.minhamania.net/calcados-infantis/mini-melissa-dora-disney-princess" TargetMode="External"/><Relationship Id="rId1546" Type="http://schemas.openxmlformats.org/officeDocument/2006/relationships/hyperlink" Target="https://images.tcdn.com.br/img/img_prod/995386/melissa_papete_rider_plataforma_1237_2_a507654e1f7ebe77a1608b292e2668f0.jpg" TargetMode="External"/><Relationship Id="rId2877" Type="http://schemas.openxmlformats.org/officeDocument/2006/relationships/hyperlink" Target="https://images.tcdn.com.br/img/img_prod/995386/melissa_ultragirl_garden_2203_1_4c88c4dd4da990c4ca372cfd04ac2531.jpg" TargetMode="External"/><Relationship Id="rId1547" Type="http://schemas.openxmlformats.org/officeDocument/2006/relationships/hyperlink" Target="https://www.minhamania.net/mini-melissa/melissa-papete-rider-plataforma" TargetMode="External"/><Relationship Id="rId2878" Type="http://schemas.openxmlformats.org/officeDocument/2006/relationships/hyperlink" Target="https://images.tcdn.com.br/img/img_prod/995386/melissa_ultragirl_garden_2203_2_38f50a8a7958a3b75461910fb1116d79.jpg" TargetMode="External"/><Relationship Id="rId1548" Type="http://schemas.openxmlformats.org/officeDocument/2006/relationships/hyperlink" Target="https://images.tcdn.com.br/img/img_prod/995386/melissa_mar_sandal_heel_1239_1_da536d784a7ac67b1387940b63ca8bd4.jpeg" TargetMode="External"/><Relationship Id="rId2879" Type="http://schemas.openxmlformats.org/officeDocument/2006/relationships/hyperlink" Target="https://www.minhamania.net/calcados-infantis/melissa-ultragirl-garden" TargetMode="External"/><Relationship Id="rId1549" Type="http://schemas.openxmlformats.org/officeDocument/2006/relationships/hyperlink" Target="https://www.minhamania.net/melissa-adulto/melissa-mar-sandal-heel" TargetMode="External"/><Relationship Id="rId959" Type="http://schemas.openxmlformats.org/officeDocument/2006/relationships/hyperlink" Target="https://images.tcdn.com.br/img/img_prod/995386/melissa_boemia_ad_843_1_83247b5b16e6b1edae4a02df4ec33849.jpeg" TargetMode="External"/><Relationship Id="rId954" Type="http://schemas.openxmlformats.org/officeDocument/2006/relationships/hyperlink" Target="https://images.tcdn.com.br/img/img_prod/995386/melissa_campana_zig_zag_839_1_7ca133a44d7b5c1e37c0bffc19fa8502.jpeg" TargetMode="External"/><Relationship Id="rId953" Type="http://schemas.openxmlformats.org/officeDocument/2006/relationships/hyperlink" Target="https://images.tcdn.com.br/img/img_prod/995386/melissa_campana_zig_zag_839_1_36f2c1298d05b1842e5a7279b0964a52.jpg" TargetMode="External"/><Relationship Id="rId952" Type="http://schemas.openxmlformats.org/officeDocument/2006/relationships/hyperlink" Target="https://www.minhamania.net/melissa-adulto/melissa-campana-papel" TargetMode="External"/><Relationship Id="rId951" Type="http://schemas.openxmlformats.org/officeDocument/2006/relationships/hyperlink" Target="https://images.tcdn.com.br/img/img_prod/995386/melissa_campana_papel_837_4_c076f0798a13255fe2b50d4cb393f2a3.jpg" TargetMode="External"/><Relationship Id="rId958" Type="http://schemas.openxmlformats.org/officeDocument/2006/relationships/hyperlink" Target="https://images.tcdn.com.br/img/img_prod/995386/melissa_boemia_ad_843_1_46a7c3ae7dbbaed3bd38dc6f8b3824c3.jpg" TargetMode="External"/><Relationship Id="rId957" Type="http://schemas.openxmlformats.org/officeDocument/2006/relationships/hyperlink" Target="https://www.minhamania.net/melissa-adulto/melissa-basica-ant" TargetMode="External"/><Relationship Id="rId956" Type="http://schemas.openxmlformats.org/officeDocument/2006/relationships/hyperlink" Target="https://images.tcdn.com.br/img/img_prod/995386/melissa_basica_ant_841_1_703be6620c8550c5cb6c7073e7e0c098.jpeg" TargetMode="External"/><Relationship Id="rId955" Type="http://schemas.openxmlformats.org/officeDocument/2006/relationships/hyperlink" Target="https://www.minhamania.net/melissa-adulto/melissa-campana-zig-zag" TargetMode="External"/><Relationship Id="rId950" Type="http://schemas.openxmlformats.org/officeDocument/2006/relationships/hyperlink" Target="https://images.tcdn.com.br/img/img_prod/995386/melissa_campana_papel_837_4_98e8cfb7a527929e449850f642c7d62e.jpg" TargetMode="External"/><Relationship Id="rId2870" Type="http://schemas.openxmlformats.org/officeDocument/2006/relationships/hyperlink" Target="https://images.tcdn.com.br/img/img_prod/995386/mini_melissa_swett_love_iv_2197_1_49cc2696ad5f0d9171a21e235d88f596.jpg" TargetMode="External"/><Relationship Id="rId1540" Type="http://schemas.openxmlformats.org/officeDocument/2006/relationships/hyperlink" Target="https://images.tcdn.com.br/img/img_prod/995386/almofada_exclusiva_hello_melissa_1233_1_789a831aea4901c97a4636bcaee46f03.jpeg" TargetMode="External"/><Relationship Id="rId2871" Type="http://schemas.openxmlformats.org/officeDocument/2006/relationships/hyperlink" Target="https://images.tcdn.com.br/img/img_prod/995386/mini_melissa_swett_love_iv_2197_2_17049acaaa996c947990354c59b5effa.jpg" TargetMode="External"/><Relationship Id="rId1541" Type="http://schemas.openxmlformats.org/officeDocument/2006/relationships/hyperlink" Target="https://images.tcdn.com.br/img/img_prod/995386/almofada_melissa_1233_2_662ca3271fc6e427168d09a52ca954ba.jpg" TargetMode="External"/><Relationship Id="rId2872" Type="http://schemas.openxmlformats.org/officeDocument/2006/relationships/hyperlink" Target="https://www.minhamania.net/calcados-infantis/mini-melissa-swett-love-iv" TargetMode="External"/><Relationship Id="rId1542" Type="http://schemas.openxmlformats.org/officeDocument/2006/relationships/hyperlink" Target="https://www.minhamania.net/outras/almofada-exclusiva-hello-melissa" TargetMode="External"/><Relationship Id="rId2873" Type="http://schemas.openxmlformats.org/officeDocument/2006/relationships/hyperlink" Target="https://images.tcdn.com.br/img/img_prod/995386/mini_melissa_dora_ii_2199_1_04ec85d7ba4b02d0bc74ef815c376462.jpg" TargetMode="External"/><Relationship Id="rId2027" Type="http://schemas.openxmlformats.org/officeDocument/2006/relationships/hyperlink" Target="https://images.tcdn.com.br/img/img_prod/995386/melissa_belt_1585_4_b1b0f7941a66020c0b19a8929ccd52aa.jpg" TargetMode="External"/><Relationship Id="rId3359" Type="http://schemas.openxmlformats.org/officeDocument/2006/relationships/hyperlink" Target="https://images.tcdn.com.br/img/img_prod/995386/fabula_body_saia_bebe_2647_1_cec351edcfd40eabe1c85b2c5a016bb1.jpg" TargetMode="External"/><Relationship Id="rId2028" Type="http://schemas.openxmlformats.org/officeDocument/2006/relationships/hyperlink" Target="https://www.minhamania.net/acessorios/cinto-exclusivo-hello-melissa" TargetMode="External"/><Relationship Id="rId3358" Type="http://schemas.openxmlformats.org/officeDocument/2006/relationships/hyperlink" Target="https://www.minhamania.net/moda-infantil/fabula-calca-moletom-lagarta" TargetMode="External"/><Relationship Id="rId4689" Type="http://schemas.openxmlformats.org/officeDocument/2006/relationships/hyperlink" Target="https://images.tcdn.com.br/img/img_prod/995386/alphabeto_conjunto_sereia_6173_1_c5be76ace0c54820cb51616281cb031a.jpg" TargetMode="External"/><Relationship Id="rId2029" Type="http://schemas.openxmlformats.org/officeDocument/2006/relationships/hyperlink" Target="https://images.tcdn.com.br/img/img_prod/995386/mini_melissa_amy_1587_1_880a449182ef7d221866d94b8965961d.jpeg" TargetMode="External"/><Relationship Id="rId107" Type="http://schemas.openxmlformats.org/officeDocument/2006/relationships/hyperlink" Target="https://www.minhamania.net/mini-melissa/mini-melissa-sneaker-be-ad-disney" TargetMode="External"/><Relationship Id="rId106" Type="http://schemas.openxmlformats.org/officeDocument/2006/relationships/hyperlink" Target="https://images.tcdn.com.br/img/img_prod/995386/mini_melissa_sneaker_be_disney_94_3_9717f72bcbb44a1ac53c0df6c654e95e.jpg" TargetMode="External"/><Relationship Id="rId105" Type="http://schemas.openxmlformats.org/officeDocument/2006/relationships/hyperlink" Target="https://images.tcdn.com.br/img/img_prod/995386/mini_melissa_sneaker_be_disney_94_2_b9393edffcc7c18c893a285821cb186f.jpg" TargetMode="External"/><Relationship Id="rId104" Type="http://schemas.openxmlformats.org/officeDocument/2006/relationships/hyperlink" Target="https://images.tcdn.com.br/img/img_prod/995386/mini_melissa_sneaker_be_ad_disney_94_2_4aba0f6d902f8c7c4e08ca75af9076dd.jpg" TargetMode="External"/><Relationship Id="rId109" Type="http://schemas.openxmlformats.org/officeDocument/2006/relationships/hyperlink" Target="https://images.tcdn.com.br/img/img_prod/995386/mini_melissa_campana_crochet_96_2_c00d9c0308e1589bdf27e510006526e5.jpeg" TargetMode="External"/><Relationship Id="rId4680" Type="http://schemas.openxmlformats.org/officeDocument/2006/relationships/hyperlink" Target="https://images.tcdn.com.br/img/img_prod/995386/alphabeto_vestido_festa_floral_6163_1_e1175b5a73f02b07d8de943dfd989871.jpg" TargetMode="External"/><Relationship Id="rId108" Type="http://schemas.openxmlformats.org/officeDocument/2006/relationships/hyperlink" Target="https://images.tcdn.com.br/img/img_prod/995386/mini_melissa_campana_crochet_96_1_b40ea18dac3a8577ed8ac4fbfe593ade.png" TargetMode="External"/><Relationship Id="rId3351" Type="http://schemas.openxmlformats.org/officeDocument/2006/relationships/hyperlink" Target="https://images.tcdn.com.br/img/img_prod/995386/fabula_vestido_infantil_gracinha_2639_1_819d18ac01f65719ff21645566a8076d.jpg" TargetMode="External"/><Relationship Id="rId4682" Type="http://schemas.openxmlformats.org/officeDocument/2006/relationships/hyperlink" Target="https://images.tcdn.com.br/img/img_prod/995386/alphabeto_vestido_sereia_6165_1_ff890c44ee24d5636c260be0bb3a4638.jpg" TargetMode="External"/><Relationship Id="rId2020" Type="http://schemas.openxmlformats.org/officeDocument/2006/relationships/hyperlink" Target="https://www.minhamania.net/calcados-adulto/melissa-harmonic" TargetMode="External"/><Relationship Id="rId3350" Type="http://schemas.openxmlformats.org/officeDocument/2006/relationships/hyperlink" Target="https://www.minhamania.net/moda-infantil/fabula-top-infantil" TargetMode="External"/><Relationship Id="rId4681" Type="http://schemas.openxmlformats.org/officeDocument/2006/relationships/hyperlink" Target="https://www.minhamania.net/departamentos/moda-infantil/alphabeto-vestido-festa-floral" TargetMode="External"/><Relationship Id="rId2021" Type="http://schemas.openxmlformats.org/officeDocument/2006/relationships/hyperlink" Target="https://images.tcdn.com.br/img/img_prod/995386/melissa_head_phone_melissa_1583_1_bd819a1e4fbf1cd5d8d1e244ed72ec94.jpeg" TargetMode="External"/><Relationship Id="rId3353" Type="http://schemas.openxmlformats.org/officeDocument/2006/relationships/hyperlink" Target="https://images.tcdn.com.br/img/img_prod/995386/fabula_vestido_infantil_amorango_2641_1_5a1569dfc0d9db45e2199eb3ab4a7407.jpg" TargetMode="External"/><Relationship Id="rId4684" Type="http://schemas.openxmlformats.org/officeDocument/2006/relationships/hyperlink" Target="https://images.tcdn.com.br/img/img_prod/995386/alphabeto_vestido_nuvens_6167_1_25821495957122d1b290c8a9cf705ea9.jpg" TargetMode="External"/><Relationship Id="rId2022" Type="http://schemas.openxmlformats.org/officeDocument/2006/relationships/hyperlink" Target="https://images.tcdn.com.br/img/img_prod/995386/melissa_head_phone_melissa_1583_2_63f9aee840b41e352172d76ce62ae4f1.jpeg" TargetMode="External"/><Relationship Id="rId3352" Type="http://schemas.openxmlformats.org/officeDocument/2006/relationships/hyperlink" Target="https://www.minhamania.net/moda-infantil/fabula-vestido-infantil-gracinha" TargetMode="External"/><Relationship Id="rId4683" Type="http://schemas.openxmlformats.org/officeDocument/2006/relationships/hyperlink" Target="https://www.minhamania.net/departamentos/moda-infantil/alphabeto-vestido-sereia" TargetMode="External"/><Relationship Id="rId103" Type="http://schemas.openxmlformats.org/officeDocument/2006/relationships/hyperlink" Target="https://www.minhamania.net/mini-melissa/mini-melissa-beach-sandal" TargetMode="External"/><Relationship Id="rId2023" Type="http://schemas.openxmlformats.org/officeDocument/2006/relationships/hyperlink" Target="https://www.minhamania.net/acessorios/melissa-head-phone-melissa" TargetMode="External"/><Relationship Id="rId3355" Type="http://schemas.openxmlformats.org/officeDocument/2006/relationships/hyperlink" Target="https://images.tcdn.com.br/img/img_prod/995386/fabula_vestido_infantil_bolonca_2643_1_6dd1703b256e04b413a2fbf4b90b0a11.jpg" TargetMode="External"/><Relationship Id="rId4686" Type="http://schemas.openxmlformats.org/officeDocument/2006/relationships/hyperlink" Target="https://images.tcdn.com.br/img/img_prod/995386/alphabeto_vestido_africanas_6169_1_6ad053abbae27f69b2faea8c017a3e00.jpg" TargetMode="External"/><Relationship Id="rId102" Type="http://schemas.openxmlformats.org/officeDocument/2006/relationships/hyperlink" Target="https://images.tcdn.com.br/img/img_prod/995386/mini_melissa_beach_sandal_93_3_1c9b9adff2b6b60c505736008a75259c.jpeg" TargetMode="External"/><Relationship Id="rId2024" Type="http://schemas.openxmlformats.org/officeDocument/2006/relationships/hyperlink" Target="https://images.tcdn.com.br/img/img_prod/995386/melissa_belt_1585_1_505e86ee6ef9b509bbd69a99d8834609.jpeg" TargetMode="External"/><Relationship Id="rId3354" Type="http://schemas.openxmlformats.org/officeDocument/2006/relationships/hyperlink" Target="https://www.minhamania.net/moda-infantil/fabula-vestido-infantil-amorango" TargetMode="External"/><Relationship Id="rId4685" Type="http://schemas.openxmlformats.org/officeDocument/2006/relationships/hyperlink" Target="https://www.minhamania.net/departamentos/moda-infantil/alphabeto-vestido-nuvens" TargetMode="External"/><Relationship Id="rId101" Type="http://schemas.openxmlformats.org/officeDocument/2006/relationships/hyperlink" Target="https://images.tcdn.com.br/img/img_prod/995386/mini_melissa_beach_sandal_93_2_bf47cca8eb382e0b5c3f2e3f006835fb.jpeg" TargetMode="External"/><Relationship Id="rId2025" Type="http://schemas.openxmlformats.org/officeDocument/2006/relationships/hyperlink" Target="https://images.tcdn.com.br/img/img_prod/995386/melissa_belt_1585_2_5d14d75e54312f220c6a9d4afc13c5c8.jpeg" TargetMode="External"/><Relationship Id="rId3357" Type="http://schemas.openxmlformats.org/officeDocument/2006/relationships/hyperlink" Target="https://images.tcdn.com.br/img/img_prod/995386/fabula_calca_moletom_lagarta_2645_1_2f1afa466bf1ab06b3727590c14372cb.jpg" TargetMode="External"/><Relationship Id="rId4688" Type="http://schemas.openxmlformats.org/officeDocument/2006/relationships/hyperlink" Target="https://www.minhamania.net/calcados/adulto/melissa-jessie" TargetMode="External"/><Relationship Id="rId100" Type="http://schemas.openxmlformats.org/officeDocument/2006/relationships/hyperlink" Target="https://images.tcdn.com.br/img/img_prod/995386/mini_melissa_beach_sandal_93_1_7304f70c8fe5b49474e142ce23e014c5.jpeg" TargetMode="External"/><Relationship Id="rId2026" Type="http://schemas.openxmlformats.org/officeDocument/2006/relationships/hyperlink" Target="https://images.tcdn.com.br/img/img_prod/995386/melissa_belt_1585_3_c6b3a075789985d6599364efbe1aad14.jpg" TargetMode="External"/><Relationship Id="rId3356" Type="http://schemas.openxmlformats.org/officeDocument/2006/relationships/hyperlink" Target="https://www.minhamania.net/moda-infantil/fabula-vestido-infantil-bolonca" TargetMode="External"/><Relationship Id="rId4687" Type="http://schemas.openxmlformats.org/officeDocument/2006/relationships/hyperlink" Target="https://www.minhamania.net/departamentos/moda-infantil/alphabeto-vestido-africanas" TargetMode="External"/><Relationship Id="rId2016" Type="http://schemas.openxmlformats.org/officeDocument/2006/relationships/hyperlink" Target="https://images.tcdn.com.br/img/img_prod/995386/melissa_ultragirl_j_maskrey_1577_2_e8484029c0e17bc5c0da826c39d2ffb4.jpg" TargetMode="External"/><Relationship Id="rId3348" Type="http://schemas.openxmlformats.org/officeDocument/2006/relationships/hyperlink" Target="https://www.minhamania.net/moda-infantil/fabula-conjunto-infantil-blu" TargetMode="External"/><Relationship Id="rId4679" Type="http://schemas.openxmlformats.org/officeDocument/2006/relationships/hyperlink" Target="https://www.minhamania.net/departamentos/moda-infantil/alphabeto-moletom-nuvem" TargetMode="External"/><Relationship Id="rId2017" Type="http://schemas.openxmlformats.org/officeDocument/2006/relationships/hyperlink" Target="https://www.minhamania.net/calcados-adulto/melissa-ultragirl-j-maskrey" TargetMode="External"/><Relationship Id="rId3347" Type="http://schemas.openxmlformats.org/officeDocument/2006/relationships/hyperlink" Target="https://images.tcdn.com.br/img/img_prod/995386/fabula_conjunto_infantil_blu_2635_1_7ade68eed814942226085177c2aa655c.jpg" TargetMode="External"/><Relationship Id="rId4678" Type="http://schemas.openxmlformats.org/officeDocument/2006/relationships/hyperlink" Target="https://images.tcdn.com.br/img/img_prod/995386/alphabeto_moletom_nuvem_6161_1_bb1074bdb74e2ba301e5bf60fd828848.jpg" TargetMode="External"/><Relationship Id="rId2018" Type="http://schemas.openxmlformats.org/officeDocument/2006/relationships/hyperlink" Target="https://www.minhamania.net/acessorios/meia-exclusiva-hello-melissa" TargetMode="External"/><Relationship Id="rId2019" Type="http://schemas.openxmlformats.org/officeDocument/2006/relationships/hyperlink" Target="https://images.tcdn.com.br/img/img_prod/995386/melissa_harmonic_1581_1_7f4073e063690113aa9584b2289629ac.jpeg" TargetMode="External"/><Relationship Id="rId3349" Type="http://schemas.openxmlformats.org/officeDocument/2006/relationships/hyperlink" Target="https://images.tcdn.com.br/img/img_prod/995386/fabula_top_infantil_2637_1_62dbf81c07053f40c5f92af6df902b52.jpg" TargetMode="External"/><Relationship Id="rId3340" Type="http://schemas.openxmlformats.org/officeDocument/2006/relationships/hyperlink" Target="https://www.minhamania.net/moda-infantil/bento-macacao-raiou" TargetMode="External"/><Relationship Id="rId4671" Type="http://schemas.openxmlformats.org/officeDocument/2006/relationships/hyperlink" Target="https://images.tcdn.com.br/img/img_prod/995386/chuck_taylor_move_6155_1_c1b2d501f0e42c0781ded360bacaa5a7.jpg" TargetMode="External"/><Relationship Id="rId4670" Type="http://schemas.openxmlformats.org/officeDocument/2006/relationships/hyperlink" Target="https://www.minhamania.net/calcados/adulto/melissa-slingback-heel-larroude" TargetMode="External"/><Relationship Id="rId2010" Type="http://schemas.openxmlformats.org/officeDocument/2006/relationships/hyperlink" Target="https://images.tcdn.com.br/img/img_prod/995386/mini_melissa_chaveiro_open_up_1573_1_90f08e3edb2b206da9495919ae2bd9df.jpeg" TargetMode="External"/><Relationship Id="rId3342" Type="http://schemas.openxmlformats.org/officeDocument/2006/relationships/hyperlink" Target="https://www.minhamania.net/moda-infantil/bento-calca-sardinha" TargetMode="External"/><Relationship Id="rId4673" Type="http://schemas.openxmlformats.org/officeDocument/2006/relationships/hyperlink" Target="https://images.tcdn.com.br/img/img_prod/995386/melissa_mel_polibolha_disney_100_6157_1_7452ca98557861b40106029a255cb3c6.jpg" TargetMode="External"/><Relationship Id="rId2011" Type="http://schemas.openxmlformats.org/officeDocument/2006/relationships/hyperlink" Target="https://www.minhamania.net/chaveiros/mini-melissa-chaveiro-open-up" TargetMode="External"/><Relationship Id="rId3341" Type="http://schemas.openxmlformats.org/officeDocument/2006/relationships/hyperlink" Target="https://images.tcdn.com.br/img/img_prod/995386/bento_calca_sardinha_2629_1_88cd58cc941c25419e9598c63695f3e6.jpg" TargetMode="External"/><Relationship Id="rId4672" Type="http://schemas.openxmlformats.org/officeDocument/2006/relationships/hyperlink" Target="https://www.minhamania.net/calcados/infantil/chuck-taylor-move" TargetMode="External"/><Relationship Id="rId2012" Type="http://schemas.openxmlformats.org/officeDocument/2006/relationships/hyperlink" Target="https://images.tcdn.com.br/img/img_prod/995386/melissa_farah_1575_1_f6c574ce070871e5b0fafb55a7a7c13e.jpg" TargetMode="External"/><Relationship Id="rId3344" Type="http://schemas.openxmlformats.org/officeDocument/2006/relationships/hyperlink" Target="https://www.minhamania.net/moda-infantil/bento-calca-moletom-listra" TargetMode="External"/><Relationship Id="rId4675" Type="http://schemas.openxmlformats.org/officeDocument/2006/relationships/hyperlink" Target="https://images.tcdn.com.br/img/img_prod/995386/mini_melissa_playtime_c_bolsa_6159_1_a5133b51e5f022ed852e1da8863969c9.jpg" TargetMode="External"/><Relationship Id="rId2013" Type="http://schemas.openxmlformats.org/officeDocument/2006/relationships/hyperlink" Target="https://images.tcdn.com.br/img/img_prod/995386/melissa_farah_1575_1_3c7286e02fad1146a4acb4cf080c45d9.jpeg" TargetMode="External"/><Relationship Id="rId3343" Type="http://schemas.openxmlformats.org/officeDocument/2006/relationships/hyperlink" Target="https://images.tcdn.com.br/img/img_prod/995386/bento_calca_moletom_listra_2631_1_1c2f03177cb483d57e1b1d45b95d9666.jpg" TargetMode="External"/><Relationship Id="rId4674" Type="http://schemas.openxmlformats.org/officeDocument/2006/relationships/hyperlink" Target="https://www.minhamania.net/calcados/infantil/melissa-mel-polibolha-disney-100" TargetMode="External"/><Relationship Id="rId2014" Type="http://schemas.openxmlformats.org/officeDocument/2006/relationships/hyperlink" Target="https://www.minhamania.net/calcados-adulto/melissa-farah" TargetMode="External"/><Relationship Id="rId3346" Type="http://schemas.openxmlformats.org/officeDocument/2006/relationships/hyperlink" Target="https://www.minhamania.net/moda-infantil/fabula-conjunto-bebe-frutinhas" TargetMode="External"/><Relationship Id="rId4677" Type="http://schemas.openxmlformats.org/officeDocument/2006/relationships/hyperlink" Target="https://www.minhamania.net/calcados/infantil/mini-melissa-playtime-c-bolsa" TargetMode="External"/><Relationship Id="rId2015" Type="http://schemas.openxmlformats.org/officeDocument/2006/relationships/hyperlink" Target="https://images.tcdn.com.br/img/img_prod/995386/melissa_ultragirl_j_maskrey_1577_1_b32d3b41faf446a0e5df803984979b06.jpg" TargetMode="External"/><Relationship Id="rId3345" Type="http://schemas.openxmlformats.org/officeDocument/2006/relationships/hyperlink" Target="https://images.tcdn.com.br/img/img_prod/995386/fabula_conjunto_bebe_frutinhas_2633_1_50aba5ab536bc30cc075496055a3f36e.jpg" TargetMode="External"/><Relationship Id="rId4676" Type="http://schemas.openxmlformats.org/officeDocument/2006/relationships/hyperlink" Target="https://images.tcdn.com.br/img/img_prod/995386/mini_melissa_playtime_c_bolsa_6159_2_524173356650bd0e503d64017830d803.jpg" TargetMode="External"/><Relationship Id="rId2049" Type="http://schemas.openxmlformats.org/officeDocument/2006/relationships/hyperlink" Target="https://images.tcdn.com.br/img/img_prod/995386/mini_melisssa_possession_candy_1595_1_1e18002d8b2acfa04775aee051f4b042.jpeg" TargetMode="External"/><Relationship Id="rId129" Type="http://schemas.openxmlformats.org/officeDocument/2006/relationships/hyperlink" Target="https://images.tcdn.com.br/img/img_prod/995386/galocha_mini_melissa_sugar_rain_107_3_b7d682c9d5bb86859b1d135d7d517b66.jpeg" TargetMode="External"/><Relationship Id="rId128" Type="http://schemas.openxmlformats.org/officeDocument/2006/relationships/hyperlink" Target="https://images.tcdn.com.br/img/img_prod/995386/galocha_mini_melissa_sugar_rain_107_1_44c4b49cfdf350b3c328b0c481c3fdd0.jpeg" TargetMode="External"/><Relationship Id="rId127" Type="http://schemas.openxmlformats.org/officeDocument/2006/relationships/hyperlink" Target="https://images.tcdn.com.br/img/img_prod/995386/galocha_mini_melissa_sugar_rain_107_1_7cdb6f1263a620758fc3cbee6e0c6218.jpeg" TargetMode="External"/><Relationship Id="rId126" Type="http://schemas.openxmlformats.org/officeDocument/2006/relationships/hyperlink" Target="https://www.minhamania.net/mini-melissa/mini-melissa-francks" TargetMode="External"/><Relationship Id="rId3371" Type="http://schemas.openxmlformats.org/officeDocument/2006/relationships/hyperlink" Target="https://www.minhamania.net/moda-infantil/fabula-macacao-poas-cea" TargetMode="External"/><Relationship Id="rId2040" Type="http://schemas.openxmlformats.org/officeDocument/2006/relationships/hyperlink" Target="https://images.tcdn.com.br/img/img_prod/995386/mini_melissa_acqua_mickey_1591_2_2cbaf5f22402a50ac75d991abd0436d7.jpeg" TargetMode="External"/><Relationship Id="rId3370" Type="http://schemas.openxmlformats.org/officeDocument/2006/relationships/hyperlink" Target="https://images.tcdn.com.br/img/img_prod/995386/fabula_macacao_poas_cea_2655_1_7628184db5eff53d4d3eb5ad6cd02d13.jpg" TargetMode="External"/><Relationship Id="rId121" Type="http://schemas.openxmlformats.org/officeDocument/2006/relationships/hyperlink" Target="https://www.minhamania.net/mini-melissa/mini-melissa-basic-frutland-melancia" TargetMode="External"/><Relationship Id="rId2041" Type="http://schemas.openxmlformats.org/officeDocument/2006/relationships/hyperlink" Target="https://images.tcdn.com.br/img/img_prod/995386/mini_melissa_acqua_mickey_1591_3_ba490612baae7d30b4d6307dceb1d294.jpeg" TargetMode="External"/><Relationship Id="rId3373" Type="http://schemas.openxmlformats.org/officeDocument/2006/relationships/hyperlink" Target="https://www.minhamania.net/moda-infantil/fabula-macacao-gato-volteire" TargetMode="External"/><Relationship Id="rId120" Type="http://schemas.openxmlformats.org/officeDocument/2006/relationships/hyperlink" Target="https://images.tcdn.com.br/img/img_prod/995386/mini_melissa_jump_frutland_abacaxi_morango_melancia_abacate_103_4_5c97f4d47678cb4e8a7f77b38869b779.jpeg" TargetMode="External"/><Relationship Id="rId2042" Type="http://schemas.openxmlformats.org/officeDocument/2006/relationships/hyperlink" Target="https://images.tcdn.com.br/img/img_prod/995386/mini_melissa_acqua_mickey_1591_4_ee1cfb21a728124e12f5be1e06a30604.jpg" TargetMode="External"/><Relationship Id="rId3372" Type="http://schemas.openxmlformats.org/officeDocument/2006/relationships/hyperlink" Target="https://images.tcdn.com.br/img/img_prod/995386/fabula_macacao_gato_volteire_2657_1_85976eb60ec8e82932de17fe5ae00f53.jpg" TargetMode="External"/><Relationship Id="rId2043" Type="http://schemas.openxmlformats.org/officeDocument/2006/relationships/hyperlink" Target="https://images.tcdn.com.br/img/img_prod/995386/mini_melissa_acqua_mickey_1591_4_a8bfd1feaec6b505081b83277f99914d.jpg" TargetMode="External"/><Relationship Id="rId3375" Type="http://schemas.openxmlformats.org/officeDocument/2006/relationships/hyperlink" Target="https://www.minhamania.net/moda-infantil/fabula-macaquinho-infantil-riscos" TargetMode="External"/><Relationship Id="rId2044" Type="http://schemas.openxmlformats.org/officeDocument/2006/relationships/hyperlink" Target="https://www.minhamania.net/calcados-infantis/mini-melissa-acqua-mickey" TargetMode="External"/><Relationship Id="rId3374" Type="http://schemas.openxmlformats.org/officeDocument/2006/relationships/hyperlink" Target="https://images.tcdn.com.br/img/img_prod/995386/fabula_macaquinho_infantil_riscos_2659_1_c0ef20ca7449e3e1141957e8c0ce086c.jpg" TargetMode="External"/><Relationship Id="rId125" Type="http://schemas.openxmlformats.org/officeDocument/2006/relationships/hyperlink" Target="https://images.tcdn.com.br/img/img_prod/995386/mini_melissa_francks_105_4_48b36d09700956f89247539783a7fb19.jpg" TargetMode="External"/><Relationship Id="rId2045" Type="http://schemas.openxmlformats.org/officeDocument/2006/relationships/hyperlink" Target="https://images.tcdn.com.br/img/img_prod/995386/mini_melissa_mar_barbie_baby_1593_1_11e887104cc0cf5714d1820a933af9ed.jpeg" TargetMode="External"/><Relationship Id="rId3377" Type="http://schemas.openxmlformats.org/officeDocument/2006/relationships/hyperlink" Target="https://www.minhamania.net/moda-infantil/fabula-vestido-infantil-floral-com-bolsos" TargetMode="External"/><Relationship Id="rId124" Type="http://schemas.openxmlformats.org/officeDocument/2006/relationships/hyperlink" Target="https://images.tcdn.com.br/img/img_prod/995386/mini_melissa_francks_105_4_8b74fd1ea1480006ac09adf8da697c9e.jpg" TargetMode="External"/><Relationship Id="rId2046" Type="http://schemas.openxmlformats.org/officeDocument/2006/relationships/hyperlink" Target="https://images.tcdn.com.br/img/img_prod/995386/mini_melissa_mar_barbie_baby_1593_2_0bce66f1a31c2c9d90013dcead04228a.jpeg" TargetMode="External"/><Relationship Id="rId3376" Type="http://schemas.openxmlformats.org/officeDocument/2006/relationships/hyperlink" Target="https://images.tcdn.com.br/img/img_prod/995386/fabula_vestido_infantil_floral_com_bolsos_2661_1_b3f03a0553b021e6c79540591779054e.jpg" TargetMode="External"/><Relationship Id="rId123" Type="http://schemas.openxmlformats.org/officeDocument/2006/relationships/hyperlink" Target="https://images.tcdn.com.br/img/img_prod/995386/mini_melissa_francks_105_3_ce56408290165b667be32dcbde3b8d01.jpeg" TargetMode="External"/><Relationship Id="rId2047" Type="http://schemas.openxmlformats.org/officeDocument/2006/relationships/hyperlink" Target="https://images.tcdn.com.br/img/img_prod/995386/mini_melissa_mar_barbie_baby_1593_3_f99bb63e6e5a65f80757d494641837f4.jpg" TargetMode="External"/><Relationship Id="rId3379" Type="http://schemas.openxmlformats.org/officeDocument/2006/relationships/hyperlink" Target="https://www.minhamania.net/moda-infantil/fabula-vestido-infantil-porcos-e-galinhas" TargetMode="External"/><Relationship Id="rId122" Type="http://schemas.openxmlformats.org/officeDocument/2006/relationships/hyperlink" Target="https://images.tcdn.com.br/img/img_prod/995386/mini_melissa_francks_105_1_4d00882ef4907c38e2d4664e174d4416.jpeg" TargetMode="External"/><Relationship Id="rId2048" Type="http://schemas.openxmlformats.org/officeDocument/2006/relationships/hyperlink" Target="https://www.minhamania.net/calcados-infantis/mini-melissa-mar-barbie-baby" TargetMode="External"/><Relationship Id="rId3378" Type="http://schemas.openxmlformats.org/officeDocument/2006/relationships/hyperlink" Target="https://images.tcdn.com.br/img/img_prod/995386/fabula_vestido_infantil_porcos_e_galinhas_2663_1_5867dc56f5b422b79d30be3cd2667865.jpg" TargetMode="External"/><Relationship Id="rId2038" Type="http://schemas.openxmlformats.org/officeDocument/2006/relationships/hyperlink" Target="https://www.minhamania.net/calcados-infantis/mini-melissa-cloud-sandal-ursinhos-carinhosos" TargetMode="External"/><Relationship Id="rId2039" Type="http://schemas.openxmlformats.org/officeDocument/2006/relationships/hyperlink" Target="https://images.tcdn.com.br/img/img_prod/995386/mini_melissa_cloud_sandal_ursinhos_carinhosos_1589_4_e8fc3dd4d5f9a6488c5ef3c8744627c3.jpg" TargetMode="External"/><Relationship Id="rId3369" Type="http://schemas.openxmlformats.org/officeDocument/2006/relationships/hyperlink" Target="https://www.minhamania.net/moda-infantil/fabula-vestido-infantil-floral" TargetMode="External"/><Relationship Id="rId118" Type="http://schemas.openxmlformats.org/officeDocument/2006/relationships/hyperlink" Target="https://images.tcdn.com.br/img/img_prod/995386/mini_melissa_jump_frutland_abacaxi_morango_melancia_abacate_103_2_c2881899e917d89252771475929ad769.jpeg" TargetMode="External"/><Relationship Id="rId117" Type="http://schemas.openxmlformats.org/officeDocument/2006/relationships/hyperlink" Target="https://images.tcdn.com.br/img/img_prod/995386/mini_melissa_jump_frutland_abacaxi_morango_melancia_abacate_103_1_c612fc06bf8a2fa0e38b43d5794ca0ce.jpeg" TargetMode="External"/><Relationship Id="rId116" Type="http://schemas.openxmlformats.org/officeDocument/2006/relationships/hyperlink" Target="https://www.minhamania.net/mini-melissa/mini-melissa-beach-slide-zoo" TargetMode="External"/><Relationship Id="rId115" Type="http://schemas.openxmlformats.org/officeDocument/2006/relationships/hyperlink" Target="https://images.tcdn.com.br/img/img_prod/995386/mini_melissa_beach_slide_zoo_102_4_eed96c97dd1fb31273267aee8ec80133.jpeg" TargetMode="External"/><Relationship Id="rId3360" Type="http://schemas.openxmlformats.org/officeDocument/2006/relationships/hyperlink" Target="https://www.minhamania.net/moda-infantil/fabula-body-saia-bebe" TargetMode="External"/><Relationship Id="rId4691" Type="http://schemas.openxmlformats.org/officeDocument/2006/relationships/hyperlink" Target="https://images.tcdn.com.br/img/img_prod/995386/mini_melissa_ultragirl_frozen_ii_6175_1_3db522dbabff0f6f2ca22f50b2a759b6.jpg" TargetMode="External"/><Relationship Id="rId119" Type="http://schemas.openxmlformats.org/officeDocument/2006/relationships/hyperlink" Target="https://images.tcdn.com.br/img/img_prod/995386/mini_melissa_jump_frutland_abacaxi_morango_melancia_abacate_103_3_8524c1efb585bd472ef5436600e737cb.jpeg" TargetMode="External"/><Relationship Id="rId4690" Type="http://schemas.openxmlformats.org/officeDocument/2006/relationships/hyperlink" Target="https://www.minhamania.net/departamentos/moda-infantil/alphabeto-conjunto-sereia" TargetMode="External"/><Relationship Id="rId110" Type="http://schemas.openxmlformats.org/officeDocument/2006/relationships/hyperlink" Target="https://images.tcdn.com.br/img/img_prod/995386/mini_melissa_campana_crochet_96_3_c921939d6f3989f47c95f76df62c08f6.jpg" TargetMode="External"/><Relationship Id="rId2030" Type="http://schemas.openxmlformats.org/officeDocument/2006/relationships/hyperlink" Target="https://images.tcdn.com.br/img/img_prod/995386/mini_melissa_amy_1587_2_cdb88192bdf5596925a51884e4e5f3b8.jpeg" TargetMode="External"/><Relationship Id="rId3362" Type="http://schemas.openxmlformats.org/officeDocument/2006/relationships/hyperlink" Target="https://www.minhamania.net/moda-infantil/fabula-macaquinho-infantil-dinos" TargetMode="External"/><Relationship Id="rId4693" Type="http://schemas.openxmlformats.org/officeDocument/2006/relationships/hyperlink" Target="https://images.tcdn.com.br/img/img_prod/995386/farm_macacao_ombro_so_tucano_6177_1_f4459511306c1740d198741509919f21.jpg" TargetMode="External"/><Relationship Id="rId2031" Type="http://schemas.openxmlformats.org/officeDocument/2006/relationships/hyperlink" Target="https://images.tcdn.com.br/img/img_prod/995386/mini_melissa_amy_1587_4_6359d6d2a46427f96c32af58ac1fa544.jpg" TargetMode="External"/><Relationship Id="rId3361" Type="http://schemas.openxmlformats.org/officeDocument/2006/relationships/hyperlink" Target="https://images.tcdn.com.br/img/img_prod/995386/fabula_macaquinho_infantil_dinos_2649_1_ac6050533787e42c5c8ac9bd5c8039bc.jpg" TargetMode="External"/><Relationship Id="rId4692" Type="http://schemas.openxmlformats.org/officeDocument/2006/relationships/hyperlink" Target="https://www.minhamania.net/calcados/infantil/mini-melissa-ultragirl-frozen-ii" TargetMode="External"/><Relationship Id="rId2032" Type="http://schemas.openxmlformats.org/officeDocument/2006/relationships/hyperlink" Target="https://images.tcdn.com.br/img/img_prod/995386/mini_melissa_amy_1587_4_fd0c5872333d153d3b56af16b231eec1.jpg" TargetMode="External"/><Relationship Id="rId3364" Type="http://schemas.openxmlformats.org/officeDocument/2006/relationships/hyperlink" Target="https://images.tcdn.com.br/img/img_prod/995386/fabula_legging_infantil_2651_2_8f861a410b140655f887c8dafb428a31.jpg" TargetMode="External"/><Relationship Id="rId4695" Type="http://schemas.openxmlformats.org/officeDocument/2006/relationships/hyperlink" Target="https://images.tcdn.com.br/img/img_prod/995386/farm_vestido_canolinha_floral_6179_1_87789ca078b91982496af3666f565de6.jpg" TargetMode="External"/><Relationship Id="rId2033" Type="http://schemas.openxmlformats.org/officeDocument/2006/relationships/hyperlink" Target="https://www.minhamania.net/calcados-infantis/mini-melissa-amy" TargetMode="External"/><Relationship Id="rId3363" Type="http://schemas.openxmlformats.org/officeDocument/2006/relationships/hyperlink" Target="https://images.tcdn.com.br/img/img_prod/995386/fabula_legging_infantil_2651_1_00dc5820c9eff72eccb11690222e5ae4.jpg" TargetMode="External"/><Relationship Id="rId4694" Type="http://schemas.openxmlformats.org/officeDocument/2006/relationships/hyperlink" Target="https://www.minhamania.net/departamentos/moda-feminina/farm-macacao-ombro-so-tucano" TargetMode="External"/><Relationship Id="rId114" Type="http://schemas.openxmlformats.org/officeDocument/2006/relationships/hyperlink" Target="https://images.tcdn.com.br/img/img_prod/995386/mini_melissa_beach_slide_zoo_102_4_bb0af83e7439ae9ea2046acaaa63b1ee.jpg" TargetMode="External"/><Relationship Id="rId2034" Type="http://schemas.openxmlformats.org/officeDocument/2006/relationships/hyperlink" Target="https://images.tcdn.com.br/img/img_prod/995386/mini_melissa_cloud_sandal_ursinhos_carinhosos_1589_1_adb7be754a8e4cdc18baef5d72ebcd7e.jpg" TargetMode="External"/><Relationship Id="rId3366" Type="http://schemas.openxmlformats.org/officeDocument/2006/relationships/hyperlink" Target="https://images.tcdn.com.br/img/img_prod/995386/fabula_legging_infantil_2651_4_f9d0c1f42ac52c3254555698273c4e3f.jpg" TargetMode="External"/><Relationship Id="rId4697" Type="http://schemas.openxmlformats.org/officeDocument/2006/relationships/hyperlink" Target="https://www.minhamania.net/departamentos/moda-feminina/farm-bata-etnica" TargetMode="External"/><Relationship Id="rId113" Type="http://schemas.openxmlformats.org/officeDocument/2006/relationships/hyperlink" Target="https://images.tcdn.com.br/img/img_prod/995386/mini_melissa_beach_slide_zoo_102_1_40e5e166450ec9e85817566c948cc5c3.jpeg" TargetMode="External"/><Relationship Id="rId2035" Type="http://schemas.openxmlformats.org/officeDocument/2006/relationships/hyperlink" Target="https://images.tcdn.com.br/img/img_prod/995386/mini_melissa_cloud_sandal_ursinhos_carinhosos_1589_1_f2618cc685ac318f1dd41e43e0fc6473.jpeg" TargetMode="External"/><Relationship Id="rId3365" Type="http://schemas.openxmlformats.org/officeDocument/2006/relationships/hyperlink" Target="https://images.tcdn.com.br/img/img_prod/995386/fabula_legging_infantil_2651_3_e3be47e0aa9d9f70b486c46471d39283.jpg" TargetMode="External"/><Relationship Id="rId4696" Type="http://schemas.openxmlformats.org/officeDocument/2006/relationships/hyperlink" Target="https://www.minhamania.net/departamentos/moda-feminina/farm-vestido-canolinha-floral" TargetMode="External"/><Relationship Id="rId112" Type="http://schemas.openxmlformats.org/officeDocument/2006/relationships/hyperlink" Target="https://images.tcdn.com.br/img/img_prod/995386/mini_melissa_beach_slide_zoo_102_4_972a9e4b4c2c3e1ec286d2a4432ae012.jpeg" TargetMode="External"/><Relationship Id="rId2036" Type="http://schemas.openxmlformats.org/officeDocument/2006/relationships/hyperlink" Target="https://images.tcdn.com.br/img/img_prod/995386/mini_melissa_cloud_sandal_ursinhos_carinhosos_1589_2_0b19e9f02b318b33f8a45e00e660edb9.jpeg" TargetMode="External"/><Relationship Id="rId3368" Type="http://schemas.openxmlformats.org/officeDocument/2006/relationships/hyperlink" Target="https://images.tcdn.com.br/img/img_prod/995386/fabula_vestido_infantil_floral_2653_1_7e9217b242f26942ad52b6a0d238c2c3.jpg" TargetMode="External"/><Relationship Id="rId4699" Type="http://schemas.openxmlformats.org/officeDocument/2006/relationships/hyperlink" Target="https://www.minhamania.net/departamentos/moda-feminina/farm-saia-naja" TargetMode="External"/><Relationship Id="rId111" Type="http://schemas.openxmlformats.org/officeDocument/2006/relationships/hyperlink" Target="https://www.minhamania.net/mini-melissa/mini-melissa-campana-chochet" TargetMode="External"/><Relationship Id="rId2037" Type="http://schemas.openxmlformats.org/officeDocument/2006/relationships/hyperlink" Target="https://images.tcdn.com.br/img/img_prod/995386/mini_melissa_cloud_sandal_ursinhos_carinhosos_1589_3_2795950b224b233a850e74725d3d3113.jpg" TargetMode="External"/><Relationship Id="rId3367" Type="http://schemas.openxmlformats.org/officeDocument/2006/relationships/hyperlink" Target="https://www.minhamania.net/moda-infantil/fabula-legging-infantil" TargetMode="External"/><Relationship Id="rId4698" Type="http://schemas.openxmlformats.org/officeDocument/2006/relationships/hyperlink" Target="https://images.tcdn.com.br/img/img_prod/995386/farm_saia_naja_6183_1_663d74077036d9d32ca46e69ec6d047b.jpg" TargetMode="External"/><Relationship Id="rId3315" Type="http://schemas.openxmlformats.org/officeDocument/2006/relationships/hyperlink" Target="https://images.tcdn.com.br/img/img_prod/995386/farm_mini_saia_diversas_2605_3_dee81505162efc862e03fb3adfd20e1c.jpg" TargetMode="External"/><Relationship Id="rId4646" Type="http://schemas.openxmlformats.org/officeDocument/2006/relationships/hyperlink" Target="https://www.minhamania.net/calcados/adulto/melissa-stellar-ii" TargetMode="External"/><Relationship Id="rId3314" Type="http://schemas.openxmlformats.org/officeDocument/2006/relationships/hyperlink" Target="https://images.tcdn.com.br/img/img_prod/995386/farm_mini_saia_diversas_2605_1_2661ae61501c52842914dbae3f7719d2.jpg" TargetMode="External"/><Relationship Id="rId4645" Type="http://schemas.openxmlformats.org/officeDocument/2006/relationships/hyperlink" Target="https://images.tcdn.com.br/img/img_prod/995386/melissa_stellar_ii_6121_1_9a2a73e155db30e897ea8322a8994db3.jpg" TargetMode="External"/><Relationship Id="rId3317" Type="http://schemas.openxmlformats.org/officeDocument/2006/relationships/hyperlink" Target="https://images.tcdn.com.br/img/img_prod/995386/farm_havaianas_ze_carioca_2607_1_2a220dcf2b0f4da387b8205cfe0155a1.jpg" TargetMode="External"/><Relationship Id="rId4648" Type="http://schemas.openxmlformats.org/officeDocument/2006/relationships/hyperlink" Target="https://www.minhamania.net/calcados/adulto/melissa-ulitsa-sneaker-splash" TargetMode="External"/><Relationship Id="rId3316" Type="http://schemas.openxmlformats.org/officeDocument/2006/relationships/hyperlink" Target="https://www.minhamania.net/moda-feminina/farm-mini-saia-diversas" TargetMode="External"/><Relationship Id="rId4647" Type="http://schemas.openxmlformats.org/officeDocument/2006/relationships/hyperlink" Target="https://images.tcdn.com.br/img/img_prod/995386/melissa_ulitsa_sneaker_splash_6123_1_1b586489c1c528db387f89c994e0236b.jpg" TargetMode="External"/><Relationship Id="rId3319" Type="http://schemas.openxmlformats.org/officeDocument/2006/relationships/hyperlink" Target="https://images.tcdn.com.br/img/img_prod/995386/melissa_cooler_bag_2609_1_33ed87540776e493bc006a88042205e3.jpg" TargetMode="External"/><Relationship Id="rId3318" Type="http://schemas.openxmlformats.org/officeDocument/2006/relationships/hyperlink" Target="https://www.minhamania.net/moda-feminina/farm-havaianas-ze-carioca" TargetMode="External"/><Relationship Id="rId4649" Type="http://schemas.openxmlformats.org/officeDocument/2006/relationships/hyperlink" Target="https://images.tcdn.com.br/img/img_prod/995386/melissa_flame_bag_completa_6125_1_0e39c423c5b1f78cf003be9a110ba001.jpg" TargetMode="External"/><Relationship Id="rId4640" Type="http://schemas.openxmlformats.org/officeDocument/2006/relationships/hyperlink" Target="https://www.minhamania.net/departamentos/moda-feminina/farm-vestido-medio-floral-folhagens" TargetMode="External"/><Relationship Id="rId3311" Type="http://schemas.openxmlformats.org/officeDocument/2006/relationships/hyperlink" Target="https://images.tcdn.com.br/img/img_prod/995386/all_star_chuck_taylor_ox_bones_flag_2603_1_e203d3ed83b86bcc8f1d1c87146fd2ee.jpg" TargetMode="External"/><Relationship Id="rId4642" Type="http://schemas.openxmlformats.org/officeDocument/2006/relationships/hyperlink" Target="https://www.minhamania.net/calcados/infantil/mini-melissa-charlie" TargetMode="External"/><Relationship Id="rId3310" Type="http://schemas.openxmlformats.org/officeDocument/2006/relationships/hyperlink" Target="https://www.minhamania.net/moda-feminina/farm-mini-saia-nadador" TargetMode="External"/><Relationship Id="rId4641" Type="http://schemas.openxmlformats.org/officeDocument/2006/relationships/hyperlink" Target="https://www.minhamania.net/calcados/infantil/mini-melissa-mix-unicornio" TargetMode="External"/><Relationship Id="rId3313" Type="http://schemas.openxmlformats.org/officeDocument/2006/relationships/hyperlink" Target="https://images.tcdn.com.br/img/img_prod/995386/farm_mini_saia_diversas_2605_1_6a8712bc0a054522c5f1c5b96363f4e1.jpg" TargetMode="External"/><Relationship Id="rId4644" Type="http://schemas.openxmlformats.org/officeDocument/2006/relationships/hyperlink" Target="https://www.minhamania.net/calcados/infantil/all-star-chuck-taylor-classico-infantil" TargetMode="External"/><Relationship Id="rId3312" Type="http://schemas.openxmlformats.org/officeDocument/2006/relationships/hyperlink" Target="https://www.minhamania.net/calcados-adulto/all-star-chuck-taylor-ox-bones-flag" TargetMode="External"/><Relationship Id="rId4643" Type="http://schemas.openxmlformats.org/officeDocument/2006/relationships/hyperlink" Target="https://images.tcdn.com.br/img/img_prod/995386/all_star_chuck_taylor_classico_infantil_6119_1_c9c273e1a2c259843a821f0913b4d699.jpg" TargetMode="External"/><Relationship Id="rId3304" Type="http://schemas.openxmlformats.org/officeDocument/2006/relationships/hyperlink" Target="https://images.tcdn.com.br/img/img_prod/995386/farm_vestidos_curtos_diversos_2595_5_37a796cad25cf3b6ddbb2d6d5bfe354d.jpg" TargetMode="External"/><Relationship Id="rId4635" Type="http://schemas.openxmlformats.org/officeDocument/2006/relationships/hyperlink" Target="https://www.minhamania.net/departamentos/moda-infantil/alphabeto-vestido-listra-carco" TargetMode="External"/><Relationship Id="rId3303" Type="http://schemas.openxmlformats.org/officeDocument/2006/relationships/hyperlink" Target="https://www.minhamania.net/moda-feminina/farm-vestido" TargetMode="External"/><Relationship Id="rId4634" Type="http://schemas.openxmlformats.org/officeDocument/2006/relationships/hyperlink" Target="https://www.minhamania.net/departamentos/moda-infantil/fabula-vestido-floral-cbolso" TargetMode="External"/><Relationship Id="rId3306" Type="http://schemas.openxmlformats.org/officeDocument/2006/relationships/hyperlink" Target="https://images.tcdn.com.br/img/img_prod/995386/farm_saia_longa_diversas_2599_1_e9d3a4c736c7b27405337c933a401f9a.jpg" TargetMode="External"/><Relationship Id="rId4637" Type="http://schemas.openxmlformats.org/officeDocument/2006/relationships/hyperlink" Target="https://images.tcdn.com.br/img/img_prod/995386/converse_cano_alto_plataforma_all_star_6111_1_8413443c55e013b456b4ce2dd0d3f7a6.jpg" TargetMode="External"/><Relationship Id="rId3305" Type="http://schemas.openxmlformats.org/officeDocument/2006/relationships/hyperlink" Target="https://www.minhamania.net/moda-feminina/farm-vestido-medio-2597" TargetMode="External"/><Relationship Id="rId4636" Type="http://schemas.openxmlformats.org/officeDocument/2006/relationships/hyperlink" Target="https://www.minhamania.net/departamentos/moda-infantil/fabula-bata-smilles" TargetMode="External"/><Relationship Id="rId3308" Type="http://schemas.openxmlformats.org/officeDocument/2006/relationships/hyperlink" Target="https://www.minhamania.net/moda-feminina/farm-saia-longa-diversas" TargetMode="External"/><Relationship Id="rId4639" Type="http://schemas.openxmlformats.org/officeDocument/2006/relationships/hyperlink" Target="https://images.tcdn.com.br/img/img_prod/995386/farm_vestido_medio_floral_folhagens_6113_1_daf16cb6c92bba348e68e2544ba3b669.jpg" TargetMode="External"/><Relationship Id="rId3307" Type="http://schemas.openxmlformats.org/officeDocument/2006/relationships/hyperlink" Target="https://images.tcdn.com.br/img/img_prod/995386/farm_saia_longa_2599_2_5f74423c02becf4c68961a8ec17b2d05.jpg" TargetMode="External"/><Relationship Id="rId4638" Type="http://schemas.openxmlformats.org/officeDocument/2006/relationships/hyperlink" Target="https://www.minhamania.net/calcados/adulto/converse-cano-alto-plataforma-all-star" TargetMode="External"/><Relationship Id="rId3309" Type="http://schemas.openxmlformats.org/officeDocument/2006/relationships/hyperlink" Target="https://images.tcdn.com.br/img/img_prod/995386/farm_mini_saia_nadador_2601_1_f03c585b1c5902481df763fe4ba407e8.jpg" TargetMode="External"/><Relationship Id="rId3300" Type="http://schemas.openxmlformats.org/officeDocument/2006/relationships/hyperlink" Target="https://images.tcdn.com.br/img/img_prod/995386/farm_vestidos_curtos_diversos_2595_2_b2f74fba2bc30bd6cd29d830a3fb3598.jpg" TargetMode="External"/><Relationship Id="rId4631" Type="http://schemas.openxmlformats.org/officeDocument/2006/relationships/hyperlink" Target="https://www.minhamania.net/calcados/adulto/melissa-ultragirl-ursinhos-carinhosos" TargetMode="External"/><Relationship Id="rId4630" Type="http://schemas.openxmlformats.org/officeDocument/2006/relationships/hyperlink" Target="https://images.tcdn.com.br/img/img_prod/995386/melissa_ultragirl_ursinhos_carinhosos_6099_1_76a7ad639c94c1035dc815148f5e7795.jpg" TargetMode="External"/><Relationship Id="rId3302" Type="http://schemas.openxmlformats.org/officeDocument/2006/relationships/hyperlink" Target="https://images.tcdn.com.br/img/img_prod/995386/farm_vestidos_curtos_diversos_2595_4_5fb139f19de72630c9a2b9f9e33d76af.jpg" TargetMode="External"/><Relationship Id="rId4633" Type="http://schemas.openxmlformats.org/officeDocument/2006/relationships/hyperlink" Target="https://www.minhamania.net/departamentos/moda-infantil/fabula-conjunto-floral-bebe" TargetMode="External"/><Relationship Id="rId3301" Type="http://schemas.openxmlformats.org/officeDocument/2006/relationships/hyperlink" Target="https://images.tcdn.com.br/img/img_prod/995386/farm_vestidos_curtos_diversos_2595_3_d410e062de9db5c5040f0c9f6554f325.jpg" TargetMode="External"/><Relationship Id="rId4632" Type="http://schemas.openxmlformats.org/officeDocument/2006/relationships/hyperlink" Target="https://www.minhamania.net/moda-infantil/puket-cachecol" TargetMode="External"/><Relationship Id="rId2005" Type="http://schemas.openxmlformats.org/officeDocument/2006/relationships/hyperlink" Target="https://images.tcdn.com.br/img/img_prod/995386/chaveiro_melissa_lucky_1569_2_1b8216cf64fdc4caaba67cfcadfeafab.jpg" TargetMode="External"/><Relationship Id="rId3337" Type="http://schemas.openxmlformats.org/officeDocument/2006/relationships/hyperlink" Target="https://images.tcdn.com.br/img/img_prod/995386/melissa_m_lover_flatform_2625_1_9911097d577e677ebc936c251ee65c68.jpg" TargetMode="External"/><Relationship Id="rId4668" Type="http://schemas.openxmlformats.org/officeDocument/2006/relationships/hyperlink" Target="https://www.minhamania.net/calcados/adulto/converse-monochrome-leather-ox-couro" TargetMode="External"/><Relationship Id="rId2006" Type="http://schemas.openxmlformats.org/officeDocument/2006/relationships/hyperlink" Target="https://images.tcdn.com.br/img/img_prod/995386/chaveiro_melissa_lucky_1569_3_49d65584aa7ea006f4fb96a6b1c253d5.jpg" TargetMode="External"/><Relationship Id="rId3336" Type="http://schemas.openxmlformats.org/officeDocument/2006/relationships/hyperlink" Target="https://www.minhamania.net/calcados-adulto/melissa-glowing-heel" TargetMode="External"/><Relationship Id="rId4667" Type="http://schemas.openxmlformats.org/officeDocument/2006/relationships/hyperlink" Target="https://images.tcdn.com.br/img/img_prod/995386/converse_monochrome_leather_ox_couro_6151_1_31ab8b14f5b4d45fbf58985de2ce3f0c.jpg" TargetMode="External"/><Relationship Id="rId2007" Type="http://schemas.openxmlformats.org/officeDocument/2006/relationships/hyperlink" Target="https://www.minhamania.net/chaveiros/chaveiro-melissa-lucky" TargetMode="External"/><Relationship Id="rId3339" Type="http://schemas.openxmlformats.org/officeDocument/2006/relationships/hyperlink" Target="https://images.tcdn.com.br/img/img_prod/995386/bento_macacao_raiou_2627_1_f1cc97094256a5e649bbdb56491d94cc.jpg" TargetMode="External"/><Relationship Id="rId2008" Type="http://schemas.openxmlformats.org/officeDocument/2006/relationships/hyperlink" Target="https://images.tcdn.com.br/img/img_prod/995386/mini_melissa_chaveiro_cinderela_1571_1_c7b708312e7adff29c14874e23bdf795.jpeg" TargetMode="External"/><Relationship Id="rId3338" Type="http://schemas.openxmlformats.org/officeDocument/2006/relationships/hyperlink" Target="https://www.minhamania.net/calcados-adulto/melissa-m-lover-flatform" TargetMode="External"/><Relationship Id="rId4669" Type="http://schemas.openxmlformats.org/officeDocument/2006/relationships/hyperlink" Target="https://images.tcdn.com.br/img/img_prod/995386/melissa_slingback_heel_larroude_6153_1_2d7e99f8eb97f627a5de12832ca3f962.jpg" TargetMode="External"/><Relationship Id="rId2009" Type="http://schemas.openxmlformats.org/officeDocument/2006/relationships/hyperlink" Target="https://www.minhamania.net/chaveiros/mini-melissa-chaveiro-cinderela" TargetMode="External"/><Relationship Id="rId4660" Type="http://schemas.openxmlformats.org/officeDocument/2006/relationships/hyperlink" Target="https://www.minhamania.net/departamentos/moda-infantil/puket-meia-sapatilha-familia-cao" TargetMode="External"/><Relationship Id="rId3331" Type="http://schemas.openxmlformats.org/officeDocument/2006/relationships/hyperlink" Target="https://images.tcdn.com.br/img/img_prod/995386/mini_melissa_bag_sparkly_bag_2619_1_b946fabe4dc0d8db787953ca80dc105a.jpg" TargetMode="External"/><Relationship Id="rId4662" Type="http://schemas.openxmlformats.org/officeDocument/2006/relationships/hyperlink" Target="https://www.minhamania.net/departamentos/moda-infantil/mon-sucre-vestido" TargetMode="External"/><Relationship Id="rId2000" Type="http://schemas.openxmlformats.org/officeDocument/2006/relationships/hyperlink" Target="https://www.minhamania.net/calcados-adulto/melissa-necessaire-abelha" TargetMode="External"/><Relationship Id="rId3330" Type="http://schemas.openxmlformats.org/officeDocument/2006/relationships/hyperlink" Target="https://www.minhamania.net/calcados-adulto/melissa-strass" TargetMode="External"/><Relationship Id="rId4661" Type="http://schemas.openxmlformats.org/officeDocument/2006/relationships/hyperlink" Target="https://www.minhamania.net/departamentos/moda-infantil/puket-meia-pansoks-jogo" TargetMode="External"/><Relationship Id="rId2001" Type="http://schemas.openxmlformats.org/officeDocument/2006/relationships/hyperlink" Target="https://images.tcdn.com.br/img/img_prod/995386/melissa_bag_mirror_1567_1_0504f8f0c7f4e76dcb7cbc001bd18ac4.jpg" TargetMode="External"/><Relationship Id="rId3333" Type="http://schemas.openxmlformats.org/officeDocument/2006/relationships/hyperlink" Target="https://images.tcdn.com.br/img/img_prod/995386/melissa_bag_shell_the_lithe_marmeid_2621_1_c7ea8dc4391ad5024e370524b538b755.jpg" TargetMode="External"/><Relationship Id="rId4664" Type="http://schemas.openxmlformats.org/officeDocument/2006/relationships/hyperlink" Target="https://www.minhamania.net/calcados/adulto/melissa-m-lover-plus-sandal" TargetMode="External"/><Relationship Id="rId2002" Type="http://schemas.openxmlformats.org/officeDocument/2006/relationships/hyperlink" Target="https://images.tcdn.com.br/img/img_prod/995386/melissa_bolsa_mirror_1567_1_a5502cb09450e9c0f830fd569dd219a0.jpeg" TargetMode="External"/><Relationship Id="rId3332" Type="http://schemas.openxmlformats.org/officeDocument/2006/relationships/hyperlink" Target="https://www.minhamania.net/acessorios/bolsas/mini-melissa-bag-sparkly-bag" TargetMode="External"/><Relationship Id="rId4663" Type="http://schemas.openxmlformats.org/officeDocument/2006/relationships/hyperlink" Target="https://images.tcdn.com.br/img/img_prod/995386/melissa_m_lover_plus_sandal_6147_1_4f33bedbfd8fee914daa691128f54788.jpg" TargetMode="External"/><Relationship Id="rId2003" Type="http://schemas.openxmlformats.org/officeDocument/2006/relationships/hyperlink" Target="https://www.minhamania.net/calcados-adulto/melissa-bolsa-mirror" TargetMode="External"/><Relationship Id="rId3335" Type="http://schemas.openxmlformats.org/officeDocument/2006/relationships/hyperlink" Target="https://images.tcdn.com.br/img/img_prod/995386/melissa_glowing_heel_2623_1_2ac92a5eb3a796ea413010ea2130a428.jpg" TargetMode="External"/><Relationship Id="rId4666" Type="http://schemas.openxmlformats.org/officeDocument/2006/relationships/hyperlink" Target="https://www.minhamania.net/calcados/adulto/melissa-flora-wedge" TargetMode="External"/><Relationship Id="rId2004" Type="http://schemas.openxmlformats.org/officeDocument/2006/relationships/hyperlink" Target="https://images.tcdn.com.br/img/img_prod/995386/chaveiro_melissa_lucky_1569_1_535807a2d342be92e788f06c8db251d5.jpg" TargetMode="External"/><Relationship Id="rId3334" Type="http://schemas.openxmlformats.org/officeDocument/2006/relationships/hyperlink" Target="https://www.minhamania.net/acessorios/bolsas/melissa-bag-shell-the-lithe-marmeid" TargetMode="External"/><Relationship Id="rId4665" Type="http://schemas.openxmlformats.org/officeDocument/2006/relationships/hyperlink" Target="https://images.tcdn.com.br/img/img_prod/995386/melissa_flora_wedge_6149_1_890c68b5c6e1b4db3ab831e6cf10e156.jpg" TargetMode="External"/><Relationship Id="rId3326" Type="http://schemas.openxmlformats.org/officeDocument/2006/relationships/hyperlink" Target="https://www.minhamania.net/moda-feminina/farm-macacao" TargetMode="External"/><Relationship Id="rId4657" Type="http://schemas.openxmlformats.org/officeDocument/2006/relationships/hyperlink" Target="https://www.minhamania.net/departamentos/moda-infantil/puket-sapatilha-solado-unicornio-star" TargetMode="External"/><Relationship Id="rId3325" Type="http://schemas.openxmlformats.org/officeDocument/2006/relationships/hyperlink" Target="https://images.tcdn.com.br/img/img_prod/995386/farm_macacao_pantacur_2613_1_a8121a3386560e89e7213212ef2671e7.jpg" TargetMode="External"/><Relationship Id="rId4656" Type="http://schemas.openxmlformats.org/officeDocument/2006/relationships/hyperlink" Target="https://www.minhamania.net/acessorios/melissa-sabonete-liquido" TargetMode="External"/><Relationship Id="rId3328" Type="http://schemas.openxmlformats.org/officeDocument/2006/relationships/hyperlink" Target="https://www.minhamania.net/moda-infantil/fabula-blusa-infantil-inverno" TargetMode="External"/><Relationship Id="rId4659" Type="http://schemas.openxmlformats.org/officeDocument/2006/relationships/hyperlink" Target="https://www.minhamania.net/departamentos/moda-infantil/milon-conjunto" TargetMode="External"/><Relationship Id="rId3327" Type="http://schemas.openxmlformats.org/officeDocument/2006/relationships/hyperlink" Target="https://images.tcdn.com.br/img/img_prod/995386/fabula_vestido_as_perfumadas_2615_1_6d335439fd17bcc76039e26d7e69ca54.jpg" TargetMode="External"/><Relationship Id="rId4658" Type="http://schemas.openxmlformats.org/officeDocument/2006/relationships/hyperlink" Target="https://www.minhamania.net/departamentos/moda-praia/calcinha-puket-estrela" TargetMode="External"/><Relationship Id="rId3329" Type="http://schemas.openxmlformats.org/officeDocument/2006/relationships/hyperlink" Target="https://images.tcdn.com.br/img/img_prod/995386/melissa_strass_2617_1_3f049fddf88b1a58b3de9814cc363376.jpg" TargetMode="External"/><Relationship Id="rId3320" Type="http://schemas.openxmlformats.org/officeDocument/2006/relationships/hyperlink" Target="https://images.tcdn.com.br/img/img_prod/995386/melissa_cooler_bag_2609_2_c4d3acf2cd2b0862dd1423a525eff826.jpg" TargetMode="External"/><Relationship Id="rId4651" Type="http://schemas.openxmlformats.org/officeDocument/2006/relationships/hyperlink" Target="https://images.tcdn.com.br/img/img_prod/995386/melissa_classic_brogue_6127_1_c7f6fd05794c13c0a8981e8620c30bde.jpg" TargetMode="External"/><Relationship Id="rId4650" Type="http://schemas.openxmlformats.org/officeDocument/2006/relationships/hyperlink" Target="https://www.minhamania.net/acessorios/bolsas/melissa-flame-bag-completa" TargetMode="External"/><Relationship Id="rId3322" Type="http://schemas.openxmlformats.org/officeDocument/2006/relationships/hyperlink" Target="https://www.minhamania.net/acessorios/bolsas/melissa-cooler-bag" TargetMode="External"/><Relationship Id="rId4653" Type="http://schemas.openxmlformats.org/officeDocument/2006/relationships/hyperlink" Target="https://www.minhamania.net/calcados/adulto/melissa-classic-brogue" TargetMode="External"/><Relationship Id="rId3321" Type="http://schemas.openxmlformats.org/officeDocument/2006/relationships/hyperlink" Target="https://images.tcdn.com.br/img/img_prod/995386/melissa_cooler_bag_2609_3_e71c88d265bacd4aff6c19ecfb9d583b.jpg" TargetMode="External"/><Relationship Id="rId4652" Type="http://schemas.openxmlformats.org/officeDocument/2006/relationships/hyperlink" Target="https://images.tcdn.com.br/img/img_prod/995386/melissa_classic_brogue_6127_2_945b833a6baf92c9041c4ee71f55b4e3.jpg" TargetMode="External"/><Relationship Id="rId3324" Type="http://schemas.openxmlformats.org/officeDocument/2006/relationships/hyperlink" Target="https://www.minhamania.net/acessorios/bolsas/melissa-classy-bag" TargetMode="External"/><Relationship Id="rId4655" Type="http://schemas.openxmlformats.org/officeDocument/2006/relationships/hyperlink" Target="https://www.minhamania.net/departamentos/moda-infantil/alphabeto-vestido-jeans" TargetMode="External"/><Relationship Id="rId3323" Type="http://schemas.openxmlformats.org/officeDocument/2006/relationships/hyperlink" Target="https://images.tcdn.com.br/img/img_prod/995386/melissa_close_bag_2611_1_01ff3e605b5eb4f32d58e45d3bdbb3bf.jpg" TargetMode="External"/><Relationship Id="rId4654" Type="http://schemas.openxmlformats.org/officeDocument/2006/relationships/hyperlink" Target="https://www.minhamania.net/acessorios/melissa-boticario-deineador" TargetMode="External"/><Relationship Id="rId2090" Type="http://schemas.openxmlformats.org/officeDocument/2006/relationships/hyperlink" Target="https://images.tcdn.com.br/img/img_prod/995386/melissa_camiseta_cosmica_1625_2_7393bec1c56372a036ab1de6d9084a0c.jpg" TargetMode="External"/><Relationship Id="rId2091" Type="http://schemas.openxmlformats.org/officeDocument/2006/relationships/hyperlink" Target="https://images.tcdn.com.br/img/img_prod/995386/melissa_camiseta_cosmica_1625_3_c87c88a672b9013d8127688b57dca160.jpg" TargetMode="External"/><Relationship Id="rId2092" Type="http://schemas.openxmlformats.org/officeDocument/2006/relationships/hyperlink" Target="https://images.tcdn.com.br/img/img_prod/995386/melissa_camiseta_cosmica_1625_4_03acce67d8dcaf7b39a671cbf4adf62b.jpg" TargetMode="External"/><Relationship Id="rId2093" Type="http://schemas.openxmlformats.org/officeDocument/2006/relationships/hyperlink" Target="https://www.minhamania.net/bolsas/melissa-camiseta-cosmica" TargetMode="External"/><Relationship Id="rId2094" Type="http://schemas.openxmlformats.org/officeDocument/2006/relationships/hyperlink" Target="https://images.tcdn.com.br/img/img_prod/995386/melissa_camiseta_cosmica_1625_5_b50a5e9d9d0cdfd6b8e7ec2c0485446d.jpg" TargetMode="External"/><Relationship Id="rId2095" Type="http://schemas.openxmlformats.org/officeDocument/2006/relationships/hyperlink" Target="https://images.tcdn.com.br/img/img_prod/995386/mini_melissa_polibolha_turma_da_monica_toy_1627_1_eab2c2e439597f4b072ed68c7443e3ae.jpeg" TargetMode="External"/><Relationship Id="rId2096" Type="http://schemas.openxmlformats.org/officeDocument/2006/relationships/hyperlink" Target="https://images.tcdn.com.br/img/img_prod/995386/mini_melissa_polibolha_turma_da_monica_toy_1627_2_069540e74cae3a2a7fd34c387ebe984e.jpeg" TargetMode="External"/><Relationship Id="rId2097" Type="http://schemas.openxmlformats.org/officeDocument/2006/relationships/hyperlink" Target="https://images.tcdn.com.br/img/img_prod/995386/mini_melissa_polibolha_turma_da_monica_toy_1627_3_577bc82e0964d405de9c56d6be993056.jpeg" TargetMode="External"/><Relationship Id="rId2098" Type="http://schemas.openxmlformats.org/officeDocument/2006/relationships/hyperlink" Target="https://images.tcdn.com.br/img/img_prod/995386/mini_melissa_polibolha_turma_da_monica_toy_1627_5_36ccf3d26b5e9a803f3db20e77e7469a.jpeg" TargetMode="External"/><Relationship Id="rId2099" Type="http://schemas.openxmlformats.org/officeDocument/2006/relationships/hyperlink" Target="https://www.minhamania.net/calcados-infantis/mini-melissa-polibolha-turma-da-monica-toy" TargetMode="External"/><Relationship Id="rId3391" Type="http://schemas.openxmlformats.org/officeDocument/2006/relationships/hyperlink" Target="https://images.tcdn.com.br/img/img_prod/995386/bento_macacao_bebe_sabre_2677_1_416af20baf2b32bbbe49f6da92f351c2.jpg" TargetMode="External"/><Relationship Id="rId2060" Type="http://schemas.openxmlformats.org/officeDocument/2006/relationships/hyperlink" Target="https://images.tcdn.com.br/img/img_prod/995386/mochila_melissa_dreamers_dobravel_1601_1_f2b1862a8396fe52d15db2040068299d.jpeg" TargetMode="External"/><Relationship Id="rId3390" Type="http://schemas.openxmlformats.org/officeDocument/2006/relationships/hyperlink" Target="https://www.minhamania.net/moda-infantil/bento-macacao-bebe-chuteira" TargetMode="External"/><Relationship Id="rId2061" Type="http://schemas.openxmlformats.org/officeDocument/2006/relationships/hyperlink" Target="https://www.minhamania.net/bolsas/mochila-melissa-dreamers-dobravel" TargetMode="External"/><Relationship Id="rId3393" Type="http://schemas.openxmlformats.org/officeDocument/2006/relationships/hyperlink" Target="https://www.minhamania.net/moda-infantil/bento-macacao-bebe-zoologico" TargetMode="External"/><Relationship Id="rId2062" Type="http://schemas.openxmlformats.org/officeDocument/2006/relationships/hyperlink" Target="https://images.tcdn.com.br/img/img_prod/995386/tatuagem_temporaria_para_melissas_1603_1_2fcb60924d7286636e4c2bc32525d266.jpeg" TargetMode="External"/><Relationship Id="rId3392" Type="http://schemas.openxmlformats.org/officeDocument/2006/relationships/hyperlink" Target="https://www.minhamania.net/moda-infantil/bento-macacao-bebe-sabre" TargetMode="External"/><Relationship Id="rId2063" Type="http://schemas.openxmlformats.org/officeDocument/2006/relationships/hyperlink" Target="https://www.minhamania.net/acessorios/tatuagem-temporaria-para-melissas" TargetMode="External"/><Relationship Id="rId3395" Type="http://schemas.openxmlformats.org/officeDocument/2006/relationships/hyperlink" Target="https://images.tcdn.com.br/img/img_prod/995386/melissa_buble_sandal_2683_1_29b0d1aae341613319ee55601ae9e8a1.jpg" TargetMode="External"/><Relationship Id="rId2064" Type="http://schemas.openxmlformats.org/officeDocument/2006/relationships/hyperlink" Target="https://images.tcdn.com.br/img/img_prod/995386/melissa_pretty_1605_1_722b9973d49db8f2064db3ff7302dffd.jpeg" TargetMode="External"/><Relationship Id="rId3394" Type="http://schemas.openxmlformats.org/officeDocument/2006/relationships/hyperlink" Target="https://www.minhamania.net/moda-praia-puket/fabula-chapeu-solar-uv-bebe" TargetMode="External"/><Relationship Id="rId2065" Type="http://schemas.openxmlformats.org/officeDocument/2006/relationships/hyperlink" Target="https://www.minhamania.net/calcados-adulto/melissa-pretty" TargetMode="External"/><Relationship Id="rId3397" Type="http://schemas.openxmlformats.org/officeDocument/2006/relationships/hyperlink" Target="https://images.tcdn.com.br/img/img_prod/995386/melissa_shape_lazy_oaf_2685_1_6a68fdcc7fb4bde9f2a042e8958fb8b6.jpg" TargetMode="External"/><Relationship Id="rId2066" Type="http://schemas.openxmlformats.org/officeDocument/2006/relationships/hyperlink" Target="https://images.tcdn.com.br/img/img_prod/995386/melissa_flash_1607_1_5ed6d3fd514077332676360fa0279ef2.jpeg" TargetMode="External"/><Relationship Id="rId3396" Type="http://schemas.openxmlformats.org/officeDocument/2006/relationships/hyperlink" Target="https://www.minhamania.net/calcados-adulto/melissa-buble-sandal" TargetMode="External"/><Relationship Id="rId2067" Type="http://schemas.openxmlformats.org/officeDocument/2006/relationships/hyperlink" Target="https://images.tcdn.com.br/img/img_prod/995386/melissa_flash_1607_2_5937b1ff6d1cde8d3723bd94aeb20c0e.jpg" TargetMode="External"/><Relationship Id="rId3399" Type="http://schemas.openxmlformats.org/officeDocument/2006/relationships/hyperlink" Target="https://images.tcdn.com.br/img/img_prod/995386/melissa_royal_2687_1_8627ade8e47246284465acd6cc97fdc9.jpg" TargetMode="External"/><Relationship Id="rId2068" Type="http://schemas.openxmlformats.org/officeDocument/2006/relationships/hyperlink" Target="https://www.minhamania.net/calcados-adulto/melissa-flash" TargetMode="External"/><Relationship Id="rId3398" Type="http://schemas.openxmlformats.org/officeDocument/2006/relationships/hyperlink" Target="https://www.minhamania.net/calcados-adulto/melissa-shape-lazy-off" TargetMode="External"/><Relationship Id="rId2069" Type="http://schemas.openxmlformats.org/officeDocument/2006/relationships/hyperlink" Target="https://images.tcdn.com.br/img/img_prod/995386/laco_pequena_sereia_1609_1_1a7e06005b32071a622825c81ec55827.jpeg" TargetMode="External"/><Relationship Id="rId3380" Type="http://schemas.openxmlformats.org/officeDocument/2006/relationships/hyperlink" Target="https://images.tcdn.com.br/img/img_prod/995386/fabula_macaquinho_infantil_artistas_2665_1_5fe2148d36479bdb79e8a3b6314b43a6.jpg" TargetMode="External"/><Relationship Id="rId2050" Type="http://schemas.openxmlformats.org/officeDocument/2006/relationships/hyperlink" Target="https://images.tcdn.com.br/img/img_prod/995386/mini_melisssa_possession_candy_1595_2_5c4513e90671a94a0815ec239c40b39e.jpg" TargetMode="External"/><Relationship Id="rId3382" Type="http://schemas.openxmlformats.org/officeDocument/2006/relationships/hyperlink" Target="https://www.minhamania.net/moda-infantil/fabula-macaquinho-infantil-estelar" TargetMode="External"/><Relationship Id="rId2051" Type="http://schemas.openxmlformats.org/officeDocument/2006/relationships/hyperlink" Target="https://www.minhamania.net/calcados-infantis/mini-melisssa-possession-candy" TargetMode="External"/><Relationship Id="rId3381" Type="http://schemas.openxmlformats.org/officeDocument/2006/relationships/hyperlink" Target="https://www.minhamania.net/moda-infantil/fabula-macaquinho-infantil-artistas" TargetMode="External"/><Relationship Id="rId2052" Type="http://schemas.openxmlformats.org/officeDocument/2006/relationships/hyperlink" Target="https://images.tcdn.com.br/img/img_prod/995386/mini_melisssa_ultragirl_candy_1597_2_59ba1337f96d879f85a316d30053feaf.jpeg" TargetMode="External"/><Relationship Id="rId3384" Type="http://schemas.openxmlformats.org/officeDocument/2006/relationships/hyperlink" Target="https://www.minhamania.net/moda-infantil/fabula-vestido-infantil-floral-2669" TargetMode="External"/><Relationship Id="rId2053" Type="http://schemas.openxmlformats.org/officeDocument/2006/relationships/hyperlink" Target="https://images.tcdn.com.br/img/img_prod/995386/mini_melisssa_ultragirl_candy_1597_1_9bf4289672c9fe70657ad4ff795548bc.jpeg" TargetMode="External"/><Relationship Id="rId3383" Type="http://schemas.openxmlformats.org/officeDocument/2006/relationships/hyperlink" Target="https://images.tcdn.com.br/img/img_prod/995386/fabula_vestido_infantil_floral_2669_1_bf392fea79803dbc476c61a053ae8056.jpg" TargetMode="External"/><Relationship Id="rId2054" Type="http://schemas.openxmlformats.org/officeDocument/2006/relationships/hyperlink" Target="https://images.tcdn.com.br/img/img_prod/995386/mini_melisssa_ultragirl_candy_1597_3_0b0a561b2cba5c40c4eb629e71766fc5.jpeg" TargetMode="External"/><Relationship Id="rId3386" Type="http://schemas.openxmlformats.org/officeDocument/2006/relationships/hyperlink" Target="https://www.minhamania.net/moda-infantil/fabula-vestido-infantil-floral-viscose" TargetMode="External"/><Relationship Id="rId2055" Type="http://schemas.openxmlformats.org/officeDocument/2006/relationships/hyperlink" Target="https://images.tcdn.com.br/img/img_prod/995386/mini_melisssa_ultragirl_candy_1597_4_6a6243b27b411b09d9d12732597d55d8.jpg" TargetMode="External"/><Relationship Id="rId3385" Type="http://schemas.openxmlformats.org/officeDocument/2006/relationships/hyperlink" Target="https://images.tcdn.com.br/img/img_prod/995386/fabula_vestido_infantil_floral_viscose_2671_1_f52d149ea9a936b0b7967e66e08fa53f.jpg" TargetMode="External"/><Relationship Id="rId2056" Type="http://schemas.openxmlformats.org/officeDocument/2006/relationships/hyperlink" Target="https://www.minhamania.net/calcados-infantis/mini-melisssa-ultragirl-candy" TargetMode="External"/><Relationship Id="rId3388" Type="http://schemas.openxmlformats.org/officeDocument/2006/relationships/hyperlink" Target="https://www.minhamania.net/moda-infantil/fabula-vestido-infantil-aldeia" TargetMode="External"/><Relationship Id="rId2057" Type="http://schemas.openxmlformats.org/officeDocument/2006/relationships/hyperlink" Target="https://images.tcdn.com.br/img/img_prod/995386/melissa_campana_sandal_barroca_1599_1_806b96de32f80203246c53820b3c37b8.jpg" TargetMode="External"/><Relationship Id="rId3387" Type="http://schemas.openxmlformats.org/officeDocument/2006/relationships/hyperlink" Target="https://images.tcdn.com.br/img/img_prod/995386/fabula_vestido_infantil_aldeia_2673_1_5ad053d55d91585a0fd3edd8ab006ac5.jpg" TargetMode="External"/><Relationship Id="rId2058" Type="http://schemas.openxmlformats.org/officeDocument/2006/relationships/hyperlink" Target="https://images.tcdn.com.br/img/img_prod/995386/melissa_campana_sandal_barroca_1599_2_ace8afc2b56b22a2ed8542439f99b804.jpg" TargetMode="External"/><Relationship Id="rId2059" Type="http://schemas.openxmlformats.org/officeDocument/2006/relationships/hyperlink" Target="https://www.minhamania.net/calcados-adulto/melissa-campana-sandal-barroca" TargetMode="External"/><Relationship Id="rId3389" Type="http://schemas.openxmlformats.org/officeDocument/2006/relationships/hyperlink" Target="https://images.tcdn.com.br/img/img_prod/995386/bento_macacao_bebe_chuteira_2675_1_ec44f7e5cbafee5514056768a8ceeb87.jpg" TargetMode="External"/><Relationship Id="rId2080" Type="http://schemas.openxmlformats.org/officeDocument/2006/relationships/hyperlink" Target="https://images.tcdn.com.br/img/img_prod/995386/melissa_sun_santa_monica_1617_3_ca5e0adc96b237bd462bec84024f240c.jpg" TargetMode="External"/><Relationship Id="rId2081" Type="http://schemas.openxmlformats.org/officeDocument/2006/relationships/hyperlink" Target="https://www.minhamania.net/bolsas/melissa-sun-santa-monica" TargetMode="External"/><Relationship Id="rId2082" Type="http://schemas.openxmlformats.org/officeDocument/2006/relationships/hyperlink" Target="https://images.tcdn.com.br/img/img_prod/995386/incensario_1619_1_1441117559d0886ec7bb26378f1cc423.jpeg" TargetMode="External"/><Relationship Id="rId2083" Type="http://schemas.openxmlformats.org/officeDocument/2006/relationships/hyperlink" Target="https://www.minhamania.net/acessorios/incensario" TargetMode="External"/><Relationship Id="rId2084" Type="http://schemas.openxmlformats.org/officeDocument/2006/relationships/hyperlink" Target="https://images.tcdn.com.br/img/img_prod/995386/melissa_ultragirl_mel_j_maskey_com_cristais_swarovski_1621_1_deba6ce754b6669e05e30d1d0b97cac5.jpeg" TargetMode="External"/><Relationship Id="rId2085" Type="http://schemas.openxmlformats.org/officeDocument/2006/relationships/hyperlink" Target="https://images.tcdn.com.br/img/img_prod/995386/melissa_ultragirl_mel_j_masrkey_com_cristais_swarovski_1621_2_94755ad9ad6800d8ef0b911a44d55054.jpg" TargetMode="External"/><Relationship Id="rId2086" Type="http://schemas.openxmlformats.org/officeDocument/2006/relationships/hyperlink" Target="https://www.minhamania.net/calcados-infantis/melissa-ultragirl-mel-j-maskey-com-cristais-swarovski" TargetMode="External"/><Relationship Id="rId2087" Type="http://schemas.openxmlformats.org/officeDocument/2006/relationships/hyperlink" Target="https://images.tcdn.com.br/img/img_prod/995386/kit_melissa_a_bela_e_a_fera_1623_1_22d4f44940834ef3df8645364942a29a.jpeg" TargetMode="External"/><Relationship Id="rId2088" Type="http://schemas.openxmlformats.org/officeDocument/2006/relationships/hyperlink" Target="https://www.minhamania.net/melissa-laco-kits/kit-melissa-a-bela-e-a-fera" TargetMode="External"/><Relationship Id="rId2089" Type="http://schemas.openxmlformats.org/officeDocument/2006/relationships/hyperlink" Target="https://images.tcdn.com.br/img/img_prod/995386/melissa_camiseta_cosmica_1625_1_9792718dfb4e40b403f131ebdd8ce76a.jpg" TargetMode="External"/><Relationship Id="rId2070" Type="http://schemas.openxmlformats.org/officeDocument/2006/relationships/hyperlink" Target="https://www.minhamania.net/melissa-laco-kits/laco-pequena-sereia" TargetMode="External"/><Relationship Id="rId2071" Type="http://schemas.openxmlformats.org/officeDocument/2006/relationships/hyperlink" Target="https://images.tcdn.com.br/img/img_prod/995386/kit_melissa_pequena_sereia_laranja_1611_1_a619dedec27afda6466e9e6fb6144ab6.jpeg" TargetMode="External"/><Relationship Id="rId2072" Type="http://schemas.openxmlformats.org/officeDocument/2006/relationships/hyperlink" Target="https://www.minhamania.net/melissa-laco-kits/kit-melissa-pequena-sereia-laranja" TargetMode="External"/><Relationship Id="rId2073" Type="http://schemas.openxmlformats.org/officeDocument/2006/relationships/hyperlink" Target="https://images.tcdn.com.br/img/img_prod/995386/chaveiro_melissa_bt21_1613_1_287c14793fe2f490d7119629b51047e6.jpeg" TargetMode="External"/><Relationship Id="rId2074" Type="http://schemas.openxmlformats.org/officeDocument/2006/relationships/hyperlink" Target="https://images.tcdn.com.br/img/img_prod/995386/chaveiro_melissa_bt21_1613_2_0eb0d0c26b39bcb93a0fcef21f4adb8d.jpeg" TargetMode="External"/><Relationship Id="rId2075" Type="http://schemas.openxmlformats.org/officeDocument/2006/relationships/hyperlink" Target="https://www.minhamania.net/acessorios/chaveiro-melissa-bt21" TargetMode="External"/><Relationship Id="rId2076" Type="http://schemas.openxmlformats.org/officeDocument/2006/relationships/hyperlink" Target="https://images.tcdn.com.br/img/img_prod/995386/miniatura_ima_vixen_1615_1_1ce093826eb38e3f2d825a1b6f9d8600.jpeg" TargetMode="External"/><Relationship Id="rId2077" Type="http://schemas.openxmlformats.org/officeDocument/2006/relationships/hyperlink" Target="https://www.minhamania.net/acessorios/miniatura-ima-vixen" TargetMode="External"/><Relationship Id="rId2078" Type="http://schemas.openxmlformats.org/officeDocument/2006/relationships/hyperlink" Target="https://images.tcdn.com.br/img/img_prod/995386/melissa_sun_santa_monica_1617_1_01f4fa5e5652f645be7c071c5c54c1ee.jpg" TargetMode="External"/><Relationship Id="rId2079" Type="http://schemas.openxmlformats.org/officeDocument/2006/relationships/hyperlink" Target="https://images.tcdn.com.br/img/img_prod/995386/melissa_sun_santa_monica_1617_1_c854739ad0737398138b5c9e4bb5a913.jpeg" TargetMode="External"/><Relationship Id="rId2940" Type="http://schemas.openxmlformats.org/officeDocument/2006/relationships/hyperlink" Target="https://www.minhamania.net/calcados-infantis/mini-melissa-ultragirl-encantado" TargetMode="External"/><Relationship Id="rId1610" Type="http://schemas.openxmlformats.org/officeDocument/2006/relationships/hyperlink" Target="https://www.minhamania.net/melissa-adulto/melissa-ultragirl-alice-no-pais-das-maravilhas" TargetMode="External"/><Relationship Id="rId2941" Type="http://schemas.openxmlformats.org/officeDocument/2006/relationships/hyperlink" Target="https://images.tcdn.com.br/img/img_prod/995386/mini_melissa_kind_baby_completa_2263_1_9e72b24e6a67667dd7badcde22e17c62.jpg" TargetMode="External"/><Relationship Id="rId1611" Type="http://schemas.openxmlformats.org/officeDocument/2006/relationships/hyperlink" Target="https://images.tcdn.com.br/img/img_prod/995386/melissa_kick_off_1289_1_6ad141f9d0ce29c36c4ff31e7f676e9d.jpeg" TargetMode="External"/><Relationship Id="rId2942" Type="http://schemas.openxmlformats.org/officeDocument/2006/relationships/hyperlink" Target="https://images.tcdn.com.br/img/img_prod/995386/mini_melissa_kind_baby_completa_2263_2_05f0a23498293dbc4e0a03da4887f294.jpg" TargetMode="External"/><Relationship Id="rId1612" Type="http://schemas.openxmlformats.org/officeDocument/2006/relationships/hyperlink" Target="https://images.tcdn.com.br/img/img_prod/995386/melissa_kick_off_1289_2_04970f2db2837fc8517f91fbcdd89721.jpeg" TargetMode="External"/><Relationship Id="rId2943" Type="http://schemas.openxmlformats.org/officeDocument/2006/relationships/hyperlink" Target="https://images.tcdn.com.br/img/img_prod/995386/mini_melissa_kind_baby_completa_2263_3_5c26e0ba6ae7681e00201eaf9e267643.jpg" TargetMode="External"/><Relationship Id="rId1613" Type="http://schemas.openxmlformats.org/officeDocument/2006/relationships/hyperlink" Target="https://images.tcdn.com.br/img/img_prod/995386/melissa_kick_off_1289_3_c1af0ad9730484784e19f45a65d2203f.jpeg" TargetMode="External"/><Relationship Id="rId2944" Type="http://schemas.openxmlformats.org/officeDocument/2006/relationships/hyperlink" Target="https://www.minhamania.net/calcados-infantis/mini-melissa-kind-baby-completa" TargetMode="External"/><Relationship Id="rId1614" Type="http://schemas.openxmlformats.org/officeDocument/2006/relationships/hyperlink" Target="https://www.minhamania.net/melissa-adulto/melissa-kick-off" TargetMode="External"/><Relationship Id="rId2945" Type="http://schemas.openxmlformats.org/officeDocument/2006/relationships/hyperlink" Target="https://images.tcdn.com.br/img/img_prod/995386/melissa_party_bag_2265_1_d9c3f6ff849bb3437010ee57218a85f5.jpg" TargetMode="External"/><Relationship Id="rId1615" Type="http://schemas.openxmlformats.org/officeDocument/2006/relationships/hyperlink" Target="https://images.tcdn.com.br/img/img_prod/995386/melissa_harmonic_squared_garden_sandal_1291_1_83ecd97f71ca52c033720b4c073b1dd4.jpeg" TargetMode="External"/><Relationship Id="rId2946" Type="http://schemas.openxmlformats.org/officeDocument/2006/relationships/hyperlink" Target="https://www.minhamania.net/acessorios/bolsas/melissa-party-bag" TargetMode="External"/><Relationship Id="rId1616" Type="http://schemas.openxmlformats.org/officeDocument/2006/relationships/hyperlink" Target="https://images.tcdn.com.br/img/img_prod/995386/melissa_garden_sandal_1291_1_a6472d034e053b4f9c8db194f2f95f2f.jpeg" TargetMode="External"/><Relationship Id="rId2947" Type="http://schemas.openxmlformats.org/officeDocument/2006/relationships/hyperlink" Target="https://images.tcdn.com.br/img/img_prod/995386/melissa_campana_papel_sneaker_2267_1_a41d86d451f9117df7c54144984de55b.jpg" TargetMode="External"/><Relationship Id="rId907" Type="http://schemas.openxmlformats.org/officeDocument/2006/relationships/hyperlink" Target="https://images.tcdn.com.br/img/img_prod/995386/mini_melissa_possession_print_mickey_and_friends_803_1_a2e1990b05c89d19552057d1783afb43.jpeg" TargetMode="External"/><Relationship Id="rId1617" Type="http://schemas.openxmlformats.org/officeDocument/2006/relationships/hyperlink" Target="https://www.minhamania.net/melissa-adulto/melissa-garden-sandal" TargetMode="External"/><Relationship Id="rId2948" Type="http://schemas.openxmlformats.org/officeDocument/2006/relationships/hyperlink" Target="https://images.tcdn.com.br/img/img_prod/995386/melissa_campana_papel_sneaker_2267_2_eaf548e442ff2302eb5d0f54eb0ec332.jpg" TargetMode="External"/><Relationship Id="rId906" Type="http://schemas.openxmlformats.org/officeDocument/2006/relationships/hyperlink" Target="https://www.minhamania.net/mini-melissa/mini-melissa-beach-line-friends-pintinho" TargetMode="External"/><Relationship Id="rId1618" Type="http://schemas.openxmlformats.org/officeDocument/2006/relationships/hyperlink" Target="https://images.tcdn.com.br/img/img_prod/995386/mini_melissa_basic_print_1293_1_447645a7bc1ebcdc1674c42442670b60.jpeg" TargetMode="External"/><Relationship Id="rId2949" Type="http://schemas.openxmlformats.org/officeDocument/2006/relationships/hyperlink" Target="https://www.minhamania.net/calcados-adulto/melissa-campana-papel-sneaker" TargetMode="External"/><Relationship Id="rId905" Type="http://schemas.openxmlformats.org/officeDocument/2006/relationships/hyperlink" Target="https://images.tcdn.com.br/img/img_prod/995386/mini_melissa_beach_line_friends_pintinho_801_1_0871907331231135530986423a643c09.jpeg" TargetMode="External"/><Relationship Id="rId1619" Type="http://schemas.openxmlformats.org/officeDocument/2006/relationships/hyperlink" Target="https://images.tcdn.com.br/img/img_prod/995386/mini_melissa_basic_print_1293_2_f321583a3ab7b1efd20af6fe081f26f1.jpg" TargetMode="External"/><Relationship Id="rId904" Type="http://schemas.openxmlformats.org/officeDocument/2006/relationships/hyperlink" Target="https://www.minhamania.net/novas/adulto/melissa-love-match" TargetMode="External"/><Relationship Id="rId909" Type="http://schemas.openxmlformats.org/officeDocument/2006/relationships/hyperlink" Target="https://www.minhamania.net/mini-melissa/mini-melissa-possession-print-mickey-and-friends" TargetMode="External"/><Relationship Id="rId908" Type="http://schemas.openxmlformats.org/officeDocument/2006/relationships/hyperlink" Target="https://images.tcdn.com.br/img/img_prod/995386/mini_melissa_possession_print_mickey_and_friends_803_2_a7a39542c514a1af3dd05ca601845d77.jpg" TargetMode="External"/><Relationship Id="rId903" Type="http://schemas.openxmlformats.org/officeDocument/2006/relationships/hyperlink" Target="https://images.tcdn.com.br/img/img_prod/995386/melissa_love_match_799_1_3b4ee9a332cf1f007e9e1e70075a533d.jpeg" TargetMode="External"/><Relationship Id="rId902" Type="http://schemas.openxmlformats.org/officeDocument/2006/relationships/hyperlink" Target="https://www.minhamania.net/novas/mini-melissa/my-first-melissa-ultragirl" TargetMode="External"/><Relationship Id="rId901" Type="http://schemas.openxmlformats.org/officeDocument/2006/relationships/hyperlink" Target="https://images.tcdn.com.br/img/img_prod/995386/my_first_mini_melissa_ultragirl_789_1_0be1b961d2e5b0b15be0d4ab1fdb76d2.jpeg" TargetMode="External"/><Relationship Id="rId900" Type="http://schemas.openxmlformats.org/officeDocument/2006/relationships/hyperlink" Target="https://images.tcdn.com.br/img/img_prod/995386/my_first_mini_melissa_ultragirl_789_1_9ab678a9dcb6702e8f5e65313cfada15.jpeg" TargetMode="External"/><Relationship Id="rId2930" Type="http://schemas.openxmlformats.org/officeDocument/2006/relationships/hyperlink" Target="https://www.minhamania.net/acessorios/bolsas/melissa-sholder-bag-campana-papel" TargetMode="External"/><Relationship Id="rId1600" Type="http://schemas.openxmlformats.org/officeDocument/2006/relationships/hyperlink" Target="https://images.tcdn.com.br/img/img_prod/995386/melissa_stelar_plataforma_1281_2_446d66eec06ef4cee9843f34a870bbf9.jpg" TargetMode="External"/><Relationship Id="rId2931" Type="http://schemas.openxmlformats.org/officeDocument/2006/relationships/hyperlink" Target="https://www.minhamania.net/acessorios/melissa-as-cordinhas-cordinha-oculos" TargetMode="External"/><Relationship Id="rId1601" Type="http://schemas.openxmlformats.org/officeDocument/2006/relationships/hyperlink" Target="https://www.minhamania.net/melissa-mell/melissa-stelar-plataforma" TargetMode="External"/><Relationship Id="rId2932" Type="http://schemas.openxmlformats.org/officeDocument/2006/relationships/hyperlink" Target="https://www.minhamania.net/acessorios/bolsas/bolsa-magic-bag-mickey" TargetMode="External"/><Relationship Id="rId1602" Type="http://schemas.openxmlformats.org/officeDocument/2006/relationships/hyperlink" Target="https://images.tcdn.com.br/img/img_prod/995386/melissa_brightness_1283_1_918029d7fa1333d5e39802204de6a3cf.jpeg" TargetMode="External"/><Relationship Id="rId2933" Type="http://schemas.openxmlformats.org/officeDocument/2006/relationships/hyperlink" Target="https://www.minhamania.net/acessorios/bolsas/mochila-melissa-essencial-bag" TargetMode="External"/><Relationship Id="rId1603" Type="http://schemas.openxmlformats.org/officeDocument/2006/relationships/hyperlink" Target="https://images.tcdn.com.br/img/img_prod/995386/melissa_brightness_1283_2_9d02c6eefa8233ccf042c96aaf774a99.jpeg" TargetMode="External"/><Relationship Id="rId2934" Type="http://schemas.openxmlformats.org/officeDocument/2006/relationships/hyperlink" Target="https://www.minhamania.net/acessorios/bolsas/melissa-sun-boulevard" TargetMode="External"/><Relationship Id="rId1604" Type="http://schemas.openxmlformats.org/officeDocument/2006/relationships/hyperlink" Target="https://www.minhamania.net/melissa-adulto/melissa-brightness" TargetMode="External"/><Relationship Id="rId2935" Type="http://schemas.openxmlformats.org/officeDocument/2006/relationships/hyperlink" Target="https://www.minhamania.net/acessorios/bolsas/melissa-mini-sac-bag" TargetMode="External"/><Relationship Id="rId1605" Type="http://schemas.openxmlformats.org/officeDocument/2006/relationships/hyperlink" Target="https://images.tcdn.com.br/img/img_prod/995386/melissa_mel_ultragirl_hello_kit_1285_1_fe36ae8c804c77c21a4fd5f76e7331cf.jpeg" TargetMode="External"/><Relationship Id="rId2936" Type="http://schemas.openxmlformats.org/officeDocument/2006/relationships/hyperlink" Target="https://images.tcdn.com.br/img/img_prod/995386/mini_melissa_pop_bag_2259_1_f4f5eb027992d94b81932208a730162e.jpg" TargetMode="External"/><Relationship Id="rId1606" Type="http://schemas.openxmlformats.org/officeDocument/2006/relationships/hyperlink" Target="https://www.minhamania.net/mini-melissa/melissa-mel-ultragirl-hello-kit" TargetMode="External"/><Relationship Id="rId2937" Type="http://schemas.openxmlformats.org/officeDocument/2006/relationships/hyperlink" Target="https://images.tcdn.com.br/img/img_prod/995386/mini_melissa_pop_bag_2259_2_8837ae9f0e93707f9b6d96768c380253.jpg" TargetMode="External"/><Relationship Id="rId1607" Type="http://schemas.openxmlformats.org/officeDocument/2006/relationships/hyperlink" Target="https://images.tcdn.com.br/img/img_prod/995386/melissa_ultragirl_alice_no_pais_das_maravilhas_1287_1_0ed1e22922ec89966f96f72cbdcc78ff.jpeg" TargetMode="External"/><Relationship Id="rId2938" Type="http://schemas.openxmlformats.org/officeDocument/2006/relationships/hyperlink" Target="https://www.minhamania.net/acessorios/bolsas/mini-melissa-pop-bag" TargetMode="External"/><Relationship Id="rId1608" Type="http://schemas.openxmlformats.org/officeDocument/2006/relationships/hyperlink" Target="https://images.tcdn.com.br/img/img_prod/995386/melissa_ultragirl_alice_no_pais_das_maravilhas_1287_2_1c81e5e1862554d87ce81a310317d665.jpeg" TargetMode="External"/><Relationship Id="rId2939" Type="http://schemas.openxmlformats.org/officeDocument/2006/relationships/hyperlink" Target="https://images.tcdn.com.br/img/img_prod/995386/mini_melissa_ultragirl_encantado_2261_1_55caa92968c30263fb58f6e4f69cea9e.jpg" TargetMode="External"/><Relationship Id="rId1609" Type="http://schemas.openxmlformats.org/officeDocument/2006/relationships/hyperlink" Target="https://images.tcdn.com.br/img/img_prod/995386/melissa_ultragirl_alice_no_pais_das_maravilhas_1287_3_fed2d07b53bc4856f4c04210a77d0143.jpg" TargetMode="External"/><Relationship Id="rId1631" Type="http://schemas.openxmlformats.org/officeDocument/2006/relationships/hyperlink" Target="https://www.minhamania.net/melissa-adulto/melissa-essential-mix-1305" TargetMode="External"/><Relationship Id="rId2962" Type="http://schemas.openxmlformats.org/officeDocument/2006/relationships/hyperlink" Target="https://www.minhamania.net/calcados-infantis/melissa-sneaker-be" TargetMode="External"/><Relationship Id="rId1632" Type="http://schemas.openxmlformats.org/officeDocument/2006/relationships/hyperlink" Target="https://images.tcdn.com.br/img/img_prod/995386/melissa_shoelaces_cadarco_1307_1_8f24c04c0b3839e9aaab363418f9b1ef.jpeg" TargetMode="External"/><Relationship Id="rId2963" Type="http://schemas.openxmlformats.org/officeDocument/2006/relationships/hyperlink" Target="https://images.tcdn.com.br/img/img_prod/995386/mini_melissa_flox_mickey_2281_1_d3d04e18795967347bf3993bef36f091.jpeg" TargetMode="External"/><Relationship Id="rId1633" Type="http://schemas.openxmlformats.org/officeDocument/2006/relationships/hyperlink" Target="https://www.minhamania.net/melissa-adulto/melissa-shoelaces-cadarco" TargetMode="External"/><Relationship Id="rId2964" Type="http://schemas.openxmlformats.org/officeDocument/2006/relationships/hyperlink" Target="https://images.tcdn.com.br/img/img_prod/995386/mini_melissa_flox_mickey_2281_2_86fbdb6c9a9995292f18337492ea3b04.jpg" TargetMode="External"/><Relationship Id="rId1634" Type="http://schemas.openxmlformats.org/officeDocument/2006/relationships/hyperlink" Target="https://images.tcdn.com.br/img/img_prod/995386/melissa_mel_ultragirl_mickey_1309_1_ffead6c603f848631f6cb977f0b29b1b.jpg" TargetMode="External"/><Relationship Id="rId2965" Type="http://schemas.openxmlformats.org/officeDocument/2006/relationships/hyperlink" Target="https://www.minhamania.net/calcados-infantis/mini-melissa-flox-mickey" TargetMode="External"/><Relationship Id="rId1635" Type="http://schemas.openxmlformats.org/officeDocument/2006/relationships/hyperlink" Target="https://www.minhamania.net/melissa-mell/melissa-mel-ultragirl-mickey" TargetMode="External"/><Relationship Id="rId2966" Type="http://schemas.openxmlformats.org/officeDocument/2006/relationships/hyperlink" Target="https://images.tcdn.com.br/img/img_prod/995386/mini_melissa_animal_lovers_vaca_2283_1_737797bceb3fa8c9249cb92325ca34f4.jpg" TargetMode="External"/><Relationship Id="rId1636" Type="http://schemas.openxmlformats.org/officeDocument/2006/relationships/hyperlink" Target="https://images.tcdn.com.br/img/img_prod/995386/melissa_snacker_hello_kitty_1311_3_50298c072afb3370c22a175723fccd74.jpg" TargetMode="External"/><Relationship Id="rId2967" Type="http://schemas.openxmlformats.org/officeDocument/2006/relationships/hyperlink" Target="https://www.minhamania.net/calcados-infantis/mini-melissa-animal-lovers-vaca" TargetMode="External"/><Relationship Id="rId1637" Type="http://schemas.openxmlformats.org/officeDocument/2006/relationships/hyperlink" Target="https://images.tcdn.com.br/img/img_prod/995386/melissa_snacker_hello_kitty_1311_2_9590792319eef42b23ce3dfa9e0eec78.jpg" TargetMode="External"/><Relationship Id="rId2968" Type="http://schemas.openxmlformats.org/officeDocument/2006/relationships/hyperlink" Target="https://images.tcdn.com.br/img/img_prod/995386/mini_melissa_possession_stranger_things_2285_1_a72e7459e3abedcd129807c8f2eb50e2.jpg" TargetMode="External"/><Relationship Id="rId1638" Type="http://schemas.openxmlformats.org/officeDocument/2006/relationships/hyperlink" Target="https://images.tcdn.com.br/img/img_prod/995386/melissa_snacker_hello_kitty_1311_2_f88460635b733ffcc9cfbc70e3772e5b.jpg" TargetMode="External"/><Relationship Id="rId2969" Type="http://schemas.openxmlformats.org/officeDocument/2006/relationships/hyperlink" Target="https://images.tcdn.com.br/img/img_prod/995386/mini_melissa_possession_stranger_things_2285_2_b9f284f8ac224bf4f08edcaf8b0cebd8.jpg" TargetMode="External"/><Relationship Id="rId929" Type="http://schemas.openxmlformats.org/officeDocument/2006/relationships/hyperlink" Target="https://images.tcdn.com.br/img/img_prod/995386/mini_melissa_aranha_balao_819_2_0809377a9f41883c5a34107acf027cb7.jpg" TargetMode="External"/><Relationship Id="rId1639" Type="http://schemas.openxmlformats.org/officeDocument/2006/relationships/hyperlink" Target="https://images.tcdn.com.br/img/img_prod/995386/melissa_snacker_hello_kitty_1311_1_d292d5a877ab17d31b7120c78d05fccb.jpeg" TargetMode="External"/><Relationship Id="rId928" Type="http://schemas.openxmlformats.org/officeDocument/2006/relationships/hyperlink" Target="https://images.tcdn.com.br/img/img_prod/995386/mini_melissa_aranha_balao_819_1_3b1e553ce6cd0c73960c1767eb6a81a9.jpg" TargetMode="External"/><Relationship Id="rId927" Type="http://schemas.openxmlformats.org/officeDocument/2006/relationships/hyperlink" Target="https://www.minhamania.net/melissa-mell/melissa-mel-ultragirl-minnie-laco" TargetMode="External"/><Relationship Id="rId926" Type="http://schemas.openxmlformats.org/officeDocument/2006/relationships/hyperlink" Target="https://images.tcdn.com.br/img/img_prod/995386/mini_melissa_ultragirl_minnie_laco_817_3_b44727ed0367177b5bb3042db180c32d.jpg" TargetMode="External"/><Relationship Id="rId921" Type="http://schemas.openxmlformats.org/officeDocument/2006/relationships/hyperlink" Target="https://www.minhamania.net/mini-melissa/mini-melissa-aranha-beijo" TargetMode="External"/><Relationship Id="rId920" Type="http://schemas.openxmlformats.org/officeDocument/2006/relationships/hyperlink" Target="https://images.tcdn.com.br/img/img_prod/995386/mini_melissa_aranha_beijo_813_1_5b289f717cf4aef5bb6e4132e0d94607.jpeg" TargetMode="External"/><Relationship Id="rId925" Type="http://schemas.openxmlformats.org/officeDocument/2006/relationships/hyperlink" Target="https://images.tcdn.com.br/img/img_prod/995386/mini_melissa_ultragirl_minnie_laco_817_2_3dbef14a4c6dbad5db921e7b0061d84c.jpg" TargetMode="External"/><Relationship Id="rId924" Type="http://schemas.openxmlformats.org/officeDocument/2006/relationships/hyperlink" Target="https://images.tcdn.com.br/img/img_prod/995386/mini_melissa_ultragirl_minnie_laco_817_2_46290ed59c7432c7ebe363da3109ca1c.jpeg" TargetMode="External"/><Relationship Id="rId923" Type="http://schemas.openxmlformats.org/officeDocument/2006/relationships/hyperlink" Target="https://www.minhamania.net/melissa-mell/melissa-mel-dreamed-ultragirl-gatos" TargetMode="External"/><Relationship Id="rId922" Type="http://schemas.openxmlformats.org/officeDocument/2006/relationships/hyperlink" Target="https://images.tcdn.com.br/img/img_prod/995386/melissa_mel_dreamed_ultragirl_gatos_815_1_35aacc23d4ef20e1da8fdd766707f73f.jpeg" TargetMode="External"/><Relationship Id="rId2960" Type="http://schemas.openxmlformats.org/officeDocument/2006/relationships/hyperlink" Target="https://www.minhamania.net/calcados-infantis/mini-melissa-bag-precioss-completa" TargetMode="External"/><Relationship Id="rId1630" Type="http://schemas.openxmlformats.org/officeDocument/2006/relationships/hyperlink" Target="https://images.tcdn.com.br/img/img_prod/995386/melissa_essential_1305_1_5497329ea84505e6bf8fd4100dc7c04d.jpeg" TargetMode="External"/><Relationship Id="rId2961" Type="http://schemas.openxmlformats.org/officeDocument/2006/relationships/hyperlink" Target="https://images.tcdn.com.br/img/img_prod/995386/melissa_sneaker_be_2279_1_bc0b5864ad63f10556cd31cd532b3f46.jpg" TargetMode="External"/><Relationship Id="rId1620" Type="http://schemas.openxmlformats.org/officeDocument/2006/relationships/hyperlink" Target="https://www.minhamania.net/mini-melissa/mini-melissa-basic-print" TargetMode="External"/><Relationship Id="rId2951" Type="http://schemas.openxmlformats.org/officeDocument/2006/relationships/hyperlink" Target="https://images.tcdn.com.br/img/img_prod/995386/melissa_possession_hype_2271_1_89b7be8ed07c83bf46fe97220e430b0e.jpg" TargetMode="External"/><Relationship Id="rId1621" Type="http://schemas.openxmlformats.org/officeDocument/2006/relationships/hyperlink" Target="https://images.tcdn.com.br/img/img_prod/995386/melissa_ultragirl_smurfs_1295_1_8e1c83c7fd7fdcca6fa86bb1f41dbdbc.jpg" TargetMode="External"/><Relationship Id="rId2952" Type="http://schemas.openxmlformats.org/officeDocument/2006/relationships/hyperlink" Target="https://www.minhamania.net/calcados-adulto/melissa-possession-hipe" TargetMode="External"/><Relationship Id="rId1622" Type="http://schemas.openxmlformats.org/officeDocument/2006/relationships/hyperlink" Target="https://www.minhamania.net/melissa-adulto/melissa-ultragirl-smurfs" TargetMode="External"/><Relationship Id="rId2953" Type="http://schemas.openxmlformats.org/officeDocument/2006/relationships/hyperlink" Target="https://www.minhamania.net/acessorios/caderneta-melissa" TargetMode="External"/><Relationship Id="rId1623" Type="http://schemas.openxmlformats.org/officeDocument/2006/relationships/hyperlink" Target="https://images.tcdn.com.br/img/img_prod/995386/melissa_color_pop_1299_1_524243897a818eb4f3af16189e39bbd2.jpeg" TargetMode="External"/><Relationship Id="rId2954" Type="http://schemas.openxmlformats.org/officeDocument/2006/relationships/hyperlink" Target="https://images.tcdn.com.br/img/img_prod/995386/melissa_beach_slide_unicornio_2275_1_f8e55b721de1cba5734a59b0033301bc.jpg" TargetMode="External"/><Relationship Id="rId1624" Type="http://schemas.openxmlformats.org/officeDocument/2006/relationships/hyperlink" Target="https://www.minhamania.net/melissa-adulto/melissa-color-pop" TargetMode="External"/><Relationship Id="rId2955" Type="http://schemas.openxmlformats.org/officeDocument/2006/relationships/hyperlink" Target="https://www.minhamania.net/calcados-adulto/melissa-beach-slide-unicornio" TargetMode="External"/><Relationship Id="rId1625" Type="http://schemas.openxmlformats.org/officeDocument/2006/relationships/hyperlink" Target="https://images.tcdn.com.br/img/img_prod/995386/melissa_essencial_hell_1301_1_09b4ad2b49b35f1d811c0be2d5690617.jpeg" TargetMode="External"/><Relationship Id="rId2956" Type="http://schemas.openxmlformats.org/officeDocument/2006/relationships/hyperlink" Target="https://images.tcdn.com.br/img/img_prod/995386/mini_melissa_bag_precioss_completa_2277_1_89bd5f7060d90b8c213a38bd84bbefa8.jpg" TargetMode="External"/><Relationship Id="rId1626" Type="http://schemas.openxmlformats.org/officeDocument/2006/relationships/hyperlink" Target="https://www.minhamania.net/melissa-adulto/melissa-essencial-hell" TargetMode="External"/><Relationship Id="rId2957" Type="http://schemas.openxmlformats.org/officeDocument/2006/relationships/hyperlink" Target="https://images.tcdn.com.br/img/img_prod/995386/mini_melissa_bag_precioss_completa_2277_2_046ee3b43303334e0561cbbbe87ec6e4.jpg" TargetMode="External"/><Relationship Id="rId1627" Type="http://schemas.openxmlformats.org/officeDocument/2006/relationships/hyperlink" Target="https://images.tcdn.com.br/img/img_prod/995386/melissa_case_bag_1303_1_2f98e542b650b4efa7b03d017ecc3953.jpeg" TargetMode="External"/><Relationship Id="rId2958" Type="http://schemas.openxmlformats.org/officeDocument/2006/relationships/hyperlink" Target="https://images.tcdn.com.br/img/img_prod/995386/mini_melissa_bag_precioss_completa_2277_3_cbfd3cb258bd25f5d7d6ca12ff4cc1b8.jpg" TargetMode="External"/><Relationship Id="rId918" Type="http://schemas.openxmlformats.org/officeDocument/2006/relationships/hyperlink" Target="https://www.minhamania.net/melissa-mell/melissa-mel-possession-quadrada" TargetMode="External"/><Relationship Id="rId1628" Type="http://schemas.openxmlformats.org/officeDocument/2006/relationships/hyperlink" Target="https://images.tcdn.com.br/img/img_prod/995386/melissa_case_bag_1303_2_4ca95ee85974e3e48cb1476643c7a8b9.jpeg" TargetMode="External"/><Relationship Id="rId2959" Type="http://schemas.openxmlformats.org/officeDocument/2006/relationships/hyperlink" Target="https://images.tcdn.com.br/img/img_prod/995386/mini_melissa_bag_precioss_completa_2277_4_6f9a737826a07144c26dff62bd881613.jpg" TargetMode="External"/><Relationship Id="rId917" Type="http://schemas.openxmlformats.org/officeDocument/2006/relationships/hyperlink" Target="https://images.tcdn.com.br/img/img_prod/995386/melissa_mel_aranha_quadrada_811_4_e81a8b944aa27b9f089ff93bc70da63a.jpg" TargetMode="External"/><Relationship Id="rId1629" Type="http://schemas.openxmlformats.org/officeDocument/2006/relationships/hyperlink" Target="https://www.minhamania.net/melissa-adulto/melissa-case-bag" TargetMode="External"/><Relationship Id="rId916" Type="http://schemas.openxmlformats.org/officeDocument/2006/relationships/hyperlink" Target="https://images.tcdn.com.br/img/img_prod/995386/melissa_mel_aranha_quadrada_811_3_cd806042deebf36115aa542ac02504a0.jpg" TargetMode="External"/><Relationship Id="rId915" Type="http://schemas.openxmlformats.org/officeDocument/2006/relationships/hyperlink" Target="https://images.tcdn.com.br/img/img_prod/995386/melissa_mel_possession_quadrada_811_1_b2937b93f6d80e5b3ad4c59e3d782f43.jpeg" TargetMode="External"/><Relationship Id="rId919" Type="http://schemas.openxmlformats.org/officeDocument/2006/relationships/hyperlink" Target="https://images.tcdn.com.br/img/img_prod/995386/melissa_mel_aranha_quadrada_811_5_999df8a26515cf5f8d2a5c028f869dd6.jpg" TargetMode="External"/><Relationship Id="rId910" Type="http://schemas.openxmlformats.org/officeDocument/2006/relationships/hyperlink" Target="https://images.tcdn.com.br/img/img_prod/995386/melissa_harmonic_luv_805_1_ac0fdaddc4a64ebf514305ffb09f9ab9.jpg" TargetMode="External"/><Relationship Id="rId914" Type="http://schemas.openxmlformats.org/officeDocument/2006/relationships/hyperlink" Target="https://images.tcdn.com.br/img/img_prod/995386/melissa_mel_aranha_quadrada_811_1_3d72fbb6b0254b1ac4021b5f296a8007.jpg" TargetMode="External"/><Relationship Id="rId913" Type="http://schemas.openxmlformats.org/officeDocument/2006/relationships/hyperlink" Target="https://www.minhamania.net/melissa-mell/melissa-mell-harmonic-bow-vi" TargetMode="External"/><Relationship Id="rId912" Type="http://schemas.openxmlformats.org/officeDocument/2006/relationships/hyperlink" Target="https://images.tcdn.com.br/img/img_prod/995386/melissa_harmonic_luv_805_3_f438b5087aa3afeaaf3c55b5874ea9a0.jpg" TargetMode="External"/><Relationship Id="rId911" Type="http://schemas.openxmlformats.org/officeDocument/2006/relationships/hyperlink" Target="https://images.tcdn.com.br/img/img_prod/995386/melissa_harmonic_luv_805_3_b472ecbc8a3f1087c2e436d953772682.jpg" TargetMode="External"/><Relationship Id="rId2950" Type="http://schemas.openxmlformats.org/officeDocument/2006/relationships/hyperlink" Target="https://www.minhamania.net/calcados-adulto/melissa-free-heart-slide" TargetMode="External"/><Relationship Id="rId2900" Type="http://schemas.openxmlformats.org/officeDocument/2006/relationships/hyperlink" Target="https://images.tcdn.com.br/img/img_prod/995386/melissa_papete_essencial_salinas_2219_1_22fd7d00707295d0a9b7c6420c19a1ca.jpg" TargetMode="External"/><Relationship Id="rId2901" Type="http://schemas.openxmlformats.org/officeDocument/2006/relationships/hyperlink" Target="https://www.minhamania.net/calcados-adulto/melissa-papete-essencial-salinas" TargetMode="External"/><Relationship Id="rId2902" Type="http://schemas.openxmlformats.org/officeDocument/2006/relationships/hyperlink" Target="https://images.tcdn.com.br/img/img_prod/995386/melissa_lace_bag_2221_1_ea3615aa3aaa74003183eb65f14cc237.jpg" TargetMode="External"/><Relationship Id="rId2903" Type="http://schemas.openxmlformats.org/officeDocument/2006/relationships/hyperlink" Target="https://www.minhamania.net/acessorios/bolsas/melissa-lace-bag" TargetMode="External"/><Relationship Id="rId2904" Type="http://schemas.openxmlformats.org/officeDocument/2006/relationships/hyperlink" Target="https://www.minhamania.net/acessorios/meia-dot-melissa" TargetMode="External"/><Relationship Id="rId2905" Type="http://schemas.openxmlformats.org/officeDocument/2006/relationships/hyperlink" Target="https://images.tcdn.com.br/img/img_prod/995386/mini_melissa_amy_barbie_2225_1_77e036317d302267d7952fbdde3d7420.jpg" TargetMode="External"/><Relationship Id="rId2906" Type="http://schemas.openxmlformats.org/officeDocument/2006/relationships/hyperlink" Target="https://images.tcdn.com.br/img/img_prod/995386/mini_melissa_amy_barbie_2225_2_f71e2497b8f6d75d12a8371871c1f15b.jpg" TargetMode="External"/><Relationship Id="rId2907" Type="http://schemas.openxmlformats.org/officeDocument/2006/relationships/hyperlink" Target="https://images.tcdn.com.br/img/img_prod/995386/mini_melissa_amy_barbie_2225_3_f85a9a68f10379aed89b5f11b092a134.jpg" TargetMode="External"/><Relationship Id="rId2908" Type="http://schemas.openxmlformats.org/officeDocument/2006/relationships/hyperlink" Target="https://images.tcdn.com.br/img/img_prod/995386/mini_melissa_amy_barbie_2225_4_6ed5130252f4413eaac5978bd8bbd5f9.jpg" TargetMode="External"/><Relationship Id="rId2909" Type="http://schemas.openxmlformats.org/officeDocument/2006/relationships/hyperlink" Target="https://www.minhamania.net/calcados-infantis/mini-melissa-amy-barbie" TargetMode="External"/><Relationship Id="rId2920" Type="http://schemas.openxmlformats.org/officeDocument/2006/relationships/hyperlink" Target="https://images.tcdn.com.br/img/img_prod/995386/melissa_free_sandal_2239_1_1a408e8bdc5db37441eba06b51cd70a9.jpg" TargetMode="External"/><Relationship Id="rId2921" Type="http://schemas.openxmlformats.org/officeDocument/2006/relationships/hyperlink" Target="https://www.minhamania.net/calcados-adulto/melissa-free-sandal" TargetMode="External"/><Relationship Id="rId2922" Type="http://schemas.openxmlformats.org/officeDocument/2006/relationships/hyperlink" Target="https://images.tcdn.com.br/img/img_prod/995386/melissa_bella_2241_1_638c48c19ab17059524de2198128674a.jpg" TargetMode="External"/><Relationship Id="rId2923" Type="http://schemas.openxmlformats.org/officeDocument/2006/relationships/hyperlink" Target="https://www.minhamania.net/calcados-adulto/melissa-bella" TargetMode="External"/><Relationship Id="rId2924" Type="http://schemas.openxmlformats.org/officeDocument/2006/relationships/hyperlink" Target="https://images.tcdn.com.br/img/img_prod/995386/melissa_love_set_2243_1_4a2fd42df46175cf540d9e30dc34f10e.jpg" TargetMode="External"/><Relationship Id="rId2925" Type="http://schemas.openxmlformats.org/officeDocument/2006/relationships/hyperlink" Target="https://www.minhamania.net/acessorios/bolsas/melissa-love-set" TargetMode="External"/><Relationship Id="rId2926" Type="http://schemas.openxmlformats.org/officeDocument/2006/relationships/hyperlink" Target="https://images.tcdn.com.br/img/img_prod/995386/melissa_mule_initial_vivienne_westwood_2245_1_395ba8887efb269db2bcadb3f853bf8f.jpg" TargetMode="External"/><Relationship Id="rId2927" Type="http://schemas.openxmlformats.org/officeDocument/2006/relationships/hyperlink" Target="https://www.minhamania.net/calcados-adulto/melissa-mule-initial-vivienne-westwood" TargetMode="External"/><Relationship Id="rId2928" Type="http://schemas.openxmlformats.org/officeDocument/2006/relationships/hyperlink" Target="https://images.tcdn.com.br/img/img_prod/995386/melissa_sholder_bag_campana_papel_2247_1_f12666dce7dca58539f3ad86956b9922.jpg" TargetMode="External"/><Relationship Id="rId2929" Type="http://schemas.openxmlformats.org/officeDocument/2006/relationships/hyperlink" Target="https://images.tcdn.com.br/img/img_prod/995386/melissa_sholder_bag_campana_papel_2247_2_b074cd1c347c8c1f93d70439d3925311.jpg" TargetMode="External"/><Relationship Id="rId2910" Type="http://schemas.openxmlformats.org/officeDocument/2006/relationships/hyperlink" Target="https://images.tcdn.com.br/img/img_prod/995386/melissa_queen_wedge_ii_2227_1_061499efa6de5bd02e1257439210a882.jpg" TargetMode="External"/><Relationship Id="rId2911" Type="http://schemas.openxmlformats.org/officeDocument/2006/relationships/hyperlink" Target="https://www.minhamania.net/calcados-adulto/melissa-queen-wedge-ii" TargetMode="External"/><Relationship Id="rId2912" Type="http://schemas.openxmlformats.org/officeDocument/2006/relationships/hyperlink" Target="https://images.tcdn.com.br/img/img_prod/995386/melissa_pop_it_2229_1_cee0bebf786279858391fd26c774e20f.jpg" TargetMode="External"/><Relationship Id="rId2913" Type="http://schemas.openxmlformats.org/officeDocument/2006/relationships/hyperlink" Target="https://www.minhamania.net/acessorios/melissa-pop-it" TargetMode="External"/><Relationship Id="rId2914" Type="http://schemas.openxmlformats.org/officeDocument/2006/relationships/hyperlink" Target="https://www.minhamania.net/acessorios/bolsas/melissa-doulce-bag" TargetMode="External"/><Relationship Id="rId2915" Type="http://schemas.openxmlformats.org/officeDocument/2006/relationships/hyperlink" Target="https://www.minhamania.net/acessorios/bolsas/melissa-satchel" TargetMode="External"/><Relationship Id="rId2916" Type="http://schemas.openxmlformats.org/officeDocument/2006/relationships/hyperlink" Target="https://images.tcdn.com.br/img/img_prod/995386/melissa_silk_sandal_2235_1_a629f2dbae3fdf1b65063ae0f4db6b86.jpg" TargetMode="External"/><Relationship Id="rId2917" Type="http://schemas.openxmlformats.org/officeDocument/2006/relationships/hyperlink" Target="https://www.minhamania.net/calcados-adulto/melissa-silk-sandal" TargetMode="External"/><Relationship Id="rId2918" Type="http://schemas.openxmlformats.org/officeDocument/2006/relationships/hyperlink" Target="https://images.tcdn.com.br/img/img_prod/995386/melissa_air_buble_sandal_2237_1_07f1135944066258d8593305413b501d.jpg" TargetMode="External"/><Relationship Id="rId2919" Type="http://schemas.openxmlformats.org/officeDocument/2006/relationships/hyperlink" Target="https://www.minhamania.net/calcados-adulto/melissa-air-buble-sandal" TargetMode="External"/><Relationship Id="rId1697" Type="http://schemas.openxmlformats.org/officeDocument/2006/relationships/hyperlink" Target="https://images.tcdn.com.br/img/img_prod/995386/melissa_espadrile_1345_2_e3526251e837a01cff1d2ab267e81a9f.jpg" TargetMode="External"/><Relationship Id="rId4723" Type="http://schemas.openxmlformats.org/officeDocument/2006/relationships/hyperlink" Target="https://www.minhamania.net/calcados/adulto/melissa-free-essencial-slide" TargetMode="External"/><Relationship Id="rId1698" Type="http://schemas.openxmlformats.org/officeDocument/2006/relationships/hyperlink" Target="https://images.tcdn.com.br/img/img_prod/995386/melissa_espadrile_jason_wu_1345_3_d26658e37f7c2ba06c80046a32a8fe3b.jpg" TargetMode="External"/><Relationship Id="rId4722" Type="http://schemas.openxmlformats.org/officeDocument/2006/relationships/hyperlink" Target="https://images.tcdn.com.br/img/img_prod/995386/melissa_free_essencial_slide_6217_2_389317f118c7913799c408f2831098dc.jpg" TargetMode="External"/><Relationship Id="rId1699" Type="http://schemas.openxmlformats.org/officeDocument/2006/relationships/hyperlink" Target="https://www.minhamania.net/melissa-adulto/melissa-espadrile" TargetMode="External"/><Relationship Id="rId4725" Type="http://schemas.openxmlformats.org/officeDocument/2006/relationships/hyperlink" Target="https://www.minhamania.net/departamentos/moda-infantil/alphabeto-macacao-jeans-leaozinho" TargetMode="External"/><Relationship Id="rId4724" Type="http://schemas.openxmlformats.org/officeDocument/2006/relationships/hyperlink" Target="https://images.tcdn.com.br/img/img_prod/995386/alphabeto_macacao_jeans_leaozinho_6219_1_af4bbf4ee9031faa1026a411743aa8b4.jpg" TargetMode="External"/><Relationship Id="rId4727" Type="http://schemas.openxmlformats.org/officeDocument/2006/relationships/hyperlink" Target="https://www.minhamania.net/departamentos/moda-infantil/alphabeto-camisa-mescla-menina-borboleta" TargetMode="External"/><Relationship Id="rId4726" Type="http://schemas.openxmlformats.org/officeDocument/2006/relationships/hyperlink" Target="https://images.tcdn.com.br/img/img_prod/995386/alphabeto_camisa_mescla_menina_borboleta_6221_1_77c37ecc66808268809b33745fa69e9d.jpg" TargetMode="External"/><Relationship Id="rId4729" Type="http://schemas.openxmlformats.org/officeDocument/2006/relationships/hyperlink" Target="https://www.minhamania.net/calcados/adulto/farm-sandalia-birken" TargetMode="External"/><Relationship Id="rId4728" Type="http://schemas.openxmlformats.org/officeDocument/2006/relationships/hyperlink" Target="https://images.tcdn.com.br/img/img_prod/995386/farm_sandalia_birken_6223_1_6fd88c1456caa04e39580418b985fc26.jpg" TargetMode="External"/><Relationship Id="rId866" Type="http://schemas.openxmlformats.org/officeDocument/2006/relationships/hyperlink" Target="https://images.tcdn.com.br/img/img_prod/995386/melissa_astral_chr_749_3_8dca6ca29214f2d43893e674bbeb1d3d.jpg" TargetMode="External"/><Relationship Id="rId865" Type="http://schemas.openxmlformats.org/officeDocument/2006/relationships/hyperlink" Target="https://images.tcdn.com.br/img/img_prod/995386/melissa_astral_chr_749_2_e900c112f75cdf991306b10de42b2dea.jpg" TargetMode="External"/><Relationship Id="rId864" Type="http://schemas.openxmlformats.org/officeDocument/2006/relationships/hyperlink" Target="https://images.tcdn.com.br/img/img_prod/995386/melissa_astral_chr_749_1_ce2964fa8ad7f44aa5952dac75398662.jpg" TargetMode="External"/><Relationship Id="rId863" Type="http://schemas.openxmlformats.org/officeDocument/2006/relationships/hyperlink" Target="https://www.minhamania.net/melissa-adulto/melissa-velvet-sandal" TargetMode="External"/><Relationship Id="rId869" Type="http://schemas.openxmlformats.org/officeDocument/2006/relationships/hyperlink" Target="https://images.tcdn.com.br/img/img_prod/995386/melissa_kick_off_san_751_1_349a42b6c2c812585f6827c0dbb2f42a.jpeg" TargetMode="External"/><Relationship Id="rId868" Type="http://schemas.openxmlformats.org/officeDocument/2006/relationships/hyperlink" Target="https://images.tcdn.com.br/img/img_prod/995386/melissa_kick_off_san_751_1_654fe715ee209d143390fafa9e1bdb00.jpg" TargetMode="External"/><Relationship Id="rId867" Type="http://schemas.openxmlformats.org/officeDocument/2006/relationships/hyperlink" Target="https://www.minhamania.net/melissa-adulto/melissa-astral-chr" TargetMode="External"/><Relationship Id="rId1690" Type="http://schemas.openxmlformats.org/officeDocument/2006/relationships/hyperlink" Target="https://images.tcdn.com.br/img/img_prod/995386/melissa_be_ad_1341_4_41a01909c827c2cb15ace1fff2173860.jpg" TargetMode="External"/><Relationship Id="rId1691" Type="http://schemas.openxmlformats.org/officeDocument/2006/relationships/hyperlink" Target="https://www.minhamania.net/melissa-mell/melissa-be-ad" TargetMode="External"/><Relationship Id="rId1692" Type="http://schemas.openxmlformats.org/officeDocument/2006/relationships/hyperlink" Target="https://images.tcdn.com.br/img/img_prod/995386/melissa_be_ad_1341_5_b7abfe2ed26df2109d14fb26b8a6fd83.jpg" TargetMode="External"/><Relationship Id="rId862" Type="http://schemas.openxmlformats.org/officeDocument/2006/relationships/hyperlink" Target="https://images.tcdn.com.br/img/img_prod/995386/melissa_velvet_sandal_747_1_18864189578c389032b5fd46cacb582e.jpeg" TargetMode="External"/><Relationship Id="rId1693" Type="http://schemas.openxmlformats.org/officeDocument/2006/relationships/hyperlink" Target="https://images.tcdn.com.br/img/img_prod/995386/melissa_beach_slide_line_friends_1343_1_6be3f85c192d6d18bfff69b39dfb2fef.jpeg" TargetMode="External"/><Relationship Id="rId861" Type="http://schemas.openxmlformats.org/officeDocument/2006/relationships/hyperlink" Target="https://www.minhamania.net/melissa-adulto/melissa-sun-venice" TargetMode="External"/><Relationship Id="rId1694" Type="http://schemas.openxmlformats.org/officeDocument/2006/relationships/hyperlink" Target="https://images.tcdn.com.br/img/img_prod/995386/melissa_beach_slide_line_friends_1343_2_f97cf6e4f4224d1dd2797b4696864f63.jpg" TargetMode="External"/><Relationship Id="rId860" Type="http://schemas.openxmlformats.org/officeDocument/2006/relationships/hyperlink" Target="https://images.tcdn.com.br/img/img_prod/995386/melissa_sun_venice_745_2_3da3520577a66271f9c55b7759274f5c.jpeg" TargetMode="External"/><Relationship Id="rId1695" Type="http://schemas.openxmlformats.org/officeDocument/2006/relationships/hyperlink" Target="https://www.minhamania.net/melissa-adulto/melissa-beach-slide-line-friends" TargetMode="External"/><Relationship Id="rId4721" Type="http://schemas.openxmlformats.org/officeDocument/2006/relationships/hyperlink" Target="https://images.tcdn.com.br/img/img_prod/995386/melissa_free_essencial_slide_6217_1_79f35332ed1d9f3223c0cb22b4a5b945.jpg" TargetMode="External"/><Relationship Id="rId1696" Type="http://schemas.openxmlformats.org/officeDocument/2006/relationships/hyperlink" Target="https://images.tcdn.com.br/img/img_prod/995386/melissa_espadrile_1345_1_7d321f764038569657ac8789b3c2e9cf.jpeg" TargetMode="External"/><Relationship Id="rId4720" Type="http://schemas.openxmlformats.org/officeDocument/2006/relationships/hyperlink" Target="https://www.minhamania.net/calcados/infantil/mini-melissa-free-cut-baby-minnie" TargetMode="External"/><Relationship Id="rId1686" Type="http://schemas.openxmlformats.org/officeDocument/2006/relationships/hyperlink" Target="https://www.minhamania.net/melissa-adulto/melissa-artemis" TargetMode="External"/><Relationship Id="rId4712" Type="http://schemas.openxmlformats.org/officeDocument/2006/relationships/hyperlink" Target="https://www.minhamania.net/acessorios/puket-porta-alcool-gel" TargetMode="External"/><Relationship Id="rId1687" Type="http://schemas.openxmlformats.org/officeDocument/2006/relationships/hyperlink" Target="https://images.tcdn.com.br/img/img_prod/995386/melissa_be_ad_1341_1_35d18b0f2d7914f4b2a7c36fd12d67fd.jpeg" TargetMode="External"/><Relationship Id="rId4711" Type="http://schemas.openxmlformats.org/officeDocument/2006/relationships/hyperlink" Target="https://www.minhamania.net/departamentos/moda-feminina/farm-bermuda-de-cetim" TargetMode="External"/><Relationship Id="rId1688" Type="http://schemas.openxmlformats.org/officeDocument/2006/relationships/hyperlink" Target="https://images.tcdn.com.br/img/img_prod/995386/melissa_be_ad_1341_1_4f151b861fc959cefe64b289e0e941de.jpeg" TargetMode="External"/><Relationship Id="rId4714" Type="http://schemas.openxmlformats.org/officeDocument/2006/relationships/hyperlink" Target="https://www.minhamania.net/acessorios/imaginaarium-copo-querer-e-poder" TargetMode="External"/><Relationship Id="rId1689" Type="http://schemas.openxmlformats.org/officeDocument/2006/relationships/hyperlink" Target="https://images.tcdn.com.br/img/img_prod/995386/melissa_be_ad_1341_5_258749f7dba59ea075fb09082fa47173.jpg" TargetMode="External"/><Relationship Id="rId4713" Type="http://schemas.openxmlformats.org/officeDocument/2006/relationships/hyperlink" Target="https://www.minhamania.net/acessorios/mini-melissa-tag-sorvete-turma-do-pudim" TargetMode="External"/><Relationship Id="rId4716" Type="http://schemas.openxmlformats.org/officeDocument/2006/relationships/hyperlink" Target="https://www.minhamania.net/departamentos/moda-infantil/puket-sutian-infantil-flores" TargetMode="External"/><Relationship Id="rId4715" Type="http://schemas.openxmlformats.org/officeDocument/2006/relationships/hyperlink" Target="https://www.minhamania.net/acessorios/mini-melissa-tag-cruela" TargetMode="External"/><Relationship Id="rId4718" Type="http://schemas.openxmlformats.org/officeDocument/2006/relationships/hyperlink" Target="https://www.minhamania.net/calcados/infantil/mini-melissa-welly" TargetMode="External"/><Relationship Id="rId4717" Type="http://schemas.openxmlformats.org/officeDocument/2006/relationships/hyperlink" Target="https://www.minhamania.net/calcados/infantil/mini-melissa-ultragirl-uni" TargetMode="External"/><Relationship Id="rId4719" Type="http://schemas.openxmlformats.org/officeDocument/2006/relationships/hyperlink" Target="https://www.minhamania.net/calcados/infantil/mini-melissa-play-mickey-e-minnie-inf" TargetMode="External"/><Relationship Id="rId855" Type="http://schemas.openxmlformats.org/officeDocument/2006/relationships/hyperlink" Target="https://images.tcdn.com.br/img/img_prod/995386/melissa_speed_ad_741_4_61f27448f5ff11a82abfd1b01fbfd651.jpg" TargetMode="External"/><Relationship Id="rId854" Type="http://schemas.openxmlformats.org/officeDocument/2006/relationships/hyperlink" Target="https://images.tcdn.com.br/img/img_prod/995386/melissa_speed_ad_741_1_27003a5d6cc1e0f2463ec0a9d38b3ff7.jpeg" TargetMode="External"/><Relationship Id="rId853" Type="http://schemas.openxmlformats.org/officeDocument/2006/relationships/hyperlink" Target="https://images.tcdn.com.br/img/img_prod/995386/melissa_speed_ad_741_2_5425662b12e0ecc40e47b77dbd3e5f01.jpg" TargetMode="External"/><Relationship Id="rId852" Type="http://schemas.openxmlformats.org/officeDocument/2006/relationships/hyperlink" Target="https://images.tcdn.com.br/img/img_prod/995386/melissa_speed_ad_741_1_4af387e226205682d9bcfb91e5122b85.jpeg" TargetMode="External"/><Relationship Id="rId859" Type="http://schemas.openxmlformats.org/officeDocument/2006/relationships/hyperlink" Target="https://images.tcdn.com.br/img/img_prod/995386/melissa_sun_venice_745_2_ff7a6f4365fbdc66a1ebda3d509f75fb.jpg" TargetMode="External"/><Relationship Id="rId858" Type="http://schemas.openxmlformats.org/officeDocument/2006/relationships/hyperlink" Target="https://images.tcdn.com.br/img/img_prod/995386/melissa_sun_venice_745_1_9274722754cb444bb8cfe82027b23a65.jpeg" TargetMode="External"/><Relationship Id="rId857" Type="http://schemas.openxmlformats.org/officeDocument/2006/relationships/hyperlink" Target="https://images.tcdn.com.br/img/img_prod/995386/melissa_speed_ad_741_5_c2d878ef09eb84dd7792a5dca03b9633.jpg" TargetMode="External"/><Relationship Id="rId856" Type="http://schemas.openxmlformats.org/officeDocument/2006/relationships/hyperlink" Target="https://www.minhamania.net/melissa-adulto/melissa-speed-ad" TargetMode="External"/><Relationship Id="rId1680" Type="http://schemas.openxmlformats.org/officeDocument/2006/relationships/hyperlink" Target="https://images.tcdn.com.br/img/img_prod/995386/melissa_melow_1335_2_451a22bc2796e8f76e0ad9e36abcd6e6.jpg" TargetMode="External"/><Relationship Id="rId1681" Type="http://schemas.openxmlformats.org/officeDocument/2006/relationships/hyperlink" Target="https://images.tcdn.com.br/img/img_prod/995386/melissa_melow_1335_3_ed5c4c6409494e63bf9419bd458a4e29.jpg" TargetMode="External"/><Relationship Id="rId851" Type="http://schemas.openxmlformats.org/officeDocument/2006/relationships/hyperlink" Target="https://www.minhamania.net/melissa-adulto/melissa-beach-slide-nextgen" TargetMode="External"/><Relationship Id="rId1682" Type="http://schemas.openxmlformats.org/officeDocument/2006/relationships/hyperlink" Target="https://www.minhamania.net/melissa-adulto/melissa-melow" TargetMode="External"/><Relationship Id="rId850" Type="http://schemas.openxmlformats.org/officeDocument/2006/relationships/hyperlink" Target="https://images.tcdn.com.br/img/img_prod/995386/melissa_beach_slide_nextgen_737_1_7ad5f4169ddde8f759750f420ba2e1d2.jpeg" TargetMode="External"/><Relationship Id="rId1683" Type="http://schemas.openxmlformats.org/officeDocument/2006/relationships/hyperlink" Target="https://images.tcdn.com.br/img/img_prod/995386/melissa_dreamming_wonder_mulher_maravilha_1337_1_14505d0b9dc3d52680dbb9ce8afaf2f2.jpeg" TargetMode="External"/><Relationship Id="rId1684" Type="http://schemas.openxmlformats.org/officeDocument/2006/relationships/hyperlink" Target="https://www.minhamania.net/melissa-adulto/melissa-dreamming-wonder-mulher-maravilha" TargetMode="External"/><Relationship Id="rId4710" Type="http://schemas.openxmlformats.org/officeDocument/2006/relationships/hyperlink" Target="https://www.minhamania.net/departamentos/moda-feminina/farm-vestido-azul" TargetMode="External"/><Relationship Id="rId1685" Type="http://schemas.openxmlformats.org/officeDocument/2006/relationships/hyperlink" Target="https://images.tcdn.com.br/img/img_prod/995386/melissa_artemis_1339_1_e8b2e3f33a7c3b888d9da77b2d1bc13f.jpeg" TargetMode="External"/><Relationship Id="rId3414" Type="http://schemas.openxmlformats.org/officeDocument/2006/relationships/hyperlink" Target="https://www.minhamania.net/calcados-adulto/melissa-jelly-chain" TargetMode="External"/><Relationship Id="rId4745" Type="http://schemas.openxmlformats.org/officeDocument/2006/relationships/hyperlink" Target="https://www.minhamania.net/departamentos/moda-infantil/fabula-vestido-borboletas-uma-maria" TargetMode="External"/><Relationship Id="rId3413" Type="http://schemas.openxmlformats.org/officeDocument/2006/relationships/hyperlink" Target="https://images.tcdn.com.br/img/img_prod/995386/melissa_jelly_chain_2703_1_5734ca73b3371baca444aad51c84cdfb.jpg" TargetMode="External"/><Relationship Id="rId4744" Type="http://schemas.openxmlformats.org/officeDocument/2006/relationships/hyperlink" Target="https://www.minhamania.net/departamentos/moda-infantil/fabula-vestido-passaros-coloridos" TargetMode="External"/><Relationship Id="rId3416" Type="http://schemas.openxmlformats.org/officeDocument/2006/relationships/hyperlink" Target="https://www.minhamania.net/moda-infantil/puket-kit-mochila-lancheira-dragao-street" TargetMode="External"/><Relationship Id="rId4747" Type="http://schemas.openxmlformats.org/officeDocument/2006/relationships/hyperlink" Target="https://www.minhamania.net/calcados/adulto/converse-chuck-7-dia-dos-muertos" TargetMode="External"/><Relationship Id="rId3415" Type="http://schemas.openxmlformats.org/officeDocument/2006/relationships/hyperlink" Target="https://images.tcdn.com.br/img/img_prod/995386/puket_kit_mochila_lancheira_dragao_street_2705_1_0d977711931825261982f684099e45c5.jpg" TargetMode="External"/><Relationship Id="rId4746" Type="http://schemas.openxmlformats.org/officeDocument/2006/relationships/hyperlink" Target="https://www.minhamania.net/calcados/adulto/melissa-sandal-bimba-e-lolla" TargetMode="External"/><Relationship Id="rId3418" Type="http://schemas.openxmlformats.org/officeDocument/2006/relationships/hyperlink" Target="https://images.tcdn.com.br/img/img_prod/995386/melissa_dulce_bag_2707_2_cd5c32150b546ea941fe42c8da25c584.jpg" TargetMode="External"/><Relationship Id="rId4749" Type="http://schemas.openxmlformats.org/officeDocument/2006/relationships/hyperlink" Target="https://www.minhamania.net/calcados/adulto/melissa-big-chain" TargetMode="External"/><Relationship Id="rId3417" Type="http://schemas.openxmlformats.org/officeDocument/2006/relationships/hyperlink" Target="https://images.tcdn.com.br/img/img_prod/995386/melissa_dulce_bag_2707_1_4beec4dcf852ec6fc02a6c73b3843b3e.jpg" TargetMode="External"/><Relationship Id="rId4748" Type="http://schemas.openxmlformats.org/officeDocument/2006/relationships/hyperlink" Target="https://www.minhamania.net/calcados/infantil/converse-cano-baixo-infantil" TargetMode="External"/><Relationship Id="rId3419" Type="http://schemas.openxmlformats.org/officeDocument/2006/relationships/hyperlink" Target="https://www.minhamania.net/acessorios/bolsas/melissa-dulce-bag" TargetMode="External"/><Relationship Id="rId888" Type="http://schemas.openxmlformats.org/officeDocument/2006/relationships/hyperlink" Target="https://images.tcdn.com.br/img/img_prod/995386/melissa_greta_ad_769_3_7029d14e4d404f27ee783ba1b9de00ae.jpg" TargetMode="External"/><Relationship Id="rId887" Type="http://schemas.openxmlformats.org/officeDocument/2006/relationships/hyperlink" Target="https://images.tcdn.com.br/img/img_prod/995386/melissa_greta_ad_769_1_38c4b0f15a1ed980ad3ba6539b1e2944.jpeg" TargetMode="External"/><Relationship Id="rId886" Type="http://schemas.openxmlformats.org/officeDocument/2006/relationships/hyperlink" Target="https://images.tcdn.com.br/img/img_prod/995386/melissa_greta_ad_769_1_767715af7ac1cfdef4e8c609ad0fc224.jpg" TargetMode="External"/><Relationship Id="rId885" Type="http://schemas.openxmlformats.org/officeDocument/2006/relationships/hyperlink" Target="https://www.minhamania.net/melissa-adulto/melissa-doll-v-ad" TargetMode="External"/><Relationship Id="rId889" Type="http://schemas.openxmlformats.org/officeDocument/2006/relationships/hyperlink" Target="https://www.minhamania.net/melissa-adulto/melissa-greta-ad" TargetMode="External"/><Relationship Id="rId880" Type="http://schemas.openxmlformats.org/officeDocument/2006/relationships/hyperlink" Target="https://images.tcdn.com.br/img/img_prod/995386/melissa_disco_763_2_d44f709b99691df56e9adf6b2bc10326.jpg" TargetMode="External"/><Relationship Id="rId884" Type="http://schemas.openxmlformats.org/officeDocument/2006/relationships/hyperlink" Target="https://images.tcdn.com.br/img/img_prod/995386/melissa_doll_jason_wu_767_1_b148342ee6f907ea3607de7d5a9dc188.jpg" TargetMode="External"/><Relationship Id="rId3410" Type="http://schemas.openxmlformats.org/officeDocument/2006/relationships/hyperlink" Target="https://www.minhamania.net/moda-infantil/puket-kit-mochila-lancheira" TargetMode="External"/><Relationship Id="rId4741" Type="http://schemas.openxmlformats.org/officeDocument/2006/relationships/hyperlink" Target="https://www.minhamania.net/calcados/adulto/melissa-babe-gardem" TargetMode="External"/><Relationship Id="rId883" Type="http://schemas.openxmlformats.org/officeDocument/2006/relationships/hyperlink" Target="https://www.minhamania.net/melissa-adulto/melissa-rider-next-ad" TargetMode="External"/><Relationship Id="rId4740" Type="http://schemas.openxmlformats.org/officeDocument/2006/relationships/hyperlink" Target="https://www.minhamania.net/calcados/adulto/mini-melissa-aranha1979" TargetMode="External"/><Relationship Id="rId882" Type="http://schemas.openxmlformats.org/officeDocument/2006/relationships/hyperlink" Target="https://images.tcdn.com.br/img/img_prod/995386/melissa_rider_next_ad_765_1_da0f14355539e6bfee117994f2977081.jpeg" TargetMode="External"/><Relationship Id="rId3412" Type="http://schemas.openxmlformats.org/officeDocument/2006/relationships/hyperlink" Target="https://www.minhamania.net/moda-infantil/puket-kit-mochila-unicornio" TargetMode="External"/><Relationship Id="rId4743" Type="http://schemas.openxmlformats.org/officeDocument/2006/relationships/hyperlink" Target="https://www.minhamania.net/departamentos/moda-infantil/sapatilha-puket-united-listras-coloridas-c-antiderrapante" TargetMode="External"/><Relationship Id="rId881" Type="http://schemas.openxmlformats.org/officeDocument/2006/relationships/hyperlink" Target="https://www.minhamania.net/melissa-adulto/melissa-disco-high-ad" TargetMode="External"/><Relationship Id="rId3411" Type="http://schemas.openxmlformats.org/officeDocument/2006/relationships/hyperlink" Target="https://images.tcdn.com.br/img/img_prod/995386/puket_nescesserie_unicornio_2701_1_c130e2dcbd32af25752bbc22697e0398.jpg" TargetMode="External"/><Relationship Id="rId4742" Type="http://schemas.openxmlformats.org/officeDocument/2006/relationships/hyperlink" Target="https://www.minhamania.net/departamentos/moda-infantil/puket-sapatilha-solado-cisney" TargetMode="External"/><Relationship Id="rId3403" Type="http://schemas.openxmlformats.org/officeDocument/2006/relationships/hyperlink" Target="https://www.minhamania.net/acessorios/bolsas/melissa-free-bag" TargetMode="External"/><Relationship Id="rId4734" Type="http://schemas.openxmlformats.org/officeDocument/2006/relationships/hyperlink" Target="https://www.minhamania.net/calcados/adulto/melissa-possession-stranger-things" TargetMode="External"/><Relationship Id="rId3402" Type="http://schemas.openxmlformats.org/officeDocument/2006/relationships/hyperlink" Target="https://www.minhamania.net/acessorios/bolsas/melissa-free-big-bag" TargetMode="External"/><Relationship Id="rId4733" Type="http://schemas.openxmlformats.org/officeDocument/2006/relationships/hyperlink" Target="https://images.tcdn.com.br/img/img_prod/995386/melissa_possession_stranger_things_6227_2_f59b909852d4c0d787e2adaf27382c62.jpg" TargetMode="External"/><Relationship Id="rId3405" Type="http://schemas.openxmlformats.org/officeDocument/2006/relationships/hyperlink" Target="https://www.minhamania.net/calcados-infantis/mini-melissa-play-time" TargetMode="External"/><Relationship Id="rId4736" Type="http://schemas.openxmlformats.org/officeDocument/2006/relationships/hyperlink" Target="https://www.minhamania.net/calcados/adulto/melissa-possession-flip-flop" TargetMode="External"/><Relationship Id="rId3404" Type="http://schemas.openxmlformats.org/officeDocument/2006/relationships/hyperlink" Target="https://images.tcdn.com.br/img/img_prod/995386/mini_melissa_playtime_2693_1_d2d1e75f56c10ed57bac0b3075811518.jpg" TargetMode="External"/><Relationship Id="rId4735" Type="http://schemas.openxmlformats.org/officeDocument/2006/relationships/hyperlink" Target="https://www.minhamania.net/calcados/infantil/mini-melissa-colorland-marie" TargetMode="External"/><Relationship Id="rId3407" Type="http://schemas.openxmlformats.org/officeDocument/2006/relationships/hyperlink" Target="https://images.tcdn.com.br/img/img_prod/995386/melissa_brave_flip_flop_2697_1_95f718634200059c6f349f09415d61af.jpg" TargetMode="External"/><Relationship Id="rId4738" Type="http://schemas.openxmlformats.org/officeDocument/2006/relationships/hyperlink" Target="https://www.minhamania.net/calcados/adulto/melissa-free-clog-platform" TargetMode="External"/><Relationship Id="rId3406" Type="http://schemas.openxmlformats.org/officeDocument/2006/relationships/hyperlink" Target="https://www.minhamania.net/calcados-adulto/melissa-dare-strap-camila-coutinho" TargetMode="External"/><Relationship Id="rId4737" Type="http://schemas.openxmlformats.org/officeDocument/2006/relationships/hyperlink" Target="https://www.minhamania.net/calcados/adulto/melissa-sun-long-beach" TargetMode="External"/><Relationship Id="rId3409" Type="http://schemas.openxmlformats.org/officeDocument/2006/relationships/hyperlink" Target="https://images.tcdn.com.br/img/img_prod/995386/puket_kit_mochila_lancheira_2699_1_affdfa5dc11f8ce1d27490db54984df1.jpg" TargetMode="External"/><Relationship Id="rId3408" Type="http://schemas.openxmlformats.org/officeDocument/2006/relationships/hyperlink" Target="https://www.minhamania.net/calcados-adulto/melissa-brave-flip-flop" TargetMode="External"/><Relationship Id="rId4739" Type="http://schemas.openxmlformats.org/officeDocument/2006/relationships/hyperlink" Target="https://www.minhamania.net/calcados/adulto/melissa-sun-ocean-c-bolsa" TargetMode="External"/><Relationship Id="rId877" Type="http://schemas.openxmlformats.org/officeDocument/2006/relationships/hyperlink" Target="https://images.tcdn.com.br/img/img_prod/995386/melissa_purple_ad_761_3_b62803d4c7f83f870e589000e0aa7e58.jpg" TargetMode="External"/><Relationship Id="rId876" Type="http://schemas.openxmlformats.org/officeDocument/2006/relationships/hyperlink" Target="https://images.tcdn.com.br/img/img_prod/995386/melissa_purple_ad_761_2_ec1c7b9d8b688d5419319fa25d4f2420.jpg" TargetMode="External"/><Relationship Id="rId875" Type="http://schemas.openxmlformats.org/officeDocument/2006/relationships/hyperlink" Target="https://images.tcdn.com.br/img/img_prod/995386/melissa_purple_ad_761_1_9fc077a558b51e68cb4dec3d18e1997d.jpeg" TargetMode="External"/><Relationship Id="rId874" Type="http://schemas.openxmlformats.org/officeDocument/2006/relationships/hyperlink" Target="https://www.minhamania.net/melissa-adulto/melissa-croco-platform" TargetMode="External"/><Relationship Id="rId879" Type="http://schemas.openxmlformats.org/officeDocument/2006/relationships/hyperlink" Target="https://images.tcdn.com.br/img/img_prod/995386/melissa_disco_763_1_3d5539bdf6bd22a60070eaa6112ef38e.jpeg" TargetMode="External"/><Relationship Id="rId878" Type="http://schemas.openxmlformats.org/officeDocument/2006/relationships/hyperlink" Target="https://www.minhamania.net/melissa-adulto/melissa-purple-ad" TargetMode="External"/><Relationship Id="rId873" Type="http://schemas.openxmlformats.org/officeDocument/2006/relationships/hyperlink" Target="https://images.tcdn.com.br/img/img_prod/995386/melissa_croco_platform_757_2_b3763dd8f2d8ab01cfca6cab29b8acb9.jpg" TargetMode="External"/><Relationship Id="rId4730" Type="http://schemas.openxmlformats.org/officeDocument/2006/relationships/hyperlink" Target="https://images.tcdn.com.br/img/img_prod/995386/t_shirt_farm_arrasta_pe_6225_1_4e05fdfcd8dcb7b1c008f7a8703ac3f9.jpg" TargetMode="External"/><Relationship Id="rId872" Type="http://schemas.openxmlformats.org/officeDocument/2006/relationships/hyperlink" Target="https://images.tcdn.com.br/img/img_prod/995386/melissa_croco_platform_757_1_e848420a99010ee0ebeffd0b5d0971d0.jpeg" TargetMode="External"/><Relationship Id="rId871" Type="http://schemas.openxmlformats.org/officeDocument/2006/relationships/hyperlink" Target="https://www.minhamania.net/melissa-adulto/melissa-kik-off-san" TargetMode="External"/><Relationship Id="rId3401" Type="http://schemas.openxmlformats.org/officeDocument/2006/relationships/hyperlink" Target="https://images.tcdn.com.br/img/img_prod/995386/melissa_free_big_bag_2689_1_d48a88c0fba6c7e18759c5ce383d3aed.jpg" TargetMode="External"/><Relationship Id="rId4732" Type="http://schemas.openxmlformats.org/officeDocument/2006/relationships/hyperlink" Target="https://images.tcdn.com.br/img/img_prod/995386/melissa_possession_stranger_things_6227_1_d196b1919f3c47559df54059be544076.jpg" TargetMode="External"/><Relationship Id="rId870" Type="http://schemas.openxmlformats.org/officeDocument/2006/relationships/hyperlink" Target="https://images.tcdn.com.br/img/img_prod/995386/melissa_kick_off_san_751_3_b1f6fdd6610f64b9382d2b7051d07f1e.jpg" TargetMode="External"/><Relationship Id="rId3400" Type="http://schemas.openxmlformats.org/officeDocument/2006/relationships/hyperlink" Target="https://www.minhamania.net/calcados-adulto/melissa-royal" TargetMode="External"/><Relationship Id="rId4731" Type="http://schemas.openxmlformats.org/officeDocument/2006/relationships/hyperlink" Target="https://www.minhamania.net/departamentos/moda-feminina/t-shirt-farm-arrasta-pe" TargetMode="External"/><Relationship Id="rId1653" Type="http://schemas.openxmlformats.org/officeDocument/2006/relationships/hyperlink" Target="https://images.tcdn.com.br/img/img_prod/995386/melissa_gadget_1319_1_7822888290ed5535760ec7604df90075.jpeg" TargetMode="External"/><Relationship Id="rId2984" Type="http://schemas.openxmlformats.org/officeDocument/2006/relationships/hyperlink" Target="https://www.minhamania.net/calcados-adulto/melissa-blank-cznvas" TargetMode="External"/><Relationship Id="rId1654" Type="http://schemas.openxmlformats.org/officeDocument/2006/relationships/hyperlink" Target="https://images.tcdn.com.br/img/img_prod/995386/melissa_gadget_1319_2_e93d50deb5cec199f2ef4fca0d0c2276.jpg" TargetMode="External"/><Relationship Id="rId2985" Type="http://schemas.openxmlformats.org/officeDocument/2006/relationships/hyperlink" Target="https://images.tcdn.com.br/img/img_prod/995386/melissa_flox_bublle_2299_1_9236a14fa071b82060c3abfa139681fb.jpg" TargetMode="External"/><Relationship Id="rId1655" Type="http://schemas.openxmlformats.org/officeDocument/2006/relationships/hyperlink" Target="https://images.tcdn.com.br/img/img_prod/995386/melissa_gadget_1319_3_a8e5d4db670f3276040d6888f58d78b3.jpg" TargetMode="External"/><Relationship Id="rId2986" Type="http://schemas.openxmlformats.org/officeDocument/2006/relationships/hyperlink" Target="https://images.tcdn.com.br/img/img_prod/995386/melissa_flox_bubble_2299_2_6a0eea8065f9da08d1d3b084f278c636.jpg" TargetMode="External"/><Relationship Id="rId1656" Type="http://schemas.openxmlformats.org/officeDocument/2006/relationships/hyperlink" Target="https://www.minhamania.net/melissa-adulto/melissa-gadget" TargetMode="External"/><Relationship Id="rId2987" Type="http://schemas.openxmlformats.org/officeDocument/2006/relationships/hyperlink" Target="https://www.minhamania.net/calcados-adulto/melissa-flox-bublle" TargetMode="External"/><Relationship Id="rId1657" Type="http://schemas.openxmlformats.org/officeDocument/2006/relationships/hyperlink" Target="https://images.tcdn.com.br/img/img_prod/995386/melissa_glam_pequeno_principe_1321_1_e69c561811329e5653047d11bc4863e4.jpeg" TargetMode="External"/><Relationship Id="rId2988" Type="http://schemas.openxmlformats.org/officeDocument/2006/relationships/hyperlink" Target="https://images.tcdn.com.br/img/img_prod/995386/melissa_lucy_slide_2301_1_9a7dcaa9a0004554106f648869a2f128.jpg" TargetMode="External"/><Relationship Id="rId1658" Type="http://schemas.openxmlformats.org/officeDocument/2006/relationships/hyperlink" Target="https://images.tcdn.com.br/img/img_prod/995386/melissa_glam_pequeno_principe_1321_2_f207377506dfab4eb1bac86270e424dd.jpg" TargetMode="External"/><Relationship Id="rId2989" Type="http://schemas.openxmlformats.org/officeDocument/2006/relationships/hyperlink" Target="https://www.minhamania.net/calcados-adulto/melissa-lucy-slide" TargetMode="External"/><Relationship Id="rId1659" Type="http://schemas.openxmlformats.org/officeDocument/2006/relationships/hyperlink" Target="https://images.tcdn.com.br/img/img_prod/995386/melissa_glam_pequeno_principe_1321_3_4c2f1dfbc1d0cc431a890bbc874c187b.jpg" TargetMode="External"/><Relationship Id="rId829" Type="http://schemas.openxmlformats.org/officeDocument/2006/relationships/hyperlink" Target="https://www.minhamania.net/melissa-adulto/melissa-sun-malibu" TargetMode="External"/><Relationship Id="rId828" Type="http://schemas.openxmlformats.org/officeDocument/2006/relationships/hyperlink" Target="https://images.tcdn.com.br/img/img_prod/995386/melissa_sun_malibu_711_3_49b9a224a4811b5275d060392820b10d.jpeg" TargetMode="External"/><Relationship Id="rId827" Type="http://schemas.openxmlformats.org/officeDocument/2006/relationships/hyperlink" Target="https://images.tcdn.com.br/img/img_prod/995386/melissa_sun_malibu_711_2_23803feb53d3453f396a877a7e27e04e.jpeg" TargetMode="External"/><Relationship Id="rId822" Type="http://schemas.openxmlformats.org/officeDocument/2006/relationships/hyperlink" Target="https://images.tcdn.com.br/img/img_prod/995386/melissa_plush_ad_709_1_b081c53b9f5fdc48845b9b729187e2a2.jpeg" TargetMode="External"/><Relationship Id="rId821" Type="http://schemas.openxmlformats.org/officeDocument/2006/relationships/hyperlink" Target="https://www.minhamania.net/mini-melissa/mini-melissa-color-pop-barbie" TargetMode="External"/><Relationship Id="rId820" Type="http://schemas.openxmlformats.org/officeDocument/2006/relationships/hyperlink" Target="https://images.tcdn.com.br/img/img_prod/995386/mini_melissa_color_pop_barbie_705_1_1f76a3b0ddb3a87c3d044fc47a38f494.jpeg" TargetMode="External"/><Relationship Id="rId826" Type="http://schemas.openxmlformats.org/officeDocument/2006/relationships/hyperlink" Target="https://images.tcdn.com.br/img/img_prod/995386/melissa_sun_malibu_711_1_93d91ca8c5e718f025f52fcf1849cce7.jpeg" TargetMode="External"/><Relationship Id="rId825" Type="http://schemas.openxmlformats.org/officeDocument/2006/relationships/hyperlink" Target="https://images.tcdn.com.br/img/img_prod/995386/melissa_sun_malibu_711_1_d50d1e9a5b86bf1a6d57c05baf7e833a.jpg" TargetMode="External"/><Relationship Id="rId824" Type="http://schemas.openxmlformats.org/officeDocument/2006/relationships/hyperlink" Target="https://www.minhamania.net/melissa-adulto/malissa-plush-ad" TargetMode="External"/><Relationship Id="rId823" Type="http://schemas.openxmlformats.org/officeDocument/2006/relationships/hyperlink" Target="https://images.tcdn.com.br/img/img_prod/995386/melissa_plush_709_2_0876748b1d0cfded38d4f75775b464f7.jpeg" TargetMode="External"/><Relationship Id="rId2980" Type="http://schemas.openxmlformats.org/officeDocument/2006/relationships/hyperlink" Target="https://images.tcdn.com.br/img/img_prod/995386/melissa_blank_canvas_2297_3_ba9f63720e1224da0e779bc563d853fe.jpg" TargetMode="External"/><Relationship Id="rId1650" Type="http://schemas.openxmlformats.org/officeDocument/2006/relationships/hyperlink" Target="https://images.tcdn.com.br/img/img_prod/995386/bolsa_ball_bag_disney_1317_1_18c2bc641f9ebe3a1863cf41301bc604.jpeg" TargetMode="External"/><Relationship Id="rId2981" Type="http://schemas.openxmlformats.org/officeDocument/2006/relationships/hyperlink" Target="https://images.tcdn.com.br/img/img_prod/995386/melissa_blank_canvas_2297_1_bb9b14c609de60f4eac220e900727d2a.jpg" TargetMode="External"/><Relationship Id="rId1651" Type="http://schemas.openxmlformats.org/officeDocument/2006/relationships/hyperlink" Target="https://images.tcdn.com.br/img/img_prod/995386/bolsa_ball_bag_disney_1317_2_3203e009216491615963a202332d4ef1.jpeg" TargetMode="External"/><Relationship Id="rId2982" Type="http://schemas.openxmlformats.org/officeDocument/2006/relationships/hyperlink" Target="https://images.tcdn.com.br/img/img_prod/995386/melissa_blank_canvas_2297_2_b51c3898f1eafad293244e792245e335.jpg" TargetMode="External"/><Relationship Id="rId1652" Type="http://schemas.openxmlformats.org/officeDocument/2006/relationships/hyperlink" Target="https://www.minhamania.net/outras/bolsa-ball-bag-disney" TargetMode="External"/><Relationship Id="rId2983" Type="http://schemas.openxmlformats.org/officeDocument/2006/relationships/hyperlink" Target="https://images.tcdn.com.br/img/img_prod/995386/melissa_blank_canvas_2297_1_3a1010edf7cc6af0e80d3e04318dd077.jpg" TargetMode="External"/><Relationship Id="rId1642" Type="http://schemas.openxmlformats.org/officeDocument/2006/relationships/hyperlink" Target="https://images.tcdn.com.br/img/img_prod/995386/melissa_gadget_tag_cosmica_1313_2_b6de4b9cf5d15bcafaf6914f757a45e4.jpg" TargetMode="External"/><Relationship Id="rId2973" Type="http://schemas.openxmlformats.org/officeDocument/2006/relationships/hyperlink" Target="https://www.minhamania.net/calcados-adulto/melissa-bela" TargetMode="External"/><Relationship Id="rId1643" Type="http://schemas.openxmlformats.org/officeDocument/2006/relationships/hyperlink" Target="https://images.tcdn.com.br/img/img_prod/995386/melissa_gadget_tag_cosmica_1313_3_567f3f6f28b591128fabb621697b9a93.jpg" TargetMode="External"/><Relationship Id="rId2974" Type="http://schemas.openxmlformats.org/officeDocument/2006/relationships/hyperlink" Target="https://images.tcdn.com.br/img/img_prod/995386/melissa_alcool_gel_rosa_2291_1_82bf20871bd7d424d938fcbd1fc76d7e.jpg" TargetMode="External"/><Relationship Id="rId1644" Type="http://schemas.openxmlformats.org/officeDocument/2006/relationships/hyperlink" Target="https://images.tcdn.com.br/img/img_prod/995386/melissa_gadget_tag_cosmica_1313_4_42ea225d3183203bc74953b982c65ef1.jpg" TargetMode="External"/><Relationship Id="rId2975" Type="http://schemas.openxmlformats.org/officeDocument/2006/relationships/hyperlink" Target="https://www.minhamania.net/acessorios/melissa-alcool-gel-rosa" TargetMode="External"/><Relationship Id="rId1645" Type="http://schemas.openxmlformats.org/officeDocument/2006/relationships/hyperlink" Target="https://www.minhamania.net/outras/chaveiro-cosmic-signos-unidade" TargetMode="External"/><Relationship Id="rId2976" Type="http://schemas.openxmlformats.org/officeDocument/2006/relationships/hyperlink" Target="https://images.tcdn.com.br/img/img_prod/995386/melissa_doll_iii_2293_1_d380871109026e925ae36acc14304839.jpg" TargetMode="External"/><Relationship Id="rId1646" Type="http://schemas.openxmlformats.org/officeDocument/2006/relationships/hyperlink" Target="https://images.tcdn.com.br/img/img_prod/995386/carteira_carry_on_1315_1_d86f1115c295ffdc5fc373e9071706d1.jpeg" TargetMode="External"/><Relationship Id="rId2977" Type="http://schemas.openxmlformats.org/officeDocument/2006/relationships/hyperlink" Target="https://www.minhamania.net/calcados-adulto/melissa-doll-iii" TargetMode="External"/><Relationship Id="rId1647" Type="http://schemas.openxmlformats.org/officeDocument/2006/relationships/hyperlink" Target="https://images.tcdn.com.br/img/img_prod/995386/carteira_carry_on_1315_2_30f265c128cf341f9f4018ae721ba387.jpeg" TargetMode="External"/><Relationship Id="rId2978" Type="http://schemas.openxmlformats.org/officeDocument/2006/relationships/hyperlink" Target="https://images.tcdn.com.br/img/img_prod/995386/melissa_panc_bag_isabella_capeto_2295_1_986e50e664d839561af9f6213fcd872e.jpg" TargetMode="External"/><Relationship Id="rId1648" Type="http://schemas.openxmlformats.org/officeDocument/2006/relationships/hyperlink" Target="https://images.tcdn.com.br/img/img_prod/995386/carteira_carry_on_1315_3_fcd47a25bf7ec6d684be012dc329ab78.jpeg" TargetMode="External"/><Relationship Id="rId2979" Type="http://schemas.openxmlformats.org/officeDocument/2006/relationships/hyperlink" Target="https://www.minhamania.net/acessorios/bolsas/melissa-panc-bag-isabella-capeto" TargetMode="External"/><Relationship Id="rId1649" Type="http://schemas.openxmlformats.org/officeDocument/2006/relationships/hyperlink" Target="https://www.minhamania.net/outras/carteira-carry-on" TargetMode="External"/><Relationship Id="rId819" Type="http://schemas.openxmlformats.org/officeDocument/2006/relationships/hyperlink" Target="https://www.minhamania.net/melissa-adulto/melissa-papete-flu" TargetMode="External"/><Relationship Id="rId818" Type="http://schemas.openxmlformats.org/officeDocument/2006/relationships/hyperlink" Target="https://images.tcdn.com.br/img/img_prod/995386/melissa_papete_fluffy_rider_701_1_7ca44c1308cd5c9316057575077ef7aa.jpeg" TargetMode="External"/><Relationship Id="rId817" Type="http://schemas.openxmlformats.org/officeDocument/2006/relationships/hyperlink" Target="https://www.minhamania.net/melissa-adulto/melissa-ginger" TargetMode="External"/><Relationship Id="rId816" Type="http://schemas.openxmlformats.org/officeDocument/2006/relationships/hyperlink" Target="https://images.tcdn.com.br/img/img_prod/995386/melissa_ginger_ad_699_1_dc7d82d891d6030ffbb72d8a4cb83196.jpeg" TargetMode="External"/><Relationship Id="rId811" Type="http://schemas.openxmlformats.org/officeDocument/2006/relationships/hyperlink" Target="https://images.tcdn.com.br/img/img_prod/995386/melissa_solar_bo_bo_697_2_9d70d6a748347179328ef3f6d46dd57e.jpeg" TargetMode="External"/><Relationship Id="rId810" Type="http://schemas.openxmlformats.org/officeDocument/2006/relationships/hyperlink" Target="https://images.tcdn.com.br/img/img_prod/995386/melissa_solar_bo_bo_697_4_1f15c19083c3c7077f6a0324127c3b45.jpg" TargetMode="External"/><Relationship Id="rId815" Type="http://schemas.openxmlformats.org/officeDocument/2006/relationships/hyperlink" Target="https://images.tcdn.com.br/img/img_prod/995386/melissa_ginger_ad_699_1_7f429a9f7e63861edb8048edd60633bb.jpeg" TargetMode="External"/><Relationship Id="rId814" Type="http://schemas.openxmlformats.org/officeDocument/2006/relationships/hyperlink" Target="https://images.tcdn.com.br/img/img_prod/995386/melissa_ginger_ad_699_1_90bf508508185769c7645f6da6e4b542.jpg" TargetMode="External"/><Relationship Id="rId813" Type="http://schemas.openxmlformats.org/officeDocument/2006/relationships/hyperlink" Target="https://www.minhamania.net/melissa-adulto/melissa-solar-bob" TargetMode="External"/><Relationship Id="rId812" Type="http://schemas.openxmlformats.org/officeDocument/2006/relationships/hyperlink" Target="https://images.tcdn.com.br/img/img_prod/995386/melissa_solar_bo_bo_697_3_3e7b971611aaee84e8aadc04e43e7c73.jpg" TargetMode="External"/><Relationship Id="rId2970" Type="http://schemas.openxmlformats.org/officeDocument/2006/relationships/hyperlink" Target="https://www.minhamania.net/calcados-infantis/mini-melissa-possession-stranger-things" TargetMode="External"/><Relationship Id="rId1640" Type="http://schemas.openxmlformats.org/officeDocument/2006/relationships/hyperlink" Target="https://www.minhamania.net/melissa-adulto/melissa-snacker-hello-kitty" TargetMode="External"/><Relationship Id="rId2971" Type="http://schemas.openxmlformats.org/officeDocument/2006/relationships/hyperlink" Target="https://images.tcdn.com.br/img/img_prod/995386/mini_melissa_furadinha_laco_2287_1_ca2731a69ec052857b4e85f0093970b6.jpg" TargetMode="External"/><Relationship Id="rId1641" Type="http://schemas.openxmlformats.org/officeDocument/2006/relationships/hyperlink" Target="https://images.tcdn.com.br/img/img_prod/995386/melissa_gadget_tag_cosmica_1313_1_6c9fb64c53fec91ebd6543227bbff9ba.jpg" TargetMode="External"/><Relationship Id="rId2972" Type="http://schemas.openxmlformats.org/officeDocument/2006/relationships/hyperlink" Target="https://www.minhamania.net/calcados-infantis/mini-melissa-furadinha-laco" TargetMode="External"/><Relationship Id="rId1675" Type="http://schemas.openxmlformats.org/officeDocument/2006/relationships/hyperlink" Target="https://images.tcdn.com.br/img/img_prod/995386/chaveiro_melissa_duo_love_edition_1333_2_d614c3247560801a0200e8179f5553f4.jpeg" TargetMode="External"/><Relationship Id="rId4701" Type="http://schemas.openxmlformats.org/officeDocument/2006/relationships/hyperlink" Target="https://www.minhamania.net/departamentos/moda-feminina/farm-vestido-reto-floral" TargetMode="External"/><Relationship Id="rId1676" Type="http://schemas.openxmlformats.org/officeDocument/2006/relationships/hyperlink" Target="https://images.tcdn.com.br/img/img_prod/995386/chaveiro_melissa_duo_love_edition_1333_3_284752ac9c767041b5944327a34df395.jpeg" TargetMode="External"/><Relationship Id="rId4700" Type="http://schemas.openxmlformats.org/officeDocument/2006/relationships/hyperlink" Target="https://images.tcdn.com.br/img/img_prod/995386/farm_vestido_reto_floral_6185_1_29498fff4eeb53be2fd6fd68cc491340.jpg" TargetMode="External"/><Relationship Id="rId1677" Type="http://schemas.openxmlformats.org/officeDocument/2006/relationships/hyperlink" Target="https://images.tcdn.com.br/img/img_prod/995386/chaveiro_melissa_duo_love_edition_1333_4_09fd435fbcb1807012693d5e3a384b5a.jpg" TargetMode="External"/><Relationship Id="rId4703" Type="http://schemas.openxmlformats.org/officeDocument/2006/relationships/hyperlink" Target="https://www.minhamania.net/departamentos/moda-infantil/fabula-calca-trico-poa" TargetMode="External"/><Relationship Id="rId1678" Type="http://schemas.openxmlformats.org/officeDocument/2006/relationships/hyperlink" Target="https://www.minhamania.net/outras/chaveiro-melissa-duo-love-edition" TargetMode="External"/><Relationship Id="rId4702" Type="http://schemas.openxmlformats.org/officeDocument/2006/relationships/hyperlink" Target="https://images.tcdn.com.br/img/img_prod/995386/fabula_calca_trico_poa_6187_1_dde8b3a101f20f60fdf4fc0ce52bab7c.jpg" TargetMode="External"/><Relationship Id="rId1679" Type="http://schemas.openxmlformats.org/officeDocument/2006/relationships/hyperlink" Target="https://images.tcdn.com.br/img/img_prod/995386/melissa_melow_1335_1_eb77c14f00f33b0ccf633e7d0886f777.jpeg" TargetMode="External"/><Relationship Id="rId4705" Type="http://schemas.openxmlformats.org/officeDocument/2006/relationships/hyperlink" Target="https://www.minhamania.net/departamentos/moda-infantil/fabula-bata-babadinho-abacaxi" TargetMode="External"/><Relationship Id="rId4704" Type="http://schemas.openxmlformats.org/officeDocument/2006/relationships/hyperlink" Target="https://images.tcdn.com.br/img/img_prod/995386/fabula_bata_babadinho_abacaxi_6189_1_3be93fc03889a9cfb7ebd82a86fdd513.jpg" TargetMode="External"/><Relationship Id="rId4707" Type="http://schemas.openxmlformats.org/officeDocument/2006/relationships/hyperlink" Target="https://www.minhamania.net/departamentos/moda-infantil/fabula-macaquinho-sarja-coelho" TargetMode="External"/><Relationship Id="rId4706" Type="http://schemas.openxmlformats.org/officeDocument/2006/relationships/hyperlink" Target="https://images.tcdn.com.br/img/img_prod/995386/fabula_macaquinho_sarja_coelho_6191_1_bcd466b8e1e327c496eaec86a741619c.jpg" TargetMode="External"/><Relationship Id="rId4709" Type="http://schemas.openxmlformats.org/officeDocument/2006/relationships/hyperlink" Target="https://www.minhamania.net/departamentos/moda-infantil/fabula-bata-bicudos" TargetMode="External"/><Relationship Id="rId4708" Type="http://schemas.openxmlformats.org/officeDocument/2006/relationships/hyperlink" Target="https://images.tcdn.com.br/img/img_prod/995386/fabula_bata_bicudos_6193_1_ce64fcf752e580cbf9e20be67ed03695.jpg" TargetMode="External"/><Relationship Id="rId849" Type="http://schemas.openxmlformats.org/officeDocument/2006/relationships/hyperlink" Target="https://www.minhamania.net/melissa-adulto/melissa-papete-essen" TargetMode="External"/><Relationship Id="rId844" Type="http://schemas.openxmlformats.org/officeDocument/2006/relationships/hyperlink" Target="https://images.tcdn.com.br/img/img_prod/995386/melissa_papete_rider_727_9_f3071544a2e3b5dbfcde6a85d6bd68e5.jpg" TargetMode="External"/><Relationship Id="rId843" Type="http://schemas.openxmlformats.org/officeDocument/2006/relationships/hyperlink" Target="https://images.tcdn.com.br/img/img_prod/995386/melissa_papete_rider_727_8_5b5e7ab43637e2c067e5bfc48b86742d.jpg" TargetMode="External"/><Relationship Id="rId842" Type="http://schemas.openxmlformats.org/officeDocument/2006/relationships/hyperlink" Target="https://images.tcdn.com.br/img/img_prod/995386/melissa_papete_rider_727_6_deee2428254fddca9d4a584953b9ddac.jpg" TargetMode="External"/><Relationship Id="rId841" Type="http://schemas.openxmlformats.org/officeDocument/2006/relationships/hyperlink" Target="https://images.tcdn.com.br/img/img_prod/995386/melissa_papete_rider_727_2_caf1b400cf0387d63d3776de7194865f.jpg" TargetMode="External"/><Relationship Id="rId848" Type="http://schemas.openxmlformats.org/officeDocument/2006/relationships/hyperlink" Target="https://images.tcdn.com.br/img/img_prod/995386/melissa_papete_essencial_729_2_4d3172d824424ed4a541a532abe65b1c.jpeg" TargetMode="External"/><Relationship Id="rId847" Type="http://schemas.openxmlformats.org/officeDocument/2006/relationships/hyperlink" Target="https://images.tcdn.com.br/img/img_prod/995386/melissa_papete_essencial_729_1_92502445fa3c66166cb674b95629f0ae.jpeg" TargetMode="External"/><Relationship Id="rId846" Type="http://schemas.openxmlformats.org/officeDocument/2006/relationships/hyperlink" Target="https://images.tcdn.com.br/img/img_prod/995386/melissa_papete_essencial_729_1_cde492f198845011aaf2e9ee55652969.jpeg" TargetMode="External"/><Relationship Id="rId845" Type="http://schemas.openxmlformats.org/officeDocument/2006/relationships/hyperlink" Target="https://www.minhamania.net/melissa-adulto/melissa-papete-rider" TargetMode="External"/><Relationship Id="rId1670" Type="http://schemas.openxmlformats.org/officeDocument/2006/relationships/hyperlink" Target="https://www.minhamania.net/melissa-adulto/melissa-mini-case-astral" TargetMode="External"/><Relationship Id="rId840" Type="http://schemas.openxmlformats.org/officeDocument/2006/relationships/hyperlink" Target="https://www.minhamania.net/melissa-adulto/melissa-papete-print-rider" TargetMode="External"/><Relationship Id="rId1671" Type="http://schemas.openxmlformats.org/officeDocument/2006/relationships/hyperlink" Target="https://images.tcdn.com.br/img/img_prod/995386/melissa_mel_charm_cosmica_1331_1_447dc8e9f9e4c93c2a190494df13b757.jpeg" TargetMode="External"/><Relationship Id="rId1672" Type="http://schemas.openxmlformats.org/officeDocument/2006/relationships/hyperlink" Target="https://images.tcdn.com.br/img/img_prod/995386/melissa_mel_charm_cosmica_1331_2_426fac13d5ccd3a324da28b9f1e6f1f8.jpeg" TargetMode="External"/><Relationship Id="rId1673" Type="http://schemas.openxmlformats.org/officeDocument/2006/relationships/hyperlink" Target="https://www.minhamania.net/outras/melissa-mel-charm-cosmica" TargetMode="External"/><Relationship Id="rId1674" Type="http://schemas.openxmlformats.org/officeDocument/2006/relationships/hyperlink" Target="https://images.tcdn.com.br/img/img_prod/995386/chaveiro_melissa_duo_love_edition_1333_1_a1d525e4e979548a62e98d8a4b749938.jpeg" TargetMode="External"/><Relationship Id="rId1664" Type="http://schemas.openxmlformats.org/officeDocument/2006/relationships/hyperlink" Target="https://www.minhamania.net/outras/melissa-sac-bag-1325" TargetMode="External"/><Relationship Id="rId2995" Type="http://schemas.openxmlformats.org/officeDocument/2006/relationships/hyperlink" Target="https://images.tcdn.com.br/img/img_prod/995386/mini_melissa_acqua_com_pop_it_2311_1_dd7dcfc0511210d5a36044ddd4fd3e2f.jpg" TargetMode="External"/><Relationship Id="rId1665" Type="http://schemas.openxmlformats.org/officeDocument/2006/relationships/hyperlink" Target="https://images.tcdn.com.br/img/img_prod/995386/melissa_mini_bag_glitz_1327_1_9e7dc1c2aacb9f0849984328a2aeed6d.jpeg" TargetMode="External"/><Relationship Id="rId2996" Type="http://schemas.openxmlformats.org/officeDocument/2006/relationships/hyperlink" Target="https://www.minhamania.net/calcados-infantis/mini-melissa-acqua-com-pop-it" TargetMode="External"/><Relationship Id="rId1666" Type="http://schemas.openxmlformats.org/officeDocument/2006/relationships/hyperlink" Target="https://images.tcdn.com.br/img/img_prod/995386/melissa_mini_bag_glitz_1327_2_ccc9af4bcc114e8d9c5a3436e66e92f9.jpg" TargetMode="External"/><Relationship Id="rId2997" Type="http://schemas.openxmlformats.org/officeDocument/2006/relationships/hyperlink" Target="https://images.tcdn.com.br/img/img_prod/995386/melissa_braided_summer_salinas_2313_1_c4321d825fb2130d408982e41fa5a7a4.jpg" TargetMode="External"/><Relationship Id="rId1667" Type="http://schemas.openxmlformats.org/officeDocument/2006/relationships/hyperlink" Target="https://images.tcdn.com.br/img/img_prod/995386/melissa_mini_bag_glitz_1327_3_ac9235f48c88e34014fbda37f5ac8e5d.jpg" TargetMode="External"/><Relationship Id="rId2998" Type="http://schemas.openxmlformats.org/officeDocument/2006/relationships/hyperlink" Target="https://www.minhamania.net/calcados-adulto/melissa-braided-summer-salinas" TargetMode="External"/><Relationship Id="rId1668" Type="http://schemas.openxmlformats.org/officeDocument/2006/relationships/hyperlink" Target="https://www.minhamania.net/melissa-adulto/melissa-case-glitz" TargetMode="External"/><Relationship Id="rId2999" Type="http://schemas.openxmlformats.org/officeDocument/2006/relationships/hyperlink" Target="https://images.tcdn.com.br/img/img_prod/995386/melissa_boogie_2315_1_e1cfd482f0243cb515435724db38045d.jpg" TargetMode="External"/><Relationship Id="rId1669" Type="http://schemas.openxmlformats.org/officeDocument/2006/relationships/hyperlink" Target="https://images.tcdn.com.br/img/img_prod/995386/melissa_mini_case_astral_1329_1_4fd04aeae0eb3257521d9b2d2096e2ea.jpeg" TargetMode="External"/><Relationship Id="rId839" Type="http://schemas.openxmlformats.org/officeDocument/2006/relationships/hyperlink" Target="https://images.tcdn.com.br/img/img_prod/995386/melissa_papete_print_rider_725_2_58757807c82d9960e3cd495cc70fef9a.jpg" TargetMode="External"/><Relationship Id="rId838" Type="http://schemas.openxmlformats.org/officeDocument/2006/relationships/hyperlink" Target="https://images.tcdn.com.br/img/img_prod/995386/melissa_papete_print_rider_725_1_482e2ec1357fa07e9c726440b7f77375.jpeg" TargetMode="External"/><Relationship Id="rId833" Type="http://schemas.openxmlformats.org/officeDocument/2006/relationships/hyperlink" Target="https://www.minhamania.net/melissa-adulto/melissa-rain-boot" TargetMode="External"/><Relationship Id="rId832" Type="http://schemas.openxmlformats.org/officeDocument/2006/relationships/hyperlink" Target="https://images.tcdn.com.br/img/img_prod/995386/mini_melissa_rain_boot_rose_blau_713_3_4b1bb6583528a4e62fb58c7e9f6d3c8e.jpg" TargetMode="External"/><Relationship Id="rId831" Type="http://schemas.openxmlformats.org/officeDocument/2006/relationships/hyperlink" Target="https://images.tcdn.com.br/img/img_prod/995386/mini_melissa_rain_boot_rose_blau_713_2_5f17f0cc790be6724a2cba501314b389.jpg" TargetMode="External"/><Relationship Id="rId830" Type="http://schemas.openxmlformats.org/officeDocument/2006/relationships/hyperlink" Target="https://images.tcdn.com.br/img/img_prod/995386/mini_melissa_rain_boot_rose_blau_713_1_7d26de91deb638bbfd73be9267460512.jpeg" TargetMode="External"/><Relationship Id="rId837" Type="http://schemas.openxmlformats.org/officeDocument/2006/relationships/hyperlink" Target="https://www.minhamania.net/melissa-adulto/melissa-atena-ad" TargetMode="External"/><Relationship Id="rId836" Type="http://schemas.openxmlformats.org/officeDocument/2006/relationships/hyperlink" Target="https://images.tcdn.com.br/img/img_prod/995386/melissa_atena_ad_723_1_e3ca78edefc0ba118c13f31309aa527c.jpeg" TargetMode="External"/><Relationship Id="rId835" Type="http://schemas.openxmlformats.org/officeDocument/2006/relationships/hyperlink" Target="https://www.minhamania.net/melissa-adulto/melissa-sun-hollyn" TargetMode="External"/><Relationship Id="rId834" Type="http://schemas.openxmlformats.org/officeDocument/2006/relationships/hyperlink" Target="https://images.tcdn.com.br/img/img_prod/995386/melissa_sun_hollywood_715_1_f00d77454040fff68892eaabffd53e91.jpeg" TargetMode="External"/><Relationship Id="rId2990" Type="http://schemas.openxmlformats.org/officeDocument/2006/relationships/hyperlink" Target="https://www.minhamania.net/calcados-infantis/mini-melissa-mar-harmonic-hot" TargetMode="External"/><Relationship Id="rId1660" Type="http://schemas.openxmlformats.org/officeDocument/2006/relationships/hyperlink" Target="https://www.minhamania.net/melissa-adulto/melissa-glam-pequeno-principe" TargetMode="External"/><Relationship Id="rId2991" Type="http://schemas.openxmlformats.org/officeDocument/2006/relationships/hyperlink" Target="https://www.minhamania.net/acessorios/bolsas/melissa-travel-bag" TargetMode="External"/><Relationship Id="rId1661" Type="http://schemas.openxmlformats.org/officeDocument/2006/relationships/hyperlink" Target="https://images.tcdn.com.br/img/img_prod/995386/melissa_sac_bag_1323_1_32ec176f50be891296afbb121254a06e.jpeg" TargetMode="External"/><Relationship Id="rId2992" Type="http://schemas.openxmlformats.org/officeDocument/2006/relationships/hyperlink" Target="https://www.minhamania.net/acessorios/melissa-chaveiro-icons" TargetMode="External"/><Relationship Id="rId1662" Type="http://schemas.openxmlformats.org/officeDocument/2006/relationships/hyperlink" Target="https://www.minhamania.net/outras/melissa-sac-bag" TargetMode="External"/><Relationship Id="rId2993" Type="http://schemas.openxmlformats.org/officeDocument/2006/relationships/hyperlink" Target="https://images.tcdn.com.br/img/img_prod/995386/melissa_peace_iii_2309_1_96665e9cdea9bbbb40b575a5161847db.jpg" TargetMode="External"/><Relationship Id="rId1663" Type="http://schemas.openxmlformats.org/officeDocument/2006/relationships/hyperlink" Target="https://images.tcdn.com.br/img/img_prod/995386/melissa_real_jelly_bag_1325_1_c9c6cb17dc82e97da88886bfd689a538.jpeg" TargetMode="External"/><Relationship Id="rId2994" Type="http://schemas.openxmlformats.org/officeDocument/2006/relationships/hyperlink" Target="https://www.minhamania.net/calcados-adulto/melissa-peace-iii" TargetMode="External"/><Relationship Id="rId2148" Type="http://schemas.openxmlformats.org/officeDocument/2006/relationships/hyperlink" Target="https://www.minhamania.net/calcados-adulto/melissa-beach-slide-minnie" TargetMode="External"/><Relationship Id="rId2149" Type="http://schemas.openxmlformats.org/officeDocument/2006/relationships/hyperlink" Target="https://images.tcdn.com.br/img/img_prod/995386/melissa_queen_1667_1_76b1229907787ef5ca06993703d86558.jpeg" TargetMode="External"/><Relationship Id="rId3479" Type="http://schemas.openxmlformats.org/officeDocument/2006/relationships/hyperlink" Target="https://images.tcdn.com.br/img/img_prod/995386/melissa_vicky_2765_1_176e8d80e0f4b2f2b705b2a8c17b9ab5.jpg" TargetMode="External"/><Relationship Id="rId3470" Type="http://schemas.openxmlformats.org/officeDocument/2006/relationships/hyperlink" Target="https://www.minhamania.net/moda-infantil/fabula-vestido-passaros" TargetMode="External"/><Relationship Id="rId2140" Type="http://schemas.openxmlformats.org/officeDocument/2006/relationships/hyperlink" Target="https://images.tcdn.com.br/img/img_prod/995386/melissa_swett_dayse_1659_1_60d4949a4d6541a78c2fd3ebaa0f9d82.jpeg" TargetMode="External"/><Relationship Id="rId3472" Type="http://schemas.openxmlformats.org/officeDocument/2006/relationships/hyperlink" Target="https://images.tcdn.com.br/img/img_prod/995386/melissa_lust_r_slide_2761_2_497948c016e601f0a3b9ba89520f0bec.jpg" TargetMode="External"/><Relationship Id="rId2141" Type="http://schemas.openxmlformats.org/officeDocument/2006/relationships/hyperlink" Target="https://www.minhamania.net/calcados-adulto/melissa-swett-dayse" TargetMode="External"/><Relationship Id="rId3471" Type="http://schemas.openxmlformats.org/officeDocument/2006/relationships/hyperlink" Target="https://images.tcdn.com.br/img/img_prod/995386/melissa_lust_r_slide_2761_1_bad6f291868e7680e1b26a2e724d88e4.jpg" TargetMode="External"/><Relationship Id="rId2142" Type="http://schemas.openxmlformats.org/officeDocument/2006/relationships/hyperlink" Target="https://images.tcdn.com.br/img/img_prod/995386/melissa_adana_pequeno_principe_1661_1_f28de5b2a3e67d30866d2bec0128d4f6.jpeg" TargetMode="External"/><Relationship Id="rId3474" Type="http://schemas.openxmlformats.org/officeDocument/2006/relationships/hyperlink" Target="https://images.tcdn.com.br/img/img_prod/995386/melissa_lust_r_slide_2761_4_f664bb25391f1a51bd31c246f9f592be.jpg" TargetMode="External"/><Relationship Id="rId2143" Type="http://schemas.openxmlformats.org/officeDocument/2006/relationships/hyperlink" Target="https://www.minhamania.net/calcados-adulto/melissa-adana-pequeno-principe" TargetMode="External"/><Relationship Id="rId3473" Type="http://schemas.openxmlformats.org/officeDocument/2006/relationships/hyperlink" Target="https://images.tcdn.com.br/img/img_prod/995386/melissa_lust_r_slide_2761_3_0d7c05da38dde24ff15f9156ec001e22.jpg" TargetMode="External"/><Relationship Id="rId2144" Type="http://schemas.openxmlformats.org/officeDocument/2006/relationships/hyperlink" Target="https://images.tcdn.com.br/img/img_prod/995386/kit_mae_e_filha_o_pequeno_principe_1663_1_f79da7d5fd107daa6a3055097bdf9d3c.jpeg" TargetMode="External"/><Relationship Id="rId3476" Type="http://schemas.openxmlformats.org/officeDocument/2006/relationships/hyperlink" Target="https://images.tcdn.com.br/img/img_prod/995386/fabula_short_sereia_2763_1_2df2eca1e31809ffab99ea67d139e225.jpg" TargetMode="External"/><Relationship Id="rId2145" Type="http://schemas.openxmlformats.org/officeDocument/2006/relationships/hyperlink" Target="https://www.minhamania.net/bolsas/combinacoes/kit-mae-e-filha-o-pequeno-principe" TargetMode="External"/><Relationship Id="rId3475" Type="http://schemas.openxmlformats.org/officeDocument/2006/relationships/hyperlink" Target="https://www.minhamania.net/live-de-quinta/melissa-lust-r-slide" TargetMode="External"/><Relationship Id="rId2146" Type="http://schemas.openxmlformats.org/officeDocument/2006/relationships/hyperlink" Target="https://images.tcdn.com.br/img/img_prod/995386/melissa_beach_slide_minnie_1665_1_4fb1d2f412d6763d0fa52c879a6b8a87.jpeg" TargetMode="External"/><Relationship Id="rId3478" Type="http://schemas.openxmlformats.org/officeDocument/2006/relationships/hyperlink" Target="https://images.tcdn.com.br/img/img_prod/995386/melissa_vicky_2765_1_b2e10675edbfe2732d2456b5490b171f.jpg" TargetMode="External"/><Relationship Id="rId2147" Type="http://schemas.openxmlformats.org/officeDocument/2006/relationships/hyperlink" Target="https://images.tcdn.com.br/img/img_prod/995386/melissa_beach_slide_minnie_e_mickey_1665_2_183c36fa1a58e47b07f7e41e43e9149b.jpeg" TargetMode="External"/><Relationship Id="rId3477" Type="http://schemas.openxmlformats.org/officeDocument/2006/relationships/hyperlink" Target="https://www.minhamania.net/moda-infantil/fabula-vestido-sereia" TargetMode="External"/><Relationship Id="rId2137" Type="http://schemas.openxmlformats.org/officeDocument/2006/relationships/hyperlink" Target="https://www.minhamania.net/melissa-laco-kits/laco-mini-neon" TargetMode="External"/><Relationship Id="rId3469" Type="http://schemas.openxmlformats.org/officeDocument/2006/relationships/hyperlink" Target="https://www.minhamania.net/moda-infantil/fabula-macaquinho-linho-criancas" TargetMode="External"/><Relationship Id="rId2138" Type="http://schemas.openxmlformats.org/officeDocument/2006/relationships/hyperlink" Target="https://images.tcdn.com.br/img/img_prod/995386/kit_mini_melissa_jason_wu_neon_1657_1_1dbd2574ca5f5418a4bbfb77daff9944.jpeg" TargetMode="External"/><Relationship Id="rId3468" Type="http://schemas.openxmlformats.org/officeDocument/2006/relationships/hyperlink" Target="https://www.minhamania.net/moda-infantil/fabula-vestido-flores" TargetMode="External"/><Relationship Id="rId4799" Type="http://schemas.openxmlformats.org/officeDocument/2006/relationships/hyperlink" Target="https://images.tcdn.com.br/img/img_prod/995386/fabula_vestido_onibus_6319_1_12c8b8a8035dfac3d42d02eab5c612c2.jpg" TargetMode="External"/><Relationship Id="rId2139" Type="http://schemas.openxmlformats.org/officeDocument/2006/relationships/hyperlink" Target="https://www.minhamania.net/melissa-laco-kits/kit-mini-melissa-jason-wu-neon" TargetMode="External"/><Relationship Id="rId4790" Type="http://schemas.openxmlformats.org/officeDocument/2006/relationships/hyperlink" Target="https://www.minhamania.net/departamentos/moda-infantil/fabula-vestido-vira-lata" TargetMode="External"/><Relationship Id="rId3461" Type="http://schemas.openxmlformats.org/officeDocument/2006/relationships/hyperlink" Target="https://images.tcdn.com.br/img/img_prod/995386/melissa_free_papete_2749_1_7e5cdedaec07e7a88b0b28e83d66e27c.jpg" TargetMode="External"/><Relationship Id="rId4792" Type="http://schemas.openxmlformats.org/officeDocument/2006/relationships/hyperlink" Target="https://www.minhamania.net/calcados/adulto/melissa-ultragirl-swett-ii" TargetMode="External"/><Relationship Id="rId2130" Type="http://schemas.openxmlformats.org/officeDocument/2006/relationships/hyperlink" Target="https://images.tcdn.com.br/img/img_prod/995386/kit_gemeas_mini_melissa_ultragirl_swett_laco_pano_1649_1_31af0d2b86fe48efff42f86e0a0461eb.jpeg" TargetMode="External"/><Relationship Id="rId3460" Type="http://schemas.openxmlformats.org/officeDocument/2006/relationships/hyperlink" Target="https://www.minhamania.net/calcados-adulto/melissa-francks-a-la-garcone" TargetMode="External"/><Relationship Id="rId4791" Type="http://schemas.openxmlformats.org/officeDocument/2006/relationships/hyperlink" Target="https://images.tcdn.com.br/img/img_prod/995386/melissa_ultragirl_swett_ii_6311_1_88ed5a8853c55243d3bce5d6bacd2322.jpg" TargetMode="External"/><Relationship Id="rId2131" Type="http://schemas.openxmlformats.org/officeDocument/2006/relationships/hyperlink" Target="https://www.minhamania.net/bolsas/combinacoes/kit-gemeas-mini-melissa-ultragirl-swett-laco-pano" TargetMode="External"/><Relationship Id="rId3463" Type="http://schemas.openxmlformats.org/officeDocument/2006/relationships/hyperlink" Target="https://www.minhamania.net/calcados-adulto/melissa-free-papete" TargetMode="External"/><Relationship Id="rId4794" Type="http://schemas.openxmlformats.org/officeDocument/2006/relationships/hyperlink" Target="https://www.minhamania.net/calcados/adulto/melissa-ultragirl-minnie-laco-vazado" TargetMode="External"/><Relationship Id="rId2132" Type="http://schemas.openxmlformats.org/officeDocument/2006/relationships/hyperlink" Target="https://images.tcdn.com.br/img/img_prod/995386/melissa_possesion_jason_wu_1651_1_2ca58cc9aaa88aa0e3d441e02e3db012.jpeg" TargetMode="External"/><Relationship Id="rId3462" Type="http://schemas.openxmlformats.org/officeDocument/2006/relationships/hyperlink" Target="https://images.tcdn.com.br/img/img_prod/995386/melissa_free_papete_2749_2_6c4930e8c921408f9ea262af59b34092.jpg" TargetMode="External"/><Relationship Id="rId4793" Type="http://schemas.openxmlformats.org/officeDocument/2006/relationships/hyperlink" Target="https://images.tcdn.com.br/img/img_prod/995386/melissa_ultragirl_minnie_laco_vazado_6313_1_7ca0b91778a91596e95e8320060338e0.jpg" TargetMode="External"/><Relationship Id="rId2133" Type="http://schemas.openxmlformats.org/officeDocument/2006/relationships/hyperlink" Target="https://images.tcdn.com.br/img/img_prod/995386/melissa_possesion_jason_wu_1651_2_948db30409afd7837f7651bd4239cb55.jpg" TargetMode="External"/><Relationship Id="rId3465" Type="http://schemas.openxmlformats.org/officeDocument/2006/relationships/hyperlink" Target="https://images.tcdn.com.br/img/img_prod/995386/mini_melissa_ultragirl_stars_2751_2_7d98d427b68d899d3955215e9fb072b5.jpg" TargetMode="External"/><Relationship Id="rId4796" Type="http://schemas.openxmlformats.org/officeDocument/2006/relationships/hyperlink" Target="https://www.minhamania.net/departamentos/moda-infantil/alphabeto-kimono-leve" TargetMode="External"/><Relationship Id="rId2134" Type="http://schemas.openxmlformats.org/officeDocument/2006/relationships/hyperlink" Target="https://images.tcdn.com.br/img/img_prod/995386/melissa_possession_jason_wu_1651_3_a35bbcec4a7ed8b8263249d10d9985aa.jpg" TargetMode="External"/><Relationship Id="rId3464" Type="http://schemas.openxmlformats.org/officeDocument/2006/relationships/hyperlink" Target="https://images.tcdn.com.br/img/img_prod/995386/mini_melissa_ultragirl_stars_2751_1_ea0d277fcb50ce08dd9f2dc935b2b6f3.jpg" TargetMode="External"/><Relationship Id="rId4795" Type="http://schemas.openxmlformats.org/officeDocument/2006/relationships/hyperlink" Target="https://images.tcdn.com.br/img/img_prod/995386/alphabeto_kimono_leve_6315_1_902d0e3df966f6d17986ebffec35e8d0.jpg" TargetMode="External"/><Relationship Id="rId2135" Type="http://schemas.openxmlformats.org/officeDocument/2006/relationships/hyperlink" Target="https://www.minhamania.net/calcados-adulto/melissa-possesion-jason-wu" TargetMode="External"/><Relationship Id="rId3467" Type="http://schemas.openxmlformats.org/officeDocument/2006/relationships/hyperlink" Target="https://www.minhamania.net/moda-infantil/bento-macacaquinho-camuflado" TargetMode="External"/><Relationship Id="rId4798" Type="http://schemas.openxmlformats.org/officeDocument/2006/relationships/hyperlink" Target="https://www.minhamania.net/departamentos/moda-infantil/alphabeto-vestido-decote-coracao" TargetMode="External"/><Relationship Id="rId2136" Type="http://schemas.openxmlformats.org/officeDocument/2006/relationships/hyperlink" Target="https://images.tcdn.com.br/img/img_prod/995386/laco_mini_neon_1655_1_4ca248cc093d3066d63b73a559269640.jpeg" TargetMode="External"/><Relationship Id="rId3466" Type="http://schemas.openxmlformats.org/officeDocument/2006/relationships/hyperlink" Target="https://www.minhamania.net/live-de-quinta/mini-melissa-ultragirl-stars" TargetMode="External"/><Relationship Id="rId4797" Type="http://schemas.openxmlformats.org/officeDocument/2006/relationships/hyperlink" Target="https://images.tcdn.com.br/img/img_prod/995386/alphabeto_vestido_decote_coracao_6317_1_be5922ba864d0d03ba31cc20b99a6dc6.jpg" TargetMode="External"/><Relationship Id="rId3490" Type="http://schemas.openxmlformats.org/officeDocument/2006/relationships/hyperlink" Target="https://www.minhamania.net/calcados-adulto/melissa-patty" TargetMode="External"/><Relationship Id="rId2160" Type="http://schemas.openxmlformats.org/officeDocument/2006/relationships/hyperlink" Target="https://www.minhamania.net/calcados-infantis/melissa-mel-classy" TargetMode="External"/><Relationship Id="rId3492" Type="http://schemas.openxmlformats.org/officeDocument/2006/relationships/hyperlink" Target="https://www.minhamania.net/calcados-adulto/melissa-siena-slide" TargetMode="External"/><Relationship Id="rId2161" Type="http://schemas.openxmlformats.org/officeDocument/2006/relationships/hyperlink" Target="https://images.tcdn.com.br/img/img_prod/995386/kit_melissa_classy_mae_e_filha_1677_1_ff9e3d29c484c71151b59eedc1f431c4.jpeg" TargetMode="External"/><Relationship Id="rId3491" Type="http://schemas.openxmlformats.org/officeDocument/2006/relationships/hyperlink" Target="https://www.minhamania.net/calcados-adulto/melissa-sun-river" TargetMode="External"/><Relationship Id="rId2162" Type="http://schemas.openxmlformats.org/officeDocument/2006/relationships/hyperlink" Target="https://www.minhamania.net/calcados-infantis/kit-melissa-classy-mae-e-filha" TargetMode="External"/><Relationship Id="rId3494" Type="http://schemas.openxmlformats.org/officeDocument/2006/relationships/hyperlink" Target="https://images.tcdn.com.br/img/img_prod/995386/all_star_chuck_taylor_plataforma_2785_1_8b1bd0e2909524b08043a2bc8977eb95.jpg" TargetMode="External"/><Relationship Id="rId2163" Type="http://schemas.openxmlformats.org/officeDocument/2006/relationships/hyperlink" Target="https://images.tcdn.com.br/img/img_prod/995386/kit_manas_ultragirl_animal_lovers_gato_1679_1_24fb6bb82ad4a58b91afadb572ce7602.jpeg" TargetMode="External"/><Relationship Id="rId3493" Type="http://schemas.openxmlformats.org/officeDocument/2006/relationships/hyperlink" Target="https://www.minhamania.net/moda-infantil/fabula-vestido-infantil-raiou" TargetMode="External"/><Relationship Id="rId2164" Type="http://schemas.openxmlformats.org/officeDocument/2006/relationships/hyperlink" Target="https://www.minhamania.net/bolsas/combinacoes/kit-manas-ultragirl-animal-lovers-gato" TargetMode="External"/><Relationship Id="rId3496" Type="http://schemas.openxmlformats.org/officeDocument/2006/relationships/hyperlink" Target="https://images.tcdn.com.br/img/img_prod/995386/farm_vestido_silk_ze_carioca_2787_1_9d64ba4e464f7aff4bf442989d9dc309.jpg" TargetMode="External"/><Relationship Id="rId2165" Type="http://schemas.openxmlformats.org/officeDocument/2006/relationships/hyperlink" Target="https://images.tcdn.com.br/img/img_prod/995386/mala_melissa_1681_1_5f584fa0663199602502ab479aa58807.jpeg" TargetMode="External"/><Relationship Id="rId3495" Type="http://schemas.openxmlformats.org/officeDocument/2006/relationships/hyperlink" Target="https://www.minhamania.net/calcados-adulto/all-star-chuck-taylor-chevron" TargetMode="External"/><Relationship Id="rId2166" Type="http://schemas.openxmlformats.org/officeDocument/2006/relationships/hyperlink" Target="https://www.minhamania.net/bolsas/mala-melissa" TargetMode="External"/><Relationship Id="rId3498" Type="http://schemas.openxmlformats.org/officeDocument/2006/relationships/hyperlink" Target="https://images.tcdn.com.br/img/img_prod/995386/farm_vestido_vida_leve_2789_1_ad5d6331198f2f57a96698be4d809b29.jpg" TargetMode="External"/><Relationship Id="rId2167" Type="http://schemas.openxmlformats.org/officeDocument/2006/relationships/hyperlink" Target="https://images.tcdn.com.br/img/img_prod/995386/mae_e_filha_possession_print_mickey_1683_1_71be513869383cd1d6848960a50e5dd1.jpeg" TargetMode="External"/><Relationship Id="rId3497" Type="http://schemas.openxmlformats.org/officeDocument/2006/relationships/hyperlink" Target="https://www.minhamania.net/moda-feminina/farm-vestido-silk-ze-carioca" TargetMode="External"/><Relationship Id="rId2168" Type="http://schemas.openxmlformats.org/officeDocument/2006/relationships/hyperlink" Target="https://www.minhamania.net/bolsas/combinacoes/mae-e-filha-possession-print-mickey" TargetMode="External"/><Relationship Id="rId2169" Type="http://schemas.openxmlformats.org/officeDocument/2006/relationships/hyperlink" Target="https://images.tcdn.com.br/img/img_prod/995386/melissa_essential_tropicana_1685_1_4af3e8c6ca822be059a302e56e63eb16.jpeg" TargetMode="External"/><Relationship Id="rId3499" Type="http://schemas.openxmlformats.org/officeDocument/2006/relationships/hyperlink" Target="https://www.minhamania.net/moda-feminina/farm-vestido-vida-leve" TargetMode="External"/><Relationship Id="rId2159" Type="http://schemas.openxmlformats.org/officeDocument/2006/relationships/hyperlink" Target="https://images.tcdn.com.br/img/img_prod/995386/melissa_classy_1675_1_0249cba4d4da68e603848f73f73d09a7.jpeg" TargetMode="External"/><Relationship Id="rId3481" Type="http://schemas.openxmlformats.org/officeDocument/2006/relationships/hyperlink" Target="https://images.tcdn.com.br/img/img_prod/995386/melissa_vicky_2765_4_ab96517db038a76fa41a62c5e9195244.jpg" TargetMode="External"/><Relationship Id="rId2150" Type="http://schemas.openxmlformats.org/officeDocument/2006/relationships/hyperlink" Target="https://www.minhamania.net/calcados-adulto/melissa-queen" TargetMode="External"/><Relationship Id="rId3480" Type="http://schemas.openxmlformats.org/officeDocument/2006/relationships/hyperlink" Target="https://images.tcdn.com.br/img/img_prod/995386/melissa_vicky_2765_2_abb40ecf0dee818a3b9c2b1899f0f67b.jpg" TargetMode="External"/><Relationship Id="rId2151" Type="http://schemas.openxmlformats.org/officeDocument/2006/relationships/hyperlink" Target="https://images.tcdn.com.br/img/img_prod/995386/melissa_harmonic_print_1669_1_26141a5ed9d0d357e63a473161aa3b65.jpeg" TargetMode="External"/><Relationship Id="rId3483" Type="http://schemas.openxmlformats.org/officeDocument/2006/relationships/hyperlink" Target="https://www.minhamania.net/calcados-adulto/melissa-sun-dowtonw-plataforma" TargetMode="External"/><Relationship Id="rId2152" Type="http://schemas.openxmlformats.org/officeDocument/2006/relationships/hyperlink" Target="https://www.minhamania.net/calcados-adulto/melissa-harmonic-print" TargetMode="External"/><Relationship Id="rId3482" Type="http://schemas.openxmlformats.org/officeDocument/2006/relationships/hyperlink" Target="https://www.minhamania.net/calcados-adulto/melissa-vicky" TargetMode="External"/><Relationship Id="rId2153" Type="http://schemas.openxmlformats.org/officeDocument/2006/relationships/hyperlink" Target="https://images.tcdn.com.br/img/img_prod/995386/mini_melissa_jump_candy_1671_1_03eefa176b92d1764b0b509f26f47445.jpeg" TargetMode="External"/><Relationship Id="rId3485" Type="http://schemas.openxmlformats.org/officeDocument/2006/relationships/hyperlink" Target="https://images.tcdn.com.br/img/img_prod/995386/melissa_ultragirl_bow_2771_1_8db4060b4cffdc56f3a3c263e873a792.jpg" TargetMode="External"/><Relationship Id="rId2154" Type="http://schemas.openxmlformats.org/officeDocument/2006/relationships/hyperlink" Target="https://images.tcdn.com.br/img/img_prod/995386/mini_melissa_jump_candy_1671_2_8f2701f39fd5f1dc330f82a577088919.jpg" TargetMode="External"/><Relationship Id="rId3484" Type="http://schemas.openxmlformats.org/officeDocument/2006/relationships/hyperlink" Target="https://www.minhamania.net/acessorios/chaveiros/melissa-chaveiro-estrela-transparente" TargetMode="External"/><Relationship Id="rId2155" Type="http://schemas.openxmlformats.org/officeDocument/2006/relationships/hyperlink" Target="https://images.tcdn.com.br/img/img_prod/995386/mini_melissa_jump_candy_1671_3_1054e3388597626c83f7f539336d472e.jpg" TargetMode="External"/><Relationship Id="rId3487" Type="http://schemas.openxmlformats.org/officeDocument/2006/relationships/hyperlink" Target="https://www.minhamania.net/calcados-adulto/melissa-sun-atlantis" TargetMode="External"/><Relationship Id="rId2156" Type="http://schemas.openxmlformats.org/officeDocument/2006/relationships/hyperlink" Target="https://www.minhamania.net/calcados-infantis/mini-melissa-jump-candy" TargetMode="External"/><Relationship Id="rId3486" Type="http://schemas.openxmlformats.org/officeDocument/2006/relationships/hyperlink" Target="https://www.minhamania.net/calcados-adulto/melissa-ultragirl-bow" TargetMode="External"/><Relationship Id="rId2157" Type="http://schemas.openxmlformats.org/officeDocument/2006/relationships/hyperlink" Target="https://images.tcdn.com.br/img/img_prod/995386/melissa_mel_sedution_1673_1_1f48e9b1ac7d0bf48c40f9e7b87e4d26.jpeg" TargetMode="External"/><Relationship Id="rId3489" Type="http://schemas.openxmlformats.org/officeDocument/2006/relationships/hyperlink" Target="https://images.tcdn.com.br/img/img_prod/995386/melissa_patty_2777_1_0ae7b069eae8d0a07c03c316db9fcb53.jpg" TargetMode="External"/><Relationship Id="rId2158" Type="http://schemas.openxmlformats.org/officeDocument/2006/relationships/hyperlink" Target="https://www.minhamania.net/calcados-infantis/melissa-mel-sedution" TargetMode="External"/><Relationship Id="rId3488" Type="http://schemas.openxmlformats.org/officeDocument/2006/relationships/hyperlink" Target="https://www.minhamania.net/calcados-adulto/melissa-yachi" TargetMode="External"/><Relationship Id="rId2104" Type="http://schemas.openxmlformats.org/officeDocument/2006/relationships/hyperlink" Target="https://www.minhamania.net/melissa-laco-kits/kit-melissa-mel-ultragirl-minnie" TargetMode="External"/><Relationship Id="rId3436" Type="http://schemas.openxmlformats.org/officeDocument/2006/relationships/hyperlink" Target="https://images.tcdn.com.br/img/img_prod/995386/melissa_oculos_de_sol_espelhado_2723_1_324a787a399981221d67586d82cc9f83.jpg" TargetMode="External"/><Relationship Id="rId4767" Type="http://schemas.openxmlformats.org/officeDocument/2006/relationships/hyperlink" Target="https://images.tcdn.com.br/img/img_prod/995386/melissa_rise_6283_1_36e700b3ab3b37cbe22565e13aec3556.jpg" TargetMode="External"/><Relationship Id="rId2105" Type="http://schemas.openxmlformats.org/officeDocument/2006/relationships/hyperlink" Target="https://images.tcdn.com.br/img/img_prod/995386/melissa_velvet_wedge_1633_1_8bec531e138d6cdf3a1c6b6c4e66caaf.jpeg" TargetMode="External"/><Relationship Id="rId3435" Type="http://schemas.openxmlformats.org/officeDocument/2006/relationships/hyperlink" Target="https://www.minhamania.net/moda-infantil/fabula-camisa-folhas" TargetMode="External"/><Relationship Id="rId4766" Type="http://schemas.openxmlformats.org/officeDocument/2006/relationships/hyperlink" Target="https://www.minhamania.net/acessorios/bolsas/melissa-bag-saco" TargetMode="External"/><Relationship Id="rId2106" Type="http://schemas.openxmlformats.org/officeDocument/2006/relationships/hyperlink" Target="https://images.tcdn.com.br/img/img_prod/995386/melissa_velvet_wedge_1633_2_9600b76dba5b4b0fbd060d807e1444a2.jpg" TargetMode="External"/><Relationship Id="rId3438" Type="http://schemas.openxmlformats.org/officeDocument/2006/relationships/hyperlink" Target="https://www.minhamania.net/moda-infantil/puket-mochila-360-tubarao" TargetMode="External"/><Relationship Id="rId4769" Type="http://schemas.openxmlformats.org/officeDocument/2006/relationships/hyperlink" Target="https://images.tcdn.com.br/img/img_prod/995386/melissa_loise_6285_1_36e700b3ab3b37cbe22565e13aec3556.jpg" TargetMode="External"/><Relationship Id="rId2107" Type="http://schemas.openxmlformats.org/officeDocument/2006/relationships/hyperlink" Target="https://www.minhamania.net/calcados-adulto/melissa-velvet-wedge" TargetMode="External"/><Relationship Id="rId3437" Type="http://schemas.openxmlformats.org/officeDocument/2006/relationships/hyperlink" Target="https://www.minhamania.net/acessorios/melissa-oculos-de-sol-espelhado" TargetMode="External"/><Relationship Id="rId4768" Type="http://schemas.openxmlformats.org/officeDocument/2006/relationships/hyperlink" Target="https://www.minhamania.net/calcados/adulto/melissa-rise" TargetMode="External"/><Relationship Id="rId2108" Type="http://schemas.openxmlformats.org/officeDocument/2006/relationships/hyperlink" Target="https://images.tcdn.com.br/img/img_prod/995386/mini_melissa_chaveiro_frozen_1635_1_7effe23b76be79c510cf41a8019a2c71.jpeg" TargetMode="External"/><Relationship Id="rId2109" Type="http://schemas.openxmlformats.org/officeDocument/2006/relationships/hyperlink" Target="https://www.minhamania.net/chaveiros/mini-melissa-chaveiro-frozen" TargetMode="External"/><Relationship Id="rId3439" Type="http://schemas.openxmlformats.org/officeDocument/2006/relationships/hyperlink" Target="https://images.tcdn.com.br/img/img_prod/995386/bento_macacaquinho_bebe_zoologico_2727_1_04c058db5c24398acae502a2f8989e44.jpg" TargetMode="External"/><Relationship Id="rId3430" Type="http://schemas.openxmlformats.org/officeDocument/2006/relationships/hyperlink" Target="https://images.tcdn.com.br/img/img_prod/995386/melissa_glossy_bag_2717_1_52f9ed8d46988050429f1e2894893b0b.jpg" TargetMode="External"/><Relationship Id="rId4761" Type="http://schemas.openxmlformats.org/officeDocument/2006/relationships/hyperlink" Target="https://images.tcdn.com.br/img/img_prod/995386/farm_body_canelado_folhagens_6273_1_1ef8e2f45397dddc0bebd6c28f2cd61e.jpg" TargetMode="External"/><Relationship Id="rId4760" Type="http://schemas.openxmlformats.org/officeDocument/2006/relationships/hyperlink" Target="https://www.minhamania.net/departamentos/moda-feminina/farm-vestido-medio-abstrato" TargetMode="External"/><Relationship Id="rId2100" Type="http://schemas.openxmlformats.org/officeDocument/2006/relationships/hyperlink" Target="https://images.tcdn.com.br/img/img_prod/995386/mini_melissa_polibolha_turma_da_monica_toy_1627_5_c3f7b82eef1f0a5b1227525244b53d57.jpg" TargetMode="External"/><Relationship Id="rId3432" Type="http://schemas.openxmlformats.org/officeDocument/2006/relationships/hyperlink" Target="https://images.tcdn.com.br/img/img_prod/995386/melissa_glossy_bag_2717_3_eccb1d7e5bfc15a43333cf8566d4e230.jpg" TargetMode="External"/><Relationship Id="rId4763" Type="http://schemas.openxmlformats.org/officeDocument/2006/relationships/hyperlink" Target="https://www.minhamania.net/calcados/adulto/melissa-sandal-bimba-y-lola" TargetMode="External"/><Relationship Id="rId2101" Type="http://schemas.openxmlformats.org/officeDocument/2006/relationships/hyperlink" Target="https://images.tcdn.com.br/img/img_prod/995386/mae_e_filha_possession_barbie_1629_1_9c7d0fbf51231c86af16be36f92e6722.jpeg" TargetMode="External"/><Relationship Id="rId3431" Type="http://schemas.openxmlformats.org/officeDocument/2006/relationships/hyperlink" Target="https://images.tcdn.com.br/img/img_prod/995386/melissa_glossy_bag_2717_2_0ca7050875f32984cb49055c05c638cf.jpg" TargetMode="External"/><Relationship Id="rId4762" Type="http://schemas.openxmlformats.org/officeDocument/2006/relationships/hyperlink" Target="https://www.minhamania.net/departamentos/moda-feminina/farm-body-canelado-folhagens" TargetMode="External"/><Relationship Id="rId2102" Type="http://schemas.openxmlformats.org/officeDocument/2006/relationships/hyperlink" Target="https://www.minhamania.net/bolsas/combinacoes/mae-e-filha-possession-barbie" TargetMode="External"/><Relationship Id="rId3434" Type="http://schemas.openxmlformats.org/officeDocument/2006/relationships/hyperlink" Target="https://www.minhamania.net/acessorios/bolsas/mini-melissa-pop-bag-sansao" TargetMode="External"/><Relationship Id="rId4765" Type="http://schemas.openxmlformats.org/officeDocument/2006/relationships/hyperlink" Target="https://www.minhamania.net/departamentos/moda-infantil/farm-vestido-vintage" TargetMode="External"/><Relationship Id="rId2103" Type="http://schemas.openxmlformats.org/officeDocument/2006/relationships/hyperlink" Target="https://images.tcdn.com.br/img/img_prod/995386/kit_melissa_mel_ultragirl_minnie_1631_1_0e1948b01775a6425b759a7310fd3760.jpeg" TargetMode="External"/><Relationship Id="rId3433" Type="http://schemas.openxmlformats.org/officeDocument/2006/relationships/hyperlink" Target="https://www.minhamania.net/acessorios/bolsas/melissa-glossy-bag" TargetMode="External"/><Relationship Id="rId4764" Type="http://schemas.openxmlformats.org/officeDocument/2006/relationships/hyperlink" Target="https://www.minhamania.net/calcados/infantil/mini-melissa-playtime-fabula" TargetMode="External"/><Relationship Id="rId3425" Type="http://schemas.openxmlformats.org/officeDocument/2006/relationships/hyperlink" Target="https://www.minhamania.net/calcados-infantis/mini-melissa-glossy" TargetMode="External"/><Relationship Id="rId4756" Type="http://schemas.openxmlformats.org/officeDocument/2006/relationships/hyperlink" Target="https://images.tcdn.com.br/img/img_prod/995386/farm_regata_feita_de_brasil_6267_1_84cdc60fd110c4c28a1e2963fe1a1804.jpg" TargetMode="External"/><Relationship Id="rId3424" Type="http://schemas.openxmlformats.org/officeDocument/2006/relationships/hyperlink" Target="https://images.tcdn.com.br/img/img_prod/995386/mini_melissa_glossy_2711_3_d2550d73ce1f0a468a35064a06fd7bec.jpg" TargetMode="External"/><Relationship Id="rId4755" Type="http://schemas.openxmlformats.org/officeDocument/2006/relationships/hyperlink" Target="https://www.minhamania.net/calcados/infantil/melissa-emme-moon-infantil" TargetMode="External"/><Relationship Id="rId3427" Type="http://schemas.openxmlformats.org/officeDocument/2006/relationships/hyperlink" Target="https://www.minhamania.net/moda-infantil/puket-lancheira-panda-donnuts" TargetMode="External"/><Relationship Id="rId4758" Type="http://schemas.openxmlformats.org/officeDocument/2006/relationships/hyperlink" Target="https://images.tcdn.com.br/img/img_prod/995386/farm_look_completo_pantalona_6269_1_fdef1ca8dfb173a22d0883aa4c607233.jpg" TargetMode="External"/><Relationship Id="rId3426" Type="http://schemas.openxmlformats.org/officeDocument/2006/relationships/hyperlink" Target="https://images.tcdn.com.br/img/img_prod/995386/puket_lancheira_panda_donnuts_2713_1_60f14dc0d9a965f770750bce1a51d811.jpg" TargetMode="External"/><Relationship Id="rId4757" Type="http://schemas.openxmlformats.org/officeDocument/2006/relationships/hyperlink" Target="https://www.minhamania.net/departamentos/moda-feminina/farm-regata-feita-de-brasil" TargetMode="External"/><Relationship Id="rId3429" Type="http://schemas.openxmlformats.org/officeDocument/2006/relationships/hyperlink" Target="https://www.minhamania.net/acessorios/bolsas/melissa-sun-treasure-bag" TargetMode="External"/><Relationship Id="rId3428" Type="http://schemas.openxmlformats.org/officeDocument/2006/relationships/hyperlink" Target="https://images.tcdn.com.br/img/img_prod/995386/melissa_sun_treasure_bag_2715_1_c495e581529c899d42f57604df782b2a.jpg" TargetMode="External"/><Relationship Id="rId4759" Type="http://schemas.openxmlformats.org/officeDocument/2006/relationships/hyperlink" Target="https://www.minhamania.net/departamentos/moda-feminina/farm-look-completo-pantalona" TargetMode="External"/><Relationship Id="rId899" Type="http://schemas.openxmlformats.org/officeDocument/2006/relationships/hyperlink" Target="https://images.tcdn.com.br/img/img_prod/995386/mini_melisssa_possession_barbie_787_5_6a59142fe5354d1351e35738d186e2f1.jpg" TargetMode="External"/><Relationship Id="rId898" Type="http://schemas.openxmlformats.org/officeDocument/2006/relationships/hyperlink" Target="https://www.minhamania.net/mini-melissa/mini-melisssa-possession-barbie" TargetMode="External"/><Relationship Id="rId897" Type="http://schemas.openxmlformats.org/officeDocument/2006/relationships/hyperlink" Target="https://images.tcdn.com.br/img/img_prod/995386/mini_melisssa_possession_barbie_787_4_f2b5ce2cf627ca9ee91518d27f1a6671.jpg" TargetMode="External"/><Relationship Id="rId896" Type="http://schemas.openxmlformats.org/officeDocument/2006/relationships/hyperlink" Target="https://images.tcdn.com.br/img/img_prod/995386/mini_melisssa_possession_barbie_787_3_b6bedd59f02c4cf0486076e43f533f90.jpeg" TargetMode="External"/><Relationship Id="rId891" Type="http://schemas.openxmlformats.org/officeDocument/2006/relationships/hyperlink" Target="https://images.tcdn.com.br/img/img_prod/995386/mini_melissa_sweet_love_prince_785_2_2022d2e5195d5f5b7e9ccdcdfde76501.jpg" TargetMode="External"/><Relationship Id="rId890" Type="http://schemas.openxmlformats.org/officeDocument/2006/relationships/hyperlink" Target="https://images.tcdn.com.br/img/img_prod/995386/mini_melissa_sweet_love_prince_785_1_1b884850d28e7d289467b36c1b481662.jpeg" TargetMode="External"/><Relationship Id="rId4750" Type="http://schemas.openxmlformats.org/officeDocument/2006/relationships/hyperlink" Target="https://www.minhamania.net/calcados/adulto/melissa-big-heart-chrome" TargetMode="External"/><Relationship Id="rId895" Type="http://schemas.openxmlformats.org/officeDocument/2006/relationships/hyperlink" Target="https://images.tcdn.com.br/img/img_prod/995386/mini_melisssa_possession_barbie_787_2_fae212b10982b60d959eba8b678c99ba.jpeg" TargetMode="External"/><Relationship Id="rId3421" Type="http://schemas.openxmlformats.org/officeDocument/2006/relationships/hyperlink" Target="https://www.minhamania.net/acessorios/bolsas/melissa-handle-bag" TargetMode="External"/><Relationship Id="rId4752" Type="http://schemas.openxmlformats.org/officeDocument/2006/relationships/hyperlink" Target="https://images.tcdn.com.br/img/img_prod/995386/melissa_zen_6263_1_2d10ef665f7f2dcd91f0b9d0e85be78d.jpg" TargetMode="External"/><Relationship Id="rId894" Type="http://schemas.openxmlformats.org/officeDocument/2006/relationships/hyperlink" Target="https://images.tcdn.com.br/img/img_prod/995386/mini_melisssa_possession_barbie_787_1_a730f97dfc7c0a0cefd33590ffa5c42f.jpeg" TargetMode="External"/><Relationship Id="rId3420" Type="http://schemas.openxmlformats.org/officeDocument/2006/relationships/hyperlink" Target="https://images.tcdn.com.br/img/img_prod/995386/melissa_handle_bag_2709_1_fad8742c0b87a54098c2103bea5c0255.jpg" TargetMode="External"/><Relationship Id="rId4751" Type="http://schemas.openxmlformats.org/officeDocument/2006/relationships/hyperlink" Target="https://www.minhamania.net/calcados/adulto/harmonic-alexandre-herchcovitch" TargetMode="External"/><Relationship Id="rId893" Type="http://schemas.openxmlformats.org/officeDocument/2006/relationships/hyperlink" Target="https://www.minhamania.net/mini-melissa/mini-melissa-sweet-love-prince" TargetMode="External"/><Relationship Id="rId3423" Type="http://schemas.openxmlformats.org/officeDocument/2006/relationships/hyperlink" Target="https://images.tcdn.com.br/img/img_prod/995386/mini_melissa_glossy_2711_2_cd8551d4fdd1f1c4032123316f66c99d.jpg" TargetMode="External"/><Relationship Id="rId4754" Type="http://schemas.openxmlformats.org/officeDocument/2006/relationships/hyperlink" Target="https://images.tcdn.com.br/img/img_prod/995386/melissa_emme_moon_infantil_6265_1_274373e5d3f4b78290ed2d21897e0ca9.jpg" TargetMode="External"/><Relationship Id="rId892" Type="http://schemas.openxmlformats.org/officeDocument/2006/relationships/hyperlink" Target="https://images.tcdn.com.br/img/img_prod/995386/mini_melissa_sweet_love_prince_785_3_43060c9de31491c5ba3c0062f33fc54f.jpg" TargetMode="External"/><Relationship Id="rId3422" Type="http://schemas.openxmlformats.org/officeDocument/2006/relationships/hyperlink" Target="https://images.tcdn.com.br/img/img_prod/995386/mini_melissa_glossy_2711_1_86653394393953ca7ace35c2e9490985.jpg" TargetMode="External"/><Relationship Id="rId4753" Type="http://schemas.openxmlformats.org/officeDocument/2006/relationships/hyperlink" Target="https://www.minhamania.net/calcados/adulto/melissa-zen" TargetMode="External"/><Relationship Id="rId2126" Type="http://schemas.openxmlformats.org/officeDocument/2006/relationships/hyperlink" Target="https://images.tcdn.com.br/img/img_prod/995386/mini_melissa_ultragirl_barbie_1647_1_0cd31bf97f94114c4cc669aed1a602c1.jpeg" TargetMode="External"/><Relationship Id="rId3458" Type="http://schemas.openxmlformats.org/officeDocument/2006/relationships/hyperlink" Target="https://www.minhamania.net/calcados-adulto/melissa-player-sneaker" TargetMode="External"/><Relationship Id="rId4789" Type="http://schemas.openxmlformats.org/officeDocument/2006/relationships/hyperlink" Target="https://images.tcdn.com.br/img/img_prod/995386/fabula_vestido_vira_lata_6309_1_cfd6a284f1ab70e0db993697bf21de51.jpg" TargetMode="External"/><Relationship Id="rId2127" Type="http://schemas.openxmlformats.org/officeDocument/2006/relationships/hyperlink" Target="https://images.tcdn.com.br/img/img_prod/995386/mini_melissa_ultragirl_barbie_1647_2_ea4a7a7f9d4c27ef7a81f41cd73082dd.jpeg" TargetMode="External"/><Relationship Id="rId3457" Type="http://schemas.openxmlformats.org/officeDocument/2006/relationships/hyperlink" Target="https://images.tcdn.com.br/img/img_prod/995386/melissa_player_sneaker_2745_4_f4c87ee86e826166c8dc3b27841e214e.jpg" TargetMode="External"/><Relationship Id="rId4788" Type="http://schemas.openxmlformats.org/officeDocument/2006/relationships/hyperlink" Target="https://www.minhamania.net/calcados/adulto/melissa-sneaker-ulitsa-mlover" TargetMode="External"/><Relationship Id="rId2128" Type="http://schemas.openxmlformats.org/officeDocument/2006/relationships/hyperlink" Target="https://images.tcdn.com.br/img/img_prod/995386/mini_melissa_ultragirl_barbie_1647_3_29484911ae7441aedfae46d59bc9b05a.jpg" TargetMode="External"/><Relationship Id="rId2129" Type="http://schemas.openxmlformats.org/officeDocument/2006/relationships/hyperlink" Target="https://www.minhamania.net/calcados-infantis/mini-melissa-ultragirl-barbie" TargetMode="External"/><Relationship Id="rId3459" Type="http://schemas.openxmlformats.org/officeDocument/2006/relationships/hyperlink" Target="https://images.tcdn.com.br/img/img_prod/995386/melissa_francks_a_la_garcone_2747_1_829023501402317fcdf6ca6dbe788a18.jpg" TargetMode="External"/><Relationship Id="rId3450" Type="http://schemas.openxmlformats.org/officeDocument/2006/relationships/hyperlink" Target="https://images.tcdn.com.br/img/img_prod/995386/fabula_conjunto_infantil_xuxu_2739_2_b0e4d5043f05f18000397e9292318ac8.jpg" TargetMode="External"/><Relationship Id="rId4781" Type="http://schemas.openxmlformats.org/officeDocument/2006/relationships/hyperlink" Target="https://images.tcdn.com.br/img/img_prod/995386/melissa_rise_6297_1_44f8dcded0645e7a0821a178b4458e73.jpg" TargetMode="External"/><Relationship Id="rId4780" Type="http://schemas.openxmlformats.org/officeDocument/2006/relationships/hyperlink" Target="https://www.minhamania.net/calcados/adulto/melissa-sand-l-salinas" TargetMode="External"/><Relationship Id="rId2120" Type="http://schemas.openxmlformats.org/officeDocument/2006/relationships/hyperlink" Target="https://images.tcdn.com.br/img/img_prod/995386/mini_melissa_jump_turma_da_monica_1643_2_49e8a7339f8ca4acbcd994f597f54eb6.jpg" TargetMode="External"/><Relationship Id="rId3452" Type="http://schemas.openxmlformats.org/officeDocument/2006/relationships/hyperlink" Target="https://www.minhamania.net/moda-infantil/fabula-vestido-infantil-natureza" TargetMode="External"/><Relationship Id="rId4783" Type="http://schemas.openxmlformats.org/officeDocument/2006/relationships/hyperlink" Target="https://www.minhamania.net/calcados/adulto/melissa-mia" TargetMode="External"/><Relationship Id="rId2121" Type="http://schemas.openxmlformats.org/officeDocument/2006/relationships/hyperlink" Target="https://images.tcdn.com.br/img/img_prod/995386/mini_melissa_jump_turma_da_monica_1643_3_52c0f98e49ca28d42071c0d28c35924b.jpg" TargetMode="External"/><Relationship Id="rId3451" Type="http://schemas.openxmlformats.org/officeDocument/2006/relationships/hyperlink" Target="https://www.minhamania.net/moda-infantil/fabula-conjunto-infantil-xuxu" TargetMode="External"/><Relationship Id="rId4782" Type="http://schemas.openxmlformats.org/officeDocument/2006/relationships/hyperlink" Target="https://www.minhamania.net/calcados/adulto/melissa-rise-6297" TargetMode="External"/><Relationship Id="rId2122" Type="http://schemas.openxmlformats.org/officeDocument/2006/relationships/hyperlink" Target="https://images.tcdn.com.br/img/img_prod/995386/mini_melissa_jump_turma_da_monica_1643_4_63027962c4775705c9bc9f165baf8e74.jpg" TargetMode="External"/><Relationship Id="rId3454" Type="http://schemas.openxmlformats.org/officeDocument/2006/relationships/hyperlink" Target="https://images.tcdn.com.br/img/img_prod/995386/melissa_player_sneaker_2745_1_9d93da35ffd4a70bab81bf879d58471e.jpg" TargetMode="External"/><Relationship Id="rId4785" Type="http://schemas.openxmlformats.org/officeDocument/2006/relationships/hyperlink" Target="https://www.minhamania.net/departamentos/moda-infantil/alphabeto-bermuda-bb-moletinho" TargetMode="External"/><Relationship Id="rId2123" Type="http://schemas.openxmlformats.org/officeDocument/2006/relationships/hyperlink" Target="https://www.minhamania.net/calcados-infantis/mini-melissa-jump-turma-da-monica" TargetMode="External"/><Relationship Id="rId3453" Type="http://schemas.openxmlformats.org/officeDocument/2006/relationships/hyperlink" Target="https://www.minhamania.net/calcados-adulto/melissa-the-real-jelly-sandal" TargetMode="External"/><Relationship Id="rId4784" Type="http://schemas.openxmlformats.org/officeDocument/2006/relationships/hyperlink" Target="https://images.tcdn.com.br/img/img_prod/995386/alphabeto_bermuda_tactel_caminhao_6301_1_3f58a5537a79b62f31d1f6450ff63a78.jpg" TargetMode="External"/><Relationship Id="rId2124" Type="http://schemas.openxmlformats.org/officeDocument/2006/relationships/hyperlink" Target="https://images.tcdn.com.br/img/img_prod/995386/melissa_sun_crush_1645_1_84606473e036dc6dcbd1eb4e6aa6c56a.jpeg" TargetMode="External"/><Relationship Id="rId3456" Type="http://schemas.openxmlformats.org/officeDocument/2006/relationships/hyperlink" Target="https://images.tcdn.com.br/img/img_prod/995386/melissa_player_sneaker_2745_3_28a529e6dbe8b38288da803c0b80a269.jpg" TargetMode="External"/><Relationship Id="rId4787" Type="http://schemas.openxmlformats.org/officeDocument/2006/relationships/hyperlink" Target="https://www.minhamania.net/calcados/infantil/mini-melissa-welly-george-pig" TargetMode="External"/><Relationship Id="rId2125" Type="http://schemas.openxmlformats.org/officeDocument/2006/relationships/hyperlink" Target="https://www.minhamania.net/calcados-adulto/melissa-sun-crush" TargetMode="External"/><Relationship Id="rId3455" Type="http://schemas.openxmlformats.org/officeDocument/2006/relationships/hyperlink" Target="https://images.tcdn.com.br/img/img_prod/995386/melissa_player_sneaker_2745_2_c9536121d4d80bd3ae1893fcf3c6a829.jpg" TargetMode="External"/><Relationship Id="rId4786" Type="http://schemas.openxmlformats.org/officeDocument/2006/relationships/hyperlink" Target="https://www.minhamania.net/calcados/adulto/melissa-lady-dragon-hot" TargetMode="External"/><Relationship Id="rId2115" Type="http://schemas.openxmlformats.org/officeDocument/2006/relationships/hyperlink" Target="https://images.tcdn.com.br/img/img_prod/995386/mini_melissa_jelly_pop_safari_baby_1641_1_1d8a6ade59f0a457c1978e2bd964c9a4.jpeg" TargetMode="External"/><Relationship Id="rId3447" Type="http://schemas.openxmlformats.org/officeDocument/2006/relationships/hyperlink" Target="https://www.minhamania.net/calcados-infantis/mini-melissa-rain-boot-fabula" TargetMode="External"/><Relationship Id="rId4778" Type="http://schemas.openxmlformats.org/officeDocument/2006/relationships/hyperlink" Target="https://www.minhamania.net/calcados/adulto/farm-tenis-pista-rafia" TargetMode="External"/><Relationship Id="rId2116" Type="http://schemas.openxmlformats.org/officeDocument/2006/relationships/hyperlink" Target="https://images.tcdn.com.br/img/img_prod/995386/mini_melissa_jelly_pop_safari_baby_1641_2_a41461a236ebaeda170a74134a69a4d3.jpeg" TargetMode="External"/><Relationship Id="rId3446" Type="http://schemas.openxmlformats.org/officeDocument/2006/relationships/hyperlink" Target="https://www.minhamania.net/moda-infantil/bento-macaquinho-bebe-criatura" TargetMode="External"/><Relationship Id="rId4777" Type="http://schemas.openxmlformats.org/officeDocument/2006/relationships/hyperlink" Target="https://images.tcdn.com.br/img/img_prod/995386/farm_tenis_pista_rafia_6293_1_5a44db3936e893b0a16432d6b7f404be.jpg" TargetMode="External"/><Relationship Id="rId2117" Type="http://schemas.openxmlformats.org/officeDocument/2006/relationships/hyperlink" Target="https://images.tcdn.com.br/img/img_prod/995386/mini_melissa_jelly_pop_safari_baby_1641_3_e26ca3eba58978f2c8e3a04d76539216.jpg" TargetMode="External"/><Relationship Id="rId3449" Type="http://schemas.openxmlformats.org/officeDocument/2006/relationships/hyperlink" Target="https://images.tcdn.com.br/img/img_prod/995386/fabula_conjunto_infantil_xuxu_2739_1_30da20b2eb36d5c7c9a0ab310339b4cf.jpg" TargetMode="External"/><Relationship Id="rId2118" Type="http://schemas.openxmlformats.org/officeDocument/2006/relationships/hyperlink" Target="https://www.minhamania.net/calcados-infantis/mini-melissa-jelly-pop-safari-baby" TargetMode="External"/><Relationship Id="rId3448" Type="http://schemas.openxmlformats.org/officeDocument/2006/relationships/hyperlink" Target="https://www.minhamania.net/moda-infantil/fabula-macaquinho-bebe-monstros" TargetMode="External"/><Relationship Id="rId4779" Type="http://schemas.openxmlformats.org/officeDocument/2006/relationships/hyperlink" Target="https://images.tcdn.com.br/img/img_prod/995386/melissa_sand_l_salinas_6295_1_05b34fc92aeed724bccc3a82c1103f6b.jpg" TargetMode="External"/><Relationship Id="rId2119" Type="http://schemas.openxmlformats.org/officeDocument/2006/relationships/hyperlink" Target="https://images.tcdn.com.br/img/img_prod/995386/mini_melissa_jump_turma_da_monica_1643_2_1cc61eac7f9d50f5a868d673766cf864.jpeg" TargetMode="External"/><Relationship Id="rId4770" Type="http://schemas.openxmlformats.org/officeDocument/2006/relationships/hyperlink" Target="https://www.minhamania.net/calcados/adulto/melissa-loise" TargetMode="External"/><Relationship Id="rId3441" Type="http://schemas.openxmlformats.org/officeDocument/2006/relationships/hyperlink" Target="https://images.tcdn.com.br/img/img_prod/995386/bento_macacaquinho_robotica_2729_1_741851ca1f00611bf8aba51cc155ac64.jpg" TargetMode="External"/><Relationship Id="rId4772" Type="http://schemas.openxmlformats.org/officeDocument/2006/relationships/hyperlink" Target="https://www.minhamania.net/calcados/adulto/farm-tenis-fervo-mid-praia-de-rio" TargetMode="External"/><Relationship Id="rId2110" Type="http://schemas.openxmlformats.org/officeDocument/2006/relationships/hyperlink" Target="https://images.tcdn.com.br/img/img_prod/995386/melissa_cosmica_chaveiro_com_elo_1637_1_45141768e3bebf7fba0805fdd9cea975.jpeg" TargetMode="External"/><Relationship Id="rId3440" Type="http://schemas.openxmlformats.org/officeDocument/2006/relationships/hyperlink" Target="https://www.minhamania.net/moda-infantil/bento-macacaquinho-bebe-zoologico" TargetMode="External"/><Relationship Id="rId4771" Type="http://schemas.openxmlformats.org/officeDocument/2006/relationships/hyperlink" Target="https://images.tcdn.com.br/img/img_prod/995386/farm_tenis_fervo_mid_praia_de_rio_6287_1_08a05e6cd69b80634089aaa6e56df06f.jpg" TargetMode="External"/><Relationship Id="rId2111" Type="http://schemas.openxmlformats.org/officeDocument/2006/relationships/hyperlink" Target="https://images.tcdn.com.br/img/img_prod/995386/melissa_cosmica_chaveiro_com_elo_1637_2_4b8d29ef1d6cb4a6c18f82f2e3d5ed4c.jpg" TargetMode="External"/><Relationship Id="rId3443" Type="http://schemas.openxmlformats.org/officeDocument/2006/relationships/hyperlink" Target="https://images.tcdn.com.br/img/img_prod/995386/bento_macacaquinho_pe_grande_2731_1_45c75f3d96a2577ffe29653fc09ae28c.jpg" TargetMode="External"/><Relationship Id="rId4774" Type="http://schemas.openxmlformats.org/officeDocument/2006/relationships/hyperlink" Target="https://www.minhamania.net/calcados/adulto/farm-tenis-fervo-guarda-sol" TargetMode="External"/><Relationship Id="rId2112" Type="http://schemas.openxmlformats.org/officeDocument/2006/relationships/hyperlink" Target="https://www.minhamania.net/chaveiros/melissa-cosmica-chaveiro-com-elo" TargetMode="External"/><Relationship Id="rId3442" Type="http://schemas.openxmlformats.org/officeDocument/2006/relationships/hyperlink" Target="https://www.minhamania.net/moda-infantil/bento-macacaquinho-robotica" TargetMode="External"/><Relationship Id="rId4773" Type="http://schemas.openxmlformats.org/officeDocument/2006/relationships/hyperlink" Target="https://images.tcdn.com.br/img/img_prod/995386/farm_tenis_fervo_guarda_sol_6289_1_5cf91a7ceff09418bd177f6b5e5fe750.jpg" TargetMode="External"/><Relationship Id="rId2113" Type="http://schemas.openxmlformats.org/officeDocument/2006/relationships/hyperlink" Target="https://images.tcdn.com.br/img/img_prod/995386/melissa_hera_1639_1_84bca889389b91c334e5b1983659a518.jpeg" TargetMode="External"/><Relationship Id="rId3445" Type="http://schemas.openxmlformats.org/officeDocument/2006/relationships/hyperlink" Target="https://images.tcdn.com.br/img/img_prod/995386/bento_macaquinho_bebe_criatura_2733_1_be84c593e4a87cbf48c750a1a1075bab.jpg" TargetMode="External"/><Relationship Id="rId4776" Type="http://schemas.openxmlformats.org/officeDocument/2006/relationships/hyperlink" Target="https://www.minhamania.net/calcados/adulto/farm-tenis-pista-honolulu" TargetMode="External"/><Relationship Id="rId2114" Type="http://schemas.openxmlformats.org/officeDocument/2006/relationships/hyperlink" Target="https://www.minhamania.net/calcados-adulto/melissa-hera" TargetMode="External"/><Relationship Id="rId3444" Type="http://schemas.openxmlformats.org/officeDocument/2006/relationships/hyperlink" Target="https://www.minhamania.net/moda-infantil/bento-macacaquinho-pe-grande" TargetMode="External"/><Relationship Id="rId4775" Type="http://schemas.openxmlformats.org/officeDocument/2006/relationships/hyperlink" Target="https://images.tcdn.com.br/img/img_prod/995386/farm_tenis_pista_honolulu_6291_1_697f66d0d4c4b5896046942e76a0f6df.jpg"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88"/>
    <col customWidth="1" min="2" max="2" width="16.5"/>
    <col customWidth="1" min="3" max="3" width="13.5"/>
    <col customWidth="1" min="4" max="4" width="7.13"/>
    <col customWidth="1" min="5" max="5" width="10.63"/>
    <col customWidth="1" min="6" max="6" width="8.5"/>
    <col customWidth="1" min="7" max="7" width="10.38"/>
    <col customWidth="1" hidden="1" min="8" max="9" width="9.63"/>
    <col customWidth="1" min="10" max="10" width="9.63"/>
    <col customWidth="1" min="12" max="12" width="7.13"/>
    <col customWidth="1" min="13" max="13" width="19.63"/>
    <col customWidth="1" min="14" max="14" width="13.5"/>
    <col customWidth="1" min="15" max="16" width="43.13"/>
  </cols>
  <sheetData>
    <row r="1">
      <c r="A1" s="1"/>
      <c r="B1" s="2" t="s">
        <v>0</v>
      </c>
      <c r="C1" s="3"/>
      <c r="D1" s="4"/>
      <c r="E1" s="5" t="s">
        <v>1</v>
      </c>
      <c r="F1" s="6" t="s">
        <v>2</v>
      </c>
      <c r="G1" s="6"/>
      <c r="K1" s="7" t="s">
        <v>3</v>
      </c>
      <c r="L1" s="8"/>
      <c r="M1" s="9">
        <v>1.775679826593E12</v>
      </c>
      <c r="N1" s="10">
        <v>1.782854443666E12</v>
      </c>
      <c r="O1" s="11" t="s">
        <v>4</v>
      </c>
      <c r="P1" s="12"/>
    </row>
    <row r="2">
      <c r="A2" s="13" t="s">
        <v>5</v>
      </c>
      <c r="B2" s="14" t="s">
        <v>6</v>
      </c>
      <c r="C2" s="3"/>
      <c r="D2" s="15"/>
      <c r="E2" s="16" t="s">
        <v>7</v>
      </c>
      <c r="F2" s="17">
        <f>IF(AND(B2="Direta", B4="N/A"),SUM(I7:I72)+N4,IF(AND(B2="Avaliados",B4="Do Clube"),"Clube: só em Creditos", IF(AND(B2="Avaliados",B4="Fora do Clube"),(SUM(N8:N72))-(SUM(N8:N72)*60%)-N4,"-"))
)</f>
        <v>0</v>
      </c>
      <c r="G2" s="18"/>
      <c r="K2" s="19" t="s">
        <v>8</v>
      </c>
      <c r="L2" s="20">
        <f>(Set!J2+((E5-1)*0.8))</f>
        <v>11.2</v>
      </c>
      <c r="N2" s="10"/>
      <c r="P2" s="12"/>
    </row>
    <row r="3">
      <c r="A3" s="1"/>
      <c r="B3" s="21" t="s">
        <v>9</v>
      </c>
      <c r="C3" s="22"/>
      <c r="D3" s="15"/>
      <c r="E3" s="16" t="s">
        <v>10</v>
      </c>
      <c r="F3" s="17">
        <f>IF(AND(B2="Direta" , B4="N/A"),"Direta: só Em Dinheiro",IF(AND(B2="Avaliados",B4="Do Clube"),(SUM(N8:N72))-(SUM(N8:N72)*20%)-N4, IF(AND(B2="Avaliados",B4="Fora do Clube"),(SUM(N8:N72))-(SUM(N8:N72)*40%)-N4,"-"))
)</f>
        <v>0</v>
      </c>
      <c r="G3" s="17"/>
      <c r="H3" s="23" t="s">
        <v>11</v>
      </c>
      <c r="I3" s="24"/>
      <c r="J3" s="25"/>
      <c r="K3" s="19" t="s">
        <v>12</v>
      </c>
      <c r="L3" s="20">
        <f>(Set!J3+((E5-1)*1))</f>
        <v>20.8</v>
      </c>
      <c r="N3" s="26"/>
      <c r="P3" s="12"/>
    </row>
    <row r="4">
      <c r="A4" s="13"/>
      <c r="B4" s="14" t="s">
        <v>13</v>
      </c>
      <c r="C4" s="27"/>
      <c r="D4" s="28"/>
      <c r="E4" s="15"/>
      <c r="G4" s="15"/>
      <c r="H4" s="29"/>
      <c r="J4" s="30"/>
      <c r="K4" s="19" t="s">
        <v>14</v>
      </c>
      <c r="L4" s="20">
        <f>(Set!J4+((E5-1)*1.3))</f>
        <v>30.2</v>
      </c>
      <c r="N4" s="31"/>
      <c r="P4" s="12"/>
    </row>
    <row r="5">
      <c r="A5" s="32"/>
      <c r="C5" s="33"/>
      <c r="D5" s="34"/>
      <c r="E5" s="35">
        <f>COUNTIF(N8:N72,"&gt;0")</f>
        <v>0</v>
      </c>
      <c r="F5" s="36" t="s">
        <v>15</v>
      </c>
      <c r="H5" s="29"/>
      <c r="J5" s="30"/>
      <c r="K5" s="37" t="s">
        <v>16</v>
      </c>
      <c r="L5" s="38">
        <f>Set!J5+(($E$5-1)*0.5)</f>
        <v>0</v>
      </c>
      <c r="N5" s="39"/>
      <c r="P5" s="12"/>
    </row>
    <row r="6">
      <c r="A6" s="1"/>
      <c r="B6" s="15"/>
      <c r="C6" s="30"/>
      <c r="D6" s="40" t="s">
        <v>17</v>
      </c>
      <c r="E6" s="2" t="s">
        <v>18</v>
      </c>
      <c r="F6" s="36" t="s">
        <v>7</v>
      </c>
      <c r="G6" s="41" t="s">
        <v>10</v>
      </c>
      <c r="H6" s="29"/>
      <c r="J6" s="30"/>
      <c r="N6" s="30"/>
      <c r="P6" s="42"/>
    </row>
    <row r="7">
      <c r="A7" s="43"/>
      <c r="B7" s="1"/>
      <c r="C7" s="44"/>
      <c r="D7" s="4"/>
      <c r="E7" s="45"/>
      <c r="F7" s="4"/>
      <c r="G7" s="46" t="str">
        <f t="shared" ref="G7:G10" si="1">IF(N8="","-",IF(AND($B$2="Direta" , $B$4="N/A"),"Só Em Dinheiro",IF(AND($B$2="Avaliados",$B$4="Do Clube"),N8-(N8*20%)-($N$4/$E$5),IF(AND($B$2="Avaliados",$B$4="Fora do Clube"),N8-(N8*40%)-($N$4/$E$5),"-"))
))</f>
        <v>-</v>
      </c>
      <c r="H7" s="47" t="str">
        <f t="shared" ref="H7:H34" si="2">$N$4/$E$5</f>
        <v>#DIV/0!</v>
      </c>
      <c r="I7" s="48" t="str">
        <f>IF($B$2="Avaliados",H7-H7,N8*'Precificação'!$C$38)</f>
        <v>#DIV/0!</v>
      </c>
      <c r="J7" s="49" t="str">
        <f t="shared" ref="J7:J30" si="3">IF(I7&gt;0,H7+I7,0)</f>
        <v>#DIV/0!</v>
      </c>
      <c r="K7" s="45"/>
      <c r="L7" s="2"/>
      <c r="M7" s="2"/>
      <c r="N7" s="50"/>
      <c r="P7" s="12"/>
    </row>
    <row r="8">
      <c r="A8" s="43" t="s">
        <v>19</v>
      </c>
      <c r="B8" s="1"/>
      <c r="C8" s="44">
        <v>35.0</v>
      </c>
      <c r="D8" s="4"/>
      <c r="E8" s="45"/>
      <c r="F8" s="4"/>
      <c r="G8" s="46" t="str">
        <f t="shared" si="1"/>
        <v>-</v>
      </c>
      <c r="H8" s="47" t="str">
        <f t="shared" si="2"/>
        <v>#DIV/0!</v>
      </c>
      <c r="I8" s="48" t="str">
        <f>IF($B$2="Avaliados",H8-H8,N9*'Precificação'!$C$38)</f>
        <v>#DIV/0!</v>
      </c>
      <c r="J8" s="49" t="str">
        <f t="shared" si="3"/>
        <v>#DIV/0!</v>
      </c>
      <c r="K8" s="45"/>
      <c r="L8" s="51"/>
      <c r="M8" s="6"/>
      <c r="N8" s="50"/>
      <c r="P8" s="12"/>
    </row>
    <row r="9">
      <c r="A9" s="43" t="s">
        <v>20</v>
      </c>
      <c r="B9" s="1"/>
      <c r="C9" s="44">
        <v>35.0</v>
      </c>
      <c r="D9" s="52">
        <v>0.0</v>
      </c>
      <c r="E9" s="45"/>
      <c r="F9" s="4"/>
      <c r="G9" s="46" t="str">
        <f t="shared" si="1"/>
        <v>-</v>
      </c>
      <c r="H9" s="47" t="str">
        <f t="shared" si="2"/>
        <v>#DIV/0!</v>
      </c>
      <c r="I9" s="48" t="str">
        <f>IF($B$2="Avaliados",H9-H9,N10*'Precificação'!$C$38)</f>
        <v>#DIV/0!</v>
      </c>
      <c r="J9" s="49" t="str">
        <f t="shared" si="3"/>
        <v>#DIV/0!</v>
      </c>
      <c r="K9" s="45"/>
      <c r="L9" s="51"/>
      <c r="M9" s="53"/>
      <c r="N9" s="50"/>
      <c r="P9" s="12"/>
    </row>
    <row r="10">
      <c r="A10" s="43" t="s">
        <v>21</v>
      </c>
      <c r="B10" s="1"/>
      <c r="C10" s="44">
        <v>35.0</v>
      </c>
      <c r="D10" s="52">
        <v>0.0</v>
      </c>
      <c r="E10" s="45"/>
      <c r="F10" s="4"/>
      <c r="G10" s="46" t="str">
        <f t="shared" si="1"/>
        <v>-</v>
      </c>
      <c r="H10" s="47" t="str">
        <f t="shared" si="2"/>
        <v>#DIV/0!</v>
      </c>
      <c r="I10" s="48" t="str">
        <f>IF($B$2="Avaliados",H10-H10,N11*'Precificação'!$C$38)</f>
        <v>#DIV/0!</v>
      </c>
      <c r="J10" s="49" t="str">
        <f t="shared" si="3"/>
        <v>#DIV/0!</v>
      </c>
      <c r="K10" s="45"/>
      <c r="L10" s="51"/>
      <c r="N10" s="50"/>
      <c r="P10" s="12"/>
    </row>
    <row r="11">
      <c r="A11" s="43" t="s">
        <v>21</v>
      </c>
      <c r="B11" s="1"/>
      <c r="C11" s="44">
        <v>35.0</v>
      </c>
      <c r="D11" s="52">
        <v>0.0</v>
      </c>
      <c r="E11" s="45"/>
      <c r="F11" s="4"/>
      <c r="G11" s="46" t="str">
        <f>IF(#REF!="","-",IF(AND($B$2="Direta" , $B$4="N/A"),"Só Em Dinheiro",IF(AND($B$2="Avaliados",$B$4="Do Clube"),#REF!-(#REF!*20%)-($N$4/$E$5),IF(AND($B$2="Avaliados",$B$4="Fora do Clube"),#REF!-(#REF!*40%)-($N$4/$E$5),"-"))
))</f>
        <v>#REF!</v>
      </c>
      <c r="H11" s="47" t="str">
        <f t="shared" si="2"/>
        <v>#DIV/0!</v>
      </c>
      <c r="I11" s="48" t="str">
        <f>IF($B$2="Avaliados",H11-H11,#REF!*'Precificação'!$C$38)</f>
        <v>#DIV/0!</v>
      </c>
      <c r="J11" s="49" t="str">
        <f t="shared" si="3"/>
        <v>#DIV/0!</v>
      </c>
      <c r="L11" s="51"/>
      <c r="M11" s="1"/>
      <c r="N11" s="50"/>
      <c r="P11" s="12"/>
    </row>
    <row r="12">
      <c r="A12" s="43" t="s">
        <v>22</v>
      </c>
      <c r="B12" s="1"/>
      <c r="C12" s="44">
        <v>30.0</v>
      </c>
      <c r="D12" s="4">
        <f>MINIFS('Variação'!I:I,'Variação'!B:B,B12)</f>
        <v>0</v>
      </c>
      <c r="E12" s="46"/>
      <c r="F12" s="4"/>
      <c r="G12" s="46" t="str">
        <f t="shared" ref="G12:G34" si="4">IF(N12="","-",IF(AND($B$2="Direta" , $B$4="N/A"),"Só Em Dinheiro",IF(AND($B$2="Avaliados",$B$4="Do Clube"),N12-(N12*20%)-($N$4/$E$5),IF(AND($B$2="Avaliados",$B$4="Fora do Clube"),N12-(N12*40%)-($N$4/$E$5),"-"))
))</f>
        <v>-</v>
      </c>
      <c r="H12" s="47" t="str">
        <f t="shared" si="2"/>
        <v>#DIV/0!</v>
      </c>
      <c r="I12" s="48" t="str">
        <f>IF($B$2="Avaliados",H12-H12,N12*'Precificação'!$C$38)</f>
        <v>#DIV/0!</v>
      </c>
      <c r="J12" s="49" t="str">
        <f t="shared" si="3"/>
        <v>#DIV/0!</v>
      </c>
      <c r="K12" s="45"/>
      <c r="L12" s="51"/>
      <c r="N12" s="50"/>
      <c r="P12" s="12"/>
    </row>
    <row r="13">
      <c r="A13" s="43" t="s">
        <v>19</v>
      </c>
      <c r="B13" s="1"/>
      <c r="C13" s="44">
        <v>30.0</v>
      </c>
      <c r="D13" s="4">
        <f>MINIFS('Variação'!I:I,'Variação'!B:B,B13)</f>
        <v>0</v>
      </c>
      <c r="E13" s="46"/>
      <c r="F13" s="52"/>
      <c r="G13" s="46" t="str">
        <f t="shared" si="4"/>
        <v>-</v>
      </c>
      <c r="H13" s="47" t="str">
        <f t="shared" si="2"/>
        <v>#DIV/0!</v>
      </c>
      <c r="I13" s="48" t="str">
        <f>IF($B$2="Avaliados",H13-H13,N13*'Precificação'!$C$38)</f>
        <v>#DIV/0!</v>
      </c>
      <c r="J13" s="49" t="str">
        <f t="shared" si="3"/>
        <v>#DIV/0!</v>
      </c>
      <c r="K13" s="45"/>
      <c r="L13" s="51"/>
      <c r="N13" s="50"/>
      <c r="P13" s="12"/>
    </row>
    <row r="14">
      <c r="A14" s="43" t="s">
        <v>20</v>
      </c>
      <c r="B14" s="1"/>
      <c r="C14" s="54">
        <v>25.0</v>
      </c>
      <c r="D14" s="4">
        <f>MINIFS('Variação'!I:I,'Variação'!B:B,B14)</f>
        <v>0</v>
      </c>
      <c r="E14" s="46"/>
      <c r="F14" s="4"/>
      <c r="G14" s="46" t="str">
        <f t="shared" si="4"/>
        <v>-</v>
      </c>
      <c r="H14" s="47" t="str">
        <f t="shared" si="2"/>
        <v>#DIV/0!</v>
      </c>
      <c r="I14" s="48" t="str">
        <f>IF($B$2="Avaliados",H14-H14,N14*'Precificação'!$C$38)</f>
        <v>#DIV/0!</v>
      </c>
      <c r="J14" s="49" t="str">
        <f t="shared" si="3"/>
        <v>#DIV/0!</v>
      </c>
      <c r="K14" s="45"/>
      <c r="L14" s="45"/>
      <c r="N14" s="50"/>
      <c r="P14" s="12"/>
    </row>
    <row r="15">
      <c r="A15" s="43" t="s">
        <v>23</v>
      </c>
      <c r="B15" s="1"/>
      <c r="C15" s="54">
        <v>25.0</v>
      </c>
      <c r="D15" s="4">
        <f>MINIFS('Variação'!I:I,'Variação'!B:B,B15)</f>
        <v>0</v>
      </c>
      <c r="E15" s="46"/>
      <c r="F15" s="4"/>
      <c r="G15" s="46" t="str">
        <f t="shared" si="4"/>
        <v>-</v>
      </c>
      <c r="H15" s="47" t="str">
        <f t="shared" si="2"/>
        <v>#DIV/0!</v>
      </c>
      <c r="I15" s="48" t="str">
        <f>IF($B$2="Avaliados",H15-H15,N15*'Precificação'!$C$38)</f>
        <v>#DIV/0!</v>
      </c>
      <c r="J15" s="49" t="str">
        <f t="shared" si="3"/>
        <v>#DIV/0!</v>
      </c>
      <c r="K15" s="45"/>
      <c r="L15" s="51"/>
      <c r="N15" s="50"/>
      <c r="P15" s="12"/>
    </row>
    <row r="16">
      <c r="A16" s="43" t="s">
        <v>23</v>
      </c>
      <c r="B16" s="1"/>
      <c r="C16" s="54">
        <v>25.0</v>
      </c>
      <c r="D16" s="4">
        <f>MINIFS('Variação'!I:I,'Variação'!B:B,B16)</f>
        <v>0</v>
      </c>
      <c r="E16" s="46"/>
      <c r="F16" s="4"/>
      <c r="G16" s="46" t="str">
        <f t="shared" si="4"/>
        <v>-</v>
      </c>
      <c r="H16" s="47" t="str">
        <f t="shared" si="2"/>
        <v>#DIV/0!</v>
      </c>
      <c r="I16" s="48" t="str">
        <f>IF($B$2="Avaliados",H16-H16,N16*'Precificação'!$C$38)</f>
        <v>#DIV/0!</v>
      </c>
      <c r="J16" s="49" t="str">
        <f t="shared" si="3"/>
        <v>#DIV/0!</v>
      </c>
      <c r="K16" s="45"/>
      <c r="L16" s="51"/>
      <c r="N16" s="50"/>
      <c r="P16" s="12"/>
    </row>
    <row r="17">
      <c r="A17" s="43" t="s">
        <v>23</v>
      </c>
      <c r="C17" s="54">
        <v>25.0</v>
      </c>
      <c r="D17" s="4">
        <f>MINIFS('Variação'!I:I,'Variação'!B:B,B17)</f>
        <v>0</v>
      </c>
      <c r="E17" s="46"/>
      <c r="F17" s="4"/>
      <c r="G17" s="46" t="str">
        <f t="shared" si="4"/>
        <v>-</v>
      </c>
      <c r="H17" s="47" t="str">
        <f t="shared" si="2"/>
        <v>#DIV/0!</v>
      </c>
      <c r="I17" s="48" t="str">
        <f>IF($B$2="Avaliados",H17-H17,N17*'Precificação'!$C$38)</f>
        <v>#DIV/0!</v>
      </c>
      <c r="J17" s="49" t="str">
        <f t="shared" si="3"/>
        <v>#DIV/0!</v>
      </c>
      <c r="K17" s="45"/>
      <c r="L17" s="51"/>
      <c r="M17" s="45"/>
      <c r="N17" s="50"/>
      <c r="P17" s="12"/>
    </row>
    <row r="18">
      <c r="A18" s="43" t="s">
        <v>23</v>
      </c>
      <c r="C18" s="54">
        <v>25.0</v>
      </c>
      <c r="D18" s="4">
        <f>MINIFS('Variação'!I:I,'Variação'!B:B,B18)</f>
        <v>0</v>
      </c>
      <c r="E18" s="46"/>
      <c r="F18" s="4"/>
      <c r="G18" s="46" t="str">
        <f t="shared" si="4"/>
        <v>-</v>
      </c>
      <c r="H18" s="47" t="str">
        <f t="shared" si="2"/>
        <v>#DIV/0!</v>
      </c>
      <c r="I18" s="48" t="str">
        <f>IF($B$2="Avaliados",H18-H18,N18*'Precificação'!$C$38)</f>
        <v>#DIV/0!</v>
      </c>
      <c r="J18" s="49" t="str">
        <f t="shared" si="3"/>
        <v>#DIV/0!</v>
      </c>
      <c r="K18" s="45"/>
      <c r="L18" s="51"/>
      <c r="N18" s="50"/>
      <c r="P18" s="12"/>
    </row>
    <row r="19">
      <c r="A19" s="43" t="s">
        <v>24</v>
      </c>
      <c r="C19" s="54">
        <v>25.0</v>
      </c>
      <c r="D19" s="4">
        <f>MINIFS('Variação'!I:I,'Variação'!B:B,B19)</f>
        <v>0</v>
      </c>
      <c r="E19" s="46"/>
      <c r="F19" s="4"/>
      <c r="G19" s="46" t="str">
        <f t="shared" si="4"/>
        <v>-</v>
      </c>
      <c r="H19" s="47" t="str">
        <f t="shared" si="2"/>
        <v>#DIV/0!</v>
      </c>
      <c r="I19" s="48" t="str">
        <f>IF($B$2="Avaliados",H19-H19,N19*'Precificação'!$C$38)</f>
        <v>#DIV/0!</v>
      </c>
      <c r="J19" s="49" t="str">
        <f t="shared" si="3"/>
        <v>#DIV/0!</v>
      </c>
      <c r="K19" s="45"/>
      <c r="L19" s="51"/>
      <c r="N19" s="50"/>
      <c r="P19" s="12"/>
    </row>
    <row r="20">
      <c r="A20" s="43" t="s">
        <v>25</v>
      </c>
      <c r="C20" s="54">
        <v>25.0</v>
      </c>
      <c r="D20" s="4">
        <f>MINIFS('Variação'!I:I,'Variação'!B:B,B20)</f>
        <v>0</v>
      </c>
      <c r="E20" s="46"/>
      <c r="F20" s="4"/>
      <c r="G20" s="46" t="str">
        <f t="shared" si="4"/>
        <v>-</v>
      </c>
      <c r="H20" s="47" t="str">
        <f t="shared" si="2"/>
        <v>#DIV/0!</v>
      </c>
      <c r="I20" s="48" t="str">
        <f>IF($B$2="Avaliados",H20-H20,N20*'Precificação'!$C$38)</f>
        <v>#DIV/0!</v>
      </c>
      <c r="J20" s="49" t="str">
        <f t="shared" si="3"/>
        <v>#DIV/0!</v>
      </c>
      <c r="K20" s="45"/>
      <c r="L20" s="51"/>
      <c r="N20" s="50"/>
      <c r="P20" s="12"/>
    </row>
    <row r="21">
      <c r="A21" s="43" t="s">
        <v>25</v>
      </c>
      <c r="C21" s="54">
        <v>25.0</v>
      </c>
      <c r="D21" s="4">
        <f>MINIFS('Variação'!I:I,'Variação'!B:B,B21)</f>
        <v>0</v>
      </c>
      <c r="E21" s="46"/>
      <c r="F21" s="4"/>
      <c r="G21" s="46" t="str">
        <f t="shared" si="4"/>
        <v>-</v>
      </c>
      <c r="H21" s="47" t="str">
        <f t="shared" si="2"/>
        <v>#DIV/0!</v>
      </c>
      <c r="I21" s="48" t="str">
        <f>IF($B$2="Avaliados",H21-H21,N21*'Precificação'!$C$38)</f>
        <v>#DIV/0!</v>
      </c>
      <c r="J21" s="49" t="str">
        <f t="shared" si="3"/>
        <v>#DIV/0!</v>
      </c>
      <c r="K21" s="45"/>
      <c r="L21" s="51"/>
      <c r="N21" s="50"/>
      <c r="P21" s="12"/>
    </row>
    <row r="22">
      <c r="A22" s="43" t="s">
        <v>25</v>
      </c>
      <c r="C22" s="54">
        <v>25.0</v>
      </c>
      <c r="D22" s="4"/>
      <c r="E22" s="46"/>
      <c r="F22" s="4"/>
      <c r="G22" s="46" t="str">
        <f t="shared" si="4"/>
        <v>-</v>
      </c>
      <c r="H22" s="47" t="str">
        <f t="shared" si="2"/>
        <v>#DIV/0!</v>
      </c>
      <c r="I22" s="48" t="str">
        <f>IF($B$2="Avaliados",H22-H22,N22*'Precificação'!$C$38)</f>
        <v>#DIV/0!</v>
      </c>
      <c r="J22" s="49" t="str">
        <f t="shared" si="3"/>
        <v>#DIV/0!</v>
      </c>
      <c r="K22" s="45"/>
      <c r="L22" s="51"/>
      <c r="N22" s="50"/>
    </row>
    <row r="23">
      <c r="A23" s="43" t="s">
        <v>25</v>
      </c>
      <c r="C23" s="54">
        <v>25.0</v>
      </c>
      <c r="D23" s="4">
        <f>MINIFS('Variação'!I:I,'Variação'!B:B,B23)</f>
        <v>0</v>
      </c>
      <c r="E23" s="46"/>
      <c r="F23" s="4"/>
      <c r="G23" s="46" t="str">
        <f t="shared" si="4"/>
        <v>-</v>
      </c>
      <c r="H23" s="47" t="str">
        <f t="shared" si="2"/>
        <v>#DIV/0!</v>
      </c>
      <c r="I23" s="48" t="str">
        <f>IF($B$2="Avaliados",H23-H23,N23*'Precificação'!$C$38)</f>
        <v>#DIV/0!</v>
      </c>
      <c r="J23" s="49" t="str">
        <f t="shared" si="3"/>
        <v>#DIV/0!</v>
      </c>
      <c r="K23" s="45"/>
      <c r="L23" s="51"/>
      <c r="N23" s="50"/>
    </row>
    <row r="24">
      <c r="A24" s="43" t="s">
        <v>25</v>
      </c>
      <c r="C24" s="54">
        <v>25.0</v>
      </c>
      <c r="D24" s="4">
        <f>MINIFS('Variação'!I:I,'Variação'!B:B,B24)</f>
        <v>0</v>
      </c>
      <c r="E24" s="46"/>
      <c r="F24" s="4"/>
      <c r="G24" s="46" t="str">
        <f t="shared" si="4"/>
        <v>-</v>
      </c>
      <c r="H24" s="47" t="str">
        <f t="shared" si="2"/>
        <v>#DIV/0!</v>
      </c>
      <c r="I24" s="48" t="str">
        <f>IF($B$2="Avaliados",H24-H24,N24*'Precificação'!$C$38)</f>
        <v>#DIV/0!</v>
      </c>
      <c r="J24" s="49" t="str">
        <f t="shared" si="3"/>
        <v>#DIV/0!</v>
      </c>
      <c r="K24" s="45"/>
      <c r="L24" s="51"/>
      <c r="N24" s="50"/>
    </row>
    <row r="25">
      <c r="A25" s="43" t="s">
        <v>25</v>
      </c>
      <c r="C25" s="54">
        <v>25.0</v>
      </c>
      <c r="D25" s="4">
        <f>MINIFS('Variação'!I:I,'Variação'!B:B,B25)</f>
        <v>0</v>
      </c>
      <c r="E25" s="46"/>
      <c r="F25" s="4"/>
      <c r="G25" s="46" t="str">
        <f t="shared" si="4"/>
        <v>-</v>
      </c>
      <c r="H25" s="47" t="str">
        <f t="shared" si="2"/>
        <v>#DIV/0!</v>
      </c>
      <c r="I25" s="48" t="str">
        <f>IF($B$2="Avaliados",H25-H25,N25*'Precificação'!$C$38)</f>
        <v>#DIV/0!</v>
      </c>
      <c r="J25" s="49" t="str">
        <f t="shared" si="3"/>
        <v>#DIV/0!</v>
      </c>
      <c r="K25" s="45"/>
      <c r="L25" s="51"/>
      <c r="N25" s="50"/>
    </row>
    <row r="26">
      <c r="A26" s="43" t="s">
        <v>25</v>
      </c>
      <c r="C26" s="54">
        <v>25.0</v>
      </c>
      <c r="D26" s="4">
        <f>MINIFS('Variação'!I:I,'Variação'!B:B,B26)</f>
        <v>0</v>
      </c>
      <c r="E26" s="46"/>
      <c r="F26" s="4"/>
      <c r="G26" s="46" t="str">
        <f t="shared" si="4"/>
        <v>-</v>
      </c>
      <c r="H26" s="47" t="str">
        <f t="shared" si="2"/>
        <v>#DIV/0!</v>
      </c>
      <c r="I26" s="48" t="str">
        <f>IF($B$2="Avaliados",H26-H26,N26*'Precificação'!$C$38)</f>
        <v>#DIV/0!</v>
      </c>
      <c r="J26" s="49" t="str">
        <f t="shared" si="3"/>
        <v>#DIV/0!</v>
      </c>
      <c r="K26" s="45"/>
      <c r="L26" s="51"/>
      <c r="N26" s="50"/>
    </row>
    <row r="27">
      <c r="A27" s="43" t="s">
        <v>26</v>
      </c>
      <c r="C27" s="54">
        <v>25.0</v>
      </c>
      <c r="D27" s="4">
        <f>MINIFS('Variação'!I:I,'Variação'!B:B,B27)</f>
        <v>0</v>
      </c>
      <c r="E27" s="46"/>
      <c r="F27" s="4"/>
      <c r="G27" s="46" t="str">
        <f t="shared" si="4"/>
        <v>-</v>
      </c>
      <c r="H27" s="47" t="str">
        <f t="shared" si="2"/>
        <v>#DIV/0!</v>
      </c>
      <c r="I27" s="48" t="str">
        <f>IF($B$2="Avaliados",H27-H27,N27*'Precificação'!$C$38)</f>
        <v>#DIV/0!</v>
      </c>
      <c r="J27" s="49" t="str">
        <f t="shared" si="3"/>
        <v>#DIV/0!</v>
      </c>
      <c r="K27" s="45"/>
      <c r="L27" s="51"/>
      <c r="N27" s="50"/>
    </row>
    <row r="28">
      <c r="A28" s="43" t="s">
        <v>20</v>
      </c>
      <c r="C28" s="54">
        <v>25.0</v>
      </c>
      <c r="D28" s="4">
        <f>MINIFS('Variação'!I:I,'Variação'!B:B,B28)</f>
        <v>0</v>
      </c>
      <c r="E28" s="46"/>
      <c r="F28" s="4"/>
      <c r="G28" s="46" t="str">
        <f t="shared" si="4"/>
        <v>-</v>
      </c>
      <c r="H28" s="47" t="str">
        <f t="shared" si="2"/>
        <v>#DIV/0!</v>
      </c>
      <c r="I28" s="48" t="str">
        <f>IF($B$2="Avaliados",H28-H28,N28*'Precificação'!$C$38)</f>
        <v>#DIV/0!</v>
      </c>
      <c r="J28" s="49" t="str">
        <f t="shared" si="3"/>
        <v>#DIV/0!</v>
      </c>
      <c r="K28" s="45"/>
      <c r="L28" s="51"/>
      <c r="N28" s="50"/>
    </row>
    <row r="29">
      <c r="A29" s="43" t="s">
        <v>27</v>
      </c>
      <c r="C29" s="54">
        <v>25.0</v>
      </c>
      <c r="D29" s="4">
        <f>MINIFS('Variação'!I:I,'Variação'!B:B,B29)</f>
        <v>0</v>
      </c>
      <c r="E29" s="46"/>
      <c r="F29" s="4"/>
      <c r="G29" s="46" t="str">
        <f t="shared" si="4"/>
        <v>-</v>
      </c>
      <c r="H29" s="47" t="str">
        <f t="shared" si="2"/>
        <v>#DIV/0!</v>
      </c>
      <c r="I29" s="48" t="str">
        <f>IF($B$2="Avaliados",H29-H29,N29*'Precificação'!$C$38)</f>
        <v>#DIV/0!</v>
      </c>
      <c r="J29" s="49" t="str">
        <f t="shared" si="3"/>
        <v>#DIV/0!</v>
      </c>
      <c r="K29" s="45"/>
      <c r="L29" s="45"/>
      <c r="N29" s="50"/>
    </row>
    <row r="30">
      <c r="A30" s="43" t="s">
        <v>27</v>
      </c>
      <c r="C30" s="54">
        <v>25.0</v>
      </c>
      <c r="D30" s="4">
        <f>MINIFS('Variação'!I:I,'Variação'!B:B,B30)</f>
        <v>0</v>
      </c>
      <c r="E30" s="46"/>
      <c r="F30" s="4"/>
      <c r="G30" s="46" t="str">
        <f t="shared" si="4"/>
        <v>-</v>
      </c>
      <c r="H30" s="47" t="str">
        <f t="shared" si="2"/>
        <v>#DIV/0!</v>
      </c>
      <c r="I30" s="48" t="str">
        <f>IF($B$2="Avaliados",H30-H30,N30*'Precificação'!$C$38)</f>
        <v>#DIV/0!</v>
      </c>
      <c r="J30" s="49" t="str">
        <f t="shared" si="3"/>
        <v>#DIV/0!</v>
      </c>
      <c r="K30" s="45"/>
      <c r="L30" s="45"/>
      <c r="N30" s="50"/>
    </row>
    <row r="31">
      <c r="A31" s="43" t="s">
        <v>27</v>
      </c>
      <c r="C31" s="54">
        <v>25.0</v>
      </c>
      <c r="D31" s="4">
        <f>MINIFS('Variação'!I:I,'Variação'!B:B,B31)</f>
        <v>0</v>
      </c>
      <c r="E31" s="46"/>
      <c r="F31" s="4"/>
      <c r="G31" s="46" t="str">
        <f t="shared" si="4"/>
        <v>-</v>
      </c>
      <c r="H31" s="47" t="str">
        <f t="shared" si="2"/>
        <v>#DIV/0!</v>
      </c>
      <c r="I31" s="48" t="str">
        <f>IF($B$2="Avaliados",H31-H31,N31*'Precificação'!$C$38)</f>
        <v>#DIV/0!</v>
      </c>
      <c r="J31" s="49" t="s">
        <v>28</v>
      </c>
      <c r="K31" s="45"/>
      <c r="L31" s="45"/>
      <c r="N31" s="50"/>
    </row>
    <row r="32">
      <c r="A32" s="43" t="s">
        <v>27</v>
      </c>
      <c r="C32" s="54">
        <v>25.0</v>
      </c>
      <c r="D32" s="4"/>
      <c r="E32" s="46"/>
      <c r="F32" s="4"/>
      <c r="G32" s="46" t="str">
        <f t="shared" si="4"/>
        <v>-</v>
      </c>
      <c r="H32" s="47" t="str">
        <f t="shared" si="2"/>
        <v>#DIV/0!</v>
      </c>
      <c r="I32" s="48" t="str">
        <f>IF($B$2="Avaliados",H32-H32,N32*'Precificação'!$C$38)</f>
        <v>#DIV/0!</v>
      </c>
      <c r="J32" s="49" t="str">
        <f>IF(I32&gt;0,H32+I32,0)</f>
        <v>#DIV/0!</v>
      </c>
      <c r="K32" s="45"/>
      <c r="L32" s="45"/>
      <c r="N32" s="50"/>
    </row>
    <row r="33">
      <c r="A33" s="43" t="s">
        <v>27</v>
      </c>
      <c r="C33" s="54">
        <v>25.0</v>
      </c>
      <c r="D33" s="4">
        <f>MINIFS('Variação'!I:I,'Variação'!B:B,B33)</f>
        <v>0</v>
      </c>
      <c r="E33" s="46"/>
      <c r="F33" s="4"/>
      <c r="G33" s="46" t="str">
        <f t="shared" si="4"/>
        <v>-</v>
      </c>
      <c r="H33" s="47" t="str">
        <f t="shared" si="2"/>
        <v>#DIV/0!</v>
      </c>
      <c r="I33" s="48" t="str">
        <f>IF($B$2="Avaliados",H33-H33,N33*'Precificação'!$C$38)</f>
        <v>#DIV/0!</v>
      </c>
      <c r="J33" s="49"/>
      <c r="K33" s="45"/>
      <c r="L33" s="45"/>
      <c r="N33" s="50"/>
    </row>
    <row r="34">
      <c r="A34" s="43" t="s">
        <v>27</v>
      </c>
      <c r="C34" s="54">
        <v>25.0</v>
      </c>
      <c r="D34" s="4">
        <f>MINIFS('Variação'!I:I,'Variação'!B:B,B34)</f>
        <v>0</v>
      </c>
      <c r="E34" s="46"/>
      <c r="F34" s="4"/>
      <c r="G34" s="46" t="str">
        <f t="shared" si="4"/>
        <v>-</v>
      </c>
      <c r="H34" s="47" t="str">
        <f t="shared" si="2"/>
        <v>#DIV/0!</v>
      </c>
      <c r="I34" s="48" t="str">
        <f>IF($B$2="Avaliados",H34-H34,N34*'Precificação'!$C$38)</f>
        <v>#DIV/0!</v>
      </c>
      <c r="J34" s="49" t="str">
        <f>IF(I34&gt;0,H34+I34,0)</f>
        <v>#DIV/0!</v>
      </c>
      <c r="K34" s="45"/>
      <c r="L34" s="45"/>
      <c r="N34" s="50"/>
    </row>
    <row r="35">
      <c r="A35" s="43" t="s">
        <v>27</v>
      </c>
      <c r="C35" s="54">
        <v>25.0</v>
      </c>
      <c r="D35" s="4"/>
      <c r="F35" s="4"/>
      <c r="H35" s="47"/>
      <c r="I35" s="48"/>
      <c r="J35" s="49"/>
      <c r="N35" s="50"/>
    </row>
    <row r="36">
      <c r="A36" s="43" t="s">
        <v>27</v>
      </c>
      <c r="C36" s="54">
        <v>25.0</v>
      </c>
      <c r="D36" s="4">
        <f>MINIFS('Variação'!I:I,'Variação'!B:B,B36)</f>
        <v>0</v>
      </c>
      <c r="E36" s="46"/>
      <c r="F36" s="4"/>
      <c r="G36" s="46" t="str">
        <f t="shared" ref="G36:G107" si="5">IF(N36="","-",IF(AND($B$2="Direta" , $B$4="N/A"),"Só Em Dinheiro",IF(AND($B$2="Avaliados",$B$4="Do Clube"),N36-(N36*20%)-($N$4/$E$5),IF(AND($B$2="Avaliados",$B$4="Fora do Clube"),N36-(N36*40%)-($N$4/$E$5),"-"))
))</f>
        <v>-</v>
      </c>
      <c r="H36" s="47" t="str">
        <f t="shared" ref="H36:H107" si="6">$N$4/$E$5</f>
        <v>#DIV/0!</v>
      </c>
      <c r="I36" s="48" t="str">
        <f>IF($B$2="Avaliados",H36-H36,N36*'Precificação'!$C$38)</f>
        <v>#DIV/0!</v>
      </c>
      <c r="J36" s="49" t="str">
        <f t="shared" ref="J36:J107" si="7">IF(I36&gt;0,H36+I36,0)</f>
        <v>#DIV/0!</v>
      </c>
      <c r="K36" s="45"/>
      <c r="L36" s="45"/>
      <c r="N36" s="50"/>
    </row>
    <row r="37">
      <c r="A37" s="43" t="s">
        <v>29</v>
      </c>
      <c r="C37" s="54">
        <v>25.0</v>
      </c>
      <c r="D37" s="4">
        <f>MINIFS('Variação'!I:I,'Variação'!B:B,B37)</f>
        <v>0</v>
      </c>
      <c r="E37" s="46"/>
      <c r="F37" s="4"/>
      <c r="G37" s="46" t="str">
        <f t="shared" si="5"/>
        <v>-</v>
      </c>
      <c r="H37" s="47" t="str">
        <f t="shared" si="6"/>
        <v>#DIV/0!</v>
      </c>
      <c r="I37" s="48" t="str">
        <f>IF($B$2="Avaliados",H37-H37,N37*'Precificação'!$C$38)</f>
        <v>#DIV/0!</v>
      </c>
      <c r="J37" s="49" t="str">
        <f t="shared" si="7"/>
        <v>#DIV/0!</v>
      </c>
      <c r="K37" s="45"/>
      <c r="L37" s="45"/>
      <c r="N37" s="50"/>
    </row>
    <row r="38">
      <c r="A38" s="43" t="s">
        <v>27</v>
      </c>
      <c r="C38" s="54">
        <v>20.0</v>
      </c>
      <c r="D38" s="4">
        <f>MINIFS('Variação'!I:I,'Variação'!B:B,B38)</f>
        <v>0</v>
      </c>
      <c r="E38" s="46"/>
      <c r="F38" s="4"/>
      <c r="G38" s="46" t="str">
        <f t="shared" si="5"/>
        <v>-</v>
      </c>
      <c r="H38" s="47" t="str">
        <f t="shared" si="6"/>
        <v>#DIV/0!</v>
      </c>
      <c r="I38" s="48" t="str">
        <f>IF($B$2="Avaliados",H38-H38,N38*'Precificação'!$C$38)</f>
        <v>#DIV/0!</v>
      </c>
      <c r="J38" s="49" t="str">
        <f t="shared" si="7"/>
        <v>#DIV/0!</v>
      </c>
      <c r="K38" s="45"/>
      <c r="L38" s="45"/>
      <c r="N38" s="50"/>
    </row>
    <row r="39">
      <c r="A39" s="43" t="s">
        <v>27</v>
      </c>
      <c r="B39" s="55"/>
      <c r="C39" s="54">
        <v>20.0</v>
      </c>
      <c r="D39" s="4">
        <f>MINIFS('Variação'!I:I,'Variação'!B:B,B39)</f>
        <v>0</v>
      </c>
      <c r="E39" s="46"/>
      <c r="F39" s="4"/>
      <c r="G39" s="46" t="str">
        <f t="shared" si="5"/>
        <v>-</v>
      </c>
      <c r="H39" s="47" t="str">
        <f t="shared" si="6"/>
        <v>#DIV/0!</v>
      </c>
      <c r="I39" s="48" t="str">
        <f>IF($B$2="Avaliados",H39-H39,N39*'Precificação'!$C$38)</f>
        <v>#DIV/0!</v>
      </c>
      <c r="J39" s="49" t="str">
        <f t="shared" si="7"/>
        <v>#DIV/0!</v>
      </c>
      <c r="K39" s="45"/>
      <c r="L39" s="45"/>
      <c r="N39" s="50"/>
    </row>
    <row r="40">
      <c r="A40" s="43" t="s">
        <v>30</v>
      </c>
      <c r="B40" s="55"/>
      <c r="C40" s="54">
        <v>20.0</v>
      </c>
      <c r="D40" s="4">
        <f>MINIFS('Variação'!I:I,'Variação'!B:B,B40)</f>
        <v>0</v>
      </c>
      <c r="E40" s="46"/>
      <c r="F40" s="4"/>
      <c r="G40" s="46" t="str">
        <f t="shared" si="5"/>
        <v>-</v>
      </c>
      <c r="H40" s="47" t="str">
        <f t="shared" si="6"/>
        <v>#DIV/0!</v>
      </c>
      <c r="I40" s="48" t="str">
        <f>IF($B$2="Avaliados",H40-H40,N40*'Precificação'!$C$38)</f>
        <v>#DIV/0!</v>
      </c>
      <c r="J40" s="49" t="str">
        <f t="shared" si="7"/>
        <v>#DIV/0!</v>
      </c>
      <c r="K40" s="45"/>
      <c r="L40" s="45"/>
      <c r="N40" s="50"/>
    </row>
    <row r="41">
      <c r="A41" s="43" t="s">
        <v>30</v>
      </c>
      <c r="B41" s="55"/>
      <c r="C41" s="54">
        <v>20.0</v>
      </c>
      <c r="D41" s="4">
        <f>MINIFS('Variação'!I:I,'Variação'!B:B,B41)</f>
        <v>0</v>
      </c>
      <c r="E41" s="46"/>
      <c r="F41" s="4"/>
      <c r="G41" s="46" t="str">
        <f t="shared" si="5"/>
        <v>-</v>
      </c>
      <c r="H41" s="47" t="str">
        <f t="shared" si="6"/>
        <v>#DIV/0!</v>
      </c>
      <c r="I41" s="48" t="str">
        <f>IF($B$2="Avaliados",H41-H41,N41*'Precificação'!$C$38)</f>
        <v>#DIV/0!</v>
      </c>
      <c r="J41" s="49" t="str">
        <f t="shared" si="7"/>
        <v>#DIV/0!</v>
      </c>
      <c r="K41" s="45"/>
      <c r="L41" s="45"/>
      <c r="N41" s="50"/>
    </row>
    <row r="42">
      <c r="A42" s="43" t="s">
        <v>30</v>
      </c>
      <c r="B42" s="55"/>
      <c r="C42" s="54">
        <v>20.0</v>
      </c>
      <c r="D42" s="4">
        <f>MINIFS('Variação'!I:I,'Variação'!B:B,B42)</f>
        <v>0</v>
      </c>
      <c r="E42" s="46"/>
      <c r="F42" s="4"/>
      <c r="G42" s="46" t="str">
        <f t="shared" si="5"/>
        <v>-</v>
      </c>
      <c r="H42" s="47" t="str">
        <f t="shared" si="6"/>
        <v>#DIV/0!</v>
      </c>
      <c r="I42" s="48" t="str">
        <f>IF($B$2="Avaliados",H42-H42,N42*'Precificação'!$C$38)</f>
        <v>#DIV/0!</v>
      </c>
      <c r="J42" s="49" t="str">
        <f t="shared" si="7"/>
        <v>#DIV/0!</v>
      </c>
      <c r="K42" s="45"/>
      <c r="L42" s="45"/>
      <c r="N42" s="50"/>
    </row>
    <row r="43">
      <c r="A43" s="43" t="s">
        <v>30</v>
      </c>
      <c r="B43" s="55"/>
      <c r="C43" s="54">
        <v>20.0</v>
      </c>
      <c r="D43" s="4">
        <f>MINIFS('Variação'!I:I,'Variação'!B:B,B43)</f>
        <v>0</v>
      </c>
      <c r="E43" s="46"/>
      <c r="F43" s="4"/>
      <c r="G43" s="46" t="str">
        <f t="shared" si="5"/>
        <v>-</v>
      </c>
      <c r="H43" s="47" t="str">
        <f t="shared" si="6"/>
        <v>#DIV/0!</v>
      </c>
      <c r="I43" s="48" t="str">
        <f>IF($B$2="Avaliados",H43-H43,N43*'Precificação'!$C$38)</f>
        <v>#DIV/0!</v>
      </c>
      <c r="J43" s="49" t="str">
        <f t="shared" si="7"/>
        <v>#DIV/0!</v>
      </c>
      <c r="K43" s="45"/>
      <c r="L43" s="45"/>
      <c r="N43" s="50"/>
    </row>
    <row r="44">
      <c r="A44" s="43" t="s">
        <v>30</v>
      </c>
      <c r="B44" s="1"/>
      <c r="C44" s="54">
        <v>20.0</v>
      </c>
      <c r="D44" s="4">
        <f>MINIFS('Variação'!I:I,'Variação'!B:B,B44)</f>
        <v>0</v>
      </c>
      <c r="E44" s="46"/>
      <c r="F44" s="4"/>
      <c r="G44" s="46" t="str">
        <f t="shared" si="5"/>
        <v>-</v>
      </c>
      <c r="H44" s="47" t="str">
        <f t="shared" si="6"/>
        <v>#DIV/0!</v>
      </c>
      <c r="I44" s="48" t="str">
        <f>IF($B$2="Avaliados",H44-H44,N44*'Precificação'!$C$38)</f>
        <v>#DIV/0!</v>
      </c>
      <c r="J44" s="49" t="str">
        <f t="shared" si="7"/>
        <v>#DIV/0!</v>
      </c>
      <c r="K44" s="45"/>
      <c r="L44" s="45"/>
      <c r="N44" s="50"/>
    </row>
    <row r="45">
      <c r="A45" s="43" t="s">
        <v>31</v>
      </c>
      <c r="B45" s="1"/>
      <c r="C45" s="54">
        <v>20.0</v>
      </c>
      <c r="D45" s="4">
        <f>MINIFS('Variação'!I:I,'Variação'!B:B,B45)</f>
        <v>0</v>
      </c>
      <c r="E45" s="46"/>
      <c r="F45" s="4"/>
      <c r="G45" s="46" t="str">
        <f t="shared" si="5"/>
        <v>-</v>
      </c>
      <c r="H45" s="47" t="str">
        <f t="shared" si="6"/>
        <v>#DIV/0!</v>
      </c>
      <c r="I45" s="48" t="str">
        <f>IF($B$2="Avaliados",H45-H45,N45*'Precificação'!$C$38)</f>
        <v>#DIV/0!</v>
      </c>
      <c r="J45" s="49" t="str">
        <f t="shared" si="7"/>
        <v>#DIV/0!</v>
      </c>
      <c r="K45" s="45"/>
      <c r="L45" s="45"/>
      <c r="N45" s="50"/>
    </row>
    <row r="46">
      <c r="A46" s="43" t="s">
        <v>31</v>
      </c>
      <c r="B46" s="1"/>
      <c r="C46" s="54">
        <v>20.0</v>
      </c>
      <c r="D46" s="4">
        <f>MINIFS('Variação'!I:I,'Variação'!B:B,B46)</f>
        <v>0</v>
      </c>
      <c r="E46" s="46"/>
      <c r="F46" s="4"/>
      <c r="G46" s="46" t="str">
        <f t="shared" si="5"/>
        <v>-</v>
      </c>
      <c r="H46" s="47" t="str">
        <f t="shared" si="6"/>
        <v>#DIV/0!</v>
      </c>
      <c r="I46" s="48" t="str">
        <f>IF($B$2="Avaliados",H46-H46,N46*'Precificação'!$C$38)</f>
        <v>#DIV/0!</v>
      </c>
      <c r="J46" s="49" t="str">
        <f t="shared" si="7"/>
        <v>#DIV/0!</v>
      </c>
      <c r="K46" s="45"/>
      <c r="N46" s="50"/>
    </row>
    <row r="47">
      <c r="A47" s="43" t="s">
        <v>31</v>
      </c>
      <c r="B47" s="1"/>
      <c r="C47" s="54">
        <v>20.0</v>
      </c>
      <c r="D47" s="4">
        <f>MINIFS('Variação'!I:I,'Variação'!B:B,B47)</f>
        <v>0</v>
      </c>
      <c r="E47" s="46"/>
      <c r="F47" s="4"/>
      <c r="G47" s="46" t="str">
        <f t="shared" si="5"/>
        <v>-</v>
      </c>
      <c r="H47" s="47" t="str">
        <f t="shared" si="6"/>
        <v>#DIV/0!</v>
      </c>
      <c r="I47" s="48" t="str">
        <f>IF($B$2="Avaliados",H47-H47,N47*'Precificação'!$C$38)</f>
        <v>#DIV/0!</v>
      </c>
      <c r="J47" s="49" t="str">
        <f t="shared" si="7"/>
        <v>#DIV/0!</v>
      </c>
      <c r="K47" s="45"/>
      <c r="L47" s="45"/>
      <c r="N47" s="50"/>
    </row>
    <row r="48">
      <c r="A48" s="43" t="s">
        <v>31</v>
      </c>
      <c r="B48" s="1"/>
      <c r="C48" s="54">
        <v>20.0</v>
      </c>
      <c r="D48" s="4">
        <f>MINIFS('Variação'!I:I,'Variação'!B:B,B48)</f>
        <v>0</v>
      </c>
      <c r="E48" s="46"/>
      <c r="F48" s="4"/>
      <c r="G48" s="46" t="str">
        <f t="shared" si="5"/>
        <v>-</v>
      </c>
      <c r="H48" s="47" t="str">
        <f t="shared" si="6"/>
        <v>#DIV/0!</v>
      </c>
      <c r="I48" s="48" t="str">
        <f>IF($B$2="Avaliados",H48-H48,N48*'Precificação'!$C$38)</f>
        <v>#DIV/0!</v>
      </c>
      <c r="J48" s="49" t="str">
        <f t="shared" si="7"/>
        <v>#DIV/0!</v>
      </c>
      <c r="K48" s="45"/>
      <c r="L48" s="45"/>
      <c r="N48" s="50"/>
    </row>
    <row r="49">
      <c r="A49" s="43" t="s">
        <v>31</v>
      </c>
      <c r="B49" s="1"/>
      <c r="C49" s="54">
        <v>20.0</v>
      </c>
      <c r="D49" s="4">
        <f>MINIFS('Variação'!I:I,'Variação'!B:B,B49)</f>
        <v>0</v>
      </c>
      <c r="E49" s="46"/>
      <c r="F49" s="4"/>
      <c r="G49" s="46" t="str">
        <f t="shared" si="5"/>
        <v>-</v>
      </c>
      <c r="H49" s="47" t="str">
        <f t="shared" si="6"/>
        <v>#DIV/0!</v>
      </c>
      <c r="I49" s="48" t="str">
        <f>IF($B$2="Avaliados",H49-H49,N49*'Precificação'!$C$38)</f>
        <v>#DIV/0!</v>
      </c>
      <c r="J49" s="49" t="str">
        <f t="shared" si="7"/>
        <v>#DIV/0!</v>
      </c>
      <c r="K49" s="45"/>
      <c r="L49" s="45"/>
      <c r="N49" s="50"/>
    </row>
    <row r="50">
      <c r="A50" s="43" t="s">
        <v>31</v>
      </c>
      <c r="B50" s="1"/>
      <c r="C50" s="54">
        <v>20.0</v>
      </c>
      <c r="D50" s="4">
        <f>MINIFS('Variação'!I:I,'Variação'!B:B,B50)</f>
        <v>0</v>
      </c>
      <c r="E50" s="46"/>
      <c r="F50" s="4"/>
      <c r="G50" s="46" t="str">
        <f t="shared" si="5"/>
        <v>-</v>
      </c>
      <c r="H50" s="47" t="str">
        <f t="shared" si="6"/>
        <v>#DIV/0!</v>
      </c>
      <c r="I50" s="48" t="str">
        <f>IF($B$2="Avaliados",H50-H50,N50*'Precificação'!$C$38)</f>
        <v>#DIV/0!</v>
      </c>
      <c r="J50" s="49" t="str">
        <f t="shared" si="7"/>
        <v>#DIV/0!</v>
      </c>
      <c r="K50" s="45"/>
      <c r="L50" s="45"/>
      <c r="N50" s="50"/>
    </row>
    <row r="51">
      <c r="A51" s="43" t="s">
        <v>31</v>
      </c>
      <c r="B51" s="1"/>
      <c r="C51" s="54">
        <v>20.0</v>
      </c>
      <c r="D51" s="4">
        <f>MINIFS('Variação'!I:I,'Variação'!B:B,B51)</f>
        <v>0</v>
      </c>
      <c r="E51" s="46"/>
      <c r="F51" s="4"/>
      <c r="G51" s="46" t="str">
        <f t="shared" si="5"/>
        <v>-</v>
      </c>
      <c r="H51" s="47" t="str">
        <f t="shared" si="6"/>
        <v>#DIV/0!</v>
      </c>
      <c r="I51" s="48" t="str">
        <f>IF($B$2="Avaliados",H51-H51,N51*'Precificação'!$C$38)</f>
        <v>#DIV/0!</v>
      </c>
      <c r="J51" s="49" t="str">
        <f t="shared" si="7"/>
        <v>#DIV/0!</v>
      </c>
      <c r="K51" s="45"/>
      <c r="L51" s="45"/>
      <c r="N51" s="50"/>
    </row>
    <row r="52">
      <c r="A52" s="43" t="s">
        <v>31</v>
      </c>
      <c r="B52" s="1"/>
      <c r="C52" s="54">
        <v>20.0</v>
      </c>
      <c r="D52" s="4">
        <f>MINIFS('Variação'!I:I,'Variação'!B:B,B52)</f>
        <v>0</v>
      </c>
      <c r="E52" s="46"/>
      <c r="F52" s="4"/>
      <c r="G52" s="46" t="str">
        <f t="shared" si="5"/>
        <v>-</v>
      </c>
      <c r="H52" s="47" t="str">
        <f t="shared" si="6"/>
        <v>#DIV/0!</v>
      </c>
      <c r="I52" s="48" t="str">
        <f>IF($B$2="Avaliados",H52-H52,N52*'Precificação'!$C$38)</f>
        <v>#DIV/0!</v>
      </c>
      <c r="J52" s="49" t="str">
        <f t="shared" si="7"/>
        <v>#DIV/0!</v>
      </c>
      <c r="K52" s="45"/>
      <c r="L52" s="45"/>
      <c r="N52" s="50"/>
    </row>
    <row r="53">
      <c r="A53" s="43" t="s">
        <v>31</v>
      </c>
      <c r="B53" s="1"/>
      <c r="C53" s="54">
        <v>20.0</v>
      </c>
      <c r="D53" s="4">
        <f>MINIFS('Variação'!I:I,'Variação'!B:B,B53)</f>
        <v>0</v>
      </c>
      <c r="E53" s="46"/>
      <c r="F53" s="4"/>
      <c r="G53" s="46" t="str">
        <f t="shared" si="5"/>
        <v>-</v>
      </c>
      <c r="H53" s="47" t="str">
        <f t="shared" si="6"/>
        <v>#DIV/0!</v>
      </c>
      <c r="I53" s="48" t="str">
        <f>IF($B$2="Avaliados",H53-H53,N53*'Precificação'!$C$38)</f>
        <v>#DIV/0!</v>
      </c>
      <c r="J53" s="49" t="str">
        <f t="shared" si="7"/>
        <v>#DIV/0!</v>
      </c>
      <c r="K53" s="45"/>
      <c r="L53" s="45"/>
      <c r="N53" s="50"/>
    </row>
    <row r="54">
      <c r="A54" s="43" t="s">
        <v>31</v>
      </c>
      <c r="B54" s="1"/>
      <c r="C54" s="54">
        <v>20.0</v>
      </c>
      <c r="D54" s="4">
        <f>MINIFS('Variação'!I:I,'Variação'!B:B,B54)</f>
        <v>0</v>
      </c>
      <c r="E54" s="46"/>
      <c r="F54" s="4"/>
      <c r="G54" s="46" t="str">
        <f t="shared" si="5"/>
        <v>-</v>
      </c>
      <c r="H54" s="47" t="str">
        <f t="shared" si="6"/>
        <v>#DIV/0!</v>
      </c>
      <c r="I54" s="48" t="str">
        <f>IF($B$2="Avaliados",H54-H54,N54*'Precificação'!$C$38)</f>
        <v>#DIV/0!</v>
      </c>
      <c r="J54" s="49" t="str">
        <f t="shared" si="7"/>
        <v>#DIV/0!</v>
      </c>
      <c r="K54" s="45"/>
      <c r="L54" s="45"/>
      <c r="N54" s="50"/>
    </row>
    <row r="55">
      <c r="A55" s="43" t="s">
        <v>32</v>
      </c>
      <c r="B55" s="1"/>
      <c r="C55" s="54">
        <v>15.0</v>
      </c>
      <c r="D55" s="4">
        <f>MINIFS('Variação'!I:I,'Variação'!B:B,B55)</f>
        <v>0</v>
      </c>
      <c r="E55" s="46"/>
      <c r="F55" s="4"/>
      <c r="G55" s="46" t="str">
        <f t="shared" si="5"/>
        <v>-</v>
      </c>
      <c r="H55" s="47" t="str">
        <f t="shared" si="6"/>
        <v>#DIV/0!</v>
      </c>
      <c r="I55" s="48" t="str">
        <f>IF($B$2="Avaliados",H55-H55,N55*'Precificação'!$C$38)</f>
        <v>#DIV/0!</v>
      </c>
      <c r="J55" s="49" t="str">
        <f t="shared" si="7"/>
        <v>#DIV/0!</v>
      </c>
      <c r="K55" s="45"/>
      <c r="L55" s="45"/>
      <c r="N55" s="50"/>
    </row>
    <row r="56">
      <c r="A56" s="43" t="s">
        <v>33</v>
      </c>
      <c r="B56" s="1"/>
      <c r="C56" s="54">
        <v>15.0</v>
      </c>
      <c r="D56" s="4">
        <f>MINIFS('Variação'!I:I,'Variação'!B:B,B56)</f>
        <v>0</v>
      </c>
      <c r="E56" s="46"/>
      <c r="F56" s="4"/>
      <c r="G56" s="46" t="str">
        <f t="shared" si="5"/>
        <v>-</v>
      </c>
      <c r="H56" s="47" t="str">
        <f t="shared" si="6"/>
        <v>#DIV/0!</v>
      </c>
      <c r="I56" s="48" t="str">
        <f>IF($B$2="Avaliados",H56-H56,N56*'Precificação'!$C$38)</f>
        <v>#DIV/0!</v>
      </c>
      <c r="J56" s="49" t="str">
        <f t="shared" si="7"/>
        <v>#DIV/0!</v>
      </c>
      <c r="K56" s="45"/>
      <c r="L56" s="45"/>
      <c r="N56" s="50"/>
    </row>
    <row r="57">
      <c r="A57" s="43" t="s">
        <v>34</v>
      </c>
      <c r="B57" s="1"/>
      <c r="C57" s="54">
        <v>15.0</v>
      </c>
      <c r="D57" s="4">
        <f>MINIFS('Variação'!I:I,'Variação'!B:B,B57)</f>
        <v>0</v>
      </c>
      <c r="E57" s="46"/>
      <c r="F57" s="4"/>
      <c r="G57" s="46" t="str">
        <f t="shared" si="5"/>
        <v>-</v>
      </c>
      <c r="H57" s="47" t="str">
        <f t="shared" si="6"/>
        <v>#DIV/0!</v>
      </c>
      <c r="I57" s="48" t="str">
        <f>IF($B$2="Avaliados",H57-H57,N57*'Precificação'!$C$38)</f>
        <v>#DIV/0!</v>
      </c>
      <c r="J57" s="49" t="str">
        <f t="shared" si="7"/>
        <v>#DIV/0!</v>
      </c>
      <c r="K57" s="45"/>
      <c r="L57" s="45"/>
      <c r="N57" s="50"/>
    </row>
    <row r="58">
      <c r="A58" s="43" t="s">
        <v>34</v>
      </c>
      <c r="B58" s="1"/>
      <c r="C58" s="54">
        <v>15.0</v>
      </c>
      <c r="D58" s="4">
        <f>MINIFS('Variação'!I:I,'Variação'!B:B,B58)</f>
        <v>0</v>
      </c>
      <c r="E58" s="46"/>
      <c r="F58" s="4"/>
      <c r="G58" s="46" t="str">
        <f t="shared" si="5"/>
        <v>-</v>
      </c>
      <c r="H58" s="47" t="str">
        <f t="shared" si="6"/>
        <v>#DIV/0!</v>
      </c>
      <c r="I58" s="48" t="str">
        <f>IF($B$2="Avaliados",H58-H58,N58*'Precificação'!$C$38)</f>
        <v>#DIV/0!</v>
      </c>
      <c r="J58" s="49" t="str">
        <f t="shared" si="7"/>
        <v>#DIV/0!</v>
      </c>
      <c r="K58" s="45"/>
      <c r="L58" s="45"/>
      <c r="N58" s="50"/>
    </row>
    <row r="59">
      <c r="A59" s="43" t="s">
        <v>34</v>
      </c>
      <c r="B59" s="1"/>
      <c r="C59" s="54">
        <v>15.0</v>
      </c>
      <c r="D59" s="4">
        <f>MINIFS('Variação'!I:I,'Variação'!B:B,B59)</f>
        <v>0</v>
      </c>
      <c r="E59" s="46"/>
      <c r="F59" s="4"/>
      <c r="G59" s="46" t="str">
        <f t="shared" si="5"/>
        <v>-</v>
      </c>
      <c r="H59" s="47" t="str">
        <f t="shared" si="6"/>
        <v>#DIV/0!</v>
      </c>
      <c r="I59" s="48" t="str">
        <f>IF($B$2="Avaliados",H59-H59,N59*'Precificação'!$C$38)</f>
        <v>#DIV/0!</v>
      </c>
      <c r="J59" s="49" t="str">
        <f t="shared" si="7"/>
        <v>#DIV/0!</v>
      </c>
      <c r="K59" s="45"/>
      <c r="L59" s="45"/>
      <c r="N59" s="50"/>
    </row>
    <row r="60">
      <c r="A60" s="43" t="s">
        <v>34</v>
      </c>
      <c r="B60" s="1"/>
      <c r="C60" s="54">
        <v>15.0</v>
      </c>
      <c r="D60" s="4">
        <f>MINIFS('Variação'!I:I,'Variação'!B:B,B60)</f>
        <v>0</v>
      </c>
      <c r="E60" s="46"/>
      <c r="F60" s="4"/>
      <c r="G60" s="46" t="str">
        <f t="shared" si="5"/>
        <v>-</v>
      </c>
      <c r="H60" s="47" t="str">
        <f t="shared" si="6"/>
        <v>#DIV/0!</v>
      </c>
      <c r="I60" s="48" t="str">
        <f>IF($B$2="Avaliados",H60-H60,N60*'Precificação'!$C$38)</f>
        <v>#DIV/0!</v>
      </c>
      <c r="J60" s="49" t="str">
        <f t="shared" si="7"/>
        <v>#DIV/0!</v>
      </c>
      <c r="K60" s="45"/>
      <c r="L60" s="56"/>
      <c r="N60" s="50"/>
    </row>
    <row r="61">
      <c r="A61" s="43" t="s">
        <v>34</v>
      </c>
      <c r="B61" s="1"/>
      <c r="C61" s="54">
        <v>15.0</v>
      </c>
      <c r="D61" s="4">
        <f>MINIFS('Variação'!I:I,'Variação'!B:B,B61)</f>
        <v>0</v>
      </c>
      <c r="E61" s="46"/>
      <c r="F61" s="4"/>
      <c r="G61" s="46" t="str">
        <f t="shared" si="5"/>
        <v>-</v>
      </c>
      <c r="H61" s="47" t="str">
        <f t="shared" si="6"/>
        <v>#DIV/0!</v>
      </c>
      <c r="I61" s="48" t="str">
        <f>IF($B$2="Avaliados",H61-H61,N61*'Precificação'!$C$38)</f>
        <v>#DIV/0!</v>
      </c>
      <c r="J61" s="49" t="str">
        <f t="shared" si="7"/>
        <v>#DIV/0!</v>
      </c>
      <c r="K61" s="45"/>
      <c r="L61" s="45"/>
      <c r="N61" s="50"/>
    </row>
    <row r="62">
      <c r="A62" s="43" t="s">
        <v>34</v>
      </c>
      <c r="B62" s="55"/>
      <c r="C62" s="54">
        <v>15.0</v>
      </c>
      <c r="D62" s="4">
        <f>MINIFS('Variação'!I:I,'Variação'!B:B,B62)</f>
        <v>0</v>
      </c>
      <c r="E62" s="46"/>
      <c r="F62" s="4"/>
      <c r="G62" s="46" t="str">
        <f t="shared" si="5"/>
        <v>-</v>
      </c>
      <c r="H62" s="47" t="str">
        <f t="shared" si="6"/>
        <v>#DIV/0!</v>
      </c>
      <c r="I62" s="48" t="str">
        <f>IF($B$2="Avaliados",H62-H62,N62*'Precificação'!$C$38)</f>
        <v>#DIV/0!</v>
      </c>
      <c r="J62" s="49" t="str">
        <f t="shared" si="7"/>
        <v>#DIV/0!</v>
      </c>
      <c r="K62" s="45"/>
      <c r="L62" s="45"/>
      <c r="N62" s="50"/>
    </row>
    <row r="63">
      <c r="A63" s="43" t="s">
        <v>34</v>
      </c>
      <c r="B63" s="55"/>
      <c r="C63" s="54">
        <v>15.0</v>
      </c>
      <c r="D63" s="4">
        <f>MINIFS('Variação'!I:I,'Variação'!B:B,B63)</f>
        <v>0</v>
      </c>
      <c r="E63" s="46"/>
      <c r="F63" s="4"/>
      <c r="G63" s="46" t="str">
        <f t="shared" si="5"/>
        <v>-</v>
      </c>
      <c r="H63" s="47" t="str">
        <f t="shared" si="6"/>
        <v>#DIV/0!</v>
      </c>
      <c r="I63" s="48" t="str">
        <f>IF($B$2="Avaliados",H63-H63,N63*'Precificação'!$C$38)</f>
        <v>#DIV/0!</v>
      </c>
      <c r="J63" s="49" t="str">
        <f t="shared" si="7"/>
        <v>#DIV/0!</v>
      </c>
      <c r="K63" s="45"/>
      <c r="L63" s="45"/>
      <c r="N63" s="50"/>
    </row>
    <row r="64">
      <c r="A64" s="43" t="s">
        <v>35</v>
      </c>
      <c r="B64" s="55"/>
      <c r="C64" s="54">
        <v>15.0</v>
      </c>
      <c r="D64" s="4">
        <f>MINIFS('Variação'!I:I,'Variação'!B:B,B64)</f>
        <v>0</v>
      </c>
      <c r="E64" s="46"/>
      <c r="F64" s="4"/>
      <c r="G64" s="46" t="str">
        <f t="shared" si="5"/>
        <v>-</v>
      </c>
      <c r="H64" s="47" t="str">
        <f t="shared" si="6"/>
        <v>#DIV/0!</v>
      </c>
      <c r="I64" s="48" t="str">
        <f>IF($B$2="Avaliados",H64-H64,N64*'Precificação'!$C$38)</f>
        <v>#DIV/0!</v>
      </c>
      <c r="J64" s="49" t="str">
        <f t="shared" si="7"/>
        <v>#DIV/0!</v>
      </c>
      <c r="K64" s="45"/>
      <c r="L64" s="45"/>
      <c r="N64" s="50"/>
    </row>
    <row r="65">
      <c r="A65" s="43" t="s">
        <v>35</v>
      </c>
      <c r="B65" s="55"/>
      <c r="C65" s="54">
        <v>15.0</v>
      </c>
      <c r="D65" s="4">
        <f>MINIFS('Variação'!I:I,'Variação'!B:B,B65)</f>
        <v>0</v>
      </c>
      <c r="E65" s="46"/>
      <c r="F65" s="4"/>
      <c r="G65" s="46" t="str">
        <f t="shared" si="5"/>
        <v>-</v>
      </c>
      <c r="H65" s="47" t="str">
        <f t="shared" si="6"/>
        <v>#DIV/0!</v>
      </c>
      <c r="I65" s="48" t="str">
        <f>IF($B$2="Avaliados",H65-H65,N65*'Precificação'!$C$38)</f>
        <v>#DIV/0!</v>
      </c>
      <c r="J65" s="49" t="str">
        <f t="shared" si="7"/>
        <v>#DIV/0!</v>
      </c>
      <c r="K65" s="45"/>
      <c r="L65" s="45"/>
      <c r="N65" s="50"/>
    </row>
    <row r="66">
      <c r="A66" s="43" t="s">
        <v>35</v>
      </c>
      <c r="B66" s="55"/>
      <c r="C66" s="54">
        <v>15.0</v>
      </c>
      <c r="D66" s="4">
        <f>MINIFS('Variação'!I:I,'Variação'!B:B,B66)</f>
        <v>0</v>
      </c>
      <c r="E66" s="46"/>
      <c r="F66" s="4"/>
      <c r="G66" s="46" t="str">
        <f t="shared" si="5"/>
        <v>-</v>
      </c>
      <c r="H66" s="47" t="str">
        <f t="shared" si="6"/>
        <v>#DIV/0!</v>
      </c>
      <c r="I66" s="48" t="str">
        <f>IF($B$2="Avaliados",H66-H66,N66*'Precificação'!$C$38)</f>
        <v>#DIV/0!</v>
      </c>
      <c r="J66" s="49" t="str">
        <f t="shared" si="7"/>
        <v>#DIV/0!</v>
      </c>
      <c r="K66" s="45"/>
      <c r="L66" s="45"/>
      <c r="N66" s="50"/>
    </row>
    <row r="67">
      <c r="A67" s="43" t="s">
        <v>35</v>
      </c>
      <c r="B67" s="55"/>
      <c r="C67" s="54">
        <v>15.0</v>
      </c>
      <c r="D67" s="4">
        <f>MINIFS('Variação'!I:I,'Variação'!B:B,B67)</f>
        <v>0</v>
      </c>
      <c r="E67" s="46"/>
      <c r="F67" s="4"/>
      <c r="G67" s="46" t="str">
        <f t="shared" si="5"/>
        <v>-</v>
      </c>
      <c r="H67" s="47" t="str">
        <f t="shared" si="6"/>
        <v>#DIV/0!</v>
      </c>
      <c r="I67" s="48" t="str">
        <f>IF($B$2="Avaliados",H67-H67,N67*'Precificação'!$C$38)</f>
        <v>#DIV/0!</v>
      </c>
      <c r="J67" s="49" t="str">
        <f t="shared" si="7"/>
        <v>#DIV/0!</v>
      </c>
      <c r="K67" s="45"/>
      <c r="L67" s="45"/>
      <c r="N67" s="50"/>
    </row>
    <row r="68">
      <c r="A68" s="43" t="s">
        <v>36</v>
      </c>
      <c r="B68" s="55"/>
      <c r="C68" s="54">
        <v>65.0</v>
      </c>
      <c r="D68" s="4">
        <f>MINIFS('Variação'!I:I,'Variação'!B:B,B68)</f>
        <v>0</v>
      </c>
      <c r="E68" s="46"/>
      <c r="F68" s="4"/>
      <c r="G68" s="46" t="str">
        <f t="shared" si="5"/>
        <v>-</v>
      </c>
      <c r="H68" s="47" t="str">
        <f t="shared" si="6"/>
        <v>#DIV/0!</v>
      </c>
      <c r="I68" s="48" t="str">
        <f>IF($B$2="Avaliados",H68-H68,N68*'Precificação'!$C$38)</f>
        <v>#DIV/0!</v>
      </c>
      <c r="J68" s="49" t="str">
        <f t="shared" si="7"/>
        <v>#DIV/0!</v>
      </c>
      <c r="K68" s="45"/>
      <c r="L68" s="45"/>
      <c r="N68" s="50"/>
    </row>
    <row r="69">
      <c r="A69" s="43" t="s">
        <v>37</v>
      </c>
      <c r="B69" s="55"/>
      <c r="C69" s="54">
        <v>45.0</v>
      </c>
      <c r="D69" s="4">
        <f>MINIFS('Variação'!I:I,'Variação'!B:B,B69)</f>
        <v>0</v>
      </c>
      <c r="E69" s="46"/>
      <c r="F69" s="4"/>
      <c r="G69" s="46" t="str">
        <f t="shared" si="5"/>
        <v>-</v>
      </c>
      <c r="H69" s="47" t="str">
        <f t="shared" si="6"/>
        <v>#DIV/0!</v>
      </c>
      <c r="I69" s="48" t="str">
        <f>IF($B$2="Avaliados",H69-H69,N69*'Precificação'!$C$38)</f>
        <v>#DIV/0!</v>
      </c>
      <c r="J69" s="49" t="str">
        <f t="shared" si="7"/>
        <v>#DIV/0!</v>
      </c>
      <c r="K69" s="45"/>
      <c r="L69" s="45"/>
      <c r="N69" s="50"/>
    </row>
    <row r="70">
      <c r="A70" s="43"/>
      <c r="B70" s="55"/>
      <c r="C70" s="54"/>
      <c r="D70" s="4">
        <f>MINIFS('Variação'!I:I,'Variação'!B:B,B70)</f>
        <v>0</v>
      </c>
      <c r="E70" s="46"/>
      <c r="F70" s="4"/>
      <c r="G70" s="46" t="str">
        <f t="shared" si="5"/>
        <v>-</v>
      </c>
      <c r="H70" s="47" t="str">
        <f t="shared" si="6"/>
        <v>#DIV/0!</v>
      </c>
      <c r="I70" s="48" t="str">
        <f>IF($B$2="Avaliados",H70-H70,N70*'Precificação'!$C$38)</f>
        <v>#DIV/0!</v>
      </c>
      <c r="J70" s="49" t="str">
        <f t="shared" si="7"/>
        <v>#DIV/0!</v>
      </c>
      <c r="K70" s="45"/>
      <c r="N70" s="50"/>
    </row>
    <row r="71">
      <c r="A71" s="43"/>
      <c r="B71" s="55"/>
      <c r="C71" s="54"/>
      <c r="D71" s="4">
        <f>MINIFS('Variação'!I:I,'Variação'!B:B,B71)</f>
        <v>0</v>
      </c>
      <c r="E71" s="46"/>
      <c r="F71" s="4"/>
      <c r="G71" s="46" t="str">
        <f t="shared" si="5"/>
        <v>-</v>
      </c>
      <c r="H71" s="47" t="str">
        <f t="shared" si="6"/>
        <v>#DIV/0!</v>
      </c>
      <c r="I71" s="48" t="str">
        <f>IF($B$2="Avaliados",H71-H71,N71*'Precificação'!$C$38)</f>
        <v>#DIV/0!</v>
      </c>
      <c r="J71" s="49" t="str">
        <f t="shared" si="7"/>
        <v>#DIV/0!</v>
      </c>
      <c r="K71" s="45"/>
      <c r="N71" s="50"/>
    </row>
    <row r="72">
      <c r="A72" s="43"/>
      <c r="B72" s="55"/>
      <c r="C72" s="54"/>
      <c r="D72" s="4">
        <f>MINIFS('Variação'!I:I,'Variação'!B:B,B72)</f>
        <v>0</v>
      </c>
      <c r="E72" s="46"/>
      <c r="F72" s="4"/>
      <c r="G72" s="46" t="str">
        <f t="shared" si="5"/>
        <v>-</v>
      </c>
      <c r="H72" s="47" t="str">
        <f t="shared" si="6"/>
        <v>#DIV/0!</v>
      </c>
      <c r="I72" s="48" t="str">
        <f>IF($B$2="Avaliados",H72-H72,N72*'Precificação'!$C$38)</f>
        <v>#DIV/0!</v>
      </c>
      <c r="J72" s="49" t="str">
        <f t="shared" si="7"/>
        <v>#DIV/0!</v>
      </c>
      <c r="K72" s="45"/>
      <c r="N72" s="50"/>
    </row>
    <row r="73">
      <c r="A73" s="43"/>
      <c r="B73" s="55"/>
      <c r="C73" s="54"/>
      <c r="D73" s="4">
        <f>MINIFS('Variação'!I:I,'Variação'!B:B,B73)</f>
        <v>0</v>
      </c>
      <c r="E73" s="46"/>
      <c r="F73" s="4"/>
      <c r="G73" s="46" t="str">
        <f t="shared" si="5"/>
        <v>-</v>
      </c>
      <c r="H73" s="47" t="str">
        <f t="shared" si="6"/>
        <v>#DIV/0!</v>
      </c>
      <c r="I73" s="48" t="str">
        <f>IF($B$2="Avaliados",H73-H73,N73*'Precificação'!$C$38)</f>
        <v>#DIV/0!</v>
      </c>
      <c r="J73" s="49" t="str">
        <f t="shared" si="7"/>
        <v>#DIV/0!</v>
      </c>
      <c r="K73" s="45"/>
      <c r="N73" s="50"/>
    </row>
    <row r="74">
      <c r="A74" s="43"/>
      <c r="B74" s="55"/>
      <c r="C74" s="54"/>
      <c r="D74" s="4">
        <f>MINIFS('Variação'!I:I,'Variação'!B:B,B74)</f>
        <v>0</v>
      </c>
      <c r="E74" s="46"/>
      <c r="F74" s="4"/>
      <c r="G74" s="46" t="str">
        <f t="shared" si="5"/>
        <v>-</v>
      </c>
      <c r="H74" s="47" t="str">
        <f t="shared" si="6"/>
        <v>#DIV/0!</v>
      </c>
      <c r="I74" s="48" t="str">
        <f>IF($B$2="Avaliados",H74-H74,N74*'Precificação'!$C$38)</f>
        <v>#DIV/0!</v>
      </c>
      <c r="J74" s="49" t="str">
        <f t="shared" si="7"/>
        <v>#DIV/0!</v>
      </c>
      <c r="K74" s="45"/>
      <c r="N74" s="50"/>
    </row>
    <row r="75">
      <c r="A75" s="43"/>
      <c r="B75" s="55"/>
      <c r="C75" s="54"/>
      <c r="D75" s="4">
        <f>MINIFS('Variação'!I:I,'Variação'!B:B,B75)</f>
        <v>0</v>
      </c>
      <c r="E75" s="46"/>
      <c r="F75" s="4"/>
      <c r="G75" s="46" t="str">
        <f t="shared" si="5"/>
        <v>-</v>
      </c>
      <c r="H75" s="47" t="str">
        <f t="shared" si="6"/>
        <v>#DIV/0!</v>
      </c>
      <c r="I75" s="48" t="str">
        <f>IF($B$2="Avaliados",H75-H75,N75*'Precificação'!$C$38)</f>
        <v>#DIV/0!</v>
      </c>
      <c r="J75" s="49" t="str">
        <f t="shared" si="7"/>
        <v>#DIV/0!</v>
      </c>
      <c r="K75" s="45"/>
      <c r="N75" s="50"/>
    </row>
    <row r="76">
      <c r="A76" s="43"/>
      <c r="B76" s="55"/>
      <c r="C76" s="54"/>
      <c r="D76" s="4">
        <f>MINIFS('Variação'!I:I,'Variação'!B:B,B76)</f>
        <v>0</v>
      </c>
      <c r="E76" s="46"/>
      <c r="F76" s="4"/>
      <c r="G76" s="46" t="str">
        <f t="shared" si="5"/>
        <v>-</v>
      </c>
      <c r="H76" s="47" t="str">
        <f t="shared" si="6"/>
        <v>#DIV/0!</v>
      </c>
      <c r="I76" s="48" t="str">
        <f>IF($B$2="Avaliados",H76-H76,N76*'Precificação'!$C$38)</f>
        <v>#DIV/0!</v>
      </c>
      <c r="J76" s="49" t="str">
        <f t="shared" si="7"/>
        <v>#DIV/0!</v>
      </c>
      <c r="K76" s="45"/>
      <c r="N76" s="50"/>
    </row>
    <row r="77">
      <c r="A77" s="43"/>
      <c r="B77" s="55"/>
      <c r="C77" s="54"/>
      <c r="D77" s="4">
        <f>MINIFS('Variação'!I:I,'Variação'!B:B,B77)</f>
        <v>0</v>
      </c>
      <c r="E77" s="46"/>
      <c r="F77" s="4"/>
      <c r="G77" s="46" t="str">
        <f t="shared" si="5"/>
        <v>-</v>
      </c>
      <c r="H77" s="47" t="str">
        <f t="shared" si="6"/>
        <v>#DIV/0!</v>
      </c>
      <c r="I77" s="48" t="str">
        <f>IF($B$2="Avaliados",H77-H77,N77*'Precificação'!$C$38)</f>
        <v>#DIV/0!</v>
      </c>
      <c r="J77" s="49" t="str">
        <f t="shared" si="7"/>
        <v>#DIV/0!</v>
      </c>
      <c r="K77" s="45"/>
      <c r="N77" s="50"/>
    </row>
    <row r="78">
      <c r="A78" s="43"/>
      <c r="B78" s="55"/>
      <c r="C78" s="54"/>
      <c r="D78" s="4"/>
      <c r="E78" s="46"/>
      <c r="F78" s="4"/>
      <c r="G78" s="4" t="str">
        <f t="shared" si="5"/>
        <v>-</v>
      </c>
      <c r="H78" s="47" t="str">
        <f t="shared" si="6"/>
        <v>#DIV/0!</v>
      </c>
      <c r="I78" s="48" t="str">
        <f>IF($B$2="Avaliados",H78-H78,N78*'Precificação'!$C$38)</f>
        <v>#DIV/0!</v>
      </c>
      <c r="J78" s="49" t="str">
        <f t="shared" si="7"/>
        <v>#DIV/0!</v>
      </c>
      <c r="K78" s="45"/>
      <c r="N78" s="50"/>
    </row>
    <row r="79">
      <c r="A79" s="43"/>
      <c r="B79" s="55"/>
      <c r="C79" s="54"/>
      <c r="D79" s="4"/>
      <c r="E79" s="46"/>
      <c r="F79" s="4"/>
      <c r="G79" s="4" t="str">
        <f t="shared" si="5"/>
        <v>-</v>
      </c>
      <c r="H79" s="47" t="str">
        <f t="shared" si="6"/>
        <v>#DIV/0!</v>
      </c>
      <c r="I79" s="48" t="str">
        <f>IF($B$2="Avaliados",H79-H79,N79*'Precificação'!$C$38)</f>
        <v>#DIV/0!</v>
      </c>
      <c r="J79" s="49" t="str">
        <f t="shared" si="7"/>
        <v>#DIV/0!</v>
      </c>
      <c r="K79" s="45"/>
      <c r="N79" s="50"/>
    </row>
    <row r="80">
      <c r="A80" s="43"/>
      <c r="B80" s="55"/>
      <c r="C80" s="54"/>
      <c r="D80" s="4"/>
      <c r="E80" s="46"/>
      <c r="F80" s="4"/>
      <c r="G80" s="4" t="str">
        <f t="shared" si="5"/>
        <v>-</v>
      </c>
      <c r="H80" s="47" t="str">
        <f t="shared" si="6"/>
        <v>#DIV/0!</v>
      </c>
      <c r="I80" s="48" t="str">
        <f>IF($B$2="Avaliados",H80-H80,N80*'Precificação'!$C$38)</f>
        <v>#DIV/0!</v>
      </c>
      <c r="J80" s="49" t="str">
        <f t="shared" si="7"/>
        <v>#DIV/0!</v>
      </c>
      <c r="K80" s="45"/>
      <c r="N80" s="50"/>
    </row>
    <row r="81">
      <c r="A81" s="43"/>
      <c r="B81" s="55"/>
      <c r="C81" s="54"/>
      <c r="D81" s="4"/>
      <c r="E81" s="46"/>
      <c r="F81" s="4" t="str">
        <f t="shared" ref="F81:F107" si="8">IF(N81="","-",IF(AND($B$2="Direta", $B$4="N/A"),J81,IF(AND($B$2="Avaliados",$B$4="Do Clube"),"Só em Creditos",IF(AND($B$2="Avaliados",$B$4="Fora do Clube"),N81-(N81*60%)-($N$4/$E$5),"-"))
))</f>
        <v>-</v>
      </c>
      <c r="G81" s="4" t="str">
        <f t="shared" si="5"/>
        <v>-</v>
      </c>
      <c r="H81" s="47" t="str">
        <f t="shared" si="6"/>
        <v>#DIV/0!</v>
      </c>
      <c r="I81" s="48" t="str">
        <f>IF($B$2="Avaliados",H81-H81,N81*'Precificação'!$C$38)</f>
        <v>#DIV/0!</v>
      </c>
      <c r="J81" s="49" t="str">
        <f t="shared" si="7"/>
        <v>#DIV/0!</v>
      </c>
      <c r="K81" s="45"/>
      <c r="N81" s="50"/>
    </row>
    <row r="82">
      <c r="A82" s="43"/>
      <c r="B82" s="55"/>
      <c r="C82" s="54"/>
      <c r="D82" s="4"/>
      <c r="E82" s="46"/>
      <c r="F82" s="4" t="str">
        <f t="shared" si="8"/>
        <v>-</v>
      </c>
      <c r="G82" s="4" t="str">
        <f t="shared" si="5"/>
        <v>-</v>
      </c>
      <c r="H82" s="47" t="str">
        <f t="shared" si="6"/>
        <v>#DIV/0!</v>
      </c>
      <c r="I82" s="48" t="str">
        <f>IF($B$2="Avaliados",H82-H82,N82*'Precificação'!$C$38)</f>
        <v>#DIV/0!</v>
      </c>
      <c r="J82" s="49" t="str">
        <f t="shared" si="7"/>
        <v>#DIV/0!</v>
      </c>
      <c r="K82" s="45"/>
      <c r="N82" s="50"/>
    </row>
    <row r="83">
      <c r="A83" s="43"/>
      <c r="B83" s="55"/>
      <c r="C83" s="54"/>
      <c r="D83" s="4"/>
      <c r="E83" s="46"/>
      <c r="F83" s="4" t="str">
        <f t="shared" si="8"/>
        <v>-</v>
      </c>
      <c r="G83" s="4" t="str">
        <f t="shared" si="5"/>
        <v>-</v>
      </c>
      <c r="H83" s="47" t="str">
        <f t="shared" si="6"/>
        <v>#DIV/0!</v>
      </c>
      <c r="I83" s="48" t="str">
        <f>IF($B$2="Avaliados",H83-H83,N83*'Precificação'!$C$38)</f>
        <v>#DIV/0!</v>
      </c>
      <c r="J83" s="49" t="str">
        <f t="shared" si="7"/>
        <v>#DIV/0!</v>
      </c>
      <c r="K83" s="45"/>
      <c r="N83" s="50"/>
    </row>
    <row r="84">
      <c r="A84" s="43"/>
      <c r="B84" s="55"/>
      <c r="C84" s="54"/>
      <c r="D84" s="4"/>
      <c r="E84" s="46"/>
      <c r="F84" s="4" t="str">
        <f t="shared" si="8"/>
        <v>-</v>
      </c>
      <c r="G84" s="4" t="str">
        <f t="shared" si="5"/>
        <v>-</v>
      </c>
      <c r="H84" s="47" t="str">
        <f t="shared" si="6"/>
        <v>#DIV/0!</v>
      </c>
      <c r="I84" s="48" t="str">
        <f>IF($B$2="Avaliados",H84-H84,N84*'Precificação'!$C$38)</f>
        <v>#DIV/0!</v>
      </c>
      <c r="J84" s="49" t="str">
        <f t="shared" si="7"/>
        <v>#DIV/0!</v>
      </c>
      <c r="K84" s="45"/>
      <c r="N84" s="50"/>
    </row>
    <row r="85">
      <c r="A85" s="43"/>
      <c r="B85" s="55"/>
      <c r="C85" s="54"/>
      <c r="D85" s="4"/>
      <c r="E85" s="46"/>
      <c r="F85" s="4" t="str">
        <f t="shared" si="8"/>
        <v>-</v>
      </c>
      <c r="G85" s="4" t="str">
        <f t="shared" si="5"/>
        <v>-</v>
      </c>
      <c r="H85" s="47" t="str">
        <f t="shared" si="6"/>
        <v>#DIV/0!</v>
      </c>
      <c r="I85" s="48" t="str">
        <f>IF($B$2="Avaliados",H85-H85,N85*'Precificação'!$C$38)</f>
        <v>#DIV/0!</v>
      </c>
      <c r="J85" s="49" t="str">
        <f t="shared" si="7"/>
        <v>#DIV/0!</v>
      </c>
      <c r="K85" s="45"/>
      <c r="N85" s="50"/>
    </row>
    <row r="86">
      <c r="A86" s="43"/>
      <c r="B86" s="55"/>
      <c r="C86" s="54"/>
      <c r="D86" s="4"/>
      <c r="E86" s="46"/>
      <c r="F86" s="4" t="str">
        <f t="shared" si="8"/>
        <v>-</v>
      </c>
      <c r="G86" s="4" t="str">
        <f t="shared" si="5"/>
        <v>-</v>
      </c>
      <c r="H86" s="47" t="str">
        <f t="shared" si="6"/>
        <v>#DIV/0!</v>
      </c>
      <c r="I86" s="48" t="str">
        <f>IF($B$2="Avaliados",H86-H86,N86*'Precificação'!$C$38)</f>
        <v>#DIV/0!</v>
      </c>
      <c r="J86" s="49" t="str">
        <f t="shared" si="7"/>
        <v>#DIV/0!</v>
      </c>
      <c r="K86" s="45"/>
      <c r="N86" s="50"/>
    </row>
    <row r="87">
      <c r="A87" s="43"/>
      <c r="B87" s="55"/>
      <c r="C87" s="54"/>
      <c r="D87" s="4"/>
      <c r="E87" s="46"/>
      <c r="F87" s="4" t="str">
        <f t="shared" si="8"/>
        <v>-</v>
      </c>
      <c r="G87" s="4" t="str">
        <f t="shared" si="5"/>
        <v>-</v>
      </c>
      <c r="H87" s="47" t="str">
        <f t="shared" si="6"/>
        <v>#DIV/0!</v>
      </c>
      <c r="I87" s="48" t="str">
        <f>IF($B$2="Avaliados",H87-H87,N87*'Precificação'!$C$38)</f>
        <v>#DIV/0!</v>
      </c>
      <c r="J87" s="49" t="str">
        <f t="shared" si="7"/>
        <v>#DIV/0!</v>
      </c>
      <c r="K87" s="45"/>
      <c r="N87" s="50"/>
    </row>
    <row r="88">
      <c r="A88" s="43"/>
      <c r="B88" s="55"/>
      <c r="C88" s="54"/>
      <c r="D88" s="4"/>
      <c r="E88" s="46"/>
      <c r="F88" s="4" t="str">
        <f t="shared" si="8"/>
        <v>-</v>
      </c>
      <c r="G88" s="4" t="str">
        <f t="shared" si="5"/>
        <v>-</v>
      </c>
      <c r="H88" s="47" t="str">
        <f t="shared" si="6"/>
        <v>#DIV/0!</v>
      </c>
      <c r="I88" s="48" t="str">
        <f>IF($B$2="Avaliados",H88-H88,N88*'Precificação'!$C$38)</f>
        <v>#DIV/0!</v>
      </c>
      <c r="J88" s="49" t="str">
        <f t="shared" si="7"/>
        <v>#DIV/0!</v>
      </c>
      <c r="K88" s="45"/>
      <c r="N88" s="50"/>
    </row>
    <row r="89">
      <c r="A89" s="43"/>
      <c r="B89" s="55"/>
      <c r="C89" s="54"/>
      <c r="D89" s="4"/>
      <c r="E89" s="46"/>
      <c r="F89" s="4" t="str">
        <f t="shared" si="8"/>
        <v>-</v>
      </c>
      <c r="G89" s="4" t="str">
        <f t="shared" si="5"/>
        <v>-</v>
      </c>
      <c r="H89" s="47" t="str">
        <f t="shared" si="6"/>
        <v>#DIV/0!</v>
      </c>
      <c r="I89" s="48" t="str">
        <f>IF($B$2="Avaliados",H89-H89,N89*'Precificação'!$C$38)</f>
        <v>#DIV/0!</v>
      </c>
      <c r="J89" s="49" t="str">
        <f t="shared" si="7"/>
        <v>#DIV/0!</v>
      </c>
      <c r="K89" s="45"/>
      <c r="N89" s="50"/>
    </row>
    <row r="90">
      <c r="A90" s="43"/>
      <c r="B90" s="55"/>
      <c r="C90" s="54"/>
      <c r="D90" s="4"/>
      <c r="E90" s="46"/>
      <c r="F90" s="4" t="str">
        <f t="shared" si="8"/>
        <v>-</v>
      </c>
      <c r="G90" s="4" t="str">
        <f t="shared" si="5"/>
        <v>-</v>
      </c>
      <c r="H90" s="47" t="str">
        <f t="shared" si="6"/>
        <v>#DIV/0!</v>
      </c>
      <c r="I90" s="48" t="str">
        <f>IF($B$2="Avaliados",H90-H90,N90*'Precificação'!$C$38)</f>
        <v>#DIV/0!</v>
      </c>
      <c r="J90" s="49" t="str">
        <f t="shared" si="7"/>
        <v>#DIV/0!</v>
      </c>
      <c r="K90" s="45"/>
      <c r="N90" s="50"/>
    </row>
    <row r="91">
      <c r="A91" s="43"/>
      <c r="B91" s="55"/>
      <c r="C91" s="54"/>
      <c r="D91" s="4"/>
      <c r="E91" s="46"/>
      <c r="F91" s="4" t="str">
        <f t="shared" si="8"/>
        <v>-</v>
      </c>
      <c r="G91" s="4" t="str">
        <f t="shared" si="5"/>
        <v>-</v>
      </c>
      <c r="H91" s="47" t="str">
        <f t="shared" si="6"/>
        <v>#DIV/0!</v>
      </c>
      <c r="I91" s="48" t="str">
        <f>IF($B$2="Avaliados",H91-H91,N91*'Precificação'!$C$38)</f>
        <v>#DIV/0!</v>
      </c>
      <c r="J91" s="49" t="str">
        <f t="shared" si="7"/>
        <v>#DIV/0!</v>
      </c>
      <c r="K91" s="45"/>
      <c r="N91" s="50"/>
    </row>
    <row r="92">
      <c r="A92" s="43"/>
      <c r="B92" s="55"/>
      <c r="C92" s="54"/>
      <c r="D92" s="4"/>
      <c r="E92" s="46"/>
      <c r="F92" s="4" t="str">
        <f t="shared" si="8"/>
        <v>-</v>
      </c>
      <c r="G92" s="4" t="str">
        <f t="shared" si="5"/>
        <v>-</v>
      </c>
      <c r="H92" s="47" t="str">
        <f t="shared" si="6"/>
        <v>#DIV/0!</v>
      </c>
      <c r="I92" s="48" t="str">
        <f>IF($B$2="Avaliados",H92-H92,N92*'Precificação'!$C$38)</f>
        <v>#DIV/0!</v>
      </c>
      <c r="J92" s="49" t="str">
        <f t="shared" si="7"/>
        <v>#DIV/0!</v>
      </c>
      <c r="K92" s="45"/>
      <c r="N92" s="50"/>
    </row>
    <row r="93">
      <c r="A93" s="43"/>
      <c r="B93" s="55"/>
      <c r="C93" s="54"/>
      <c r="D93" s="4"/>
      <c r="E93" s="46"/>
      <c r="F93" s="4" t="str">
        <f t="shared" si="8"/>
        <v>-</v>
      </c>
      <c r="G93" s="4" t="str">
        <f t="shared" si="5"/>
        <v>-</v>
      </c>
      <c r="H93" s="47" t="str">
        <f t="shared" si="6"/>
        <v>#DIV/0!</v>
      </c>
      <c r="I93" s="48" t="str">
        <f>IF($B$2="Avaliados",H93-H93,N93*'Precificação'!$C$38)</f>
        <v>#DIV/0!</v>
      </c>
      <c r="J93" s="49" t="str">
        <f t="shared" si="7"/>
        <v>#DIV/0!</v>
      </c>
      <c r="K93" s="45"/>
      <c r="N93" s="50"/>
    </row>
    <row r="94">
      <c r="A94" s="43"/>
      <c r="B94" s="55"/>
      <c r="C94" s="54"/>
      <c r="D94" s="4"/>
      <c r="E94" s="46"/>
      <c r="F94" s="4" t="str">
        <f t="shared" si="8"/>
        <v>-</v>
      </c>
      <c r="G94" s="4" t="str">
        <f t="shared" si="5"/>
        <v>-</v>
      </c>
      <c r="H94" s="47" t="str">
        <f t="shared" si="6"/>
        <v>#DIV/0!</v>
      </c>
      <c r="I94" s="48" t="str">
        <f>IF($B$2="Avaliados",H94-H94,N94*'Precificação'!$C$38)</f>
        <v>#DIV/0!</v>
      </c>
      <c r="J94" s="49" t="str">
        <f t="shared" si="7"/>
        <v>#DIV/0!</v>
      </c>
      <c r="K94" s="45"/>
      <c r="N94" s="50"/>
    </row>
    <row r="95">
      <c r="A95" s="43"/>
      <c r="B95" s="55"/>
      <c r="C95" s="54"/>
      <c r="D95" s="4"/>
      <c r="E95" s="46"/>
      <c r="F95" s="4" t="str">
        <f t="shared" si="8"/>
        <v>-</v>
      </c>
      <c r="G95" s="4" t="str">
        <f t="shared" si="5"/>
        <v>-</v>
      </c>
      <c r="H95" s="47" t="str">
        <f t="shared" si="6"/>
        <v>#DIV/0!</v>
      </c>
      <c r="I95" s="48" t="str">
        <f>IF($B$2="Avaliados",H95-H95,N95*'Precificação'!$C$38)</f>
        <v>#DIV/0!</v>
      </c>
      <c r="J95" s="49" t="str">
        <f t="shared" si="7"/>
        <v>#DIV/0!</v>
      </c>
      <c r="K95" s="45"/>
      <c r="N95" s="50"/>
    </row>
    <row r="96">
      <c r="A96" s="43"/>
      <c r="B96" s="55"/>
      <c r="C96" s="54"/>
      <c r="D96" s="4"/>
      <c r="E96" s="46"/>
      <c r="F96" s="4" t="str">
        <f t="shared" si="8"/>
        <v>-</v>
      </c>
      <c r="G96" s="4" t="str">
        <f t="shared" si="5"/>
        <v>-</v>
      </c>
      <c r="H96" s="47" t="str">
        <f t="shared" si="6"/>
        <v>#DIV/0!</v>
      </c>
      <c r="I96" s="48" t="str">
        <f>IF($B$2="Avaliados",H96-H96,N96*'Precificação'!$C$38)</f>
        <v>#DIV/0!</v>
      </c>
      <c r="J96" s="49" t="str">
        <f t="shared" si="7"/>
        <v>#DIV/0!</v>
      </c>
      <c r="K96" s="45"/>
      <c r="N96" s="50"/>
    </row>
    <row r="97">
      <c r="A97" s="43"/>
      <c r="B97" s="55"/>
      <c r="C97" s="54"/>
      <c r="D97" s="4"/>
      <c r="E97" s="46"/>
      <c r="F97" s="4" t="str">
        <f t="shared" si="8"/>
        <v>-</v>
      </c>
      <c r="G97" s="4" t="str">
        <f t="shared" si="5"/>
        <v>-</v>
      </c>
      <c r="H97" s="47" t="str">
        <f t="shared" si="6"/>
        <v>#DIV/0!</v>
      </c>
      <c r="I97" s="48" t="str">
        <f>IF($B$2="Avaliados",H97-H97,N97*'Precificação'!$C$38)</f>
        <v>#DIV/0!</v>
      </c>
      <c r="J97" s="49" t="str">
        <f t="shared" si="7"/>
        <v>#DIV/0!</v>
      </c>
      <c r="K97" s="45"/>
      <c r="N97" s="50"/>
    </row>
    <row r="98">
      <c r="A98" s="43"/>
      <c r="B98" s="55"/>
      <c r="C98" s="54"/>
      <c r="D98" s="4"/>
      <c r="E98" s="46"/>
      <c r="F98" s="4" t="str">
        <f t="shared" si="8"/>
        <v>-</v>
      </c>
      <c r="G98" s="46" t="str">
        <f t="shared" si="5"/>
        <v>-</v>
      </c>
      <c r="H98" s="47" t="str">
        <f t="shared" si="6"/>
        <v>#DIV/0!</v>
      </c>
      <c r="I98" s="48" t="str">
        <f>IF($B$2="Avaliados",H98-H98,N98*'Precificação'!$C$38)</f>
        <v>#DIV/0!</v>
      </c>
      <c r="J98" s="49" t="str">
        <f t="shared" si="7"/>
        <v>#DIV/0!</v>
      </c>
      <c r="K98" s="45"/>
      <c r="N98" s="31"/>
    </row>
    <row r="99">
      <c r="A99" s="43"/>
      <c r="B99" s="55"/>
      <c r="C99" s="54"/>
      <c r="D99" s="4"/>
      <c r="E99" s="46"/>
      <c r="F99" s="4" t="str">
        <f t="shared" si="8"/>
        <v>-</v>
      </c>
      <c r="G99" s="46" t="str">
        <f t="shared" si="5"/>
        <v>-</v>
      </c>
      <c r="H99" s="47" t="str">
        <f t="shared" si="6"/>
        <v>#DIV/0!</v>
      </c>
      <c r="I99" s="48" t="str">
        <f>IF($B$2="Avaliados",H99-H99,N99*'Precificação'!$C$38)</f>
        <v>#DIV/0!</v>
      </c>
      <c r="J99" s="49" t="str">
        <f t="shared" si="7"/>
        <v>#DIV/0!</v>
      </c>
      <c r="K99" s="45"/>
      <c r="N99" s="31"/>
    </row>
    <row r="100">
      <c r="A100" s="43"/>
      <c r="B100" s="55"/>
      <c r="C100" s="27"/>
      <c r="D100" s="4"/>
      <c r="E100" s="46"/>
      <c r="F100" s="4" t="str">
        <f t="shared" si="8"/>
        <v>-</v>
      </c>
      <c r="G100" s="46" t="str">
        <f t="shared" si="5"/>
        <v>-</v>
      </c>
      <c r="H100" s="47" t="str">
        <f t="shared" si="6"/>
        <v>#DIV/0!</v>
      </c>
      <c r="I100" s="48" t="str">
        <f>IF($B$2="Avaliados",H100-H100,N100*'Precificação'!$C$38)</f>
        <v>#DIV/0!</v>
      </c>
      <c r="J100" s="49" t="str">
        <f t="shared" si="7"/>
        <v>#DIV/0!</v>
      </c>
      <c r="K100" s="45"/>
      <c r="N100" s="31"/>
    </row>
    <row r="101">
      <c r="A101" s="43"/>
      <c r="B101" s="55"/>
      <c r="C101" s="27"/>
      <c r="D101" s="4"/>
      <c r="E101" s="46"/>
      <c r="F101" s="4" t="str">
        <f t="shared" si="8"/>
        <v>-</v>
      </c>
      <c r="G101" s="46" t="str">
        <f t="shared" si="5"/>
        <v>-</v>
      </c>
      <c r="H101" s="47" t="str">
        <f t="shared" si="6"/>
        <v>#DIV/0!</v>
      </c>
      <c r="I101" s="48" t="str">
        <f>IF($B$2="Avaliados",H101-H101,N101*'Precificação'!$C$38)</f>
        <v>#DIV/0!</v>
      </c>
      <c r="J101" s="49" t="str">
        <f t="shared" si="7"/>
        <v>#DIV/0!</v>
      </c>
      <c r="K101" s="45"/>
      <c r="N101" s="31"/>
    </row>
    <row r="102">
      <c r="A102" s="43"/>
      <c r="B102" s="55"/>
      <c r="C102" s="27"/>
      <c r="D102" s="4"/>
      <c r="E102" s="46"/>
      <c r="F102" s="4" t="str">
        <f t="shared" si="8"/>
        <v>-</v>
      </c>
      <c r="G102" s="46" t="str">
        <f t="shared" si="5"/>
        <v>-</v>
      </c>
      <c r="H102" s="47" t="str">
        <f t="shared" si="6"/>
        <v>#DIV/0!</v>
      </c>
      <c r="I102" s="48" t="str">
        <f>IF($B$2="Avaliados",H102-H102,N102*'Precificação'!$C$38)</f>
        <v>#DIV/0!</v>
      </c>
      <c r="J102" s="49" t="str">
        <f t="shared" si="7"/>
        <v>#DIV/0!</v>
      </c>
      <c r="K102" s="45"/>
      <c r="N102" s="31"/>
    </row>
    <row r="103">
      <c r="A103" s="43"/>
      <c r="B103" s="55"/>
      <c r="C103" s="27"/>
      <c r="D103" s="4"/>
      <c r="E103" s="46"/>
      <c r="F103" s="4" t="str">
        <f t="shared" si="8"/>
        <v>-</v>
      </c>
      <c r="G103" s="46" t="str">
        <f t="shared" si="5"/>
        <v>-</v>
      </c>
      <c r="H103" s="47" t="str">
        <f t="shared" si="6"/>
        <v>#DIV/0!</v>
      </c>
      <c r="I103" s="48" t="str">
        <f>IF($B$2="Avaliados",H103-H103,N103*'Precificação'!$C$38)</f>
        <v>#DIV/0!</v>
      </c>
      <c r="J103" s="49" t="str">
        <f t="shared" si="7"/>
        <v>#DIV/0!</v>
      </c>
      <c r="K103" s="45"/>
      <c r="N103" s="31"/>
    </row>
    <row r="104">
      <c r="A104" s="43"/>
      <c r="B104" s="55"/>
      <c r="C104" s="27"/>
      <c r="D104" s="4"/>
      <c r="E104" s="46"/>
      <c r="F104" s="4" t="str">
        <f t="shared" si="8"/>
        <v>-</v>
      </c>
      <c r="G104" s="46" t="str">
        <f t="shared" si="5"/>
        <v>-</v>
      </c>
      <c r="H104" s="47" t="str">
        <f t="shared" si="6"/>
        <v>#DIV/0!</v>
      </c>
      <c r="I104" s="48" t="str">
        <f>IF($B$2="Avaliados",H104-H104,N104*'Precificação'!$C$38)</f>
        <v>#DIV/0!</v>
      </c>
      <c r="J104" s="49" t="str">
        <f t="shared" si="7"/>
        <v>#DIV/0!</v>
      </c>
      <c r="K104" s="45"/>
      <c r="N104" s="31"/>
    </row>
    <row r="105">
      <c r="A105" s="43"/>
      <c r="B105" s="55"/>
      <c r="C105" s="27"/>
      <c r="D105" s="4"/>
      <c r="E105" s="46"/>
      <c r="F105" s="4" t="str">
        <f t="shared" si="8"/>
        <v>-</v>
      </c>
      <c r="G105" s="46" t="str">
        <f t="shared" si="5"/>
        <v>-</v>
      </c>
      <c r="H105" s="47" t="str">
        <f t="shared" si="6"/>
        <v>#DIV/0!</v>
      </c>
      <c r="I105" s="48" t="str">
        <f>IF($B$2="Avaliados",H105-H105,N105*'Precificação'!$C$38)</f>
        <v>#DIV/0!</v>
      </c>
      <c r="J105" s="49" t="str">
        <f t="shared" si="7"/>
        <v>#DIV/0!</v>
      </c>
      <c r="K105" s="45"/>
      <c r="N105" s="31"/>
    </row>
    <row r="106">
      <c r="A106" s="43"/>
      <c r="B106" s="55"/>
      <c r="C106" s="27"/>
      <c r="D106" s="4"/>
      <c r="E106" s="46"/>
      <c r="F106" s="4" t="str">
        <f t="shared" si="8"/>
        <v>-</v>
      </c>
      <c r="G106" s="46" t="str">
        <f t="shared" si="5"/>
        <v>-</v>
      </c>
      <c r="H106" s="47" t="str">
        <f t="shared" si="6"/>
        <v>#DIV/0!</v>
      </c>
      <c r="I106" s="48" t="str">
        <f>IF($B$2="Avaliados",H106-H106,N106*'Precificação'!$C$38)</f>
        <v>#DIV/0!</v>
      </c>
      <c r="J106" s="49" t="str">
        <f t="shared" si="7"/>
        <v>#DIV/0!</v>
      </c>
      <c r="K106" s="45"/>
      <c r="N106" s="31"/>
    </row>
    <row r="107">
      <c r="A107" s="43"/>
      <c r="B107" s="55"/>
      <c r="C107" s="27"/>
      <c r="D107" s="4"/>
      <c r="E107" s="46"/>
      <c r="F107" s="4" t="str">
        <f t="shared" si="8"/>
        <v>-</v>
      </c>
      <c r="G107" s="46" t="str">
        <f t="shared" si="5"/>
        <v>-</v>
      </c>
      <c r="H107" s="47" t="str">
        <f t="shared" si="6"/>
        <v>#DIV/0!</v>
      </c>
      <c r="I107" s="48" t="str">
        <f>IF($B$2="Avaliados",H107-H107,N107*'Precificação'!$C$38)</f>
        <v>#DIV/0!</v>
      </c>
      <c r="J107" s="49" t="str">
        <f t="shared" si="7"/>
        <v>#DIV/0!</v>
      </c>
      <c r="K107" s="45"/>
      <c r="N107" s="31"/>
    </row>
    <row r="108">
      <c r="A108" s="43"/>
      <c r="B108" s="55"/>
      <c r="C108" s="27"/>
      <c r="D108" s="4"/>
      <c r="E108" s="46"/>
      <c r="F108" s="4"/>
      <c r="H108" s="57"/>
      <c r="I108" s="57"/>
      <c r="J108" s="58"/>
      <c r="K108" s="45"/>
      <c r="N108" s="31"/>
    </row>
    <row r="109">
      <c r="A109" s="43"/>
      <c r="B109" s="55"/>
      <c r="C109" s="27"/>
      <c r="D109" s="4"/>
      <c r="E109" s="46"/>
      <c r="F109" s="4"/>
      <c r="H109" s="57"/>
      <c r="I109" s="57"/>
      <c r="J109" s="58"/>
      <c r="K109" s="45"/>
      <c r="N109" s="31"/>
    </row>
    <row r="110">
      <c r="A110" s="43"/>
      <c r="B110" s="55"/>
      <c r="C110" s="27"/>
      <c r="D110" s="4"/>
      <c r="E110" s="46"/>
      <c r="F110" s="4"/>
      <c r="H110" s="57"/>
      <c r="I110" s="57"/>
      <c r="J110" s="58"/>
      <c r="K110" s="45"/>
      <c r="N110" s="31"/>
    </row>
    <row r="111">
      <c r="A111" s="43"/>
      <c r="B111" s="55"/>
      <c r="C111" s="27"/>
      <c r="D111" s="4"/>
      <c r="E111" s="46"/>
      <c r="F111" s="4"/>
      <c r="H111" s="57"/>
      <c r="I111" s="57"/>
      <c r="J111" s="58"/>
      <c r="K111" s="45"/>
      <c r="N111" s="31"/>
    </row>
    <row r="112">
      <c r="A112" s="43"/>
      <c r="B112" s="55"/>
      <c r="C112" s="27"/>
      <c r="D112" s="4"/>
      <c r="E112" s="46"/>
      <c r="F112" s="4"/>
      <c r="H112" s="57"/>
      <c r="I112" s="57"/>
      <c r="J112" s="58"/>
      <c r="K112" s="45"/>
      <c r="N112" s="31"/>
    </row>
    <row r="113">
      <c r="A113" s="43"/>
      <c r="B113" s="55"/>
      <c r="C113" s="27"/>
      <c r="D113" s="4"/>
      <c r="E113" s="46"/>
      <c r="F113" s="4"/>
      <c r="H113" s="57"/>
      <c r="I113" s="57"/>
      <c r="J113" s="58"/>
      <c r="K113" s="45"/>
      <c r="N113" s="31"/>
    </row>
    <row r="114">
      <c r="A114" s="43"/>
      <c r="B114" s="55"/>
      <c r="C114" s="27"/>
      <c r="D114" s="4"/>
      <c r="E114" s="46"/>
      <c r="F114" s="4"/>
      <c r="H114" s="57"/>
      <c r="I114" s="57"/>
      <c r="J114" s="58"/>
      <c r="K114" s="45"/>
      <c r="N114" s="31"/>
    </row>
    <row r="115">
      <c r="A115" s="43"/>
      <c r="B115" s="55"/>
      <c r="C115" s="27"/>
      <c r="D115" s="4"/>
      <c r="E115" s="46"/>
      <c r="F115" s="4"/>
      <c r="H115" s="57"/>
      <c r="I115" s="57"/>
      <c r="J115" s="58"/>
      <c r="K115" s="45"/>
      <c r="N115" s="31"/>
    </row>
    <row r="116">
      <c r="A116" s="43"/>
      <c r="B116" s="55"/>
      <c r="C116" s="27"/>
      <c r="D116" s="4"/>
      <c r="E116" s="46"/>
      <c r="F116" s="4"/>
      <c r="H116" s="57"/>
      <c r="I116" s="57"/>
      <c r="J116" s="58"/>
      <c r="K116" s="45"/>
      <c r="N116" s="31"/>
    </row>
    <row r="117">
      <c r="A117" s="43"/>
      <c r="B117" s="55"/>
      <c r="C117" s="27"/>
      <c r="D117" s="4"/>
      <c r="E117" s="46"/>
      <c r="F117" s="4"/>
      <c r="H117" s="57"/>
      <c r="I117" s="57"/>
      <c r="J117" s="58"/>
      <c r="K117" s="45"/>
      <c r="N117" s="31"/>
    </row>
    <row r="118">
      <c r="A118" s="43"/>
      <c r="B118" s="55"/>
      <c r="C118" s="27"/>
      <c r="D118" s="4"/>
      <c r="E118" s="46"/>
      <c r="F118" s="4"/>
      <c r="H118" s="57"/>
      <c r="I118" s="57"/>
      <c r="J118" s="58"/>
      <c r="K118" s="45"/>
      <c r="N118" s="31"/>
    </row>
    <row r="119">
      <c r="A119" s="43"/>
      <c r="B119" s="55"/>
      <c r="C119" s="27"/>
      <c r="D119" s="4"/>
      <c r="E119" s="46"/>
      <c r="F119" s="4"/>
      <c r="H119" s="57"/>
      <c r="I119" s="57"/>
      <c r="J119" s="58"/>
      <c r="K119" s="45"/>
      <c r="N119" s="31"/>
    </row>
    <row r="120">
      <c r="A120" s="43"/>
      <c r="B120" s="55"/>
      <c r="C120" s="27"/>
      <c r="D120" s="4"/>
      <c r="E120" s="46"/>
      <c r="F120" s="4"/>
      <c r="H120" s="57"/>
      <c r="I120" s="57"/>
      <c r="J120" s="58"/>
      <c r="K120" s="45"/>
      <c r="N120" s="31"/>
    </row>
    <row r="121">
      <c r="A121" s="43"/>
      <c r="B121" s="55"/>
      <c r="C121" s="27"/>
      <c r="D121" s="4"/>
      <c r="E121" s="46"/>
      <c r="F121" s="4"/>
      <c r="H121" s="57"/>
      <c r="I121" s="57"/>
      <c r="J121" s="58"/>
      <c r="K121" s="45"/>
      <c r="N121" s="31"/>
    </row>
    <row r="122">
      <c r="A122" s="43"/>
      <c r="B122" s="55"/>
      <c r="C122" s="27"/>
      <c r="D122" s="4"/>
      <c r="E122" s="46"/>
      <c r="F122" s="4"/>
      <c r="H122" s="57"/>
      <c r="I122" s="57"/>
      <c r="J122" s="58"/>
      <c r="K122" s="45"/>
      <c r="N122" s="31"/>
    </row>
    <row r="123">
      <c r="A123" s="43"/>
      <c r="B123" s="55"/>
      <c r="C123" s="27"/>
      <c r="D123" s="4"/>
      <c r="E123" s="46"/>
      <c r="F123" s="4"/>
      <c r="H123" s="57"/>
      <c r="I123" s="57"/>
      <c r="J123" s="58"/>
      <c r="K123" s="45"/>
      <c r="N123" s="31"/>
    </row>
    <row r="124">
      <c r="A124" s="43"/>
      <c r="B124" s="55"/>
      <c r="C124" s="27"/>
      <c r="D124" s="4"/>
      <c r="E124" s="46"/>
      <c r="F124" s="4"/>
      <c r="H124" s="57"/>
      <c r="I124" s="57"/>
      <c r="J124" s="58"/>
      <c r="K124" s="45"/>
      <c r="N124" s="31"/>
    </row>
    <row r="125">
      <c r="A125" s="43"/>
      <c r="B125" s="55"/>
      <c r="C125" s="27"/>
      <c r="D125" s="4"/>
      <c r="E125" s="46"/>
      <c r="F125" s="4"/>
      <c r="H125" s="57"/>
      <c r="I125" s="57"/>
      <c r="J125" s="58"/>
      <c r="K125" s="45"/>
      <c r="N125" s="31"/>
    </row>
    <row r="126">
      <c r="A126" s="43"/>
      <c r="B126" s="55"/>
      <c r="C126" s="27"/>
      <c r="D126" s="4"/>
      <c r="E126" s="46"/>
      <c r="F126" s="4"/>
      <c r="H126" s="57"/>
      <c r="I126" s="57"/>
      <c r="J126" s="58"/>
      <c r="K126" s="45"/>
      <c r="N126" s="31"/>
    </row>
    <row r="127">
      <c r="A127" s="43"/>
      <c r="B127" s="55"/>
      <c r="C127" s="27"/>
      <c r="D127" s="4"/>
      <c r="E127" s="46"/>
      <c r="F127" s="4"/>
      <c r="H127" s="57"/>
      <c r="I127" s="57"/>
      <c r="J127" s="58"/>
      <c r="K127" s="45"/>
      <c r="N127" s="31"/>
    </row>
    <row r="128">
      <c r="A128" s="43"/>
      <c r="B128" s="55"/>
      <c r="C128" s="27"/>
      <c r="D128" s="4"/>
      <c r="E128" s="46"/>
      <c r="F128" s="4"/>
      <c r="H128" s="57"/>
      <c r="I128" s="57"/>
      <c r="J128" s="58"/>
      <c r="K128" s="45"/>
      <c r="N128" s="31"/>
    </row>
    <row r="129">
      <c r="A129" s="43"/>
      <c r="B129" s="55"/>
      <c r="C129" s="27"/>
      <c r="D129" s="4"/>
      <c r="E129" s="46"/>
      <c r="F129" s="4"/>
      <c r="H129" s="57"/>
      <c r="I129" s="57"/>
      <c r="J129" s="58"/>
      <c r="K129" s="45"/>
      <c r="N129" s="31"/>
    </row>
    <row r="130">
      <c r="A130" s="43"/>
      <c r="B130" s="55"/>
      <c r="C130" s="27"/>
      <c r="D130" s="4"/>
      <c r="E130" s="46"/>
      <c r="F130" s="4"/>
      <c r="H130" s="57"/>
      <c r="I130" s="57"/>
      <c r="J130" s="58"/>
      <c r="K130" s="45"/>
      <c r="N130" s="31"/>
    </row>
    <row r="131">
      <c r="A131" s="43"/>
      <c r="B131" s="55"/>
      <c r="C131" s="27"/>
      <c r="D131" s="4"/>
      <c r="E131" s="46"/>
      <c r="F131" s="4"/>
      <c r="H131" s="57"/>
      <c r="I131" s="57"/>
      <c r="J131" s="58"/>
      <c r="K131" s="45"/>
      <c r="N131" s="31"/>
    </row>
    <row r="132">
      <c r="A132" s="43"/>
      <c r="B132" s="55"/>
      <c r="C132" s="27"/>
      <c r="D132" s="4"/>
      <c r="E132" s="46"/>
      <c r="F132" s="4"/>
      <c r="H132" s="57"/>
      <c r="I132" s="57"/>
      <c r="J132" s="58"/>
      <c r="K132" s="45"/>
      <c r="N132" s="31"/>
    </row>
    <row r="133">
      <c r="A133" s="43"/>
      <c r="B133" s="55"/>
      <c r="C133" s="27"/>
      <c r="D133" s="4"/>
      <c r="E133" s="46"/>
      <c r="F133" s="4"/>
      <c r="H133" s="57"/>
      <c r="I133" s="57"/>
      <c r="J133" s="58"/>
      <c r="K133" s="45"/>
      <c r="N133" s="31"/>
    </row>
    <row r="134">
      <c r="A134" s="43"/>
      <c r="B134" s="55"/>
      <c r="C134" s="27"/>
      <c r="D134" s="4"/>
      <c r="E134" s="46"/>
      <c r="F134" s="4"/>
      <c r="H134" s="57"/>
      <c r="I134" s="57"/>
      <c r="J134" s="58"/>
      <c r="K134" s="45"/>
      <c r="N134" s="31"/>
    </row>
    <row r="135">
      <c r="A135" s="43"/>
      <c r="B135" s="55"/>
      <c r="C135" s="27"/>
      <c r="D135" s="4"/>
      <c r="E135" s="46"/>
      <c r="F135" s="4"/>
      <c r="H135" s="57"/>
      <c r="I135" s="57"/>
      <c r="J135" s="58"/>
      <c r="K135" s="45"/>
      <c r="N135" s="31"/>
    </row>
    <row r="136">
      <c r="A136" s="43"/>
      <c r="B136" s="55"/>
      <c r="C136" s="27"/>
      <c r="D136" s="4"/>
      <c r="E136" s="46"/>
      <c r="F136" s="4"/>
      <c r="H136" s="57"/>
      <c r="I136" s="57"/>
      <c r="J136" s="58"/>
      <c r="K136" s="45"/>
      <c r="N136" s="31"/>
    </row>
    <row r="137">
      <c r="A137" s="43"/>
      <c r="B137" s="55"/>
      <c r="C137" s="27"/>
      <c r="D137" s="4"/>
      <c r="E137" s="46"/>
      <c r="F137" s="4"/>
      <c r="H137" s="57"/>
      <c r="I137" s="57"/>
      <c r="J137" s="58"/>
      <c r="K137" s="45"/>
      <c r="N137" s="31"/>
    </row>
    <row r="138">
      <c r="A138" s="43"/>
      <c r="B138" s="55"/>
      <c r="C138" s="27"/>
      <c r="D138" s="4"/>
      <c r="E138" s="46"/>
      <c r="F138" s="4"/>
      <c r="H138" s="57"/>
      <c r="I138" s="57"/>
      <c r="J138" s="58"/>
      <c r="K138" s="45"/>
      <c r="N138" s="31"/>
    </row>
    <row r="139">
      <c r="A139" s="43"/>
      <c r="B139" s="55"/>
      <c r="C139" s="27"/>
      <c r="D139" s="4"/>
      <c r="E139" s="46"/>
      <c r="F139" s="4"/>
      <c r="H139" s="57"/>
      <c r="I139" s="57"/>
      <c r="J139" s="58"/>
      <c r="K139" s="45"/>
      <c r="N139" s="31"/>
    </row>
    <row r="140">
      <c r="A140" s="43"/>
      <c r="B140" s="55"/>
      <c r="C140" s="27"/>
      <c r="D140" s="4"/>
      <c r="E140" s="46"/>
      <c r="F140" s="4"/>
      <c r="H140" s="57"/>
      <c r="I140" s="57"/>
      <c r="J140" s="58"/>
      <c r="K140" s="45"/>
      <c r="N140" s="31"/>
    </row>
    <row r="141">
      <c r="A141" s="43"/>
      <c r="B141" s="55"/>
      <c r="C141" s="27"/>
      <c r="D141" s="4"/>
      <c r="E141" s="46"/>
      <c r="F141" s="4"/>
      <c r="H141" s="57"/>
      <c r="I141" s="57"/>
      <c r="J141" s="58"/>
      <c r="K141" s="45"/>
      <c r="N141" s="31"/>
    </row>
    <row r="142">
      <c r="A142" s="43"/>
      <c r="B142" s="55"/>
      <c r="C142" s="27"/>
      <c r="D142" s="4"/>
      <c r="E142" s="46"/>
      <c r="F142" s="4"/>
      <c r="H142" s="57"/>
      <c r="I142" s="57"/>
      <c r="J142" s="58"/>
      <c r="K142" s="45"/>
      <c r="N142" s="31"/>
    </row>
    <row r="143">
      <c r="A143" s="43"/>
      <c r="B143" s="55"/>
      <c r="C143" s="27"/>
      <c r="D143" s="4"/>
      <c r="E143" s="46"/>
      <c r="F143" s="4"/>
      <c r="H143" s="57"/>
      <c r="I143" s="57"/>
      <c r="J143" s="58"/>
      <c r="K143" s="45"/>
      <c r="N143" s="31"/>
    </row>
    <row r="144">
      <c r="A144" s="43"/>
      <c r="B144" s="55"/>
      <c r="C144" s="27"/>
      <c r="D144" s="4"/>
      <c r="E144" s="46"/>
      <c r="F144" s="4"/>
      <c r="H144" s="57"/>
      <c r="I144" s="57"/>
      <c r="J144" s="58"/>
      <c r="K144" s="45"/>
      <c r="N144" s="31"/>
    </row>
    <row r="145">
      <c r="A145" s="43"/>
      <c r="B145" s="55"/>
      <c r="C145" s="27"/>
      <c r="D145" s="4"/>
      <c r="E145" s="46"/>
      <c r="F145" s="4"/>
      <c r="H145" s="57"/>
      <c r="I145" s="57"/>
      <c r="J145" s="58"/>
      <c r="K145" s="45"/>
      <c r="N145" s="31"/>
    </row>
    <row r="146">
      <c r="A146" s="43"/>
      <c r="B146" s="55"/>
      <c r="C146" s="27"/>
      <c r="D146" s="4"/>
      <c r="E146" s="46"/>
      <c r="F146" s="4"/>
      <c r="H146" s="57"/>
      <c r="I146" s="57"/>
      <c r="J146" s="58"/>
      <c r="K146" s="45"/>
      <c r="N146" s="31"/>
    </row>
    <row r="147">
      <c r="A147" s="43"/>
      <c r="B147" s="55"/>
      <c r="C147" s="27"/>
      <c r="D147" s="4"/>
      <c r="E147" s="46"/>
      <c r="F147" s="4"/>
      <c r="H147" s="57"/>
      <c r="I147" s="57"/>
      <c r="J147" s="58"/>
      <c r="K147" s="45"/>
      <c r="N147" s="31"/>
    </row>
    <row r="148">
      <c r="A148" s="43"/>
      <c r="B148" s="55"/>
      <c r="C148" s="27"/>
      <c r="D148" s="4"/>
      <c r="E148" s="46"/>
      <c r="F148" s="4"/>
      <c r="H148" s="57"/>
      <c r="I148" s="57"/>
      <c r="J148" s="58"/>
      <c r="K148" s="45"/>
      <c r="N148" s="31"/>
    </row>
    <row r="149">
      <c r="A149" s="43"/>
      <c r="B149" s="55"/>
      <c r="C149" s="27"/>
      <c r="D149" s="4"/>
      <c r="E149" s="46"/>
      <c r="F149" s="4"/>
      <c r="H149" s="57"/>
      <c r="I149" s="57"/>
      <c r="J149" s="58"/>
      <c r="K149" s="45"/>
      <c r="N149" s="31"/>
    </row>
    <row r="150">
      <c r="A150" s="43"/>
      <c r="B150" s="55"/>
      <c r="C150" s="27"/>
      <c r="D150" s="4"/>
      <c r="E150" s="46"/>
      <c r="F150" s="4"/>
      <c r="H150" s="57"/>
      <c r="I150" s="57"/>
      <c r="J150" s="58"/>
      <c r="K150" s="45"/>
      <c r="N150" s="31"/>
    </row>
    <row r="151">
      <c r="A151" s="43"/>
      <c r="B151" s="55"/>
      <c r="C151" s="27"/>
      <c r="D151" s="4"/>
      <c r="E151" s="46"/>
      <c r="F151" s="4"/>
      <c r="H151" s="57"/>
      <c r="I151" s="57"/>
      <c r="J151" s="58"/>
      <c r="K151" s="45"/>
      <c r="N151" s="31"/>
    </row>
    <row r="152">
      <c r="A152" s="43"/>
      <c r="B152" s="55"/>
      <c r="C152" s="27"/>
      <c r="D152" s="4"/>
      <c r="E152" s="46"/>
      <c r="F152" s="4"/>
      <c r="H152" s="57"/>
      <c r="I152" s="57"/>
      <c r="J152" s="58"/>
      <c r="K152" s="45"/>
      <c r="N152" s="31"/>
    </row>
    <row r="153">
      <c r="A153" s="43"/>
      <c r="B153" s="55"/>
      <c r="C153" s="27"/>
      <c r="D153" s="4"/>
      <c r="E153" s="46"/>
      <c r="F153" s="4"/>
      <c r="H153" s="57"/>
      <c r="I153" s="57"/>
      <c r="J153" s="58"/>
      <c r="K153" s="45"/>
      <c r="N153" s="31"/>
    </row>
    <row r="154">
      <c r="A154" s="43"/>
      <c r="B154" s="55"/>
      <c r="C154" s="27"/>
      <c r="D154" s="4"/>
      <c r="E154" s="46"/>
      <c r="F154" s="4"/>
      <c r="H154" s="57"/>
      <c r="I154" s="57"/>
      <c r="J154" s="58"/>
      <c r="K154" s="45"/>
      <c r="N154" s="31"/>
    </row>
    <row r="155">
      <c r="A155" s="43"/>
      <c r="B155" s="55"/>
      <c r="C155" s="27"/>
      <c r="D155" s="4"/>
      <c r="E155" s="46"/>
      <c r="F155" s="4"/>
      <c r="H155" s="57"/>
      <c r="I155" s="57"/>
      <c r="J155" s="58"/>
      <c r="K155" s="45"/>
      <c r="N155" s="31"/>
    </row>
    <row r="156">
      <c r="A156" s="43"/>
      <c r="B156" s="55"/>
      <c r="C156" s="27"/>
      <c r="D156" s="4"/>
      <c r="E156" s="46"/>
      <c r="F156" s="4"/>
      <c r="H156" s="57"/>
      <c r="I156" s="57"/>
      <c r="J156" s="58"/>
      <c r="K156" s="45"/>
      <c r="N156" s="31"/>
    </row>
    <row r="157">
      <c r="A157" s="43"/>
      <c r="B157" s="55"/>
      <c r="C157" s="27"/>
      <c r="D157" s="4"/>
      <c r="E157" s="46"/>
      <c r="F157" s="4"/>
      <c r="H157" s="57"/>
      <c r="I157" s="57"/>
      <c r="J157" s="58"/>
      <c r="K157" s="45"/>
      <c r="N157" s="31"/>
    </row>
    <row r="158">
      <c r="A158" s="43"/>
      <c r="B158" s="55"/>
      <c r="C158" s="27"/>
      <c r="D158" s="4"/>
      <c r="E158" s="46"/>
      <c r="F158" s="4"/>
      <c r="H158" s="57"/>
      <c r="I158" s="57"/>
      <c r="J158" s="58"/>
      <c r="K158" s="45"/>
      <c r="N158" s="31"/>
    </row>
    <row r="159">
      <c r="A159" s="1"/>
      <c r="B159" s="55"/>
      <c r="C159" s="27"/>
      <c r="D159" s="4"/>
      <c r="E159" s="46"/>
      <c r="F159" s="4"/>
      <c r="H159" s="57"/>
      <c r="I159" s="57"/>
      <c r="J159" s="58"/>
      <c r="K159" s="45"/>
      <c r="N159" s="31"/>
    </row>
    <row r="160">
      <c r="A160" s="1"/>
      <c r="B160" s="55"/>
      <c r="C160" s="27"/>
      <c r="D160" s="4"/>
      <c r="E160" s="46"/>
      <c r="F160" s="4"/>
      <c r="H160" s="57"/>
      <c r="I160" s="57"/>
      <c r="J160" s="58"/>
      <c r="K160" s="45"/>
      <c r="N160" s="31"/>
    </row>
    <row r="161">
      <c r="A161" s="1"/>
      <c r="B161" s="55"/>
      <c r="C161" s="27"/>
      <c r="D161" s="4"/>
      <c r="E161" s="46"/>
      <c r="F161" s="4"/>
      <c r="H161" s="57"/>
      <c r="I161" s="57"/>
      <c r="J161" s="58"/>
      <c r="K161" s="45"/>
      <c r="N161" s="31"/>
    </row>
    <row r="162">
      <c r="A162" s="1"/>
      <c r="B162" s="55"/>
      <c r="C162" s="27"/>
      <c r="D162" s="4"/>
      <c r="E162" s="46"/>
      <c r="F162" s="4"/>
      <c r="H162" s="57"/>
      <c r="I162" s="57"/>
      <c r="J162" s="58"/>
      <c r="K162" s="45"/>
      <c r="N162" s="31"/>
    </row>
    <row r="163">
      <c r="A163" s="1"/>
      <c r="B163" s="55"/>
      <c r="C163" s="27"/>
      <c r="D163" s="4"/>
      <c r="E163" s="46"/>
      <c r="F163" s="4"/>
      <c r="H163" s="57"/>
      <c r="I163" s="57"/>
      <c r="J163" s="58"/>
      <c r="K163" s="45"/>
      <c r="N163" s="31"/>
    </row>
    <row r="164">
      <c r="A164" s="1"/>
      <c r="B164" s="55"/>
      <c r="C164" s="27"/>
      <c r="D164" s="4"/>
      <c r="E164" s="46"/>
      <c r="F164" s="4"/>
      <c r="H164" s="57"/>
      <c r="I164" s="57"/>
      <c r="J164" s="58"/>
      <c r="K164" s="45"/>
      <c r="N164" s="31"/>
    </row>
    <row r="165">
      <c r="A165" s="1"/>
      <c r="B165" s="55"/>
      <c r="C165" s="27"/>
      <c r="D165" s="4"/>
      <c r="E165" s="46"/>
      <c r="F165" s="4"/>
      <c r="H165" s="57"/>
      <c r="I165" s="57"/>
      <c r="J165" s="58"/>
      <c r="K165" s="45"/>
      <c r="N165" s="31"/>
    </row>
    <row r="166">
      <c r="A166" s="1"/>
      <c r="B166" s="55"/>
      <c r="C166" s="27"/>
      <c r="D166" s="4"/>
      <c r="E166" s="46"/>
      <c r="F166" s="4"/>
      <c r="H166" s="57"/>
      <c r="I166" s="57"/>
      <c r="J166" s="58"/>
      <c r="K166" s="45"/>
      <c r="N166" s="31"/>
    </row>
    <row r="167">
      <c r="A167" s="1"/>
      <c r="B167" s="55"/>
      <c r="C167" s="27"/>
      <c r="D167" s="4"/>
      <c r="E167" s="46"/>
      <c r="F167" s="4"/>
      <c r="H167" s="57"/>
      <c r="I167" s="57"/>
      <c r="J167" s="58"/>
      <c r="K167" s="45"/>
      <c r="N167" s="31"/>
    </row>
    <row r="168">
      <c r="A168" s="1"/>
      <c r="B168" s="55"/>
      <c r="C168" s="27"/>
      <c r="D168" s="4"/>
      <c r="E168" s="46"/>
      <c r="F168" s="4"/>
      <c r="H168" s="57"/>
      <c r="I168" s="57"/>
      <c r="J168" s="58"/>
      <c r="K168" s="45"/>
      <c r="N168" s="31"/>
    </row>
    <row r="169">
      <c r="A169" s="1"/>
      <c r="B169" s="55"/>
      <c r="C169" s="27"/>
      <c r="D169" s="4"/>
      <c r="E169" s="46"/>
      <c r="F169" s="4"/>
      <c r="H169" s="57"/>
      <c r="I169" s="57"/>
      <c r="J169" s="58"/>
      <c r="K169" s="45"/>
      <c r="N169" s="31"/>
    </row>
    <row r="170">
      <c r="A170" s="1"/>
      <c r="B170" s="55"/>
      <c r="C170" s="27"/>
      <c r="D170" s="4"/>
      <c r="E170" s="46"/>
      <c r="F170" s="4"/>
      <c r="H170" s="57"/>
      <c r="I170" s="57"/>
      <c r="J170" s="58"/>
      <c r="K170" s="45"/>
      <c r="N170" s="31"/>
    </row>
    <row r="171">
      <c r="A171" s="1"/>
      <c r="B171" s="55"/>
      <c r="C171" s="27"/>
      <c r="D171" s="4"/>
      <c r="E171" s="46"/>
      <c r="F171" s="4"/>
      <c r="H171" s="57"/>
      <c r="I171" s="57"/>
      <c r="J171" s="58"/>
      <c r="K171" s="45"/>
      <c r="N171" s="31"/>
    </row>
    <row r="172">
      <c r="A172" s="1"/>
      <c r="B172" s="55"/>
      <c r="C172" s="27"/>
      <c r="D172" s="4"/>
      <c r="E172" s="46"/>
      <c r="F172" s="4"/>
      <c r="H172" s="57"/>
      <c r="I172" s="57"/>
      <c r="J172" s="58"/>
      <c r="K172" s="45"/>
      <c r="N172" s="31"/>
    </row>
    <row r="173">
      <c r="A173" s="1"/>
      <c r="B173" s="55"/>
      <c r="C173" s="27"/>
      <c r="D173" s="4"/>
      <c r="E173" s="46"/>
      <c r="F173" s="4"/>
      <c r="H173" s="57"/>
      <c r="I173" s="57"/>
      <c r="J173" s="58"/>
      <c r="K173" s="45"/>
      <c r="N173" s="31"/>
    </row>
    <row r="174">
      <c r="A174" s="1"/>
      <c r="B174" s="55"/>
      <c r="C174" s="27"/>
      <c r="D174" s="4"/>
      <c r="E174" s="46"/>
      <c r="F174" s="4"/>
      <c r="H174" s="57"/>
      <c r="I174" s="57"/>
      <c r="J174" s="58"/>
      <c r="K174" s="45"/>
      <c r="N174" s="31"/>
    </row>
    <row r="175">
      <c r="A175" s="1"/>
      <c r="B175" s="55"/>
      <c r="C175" s="27"/>
      <c r="D175" s="4"/>
      <c r="E175" s="46"/>
      <c r="F175" s="4"/>
      <c r="H175" s="57"/>
      <c r="I175" s="57"/>
      <c r="J175" s="58"/>
      <c r="K175" s="45"/>
      <c r="N175" s="31"/>
    </row>
    <row r="176">
      <c r="A176" s="1"/>
      <c r="B176" s="55"/>
      <c r="C176" s="27"/>
      <c r="D176" s="4"/>
      <c r="E176" s="46"/>
      <c r="F176" s="4"/>
      <c r="H176" s="57"/>
      <c r="I176" s="57"/>
      <c r="J176" s="58"/>
      <c r="K176" s="45"/>
      <c r="N176" s="31"/>
    </row>
    <row r="177">
      <c r="A177" s="1"/>
      <c r="B177" s="55"/>
      <c r="C177" s="27"/>
      <c r="D177" s="4"/>
      <c r="E177" s="46"/>
      <c r="F177" s="4"/>
      <c r="H177" s="57"/>
      <c r="I177" s="57"/>
      <c r="J177" s="58"/>
      <c r="K177" s="45"/>
      <c r="N177" s="31"/>
    </row>
    <row r="178">
      <c r="A178" s="1"/>
      <c r="B178" s="55"/>
      <c r="C178" s="27"/>
      <c r="D178" s="4"/>
      <c r="E178" s="46"/>
      <c r="F178" s="4"/>
      <c r="H178" s="57"/>
      <c r="I178" s="57"/>
      <c r="J178" s="58"/>
      <c r="K178" s="45"/>
      <c r="N178" s="31"/>
    </row>
    <row r="179">
      <c r="A179" s="1"/>
      <c r="B179" s="55"/>
      <c r="C179" s="27"/>
      <c r="D179" s="4"/>
      <c r="E179" s="46"/>
      <c r="F179" s="4"/>
      <c r="H179" s="57"/>
      <c r="I179" s="57"/>
      <c r="J179" s="58"/>
      <c r="K179" s="45"/>
      <c r="N179" s="31"/>
    </row>
    <row r="180">
      <c r="A180" s="1"/>
      <c r="B180" s="55"/>
      <c r="C180" s="27"/>
      <c r="D180" s="4"/>
      <c r="E180" s="46"/>
      <c r="F180" s="4"/>
      <c r="H180" s="57"/>
      <c r="I180" s="57"/>
      <c r="J180" s="58"/>
      <c r="K180" s="45"/>
      <c r="N180" s="31"/>
    </row>
    <row r="181">
      <c r="A181" s="1"/>
      <c r="B181" s="55"/>
      <c r="C181" s="27"/>
      <c r="D181" s="4"/>
      <c r="E181" s="46"/>
      <c r="F181" s="4"/>
      <c r="H181" s="57"/>
      <c r="I181" s="57"/>
      <c r="J181" s="58"/>
      <c r="K181" s="45"/>
      <c r="N181" s="31"/>
    </row>
    <row r="182">
      <c r="A182" s="1"/>
      <c r="B182" s="55"/>
      <c r="C182" s="27"/>
      <c r="D182" s="4"/>
      <c r="E182" s="46"/>
      <c r="F182" s="4"/>
      <c r="H182" s="57"/>
      <c r="I182" s="57"/>
      <c r="J182" s="58"/>
      <c r="K182" s="45"/>
      <c r="N182" s="31"/>
    </row>
    <row r="183">
      <c r="A183" s="1"/>
      <c r="B183" s="55"/>
      <c r="C183" s="27"/>
      <c r="D183" s="4"/>
      <c r="E183" s="46"/>
      <c r="F183" s="4"/>
      <c r="H183" s="57"/>
      <c r="I183" s="57"/>
      <c r="J183" s="58"/>
      <c r="K183" s="45"/>
      <c r="N183" s="31"/>
    </row>
    <row r="184">
      <c r="A184" s="1"/>
      <c r="B184" s="55"/>
      <c r="C184" s="27"/>
      <c r="D184" s="4"/>
      <c r="E184" s="46"/>
      <c r="F184" s="4"/>
      <c r="H184" s="57"/>
      <c r="I184" s="57"/>
      <c r="J184" s="58"/>
      <c r="K184" s="45"/>
      <c r="N184" s="31"/>
    </row>
    <row r="185">
      <c r="A185" s="1"/>
      <c r="B185" s="55"/>
      <c r="C185" s="27"/>
      <c r="D185" s="4"/>
      <c r="E185" s="46"/>
      <c r="F185" s="4"/>
      <c r="H185" s="57"/>
      <c r="I185" s="57"/>
      <c r="J185" s="58"/>
      <c r="K185" s="45"/>
      <c r="N185" s="31"/>
    </row>
    <row r="186">
      <c r="A186" s="1"/>
      <c r="B186" s="55"/>
      <c r="C186" s="27"/>
      <c r="D186" s="4"/>
      <c r="E186" s="46"/>
      <c r="F186" s="4"/>
      <c r="H186" s="57"/>
      <c r="I186" s="57"/>
      <c r="J186" s="58"/>
      <c r="K186" s="45"/>
      <c r="N186" s="31"/>
    </row>
    <row r="187">
      <c r="A187" s="1"/>
      <c r="B187" s="55"/>
      <c r="C187" s="27"/>
      <c r="D187" s="4"/>
      <c r="E187" s="46"/>
      <c r="F187" s="4"/>
      <c r="H187" s="57"/>
      <c r="I187" s="57"/>
      <c r="J187" s="58"/>
      <c r="K187" s="45"/>
      <c r="N187" s="31"/>
    </row>
    <row r="188">
      <c r="A188" s="1"/>
      <c r="B188" s="55"/>
      <c r="C188" s="27"/>
      <c r="D188" s="4"/>
      <c r="E188" s="46"/>
      <c r="F188" s="4"/>
      <c r="H188" s="57"/>
      <c r="I188" s="57"/>
      <c r="J188" s="58"/>
      <c r="K188" s="45"/>
      <c r="N188" s="31"/>
    </row>
    <row r="189">
      <c r="A189" s="1"/>
      <c r="B189" s="55"/>
      <c r="C189" s="27"/>
      <c r="D189" s="4"/>
      <c r="E189" s="46"/>
      <c r="F189" s="4"/>
      <c r="H189" s="57"/>
      <c r="I189" s="57"/>
      <c r="J189" s="58"/>
      <c r="K189" s="45"/>
      <c r="N189" s="31"/>
    </row>
    <row r="190">
      <c r="A190" s="1"/>
      <c r="B190" s="55"/>
      <c r="C190" s="27"/>
      <c r="D190" s="4"/>
      <c r="E190" s="46"/>
      <c r="F190" s="4"/>
      <c r="H190" s="57"/>
      <c r="I190" s="57"/>
      <c r="J190" s="58"/>
      <c r="K190" s="45"/>
      <c r="N190" s="31"/>
    </row>
    <row r="191">
      <c r="A191" s="1"/>
      <c r="B191" s="55"/>
      <c r="C191" s="27"/>
      <c r="D191" s="4"/>
      <c r="E191" s="46"/>
      <c r="F191" s="4"/>
      <c r="H191" s="57"/>
      <c r="I191" s="57"/>
      <c r="J191" s="58"/>
      <c r="K191" s="45"/>
      <c r="N191" s="31"/>
    </row>
    <row r="192">
      <c r="A192" s="1"/>
      <c r="B192" s="55"/>
      <c r="C192" s="27"/>
      <c r="D192" s="4"/>
      <c r="E192" s="46"/>
      <c r="F192" s="4"/>
      <c r="H192" s="57"/>
      <c r="I192" s="57"/>
      <c r="J192" s="58"/>
      <c r="K192" s="45"/>
      <c r="N192" s="31"/>
    </row>
    <row r="193">
      <c r="A193" s="1"/>
      <c r="B193" s="55"/>
      <c r="C193" s="27"/>
      <c r="D193" s="4"/>
      <c r="E193" s="46"/>
      <c r="F193" s="4"/>
      <c r="H193" s="57"/>
      <c r="I193" s="57"/>
      <c r="J193" s="58"/>
      <c r="K193" s="45"/>
      <c r="N193" s="31"/>
    </row>
    <row r="194">
      <c r="A194" s="1"/>
      <c r="B194" s="55"/>
      <c r="C194" s="27"/>
      <c r="D194" s="4"/>
      <c r="E194" s="46"/>
      <c r="F194" s="4"/>
      <c r="H194" s="57"/>
      <c r="I194" s="57"/>
      <c r="J194" s="58"/>
      <c r="K194" s="45"/>
      <c r="N194" s="31"/>
    </row>
    <row r="195">
      <c r="A195" s="1"/>
      <c r="B195" s="55"/>
      <c r="C195" s="27"/>
      <c r="D195" s="4"/>
      <c r="E195" s="46"/>
      <c r="F195" s="4"/>
      <c r="H195" s="57"/>
      <c r="I195" s="57"/>
      <c r="J195" s="58"/>
      <c r="K195" s="45"/>
      <c r="N195" s="31"/>
    </row>
    <row r="196">
      <c r="A196" s="1"/>
      <c r="B196" s="55"/>
      <c r="C196" s="27"/>
      <c r="D196" s="4"/>
      <c r="E196" s="46"/>
      <c r="F196" s="4"/>
      <c r="H196" s="57"/>
      <c r="I196" s="57"/>
      <c r="J196" s="58"/>
      <c r="K196" s="45"/>
      <c r="N196" s="31"/>
    </row>
    <row r="197">
      <c r="A197" s="1"/>
      <c r="B197" s="55"/>
      <c r="C197" s="27"/>
      <c r="D197" s="4"/>
      <c r="E197" s="46"/>
      <c r="F197" s="4"/>
      <c r="H197" s="57"/>
      <c r="I197" s="57"/>
      <c r="J197" s="58"/>
      <c r="K197" s="45"/>
      <c r="N197" s="31"/>
    </row>
    <row r="198">
      <c r="A198" s="1"/>
      <c r="B198" s="55"/>
      <c r="C198" s="27"/>
      <c r="D198" s="4"/>
      <c r="E198" s="46"/>
      <c r="F198" s="4"/>
      <c r="H198" s="57"/>
      <c r="I198" s="57"/>
      <c r="J198" s="58"/>
      <c r="K198" s="45"/>
      <c r="N198" s="31"/>
    </row>
    <row r="199">
      <c r="A199" s="1"/>
      <c r="B199" s="55"/>
      <c r="C199" s="27"/>
      <c r="D199" s="4"/>
      <c r="E199" s="46"/>
      <c r="F199" s="4"/>
      <c r="H199" s="57"/>
      <c r="I199" s="57"/>
      <c r="J199" s="58"/>
      <c r="K199" s="45"/>
      <c r="N199" s="31"/>
    </row>
    <row r="200">
      <c r="A200" s="1"/>
      <c r="B200" s="55"/>
      <c r="C200" s="27"/>
      <c r="D200" s="4"/>
      <c r="E200" s="46"/>
      <c r="F200" s="4"/>
      <c r="H200" s="57"/>
      <c r="I200" s="57"/>
      <c r="J200" s="58"/>
      <c r="K200" s="45"/>
      <c r="N200" s="31"/>
    </row>
    <row r="201">
      <c r="A201" s="1"/>
      <c r="B201" s="55"/>
      <c r="C201" s="27"/>
      <c r="D201" s="4"/>
      <c r="E201" s="46"/>
      <c r="F201" s="4"/>
      <c r="H201" s="57"/>
      <c r="I201" s="57"/>
      <c r="J201" s="58"/>
      <c r="K201" s="45"/>
      <c r="N201" s="31"/>
    </row>
    <row r="202">
      <c r="A202" s="1"/>
      <c r="B202" s="55"/>
      <c r="C202" s="27"/>
      <c r="D202" s="4"/>
      <c r="E202" s="46"/>
      <c r="F202" s="4"/>
      <c r="H202" s="57"/>
      <c r="I202" s="57"/>
      <c r="J202" s="58"/>
      <c r="K202" s="45"/>
      <c r="N202" s="31"/>
    </row>
    <row r="203">
      <c r="A203" s="1"/>
      <c r="B203" s="55"/>
      <c r="C203" s="27"/>
      <c r="D203" s="4"/>
      <c r="E203" s="46"/>
      <c r="F203" s="4"/>
      <c r="H203" s="57"/>
      <c r="I203" s="57"/>
      <c r="J203" s="58"/>
      <c r="K203" s="45"/>
      <c r="N203" s="31"/>
    </row>
    <row r="204">
      <c r="A204" s="1"/>
      <c r="B204" s="55"/>
      <c r="C204" s="27"/>
      <c r="D204" s="4"/>
      <c r="E204" s="46"/>
      <c r="F204" s="4"/>
      <c r="H204" s="57"/>
      <c r="I204" s="57"/>
      <c r="J204" s="58"/>
      <c r="K204" s="45"/>
      <c r="N204" s="31"/>
    </row>
    <row r="205">
      <c r="A205" s="1"/>
      <c r="B205" s="55"/>
      <c r="C205" s="27"/>
      <c r="D205" s="4"/>
      <c r="E205" s="46"/>
      <c r="F205" s="4"/>
      <c r="H205" s="57"/>
      <c r="I205" s="57"/>
      <c r="J205" s="58"/>
      <c r="K205" s="45"/>
      <c r="N205" s="31"/>
    </row>
    <row r="206">
      <c r="A206" s="1"/>
      <c r="B206" s="55"/>
      <c r="C206" s="27"/>
      <c r="D206" s="4"/>
      <c r="E206" s="46"/>
      <c r="F206" s="4"/>
      <c r="H206" s="57"/>
      <c r="I206" s="57"/>
      <c r="J206" s="58"/>
      <c r="K206" s="45"/>
      <c r="N206" s="31"/>
    </row>
    <row r="207">
      <c r="A207" s="13"/>
      <c r="B207" s="55"/>
      <c r="C207" s="27"/>
      <c r="D207" s="4"/>
      <c r="E207" s="46"/>
      <c r="F207" s="4"/>
      <c r="H207" s="57"/>
      <c r="I207" s="57"/>
      <c r="J207" s="58"/>
      <c r="K207" s="45"/>
      <c r="N207" s="31"/>
    </row>
    <row r="208">
      <c r="A208" s="13"/>
      <c r="B208" s="55"/>
      <c r="C208" s="27"/>
      <c r="D208" s="4"/>
      <c r="E208" s="46"/>
      <c r="F208" s="4"/>
      <c r="H208" s="57"/>
      <c r="I208" s="57"/>
      <c r="J208" s="58"/>
      <c r="K208" s="45"/>
      <c r="N208" s="31"/>
    </row>
    <row r="209">
      <c r="A209" s="13"/>
      <c r="B209" s="55"/>
      <c r="C209" s="27"/>
      <c r="D209" s="4"/>
      <c r="E209" s="46"/>
      <c r="F209" s="4"/>
      <c r="H209" s="57"/>
      <c r="I209" s="57"/>
      <c r="J209" s="58"/>
      <c r="K209" s="45"/>
      <c r="N209" s="31"/>
    </row>
    <row r="210">
      <c r="A210" s="13"/>
      <c r="B210" s="55"/>
      <c r="C210" s="27"/>
      <c r="D210" s="4"/>
      <c r="E210" s="46"/>
      <c r="F210" s="4"/>
      <c r="H210" s="57"/>
      <c r="I210" s="57"/>
      <c r="J210" s="58"/>
      <c r="K210" s="45"/>
      <c r="N210" s="31"/>
    </row>
    <row r="211">
      <c r="A211" s="13"/>
      <c r="B211" s="55"/>
      <c r="C211" s="27"/>
      <c r="D211" s="4"/>
      <c r="E211" s="46"/>
      <c r="F211" s="4"/>
      <c r="H211" s="57"/>
      <c r="I211" s="57"/>
      <c r="J211" s="58"/>
      <c r="K211" s="45"/>
      <c r="N211" s="31"/>
    </row>
    <row r="212">
      <c r="A212" s="13"/>
      <c r="B212" s="55"/>
      <c r="C212" s="27"/>
      <c r="D212" s="4"/>
      <c r="E212" s="46"/>
      <c r="F212" s="4"/>
      <c r="H212" s="57"/>
      <c r="I212" s="57"/>
      <c r="J212" s="58"/>
      <c r="K212" s="45"/>
      <c r="N212" s="31"/>
    </row>
    <row r="213">
      <c r="A213" s="13"/>
      <c r="B213" s="55"/>
      <c r="C213" s="27"/>
      <c r="D213" s="4"/>
      <c r="E213" s="46"/>
      <c r="F213" s="4"/>
      <c r="H213" s="57"/>
      <c r="I213" s="57"/>
      <c r="J213" s="58"/>
      <c r="K213" s="45"/>
      <c r="N213" s="31"/>
    </row>
    <row r="214">
      <c r="A214" s="13"/>
      <c r="B214" s="55"/>
      <c r="C214" s="27"/>
      <c r="D214" s="4"/>
      <c r="E214" s="46"/>
      <c r="F214" s="4"/>
      <c r="H214" s="57"/>
      <c r="I214" s="57"/>
      <c r="J214" s="58"/>
      <c r="K214" s="45"/>
      <c r="N214" s="31"/>
    </row>
    <row r="215">
      <c r="A215" s="13"/>
      <c r="B215" s="55"/>
      <c r="C215" s="27"/>
      <c r="D215" s="4"/>
      <c r="E215" s="46"/>
      <c r="F215" s="4"/>
      <c r="H215" s="57"/>
      <c r="I215" s="57"/>
      <c r="J215" s="58"/>
      <c r="K215" s="45"/>
      <c r="N215" s="31"/>
    </row>
    <row r="216">
      <c r="A216" s="13"/>
      <c r="B216" s="55"/>
      <c r="C216" s="27"/>
      <c r="D216" s="4"/>
      <c r="E216" s="46"/>
      <c r="F216" s="4"/>
      <c r="H216" s="57"/>
      <c r="I216" s="57"/>
      <c r="J216" s="58"/>
      <c r="K216" s="45"/>
      <c r="N216" s="31"/>
    </row>
    <row r="217">
      <c r="A217" s="13"/>
      <c r="B217" s="55"/>
      <c r="C217" s="27"/>
      <c r="D217" s="4"/>
      <c r="E217" s="46"/>
      <c r="F217" s="4"/>
      <c r="H217" s="57"/>
      <c r="I217" s="57"/>
      <c r="J217" s="58"/>
      <c r="K217" s="45"/>
      <c r="N217" s="31"/>
    </row>
    <row r="218">
      <c r="A218" s="13"/>
      <c r="B218" s="55"/>
      <c r="C218" s="27"/>
      <c r="D218" s="4"/>
      <c r="E218" s="46"/>
      <c r="F218" s="4"/>
      <c r="H218" s="57"/>
      <c r="I218" s="57"/>
      <c r="J218" s="58"/>
      <c r="K218" s="45"/>
      <c r="N218" s="31"/>
    </row>
    <row r="219">
      <c r="A219" s="13"/>
      <c r="B219" s="55"/>
      <c r="C219" s="27"/>
      <c r="D219" s="4"/>
      <c r="E219" s="46"/>
      <c r="F219" s="4"/>
      <c r="H219" s="57"/>
      <c r="I219" s="57"/>
      <c r="J219" s="58"/>
      <c r="K219" s="45"/>
      <c r="N219" s="31"/>
    </row>
    <row r="220">
      <c r="A220" s="13"/>
      <c r="B220" s="55"/>
      <c r="C220" s="27"/>
      <c r="D220" s="4"/>
      <c r="E220" s="46"/>
      <c r="F220" s="4"/>
      <c r="H220" s="57"/>
      <c r="I220" s="57"/>
      <c r="J220" s="58"/>
      <c r="K220" s="45"/>
      <c r="N220" s="31"/>
    </row>
    <row r="221">
      <c r="A221" s="13"/>
      <c r="B221" s="55"/>
      <c r="C221" s="27"/>
      <c r="D221" s="4"/>
      <c r="E221" s="46"/>
      <c r="F221" s="4"/>
      <c r="H221" s="57"/>
      <c r="I221" s="57"/>
      <c r="J221" s="58"/>
      <c r="K221" s="45"/>
      <c r="N221" s="31"/>
    </row>
    <row r="222">
      <c r="A222" s="13"/>
      <c r="B222" s="55"/>
      <c r="C222" s="27"/>
      <c r="D222" s="4"/>
      <c r="E222" s="46"/>
      <c r="F222" s="4"/>
      <c r="H222" s="57"/>
      <c r="I222" s="57"/>
      <c r="J222" s="58"/>
      <c r="K222" s="45"/>
      <c r="N222" s="31"/>
    </row>
    <row r="223">
      <c r="A223" s="13"/>
      <c r="B223" s="55"/>
      <c r="C223" s="27"/>
      <c r="D223" s="4"/>
      <c r="E223" s="46"/>
      <c r="F223" s="4"/>
      <c r="H223" s="57"/>
      <c r="I223" s="57"/>
      <c r="J223" s="58"/>
      <c r="K223" s="45"/>
      <c r="N223" s="31"/>
    </row>
    <row r="224">
      <c r="A224" s="13"/>
      <c r="B224" s="55"/>
      <c r="C224" s="27"/>
      <c r="D224" s="4"/>
      <c r="E224" s="46"/>
      <c r="F224" s="4"/>
      <c r="H224" s="57"/>
      <c r="I224" s="57"/>
      <c r="J224" s="58"/>
      <c r="K224" s="45"/>
      <c r="N224" s="31"/>
    </row>
    <row r="225">
      <c r="A225" s="13"/>
      <c r="B225" s="55"/>
      <c r="C225" s="27"/>
      <c r="D225" s="4"/>
      <c r="E225" s="46"/>
      <c r="F225" s="4"/>
      <c r="H225" s="57"/>
      <c r="I225" s="57"/>
      <c r="J225" s="58"/>
      <c r="K225" s="45"/>
      <c r="N225" s="31"/>
    </row>
    <row r="226">
      <c r="A226" s="13"/>
      <c r="B226" s="55"/>
      <c r="C226" s="27"/>
      <c r="D226" s="4"/>
      <c r="E226" s="46"/>
      <c r="F226" s="4"/>
      <c r="H226" s="57"/>
      <c r="I226" s="57"/>
      <c r="J226" s="58"/>
      <c r="K226" s="45"/>
      <c r="N226" s="31"/>
    </row>
    <row r="227">
      <c r="A227" s="13"/>
      <c r="B227" s="55"/>
      <c r="C227" s="27"/>
      <c r="D227" s="4"/>
      <c r="E227" s="46"/>
      <c r="F227" s="4"/>
      <c r="H227" s="57"/>
      <c r="I227" s="57"/>
      <c r="J227" s="58"/>
      <c r="K227" s="45"/>
      <c r="N227" s="31"/>
    </row>
    <row r="228">
      <c r="A228" s="13"/>
      <c r="B228" s="55"/>
      <c r="C228" s="27"/>
      <c r="D228" s="4"/>
      <c r="E228" s="46"/>
      <c r="F228" s="4"/>
      <c r="H228" s="57"/>
      <c r="I228" s="57"/>
      <c r="J228" s="58"/>
      <c r="K228" s="45"/>
      <c r="N228" s="31"/>
    </row>
    <row r="229">
      <c r="A229" s="13"/>
      <c r="B229" s="55"/>
      <c r="C229" s="27"/>
      <c r="D229" s="4"/>
      <c r="E229" s="46"/>
      <c r="F229" s="4"/>
      <c r="H229" s="57"/>
      <c r="I229" s="57"/>
      <c r="J229" s="58"/>
      <c r="K229" s="45"/>
      <c r="N229" s="31"/>
    </row>
    <row r="230">
      <c r="A230" s="13"/>
      <c r="B230" s="55"/>
      <c r="C230" s="27"/>
      <c r="D230" s="4"/>
      <c r="E230" s="46"/>
      <c r="F230" s="4"/>
      <c r="H230" s="57"/>
      <c r="I230" s="57"/>
      <c r="J230" s="58"/>
      <c r="K230" s="45"/>
      <c r="N230" s="31"/>
    </row>
    <row r="231">
      <c r="A231" s="13"/>
      <c r="B231" s="55"/>
      <c r="C231" s="27"/>
      <c r="D231" s="4"/>
      <c r="E231" s="46"/>
      <c r="F231" s="4"/>
      <c r="H231" s="57"/>
      <c r="I231" s="57"/>
      <c r="J231" s="58"/>
      <c r="K231" s="45"/>
      <c r="N231" s="31"/>
    </row>
    <row r="232">
      <c r="A232" s="13"/>
      <c r="B232" s="55"/>
      <c r="C232" s="27"/>
      <c r="D232" s="4"/>
      <c r="E232" s="46"/>
      <c r="F232" s="4"/>
      <c r="H232" s="57"/>
      <c r="I232" s="57"/>
      <c r="J232" s="58"/>
      <c r="K232" s="45"/>
      <c r="N232" s="31"/>
    </row>
    <row r="233">
      <c r="A233" s="13"/>
      <c r="B233" s="55"/>
      <c r="C233" s="27"/>
      <c r="D233" s="4"/>
      <c r="E233" s="46"/>
      <c r="F233" s="4"/>
      <c r="H233" s="57"/>
      <c r="I233" s="57"/>
      <c r="J233" s="58"/>
      <c r="K233" s="45"/>
      <c r="N233" s="31"/>
    </row>
    <row r="234">
      <c r="A234" s="13"/>
      <c r="B234" s="55"/>
      <c r="C234" s="27"/>
      <c r="D234" s="4"/>
      <c r="E234" s="46"/>
      <c r="F234" s="4"/>
      <c r="H234" s="57"/>
      <c r="I234" s="57"/>
      <c r="J234" s="58"/>
      <c r="K234" s="45"/>
      <c r="N234" s="31"/>
    </row>
    <row r="235">
      <c r="A235" s="13"/>
      <c r="B235" s="55"/>
      <c r="C235" s="27"/>
      <c r="D235" s="4"/>
      <c r="E235" s="46"/>
      <c r="F235" s="4"/>
      <c r="H235" s="57"/>
      <c r="I235" s="57"/>
      <c r="J235" s="58"/>
      <c r="K235" s="45"/>
      <c r="N235" s="31"/>
    </row>
    <row r="236">
      <c r="A236" s="13"/>
      <c r="B236" s="55"/>
      <c r="C236" s="27"/>
      <c r="D236" s="4"/>
      <c r="E236" s="46"/>
      <c r="F236" s="4"/>
      <c r="H236" s="57"/>
      <c r="I236" s="57"/>
      <c r="J236" s="58"/>
      <c r="K236" s="45"/>
      <c r="N236" s="31"/>
    </row>
    <row r="237">
      <c r="A237" s="13"/>
      <c r="B237" s="55"/>
      <c r="C237" s="27"/>
      <c r="D237" s="4"/>
      <c r="E237" s="46"/>
      <c r="F237" s="4"/>
      <c r="H237" s="57"/>
      <c r="I237" s="57"/>
      <c r="J237" s="58"/>
      <c r="K237" s="45"/>
      <c r="N237" s="31"/>
    </row>
    <row r="238">
      <c r="A238" s="13"/>
      <c r="B238" s="55"/>
      <c r="C238" s="27"/>
      <c r="D238" s="4"/>
      <c r="E238" s="46"/>
      <c r="F238" s="4"/>
      <c r="H238" s="57"/>
      <c r="I238" s="57"/>
      <c r="J238" s="58"/>
      <c r="K238" s="45"/>
      <c r="N238" s="31"/>
    </row>
    <row r="239">
      <c r="A239" s="13"/>
      <c r="B239" s="55"/>
      <c r="C239" s="27"/>
      <c r="D239" s="4"/>
      <c r="E239" s="46"/>
      <c r="F239" s="4"/>
      <c r="H239" s="57"/>
      <c r="I239" s="57"/>
      <c r="J239" s="58"/>
      <c r="K239" s="45"/>
      <c r="N239" s="31"/>
    </row>
    <row r="240">
      <c r="A240" s="13"/>
      <c r="B240" s="55"/>
      <c r="C240" s="27"/>
      <c r="D240" s="4"/>
      <c r="E240" s="46"/>
      <c r="F240" s="4"/>
      <c r="H240" s="57"/>
      <c r="I240" s="57"/>
      <c r="J240" s="58"/>
      <c r="K240" s="45"/>
      <c r="N240" s="31"/>
    </row>
    <row r="241">
      <c r="A241" s="13"/>
      <c r="B241" s="55"/>
      <c r="C241" s="27"/>
      <c r="D241" s="4"/>
      <c r="E241" s="46"/>
      <c r="F241" s="4"/>
      <c r="H241" s="57"/>
      <c r="I241" s="57"/>
      <c r="J241" s="58"/>
      <c r="K241" s="45"/>
      <c r="N241" s="31"/>
    </row>
    <row r="242">
      <c r="A242" s="13"/>
      <c r="B242" s="55"/>
      <c r="C242" s="27"/>
      <c r="D242" s="4"/>
      <c r="E242" s="46"/>
      <c r="F242" s="4"/>
      <c r="H242" s="57"/>
      <c r="I242" s="57"/>
      <c r="J242" s="58"/>
      <c r="K242" s="45"/>
      <c r="N242" s="31"/>
    </row>
    <row r="243">
      <c r="A243" s="13"/>
      <c r="B243" s="55"/>
      <c r="C243" s="27"/>
      <c r="D243" s="4"/>
      <c r="E243" s="46"/>
      <c r="F243" s="4"/>
      <c r="H243" s="57"/>
      <c r="I243" s="57"/>
      <c r="J243" s="58"/>
      <c r="K243" s="45"/>
      <c r="N243" s="31"/>
    </row>
    <row r="244">
      <c r="A244" s="13"/>
      <c r="B244" s="55"/>
      <c r="C244" s="27"/>
      <c r="D244" s="4"/>
      <c r="E244" s="46"/>
      <c r="F244" s="4"/>
      <c r="H244" s="57"/>
      <c r="I244" s="57"/>
      <c r="J244" s="58"/>
      <c r="K244" s="45"/>
      <c r="N244" s="31"/>
    </row>
    <row r="245">
      <c r="A245" s="13"/>
      <c r="B245" s="55"/>
      <c r="C245" s="27"/>
      <c r="D245" s="4"/>
      <c r="E245" s="46"/>
      <c r="F245" s="4"/>
      <c r="H245" s="57"/>
      <c r="I245" s="57"/>
      <c r="J245" s="58"/>
      <c r="K245" s="45"/>
      <c r="N245" s="31"/>
    </row>
    <row r="246">
      <c r="A246" s="13"/>
      <c r="B246" s="55"/>
      <c r="C246" s="27"/>
      <c r="D246" s="4"/>
      <c r="E246" s="46"/>
      <c r="F246" s="4"/>
      <c r="H246" s="57"/>
      <c r="I246" s="57"/>
      <c r="J246" s="58"/>
      <c r="K246" s="45"/>
      <c r="N246" s="31"/>
    </row>
    <row r="247">
      <c r="A247" s="13"/>
      <c r="B247" s="55"/>
      <c r="C247" s="27"/>
      <c r="D247" s="4"/>
      <c r="E247" s="46"/>
      <c r="F247" s="4"/>
      <c r="H247" s="57"/>
      <c r="I247" s="57"/>
      <c r="J247" s="58"/>
      <c r="K247" s="45"/>
      <c r="N247" s="31"/>
    </row>
    <row r="248">
      <c r="A248" s="13"/>
      <c r="B248" s="55"/>
      <c r="C248" s="27"/>
      <c r="D248" s="4"/>
      <c r="E248" s="46"/>
      <c r="F248" s="4"/>
      <c r="H248" s="57"/>
      <c r="I248" s="57"/>
      <c r="J248" s="58"/>
      <c r="K248" s="45"/>
      <c r="N248" s="31"/>
    </row>
    <row r="249">
      <c r="A249" s="13"/>
      <c r="B249" s="55"/>
      <c r="C249" s="27"/>
      <c r="D249" s="4"/>
      <c r="E249" s="46"/>
      <c r="F249" s="4"/>
      <c r="H249" s="57"/>
      <c r="I249" s="57"/>
      <c r="J249" s="58"/>
      <c r="K249" s="45"/>
      <c r="N249" s="31"/>
    </row>
    <row r="250">
      <c r="A250" s="13"/>
      <c r="B250" s="55"/>
      <c r="C250" s="27"/>
      <c r="D250" s="4"/>
      <c r="E250" s="46"/>
      <c r="F250" s="4"/>
      <c r="H250" s="57"/>
      <c r="I250" s="57"/>
      <c r="J250" s="58"/>
      <c r="K250" s="45"/>
      <c r="N250" s="31"/>
    </row>
    <row r="251">
      <c r="A251" s="13"/>
      <c r="B251" s="55"/>
      <c r="C251" s="27"/>
      <c r="D251" s="4"/>
      <c r="E251" s="46"/>
      <c r="F251" s="4"/>
      <c r="H251" s="57"/>
      <c r="I251" s="57"/>
      <c r="J251" s="58"/>
      <c r="K251" s="45"/>
      <c r="N251" s="31"/>
    </row>
    <row r="252">
      <c r="A252" s="13"/>
      <c r="B252" s="55"/>
      <c r="C252" s="27"/>
      <c r="D252" s="4"/>
      <c r="E252" s="46"/>
      <c r="F252" s="4"/>
      <c r="H252" s="57"/>
      <c r="I252" s="57"/>
      <c r="J252" s="58"/>
      <c r="K252" s="45"/>
      <c r="N252" s="31"/>
    </row>
    <row r="253">
      <c r="A253" s="13"/>
      <c r="B253" s="55"/>
      <c r="C253" s="27"/>
      <c r="D253" s="4"/>
      <c r="E253" s="46"/>
      <c r="F253" s="4"/>
      <c r="H253" s="57"/>
      <c r="I253" s="57"/>
      <c r="J253" s="58"/>
      <c r="K253" s="45"/>
      <c r="N253" s="31"/>
    </row>
    <row r="254">
      <c r="A254" s="13"/>
      <c r="B254" s="55"/>
      <c r="C254" s="27"/>
      <c r="D254" s="4"/>
      <c r="E254" s="46"/>
      <c r="F254" s="4"/>
      <c r="H254" s="57"/>
      <c r="I254" s="57"/>
      <c r="J254" s="58"/>
      <c r="K254" s="45"/>
      <c r="N254" s="31"/>
    </row>
    <row r="255">
      <c r="A255" s="13"/>
      <c r="B255" s="55"/>
      <c r="C255" s="27"/>
      <c r="D255" s="4"/>
      <c r="E255" s="46"/>
      <c r="F255" s="4"/>
      <c r="H255" s="57"/>
      <c r="I255" s="57"/>
      <c r="J255" s="58"/>
      <c r="K255" s="45"/>
      <c r="N255" s="31"/>
    </row>
    <row r="256">
      <c r="A256" s="13"/>
      <c r="B256" s="55"/>
      <c r="C256" s="27"/>
      <c r="D256" s="4"/>
      <c r="E256" s="46"/>
      <c r="F256" s="4"/>
      <c r="H256" s="57"/>
      <c r="I256" s="57"/>
      <c r="J256" s="58"/>
      <c r="K256" s="45"/>
      <c r="N256" s="31"/>
    </row>
    <row r="257">
      <c r="A257" s="13"/>
      <c r="B257" s="55"/>
      <c r="C257" s="27"/>
      <c r="D257" s="4"/>
      <c r="E257" s="46"/>
      <c r="F257" s="4"/>
      <c r="H257" s="57"/>
      <c r="I257" s="57"/>
      <c r="J257" s="58"/>
      <c r="K257" s="45"/>
      <c r="N257" s="31"/>
    </row>
    <row r="258">
      <c r="A258" s="13"/>
      <c r="B258" s="55"/>
      <c r="C258" s="27"/>
      <c r="D258" s="4"/>
      <c r="E258" s="46"/>
      <c r="F258" s="4"/>
      <c r="H258" s="57"/>
      <c r="I258" s="57"/>
      <c r="J258" s="58"/>
      <c r="K258" s="45"/>
      <c r="N258" s="31"/>
    </row>
    <row r="259">
      <c r="A259" s="13"/>
      <c r="B259" s="55"/>
      <c r="C259" s="27"/>
      <c r="D259" s="4"/>
      <c r="E259" s="46"/>
      <c r="F259" s="4"/>
      <c r="H259" s="57"/>
      <c r="I259" s="57"/>
      <c r="J259" s="58"/>
      <c r="K259" s="45"/>
      <c r="N259" s="31"/>
    </row>
    <row r="260">
      <c r="A260" s="13"/>
      <c r="B260" s="55"/>
      <c r="C260" s="27"/>
      <c r="D260" s="4"/>
      <c r="E260" s="46"/>
      <c r="F260" s="4"/>
      <c r="H260" s="57"/>
      <c r="I260" s="57"/>
      <c r="J260" s="58"/>
      <c r="K260" s="45"/>
      <c r="N260" s="31"/>
    </row>
    <row r="261">
      <c r="A261" s="13"/>
      <c r="B261" s="55"/>
      <c r="C261" s="27"/>
      <c r="D261" s="4"/>
      <c r="E261" s="46"/>
      <c r="F261" s="4"/>
      <c r="H261" s="57"/>
      <c r="I261" s="57"/>
      <c r="J261" s="58"/>
      <c r="K261" s="45"/>
      <c r="N261" s="31"/>
    </row>
    <row r="262">
      <c r="A262" s="13"/>
      <c r="B262" s="55"/>
      <c r="C262" s="27"/>
      <c r="D262" s="4"/>
      <c r="E262" s="46"/>
      <c r="F262" s="4"/>
      <c r="H262" s="57"/>
      <c r="I262" s="57"/>
      <c r="J262" s="58"/>
      <c r="K262" s="45"/>
      <c r="N262" s="31"/>
    </row>
    <row r="263">
      <c r="A263" s="13"/>
      <c r="B263" s="55"/>
      <c r="C263" s="27"/>
      <c r="D263" s="4"/>
      <c r="E263" s="46"/>
      <c r="F263" s="4"/>
      <c r="H263" s="57"/>
      <c r="I263" s="57"/>
      <c r="J263" s="58"/>
      <c r="K263" s="45"/>
      <c r="N263" s="31"/>
    </row>
    <row r="264">
      <c r="A264" s="13"/>
      <c r="B264" s="55"/>
      <c r="C264" s="27"/>
      <c r="D264" s="4"/>
      <c r="E264" s="46"/>
      <c r="F264" s="4"/>
      <c r="H264" s="57"/>
      <c r="I264" s="57"/>
      <c r="J264" s="58"/>
      <c r="K264" s="45"/>
      <c r="N264" s="31"/>
    </row>
    <row r="265">
      <c r="A265" s="13"/>
      <c r="B265" s="55"/>
      <c r="C265" s="27"/>
      <c r="D265" s="4"/>
      <c r="E265" s="46"/>
      <c r="F265" s="4"/>
      <c r="H265" s="57"/>
      <c r="I265" s="57"/>
      <c r="J265" s="58"/>
      <c r="K265" s="45"/>
      <c r="N265" s="31"/>
    </row>
    <row r="266">
      <c r="A266" s="13"/>
      <c r="B266" s="55"/>
      <c r="C266" s="27"/>
      <c r="D266" s="4"/>
      <c r="E266" s="46"/>
      <c r="F266" s="4"/>
      <c r="H266" s="57"/>
      <c r="I266" s="57"/>
      <c r="J266" s="58"/>
      <c r="K266" s="45"/>
      <c r="N266" s="31"/>
    </row>
    <row r="267">
      <c r="A267" s="13"/>
      <c r="B267" s="55"/>
      <c r="C267" s="27"/>
      <c r="D267" s="4"/>
      <c r="E267" s="46"/>
      <c r="F267" s="4"/>
      <c r="H267" s="57"/>
      <c r="I267" s="57"/>
      <c r="J267" s="58"/>
      <c r="K267" s="45"/>
      <c r="N267" s="31"/>
    </row>
    <row r="268">
      <c r="A268" s="13"/>
      <c r="B268" s="55"/>
      <c r="C268" s="27"/>
      <c r="D268" s="4"/>
      <c r="E268" s="46"/>
      <c r="F268" s="4"/>
      <c r="H268" s="57"/>
      <c r="I268" s="57"/>
      <c r="J268" s="58"/>
      <c r="K268" s="45"/>
      <c r="N268" s="31"/>
    </row>
    <row r="269">
      <c r="A269" s="13"/>
      <c r="B269" s="55"/>
      <c r="C269" s="27"/>
      <c r="D269" s="4"/>
      <c r="E269" s="46"/>
      <c r="F269" s="4"/>
      <c r="H269" s="57"/>
      <c r="I269" s="57"/>
      <c r="J269" s="58"/>
      <c r="K269" s="45"/>
      <c r="N269" s="31"/>
    </row>
    <row r="270">
      <c r="A270" s="13"/>
      <c r="B270" s="55"/>
      <c r="C270" s="27"/>
      <c r="D270" s="4"/>
      <c r="E270" s="46"/>
      <c r="F270" s="4"/>
      <c r="H270" s="57"/>
      <c r="I270" s="57"/>
      <c r="J270" s="58"/>
      <c r="K270" s="45"/>
      <c r="N270" s="31"/>
    </row>
    <row r="271">
      <c r="A271" s="13"/>
      <c r="B271" s="55"/>
      <c r="C271" s="27"/>
      <c r="D271" s="4"/>
      <c r="E271" s="46"/>
      <c r="F271" s="4"/>
      <c r="H271" s="57"/>
      <c r="I271" s="57"/>
      <c r="J271" s="58"/>
      <c r="K271" s="45"/>
      <c r="N271" s="31"/>
    </row>
    <row r="272">
      <c r="A272" s="13"/>
      <c r="B272" s="55"/>
      <c r="C272" s="27"/>
      <c r="D272" s="4"/>
      <c r="E272" s="46"/>
      <c r="F272" s="4"/>
      <c r="H272" s="57"/>
      <c r="I272" s="57"/>
      <c r="J272" s="58"/>
      <c r="K272" s="45"/>
      <c r="N272" s="31"/>
    </row>
    <row r="273">
      <c r="A273" s="13"/>
      <c r="B273" s="55"/>
      <c r="C273" s="27"/>
      <c r="D273" s="4"/>
      <c r="E273" s="46"/>
      <c r="F273" s="4"/>
      <c r="H273" s="57"/>
      <c r="I273" s="57"/>
      <c r="J273" s="58"/>
      <c r="K273" s="45"/>
      <c r="N273" s="31"/>
    </row>
    <row r="274">
      <c r="A274" s="13"/>
      <c r="B274" s="55"/>
      <c r="C274" s="27"/>
      <c r="D274" s="4"/>
      <c r="E274" s="46"/>
      <c r="F274" s="4"/>
      <c r="H274" s="57"/>
      <c r="I274" s="57"/>
      <c r="J274" s="58"/>
      <c r="K274" s="45"/>
      <c r="N274" s="31"/>
    </row>
    <row r="275">
      <c r="A275" s="13"/>
      <c r="B275" s="55"/>
      <c r="C275" s="27"/>
      <c r="D275" s="4"/>
      <c r="E275" s="46"/>
      <c r="F275" s="4"/>
      <c r="H275" s="57"/>
      <c r="I275" s="57"/>
      <c r="J275" s="58"/>
      <c r="K275" s="45"/>
      <c r="N275" s="31"/>
    </row>
    <row r="276">
      <c r="A276" s="13"/>
      <c r="B276" s="55"/>
      <c r="C276" s="27"/>
      <c r="D276" s="4"/>
      <c r="E276" s="46"/>
      <c r="F276" s="4"/>
      <c r="H276" s="57"/>
      <c r="I276" s="57"/>
      <c r="J276" s="58"/>
      <c r="K276" s="45"/>
      <c r="N276" s="31"/>
    </row>
    <row r="277">
      <c r="A277" s="13"/>
      <c r="B277" s="55"/>
      <c r="C277" s="27"/>
      <c r="D277" s="4"/>
      <c r="E277" s="46"/>
      <c r="F277" s="4"/>
      <c r="H277" s="57"/>
      <c r="I277" s="57"/>
      <c r="J277" s="58"/>
      <c r="K277" s="45"/>
      <c r="N277" s="31"/>
    </row>
    <row r="278">
      <c r="A278" s="13"/>
      <c r="B278" s="55"/>
      <c r="C278" s="27"/>
      <c r="D278" s="4"/>
      <c r="E278" s="46"/>
      <c r="F278" s="4"/>
      <c r="H278" s="57"/>
      <c r="I278" s="57"/>
      <c r="J278" s="58"/>
      <c r="K278" s="45"/>
      <c r="N278" s="31"/>
    </row>
    <row r="279">
      <c r="A279" s="13"/>
      <c r="B279" s="55"/>
      <c r="C279" s="27"/>
      <c r="D279" s="4"/>
      <c r="E279" s="46"/>
      <c r="F279" s="4"/>
      <c r="H279" s="57"/>
      <c r="I279" s="57"/>
      <c r="J279" s="58"/>
      <c r="K279" s="45"/>
      <c r="N279" s="31"/>
    </row>
    <row r="280">
      <c r="A280" s="13"/>
      <c r="B280" s="55"/>
      <c r="C280" s="27"/>
      <c r="D280" s="4"/>
      <c r="E280" s="46"/>
      <c r="F280" s="4"/>
      <c r="H280" s="57"/>
      <c r="I280" s="57"/>
      <c r="J280" s="58"/>
      <c r="K280" s="45"/>
      <c r="N280" s="31"/>
    </row>
    <row r="281">
      <c r="A281" s="13"/>
      <c r="B281" s="55"/>
      <c r="C281" s="27"/>
      <c r="D281" s="4"/>
      <c r="E281" s="46"/>
      <c r="F281" s="4"/>
      <c r="H281" s="57"/>
      <c r="I281" s="57"/>
      <c r="J281" s="58"/>
      <c r="K281" s="45"/>
      <c r="N281" s="31"/>
    </row>
    <row r="282">
      <c r="A282" s="13"/>
      <c r="B282" s="55"/>
      <c r="C282" s="27"/>
      <c r="D282" s="4"/>
      <c r="E282" s="46"/>
      <c r="F282" s="4"/>
      <c r="H282" s="57"/>
      <c r="I282" s="57"/>
      <c r="J282" s="58"/>
      <c r="K282" s="45"/>
      <c r="N282" s="31"/>
    </row>
    <row r="283">
      <c r="A283" s="13"/>
      <c r="B283" s="55"/>
      <c r="C283" s="27"/>
      <c r="D283" s="4"/>
      <c r="E283" s="46"/>
      <c r="F283" s="4"/>
      <c r="H283" s="57"/>
      <c r="I283" s="57"/>
      <c r="J283" s="58"/>
      <c r="K283" s="45"/>
      <c r="N283" s="31"/>
    </row>
    <row r="284">
      <c r="A284" s="13"/>
      <c r="B284" s="55"/>
      <c r="C284" s="27"/>
      <c r="D284" s="4"/>
      <c r="E284" s="46"/>
      <c r="F284" s="4"/>
      <c r="H284" s="57"/>
      <c r="I284" s="57"/>
      <c r="J284" s="58"/>
      <c r="K284" s="45"/>
      <c r="N284" s="31"/>
    </row>
    <row r="285">
      <c r="A285" s="13"/>
      <c r="B285" s="55"/>
      <c r="C285" s="27"/>
      <c r="D285" s="4"/>
      <c r="E285" s="46"/>
      <c r="F285" s="4"/>
      <c r="H285" s="57"/>
      <c r="I285" s="57"/>
      <c r="J285" s="58"/>
      <c r="K285" s="45"/>
      <c r="N285" s="31"/>
    </row>
    <row r="286">
      <c r="A286" s="13"/>
      <c r="B286" s="55"/>
      <c r="C286" s="27"/>
      <c r="D286" s="4"/>
      <c r="E286" s="46"/>
      <c r="F286" s="4"/>
      <c r="H286" s="57"/>
      <c r="I286" s="57"/>
      <c r="J286" s="58"/>
      <c r="K286" s="45"/>
      <c r="N286" s="31"/>
    </row>
    <row r="287">
      <c r="A287" s="13"/>
      <c r="B287" s="55"/>
      <c r="C287" s="27"/>
      <c r="D287" s="4"/>
      <c r="E287" s="46"/>
      <c r="F287" s="4"/>
      <c r="H287" s="57"/>
      <c r="I287" s="57"/>
      <c r="J287" s="58"/>
      <c r="K287" s="45"/>
      <c r="N287" s="31"/>
    </row>
    <row r="288">
      <c r="A288" s="13"/>
      <c r="B288" s="55"/>
      <c r="C288" s="27"/>
      <c r="D288" s="4"/>
      <c r="E288" s="46"/>
      <c r="F288" s="4"/>
      <c r="H288" s="57"/>
      <c r="I288" s="57"/>
      <c r="J288" s="58"/>
      <c r="K288" s="45"/>
      <c r="N288" s="31"/>
    </row>
    <row r="289">
      <c r="A289" s="13"/>
      <c r="B289" s="55"/>
      <c r="C289" s="27"/>
      <c r="D289" s="4"/>
      <c r="E289" s="46"/>
      <c r="F289" s="4"/>
      <c r="H289" s="57"/>
      <c r="I289" s="57"/>
      <c r="J289" s="58"/>
      <c r="K289" s="45"/>
      <c r="N289" s="31"/>
    </row>
    <row r="290">
      <c r="A290" s="13"/>
      <c r="B290" s="55"/>
      <c r="C290" s="27"/>
      <c r="D290" s="4"/>
      <c r="E290" s="46"/>
      <c r="F290" s="4"/>
      <c r="H290" s="57"/>
      <c r="I290" s="57"/>
      <c r="J290" s="58"/>
      <c r="K290" s="45"/>
      <c r="N290" s="31"/>
    </row>
    <row r="291">
      <c r="A291" s="13"/>
      <c r="B291" s="55"/>
      <c r="C291" s="27"/>
      <c r="D291" s="4"/>
      <c r="E291" s="46"/>
      <c r="F291" s="4"/>
      <c r="H291" s="57"/>
      <c r="I291" s="57"/>
      <c r="J291" s="58"/>
      <c r="K291" s="45"/>
      <c r="N291" s="31"/>
    </row>
    <row r="292">
      <c r="A292" s="13"/>
      <c r="B292" s="55"/>
      <c r="C292" s="27"/>
      <c r="D292" s="4"/>
      <c r="E292" s="46"/>
      <c r="F292" s="4"/>
      <c r="H292" s="57"/>
      <c r="I292" s="57"/>
      <c r="J292" s="58"/>
      <c r="K292" s="45"/>
      <c r="N292" s="31"/>
    </row>
    <row r="293">
      <c r="A293" s="13"/>
      <c r="B293" s="55"/>
      <c r="C293" s="27"/>
      <c r="D293" s="4"/>
      <c r="E293" s="46"/>
      <c r="F293" s="4"/>
      <c r="H293" s="57"/>
      <c r="I293" s="57"/>
      <c r="J293" s="58"/>
      <c r="K293" s="45"/>
      <c r="N293" s="31"/>
    </row>
    <row r="294">
      <c r="A294" s="13"/>
      <c r="B294" s="55"/>
      <c r="C294" s="27"/>
      <c r="D294" s="4"/>
      <c r="E294" s="46"/>
      <c r="F294" s="4"/>
      <c r="H294" s="57"/>
      <c r="I294" s="57"/>
      <c r="J294" s="58"/>
      <c r="K294" s="45"/>
      <c r="N294" s="31"/>
    </row>
    <row r="295">
      <c r="A295" s="13"/>
      <c r="B295" s="55"/>
      <c r="C295" s="27"/>
      <c r="D295" s="4"/>
      <c r="E295" s="46"/>
      <c r="F295" s="4"/>
      <c r="H295" s="57"/>
      <c r="I295" s="57"/>
      <c r="J295" s="58"/>
      <c r="K295" s="45"/>
      <c r="N295" s="31"/>
    </row>
    <row r="296">
      <c r="A296" s="13"/>
      <c r="B296" s="55"/>
      <c r="C296" s="27"/>
      <c r="D296" s="4"/>
      <c r="E296" s="46"/>
      <c r="F296" s="4"/>
      <c r="H296" s="57"/>
      <c r="I296" s="57"/>
      <c r="J296" s="58"/>
      <c r="K296" s="45"/>
      <c r="N296" s="31"/>
    </row>
    <row r="297">
      <c r="A297" s="13"/>
      <c r="B297" s="55"/>
      <c r="C297" s="27"/>
      <c r="D297" s="4"/>
      <c r="E297" s="46"/>
      <c r="F297" s="4"/>
      <c r="H297" s="57"/>
      <c r="I297" s="57"/>
      <c r="J297" s="58"/>
      <c r="K297" s="45"/>
      <c r="N297" s="31"/>
    </row>
    <row r="298">
      <c r="A298" s="13"/>
      <c r="B298" s="55"/>
      <c r="C298" s="27"/>
      <c r="D298" s="4"/>
      <c r="E298" s="46"/>
      <c r="F298" s="4"/>
      <c r="H298" s="57"/>
      <c r="I298" s="57"/>
      <c r="J298" s="58"/>
      <c r="K298" s="45"/>
      <c r="N298" s="31"/>
    </row>
    <row r="299">
      <c r="A299" s="13"/>
      <c r="B299" s="55"/>
      <c r="C299" s="27"/>
      <c r="D299" s="4"/>
      <c r="E299" s="46"/>
      <c r="F299" s="4"/>
      <c r="H299" s="57"/>
      <c r="I299" s="57"/>
      <c r="J299" s="58"/>
      <c r="K299" s="45"/>
      <c r="N299" s="31"/>
    </row>
    <row r="300">
      <c r="A300" s="13"/>
      <c r="B300" s="55"/>
      <c r="C300" s="27"/>
      <c r="D300" s="4"/>
      <c r="E300" s="46"/>
      <c r="F300" s="4"/>
      <c r="H300" s="57"/>
      <c r="I300" s="57"/>
      <c r="J300" s="58"/>
      <c r="K300" s="45"/>
      <c r="N300" s="31"/>
    </row>
    <row r="301">
      <c r="A301" s="13"/>
      <c r="B301" s="55"/>
      <c r="C301" s="27"/>
      <c r="D301" s="4"/>
      <c r="E301" s="46"/>
      <c r="F301" s="4"/>
      <c r="H301" s="57"/>
      <c r="I301" s="57"/>
      <c r="J301" s="58"/>
      <c r="K301" s="45"/>
      <c r="N301" s="31"/>
    </row>
    <row r="302">
      <c r="A302" s="13"/>
      <c r="B302" s="55"/>
      <c r="C302" s="27"/>
      <c r="D302" s="4"/>
      <c r="E302" s="46"/>
      <c r="F302" s="4"/>
      <c r="H302" s="57"/>
      <c r="I302" s="57"/>
      <c r="J302" s="58"/>
      <c r="K302" s="45"/>
      <c r="N302" s="31"/>
    </row>
    <row r="303">
      <c r="A303" s="13"/>
      <c r="B303" s="55"/>
      <c r="C303" s="27"/>
      <c r="D303" s="4"/>
      <c r="E303" s="46"/>
      <c r="F303" s="4"/>
      <c r="H303" s="57"/>
      <c r="I303" s="57"/>
      <c r="J303" s="58"/>
      <c r="K303" s="45"/>
      <c r="N303" s="31"/>
    </row>
    <row r="304">
      <c r="A304" s="13"/>
      <c r="B304" s="55"/>
      <c r="C304" s="27"/>
      <c r="D304" s="4"/>
      <c r="E304" s="46"/>
      <c r="F304" s="4"/>
      <c r="H304" s="57"/>
      <c r="I304" s="57"/>
      <c r="J304" s="58"/>
      <c r="K304" s="45"/>
      <c r="N304" s="31"/>
    </row>
    <row r="305">
      <c r="A305" s="13"/>
      <c r="B305" s="55"/>
      <c r="C305" s="27"/>
      <c r="D305" s="4"/>
      <c r="E305" s="46"/>
      <c r="F305" s="4"/>
      <c r="H305" s="57"/>
      <c r="I305" s="57"/>
      <c r="J305" s="58"/>
      <c r="K305" s="45"/>
      <c r="N305" s="31"/>
    </row>
    <row r="306">
      <c r="A306" s="13"/>
      <c r="B306" s="55"/>
      <c r="C306" s="27"/>
      <c r="D306" s="4"/>
      <c r="E306" s="46"/>
      <c r="F306" s="4"/>
      <c r="H306" s="57"/>
      <c r="I306" s="57"/>
      <c r="J306" s="58"/>
      <c r="K306" s="45"/>
      <c r="N306" s="31"/>
    </row>
    <row r="307">
      <c r="A307" s="13"/>
      <c r="B307" s="55"/>
      <c r="C307" s="27"/>
      <c r="D307" s="4"/>
      <c r="E307" s="46"/>
      <c r="F307" s="4"/>
      <c r="H307" s="57"/>
      <c r="I307" s="57"/>
      <c r="J307" s="58"/>
      <c r="K307" s="45"/>
      <c r="N307" s="31"/>
    </row>
    <row r="308">
      <c r="A308" s="13"/>
      <c r="B308" s="55"/>
      <c r="C308" s="27"/>
      <c r="D308" s="4"/>
      <c r="E308" s="46"/>
      <c r="F308" s="4"/>
      <c r="H308" s="57"/>
      <c r="I308" s="57"/>
      <c r="J308" s="58"/>
      <c r="K308" s="45"/>
      <c r="N308" s="31"/>
    </row>
    <row r="309">
      <c r="A309" s="13"/>
      <c r="B309" s="55"/>
      <c r="C309" s="27"/>
      <c r="D309" s="4"/>
      <c r="E309" s="46"/>
      <c r="F309" s="4"/>
      <c r="H309" s="57"/>
      <c r="I309" s="57"/>
      <c r="J309" s="58"/>
      <c r="K309" s="45"/>
      <c r="N309" s="31"/>
    </row>
    <row r="310">
      <c r="A310" s="13"/>
      <c r="B310" s="55"/>
      <c r="C310" s="27"/>
      <c r="D310" s="4"/>
      <c r="E310" s="46"/>
      <c r="F310" s="4"/>
      <c r="H310" s="57"/>
      <c r="I310" s="57"/>
      <c r="J310" s="58"/>
      <c r="K310" s="45"/>
      <c r="N310" s="31"/>
    </row>
    <row r="311">
      <c r="A311" s="13"/>
      <c r="B311" s="55"/>
      <c r="C311" s="27"/>
      <c r="D311" s="4"/>
      <c r="E311" s="46"/>
      <c r="F311" s="4"/>
      <c r="H311" s="57"/>
      <c r="I311" s="57"/>
      <c r="J311" s="58"/>
      <c r="K311" s="45"/>
      <c r="N311" s="31"/>
    </row>
    <row r="312">
      <c r="A312" s="13"/>
      <c r="B312" s="55"/>
      <c r="C312" s="27"/>
      <c r="D312" s="4"/>
      <c r="E312" s="46"/>
      <c r="F312" s="4"/>
      <c r="H312" s="57"/>
      <c r="I312" s="57"/>
      <c r="J312" s="58"/>
      <c r="K312" s="45"/>
      <c r="N312" s="31"/>
    </row>
    <row r="313">
      <c r="A313" s="13"/>
      <c r="B313" s="55"/>
      <c r="C313" s="27"/>
      <c r="D313" s="4"/>
      <c r="E313" s="46"/>
      <c r="F313" s="4"/>
      <c r="H313" s="57"/>
      <c r="I313" s="57"/>
      <c r="J313" s="58"/>
      <c r="K313" s="45"/>
      <c r="N313" s="31"/>
    </row>
    <row r="314">
      <c r="A314" s="13"/>
      <c r="B314" s="55"/>
      <c r="C314" s="27"/>
      <c r="D314" s="4"/>
      <c r="E314" s="46"/>
      <c r="F314" s="4"/>
      <c r="H314" s="57"/>
      <c r="I314" s="57"/>
      <c r="J314" s="58"/>
      <c r="K314" s="45"/>
      <c r="N314" s="31"/>
    </row>
    <row r="315">
      <c r="A315" s="13"/>
      <c r="B315" s="55"/>
      <c r="C315" s="27"/>
      <c r="D315" s="4"/>
      <c r="E315" s="46"/>
      <c r="F315" s="4"/>
      <c r="H315" s="57"/>
      <c r="I315" s="57"/>
      <c r="J315" s="58"/>
      <c r="K315" s="45"/>
      <c r="N315" s="31"/>
    </row>
    <row r="316">
      <c r="A316" s="13"/>
      <c r="B316" s="55"/>
      <c r="C316" s="27"/>
      <c r="D316" s="4"/>
      <c r="E316" s="46"/>
      <c r="F316" s="4"/>
      <c r="H316" s="57"/>
      <c r="I316" s="57"/>
      <c r="J316" s="58"/>
      <c r="K316" s="45"/>
      <c r="N316" s="31"/>
    </row>
    <row r="317">
      <c r="A317" s="13"/>
      <c r="B317" s="55"/>
      <c r="C317" s="27"/>
      <c r="D317" s="4"/>
      <c r="E317" s="46"/>
      <c r="F317" s="4"/>
      <c r="H317" s="57"/>
      <c r="I317" s="57"/>
      <c r="J317" s="58"/>
      <c r="K317" s="45"/>
      <c r="N317" s="31"/>
    </row>
    <row r="318">
      <c r="A318" s="13"/>
      <c r="B318" s="55"/>
      <c r="C318" s="27"/>
      <c r="D318" s="4"/>
      <c r="E318" s="46"/>
      <c r="F318" s="4"/>
      <c r="H318" s="57"/>
      <c r="I318" s="57"/>
      <c r="J318" s="58"/>
      <c r="K318" s="45"/>
      <c r="N318" s="31"/>
    </row>
    <row r="319">
      <c r="A319" s="13"/>
      <c r="B319" s="55"/>
      <c r="C319" s="27"/>
      <c r="D319" s="4"/>
      <c r="E319" s="46"/>
      <c r="F319" s="4"/>
      <c r="H319" s="57"/>
      <c r="I319" s="57"/>
      <c r="J319" s="58"/>
      <c r="K319" s="45"/>
      <c r="N319" s="31"/>
    </row>
    <row r="320">
      <c r="A320" s="13"/>
      <c r="B320" s="55"/>
      <c r="C320" s="27"/>
      <c r="D320" s="4"/>
      <c r="E320" s="46"/>
      <c r="F320" s="4"/>
      <c r="H320" s="57"/>
      <c r="I320" s="57"/>
      <c r="J320" s="58"/>
      <c r="K320" s="45"/>
      <c r="N320" s="31"/>
    </row>
    <row r="321">
      <c r="A321" s="13"/>
      <c r="B321" s="55"/>
      <c r="C321" s="27"/>
      <c r="D321" s="4"/>
      <c r="E321" s="46"/>
      <c r="F321" s="4"/>
      <c r="H321" s="57"/>
      <c r="I321" s="57"/>
      <c r="J321" s="58"/>
      <c r="K321" s="45"/>
      <c r="N321" s="31"/>
    </row>
    <row r="322">
      <c r="A322" s="13"/>
      <c r="B322" s="55"/>
      <c r="C322" s="27"/>
      <c r="D322" s="4"/>
      <c r="E322" s="46"/>
      <c r="F322" s="4"/>
      <c r="H322" s="57"/>
      <c r="I322" s="57"/>
      <c r="J322" s="58"/>
      <c r="K322" s="45"/>
      <c r="N322" s="31"/>
    </row>
    <row r="323">
      <c r="A323" s="13"/>
      <c r="B323" s="55"/>
      <c r="C323" s="27"/>
      <c r="D323" s="4"/>
      <c r="E323" s="46"/>
      <c r="F323" s="4"/>
      <c r="H323" s="57"/>
      <c r="I323" s="57"/>
      <c r="J323" s="58"/>
      <c r="K323" s="45"/>
      <c r="N323" s="31"/>
    </row>
    <row r="324">
      <c r="A324" s="13"/>
      <c r="B324" s="55"/>
      <c r="C324" s="27"/>
      <c r="D324" s="4"/>
      <c r="E324" s="46"/>
      <c r="F324" s="4"/>
      <c r="H324" s="57"/>
      <c r="I324" s="57"/>
      <c r="J324" s="58"/>
      <c r="K324" s="45"/>
      <c r="N324" s="31"/>
    </row>
    <row r="325">
      <c r="A325" s="13"/>
      <c r="B325" s="55"/>
      <c r="C325" s="27"/>
      <c r="D325" s="4"/>
      <c r="E325" s="46"/>
      <c r="F325" s="4"/>
      <c r="H325" s="57"/>
      <c r="I325" s="57"/>
      <c r="J325" s="58"/>
      <c r="K325" s="45"/>
      <c r="N325" s="31"/>
    </row>
    <row r="326">
      <c r="A326" s="13"/>
      <c r="B326" s="55"/>
      <c r="C326" s="27"/>
      <c r="D326" s="4"/>
      <c r="E326" s="46"/>
      <c r="F326" s="4"/>
      <c r="H326" s="57"/>
      <c r="I326" s="57"/>
      <c r="J326" s="58"/>
      <c r="K326" s="45"/>
      <c r="N326" s="31"/>
    </row>
    <row r="327">
      <c r="A327" s="13"/>
      <c r="B327" s="55"/>
      <c r="C327" s="27"/>
      <c r="D327" s="4"/>
      <c r="E327" s="46"/>
      <c r="F327" s="4"/>
      <c r="H327" s="57"/>
      <c r="I327" s="57"/>
      <c r="J327" s="58"/>
      <c r="K327" s="45"/>
      <c r="N327" s="31"/>
    </row>
    <row r="328">
      <c r="A328" s="13"/>
      <c r="B328" s="55"/>
      <c r="C328" s="27"/>
      <c r="D328" s="4"/>
      <c r="E328" s="46"/>
      <c r="F328" s="4"/>
      <c r="H328" s="57"/>
      <c r="I328" s="57"/>
      <c r="J328" s="58"/>
      <c r="K328" s="45"/>
      <c r="N328" s="31"/>
    </row>
    <row r="329">
      <c r="A329" s="13"/>
      <c r="B329" s="55"/>
      <c r="C329" s="27"/>
      <c r="D329" s="4"/>
      <c r="E329" s="46"/>
      <c r="F329" s="4"/>
      <c r="H329" s="57"/>
      <c r="I329" s="57"/>
      <c r="J329" s="58"/>
      <c r="K329" s="45"/>
      <c r="N329" s="31"/>
    </row>
    <row r="330">
      <c r="A330" s="13"/>
      <c r="B330" s="55"/>
      <c r="C330" s="27"/>
      <c r="D330" s="4"/>
      <c r="E330" s="46"/>
      <c r="F330" s="4"/>
      <c r="H330" s="57"/>
      <c r="I330" s="57"/>
      <c r="J330" s="58"/>
      <c r="K330" s="45"/>
      <c r="N330" s="31"/>
    </row>
    <row r="331">
      <c r="A331" s="13"/>
      <c r="B331" s="55"/>
      <c r="C331" s="27"/>
      <c r="D331" s="4"/>
      <c r="E331" s="46"/>
      <c r="F331" s="4"/>
      <c r="H331" s="57"/>
      <c r="I331" s="57"/>
      <c r="J331" s="58"/>
      <c r="K331" s="45"/>
      <c r="N331" s="31"/>
    </row>
    <row r="332">
      <c r="A332" s="13"/>
      <c r="B332" s="55"/>
      <c r="C332" s="27"/>
      <c r="D332" s="4"/>
      <c r="E332" s="46"/>
      <c r="F332" s="4"/>
      <c r="H332" s="57"/>
      <c r="I332" s="57"/>
      <c r="J332" s="58"/>
      <c r="K332" s="45"/>
      <c r="N332" s="31"/>
    </row>
    <row r="333">
      <c r="A333" s="13"/>
      <c r="B333" s="55"/>
      <c r="C333" s="27"/>
      <c r="D333" s="4"/>
      <c r="E333" s="46"/>
      <c r="F333" s="4"/>
      <c r="H333" s="57"/>
      <c r="I333" s="57"/>
      <c r="J333" s="58"/>
      <c r="K333" s="45"/>
      <c r="N333" s="31"/>
    </row>
    <row r="334">
      <c r="A334" s="13"/>
      <c r="B334" s="55"/>
      <c r="C334" s="27"/>
      <c r="D334" s="4"/>
      <c r="E334" s="46"/>
      <c r="F334" s="4"/>
      <c r="H334" s="57"/>
      <c r="I334" s="57"/>
      <c r="J334" s="58"/>
      <c r="K334" s="45"/>
      <c r="N334" s="31"/>
    </row>
    <row r="335">
      <c r="A335" s="13"/>
      <c r="B335" s="55"/>
      <c r="C335" s="27"/>
      <c r="D335" s="4"/>
      <c r="E335" s="46"/>
      <c r="F335" s="4"/>
      <c r="H335" s="57"/>
      <c r="I335" s="57"/>
      <c r="J335" s="58"/>
      <c r="K335" s="45"/>
      <c r="N335" s="31"/>
    </row>
    <row r="336">
      <c r="A336" s="13"/>
      <c r="B336" s="55"/>
      <c r="C336" s="27"/>
      <c r="D336" s="4"/>
      <c r="E336" s="46"/>
      <c r="F336" s="4"/>
      <c r="H336" s="57"/>
      <c r="I336" s="57"/>
      <c r="J336" s="58"/>
      <c r="K336" s="45"/>
      <c r="N336" s="31"/>
    </row>
    <row r="337">
      <c r="A337" s="13"/>
      <c r="B337" s="55"/>
      <c r="C337" s="27"/>
      <c r="D337" s="4"/>
      <c r="E337" s="46"/>
      <c r="F337" s="4"/>
      <c r="H337" s="57"/>
      <c r="I337" s="57"/>
      <c r="J337" s="58"/>
      <c r="K337" s="45"/>
      <c r="N337" s="31"/>
    </row>
    <row r="338">
      <c r="A338" s="13"/>
      <c r="B338" s="55"/>
      <c r="C338" s="27"/>
      <c r="D338" s="4"/>
      <c r="E338" s="46"/>
      <c r="F338" s="4"/>
      <c r="H338" s="57"/>
      <c r="I338" s="57"/>
      <c r="J338" s="58"/>
      <c r="K338" s="45"/>
      <c r="N338" s="31"/>
    </row>
    <row r="339">
      <c r="A339" s="13"/>
      <c r="B339" s="55"/>
      <c r="C339" s="27"/>
      <c r="D339" s="4"/>
      <c r="E339" s="46"/>
      <c r="F339" s="4"/>
      <c r="H339" s="57"/>
      <c r="I339" s="57"/>
      <c r="J339" s="58"/>
      <c r="K339" s="45"/>
      <c r="N339" s="31"/>
    </row>
    <row r="340">
      <c r="A340" s="13"/>
      <c r="B340" s="55"/>
      <c r="C340" s="27"/>
      <c r="D340" s="4"/>
      <c r="E340" s="46"/>
      <c r="F340" s="4"/>
      <c r="H340" s="57"/>
      <c r="I340" s="57"/>
      <c r="J340" s="58"/>
      <c r="K340" s="45"/>
      <c r="N340" s="31"/>
    </row>
    <row r="341">
      <c r="A341" s="13"/>
      <c r="B341" s="55"/>
      <c r="C341" s="27"/>
      <c r="D341" s="4"/>
      <c r="E341" s="46"/>
      <c r="F341" s="4"/>
      <c r="H341" s="57"/>
      <c r="I341" s="57"/>
      <c r="J341" s="58"/>
      <c r="K341" s="45"/>
      <c r="N341" s="31"/>
    </row>
    <row r="342">
      <c r="A342" s="13"/>
      <c r="B342" s="55"/>
      <c r="C342" s="27"/>
      <c r="D342" s="4"/>
      <c r="E342" s="46"/>
      <c r="F342" s="4"/>
      <c r="H342" s="57"/>
      <c r="I342" s="57"/>
      <c r="J342" s="58"/>
      <c r="K342" s="45"/>
      <c r="N342" s="31"/>
    </row>
    <row r="343">
      <c r="A343" s="13"/>
      <c r="B343" s="55"/>
      <c r="C343" s="27"/>
      <c r="D343" s="4"/>
      <c r="E343" s="46"/>
      <c r="F343" s="4"/>
      <c r="H343" s="57"/>
      <c r="I343" s="57"/>
      <c r="J343" s="58"/>
      <c r="K343" s="45"/>
      <c r="N343" s="31"/>
    </row>
    <row r="344">
      <c r="A344" s="13"/>
      <c r="B344" s="55"/>
      <c r="C344" s="27"/>
      <c r="D344" s="4"/>
      <c r="E344" s="46"/>
      <c r="F344" s="4"/>
      <c r="H344" s="57"/>
      <c r="I344" s="57"/>
      <c r="J344" s="58"/>
      <c r="K344" s="45"/>
      <c r="N344" s="31"/>
    </row>
    <row r="345">
      <c r="A345" s="13"/>
      <c r="B345" s="55"/>
      <c r="C345" s="27"/>
      <c r="D345" s="4"/>
      <c r="E345" s="46"/>
      <c r="F345" s="4"/>
      <c r="H345" s="57"/>
      <c r="I345" s="57"/>
      <c r="J345" s="58"/>
      <c r="K345" s="45"/>
      <c r="N345" s="31"/>
    </row>
    <row r="346">
      <c r="A346" s="13"/>
      <c r="B346" s="55"/>
      <c r="C346" s="27"/>
      <c r="D346" s="4"/>
      <c r="E346" s="46"/>
      <c r="F346" s="4"/>
      <c r="H346" s="57"/>
      <c r="I346" s="57"/>
      <c r="J346" s="58"/>
      <c r="K346" s="45"/>
      <c r="N346" s="31"/>
    </row>
    <row r="347">
      <c r="A347" s="13"/>
      <c r="B347" s="55"/>
      <c r="C347" s="27"/>
      <c r="D347" s="4"/>
      <c r="E347" s="46"/>
      <c r="F347" s="4"/>
      <c r="H347" s="57"/>
      <c r="I347" s="57"/>
      <c r="J347" s="58"/>
      <c r="K347" s="45"/>
      <c r="N347" s="31"/>
    </row>
    <row r="348">
      <c r="A348" s="13"/>
      <c r="B348" s="55"/>
      <c r="C348" s="27"/>
      <c r="D348" s="4"/>
      <c r="E348" s="46"/>
      <c r="F348" s="4"/>
      <c r="H348" s="57"/>
      <c r="I348" s="57"/>
      <c r="J348" s="58"/>
      <c r="K348" s="45"/>
      <c r="N348" s="31"/>
    </row>
    <row r="349">
      <c r="A349" s="13"/>
      <c r="B349" s="55"/>
      <c r="C349" s="27"/>
      <c r="D349" s="4"/>
      <c r="E349" s="46"/>
      <c r="F349" s="4"/>
      <c r="H349" s="57"/>
      <c r="I349" s="57"/>
      <c r="J349" s="58"/>
      <c r="K349" s="45"/>
      <c r="N349" s="31"/>
    </row>
    <row r="350">
      <c r="A350" s="13"/>
      <c r="B350" s="55"/>
      <c r="C350" s="27"/>
      <c r="D350" s="4"/>
      <c r="E350" s="46"/>
      <c r="F350" s="4"/>
      <c r="H350" s="57"/>
      <c r="I350" s="57"/>
      <c r="J350" s="58"/>
      <c r="K350" s="45"/>
      <c r="N350" s="31"/>
    </row>
    <row r="351">
      <c r="A351" s="13"/>
      <c r="B351" s="55"/>
      <c r="C351" s="27"/>
      <c r="D351" s="4"/>
      <c r="E351" s="46"/>
      <c r="F351" s="4"/>
      <c r="H351" s="57"/>
      <c r="I351" s="57"/>
      <c r="J351" s="58"/>
      <c r="K351" s="45"/>
      <c r="N351" s="31"/>
    </row>
    <row r="352">
      <c r="A352" s="13"/>
      <c r="B352" s="55"/>
      <c r="C352" s="27"/>
      <c r="D352" s="4"/>
      <c r="E352" s="46"/>
      <c r="F352" s="4"/>
      <c r="H352" s="57"/>
      <c r="I352" s="57"/>
      <c r="J352" s="58"/>
      <c r="K352" s="45"/>
      <c r="N352" s="31"/>
    </row>
    <row r="353">
      <c r="A353" s="13"/>
      <c r="B353" s="55"/>
      <c r="C353" s="27"/>
      <c r="D353" s="4"/>
      <c r="E353" s="46"/>
      <c r="F353" s="4"/>
      <c r="H353" s="57"/>
      <c r="I353" s="57"/>
      <c r="J353" s="58"/>
      <c r="K353" s="45"/>
      <c r="N353" s="31"/>
    </row>
    <row r="354">
      <c r="A354" s="13"/>
      <c r="B354" s="55"/>
      <c r="C354" s="27"/>
      <c r="D354" s="4"/>
      <c r="E354" s="46"/>
      <c r="F354" s="4"/>
      <c r="H354" s="57"/>
      <c r="I354" s="57"/>
      <c r="J354" s="58"/>
      <c r="K354" s="45"/>
      <c r="N354" s="31"/>
    </row>
    <row r="355">
      <c r="A355" s="13"/>
      <c r="B355" s="55"/>
      <c r="C355" s="27"/>
      <c r="D355" s="4"/>
      <c r="E355" s="46"/>
      <c r="F355" s="4"/>
      <c r="H355" s="57"/>
      <c r="I355" s="57"/>
      <c r="J355" s="58"/>
      <c r="K355" s="45"/>
      <c r="N355" s="31"/>
    </row>
    <row r="356">
      <c r="A356" s="13"/>
      <c r="B356" s="55"/>
      <c r="C356" s="27"/>
      <c r="D356" s="4"/>
      <c r="E356" s="46"/>
      <c r="F356" s="4"/>
      <c r="H356" s="57"/>
      <c r="I356" s="57"/>
      <c r="J356" s="58"/>
      <c r="K356" s="45"/>
      <c r="N356" s="31"/>
    </row>
    <row r="357">
      <c r="A357" s="13"/>
      <c r="B357" s="55"/>
      <c r="C357" s="27"/>
      <c r="D357" s="4"/>
      <c r="E357" s="46"/>
      <c r="F357" s="4"/>
      <c r="H357" s="57"/>
      <c r="I357" s="57"/>
      <c r="J357" s="58"/>
      <c r="K357" s="45"/>
      <c r="N357" s="31"/>
    </row>
    <row r="358">
      <c r="A358" s="13"/>
      <c r="B358" s="55"/>
      <c r="C358" s="27"/>
      <c r="D358" s="4"/>
      <c r="E358" s="46"/>
      <c r="F358" s="4"/>
      <c r="H358" s="57"/>
      <c r="I358" s="57"/>
      <c r="J358" s="58"/>
      <c r="K358" s="45"/>
      <c r="N358" s="31"/>
    </row>
    <row r="359">
      <c r="A359" s="13"/>
      <c r="B359" s="55"/>
      <c r="C359" s="27"/>
      <c r="D359" s="4"/>
      <c r="E359" s="46"/>
      <c r="F359" s="4"/>
      <c r="H359" s="57"/>
      <c r="I359" s="57"/>
      <c r="J359" s="58"/>
      <c r="K359" s="45"/>
      <c r="N359" s="31"/>
    </row>
    <row r="360">
      <c r="A360" s="13"/>
      <c r="B360" s="55"/>
      <c r="C360" s="27"/>
      <c r="D360" s="4"/>
      <c r="E360" s="46"/>
      <c r="F360" s="4"/>
      <c r="H360" s="57"/>
      <c r="I360" s="57"/>
      <c r="J360" s="58"/>
      <c r="K360" s="45"/>
      <c r="N360" s="31"/>
    </row>
    <row r="361">
      <c r="A361" s="13"/>
      <c r="B361" s="55"/>
      <c r="C361" s="27"/>
      <c r="D361" s="4"/>
      <c r="E361" s="46"/>
      <c r="F361" s="4"/>
      <c r="H361" s="57"/>
      <c r="I361" s="57"/>
      <c r="J361" s="58"/>
      <c r="K361" s="45"/>
      <c r="N361" s="31"/>
    </row>
    <row r="362">
      <c r="A362" s="13"/>
      <c r="B362" s="55"/>
      <c r="C362" s="27"/>
      <c r="D362" s="4"/>
      <c r="E362" s="46"/>
      <c r="F362" s="4"/>
      <c r="H362" s="57"/>
      <c r="I362" s="57"/>
      <c r="J362" s="58"/>
      <c r="K362" s="45"/>
      <c r="N362" s="31"/>
    </row>
    <row r="363">
      <c r="A363" s="13"/>
      <c r="B363" s="55"/>
      <c r="C363" s="27"/>
      <c r="D363" s="4"/>
      <c r="E363" s="46"/>
      <c r="F363" s="4"/>
      <c r="H363" s="57"/>
      <c r="I363" s="57"/>
      <c r="J363" s="58"/>
      <c r="K363" s="45"/>
      <c r="N363" s="31"/>
    </row>
    <row r="364">
      <c r="A364" s="13"/>
      <c r="B364" s="55"/>
      <c r="C364" s="27"/>
      <c r="D364" s="4"/>
      <c r="E364" s="46"/>
      <c r="F364" s="4"/>
      <c r="H364" s="57"/>
      <c r="I364" s="57"/>
      <c r="J364" s="58"/>
      <c r="K364" s="45"/>
      <c r="N364" s="31"/>
    </row>
    <row r="365">
      <c r="A365" s="13"/>
      <c r="B365" s="55"/>
      <c r="C365" s="27"/>
      <c r="D365" s="4"/>
      <c r="E365" s="46"/>
      <c r="F365" s="4"/>
      <c r="H365" s="57"/>
      <c r="I365" s="57"/>
      <c r="J365" s="58"/>
      <c r="K365" s="45"/>
      <c r="N365" s="31"/>
    </row>
    <row r="366">
      <c r="A366" s="13"/>
      <c r="B366" s="55"/>
      <c r="C366" s="27"/>
      <c r="D366" s="4"/>
      <c r="E366" s="46"/>
      <c r="F366" s="4"/>
      <c r="H366" s="57"/>
      <c r="I366" s="57"/>
      <c r="J366" s="58"/>
      <c r="K366" s="45"/>
      <c r="N366" s="31"/>
    </row>
    <row r="367">
      <c r="A367" s="13"/>
      <c r="B367" s="55"/>
      <c r="C367" s="27"/>
      <c r="D367" s="4"/>
      <c r="E367" s="46"/>
      <c r="F367" s="4"/>
      <c r="H367" s="57"/>
      <c r="I367" s="57"/>
      <c r="J367" s="58"/>
      <c r="K367" s="45"/>
      <c r="N367" s="31"/>
    </row>
    <row r="368">
      <c r="A368" s="13"/>
      <c r="B368" s="55"/>
      <c r="C368" s="27"/>
      <c r="D368" s="4"/>
      <c r="E368" s="46"/>
      <c r="F368" s="4"/>
      <c r="H368" s="57"/>
      <c r="I368" s="57"/>
      <c r="J368" s="58"/>
      <c r="K368" s="45"/>
      <c r="N368" s="31"/>
    </row>
    <row r="369">
      <c r="A369" s="13"/>
      <c r="B369" s="55"/>
      <c r="C369" s="27"/>
      <c r="D369" s="4"/>
      <c r="E369" s="46"/>
      <c r="F369" s="4"/>
      <c r="H369" s="57"/>
      <c r="I369" s="57"/>
      <c r="J369" s="58"/>
      <c r="K369" s="45"/>
      <c r="N369" s="31"/>
    </row>
    <row r="370">
      <c r="A370" s="13"/>
      <c r="B370" s="55"/>
      <c r="C370" s="27"/>
      <c r="D370" s="4"/>
      <c r="E370" s="46"/>
      <c r="F370" s="4"/>
      <c r="H370" s="57"/>
      <c r="I370" s="57"/>
      <c r="J370" s="58"/>
      <c r="K370" s="45"/>
      <c r="N370" s="31"/>
    </row>
    <row r="371">
      <c r="A371" s="13"/>
      <c r="B371" s="55"/>
      <c r="C371" s="27"/>
      <c r="D371" s="4"/>
      <c r="E371" s="46"/>
      <c r="F371" s="4"/>
      <c r="H371" s="57"/>
      <c r="I371" s="57"/>
      <c r="J371" s="58"/>
      <c r="K371" s="45"/>
      <c r="N371" s="31"/>
    </row>
    <row r="372">
      <c r="A372" s="13"/>
      <c r="B372" s="55"/>
      <c r="C372" s="27"/>
      <c r="D372" s="4"/>
      <c r="E372" s="46"/>
      <c r="F372" s="4"/>
      <c r="H372" s="57"/>
      <c r="I372" s="57"/>
      <c r="J372" s="58"/>
      <c r="K372" s="45"/>
      <c r="N372" s="31"/>
    </row>
    <row r="373">
      <c r="A373" s="13"/>
      <c r="B373" s="55"/>
      <c r="C373" s="27"/>
      <c r="D373" s="4"/>
      <c r="E373" s="46"/>
      <c r="F373" s="4"/>
      <c r="H373" s="57"/>
      <c r="I373" s="57"/>
      <c r="J373" s="58"/>
      <c r="K373" s="45"/>
      <c r="N373" s="31"/>
    </row>
    <row r="374">
      <c r="A374" s="13"/>
      <c r="B374" s="55"/>
      <c r="C374" s="27"/>
      <c r="D374" s="4"/>
      <c r="E374" s="46"/>
      <c r="F374" s="4"/>
      <c r="H374" s="57"/>
      <c r="I374" s="57"/>
      <c r="J374" s="58"/>
      <c r="K374" s="45"/>
      <c r="N374" s="31"/>
    </row>
    <row r="375">
      <c r="A375" s="13"/>
      <c r="B375" s="55"/>
      <c r="C375" s="27"/>
      <c r="D375" s="4"/>
      <c r="E375" s="46"/>
      <c r="F375" s="4"/>
      <c r="H375" s="57"/>
      <c r="I375" s="57"/>
      <c r="J375" s="58"/>
      <c r="K375" s="45"/>
      <c r="N375" s="31"/>
    </row>
    <row r="376">
      <c r="A376" s="13"/>
      <c r="B376" s="55"/>
      <c r="C376" s="27"/>
      <c r="D376" s="4"/>
      <c r="E376" s="46"/>
      <c r="F376" s="4"/>
      <c r="H376" s="57"/>
      <c r="I376" s="57"/>
      <c r="J376" s="58"/>
      <c r="K376" s="45"/>
      <c r="N376" s="31"/>
    </row>
    <row r="377">
      <c r="A377" s="13"/>
      <c r="B377" s="55"/>
      <c r="C377" s="27"/>
      <c r="D377" s="4"/>
      <c r="E377" s="46"/>
      <c r="F377" s="4"/>
      <c r="H377" s="57"/>
      <c r="I377" s="57"/>
      <c r="J377" s="58"/>
      <c r="K377" s="45"/>
      <c r="N377" s="31"/>
    </row>
    <row r="378">
      <c r="A378" s="13"/>
      <c r="B378" s="55"/>
      <c r="C378" s="27"/>
      <c r="D378" s="4"/>
      <c r="E378" s="46"/>
      <c r="F378" s="4"/>
      <c r="H378" s="57"/>
      <c r="I378" s="57"/>
      <c r="J378" s="58"/>
      <c r="K378" s="45"/>
      <c r="N378" s="31"/>
    </row>
    <row r="379">
      <c r="A379" s="13"/>
      <c r="B379" s="55"/>
      <c r="C379" s="27"/>
      <c r="D379" s="4"/>
      <c r="E379" s="46"/>
      <c r="F379" s="4"/>
      <c r="H379" s="57"/>
      <c r="I379" s="57"/>
      <c r="J379" s="58"/>
      <c r="K379" s="45"/>
      <c r="N379" s="31"/>
    </row>
    <row r="380">
      <c r="A380" s="13"/>
      <c r="B380" s="55"/>
      <c r="C380" s="27"/>
      <c r="D380" s="4"/>
      <c r="E380" s="46"/>
      <c r="F380" s="4"/>
      <c r="H380" s="57"/>
      <c r="I380" s="57"/>
      <c r="J380" s="58"/>
      <c r="K380" s="45"/>
      <c r="N380" s="31"/>
    </row>
    <row r="381">
      <c r="A381" s="13"/>
      <c r="B381" s="55"/>
      <c r="C381" s="27"/>
      <c r="D381" s="4"/>
      <c r="E381" s="46"/>
      <c r="F381" s="4"/>
      <c r="H381" s="57"/>
      <c r="I381" s="57"/>
      <c r="J381" s="58"/>
      <c r="K381" s="45"/>
      <c r="N381" s="31"/>
    </row>
    <row r="382">
      <c r="A382" s="13"/>
      <c r="B382" s="55"/>
      <c r="C382" s="27"/>
      <c r="D382" s="4"/>
      <c r="E382" s="46"/>
      <c r="F382" s="4"/>
      <c r="H382" s="57"/>
      <c r="I382" s="57"/>
      <c r="J382" s="58"/>
      <c r="K382" s="45"/>
      <c r="N382" s="31"/>
    </row>
    <row r="383">
      <c r="A383" s="13"/>
      <c r="B383" s="55"/>
      <c r="C383" s="27"/>
      <c r="D383" s="4"/>
      <c r="E383" s="46"/>
      <c r="F383" s="4"/>
      <c r="H383" s="57"/>
      <c r="I383" s="57"/>
      <c r="J383" s="58"/>
      <c r="K383" s="45"/>
      <c r="N383" s="31"/>
    </row>
    <row r="384">
      <c r="A384" s="13"/>
      <c r="B384" s="55"/>
      <c r="C384" s="27"/>
      <c r="D384" s="4"/>
      <c r="E384" s="46"/>
      <c r="F384" s="4"/>
      <c r="H384" s="57"/>
      <c r="I384" s="57"/>
      <c r="J384" s="58"/>
      <c r="K384" s="45"/>
      <c r="N384" s="31"/>
    </row>
    <row r="385">
      <c r="A385" s="13"/>
      <c r="B385" s="55"/>
      <c r="C385" s="27"/>
      <c r="D385" s="4"/>
      <c r="E385" s="46"/>
      <c r="F385" s="4"/>
      <c r="H385" s="57"/>
      <c r="I385" s="57"/>
      <c r="J385" s="58"/>
      <c r="K385" s="45"/>
      <c r="N385" s="31"/>
    </row>
    <row r="386">
      <c r="A386" s="13"/>
      <c r="B386" s="55"/>
      <c r="C386" s="27"/>
      <c r="D386" s="4"/>
      <c r="E386" s="46"/>
      <c r="F386" s="4"/>
      <c r="H386" s="57"/>
      <c r="I386" s="57"/>
      <c r="J386" s="58"/>
      <c r="K386" s="45"/>
      <c r="N386" s="31"/>
    </row>
    <row r="387">
      <c r="A387" s="13"/>
      <c r="B387" s="55"/>
      <c r="C387" s="27"/>
      <c r="D387" s="4"/>
      <c r="E387" s="46"/>
      <c r="F387" s="4"/>
      <c r="H387" s="57"/>
      <c r="I387" s="57"/>
      <c r="J387" s="58"/>
      <c r="K387" s="45"/>
      <c r="N387" s="31"/>
    </row>
    <row r="388">
      <c r="A388" s="13"/>
      <c r="B388" s="55"/>
      <c r="C388" s="27"/>
      <c r="D388" s="4"/>
      <c r="E388" s="46"/>
      <c r="F388" s="4"/>
      <c r="H388" s="57"/>
      <c r="I388" s="57"/>
      <c r="J388" s="58"/>
      <c r="K388" s="45"/>
      <c r="N388" s="31"/>
    </row>
    <row r="389">
      <c r="A389" s="13"/>
      <c r="B389" s="55"/>
      <c r="C389" s="27"/>
      <c r="D389" s="4"/>
      <c r="E389" s="46"/>
      <c r="F389" s="4"/>
      <c r="H389" s="57"/>
      <c r="I389" s="57"/>
      <c r="J389" s="58"/>
      <c r="K389" s="45"/>
      <c r="N389" s="31"/>
    </row>
    <row r="390">
      <c r="A390" s="13"/>
      <c r="B390" s="55"/>
      <c r="C390" s="27"/>
      <c r="D390" s="4"/>
      <c r="E390" s="46"/>
      <c r="F390" s="4"/>
      <c r="H390" s="57"/>
      <c r="I390" s="57"/>
      <c r="J390" s="58"/>
      <c r="K390" s="45"/>
      <c r="N390" s="31"/>
    </row>
    <row r="391">
      <c r="A391" s="13"/>
      <c r="B391" s="55"/>
      <c r="C391" s="27"/>
      <c r="D391" s="4"/>
      <c r="E391" s="46"/>
      <c r="F391" s="4"/>
      <c r="H391" s="57"/>
      <c r="I391" s="57"/>
      <c r="J391" s="58"/>
      <c r="K391" s="45"/>
      <c r="N391" s="31"/>
    </row>
    <row r="392">
      <c r="A392" s="13"/>
      <c r="B392" s="55"/>
      <c r="C392" s="27"/>
      <c r="D392" s="4"/>
      <c r="E392" s="46"/>
      <c r="F392" s="4"/>
      <c r="H392" s="57"/>
      <c r="I392" s="57"/>
      <c r="J392" s="58"/>
      <c r="K392" s="45"/>
      <c r="N392" s="31"/>
    </row>
    <row r="393">
      <c r="A393" s="13"/>
      <c r="B393" s="55"/>
      <c r="C393" s="27"/>
      <c r="D393" s="4"/>
      <c r="E393" s="46"/>
      <c r="F393" s="4"/>
      <c r="H393" s="57"/>
      <c r="I393" s="57"/>
      <c r="J393" s="58"/>
      <c r="K393" s="45"/>
      <c r="N393" s="31"/>
    </row>
    <row r="394">
      <c r="A394" s="13"/>
      <c r="B394" s="55"/>
      <c r="C394" s="27"/>
      <c r="D394" s="4"/>
      <c r="E394" s="46"/>
      <c r="F394" s="4"/>
      <c r="H394" s="57"/>
      <c r="I394" s="57"/>
      <c r="J394" s="58"/>
      <c r="K394" s="45"/>
      <c r="N394" s="31"/>
    </row>
    <row r="395">
      <c r="A395" s="13"/>
      <c r="B395" s="55"/>
      <c r="C395" s="27"/>
      <c r="D395" s="4"/>
      <c r="E395" s="46"/>
      <c r="F395" s="4"/>
      <c r="H395" s="57"/>
      <c r="I395" s="57"/>
      <c r="J395" s="58"/>
      <c r="K395" s="45"/>
      <c r="N395" s="31"/>
    </row>
    <row r="396">
      <c r="A396" s="13"/>
      <c r="B396" s="55"/>
      <c r="C396" s="27"/>
      <c r="D396" s="4"/>
      <c r="E396" s="46"/>
      <c r="F396" s="4"/>
      <c r="H396" s="57"/>
      <c r="I396" s="57"/>
      <c r="J396" s="58"/>
      <c r="K396" s="45"/>
      <c r="N396" s="31"/>
    </row>
    <row r="397">
      <c r="A397" s="13"/>
      <c r="B397" s="55"/>
      <c r="C397" s="27"/>
      <c r="D397" s="4"/>
      <c r="E397" s="46"/>
      <c r="F397" s="4"/>
      <c r="H397" s="57"/>
      <c r="I397" s="57"/>
      <c r="J397" s="58"/>
      <c r="K397" s="45"/>
      <c r="N397" s="31"/>
    </row>
    <row r="398">
      <c r="A398" s="13"/>
      <c r="B398" s="55"/>
      <c r="C398" s="27"/>
      <c r="D398" s="4"/>
      <c r="E398" s="46"/>
      <c r="F398" s="4"/>
      <c r="H398" s="57"/>
      <c r="I398" s="57"/>
      <c r="J398" s="58"/>
      <c r="K398" s="45"/>
      <c r="N398" s="31"/>
    </row>
    <row r="399">
      <c r="A399" s="13"/>
      <c r="B399" s="55"/>
      <c r="C399" s="27"/>
      <c r="D399" s="4"/>
      <c r="E399" s="46"/>
      <c r="F399" s="4"/>
      <c r="H399" s="57"/>
      <c r="I399" s="57"/>
      <c r="J399" s="58"/>
      <c r="K399" s="45"/>
      <c r="N399" s="31"/>
    </row>
    <row r="400">
      <c r="A400" s="13"/>
      <c r="B400" s="55"/>
      <c r="C400" s="27"/>
      <c r="D400" s="4"/>
      <c r="E400" s="46"/>
      <c r="F400" s="4"/>
      <c r="H400" s="57"/>
      <c r="I400" s="57"/>
      <c r="J400" s="58"/>
      <c r="K400" s="45"/>
      <c r="N400" s="31"/>
    </row>
    <row r="401">
      <c r="A401" s="13"/>
      <c r="B401" s="55"/>
      <c r="C401" s="27"/>
      <c r="D401" s="4"/>
      <c r="E401" s="46"/>
      <c r="F401" s="4"/>
      <c r="H401" s="57"/>
      <c r="I401" s="57"/>
      <c r="J401" s="58"/>
      <c r="K401" s="45"/>
      <c r="N401" s="31"/>
    </row>
    <row r="402">
      <c r="A402" s="13"/>
      <c r="B402" s="55"/>
      <c r="C402" s="27"/>
      <c r="D402" s="4"/>
      <c r="E402" s="46"/>
      <c r="F402" s="4"/>
      <c r="H402" s="57"/>
      <c r="I402" s="57"/>
      <c r="J402" s="58"/>
      <c r="K402" s="45"/>
      <c r="N402" s="31"/>
    </row>
    <row r="403">
      <c r="A403" s="13"/>
      <c r="B403" s="55"/>
      <c r="C403" s="27"/>
      <c r="D403" s="4"/>
      <c r="E403" s="46"/>
      <c r="F403" s="4"/>
      <c r="H403" s="57"/>
      <c r="I403" s="57"/>
      <c r="J403" s="58"/>
      <c r="K403" s="45"/>
      <c r="N403" s="31"/>
    </row>
    <row r="404">
      <c r="A404" s="13"/>
      <c r="B404" s="55"/>
      <c r="C404" s="27"/>
      <c r="D404" s="4"/>
      <c r="E404" s="46"/>
      <c r="F404" s="4"/>
      <c r="H404" s="57"/>
      <c r="I404" s="57"/>
      <c r="J404" s="58"/>
      <c r="K404" s="45"/>
      <c r="N404" s="31"/>
    </row>
    <row r="405">
      <c r="A405" s="13"/>
      <c r="B405" s="55"/>
      <c r="C405" s="27"/>
      <c r="D405" s="4"/>
      <c r="E405" s="46"/>
      <c r="F405" s="4"/>
      <c r="H405" s="57"/>
      <c r="I405" s="57"/>
      <c r="J405" s="58"/>
      <c r="K405" s="45"/>
      <c r="N405" s="31"/>
    </row>
    <row r="406">
      <c r="A406" s="13"/>
      <c r="B406" s="55"/>
      <c r="C406" s="27"/>
      <c r="D406" s="4"/>
      <c r="E406" s="46"/>
      <c r="F406" s="4"/>
      <c r="H406" s="57"/>
      <c r="I406" s="57"/>
      <c r="J406" s="58"/>
      <c r="K406" s="45"/>
      <c r="N406" s="31"/>
    </row>
    <row r="407">
      <c r="A407" s="13"/>
      <c r="B407" s="55"/>
      <c r="C407" s="27"/>
      <c r="D407" s="4"/>
      <c r="E407" s="46"/>
      <c r="F407" s="4"/>
      <c r="H407" s="57"/>
      <c r="I407" s="57"/>
      <c r="J407" s="58"/>
      <c r="K407" s="45"/>
      <c r="N407" s="31"/>
    </row>
    <row r="408">
      <c r="A408" s="13"/>
      <c r="B408" s="55"/>
      <c r="C408" s="27"/>
      <c r="D408" s="4"/>
      <c r="E408" s="46"/>
      <c r="F408" s="4"/>
      <c r="H408" s="57"/>
      <c r="I408" s="57"/>
      <c r="J408" s="58"/>
      <c r="K408" s="45"/>
      <c r="N408" s="31"/>
    </row>
    <row r="409">
      <c r="A409" s="13"/>
      <c r="B409" s="55"/>
      <c r="C409" s="27"/>
      <c r="D409" s="4"/>
      <c r="E409" s="46"/>
      <c r="F409" s="4"/>
      <c r="H409" s="57"/>
      <c r="I409" s="57"/>
      <c r="J409" s="58"/>
      <c r="K409" s="45"/>
      <c r="N409" s="31"/>
    </row>
    <row r="410">
      <c r="A410" s="13"/>
      <c r="B410" s="55"/>
      <c r="C410" s="27"/>
      <c r="D410" s="4"/>
      <c r="E410" s="46"/>
      <c r="F410" s="4"/>
      <c r="H410" s="57"/>
      <c r="I410" s="57"/>
      <c r="J410" s="58"/>
      <c r="K410" s="45"/>
      <c r="N410" s="31"/>
    </row>
    <row r="411">
      <c r="A411" s="13"/>
      <c r="B411" s="55"/>
      <c r="C411" s="27"/>
      <c r="D411" s="4"/>
      <c r="E411" s="46"/>
      <c r="F411" s="4"/>
      <c r="H411" s="57"/>
      <c r="I411" s="57"/>
      <c r="J411" s="58"/>
      <c r="K411" s="45"/>
      <c r="N411" s="31"/>
    </row>
    <row r="412">
      <c r="A412" s="13"/>
      <c r="B412" s="55"/>
      <c r="C412" s="27"/>
      <c r="D412" s="4"/>
      <c r="E412" s="46"/>
      <c r="F412" s="4"/>
      <c r="H412" s="57"/>
      <c r="I412" s="57"/>
      <c r="J412" s="58"/>
      <c r="K412" s="45"/>
      <c r="N412" s="31"/>
    </row>
    <row r="413">
      <c r="A413" s="13"/>
      <c r="B413" s="55"/>
      <c r="C413" s="27"/>
      <c r="D413" s="4"/>
      <c r="E413" s="46"/>
      <c r="F413" s="4"/>
      <c r="H413" s="57"/>
      <c r="I413" s="57"/>
      <c r="J413" s="58"/>
      <c r="K413" s="45"/>
      <c r="N413" s="31"/>
    </row>
    <row r="414">
      <c r="A414" s="13"/>
      <c r="B414" s="55"/>
      <c r="C414" s="27"/>
      <c r="D414" s="4"/>
      <c r="E414" s="46"/>
      <c r="F414" s="4"/>
      <c r="H414" s="57"/>
      <c r="I414" s="57"/>
      <c r="J414" s="58"/>
      <c r="K414" s="45"/>
      <c r="N414" s="31"/>
    </row>
    <row r="415">
      <c r="A415" s="13"/>
      <c r="B415" s="55"/>
      <c r="C415" s="27"/>
      <c r="D415" s="4"/>
      <c r="E415" s="46"/>
      <c r="F415" s="4"/>
      <c r="H415" s="57"/>
      <c r="I415" s="57"/>
      <c r="J415" s="58"/>
      <c r="K415" s="45"/>
      <c r="N415" s="31"/>
    </row>
    <row r="416">
      <c r="A416" s="13"/>
      <c r="B416" s="55"/>
      <c r="C416" s="27"/>
      <c r="D416" s="4"/>
      <c r="E416" s="46"/>
      <c r="F416" s="4"/>
      <c r="H416" s="57"/>
      <c r="I416" s="57"/>
      <c r="J416" s="58"/>
      <c r="K416" s="45"/>
      <c r="N416" s="31"/>
    </row>
    <row r="417">
      <c r="A417" s="13"/>
      <c r="B417" s="55"/>
      <c r="C417" s="27"/>
      <c r="D417" s="4"/>
      <c r="E417" s="46"/>
      <c r="F417" s="4"/>
      <c r="H417" s="57"/>
      <c r="I417" s="57"/>
      <c r="J417" s="58"/>
      <c r="K417" s="45"/>
      <c r="N417" s="31"/>
    </row>
    <row r="418">
      <c r="A418" s="13"/>
      <c r="B418" s="55"/>
      <c r="C418" s="27"/>
      <c r="D418" s="4"/>
      <c r="E418" s="46"/>
      <c r="F418" s="4"/>
      <c r="H418" s="57"/>
      <c r="I418" s="57"/>
      <c r="J418" s="58"/>
      <c r="K418" s="45"/>
      <c r="N418" s="31"/>
    </row>
    <row r="419">
      <c r="A419" s="13"/>
      <c r="B419" s="55"/>
      <c r="C419" s="27"/>
      <c r="D419" s="4"/>
      <c r="E419" s="46"/>
      <c r="F419" s="4"/>
      <c r="H419" s="57"/>
      <c r="I419" s="57"/>
      <c r="J419" s="58"/>
      <c r="K419" s="45"/>
      <c r="N419" s="31"/>
    </row>
    <row r="420">
      <c r="A420" s="13"/>
      <c r="B420" s="55"/>
      <c r="C420" s="27"/>
      <c r="D420" s="4"/>
      <c r="E420" s="46"/>
      <c r="F420" s="4"/>
      <c r="H420" s="57"/>
      <c r="I420" s="57"/>
      <c r="J420" s="58"/>
      <c r="K420" s="45"/>
      <c r="N420" s="31"/>
    </row>
    <row r="421">
      <c r="A421" s="13"/>
      <c r="B421" s="55"/>
      <c r="C421" s="27"/>
      <c r="D421" s="4"/>
      <c r="E421" s="46"/>
      <c r="F421" s="4"/>
      <c r="H421" s="57"/>
      <c r="I421" s="57"/>
      <c r="J421" s="58"/>
      <c r="K421" s="45"/>
      <c r="N421" s="31"/>
    </row>
    <row r="422">
      <c r="A422" s="13"/>
      <c r="B422" s="55"/>
      <c r="C422" s="27"/>
      <c r="D422" s="4"/>
      <c r="E422" s="46"/>
      <c r="F422" s="4"/>
      <c r="H422" s="57"/>
      <c r="I422" s="57"/>
      <c r="J422" s="58"/>
      <c r="K422" s="45"/>
      <c r="N422" s="31"/>
    </row>
    <row r="423">
      <c r="A423" s="13"/>
      <c r="B423" s="55"/>
      <c r="C423" s="27"/>
      <c r="D423" s="4"/>
      <c r="E423" s="46"/>
      <c r="F423" s="4"/>
      <c r="H423" s="57"/>
      <c r="I423" s="57"/>
      <c r="J423" s="58"/>
      <c r="K423" s="45"/>
      <c r="N423" s="31"/>
    </row>
    <row r="424">
      <c r="A424" s="13"/>
      <c r="B424" s="55"/>
      <c r="C424" s="27"/>
      <c r="D424" s="4"/>
      <c r="E424" s="46"/>
      <c r="F424" s="4"/>
      <c r="H424" s="57"/>
      <c r="I424" s="57"/>
      <c r="J424" s="58"/>
      <c r="K424" s="45"/>
      <c r="N424" s="31"/>
    </row>
    <row r="425">
      <c r="A425" s="13"/>
      <c r="B425" s="55"/>
      <c r="C425" s="27"/>
      <c r="D425" s="4"/>
      <c r="E425" s="46"/>
      <c r="F425" s="4"/>
      <c r="H425" s="57"/>
      <c r="I425" s="57"/>
      <c r="J425" s="58"/>
      <c r="K425" s="45"/>
      <c r="N425" s="31"/>
    </row>
    <row r="426">
      <c r="A426" s="13"/>
      <c r="B426" s="55"/>
      <c r="C426" s="27"/>
      <c r="D426" s="4"/>
      <c r="E426" s="46"/>
      <c r="F426" s="4"/>
      <c r="H426" s="57"/>
      <c r="I426" s="57"/>
      <c r="J426" s="58"/>
      <c r="K426" s="45"/>
      <c r="N426" s="31"/>
    </row>
    <row r="427">
      <c r="A427" s="13"/>
      <c r="B427" s="55"/>
      <c r="C427" s="27"/>
      <c r="D427" s="4"/>
      <c r="E427" s="46"/>
      <c r="F427" s="4"/>
      <c r="H427" s="57"/>
      <c r="I427" s="57"/>
      <c r="J427" s="58"/>
      <c r="K427" s="45"/>
      <c r="N427" s="31"/>
    </row>
    <row r="428">
      <c r="A428" s="13"/>
      <c r="B428" s="55"/>
      <c r="C428" s="27"/>
      <c r="D428" s="4"/>
      <c r="E428" s="46"/>
      <c r="F428" s="4"/>
      <c r="H428" s="57"/>
      <c r="I428" s="57"/>
      <c r="J428" s="58"/>
      <c r="K428" s="45"/>
      <c r="N428" s="31"/>
    </row>
    <row r="429">
      <c r="A429" s="13"/>
      <c r="B429" s="55"/>
      <c r="C429" s="27"/>
      <c r="D429" s="4"/>
      <c r="E429" s="46"/>
      <c r="F429" s="4"/>
      <c r="H429" s="57"/>
      <c r="I429" s="57"/>
      <c r="J429" s="58"/>
      <c r="K429" s="45"/>
      <c r="N429" s="31"/>
    </row>
    <row r="430">
      <c r="A430" s="13"/>
      <c r="B430" s="55"/>
      <c r="C430" s="27"/>
      <c r="D430" s="4"/>
      <c r="E430" s="46"/>
      <c r="F430" s="4"/>
      <c r="H430" s="57"/>
      <c r="I430" s="57"/>
      <c r="J430" s="58"/>
      <c r="K430" s="45"/>
      <c r="N430" s="31"/>
    </row>
    <row r="431">
      <c r="A431" s="13"/>
      <c r="B431" s="55"/>
      <c r="C431" s="27"/>
      <c r="D431" s="4"/>
      <c r="E431" s="46"/>
      <c r="F431" s="4"/>
      <c r="H431" s="57"/>
      <c r="I431" s="57"/>
      <c r="J431" s="58"/>
      <c r="K431" s="45"/>
      <c r="N431" s="31"/>
    </row>
    <row r="432">
      <c r="A432" s="13"/>
      <c r="B432" s="55"/>
      <c r="C432" s="27"/>
      <c r="D432" s="4"/>
      <c r="E432" s="46"/>
      <c r="F432" s="4"/>
      <c r="H432" s="57"/>
      <c r="I432" s="57"/>
      <c r="J432" s="58"/>
      <c r="K432" s="45"/>
      <c r="N432" s="31"/>
    </row>
    <row r="433">
      <c r="A433" s="13"/>
      <c r="B433" s="55"/>
      <c r="C433" s="27"/>
      <c r="D433" s="4"/>
      <c r="E433" s="46"/>
      <c r="F433" s="4"/>
      <c r="H433" s="57"/>
      <c r="I433" s="57"/>
      <c r="J433" s="58"/>
      <c r="K433" s="45"/>
      <c r="N433" s="31"/>
    </row>
    <row r="434">
      <c r="A434" s="13"/>
      <c r="B434" s="55"/>
      <c r="C434" s="27"/>
      <c r="D434" s="4"/>
      <c r="E434" s="46"/>
      <c r="F434" s="4"/>
      <c r="H434" s="57"/>
      <c r="I434" s="57"/>
      <c r="J434" s="58"/>
      <c r="K434" s="45"/>
      <c r="N434" s="31"/>
    </row>
    <row r="435">
      <c r="A435" s="13"/>
      <c r="B435" s="55"/>
      <c r="C435" s="27"/>
      <c r="D435" s="4"/>
      <c r="E435" s="46"/>
      <c r="F435" s="4"/>
      <c r="H435" s="57"/>
      <c r="I435" s="57"/>
      <c r="J435" s="58"/>
      <c r="K435" s="45"/>
      <c r="N435" s="31"/>
    </row>
    <row r="436">
      <c r="A436" s="13"/>
      <c r="B436" s="55"/>
      <c r="C436" s="27"/>
      <c r="D436" s="4"/>
      <c r="E436" s="46"/>
      <c r="F436" s="4"/>
      <c r="H436" s="57"/>
      <c r="I436" s="57"/>
      <c r="J436" s="58"/>
      <c r="K436" s="45"/>
      <c r="N436" s="31"/>
    </row>
    <row r="437">
      <c r="A437" s="13"/>
      <c r="B437" s="55"/>
      <c r="C437" s="27"/>
      <c r="D437" s="4"/>
      <c r="E437" s="46"/>
      <c r="F437" s="4"/>
      <c r="H437" s="57"/>
      <c r="I437" s="57"/>
      <c r="J437" s="58"/>
      <c r="K437" s="45"/>
      <c r="N437" s="31"/>
    </row>
    <row r="438">
      <c r="A438" s="13"/>
      <c r="B438" s="55"/>
      <c r="C438" s="27"/>
      <c r="D438" s="4"/>
      <c r="E438" s="46"/>
      <c r="F438" s="4"/>
      <c r="H438" s="57"/>
      <c r="I438" s="57"/>
      <c r="J438" s="58"/>
      <c r="K438" s="45"/>
      <c r="N438" s="31"/>
    </row>
    <row r="439">
      <c r="A439" s="13"/>
      <c r="B439" s="55"/>
      <c r="C439" s="27"/>
      <c r="D439" s="4"/>
      <c r="E439" s="46"/>
      <c r="F439" s="4"/>
      <c r="H439" s="57"/>
      <c r="I439" s="57"/>
      <c r="J439" s="58"/>
      <c r="K439" s="45"/>
      <c r="N439" s="31"/>
    </row>
    <row r="440">
      <c r="A440" s="13"/>
      <c r="B440" s="55"/>
      <c r="C440" s="27"/>
      <c r="D440" s="4"/>
      <c r="E440" s="46"/>
      <c r="F440" s="4"/>
      <c r="H440" s="57"/>
      <c r="I440" s="57"/>
      <c r="J440" s="58"/>
      <c r="K440" s="45"/>
      <c r="N440" s="31"/>
    </row>
    <row r="441">
      <c r="A441" s="13"/>
      <c r="B441" s="55"/>
      <c r="C441" s="27"/>
      <c r="D441" s="4"/>
      <c r="E441" s="46"/>
      <c r="F441" s="4"/>
      <c r="H441" s="57"/>
      <c r="I441" s="57"/>
      <c r="J441" s="58"/>
      <c r="K441" s="45"/>
      <c r="N441" s="31"/>
    </row>
    <row r="442">
      <c r="A442" s="13"/>
      <c r="B442" s="55"/>
      <c r="C442" s="27"/>
      <c r="D442" s="4"/>
      <c r="E442" s="46"/>
      <c r="F442" s="4"/>
      <c r="H442" s="57"/>
      <c r="I442" s="57"/>
      <c r="J442" s="58"/>
      <c r="K442" s="45"/>
      <c r="N442" s="31"/>
    </row>
    <row r="443">
      <c r="A443" s="13"/>
      <c r="B443" s="55"/>
      <c r="C443" s="27"/>
      <c r="D443" s="4"/>
      <c r="E443" s="46"/>
      <c r="F443" s="4"/>
      <c r="H443" s="57"/>
      <c r="I443" s="57"/>
      <c r="J443" s="58"/>
      <c r="K443" s="45"/>
      <c r="N443" s="31"/>
    </row>
    <row r="444">
      <c r="A444" s="13"/>
      <c r="B444" s="55"/>
      <c r="C444" s="27"/>
      <c r="D444" s="4"/>
      <c r="E444" s="46"/>
      <c r="F444" s="4"/>
      <c r="H444" s="57"/>
      <c r="I444" s="57"/>
      <c r="J444" s="58"/>
      <c r="K444" s="45"/>
      <c r="N444" s="31"/>
    </row>
    <row r="445">
      <c r="A445" s="13"/>
      <c r="B445" s="55"/>
      <c r="C445" s="27"/>
      <c r="D445" s="4"/>
      <c r="E445" s="46"/>
      <c r="F445" s="4"/>
      <c r="H445" s="57"/>
      <c r="I445" s="57"/>
      <c r="J445" s="58"/>
      <c r="K445" s="45"/>
      <c r="N445" s="31"/>
    </row>
    <row r="446">
      <c r="A446" s="13"/>
      <c r="B446" s="55"/>
      <c r="C446" s="27"/>
      <c r="D446" s="4"/>
      <c r="E446" s="46"/>
      <c r="F446" s="4"/>
      <c r="H446" s="57"/>
      <c r="I446" s="57"/>
      <c r="J446" s="58"/>
      <c r="K446" s="45"/>
      <c r="N446" s="31"/>
    </row>
    <row r="447">
      <c r="A447" s="13"/>
      <c r="B447" s="55"/>
      <c r="C447" s="27"/>
      <c r="D447" s="4"/>
      <c r="E447" s="46"/>
      <c r="F447" s="4"/>
      <c r="H447" s="57"/>
      <c r="I447" s="57"/>
      <c r="J447" s="58"/>
      <c r="K447" s="45"/>
      <c r="N447" s="31"/>
    </row>
    <row r="448">
      <c r="A448" s="13"/>
      <c r="B448" s="55"/>
      <c r="C448" s="27"/>
      <c r="D448" s="4"/>
      <c r="E448" s="46"/>
      <c r="F448" s="4"/>
      <c r="H448" s="57"/>
      <c r="I448" s="57"/>
      <c r="J448" s="58"/>
      <c r="K448" s="45"/>
      <c r="N448" s="31"/>
    </row>
    <row r="449">
      <c r="A449" s="13"/>
      <c r="B449" s="55"/>
      <c r="C449" s="27"/>
      <c r="D449" s="4"/>
      <c r="E449" s="46"/>
      <c r="F449" s="4"/>
      <c r="H449" s="57"/>
      <c r="I449" s="57"/>
      <c r="J449" s="58"/>
      <c r="K449" s="45"/>
      <c r="N449" s="31"/>
    </row>
    <row r="450">
      <c r="A450" s="13"/>
      <c r="B450" s="55"/>
      <c r="C450" s="27"/>
      <c r="D450" s="4"/>
      <c r="E450" s="46"/>
      <c r="F450" s="4"/>
      <c r="H450" s="57"/>
      <c r="I450" s="57"/>
      <c r="J450" s="58"/>
      <c r="K450" s="45"/>
      <c r="N450" s="31"/>
    </row>
    <row r="451">
      <c r="A451" s="13"/>
      <c r="B451" s="55"/>
      <c r="C451" s="27"/>
      <c r="D451" s="4"/>
      <c r="E451" s="46"/>
      <c r="F451" s="4"/>
      <c r="H451" s="57"/>
      <c r="I451" s="57"/>
      <c r="J451" s="58"/>
      <c r="K451" s="45"/>
      <c r="N451" s="31"/>
    </row>
    <row r="452">
      <c r="A452" s="13"/>
      <c r="B452" s="55"/>
      <c r="C452" s="27"/>
      <c r="D452" s="4"/>
      <c r="E452" s="46"/>
      <c r="F452" s="4"/>
      <c r="H452" s="57"/>
      <c r="I452" s="57"/>
      <c r="J452" s="58"/>
      <c r="K452" s="45"/>
      <c r="N452" s="31"/>
    </row>
    <row r="453">
      <c r="A453" s="13"/>
      <c r="B453" s="55"/>
      <c r="C453" s="27"/>
      <c r="D453" s="4"/>
      <c r="E453" s="46"/>
      <c r="F453" s="4"/>
      <c r="H453" s="57"/>
      <c r="I453" s="57"/>
      <c r="J453" s="58"/>
      <c r="K453" s="45"/>
      <c r="N453" s="31"/>
    </row>
    <row r="454">
      <c r="A454" s="13"/>
      <c r="B454" s="55"/>
      <c r="C454" s="27"/>
      <c r="D454" s="4"/>
      <c r="E454" s="46"/>
      <c r="F454" s="4"/>
      <c r="H454" s="57"/>
      <c r="I454" s="57"/>
      <c r="J454" s="58"/>
      <c r="K454" s="45"/>
      <c r="N454" s="31"/>
    </row>
    <row r="455">
      <c r="A455" s="13"/>
      <c r="B455" s="55"/>
      <c r="C455" s="27"/>
      <c r="D455" s="4"/>
      <c r="E455" s="46"/>
      <c r="F455" s="4"/>
      <c r="H455" s="57"/>
      <c r="I455" s="57"/>
      <c r="J455" s="58"/>
      <c r="K455" s="45"/>
      <c r="N455" s="31"/>
    </row>
    <row r="456">
      <c r="A456" s="13"/>
      <c r="B456" s="55"/>
      <c r="C456" s="27"/>
      <c r="D456" s="4"/>
      <c r="E456" s="46"/>
      <c r="F456" s="4"/>
      <c r="H456" s="57"/>
      <c r="I456" s="57"/>
      <c r="J456" s="58"/>
      <c r="K456" s="45"/>
      <c r="N456" s="31"/>
    </row>
    <row r="457">
      <c r="A457" s="13"/>
      <c r="B457" s="55"/>
      <c r="C457" s="27"/>
      <c r="D457" s="4"/>
      <c r="E457" s="46"/>
      <c r="F457" s="4"/>
      <c r="H457" s="57"/>
      <c r="I457" s="57"/>
      <c r="J457" s="58"/>
      <c r="K457" s="45"/>
      <c r="N457" s="31"/>
    </row>
    <row r="458">
      <c r="A458" s="13"/>
      <c r="B458" s="55"/>
      <c r="C458" s="27"/>
      <c r="D458" s="4"/>
      <c r="E458" s="46"/>
      <c r="F458" s="4"/>
      <c r="H458" s="57"/>
      <c r="I458" s="57"/>
      <c r="J458" s="58"/>
      <c r="K458" s="45"/>
      <c r="N458" s="31"/>
    </row>
    <row r="459">
      <c r="A459" s="13"/>
      <c r="B459" s="55"/>
      <c r="C459" s="27"/>
      <c r="D459" s="4"/>
      <c r="E459" s="46"/>
      <c r="F459" s="4"/>
      <c r="H459" s="57"/>
      <c r="I459" s="57"/>
      <c r="J459" s="58"/>
      <c r="K459" s="45"/>
      <c r="N459" s="31"/>
    </row>
    <row r="460">
      <c r="A460" s="13"/>
      <c r="B460" s="55"/>
      <c r="C460" s="27"/>
      <c r="D460" s="4"/>
      <c r="E460" s="46"/>
      <c r="F460" s="4"/>
      <c r="H460" s="57"/>
      <c r="I460" s="57"/>
      <c r="J460" s="58"/>
      <c r="K460" s="45"/>
      <c r="N460" s="31"/>
    </row>
    <row r="461">
      <c r="A461" s="13"/>
      <c r="B461" s="55"/>
      <c r="C461" s="27"/>
      <c r="D461" s="4"/>
      <c r="E461" s="46"/>
      <c r="F461" s="4"/>
      <c r="H461" s="57"/>
      <c r="I461" s="57"/>
      <c r="J461" s="58"/>
      <c r="K461" s="45"/>
      <c r="N461" s="31"/>
    </row>
    <row r="462">
      <c r="A462" s="13"/>
      <c r="B462" s="55"/>
      <c r="C462" s="27"/>
      <c r="D462" s="4"/>
      <c r="E462" s="46"/>
      <c r="F462" s="4"/>
      <c r="H462" s="57"/>
      <c r="I462" s="57"/>
      <c r="J462" s="58"/>
      <c r="K462" s="45"/>
      <c r="N462" s="31"/>
    </row>
    <row r="463">
      <c r="A463" s="13"/>
      <c r="B463" s="55"/>
      <c r="C463" s="27"/>
      <c r="D463" s="4"/>
      <c r="E463" s="46"/>
      <c r="F463" s="4"/>
      <c r="H463" s="57"/>
      <c r="I463" s="57"/>
      <c r="J463" s="58"/>
      <c r="K463" s="45"/>
      <c r="N463" s="31"/>
    </row>
    <row r="464">
      <c r="A464" s="13"/>
      <c r="B464" s="55"/>
      <c r="C464" s="27"/>
      <c r="D464" s="4"/>
      <c r="E464" s="46"/>
      <c r="F464" s="4"/>
      <c r="H464" s="57"/>
      <c r="I464" s="57"/>
      <c r="J464" s="58"/>
      <c r="K464" s="45"/>
      <c r="N464" s="31"/>
    </row>
    <row r="465">
      <c r="A465" s="13"/>
      <c r="B465" s="55"/>
      <c r="C465" s="27"/>
      <c r="D465" s="4"/>
      <c r="E465" s="46"/>
      <c r="F465" s="4"/>
      <c r="H465" s="57"/>
      <c r="I465" s="57"/>
      <c r="J465" s="58"/>
      <c r="K465" s="45"/>
      <c r="N465" s="31"/>
    </row>
    <row r="466">
      <c r="A466" s="13"/>
      <c r="B466" s="55"/>
      <c r="C466" s="27"/>
      <c r="D466" s="4"/>
      <c r="E466" s="46"/>
      <c r="F466" s="4"/>
      <c r="H466" s="57"/>
      <c r="I466" s="57"/>
      <c r="J466" s="58"/>
      <c r="K466" s="45"/>
      <c r="N466" s="31"/>
    </row>
    <row r="467">
      <c r="A467" s="13"/>
      <c r="B467" s="55"/>
      <c r="C467" s="27"/>
      <c r="D467" s="4"/>
      <c r="E467" s="46"/>
      <c r="F467" s="4"/>
      <c r="H467" s="57"/>
      <c r="I467" s="57"/>
      <c r="J467" s="58"/>
      <c r="K467" s="45"/>
      <c r="N467" s="31"/>
    </row>
    <row r="468">
      <c r="A468" s="13"/>
      <c r="B468" s="55"/>
      <c r="C468" s="27"/>
      <c r="D468" s="4"/>
      <c r="E468" s="46"/>
      <c r="F468" s="4"/>
      <c r="H468" s="57"/>
      <c r="I468" s="57"/>
      <c r="J468" s="58"/>
      <c r="K468" s="45"/>
      <c r="N468" s="31"/>
    </row>
    <row r="469">
      <c r="A469" s="13"/>
      <c r="B469" s="55"/>
      <c r="C469" s="27"/>
      <c r="D469" s="4"/>
      <c r="E469" s="46"/>
      <c r="F469" s="4"/>
      <c r="H469" s="57"/>
      <c r="I469" s="57"/>
      <c r="J469" s="58"/>
      <c r="K469" s="45"/>
      <c r="N469" s="31"/>
    </row>
    <row r="470">
      <c r="A470" s="13"/>
      <c r="B470" s="55"/>
      <c r="C470" s="27"/>
      <c r="D470" s="4"/>
      <c r="E470" s="46"/>
      <c r="F470" s="4"/>
      <c r="H470" s="57"/>
      <c r="I470" s="57"/>
      <c r="J470" s="58"/>
      <c r="K470" s="45"/>
      <c r="N470" s="31"/>
    </row>
    <row r="471">
      <c r="A471" s="13"/>
      <c r="B471" s="55"/>
      <c r="C471" s="27"/>
      <c r="D471" s="4"/>
      <c r="E471" s="46"/>
      <c r="F471" s="4"/>
      <c r="H471" s="57"/>
      <c r="I471" s="57"/>
      <c r="J471" s="58"/>
      <c r="K471" s="45"/>
      <c r="N471" s="31"/>
    </row>
    <row r="472">
      <c r="A472" s="13"/>
      <c r="B472" s="55"/>
      <c r="C472" s="27"/>
      <c r="D472" s="4"/>
      <c r="E472" s="46"/>
      <c r="F472" s="4"/>
      <c r="H472" s="57"/>
      <c r="I472" s="57"/>
      <c r="J472" s="58"/>
      <c r="K472" s="45"/>
      <c r="N472" s="31"/>
    </row>
    <row r="473">
      <c r="A473" s="13"/>
      <c r="B473" s="55"/>
      <c r="C473" s="27"/>
      <c r="D473" s="4"/>
      <c r="E473" s="46"/>
      <c r="F473" s="4"/>
      <c r="H473" s="57"/>
      <c r="I473" s="57"/>
      <c r="J473" s="58"/>
      <c r="K473" s="45"/>
      <c r="N473" s="31"/>
    </row>
    <row r="474">
      <c r="A474" s="13"/>
      <c r="B474" s="55"/>
      <c r="C474" s="27"/>
      <c r="D474" s="4"/>
      <c r="E474" s="46"/>
      <c r="F474" s="4"/>
      <c r="H474" s="57"/>
      <c r="I474" s="57"/>
      <c r="J474" s="58"/>
      <c r="K474" s="45"/>
      <c r="N474" s="31"/>
    </row>
    <row r="475">
      <c r="A475" s="13"/>
      <c r="B475" s="55"/>
      <c r="C475" s="27"/>
      <c r="D475" s="4"/>
      <c r="E475" s="46"/>
      <c r="F475" s="4"/>
      <c r="H475" s="57"/>
      <c r="I475" s="57"/>
      <c r="J475" s="58"/>
      <c r="K475" s="45"/>
      <c r="N475" s="31"/>
    </row>
    <row r="476">
      <c r="A476" s="13"/>
      <c r="B476" s="55"/>
      <c r="C476" s="27"/>
      <c r="D476" s="4"/>
      <c r="E476" s="46"/>
      <c r="F476" s="4"/>
      <c r="H476" s="57"/>
      <c r="I476" s="57"/>
      <c r="J476" s="58"/>
      <c r="K476" s="45"/>
      <c r="N476" s="31"/>
    </row>
    <row r="477">
      <c r="A477" s="13"/>
      <c r="B477" s="55"/>
      <c r="C477" s="27"/>
      <c r="D477" s="4"/>
      <c r="E477" s="46"/>
      <c r="F477" s="4"/>
      <c r="H477" s="57"/>
      <c r="I477" s="57"/>
      <c r="J477" s="58"/>
      <c r="K477" s="45"/>
      <c r="N477" s="31"/>
    </row>
    <row r="478">
      <c r="A478" s="13"/>
      <c r="B478" s="55"/>
      <c r="C478" s="27"/>
      <c r="D478" s="4"/>
      <c r="E478" s="46"/>
      <c r="F478" s="4"/>
      <c r="H478" s="57"/>
      <c r="I478" s="57"/>
      <c r="J478" s="58"/>
      <c r="K478" s="45"/>
      <c r="N478" s="31"/>
    </row>
    <row r="479">
      <c r="A479" s="13"/>
      <c r="B479" s="55"/>
      <c r="C479" s="27"/>
      <c r="D479" s="4"/>
      <c r="E479" s="46"/>
      <c r="F479" s="4"/>
      <c r="H479" s="57"/>
      <c r="I479" s="57"/>
      <c r="J479" s="58"/>
      <c r="K479" s="45"/>
      <c r="N479" s="31"/>
    </row>
    <row r="480">
      <c r="A480" s="13"/>
      <c r="B480" s="55"/>
      <c r="C480" s="27"/>
      <c r="D480" s="4"/>
      <c r="E480" s="46"/>
      <c r="F480" s="4"/>
      <c r="H480" s="57"/>
      <c r="I480" s="57"/>
      <c r="J480" s="58"/>
      <c r="K480" s="45"/>
      <c r="N480" s="31"/>
    </row>
    <row r="481">
      <c r="A481" s="13"/>
      <c r="B481" s="55"/>
      <c r="C481" s="27"/>
      <c r="D481" s="4"/>
      <c r="E481" s="46"/>
      <c r="F481" s="4"/>
      <c r="H481" s="57"/>
      <c r="I481" s="57"/>
      <c r="J481" s="58"/>
      <c r="K481" s="45"/>
      <c r="N481" s="31"/>
    </row>
    <row r="482">
      <c r="A482" s="13"/>
      <c r="B482" s="55"/>
      <c r="C482" s="27"/>
      <c r="D482" s="4"/>
      <c r="E482" s="46"/>
      <c r="F482" s="4"/>
      <c r="H482" s="57"/>
      <c r="I482" s="57"/>
      <c r="J482" s="58"/>
      <c r="K482" s="45"/>
      <c r="N482" s="31"/>
    </row>
    <row r="483">
      <c r="A483" s="13"/>
      <c r="B483" s="55"/>
      <c r="C483" s="27"/>
      <c r="D483" s="4"/>
      <c r="E483" s="46"/>
      <c r="F483" s="4"/>
      <c r="H483" s="57"/>
      <c r="I483" s="57"/>
      <c r="J483" s="58"/>
      <c r="K483" s="45"/>
      <c r="N483" s="31"/>
    </row>
    <row r="484">
      <c r="A484" s="13"/>
      <c r="B484" s="55"/>
      <c r="C484" s="27"/>
      <c r="D484" s="4"/>
      <c r="E484" s="46"/>
      <c r="F484" s="4"/>
      <c r="H484" s="57"/>
      <c r="I484" s="57"/>
      <c r="J484" s="58"/>
      <c r="K484" s="45"/>
      <c r="N484" s="31"/>
    </row>
    <row r="485">
      <c r="A485" s="13"/>
      <c r="B485" s="55"/>
      <c r="C485" s="27"/>
      <c r="D485" s="4"/>
      <c r="E485" s="46"/>
      <c r="F485" s="4"/>
      <c r="H485" s="57"/>
      <c r="I485" s="57"/>
      <c r="J485" s="58"/>
      <c r="K485" s="45"/>
      <c r="N485" s="31"/>
    </row>
    <row r="486">
      <c r="A486" s="13"/>
      <c r="B486" s="55"/>
      <c r="C486" s="27"/>
      <c r="D486" s="4"/>
      <c r="E486" s="46"/>
      <c r="F486" s="4"/>
      <c r="H486" s="57"/>
      <c r="I486" s="57"/>
      <c r="J486" s="58"/>
      <c r="K486" s="45"/>
      <c r="N486" s="31"/>
    </row>
    <row r="487">
      <c r="A487" s="13"/>
      <c r="B487" s="55"/>
      <c r="C487" s="27"/>
      <c r="D487" s="4"/>
      <c r="E487" s="46"/>
      <c r="F487" s="4"/>
      <c r="H487" s="57"/>
      <c r="I487" s="57"/>
      <c r="J487" s="58"/>
      <c r="K487" s="45"/>
      <c r="N487" s="31"/>
    </row>
    <row r="488">
      <c r="A488" s="13"/>
      <c r="B488" s="55"/>
      <c r="C488" s="27"/>
      <c r="D488" s="4"/>
      <c r="E488" s="46"/>
      <c r="F488" s="4"/>
      <c r="H488" s="57"/>
      <c r="I488" s="57"/>
      <c r="J488" s="58"/>
      <c r="K488" s="45"/>
      <c r="N488" s="31"/>
    </row>
    <row r="489">
      <c r="A489" s="13"/>
      <c r="B489" s="55"/>
      <c r="C489" s="27"/>
      <c r="D489" s="4"/>
      <c r="E489" s="46"/>
      <c r="F489" s="4"/>
      <c r="H489" s="57"/>
      <c r="I489" s="57"/>
      <c r="J489" s="58"/>
      <c r="K489" s="45"/>
      <c r="N489" s="31"/>
    </row>
    <row r="490">
      <c r="A490" s="13"/>
      <c r="B490" s="55"/>
      <c r="C490" s="27"/>
      <c r="D490" s="4"/>
      <c r="E490" s="46"/>
      <c r="F490" s="4"/>
      <c r="H490" s="57"/>
      <c r="I490" s="57"/>
      <c r="J490" s="58"/>
      <c r="K490" s="45"/>
      <c r="N490" s="31"/>
    </row>
    <row r="491">
      <c r="A491" s="13"/>
      <c r="B491" s="55"/>
      <c r="C491" s="27"/>
      <c r="D491" s="4"/>
      <c r="E491" s="46"/>
      <c r="F491" s="4"/>
      <c r="H491" s="57"/>
      <c r="I491" s="57"/>
      <c r="J491" s="58"/>
      <c r="K491" s="45"/>
      <c r="N491" s="31"/>
    </row>
    <row r="492">
      <c r="A492" s="13"/>
      <c r="B492" s="55"/>
      <c r="C492" s="27"/>
      <c r="D492" s="4"/>
      <c r="E492" s="46"/>
      <c r="F492" s="4"/>
      <c r="H492" s="57"/>
      <c r="I492" s="57"/>
      <c r="J492" s="58"/>
      <c r="K492" s="45"/>
      <c r="N492" s="31"/>
    </row>
    <row r="493">
      <c r="A493" s="13"/>
      <c r="B493" s="55"/>
      <c r="C493" s="27"/>
      <c r="D493" s="4"/>
      <c r="E493" s="46"/>
      <c r="F493" s="4"/>
      <c r="H493" s="57"/>
      <c r="I493" s="57"/>
      <c r="J493" s="58"/>
      <c r="K493" s="45"/>
      <c r="N493" s="31"/>
    </row>
    <row r="494">
      <c r="A494" s="13"/>
      <c r="B494" s="55"/>
      <c r="C494" s="27"/>
      <c r="D494" s="4"/>
      <c r="E494" s="46"/>
      <c r="F494" s="4"/>
      <c r="H494" s="57"/>
      <c r="I494" s="57"/>
      <c r="J494" s="58"/>
      <c r="K494" s="45"/>
      <c r="N494" s="31"/>
    </row>
    <row r="495">
      <c r="A495" s="13"/>
      <c r="B495" s="55"/>
      <c r="C495" s="27"/>
      <c r="D495" s="4"/>
      <c r="E495" s="46"/>
      <c r="F495" s="4"/>
      <c r="H495" s="57"/>
      <c r="I495" s="57"/>
      <c r="J495" s="58"/>
      <c r="K495" s="45"/>
      <c r="N495" s="31"/>
    </row>
    <row r="496">
      <c r="A496" s="13"/>
      <c r="B496" s="55"/>
      <c r="C496" s="27"/>
      <c r="D496" s="4"/>
      <c r="E496" s="46"/>
      <c r="F496" s="4"/>
      <c r="H496" s="57"/>
      <c r="I496" s="57"/>
      <c r="J496" s="58"/>
      <c r="K496" s="45"/>
      <c r="N496" s="31"/>
    </row>
    <row r="497">
      <c r="A497" s="13"/>
      <c r="B497" s="55"/>
      <c r="C497" s="27"/>
      <c r="D497" s="4"/>
      <c r="E497" s="46"/>
      <c r="F497" s="4"/>
      <c r="H497" s="57"/>
      <c r="I497" s="57"/>
      <c r="J497" s="58"/>
      <c r="K497" s="45"/>
      <c r="N497" s="31"/>
    </row>
    <row r="498">
      <c r="A498" s="13"/>
      <c r="B498" s="55"/>
      <c r="C498" s="27"/>
      <c r="D498" s="4"/>
      <c r="E498" s="46"/>
      <c r="F498" s="4"/>
      <c r="H498" s="57"/>
      <c r="I498" s="57"/>
      <c r="J498" s="58"/>
      <c r="K498" s="45"/>
      <c r="N498" s="31"/>
    </row>
    <row r="499">
      <c r="A499" s="13"/>
      <c r="B499" s="55"/>
      <c r="C499" s="27"/>
      <c r="D499" s="4"/>
      <c r="E499" s="46"/>
      <c r="F499" s="4"/>
      <c r="H499" s="57"/>
      <c r="I499" s="57"/>
      <c r="J499" s="58"/>
      <c r="K499" s="45"/>
      <c r="N499" s="31"/>
    </row>
    <row r="500">
      <c r="A500" s="13"/>
      <c r="B500" s="55"/>
      <c r="C500" s="27"/>
      <c r="D500" s="4"/>
      <c r="E500" s="46"/>
      <c r="F500" s="4"/>
      <c r="H500" s="57"/>
      <c r="I500" s="57"/>
      <c r="J500" s="58"/>
      <c r="K500" s="45"/>
      <c r="N500" s="31"/>
    </row>
    <row r="501">
      <c r="A501" s="13"/>
      <c r="B501" s="55"/>
      <c r="C501" s="27"/>
      <c r="D501" s="4"/>
      <c r="E501" s="46"/>
      <c r="F501" s="4"/>
      <c r="H501" s="57"/>
      <c r="I501" s="57"/>
      <c r="J501" s="58"/>
      <c r="K501" s="45"/>
      <c r="N501" s="31"/>
    </row>
    <row r="502">
      <c r="A502" s="13"/>
      <c r="B502" s="55"/>
      <c r="C502" s="27"/>
      <c r="D502" s="4"/>
      <c r="E502" s="46"/>
      <c r="F502" s="4"/>
      <c r="H502" s="57"/>
      <c r="I502" s="57"/>
      <c r="J502" s="58"/>
      <c r="K502" s="45"/>
      <c r="N502" s="31"/>
    </row>
    <row r="503">
      <c r="A503" s="13"/>
      <c r="B503" s="55"/>
      <c r="C503" s="27"/>
      <c r="D503" s="4"/>
      <c r="E503" s="46"/>
      <c r="F503" s="4"/>
      <c r="H503" s="57"/>
      <c r="I503" s="57"/>
      <c r="J503" s="58"/>
      <c r="K503" s="45"/>
      <c r="N503" s="31"/>
    </row>
    <row r="504">
      <c r="A504" s="13"/>
      <c r="B504" s="55"/>
      <c r="C504" s="27"/>
      <c r="D504" s="4"/>
      <c r="E504" s="46"/>
      <c r="F504" s="4"/>
      <c r="H504" s="57"/>
      <c r="I504" s="57"/>
      <c r="J504" s="58"/>
      <c r="K504" s="45"/>
      <c r="N504" s="31"/>
    </row>
    <row r="505">
      <c r="A505" s="13"/>
      <c r="B505" s="55"/>
      <c r="C505" s="27"/>
      <c r="D505" s="4"/>
      <c r="E505" s="46"/>
      <c r="F505" s="4"/>
      <c r="H505" s="57"/>
      <c r="I505" s="57"/>
      <c r="J505" s="58"/>
      <c r="K505" s="45"/>
      <c r="N505" s="31"/>
    </row>
    <row r="506">
      <c r="A506" s="13"/>
      <c r="B506" s="55"/>
      <c r="C506" s="27"/>
      <c r="D506" s="4"/>
      <c r="E506" s="46"/>
      <c r="F506" s="4"/>
      <c r="H506" s="57"/>
      <c r="I506" s="57"/>
      <c r="J506" s="58"/>
      <c r="K506" s="45"/>
      <c r="N506" s="31"/>
    </row>
    <row r="507">
      <c r="A507" s="13"/>
      <c r="B507" s="55"/>
      <c r="C507" s="27"/>
      <c r="D507" s="4"/>
      <c r="E507" s="46"/>
      <c r="F507" s="4"/>
      <c r="H507" s="57"/>
      <c r="I507" s="57"/>
      <c r="J507" s="58"/>
      <c r="K507" s="45"/>
      <c r="N507" s="31"/>
    </row>
    <row r="508">
      <c r="A508" s="13"/>
      <c r="B508" s="55"/>
      <c r="C508" s="27"/>
      <c r="D508" s="4"/>
      <c r="E508" s="46"/>
      <c r="F508" s="4"/>
      <c r="H508" s="57"/>
      <c r="I508" s="57"/>
      <c r="J508" s="58"/>
      <c r="K508" s="45"/>
      <c r="N508" s="31"/>
    </row>
    <row r="509">
      <c r="A509" s="13"/>
      <c r="B509" s="55"/>
      <c r="C509" s="27"/>
      <c r="D509" s="4"/>
      <c r="E509" s="46"/>
      <c r="F509" s="4"/>
      <c r="H509" s="57"/>
      <c r="I509" s="57"/>
      <c r="J509" s="58"/>
      <c r="K509" s="45"/>
      <c r="N509" s="31"/>
    </row>
    <row r="510">
      <c r="A510" s="13"/>
      <c r="B510" s="55"/>
      <c r="C510" s="27"/>
      <c r="D510" s="4"/>
      <c r="E510" s="46"/>
      <c r="F510" s="4"/>
      <c r="H510" s="57"/>
      <c r="I510" s="57"/>
      <c r="J510" s="58"/>
      <c r="K510" s="45"/>
      <c r="N510" s="31"/>
    </row>
    <row r="511">
      <c r="A511" s="13"/>
      <c r="B511" s="55"/>
      <c r="C511" s="27"/>
      <c r="D511" s="4"/>
      <c r="E511" s="46"/>
      <c r="F511" s="4"/>
      <c r="H511" s="57"/>
      <c r="I511" s="57"/>
      <c r="J511" s="58"/>
      <c r="K511" s="45"/>
      <c r="N511" s="31"/>
    </row>
    <row r="512">
      <c r="A512" s="13"/>
      <c r="B512" s="55"/>
      <c r="C512" s="27"/>
      <c r="D512" s="4"/>
      <c r="E512" s="46"/>
      <c r="F512" s="4"/>
      <c r="H512" s="57"/>
      <c r="I512" s="57"/>
      <c r="J512" s="58"/>
      <c r="K512" s="45"/>
      <c r="N512" s="31"/>
    </row>
    <row r="513">
      <c r="A513" s="13"/>
      <c r="B513" s="55"/>
      <c r="C513" s="27"/>
      <c r="D513" s="4"/>
      <c r="E513" s="46"/>
      <c r="F513" s="4"/>
      <c r="H513" s="57"/>
      <c r="I513" s="57"/>
      <c r="J513" s="58"/>
      <c r="K513" s="45"/>
      <c r="N513" s="31"/>
    </row>
    <row r="514">
      <c r="A514" s="13"/>
      <c r="B514" s="55"/>
      <c r="C514" s="27"/>
      <c r="D514" s="4"/>
      <c r="E514" s="46"/>
      <c r="F514" s="4"/>
      <c r="H514" s="57"/>
      <c r="I514" s="57"/>
      <c r="J514" s="58"/>
      <c r="K514" s="45"/>
      <c r="N514" s="31"/>
    </row>
    <row r="515">
      <c r="A515" s="13"/>
      <c r="B515" s="55"/>
      <c r="C515" s="27"/>
      <c r="D515" s="4"/>
      <c r="E515" s="46"/>
      <c r="F515" s="4"/>
      <c r="H515" s="57"/>
      <c r="I515" s="57"/>
      <c r="J515" s="58"/>
      <c r="K515" s="45"/>
      <c r="N515" s="31"/>
    </row>
    <row r="516">
      <c r="A516" s="13"/>
      <c r="B516" s="55"/>
      <c r="C516" s="27"/>
      <c r="D516" s="4"/>
      <c r="E516" s="46"/>
      <c r="F516" s="4"/>
      <c r="H516" s="57"/>
      <c r="I516" s="57"/>
      <c r="J516" s="58"/>
      <c r="K516" s="45"/>
      <c r="N516" s="31"/>
    </row>
    <row r="517">
      <c r="A517" s="13"/>
      <c r="B517" s="55"/>
      <c r="C517" s="27"/>
      <c r="D517" s="4"/>
      <c r="E517" s="46"/>
      <c r="F517" s="4"/>
      <c r="H517" s="57"/>
      <c r="I517" s="57"/>
      <c r="J517" s="58"/>
      <c r="K517" s="45"/>
      <c r="N517" s="31"/>
    </row>
    <row r="518">
      <c r="A518" s="13"/>
      <c r="B518" s="55"/>
      <c r="C518" s="27"/>
      <c r="D518" s="4"/>
      <c r="E518" s="46"/>
      <c r="F518" s="4"/>
      <c r="H518" s="57"/>
      <c r="I518" s="57"/>
      <c r="J518" s="58"/>
      <c r="K518" s="45"/>
      <c r="N518" s="31"/>
    </row>
    <row r="519">
      <c r="A519" s="13"/>
      <c r="B519" s="55"/>
      <c r="C519" s="27"/>
      <c r="D519" s="4"/>
      <c r="E519" s="46"/>
      <c r="F519" s="4"/>
      <c r="H519" s="57"/>
      <c r="I519" s="57"/>
      <c r="J519" s="58"/>
      <c r="K519" s="45"/>
      <c r="N519" s="31"/>
    </row>
    <row r="520">
      <c r="A520" s="13"/>
      <c r="B520" s="55"/>
      <c r="C520" s="27"/>
      <c r="D520" s="4"/>
      <c r="E520" s="46"/>
      <c r="F520" s="4"/>
      <c r="H520" s="57"/>
      <c r="I520" s="57"/>
      <c r="J520" s="58"/>
      <c r="K520" s="45"/>
      <c r="N520" s="31"/>
    </row>
    <row r="521">
      <c r="A521" s="13"/>
      <c r="B521" s="55"/>
      <c r="C521" s="27"/>
      <c r="D521" s="4"/>
      <c r="E521" s="46"/>
      <c r="F521" s="4"/>
      <c r="H521" s="57"/>
      <c r="I521" s="57"/>
      <c r="J521" s="58"/>
      <c r="K521" s="45"/>
      <c r="N521" s="31"/>
    </row>
    <row r="522">
      <c r="A522" s="13"/>
      <c r="B522" s="55"/>
      <c r="C522" s="27"/>
      <c r="D522" s="4"/>
      <c r="E522" s="46"/>
      <c r="F522" s="4"/>
      <c r="H522" s="57"/>
      <c r="I522" s="57"/>
      <c r="J522" s="58"/>
      <c r="K522" s="45"/>
      <c r="N522" s="31"/>
    </row>
    <row r="523">
      <c r="A523" s="13"/>
      <c r="B523" s="55"/>
      <c r="C523" s="27"/>
      <c r="D523" s="4"/>
      <c r="E523" s="46"/>
      <c r="F523" s="4"/>
      <c r="H523" s="57"/>
      <c r="I523" s="57"/>
      <c r="J523" s="58"/>
      <c r="K523" s="45"/>
      <c r="N523" s="31"/>
    </row>
    <row r="524">
      <c r="A524" s="13"/>
      <c r="B524" s="55"/>
      <c r="C524" s="27"/>
      <c r="D524" s="4"/>
      <c r="E524" s="46"/>
      <c r="F524" s="4"/>
      <c r="H524" s="57"/>
      <c r="I524" s="57"/>
      <c r="J524" s="58"/>
      <c r="K524" s="45"/>
      <c r="N524" s="31"/>
    </row>
    <row r="525">
      <c r="A525" s="13"/>
      <c r="B525" s="55"/>
      <c r="C525" s="27"/>
      <c r="D525" s="4"/>
      <c r="E525" s="46"/>
      <c r="F525" s="4"/>
      <c r="H525" s="57"/>
      <c r="I525" s="57"/>
      <c r="J525" s="58"/>
      <c r="K525" s="45"/>
      <c r="N525" s="31"/>
    </row>
    <row r="526">
      <c r="A526" s="13"/>
      <c r="B526" s="55"/>
      <c r="C526" s="27"/>
      <c r="D526" s="4"/>
      <c r="E526" s="46"/>
      <c r="F526" s="4"/>
      <c r="H526" s="57"/>
      <c r="I526" s="57"/>
      <c r="J526" s="58"/>
      <c r="K526" s="45"/>
      <c r="N526" s="31"/>
    </row>
    <row r="527">
      <c r="A527" s="13"/>
      <c r="B527" s="55"/>
      <c r="C527" s="27"/>
      <c r="D527" s="4"/>
      <c r="E527" s="46"/>
      <c r="F527" s="4"/>
      <c r="H527" s="57"/>
      <c r="I527" s="57"/>
      <c r="J527" s="58"/>
      <c r="K527" s="45"/>
      <c r="N527" s="31"/>
    </row>
    <row r="528">
      <c r="A528" s="13"/>
      <c r="B528" s="55"/>
      <c r="C528" s="27"/>
      <c r="D528" s="4"/>
      <c r="E528" s="46"/>
      <c r="F528" s="4"/>
      <c r="H528" s="57"/>
      <c r="I528" s="57"/>
      <c r="J528" s="58"/>
      <c r="K528" s="45"/>
      <c r="N528" s="31"/>
    </row>
    <row r="529">
      <c r="A529" s="13"/>
      <c r="B529" s="55"/>
      <c r="C529" s="27"/>
      <c r="D529" s="4"/>
      <c r="E529" s="46"/>
      <c r="F529" s="4"/>
      <c r="H529" s="57"/>
      <c r="I529" s="57"/>
      <c r="J529" s="58"/>
      <c r="K529" s="45"/>
      <c r="N529" s="31"/>
    </row>
    <row r="530">
      <c r="A530" s="13"/>
      <c r="B530" s="55"/>
      <c r="C530" s="27"/>
      <c r="D530" s="4"/>
      <c r="E530" s="46"/>
      <c r="F530" s="4"/>
      <c r="H530" s="57"/>
      <c r="I530" s="57"/>
      <c r="J530" s="58"/>
      <c r="K530" s="45"/>
      <c r="N530" s="31"/>
    </row>
    <row r="531">
      <c r="A531" s="13"/>
      <c r="B531" s="55"/>
      <c r="C531" s="27"/>
      <c r="D531" s="4"/>
      <c r="E531" s="46"/>
      <c r="F531" s="4"/>
      <c r="H531" s="57"/>
      <c r="I531" s="57"/>
      <c r="J531" s="58"/>
      <c r="K531" s="45"/>
      <c r="N531" s="31"/>
    </row>
    <row r="532">
      <c r="A532" s="13"/>
      <c r="B532" s="55"/>
      <c r="C532" s="27"/>
      <c r="D532" s="4"/>
      <c r="E532" s="46"/>
      <c r="F532" s="4"/>
      <c r="H532" s="57"/>
      <c r="I532" s="57"/>
      <c r="J532" s="58"/>
      <c r="K532" s="45"/>
      <c r="N532" s="31"/>
    </row>
    <row r="533">
      <c r="A533" s="13"/>
      <c r="B533" s="55"/>
      <c r="C533" s="27"/>
      <c r="D533" s="4"/>
      <c r="E533" s="46"/>
      <c r="F533" s="4"/>
      <c r="H533" s="57"/>
      <c r="I533" s="57"/>
      <c r="J533" s="58"/>
      <c r="K533" s="45"/>
      <c r="N533" s="31"/>
    </row>
    <row r="534">
      <c r="A534" s="13"/>
      <c r="B534" s="55"/>
      <c r="C534" s="27"/>
      <c r="D534" s="4"/>
      <c r="E534" s="46"/>
      <c r="F534" s="4"/>
      <c r="H534" s="57"/>
      <c r="I534" s="57"/>
      <c r="J534" s="58"/>
      <c r="K534" s="45"/>
      <c r="N534" s="31"/>
    </row>
    <row r="535">
      <c r="A535" s="13"/>
      <c r="B535" s="55"/>
      <c r="C535" s="27"/>
      <c r="D535" s="4"/>
      <c r="E535" s="46"/>
      <c r="F535" s="4"/>
      <c r="H535" s="57"/>
      <c r="I535" s="57"/>
      <c r="J535" s="58"/>
      <c r="K535" s="45"/>
      <c r="N535" s="31"/>
    </row>
    <row r="536">
      <c r="A536" s="13"/>
      <c r="B536" s="55"/>
      <c r="C536" s="27"/>
      <c r="D536" s="4"/>
      <c r="E536" s="46"/>
      <c r="F536" s="4"/>
      <c r="H536" s="57"/>
      <c r="I536" s="57"/>
      <c r="J536" s="58"/>
      <c r="K536" s="45"/>
      <c r="N536" s="31"/>
    </row>
    <row r="537">
      <c r="A537" s="13"/>
      <c r="B537" s="55"/>
      <c r="C537" s="27"/>
      <c r="D537" s="4"/>
      <c r="E537" s="46"/>
      <c r="F537" s="4"/>
      <c r="H537" s="57"/>
      <c r="I537" s="57"/>
      <c r="J537" s="58"/>
      <c r="K537" s="45"/>
      <c r="N537" s="31"/>
    </row>
    <row r="538">
      <c r="A538" s="13"/>
      <c r="B538" s="55"/>
      <c r="C538" s="27"/>
      <c r="D538" s="4"/>
      <c r="E538" s="46"/>
      <c r="F538" s="4"/>
      <c r="H538" s="57"/>
      <c r="I538" s="57"/>
      <c r="J538" s="58"/>
      <c r="K538" s="45"/>
      <c r="N538" s="31"/>
    </row>
    <row r="539">
      <c r="A539" s="13"/>
      <c r="B539" s="55"/>
      <c r="C539" s="27"/>
      <c r="D539" s="4"/>
      <c r="E539" s="46"/>
      <c r="F539" s="4"/>
      <c r="H539" s="57"/>
      <c r="I539" s="57"/>
      <c r="J539" s="58"/>
      <c r="K539" s="45"/>
      <c r="N539" s="31"/>
    </row>
    <row r="540">
      <c r="A540" s="13"/>
      <c r="B540" s="55"/>
      <c r="C540" s="27"/>
      <c r="D540" s="4"/>
      <c r="E540" s="46"/>
      <c r="F540" s="4"/>
      <c r="H540" s="57"/>
      <c r="I540" s="57"/>
      <c r="J540" s="58"/>
      <c r="K540" s="45"/>
      <c r="N540" s="31"/>
    </row>
    <row r="541">
      <c r="A541" s="13"/>
      <c r="B541" s="55"/>
      <c r="C541" s="27"/>
      <c r="D541" s="4"/>
      <c r="E541" s="46"/>
      <c r="F541" s="4"/>
      <c r="H541" s="57"/>
      <c r="I541" s="57"/>
      <c r="J541" s="58"/>
      <c r="K541" s="45"/>
      <c r="N541" s="31"/>
    </row>
    <row r="542">
      <c r="A542" s="13"/>
      <c r="B542" s="55"/>
      <c r="C542" s="27"/>
      <c r="D542" s="4"/>
      <c r="E542" s="46"/>
      <c r="F542" s="4"/>
      <c r="H542" s="57"/>
      <c r="I542" s="57"/>
      <c r="J542" s="58"/>
      <c r="K542" s="45"/>
      <c r="N542" s="31"/>
    </row>
    <row r="543">
      <c r="A543" s="13"/>
      <c r="B543" s="55"/>
      <c r="C543" s="27"/>
      <c r="D543" s="4"/>
      <c r="E543" s="46"/>
      <c r="F543" s="4"/>
      <c r="H543" s="57"/>
      <c r="I543" s="57"/>
      <c r="J543" s="58"/>
      <c r="K543" s="45"/>
      <c r="N543" s="31"/>
    </row>
    <row r="544">
      <c r="A544" s="13"/>
      <c r="B544" s="55"/>
      <c r="C544" s="27"/>
      <c r="D544" s="4"/>
      <c r="E544" s="46"/>
      <c r="F544" s="4"/>
      <c r="H544" s="57"/>
      <c r="I544" s="57"/>
      <c r="J544" s="58"/>
      <c r="K544" s="45"/>
      <c r="N544" s="31"/>
    </row>
    <row r="545">
      <c r="A545" s="13"/>
      <c r="B545" s="55"/>
      <c r="C545" s="27"/>
      <c r="D545" s="4"/>
      <c r="E545" s="46"/>
      <c r="F545" s="4"/>
      <c r="H545" s="57"/>
      <c r="I545" s="57"/>
      <c r="J545" s="58"/>
      <c r="K545" s="45"/>
      <c r="N545" s="31"/>
    </row>
    <row r="546">
      <c r="A546" s="13"/>
      <c r="B546" s="55"/>
      <c r="C546" s="27"/>
      <c r="D546" s="4"/>
      <c r="E546" s="46"/>
      <c r="F546" s="4"/>
      <c r="H546" s="57"/>
      <c r="I546" s="57"/>
      <c r="J546" s="58"/>
      <c r="K546" s="45"/>
      <c r="N546" s="31"/>
    </row>
    <row r="547">
      <c r="A547" s="13"/>
      <c r="B547" s="55"/>
      <c r="C547" s="27"/>
      <c r="D547" s="4"/>
      <c r="E547" s="46"/>
      <c r="F547" s="4"/>
      <c r="H547" s="57"/>
      <c r="I547" s="57"/>
      <c r="J547" s="58"/>
      <c r="K547" s="45"/>
      <c r="N547" s="31"/>
    </row>
    <row r="548">
      <c r="A548" s="13"/>
      <c r="B548" s="55"/>
      <c r="C548" s="27"/>
      <c r="D548" s="4"/>
      <c r="E548" s="46"/>
      <c r="F548" s="4"/>
      <c r="H548" s="57"/>
      <c r="I548" s="57"/>
      <c r="J548" s="58"/>
      <c r="K548" s="45"/>
      <c r="N548" s="31"/>
    </row>
    <row r="549">
      <c r="A549" s="13"/>
      <c r="B549" s="55"/>
      <c r="C549" s="27"/>
      <c r="D549" s="4"/>
      <c r="E549" s="46"/>
      <c r="F549" s="4"/>
      <c r="H549" s="57"/>
      <c r="I549" s="57"/>
      <c r="J549" s="58"/>
      <c r="K549" s="45"/>
      <c r="N549" s="31"/>
    </row>
    <row r="550">
      <c r="A550" s="13"/>
      <c r="B550" s="55"/>
      <c r="C550" s="27"/>
      <c r="D550" s="4"/>
      <c r="E550" s="46"/>
      <c r="F550" s="4"/>
      <c r="H550" s="57"/>
      <c r="I550" s="57"/>
      <c r="J550" s="58"/>
      <c r="K550" s="45"/>
      <c r="N550" s="31"/>
    </row>
    <row r="551">
      <c r="A551" s="13"/>
      <c r="B551" s="55"/>
      <c r="C551" s="27"/>
      <c r="D551" s="4"/>
      <c r="E551" s="46"/>
      <c r="F551" s="4"/>
      <c r="H551" s="57"/>
      <c r="I551" s="57"/>
      <c r="J551" s="58"/>
      <c r="K551" s="45"/>
      <c r="N551" s="31"/>
    </row>
    <row r="552">
      <c r="A552" s="13"/>
      <c r="B552" s="55"/>
      <c r="C552" s="27"/>
      <c r="D552" s="4"/>
      <c r="E552" s="46"/>
      <c r="F552" s="4"/>
      <c r="H552" s="57"/>
      <c r="I552" s="57"/>
      <c r="J552" s="58"/>
      <c r="K552" s="45"/>
      <c r="N552" s="31"/>
    </row>
    <row r="553">
      <c r="A553" s="13"/>
      <c r="B553" s="55"/>
      <c r="C553" s="27"/>
      <c r="D553" s="4"/>
      <c r="E553" s="46"/>
      <c r="F553" s="4"/>
      <c r="H553" s="57"/>
      <c r="I553" s="57"/>
      <c r="J553" s="58"/>
      <c r="K553" s="45"/>
      <c r="N553" s="31"/>
    </row>
    <row r="554">
      <c r="A554" s="13"/>
      <c r="B554" s="55"/>
      <c r="C554" s="27"/>
      <c r="D554" s="4"/>
      <c r="E554" s="46"/>
      <c r="F554" s="4"/>
      <c r="H554" s="57"/>
      <c r="I554" s="57"/>
      <c r="J554" s="58"/>
      <c r="K554" s="45"/>
      <c r="N554" s="31"/>
    </row>
    <row r="555">
      <c r="A555" s="13"/>
      <c r="B555" s="55"/>
      <c r="C555" s="27"/>
      <c r="D555" s="4"/>
      <c r="E555" s="46"/>
      <c r="F555" s="4"/>
      <c r="H555" s="57"/>
      <c r="I555" s="57"/>
      <c r="J555" s="58"/>
      <c r="K555" s="45"/>
      <c r="N555" s="31"/>
    </row>
    <row r="556">
      <c r="A556" s="13"/>
      <c r="B556" s="55"/>
      <c r="C556" s="27"/>
      <c r="D556" s="4"/>
      <c r="E556" s="46"/>
      <c r="F556" s="4"/>
      <c r="H556" s="57"/>
      <c r="I556" s="57"/>
      <c r="J556" s="58"/>
      <c r="K556" s="45"/>
      <c r="N556" s="31"/>
    </row>
    <row r="557">
      <c r="A557" s="13"/>
      <c r="B557" s="55"/>
      <c r="C557" s="27"/>
      <c r="D557" s="4"/>
      <c r="E557" s="46"/>
      <c r="F557" s="4"/>
      <c r="H557" s="57"/>
      <c r="I557" s="57"/>
      <c r="J557" s="58"/>
      <c r="K557" s="45"/>
      <c r="N557" s="31"/>
    </row>
    <row r="558">
      <c r="A558" s="13"/>
      <c r="B558" s="55"/>
      <c r="C558" s="27"/>
      <c r="D558" s="4"/>
      <c r="E558" s="46"/>
      <c r="F558" s="4"/>
      <c r="H558" s="57"/>
      <c r="I558" s="57"/>
      <c r="J558" s="58"/>
      <c r="K558" s="45"/>
      <c r="N558" s="31"/>
    </row>
    <row r="559">
      <c r="A559" s="13"/>
      <c r="B559" s="55"/>
      <c r="C559" s="27"/>
      <c r="D559" s="4"/>
      <c r="E559" s="46"/>
      <c r="F559" s="4"/>
      <c r="H559" s="57"/>
      <c r="I559" s="57"/>
      <c r="J559" s="58"/>
      <c r="K559" s="45"/>
      <c r="N559" s="31"/>
    </row>
    <row r="560">
      <c r="A560" s="13"/>
      <c r="B560" s="55"/>
      <c r="C560" s="27"/>
      <c r="D560" s="4"/>
      <c r="E560" s="46"/>
      <c r="F560" s="4"/>
      <c r="H560" s="57"/>
      <c r="I560" s="57"/>
      <c r="J560" s="58"/>
      <c r="K560" s="45"/>
      <c r="N560" s="31"/>
    </row>
    <row r="561">
      <c r="A561" s="13"/>
      <c r="B561" s="55"/>
      <c r="C561" s="27"/>
      <c r="D561" s="4"/>
      <c r="E561" s="46"/>
      <c r="F561" s="4"/>
      <c r="H561" s="57"/>
      <c r="I561" s="57"/>
      <c r="J561" s="58"/>
      <c r="K561" s="45"/>
      <c r="N561" s="31"/>
    </row>
    <row r="562">
      <c r="A562" s="13"/>
      <c r="B562" s="55"/>
      <c r="C562" s="27"/>
      <c r="D562" s="4"/>
      <c r="E562" s="46"/>
      <c r="F562" s="4"/>
      <c r="H562" s="57"/>
      <c r="I562" s="57"/>
      <c r="J562" s="58"/>
      <c r="K562" s="45"/>
      <c r="N562" s="31"/>
    </row>
    <row r="563">
      <c r="A563" s="13"/>
      <c r="B563" s="55"/>
      <c r="C563" s="27"/>
      <c r="D563" s="4"/>
      <c r="E563" s="46"/>
      <c r="F563" s="4"/>
      <c r="H563" s="57"/>
      <c r="I563" s="57"/>
      <c r="J563" s="58"/>
      <c r="K563" s="45"/>
      <c r="N563" s="31"/>
    </row>
    <row r="564">
      <c r="A564" s="13"/>
      <c r="B564" s="55"/>
      <c r="C564" s="27"/>
      <c r="D564" s="4"/>
      <c r="E564" s="46"/>
      <c r="F564" s="4"/>
      <c r="H564" s="57"/>
      <c r="I564" s="57"/>
      <c r="J564" s="58"/>
      <c r="K564" s="45"/>
      <c r="N564" s="31"/>
    </row>
    <row r="565">
      <c r="A565" s="13"/>
      <c r="B565" s="55"/>
      <c r="C565" s="27"/>
      <c r="D565" s="4"/>
      <c r="E565" s="46"/>
      <c r="F565" s="4"/>
      <c r="H565" s="57"/>
      <c r="I565" s="57"/>
      <c r="J565" s="58"/>
      <c r="K565" s="45"/>
      <c r="N565" s="31"/>
    </row>
    <row r="566">
      <c r="A566" s="13"/>
      <c r="B566" s="55"/>
      <c r="C566" s="27"/>
      <c r="D566" s="4"/>
      <c r="E566" s="46"/>
      <c r="F566" s="4"/>
      <c r="H566" s="57"/>
      <c r="I566" s="57"/>
      <c r="J566" s="58"/>
      <c r="K566" s="45"/>
      <c r="N566" s="31"/>
    </row>
    <row r="567">
      <c r="A567" s="13"/>
      <c r="B567" s="55"/>
      <c r="C567" s="27"/>
      <c r="D567" s="4"/>
      <c r="E567" s="46"/>
      <c r="F567" s="4"/>
      <c r="H567" s="57"/>
      <c r="I567" s="57"/>
      <c r="J567" s="58"/>
      <c r="K567" s="45"/>
      <c r="N567" s="31"/>
    </row>
    <row r="568">
      <c r="A568" s="13"/>
      <c r="B568" s="55"/>
      <c r="C568" s="27"/>
      <c r="D568" s="4"/>
      <c r="E568" s="46"/>
      <c r="F568" s="4"/>
      <c r="H568" s="57"/>
      <c r="I568" s="57"/>
      <c r="J568" s="58"/>
      <c r="K568" s="45"/>
      <c r="N568" s="31"/>
    </row>
    <row r="569">
      <c r="A569" s="13"/>
      <c r="B569" s="55"/>
      <c r="C569" s="27"/>
      <c r="D569" s="4"/>
      <c r="E569" s="46"/>
      <c r="F569" s="4"/>
      <c r="H569" s="57"/>
      <c r="I569" s="57"/>
      <c r="J569" s="58"/>
      <c r="K569" s="45"/>
      <c r="N569" s="31"/>
    </row>
    <row r="570">
      <c r="A570" s="13"/>
      <c r="B570" s="55"/>
      <c r="C570" s="27"/>
      <c r="D570" s="4"/>
      <c r="E570" s="46"/>
      <c r="F570" s="4"/>
      <c r="H570" s="57"/>
      <c r="I570" s="57"/>
      <c r="J570" s="58"/>
      <c r="K570" s="45"/>
      <c r="N570" s="31"/>
    </row>
    <row r="571">
      <c r="A571" s="13"/>
      <c r="B571" s="55"/>
      <c r="C571" s="27"/>
      <c r="D571" s="4"/>
      <c r="E571" s="46"/>
      <c r="F571" s="4"/>
      <c r="H571" s="57"/>
      <c r="I571" s="57"/>
      <c r="J571" s="58"/>
      <c r="K571" s="45"/>
      <c r="N571" s="31"/>
    </row>
    <row r="572">
      <c r="A572" s="13"/>
      <c r="B572" s="55"/>
      <c r="C572" s="27"/>
      <c r="D572" s="4"/>
      <c r="E572" s="46"/>
      <c r="F572" s="4"/>
      <c r="H572" s="57"/>
      <c r="I572" s="57"/>
      <c r="J572" s="58"/>
      <c r="K572" s="45"/>
      <c r="N572" s="31"/>
    </row>
    <row r="573">
      <c r="A573" s="13"/>
      <c r="B573" s="55"/>
      <c r="C573" s="27"/>
      <c r="D573" s="4"/>
      <c r="E573" s="46"/>
      <c r="F573" s="4"/>
      <c r="H573" s="57"/>
      <c r="I573" s="57"/>
      <c r="J573" s="58"/>
      <c r="K573" s="45"/>
      <c r="N573" s="31"/>
    </row>
    <row r="574">
      <c r="A574" s="13"/>
      <c r="B574" s="55"/>
      <c r="C574" s="27"/>
      <c r="D574" s="4"/>
      <c r="E574" s="46"/>
      <c r="F574" s="4"/>
      <c r="H574" s="57"/>
      <c r="I574" s="57"/>
      <c r="J574" s="58"/>
      <c r="K574" s="45"/>
      <c r="N574" s="31"/>
    </row>
    <row r="575">
      <c r="A575" s="13"/>
      <c r="B575" s="55"/>
      <c r="C575" s="27"/>
      <c r="D575" s="4"/>
      <c r="E575" s="46"/>
      <c r="F575" s="4"/>
      <c r="H575" s="57"/>
      <c r="I575" s="57"/>
      <c r="J575" s="58"/>
      <c r="K575" s="45"/>
      <c r="N575" s="31"/>
    </row>
    <row r="576">
      <c r="A576" s="13"/>
      <c r="B576" s="55"/>
      <c r="C576" s="27"/>
      <c r="D576" s="4"/>
      <c r="E576" s="46"/>
      <c r="F576" s="4"/>
      <c r="H576" s="57"/>
      <c r="I576" s="57"/>
      <c r="J576" s="58"/>
      <c r="K576" s="45"/>
      <c r="N576" s="31"/>
    </row>
    <row r="577">
      <c r="A577" s="13"/>
      <c r="B577" s="55"/>
      <c r="C577" s="27"/>
      <c r="D577" s="4"/>
      <c r="E577" s="46"/>
      <c r="F577" s="4"/>
      <c r="H577" s="57"/>
      <c r="I577" s="57"/>
      <c r="J577" s="58"/>
      <c r="K577" s="45"/>
      <c r="N577" s="31"/>
    </row>
    <row r="578">
      <c r="A578" s="13"/>
      <c r="B578" s="55"/>
      <c r="C578" s="27"/>
      <c r="D578" s="4"/>
      <c r="E578" s="46"/>
      <c r="F578" s="4"/>
      <c r="H578" s="57"/>
      <c r="I578" s="57"/>
      <c r="J578" s="58"/>
      <c r="K578" s="45"/>
      <c r="N578" s="31"/>
    </row>
    <row r="579">
      <c r="A579" s="13"/>
      <c r="B579" s="55"/>
      <c r="C579" s="27"/>
      <c r="D579" s="4"/>
      <c r="E579" s="46"/>
      <c r="F579" s="4"/>
      <c r="H579" s="57"/>
      <c r="I579" s="57"/>
      <c r="J579" s="58"/>
      <c r="K579" s="45"/>
      <c r="N579" s="31"/>
    </row>
    <row r="580">
      <c r="A580" s="13"/>
      <c r="B580" s="55"/>
      <c r="C580" s="27"/>
      <c r="D580" s="4"/>
      <c r="E580" s="46"/>
      <c r="F580" s="4"/>
      <c r="H580" s="57"/>
      <c r="I580" s="57"/>
      <c r="J580" s="58"/>
      <c r="K580" s="45"/>
      <c r="N580" s="31"/>
    </row>
    <row r="581">
      <c r="A581" s="13"/>
      <c r="B581" s="55"/>
      <c r="C581" s="27"/>
      <c r="D581" s="4"/>
      <c r="E581" s="46"/>
      <c r="F581" s="4"/>
      <c r="H581" s="57"/>
      <c r="I581" s="57"/>
      <c r="J581" s="58"/>
      <c r="K581" s="45"/>
      <c r="N581" s="31"/>
    </row>
    <row r="582">
      <c r="A582" s="13"/>
      <c r="B582" s="55"/>
      <c r="C582" s="27"/>
      <c r="D582" s="4"/>
      <c r="E582" s="46"/>
      <c r="F582" s="4"/>
      <c r="H582" s="57"/>
      <c r="I582" s="57"/>
      <c r="J582" s="58"/>
      <c r="K582" s="45"/>
      <c r="N582" s="31"/>
    </row>
    <row r="583">
      <c r="A583" s="13"/>
      <c r="B583" s="55"/>
      <c r="C583" s="27"/>
      <c r="D583" s="4"/>
      <c r="E583" s="46"/>
      <c r="F583" s="4"/>
      <c r="H583" s="57"/>
      <c r="I583" s="57"/>
      <c r="J583" s="58"/>
      <c r="K583" s="45"/>
      <c r="N583" s="31"/>
    </row>
    <row r="584">
      <c r="A584" s="13"/>
      <c r="B584" s="55"/>
      <c r="C584" s="27"/>
      <c r="D584" s="4"/>
      <c r="E584" s="46"/>
      <c r="F584" s="4"/>
      <c r="H584" s="57"/>
      <c r="I584" s="57"/>
      <c r="J584" s="58"/>
      <c r="K584" s="45"/>
      <c r="N584" s="31"/>
    </row>
    <row r="585">
      <c r="A585" s="13"/>
      <c r="B585" s="55"/>
      <c r="C585" s="27"/>
      <c r="D585" s="4"/>
      <c r="E585" s="46"/>
      <c r="F585" s="4"/>
      <c r="H585" s="57"/>
      <c r="I585" s="57"/>
      <c r="J585" s="58"/>
      <c r="K585" s="45"/>
      <c r="N585" s="31"/>
    </row>
  </sheetData>
  <mergeCells count="6">
    <mergeCell ref="K1:L1"/>
    <mergeCell ref="O1:O21"/>
    <mergeCell ref="H3:J6"/>
    <mergeCell ref="C5:C6"/>
    <mergeCell ref="F5:G5"/>
    <mergeCell ref="N5:N6"/>
  </mergeCells>
  <dataValidations>
    <dataValidation type="list" allowBlank="1" showErrorMessage="1" sqref="B4">
      <formula1>Set!$D$2:$D$4</formula1>
    </dataValidation>
    <dataValidation type="list" allowBlank="1" showErrorMessage="1" sqref="E7:E34 E36:E585">
      <formula1>Set!$H$2:$H$4</formula1>
    </dataValidation>
    <dataValidation type="list" allowBlank="1" showErrorMessage="1" sqref="A159:A585">
      <formula1>Produtos!$E$1:$E$2046</formula1>
    </dataValidation>
    <dataValidation type="list" allowBlank="1" showErrorMessage="1" sqref="B2">
      <formula1>Set!$B$2:$B$3</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75"/>
  </cols>
  <sheetData>
    <row r="2">
      <c r="A2" s="59" t="s">
        <v>38</v>
      </c>
    </row>
    <row r="3">
      <c r="A3" s="59" t="s">
        <v>39</v>
      </c>
    </row>
    <row r="4">
      <c r="A4" s="59" t="s">
        <v>40</v>
      </c>
    </row>
    <row r="5">
      <c r="A5" s="59" t="s">
        <v>41</v>
      </c>
    </row>
    <row r="6">
      <c r="A6" s="59" t="s">
        <v>42</v>
      </c>
    </row>
    <row r="7">
      <c r="A7" s="59" t="s">
        <v>43</v>
      </c>
    </row>
    <row r="8">
      <c r="A8" s="59" t="s">
        <v>44</v>
      </c>
    </row>
    <row r="9">
      <c r="A9" s="59" t="s">
        <v>45</v>
      </c>
    </row>
    <row r="10">
      <c r="A10" s="59" t="s">
        <v>46</v>
      </c>
    </row>
    <row r="11">
      <c r="A11" s="59" t="s">
        <v>47</v>
      </c>
    </row>
    <row r="12">
      <c r="A12" s="59" t="s">
        <v>16</v>
      </c>
    </row>
    <row r="13">
      <c r="A13" s="59" t="s">
        <v>48</v>
      </c>
    </row>
    <row r="14">
      <c r="A14" s="59" t="s">
        <v>49</v>
      </c>
    </row>
    <row r="15">
      <c r="A15" s="59" t="s">
        <v>50</v>
      </c>
    </row>
    <row r="16">
      <c r="A16" s="59" t="s">
        <v>51</v>
      </c>
    </row>
    <row r="17">
      <c r="A17" s="59" t="s">
        <v>52</v>
      </c>
    </row>
    <row r="19">
      <c r="A19" s="59" t="s">
        <v>53</v>
      </c>
    </row>
    <row r="20">
      <c r="A20" s="59" t="s">
        <v>54</v>
      </c>
    </row>
    <row r="21">
      <c r="A21" s="59" t="s">
        <v>55</v>
      </c>
    </row>
    <row r="22">
      <c r="A22" s="59" t="s">
        <v>56</v>
      </c>
    </row>
    <row r="23">
      <c r="A23" s="59" t="s">
        <v>57</v>
      </c>
    </row>
    <row r="24">
      <c r="A24" s="59" t="s">
        <v>58</v>
      </c>
    </row>
    <row r="25">
      <c r="A25" s="59" t="s">
        <v>59</v>
      </c>
    </row>
    <row r="26">
      <c r="A26" s="59" t="s">
        <v>60</v>
      </c>
    </row>
    <row r="27">
      <c r="A27" s="59" t="s">
        <v>61</v>
      </c>
    </row>
    <row r="28">
      <c r="A28" s="59" t="s">
        <v>62</v>
      </c>
    </row>
    <row r="29">
      <c r="A29" s="59" t="s">
        <v>63</v>
      </c>
    </row>
    <row r="30">
      <c r="A30" s="59" t="s">
        <v>64</v>
      </c>
    </row>
    <row r="31">
      <c r="A31" s="59" t="s">
        <v>65</v>
      </c>
    </row>
    <row r="32">
      <c r="A32" s="59" t="s">
        <v>66</v>
      </c>
    </row>
    <row r="33">
      <c r="A33" s="59" t="s">
        <v>67</v>
      </c>
    </row>
    <row r="34">
      <c r="A34" s="59" t="s">
        <v>68</v>
      </c>
    </row>
    <row r="35">
      <c r="A35" s="59" t="s">
        <v>69</v>
      </c>
    </row>
    <row r="36">
      <c r="A36" s="59" t="s">
        <v>14</v>
      </c>
    </row>
    <row r="37">
      <c r="A37" s="59" t="s">
        <v>12</v>
      </c>
    </row>
    <row r="38">
      <c r="A38" s="59" t="s">
        <v>70</v>
      </c>
    </row>
    <row r="39">
      <c r="A39" s="59" t="s">
        <v>71</v>
      </c>
    </row>
    <row r="40">
      <c r="A40" s="59" t="s">
        <v>72</v>
      </c>
    </row>
    <row r="41">
      <c r="A41" s="59" t="s">
        <v>73</v>
      </c>
    </row>
    <row r="42">
      <c r="A42" s="59" t="s">
        <v>74</v>
      </c>
    </row>
    <row r="43">
      <c r="A43" s="59" t="s">
        <v>75</v>
      </c>
    </row>
    <row r="44">
      <c r="A44" s="59" t="s">
        <v>76</v>
      </c>
    </row>
    <row r="45">
      <c r="A45" s="59" t="s">
        <v>77</v>
      </c>
    </row>
    <row r="46">
      <c r="A46" s="59" t="s">
        <v>78</v>
      </c>
    </row>
    <row r="47">
      <c r="A47" s="60" t="s">
        <v>79</v>
      </c>
    </row>
    <row r="48">
      <c r="A48" s="60"/>
    </row>
    <row r="49">
      <c r="A49" s="6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9" t="s">
        <v>80</v>
      </c>
      <c r="B1" s="59" t="s">
        <v>42</v>
      </c>
      <c r="C1" s="59" t="s">
        <v>61</v>
      </c>
      <c r="D1" s="59" t="s">
        <v>81</v>
      </c>
      <c r="E1" s="59" t="s">
        <v>82</v>
      </c>
      <c r="F1" s="59" t="s">
        <v>83</v>
      </c>
      <c r="G1" s="59" t="s">
        <v>84</v>
      </c>
      <c r="H1" s="59" t="s">
        <v>16</v>
      </c>
      <c r="I1" s="59" t="s">
        <v>47</v>
      </c>
      <c r="J1" s="59" t="s">
        <v>85</v>
      </c>
      <c r="K1" s="59" t="s">
        <v>57</v>
      </c>
      <c r="L1" s="59" t="s">
        <v>86</v>
      </c>
      <c r="M1" s="59" t="s">
        <v>87</v>
      </c>
      <c r="N1" s="59" t="s">
        <v>52</v>
      </c>
      <c r="O1" s="59" t="s">
        <v>53</v>
      </c>
      <c r="P1" s="59" t="s">
        <v>60</v>
      </c>
      <c r="Q1" s="59" t="s">
        <v>88</v>
      </c>
      <c r="R1" s="59" t="s">
        <v>14</v>
      </c>
      <c r="S1" s="59" t="s">
        <v>12</v>
      </c>
      <c r="T1" s="59" t="s">
        <v>70</v>
      </c>
      <c r="U1" s="59" t="s">
        <v>78</v>
      </c>
      <c r="V1" s="60"/>
      <c r="W1" s="60"/>
    </row>
    <row r="2">
      <c r="A2" s="61">
        <v>9.0</v>
      </c>
      <c r="B2" s="61">
        <v>69.0</v>
      </c>
      <c r="C2" s="61">
        <v>7.894443800029E12</v>
      </c>
      <c r="D2" s="59" t="s">
        <v>89</v>
      </c>
      <c r="E2" s="59" t="s">
        <v>90</v>
      </c>
      <c r="F2" s="59" t="s">
        <v>63</v>
      </c>
      <c r="G2" s="61">
        <v>28.0</v>
      </c>
      <c r="H2" s="61">
        <v>500.0</v>
      </c>
      <c r="I2" s="61">
        <v>50.0</v>
      </c>
      <c r="J2" s="61">
        <v>0.0</v>
      </c>
      <c r="K2" s="61">
        <v>4.0</v>
      </c>
      <c r="L2" s="61">
        <v>35.0</v>
      </c>
      <c r="M2" s="60"/>
      <c r="N2" s="60"/>
      <c r="O2" s="61">
        <v>0.0</v>
      </c>
      <c r="P2" s="59" t="s">
        <v>91</v>
      </c>
      <c r="Q2" s="62" t="s">
        <v>92</v>
      </c>
      <c r="R2" s="60"/>
      <c r="S2" s="60"/>
      <c r="T2" s="60"/>
      <c r="U2" s="59" t="s">
        <v>93</v>
      </c>
      <c r="V2" s="60"/>
      <c r="W2" s="60"/>
    </row>
    <row r="3">
      <c r="A3" s="61">
        <v>25.0</v>
      </c>
      <c r="B3" s="61">
        <v>125.0</v>
      </c>
      <c r="C3" s="61">
        <v>7.894443800036E12</v>
      </c>
      <c r="D3" s="59" t="s">
        <v>89</v>
      </c>
      <c r="E3" s="59" t="s">
        <v>90</v>
      </c>
      <c r="F3" s="59" t="s">
        <v>63</v>
      </c>
      <c r="G3" s="61">
        <v>19.0</v>
      </c>
      <c r="H3" s="61">
        <v>100.0</v>
      </c>
      <c r="I3" s="61">
        <v>70.0</v>
      </c>
      <c r="J3" s="61">
        <v>0.0</v>
      </c>
      <c r="K3" s="61">
        <v>1.0</v>
      </c>
      <c r="L3" s="61">
        <v>33.34</v>
      </c>
      <c r="M3" s="60"/>
      <c r="N3" s="60"/>
      <c r="O3" s="61">
        <v>0.0</v>
      </c>
      <c r="P3" s="59" t="s">
        <v>91</v>
      </c>
      <c r="Q3" s="62" t="s">
        <v>94</v>
      </c>
      <c r="R3" s="61">
        <v>25.0</v>
      </c>
      <c r="S3" s="61">
        <v>15.0</v>
      </c>
      <c r="T3" s="61">
        <v>10.0</v>
      </c>
      <c r="U3" s="59" t="s">
        <v>95</v>
      </c>
      <c r="V3" s="60"/>
      <c r="W3" s="60"/>
    </row>
    <row r="4">
      <c r="A4" s="61">
        <v>43.0</v>
      </c>
      <c r="B4" s="61">
        <v>37.0</v>
      </c>
      <c r="C4" s="61">
        <v>7.894443800043E12</v>
      </c>
      <c r="D4" s="59" t="s">
        <v>89</v>
      </c>
      <c r="E4" s="59" t="s">
        <v>96</v>
      </c>
      <c r="F4" s="60"/>
      <c r="G4" s="60"/>
      <c r="H4" s="61">
        <v>500.0</v>
      </c>
      <c r="I4" s="61">
        <v>65.0</v>
      </c>
      <c r="J4" s="61">
        <v>0.0</v>
      </c>
      <c r="K4" s="61">
        <v>3.0</v>
      </c>
      <c r="L4" s="61">
        <v>45.0</v>
      </c>
      <c r="M4" s="60"/>
      <c r="N4" s="60"/>
      <c r="O4" s="61">
        <v>0.0</v>
      </c>
      <c r="P4" s="59" t="s">
        <v>91</v>
      </c>
      <c r="Q4" s="62" t="s">
        <v>97</v>
      </c>
      <c r="R4" s="61">
        <v>20.0</v>
      </c>
      <c r="S4" s="61">
        <v>12.0</v>
      </c>
      <c r="T4" s="61">
        <v>10.0</v>
      </c>
      <c r="U4" s="59" t="s">
        <v>98</v>
      </c>
      <c r="V4" s="60"/>
      <c r="W4" s="60"/>
    </row>
    <row r="5">
      <c r="A5" s="61">
        <v>45.0</v>
      </c>
      <c r="B5" s="61">
        <v>37.0</v>
      </c>
      <c r="C5" s="61">
        <v>7.89444380005E12</v>
      </c>
      <c r="D5" s="59" t="s">
        <v>89</v>
      </c>
      <c r="E5" s="59" t="s">
        <v>99</v>
      </c>
      <c r="F5" s="60"/>
      <c r="G5" s="60"/>
      <c r="H5" s="61">
        <v>300.0</v>
      </c>
      <c r="I5" s="61">
        <v>65.0</v>
      </c>
      <c r="J5" s="61">
        <v>0.0</v>
      </c>
      <c r="K5" s="61">
        <v>4.0</v>
      </c>
      <c r="L5" s="61">
        <v>45.0</v>
      </c>
      <c r="M5" s="60"/>
      <c r="N5" s="60"/>
      <c r="O5" s="61">
        <v>0.0</v>
      </c>
      <c r="P5" s="59" t="s">
        <v>91</v>
      </c>
      <c r="Q5" s="62" t="s">
        <v>100</v>
      </c>
      <c r="R5" s="61">
        <v>25.0</v>
      </c>
      <c r="S5" s="61">
        <v>15.0</v>
      </c>
      <c r="T5" s="61">
        <v>10.0</v>
      </c>
      <c r="U5" s="59" t="s">
        <v>101</v>
      </c>
      <c r="V5" s="60"/>
      <c r="W5" s="60"/>
    </row>
    <row r="6">
      <c r="A6" s="61">
        <v>55.0</v>
      </c>
      <c r="B6" s="61">
        <v>139.0</v>
      </c>
      <c r="C6" s="61">
        <v>7.894443800067E12</v>
      </c>
      <c r="D6" s="59" t="s">
        <v>89</v>
      </c>
      <c r="E6" s="59" t="s">
        <v>102</v>
      </c>
      <c r="F6" s="59" t="s">
        <v>63</v>
      </c>
      <c r="G6" s="59" t="s">
        <v>103</v>
      </c>
      <c r="H6" s="61">
        <v>100.0</v>
      </c>
      <c r="I6" s="61">
        <v>65.0</v>
      </c>
      <c r="J6" s="61">
        <v>0.0</v>
      </c>
      <c r="K6" s="61">
        <v>2.0</v>
      </c>
      <c r="L6" s="61">
        <v>40.0</v>
      </c>
      <c r="M6" s="60"/>
      <c r="N6" s="60"/>
      <c r="O6" s="61">
        <v>0.0</v>
      </c>
      <c r="P6" s="59" t="s">
        <v>91</v>
      </c>
      <c r="Q6" s="62" t="s">
        <v>104</v>
      </c>
      <c r="R6" s="61">
        <v>25.0</v>
      </c>
      <c r="S6" s="61">
        <v>15.0</v>
      </c>
      <c r="T6" s="61">
        <v>10.0</v>
      </c>
      <c r="U6" s="59" t="s">
        <v>105</v>
      </c>
      <c r="V6" s="60"/>
      <c r="W6" s="60"/>
    </row>
    <row r="7">
      <c r="A7" s="61">
        <v>73.0</v>
      </c>
      <c r="B7" s="61">
        <v>121.0</v>
      </c>
      <c r="C7" s="61">
        <v>7.894443800074E12</v>
      </c>
      <c r="D7" s="59" t="s">
        <v>89</v>
      </c>
      <c r="E7" s="59" t="s">
        <v>106</v>
      </c>
      <c r="F7" s="59" t="s">
        <v>63</v>
      </c>
      <c r="G7" s="59" t="s">
        <v>107</v>
      </c>
      <c r="H7" s="60"/>
      <c r="I7" s="61">
        <v>60.0</v>
      </c>
      <c r="J7" s="61">
        <v>0.0</v>
      </c>
      <c r="K7" s="61">
        <v>4.0</v>
      </c>
      <c r="L7" s="61">
        <v>0.0</v>
      </c>
      <c r="M7" s="60"/>
      <c r="N7" s="60"/>
      <c r="O7" s="61">
        <v>0.0</v>
      </c>
      <c r="P7" s="59" t="s">
        <v>91</v>
      </c>
      <c r="Q7" s="62" t="s">
        <v>108</v>
      </c>
      <c r="R7" s="60"/>
      <c r="S7" s="60"/>
      <c r="T7" s="60"/>
      <c r="U7" s="59" t="s">
        <v>109</v>
      </c>
      <c r="V7" s="60"/>
      <c r="W7" s="60"/>
    </row>
    <row r="8">
      <c r="A8" s="61">
        <v>79.0</v>
      </c>
      <c r="B8" s="61">
        <v>87.0</v>
      </c>
      <c r="C8" s="61">
        <v>7.894443800081E12</v>
      </c>
      <c r="D8" s="59" t="s">
        <v>89</v>
      </c>
      <c r="E8" s="59" t="s">
        <v>110</v>
      </c>
      <c r="F8" s="59" t="s">
        <v>63</v>
      </c>
      <c r="G8" s="59" t="s">
        <v>107</v>
      </c>
      <c r="H8" s="61">
        <v>500.0</v>
      </c>
      <c r="I8" s="61">
        <v>85.0</v>
      </c>
      <c r="J8" s="61">
        <v>0.0</v>
      </c>
      <c r="K8" s="61">
        <v>3.0</v>
      </c>
      <c r="L8" s="61">
        <v>42.58</v>
      </c>
      <c r="M8" s="63">
        <v>44489.0</v>
      </c>
      <c r="N8" s="63">
        <v>44500.0</v>
      </c>
      <c r="O8" s="61">
        <v>60.0</v>
      </c>
      <c r="P8" s="59" t="s">
        <v>91</v>
      </c>
      <c r="Q8" s="62" t="s">
        <v>111</v>
      </c>
      <c r="R8" s="61">
        <v>25.0</v>
      </c>
      <c r="S8" s="61">
        <v>15.0</v>
      </c>
      <c r="T8" s="61">
        <v>10.0</v>
      </c>
      <c r="U8" s="59" t="s">
        <v>112</v>
      </c>
      <c r="V8" s="60"/>
      <c r="W8" s="60"/>
    </row>
    <row r="9">
      <c r="A9" s="61">
        <v>87.0</v>
      </c>
      <c r="B9" s="61">
        <v>159.0</v>
      </c>
      <c r="C9" s="61">
        <v>7.894443800098E12</v>
      </c>
      <c r="D9" s="59" t="s">
        <v>89</v>
      </c>
      <c r="E9" s="59" t="s">
        <v>90</v>
      </c>
      <c r="F9" s="59" t="s">
        <v>63</v>
      </c>
      <c r="G9" s="59" t="s">
        <v>113</v>
      </c>
      <c r="H9" s="61">
        <v>500.0</v>
      </c>
      <c r="I9" s="61">
        <v>50.0</v>
      </c>
      <c r="J9" s="61">
        <v>0.0</v>
      </c>
      <c r="K9" s="61">
        <v>1.0</v>
      </c>
      <c r="L9" s="61">
        <v>22.98</v>
      </c>
      <c r="M9" s="60"/>
      <c r="N9" s="60"/>
      <c r="O9" s="61">
        <v>0.0</v>
      </c>
      <c r="P9" s="59" t="s">
        <v>114</v>
      </c>
      <c r="Q9" s="62" t="s">
        <v>115</v>
      </c>
      <c r="R9" s="61">
        <v>25.0</v>
      </c>
      <c r="S9" s="61">
        <v>15.0</v>
      </c>
      <c r="T9" s="61">
        <v>10.0</v>
      </c>
      <c r="U9" s="59" t="s">
        <v>116</v>
      </c>
      <c r="V9" s="60"/>
      <c r="W9" s="60"/>
    </row>
    <row r="10">
      <c r="A10" s="61">
        <v>93.0</v>
      </c>
      <c r="B10" s="61">
        <v>121.0</v>
      </c>
      <c r="C10" s="61">
        <v>7.894443800104E12</v>
      </c>
      <c r="D10" s="59" t="s">
        <v>89</v>
      </c>
      <c r="E10" s="59" t="s">
        <v>117</v>
      </c>
      <c r="F10" s="59" t="s">
        <v>63</v>
      </c>
      <c r="G10" s="59" t="s">
        <v>113</v>
      </c>
      <c r="H10" s="61">
        <v>500.0</v>
      </c>
      <c r="I10" s="61">
        <v>50.0</v>
      </c>
      <c r="J10" s="61">
        <v>0.0</v>
      </c>
      <c r="K10" s="61">
        <v>1.0</v>
      </c>
      <c r="L10" s="61">
        <v>22.98</v>
      </c>
      <c r="M10" s="60"/>
      <c r="N10" s="60"/>
      <c r="O10" s="61">
        <v>0.0</v>
      </c>
      <c r="P10" s="59" t="s">
        <v>91</v>
      </c>
      <c r="Q10" s="62" t="s">
        <v>118</v>
      </c>
      <c r="R10" s="61">
        <v>25.0</v>
      </c>
      <c r="S10" s="61">
        <v>15.0</v>
      </c>
      <c r="T10" s="61">
        <v>10.0</v>
      </c>
      <c r="U10" s="59" t="s">
        <v>119</v>
      </c>
      <c r="V10" s="60"/>
      <c r="W10" s="60"/>
    </row>
    <row r="11">
      <c r="A11" s="61">
        <v>95.0</v>
      </c>
      <c r="B11" s="61">
        <v>163.0</v>
      </c>
      <c r="C11" s="61">
        <v>7.894443800111E12</v>
      </c>
      <c r="D11" s="59" t="s">
        <v>89</v>
      </c>
      <c r="E11" s="59" t="s">
        <v>102</v>
      </c>
      <c r="F11" s="59" t="s">
        <v>63</v>
      </c>
      <c r="G11" s="59" t="s">
        <v>120</v>
      </c>
      <c r="H11" s="61">
        <v>500.0</v>
      </c>
      <c r="I11" s="61">
        <v>55.0</v>
      </c>
      <c r="J11" s="61">
        <v>0.0</v>
      </c>
      <c r="K11" s="61">
        <v>4.0</v>
      </c>
      <c r="L11" s="61">
        <v>40.34</v>
      </c>
      <c r="M11" s="60"/>
      <c r="N11" s="60"/>
      <c r="O11" s="61">
        <v>0.0</v>
      </c>
      <c r="P11" s="59" t="s">
        <v>91</v>
      </c>
      <c r="Q11" s="62" t="s">
        <v>121</v>
      </c>
      <c r="R11" s="61">
        <v>20.0</v>
      </c>
      <c r="S11" s="61">
        <v>15.0</v>
      </c>
      <c r="T11" s="61">
        <v>10.0</v>
      </c>
      <c r="U11" s="59" t="s">
        <v>122</v>
      </c>
      <c r="V11" s="60"/>
      <c r="W11" s="60"/>
    </row>
    <row r="12">
      <c r="A12" s="61">
        <v>101.0</v>
      </c>
      <c r="B12" s="61">
        <v>83.0</v>
      </c>
      <c r="C12" s="61">
        <v>7.894443800128E12</v>
      </c>
      <c r="D12" s="59" t="s">
        <v>89</v>
      </c>
      <c r="E12" s="59" t="s">
        <v>110</v>
      </c>
      <c r="F12" s="59" t="s">
        <v>63</v>
      </c>
      <c r="G12" s="61">
        <v>22.0</v>
      </c>
      <c r="H12" s="61">
        <v>500.0</v>
      </c>
      <c r="I12" s="61">
        <v>55.0</v>
      </c>
      <c r="J12" s="61">
        <v>0.0</v>
      </c>
      <c r="K12" s="61">
        <v>2.0</v>
      </c>
      <c r="L12" s="61">
        <v>40.54</v>
      </c>
      <c r="M12" s="60"/>
      <c r="N12" s="60"/>
      <c r="O12" s="61">
        <v>0.0</v>
      </c>
      <c r="P12" s="59" t="s">
        <v>91</v>
      </c>
      <c r="Q12" s="62" t="s">
        <v>123</v>
      </c>
      <c r="R12" s="61">
        <v>25.0</v>
      </c>
      <c r="S12" s="61">
        <v>15.0</v>
      </c>
      <c r="T12" s="61">
        <v>10.0</v>
      </c>
      <c r="U12" s="59" t="s">
        <v>124</v>
      </c>
      <c r="V12" s="60"/>
      <c r="W12" s="60"/>
    </row>
    <row r="13">
      <c r="A13" s="61">
        <v>105.0</v>
      </c>
      <c r="B13" s="61">
        <v>55.0</v>
      </c>
      <c r="C13" s="61">
        <v>7.894443800135E12</v>
      </c>
      <c r="D13" s="59" t="s">
        <v>89</v>
      </c>
      <c r="E13" s="59" t="s">
        <v>90</v>
      </c>
      <c r="F13" s="59" t="s">
        <v>63</v>
      </c>
      <c r="G13" s="61">
        <v>28.0</v>
      </c>
      <c r="H13" s="61">
        <v>100.0</v>
      </c>
      <c r="I13" s="61">
        <v>58.0</v>
      </c>
      <c r="J13" s="61">
        <v>0.0</v>
      </c>
      <c r="K13" s="61">
        <v>1.0</v>
      </c>
      <c r="L13" s="61">
        <v>30.23</v>
      </c>
      <c r="M13" s="60"/>
      <c r="N13" s="60"/>
      <c r="O13" s="61">
        <v>0.0</v>
      </c>
      <c r="P13" s="59" t="s">
        <v>91</v>
      </c>
      <c r="Q13" s="62" t="s">
        <v>125</v>
      </c>
      <c r="R13" s="61">
        <v>25.0</v>
      </c>
      <c r="S13" s="61">
        <v>15.0</v>
      </c>
      <c r="T13" s="61">
        <v>10.0</v>
      </c>
      <c r="U13" s="59" t="s">
        <v>126</v>
      </c>
      <c r="V13" s="60"/>
      <c r="W13" s="60"/>
    </row>
    <row r="14">
      <c r="A14" s="61">
        <v>107.0</v>
      </c>
      <c r="B14" s="61">
        <v>55.0</v>
      </c>
      <c r="C14" s="61">
        <v>7.894443800142E12</v>
      </c>
      <c r="D14" s="59" t="s">
        <v>89</v>
      </c>
      <c r="E14" s="59" t="s">
        <v>127</v>
      </c>
      <c r="F14" s="59" t="s">
        <v>63</v>
      </c>
      <c r="G14" s="61">
        <v>19.0</v>
      </c>
      <c r="H14" s="61">
        <v>500.0</v>
      </c>
      <c r="I14" s="61">
        <v>55.0</v>
      </c>
      <c r="J14" s="61">
        <v>0.0</v>
      </c>
      <c r="K14" s="61">
        <v>1.0</v>
      </c>
      <c r="L14" s="61">
        <v>30.23</v>
      </c>
      <c r="M14" s="60"/>
      <c r="N14" s="60"/>
      <c r="O14" s="61">
        <v>0.0</v>
      </c>
      <c r="P14" s="59" t="s">
        <v>91</v>
      </c>
      <c r="Q14" s="62" t="s">
        <v>128</v>
      </c>
      <c r="R14" s="61">
        <v>25.0</v>
      </c>
      <c r="S14" s="61">
        <v>15.0</v>
      </c>
      <c r="T14" s="61">
        <v>10.0</v>
      </c>
      <c r="U14" s="59" t="s">
        <v>129</v>
      </c>
      <c r="V14" s="60"/>
      <c r="W14" s="60"/>
    </row>
    <row r="15">
      <c r="A15" s="61">
        <v>119.0</v>
      </c>
      <c r="B15" s="61">
        <v>53.0</v>
      </c>
      <c r="C15" s="61">
        <v>7.894443800159E12</v>
      </c>
      <c r="D15" s="59" t="s">
        <v>89</v>
      </c>
      <c r="E15" s="59" t="s">
        <v>90</v>
      </c>
      <c r="F15" s="59" t="s">
        <v>63</v>
      </c>
      <c r="G15" s="59" t="s">
        <v>107</v>
      </c>
      <c r="H15" s="61">
        <v>300.0</v>
      </c>
      <c r="I15" s="61">
        <v>40.0</v>
      </c>
      <c r="J15" s="61">
        <v>0.0</v>
      </c>
      <c r="K15" s="61">
        <v>3.0</v>
      </c>
      <c r="L15" s="61">
        <v>38.53</v>
      </c>
      <c r="M15" s="60"/>
      <c r="N15" s="60"/>
      <c r="O15" s="61">
        <v>0.0</v>
      </c>
      <c r="P15" s="59" t="s">
        <v>91</v>
      </c>
      <c r="Q15" s="62" t="s">
        <v>130</v>
      </c>
      <c r="R15" s="61">
        <v>25.0</v>
      </c>
      <c r="S15" s="61">
        <v>15.0</v>
      </c>
      <c r="T15" s="61">
        <v>10.0</v>
      </c>
      <c r="U15" s="59" t="s">
        <v>131</v>
      </c>
      <c r="V15" s="60"/>
      <c r="W15" s="60"/>
    </row>
    <row r="16">
      <c r="A16" s="61">
        <v>125.0</v>
      </c>
      <c r="B16" s="61">
        <v>171.0</v>
      </c>
      <c r="C16" s="61">
        <v>7.894443800166E12</v>
      </c>
      <c r="D16" s="59" t="s">
        <v>89</v>
      </c>
      <c r="E16" s="59" t="s">
        <v>127</v>
      </c>
      <c r="F16" s="59" t="s">
        <v>63</v>
      </c>
      <c r="G16" s="61">
        <v>28.0</v>
      </c>
      <c r="H16" s="61">
        <v>500.0</v>
      </c>
      <c r="I16" s="61">
        <v>80.0</v>
      </c>
      <c r="J16" s="61">
        <v>0.0</v>
      </c>
      <c r="K16" s="61">
        <v>2.0</v>
      </c>
      <c r="L16" s="61">
        <v>31.3</v>
      </c>
      <c r="M16" s="60"/>
      <c r="N16" s="60"/>
      <c r="O16" s="61">
        <v>0.0</v>
      </c>
      <c r="P16" s="59" t="s">
        <v>91</v>
      </c>
      <c r="Q16" s="62" t="s">
        <v>132</v>
      </c>
      <c r="R16" s="61">
        <v>25.0</v>
      </c>
      <c r="S16" s="61">
        <v>15.0</v>
      </c>
      <c r="T16" s="61">
        <v>10.0</v>
      </c>
      <c r="U16" s="59" t="s">
        <v>133</v>
      </c>
      <c r="V16" s="60"/>
      <c r="W16" s="60"/>
    </row>
    <row r="17">
      <c r="A17" s="61">
        <v>129.0</v>
      </c>
      <c r="B17" s="61">
        <v>113.0</v>
      </c>
      <c r="C17" s="61">
        <v>7.894443800173E12</v>
      </c>
      <c r="D17" s="59" t="s">
        <v>89</v>
      </c>
      <c r="E17" s="59" t="s">
        <v>134</v>
      </c>
      <c r="F17" s="59" t="s">
        <v>63</v>
      </c>
      <c r="G17" s="59" t="s">
        <v>120</v>
      </c>
      <c r="H17" s="61">
        <v>500.0</v>
      </c>
      <c r="I17" s="61">
        <v>55.0</v>
      </c>
      <c r="J17" s="61">
        <v>0.0</v>
      </c>
      <c r="K17" s="61">
        <v>1.0</v>
      </c>
      <c r="L17" s="61">
        <v>24.27</v>
      </c>
      <c r="M17" s="60"/>
      <c r="N17" s="60"/>
      <c r="O17" s="61">
        <v>0.0</v>
      </c>
      <c r="P17" s="59" t="s">
        <v>91</v>
      </c>
      <c r="Q17" s="62" t="s">
        <v>135</v>
      </c>
      <c r="R17" s="61">
        <v>25.0</v>
      </c>
      <c r="S17" s="61">
        <v>15.0</v>
      </c>
      <c r="T17" s="61">
        <v>10.0</v>
      </c>
      <c r="U17" s="59" t="s">
        <v>136</v>
      </c>
      <c r="V17" s="60"/>
      <c r="W17" s="60"/>
    </row>
    <row r="18">
      <c r="A18" s="61">
        <v>139.0</v>
      </c>
      <c r="B18" s="61">
        <v>65.0</v>
      </c>
      <c r="C18" s="61">
        <v>7.89444380018E12</v>
      </c>
      <c r="D18" s="59" t="s">
        <v>89</v>
      </c>
      <c r="E18" s="59" t="s">
        <v>102</v>
      </c>
      <c r="F18" s="59" t="s">
        <v>63</v>
      </c>
      <c r="G18" s="61">
        <v>28.0</v>
      </c>
      <c r="H18" s="61">
        <v>500.0</v>
      </c>
      <c r="I18" s="61">
        <v>80.0</v>
      </c>
      <c r="J18" s="61">
        <v>0.0</v>
      </c>
      <c r="K18" s="61">
        <v>2.0</v>
      </c>
      <c r="L18" s="61">
        <v>134.0</v>
      </c>
      <c r="M18" s="60"/>
      <c r="N18" s="60"/>
      <c r="O18" s="61">
        <v>0.0</v>
      </c>
      <c r="P18" s="59" t="s">
        <v>91</v>
      </c>
      <c r="Q18" s="62" t="s">
        <v>137</v>
      </c>
      <c r="R18" s="61">
        <v>25.0</v>
      </c>
      <c r="S18" s="61">
        <v>15.0</v>
      </c>
      <c r="T18" s="61">
        <v>10.0</v>
      </c>
      <c r="U18" s="59" t="s">
        <v>138</v>
      </c>
      <c r="V18" s="60"/>
      <c r="W18" s="60"/>
    </row>
    <row r="19">
      <c r="A19" s="61">
        <v>147.0</v>
      </c>
      <c r="B19" s="61">
        <v>65.0</v>
      </c>
      <c r="C19" s="61">
        <v>7.894443800197E12</v>
      </c>
      <c r="D19" s="59" t="s">
        <v>89</v>
      </c>
      <c r="E19" s="59" t="s">
        <v>139</v>
      </c>
      <c r="F19" s="59" t="s">
        <v>63</v>
      </c>
      <c r="G19" s="59" t="s">
        <v>103</v>
      </c>
      <c r="H19" s="61">
        <v>500.0</v>
      </c>
      <c r="I19" s="61">
        <v>80.0</v>
      </c>
      <c r="J19" s="61">
        <v>0.0</v>
      </c>
      <c r="K19" s="61">
        <v>2.0</v>
      </c>
      <c r="L19" s="61">
        <v>134.0</v>
      </c>
      <c r="M19" s="60"/>
      <c r="N19" s="60"/>
      <c r="O19" s="61">
        <v>0.0</v>
      </c>
      <c r="P19" s="59" t="s">
        <v>91</v>
      </c>
      <c r="Q19" s="62" t="s">
        <v>140</v>
      </c>
      <c r="R19" s="61">
        <v>25.0</v>
      </c>
      <c r="S19" s="61">
        <v>15.0</v>
      </c>
      <c r="T19" s="61">
        <v>10.0</v>
      </c>
      <c r="U19" s="59" t="s">
        <v>141</v>
      </c>
      <c r="V19" s="60"/>
      <c r="W19" s="60"/>
    </row>
    <row r="20">
      <c r="A20" s="61">
        <v>149.0</v>
      </c>
      <c r="B20" s="61">
        <v>173.0</v>
      </c>
      <c r="C20" s="61">
        <v>7.894443800203E12</v>
      </c>
      <c r="D20" s="59" t="s">
        <v>89</v>
      </c>
      <c r="E20" s="59" t="s">
        <v>117</v>
      </c>
      <c r="F20" s="59" t="s">
        <v>63</v>
      </c>
      <c r="G20" s="59" t="s">
        <v>113</v>
      </c>
      <c r="H20" s="61">
        <v>500.0</v>
      </c>
      <c r="I20" s="61">
        <v>55.0</v>
      </c>
      <c r="J20" s="61">
        <v>0.0</v>
      </c>
      <c r="K20" s="61">
        <v>1.0</v>
      </c>
      <c r="L20" s="61">
        <v>32.49</v>
      </c>
      <c r="M20" s="60"/>
      <c r="N20" s="60"/>
      <c r="O20" s="61">
        <v>0.0</v>
      </c>
      <c r="P20" s="59" t="s">
        <v>91</v>
      </c>
      <c r="Q20" s="62" t="s">
        <v>142</v>
      </c>
      <c r="R20" s="61">
        <v>25.0</v>
      </c>
      <c r="S20" s="61">
        <v>15.0</v>
      </c>
      <c r="T20" s="61">
        <v>10.0</v>
      </c>
      <c r="U20" s="59" t="s">
        <v>143</v>
      </c>
      <c r="V20" s="60"/>
      <c r="W20" s="60"/>
    </row>
    <row r="21">
      <c r="A21" s="61">
        <v>165.0</v>
      </c>
      <c r="B21" s="61">
        <v>183.0</v>
      </c>
      <c r="C21" s="61">
        <v>7.894443800227E12</v>
      </c>
      <c r="D21" s="59" t="s">
        <v>89</v>
      </c>
      <c r="E21" s="59" t="s">
        <v>144</v>
      </c>
      <c r="F21" s="59" t="s">
        <v>63</v>
      </c>
      <c r="G21" s="59" t="s">
        <v>103</v>
      </c>
      <c r="H21" s="59"/>
      <c r="I21" s="61">
        <v>50.0</v>
      </c>
      <c r="J21" s="61">
        <v>-1.0</v>
      </c>
      <c r="K21" s="61">
        <v>3.0</v>
      </c>
      <c r="L21" s="61">
        <v>25.0</v>
      </c>
      <c r="M21" s="60"/>
      <c r="N21" s="60"/>
      <c r="O21" s="61">
        <v>0.0</v>
      </c>
      <c r="P21" s="59" t="s">
        <v>91</v>
      </c>
      <c r="Q21" s="62" t="s">
        <v>145</v>
      </c>
      <c r="R21" s="59"/>
      <c r="S21" s="59"/>
      <c r="T21" s="59"/>
      <c r="U21" s="59" t="s">
        <v>146</v>
      </c>
      <c r="V21" s="60"/>
      <c r="W21" s="60"/>
    </row>
    <row r="22">
      <c r="A22" s="61">
        <v>169.0</v>
      </c>
      <c r="B22" s="61">
        <v>185.0</v>
      </c>
      <c r="C22" s="61">
        <v>7.894443800234E12</v>
      </c>
      <c r="D22" s="59" t="s">
        <v>89</v>
      </c>
      <c r="E22" s="59" t="s">
        <v>90</v>
      </c>
      <c r="F22" s="59" t="s">
        <v>63</v>
      </c>
      <c r="G22" s="59" t="s">
        <v>147</v>
      </c>
      <c r="H22" s="64">
        <v>200.0</v>
      </c>
      <c r="I22" s="61">
        <v>50.0</v>
      </c>
      <c r="J22" s="61">
        <v>0.0</v>
      </c>
      <c r="K22" s="61">
        <v>1.0</v>
      </c>
      <c r="L22" s="61">
        <v>25.0</v>
      </c>
      <c r="M22" s="60"/>
      <c r="N22" s="60"/>
      <c r="O22" s="61">
        <v>0.0</v>
      </c>
      <c r="P22" s="59" t="s">
        <v>91</v>
      </c>
      <c r="Q22" s="62" t="s">
        <v>148</v>
      </c>
      <c r="R22" s="64">
        <v>25.0</v>
      </c>
      <c r="S22" s="64">
        <v>15.0</v>
      </c>
      <c r="T22" s="64">
        <v>10.0</v>
      </c>
      <c r="U22" s="59" t="s">
        <v>149</v>
      </c>
      <c r="V22" s="60"/>
      <c r="W22" s="60"/>
    </row>
    <row r="23">
      <c r="A23" s="61">
        <v>171.0</v>
      </c>
      <c r="B23" s="61">
        <v>69.0</v>
      </c>
      <c r="C23" s="61">
        <v>7.894443800241E12</v>
      </c>
      <c r="D23" s="59" t="s">
        <v>89</v>
      </c>
      <c r="E23" s="59" t="s">
        <v>90</v>
      </c>
      <c r="F23" s="59" t="s">
        <v>63</v>
      </c>
      <c r="G23" s="61">
        <v>29.0</v>
      </c>
      <c r="H23" s="61">
        <v>300.0</v>
      </c>
      <c r="I23" s="61">
        <v>75.0</v>
      </c>
      <c r="J23" s="61">
        <v>0.0</v>
      </c>
      <c r="K23" s="61">
        <v>4.0</v>
      </c>
      <c r="L23" s="61">
        <v>30.5</v>
      </c>
      <c r="M23" s="60"/>
      <c r="N23" s="60"/>
      <c r="O23" s="61">
        <v>0.0</v>
      </c>
      <c r="P23" s="59" t="s">
        <v>91</v>
      </c>
      <c r="Q23" s="62" t="s">
        <v>150</v>
      </c>
      <c r="R23" s="61">
        <v>25.0</v>
      </c>
      <c r="S23" s="61">
        <v>15.0</v>
      </c>
      <c r="T23" s="61">
        <v>10.0</v>
      </c>
      <c r="U23" s="59" t="s">
        <v>151</v>
      </c>
      <c r="V23" s="60"/>
      <c r="W23" s="60"/>
    </row>
    <row r="24">
      <c r="A24" s="61">
        <v>175.0</v>
      </c>
      <c r="B24" s="61">
        <v>187.0</v>
      </c>
      <c r="C24" s="61">
        <v>7.894443800258E12</v>
      </c>
      <c r="D24" s="59" t="s">
        <v>89</v>
      </c>
      <c r="E24" s="59" t="s">
        <v>106</v>
      </c>
      <c r="F24" s="59" t="s">
        <v>63</v>
      </c>
      <c r="G24" s="59" t="s">
        <v>113</v>
      </c>
      <c r="H24" s="59"/>
      <c r="I24" s="61">
        <v>60.0</v>
      </c>
      <c r="J24" s="61">
        <v>0.0</v>
      </c>
      <c r="K24" s="61">
        <v>2.0</v>
      </c>
      <c r="L24" s="61">
        <v>40.0</v>
      </c>
      <c r="M24" s="60"/>
      <c r="N24" s="60"/>
      <c r="O24" s="61">
        <v>0.0</v>
      </c>
      <c r="P24" s="59" t="s">
        <v>91</v>
      </c>
      <c r="Q24" s="62" t="s">
        <v>152</v>
      </c>
      <c r="R24" s="59"/>
      <c r="S24" s="59"/>
      <c r="T24" s="59"/>
      <c r="U24" s="59" t="s">
        <v>153</v>
      </c>
      <c r="V24" s="60"/>
      <c r="W24" s="60"/>
    </row>
    <row r="25">
      <c r="A25" s="61">
        <v>179.0</v>
      </c>
      <c r="B25" s="61">
        <v>189.0</v>
      </c>
      <c r="C25" s="61">
        <v>7.894443800265E12</v>
      </c>
      <c r="D25" s="59" t="s">
        <v>89</v>
      </c>
      <c r="E25" s="59" t="s">
        <v>154</v>
      </c>
      <c r="F25" s="59" t="s">
        <v>63</v>
      </c>
      <c r="G25" s="61">
        <v>22.0</v>
      </c>
      <c r="H25" s="64">
        <v>500.0</v>
      </c>
      <c r="I25" s="61">
        <v>55.0</v>
      </c>
      <c r="J25" s="61">
        <v>0.0</v>
      </c>
      <c r="K25" s="61">
        <v>1.0</v>
      </c>
      <c r="L25" s="61">
        <v>31.71</v>
      </c>
      <c r="M25" s="60"/>
      <c r="N25" s="60"/>
      <c r="O25" s="61">
        <v>0.0</v>
      </c>
      <c r="P25" s="59" t="s">
        <v>91</v>
      </c>
      <c r="Q25" s="62" t="s">
        <v>155</v>
      </c>
      <c r="R25" s="64">
        <v>25.0</v>
      </c>
      <c r="S25" s="64">
        <v>15.0</v>
      </c>
      <c r="T25" s="64">
        <v>10.0</v>
      </c>
      <c r="U25" s="59" t="s">
        <v>156</v>
      </c>
      <c r="V25" s="60"/>
      <c r="W25" s="60"/>
    </row>
    <row r="26">
      <c r="A26" s="61">
        <v>205.0</v>
      </c>
      <c r="B26" s="61">
        <v>125.0</v>
      </c>
      <c r="C26" s="61">
        <v>7.894443800272E12</v>
      </c>
      <c r="D26" s="59" t="s">
        <v>89</v>
      </c>
      <c r="E26" s="59" t="s">
        <v>110</v>
      </c>
      <c r="F26" s="59" t="s">
        <v>63</v>
      </c>
      <c r="G26" s="59" t="s">
        <v>113</v>
      </c>
      <c r="H26" s="61">
        <v>500.0</v>
      </c>
      <c r="I26" s="61">
        <v>60.0</v>
      </c>
      <c r="J26" s="61">
        <v>0.0</v>
      </c>
      <c r="K26" s="61">
        <v>3.0</v>
      </c>
      <c r="L26" s="61">
        <v>70.0</v>
      </c>
      <c r="M26" s="60"/>
      <c r="N26" s="60"/>
      <c r="O26" s="61">
        <v>0.0</v>
      </c>
      <c r="P26" s="59" t="s">
        <v>157</v>
      </c>
      <c r="Q26" s="62" t="s">
        <v>158</v>
      </c>
      <c r="R26" s="61">
        <v>25.0</v>
      </c>
      <c r="S26" s="61">
        <v>15.0</v>
      </c>
      <c r="T26" s="61">
        <v>10.0</v>
      </c>
      <c r="U26" s="59" t="s">
        <v>159</v>
      </c>
      <c r="V26" s="60"/>
      <c r="W26" s="60"/>
    </row>
    <row r="27">
      <c r="A27" s="61">
        <v>207.0</v>
      </c>
      <c r="B27" s="61">
        <v>193.0</v>
      </c>
      <c r="C27" s="61">
        <v>7.894443800289E12</v>
      </c>
      <c r="D27" s="59" t="s">
        <v>89</v>
      </c>
      <c r="E27" s="59" t="s">
        <v>110</v>
      </c>
      <c r="F27" s="59" t="s">
        <v>63</v>
      </c>
      <c r="G27" s="61">
        <v>19.0</v>
      </c>
      <c r="H27" s="61">
        <v>500.0</v>
      </c>
      <c r="I27" s="61">
        <v>55.0</v>
      </c>
      <c r="J27" s="61">
        <v>0.0</v>
      </c>
      <c r="K27" s="61">
        <v>2.0</v>
      </c>
      <c r="L27" s="61">
        <v>70.0</v>
      </c>
      <c r="M27" s="60"/>
      <c r="N27" s="60"/>
      <c r="O27" s="61">
        <v>0.0</v>
      </c>
      <c r="P27" s="59" t="s">
        <v>91</v>
      </c>
      <c r="Q27" s="62" t="s">
        <v>160</v>
      </c>
      <c r="R27" s="61">
        <v>25.0</v>
      </c>
      <c r="S27" s="61">
        <v>15.0</v>
      </c>
      <c r="T27" s="61">
        <v>10.0</v>
      </c>
      <c r="U27" s="59" t="s">
        <v>161</v>
      </c>
      <c r="V27" s="60"/>
      <c r="W27" s="60"/>
    </row>
    <row r="28">
      <c r="A28" s="61">
        <v>209.0</v>
      </c>
      <c r="B28" s="61">
        <v>171.0</v>
      </c>
      <c r="C28" s="61">
        <v>7.894443800296E12</v>
      </c>
      <c r="D28" s="59" t="s">
        <v>89</v>
      </c>
      <c r="E28" s="59" t="s">
        <v>110</v>
      </c>
      <c r="F28" s="59" t="s">
        <v>63</v>
      </c>
      <c r="G28" s="59" t="s">
        <v>107</v>
      </c>
      <c r="H28" s="61">
        <v>500.0</v>
      </c>
      <c r="I28" s="61">
        <v>70.0</v>
      </c>
      <c r="J28" s="61">
        <v>0.0</v>
      </c>
      <c r="K28" s="61">
        <v>1.0</v>
      </c>
      <c r="L28" s="61">
        <v>45.0</v>
      </c>
      <c r="M28" s="60"/>
      <c r="N28" s="60"/>
      <c r="O28" s="61">
        <v>0.0</v>
      </c>
      <c r="P28" s="59" t="s">
        <v>91</v>
      </c>
      <c r="Q28" s="62" t="s">
        <v>162</v>
      </c>
      <c r="R28" s="61">
        <v>25.0</v>
      </c>
      <c r="S28" s="61">
        <v>15.0</v>
      </c>
      <c r="T28" s="61">
        <v>10.0</v>
      </c>
      <c r="U28" s="59" t="s">
        <v>163</v>
      </c>
      <c r="V28" s="60"/>
      <c r="W28" s="60"/>
    </row>
    <row r="29">
      <c r="A29" s="61">
        <v>225.0</v>
      </c>
      <c r="B29" s="61">
        <v>118.0</v>
      </c>
      <c r="C29" s="61">
        <v>7.894443800302E12</v>
      </c>
      <c r="D29" s="59" t="s">
        <v>89</v>
      </c>
      <c r="E29" s="59" t="s">
        <v>90</v>
      </c>
      <c r="F29" s="59" t="s">
        <v>63</v>
      </c>
      <c r="G29" s="61">
        <v>22.0</v>
      </c>
      <c r="H29" s="61">
        <v>500.0</v>
      </c>
      <c r="I29" s="61">
        <v>50.0</v>
      </c>
      <c r="J29" s="61">
        <v>0.0</v>
      </c>
      <c r="K29" s="61">
        <v>1.0</v>
      </c>
      <c r="L29" s="61">
        <v>34.0</v>
      </c>
      <c r="M29" s="60"/>
      <c r="N29" s="60"/>
      <c r="O29" s="61">
        <v>0.0</v>
      </c>
      <c r="P29" s="59" t="s">
        <v>91</v>
      </c>
      <c r="Q29" s="62" t="s">
        <v>164</v>
      </c>
      <c r="R29" s="61">
        <v>25.0</v>
      </c>
      <c r="S29" s="61">
        <v>15.0</v>
      </c>
      <c r="T29" s="61">
        <v>10.0</v>
      </c>
      <c r="U29" s="59" t="s">
        <v>165</v>
      </c>
      <c r="V29" s="60"/>
      <c r="W29" s="60"/>
    </row>
    <row r="30">
      <c r="A30" s="61">
        <v>233.0</v>
      </c>
      <c r="B30" s="61">
        <v>53.0</v>
      </c>
      <c r="C30" s="61">
        <v>7.894443800319E12</v>
      </c>
      <c r="D30" s="59" t="s">
        <v>89</v>
      </c>
      <c r="E30" s="59" t="s">
        <v>166</v>
      </c>
      <c r="F30" s="59" t="s">
        <v>63</v>
      </c>
      <c r="G30" s="61">
        <v>25.0</v>
      </c>
      <c r="H30" s="59"/>
      <c r="I30" s="61">
        <v>50.0</v>
      </c>
      <c r="J30" s="61">
        <v>0.0</v>
      </c>
      <c r="K30" s="61">
        <v>2.0</v>
      </c>
      <c r="L30" s="61">
        <v>30.0</v>
      </c>
      <c r="M30" s="60"/>
      <c r="N30" s="60"/>
      <c r="O30" s="61">
        <v>0.0</v>
      </c>
      <c r="P30" s="59" t="s">
        <v>167</v>
      </c>
      <c r="Q30" s="62" t="s">
        <v>168</v>
      </c>
      <c r="R30" s="59"/>
      <c r="S30" s="59"/>
      <c r="T30" s="59"/>
      <c r="U30" s="59" t="s">
        <v>169</v>
      </c>
      <c r="V30" s="60"/>
      <c r="W30" s="60"/>
    </row>
    <row r="31">
      <c r="A31" s="61">
        <v>237.0</v>
      </c>
      <c r="B31" s="61">
        <v>103.0</v>
      </c>
      <c r="C31" s="61">
        <v>7.894443800326E12</v>
      </c>
      <c r="D31" s="59" t="s">
        <v>89</v>
      </c>
      <c r="E31" s="59" t="s">
        <v>96</v>
      </c>
      <c r="F31" s="59" t="s">
        <v>63</v>
      </c>
      <c r="G31" s="61">
        <v>22.0</v>
      </c>
      <c r="H31" s="60"/>
      <c r="I31" s="61">
        <v>65.0</v>
      </c>
      <c r="J31" s="61">
        <v>0.0</v>
      </c>
      <c r="K31" s="61">
        <v>6.0</v>
      </c>
      <c r="L31" s="61">
        <v>29.9</v>
      </c>
      <c r="M31" s="60"/>
      <c r="N31" s="60"/>
      <c r="O31" s="61">
        <v>0.0</v>
      </c>
      <c r="P31" s="59" t="s">
        <v>91</v>
      </c>
      <c r="Q31" s="62" t="s">
        <v>170</v>
      </c>
      <c r="R31" s="60"/>
      <c r="S31" s="60"/>
      <c r="T31" s="60"/>
      <c r="U31" s="59" t="s">
        <v>171</v>
      </c>
      <c r="V31" s="60"/>
      <c r="W31" s="60"/>
    </row>
    <row r="32">
      <c r="A32" s="61">
        <v>239.0</v>
      </c>
      <c r="B32" s="61">
        <v>189.0</v>
      </c>
      <c r="C32" s="61">
        <v>7.894443800333E12</v>
      </c>
      <c r="D32" s="59" t="s">
        <v>89</v>
      </c>
      <c r="E32" s="59" t="s">
        <v>172</v>
      </c>
      <c r="F32" s="59" t="s">
        <v>63</v>
      </c>
      <c r="G32" s="59" t="s">
        <v>113</v>
      </c>
      <c r="H32" s="60"/>
      <c r="I32" s="61">
        <v>55.0</v>
      </c>
      <c r="J32" s="61">
        <v>0.0</v>
      </c>
      <c r="K32" s="61">
        <v>5.0</v>
      </c>
      <c r="L32" s="61">
        <v>30.0</v>
      </c>
      <c r="M32" s="60"/>
      <c r="N32" s="60"/>
      <c r="O32" s="61">
        <v>0.0</v>
      </c>
      <c r="P32" s="59" t="s">
        <v>173</v>
      </c>
      <c r="Q32" s="62" t="s">
        <v>174</v>
      </c>
      <c r="R32" s="60"/>
      <c r="S32" s="60"/>
      <c r="T32" s="60"/>
      <c r="U32" s="59" t="s">
        <v>175</v>
      </c>
      <c r="V32" s="60"/>
      <c r="W32" s="60"/>
    </row>
    <row r="33">
      <c r="A33" s="61">
        <v>245.0</v>
      </c>
      <c r="B33" s="61">
        <v>72.0</v>
      </c>
      <c r="C33" s="61">
        <v>7.89444380034E12</v>
      </c>
      <c r="D33" s="59" t="s">
        <v>89</v>
      </c>
      <c r="E33" s="59" t="s">
        <v>90</v>
      </c>
      <c r="F33" s="59" t="s">
        <v>63</v>
      </c>
      <c r="G33" s="59" t="s">
        <v>113</v>
      </c>
      <c r="H33" s="60"/>
      <c r="I33" s="61">
        <v>55.0</v>
      </c>
      <c r="J33" s="61">
        <v>0.0</v>
      </c>
      <c r="K33" s="61">
        <v>1.0</v>
      </c>
      <c r="L33" s="61">
        <v>25.0</v>
      </c>
      <c r="M33" s="60"/>
      <c r="N33" s="60"/>
      <c r="O33" s="61">
        <v>0.0</v>
      </c>
      <c r="P33" s="59" t="s">
        <v>91</v>
      </c>
      <c r="Q33" s="62" t="s">
        <v>176</v>
      </c>
      <c r="R33" s="60"/>
      <c r="S33" s="60"/>
      <c r="T33" s="60"/>
      <c r="U33" s="62" t="s">
        <v>176</v>
      </c>
      <c r="V33" s="60"/>
      <c r="W33" s="60"/>
    </row>
    <row r="34">
      <c r="A34" s="61">
        <v>255.0</v>
      </c>
      <c r="B34" s="61">
        <v>201.0</v>
      </c>
      <c r="C34" s="61">
        <v>7.894443800357E12</v>
      </c>
      <c r="D34" s="59" t="s">
        <v>89</v>
      </c>
      <c r="E34" s="59" t="s">
        <v>99</v>
      </c>
      <c r="F34" s="59" t="s">
        <v>63</v>
      </c>
      <c r="G34" s="59" t="s">
        <v>113</v>
      </c>
      <c r="H34" s="64">
        <v>300.0</v>
      </c>
      <c r="I34" s="61">
        <v>65.0</v>
      </c>
      <c r="J34" s="61">
        <v>0.0</v>
      </c>
      <c r="K34" s="61">
        <v>2.0</v>
      </c>
      <c r="L34" s="61">
        <v>40.0</v>
      </c>
      <c r="M34" s="60"/>
      <c r="N34" s="60"/>
      <c r="O34" s="61">
        <v>0.0</v>
      </c>
      <c r="P34" s="59" t="s">
        <v>91</v>
      </c>
      <c r="Q34" s="62" t="s">
        <v>177</v>
      </c>
      <c r="R34" s="64">
        <v>25.0</v>
      </c>
      <c r="S34" s="64">
        <v>15.0</v>
      </c>
      <c r="T34" s="64">
        <v>10.0</v>
      </c>
      <c r="U34" s="59" t="s">
        <v>178</v>
      </c>
      <c r="V34" s="60"/>
      <c r="W34" s="60"/>
    </row>
    <row r="35">
      <c r="A35" s="61">
        <v>267.0</v>
      </c>
      <c r="B35" s="61">
        <v>39.0</v>
      </c>
      <c r="C35" s="61">
        <v>7.894443800364E12</v>
      </c>
      <c r="D35" s="59" t="s">
        <v>89</v>
      </c>
      <c r="E35" s="59" t="s">
        <v>96</v>
      </c>
      <c r="F35" s="59" t="s">
        <v>63</v>
      </c>
      <c r="G35" s="59" t="s">
        <v>113</v>
      </c>
      <c r="H35" s="61">
        <v>100.0</v>
      </c>
      <c r="I35" s="61">
        <v>60.0</v>
      </c>
      <c r="J35" s="61">
        <v>0.0</v>
      </c>
      <c r="K35" s="61">
        <v>1.0</v>
      </c>
      <c r="L35" s="61">
        <v>50.0</v>
      </c>
      <c r="M35" s="60"/>
      <c r="N35" s="60"/>
      <c r="O35" s="61">
        <v>0.0</v>
      </c>
      <c r="P35" s="59" t="s">
        <v>91</v>
      </c>
      <c r="Q35" s="62" t="s">
        <v>179</v>
      </c>
      <c r="R35" s="61">
        <v>25.0</v>
      </c>
      <c r="S35" s="61">
        <v>15.0</v>
      </c>
      <c r="T35" s="61">
        <v>10.0</v>
      </c>
      <c r="U35" s="59" t="s">
        <v>180</v>
      </c>
      <c r="V35" s="60"/>
      <c r="W35" s="60"/>
    </row>
    <row r="36">
      <c r="A36" s="61">
        <v>269.0</v>
      </c>
      <c r="B36" s="61">
        <v>58.0</v>
      </c>
      <c r="C36" s="61">
        <v>7.894443800371E12</v>
      </c>
      <c r="D36" s="59" t="s">
        <v>89</v>
      </c>
      <c r="E36" s="59" t="s">
        <v>181</v>
      </c>
      <c r="F36" s="59" t="s">
        <v>63</v>
      </c>
      <c r="G36" s="59" t="s">
        <v>113</v>
      </c>
      <c r="H36" s="61">
        <v>500.0</v>
      </c>
      <c r="I36" s="61">
        <v>80.0</v>
      </c>
      <c r="J36" s="61">
        <v>0.0</v>
      </c>
      <c r="K36" s="61">
        <v>1.0</v>
      </c>
      <c r="L36" s="61">
        <v>44.71</v>
      </c>
      <c r="M36" s="60"/>
      <c r="N36" s="60"/>
      <c r="O36" s="61">
        <v>0.0</v>
      </c>
      <c r="P36" s="59" t="s">
        <v>91</v>
      </c>
      <c r="Q36" s="62" t="s">
        <v>182</v>
      </c>
      <c r="R36" s="61">
        <v>25.0</v>
      </c>
      <c r="S36" s="61">
        <v>15.0</v>
      </c>
      <c r="T36" s="61">
        <v>10.0</v>
      </c>
      <c r="U36" s="59" t="s">
        <v>183</v>
      </c>
      <c r="V36" s="60"/>
      <c r="W36" s="60"/>
    </row>
    <row r="37">
      <c r="A37" s="61">
        <v>271.0</v>
      </c>
      <c r="B37" s="61">
        <v>203.0</v>
      </c>
      <c r="C37" s="61">
        <v>7.894443800388E12</v>
      </c>
      <c r="D37" s="59" t="s">
        <v>89</v>
      </c>
      <c r="E37" s="59" t="s">
        <v>184</v>
      </c>
      <c r="F37" s="59" t="s">
        <v>63</v>
      </c>
      <c r="G37" s="59" t="s">
        <v>107</v>
      </c>
      <c r="H37" s="61">
        <v>500.0</v>
      </c>
      <c r="I37" s="61">
        <v>60.0</v>
      </c>
      <c r="J37" s="61">
        <v>0.0</v>
      </c>
      <c r="K37" s="61">
        <v>3.0</v>
      </c>
      <c r="L37" s="61">
        <v>44.71</v>
      </c>
      <c r="M37" s="60"/>
      <c r="N37" s="60"/>
      <c r="O37" s="61">
        <v>0.0</v>
      </c>
      <c r="P37" s="59" t="s">
        <v>91</v>
      </c>
      <c r="Q37" s="62" t="s">
        <v>185</v>
      </c>
      <c r="R37" s="61">
        <v>25.0</v>
      </c>
      <c r="S37" s="61">
        <v>15.0</v>
      </c>
      <c r="T37" s="61">
        <v>10.0</v>
      </c>
      <c r="U37" s="59" t="s">
        <v>186</v>
      </c>
      <c r="V37" s="60"/>
      <c r="W37" s="60"/>
    </row>
    <row r="38">
      <c r="A38" s="61">
        <v>277.0</v>
      </c>
      <c r="B38" s="61">
        <v>205.0</v>
      </c>
      <c r="C38" s="61">
        <v>7.894443800395E12</v>
      </c>
      <c r="D38" s="59" t="s">
        <v>89</v>
      </c>
      <c r="E38" s="59" t="s">
        <v>187</v>
      </c>
      <c r="F38" s="59" t="s">
        <v>63</v>
      </c>
      <c r="G38" s="59" t="s">
        <v>113</v>
      </c>
      <c r="H38" s="61">
        <v>500.0</v>
      </c>
      <c r="I38" s="61">
        <v>60.0</v>
      </c>
      <c r="J38" s="61">
        <v>0.0</v>
      </c>
      <c r="K38" s="61">
        <v>1.0</v>
      </c>
      <c r="L38" s="61">
        <v>0.0</v>
      </c>
      <c r="M38" s="60"/>
      <c r="N38" s="60"/>
      <c r="O38" s="61">
        <v>0.0</v>
      </c>
      <c r="P38" s="59" t="s">
        <v>91</v>
      </c>
      <c r="Q38" s="62" t="s">
        <v>188</v>
      </c>
      <c r="R38" s="61">
        <v>25.0</v>
      </c>
      <c r="S38" s="61">
        <v>15.0</v>
      </c>
      <c r="T38" s="61">
        <v>10.0</v>
      </c>
      <c r="U38" s="62" t="s">
        <v>188</v>
      </c>
      <c r="V38" s="60"/>
      <c r="W38" s="60"/>
    </row>
    <row r="39">
      <c r="A39" s="61">
        <v>281.0</v>
      </c>
      <c r="B39" s="61">
        <v>207.0</v>
      </c>
      <c r="C39" s="61">
        <v>7.894443800401E12</v>
      </c>
      <c r="D39" s="59" t="s">
        <v>89</v>
      </c>
      <c r="E39" s="59" t="s">
        <v>189</v>
      </c>
      <c r="F39" s="59" t="s">
        <v>63</v>
      </c>
      <c r="G39" s="59" t="s">
        <v>107</v>
      </c>
      <c r="H39" s="61">
        <v>100.0</v>
      </c>
      <c r="I39" s="61">
        <v>55.0</v>
      </c>
      <c r="J39" s="61">
        <v>0.0</v>
      </c>
      <c r="K39" s="61">
        <v>1.0</v>
      </c>
      <c r="L39" s="61">
        <v>21.08</v>
      </c>
      <c r="M39" s="60"/>
      <c r="N39" s="60"/>
      <c r="O39" s="61">
        <v>0.0</v>
      </c>
      <c r="P39" s="59" t="s">
        <v>91</v>
      </c>
      <c r="Q39" s="62" t="s">
        <v>190</v>
      </c>
      <c r="R39" s="61">
        <v>25.0</v>
      </c>
      <c r="S39" s="61">
        <v>15.0</v>
      </c>
      <c r="T39" s="61">
        <v>10.0</v>
      </c>
      <c r="U39" s="59" t="s">
        <v>191</v>
      </c>
      <c r="V39" s="60"/>
      <c r="W39" s="60"/>
    </row>
    <row r="40">
      <c r="A40" s="61">
        <v>291.0</v>
      </c>
      <c r="B40" s="61">
        <v>111.0</v>
      </c>
      <c r="C40" s="61">
        <v>7.894443800418E12</v>
      </c>
      <c r="D40" s="59" t="s">
        <v>89</v>
      </c>
      <c r="E40" s="59" t="s">
        <v>110</v>
      </c>
      <c r="F40" s="59" t="s">
        <v>63</v>
      </c>
      <c r="G40" s="61">
        <v>19.0</v>
      </c>
      <c r="H40" s="59"/>
      <c r="I40" s="61">
        <v>55.0</v>
      </c>
      <c r="J40" s="61">
        <v>0.0</v>
      </c>
      <c r="K40" s="61">
        <v>0.0</v>
      </c>
      <c r="L40" s="61">
        <v>27.1</v>
      </c>
      <c r="M40" s="60"/>
      <c r="N40" s="60"/>
      <c r="O40" s="61">
        <v>0.0</v>
      </c>
      <c r="P40" s="59" t="s">
        <v>91</v>
      </c>
      <c r="Q40" s="62" t="s">
        <v>192</v>
      </c>
      <c r="R40" s="59"/>
      <c r="S40" s="59"/>
      <c r="T40" s="59"/>
      <c r="U40" s="59" t="s">
        <v>193</v>
      </c>
      <c r="V40" s="60"/>
      <c r="W40" s="60"/>
    </row>
    <row r="41">
      <c r="A41" s="61">
        <v>295.0</v>
      </c>
      <c r="B41" s="61">
        <v>209.0</v>
      </c>
      <c r="C41" s="61">
        <v>7.894443800425E12</v>
      </c>
      <c r="D41" s="59" t="s">
        <v>89</v>
      </c>
      <c r="E41" s="59" t="s">
        <v>102</v>
      </c>
      <c r="F41" s="59" t="s">
        <v>63</v>
      </c>
      <c r="G41" s="61">
        <v>19.0</v>
      </c>
      <c r="H41" s="60"/>
      <c r="I41" s="61">
        <v>55.0</v>
      </c>
      <c r="J41" s="61">
        <v>0.0</v>
      </c>
      <c r="K41" s="61">
        <v>2.0</v>
      </c>
      <c r="L41" s="61">
        <v>27.08</v>
      </c>
      <c r="M41" s="60"/>
      <c r="N41" s="60"/>
      <c r="O41" s="61">
        <v>0.0</v>
      </c>
      <c r="P41" s="59" t="s">
        <v>91</v>
      </c>
      <c r="Q41" s="62" t="s">
        <v>194</v>
      </c>
      <c r="R41" s="60"/>
      <c r="S41" s="60"/>
      <c r="T41" s="60"/>
      <c r="U41" s="59" t="s">
        <v>195</v>
      </c>
      <c r="V41" s="60"/>
      <c r="W41" s="60"/>
    </row>
    <row r="42">
      <c r="A42" s="61">
        <v>297.0</v>
      </c>
      <c r="B42" s="61">
        <v>53.0</v>
      </c>
      <c r="C42" s="61">
        <v>7.894443800432E12</v>
      </c>
      <c r="D42" s="59" t="s">
        <v>89</v>
      </c>
      <c r="E42" s="59" t="s">
        <v>166</v>
      </c>
      <c r="F42" s="59" t="s">
        <v>63</v>
      </c>
      <c r="G42" s="61">
        <v>19.0</v>
      </c>
      <c r="H42" s="64">
        <v>100.0</v>
      </c>
      <c r="I42" s="61">
        <v>40.0</v>
      </c>
      <c r="J42" s="61">
        <v>0.0</v>
      </c>
      <c r="K42" s="61">
        <v>2.0</v>
      </c>
      <c r="L42" s="61">
        <v>27.08</v>
      </c>
      <c r="M42" s="60"/>
      <c r="N42" s="60"/>
      <c r="O42" s="61">
        <v>0.0</v>
      </c>
      <c r="P42" s="59" t="s">
        <v>91</v>
      </c>
      <c r="Q42" s="62" t="s">
        <v>196</v>
      </c>
      <c r="R42" s="64">
        <v>25.0</v>
      </c>
      <c r="S42" s="64">
        <v>15.0</v>
      </c>
      <c r="T42" s="64">
        <v>10.0</v>
      </c>
      <c r="U42" s="59" t="s">
        <v>197</v>
      </c>
      <c r="V42" s="60"/>
      <c r="W42" s="60"/>
    </row>
    <row r="43">
      <c r="A43" s="61">
        <v>309.0</v>
      </c>
      <c r="B43" s="61">
        <v>51.0</v>
      </c>
      <c r="C43" s="61">
        <v>7.894443800449E12</v>
      </c>
      <c r="D43" s="59" t="s">
        <v>89</v>
      </c>
      <c r="E43" s="59" t="s">
        <v>198</v>
      </c>
      <c r="F43" s="59" t="s">
        <v>63</v>
      </c>
      <c r="G43" s="59" t="s">
        <v>113</v>
      </c>
      <c r="H43" s="59"/>
      <c r="I43" s="61">
        <v>65.0</v>
      </c>
      <c r="J43" s="61">
        <v>0.0</v>
      </c>
      <c r="K43" s="61">
        <v>4.0</v>
      </c>
      <c r="L43" s="61">
        <v>27.08</v>
      </c>
      <c r="M43" s="60"/>
      <c r="N43" s="60"/>
      <c r="O43" s="61">
        <v>0.0</v>
      </c>
      <c r="P43" s="59" t="s">
        <v>91</v>
      </c>
      <c r="Q43" s="62" t="s">
        <v>199</v>
      </c>
      <c r="R43" s="59"/>
      <c r="S43" s="59"/>
      <c r="T43" s="59"/>
      <c r="U43" s="59" t="s">
        <v>200</v>
      </c>
      <c r="V43" s="60"/>
      <c r="W43" s="60"/>
    </row>
    <row r="44">
      <c r="A44" s="61">
        <v>311.0</v>
      </c>
      <c r="B44" s="61">
        <v>93.0</v>
      </c>
      <c r="C44" s="61">
        <v>7.894443800456E12</v>
      </c>
      <c r="D44" s="59" t="s">
        <v>63</v>
      </c>
      <c r="E44" s="59" t="s">
        <v>113</v>
      </c>
      <c r="F44" s="59" t="s">
        <v>89</v>
      </c>
      <c r="G44" s="59" t="s">
        <v>102</v>
      </c>
      <c r="H44" s="64">
        <v>100.0</v>
      </c>
      <c r="I44" s="61">
        <v>55.0</v>
      </c>
      <c r="J44" s="61">
        <v>0.0</v>
      </c>
      <c r="K44" s="61">
        <v>3.0</v>
      </c>
      <c r="L44" s="61">
        <v>27.08</v>
      </c>
      <c r="M44" s="60"/>
      <c r="N44" s="60"/>
      <c r="O44" s="61">
        <v>0.0</v>
      </c>
      <c r="P44" s="59" t="s">
        <v>91</v>
      </c>
      <c r="Q44" s="62" t="s">
        <v>201</v>
      </c>
      <c r="R44" s="64">
        <v>25.0</v>
      </c>
      <c r="S44" s="64">
        <v>15.0</v>
      </c>
      <c r="T44" s="64">
        <v>10.0</v>
      </c>
      <c r="U44" s="59" t="s">
        <v>202</v>
      </c>
      <c r="V44" s="60"/>
      <c r="W44" s="60"/>
    </row>
    <row r="45">
      <c r="A45" s="61">
        <v>313.0</v>
      </c>
      <c r="B45" s="61">
        <v>128.0</v>
      </c>
      <c r="C45" s="61">
        <v>7.894443800463E12</v>
      </c>
      <c r="D45" s="59" t="s">
        <v>89</v>
      </c>
      <c r="E45" s="59" t="s">
        <v>106</v>
      </c>
      <c r="F45" s="59" t="s">
        <v>63</v>
      </c>
      <c r="G45" s="61">
        <v>19.0</v>
      </c>
      <c r="H45" s="59"/>
      <c r="I45" s="61">
        <v>40.0</v>
      </c>
      <c r="J45" s="61">
        <v>0.0</v>
      </c>
      <c r="K45" s="61">
        <v>1.0</v>
      </c>
      <c r="L45" s="61">
        <v>27.08</v>
      </c>
      <c r="M45" s="60"/>
      <c r="N45" s="60"/>
      <c r="O45" s="61">
        <v>0.0</v>
      </c>
      <c r="P45" s="59" t="s">
        <v>91</v>
      </c>
      <c r="Q45" s="62" t="s">
        <v>203</v>
      </c>
      <c r="R45" s="59"/>
      <c r="S45" s="59"/>
      <c r="T45" s="59"/>
      <c r="U45" s="59" t="s">
        <v>204</v>
      </c>
      <c r="V45" s="60"/>
      <c r="W45" s="60"/>
    </row>
    <row r="46">
      <c r="A46" s="61">
        <v>315.0</v>
      </c>
      <c r="B46" s="61">
        <v>47.0</v>
      </c>
      <c r="C46" s="61">
        <v>7.89444380047E12</v>
      </c>
      <c r="D46" s="59" t="s">
        <v>89</v>
      </c>
      <c r="E46" s="59" t="s">
        <v>102</v>
      </c>
      <c r="F46" s="59" t="s">
        <v>63</v>
      </c>
      <c r="G46" s="61">
        <v>19.0</v>
      </c>
      <c r="H46" s="64">
        <v>100.0</v>
      </c>
      <c r="I46" s="61">
        <v>40.0</v>
      </c>
      <c r="J46" s="61">
        <v>0.0</v>
      </c>
      <c r="K46" s="61">
        <v>1.0</v>
      </c>
      <c r="L46" s="61">
        <v>27.08</v>
      </c>
      <c r="M46" s="60"/>
      <c r="N46" s="60"/>
      <c r="O46" s="61">
        <v>0.0</v>
      </c>
      <c r="P46" s="59" t="s">
        <v>157</v>
      </c>
      <c r="Q46" s="62" t="s">
        <v>205</v>
      </c>
      <c r="R46" s="64">
        <v>25.0</v>
      </c>
      <c r="S46" s="64">
        <v>15.0</v>
      </c>
      <c r="T46" s="64">
        <v>10.0</v>
      </c>
      <c r="U46" s="59" t="s">
        <v>206</v>
      </c>
      <c r="V46" s="60"/>
      <c r="W46" s="60"/>
    </row>
    <row r="47">
      <c r="A47" s="61">
        <v>319.0</v>
      </c>
      <c r="B47" s="61">
        <v>151.0</v>
      </c>
      <c r="C47" s="61">
        <v>7.894443800487E12</v>
      </c>
      <c r="D47" s="59" t="s">
        <v>89</v>
      </c>
      <c r="E47" s="59" t="s">
        <v>102</v>
      </c>
      <c r="F47" s="59" t="s">
        <v>63</v>
      </c>
      <c r="G47" s="61">
        <v>25.0</v>
      </c>
      <c r="H47" s="61">
        <v>100.0</v>
      </c>
      <c r="I47" s="61">
        <v>50.0</v>
      </c>
      <c r="J47" s="61">
        <v>0.0</v>
      </c>
      <c r="K47" s="61">
        <v>1.0</v>
      </c>
      <c r="L47" s="61">
        <v>27.08</v>
      </c>
      <c r="M47" s="60"/>
      <c r="N47" s="60"/>
      <c r="O47" s="61">
        <v>0.0</v>
      </c>
      <c r="P47" s="59" t="s">
        <v>91</v>
      </c>
      <c r="Q47" s="62" t="s">
        <v>207</v>
      </c>
      <c r="R47" s="59"/>
      <c r="S47" s="59"/>
      <c r="T47" s="59"/>
      <c r="U47" s="59" t="s">
        <v>208</v>
      </c>
      <c r="V47" s="60"/>
      <c r="W47" s="60"/>
    </row>
    <row r="48">
      <c r="A48" s="61">
        <v>323.0</v>
      </c>
      <c r="B48" s="61">
        <v>53.0</v>
      </c>
      <c r="C48" s="61">
        <v>7.894443800494E12</v>
      </c>
      <c r="D48" s="59" t="s">
        <v>89</v>
      </c>
      <c r="E48" s="59" t="s">
        <v>172</v>
      </c>
      <c r="F48" s="59" t="s">
        <v>63</v>
      </c>
      <c r="G48" s="61">
        <v>19.0</v>
      </c>
      <c r="H48" s="59"/>
      <c r="I48" s="61">
        <v>40.0</v>
      </c>
      <c r="J48" s="61">
        <v>0.0</v>
      </c>
      <c r="K48" s="61">
        <v>0.0</v>
      </c>
      <c r="L48" s="61">
        <v>27.78</v>
      </c>
      <c r="M48" s="60"/>
      <c r="N48" s="60"/>
      <c r="O48" s="61">
        <v>0.0</v>
      </c>
      <c r="P48" s="59" t="s">
        <v>91</v>
      </c>
      <c r="Q48" s="62" t="s">
        <v>209</v>
      </c>
      <c r="R48" s="60"/>
      <c r="S48" s="60"/>
      <c r="T48" s="60"/>
      <c r="U48" s="59" t="s">
        <v>210</v>
      </c>
      <c r="V48" s="60"/>
      <c r="W48" s="60"/>
    </row>
    <row r="49">
      <c r="A49" s="61">
        <v>329.0</v>
      </c>
      <c r="B49" s="61">
        <v>145.0</v>
      </c>
      <c r="C49" s="61">
        <v>7.8944438005E12</v>
      </c>
      <c r="D49" s="59" t="s">
        <v>89</v>
      </c>
      <c r="E49" s="59" t="s">
        <v>211</v>
      </c>
      <c r="F49" s="59" t="s">
        <v>63</v>
      </c>
      <c r="G49" s="59" t="s">
        <v>113</v>
      </c>
      <c r="H49" s="60"/>
      <c r="I49" s="61">
        <v>45.0</v>
      </c>
      <c r="J49" s="61">
        <v>0.0</v>
      </c>
      <c r="K49" s="61">
        <v>1.0</v>
      </c>
      <c r="L49" s="61">
        <v>27.78</v>
      </c>
      <c r="M49" s="60"/>
      <c r="N49" s="60"/>
      <c r="O49" s="61">
        <v>0.0</v>
      </c>
      <c r="P49" s="59" t="s">
        <v>91</v>
      </c>
      <c r="Q49" s="62" t="s">
        <v>212</v>
      </c>
      <c r="R49" s="60"/>
      <c r="S49" s="60"/>
      <c r="T49" s="60"/>
      <c r="U49" s="59" t="s">
        <v>213</v>
      </c>
      <c r="V49" s="60"/>
      <c r="W49" s="60"/>
    </row>
    <row r="50">
      <c r="A50" s="61">
        <v>333.0</v>
      </c>
      <c r="B50" s="61">
        <v>213.0</v>
      </c>
      <c r="C50" s="61">
        <v>7.894443800517E12</v>
      </c>
      <c r="D50" s="59" t="s">
        <v>89</v>
      </c>
      <c r="E50" s="59" t="s">
        <v>214</v>
      </c>
      <c r="F50" s="59" t="s">
        <v>63</v>
      </c>
      <c r="G50" s="59" t="s">
        <v>113</v>
      </c>
      <c r="H50" s="60"/>
      <c r="I50" s="61">
        <v>55.0</v>
      </c>
      <c r="J50" s="61">
        <v>0.0</v>
      </c>
      <c r="K50" s="61">
        <v>0.0</v>
      </c>
      <c r="L50" s="61">
        <v>37.0</v>
      </c>
      <c r="M50" s="60"/>
      <c r="N50" s="60"/>
      <c r="O50" s="61">
        <v>0.0</v>
      </c>
      <c r="P50" s="59" t="s">
        <v>91</v>
      </c>
      <c r="Q50" s="59"/>
      <c r="R50" s="60"/>
      <c r="S50" s="60"/>
      <c r="T50" s="60"/>
      <c r="U50" s="59"/>
      <c r="V50" s="60"/>
      <c r="W50" s="60"/>
    </row>
    <row r="51">
      <c r="A51" s="61">
        <v>335.0</v>
      </c>
      <c r="B51" s="61">
        <v>145.0</v>
      </c>
      <c r="C51" s="61">
        <v>7.894443800524E12</v>
      </c>
      <c r="D51" s="59" t="s">
        <v>89</v>
      </c>
      <c r="E51" s="59" t="s">
        <v>211</v>
      </c>
      <c r="F51" s="59" t="s">
        <v>63</v>
      </c>
      <c r="G51" s="61">
        <v>19.0</v>
      </c>
      <c r="H51" s="60"/>
      <c r="I51" s="61">
        <v>45.0</v>
      </c>
      <c r="J51" s="61">
        <v>0.0</v>
      </c>
      <c r="K51" s="61">
        <v>1.0</v>
      </c>
      <c r="L51" s="61">
        <v>37.0</v>
      </c>
      <c r="M51" s="60"/>
      <c r="N51" s="60"/>
      <c r="O51" s="61">
        <v>0.0</v>
      </c>
      <c r="P51" s="59" t="s">
        <v>91</v>
      </c>
      <c r="Q51" s="65" t="s">
        <v>215</v>
      </c>
      <c r="R51" s="60"/>
      <c r="S51" s="60"/>
      <c r="T51" s="60"/>
      <c r="U51" s="60" t="s">
        <v>216</v>
      </c>
      <c r="V51" s="60"/>
      <c r="W51" s="60"/>
    </row>
    <row r="52">
      <c r="A52" s="61">
        <v>339.0</v>
      </c>
      <c r="B52" s="61">
        <v>121.0</v>
      </c>
      <c r="C52" s="61">
        <v>7.894443800531E12</v>
      </c>
      <c r="D52" s="59" t="s">
        <v>89</v>
      </c>
      <c r="E52" s="59" t="s">
        <v>127</v>
      </c>
      <c r="F52" s="59" t="s">
        <v>63</v>
      </c>
      <c r="G52" s="61">
        <v>25.0</v>
      </c>
      <c r="H52" s="60"/>
      <c r="I52" s="61">
        <v>65.0</v>
      </c>
      <c r="J52" s="61">
        <v>0.0</v>
      </c>
      <c r="K52" s="61">
        <v>3.0</v>
      </c>
      <c r="L52" s="61">
        <v>37.0</v>
      </c>
      <c r="M52" s="60"/>
      <c r="N52" s="60"/>
      <c r="O52" s="61">
        <v>0.0</v>
      </c>
      <c r="P52" s="59" t="s">
        <v>91</v>
      </c>
      <c r="Q52" s="62" t="s">
        <v>217</v>
      </c>
      <c r="R52" s="60"/>
      <c r="S52" s="60"/>
      <c r="T52" s="60"/>
      <c r="U52" s="59" t="s">
        <v>218</v>
      </c>
      <c r="V52" s="60"/>
      <c r="W52" s="60"/>
    </row>
    <row r="53">
      <c r="A53" s="61">
        <v>343.0</v>
      </c>
      <c r="B53" s="61">
        <v>62.0</v>
      </c>
      <c r="C53" s="61">
        <v>7.894443800548E12</v>
      </c>
      <c r="D53" s="59" t="s">
        <v>89</v>
      </c>
      <c r="E53" s="59" t="s">
        <v>181</v>
      </c>
      <c r="F53" s="59" t="s">
        <v>63</v>
      </c>
      <c r="G53" s="61">
        <v>25.0</v>
      </c>
      <c r="H53" s="60"/>
      <c r="I53" s="61">
        <v>65.0</v>
      </c>
      <c r="J53" s="61">
        <v>0.0</v>
      </c>
      <c r="K53" s="61">
        <v>2.0</v>
      </c>
      <c r="L53" s="61">
        <v>50.0</v>
      </c>
      <c r="M53" s="60"/>
      <c r="N53" s="60"/>
      <c r="O53" s="61">
        <v>0.0</v>
      </c>
      <c r="P53" s="59" t="s">
        <v>91</v>
      </c>
      <c r="Q53" s="62" t="s">
        <v>219</v>
      </c>
      <c r="R53" s="60"/>
      <c r="S53" s="60"/>
      <c r="T53" s="60"/>
      <c r="U53" s="59" t="s">
        <v>220</v>
      </c>
      <c r="V53" s="60"/>
      <c r="W53" s="60"/>
    </row>
    <row r="54">
      <c r="A54" s="61">
        <v>347.0</v>
      </c>
      <c r="B54" s="61">
        <v>217.0</v>
      </c>
      <c r="C54" s="61">
        <v>7.894443800555E12</v>
      </c>
      <c r="D54" s="59" t="s">
        <v>89</v>
      </c>
      <c r="E54" s="59" t="s">
        <v>221</v>
      </c>
      <c r="F54" s="59" t="s">
        <v>63</v>
      </c>
      <c r="G54" s="61">
        <v>31.0</v>
      </c>
      <c r="H54" s="60"/>
      <c r="I54" s="61">
        <v>55.0</v>
      </c>
      <c r="J54" s="61">
        <v>0.0</v>
      </c>
      <c r="K54" s="61">
        <v>2.0</v>
      </c>
      <c r="L54" s="61">
        <v>37.0</v>
      </c>
      <c r="M54" s="60"/>
      <c r="N54" s="60"/>
      <c r="O54" s="61">
        <v>0.0</v>
      </c>
      <c r="P54" s="59" t="s">
        <v>91</v>
      </c>
      <c r="Q54" s="62" t="s">
        <v>222</v>
      </c>
      <c r="R54" s="60"/>
      <c r="S54" s="60"/>
      <c r="T54" s="60"/>
      <c r="U54" s="59" t="s">
        <v>223</v>
      </c>
      <c r="V54" s="60"/>
      <c r="W54" s="60"/>
    </row>
    <row r="55">
      <c r="A55" s="61">
        <v>365.0</v>
      </c>
      <c r="B55" s="61">
        <v>143.0</v>
      </c>
      <c r="C55" s="61">
        <v>7.894443800562E12</v>
      </c>
      <c r="D55" s="59" t="s">
        <v>89</v>
      </c>
      <c r="E55" s="59" t="s">
        <v>96</v>
      </c>
      <c r="F55" s="59" t="s">
        <v>63</v>
      </c>
      <c r="G55" s="59" t="s">
        <v>224</v>
      </c>
      <c r="H55" s="60"/>
      <c r="I55" s="61">
        <v>60.0</v>
      </c>
      <c r="J55" s="61">
        <v>0.0</v>
      </c>
      <c r="K55" s="61">
        <v>0.0</v>
      </c>
      <c r="L55" s="61">
        <v>35.46</v>
      </c>
      <c r="M55" s="60"/>
      <c r="N55" s="60"/>
      <c r="O55" s="61">
        <v>0.0</v>
      </c>
      <c r="P55" s="59" t="s">
        <v>91</v>
      </c>
      <c r="Q55" s="62" t="s">
        <v>225</v>
      </c>
      <c r="R55" s="60"/>
      <c r="S55" s="60"/>
      <c r="T55" s="60"/>
      <c r="U55" s="62" t="s">
        <v>225</v>
      </c>
      <c r="V55" s="60"/>
      <c r="W55" s="60"/>
    </row>
    <row r="56">
      <c r="A56" s="61">
        <v>367.0</v>
      </c>
      <c r="B56" s="61">
        <v>143.0</v>
      </c>
      <c r="C56" s="61">
        <v>7.894443800579E12</v>
      </c>
      <c r="D56" s="59" t="s">
        <v>89</v>
      </c>
      <c r="E56" s="59" t="s">
        <v>106</v>
      </c>
      <c r="F56" s="59" t="s">
        <v>63</v>
      </c>
      <c r="G56" s="59" t="s">
        <v>224</v>
      </c>
      <c r="H56" s="60"/>
      <c r="I56" s="61">
        <v>60.0</v>
      </c>
      <c r="J56" s="61">
        <v>0.0</v>
      </c>
      <c r="K56" s="61">
        <v>1.0</v>
      </c>
      <c r="L56" s="61">
        <v>43.2</v>
      </c>
      <c r="M56" s="60"/>
      <c r="N56" s="60"/>
      <c r="O56" s="61">
        <v>0.0</v>
      </c>
      <c r="P56" s="59" t="s">
        <v>91</v>
      </c>
      <c r="Q56" s="62" t="s">
        <v>226</v>
      </c>
      <c r="R56" s="60"/>
      <c r="S56" s="60"/>
      <c r="T56" s="60"/>
      <c r="U56" s="59" t="s">
        <v>227</v>
      </c>
      <c r="V56" s="60"/>
      <c r="W56" s="60"/>
    </row>
    <row r="57">
      <c r="A57" s="61">
        <v>371.0</v>
      </c>
      <c r="B57" s="61">
        <v>87.0</v>
      </c>
      <c r="C57" s="61">
        <v>7.894443800586E12</v>
      </c>
      <c r="D57" s="59" t="s">
        <v>89</v>
      </c>
      <c r="E57" s="59" t="s">
        <v>211</v>
      </c>
      <c r="F57" s="59" t="s">
        <v>63</v>
      </c>
      <c r="G57" s="61">
        <v>19.0</v>
      </c>
      <c r="H57" s="60"/>
      <c r="I57" s="61">
        <v>55.0</v>
      </c>
      <c r="J57" s="61">
        <v>0.0</v>
      </c>
      <c r="K57" s="61">
        <v>6.0</v>
      </c>
      <c r="L57" s="61">
        <v>35.13</v>
      </c>
      <c r="M57" s="60"/>
      <c r="N57" s="60"/>
      <c r="O57" s="61">
        <v>0.0</v>
      </c>
      <c r="P57" s="59" t="s">
        <v>91</v>
      </c>
      <c r="Q57" s="62" t="s">
        <v>228</v>
      </c>
      <c r="R57" s="64">
        <v>25.0</v>
      </c>
      <c r="S57" s="64">
        <v>15.0</v>
      </c>
      <c r="T57" s="64">
        <v>10.0</v>
      </c>
      <c r="U57" s="59" t="s">
        <v>229</v>
      </c>
      <c r="V57" s="60"/>
      <c r="W57" s="60"/>
    </row>
    <row r="58">
      <c r="A58" s="61">
        <v>379.0</v>
      </c>
      <c r="B58" s="61">
        <v>53.0</v>
      </c>
      <c r="C58" s="61">
        <v>7.894443800593E12</v>
      </c>
      <c r="D58" s="59" t="s">
        <v>89</v>
      </c>
      <c r="E58" s="59" t="s">
        <v>230</v>
      </c>
      <c r="F58" s="59" t="s">
        <v>63</v>
      </c>
      <c r="G58" s="59" t="s">
        <v>120</v>
      </c>
      <c r="H58" s="59"/>
      <c r="I58" s="61">
        <v>40.0</v>
      </c>
      <c r="J58" s="61">
        <v>0.0</v>
      </c>
      <c r="K58" s="61">
        <v>1.0</v>
      </c>
      <c r="L58" s="61">
        <v>28.21</v>
      </c>
      <c r="M58" s="60"/>
      <c r="N58" s="60"/>
      <c r="O58" s="61">
        <v>0.0</v>
      </c>
      <c r="P58" s="59" t="s">
        <v>91</v>
      </c>
      <c r="Q58" s="62" t="s">
        <v>231</v>
      </c>
      <c r="R58" s="59"/>
      <c r="S58" s="59"/>
      <c r="T58" s="59"/>
      <c r="U58" s="59" t="s">
        <v>232</v>
      </c>
      <c r="V58" s="60"/>
      <c r="W58" s="60"/>
    </row>
    <row r="59">
      <c r="A59" s="61">
        <v>381.0</v>
      </c>
      <c r="B59" s="61">
        <v>147.0</v>
      </c>
      <c r="C59" s="61">
        <v>7.894443800609E12</v>
      </c>
      <c r="D59" s="59" t="s">
        <v>89</v>
      </c>
      <c r="E59" s="59" t="s">
        <v>211</v>
      </c>
      <c r="F59" s="59" t="s">
        <v>63</v>
      </c>
      <c r="G59" s="61">
        <v>22.0</v>
      </c>
      <c r="H59" s="60"/>
      <c r="I59" s="61">
        <v>50.0</v>
      </c>
      <c r="J59" s="61">
        <v>0.0</v>
      </c>
      <c r="K59" s="61">
        <v>0.0</v>
      </c>
      <c r="L59" s="61">
        <v>0.0</v>
      </c>
      <c r="M59" s="60"/>
      <c r="N59" s="60"/>
      <c r="O59" s="61">
        <v>0.0</v>
      </c>
      <c r="P59" s="59" t="s">
        <v>233</v>
      </c>
      <c r="Q59" s="62" t="s">
        <v>234</v>
      </c>
      <c r="R59" s="60"/>
      <c r="S59" s="60"/>
      <c r="T59" s="60"/>
      <c r="U59" s="59" t="s">
        <v>235</v>
      </c>
      <c r="V59" s="60"/>
      <c r="W59" s="60"/>
    </row>
    <row r="60">
      <c r="A60" s="61">
        <v>393.0</v>
      </c>
      <c r="B60" s="61">
        <v>53.0</v>
      </c>
      <c r="C60" s="61">
        <v>7.894443800616E12</v>
      </c>
      <c r="D60" s="59" t="s">
        <v>89</v>
      </c>
      <c r="E60" s="59" t="s">
        <v>230</v>
      </c>
      <c r="F60" s="59" t="s">
        <v>63</v>
      </c>
      <c r="G60" s="59" t="s">
        <v>107</v>
      </c>
      <c r="H60" s="60"/>
      <c r="I60" s="61">
        <v>40.0</v>
      </c>
      <c r="J60" s="61">
        <v>0.0</v>
      </c>
      <c r="K60" s="61">
        <v>1.0</v>
      </c>
      <c r="L60" s="61">
        <v>25.0</v>
      </c>
      <c r="M60" s="60"/>
      <c r="N60" s="60"/>
      <c r="O60" s="61">
        <v>0.0</v>
      </c>
      <c r="P60" s="59" t="s">
        <v>91</v>
      </c>
      <c r="Q60" s="62" t="s">
        <v>236</v>
      </c>
      <c r="R60" s="60"/>
      <c r="S60" s="60"/>
      <c r="T60" s="60"/>
      <c r="U60" s="59" t="s">
        <v>237</v>
      </c>
      <c r="V60" s="60"/>
      <c r="W60" s="60"/>
    </row>
    <row r="61">
      <c r="A61" s="61">
        <v>409.0</v>
      </c>
      <c r="B61" s="61">
        <v>235.0</v>
      </c>
      <c r="C61" s="61">
        <v>7.894443800623E12</v>
      </c>
      <c r="D61" s="59" t="s">
        <v>89</v>
      </c>
      <c r="E61" s="59" t="s">
        <v>96</v>
      </c>
      <c r="F61" s="59" t="s">
        <v>63</v>
      </c>
      <c r="G61" s="61">
        <v>28.0</v>
      </c>
      <c r="H61" s="60"/>
      <c r="I61" s="61">
        <v>50.0</v>
      </c>
      <c r="J61" s="61">
        <v>0.0</v>
      </c>
      <c r="K61" s="61">
        <v>0.0</v>
      </c>
      <c r="L61" s="61">
        <v>42.19</v>
      </c>
      <c r="M61" s="60"/>
      <c r="N61" s="60"/>
      <c r="O61" s="61">
        <v>0.0</v>
      </c>
      <c r="P61" s="59" t="s">
        <v>91</v>
      </c>
      <c r="Q61" s="62" t="s">
        <v>238</v>
      </c>
      <c r="R61" s="60"/>
      <c r="S61" s="60"/>
      <c r="T61" s="60"/>
      <c r="U61" s="62" t="s">
        <v>238</v>
      </c>
      <c r="V61" s="60"/>
      <c r="W61" s="60"/>
    </row>
    <row r="62">
      <c r="A62" s="61">
        <v>417.0</v>
      </c>
      <c r="B62" s="61">
        <v>239.0</v>
      </c>
      <c r="C62" s="61">
        <v>7.89444380063E12</v>
      </c>
      <c r="D62" s="59" t="s">
        <v>89</v>
      </c>
      <c r="E62" s="59" t="s">
        <v>139</v>
      </c>
      <c r="F62" s="59" t="s">
        <v>63</v>
      </c>
      <c r="G62" s="61">
        <v>28.0</v>
      </c>
      <c r="H62" s="64">
        <v>100.0</v>
      </c>
      <c r="I62" s="61">
        <v>65.0</v>
      </c>
      <c r="J62" s="61">
        <v>0.0</v>
      </c>
      <c r="K62" s="61">
        <v>5.0</v>
      </c>
      <c r="L62" s="61">
        <v>30.0</v>
      </c>
      <c r="M62" s="60"/>
      <c r="N62" s="60"/>
      <c r="O62" s="61">
        <v>0.0</v>
      </c>
      <c r="P62" s="59" t="s">
        <v>91</v>
      </c>
      <c r="Q62" s="62" t="s">
        <v>239</v>
      </c>
      <c r="R62" s="64">
        <v>25.0</v>
      </c>
      <c r="S62" s="64">
        <v>15.0</v>
      </c>
      <c r="T62" s="64">
        <v>10.0</v>
      </c>
      <c r="U62" s="59" t="s">
        <v>240</v>
      </c>
      <c r="V62" s="60"/>
      <c r="W62" s="60"/>
    </row>
    <row r="63">
      <c r="A63" s="61">
        <v>423.0</v>
      </c>
      <c r="B63" s="61">
        <v>189.0</v>
      </c>
      <c r="C63" s="61">
        <v>7.894443800647E12</v>
      </c>
      <c r="D63" s="59" t="s">
        <v>89</v>
      </c>
      <c r="E63" s="59" t="s">
        <v>214</v>
      </c>
      <c r="F63" s="59" t="s">
        <v>63</v>
      </c>
      <c r="G63" s="61">
        <v>25.0</v>
      </c>
      <c r="H63" s="59"/>
      <c r="I63" s="61">
        <v>55.0</v>
      </c>
      <c r="J63" s="61">
        <v>0.0</v>
      </c>
      <c r="K63" s="61">
        <v>1.0</v>
      </c>
      <c r="L63" s="61">
        <v>25.48</v>
      </c>
      <c r="M63" s="60"/>
      <c r="N63" s="60"/>
      <c r="O63" s="61">
        <v>0.0</v>
      </c>
      <c r="P63" s="59" t="s">
        <v>91</v>
      </c>
      <c r="Q63" s="62" t="s">
        <v>241</v>
      </c>
      <c r="R63" s="59"/>
      <c r="S63" s="59"/>
      <c r="T63" s="59"/>
      <c r="U63" s="59" t="s">
        <v>242</v>
      </c>
      <c r="V63" s="60"/>
      <c r="W63" s="60"/>
    </row>
    <row r="64">
      <c r="A64" s="61">
        <v>427.0</v>
      </c>
      <c r="B64" s="61">
        <v>241.0</v>
      </c>
      <c r="C64" s="61">
        <v>7.894443800654E12</v>
      </c>
      <c r="D64" s="59" t="s">
        <v>89</v>
      </c>
      <c r="E64" s="59" t="s">
        <v>198</v>
      </c>
      <c r="F64" s="59" t="s">
        <v>63</v>
      </c>
      <c r="G64" s="59" t="s">
        <v>113</v>
      </c>
      <c r="H64" s="60"/>
      <c r="I64" s="61">
        <v>55.0</v>
      </c>
      <c r="J64" s="61">
        <v>0.0</v>
      </c>
      <c r="K64" s="61">
        <v>2.0</v>
      </c>
      <c r="L64" s="61">
        <v>0.0</v>
      </c>
      <c r="M64" s="60"/>
      <c r="N64" s="60"/>
      <c r="O64" s="61">
        <v>0.0</v>
      </c>
      <c r="P64" s="59" t="s">
        <v>91</v>
      </c>
      <c r="Q64" s="62" t="s">
        <v>243</v>
      </c>
      <c r="R64" s="60"/>
      <c r="S64" s="60"/>
      <c r="T64" s="60"/>
      <c r="U64" s="59" t="s">
        <v>244</v>
      </c>
      <c r="V64" s="60"/>
      <c r="W64" s="60"/>
    </row>
    <row r="65">
      <c r="A65" s="61">
        <v>437.0</v>
      </c>
      <c r="B65" s="61">
        <v>245.0</v>
      </c>
      <c r="C65" s="61">
        <v>7.894443800661E12</v>
      </c>
      <c r="D65" s="59" t="s">
        <v>89</v>
      </c>
      <c r="E65" s="59" t="s">
        <v>117</v>
      </c>
      <c r="F65" s="59" t="s">
        <v>63</v>
      </c>
      <c r="G65" s="59" t="s">
        <v>120</v>
      </c>
      <c r="H65" s="64">
        <v>300.0</v>
      </c>
      <c r="I65" s="61">
        <v>60.0</v>
      </c>
      <c r="J65" s="61">
        <v>0.0</v>
      </c>
      <c r="K65" s="61">
        <v>2.0</v>
      </c>
      <c r="L65" s="61">
        <v>30.71</v>
      </c>
      <c r="M65" s="60"/>
      <c r="N65" s="60"/>
      <c r="O65" s="61">
        <v>0.0</v>
      </c>
      <c r="P65" s="59" t="s">
        <v>91</v>
      </c>
      <c r="Q65" s="62" t="s">
        <v>245</v>
      </c>
      <c r="R65" s="64">
        <v>25.0</v>
      </c>
      <c r="S65" s="64">
        <v>15.0</v>
      </c>
      <c r="T65" s="64">
        <v>10.0</v>
      </c>
      <c r="U65" s="59" t="s">
        <v>246</v>
      </c>
      <c r="V65" s="60"/>
      <c r="W65" s="60"/>
    </row>
    <row r="66">
      <c r="A66" s="61">
        <v>449.0</v>
      </c>
      <c r="B66" s="61">
        <v>149.0</v>
      </c>
      <c r="C66" s="61">
        <v>7.894443800678E12</v>
      </c>
      <c r="D66" s="59" t="s">
        <v>89</v>
      </c>
      <c r="E66" s="59" t="s">
        <v>102</v>
      </c>
      <c r="F66" s="59" t="s">
        <v>63</v>
      </c>
      <c r="G66" s="61">
        <v>19.0</v>
      </c>
      <c r="H66" s="59"/>
      <c r="I66" s="61">
        <v>21.0</v>
      </c>
      <c r="J66" s="61">
        <v>0.0</v>
      </c>
      <c r="K66" s="61">
        <v>1.0</v>
      </c>
      <c r="L66" s="61">
        <v>30.0</v>
      </c>
      <c r="M66" s="60"/>
      <c r="N66" s="60"/>
      <c r="O66" s="61">
        <v>0.0</v>
      </c>
      <c r="P66" s="59" t="s">
        <v>91</v>
      </c>
      <c r="Q66" s="62" t="s">
        <v>247</v>
      </c>
      <c r="R66" s="59"/>
      <c r="S66" s="59"/>
      <c r="T66" s="59"/>
      <c r="U66" s="59" t="s">
        <v>248</v>
      </c>
      <c r="V66" s="60"/>
      <c r="W66" s="60"/>
    </row>
    <row r="67">
      <c r="A67" s="61">
        <v>455.0</v>
      </c>
      <c r="B67" s="61">
        <v>96.0</v>
      </c>
      <c r="C67" s="61">
        <v>7.894443800685E12</v>
      </c>
      <c r="D67" s="59" t="s">
        <v>89</v>
      </c>
      <c r="E67" s="59" t="s">
        <v>172</v>
      </c>
      <c r="F67" s="59" t="s">
        <v>63</v>
      </c>
      <c r="G67" s="59" t="s">
        <v>113</v>
      </c>
      <c r="H67" s="60"/>
      <c r="I67" s="61">
        <v>50.0</v>
      </c>
      <c r="J67" s="61">
        <v>0.0</v>
      </c>
      <c r="K67" s="61">
        <v>2.0</v>
      </c>
      <c r="L67" s="61">
        <v>35.0</v>
      </c>
      <c r="M67" s="60"/>
      <c r="N67" s="60"/>
      <c r="O67" s="61">
        <v>0.0</v>
      </c>
      <c r="P67" s="59" t="s">
        <v>91</v>
      </c>
      <c r="Q67" s="62" t="s">
        <v>249</v>
      </c>
      <c r="R67" s="60"/>
      <c r="S67" s="60"/>
      <c r="T67" s="60"/>
      <c r="U67" s="59" t="s">
        <v>250</v>
      </c>
      <c r="V67" s="60"/>
      <c r="W67" s="60"/>
    </row>
    <row r="68">
      <c r="A68" s="61">
        <v>459.0</v>
      </c>
      <c r="B68" s="61">
        <v>64.0</v>
      </c>
      <c r="C68" s="61">
        <v>7.894443800692E12</v>
      </c>
      <c r="D68" s="59" t="s">
        <v>89</v>
      </c>
      <c r="E68" s="59" t="s">
        <v>144</v>
      </c>
      <c r="F68" s="59" t="s">
        <v>63</v>
      </c>
      <c r="G68" s="59" t="s">
        <v>113</v>
      </c>
      <c r="H68" s="60"/>
      <c r="I68" s="61">
        <v>40.0</v>
      </c>
      <c r="J68" s="61">
        <v>0.0</v>
      </c>
      <c r="K68" s="61">
        <v>0.0</v>
      </c>
      <c r="L68" s="61">
        <v>25.0</v>
      </c>
      <c r="M68" s="60"/>
      <c r="N68" s="60"/>
      <c r="O68" s="61">
        <v>0.0</v>
      </c>
      <c r="P68" s="59" t="s">
        <v>91</v>
      </c>
      <c r="Q68" s="62" t="s">
        <v>251</v>
      </c>
      <c r="R68" s="60"/>
      <c r="S68" s="60"/>
      <c r="T68" s="60"/>
      <c r="U68" s="62" t="s">
        <v>251</v>
      </c>
      <c r="V68" s="60"/>
      <c r="W68" s="60"/>
    </row>
    <row r="69">
      <c r="A69" s="61">
        <v>461.0</v>
      </c>
      <c r="B69" s="61">
        <v>233.0</v>
      </c>
      <c r="C69" s="61">
        <v>7.894443800708E12</v>
      </c>
      <c r="D69" s="59" t="s">
        <v>89</v>
      </c>
      <c r="E69" s="59" t="s">
        <v>90</v>
      </c>
      <c r="F69" s="59" t="s">
        <v>63</v>
      </c>
      <c r="G69" s="59" t="s">
        <v>113</v>
      </c>
      <c r="H69" s="60"/>
      <c r="I69" s="61">
        <v>35.0</v>
      </c>
      <c r="J69" s="61">
        <v>0.0</v>
      </c>
      <c r="K69" s="61">
        <v>1.0</v>
      </c>
      <c r="L69" s="61">
        <v>0.0</v>
      </c>
      <c r="M69" s="60"/>
      <c r="N69" s="60"/>
      <c r="O69" s="61">
        <v>0.0</v>
      </c>
      <c r="P69" s="59" t="s">
        <v>91</v>
      </c>
      <c r="Q69" s="62" t="s">
        <v>252</v>
      </c>
      <c r="R69" s="60"/>
      <c r="S69" s="60"/>
      <c r="T69" s="60"/>
      <c r="U69" s="59" t="s">
        <v>253</v>
      </c>
      <c r="V69" s="60"/>
      <c r="W69" s="60"/>
    </row>
    <row r="70">
      <c r="A70" s="61">
        <v>467.0</v>
      </c>
      <c r="B70" s="61">
        <v>94.0</v>
      </c>
      <c r="C70" s="61">
        <v>7.894443800715E12</v>
      </c>
      <c r="D70" s="59" t="s">
        <v>89</v>
      </c>
      <c r="E70" s="59" t="s">
        <v>90</v>
      </c>
      <c r="F70" s="59" t="s">
        <v>63</v>
      </c>
      <c r="G70" s="61">
        <v>19.0</v>
      </c>
      <c r="H70" s="60"/>
      <c r="I70" s="61">
        <v>60.0</v>
      </c>
      <c r="J70" s="61">
        <v>0.0</v>
      </c>
      <c r="K70" s="61">
        <v>4.0</v>
      </c>
      <c r="L70" s="61">
        <v>45.0</v>
      </c>
      <c r="M70" s="60"/>
      <c r="N70" s="60"/>
      <c r="O70" s="61">
        <v>0.0</v>
      </c>
      <c r="P70" s="59" t="s">
        <v>91</v>
      </c>
      <c r="Q70" s="62" t="s">
        <v>254</v>
      </c>
      <c r="R70" s="60"/>
      <c r="S70" s="60"/>
      <c r="T70" s="60"/>
      <c r="U70" s="59" t="s">
        <v>255</v>
      </c>
      <c r="V70" s="60"/>
      <c r="W70" s="60"/>
    </row>
    <row r="71">
      <c r="A71" s="61">
        <v>485.0</v>
      </c>
      <c r="B71" s="61">
        <v>96.0</v>
      </c>
      <c r="C71" s="61">
        <v>7.894443800722E12</v>
      </c>
      <c r="D71" s="59" t="s">
        <v>89</v>
      </c>
      <c r="E71" s="59" t="s">
        <v>189</v>
      </c>
      <c r="F71" s="59" t="s">
        <v>63</v>
      </c>
      <c r="G71" s="61">
        <v>19.0</v>
      </c>
      <c r="H71" s="60"/>
      <c r="I71" s="61">
        <v>40.0</v>
      </c>
      <c r="J71" s="61">
        <v>0.0</v>
      </c>
      <c r="K71" s="61">
        <v>2.0</v>
      </c>
      <c r="L71" s="61">
        <v>0.0</v>
      </c>
      <c r="M71" s="60"/>
      <c r="N71" s="60"/>
      <c r="O71" s="61">
        <v>0.0</v>
      </c>
      <c r="P71" s="59" t="s">
        <v>91</v>
      </c>
      <c r="Q71" s="62" t="s">
        <v>256</v>
      </c>
      <c r="R71" s="60"/>
      <c r="S71" s="60"/>
      <c r="T71" s="60"/>
      <c r="U71" s="59" t="s">
        <v>257</v>
      </c>
      <c r="V71" s="60"/>
      <c r="W71" s="60"/>
    </row>
    <row r="72">
      <c r="A72" s="61">
        <v>495.0</v>
      </c>
      <c r="B72" s="61">
        <v>255.0</v>
      </c>
      <c r="C72" s="61">
        <v>7.894443800739E12</v>
      </c>
      <c r="D72" s="59" t="s">
        <v>89</v>
      </c>
      <c r="E72" s="59" t="s">
        <v>102</v>
      </c>
      <c r="F72" s="59" t="s">
        <v>63</v>
      </c>
      <c r="G72" s="61">
        <v>19.0</v>
      </c>
      <c r="H72" s="60"/>
      <c r="I72" s="61">
        <v>80.0</v>
      </c>
      <c r="J72" s="61">
        <v>0.0</v>
      </c>
      <c r="K72" s="61">
        <v>3.0</v>
      </c>
      <c r="L72" s="61">
        <v>134.0</v>
      </c>
      <c r="M72" s="60"/>
      <c r="N72" s="60"/>
      <c r="O72" s="61">
        <v>0.0</v>
      </c>
      <c r="P72" s="59" t="s">
        <v>91</v>
      </c>
      <c r="Q72" s="62" t="s">
        <v>258</v>
      </c>
      <c r="R72" s="60"/>
      <c r="S72" s="60"/>
      <c r="T72" s="60"/>
      <c r="U72" s="59" t="s">
        <v>259</v>
      </c>
      <c r="V72" s="60"/>
      <c r="W72" s="60"/>
    </row>
    <row r="73">
      <c r="A73" s="61">
        <v>499.0</v>
      </c>
      <c r="B73" s="61">
        <v>255.0</v>
      </c>
      <c r="C73" s="61">
        <v>7.894443800746E12</v>
      </c>
      <c r="D73" s="59" t="s">
        <v>89</v>
      </c>
      <c r="E73" s="59" t="s">
        <v>102</v>
      </c>
      <c r="F73" s="59" t="s">
        <v>63</v>
      </c>
      <c r="G73" s="59" t="s">
        <v>120</v>
      </c>
      <c r="H73" s="64">
        <v>500.0</v>
      </c>
      <c r="I73" s="61">
        <v>80.0</v>
      </c>
      <c r="J73" s="61">
        <v>0.0</v>
      </c>
      <c r="K73" s="61">
        <v>0.0</v>
      </c>
      <c r="L73" s="61">
        <v>134.0</v>
      </c>
      <c r="M73" s="60"/>
      <c r="N73" s="60"/>
      <c r="O73" s="61">
        <v>0.0</v>
      </c>
      <c r="P73" s="59" t="s">
        <v>91</v>
      </c>
      <c r="Q73" s="62" t="s">
        <v>260</v>
      </c>
      <c r="R73" s="64">
        <v>25.0</v>
      </c>
      <c r="S73" s="64">
        <v>15.0</v>
      </c>
      <c r="T73" s="64">
        <v>10.0</v>
      </c>
      <c r="U73" s="59" t="s">
        <v>261</v>
      </c>
      <c r="V73" s="60"/>
      <c r="W73" s="60"/>
    </row>
    <row r="74">
      <c r="A74" s="61">
        <v>501.0</v>
      </c>
      <c r="B74" s="61">
        <v>255.0</v>
      </c>
      <c r="C74" s="61">
        <v>7.894443800753E12</v>
      </c>
      <c r="D74" s="59" t="s">
        <v>89</v>
      </c>
      <c r="E74" s="59" t="s">
        <v>102</v>
      </c>
      <c r="F74" s="59" t="s">
        <v>63</v>
      </c>
      <c r="G74" s="61">
        <v>28.0</v>
      </c>
      <c r="H74" s="61">
        <v>500.0</v>
      </c>
      <c r="I74" s="61">
        <v>70.0</v>
      </c>
      <c r="J74" s="61">
        <v>0.0</v>
      </c>
      <c r="K74" s="61">
        <v>4.0</v>
      </c>
      <c r="L74" s="61">
        <v>40.0</v>
      </c>
      <c r="M74" s="60"/>
      <c r="N74" s="60"/>
      <c r="O74" s="61">
        <v>0.0</v>
      </c>
      <c r="P74" s="59" t="s">
        <v>262</v>
      </c>
      <c r="Q74" s="62" t="s">
        <v>263</v>
      </c>
      <c r="R74" s="61">
        <v>25.0</v>
      </c>
      <c r="S74" s="61">
        <v>15.0</v>
      </c>
      <c r="T74" s="61">
        <v>10.0</v>
      </c>
      <c r="U74" s="59" t="s">
        <v>264</v>
      </c>
      <c r="V74" s="60"/>
      <c r="W74" s="60"/>
    </row>
    <row r="75">
      <c r="A75" s="61">
        <v>503.0</v>
      </c>
      <c r="B75" s="61">
        <v>255.0</v>
      </c>
      <c r="C75" s="61">
        <v>7.89444380076E12</v>
      </c>
      <c r="D75" s="59" t="s">
        <v>89</v>
      </c>
      <c r="E75" s="59" t="s">
        <v>102</v>
      </c>
      <c r="F75" s="59" t="s">
        <v>63</v>
      </c>
      <c r="G75" s="61">
        <v>25.0</v>
      </c>
      <c r="H75" s="61">
        <v>100.0</v>
      </c>
      <c r="I75" s="61">
        <v>80.0</v>
      </c>
      <c r="J75" s="61">
        <v>0.0</v>
      </c>
      <c r="K75" s="61">
        <v>3.0</v>
      </c>
      <c r="L75" s="61">
        <v>134.0</v>
      </c>
      <c r="M75" s="60"/>
      <c r="N75" s="60"/>
      <c r="O75" s="61">
        <v>0.0</v>
      </c>
      <c r="P75" s="59" t="s">
        <v>265</v>
      </c>
      <c r="Q75" s="62" t="s">
        <v>266</v>
      </c>
      <c r="R75" s="61">
        <v>25.0</v>
      </c>
      <c r="S75" s="61">
        <v>15.0</v>
      </c>
      <c r="T75" s="61">
        <v>10.0</v>
      </c>
      <c r="U75" s="59" t="s">
        <v>267</v>
      </c>
      <c r="V75" s="60"/>
      <c r="W75" s="60"/>
    </row>
    <row r="76">
      <c r="A76" s="61">
        <v>505.0</v>
      </c>
      <c r="B76" s="61">
        <v>255.0</v>
      </c>
      <c r="C76" s="61">
        <v>7.894443800777E12</v>
      </c>
      <c r="D76" s="59" t="s">
        <v>89</v>
      </c>
      <c r="E76" s="59" t="s">
        <v>102</v>
      </c>
      <c r="F76" s="59" t="s">
        <v>63</v>
      </c>
      <c r="G76" s="59" t="s">
        <v>107</v>
      </c>
      <c r="H76" s="61">
        <v>500.0</v>
      </c>
      <c r="I76" s="61">
        <v>110.0</v>
      </c>
      <c r="J76" s="61">
        <v>0.0</v>
      </c>
      <c r="K76" s="61">
        <v>2.0</v>
      </c>
      <c r="L76" s="61">
        <v>60.0</v>
      </c>
      <c r="M76" s="60"/>
      <c r="N76" s="60"/>
      <c r="O76" s="61">
        <v>0.0</v>
      </c>
      <c r="P76" s="59" t="s">
        <v>91</v>
      </c>
      <c r="Q76" s="62" t="s">
        <v>268</v>
      </c>
      <c r="R76" s="61">
        <v>25.0</v>
      </c>
      <c r="S76" s="61">
        <v>15.0</v>
      </c>
      <c r="T76" s="61">
        <v>10.0</v>
      </c>
      <c r="U76" s="59" t="s">
        <v>269</v>
      </c>
      <c r="V76" s="60"/>
      <c r="W76" s="60"/>
    </row>
    <row r="77">
      <c r="A77" s="61">
        <v>507.0</v>
      </c>
      <c r="B77" s="61">
        <v>56.0</v>
      </c>
      <c r="C77" s="61">
        <v>7.894443800784E12</v>
      </c>
      <c r="D77" s="59" t="s">
        <v>89</v>
      </c>
      <c r="E77" s="59" t="s">
        <v>198</v>
      </c>
      <c r="F77" s="59" t="s">
        <v>63</v>
      </c>
      <c r="G77" s="61">
        <v>19.0</v>
      </c>
      <c r="H77" s="59"/>
      <c r="I77" s="61">
        <v>80.0</v>
      </c>
      <c r="J77" s="61">
        <v>0.0</v>
      </c>
      <c r="K77" s="61">
        <v>2.0</v>
      </c>
      <c r="L77" s="61">
        <v>50.0</v>
      </c>
      <c r="M77" s="60"/>
      <c r="N77" s="60"/>
      <c r="O77" s="61">
        <v>0.0</v>
      </c>
      <c r="P77" s="59" t="s">
        <v>91</v>
      </c>
      <c r="Q77" s="62" t="s">
        <v>270</v>
      </c>
      <c r="R77" s="59"/>
      <c r="S77" s="59"/>
      <c r="T77" s="59"/>
      <c r="U77" s="59" t="s">
        <v>271</v>
      </c>
      <c r="V77" s="60"/>
      <c r="W77" s="60"/>
    </row>
    <row r="78">
      <c r="A78" s="61">
        <v>511.0</v>
      </c>
      <c r="B78" s="61">
        <v>51.0</v>
      </c>
      <c r="C78" s="61">
        <v>7.894443800791E12</v>
      </c>
      <c r="D78" s="59" t="s">
        <v>89</v>
      </c>
      <c r="E78" s="59" t="s">
        <v>272</v>
      </c>
      <c r="F78" s="59" t="s">
        <v>63</v>
      </c>
      <c r="G78" s="61">
        <v>19.0</v>
      </c>
      <c r="H78" s="64">
        <v>100.0</v>
      </c>
      <c r="I78" s="61">
        <v>60.0</v>
      </c>
      <c r="J78" s="61">
        <v>0.0</v>
      </c>
      <c r="K78" s="61">
        <v>1.0</v>
      </c>
      <c r="L78" s="61">
        <v>33.67</v>
      </c>
      <c r="M78" s="60"/>
      <c r="N78" s="60"/>
      <c r="O78" s="61">
        <v>0.0</v>
      </c>
      <c r="P78" s="59" t="s">
        <v>91</v>
      </c>
      <c r="Q78" s="62" t="s">
        <v>273</v>
      </c>
      <c r="R78" s="64">
        <v>25.0</v>
      </c>
      <c r="S78" s="64">
        <v>15.0</v>
      </c>
      <c r="T78" s="64">
        <v>10.0</v>
      </c>
      <c r="U78" s="59" t="s">
        <v>274</v>
      </c>
      <c r="V78" s="60"/>
      <c r="W78" s="60"/>
    </row>
    <row r="79">
      <c r="A79" s="61">
        <v>535.0</v>
      </c>
      <c r="B79" s="61">
        <v>261.0</v>
      </c>
      <c r="C79" s="61">
        <v>7.894443800807E12</v>
      </c>
      <c r="D79" s="59" t="s">
        <v>89</v>
      </c>
      <c r="E79" s="59" t="s">
        <v>99</v>
      </c>
      <c r="F79" s="59" t="s">
        <v>63</v>
      </c>
      <c r="G79" s="61">
        <v>19.0</v>
      </c>
      <c r="H79" s="61">
        <v>500.0</v>
      </c>
      <c r="I79" s="61">
        <v>55.0</v>
      </c>
      <c r="J79" s="61">
        <v>0.0</v>
      </c>
      <c r="K79" s="61">
        <v>2.0</v>
      </c>
      <c r="L79" s="61">
        <v>37.33</v>
      </c>
      <c r="M79" s="60"/>
      <c r="N79" s="60"/>
      <c r="O79" s="61">
        <v>0.0</v>
      </c>
      <c r="P79" s="59" t="s">
        <v>91</v>
      </c>
      <c r="Q79" s="62" t="s">
        <v>275</v>
      </c>
      <c r="R79" s="61">
        <v>25.0</v>
      </c>
      <c r="S79" s="61">
        <v>15.0</v>
      </c>
      <c r="T79" s="61">
        <v>10.0</v>
      </c>
      <c r="U79" s="59" t="s">
        <v>276</v>
      </c>
      <c r="V79" s="60"/>
      <c r="W79" s="60"/>
    </row>
    <row r="80">
      <c r="A80" s="61">
        <v>541.0</v>
      </c>
      <c r="B80" s="61">
        <v>233.0</v>
      </c>
      <c r="C80" s="61">
        <v>7.894443800814E12</v>
      </c>
      <c r="D80" s="59" t="s">
        <v>89</v>
      </c>
      <c r="E80" s="59" t="s">
        <v>277</v>
      </c>
      <c r="F80" s="59" t="s">
        <v>63</v>
      </c>
      <c r="G80" s="59" t="s">
        <v>107</v>
      </c>
      <c r="H80" s="59"/>
      <c r="I80" s="61">
        <v>40.0</v>
      </c>
      <c r="J80" s="61">
        <v>0.0</v>
      </c>
      <c r="K80" s="61">
        <v>1.0</v>
      </c>
      <c r="L80" s="61">
        <v>25.0</v>
      </c>
      <c r="M80" s="60"/>
      <c r="N80" s="60"/>
      <c r="O80" s="61">
        <v>0.0</v>
      </c>
      <c r="P80" s="59" t="s">
        <v>278</v>
      </c>
      <c r="Q80" s="62" t="s">
        <v>279</v>
      </c>
      <c r="R80" s="59"/>
      <c r="S80" s="59"/>
      <c r="T80" s="59"/>
      <c r="U80" s="59" t="s">
        <v>280</v>
      </c>
      <c r="V80" s="60"/>
      <c r="W80" s="60"/>
    </row>
    <row r="81">
      <c r="A81" s="61">
        <v>543.0</v>
      </c>
      <c r="B81" s="61">
        <v>83.0</v>
      </c>
      <c r="C81" s="61">
        <v>7.894443800821E12</v>
      </c>
      <c r="D81" s="59" t="s">
        <v>89</v>
      </c>
      <c r="E81" s="59" t="s">
        <v>110</v>
      </c>
      <c r="F81" s="59" t="s">
        <v>63</v>
      </c>
      <c r="G81" s="61">
        <v>19.0</v>
      </c>
      <c r="H81" s="64">
        <v>100.0</v>
      </c>
      <c r="I81" s="61">
        <v>50.0</v>
      </c>
      <c r="J81" s="61">
        <v>0.0</v>
      </c>
      <c r="K81" s="61">
        <v>1.0</v>
      </c>
      <c r="L81" s="61">
        <v>35.0</v>
      </c>
      <c r="M81" s="60"/>
      <c r="N81" s="60"/>
      <c r="O81" s="61">
        <v>0.0</v>
      </c>
      <c r="P81" s="59" t="s">
        <v>281</v>
      </c>
      <c r="Q81" s="62" t="s">
        <v>282</v>
      </c>
      <c r="R81" s="64">
        <v>25.0</v>
      </c>
      <c r="S81" s="64">
        <v>15.0</v>
      </c>
      <c r="T81" s="64">
        <v>10.0</v>
      </c>
      <c r="U81" s="59" t="s">
        <v>283</v>
      </c>
      <c r="V81" s="60"/>
      <c r="W81" s="60"/>
    </row>
    <row r="82">
      <c r="A82" s="61">
        <v>547.0</v>
      </c>
      <c r="B82" s="61">
        <v>72.0</v>
      </c>
      <c r="C82" s="61">
        <v>7.894443800838E12</v>
      </c>
      <c r="D82" s="59" t="s">
        <v>89</v>
      </c>
      <c r="E82" s="59" t="s">
        <v>90</v>
      </c>
      <c r="F82" s="59" t="s">
        <v>63</v>
      </c>
      <c r="G82" s="59" t="s">
        <v>120</v>
      </c>
      <c r="H82" s="61">
        <v>100.0</v>
      </c>
      <c r="I82" s="61">
        <v>50.0</v>
      </c>
      <c r="J82" s="61">
        <v>0.0</v>
      </c>
      <c r="K82" s="61">
        <v>4.0</v>
      </c>
      <c r="L82" s="61">
        <v>30.0</v>
      </c>
      <c r="M82" s="60"/>
      <c r="N82" s="60"/>
      <c r="O82" s="61">
        <v>0.0</v>
      </c>
      <c r="P82" s="59" t="s">
        <v>91</v>
      </c>
      <c r="Q82" s="62" t="s">
        <v>284</v>
      </c>
      <c r="R82" s="61">
        <v>25.0</v>
      </c>
      <c r="S82" s="61">
        <v>15.0</v>
      </c>
      <c r="T82" s="61">
        <v>10.0</v>
      </c>
      <c r="U82" s="59" t="s">
        <v>285</v>
      </c>
      <c r="V82" s="60"/>
      <c r="W82" s="60"/>
    </row>
    <row r="83">
      <c r="A83" s="61">
        <v>551.0</v>
      </c>
      <c r="B83" s="61">
        <v>263.0</v>
      </c>
      <c r="C83" s="61">
        <v>7.894443800845E12</v>
      </c>
      <c r="D83" s="59" t="s">
        <v>89</v>
      </c>
      <c r="E83" s="59" t="s">
        <v>211</v>
      </c>
      <c r="F83" s="59" t="s">
        <v>63</v>
      </c>
      <c r="G83" s="61">
        <v>25.0</v>
      </c>
      <c r="H83" s="61">
        <v>100.0</v>
      </c>
      <c r="I83" s="61">
        <v>60.0</v>
      </c>
      <c r="J83" s="61">
        <v>0.0</v>
      </c>
      <c r="K83" s="61">
        <v>9.0</v>
      </c>
      <c r="L83" s="61">
        <v>40.0</v>
      </c>
      <c r="M83" s="60"/>
      <c r="N83" s="60"/>
      <c r="O83" s="61">
        <v>0.0</v>
      </c>
      <c r="P83" s="59" t="s">
        <v>286</v>
      </c>
      <c r="Q83" s="62" t="s">
        <v>287</v>
      </c>
      <c r="R83" s="61">
        <v>25.0</v>
      </c>
      <c r="S83" s="61">
        <v>15.0</v>
      </c>
      <c r="T83" s="61">
        <v>10.0</v>
      </c>
      <c r="U83" s="59" t="s">
        <v>288</v>
      </c>
      <c r="V83" s="60"/>
      <c r="W83" s="60"/>
    </row>
    <row r="84">
      <c r="A84" s="61">
        <v>565.0</v>
      </c>
      <c r="B84" s="61">
        <v>87.0</v>
      </c>
      <c r="C84" s="61">
        <v>7.894443800852E12</v>
      </c>
      <c r="D84" s="59" t="s">
        <v>89</v>
      </c>
      <c r="E84" s="59" t="s">
        <v>127</v>
      </c>
      <c r="F84" s="59" t="s">
        <v>63</v>
      </c>
      <c r="G84" s="59" t="s">
        <v>120</v>
      </c>
      <c r="H84" s="61">
        <v>100.0</v>
      </c>
      <c r="I84" s="61">
        <v>55.0</v>
      </c>
      <c r="J84" s="61">
        <v>0.0</v>
      </c>
      <c r="K84" s="61">
        <v>5.0</v>
      </c>
      <c r="L84" s="61">
        <v>45.0</v>
      </c>
      <c r="M84" s="60"/>
      <c r="N84" s="60"/>
      <c r="O84" s="61">
        <v>0.0</v>
      </c>
      <c r="P84" s="59" t="s">
        <v>289</v>
      </c>
      <c r="Q84" s="62" t="s">
        <v>290</v>
      </c>
      <c r="R84" s="61">
        <v>25.0</v>
      </c>
      <c r="S84" s="61">
        <v>15.0</v>
      </c>
      <c r="T84" s="61">
        <v>10.0</v>
      </c>
      <c r="U84" s="59" t="s">
        <v>291</v>
      </c>
      <c r="V84" s="60"/>
      <c r="W84" s="60"/>
    </row>
    <row r="85">
      <c r="A85" s="61">
        <v>575.0</v>
      </c>
      <c r="B85" s="61">
        <v>189.0</v>
      </c>
      <c r="C85" s="61">
        <v>7.894443800869E12</v>
      </c>
      <c r="D85" s="59" t="s">
        <v>89</v>
      </c>
      <c r="E85" s="59" t="s">
        <v>102</v>
      </c>
      <c r="F85" s="59" t="s">
        <v>63</v>
      </c>
      <c r="G85" s="59" t="s">
        <v>120</v>
      </c>
      <c r="H85" s="59"/>
      <c r="I85" s="61">
        <v>50.0</v>
      </c>
      <c r="J85" s="61">
        <v>0.0</v>
      </c>
      <c r="K85" s="61">
        <v>4.0</v>
      </c>
      <c r="L85" s="61">
        <v>35.0</v>
      </c>
      <c r="M85" s="60"/>
      <c r="N85" s="60"/>
      <c r="O85" s="61">
        <v>0.0</v>
      </c>
      <c r="P85" s="59" t="s">
        <v>91</v>
      </c>
      <c r="Q85" s="62" t="s">
        <v>292</v>
      </c>
      <c r="R85" s="59"/>
      <c r="S85" s="59"/>
      <c r="T85" s="59"/>
      <c r="U85" s="59" t="s">
        <v>293</v>
      </c>
      <c r="V85" s="60"/>
      <c r="W85" s="60"/>
    </row>
    <row r="86">
      <c r="A86" s="61">
        <v>595.0</v>
      </c>
      <c r="B86" s="61">
        <v>213.0</v>
      </c>
      <c r="C86" s="61">
        <v>7.894443800876E12</v>
      </c>
      <c r="D86" s="59" t="s">
        <v>89</v>
      </c>
      <c r="E86" s="59" t="s">
        <v>198</v>
      </c>
      <c r="F86" s="59" t="s">
        <v>63</v>
      </c>
      <c r="G86" s="59" t="s">
        <v>120</v>
      </c>
      <c r="H86" s="60"/>
      <c r="I86" s="61">
        <v>55.0</v>
      </c>
      <c r="J86" s="61">
        <v>0.0</v>
      </c>
      <c r="K86" s="61">
        <v>1.0</v>
      </c>
      <c r="L86" s="61">
        <v>35.0</v>
      </c>
      <c r="M86" s="60"/>
      <c r="N86" s="60"/>
      <c r="O86" s="61">
        <v>0.0</v>
      </c>
      <c r="P86" s="59" t="s">
        <v>91</v>
      </c>
      <c r="Q86" s="62" t="s">
        <v>294</v>
      </c>
      <c r="R86" s="60"/>
      <c r="S86" s="60"/>
      <c r="T86" s="60"/>
      <c r="U86" s="59" t="s">
        <v>295</v>
      </c>
      <c r="V86" s="60"/>
      <c r="W86" s="60"/>
    </row>
    <row r="87">
      <c r="A87" s="61">
        <v>605.0</v>
      </c>
      <c r="B87" s="61">
        <v>124.0</v>
      </c>
      <c r="C87" s="61">
        <v>7.894443800883E12</v>
      </c>
      <c r="D87" s="59" t="s">
        <v>89</v>
      </c>
      <c r="E87" s="59" t="s">
        <v>166</v>
      </c>
      <c r="F87" s="59" t="s">
        <v>63</v>
      </c>
      <c r="G87" s="59" t="s">
        <v>120</v>
      </c>
      <c r="H87" s="60"/>
      <c r="I87" s="61">
        <v>50.0</v>
      </c>
      <c r="J87" s="61">
        <v>0.0</v>
      </c>
      <c r="K87" s="61">
        <v>7.0</v>
      </c>
      <c r="L87" s="61">
        <v>30.0</v>
      </c>
      <c r="M87" s="66">
        <v>44643.0</v>
      </c>
      <c r="N87" s="66">
        <v>44651.0</v>
      </c>
      <c r="O87" s="61">
        <v>40.0</v>
      </c>
      <c r="P87" s="59" t="s">
        <v>296</v>
      </c>
      <c r="Q87" s="62" t="s">
        <v>297</v>
      </c>
      <c r="R87" s="60"/>
      <c r="S87" s="60"/>
      <c r="T87" s="60"/>
      <c r="U87" s="59" t="s">
        <v>298</v>
      </c>
      <c r="V87" s="60"/>
      <c r="W87" s="60"/>
    </row>
    <row r="88">
      <c r="A88" s="61">
        <v>607.0</v>
      </c>
      <c r="B88" s="61">
        <v>155.0</v>
      </c>
      <c r="C88" s="61">
        <v>7.89444380089E12</v>
      </c>
      <c r="D88" s="59" t="s">
        <v>89</v>
      </c>
      <c r="E88" s="59" t="s">
        <v>96</v>
      </c>
      <c r="F88" s="59" t="s">
        <v>63</v>
      </c>
      <c r="G88" s="59" t="s">
        <v>120</v>
      </c>
      <c r="H88" s="64">
        <v>100.0</v>
      </c>
      <c r="I88" s="61">
        <v>60.0</v>
      </c>
      <c r="J88" s="61">
        <v>0.0</v>
      </c>
      <c r="K88" s="61">
        <v>5.0</v>
      </c>
      <c r="L88" s="61">
        <v>40.0</v>
      </c>
      <c r="M88" s="67"/>
      <c r="N88" s="67"/>
      <c r="O88" s="61">
        <v>0.0</v>
      </c>
      <c r="P88" s="59" t="s">
        <v>299</v>
      </c>
      <c r="Q88" s="62" t="s">
        <v>300</v>
      </c>
      <c r="R88" s="64">
        <v>25.0</v>
      </c>
      <c r="S88" s="64">
        <v>15.0</v>
      </c>
      <c r="T88" s="64">
        <v>10.0</v>
      </c>
      <c r="U88" s="59" t="s">
        <v>301</v>
      </c>
      <c r="V88" s="60"/>
      <c r="W88" s="60"/>
    </row>
    <row r="89">
      <c r="A89" s="61">
        <v>609.0</v>
      </c>
      <c r="B89" s="61">
        <v>251.0</v>
      </c>
      <c r="C89" s="61">
        <v>7.894443800906E12</v>
      </c>
      <c r="D89" s="59" t="s">
        <v>89</v>
      </c>
      <c r="E89" s="59" t="s">
        <v>102</v>
      </c>
      <c r="F89" s="59" t="s">
        <v>63</v>
      </c>
      <c r="G89" s="61">
        <v>22.0</v>
      </c>
      <c r="H89" s="59"/>
      <c r="I89" s="61">
        <v>100.0</v>
      </c>
      <c r="J89" s="61">
        <v>0.0</v>
      </c>
      <c r="K89" s="61">
        <v>3.0</v>
      </c>
      <c r="L89" s="61">
        <v>90.0</v>
      </c>
      <c r="M89" s="60"/>
      <c r="N89" s="60"/>
      <c r="O89" s="61">
        <v>0.0</v>
      </c>
      <c r="P89" s="59" t="s">
        <v>91</v>
      </c>
      <c r="Q89" s="62" t="s">
        <v>302</v>
      </c>
      <c r="R89" s="59"/>
      <c r="S89" s="59"/>
      <c r="T89" s="59"/>
      <c r="U89" s="59" t="s">
        <v>303</v>
      </c>
      <c r="V89" s="60"/>
      <c r="W89" s="60"/>
    </row>
    <row r="90">
      <c r="A90" s="61">
        <v>619.0</v>
      </c>
      <c r="B90" s="61">
        <v>125.0</v>
      </c>
      <c r="C90" s="61">
        <v>7.894443800913E12</v>
      </c>
      <c r="D90" s="59" t="s">
        <v>89</v>
      </c>
      <c r="E90" s="59" t="s">
        <v>90</v>
      </c>
      <c r="F90" s="59" t="s">
        <v>63</v>
      </c>
      <c r="G90" s="61">
        <v>22.0</v>
      </c>
      <c r="H90" s="60"/>
      <c r="I90" s="61">
        <v>60.0</v>
      </c>
      <c r="J90" s="61">
        <v>0.0</v>
      </c>
      <c r="K90" s="61">
        <v>4.0</v>
      </c>
      <c r="L90" s="61">
        <v>50.0</v>
      </c>
      <c r="M90" s="60"/>
      <c r="N90" s="60"/>
      <c r="O90" s="61">
        <v>0.0</v>
      </c>
      <c r="P90" s="59" t="s">
        <v>304</v>
      </c>
      <c r="Q90" s="62" t="s">
        <v>305</v>
      </c>
      <c r="R90" s="60"/>
      <c r="S90" s="60"/>
      <c r="T90" s="60"/>
      <c r="U90" s="59" t="s">
        <v>306</v>
      </c>
      <c r="V90" s="60"/>
      <c r="W90" s="60"/>
    </row>
    <row r="91">
      <c r="A91" s="61">
        <v>621.0</v>
      </c>
      <c r="B91" s="61">
        <v>126.0</v>
      </c>
      <c r="C91" s="61">
        <v>7.89444380092E12</v>
      </c>
      <c r="D91" s="59" t="s">
        <v>89</v>
      </c>
      <c r="E91" s="59" t="s">
        <v>106</v>
      </c>
      <c r="F91" s="59" t="s">
        <v>63</v>
      </c>
      <c r="G91" s="61">
        <v>22.0</v>
      </c>
      <c r="H91" s="60"/>
      <c r="I91" s="61">
        <v>55.0</v>
      </c>
      <c r="J91" s="61">
        <v>0.0</v>
      </c>
      <c r="K91" s="61">
        <v>2.0</v>
      </c>
      <c r="L91" s="61">
        <v>35.0</v>
      </c>
      <c r="M91" s="60"/>
      <c r="N91" s="60"/>
      <c r="O91" s="61">
        <v>0.0</v>
      </c>
      <c r="P91" s="59" t="s">
        <v>91</v>
      </c>
      <c r="Q91" s="62" t="s">
        <v>307</v>
      </c>
      <c r="R91" s="60"/>
      <c r="S91" s="60"/>
      <c r="T91" s="60"/>
      <c r="U91" s="59" t="s">
        <v>308</v>
      </c>
      <c r="V91" s="60"/>
      <c r="W91" s="60"/>
    </row>
    <row r="92">
      <c r="A92" s="61">
        <v>627.0</v>
      </c>
      <c r="B92" s="61">
        <v>255.0</v>
      </c>
      <c r="C92" s="61">
        <v>7.894443800937E12</v>
      </c>
      <c r="D92" s="59" t="s">
        <v>89</v>
      </c>
      <c r="E92" s="59" t="s">
        <v>102</v>
      </c>
      <c r="F92" s="59" t="s">
        <v>63</v>
      </c>
      <c r="G92" s="61">
        <v>22.0</v>
      </c>
      <c r="H92" s="60"/>
      <c r="I92" s="61">
        <v>80.0</v>
      </c>
      <c r="J92" s="61">
        <v>0.0</v>
      </c>
      <c r="K92" s="61">
        <v>3.0</v>
      </c>
      <c r="L92" s="61">
        <v>134.0</v>
      </c>
      <c r="M92" s="60"/>
      <c r="N92" s="60"/>
      <c r="O92" s="61">
        <v>0.0</v>
      </c>
      <c r="P92" s="59" t="s">
        <v>91</v>
      </c>
      <c r="Q92" s="62" t="s">
        <v>309</v>
      </c>
      <c r="R92" s="60"/>
      <c r="S92" s="60"/>
      <c r="T92" s="60"/>
      <c r="U92" s="59" t="s">
        <v>310</v>
      </c>
      <c r="V92" s="60"/>
      <c r="W92" s="60"/>
    </row>
    <row r="93">
      <c r="A93" s="61">
        <v>629.0</v>
      </c>
      <c r="B93" s="61">
        <v>275.0</v>
      </c>
      <c r="C93" s="61">
        <v>7.894443800944E12</v>
      </c>
      <c r="D93" s="59" t="s">
        <v>89</v>
      </c>
      <c r="E93" s="59" t="s">
        <v>90</v>
      </c>
      <c r="F93" s="59" t="s">
        <v>63</v>
      </c>
      <c r="G93" s="59" t="s">
        <v>103</v>
      </c>
      <c r="H93" s="64">
        <v>100.0</v>
      </c>
      <c r="I93" s="61">
        <v>68.0</v>
      </c>
      <c r="J93" s="61">
        <v>0.0</v>
      </c>
      <c r="K93" s="61">
        <v>3.0</v>
      </c>
      <c r="L93" s="61">
        <v>40.0</v>
      </c>
      <c r="M93" s="60"/>
      <c r="N93" s="60"/>
      <c r="O93" s="61">
        <v>0.0</v>
      </c>
      <c r="P93" s="59" t="s">
        <v>91</v>
      </c>
      <c r="Q93" s="62" t="s">
        <v>311</v>
      </c>
      <c r="R93" s="64">
        <v>25.0</v>
      </c>
      <c r="S93" s="64">
        <v>15.0</v>
      </c>
      <c r="T93" s="64">
        <v>10.0</v>
      </c>
      <c r="U93" s="59" t="s">
        <v>312</v>
      </c>
      <c r="V93" s="60"/>
      <c r="W93" s="60"/>
    </row>
    <row r="94">
      <c r="A94" s="61">
        <v>639.0</v>
      </c>
      <c r="B94" s="61">
        <v>139.0</v>
      </c>
      <c r="C94" s="61">
        <v>7.894443800951E12</v>
      </c>
      <c r="D94" s="59" t="s">
        <v>89</v>
      </c>
      <c r="E94" s="59" t="s">
        <v>189</v>
      </c>
      <c r="F94" s="59" t="s">
        <v>63</v>
      </c>
      <c r="G94" s="61">
        <v>22.0</v>
      </c>
      <c r="H94" s="61">
        <v>100.0</v>
      </c>
      <c r="I94" s="61">
        <v>65.0</v>
      </c>
      <c r="J94" s="61">
        <v>0.0</v>
      </c>
      <c r="K94" s="61">
        <v>3.0</v>
      </c>
      <c r="L94" s="61">
        <v>40.0</v>
      </c>
      <c r="M94" s="60"/>
      <c r="N94" s="60"/>
      <c r="O94" s="61">
        <v>0.0</v>
      </c>
      <c r="P94" s="59" t="s">
        <v>91</v>
      </c>
      <c r="Q94" s="62" t="s">
        <v>313</v>
      </c>
      <c r="R94" s="61">
        <v>25.0</v>
      </c>
      <c r="S94" s="61">
        <v>15.0</v>
      </c>
      <c r="T94" s="61">
        <v>10.0</v>
      </c>
      <c r="U94" s="59" t="s">
        <v>314</v>
      </c>
      <c r="V94" s="60"/>
      <c r="W94" s="60"/>
    </row>
    <row r="95">
      <c r="A95" s="61">
        <v>641.0</v>
      </c>
      <c r="B95" s="61">
        <v>277.0</v>
      </c>
      <c r="C95" s="61">
        <v>7.894443800968E12</v>
      </c>
      <c r="D95" s="59" t="s">
        <v>89</v>
      </c>
      <c r="E95" s="59" t="s">
        <v>90</v>
      </c>
      <c r="F95" s="59" t="s">
        <v>63</v>
      </c>
      <c r="G95" s="61">
        <v>22.0</v>
      </c>
      <c r="H95" s="59"/>
      <c r="I95" s="61">
        <v>55.0</v>
      </c>
      <c r="J95" s="61">
        <v>0.0</v>
      </c>
      <c r="K95" s="61">
        <v>0.0</v>
      </c>
      <c r="L95" s="61">
        <v>35.0</v>
      </c>
      <c r="M95" s="60"/>
      <c r="N95" s="60"/>
      <c r="O95" s="61">
        <v>0.0</v>
      </c>
      <c r="P95" s="59" t="s">
        <v>91</v>
      </c>
      <c r="Q95" s="62" t="s">
        <v>315</v>
      </c>
      <c r="R95" s="59"/>
      <c r="S95" s="59"/>
      <c r="T95" s="59"/>
      <c r="U95" s="62" t="s">
        <v>315</v>
      </c>
      <c r="V95" s="60"/>
      <c r="W95" s="60"/>
    </row>
    <row r="96">
      <c r="A96" s="61">
        <v>647.0</v>
      </c>
      <c r="B96" s="61">
        <v>127.0</v>
      </c>
      <c r="C96" s="61">
        <v>7.894443800975E12</v>
      </c>
      <c r="D96" s="59" t="s">
        <v>89</v>
      </c>
      <c r="E96" s="59" t="s">
        <v>316</v>
      </c>
      <c r="F96" s="59" t="s">
        <v>63</v>
      </c>
      <c r="G96" s="59" t="s">
        <v>107</v>
      </c>
      <c r="H96" s="64">
        <v>100.0</v>
      </c>
      <c r="I96" s="61">
        <v>50.0</v>
      </c>
      <c r="J96" s="61">
        <v>0.0</v>
      </c>
      <c r="K96" s="61">
        <v>5.0</v>
      </c>
      <c r="L96" s="61">
        <v>35.0</v>
      </c>
      <c r="M96" s="60"/>
      <c r="N96" s="60"/>
      <c r="O96" s="61">
        <v>0.0</v>
      </c>
      <c r="P96" s="59" t="s">
        <v>91</v>
      </c>
      <c r="Q96" s="62" t="s">
        <v>317</v>
      </c>
      <c r="R96" s="64">
        <v>25.0</v>
      </c>
      <c r="S96" s="64">
        <v>15.0</v>
      </c>
      <c r="T96" s="64">
        <v>10.0</v>
      </c>
      <c r="U96" s="59" t="s">
        <v>318</v>
      </c>
      <c r="V96" s="60"/>
      <c r="W96" s="60"/>
    </row>
    <row r="97">
      <c r="A97" s="61">
        <v>651.0</v>
      </c>
      <c r="B97" s="61">
        <v>149.0</v>
      </c>
      <c r="C97" s="61">
        <v>7.894443800982E12</v>
      </c>
      <c r="D97" s="59" t="s">
        <v>89</v>
      </c>
      <c r="E97" s="59" t="s">
        <v>99</v>
      </c>
      <c r="F97" s="59" t="s">
        <v>63</v>
      </c>
      <c r="G97" s="61">
        <v>22.0</v>
      </c>
      <c r="H97" s="59"/>
      <c r="I97" s="61">
        <v>45.0</v>
      </c>
      <c r="J97" s="61">
        <v>0.0</v>
      </c>
      <c r="K97" s="61">
        <v>3.0</v>
      </c>
      <c r="L97" s="61">
        <v>25.0</v>
      </c>
      <c r="M97" s="60"/>
      <c r="N97" s="60"/>
      <c r="O97" s="61">
        <v>0.0</v>
      </c>
      <c r="P97" s="59" t="s">
        <v>91</v>
      </c>
      <c r="Q97" s="62" t="s">
        <v>319</v>
      </c>
      <c r="R97" s="59"/>
      <c r="S97" s="59"/>
      <c r="T97" s="59"/>
      <c r="U97" s="59" t="s">
        <v>320</v>
      </c>
      <c r="V97" s="60"/>
      <c r="W97" s="60"/>
    </row>
    <row r="98">
      <c r="A98" s="61">
        <v>655.0</v>
      </c>
      <c r="B98" s="61">
        <v>87.0</v>
      </c>
      <c r="C98" s="61">
        <v>7.894443800999E12</v>
      </c>
      <c r="D98" s="59" t="s">
        <v>89</v>
      </c>
      <c r="E98" s="59" t="s">
        <v>144</v>
      </c>
      <c r="F98" s="59" t="s">
        <v>63</v>
      </c>
      <c r="G98" s="61">
        <v>22.0</v>
      </c>
      <c r="H98" s="64">
        <v>100.0</v>
      </c>
      <c r="I98" s="61">
        <v>55.0</v>
      </c>
      <c r="J98" s="61">
        <v>0.0</v>
      </c>
      <c r="K98" s="61">
        <v>6.0</v>
      </c>
      <c r="L98" s="61">
        <v>30.15</v>
      </c>
      <c r="M98" s="60"/>
      <c r="N98" s="60"/>
      <c r="O98" s="61">
        <v>0.0</v>
      </c>
      <c r="P98" s="59" t="s">
        <v>91</v>
      </c>
      <c r="Q98" s="62" t="s">
        <v>321</v>
      </c>
      <c r="R98" s="64">
        <v>25.0</v>
      </c>
      <c r="S98" s="64">
        <v>15.0</v>
      </c>
      <c r="T98" s="64">
        <v>10.0</v>
      </c>
      <c r="U98" s="59" t="s">
        <v>322</v>
      </c>
      <c r="V98" s="60"/>
      <c r="W98" s="60"/>
    </row>
    <row r="99">
      <c r="A99" s="61">
        <v>661.0</v>
      </c>
      <c r="B99" s="61">
        <v>279.0</v>
      </c>
      <c r="C99" s="61">
        <v>7.894443801002E12</v>
      </c>
      <c r="D99" s="59" t="s">
        <v>89</v>
      </c>
      <c r="E99" s="59" t="s">
        <v>90</v>
      </c>
      <c r="F99" s="59" t="s">
        <v>63</v>
      </c>
      <c r="G99" s="61">
        <v>22.0</v>
      </c>
      <c r="H99" s="59"/>
      <c r="I99" s="61">
        <v>55.0</v>
      </c>
      <c r="J99" s="61">
        <v>0.0</v>
      </c>
      <c r="K99" s="61">
        <v>2.0</v>
      </c>
      <c r="L99" s="61">
        <v>0.0</v>
      </c>
      <c r="M99" s="60"/>
      <c r="N99" s="60"/>
      <c r="O99" s="61">
        <v>0.0</v>
      </c>
      <c r="P99" s="59" t="s">
        <v>91</v>
      </c>
      <c r="Q99" s="62" t="s">
        <v>323</v>
      </c>
      <c r="R99" s="59"/>
      <c r="S99" s="59"/>
      <c r="T99" s="59"/>
      <c r="U99" s="59" t="s">
        <v>324</v>
      </c>
      <c r="V99" s="60"/>
      <c r="W99" s="60"/>
    </row>
    <row r="100">
      <c r="A100" s="61">
        <v>673.0</v>
      </c>
      <c r="B100" s="61">
        <v>283.0</v>
      </c>
      <c r="C100" s="61">
        <v>7.894443801019E12</v>
      </c>
      <c r="D100" s="59" t="s">
        <v>89</v>
      </c>
      <c r="E100" s="59" t="s">
        <v>272</v>
      </c>
      <c r="F100" s="59" t="s">
        <v>63</v>
      </c>
      <c r="G100" s="59" t="s">
        <v>113</v>
      </c>
      <c r="H100" s="60"/>
      <c r="I100" s="61">
        <v>50.0</v>
      </c>
      <c r="J100" s="61">
        <v>0.0</v>
      </c>
      <c r="K100" s="61">
        <v>4.0</v>
      </c>
      <c r="L100" s="61">
        <v>25.0</v>
      </c>
      <c r="M100" s="60"/>
      <c r="N100" s="60"/>
      <c r="O100" s="61">
        <v>0.0</v>
      </c>
      <c r="P100" s="59" t="s">
        <v>325</v>
      </c>
      <c r="Q100" s="62" t="s">
        <v>326</v>
      </c>
      <c r="R100" s="60"/>
      <c r="S100" s="60"/>
      <c r="T100" s="60"/>
      <c r="U100" s="59" t="s">
        <v>327</v>
      </c>
      <c r="V100" s="60"/>
      <c r="W100" s="60"/>
    </row>
    <row r="101">
      <c r="A101" s="61">
        <v>675.0</v>
      </c>
      <c r="B101" s="61">
        <v>283.0</v>
      </c>
      <c r="C101" s="61">
        <v>7.894443801026E12</v>
      </c>
      <c r="D101" s="59" t="s">
        <v>89</v>
      </c>
      <c r="E101" s="59" t="s">
        <v>316</v>
      </c>
      <c r="F101" s="59" t="s">
        <v>63</v>
      </c>
      <c r="G101" s="61">
        <v>25.0</v>
      </c>
      <c r="H101" s="60"/>
      <c r="I101" s="61">
        <v>55.0</v>
      </c>
      <c r="J101" s="61">
        <v>0.0</v>
      </c>
      <c r="K101" s="61">
        <v>2.0</v>
      </c>
      <c r="L101" s="61">
        <v>30.0</v>
      </c>
      <c r="M101" s="60"/>
      <c r="N101" s="60"/>
      <c r="O101" s="61">
        <v>0.0</v>
      </c>
      <c r="P101" s="59" t="s">
        <v>91</v>
      </c>
      <c r="Q101" s="62" t="s">
        <v>328</v>
      </c>
      <c r="R101" s="60"/>
      <c r="S101" s="60"/>
      <c r="T101" s="60"/>
      <c r="U101" s="59" t="s">
        <v>329</v>
      </c>
      <c r="V101" s="60"/>
      <c r="W101" s="60"/>
    </row>
    <row r="102">
      <c r="A102" s="61">
        <v>677.0</v>
      </c>
      <c r="B102" s="61">
        <v>72.0</v>
      </c>
      <c r="C102" s="61">
        <v>7.894443801033E12</v>
      </c>
      <c r="D102" s="59" t="s">
        <v>89</v>
      </c>
      <c r="E102" s="59" t="s">
        <v>272</v>
      </c>
      <c r="F102" s="59" t="s">
        <v>63</v>
      </c>
      <c r="G102" s="59" t="s">
        <v>107</v>
      </c>
      <c r="H102" s="60"/>
      <c r="I102" s="61">
        <v>55.0</v>
      </c>
      <c r="J102" s="61">
        <v>0.0</v>
      </c>
      <c r="K102" s="61">
        <v>1.0</v>
      </c>
      <c r="L102" s="61">
        <v>35.0</v>
      </c>
      <c r="M102" s="60"/>
      <c r="N102" s="60"/>
      <c r="O102" s="61">
        <v>0.0</v>
      </c>
      <c r="P102" s="59" t="s">
        <v>91</v>
      </c>
      <c r="Q102" s="62" t="s">
        <v>330</v>
      </c>
      <c r="R102" s="60"/>
      <c r="S102" s="60"/>
      <c r="T102" s="60"/>
      <c r="U102" s="62" t="s">
        <v>330</v>
      </c>
      <c r="V102" s="60"/>
      <c r="W102" s="60"/>
    </row>
    <row r="103">
      <c r="A103" s="61">
        <v>679.0</v>
      </c>
      <c r="B103" s="61">
        <v>130.0</v>
      </c>
      <c r="C103" s="61">
        <v>7.89444380104E12</v>
      </c>
      <c r="D103" s="59" t="s">
        <v>89</v>
      </c>
      <c r="E103" s="59" t="s">
        <v>181</v>
      </c>
      <c r="F103" s="59" t="s">
        <v>63</v>
      </c>
      <c r="G103" s="61">
        <v>19.0</v>
      </c>
      <c r="H103" s="64">
        <v>100.0</v>
      </c>
      <c r="I103" s="61">
        <v>55.0</v>
      </c>
      <c r="J103" s="61">
        <v>0.0</v>
      </c>
      <c r="K103" s="61">
        <v>1.0</v>
      </c>
      <c r="L103" s="61">
        <v>35.0</v>
      </c>
      <c r="M103" s="60"/>
      <c r="N103" s="60"/>
      <c r="O103" s="61">
        <v>0.0</v>
      </c>
      <c r="P103" s="59" t="s">
        <v>91</v>
      </c>
      <c r="Q103" s="62" t="s">
        <v>331</v>
      </c>
      <c r="R103" s="60"/>
      <c r="S103" s="60"/>
      <c r="T103" s="60"/>
      <c r="U103" s="62" t="s">
        <v>331</v>
      </c>
      <c r="V103" s="60"/>
      <c r="W103" s="60"/>
    </row>
    <row r="104">
      <c r="A104" s="61">
        <v>689.0</v>
      </c>
      <c r="B104" s="61">
        <v>285.0</v>
      </c>
      <c r="C104" s="61">
        <v>7.894443801057E12</v>
      </c>
      <c r="D104" s="59" t="s">
        <v>89</v>
      </c>
      <c r="E104" s="59" t="s">
        <v>96</v>
      </c>
      <c r="F104" s="59" t="s">
        <v>63</v>
      </c>
      <c r="G104" s="59" t="s">
        <v>107</v>
      </c>
      <c r="H104" s="59"/>
      <c r="I104" s="61">
        <v>50.0</v>
      </c>
      <c r="J104" s="61">
        <v>0.0</v>
      </c>
      <c r="K104" s="61">
        <v>2.0</v>
      </c>
      <c r="L104" s="61">
        <v>35.0</v>
      </c>
      <c r="M104" s="60"/>
      <c r="N104" s="60"/>
      <c r="O104" s="61">
        <v>0.0</v>
      </c>
      <c r="P104" s="59" t="s">
        <v>332</v>
      </c>
      <c r="Q104" s="62" t="s">
        <v>333</v>
      </c>
      <c r="R104" s="60"/>
      <c r="S104" s="60"/>
      <c r="T104" s="60"/>
      <c r="U104" s="59" t="s">
        <v>334</v>
      </c>
      <c r="V104" s="60"/>
      <c r="W104" s="60"/>
    </row>
    <row r="105">
      <c r="A105" s="61">
        <v>691.0</v>
      </c>
      <c r="B105" s="61">
        <v>285.0</v>
      </c>
      <c r="C105" s="61">
        <v>7.894443801064E12</v>
      </c>
      <c r="D105" s="59" t="s">
        <v>89</v>
      </c>
      <c r="E105" s="59" t="s">
        <v>272</v>
      </c>
      <c r="F105" s="59" t="s">
        <v>63</v>
      </c>
      <c r="G105" s="61">
        <v>19.0</v>
      </c>
      <c r="H105" s="60"/>
      <c r="I105" s="61">
        <v>55.0</v>
      </c>
      <c r="J105" s="61">
        <v>0.0</v>
      </c>
      <c r="K105" s="61">
        <v>2.0</v>
      </c>
      <c r="L105" s="61">
        <v>35.0</v>
      </c>
      <c r="M105" s="60"/>
      <c r="N105" s="60"/>
      <c r="O105" s="61">
        <v>0.0</v>
      </c>
      <c r="P105" s="59" t="s">
        <v>91</v>
      </c>
      <c r="Q105" s="62" t="s">
        <v>335</v>
      </c>
      <c r="R105" s="60"/>
      <c r="S105" s="60"/>
      <c r="T105" s="60"/>
      <c r="U105" s="59" t="s">
        <v>336</v>
      </c>
      <c r="V105" s="60"/>
      <c r="W105" s="60"/>
    </row>
    <row r="106">
      <c r="A106" s="61">
        <v>695.0</v>
      </c>
      <c r="B106" s="61">
        <v>112.0</v>
      </c>
      <c r="C106" s="61">
        <v>7.894443801071E12</v>
      </c>
      <c r="D106" s="59" t="s">
        <v>89</v>
      </c>
      <c r="E106" s="59" t="s">
        <v>90</v>
      </c>
      <c r="F106" s="59" t="s">
        <v>63</v>
      </c>
      <c r="G106" s="59" t="s">
        <v>107</v>
      </c>
      <c r="H106" s="64">
        <v>100.0</v>
      </c>
      <c r="I106" s="61">
        <v>50.0</v>
      </c>
      <c r="J106" s="61">
        <v>0.0</v>
      </c>
      <c r="K106" s="61">
        <v>2.0</v>
      </c>
      <c r="L106" s="61">
        <v>35.0</v>
      </c>
      <c r="M106" s="60"/>
      <c r="N106" s="60"/>
      <c r="O106" s="61">
        <v>0.0</v>
      </c>
      <c r="P106" s="59" t="s">
        <v>157</v>
      </c>
      <c r="Q106" s="62" t="s">
        <v>337</v>
      </c>
      <c r="R106" s="64">
        <v>25.0</v>
      </c>
      <c r="S106" s="64">
        <v>15.0</v>
      </c>
      <c r="T106" s="64">
        <v>10.0</v>
      </c>
      <c r="U106" s="59" t="s">
        <v>338</v>
      </c>
      <c r="V106" s="60"/>
      <c r="W106" s="60"/>
    </row>
    <row r="107">
      <c r="A107" s="61">
        <v>707.0</v>
      </c>
      <c r="B107" s="61">
        <v>109.0</v>
      </c>
      <c r="C107" s="61">
        <v>7.894443801088E12</v>
      </c>
      <c r="D107" s="59" t="s">
        <v>89</v>
      </c>
      <c r="E107" s="59" t="s">
        <v>230</v>
      </c>
      <c r="F107" s="59" t="s">
        <v>63</v>
      </c>
      <c r="G107" s="59" t="s">
        <v>107</v>
      </c>
      <c r="H107" s="59"/>
      <c r="I107" s="61">
        <v>40.0</v>
      </c>
      <c r="J107" s="61">
        <v>0.0</v>
      </c>
      <c r="K107" s="61">
        <v>1.0</v>
      </c>
      <c r="L107" s="61">
        <v>0.0</v>
      </c>
      <c r="M107" s="60"/>
      <c r="N107" s="60"/>
      <c r="O107" s="61">
        <v>0.0</v>
      </c>
      <c r="P107" s="59" t="s">
        <v>91</v>
      </c>
      <c r="Q107" s="62" t="s">
        <v>339</v>
      </c>
      <c r="R107" s="59"/>
      <c r="S107" s="59"/>
      <c r="T107" s="59"/>
      <c r="U107" s="59" t="s">
        <v>340</v>
      </c>
      <c r="V107" s="60"/>
      <c r="W107" s="60"/>
    </row>
    <row r="108">
      <c r="A108" s="61">
        <v>711.0</v>
      </c>
      <c r="B108" s="61">
        <v>175.0</v>
      </c>
      <c r="C108" s="61">
        <v>7.894443801095E12</v>
      </c>
      <c r="D108" s="59" t="s">
        <v>89</v>
      </c>
      <c r="E108" s="59" t="s">
        <v>102</v>
      </c>
      <c r="F108" s="59" t="s">
        <v>63</v>
      </c>
      <c r="G108" s="61">
        <v>25.0</v>
      </c>
      <c r="H108" s="60"/>
      <c r="I108" s="61">
        <v>55.0</v>
      </c>
      <c r="J108" s="61">
        <v>0.0</v>
      </c>
      <c r="K108" s="61">
        <v>2.0</v>
      </c>
      <c r="L108" s="61">
        <v>0.0</v>
      </c>
      <c r="M108" s="60"/>
      <c r="N108" s="60"/>
      <c r="O108" s="61">
        <v>0.0</v>
      </c>
      <c r="P108" s="59" t="s">
        <v>341</v>
      </c>
      <c r="Q108" s="62" t="s">
        <v>342</v>
      </c>
      <c r="R108" s="60"/>
      <c r="S108" s="60"/>
      <c r="T108" s="60"/>
      <c r="U108" s="59" t="s">
        <v>343</v>
      </c>
      <c r="V108" s="60"/>
      <c r="W108" s="60"/>
    </row>
    <row r="109">
      <c r="A109" s="61">
        <v>715.0</v>
      </c>
      <c r="B109" s="61">
        <v>287.0</v>
      </c>
      <c r="C109" s="61">
        <v>7.894443801101E12</v>
      </c>
      <c r="D109" s="59" t="s">
        <v>89</v>
      </c>
      <c r="E109" s="59" t="s">
        <v>316</v>
      </c>
      <c r="F109" s="59" t="s">
        <v>63</v>
      </c>
      <c r="G109" s="61">
        <v>25.0</v>
      </c>
      <c r="H109" s="64">
        <v>300.0</v>
      </c>
      <c r="I109" s="61">
        <v>85.0</v>
      </c>
      <c r="J109" s="61">
        <v>0.0</v>
      </c>
      <c r="K109" s="61">
        <v>2.0</v>
      </c>
      <c r="L109" s="61">
        <v>100.0</v>
      </c>
      <c r="M109" s="60"/>
      <c r="N109" s="60"/>
      <c r="O109" s="61">
        <v>0.0</v>
      </c>
      <c r="P109" s="59" t="s">
        <v>91</v>
      </c>
      <c r="Q109" s="62" t="s">
        <v>344</v>
      </c>
      <c r="R109" s="64">
        <v>25.0</v>
      </c>
      <c r="S109" s="64">
        <v>15.0</v>
      </c>
      <c r="T109" s="64">
        <v>10.0</v>
      </c>
      <c r="U109" s="59" t="s">
        <v>345</v>
      </c>
      <c r="V109" s="60"/>
      <c r="W109" s="60"/>
    </row>
    <row r="110">
      <c r="A110" s="61">
        <v>723.0</v>
      </c>
      <c r="B110" s="61">
        <v>199.0</v>
      </c>
      <c r="C110" s="61">
        <v>7.894443801118E12</v>
      </c>
      <c r="D110" s="59" t="s">
        <v>89</v>
      </c>
      <c r="E110" s="59" t="s">
        <v>184</v>
      </c>
      <c r="F110" s="59" t="s">
        <v>63</v>
      </c>
      <c r="G110" s="61">
        <v>25.0</v>
      </c>
      <c r="H110" s="61">
        <v>100.0</v>
      </c>
      <c r="I110" s="61">
        <v>45.0</v>
      </c>
      <c r="J110" s="61">
        <v>0.0</v>
      </c>
      <c r="K110" s="61">
        <v>7.0</v>
      </c>
      <c r="L110" s="61">
        <v>35.0</v>
      </c>
      <c r="M110" s="60"/>
      <c r="N110" s="60"/>
      <c r="O110" s="61">
        <v>0.0</v>
      </c>
      <c r="P110" s="59" t="s">
        <v>91</v>
      </c>
      <c r="Q110" s="62" t="s">
        <v>346</v>
      </c>
      <c r="R110" s="61">
        <v>25.0</v>
      </c>
      <c r="S110" s="61">
        <v>15.0</v>
      </c>
      <c r="T110" s="61">
        <v>10.0</v>
      </c>
      <c r="U110" s="59" t="s">
        <v>347</v>
      </c>
      <c r="V110" s="60"/>
      <c r="W110" s="60"/>
    </row>
    <row r="111">
      <c r="A111" s="61">
        <v>725.0</v>
      </c>
      <c r="B111" s="61">
        <v>197.0</v>
      </c>
      <c r="C111" s="61">
        <v>7.894443801125E12</v>
      </c>
      <c r="D111" s="59" t="s">
        <v>89</v>
      </c>
      <c r="E111" s="59" t="s">
        <v>90</v>
      </c>
      <c r="F111" s="59" t="s">
        <v>63</v>
      </c>
      <c r="G111" s="61">
        <v>22.0</v>
      </c>
      <c r="H111" s="61">
        <v>100.0</v>
      </c>
      <c r="I111" s="61">
        <v>40.0</v>
      </c>
      <c r="J111" s="61">
        <v>0.0</v>
      </c>
      <c r="K111" s="61">
        <v>2.0</v>
      </c>
      <c r="L111" s="61">
        <v>30.0</v>
      </c>
      <c r="M111" s="60"/>
      <c r="N111" s="60"/>
      <c r="O111" s="61">
        <v>0.0</v>
      </c>
      <c r="P111" s="59" t="s">
        <v>348</v>
      </c>
      <c r="Q111" s="62" t="s">
        <v>349</v>
      </c>
      <c r="R111" s="61">
        <v>25.0</v>
      </c>
      <c r="S111" s="61">
        <v>15.0</v>
      </c>
      <c r="T111" s="61">
        <v>10.0</v>
      </c>
      <c r="U111" s="59" t="s">
        <v>350</v>
      </c>
      <c r="V111" s="60"/>
      <c r="W111" s="60"/>
    </row>
    <row r="112">
      <c r="A112" s="61">
        <v>729.0</v>
      </c>
      <c r="B112" s="61">
        <v>265.0</v>
      </c>
      <c r="C112" s="61">
        <v>7.894443801132E12</v>
      </c>
      <c r="D112" s="59" t="s">
        <v>89</v>
      </c>
      <c r="E112" s="59" t="s">
        <v>211</v>
      </c>
      <c r="F112" s="59" t="s">
        <v>63</v>
      </c>
      <c r="G112" s="61">
        <v>25.0</v>
      </c>
      <c r="H112" s="61">
        <v>100.0</v>
      </c>
      <c r="I112" s="61">
        <v>55.0</v>
      </c>
      <c r="J112" s="61">
        <v>0.0</v>
      </c>
      <c r="K112" s="61">
        <v>3.0</v>
      </c>
      <c r="L112" s="61">
        <v>35.0</v>
      </c>
      <c r="M112" s="60"/>
      <c r="N112" s="60"/>
      <c r="O112" s="61">
        <v>0.0</v>
      </c>
      <c r="P112" s="59" t="s">
        <v>91</v>
      </c>
      <c r="Q112" s="62" t="s">
        <v>351</v>
      </c>
      <c r="R112" s="59"/>
      <c r="S112" s="59"/>
      <c r="T112" s="59"/>
      <c r="U112" s="59" t="s">
        <v>352</v>
      </c>
      <c r="V112" s="60"/>
      <c r="W112" s="60"/>
    </row>
    <row r="113">
      <c r="A113" s="61">
        <v>735.0</v>
      </c>
      <c r="B113" s="61">
        <v>277.0</v>
      </c>
      <c r="C113" s="61">
        <v>7.894443801149E12</v>
      </c>
      <c r="D113" s="59" t="s">
        <v>89</v>
      </c>
      <c r="E113" s="59" t="s">
        <v>90</v>
      </c>
      <c r="F113" s="59" t="s">
        <v>63</v>
      </c>
      <c r="G113" s="61">
        <v>25.0</v>
      </c>
      <c r="H113" s="59"/>
      <c r="I113" s="61">
        <v>85.0</v>
      </c>
      <c r="J113" s="61">
        <v>0.0</v>
      </c>
      <c r="K113" s="61">
        <v>1.0</v>
      </c>
      <c r="L113" s="61">
        <v>0.0</v>
      </c>
      <c r="M113" s="60"/>
      <c r="N113" s="60"/>
      <c r="O113" s="61">
        <v>0.0</v>
      </c>
      <c r="P113" s="59" t="s">
        <v>91</v>
      </c>
      <c r="Q113" s="62" t="s">
        <v>353</v>
      </c>
      <c r="R113" s="60"/>
      <c r="S113" s="60"/>
      <c r="T113" s="60"/>
      <c r="U113" s="62" t="s">
        <v>353</v>
      </c>
      <c r="V113" s="60"/>
      <c r="W113" s="60"/>
    </row>
    <row r="114">
      <c r="A114" s="61">
        <v>741.0</v>
      </c>
      <c r="B114" s="61">
        <v>289.0</v>
      </c>
      <c r="C114" s="61">
        <v>7.894443801156E12</v>
      </c>
      <c r="D114" s="59" t="s">
        <v>89</v>
      </c>
      <c r="E114" s="59" t="s">
        <v>316</v>
      </c>
      <c r="F114" s="59" t="s">
        <v>63</v>
      </c>
      <c r="G114" s="61">
        <v>25.0</v>
      </c>
      <c r="H114" s="60"/>
      <c r="I114" s="61">
        <v>55.0</v>
      </c>
      <c r="J114" s="61">
        <v>0.0</v>
      </c>
      <c r="K114" s="61">
        <v>2.0</v>
      </c>
      <c r="L114" s="61">
        <v>35.0</v>
      </c>
      <c r="M114" s="60"/>
      <c r="N114" s="60"/>
      <c r="O114" s="61">
        <v>0.0</v>
      </c>
      <c r="P114" s="59" t="s">
        <v>91</v>
      </c>
      <c r="Q114" s="62" t="s">
        <v>354</v>
      </c>
      <c r="R114" s="60"/>
      <c r="S114" s="60"/>
      <c r="T114" s="60"/>
      <c r="U114" s="59" t="s">
        <v>355</v>
      </c>
      <c r="V114" s="60"/>
      <c r="W114" s="60"/>
    </row>
    <row r="115">
      <c r="A115" s="61">
        <v>769.0</v>
      </c>
      <c r="B115" s="61">
        <v>153.0</v>
      </c>
      <c r="C115" s="61">
        <v>7.894443801163E12</v>
      </c>
      <c r="D115" s="59" t="s">
        <v>89</v>
      </c>
      <c r="E115" s="59" t="s">
        <v>102</v>
      </c>
      <c r="F115" s="59" t="s">
        <v>63</v>
      </c>
      <c r="G115" s="61">
        <v>25.0</v>
      </c>
      <c r="H115" s="64">
        <v>100.0</v>
      </c>
      <c r="I115" s="61">
        <v>65.0</v>
      </c>
      <c r="J115" s="61">
        <v>0.0</v>
      </c>
      <c r="K115" s="61">
        <v>4.0</v>
      </c>
      <c r="L115" s="61">
        <v>0.0</v>
      </c>
      <c r="M115" s="60"/>
      <c r="N115" s="60"/>
      <c r="O115" s="61">
        <v>0.0</v>
      </c>
      <c r="P115" s="59" t="s">
        <v>167</v>
      </c>
      <c r="Q115" s="62" t="s">
        <v>356</v>
      </c>
      <c r="R115" s="60"/>
      <c r="S115" s="60"/>
      <c r="T115" s="60"/>
      <c r="U115" s="59" t="s">
        <v>357</v>
      </c>
      <c r="V115" s="60"/>
      <c r="W115" s="60"/>
    </row>
    <row r="116">
      <c r="A116" s="61">
        <v>775.0</v>
      </c>
      <c r="B116" s="61">
        <v>295.0</v>
      </c>
      <c r="C116" s="61">
        <v>7.89444380117E12</v>
      </c>
      <c r="D116" s="59" t="s">
        <v>89</v>
      </c>
      <c r="E116" s="59" t="s">
        <v>90</v>
      </c>
      <c r="F116" s="59" t="s">
        <v>63</v>
      </c>
      <c r="G116" s="61">
        <v>37.0</v>
      </c>
      <c r="H116" s="59"/>
      <c r="I116" s="61">
        <v>50.0</v>
      </c>
      <c r="J116" s="61">
        <v>0.0</v>
      </c>
      <c r="K116" s="61">
        <v>2.0</v>
      </c>
      <c r="L116" s="61">
        <v>35.0</v>
      </c>
      <c r="M116" s="60"/>
      <c r="N116" s="60"/>
      <c r="O116" s="61">
        <v>0.0</v>
      </c>
      <c r="P116" s="59" t="s">
        <v>91</v>
      </c>
      <c r="Q116" s="62" t="s">
        <v>358</v>
      </c>
      <c r="R116" s="60"/>
      <c r="S116" s="60"/>
      <c r="T116" s="60"/>
      <c r="U116" s="59" t="s">
        <v>359</v>
      </c>
      <c r="V116" s="60"/>
      <c r="W116" s="60"/>
    </row>
    <row r="117">
      <c r="A117" s="61">
        <v>791.0</v>
      </c>
      <c r="B117" s="61">
        <v>287.0</v>
      </c>
      <c r="C117" s="61">
        <v>7.894443801187E12</v>
      </c>
      <c r="D117" s="59" t="s">
        <v>89</v>
      </c>
      <c r="E117" s="59" t="s">
        <v>102</v>
      </c>
      <c r="F117" s="59" t="s">
        <v>63</v>
      </c>
      <c r="G117" s="59" t="s">
        <v>103</v>
      </c>
      <c r="H117" s="64">
        <v>100.0</v>
      </c>
      <c r="I117" s="61">
        <v>55.0</v>
      </c>
      <c r="J117" s="61">
        <v>0.0</v>
      </c>
      <c r="K117" s="61">
        <v>3.0</v>
      </c>
      <c r="L117" s="61">
        <v>35.0</v>
      </c>
      <c r="M117" s="60"/>
      <c r="N117" s="60"/>
      <c r="O117" s="61">
        <v>0.0</v>
      </c>
      <c r="P117" s="59" t="s">
        <v>91</v>
      </c>
      <c r="Q117" s="62" t="s">
        <v>360</v>
      </c>
      <c r="R117" s="64">
        <v>25.0</v>
      </c>
      <c r="S117" s="64">
        <v>15.0</v>
      </c>
      <c r="T117" s="64">
        <v>10.0</v>
      </c>
      <c r="U117" s="59" t="s">
        <v>361</v>
      </c>
      <c r="V117" s="60"/>
      <c r="W117" s="60"/>
    </row>
    <row r="118">
      <c r="A118" s="61">
        <v>795.0</v>
      </c>
      <c r="B118" s="61">
        <v>299.0</v>
      </c>
      <c r="C118" s="61">
        <v>7.894443801194E12</v>
      </c>
      <c r="D118" s="59" t="s">
        <v>89</v>
      </c>
      <c r="E118" s="59" t="s">
        <v>90</v>
      </c>
      <c r="F118" s="59" t="s">
        <v>63</v>
      </c>
      <c r="G118" s="59" t="s">
        <v>103</v>
      </c>
      <c r="H118" s="59"/>
      <c r="I118" s="61">
        <v>50.0</v>
      </c>
      <c r="J118" s="61">
        <v>0.0</v>
      </c>
      <c r="K118" s="61">
        <v>1.0</v>
      </c>
      <c r="L118" s="61">
        <v>0.0</v>
      </c>
      <c r="M118" s="60"/>
      <c r="N118" s="60"/>
      <c r="O118" s="61">
        <v>0.0</v>
      </c>
      <c r="P118" s="59" t="s">
        <v>91</v>
      </c>
      <c r="Q118" s="62" t="s">
        <v>362</v>
      </c>
      <c r="R118" s="59"/>
      <c r="S118" s="59"/>
      <c r="T118" s="59"/>
      <c r="U118" s="62" t="s">
        <v>362</v>
      </c>
      <c r="V118" s="60"/>
      <c r="W118" s="60"/>
    </row>
    <row r="119">
      <c r="A119" s="61">
        <v>803.0</v>
      </c>
      <c r="B119" s="61">
        <v>39.0</v>
      </c>
      <c r="C119" s="61">
        <v>7.8944438012E12</v>
      </c>
      <c r="D119" s="59" t="s">
        <v>89</v>
      </c>
      <c r="E119" s="59" t="s">
        <v>106</v>
      </c>
      <c r="F119" s="59" t="s">
        <v>63</v>
      </c>
      <c r="G119" s="61">
        <v>28.0</v>
      </c>
      <c r="H119" s="60"/>
      <c r="I119" s="61">
        <v>70.0</v>
      </c>
      <c r="J119" s="61">
        <v>0.0</v>
      </c>
      <c r="K119" s="61">
        <v>1.0</v>
      </c>
      <c r="L119" s="61">
        <v>45.0</v>
      </c>
      <c r="M119" s="60"/>
      <c r="N119" s="60"/>
      <c r="O119" s="61">
        <v>0.0</v>
      </c>
      <c r="P119" s="59" t="s">
        <v>91</v>
      </c>
      <c r="Q119" s="62" t="s">
        <v>363</v>
      </c>
      <c r="R119" s="60"/>
      <c r="S119" s="60"/>
      <c r="T119" s="60"/>
      <c r="U119" s="62" t="s">
        <v>363</v>
      </c>
      <c r="V119" s="60"/>
      <c r="W119" s="60"/>
    </row>
    <row r="120">
      <c r="A120" s="61">
        <v>809.0</v>
      </c>
      <c r="B120" s="61">
        <v>52.0</v>
      </c>
      <c r="C120" s="61">
        <v>7.894443801217E12</v>
      </c>
      <c r="D120" s="59" t="s">
        <v>89</v>
      </c>
      <c r="E120" s="59" t="s">
        <v>364</v>
      </c>
      <c r="F120" s="59" t="s">
        <v>63</v>
      </c>
      <c r="G120" s="61">
        <v>28.0</v>
      </c>
      <c r="H120" s="64">
        <v>300.0</v>
      </c>
      <c r="I120" s="61">
        <v>65.0</v>
      </c>
      <c r="J120" s="61">
        <v>-1.0</v>
      </c>
      <c r="K120" s="61">
        <v>3.0</v>
      </c>
      <c r="L120" s="61">
        <v>40.0</v>
      </c>
      <c r="M120" s="60"/>
      <c r="N120" s="60"/>
      <c r="O120" s="61">
        <v>0.0</v>
      </c>
      <c r="P120" s="59" t="s">
        <v>157</v>
      </c>
      <c r="Q120" s="62" t="s">
        <v>365</v>
      </c>
      <c r="R120" s="64">
        <v>25.0</v>
      </c>
      <c r="S120" s="64">
        <v>15.0</v>
      </c>
      <c r="T120" s="64">
        <v>10.0</v>
      </c>
      <c r="U120" s="59" t="s">
        <v>366</v>
      </c>
      <c r="V120" s="60"/>
      <c r="W120" s="60"/>
    </row>
    <row r="121">
      <c r="A121" s="61">
        <v>813.0</v>
      </c>
      <c r="B121" s="61">
        <v>54.0</v>
      </c>
      <c r="C121" s="61">
        <v>7.894443801224E12</v>
      </c>
      <c r="D121" s="59" t="s">
        <v>89</v>
      </c>
      <c r="E121" s="59" t="s">
        <v>214</v>
      </c>
      <c r="F121" s="59" t="s">
        <v>63</v>
      </c>
      <c r="G121" s="61">
        <v>28.0</v>
      </c>
      <c r="H121" s="59"/>
      <c r="I121" s="61">
        <v>40.0</v>
      </c>
      <c r="J121" s="61">
        <v>0.0</v>
      </c>
      <c r="K121" s="61">
        <v>1.0</v>
      </c>
      <c r="L121" s="61">
        <v>30.0</v>
      </c>
      <c r="M121" s="60"/>
      <c r="N121" s="60"/>
      <c r="O121" s="61">
        <v>0.0</v>
      </c>
      <c r="P121" s="59" t="s">
        <v>367</v>
      </c>
      <c r="Q121" s="62" t="s">
        <v>368</v>
      </c>
      <c r="R121" s="59"/>
      <c r="S121" s="59"/>
      <c r="T121" s="59"/>
      <c r="U121" s="59" t="s">
        <v>369</v>
      </c>
      <c r="V121" s="60"/>
      <c r="W121" s="60"/>
    </row>
    <row r="122">
      <c r="A122" s="61">
        <v>827.0</v>
      </c>
      <c r="B122" s="61">
        <v>307.0</v>
      </c>
      <c r="C122" s="61">
        <v>7.894443801231E12</v>
      </c>
      <c r="D122" s="59" t="s">
        <v>89</v>
      </c>
      <c r="E122" s="59" t="s">
        <v>102</v>
      </c>
      <c r="F122" s="59" t="s">
        <v>63</v>
      </c>
      <c r="G122" s="61">
        <v>32.0</v>
      </c>
      <c r="H122" s="64">
        <v>200.0</v>
      </c>
      <c r="I122" s="61">
        <v>50.0</v>
      </c>
      <c r="J122" s="61">
        <v>0.0</v>
      </c>
      <c r="K122" s="61">
        <v>2.0</v>
      </c>
      <c r="L122" s="61">
        <v>40.0</v>
      </c>
      <c r="M122" s="60"/>
      <c r="N122" s="60"/>
      <c r="O122" s="61">
        <v>0.0</v>
      </c>
      <c r="P122" s="59" t="s">
        <v>91</v>
      </c>
      <c r="Q122" s="62" t="s">
        <v>370</v>
      </c>
      <c r="R122" s="60"/>
      <c r="S122" s="60"/>
      <c r="T122" s="60"/>
      <c r="U122" s="59" t="s">
        <v>371</v>
      </c>
      <c r="V122" s="60"/>
      <c r="W122" s="60"/>
    </row>
    <row r="123">
      <c r="A123" s="61">
        <v>833.0</v>
      </c>
      <c r="B123" s="61">
        <v>309.0</v>
      </c>
      <c r="C123" s="61">
        <v>7.894443801248E12</v>
      </c>
      <c r="D123" s="59" t="s">
        <v>89</v>
      </c>
      <c r="E123" s="59" t="s">
        <v>102</v>
      </c>
      <c r="F123" s="59" t="s">
        <v>63</v>
      </c>
      <c r="G123" s="61">
        <v>31.0</v>
      </c>
      <c r="H123" s="59"/>
      <c r="I123" s="61">
        <v>50.0</v>
      </c>
      <c r="J123" s="61">
        <v>0.0</v>
      </c>
      <c r="K123" s="61">
        <v>1.0</v>
      </c>
      <c r="L123" s="61">
        <v>35.0</v>
      </c>
      <c r="M123" s="60"/>
      <c r="N123" s="60"/>
      <c r="O123" s="61">
        <v>0.0</v>
      </c>
      <c r="P123" s="59" t="s">
        <v>91</v>
      </c>
      <c r="Q123" s="62" t="s">
        <v>372</v>
      </c>
      <c r="R123" s="60"/>
      <c r="S123" s="60"/>
      <c r="T123" s="60"/>
      <c r="U123" s="59" t="s">
        <v>373</v>
      </c>
      <c r="V123" s="60"/>
      <c r="W123" s="60"/>
    </row>
    <row r="124">
      <c r="A124" s="61">
        <v>835.0</v>
      </c>
      <c r="B124" s="61">
        <v>309.0</v>
      </c>
      <c r="C124" s="61">
        <v>7.894443801255E12</v>
      </c>
      <c r="D124" s="59" t="s">
        <v>89</v>
      </c>
      <c r="E124" s="59" t="s">
        <v>96</v>
      </c>
      <c r="F124" s="59" t="s">
        <v>63</v>
      </c>
      <c r="G124" s="61">
        <v>33.0</v>
      </c>
      <c r="H124" s="64">
        <v>200.0</v>
      </c>
      <c r="I124" s="61">
        <v>50.0</v>
      </c>
      <c r="J124" s="61">
        <v>0.0</v>
      </c>
      <c r="K124" s="61">
        <v>1.0</v>
      </c>
      <c r="L124" s="61">
        <v>35.0</v>
      </c>
      <c r="M124" s="60"/>
      <c r="N124" s="60"/>
      <c r="O124" s="61">
        <v>0.0</v>
      </c>
      <c r="P124" s="59" t="s">
        <v>91</v>
      </c>
      <c r="Q124" s="62" t="s">
        <v>374</v>
      </c>
      <c r="R124" s="60"/>
      <c r="S124" s="60"/>
      <c r="T124" s="60"/>
      <c r="U124" s="59" t="s">
        <v>375</v>
      </c>
      <c r="V124" s="60"/>
      <c r="W124" s="60"/>
    </row>
    <row r="125">
      <c r="A125" s="61">
        <v>851.0</v>
      </c>
      <c r="B125" s="61">
        <v>311.0</v>
      </c>
      <c r="C125" s="61">
        <v>7.894443801262E12</v>
      </c>
      <c r="D125" s="59" t="s">
        <v>89</v>
      </c>
      <c r="E125" s="59" t="s">
        <v>139</v>
      </c>
      <c r="F125" s="59" t="s">
        <v>63</v>
      </c>
      <c r="G125" s="61">
        <v>33.0</v>
      </c>
      <c r="H125" s="61">
        <v>100.0</v>
      </c>
      <c r="I125" s="61">
        <v>55.0</v>
      </c>
      <c r="J125" s="61">
        <v>0.0</v>
      </c>
      <c r="K125" s="61">
        <v>1.0</v>
      </c>
      <c r="L125" s="61">
        <v>40.0</v>
      </c>
      <c r="M125" s="60"/>
      <c r="N125" s="60"/>
      <c r="O125" s="61">
        <v>0.0</v>
      </c>
      <c r="P125" s="59" t="s">
        <v>91</v>
      </c>
      <c r="Q125" s="62" t="s">
        <v>376</v>
      </c>
      <c r="R125" s="60"/>
      <c r="S125" s="60"/>
      <c r="T125" s="60"/>
      <c r="U125" s="59" t="s">
        <v>377</v>
      </c>
      <c r="V125" s="60"/>
      <c r="W125" s="60"/>
    </row>
    <row r="126">
      <c r="A126" s="61">
        <v>895.0</v>
      </c>
      <c r="B126" s="61">
        <v>317.0</v>
      </c>
      <c r="C126" s="61">
        <v>7.894443801279E12</v>
      </c>
      <c r="D126" s="59" t="s">
        <v>89</v>
      </c>
      <c r="E126" s="59" t="s">
        <v>277</v>
      </c>
      <c r="F126" s="59" t="s">
        <v>63</v>
      </c>
      <c r="G126" s="59" t="s">
        <v>103</v>
      </c>
      <c r="H126" s="59"/>
      <c r="I126" s="61">
        <v>50.0</v>
      </c>
      <c r="J126" s="61">
        <v>0.0</v>
      </c>
      <c r="K126" s="61">
        <v>2.0</v>
      </c>
      <c r="L126" s="61">
        <v>40.0</v>
      </c>
      <c r="M126" s="60"/>
      <c r="N126" s="60"/>
      <c r="O126" s="61">
        <v>0.0</v>
      </c>
      <c r="P126" s="59" t="s">
        <v>91</v>
      </c>
      <c r="Q126" s="62" t="s">
        <v>378</v>
      </c>
      <c r="R126" s="60"/>
      <c r="S126" s="60"/>
      <c r="T126" s="60"/>
      <c r="U126" s="59" t="s">
        <v>379</v>
      </c>
      <c r="V126" s="60"/>
      <c r="W126" s="60"/>
    </row>
    <row r="127">
      <c r="A127" s="61">
        <v>937.0</v>
      </c>
      <c r="B127" s="61">
        <v>323.0</v>
      </c>
      <c r="C127" s="61">
        <v>7.894443801286E12</v>
      </c>
      <c r="D127" s="59" t="s">
        <v>89</v>
      </c>
      <c r="E127" s="59" t="s">
        <v>214</v>
      </c>
      <c r="F127" s="59" t="s">
        <v>63</v>
      </c>
      <c r="G127" s="61">
        <v>19.0</v>
      </c>
      <c r="H127" s="64">
        <v>100.0</v>
      </c>
      <c r="I127" s="61">
        <v>50.0</v>
      </c>
      <c r="J127" s="61">
        <v>0.0</v>
      </c>
      <c r="K127" s="61">
        <v>0.0</v>
      </c>
      <c r="L127" s="61">
        <v>28.21</v>
      </c>
      <c r="M127" s="60"/>
      <c r="N127" s="60"/>
      <c r="O127" s="61">
        <v>0.0</v>
      </c>
      <c r="P127" s="59" t="s">
        <v>91</v>
      </c>
      <c r="Q127" s="62" t="s">
        <v>380</v>
      </c>
      <c r="R127" s="64">
        <v>25.0</v>
      </c>
      <c r="S127" s="64">
        <v>15.0</v>
      </c>
      <c r="T127" s="64">
        <v>10.0</v>
      </c>
      <c r="U127" s="59" t="s">
        <v>381</v>
      </c>
      <c r="V127" s="60"/>
      <c r="W127" s="60"/>
    </row>
    <row r="128">
      <c r="A128" s="61">
        <v>957.0</v>
      </c>
      <c r="B128" s="61">
        <v>195.0</v>
      </c>
      <c r="C128" s="61">
        <v>7.894443801293E12</v>
      </c>
      <c r="D128" s="59" t="s">
        <v>89</v>
      </c>
      <c r="E128" s="59" t="s">
        <v>214</v>
      </c>
      <c r="F128" s="59" t="s">
        <v>63</v>
      </c>
      <c r="G128" s="61">
        <v>22.0</v>
      </c>
      <c r="H128" s="61">
        <v>300.0</v>
      </c>
      <c r="I128" s="61">
        <v>55.0</v>
      </c>
      <c r="J128" s="61">
        <v>0.0</v>
      </c>
      <c r="K128" s="61">
        <v>2.0</v>
      </c>
      <c r="L128" s="61">
        <v>41.83</v>
      </c>
      <c r="M128" s="60"/>
      <c r="N128" s="60"/>
      <c r="O128" s="61">
        <v>0.0</v>
      </c>
      <c r="P128" s="59" t="s">
        <v>91</v>
      </c>
      <c r="Q128" s="62" t="s">
        <v>382</v>
      </c>
      <c r="R128" s="61">
        <v>25.0</v>
      </c>
      <c r="S128" s="61">
        <v>15.0</v>
      </c>
      <c r="T128" s="61">
        <v>10.0</v>
      </c>
      <c r="U128" s="59" t="s">
        <v>383</v>
      </c>
      <c r="V128" s="60"/>
      <c r="W128" s="60"/>
    </row>
    <row r="129">
      <c r="A129" s="61">
        <v>959.0</v>
      </c>
      <c r="B129" s="61">
        <v>163.0</v>
      </c>
      <c r="C129" s="61">
        <v>7.894443801309E12</v>
      </c>
      <c r="D129" s="59" t="s">
        <v>89</v>
      </c>
      <c r="E129" s="59" t="s">
        <v>102</v>
      </c>
      <c r="F129" s="59" t="s">
        <v>63</v>
      </c>
      <c r="G129" s="61">
        <v>19.0</v>
      </c>
      <c r="H129" s="59"/>
      <c r="I129" s="61">
        <v>50.0</v>
      </c>
      <c r="J129" s="61">
        <v>0.0</v>
      </c>
      <c r="K129" s="61">
        <v>3.0</v>
      </c>
      <c r="L129" s="61">
        <v>34.81</v>
      </c>
      <c r="M129" s="60"/>
      <c r="N129" s="60"/>
      <c r="O129" s="61">
        <v>0.0</v>
      </c>
      <c r="P129" s="59" t="s">
        <v>384</v>
      </c>
      <c r="Q129" s="62" t="s">
        <v>385</v>
      </c>
      <c r="R129" s="59"/>
      <c r="S129" s="59"/>
      <c r="T129" s="59"/>
      <c r="U129" s="59" t="s">
        <v>386</v>
      </c>
      <c r="V129" s="60"/>
      <c r="W129" s="60"/>
    </row>
    <row r="130">
      <c r="A130" s="61">
        <v>965.0</v>
      </c>
      <c r="B130" s="61">
        <v>329.0</v>
      </c>
      <c r="C130" s="61">
        <v>7.894443801316E12</v>
      </c>
      <c r="D130" s="59" t="s">
        <v>89</v>
      </c>
      <c r="E130" s="59" t="s">
        <v>102</v>
      </c>
      <c r="F130" s="59" t="s">
        <v>63</v>
      </c>
      <c r="G130" s="61">
        <v>22.0</v>
      </c>
      <c r="H130" s="60"/>
      <c r="I130" s="61">
        <v>45.0</v>
      </c>
      <c r="J130" s="61">
        <v>0.0</v>
      </c>
      <c r="K130" s="61">
        <v>5.0</v>
      </c>
      <c r="L130" s="61">
        <v>25.0</v>
      </c>
      <c r="M130" s="60"/>
      <c r="N130" s="60"/>
      <c r="O130" s="61">
        <v>0.0</v>
      </c>
      <c r="P130" s="59" t="s">
        <v>387</v>
      </c>
      <c r="Q130" s="62" t="s">
        <v>388</v>
      </c>
      <c r="R130" s="60"/>
      <c r="S130" s="60"/>
      <c r="T130" s="60"/>
      <c r="U130" s="59" t="s">
        <v>389</v>
      </c>
      <c r="V130" s="60"/>
      <c r="W130" s="60"/>
    </row>
    <row r="131">
      <c r="A131" s="61">
        <v>995.0</v>
      </c>
      <c r="B131" s="61">
        <v>155.0</v>
      </c>
      <c r="C131" s="61">
        <v>7.894443801323E12</v>
      </c>
      <c r="D131" s="59" t="s">
        <v>89</v>
      </c>
      <c r="E131" s="59" t="s">
        <v>96</v>
      </c>
      <c r="F131" s="59" t="s">
        <v>63</v>
      </c>
      <c r="G131" s="59" t="s">
        <v>103</v>
      </c>
      <c r="H131" s="60"/>
      <c r="I131" s="61">
        <v>65.0</v>
      </c>
      <c r="J131" s="61">
        <v>0.0</v>
      </c>
      <c r="K131" s="61">
        <v>2.0</v>
      </c>
      <c r="L131" s="61">
        <v>49.68</v>
      </c>
      <c r="M131" s="60"/>
      <c r="N131" s="60"/>
      <c r="O131" s="61">
        <v>0.0</v>
      </c>
      <c r="P131" s="59" t="s">
        <v>91</v>
      </c>
      <c r="Q131" s="62" t="s">
        <v>390</v>
      </c>
      <c r="R131" s="60"/>
      <c r="S131" s="60"/>
      <c r="T131" s="60"/>
      <c r="U131" s="59" t="s">
        <v>391</v>
      </c>
      <c r="V131" s="60"/>
      <c r="W131" s="60"/>
    </row>
    <row r="132">
      <c r="A132" s="61">
        <v>1013.0</v>
      </c>
      <c r="B132" s="61">
        <v>333.0</v>
      </c>
      <c r="C132" s="61">
        <v>7.89444380133E12</v>
      </c>
      <c r="D132" s="59" t="s">
        <v>89</v>
      </c>
      <c r="E132" s="59" t="s">
        <v>144</v>
      </c>
      <c r="F132" s="59" t="s">
        <v>63</v>
      </c>
      <c r="G132" s="59" t="s">
        <v>107</v>
      </c>
      <c r="H132" s="60"/>
      <c r="I132" s="61">
        <v>50.0</v>
      </c>
      <c r="J132" s="61">
        <v>0.0</v>
      </c>
      <c r="K132" s="61">
        <v>1.0</v>
      </c>
      <c r="L132" s="61">
        <v>40.0</v>
      </c>
      <c r="M132" s="60"/>
      <c r="N132" s="60"/>
      <c r="O132" s="61">
        <v>0.0</v>
      </c>
      <c r="P132" s="59" t="s">
        <v>91</v>
      </c>
      <c r="Q132" s="62" t="s">
        <v>392</v>
      </c>
      <c r="R132" s="60"/>
      <c r="S132" s="60"/>
      <c r="T132" s="60"/>
      <c r="U132" s="62" t="s">
        <v>392</v>
      </c>
      <c r="V132" s="60"/>
      <c r="W132" s="60"/>
    </row>
    <row r="133">
      <c r="A133" s="61">
        <v>1031.0</v>
      </c>
      <c r="B133" s="61">
        <v>335.0</v>
      </c>
      <c r="C133" s="61">
        <v>7.894443801347E12</v>
      </c>
      <c r="D133" s="59" t="s">
        <v>89</v>
      </c>
      <c r="E133" s="59" t="s">
        <v>96</v>
      </c>
      <c r="F133" s="59" t="s">
        <v>63</v>
      </c>
      <c r="G133" s="61">
        <v>31.0</v>
      </c>
      <c r="H133" s="64">
        <v>100.0</v>
      </c>
      <c r="I133" s="61">
        <v>80.0</v>
      </c>
      <c r="J133" s="61">
        <v>0.0</v>
      </c>
      <c r="K133" s="61">
        <v>1.0</v>
      </c>
      <c r="L133" s="61">
        <v>35.0</v>
      </c>
      <c r="M133" s="60"/>
      <c r="N133" s="60"/>
      <c r="O133" s="61">
        <v>0.0</v>
      </c>
      <c r="P133" s="59" t="s">
        <v>91</v>
      </c>
      <c r="Q133" s="62" t="s">
        <v>393</v>
      </c>
      <c r="R133" s="64">
        <v>25.0</v>
      </c>
      <c r="S133" s="64">
        <v>15.0</v>
      </c>
      <c r="T133" s="64">
        <v>10.0</v>
      </c>
      <c r="U133" s="59" t="s">
        <v>394</v>
      </c>
      <c r="V133" s="60"/>
      <c r="W133" s="60"/>
    </row>
    <row r="134">
      <c r="A134" s="61">
        <v>1045.0</v>
      </c>
      <c r="B134" s="61">
        <v>173.0</v>
      </c>
      <c r="C134" s="61">
        <v>7.894443801354E12</v>
      </c>
      <c r="D134" s="59" t="s">
        <v>89</v>
      </c>
      <c r="E134" s="59" t="s">
        <v>144</v>
      </c>
      <c r="F134" s="59" t="s">
        <v>63</v>
      </c>
      <c r="G134" s="61">
        <v>28.0</v>
      </c>
      <c r="H134" s="61">
        <v>100.0</v>
      </c>
      <c r="I134" s="61">
        <v>55.0</v>
      </c>
      <c r="J134" s="61">
        <v>0.0</v>
      </c>
      <c r="K134" s="61">
        <v>2.0</v>
      </c>
      <c r="L134" s="61">
        <v>60.0</v>
      </c>
      <c r="M134" s="60"/>
      <c r="N134" s="60"/>
      <c r="O134" s="61">
        <v>0.0</v>
      </c>
      <c r="P134" s="59" t="s">
        <v>91</v>
      </c>
      <c r="Q134" s="62" t="s">
        <v>395</v>
      </c>
      <c r="R134" s="61">
        <v>25.0</v>
      </c>
      <c r="S134" s="61">
        <v>15.0</v>
      </c>
      <c r="T134" s="61">
        <v>10.0</v>
      </c>
      <c r="U134" s="59" t="s">
        <v>396</v>
      </c>
      <c r="V134" s="60"/>
      <c r="W134" s="60"/>
    </row>
    <row r="135">
      <c r="A135" s="61">
        <v>1049.0</v>
      </c>
      <c r="B135" s="61">
        <v>337.0</v>
      </c>
      <c r="C135" s="61">
        <v>7.894443801361E12</v>
      </c>
      <c r="D135" s="59" t="s">
        <v>89</v>
      </c>
      <c r="E135" s="59" t="s">
        <v>102</v>
      </c>
      <c r="F135" s="59" t="s">
        <v>63</v>
      </c>
      <c r="G135" s="59" t="s">
        <v>113</v>
      </c>
      <c r="H135" s="61">
        <v>100.0</v>
      </c>
      <c r="I135" s="61">
        <v>80.0</v>
      </c>
      <c r="J135" s="61">
        <v>0.0</v>
      </c>
      <c r="K135" s="61">
        <v>1.0</v>
      </c>
      <c r="L135" s="61">
        <v>50.0</v>
      </c>
      <c r="M135" s="60"/>
      <c r="N135" s="60"/>
      <c r="O135" s="61">
        <v>0.0</v>
      </c>
      <c r="P135" s="59" t="s">
        <v>91</v>
      </c>
      <c r="Q135" s="62" t="s">
        <v>397</v>
      </c>
      <c r="R135" s="61">
        <v>25.0</v>
      </c>
      <c r="S135" s="61">
        <v>15.0</v>
      </c>
      <c r="T135" s="61">
        <v>10.0</v>
      </c>
      <c r="U135" s="59" t="s">
        <v>398</v>
      </c>
      <c r="V135" s="60"/>
      <c r="W135" s="60"/>
    </row>
    <row r="136">
      <c r="A136" s="61">
        <v>1057.0</v>
      </c>
      <c r="B136" s="61">
        <v>157.0</v>
      </c>
      <c r="C136" s="61">
        <v>7.894443801378E12</v>
      </c>
      <c r="D136" s="59" t="s">
        <v>89</v>
      </c>
      <c r="E136" s="59" t="s">
        <v>102</v>
      </c>
      <c r="F136" s="59" t="s">
        <v>63</v>
      </c>
      <c r="G136" s="61">
        <v>25.0</v>
      </c>
      <c r="H136" s="61">
        <v>100.0</v>
      </c>
      <c r="I136" s="61">
        <v>55.0</v>
      </c>
      <c r="J136" s="61">
        <v>0.0</v>
      </c>
      <c r="K136" s="61">
        <v>3.0</v>
      </c>
      <c r="L136" s="61">
        <v>50.0</v>
      </c>
      <c r="M136" s="60"/>
      <c r="N136" s="60"/>
      <c r="O136" s="61">
        <v>0.0</v>
      </c>
      <c r="P136" s="59" t="s">
        <v>91</v>
      </c>
      <c r="Q136" s="62" t="s">
        <v>399</v>
      </c>
      <c r="R136" s="61">
        <v>25.0</v>
      </c>
      <c r="S136" s="61">
        <v>15.0</v>
      </c>
      <c r="T136" s="61">
        <v>10.0</v>
      </c>
      <c r="U136" s="59" t="s">
        <v>400</v>
      </c>
      <c r="V136" s="60"/>
      <c r="W136" s="60"/>
    </row>
    <row r="137">
      <c r="A137" s="61">
        <v>1059.0</v>
      </c>
      <c r="B137" s="61">
        <v>127.0</v>
      </c>
      <c r="C137" s="61">
        <v>7.894443801385E12</v>
      </c>
      <c r="D137" s="59" t="s">
        <v>89</v>
      </c>
      <c r="E137" s="59" t="s">
        <v>102</v>
      </c>
      <c r="F137" s="59" t="s">
        <v>63</v>
      </c>
      <c r="G137" s="61">
        <v>25.0</v>
      </c>
      <c r="H137" s="59"/>
      <c r="I137" s="61">
        <v>80.0</v>
      </c>
      <c r="J137" s="61">
        <v>0.0</v>
      </c>
      <c r="K137" s="61">
        <v>1.0</v>
      </c>
      <c r="L137" s="61">
        <v>50.0</v>
      </c>
      <c r="M137" s="60"/>
      <c r="N137" s="60"/>
      <c r="O137" s="61">
        <v>0.0</v>
      </c>
      <c r="P137" s="59" t="s">
        <v>91</v>
      </c>
      <c r="Q137" s="62" t="s">
        <v>401</v>
      </c>
      <c r="R137" s="59"/>
      <c r="S137" s="59"/>
      <c r="T137" s="59"/>
      <c r="U137" s="59" t="s">
        <v>402</v>
      </c>
      <c r="V137" s="60"/>
      <c r="W137" s="60"/>
    </row>
    <row r="138">
      <c r="A138" s="61">
        <v>1061.0</v>
      </c>
      <c r="B138" s="61">
        <v>321.0</v>
      </c>
      <c r="C138" s="61">
        <v>7.894443801392E12</v>
      </c>
      <c r="D138" s="59" t="s">
        <v>89</v>
      </c>
      <c r="E138" s="59" t="s">
        <v>184</v>
      </c>
      <c r="F138" s="59" t="s">
        <v>63</v>
      </c>
      <c r="G138" s="61">
        <v>28.0</v>
      </c>
      <c r="H138" s="60"/>
      <c r="I138" s="61">
        <v>85.0</v>
      </c>
      <c r="J138" s="61">
        <v>0.0</v>
      </c>
      <c r="K138" s="61">
        <v>2.0</v>
      </c>
      <c r="L138" s="61">
        <v>50.0</v>
      </c>
      <c r="M138" s="60"/>
      <c r="N138" s="60"/>
      <c r="O138" s="61">
        <v>0.0</v>
      </c>
      <c r="P138" s="59" t="s">
        <v>91</v>
      </c>
      <c r="Q138" s="62" t="s">
        <v>403</v>
      </c>
      <c r="R138" s="60"/>
      <c r="S138" s="60"/>
      <c r="T138" s="60"/>
      <c r="U138" s="62" t="s">
        <v>403</v>
      </c>
      <c r="V138" s="60"/>
      <c r="W138" s="60"/>
    </row>
    <row r="139">
      <c r="A139" s="61">
        <v>1067.0</v>
      </c>
      <c r="B139" s="61">
        <v>337.0</v>
      </c>
      <c r="C139" s="61">
        <v>7.894443801408E12</v>
      </c>
      <c r="D139" s="59" t="s">
        <v>89</v>
      </c>
      <c r="E139" s="59" t="s">
        <v>90</v>
      </c>
      <c r="F139" s="59" t="s">
        <v>63</v>
      </c>
      <c r="G139" s="59" t="s">
        <v>113</v>
      </c>
      <c r="H139" s="64">
        <v>100.0</v>
      </c>
      <c r="I139" s="61">
        <v>80.0</v>
      </c>
      <c r="J139" s="61">
        <v>0.0</v>
      </c>
      <c r="K139" s="61">
        <v>0.0</v>
      </c>
      <c r="L139" s="61">
        <v>50.0</v>
      </c>
      <c r="M139" s="60"/>
      <c r="N139" s="60"/>
      <c r="O139" s="61">
        <v>0.0</v>
      </c>
      <c r="P139" s="59" t="s">
        <v>91</v>
      </c>
      <c r="Q139" s="62" t="s">
        <v>404</v>
      </c>
      <c r="R139" s="64">
        <v>25.0</v>
      </c>
      <c r="S139" s="64">
        <v>15.0</v>
      </c>
      <c r="T139" s="64">
        <v>10.0</v>
      </c>
      <c r="U139" s="59" t="s">
        <v>405</v>
      </c>
      <c r="V139" s="60"/>
      <c r="W139" s="60"/>
    </row>
    <row r="140">
      <c r="A140" s="61">
        <v>1087.0</v>
      </c>
      <c r="B140" s="61">
        <v>343.0</v>
      </c>
      <c r="C140" s="61">
        <v>7.894443801415E12</v>
      </c>
      <c r="D140" s="59" t="s">
        <v>89</v>
      </c>
      <c r="E140" s="59" t="s">
        <v>96</v>
      </c>
      <c r="F140" s="59" t="s">
        <v>63</v>
      </c>
      <c r="G140" s="59" t="s">
        <v>107</v>
      </c>
      <c r="H140" s="59"/>
      <c r="I140" s="61">
        <v>70.0</v>
      </c>
      <c r="J140" s="61">
        <v>0.0</v>
      </c>
      <c r="K140" s="61">
        <v>1.0</v>
      </c>
      <c r="L140" s="61">
        <v>50.0</v>
      </c>
      <c r="M140" s="60"/>
      <c r="N140" s="60"/>
      <c r="O140" s="61">
        <v>0.0</v>
      </c>
      <c r="P140" s="59" t="s">
        <v>91</v>
      </c>
      <c r="Q140" s="62" t="s">
        <v>406</v>
      </c>
      <c r="R140" s="59"/>
      <c r="S140" s="59"/>
      <c r="T140" s="59"/>
      <c r="U140" s="59" t="s">
        <v>407</v>
      </c>
      <c r="V140" s="60"/>
      <c r="W140" s="60"/>
    </row>
    <row r="141">
      <c r="A141" s="61">
        <v>1091.0</v>
      </c>
      <c r="B141" s="61">
        <v>345.0</v>
      </c>
      <c r="C141" s="61">
        <v>7.894443801422E12</v>
      </c>
      <c r="D141" s="59" t="s">
        <v>89</v>
      </c>
      <c r="E141" s="59" t="s">
        <v>96</v>
      </c>
      <c r="F141" s="59" t="s">
        <v>63</v>
      </c>
      <c r="G141" s="59" t="s">
        <v>224</v>
      </c>
      <c r="H141" s="60"/>
      <c r="I141" s="61">
        <v>60.0</v>
      </c>
      <c r="J141" s="61">
        <v>0.0</v>
      </c>
      <c r="K141" s="61">
        <v>1.0</v>
      </c>
      <c r="L141" s="61">
        <v>30.0</v>
      </c>
      <c r="M141" s="60"/>
      <c r="N141" s="60"/>
      <c r="O141" s="61">
        <v>0.0</v>
      </c>
      <c r="P141" s="59" t="s">
        <v>91</v>
      </c>
      <c r="Q141" s="62" t="s">
        <v>408</v>
      </c>
      <c r="R141" s="60"/>
      <c r="S141" s="60"/>
      <c r="T141" s="60"/>
      <c r="U141" s="59" t="s">
        <v>409</v>
      </c>
      <c r="V141" s="60"/>
      <c r="W141" s="60"/>
    </row>
    <row r="142">
      <c r="A142" s="61">
        <v>1095.0</v>
      </c>
      <c r="B142" s="61">
        <v>347.0</v>
      </c>
      <c r="C142" s="61">
        <v>7.894443801439E12</v>
      </c>
      <c r="D142" s="59" t="s">
        <v>89</v>
      </c>
      <c r="E142" s="59" t="s">
        <v>102</v>
      </c>
      <c r="F142" s="59" t="s">
        <v>63</v>
      </c>
      <c r="G142" s="61">
        <v>19.0</v>
      </c>
      <c r="H142" s="60"/>
      <c r="I142" s="61">
        <v>55.0</v>
      </c>
      <c r="J142" s="61">
        <v>0.0</v>
      </c>
      <c r="K142" s="61">
        <v>1.0</v>
      </c>
      <c r="L142" s="61">
        <v>45.0</v>
      </c>
      <c r="M142" s="60"/>
      <c r="N142" s="60"/>
      <c r="O142" s="61">
        <v>0.0</v>
      </c>
      <c r="P142" s="59" t="s">
        <v>91</v>
      </c>
      <c r="Q142" s="62" t="s">
        <v>410</v>
      </c>
      <c r="R142" s="60"/>
      <c r="S142" s="60"/>
      <c r="T142" s="60"/>
      <c r="U142" s="59" t="s">
        <v>411</v>
      </c>
      <c r="V142" s="60"/>
      <c r="W142" s="60"/>
    </row>
    <row r="143">
      <c r="A143" s="61">
        <v>1099.0</v>
      </c>
      <c r="B143" s="61">
        <v>349.0</v>
      </c>
      <c r="C143" s="61">
        <v>7.894443801446E12</v>
      </c>
      <c r="D143" s="59" t="s">
        <v>89</v>
      </c>
      <c r="E143" s="59" t="s">
        <v>90</v>
      </c>
      <c r="F143" s="59" t="s">
        <v>63</v>
      </c>
      <c r="G143" s="59" t="s">
        <v>107</v>
      </c>
      <c r="H143" s="60"/>
      <c r="I143" s="61">
        <v>65.0</v>
      </c>
      <c r="J143" s="61">
        <v>0.0</v>
      </c>
      <c r="K143" s="61">
        <v>1.0</v>
      </c>
      <c r="L143" s="61">
        <v>28.21</v>
      </c>
      <c r="M143" s="60"/>
      <c r="N143" s="60"/>
      <c r="O143" s="61">
        <v>0.0</v>
      </c>
      <c r="P143" s="59" t="s">
        <v>91</v>
      </c>
      <c r="Q143" s="62" t="s">
        <v>412</v>
      </c>
      <c r="R143" s="60"/>
      <c r="S143" s="60"/>
      <c r="T143" s="60"/>
      <c r="U143" s="59" t="s">
        <v>413</v>
      </c>
      <c r="V143" s="60"/>
      <c r="W143" s="60"/>
    </row>
    <row r="144">
      <c r="A144" s="61">
        <v>1101.0</v>
      </c>
      <c r="B144" s="61">
        <v>102.0</v>
      </c>
      <c r="C144" s="61">
        <v>7.894443801453E12</v>
      </c>
      <c r="D144" s="59" t="s">
        <v>89</v>
      </c>
      <c r="E144" s="59" t="s">
        <v>90</v>
      </c>
      <c r="F144" s="59" t="s">
        <v>63</v>
      </c>
      <c r="G144" s="59" t="s">
        <v>107</v>
      </c>
      <c r="H144" s="60"/>
      <c r="I144" s="61">
        <v>60.0</v>
      </c>
      <c r="J144" s="61">
        <v>0.0</v>
      </c>
      <c r="K144" s="61">
        <v>0.0</v>
      </c>
      <c r="L144" s="61">
        <v>64.99</v>
      </c>
      <c r="M144" s="60"/>
      <c r="N144" s="60"/>
      <c r="O144" s="61">
        <v>0.0</v>
      </c>
      <c r="P144" s="59" t="s">
        <v>414</v>
      </c>
      <c r="Q144" s="62" t="s">
        <v>415</v>
      </c>
      <c r="R144" s="60"/>
      <c r="S144" s="60"/>
      <c r="T144" s="60"/>
      <c r="U144" s="59" t="s">
        <v>416</v>
      </c>
      <c r="V144" s="60"/>
      <c r="W144" s="60"/>
    </row>
    <row r="145">
      <c r="A145" s="61">
        <v>1103.0</v>
      </c>
      <c r="B145" s="61">
        <v>231.0</v>
      </c>
      <c r="C145" s="61">
        <v>7.89444380146E12</v>
      </c>
      <c r="D145" s="59" t="s">
        <v>89</v>
      </c>
      <c r="E145" s="59" t="s">
        <v>139</v>
      </c>
      <c r="F145" s="59" t="s">
        <v>63</v>
      </c>
      <c r="G145" s="59" t="s">
        <v>113</v>
      </c>
      <c r="H145" s="60"/>
      <c r="I145" s="61">
        <v>50.0</v>
      </c>
      <c r="J145" s="61">
        <v>0.0</v>
      </c>
      <c r="K145" s="61">
        <v>1.0</v>
      </c>
      <c r="L145" s="61">
        <v>38.0</v>
      </c>
      <c r="M145" s="66">
        <v>44344.0</v>
      </c>
      <c r="N145" s="66">
        <v>44347.0</v>
      </c>
      <c r="O145" s="61">
        <v>40.0</v>
      </c>
      <c r="P145" s="59" t="s">
        <v>417</v>
      </c>
      <c r="Q145" s="62" t="s">
        <v>418</v>
      </c>
      <c r="R145" s="60"/>
      <c r="S145" s="60"/>
      <c r="T145" s="60"/>
      <c r="U145" s="59" t="s">
        <v>419</v>
      </c>
      <c r="V145" s="60"/>
      <c r="W145" s="60"/>
    </row>
    <row r="146">
      <c r="A146" s="61">
        <v>1105.0</v>
      </c>
      <c r="B146" s="61">
        <v>351.0</v>
      </c>
      <c r="C146" s="61">
        <v>7.894443801477E12</v>
      </c>
      <c r="D146" s="59" t="s">
        <v>89</v>
      </c>
      <c r="E146" s="59" t="s">
        <v>106</v>
      </c>
      <c r="F146" s="59" t="s">
        <v>63</v>
      </c>
      <c r="G146" s="59" t="s">
        <v>113</v>
      </c>
      <c r="H146" s="64">
        <v>500.0</v>
      </c>
      <c r="I146" s="61">
        <v>40.0</v>
      </c>
      <c r="J146" s="61">
        <v>0.0</v>
      </c>
      <c r="K146" s="61">
        <v>2.0</v>
      </c>
      <c r="L146" s="61">
        <v>35.71</v>
      </c>
      <c r="M146" s="67"/>
      <c r="N146" s="67"/>
      <c r="O146" s="61">
        <v>0.0</v>
      </c>
      <c r="P146" s="59" t="s">
        <v>91</v>
      </c>
      <c r="Q146" s="62" t="s">
        <v>420</v>
      </c>
      <c r="R146" s="64">
        <v>25.0</v>
      </c>
      <c r="S146" s="64">
        <v>15.0</v>
      </c>
      <c r="T146" s="64">
        <v>10.0</v>
      </c>
      <c r="U146" s="59" t="s">
        <v>421</v>
      </c>
      <c r="V146" s="60"/>
      <c r="W146" s="60"/>
    </row>
    <row r="147">
      <c r="A147" s="61">
        <v>1107.0</v>
      </c>
      <c r="B147" s="61">
        <v>351.0</v>
      </c>
      <c r="C147" s="61">
        <v>7.894443801484E12</v>
      </c>
      <c r="D147" s="59" t="s">
        <v>89</v>
      </c>
      <c r="E147" s="59" t="s">
        <v>172</v>
      </c>
      <c r="F147" s="59" t="s">
        <v>63</v>
      </c>
      <c r="G147" s="59" t="s">
        <v>120</v>
      </c>
      <c r="H147" s="59"/>
      <c r="I147" s="61">
        <v>50.0</v>
      </c>
      <c r="J147" s="61">
        <v>0.0</v>
      </c>
      <c r="K147" s="61">
        <v>1.0</v>
      </c>
      <c r="L147" s="61">
        <v>30.0</v>
      </c>
      <c r="M147" s="60"/>
      <c r="N147" s="60"/>
      <c r="O147" s="61">
        <v>0.0</v>
      </c>
      <c r="P147" s="59" t="s">
        <v>91</v>
      </c>
      <c r="Q147" s="62" t="s">
        <v>422</v>
      </c>
      <c r="R147" s="59"/>
      <c r="S147" s="59"/>
      <c r="T147" s="59"/>
      <c r="U147" s="59" t="s">
        <v>423</v>
      </c>
      <c r="V147" s="60"/>
      <c r="W147" s="60"/>
    </row>
    <row r="148">
      <c r="A148" s="61">
        <v>1115.0</v>
      </c>
      <c r="B148" s="61">
        <v>87.0</v>
      </c>
      <c r="C148" s="61">
        <v>7.894443801491E12</v>
      </c>
      <c r="D148" s="59" t="s">
        <v>89</v>
      </c>
      <c r="E148" s="59" t="s">
        <v>106</v>
      </c>
      <c r="F148" s="59" t="s">
        <v>63</v>
      </c>
      <c r="G148" s="59" t="s">
        <v>120</v>
      </c>
      <c r="H148" s="60"/>
      <c r="I148" s="61">
        <v>55.0</v>
      </c>
      <c r="J148" s="61">
        <v>0.0</v>
      </c>
      <c r="K148" s="61">
        <v>2.0</v>
      </c>
      <c r="L148" s="61">
        <v>28.45</v>
      </c>
      <c r="M148" s="60"/>
      <c r="N148" s="60"/>
      <c r="O148" s="61">
        <v>0.0</v>
      </c>
      <c r="P148" s="59" t="s">
        <v>91</v>
      </c>
      <c r="Q148" s="62" t="s">
        <v>424</v>
      </c>
      <c r="R148" s="60"/>
      <c r="S148" s="60"/>
      <c r="T148" s="60"/>
      <c r="U148" s="59" t="s">
        <v>425</v>
      </c>
      <c r="V148" s="60"/>
      <c r="W148" s="60"/>
    </row>
    <row r="149">
      <c r="A149" s="61">
        <v>1117.0</v>
      </c>
      <c r="B149" s="61">
        <v>353.0</v>
      </c>
      <c r="C149" s="61">
        <v>7.894443801507E12</v>
      </c>
      <c r="D149" s="59" t="s">
        <v>89</v>
      </c>
      <c r="E149" s="59" t="s">
        <v>144</v>
      </c>
      <c r="F149" s="59" t="s">
        <v>63</v>
      </c>
      <c r="G149" s="59" t="s">
        <v>120</v>
      </c>
      <c r="H149" s="60"/>
      <c r="I149" s="61">
        <v>55.0</v>
      </c>
      <c r="J149" s="61">
        <v>0.0</v>
      </c>
      <c r="K149" s="61">
        <v>1.0</v>
      </c>
      <c r="L149" s="61">
        <v>35.0</v>
      </c>
      <c r="M149" s="60"/>
      <c r="N149" s="60"/>
      <c r="O149" s="61">
        <v>0.0</v>
      </c>
      <c r="P149" s="59" t="s">
        <v>91</v>
      </c>
      <c r="Q149" s="62" t="s">
        <v>426</v>
      </c>
      <c r="R149" s="60"/>
      <c r="S149" s="60"/>
      <c r="T149" s="60"/>
      <c r="U149" s="59" t="s">
        <v>427</v>
      </c>
      <c r="V149" s="60"/>
      <c r="W149" s="60"/>
    </row>
    <row r="150">
      <c r="A150" s="61">
        <v>1131.0</v>
      </c>
      <c r="B150" s="61">
        <v>357.0</v>
      </c>
      <c r="C150" s="61">
        <v>7.894443801514E12</v>
      </c>
      <c r="D150" s="59" t="s">
        <v>89</v>
      </c>
      <c r="E150" s="59" t="s">
        <v>172</v>
      </c>
      <c r="F150" s="59" t="s">
        <v>63</v>
      </c>
      <c r="G150" s="59" t="s">
        <v>107</v>
      </c>
      <c r="H150" s="60"/>
      <c r="I150" s="61">
        <v>55.0</v>
      </c>
      <c r="J150" s="61">
        <v>0.0</v>
      </c>
      <c r="K150" s="61">
        <v>6.0</v>
      </c>
      <c r="L150" s="61">
        <v>55.14</v>
      </c>
      <c r="M150" s="60"/>
      <c r="N150" s="60"/>
      <c r="O150" s="61">
        <v>0.0</v>
      </c>
      <c r="P150" s="59" t="s">
        <v>428</v>
      </c>
      <c r="Q150" s="62" t="s">
        <v>429</v>
      </c>
      <c r="R150" s="60"/>
      <c r="S150" s="60"/>
      <c r="T150" s="60"/>
      <c r="U150" s="59" t="s">
        <v>430</v>
      </c>
      <c r="V150" s="60"/>
      <c r="W150" s="60"/>
    </row>
    <row r="151">
      <c r="A151" s="61">
        <v>1137.0</v>
      </c>
      <c r="B151" s="61">
        <v>221.0</v>
      </c>
      <c r="C151" s="61">
        <v>7.894443801521E12</v>
      </c>
      <c r="D151" s="59" t="s">
        <v>89</v>
      </c>
      <c r="E151" s="59" t="s">
        <v>102</v>
      </c>
      <c r="F151" s="59" t="s">
        <v>63</v>
      </c>
      <c r="G151" s="61">
        <v>25.0</v>
      </c>
      <c r="H151" s="64">
        <v>100.0</v>
      </c>
      <c r="I151" s="61">
        <v>55.0</v>
      </c>
      <c r="J151" s="61">
        <v>0.0</v>
      </c>
      <c r="K151" s="61">
        <v>1.0</v>
      </c>
      <c r="L151" s="61">
        <v>44.0</v>
      </c>
      <c r="M151" s="60"/>
      <c r="N151" s="60"/>
      <c r="O151" s="61">
        <v>0.0</v>
      </c>
      <c r="P151" s="59" t="s">
        <v>91</v>
      </c>
      <c r="Q151" s="62" t="s">
        <v>431</v>
      </c>
      <c r="R151" s="64">
        <v>25.0</v>
      </c>
      <c r="S151" s="64">
        <v>15.0</v>
      </c>
      <c r="T151" s="64">
        <v>10.0</v>
      </c>
      <c r="U151" s="59" t="s">
        <v>432</v>
      </c>
      <c r="V151" s="60"/>
      <c r="W151" s="60"/>
    </row>
    <row r="152">
      <c r="A152" s="61">
        <v>1139.0</v>
      </c>
      <c r="B152" s="61">
        <v>359.0</v>
      </c>
      <c r="C152" s="61">
        <v>7.894443801538E12</v>
      </c>
      <c r="D152" s="59" t="s">
        <v>89</v>
      </c>
      <c r="E152" s="59" t="s">
        <v>134</v>
      </c>
      <c r="F152" s="59" t="s">
        <v>63</v>
      </c>
      <c r="G152" s="61">
        <v>30.0</v>
      </c>
      <c r="H152" s="59"/>
      <c r="I152" s="61">
        <v>60.0</v>
      </c>
      <c r="J152" s="61">
        <v>0.0</v>
      </c>
      <c r="K152" s="61">
        <v>2.0</v>
      </c>
      <c r="L152" s="61">
        <v>37.33</v>
      </c>
      <c r="M152" s="60"/>
      <c r="N152" s="60"/>
      <c r="O152" s="61">
        <v>0.0</v>
      </c>
      <c r="P152" s="59" t="s">
        <v>91</v>
      </c>
      <c r="Q152" s="62" t="s">
        <v>433</v>
      </c>
      <c r="R152" s="59"/>
      <c r="S152" s="59"/>
      <c r="T152" s="59"/>
      <c r="U152" s="59" t="s">
        <v>434</v>
      </c>
      <c r="V152" s="60"/>
      <c r="W152" s="60"/>
    </row>
    <row r="153">
      <c r="A153" s="61">
        <v>1145.0</v>
      </c>
      <c r="B153" s="61">
        <v>239.0</v>
      </c>
      <c r="C153" s="61">
        <v>7.894443801545E12</v>
      </c>
      <c r="D153" s="59" t="s">
        <v>89</v>
      </c>
      <c r="E153" s="59" t="s">
        <v>435</v>
      </c>
      <c r="F153" s="59" t="s">
        <v>63</v>
      </c>
      <c r="G153" s="61">
        <v>22.0</v>
      </c>
      <c r="H153" s="64">
        <v>300.0</v>
      </c>
      <c r="I153" s="61">
        <v>100.0</v>
      </c>
      <c r="J153" s="61">
        <v>0.0</v>
      </c>
      <c r="K153" s="61">
        <v>2.0</v>
      </c>
      <c r="L153" s="61">
        <v>45.73</v>
      </c>
      <c r="M153" s="60"/>
      <c r="N153" s="60"/>
      <c r="O153" s="61">
        <v>0.0</v>
      </c>
      <c r="P153" s="59" t="s">
        <v>91</v>
      </c>
      <c r="Q153" s="62" t="s">
        <v>436</v>
      </c>
      <c r="R153" s="64">
        <v>25.0</v>
      </c>
      <c r="S153" s="64">
        <v>15.0</v>
      </c>
      <c r="T153" s="64">
        <v>10.0</v>
      </c>
      <c r="U153" s="59" t="s">
        <v>437</v>
      </c>
      <c r="V153" s="60"/>
      <c r="W153" s="60"/>
    </row>
    <row r="154">
      <c r="A154" s="61">
        <v>1147.0</v>
      </c>
      <c r="B154" s="61">
        <v>125.0</v>
      </c>
      <c r="C154" s="61">
        <v>7.894443801552E12</v>
      </c>
      <c r="D154" s="59" t="s">
        <v>89</v>
      </c>
      <c r="E154" s="59" t="s">
        <v>110</v>
      </c>
      <c r="F154" s="59" t="s">
        <v>63</v>
      </c>
      <c r="G154" s="61">
        <v>25.0</v>
      </c>
      <c r="H154" s="59"/>
      <c r="I154" s="61">
        <v>85.0</v>
      </c>
      <c r="J154" s="61">
        <v>0.0</v>
      </c>
      <c r="K154" s="61">
        <v>11.0</v>
      </c>
      <c r="L154" s="61">
        <v>45.73</v>
      </c>
      <c r="M154" s="60"/>
      <c r="N154" s="60"/>
      <c r="O154" s="61">
        <v>0.0</v>
      </c>
      <c r="P154" s="59" t="s">
        <v>91</v>
      </c>
      <c r="Q154" s="62" t="s">
        <v>438</v>
      </c>
      <c r="R154" s="59"/>
      <c r="S154" s="59"/>
      <c r="T154" s="59"/>
      <c r="U154" s="59" t="s">
        <v>439</v>
      </c>
      <c r="V154" s="60"/>
      <c r="W154" s="60"/>
    </row>
    <row r="155">
      <c r="A155" s="61">
        <v>1149.0</v>
      </c>
      <c r="B155" s="61">
        <v>361.0</v>
      </c>
      <c r="C155" s="61">
        <v>7.894443801569E12</v>
      </c>
      <c r="D155" s="59" t="s">
        <v>89</v>
      </c>
      <c r="E155" s="59" t="s">
        <v>144</v>
      </c>
      <c r="F155" s="59" t="s">
        <v>63</v>
      </c>
      <c r="G155" s="61">
        <v>25.0</v>
      </c>
      <c r="H155" s="60"/>
      <c r="I155" s="61">
        <v>70.0</v>
      </c>
      <c r="J155" s="61">
        <v>0.0</v>
      </c>
      <c r="K155" s="61">
        <v>1.0</v>
      </c>
      <c r="L155" s="61">
        <v>47.0</v>
      </c>
      <c r="M155" s="60"/>
      <c r="N155" s="60"/>
      <c r="O155" s="61">
        <v>0.0</v>
      </c>
      <c r="P155" s="59" t="s">
        <v>91</v>
      </c>
      <c r="Q155" s="62" t="s">
        <v>440</v>
      </c>
      <c r="R155" s="60"/>
      <c r="S155" s="60"/>
      <c r="T155" s="60"/>
      <c r="U155" s="59" t="s">
        <v>441</v>
      </c>
      <c r="V155" s="60"/>
      <c r="W155" s="60"/>
    </row>
    <row r="156">
      <c r="A156" s="61">
        <v>1157.0</v>
      </c>
      <c r="B156" s="61">
        <v>245.0</v>
      </c>
      <c r="C156" s="61">
        <v>7.894443801576E12</v>
      </c>
      <c r="D156" s="59" t="s">
        <v>89</v>
      </c>
      <c r="E156" s="59" t="s">
        <v>442</v>
      </c>
      <c r="F156" s="59" t="s">
        <v>63</v>
      </c>
      <c r="G156" s="59" t="s">
        <v>113</v>
      </c>
      <c r="H156" s="64">
        <v>100.0</v>
      </c>
      <c r="I156" s="61">
        <v>60.0</v>
      </c>
      <c r="J156" s="61">
        <v>0.0</v>
      </c>
      <c r="K156" s="61">
        <v>1.0</v>
      </c>
      <c r="L156" s="61">
        <v>36.4</v>
      </c>
      <c r="M156" s="60"/>
      <c r="N156" s="60"/>
      <c r="O156" s="61">
        <v>0.0</v>
      </c>
      <c r="P156" s="59" t="s">
        <v>91</v>
      </c>
      <c r="Q156" s="62" t="s">
        <v>443</v>
      </c>
      <c r="R156" s="64">
        <v>25.0</v>
      </c>
      <c r="S156" s="64">
        <v>15.0</v>
      </c>
      <c r="T156" s="64">
        <v>10.0</v>
      </c>
      <c r="U156" s="59" t="s">
        <v>444</v>
      </c>
      <c r="V156" s="60"/>
      <c r="W156" s="60"/>
    </row>
    <row r="157">
      <c r="A157" s="61">
        <v>1159.0</v>
      </c>
      <c r="B157" s="61">
        <v>227.0</v>
      </c>
      <c r="C157" s="61">
        <v>7.894443801583E12</v>
      </c>
      <c r="D157" s="59" t="s">
        <v>89</v>
      </c>
      <c r="E157" s="59" t="s">
        <v>184</v>
      </c>
      <c r="F157" s="59" t="s">
        <v>63</v>
      </c>
      <c r="G157" s="61">
        <v>22.0</v>
      </c>
      <c r="H157" s="61">
        <v>100.0</v>
      </c>
      <c r="I157" s="61">
        <v>55.0</v>
      </c>
      <c r="J157" s="61">
        <v>0.0</v>
      </c>
      <c r="K157" s="61">
        <v>4.0</v>
      </c>
      <c r="L157" s="61">
        <v>36.4</v>
      </c>
      <c r="M157" s="60"/>
      <c r="N157" s="60"/>
      <c r="O157" s="61">
        <v>0.0</v>
      </c>
      <c r="P157" s="59" t="s">
        <v>91</v>
      </c>
      <c r="Q157" s="62" t="s">
        <v>445</v>
      </c>
      <c r="R157" s="61">
        <v>25.0</v>
      </c>
      <c r="S157" s="61">
        <v>15.0</v>
      </c>
      <c r="T157" s="61">
        <v>10.0</v>
      </c>
      <c r="U157" s="59" t="s">
        <v>446</v>
      </c>
      <c r="V157" s="60"/>
      <c r="W157" s="60"/>
    </row>
    <row r="158">
      <c r="A158" s="61">
        <v>1173.0</v>
      </c>
      <c r="B158" s="61">
        <v>365.0</v>
      </c>
      <c r="C158" s="61">
        <v>7.89444380159E12</v>
      </c>
      <c r="D158" s="59" t="s">
        <v>89</v>
      </c>
      <c r="E158" s="59" t="s">
        <v>102</v>
      </c>
      <c r="F158" s="59" t="s">
        <v>63</v>
      </c>
      <c r="G158" s="61">
        <v>19.0</v>
      </c>
      <c r="H158" s="61">
        <v>100.0</v>
      </c>
      <c r="I158" s="61">
        <v>55.0</v>
      </c>
      <c r="J158" s="61">
        <v>0.0</v>
      </c>
      <c r="K158" s="61">
        <v>3.0</v>
      </c>
      <c r="L158" s="61">
        <v>30.0</v>
      </c>
      <c r="M158" s="60"/>
      <c r="N158" s="60"/>
      <c r="O158" s="61">
        <v>0.0</v>
      </c>
      <c r="P158" s="59" t="s">
        <v>91</v>
      </c>
      <c r="Q158" s="62" t="s">
        <v>447</v>
      </c>
      <c r="R158" s="61">
        <v>25.0</v>
      </c>
      <c r="S158" s="61">
        <v>15.0</v>
      </c>
      <c r="T158" s="61">
        <v>10.0</v>
      </c>
      <c r="U158" s="59" t="s">
        <v>448</v>
      </c>
      <c r="V158" s="60"/>
      <c r="W158" s="60"/>
    </row>
    <row r="159">
      <c r="A159" s="61">
        <v>1175.0</v>
      </c>
      <c r="B159" s="61">
        <v>365.0</v>
      </c>
      <c r="C159" s="61">
        <v>7.894443801606E12</v>
      </c>
      <c r="D159" s="59" t="s">
        <v>89</v>
      </c>
      <c r="E159" s="59" t="s">
        <v>90</v>
      </c>
      <c r="F159" s="59" t="s">
        <v>63</v>
      </c>
      <c r="G159" s="59" t="s">
        <v>120</v>
      </c>
      <c r="H159" s="59"/>
      <c r="I159" s="61">
        <v>55.0</v>
      </c>
      <c r="J159" s="61">
        <v>0.0</v>
      </c>
      <c r="K159" s="61">
        <v>2.0</v>
      </c>
      <c r="L159" s="61">
        <v>35.0</v>
      </c>
      <c r="M159" s="60"/>
      <c r="N159" s="60"/>
      <c r="O159" s="61">
        <v>0.0</v>
      </c>
      <c r="P159" s="59" t="s">
        <v>91</v>
      </c>
      <c r="Q159" s="62" t="s">
        <v>449</v>
      </c>
      <c r="R159" s="59"/>
      <c r="S159" s="59"/>
      <c r="T159" s="59"/>
      <c r="U159" s="59" t="s">
        <v>450</v>
      </c>
      <c r="V159" s="60"/>
      <c r="W159" s="60"/>
    </row>
    <row r="160">
      <c r="A160" s="61">
        <v>1177.0</v>
      </c>
      <c r="B160" s="61">
        <v>173.0</v>
      </c>
      <c r="C160" s="61">
        <v>7.894443801613E12</v>
      </c>
      <c r="D160" s="59" t="s">
        <v>89</v>
      </c>
      <c r="E160" s="59" t="s">
        <v>96</v>
      </c>
      <c r="F160" s="59" t="s">
        <v>63</v>
      </c>
      <c r="G160" s="59" t="s">
        <v>113</v>
      </c>
      <c r="H160" s="60"/>
      <c r="I160" s="61">
        <v>50.0</v>
      </c>
      <c r="J160" s="61">
        <v>0.0</v>
      </c>
      <c r="K160" s="61">
        <v>1.0</v>
      </c>
      <c r="L160" s="61">
        <v>30.0</v>
      </c>
      <c r="M160" s="60"/>
      <c r="N160" s="60"/>
      <c r="O160" s="61">
        <v>0.0</v>
      </c>
      <c r="P160" s="59" t="s">
        <v>91</v>
      </c>
      <c r="Q160" s="62" t="s">
        <v>451</v>
      </c>
      <c r="R160" s="60"/>
      <c r="S160" s="60"/>
      <c r="T160" s="60"/>
      <c r="U160" s="59" t="s">
        <v>452</v>
      </c>
      <c r="V160" s="60"/>
      <c r="W160" s="60"/>
    </row>
    <row r="161">
      <c r="A161" s="61">
        <v>1181.0</v>
      </c>
      <c r="B161" s="61">
        <v>191.0</v>
      </c>
      <c r="C161" s="61">
        <v>7.89444380162E12</v>
      </c>
      <c r="D161" s="59" t="s">
        <v>89</v>
      </c>
      <c r="E161" s="59" t="s">
        <v>172</v>
      </c>
      <c r="F161" s="59" t="s">
        <v>63</v>
      </c>
      <c r="G161" s="61">
        <v>22.0</v>
      </c>
      <c r="H161" s="64">
        <v>100.0</v>
      </c>
      <c r="I161" s="61">
        <v>100.0</v>
      </c>
      <c r="J161" s="61">
        <v>0.0</v>
      </c>
      <c r="K161" s="61">
        <v>6.0</v>
      </c>
      <c r="L161" s="61">
        <v>30.0</v>
      </c>
      <c r="M161" s="60"/>
      <c r="N161" s="60"/>
      <c r="O161" s="61">
        <v>0.0</v>
      </c>
      <c r="P161" s="59" t="s">
        <v>453</v>
      </c>
      <c r="Q161" s="62" t="s">
        <v>454</v>
      </c>
      <c r="R161" s="64">
        <v>25.0</v>
      </c>
      <c r="S161" s="64">
        <v>15.0</v>
      </c>
      <c r="T161" s="64">
        <v>10.0</v>
      </c>
      <c r="U161" s="59" t="s">
        <v>455</v>
      </c>
      <c r="V161" s="60"/>
      <c r="W161" s="60"/>
    </row>
    <row r="162">
      <c r="A162" s="61">
        <v>1191.0</v>
      </c>
      <c r="B162" s="61">
        <v>383.0</v>
      </c>
      <c r="C162" s="61">
        <v>7.894443801637E12</v>
      </c>
      <c r="D162" s="59" t="s">
        <v>89</v>
      </c>
      <c r="E162" s="59" t="s">
        <v>90</v>
      </c>
      <c r="F162" s="59" t="s">
        <v>63</v>
      </c>
      <c r="G162" s="61">
        <v>19.0</v>
      </c>
      <c r="H162" s="59"/>
      <c r="I162" s="61">
        <v>35.0</v>
      </c>
      <c r="J162" s="61">
        <v>0.0</v>
      </c>
      <c r="K162" s="61">
        <v>2.0</v>
      </c>
      <c r="L162" s="61">
        <v>30.0</v>
      </c>
      <c r="M162" s="60"/>
      <c r="N162" s="60"/>
      <c r="O162" s="61">
        <v>0.0</v>
      </c>
      <c r="P162" s="59" t="s">
        <v>456</v>
      </c>
      <c r="Q162" s="62" t="s">
        <v>457</v>
      </c>
      <c r="R162" s="59"/>
      <c r="S162" s="59"/>
      <c r="T162" s="59"/>
      <c r="U162" s="59" t="s">
        <v>458</v>
      </c>
      <c r="V162" s="60"/>
      <c r="W162" s="60"/>
    </row>
    <row r="163">
      <c r="A163" s="61">
        <v>1197.0</v>
      </c>
      <c r="B163" s="61">
        <v>105.0</v>
      </c>
      <c r="C163" s="61">
        <v>7.894443801644E12</v>
      </c>
      <c r="D163" s="59" t="s">
        <v>89</v>
      </c>
      <c r="E163" s="59" t="s">
        <v>127</v>
      </c>
      <c r="F163" s="59" t="s">
        <v>63</v>
      </c>
      <c r="G163" s="59" t="s">
        <v>113</v>
      </c>
      <c r="H163" s="60"/>
      <c r="I163" s="61">
        <v>50.0</v>
      </c>
      <c r="J163" s="61">
        <v>0.0</v>
      </c>
      <c r="K163" s="61">
        <v>3.0</v>
      </c>
      <c r="L163" s="61">
        <v>34.0</v>
      </c>
      <c r="M163" s="60"/>
      <c r="N163" s="60"/>
      <c r="O163" s="61">
        <v>0.0</v>
      </c>
      <c r="P163" s="59" t="s">
        <v>281</v>
      </c>
      <c r="Q163" s="62" t="s">
        <v>459</v>
      </c>
      <c r="R163" s="60"/>
      <c r="S163" s="60"/>
      <c r="T163" s="60"/>
      <c r="U163" s="59" t="s">
        <v>460</v>
      </c>
      <c r="V163" s="60"/>
      <c r="W163" s="60"/>
    </row>
    <row r="164">
      <c r="A164" s="61">
        <v>1201.0</v>
      </c>
      <c r="B164" s="61">
        <v>53.0</v>
      </c>
      <c r="C164" s="61">
        <v>7.894443801651E12</v>
      </c>
      <c r="D164" s="59" t="s">
        <v>89</v>
      </c>
      <c r="E164" s="59" t="s">
        <v>230</v>
      </c>
      <c r="F164" s="59" t="s">
        <v>63</v>
      </c>
      <c r="G164" s="61">
        <v>19.0</v>
      </c>
      <c r="H164" s="60"/>
      <c r="I164" s="61">
        <v>40.0</v>
      </c>
      <c r="J164" s="61">
        <v>0.0</v>
      </c>
      <c r="K164" s="61">
        <v>3.0</v>
      </c>
      <c r="L164" s="61">
        <v>30.0</v>
      </c>
      <c r="M164" s="60"/>
      <c r="N164" s="60"/>
      <c r="O164" s="61">
        <v>0.0</v>
      </c>
      <c r="P164" s="59" t="s">
        <v>91</v>
      </c>
      <c r="Q164" s="62" t="s">
        <v>461</v>
      </c>
      <c r="R164" s="60"/>
      <c r="S164" s="60"/>
      <c r="T164" s="60"/>
      <c r="U164" s="59" t="s">
        <v>462</v>
      </c>
      <c r="V164" s="60"/>
      <c r="W164" s="60"/>
    </row>
    <row r="165">
      <c r="A165" s="61">
        <v>1203.0</v>
      </c>
      <c r="B165" s="61">
        <v>199.0</v>
      </c>
      <c r="C165" s="61">
        <v>7.894443801668E12</v>
      </c>
      <c r="D165" s="59" t="s">
        <v>89</v>
      </c>
      <c r="E165" s="59" t="s">
        <v>184</v>
      </c>
      <c r="F165" s="59" t="s">
        <v>63</v>
      </c>
      <c r="G165" s="59" t="s">
        <v>107</v>
      </c>
      <c r="H165" s="60"/>
      <c r="I165" s="61">
        <v>55.0</v>
      </c>
      <c r="J165" s="61">
        <v>0.0</v>
      </c>
      <c r="K165" s="61">
        <v>0.0</v>
      </c>
      <c r="L165" s="61">
        <v>30.0</v>
      </c>
      <c r="M165" s="60"/>
      <c r="N165" s="60"/>
      <c r="O165" s="61">
        <v>0.0</v>
      </c>
      <c r="P165" s="59" t="s">
        <v>91</v>
      </c>
      <c r="Q165" s="62" t="s">
        <v>463</v>
      </c>
      <c r="R165" s="60"/>
      <c r="S165" s="60"/>
      <c r="T165" s="60"/>
      <c r="U165" s="59" t="s">
        <v>464</v>
      </c>
      <c r="V165" s="60"/>
      <c r="W165" s="60"/>
    </row>
    <row r="166">
      <c r="A166" s="61">
        <v>1217.0</v>
      </c>
      <c r="B166" s="61">
        <v>87.0</v>
      </c>
      <c r="C166" s="61">
        <v>7.894443801675E12</v>
      </c>
      <c r="D166" s="59" t="s">
        <v>89</v>
      </c>
      <c r="E166" s="59" t="s">
        <v>102</v>
      </c>
      <c r="F166" s="59" t="s">
        <v>63</v>
      </c>
      <c r="G166" s="59" t="s">
        <v>107</v>
      </c>
      <c r="H166" s="60"/>
      <c r="I166" s="61">
        <v>50.0</v>
      </c>
      <c r="J166" s="61">
        <v>0.0</v>
      </c>
      <c r="K166" s="61">
        <v>4.0</v>
      </c>
      <c r="L166" s="61">
        <v>38.25</v>
      </c>
      <c r="M166" s="60"/>
      <c r="N166" s="60"/>
      <c r="O166" s="61">
        <v>0.0</v>
      </c>
      <c r="P166" s="59" t="s">
        <v>91</v>
      </c>
      <c r="Q166" s="62" t="s">
        <v>465</v>
      </c>
      <c r="R166" s="60"/>
      <c r="S166" s="60"/>
      <c r="T166" s="60"/>
      <c r="U166" s="59" t="s">
        <v>466</v>
      </c>
      <c r="V166" s="60"/>
      <c r="W166" s="60"/>
    </row>
    <row r="167">
      <c r="A167" s="61">
        <v>1229.0</v>
      </c>
      <c r="B167" s="61">
        <v>179.0</v>
      </c>
      <c r="C167" s="61">
        <v>7.894443801682E12</v>
      </c>
      <c r="D167" s="59" t="s">
        <v>89</v>
      </c>
      <c r="E167" s="59" t="s">
        <v>144</v>
      </c>
      <c r="F167" s="59" t="s">
        <v>63</v>
      </c>
      <c r="G167" s="59" t="s">
        <v>113</v>
      </c>
      <c r="H167" s="60"/>
      <c r="I167" s="61">
        <v>65.0</v>
      </c>
      <c r="J167" s="61">
        <v>0.0</v>
      </c>
      <c r="K167" s="61">
        <v>0.0</v>
      </c>
      <c r="L167" s="61">
        <v>0.0</v>
      </c>
      <c r="M167" s="60"/>
      <c r="N167" s="60"/>
      <c r="O167" s="61">
        <v>0.0</v>
      </c>
      <c r="P167" s="59" t="s">
        <v>91</v>
      </c>
      <c r="Q167" s="62" t="s">
        <v>467</v>
      </c>
      <c r="R167" s="60"/>
      <c r="S167" s="60"/>
      <c r="T167" s="60"/>
      <c r="U167" s="59" t="s">
        <v>468</v>
      </c>
      <c r="V167" s="60"/>
      <c r="W167" s="60"/>
    </row>
    <row r="168">
      <c r="A168" s="61">
        <v>1237.0</v>
      </c>
      <c r="B168" s="61">
        <v>102.0</v>
      </c>
      <c r="C168" s="61">
        <v>7.894443801699E12</v>
      </c>
      <c r="D168" s="59" t="s">
        <v>89</v>
      </c>
      <c r="E168" s="59" t="s">
        <v>96</v>
      </c>
      <c r="F168" s="59" t="s">
        <v>63</v>
      </c>
      <c r="G168" s="61">
        <v>25.0</v>
      </c>
      <c r="H168" s="64">
        <v>100.0</v>
      </c>
      <c r="I168" s="61">
        <v>80.0</v>
      </c>
      <c r="J168" s="61">
        <v>0.0</v>
      </c>
      <c r="K168" s="61">
        <v>1.0</v>
      </c>
      <c r="L168" s="61">
        <v>35.0</v>
      </c>
      <c r="M168" s="60"/>
      <c r="N168" s="60"/>
      <c r="O168" s="61">
        <v>0.0</v>
      </c>
      <c r="P168" s="59" t="s">
        <v>91</v>
      </c>
      <c r="Q168" s="62" t="s">
        <v>469</v>
      </c>
      <c r="R168" s="64">
        <v>25.0</v>
      </c>
      <c r="S168" s="64">
        <v>15.0</v>
      </c>
      <c r="T168" s="64">
        <v>10.0</v>
      </c>
      <c r="U168" s="59" t="s">
        <v>470</v>
      </c>
      <c r="V168" s="60"/>
      <c r="W168" s="60"/>
    </row>
    <row r="169">
      <c r="A169" s="61">
        <v>1245.0</v>
      </c>
      <c r="B169" s="61">
        <v>265.0</v>
      </c>
      <c r="C169" s="61">
        <v>7.894443801705E12</v>
      </c>
      <c r="D169" s="59" t="s">
        <v>89</v>
      </c>
      <c r="E169" s="59" t="s">
        <v>90</v>
      </c>
      <c r="F169" s="59" t="s">
        <v>63</v>
      </c>
      <c r="G169" s="61">
        <v>25.0</v>
      </c>
      <c r="H169" s="61">
        <v>100.0</v>
      </c>
      <c r="I169" s="61">
        <v>55.0</v>
      </c>
      <c r="J169" s="61">
        <v>-1.0</v>
      </c>
      <c r="K169" s="61">
        <v>4.0</v>
      </c>
      <c r="L169" s="61">
        <v>50.0</v>
      </c>
      <c r="M169" s="60"/>
      <c r="N169" s="60"/>
      <c r="O169" s="61">
        <v>0.0</v>
      </c>
      <c r="P169" s="59" t="s">
        <v>299</v>
      </c>
      <c r="Q169" s="62" t="s">
        <v>471</v>
      </c>
      <c r="R169" s="61">
        <v>25.0</v>
      </c>
      <c r="S169" s="61">
        <v>15.0</v>
      </c>
      <c r="T169" s="61">
        <v>10.0</v>
      </c>
      <c r="U169" s="59" t="s">
        <v>472</v>
      </c>
      <c r="V169" s="60"/>
      <c r="W169" s="60"/>
    </row>
    <row r="170">
      <c r="A170" s="61">
        <v>1251.0</v>
      </c>
      <c r="B170" s="61">
        <v>127.0</v>
      </c>
      <c r="C170" s="61">
        <v>7.894443801712E12</v>
      </c>
      <c r="D170" s="59" t="s">
        <v>89</v>
      </c>
      <c r="E170" s="59" t="s">
        <v>211</v>
      </c>
      <c r="F170" s="59" t="s">
        <v>63</v>
      </c>
      <c r="G170" s="59" t="s">
        <v>103</v>
      </c>
      <c r="H170" s="61">
        <v>300.0</v>
      </c>
      <c r="I170" s="61">
        <v>55.0</v>
      </c>
      <c r="J170" s="61">
        <v>0.0</v>
      </c>
      <c r="K170" s="61">
        <v>2.0</v>
      </c>
      <c r="L170" s="61">
        <v>0.0</v>
      </c>
      <c r="M170" s="60"/>
      <c r="N170" s="60"/>
      <c r="O170" s="61">
        <v>0.0</v>
      </c>
      <c r="P170" s="59" t="s">
        <v>91</v>
      </c>
      <c r="Q170" s="62" t="s">
        <v>473</v>
      </c>
      <c r="R170" s="61">
        <v>25.0</v>
      </c>
      <c r="S170" s="61">
        <v>15.0</v>
      </c>
      <c r="T170" s="61">
        <v>10.0</v>
      </c>
      <c r="U170" s="59" t="s">
        <v>474</v>
      </c>
      <c r="V170" s="60"/>
      <c r="W170" s="60"/>
    </row>
    <row r="171">
      <c r="A171" s="61">
        <v>1253.0</v>
      </c>
      <c r="B171" s="61">
        <v>391.0</v>
      </c>
      <c r="C171" s="61">
        <v>7.894443801729E12</v>
      </c>
      <c r="D171" s="59" t="s">
        <v>89</v>
      </c>
      <c r="E171" s="59" t="s">
        <v>139</v>
      </c>
      <c r="F171" s="59" t="s">
        <v>63</v>
      </c>
      <c r="G171" s="61">
        <v>32.0</v>
      </c>
      <c r="H171" s="59"/>
      <c r="I171" s="61">
        <v>70.0</v>
      </c>
      <c r="J171" s="61">
        <v>0.0</v>
      </c>
      <c r="K171" s="61">
        <v>2.0</v>
      </c>
      <c r="L171" s="61">
        <v>25.0</v>
      </c>
      <c r="M171" s="60"/>
      <c r="N171" s="60"/>
      <c r="O171" s="61">
        <v>0.0</v>
      </c>
      <c r="P171" s="59" t="s">
        <v>91</v>
      </c>
      <c r="Q171" s="62" t="s">
        <v>475</v>
      </c>
      <c r="R171" s="59"/>
      <c r="S171" s="59"/>
      <c r="T171" s="59"/>
      <c r="U171" s="59" t="s">
        <v>476</v>
      </c>
      <c r="V171" s="60"/>
      <c r="W171" s="60"/>
    </row>
    <row r="172">
      <c r="A172" s="61">
        <v>1255.0</v>
      </c>
      <c r="B172" s="61">
        <v>393.0</v>
      </c>
      <c r="C172" s="61">
        <v>7.894443801736E12</v>
      </c>
      <c r="D172" s="59" t="s">
        <v>89</v>
      </c>
      <c r="E172" s="59" t="s">
        <v>144</v>
      </c>
      <c r="F172" s="59" t="s">
        <v>63</v>
      </c>
      <c r="G172" s="61">
        <v>33.0</v>
      </c>
      <c r="H172" s="60"/>
      <c r="I172" s="61">
        <v>55.0</v>
      </c>
      <c r="J172" s="61">
        <v>0.0</v>
      </c>
      <c r="K172" s="61">
        <v>3.0</v>
      </c>
      <c r="L172" s="61">
        <v>25.0</v>
      </c>
      <c r="M172" s="60"/>
      <c r="N172" s="60"/>
      <c r="O172" s="61">
        <v>0.0</v>
      </c>
      <c r="P172" s="59" t="s">
        <v>91</v>
      </c>
      <c r="Q172" s="62" t="s">
        <v>477</v>
      </c>
      <c r="R172" s="60"/>
      <c r="S172" s="60"/>
      <c r="T172" s="60"/>
      <c r="U172" s="59" t="s">
        <v>478</v>
      </c>
      <c r="V172" s="60"/>
      <c r="W172" s="60"/>
    </row>
    <row r="173">
      <c r="A173" s="61">
        <v>1257.0</v>
      </c>
      <c r="B173" s="61">
        <v>395.0</v>
      </c>
      <c r="C173" s="61">
        <v>7.894443801743E12</v>
      </c>
      <c r="D173" s="59" t="s">
        <v>89</v>
      </c>
      <c r="E173" s="59" t="s">
        <v>214</v>
      </c>
      <c r="F173" s="59" t="s">
        <v>63</v>
      </c>
      <c r="G173" s="61">
        <v>33.0</v>
      </c>
      <c r="H173" s="60"/>
      <c r="I173" s="61">
        <v>70.0</v>
      </c>
      <c r="J173" s="61">
        <v>0.0</v>
      </c>
      <c r="K173" s="61">
        <v>2.0</v>
      </c>
      <c r="L173" s="61">
        <v>25.0</v>
      </c>
      <c r="M173" s="60"/>
      <c r="N173" s="60"/>
      <c r="O173" s="61">
        <v>0.0</v>
      </c>
      <c r="P173" s="59" t="s">
        <v>91</v>
      </c>
      <c r="Q173" s="62" t="s">
        <v>479</v>
      </c>
      <c r="R173" s="60"/>
      <c r="S173" s="60"/>
      <c r="T173" s="60"/>
      <c r="U173" s="59" t="s">
        <v>480</v>
      </c>
      <c r="V173" s="60"/>
      <c r="W173" s="60"/>
    </row>
    <row r="174">
      <c r="A174" s="61">
        <v>1261.0</v>
      </c>
      <c r="B174" s="61">
        <v>337.0</v>
      </c>
      <c r="C174" s="61">
        <v>7.89444380175E12</v>
      </c>
      <c r="D174" s="59" t="s">
        <v>89</v>
      </c>
      <c r="E174" s="59" t="s">
        <v>139</v>
      </c>
      <c r="F174" s="59" t="s">
        <v>63</v>
      </c>
      <c r="G174" s="61">
        <v>25.0</v>
      </c>
      <c r="H174" s="64">
        <v>100.0</v>
      </c>
      <c r="I174" s="61">
        <v>80.0</v>
      </c>
      <c r="J174" s="61">
        <v>0.0</v>
      </c>
      <c r="K174" s="61">
        <v>1.0</v>
      </c>
      <c r="L174" s="61">
        <v>50.0</v>
      </c>
      <c r="M174" s="60"/>
      <c r="N174" s="60"/>
      <c r="O174" s="61">
        <v>0.0</v>
      </c>
      <c r="P174" s="59" t="s">
        <v>91</v>
      </c>
      <c r="Q174" s="62" t="s">
        <v>481</v>
      </c>
      <c r="R174" s="64">
        <v>25.0</v>
      </c>
      <c r="S174" s="64">
        <v>15.0</v>
      </c>
      <c r="T174" s="64">
        <v>10.0</v>
      </c>
      <c r="U174" s="59" t="s">
        <v>482</v>
      </c>
      <c r="V174" s="60"/>
      <c r="W174" s="60"/>
    </row>
    <row r="175">
      <c r="A175" s="61">
        <v>1263.0</v>
      </c>
      <c r="B175" s="61">
        <v>397.0</v>
      </c>
      <c r="C175" s="61">
        <v>7.894443801767E12</v>
      </c>
      <c r="D175" s="59" t="s">
        <v>89</v>
      </c>
      <c r="E175" s="59" t="s">
        <v>99</v>
      </c>
      <c r="F175" s="59" t="s">
        <v>63</v>
      </c>
      <c r="G175" s="59" t="s">
        <v>147</v>
      </c>
      <c r="H175" s="59"/>
      <c r="I175" s="61">
        <v>80.0</v>
      </c>
      <c r="J175" s="61">
        <v>0.0</v>
      </c>
      <c r="K175" s="61">
        <v>1.0</v>
      </c>
      <c r="L175" s="61">
        <v>60.0</v>
      </c>
      <c r="M175" s="60"/>
      <c r="N175" s="60"/>
      <c r="O175" s="61">
        <v>0.0</v>
      </c>
      <c r="P175" s="59" t="s">
        <v>91</v>
      </c>
      <c r="Q175" s="62" t="s">
        <v>483</v>
      </c>
      <c r="R175" s="59"/>
      <c r="S175" s="59"/>
      <c r="T175" s="59"/>
      <c r="U175" s="59" t="s">
        <v>484</v>
      </c>
      <c r="V175" s="60"/>
      <c r="W175" s="60"/>
    </row>
    <row r="176">
      <c r="A176" s="61">
        <v>1265.0</v>
      </c>
      <c r="B176" s="61">
        <v>399.0</v>
      </c>
      <c r="C176" s="61">
        <v>7.894443801774E12</v>
      </c>
      <c r="D176" s="59" t="s">
        <v>89</v>
      </c>
      <c r="E176" s="59" t="s">
        <v>90</v>
      </c>
      <c r="F176" s="59" t="s">
        <v>63</v>
      </c>
      <c r="G176" s="61">
        <v>32.0</v>
      </c>
      <c r="H176" s="60"/>
      <c r="I176" s="61">
        <v>85.0</v>
      </c>
      <c r="J176" s="61">
        <v>0.0</v>
      </c>
      <c r="K176" s="61">
        <v>1.0</v>
      </c>
      <c r="L176" s="61">
        <v>50.0</v>
      </c>
      <c r="M176" s="60"/>
      <c r="N176" s="60"/>
      <c r="O176" s="61">
        <v>0.0</v>
      </c>
      <c r="P176" s="59" t="s">
        <v>91</v>
      </c>
      <c r="Q176" s="62" t="s">
        <v>485</v>
      </c>
      <c r="R176" s="60"/>
      <c r="S176" s="60"/>
      <c r="T176" s="60"/>
      <c r="U176" s="59" t="s">
        <v>486</v>
      </c>
      <c r="V176" s="60"/>
      <c r="W176" s="60"/>
    </row>
    <row r="177">
      <c r="A177" s="61">
        <v>1275.0</v>
      </c>
      <c r="B177" s="61">
        <v>395.0</v>
      </c>
      <c r="C177" s="61">
        <v>7.894443801781E12</v>
      </c>
      <c r="D177" s="59" t="s">
        <v>89</v>
      </c>
      <c r="E177" s="59" t="s">
        <v>144</v>
      </c>
      <c r="F177" s="59" t="s">
        <v>63</v>
      </c>
      <c r="G177" s="61">
        <v>31.0</v>
      </c>
      <c r="H177" s="60"/>
      <c r="I177" s="61">
        <v>80.0</v>
      </c>
      <c r="J177" s="61">
        <v>0.0</v>
      </c>
      <c r="K177" s="61">
        <v>1.0</v>
      </c>
      <c r="L177" s="61">
        <v>50.0</v>
      </c>
      <c r="M177" s="60"/>
      <c r="N177" s="60"/>
      <c r="O177" s="61">
        <v>0.0</v>
      </c>
      <c r="P177" s="59" t="s">
        <v>91</v>
      </c>
      <c r="Q177" s="62" t="s">
        <v>487</v>
      </c>
      <c r="R177" s="60"/>
      <c r="S177" s="60"/>
      <c r="T177" s="60"/>
      <c r="U177" s="62" t="s">
        <v>487</v>
      </c>
      <c r="V177" s="60"/>
      <c r="W177" s="60"/>
    </row>
    <row r="178">
      <c r="A178" s="61">
        <v>1277.0</v>
      </c>
      <c r="B178" s="61">
        <v>395.0</v>
      </c>
      <c r="C178" s="61">
        <v>7.894443801798E12</v>
      </c>
      <c r="D178" s="59" t="s">
        <v>89</v>
      </c>
      <c r="E178" s="59" t="s">
        <v>102</v>
      </c>
      <c r="F178" s="59" t="s">
        <v>63</v>
      </c>
      <c r="G178" s="61">
        <v>31.0</v>
      </c>
      <c r="H178" s="60"/>
      <c r="I178" s="61">
        <v>80.0</v>
      </c>
      <c r="J178" s="61">
        <v>0.0</v>
      </c>
      <c r="K178" s="61">
        <v>1.0</v>
      </c>
      <c r="L178" s="61">
        <v>50.0</v>
      </c>
      <c r="M178" s="60"/>
      <c r="N178" s="60"/>
      <c r="O178" s="61">
        <v>0.0</v>
      </c>
      <c r="P178" s="59" t="s">
        <v>91</v>
      </c>
      <c r="Q178" s="62" t="s">
        <v>488</v>
      </c>
      <c r="R178" s="60"/>
      <c r="S178" s="60"/>
      <c r="T178" s="60"/>
      <c r="U178" s="62" t="s">
        <v>488</v>
      </c>
      <c r="V178" s="60"/>
      <c r="W178" s="60"/>
    </row>
    <row r="179">
      <c r="A179" s="61">
        <v>1285.0</v>
      </c>
      <c r="B179" s="61">
        <v>347.0</v>
      </c>
      <c r="C179" s="61">
        <v>7.894443801804E12</v>
      </c>
      <c r="D179" s="59" t="s">
        <v>89</v>
      </c>
      <c r="E179" s="59" t="s">
        <v>102</v>
      </c>
      <c r="F179" s="59" t="s">
        <v>63</v>
      </c>
      <c r="G179" s="61">
        <v>28.0</v>
      </c>
      <c r="H179" s="60"/>
      <c r="I179" s="61">
        <v>85.0</v>
      </c>
      <c r="J179" s="61">
        <v>0.0</v>
      </c>
      <c r="K179" s="61">
        <v>1.0</v>
      </c>
      <c r="L179" s="61">
        <v>40.0</v>
      </c>
      <c r="M179" s="60"/>
      <c r="N179" s="60"/>
      <c r="O179" s="61">
        <v>0.0</v>
      </c>
      <c r="P179" s="59" t="s">
        <v>91</v>
      </c>
      <c r="Q179" s="62" t="s">
        <v>489</v>
      </c>
      <c r="R179" s="60"/>
      <c r="S179" s="60"/>
      <c r="T179" s="60"/>
      <c r="U179" s="59" t="s">
        <v>490</v>
      </c>
      <c r="V179" s="60"/>
      <c r="W179" s="60"/>
    </row>
    <row r="180">
      <c r="A180" s="61">
        <v>1287.0</v>
      </c>
      <c r="B180" s="61">
        <v>347.0</v>
      </c>
      <c r="C180" s="61">
        <v>7.894443801811E12</v>
      </c>
      <c r="D180" s="59" t="s">
        <v>89</v>
      </c>
      <c r="E180" s="59" t="s">
        <v>144</v>
      </c>
      <c r="F180" s="59" t="s">
        <v>63</v>
      </c>
      <c r="G180" s="61">
        <v>28.0</v>
      </c>
      <c r="H180" s="60"/>
      <c r="I180" s="61">
        <v>85.0</v>
      </c>
      <c r="J180" s="61">
        <v>0.0</v>
      </c>
      <c r="K180" s="61">
        <v>1.0</v>
      </c>
      <c r="L180" s="61">
        <v>50.0</v>
      </c>
      <c r="M180" s="60"/>
      <c r="N180" s="60"/>
      <c r="O180" s="61">
        <v>0.0</v>
      </c>
      <c r="P180" s="59" t="s">
        <v>91</v>
      </c>
      <c r="Q180" s="62" t="s">
        <v>491</v>
      </c>
      <c r="R180" s="60"/>
      <c r="S180" s="60"/>
      <c r="T180" s="60"/>
      <c r="U180" s="59" t="s">
        <v>492</v>
      </c>
      <c r="V180" s="60"/>
      <c r="W180" s="60"/>
    </row>
    <row r="181">
      <c r="A181" s="61">
        <v>1289.0</v>
      </c>
      <c r="B181" s="61">
        <v>405.0</v>
      </c>
      <c r="C181" s="61">
        <v>7.894443801828E12</v>
      </c>
      <c r="D181" s="59" t="s">
        <v>89</v>
      </c>
      <c r="E181" s="59" t="s">
        <v>139</v>
      </c>
      <c r="F181" s="59" t="s">
        <v>63</v>
      </c>
      <c r="G181" s="61">
        <v>28.0</v>
      </c>
      <c r="H181" s="60"/>
      <c r="I181" s="61">
        <v>100.0</v>
      </c>
      <c r="J181" s="61">
        <v>0.0</v>
      </c>
      <c r="K181" s="61">
        <v>1.0</v>
      </c>
      <c r="L181" s="61">
        <v>50.0</v>
      </c>
      <c r="M181" s="60"/>
      <c r="N181" s="60"/>
      <c r="O181" s="61">
        <v>0.0</v>
      </c>
      <c r="P181" s="59" t="s">
        <v>91</v>
      </c>
      <c r="Q181" s="62" t="s">
        <v>493</v>
      </c>
      <c r="R181" s="60"/>
      <c r="S181" s="60"/>
      <c r="T181" s="60"/>
      <c r="U181" s="62" t="s">
        <v>493</v>
      </c>
      <c r="V181" s="60"/>
      <c r="W181" s="60"/>
    </row>
    <row r="182">
      <c r="A182" s="61">
        <v>1291.0</v>
      </c>
      <c r="B182" s="61">
        <v>405.0</v>
      </c>
      <c r="C182" s="61">
        <v>7.894443801835E12</v>
      </c>
      <c r="D182" s="59" t="s">
        <v>89</v>
      </c>
      <c r="E182" s="59" t="s">
        <v>139</v>
      </c>
      <c r="F182" s="59" t="s">
        <v>63</v>
      </c>
      <c r="G182" s="61">
        <v>29.0</v>
      </c>
      <c r="H182" s="60"/>
      <c r="I182" s="61">
        <v>100.0</v>
      </c>
      <c r="J182" s="61">
        <v>0.0</v>
      </c>
      <c r="K182" s="61">
        <v>1.0</v>
      </c>
      <c r="L182" s="61">
        <v>60.0</v>
      </c>
      <c r="M182" s="60"/>
      <c r="N182" s="60"/>
      <c r="O182" s="61">
        <v>0.0</v>
      </c>
      <c r="P182" s="59" t="s">
        <v>91</v>
      </c>
      <c r="Q182" s="62" t="s">
        <v>494</v>
      </c>
      <c r="R182" s="60"/>
      <c r="S182" s="60"/>
      <c r="T182" s="60"/>
      <c r="U182" s="62" t="s">
        <v>494</v>
      </c>
      <c r="V182" s="60"/>
      <c r="W182" s="60"/>
    </row>
    <row r="183">
      <c r="A183" s="61">
        <v>1299.0</v>
      </c>
      <c r="B183" s="61">
        <v>399.0</v>
      </c>
      <c r="C183" s="61">
        <v>7.894443801842E12</v>
      </c>
      <c r="D183" s="59" t="s">
        <v>89</v>
      </c>
      <c r="E183" s="59" t="s">
        <v>90</v>
      </c>
      <c r="F183" s="59" t="s">
        <v>63</v>
      </c>
      <c r="G183" s="61">
        <v>29.0</v>
      </c>
      <c r="H183" s="64">
        <v>300.0</v>
      </c>
      <c r="I183" s="61">
        <v>55.0</v>
      </c>
      <c r="J183" s="61">
        <v>0.0</v>
      </c>
      <c r="K183" s="61">
        <v>1.0</v>
      </c>
      <c r="L183" s="61">
        <v>50.0</v>
      </c>
      <c r="M183" s="60"/>
      <c r="N183" s="60"/>
      <c r="O183" s="61">
        <v>0.0</v>
      </c>
      <c r="P183" s="59" t="s">
        <v>91</v>
      </c>
      <c r="Q183" s="62" t="s">
        <v>495</v>
      </c>
      <c r="R183" s="64">
        <v>25.0</v>
      </c>
      <c r="S183" s="64">
        <v>15.0</v>
      </c>
      <c r="T183" s="64">
        <v>10.0</v>
      </c>
      <c r="U183" s="59" t="s">
        <v>496</v>
      </c>
      <c r="V183" s="60"/>
      <c r="W183" s="60"/>
    </row>
    <row r="184">
      <c r="A184" s="61">
        <v>1303.0</v>
      </c>
      <c r="B184" s="61">
        <v>407.0</v>
      </c>
      <c r="C184" s="61">
        <v>7.894443801859E12</v>
      </c>
      <c r="D184" s="59" t="s">
        <v>89</v>
      </c>
      <c r="E184" s="59" t="s">
        <v>144</v>
      </c>
      <c r="F184" s="59" t="s">
        <v>63</v>
      </c>
      <c r="G184" s="61">
        <v>31.0</v>
      </c>
      <c r="H184" s="59"/>
      <c r="I184" s="61">
        <v>80.0</v>
      </c>
      <c r="J184" s="61">
        <v>0.0</v>
      </c>
      <c r="K184" s="61">
        <v>1.0</v>
      </c>
      <c r="L184" s="61">
        <v>50.0</v>
      </c>
      <c r="M184" s="60"/>
      <c r="N184" s="60"/>
      <c r="O184" s="61">
        <v>0.0</v>
      </c>
      <c r="P184" s="59" t="s">
        <v>91</v>
      </c>
      <c r="Q184" s="62" t="s">
        <v>497</v>
      </c>
      <c r="R184" s="59"/>
      <c r="S184" s="59"/>
      <c r="T184" s="59"/>
      <c r="U184" s="59" t="s">
        <v>498</v>
      </c>
      <c r="V184" s="60"/>
      <c r="W184" s="60"/>
    </row>
    <row r="185">
      <c r="A185" s="61">
        <v>1313.0</v>
      </c>
      <c r="B185" s="61">
        <v>405.0</v>
      </c>
      <c r="C185" s="61">
        <v>7.894443801866E12</v>
      </c>
      <c r="D185" s="59" t="s">
        <v>89</v>
      </c>
      <c r="E185" s="59" t="s">
        <v>90</v>
      </c>
      <c r="F185" s="59" t="s">
        <v>63</v>
      </c>
      <c r="G185" s="59" t="s">
        <v>103</v>
      </c>
      <c r="H185" s="60"/>
      <c r="I185" s="61">
        <v>100.0</v>
      </c>
      <c r="J185" s="61">
        <v>0.0</v>
      </c>
      <c r="K185" s="61">
        <v>1.0</v>
      </c>
      <c r="L185" s="61">
        <v>50.0</v>
      </c>
      <c r="M185" s="60"/>
      <c r="N185" s="60"/>
      <c r="O185" s="61">
        <v>0.0</v>
      </c>
      <c r="P185" s="59" t="s">
        <v>91</v>
      </c>
      <c r="Q185" s="62" t="s">
        <v>499</v>
      </c>
      <c r="R185" s="60"/>
      <c r="S185" s="60"/>
      <c r="T185" s="60"/>
      <c r="U185" s="62" t="s">
        <v>499</v>
      </c>
      <c r="V185" s="60"/>
      <c r="W185" s="60"/>
    </row>
    <row r="186">
      <c r="A186" s="61">
        <v>1323.0</v>
      </c>
      <c r="B186" s="61">
        <v>43.0</v>
      </c>
      <c r="C186" s="61">
        <v>7.894443801873E12</v>
      </c>
      <c r="D186" s="59" t="s">
        <v>89</v>
      </c>
      <c r="E186" s="59" t="s">
        <v>102</v>
      </c>
      <c r="F186" s="59" t="s">
        <v>63</v>
      </c>
      <c r="G186" s="59" t="s">
        <v>107</v>
      </c>
      <c r="H186" s="60"/>
      <c r="I186" s="61">
        <v>70.0</v>
      </c>
      <c r="J186" s="61">
        <v>0.0</v>
      </c>
      <c r="K186" s="61">
        <v>1.0</v>
      </c>
      <c r="L186" s="61">
        <v>50.0</v>
      </c>
      <c r="M186" s="60"/>
      <c r="N186" s="60"/>
      <c r="O186" s="61">
        <v>0.0</v>
      </c>
      <c r="P186" s="59" t="s">
        <v>91</v>
      </c>
      <c r="Q186" s="62" t="s">
        <v>500</v>
      </c>
      <c r="R186" s="60"/>
      <c r="S186" s="60"/>
      <c r="T186" s="60"/>
      <c r="U186" s="59" t="s">
        <v>501</v>
      </c>
      <c r="V186" s="60"/>
      <c r="W186" s="60"/>
    </row>
    <row r="187">
      <c r="A187" s="61">
        <v>1325.0</v>
      </c>
      <c r="B187" s="61">
        <v>241.0</v>
      </c>
      <c r="C187" s="61">
        <v>7.89444380188E12</v>
      </c>
      <c r="D187" s="59" t="s">
        <v>89</v>
      </c>
      <c r="E187" s="59" t="s">
        <v>144</v>
      </c>
      <c r="F187" s="59" t="s">
        <v>63</v>
      </c>
      <c r="G187" s="61">
        <v>22.0</v>
      </c>
      <c r="H187" s="60"/>
      <c r="I187" s="61">
        <v>68.0</v>
      </c>
      <c r="J187" s="61">
        <v>0.0</v>
      </c>
      <c r="K187" s="61">
        <v>1.0</v>
      </c>
      <c r="L187" s="61">
        <v>50.0</v>
      </c>
      <c r="M187" s="60"/>
      <c r="N187" s="60"/>
      <c r="O187" s="61">
        <v>0.0</v>
      </c>
      <c r="P187" s="59" t="s">
        <v>91</v>
      </c>
      <c r="Q187" s="62" t="s">
        <v>502</v>
      </c>
      <c r="R187" s="60"/>
      <c r="S187" s="60"/>
      <c r="T187" s="60"/>
      <c r="U187" s="59" t="s">
        <v>503</v>
      </c>
      <c r="V187" s="60"/>
      <c r="W187" s="60"/>
    </row>
    <row r="188">
      <c r="A188" s="61">
        <v>1327.0</v>
      </c>
      <c r="B188" s="61">
        <v>241.0</v>
      </c>
      <c r="C188" s="61">
        <v>7.894443801897E12</v>
      </c>
      <c r="D188" s="59" t="s">
        <v>89</v>
      </c>
      <c r="E188" s="59" t="s">
        <v>316</v>
      </c>
      <c r="F188" s="59" t="s">
        <v>63</v>
      </c>
      <c r="G188" s="61">
        <v>22.0</v>
      </c>
      <c r="H188" s="60"/>
      <c r="I188" s="61">
        <v>68.0</v>
      </c>
      <c r="J188" s="61">
        <v>0.0</v>
      </c>
      <c r="K188" s="61">
        <v>1.0</v>
      </c>
      <c r="L188" s="61">
        <v>50.0</v>
      </c>
      <c r="M188" s="60"/>
      <c r="N188" s="60"/>
      <c r="O188" s="61">
        <v>0.0</v>
      </c>
      <c r="P188" s="59" t="s">
        <v>91</v>
      </c>
      <c r="Q188" s="62" t="s">
        <v>504</v>
      </c>
      <c r="R188" s="60"/>
      <c r="S188" s="60"/>
      <c r="T188" s="60"/>
      <c r="U188" s="59" t="s">
        <v>505</v>
      </c>
      <c r="V188" s="60"/>
      <c r="W188" s="60"/>
    </row>
    <row r="189">
      <c r="A189" s="61">
        <v>1329.0</v>
      </c>
      <c r="B189" s="61">
        <v>409.0</v>
      </c>
      <c r="C189" s="61">
        <v>7.894443801903E12</v>
      </c>
      <c r="D189" s="59" t="s">
        <v>89</v>
      </c>
      <c r="E189" s="59" t="s">
        <v>90</v>
      </c>
      <c r="F189" s="59" t="s">
        <v>63</v>
      </c>
      <c r="G189" s="59" t="s">
        <v>113</v>
      </c>
      <c r="H189" s="60"/>
      <c r="I189" s="61">
        <v>70.0</v>
      </c>
      <c r="J189" s="61">
        <v>0.0</v>
      </c>
      <c r="K189" s="61">
        <v>1.0</v>
      </c>
      <c r="L189" s="61">
        <v>50.0</v>
      </c>
      <c r="M189" s="60"/>
      <c r="N189" s="60"/>
      <c r="O189" s="61">
        <v>0.0</v>
      </c>
      <c r="P189" s="59" t="s">
        <v>91</v>
      </c>
      <c r="Q189" s="62" t="s">
        <v>506</v>
      </c>
      <c r="R189" s="60"/>
      <c r="S189" s="60"/>
      <c r="T189" s="60"/>
      <c r="U189" s="59" t="s">
        <v>507</v>
      </c>
      <c r="V189" s="60"/>
      <c r="W189" s="60"/>
    </row>
    <row r="190">
      <c r="A190" s="61">
        <v>1331.0</v>
      </c>
      <c r="B190" s="61">
        <v>409.0</v>
      </c>
      <c r="C190" s="61">
        <v>7.89444380191E12</v>
      </c>
      <c r="D190" s="59" t="s">
        <v>89</v>
      </c>
      <c r="E190" s="59" t="s">
        <v>106</v>
      </c>
      <c r="F190" s="59" t="s">
        <v>63</v>
      </c>
      <c r="G190" s="59" t="s">
        <v>107</v>
      </c>
      <c r="H190" s="60"/>
      <c r="I190" s="61">
        <v>50.0</v>
      </c>
      <c r="J190" s="61">
        <v>0.0</v>
      </c>
      <c r="K190" s="61">
        <v>2.0</v>
      </c>
      <c r="L190" s="61">
        <v>50.0</v>
      </c>
      <c r="M190" s="60"/>
      <c r="N190" s="60"/>
      <c r="O190" s="61">
        <v>0.0</v>
      </c>
      <c r="P190" s="59" t="s">
        <v>91</v>
      </c>
      <c r="Q190" s="62" t="s">
        <v>508</v>
      </c>
      <c r="R190" s="60"/>
      <c r="S190" s="60"/>
      <c r="T190" s="60"/>
      <c r="U190" s="59" t="s">
        <v>509</v>
      </c>
      <c r="V190" s="60"/>
      <c r="W190" s="60"/>
    </row>
    <row r="191">
      <c r="A191" s="61">
        <v>1333.0</v>
      </c>
      <c r="B191" s="61">
        <v>197.0</v>
      </c>
      <c r="C191" s="61">
        <v>7.894443801927E12</v>
      </c>
      <c r="D191" s="59" t="s">
        <v>89</v>
      </c>
      <c r="E191" s="59" t="s">
        <v>272</v>
      </c>
      <c r="F191" s="59" t="s">
        <v>63</v>
      </c>
      <c r="G191" s="59" t="s">
        <v>113</v>
      </c>
      <c r="H191" s="64">
        <v>300.0</v>
      </c>
      <c r="I191" s="61">
        <v>60.0</v>
      </c>
      <c r="J191" s="61">
        <v>0.0</v>
      </c>
      <c r="K191" s="61">
        <v>0.0</v>
      </c>
      <c r="L191" s="61">
        <v>50.0</v>
      </c>
      <c r="M191" s="60"/>
      <c r="N191" s="60"/>
      <c r="O191" s="61">
        <v>0.0</v>
      </c>
      <c r="P191" s="59" t="s">
        <v>91</v>
      </c>
      <c r="Q191" s="62" t="s">
        <v>510</v>
      </c>
      <c r="R191" s="64">
        <v>25.0</v>
      </c>
      <c r="S191" s="64">
        <v>15.0</v>
      </c>
      <c r="T191" s="64">
        <v>10.0</v>
      </c>
      <c r="U191" s="59" t="s">
        <v>511</v>
      </c>
      <c r="V191" s="60"/>
      <c r="W191" s="60"/>
    </row>
    <row r="192">
      <c r="A192" s="61">
        <v>1339.0</v>
      </c>
      <c r="B192" s="61">
        <v>205.0</v>
      </c>
      <c r="C192" s="61">
        <v>7.894443801934E12</v>
      </c>
      <c r="D192" s="59" t="s">
        <v>89</v>
      </c>
      <c r="E192" s="59" t="s">
        <v>102</v>
      </c>
      <c r="F192" s="59" t="s">
        <v>63</v>
      </c>
      <c r="G192" s="59" t="s">
        <v>113</v>
      </c>
      <c r="H192" s="59"/>
      <c r="I192" s="61">
        <v>70.0</v>
      </c>
      <c r="J192" s="61">
        <v>0.0</v>
      </c>
      <c r="K192" s="61">
        <v>1.0</v>
      </c>
      <c r="L192" s="61">
        <v>0.0</v>
      </c>
      <c r="M192" s="60"/>
      <c r="N192" s="60"/>
      <c r="O192" s="61">
        <v>0.0</v>
      </c>
      <c r="P192" s="59" t="s">
        <v>512</v>
      </c>
      <c r="Q192" s="62" t="s">
        <v>513</v>
      </c>
      <c r="R192" s="59"/>
      <c r="S192" s="59"/>
      <c r="T192" s="59"/>
      <c r="U192" s="59" t="s">
        <v>514</v>
      </c>
      <c r="V192" s="60"/>
      <c r="W192" s="60"/>
    </row>
    <row r="193">
      <c r="A193" s="61">
        <v>1341.0</v>
      </c>
      <c r="B193" s="61">
        <v>355.0</v>
      </c>
      <c r="C193" s="61">
        <v>7.894443801941E12</v>
      </c>
      <c r="D193" s="59" t="s">
        <v>89</v>
      </c>
      <c r="E193" s="59" t="s">
        <v>316</v>
      </c>
      <c r="F193" s="59" t="s">
        <v>63</v>
      </c>
      <c r="G193" s="59" t="s">
        <v>113</v>
      </c>
      <c r="H193" s="60"/>
      <c r="I193" s="61">
        <v>70.0</v>
      </c>
      <c r="J193" s="61">
        <v>0.0</v>
      </c>
      <c r="K193" s="61">
        <v>1.0</v>
      </c>
      <c r="L193" s="61">
        <v>0.0</v>
      </c>
      <c r="M193" s="60"/>
      <c r="N193" s="60"/>
      <c r="O193" s="61">
        <v>0.0</v>
      </c>
      <c r="P193" s="59" t="s">
        <v>91</v>
      </c>
      <c r="Q193" s="62" t="s">
        <v>515</v>
      </c>
      <c r="R193" s="60"/>
      <c r="S193" s="60"/>
      <c r="T193" s="60"/>
      <c r="U193" s="59" t="s">
        <v>516</v>
      </c>
      <c r="V193" s="60"/>
      <c r="W193" s="60"/>
    </row>
    <row r="194">
      <c r="A194" s="61">
        <v>1345.0</v>
      </c>
      <c r="B194" s="61">
        <v>409.0</v>
      </c>
      <c r="C194" s="61">
        <v>7.894443801958E12</v>
      </c>
      <c r="D194" s="59" t="s">
        <v>89</v>
      </c>
      <c r="E194" s="59" t="s">
        <v>90</v>
      </c>
      <c r="F194" s="59" t="s">
        <v>63</v>
      </c>
      <c r="G194" s="59" t="s">
        <v>107</v>
      </c>
      <c r="H194" s="60"/>
      <c r="I194" s="61">
        <v>60.0</v>
      </c>
      <c r="J194" s="61">
        <v>0.0</v>
      </c>
      <c r="K194" s="61">
        <v>1.0</v>
      </c>
      <c r="L194" s="61">
        <v>50.0</v>
      </c>
      <c r="M194" s="60"/>
      <c r="N194" s="60"/>
      <c r="O194" s="61">
        <v>0.0</v>
      </c>
      <c r="P194" s="59" t="s">
        <v>91</v>
      </c>
      <c r="Q194" s="62" t="s">
        <v>517</v>
      </c>
      <c r="R194" s="60"/>
      <c r="S194" s="60"/>
      <c r="T194" s="60"/>
      <c r="U194" s="59" t="s">
        <v>518</v>
      </c>
      <c r="V194" s="60"/>
      <c r="W194" s="60"/>
    </row>
    <row r="195">
      <c r="A195" s="61">
        <v>1347.0</v>
      </c>
      <c r="B195" s="61">
        <v>94.0</v>
      </c>
      <c r="C195" s="61">
        <v>7.894443801965E12</v>
      </c>
      <c r="D195" s="59" t="s">
        <v>89</v>
      </c>
      <c r="E195" s="59" t="s">
        <v>90</v>
      </c>
      <c r="F195" s="59" t="s">
        <v>63</v>
      </c>
      <c r="G195" s="59" t="s">
        <v>113</v>
      </c>
      <c r="H195" s="60"/>
      <c r="I195" s="61">
        <v>60.0</v>
      </c>
      <c r="J195" s="61">
        <v>0.0</v>
      </c>
      <c r="K195" s="61">
        <v>3.0</v>
      </c>
      <c r="L195" s="61">
        <v>0.0</v>
      </c>
      <c r="M195" s="60"/>
      <c r="N195" s="60"/>
      <c r="O195" s="61">
        <v>0.0</v>
      </c>
      <c r="P195" s="59" t="s">
        <v>114</v>
      </c>
      <c r="Q195" s="62" t="s">
        <v>519</v>
      </c>
      <c r="R195" s="60"/>
      <c r="S195" s="60"/>
      <c r="T195" s="60"/>
      <c r="U195" s="59" t="s">
        <v>520</v>
      </c>
      <c r="V195" s="60"/>
      <c r="W195" s="60"/>
    </row>
    <row r="196">
      <c r="A196" s="61">
        <v>1349.0</v>
      </c>
      <c r="B196" s="61">
        <v>94.0</v>
      </c>
      <c r="C196" s="61">
        <v>7.894443801972E12</v>
      </c>
      <c r="D196" s="59" t="s">
        <v>89</v>
      </c>
      <c r="E196" s="59" t="s">
        <v>99</v>
      </c>
      <c r="F196" s="59" t="s">
        <v>63</v>
      </c>
      <c r="G196" s="59" t="s">
        <v>113</v>
      </c>
      <c r="H196" s="60"/>
      <c r="I196" s="61">
        <v>65.0</v>
      </c>
      <c r="J196" s="61">
        <v>0.0</v>
      </c>
      <c r="K196" s="61">
        <v>2.0</v>
      </c>
      <c r="L196" s="61">
        <v>0.0</v>
      </c>
      <c r="M196" s="60"/>
      <c r="N196" s="60"/>
      <c r="O196" s="61">
        <v>0.0</v>
      </c>
      <c r="P196" s="59" t="s">
        <v>91</v>
      </c>
      <c r="Q196" s="62" t="s">
        <v>521</v>
      </c>
      <c r="R196" s="60"/>
      <c r="S196" s="60"/>
      <c r="T196" s="60"/>
      <c r="U196" s="59" t="s">
        <v>522</v>
      </c>
      <c r="V196" s="60"/>
      <c r="W196" s="60"/>
    </row>
    <row r="197">
      <c r="A197" s="61">
        <v>1351.0</v>
      </c>
      <c r="B197" s="61">
        <v>341.0</v>
      </c>
      <c r="C197" s="61">
        <v>7.894443801989E12</v>
      </c>
      <c r="D197" s="59" t="s">
        <v>89</v>
      </c>
      <c r="E197" s="59" t="s">
        <v>96</v>
      </c>
      <c r="F197" s="59" t="s">
        <v>63</v>
      </c>
      <c r="G197" s="61">
        <v>25.0</v>
      </c>
      <c r="H197" s="60"/>
      <c r="I197" s="61">
        <v>35.0</v>
      </c>
      <c r="J197" s="61">
        <v>0.0</v>
      </c>
      <c r="K197" s="61">
        <v>5.0</v>
      </c>
      <c r="L197" s="61">
        <v>20.0</v>
      </c>
      <c r="M197" s="60"/>
      <c r="N197" s="60"/>
      <c r="O197" s="61">
        <v>0.0</v>
      </c>
      <c r="P197" s="59" t="s">
        <v>91</v>
      </c>
      <c r="Q197" s="62" t="s">
        <v>523</v>
      </c>
      <c r="R197" s="60"/>
      <c r="S197" s="60"/>
      <c r="T197" s="60"/>
      <c r="U197" s="59" t="s">
        <v>524</v>
      </c>
      <c r="V197" s="60"/>
      <c r="W197" s="60"/>
    </row>
    <row r="198">
      <c r="A198" s="61">
        <v>1353.0</v>
      </c>
      <c r="B198" s="61">
        <v>102.0</v>
      </c>
      <c r="C198" s="61">
        <v>7.894443801996E12</v>
      </c>
      <c r="D198" s="59" t="s">
        <v>89</v>
      </c>
      <c r="E198" s="59" t="s">
        <v>90</v>
      </c>
      <c r="F198" s="59" t="s">
        <v>63</v>
      </c>
      <c r="G198" s="61">
        <v>28.0</v>
      </c>
      <c r="H198" s="60"/>
      <c r="I198" s="61">
        <v>65.0</v>
      </c>
      <c r="J198" s="61">
        <v>-1.0</v>
      </c>
      <c r="K198" s="61">
        <v>6.0</v>
      </c>
      <c r="L198" s="61">
        <v>50.0</v>
      </c>
      <c r="M198" s="60"/>
      <c r="N198" s="60"/>
      <c r="O198" s="61">
        <v>0.0</v>
      </c>
      <c r="P198" s="59" t="s">
        <v>525</v>
      </c>
      <c r="Q198" s="62" t="s">
        <v>526</v>
      </c>
      <c r="R198" s="60"/>
      <c r="S198" s="60"/>
      <c r="T198" s="60"/>
      <c r="U198" s="59" t="s">
        <v>527</v>
      </c>
      <c r="V198" s="60"/>
      <c r="W198" s="60"/>
    </row>
    <row r="199">
      <c r="A199" s="61">
        <v>1355.0</v>
      </c>
      <c r="B199" s="61">
        <v>411.0</v>
      </c>
      <c r="C199" s="61">
        <v>7.894443802009E12</v>
      </c>
      <c r="D199" s="59" t="s">
        <v>89</v>
      </c>
      <c r="E199" s="59" t="s">
        <v>166</v>
      </c>
      <c r="F199" s="59" t="s">
        <v>63</v>
      </c>
      <c r="G199" s="59" t="s">
        <v>120</v>
      </c>
      <c r="H199" s="64">
        <v>300.0</v>
      </c>
      <c r="I199" s="61">
        <v>45.0</v>
      </c>
      <c r="J199" s="61">
        <v>0.0</v>
      </c>
      <c r="K199" s="61">
        <v>0.0</v>
      </c>
      <c r="L199" s="61">
        <v>30.0</v>
      </c>
      <c r="M199" s="60"/>
      <c r="N199" s="60"/>
      <c r="O199" s="61">
        <v>0.0</v>
      </c>
      <c r="P199" s="59" t="s">
        <v>91</v>
      </c>
      <c r="Q199" s="62" t="s">
        <v>528</v>
      </c>
      <c r="R199" s="64">
        <v>25.0</v>
      </c>
      <c r="S199" s="64">
        <v>15.0</v>
      </c>
      <c r="T199" s="64">
        <v>10.0</v>
      </c>
      <c r="U199" s="59" t="s">
        <v>529</v>
      </c>
      <c r="V199" s="60"/>
      <c r="W199" s="60"/>
    </row>
    <row r="200">
      <c r="A200" s="61">
        <v>1365.0</v>
      </c>
      <c r="B200" s="61">
        <v>411.0</v>
      </c>
      <c r="C200" s="61">
        <v>7.894443802016E12</v>
      </c>
      <c r="D200" s="59" t="s">
        <v>89</v>
      </c>
      <c r="E200" s="59" t="s">
        <v>90</v>
      </c>
      <c r="F200" s="59" t="s">
        <v>63</v>
      </c>
      <c r="G200" s="61">
        <v>22.0</v>
      </c>
      <c r="H200" s="61">
        <v>100.0</v>
      </c>
      <c r="I200" s="61">
        <v>70.0</v>
      </c>
      <c r="J200" s="61">
        <v>0.0</v>
      </c>
      <c r="K200" s="61">
        <v>15.0</v>
      </c>
      <c r="L200" s="61">
        <v>35.53</v>
      </c>
      <c r="M200" s="60"/>
      <c r="N200" s="60"/>
      <c r="O200" s="61">
        <v>0.0</v>
      </c>
      <c r="P200" s="59" t="s">
        <v>91</v>
      </c>
      <c r="Q200" s="62" t="s">
        <v>530</v>
      </c>
      <c r="R200" s="61">
        <v>25.0</v>
      </c>
      <c r="S200" s="61">
        <v>15.0</v>
      </c>
      <c r="T200" s="61">
        <v>10.0</v>
      </c>
      <c r="U200" s="59" t="s">
        <v>531</v>
      </c>
      <c r="V200" s="60"/>
      <c r="W200" s="60"/>
    </row>
    <row r="201">
      <c r="A201" s="61">
        <v>1371.0</v>
      </c>
      <c r="B201" s="61">
        <v>415.0</v>
      </c>
      <c r="C201" s="61">
        <v>7.894443802023E12</v>
      </c>
      <c r="D201" s="59" t="s">
        <v>89</v>
      </c>
      <c r="E201" s="59" t="s">
        <v>184</v>
      </c>
      <c r="F201" s="59" t="s">
        <v>63</v>
      </c>
      <c r="G201" s="59" t="s">
        <v>103</v>
      </c>
      <c r="H201" s="59"/>
      <c r="I201" s="61">
        <v>60.0</v>
      </c>
      <c r="J201" s="61">
        <v>0.0</v>
      </c>
      <c r="K201" s="61">
        <v>1.0</v>
      </c>
      <c r="L201" s="61">
        <v>50.0</v>
      </c>
      <c r="M201" s="60"/>
      <c r="N201" s="60"/>
      <c r="O201" s="61">
        <v>0.0</v>
      </c>
      <c r="P201" s="59" t="s">
        <v>532</v>
      </c>
      <c r="Q201" s="62" t="s">
        <v>533</v>
      </c>
      <c r="R201" s="59"/>
      <c r="S201" s="59"/>
      <c r="T201" s="59"/>
      <c r="U201" s="59" t="s">
        <v>534</v>
      </c>
      <c r="V201" s="60"/>
      <c r="W201" s="60"/>
    </row>
    <row r="202">
      <c r="A202" s="61">
        <v>1373.0</v>
      </c>
      <c r="B202" s="61">
        <v>357.0</v>
      </c>
      <c r="C202" s="61">
        <v>7.89444380203E12</v>
      </c>
      <c r="D202" s="59" t="s">
        <v>89</v>
      </c>
      <c r="E202" s="59" t="s">
        <v>102</v>
      </c>
      <c r="F202" s="59" t="s">
        <v>63</v>
      </c>
      <c r="G202" s="59" t="s">
        <v>103</v>
      </c>
      <c r="H202" s="60"/>
      <c r="I202" s="61">
        <v>55.0</v>
      </c>
      <c r="J202" s="61">
        <v>0.0</v>
      </c>
      <c r="K202" s="61">
        <v>1.0</v>
      </c>
      <c r="L202" s="61">
        <v>0.0</v>
      </c>
      <c r="M202" s="60"/>
      <c r="N202" s="60"/>
      <c r="O202" s="61">
        <v>0.0</v>
      </c>
      <c r="P202" s="59" t="s">
        <v>91</v>
      </c>
      <c r="Q202" s="62" t="s">
        <v>535</v>
      </c>
      <c r="R202" s="60"/>
      <c r="S202" s="60"/>
      <c r="T202" s="60"/>
      <c r="U202" s="59" t="s">
        <v>536</v>
      </c>
      <c r="V202" s="60"/>
      <c r="W202" s="60"/>
    </row>
    <row r="203">
      <c r="A203" s="61">
        <v>1383.0</v>
      </c>
      <c r="B203" s="61">
        <v>419.0</v>
      </c>
      <c r="C203" s="61">
        <v>7.894443802047E12</v>
      </c>
      <c r="D203" s="59" t="s">
        <v>89</v>
      </c>
      <c r="E203" s="59" t="s">
        <v>144</v>
      </c>
      <c r="F203" s="59" t="s">
        <v>63</v>
      </c>
      <c r="G203" s="61">
        <v>31.0</v>
      </c>
      <c r="H203" s="64">
        <v>500.0</v>
      </c>
      <c r="I203" s="61">
        <v>50.0</v>
      </c>
      <c r="J203" s="61">
        <v>0.0</v>
      </c>
      <c r="K203" s="61">
        <v>2.0</v>
      </c>
      <c r="L203" s="61">
        <v>35.99</v>
      </c>
      <c r="M203" s="60"/>
      <c r="N203" s="60"/>
      <c r="O203" s="61">
        <v>0.0</v>
      </c>
      <c r="P203" s="59" t="s">
        <v>91</v>
      </c>
      <c r="Q203" s="62" t="s">
        <v>537</v>
      </c>
      <c r="R203" s="64">
        <v>25.0</v>
      </c>
      <c r="S203" s="64">
        <v>15.0</v>
      </c>
      <c r="T203" s="64">
        <v>10.0</v>
      </c>
      <c r="U203" s="59" t="s">
        <v>538</v>
      </c>
      <c r="V203" s="60"/>
      <c r="W203" s="60"/>
    </row>
    <row r="204">
      <c r="A204" s="61">
        <v>1385.0</v>
      </c>
      <c r="B204" s="61">
        <v>421.0</v>
      </c>
      <c r="C204" s="61">
        <v>7.894443802054E12</v>
      </c>
      <c r="D204" s="59" t="s">
        <v>89</v>
      </c>
      <c r="E204" s="59" t="s">
        <v>99</v>
      </c>
      <c r="F204" s="59" t="s">
        <v>63</v>
      </c>
      <c r="G204" s="61">
        <v>25.0</v>
      </c>
      <c r="H204" s="61">
        <v>100.0</v>
      </c>
      <c r="I204" s="61">
        <v>100.0</v>
      </c>
      <c r="J204" s="61">
        <v>0.0</v>
      </c>
      <c r="K204" s="61">
        <v>8.0</v>
      </c>
      <c r="L204" s="61">
        <v>45.73</v>
      </c>
      <c r="M204" s="60"/>
      <c r="N204" s="60"/>
      <c r="O204" s="61">
        <v>0.0</v>
      </c>
      <c r="P204" s="59" t="s">
        <v>91</v>
      </c>
      <c r="Q204" s="62" t="s">
        <v>539</v>
      </c>
      <c r="R204" s="61">
        <v>25.0</v>
      </c>
      <c r="S204" s="61">
        <v>15.0</v>
      </c>
      <c r="T204" s="61">
        <v>10.0</v>
      </c>
      <c r="U204" s="59" t="s">
        <v>540</v>
      </c>
      <c r="V204" s="60"/>
      <c r="W204" s="60"/>
    </row>
    <row r="205">
      <c r="A205" s="61">
        <v>1387.0</v>
      </c>
      <c r="B205" s="61">
        <v>139.0</v>
      </c>
      <c r="C205" s="61">
        <v>7.894443802061E12</v>
      </c>
      <c r="D205" s="59" t="s">
        <v>89</v>
      </c>
      <c r="E205" s="59" t="s">
        <v>214</v>
      </c>
      <c r="F205" s="59" t="s">
        <v>63</v>
      </c>
      <c r="G205" s="59" t="s">
        <v>120</v>
      </c>
      <c r="H205" s="59"/>
      <c r="I205" s="61">
        <v>60.0</v>
      </c>
      <c r="J205" s="61">
        <v>0.0</v>
      </c>
      <c r="K205" s="61">
        <v>2.0</v>
      </c>
      <c r="L205" s="61">
        <v>33.0</v>
      </c>
      <c r="M205" s="60"/>
      <c r="N205" s="60"/>
      <c r="O205" s="61">
        <v>0.0</v>
      </c>
      <c r="P205" s="59" t="s">
        <v>91</v>
      </c>
      <c r="Q205" s="62" t="s">
        <v>541</v>
      </c>
      <c r="R205" s="59"/>
      <c r="S205" s="59"/>
      <c r="T205" s="59"/>
      <c r="U205" s="59" t="s">
        <v>542</v>
      </c>
      <c r="V205" s="60"/>
      <c r="W205" s="60"/>
    </row>
    <row r="206">
      <c r="A206" s="61">
        <v>1393.0</v>
      </c>
      <c r="B206" s="61">
        <v>423.0</v>
      </c>
      <c r="C206" s="61">
        <v>7.894443802078E12</v>
      </c>
      <c r="D206" s="59" t="s">
        <v>89</v>
      </c>
      <c r="E206" s="59" t="s">
        <v>230</v>
      </c>
      <c r="F206" s="59" t="s">
        <v>63</v>
      </c>
      <c r="G206" s="61">
        <v>29.0</v>
      </c>
      <c r="H206" s="60"/>
      <c r="I206" s="61">
        <v>60.0</v>
      </c>
      <c r="J206" s="61">
        <v>0.0</v>
      </c>
      <c r="K206" s="61">
        <v>1.0</v>
      </c>
      <c r="L206" s="61">
        <v>25.0</v>
      </c>
      <c r="M206" s="60"/>
      <c r="N206" s="60"/>
      <c r="O206" s="61">
        <v>0.0</v>
      </c>
      <c r="P206" s="59" t="s">
        <v>91</v>
      </c>
      <c r="Q206" s="62" t="s">
        <v>543</v>
      </c>
      <c r="R206" s="60"/>
      <c r="S206" s="60"/>
      <c r="T206" s="60"/>
      <c r="U206" s="59" t="s">
        <v>544</v>
      </c>
      <c r="V206" s="60"/>
      <c r="W206" s="60"/>
    </row>
    <row r="207">
      <c r="A207" s="61">
        <v>1399.0</v>
      </c>
      <c r="B207" s="61">
        <v>411.0</v>
      </c>
      <c r="C207" s="61">
        <v>7.894443802085E12</v>
      </c>
      <c r="D207" s="59" t="s">
        <v>89</v>
      </c>
      <c r="E207" s="59" t="s">
        <v>110</v>
      </c>
      <c r="F207" s="59" t="s">
        <v>63</v>
      </c>
      <c r="G207" s="59" t="s">
        <v>107</v>
      </c>
      <c r="H207" s="60"/>
      <c r="I207" s="61">
        <v>55.0</v>
      </c>
      <c r="J207" s="61">
        <v>1.0</v>
      </c>
      <c r="K207" s="61">
        <v>4.0</v>
      </c>
      <c r="L207" s="61">
        <v>50.0</v>
      </c>
      <c r="M207" s="60"/>
      <c r="N207" s="60"/>
      <c r="O207" s="61">
        <v>0.0</v>
      </c>
      <c r="P207" s="59" t="s">
        <v>265</v>
      </c>
      <c r="Q207" s="62" t="s">
        <v>545</v>
      </c>
      <c r="R207" s="60"/>
      <c r="S207" s="60"/>
      <c r="T207" s="60"/>
      <c r="U207" s="59" t="s">
        <v>546</v>
      </c>
      <c r="V207" s="60"/>
      <c r="W207" s="60"/>
    </row>
    <row r="208">
      <c r="A208" s="61">
        <v>1401.0</v>
      </c>
      <c r="B208" s="61">
        <v>353.0</v>
      </c>
      <c r="C208" s="61">
        <v>7.894443802092E12</v>
      </c>
      <c r="D208" s="59" t="s">
        <v>89</v>
      </c>
      <c r="E208" s="59" t="s">
        <v>144</v>
      </c>
      <c r="F208" s="59" t="s">
        <v>63</v>
      </c>
      <c r="G208" s="61">
        <v>22.0</v>
      </c>
      <c r="H208" s="60"/>
      <c r="I208" s="61">
        <v>55.0</v>
      </c>
      <c r="J208" s="61">
        <v>0.0</v>
      </c>
      <c r="K208" s="61">
        <v>0.0</v>
      </c>
      <c r="L208" s="61">
        <v>0.0</v>
      </c>
      <c r="M208" s="60"/>
      <c r="N208" s="60"/>
      <c r="O208" s="61">
        <v>0.0</v>
      </c>
      <c r="P208" s="59" t="s">
        <v>91</v>
      </c>
      <c r="Q208" s="62" t="s">
        <v>547</v>
      </c>
      <c r="R208" s="60"/>
      <c r="S208" s="60"/>
      <c r="T208" s="60"/>
      <c r="U208" s="59" t="s">
        <v>548</v>
      </c>
      <c r="V208" s="60"/>
      <c r="W208" s="60"/>
    </row>
    <row r="209">
      <c r="A209" s="61">
        <v>1409.0</v>
      </c>
      <c r="B209" s="61">
        <v>275.0</v>
      </c>
      <c r="C209" s="61">
        <v>7.894443802108E12</v>
      </c>
      <c r="D209" s="59" t="s">
        <v>89</v>
      </c>
      <c r="E209" s="59" t="s">
        <v>102</v>
      </c>
      <c r="F209" s="59" t="s">
        <v>63</v>
      </c>
      <c r="G209" s="59" t="s">
        <v>103</v>
      </c>
      <c r="H209" s="60"/>
      <c r="I209" s="61">
        <v>70.0</v>
      </c>
      <c r="J209" s="61">
        <v>0.0</v>
      </c>
      <c r="K209" s="61">
        <v>3.0</v>
      </c>
      <c r="L209" s="61">
        <v>0.0</v>
      </c>
      <c r="M209" s="60"/>
      <c r="N209" s="60"/>
      <c r="O209" s="61">
        <v>0.0</v>
      </c>
      <c r="P209" s="59" t="s">
        <v>91</v>
      </c>
      <c r="Q209" s="62" t="s">
        <v>549</v>
      </c>
      <c r="R209" s="60"/>
      <c r="S209" s="60"/>
      <c r="T209" s="60"/>
      <c r="U209" s="59" t="s">
        <v>550</v>
      </c>
      <c r="V209" s="60"/>
      <c r="W209" s="60"/>
    </row>
    <row r="210">
      <c r="A210" s="61">
        <v>1415.0</v>
      </c>
      <c r="B210" s="61">
        <v>221.0</v>
      </c>
      <c r="C210" s="61">
        <v>7.894443802115E12</v>
      </c>
      <c r="D210" s="59" t="s">
        <v>89</v>
      </c>
      <c r="E210" s="59" t="s">
        <v>189</v>
      </c>
      <c r="F210" s="59" t="s">
        <v>63</v>
      </c>
      <c r="G210" s="59" t="s">
        <v>120</v>
      </c>
      <c r="H210" s="60"/>
      <c r="I210" s="61">
        <v>55.0</v>
      </c>
      <c r="J210" s="61">
        <v>0.0</v>
      </c>
      <c r="K210" s="61">
        <v>3.0</v>
      </c>
      <c r="L210" s="61">
        <v>0.0</v>
      </c>
      <c r="M210" s="60"/>
      <c r="N210" s="60"/>
      <c r="O210" s="61">
        <v>0.0</v>
      </c>
      <c r="P210" s="59" t="s">
        <v>91</v>
      </c>
      <c r="Q210" s="62" t="s">
        <v>551</v>
      </c>
      <c r="R210" s="60"/>
      <c r="S210" s="60"/>
      <c r="T210" s="60"/>
      <c r="U210" s="59" t="s">
        <v>552</v>
      </c>
      <c r="V210" s="60"/>
      <c r="W210" s="60"/>
    </row>
    <row r="211">
      <c r="A211" s="61">
        <v>1421.0</v>
      </c>
      <c r="B211" s="61">
        <v>365.0</v>
      </c>
      <c r="C211" s="61">
        <v>7.894443802122E12</v>
      </c>
      <c r="D211" s="59" t="s">
        <v>89</v>
      </c>
      <c r="E211" s="59" t="s">
        <v>90</v>
      </c>
      <c r="F211" s="59" t="s">
        <v>63</v>
      </c>
      <c r="G211" s="59" t="s">
        <v>103</v>
      </c>
      <c r="H211" s="64">
        <v>100.0</v>
      </c>
      <c r="I211" s="61">
        <v>55.0</v>
      </c>
      <c r="J211" s="61">
        <v>0.0</v>
      </c>
      <c r="K211" s="61">
        <v>3.0</v>
      </c>
      <c r="L211" s="61">
        <v>30.0</v>
      </c>
      <c r="M211" s="60"/>
      <c r="N211" s="60"/>
      <c r="O211" s="61">
        <v>0.0</v>
      </c>
      <c r="P211" s="59" t="s">
        <v>91</v>
      </c>
      <c r="Q211" s="62" t="s">
        <v>553</v>
      </c>
      <c r="R211" s="64">
        <v>25.0</v>
      </c>
      <c r="S211" s="64">
        <v>15.0</v>
      </c>
      <c r="T211" s="64">
        <v>10.0</v>
      </c>
      <c r="U211" s="59" t="s">
        <v>554</v>
      </c>
      <c r="V211" s="60"/>
      <c r="W211" s="60"/>
    </row>
    <row r="212">
      <c r="A212" s="61">
        <v>1425.0</v>
      </c>
      <c r="B212" s="61">
        <v>69.0</v>
      </c>
      <c r="C212" s="61">
        <v>7.894443802139E12</v>
      </c>
      <c r="D212" s="59" t="s">
        <v>89</v>
      </c>
      <c r="E212" s="59" t="s">
        <v>214</v>
      </c>
      <c r="F212" s="59" t="s">
        <v>63</v>
      </c>
      <c r="G212" s="59" t="s">
        <v>103</v>
      </c>
      <c r="H212" s="61">
        <v>100.0</v>
      </c>
      <c r="I212" s="61">
        <v>50.0</v>
      </c>
      <c r="J212" s="61">
        <v>0.0</v>
      </c>
      <c r="K212" s="61">
        <v>3.0</v>
      </c>
      <c r="L212" s="61">
        <v>37.99</v>
      </c>
      <c r="M212" s="60"/>
      <c r="N212" s="60"/>
      <c r="O212" s="61">
        <v>0.0</v>
      </c>
      <c r="P212" s="59" t="s">
        <v>91</v>
      </c>
      <c r="Q212" s="62" t="s">
        <v>555</v>
      </c>
      <c r="R212" s="61">
        <v>25.0</v>
      </c>
      <c r="S212" s="61">
        <v>15.0</v>
      </c>
      <c r="T212" s="61">
        <v>10.0</v>
      </c>
      <c r="U212" s="59" t="s">
        <v>556</v>
      </c>
      <c r="V212" s="60"/>
      <c r="W212" s="60"/>
    </row>
    <row r="213">
      <c r="A213" s="61">
        <v>1435.0</v>
      </c>
      <c r="B213" s="61">
        <v>245.0</v>
      </c>
      <c r="C213" s="61">
        <v>7.894443802146E12</v>
      </c>
      <c r="D213" s="59" t="s">
        <v>89</v>
      </c>
      <c r="E213" s="59" t="s">
        <v>110</v>
      </c>
      <c r="F213" s="59" t="s">
        <v>63</v>
      </c>
      <c r="G213" s="61">
        <v>19.0</v>
      </c>
      <c r="H213" s="59"/>
      <c r="I213" s="61">
        <v>60.0</v>
      </c>
      <c r="J213" s="61">
        <v>0.0</v>
      </c>
      <c r="K213" s="61">
        <v>4.0</v>
      </c>
      <c r="L213" s="61">
        <v>30.75</v>
      </c>
      <c r="M213" s="60"/>
      <c r="N213" s="60"/>
      <c r="O213" s="61">
        <v>0.0</v>
      </c>
      <c r="P213" s="59" t="s">
        <v>281</v>
      </c>
      <c r="Q213" s="62" t="s">
        <v>557</v>
      </c>
      <c r="R213" s="59"/>
      <c r="S213" s="59"/>
      <c r="T213" s="59"/>
      <c r="U213" s="59" t="s">
        <v>558</v>
      </c>
      <c r="V213" s="60"/>
      <c r="W213" s="60"/>
    </row>
    <row r="214">
      <c r="A214" s="61">
        <v>1441.0</v>
      </c>
      <c r="B214" s="61">
        <v>427.0</v>
      </c>
      <c r="C214" s="61">
        <v>7.894443802153E12</v>
      </c>
      <c r="D214" s="59" t="s">
        <v>89</v>
      </c>
      <c r="E214" s="59" t="s">
        <v>166</v>
      </c>
      <c r="F214" s="59" t="s">
        <v>63</v>
      </c>
      <c r="G214" s="59" t="s">
        <v>103</v>
      </c>
      <c r="H214" s="60"/>
      <c r="I214" s="61">
        <v>55.0</v>
      </c>
      <c r="J214" s="61">
        <v>0.0</v>
      </c>
      <c r="K214" s="61">
        <v>2.0</v>
      </c>
      <c r="L214" s="61">
        <v>0.0</v>
      </c>
      <c r="M214" s="60"/>
      <c r="N214" s="60"/>
      <c r="O214" s="61">
        <v>0.0</v>
      </c>
      <c r="P214" s="59" t="s">
        <v>91</v>
      </c>
      <c r="Q214" s="62" t="s">
        <v>559</v>
      </c>
      <c r="R214" s="60"/>
      <c r="S214" s="60"/>
      <c r="T214" s="60"/>
      <c r="U214" s="59" t="s">
        <v>560</v>
      </c>
      <c r="V214" s="60"/>
      <c r="W214" s="60"/>
    </row>
    <row r="215">
      <c r="A215" s="61">
        <v>1451.0</v>
      </c>
      <c r="B215" s="61">
        <v>127.0</v>
      </c>
      <c r="C215" s="61">
        <v>7.89444380216E12</v>
      </c>
      <c r="D215" s="59" t="s">
        <v>89</v>
      </c>
      <c r="E215" s="59" t="s">
        <v>106</v>
      </c>
      <c r="F215" s="59" t="s">
        <v>63</v>
      </c>
      <c r="G215" s="59" t="s">
        <v>107</v>
      </c>
      <c r="H215" s="60"/>
      <c r="I215" s="61">
        <v>50.0</v>
      </c>
      <c r="J215" s="61">
        <v>0.0</v>
      </c>
      <c r="K215" s="61">
        <v>2.0</v>
      </c>
      <c r="L215" s="61">
        <v>40.0</v>
      </c>
      <c r="M215" s="60"/>
      <c r="N215" s="60"/>
      <c r="O215" s="61">
        <v>0.0</v>
      </c>
      <c r="P215" s="59" t="s">
        <v>91</v>
      </c>
      <c r="Q215" s="62" t="s">
        <v>561</v>
      </c>
      <c r="R215" s="60"/>
      <c r="S215" s="60"/>
      <c r="T215" s="60"/>
      <c r="U215" s="59" t="s">
        <v>562</v>
      </c>
      <c r="V215" s="60"/>
      <c r="W215" s="60"/>
    </row>
    <row r="216">
      <c r="A216" s="61">
        <v>1467.0</v>
      </c>
      <c r="B216" s="61">
        <v>213.0</v>
      </c>
      <c r="C216" s="61">
        <v>7.894443802177E12</v>
      </c>
      <c r="D216" s="59" t="s">
        <v>89</v>
      </c>
      <c r="E216" s="59" t="s">
        <v>102</v>
      </c>
      <c r="F216" s="59" t="s">
        <v>63</v>
      </c>
      <c r="G216" s="59" t="s">
        <v>113</v>
      </c>
      <c r="H216" s="60"/>
      <c r="I216" s="61">
        <v>55.0</v>
      </c>
      <c r="J216" s="61">
        <v>0.0</v>
      </c>
      <c r="K216" s="61">
        <v>0.0</v>
      </c>
      <c r="L216" s="61">
        <v>40.0</v>
      </c>
      <c r="M216" s="60"/>
      <c r="N216" s="60"/>
      <c r="O216" s="61">
        <v>0.0</v>
      </c>
      <c r="P216" s="59" t="s">
        <v>91</v>
      </c>
      <c r="Q216" s="62" t="s">
        <v>563</v>
      </c>
      <c r="R216" s="60"/>
      <c r="S216" s="60"/>
      <c r="T216" s="60"/>
      <c r="U216" s="62" t="s">
        <v>563</v>
      </c>
      <c r="V216" s="60"/>
      <c r="W216" s="60"/>
    </row>
    <row r="217">
      <c r="A217" s="61">
        <v>1469.0</v>
      </c>
      <c r="B217" s="61">
        <v>155.0</v>
      </c>
      <c r="C217" s="61">
        <v>7.894443802184E12</v>
      </c>
      <c r="D217" s="59" t="s">
        <v>89</v>
      </c>
      <c r="E217" s="59" t="s">
        <v>90</v>
      </c>
      <c r="F217" s="59" t="s">
        <v>63</v>
      </c>
      <c r="G217" s="59" t="s">
        <v>113</v>
      </c>
      <c r="H217" s="60"/>
      <c r="I217" s="61">
        <v>60.0</v>
      </c>
      <c r="J217" s="61">
        <v>0.0</v>
      </c>
      <c r="K217" s="61">
        <v>1.0</v>
      </c>
      <c r="L217" s="61">
        <v>45.0</v>
      </c>
      <c r="M217" s="60"/>
      <c r="N217" s="60"/>
      <c r="O217" s="61">
        <v>0.0</v>
      </c>
      <c r="P217" s="59" t="s">
        <v>91</v>
      </c>
      <c r="Q217" s="62" t="s">
        <v>564</v>
      </c>
      <c r="R217" s="60"/>
      <c r="S217" s="60"/>
      <c r="T217" s="60"/>
      <c r="U217" s="59" t="s">
        <v>565</v>
      </c>
      <c r="V217" s="60"/>
      <c r="W217" s="60"/>
    </row>
    <row r="218">
      <c r="A218" s="61">
        <v>1471.0</v>
      </c>
      <c r="B218" s="61">
        <v>112.0</v>
      </c>
      <c r="C218" s="61">
        <v>7.894443802191E12</v>
      </c>
      <c r="D218" s="59" t="s">
        <v>89</v>
      </c>
      <c r="E218" s="59" t="s">
        <v>442</v>
      </c>
      <c r="F218" s="59" t="s">
        <v>63</v>
      </c>
      <c r="G218" s="59" t="s">
        <v>120</v>
      </c>
      <c r="H218" s="60"/>
      <c r="I218" s="61">
        <v>55.0</v>
      </c>
      <c r="J218" s="61">
        <v>0.0</v>
      </c>
      <c r="K218" s="61">
        <v>3.0</v>
      </c>
      <c r="L218" s="61">
        <v>30.95</v>
      </c>
      <c r="M218" s="60"/>
      <c r="N218" s="60"/>
      <c r="O218" s="61">
        <v>0.0</v>
      </c>
      <c r="P218" s="59" t="s">
        <v>91</v>
      </c>
      <c r="Q218" s="62" t="s">
        <v>566</v>
      </c>
      <c r="R218" s="60"/>
      <c r="S218" s="60"/>
      <c r="T218" s="60"/>
      <c r="U218" s="59" t="s">
        <v>567</v>
      </c>
      <c r="V218" s="60"/>
      <c r="W218" s="60"/>
    </row>
    <row r="219">
      <c r="A219" s="61">
        <v>1479.0</v>
      </c>
      <c r="B219" s="61">
        <v>411.0</v>
      </c>
      <c r="C219" s="61">
        <v>7.894443802207E12</v>
      </c>
      <c r="D219" s="59" t="s">
        <v>89</v>
      </c>
      <c r="E219" s="59" t="s">
        <v>90</v>
      </c>
      <c r="F219" s="59" t="s">
        <v>63</v>
      </c>
      <c r="G219" s="61">
        <v>19.0</v>
      </c>
      <c r="H219" s="60"/>
      <c r="I219" s="61">
        <v>35.0</v>
      </c>
      <c r="J219" s="61">
        <v>0.0</v>
      </c>
      <c r="K219" s="61">
        <v>2.0</v>
      </c>
      <c r="L219" s="61">
        <v>30.0</v>
      </c>
      <c r="M219" s="66">
        <v>45184.0</v>
      </c>
      <c r="N219" s="66">
        <v>45199.0</v>
      </c>
      <c r="O219" s="61">
        <v>30.0</v>
      </c>
      <c r="P219" s="59" t="s">
        <v>568</v>
      </c>
      <c r="Q219" s="62" t="s">
        <v>569</v>
      </c>
      <c r="R219" s="60"/>
      <c r="S219" s="60"/>
      <c r="T219" s="60"/>
      <c r="U219" s="59" t="s">
        <v>570</v>
      </c>
      <c r="V219" s="60"/>
      <c r="W219" s="60"/>
    </row>
    <row r="220">
      <c r="A220" s="61">
        <v>1483.0</v>
      </c>
      <c r="B220" s="61">
        <v>435.0</v>
      </c>
      <c r="C220" s="61">
        <v>7.894443802214E12</v>
      </c>
      <c r="D220" s="59" t="s">
        <v>89</v>
      </c>
      <c r="E220" s="59" t="s">
        <v>117</v>
      </c>
      <c r="F220" s="59" t="s">
        <v>63</v>
      </c>
      <c r="G220" s="61">
        <v>25.0</v>
      </c>
      <c r="H220" s="60"/>
      <c r="I220" s="61">
        <v>60.0</v>
      </c>
      <c r="J220" s="61">
        <v>0.0</v>
      </c>
      <c r="K220" s="61">
        <v>7.0</v>
      </c>
      <c r="L220" s="61">
        <v>0.0</v>
      </c>
      <c r="M220" s="67"/>
      <c r="N220" s="67"/>
      <c r="O220" s="61">
        <v>0.0</v>
      </c>
      <c r="P220" s="59" t="s">
        <v>571</v>
      </c>
      <c r="Q220" s="62" t="s">
        <v>572</v>
      </c>
      <c r="R220" s="60"/>
      <c r="S220" s="60"/>
      <c r="T220" s="60"/>
      <c r="U220" s="59" t="s">
        <v>573</v>
      </c>
      <c r="V220" s="60"/>
      <c r="W220" s="60"/>
    </row>
    <row r="221">
      <c r="A221" s="61">
        <v>1485.0</v>
      </c>
      <c r="B221" s="61">
        <v>87.0</v>
      </c>
      <c r="C221" s="61">
        <v>7.894443802221E12</v>
      </c>
      <c r="D221" s="59" t="s">
        <v>89</v>
      </c>
      <c r="E221" s="59" t="s">
        <v>211</v>
      </c>
      <c r="F221" s="59" t="s">
        <v>63</v>
      </c>
      <c r="G221" s="61">
        <v>25.0</v>
      </c>
      <c r="H221" s="60"/>
      <c r="I221" s="61">
        <v>90.0</v>
      </c>
      <c r="J221" s="61">
        <v>0.0</v>
      </c>
      <c r="K221" s="61">
        <v>5.0</v>
      </c>
      <c r="L221" s="61">
        <v>38.25</v>
      </c>
      <c r="M221" s="60"/>
      <c r="N221" s="60"/>
      <c r="O221" s="61">
        <v>0.0</v>
      </c>
      <c r="P221" s="59" t="s">
        <v>574</v>
      </c>
      <c r="Q221" s="62" t="s">
        <v>575</v>
      </c>
      <c r="R221" s="60"/>
      <c r="S221" s="60"/>
      <c r="T221" s="60"/>
      <c r="U221" s="59" t="s">
        <v>576</v>
      </c>
      <c r="V221" s="60"/>
      <c r="W221" s="60"/>
    </row>
    <row r="222">
      <c r="A222" s="61">
        <v>1487.0</v>
      </c>
      <c r="B222" s="61">
        <v>411.0</v>
      </c>
      <c r="C222" s="61">
        <v>7.894443802238E12</v>
      </c>
      <c r="D222" s="59" t="s">
        <v>89</v>
      </c>
      <c r="E222" s="59" t="s">
        <v>172</v>
      </c>
      <c r="F222" s="59" t="s">
        <v>63</v>
      </c>
      <c r="G222" s="59" t="s">
        <v>107</v>
      </c>
      <c r="H222" s="60"/>
      <c r="I222" s="61">
        <v>50.0</v>
      </c>
      <c r="J222" s="61">
        <v>0.0</v>
      </c>
      <c r="K222" s="61">
        <v>6.0</v>
      </c>
      <c r="L222" s="61">
        <v>37.99</v>
      </c>
      <c r="M222" s="60"/>
      <c r="N222" s="60"/>
      <c r="O222" s="61">
        <v>0.0</v>
      </c>
      <c r="P222" s="59" t="s">
        <v>91</v>
      </c>
      <c r="Q222" s="62" t="s">
        <v>577</v>
      </c>
      <c r="R222" s="60"/>
      <c r="S222" s="60"/>
      <c r="T222" s="60"/>
      <c r="U222" s="59" t="s">
        <v>578</v>
      </c>
      <c r="V222" s="60"/>
      <c r="W222" s="60"/>
    </row>
    <row r="223">
      <c r="A223" s="61">
        <v>1493.0</v>
      </c>
      <c r="B223" s="61">
        <v>443.0</v>
      </c>
      <c r="C223" s="61">
        <v>7.894443802245E12</v>
      </c>
      <c r="D223" s="59" t="s">
        <v>89</v>
      </c>
      <c r="E223" s="59" t="s">
        <v>166</v>
      </c>
      <c r="F223" s="59" t="s">
        <v>63</v>
      </c>
      <c r="G223" s="61">
        <v>25.0</v>
      </c>
      <c r="H223" s="60"/>
      <c r="I223" s="61">
        <v>75.0</v>
      </c>
      <c r="J223" s="61">
        <v>0.0</v>
      </c>
      <c r="K223" s="61">
        <v>3.0</v>
      </c>
      <c r="L223" s="61">
        <v>0.0</v>
      </c>
      <c r="M223" s="60"/>
      <c r="N223" s="60"/>
      <c r="O223" s="61">
        <v>0.0</v>
      </c>
      <c r="P223" s="59" t="s">
        <v>91</v>
      </c>
      <c r="Q223" s="62" t="s">
        <v>579</v>
      </c>
      <c r="R223" s="60"/>
      <c r="S223" s="60"/>
      <c r="T223" s="60"/>
      <c r="U223" s="59" t="s">
        <v>580</v>
      </c>
      <c r="V223" s="60"/>
      <c r="W223" s="60"/>
    </row>
    <row r="224">
      <c r="A224" s="61">
        <v>1503.0</v>
      </c>
      <c r="B224" s="61">
        <v>349.0</v>
      </c>
      <c r="C224" s="61">
        <v>7.894443802252E12</v>
      </c>
      <c r="D224" s="59" t="s">
        <v>89</v>
      </c>
      <c r="E224" s="59" t="s">
        <v>139</v>
      </c>
      <c r="F224" s="59" t="s">
        <v>63</v>
      </c>
      <c r="G224" s="61">
        <v>19.0</v>
      </c>
      <c r="H224" s="60"/>
      <c r="I224" s="61">
        <v>55.25</v>
      </c>
      <c r="J224" s="61">
        <v>0.0</v>
      </c>
      <c r="K224" s="61">
        <v>1.0</v>
      </c>
      <c r="L224" s="61">
        <v>46.98</v>
      </c>
      <c r="M224" s="60"/>
      <c r="N224" s="60"/>
      <c r="O224" s="61">
        <v>0.0</v>
      </c>
      <c r="P224" s="59" t="s">
        <v>91</v>
      </c>
      <c r="Q224" s="62" t="s">
        <v>581</v>
      </c>
      <c r="R224" s="60"/>
      <c r="S224" s="60"/>
      <c r="T224" s="60"/>
      <c r="U224" s="59" t="s">
        <v>582</v>
      </c>
      <c r="V224" s="60"/>
      <c r="W224" s="60"/>
    </row>
    <row r="225">
      <c r="A225" s="61">
        <v>1513.0</v>
      </c>
      <c r="B225" s="61">
        <v>449.0</v>
      </c>
      <c r="C225" s="61">
        <v>7.894443802269E12</v>
      </c>
      <c r="D225" s="59" t="s">
        <v>89</v>
      </c>
      <c r="E225" s="59" t="s">
        <v>166</v>
      </c>
      <c r="F225" s="59" t="s">
        <v>63</v>
      </c>
      <c r="G225" s="61">
        <v>33.0</v>
      </c>
      <c r="H225" s="60"/>
      <c r="I225" s="61">
        <v>60.0</v>
      </c>
      <c r="J225" s="61">
        <v>0.0</v>
      </c>
      <c r="K225" s="61">
        <v>1.0</v>
      </c>
      <c r="L225" s="61">
        <v>40.0</v>
      </c>
      <c r="M225" s="60"/>
      <c r="N225" s="60"/>
      <c r="O225" s="61">
        <v>0.0</v>
      </c>
      <c r="P225" s="59" t="s">
        <v>91</v>
      </c>
      <c r="Q225" s="62" t="s">
        <v>583</v>
      </c>
      <c r="R225" s="60"/>
      <c r="S225" s="60"/>
      <c r="T225" s="60"/>
      <c r="U225" s="59" t="s">
        <v>584</v>
      </c>
      <c r="V225" s="60"/>
      <c r="W225" s="60"/>
    </row>
    <row r="226">
      <c r="A226" s="61">
        <v>1515.0</v>
      </c>
      <c r="B226" s="61">
        <v>391.0</v>
      </c>
      <c r="C226" s="61">
        <v>7.894443802276E12</v>
      </c>
      <c r="D226" s="59" t="s">
        <v>89</v>
      </c>
      <c r="E226" s="59" t="s">
        <v>102</v>
      </c>
      <c r="F226" s="59" t="s">
        <v>63</v>
      </c>
      <c r="G226" s="61">
        <v>32.0</v>
      </c>
      <c r="H226" s="60"/>
      <c r="I226" s="61">
        <v>55.0</v>
      </c>
      <c r="J226" s="61">
        <v>0.0</v>
      </c>
      <c r="K226" s="61">
        <v>1.0</v>
      </c>
      <c r="L226" s="61">
        <v>40.0</v>
      </c>
      <c r="M226" s="60"/>
      <c r="N226" s="60"/>
      <c r="O226" s="61">
        <v>0.0</v>
      </c>
      <c r="P226" s="59" t="s">
        <v>91</v>
      </c>
      <c r="Q226" s="62" t="s">
        <v>585</v>
      </c>
      <c r="R226" s="60"/>
      <c r="S226" s="60"/>
      <c r="T226" s="60"/>
      <c r="U226" s="59" t="s">
        <v>586</v>
      </c>
      <c r="V226" s="60"/>
      <c r="W226" s="60"/>
    </row>
    <row r="227">
      <c r="A227" s="61">
        <v>1521.0</v>
      </c>
      <c r="B227" s="61">
        <v>453.0</v>
      </c>
      <c r="C227" s="61">
        <v>7.894443802283E12</v>
      </c>
      <c r="D227" s="59" t="s">
        <v>89</v>
      </c>
      <c r="E227" s="59" t="s">
        <v>90</v>
      </c>
      <c r="F227" s="59" t="s">
        <v>63</v>
      </c>
      <c r="G227" s="61">
        <v>32.0</v>
      </c>
      <c r="H227" s="64">
        <v>300.0</v>
      </c>
      <c r="I227" s="61">
        <v>58.0</v>
      </c>
      <c r="J227" s="61">
        <v>0.0</v>
      </c>
      <c r="K227" s="61">
        <v>3.0</v>
      </c>
      <c r="L227" s="61">
        <v>40.0</v>
      </c>
      <c r="M227" s="60"/>
      <c r="N227" s="60"/>
      <c r="O227" s="61">
        <v>0.0</v>
      </c>
      <c r="P227" s="59" t="s">
        <v>91</v>
      </c>
      <c r="Q227" s="62" t="s">
        <v>587</v>
      </c>
      <c r="R227" s="64">
        <v>25.0</v>
      </c>
      <c r="S227" s="64">
        <v>15.0</v>
      </c>
      <c r="T227" s="64">
        <v>10.0</v>
      </c>
      <c r="U227" s="59" t="s">
        <v>588</v>
      </c>
      <c r="V227" s="60"/>
      <c r="W227" s="60"/>
    </row>
    <row r="228">
      <c r="A228" s="61">
        <v>1525.0</v>
      </c>
      <c r="B228" s="61">
        <v>235.0</v>
      </c>
      <c r="C228" s="61">
        <v>7.89444380229E12</v>
      </c>
      <c r="D228" s="59" t="s">
        <v>89</v>
      </c>
      <c r="E228" s="59" t="s">
        <v>214</v>
      </c>
      <c r="F228" s="59" t="s">
        <v>63</v>
      </c>
      <c r="G228" s="61">
        <v>31.0</v>
      </c>
      <c r="H228" s="59"/>
      <c r="I228" s="61">
        <v>40.0</v>
      </c>
      <c r="J228" s="61">
        <v>0.0</v>
      </c>
      <c r="K228" s="61">
        <v>1.0</v>
      </c>
      <c r="L228" s="61">
        <v>0.0</v>
      </c>
      <c r="M228" s="60"/>
      <c r="N228" s="60"/>
      <c r="O228" s="61">
        <v>0.0</v>
      </c>
      <c r="P228" s="59" t="s">
        <v>91</v>
      </c>
      <c r="Q228" s="62" t="s">
        <v>589</v>
      </c>
      <c r="R228" s="59"/>
      <c r="S228" s="59"/>
      <c r="T228" s="59"/>
      <c r="U228" s="59" t="s">
        <v>590</v>
      </c>
      <c r="V228" s="60"/>
      <c r="W228" s="60"/>
    </row>
    <row r="229">
      <c r="A229" s="61">
        <v>1535.0</v>
      </c>
      <c r="B229" s="61">
        <v>411.0</v>
      </c>
      <c r="C229" s="61">
        <v>7.894443802306E12</v>
      </c>
      <c r="D229" s="59" t="s">
        <v>89</v>
      </c>
      <c r="E229" s="59" t="s">
        <v>110</v>
      </c>
      <c r="F229" s="59" t="s">
        <v>63</v>
      </c>
      <c r="G229" s="59" t="s">
        <v>120</v>
      </c>
      <c r="H229" s="60"/>
      <c r="I229" s="61">
        <v>80.0</v>
      </c>
      <c r="J229" s="61">
        <v>0.0</v>
      </c>
      <c r="K229" s="61">
        <v>9.0</v>
      </c>
      <c r="L229" s="61">
        <v>0.0</v>
      </c>
      <c r="M229" s="60"/>
      <c r="N229" s="60"/>
      <c r="O229" s="61">
        <v>0.0</v>
      </c>
      <c r="P229" s="59" t="s">
        <v>591</v>
      </c>
      <c r="Q229" s="62" t="s">
        <v>592</v>
      </c>
      <c r="R229" s="60"/>
      <c r="S229" s="60"/>
      <c r="T229" s="60"/>
      <c r="U229" s="59" t="s">
        <v>593</v>
      </c>
      <c r="V229" s="60"/>
      <c r="W229" s="60"/>
    </row>
    <row r="230">
      <c r="A230" s="61">
        <v>1537.0</v>
      </c>
      <c r="B230" s="61">
        <v>58.0</v>
      </c>
      <c r="C230" s="61">
        <v>7.894443802313E12</v>
      </c>
      <c r="D230" s="59" t="s">
        <v>89</v>
      </c>
      <c r="E230" s="59" t="s">
        <v>181</v>
      </c>
      <c r="F230" s="59" t="s">
        <v>63</v>
      </c>
      <c r="G230" s="59" t="s">
        <v>120</v>
      </c>
      <c r="H230" s="64">
        <v>500.0</v>
      </c>
      <c r="I230" s="61">
        <v>80.0</v>
      </c>
      <c r="J230" s="61">
        <v>0.0</v>
      </c>
      <c r="K230" s="61">
        <v>5.0</v>
      </c>
      <c r="L230" s="61">
        <v>54.99</v>
      </c>
      <c r="M230" s="60"/>
      <c r="N230" s="60"/>
      <c r="O230" s="61">
        <v>0.0</v>
      </c>
      <c r="P230" s="59" t="s">
        <v>594</v>
      </c>
      <c r="Q230" s="62" t="s">
        <v>595</v>
      </c>
      <c r="R230" s="64">
        <v>25.0</v>
      </c>
      <c r="S230" s="64">
        <v>15.0</v>
      </c>
      <c r="T230" s="64">
        <v>10.0</v>
      </c>
      <c r="U230" s="59" t="s">
        <v>596</v>
      </c>
      <c r="V230" s="60"/>
      <c r="W230" s="60"/>
    </row>
    <row r="231">
      <c r="A231" s="61">
        <v>1543.0</v>
      </c>
      <c r="B231" s="61">
        <v>203.0</v>
      </c>
      <c r="C231" s="61">
        <v>7.89444380232E12</v>
      </c>
      <c r="D231" s="59" t="s">
        <v>89</v>
      </c>
      <c r="E231" s="59" t="s">
        <v>117</v>
      </c>
      <c r="F231" s="59" t="s">
        <v>63</v>
      </c>
      <c r="G231" s="61">
        <v>19.0</v>
      </c>
      <c r="H231" s="59"/>
      <c r="I231" s="61">
        <v>60.0</v>
      </c>
      <c r="J231" s="61">
        <v>0.0</v>
      </c>
      <c r="K231" s="61">
        <v>0.0</v>
      </c>
      <c r="L231" s="61">
        <v>30.59</v>
      </c>
      <c r="M231" s="60"/>
      <c r="N231" s="60"/>
      <c r="O231" s="61">
        <v>0.0</v>
      </c>
      <c r="P231" s="59" t="s">
        <v>91</v>
      </c>
      <c r="Q231" s="62" t="s">
        <v>597</v>
      </c>
      <c r="R231" s="59"/>
      <c r="S231" s="59"/>
      <c r="T231" s="59"/>
      <c r="U231" s="59" t="s">
        <v>598</v>
      </c>
      <c r="V231" s="60"/>
      <c r="W231" s="60"/>
    </row>
    <row r="232">
      <c r="A232" s="61">
        <v>1553.0</v>
      </c>
      <c r="B232" s="61">
        <v>269.0</v>
      </c>
      <c r="C232" s="61">
        <v>7.894443802337E12</v>
      </c>
      <c r="D232" s="59" t="s">
        <v>89</v>
      </c>
      <c r="E232" s="59" t="s">
        <v>198</v>
      </c>
      <c r="F232" s="59" t="s">
        <v>63</v>
      </c>
      <c r="G232" s="61">
        <v>19.0</v>
      </c>
      <c r="H232" s="64">
        <v>100.0</v>
      </c>
      <c r="I232" s="61">
        <v>60.0</v>
      </c>
      <c r="J232" s="61">
        <v>0.0</v>
      </c>
      <c r="K232" s="61">
        <v>4.0</v>
      </c>
      <c r="L232" s="61">
        <v>30.0</v>
      </c>
      <c r="M232" s="60"/>
      <c r="N232" s="60"/>
      <c r="O232" s="61">
        <v>0.0</v>
      </c>
      <c r="P232" s="59" t="s">
        <v>91</v>
      </c>
      <c r="Q232" s="62" t="s">
        <v>599</v>
      </c>
      <c r="R232" s="64">
        <v>25.0</v>
      </c>
      <c r="S232" s="64">
        <v>15.0</v>
      </c>
      <c r="T232" s="64">
        <v>10.0</v>
      </c>
      <c r="U232" s="59" t="s">
        <v>600</v>
      </c>
      <c r="V232" s="60"/>
      <c r="W232" s="60"/>
    </row>
    <row r="233">
      <c r="A233" s="61">
        <v>1581.0</v>
      </c>
      <c r="B233" s="61">
        <v>107.0</v>
      </c>
      <c r="C233" s="61">
        <v>7.894443802344E12</v>
      </c>
      <c r="D233" s="59" t="s">
        <v>89</v>
      </c>
      <c r="E233" s="59" t="s">
        <v>90</v>
      </c>
      <c r="F233" s="59" t="s">
        <v>63</v>
      </c>
      <c r="G233" s="59" t="s">
        <v>113</v>
      </c>
      <c r="H233" s="59"/>
      <c r="I233" s="61">
        <v>60.0</v>
      </c>
      <c r="J233" s="61">
        <v>0.0</v>
      </c>
      <c r="K233" s="61">
        <v>2.0</v>
      </c>
      <c r="L233" s="61">
        <v>47.04</v>
      </c>
      <c r="M233" s="60"/>
      <c r="N233" s="60"/>
      <c r="O233" s="61">
        <v>0.0</v>
      </c>
      <c r="P233" s="59" t="s">
        <v>91</v>
      </c>
      <c r="Q233" s="62" t="s">
        <v>601</v>
      </c>
      <c r="R233" s="59"/>
      <c r="S233" s="59"/>
      <c r="T233" s="59"/>
      <c r="U233" s="59" t="s">
        <v>602</v>
      </c>
      <c r="V233" s="60"/>
      <c r="W233" s="60"/>
    </row>
    <row r="234">
      <c r="A234" s="61">
        <v>1583.0</v>
      </c>
      <c r="B234" s="61">
        <v>461.0</v>
      </c>
      <c r="C234" s="61">
        <v>7.894443802351E12</v>
      </c>
      <c r="D234" s="59" t="s">
        <v>89</v>
      </c>
      <c r="E234" s="59" t="s">
        <v>106</v>
      </c>
      <c r="F234" s="59" t="s">
        <v>63</v>
      </c>
      <c r="G234" s="59" t="s">
        <v>120</v>
      </c>
      <c r="H234" s="60"/>
      <c r="I234" s="61">
        <v>55.0</v>
      </c>
      <c r="J234" s="61">
        <v>0.0</v>
      </c>
      <c r="K234" s="61">
        <v>2.0</v>
      </c>
      <c r="L234" s="61">
        <v>46.73</v>
      </c>
      <c r="M234" s="60"/>
      <c r="N234" s="60"/>
      <c r="O234" s="61">
        <v>0.0</v>
      </c>
      <c r="P234" s="59" t="s">
        <v>91</v>
      </c>
      <c r="Q234" s="62" t="s">
        <v>603</v>
      </c>
      <c r="R234" s="60"/>
      <c r="S234" s="60"/>
      <c r="T234" s="60"/>
      <c r="U234" s="59" t="s">
        <v>604</v>
      </c>
      <c r="V234" s="60"/>
      <c r="W234" s="60"/>
    </row>
    <row r="235">
      <c r="A235" s="61">
        <v>1585.0</v>
      </c>
      <c r="B235" s="61">
        <v>333.0</v>
      </c>
      <c r="C235" s="61">
        <v>7.894443802368E12</v>
      </c>
      <c r="D235" s="59" t="s">
        <v>89</v>
      </c>
      <c r="E235" s="59" t="s">
        <v>144</v>
      </c>
      <c r="F235" s="59" t="s">
        <v>63</v>
      </c>
      <c r="G235" s="59" t="s">
        <v>113</v>
      </c>
      <c r="H235" s="60"/>
      <c r="I235" s="61">
        <v>60.0</v>
      </c>
      <c r="J235" s="61">
        <v>0.0</v>
      </c>
      <c r="K235" s="61">
        <v>0.0</v>
      </c>
      <c r="L235" s="61">
        <v>36.34</v>
      </c>
      <c r="M235" s="60"/>
      <c r="N235" s="60"/>
      <c r="O235" s="61">
        <v>0.0</v>
      </c>
      <c r="P235" s="59" t="s">
        <v>91</v>
      </c>
      <c r="Q235" s="62" t="s">
        <v>605</v>
      </c>
      <c r="R235" s="60"/>
      <c r="S235" s="60"/>
      <c r="T235" s="60"/>
      <c r="U235" s="62" t="s">
        <v>605</v>
      </c>
      <c r="V235" s="60"/>
      <c r="W235" s="60"/>
    </row>
    <row r="236">
      <c r="A236" s="61">
        <v>1587.0</v>
      </c>
      <c r="B236" s="61">
        <v>463.0</v>
      </c>
      <c r="C236" s="61">
        <v>7.894443802375E12</v>
      </c>
      <c r="D236" s="59" t="s">
        <v>89</v>
      </c>
      <c r="E236" s="59" t="s">
        <v>139</v>
      </c>
      <c r="F236" s="59" t="s">
        <v>63</v>
      </c>
      <c r="G236" s="59" t="s">
        <v>113</v>
      </c>
      <c r="H236" s="60"/>
      <c r="I236" s="61">
        <v>0.0</v>
      </c>
      <c r="J236" s="61">
        <v>0.0</v>
      </c>
      <c r="K236" s="61">
        <v>1.0</v>
      </c>
      <c r="L236" s="61">
        <v>0.0</v>
      </c>
      <c r="M236" s="60"/>
      <c r="N236" s="60"/>
      <c r="O236" s="61">
        <v>0.0</v>
      </c>
      <c r="P236" s="59" t="s">
        <v>91</v>
      </c>
      <c r="Q236" s="62" t="s">
        <v>606</v>
      </c>
      <c r="R236" s="60"/>
      <c r="S236" s="60"/>
      <c r="T236" s="60"/>
      <c r="U236" s="59" t="s">
        <v>607</v>
      </c>
      <c r="V236" s="60"/>
      <c r="W236" s="60"/>
    </row>
    <row r="237">
      <c r="A237" s="61">
        <v>1589.0</v>
      </c>
      <c r="B237" s="61">
        <v>349.0</v>
      </c>
      <c r="C237" s="61">
        <v>7.894443802382E12</v>
      </c>
      <c r="D237" s="59" t="s">
        <v>89</v>
      </c>
      <c r="E237" s="59" t="s">
        <v>99</v>
      </c>
      <c r="F237" s="59" t="s">
        <v>63</v>
      </c>
      <c r="G237" s="59" t="s">
        <v>113</v>
      </c>
      <c r="H237" s="60"/>
      <c r="I237" s="61">
        <v>65.0</v>
      </c>
      <c r="J237" s="61">
        <v>0.0</v>
      </c>
      <c r="K237" s="61">
        <v>1.0</v>
      </c>
      <c r="L237" s="61">
        <v>36.34</v>
      </c>
      <c r="M237" s="60"/>
      <c r="N237" s="60"/>
      <c r="O237" s="61">
        <v>0.0</v>
      </c>
      <c r="P237" s="59" t="s">
        <v>91</v>
      </c>
      <c r="Q237" s="62" t="s">
        <v>608</v>
      </c>
      <c r="R237" s="60"/>
      <c r="S237" s="60"/>
      <c r="T237" s="60"/>
      <c r="U237" s="59" t="s">
        <v>609</v>
      </c>
      <c r="V237" s="60"/>
      <c r="W237" s="60"/>
    </row>
    <row r="238">
      <c r="A238" s="61">
        <v>1595.0</v>
      </c>
      <c r="B238" s="61">
        <v>111.0</v>
      </c>
      <c r="C238" s="61">
        <v>7.894443802399E12</v>
      </c>
      <c r="D238" s="59" t="s">
        <v>89</v>
      </c>
      <c r="E238" s="59" t="s">
        <v>214</v>
      </c>
      <c r="F238" s="59" t="s">
        <v>63</v>
      </c>
      <c r="G238" s="61">
        <v>22.0</v>
      </c>
      <c r="H238" s="60"/>
      <c r="I238" s="61">
        <v>40.0</v>
      </c>
      <c r="J238" s="61">
        <v>0.0</v>
      </c>
      <c r="K238" s="61">
        <v>2.0</v>
      </c>
      <c r="L238" s="61">
        <v>30.0</v>
      </c>
      <c r="M238" s="60"/>
      <c r="N238" s="60"/>
      <c r="O238" s="61">
        <v>0.0</v>
      </c>
      <c r="P238" s="59" t="s">
        <v>387</v>
      </c>
      <c r="Q238" s="62" t="s">
        <v>610</v>
      </c>
      <c r="R238" s="60"/>
      <c r="S238" s="60"/>
      <c r="T238" s="60"/>
      <c r="U238" s="59" t="s">
        <v>611</v>
      </c>
      <c r="V238" s="60"/>
      <c r="W238" s="60"/>
    </row>
    <row r="239">
      <c r="A239" s="61">
        <v>1607.0</v>
      </c>
      <c r="B239" s="61">
        <v>105.0</v>
      </c>
      <c r="C239" s="61">
        <v>7.894443802405E12</v>
      </c>
      <c r="D239" s="59" t="s">
        <v>89</v>
      </c>
      <c r="E239" s="59" t="s">
        <v>90</v>
      </c>
      <c r="F239" s="59" t="s">
        <v>63</v>
      </c>
      <c r="G239" s="61">
        <v>22.0</v>
      </c>
      <c r="H239" s="64">
        <v>100.0</v>
      </c>
      <c r="I239" s="61">
        <v>55.0</v>
      </c>
      <c r="J239" s="61">
        <v>0.0</v>
      </c>
      <c r="K239" s="61">
        <v>5.0</v>
      </c>
      <c r="L239" s="61">
        <v>30.15</v>
      </c>
      <c r="M239" s="60"/>
      <c r="N239" s="60"/>
      <c r="O239" s="61">
        <v>0.0</v>
      </c>
      <c r="P239" s="59" t="s">
        <v>91</v>
      </c>
      <c r="Q239" s="62" t="s">
        <v>612</v>
      </c>
      <c r="R239" s="64">
        <v>25.0</v>
      </c>
      <c r="S239" s="64">
        <v>15.0</v>
      </c>
      <c r="T239" s="64">
        <v>10.0</v>
      </c>
      <c r="U239" s="59" t="s">
        <v>613</v>
      </c>
      <c r="V239" s="60"/>
      <c r="W239" s="60"/>
    </row>
    <row r="240">
      <c r="A240" s="61">
        <v>1609.0</v>
      </c>
      <c r="B240" s="61">
        <v>353.0</v>
      </c>
      <c r="C240" s="61">
        <v>7.894443802412E12</v>
      </c>
      <c r="D240" s="59" t="s">
        <v>89</v>
      </c>
      <c r="E240" s="59" t="s">
        <v>614</v>
      </c>
      <c r="F240" s="59" t="s">
        <v>63</v>
      </c>
      <c r="G240" s="61">
        <v>22.0</v>
      </c>
      <c r="H240" s="59"/>
      <c r="I240" s="61">
        <v>55.0</v>
      </c>
      <c r="J240" s="61">
        <v>0.0</v>
      </c>
      <c r="K240" s="61">
        <v>3.0</v>
      </c>
      <c r="L240" s="61">
        <v>41.52</v>
      </c>
      <c r="M240" s="60"/>
      <c r="N240" s="60"/>
      <c r="O240" s="61">
        <v>0.0</v>
      </c>
      <c r="P240" s="59" t="s">
        <v>91</v>
      </c>
      <c r="Q240" s="62" t="s">
        <v>615</v>
      </c>
      <c r="R240" s="59"/>
      <c r="S240" s="59"/>
      <c r="T240" s="59"/>
      <c r="U240" s="59" t="s">
        <v>616</v>
      </c>
      <c r="V240" s="60"/>
      <c r="W240" s="60"/>
    </row>
    <row r="241">
      <c r="A241" s="61">
        <v>1627.0</v>
      </c>
      <c r="B241" s="61">
        <v>469.0</v>
      </c>
      <c r="C241" s="61">
        <v>7.894443802429E12</v>
      </c>
      <c r="D241" s="59" t="s">
        <v>89</v>
      </c>
      <c r="E241" s="59" t="s">
        <v>102</v>
      </c>
      <c r="F241" s="59" t="s">
        <v>63</v>
      </c>
      <c r="G241" s="59" t="s">
        <v>107</v>
      </c>
      <c r="H241" s="64">
        <v>300.0</v>
      </c>
      <c r="I241" s="61">
        <v>50.0</v>
      </c>
      <c r="J241" s="61">
        <v>0.0</v>
      </c>
      <c r="K241" s="61">
        <v>3.0</v>
      </c>
      <c r="L241" s="61">
        <v>74.33</v>
      </c>
      <c r="M241" s="60"/>
      <c r="N241" s="60"/>
      <c r="O241" s="61">
        <v>0.0</v>
      </c>
      <c r="P241" s="59" t="s">
        <v>617</v>
      </c>
      <c r="Q241" s="62" t="s">
        <v>618</v>
      </c>
      <c r="R241" s="64">
        <v>25.0</v>
      </c>
      <c r="S241" s="64">
        <v>15.0</v>
      </c>
      <c r="T241" s="64">
        <v>10.0</v>
      </c>
      <c r="U241" s="59" t="s">
        <v>619</v>
      </c>
      <c r="V241" s="60"/>
      <c r="W241" s="60"/>
    </row>
    <row r="242">
      <c r="A242" s="61">
        <v>1629.0</v>
      </c>
      <c r="B242" s="61">
        <v>469.0</v>
      </c>
      <c r="C242" s="61">
        <v>7.894443802436E12</v>
      </c>
      <c r="D242" s="59" t="s">
        <v>89</v>
      </c>
      <c r="E242" s="59" t="s">
        <v>277</v>
      </c>
      <c r="F242" s="59" t="s">
        <v>63</v>
      </c>
      <c r="G242" s="61">
        <v>19.0</v>
      </c>
      <c r="H242" s="59"/>
      <c r="I242" s="61">
        <v>50.0</v>
      </c>
      <c r="J242" s="61">
        <v>0.0</v>
      </c>
      <c r="K242" s="61">
        <v>2.0</v>
      </c>
      <c r="L242" s="61">
        <v>36.4</v>
      </c>
      <c r="M242" s="60"/>
      <c r="N242" s="60"/>
      <c r="O242" s="61">
        <v>0.0</v>
      </c>
      <c r="P242" s="59" t="s">
        <v>91</v>
      </c>
      <c r="Q242" s="62" t="s">
        <v>620</v>
      </c>
      <c r="R242" s="59"/>
      <c r="S242" s="59"/>
      <c r="T242" s="59"/>
      <c r="U242" s="59" t="s">
        <v>621</v>
      </c>
      <c r="V242" s="60"/>
      <c r="W242" s="60"/>
    </row>
    <row r="243">
      <c r="A243" s="61">
        <v>1633.0</v>
      </c>
      <c r="B243" s="61">
        <v>469.0</v>
      </c>
      <c r="C243" s="61">
        <v>7.894443802443E12</v>
      </c>
      <c r="D243" s="59" t="s">
        <v>89</v>
      </c>
      <c r="E243" s="59" t="s">
        <v>277</v>
      </c>
      <c r="F243" s="59" t="s">
        <v>63</v>
      </c>
      <c r="G243" s="61">
        <v>22.0</v>
      </c>
      <c r="H243" s="64">
        <v>100.0</v>
      </c>
      <c r="I243" s="61">
        <v>55.0</v>
      </c>
      <c r="J243" s="61">
        <v>0.0</v>
      </c>
      <c r="K243" s="61">
        <v>2.0</v>
      </c>
      <c r="L243" s="61">
        <v>36.0</v>
      </c>
      <c r="M243" s="60"/>
      <c r="N243" s="60"/>
      <c r="O243" s="61">
        <v>0.0</v>
      </c>
      <c r="P243" s="59" t="s">
        <v>91</v>
      </c>
      <c r="Q243" s="62" t="s">
        <v>622</v>
      </c>
      <c r="R243" s="64">
        <v>25.0</v>
      </c>
      <c r="S243" s="64">
        <v>15.0</v>
      </c>
      <c r="T243" s="64">
        <v>10.0</v>
      </c>
      <c r="U243" s="59" t="s">
        <v>623</v>
      </c>
      <c r="V243" s="60"/>
      <c r="W243" s="60"/>
    </row>
    <row r="244">
      <c r="A244" s="61">
        <v>1643.0</v>
      </c>
      <c r="B244" s="61">
        <v>263.0</v>
      </c>
      <c r="C244" s="61">
        <v>7.89444380245E12</v>
      </c>
      <c r="D244" s="59" t="s">
        <v>89</v>
      </c>
      <c r="E244" s="59" t="s">
        <v>144</v>
      </c>
      <c r="F244" s="59" t="s">
        <v>63</v>
      </c>
      <c r="G244" s="61">
        <v>19.0</v>
      </c>
      <c r="H244" s="59"/>
      <c r="I244" s="61">
        <v>65.0</v>
      </c>
      <c r="J244" s="61">
        <v>0.0</v>
      </c>
      <c r="K244" s="61">
        <v>3.0</v>
      </c>
      <c r="L244" s="61">
        <v>49.99</v>
      </c>
      <c r="M244" s="60"/>
      <c r="N244" s="60"/>
      <c r="O244" s="61">
        <v>0.0</v>
      </c>
      <c r="P244" s="59" t="s">
        <v>91</v>
      </c>
      <c r="Q244" s="62" t="s">
        <v>624</v>
      </c>
      <c r="R244" s="59"/>
      <c r="S244" s="59"/>
      <c r="T244" s="59"/>
      <c r="U244" s="59" t="s">
        <v>625</v>
      </c>
      <c r="V244" s="60"/>
      <c r="W244" s="60"/>
    </row>
    <row r="245">
      <c r="A245" s="61">
        <v>1651.0</v>
      </c>
      <c r="B245" s="61">
        <v>411.0</v>
      </c>
      <c r="C245" s="61">
        <v>7.894443802467E12</v>
      </c>
      <c r="D245" s="59" t="s">
        <v>89</v>
      </c>
      <c r="E245" s="59" t="s">
        <v>110</v>
      </c>
      <c r="F245" s="59" t="s">
        <v>63</v>
      </c>
      <c r="G245" s="59" t="s">
        <v>113</v>
      </c>
      <c r="H245" s="60"/>
      <c r="I245" s="61">
        <v>55.0</v>
      </c>
      <c r="J245" s="61">
        <v>0.0</v>
      </c>
      <c r="K245" s="61">
        <v>4.0</v>
      </c>
      <c r="L245" s="61">
        <v>30.0</v>
      </c>
      <c r="M245" s="60"/>
      <c r="N245" s="60"/>
      <c r="O245" s="61">
        <v>0.0</v>
      </c>
      <c r="P245" s="59" t="s">
        <v>91</v>
      </c>
      <c r="Q245" s="62" t="s">
        <v>626</v>
      </c>
      <c r="R245" s="60"/>
      <c r="S245" s="60"/>
      <c r="T245" s="60"/>
      <c r="U245" s="59" t="s">
        <v>627</v>
      </c>
      <c r="V245" s="60"/>
      <c r="W245" s="60"/>
    </row>
    <row r="246">
      <c r="A246" s="61">
        <v>1653.0</v>
      </c>
      <c r="B246" s="61">
        <v>77.0</v>
      </c>
      <c r="C246" s="61">
        <v>7.894443802474E12</v>
      </c>
      <c r="D246" s="59" t="s">
        <v>89</v>
      </c>
      <c r="E246" s="59" t="s">
        <v>99</v>
      </c>
      <c r="F246" s="59" t="s">
        <v>63</v>
      </c>
      <c r="G246" s="61">
        <v>22.0</v>
      </c>
      <c r="H246" s="60"/>
      <c r="I246" s="61">
        <v>60.0</v>
      </c>
      <c r="J246" s="61">
        <v>0.0</v>
      </c>
      <c r="K246" s="61">
        <v>2.0</v>
      </c>
      <c r="L246" s="61">
        <v>44.99</v>
      </c>
      <c r="M246" s="60"/>
      <c r="N246" s="60"/>
      <c r="O246" s="61">
        <v>0.0</v>
      </c>
      <c r="P246" s="59" t="s">
        <v>91</v>
      </c>
      <c r="Q246" s="62" t="s">
        <v>628</v>
      </c>
      <c r="R246" s="60"/>
      <c r="S246" s="60"/>
      <c r="T246" s="60"/>
      <c r="U246" s="59" t="s">
        <v>629</v>
      </c>
      <c r="V246" s="60"/>
      <c r="W246" s="60"/>
    </row>
    <row r="247">
      <c r="A247" s="61">
        <v>1659.0</v>
      </c>
      <c r="B247" s="61">
        <v>471.0</v>
      </c>
      <c r="C247" s="61">
        <v>7.894443802481E12</v>
      </c>
      <c r="D247" s="59" t="s">
        <v>89</v>
      </c>
      <c r="E247" s="59" t="s">
        <v>272</v>
      </c>
      <c r="F247" s="59" t="s">
        <v>63</v>
      </c>
      <c r="G247" s="61">
        <v>19.0</v>
      </c>
      <c r="H247" s="60"/>
      <c r="I247" s="61">
        <v>35.0</v>
      </c>
      <c r="J247" s="61">
        <v>0.0</v>
      </c>
      <c r="K247" s="61">
        <v>2.0</v>
      </c>
      <c r="L247" s="61">
        <v>33.76</v>
      </c>
      <c r="M247" s="60"/>
      <c r="N247" s="60"/>
      <c r="O247" s="61">
        <v>0.0</v>
      </c>
      <c r="P247" s="59" t="s">
        <v>157</v>
      </c>
      <c r="Q247" s="62" t="s">
        <v>630</v>
      </c>
      <c r="R247" s="60"/>
      <c r="S247" s="60"/>
      <c r="T247" s="60"/>
      <c r="U247" s="59" t="s">
        <v>631</v>
      </c>
      <c r="V247" s="60"/>
      <c r="W247" s="60"/>
    </row>
    <row r="248">
      <c r="A248" s="61">
        <v>1663.0</v>
      </c>
      <c r="B248" s="61">
        <v>349.0</v>
      </c>
      <c r="C248" s="61">
        <v>7.894443802498E12</v>
      </c>
      <c r="D248" s="59" t="s">
        <v>89</v>
      </c>
      <c r="E248" s="59" t="s">
        <v>99</v>
      </c>
      <c r="F248" s="59" t="s">
        <v>63</v>
      </c>
      <c r="G248" s="61">
        <v>19.0</v>
      </c>
      <c r="H248" s="60"/>
      <c r="I248" s="61">
        <v>65.0</v>
      </c>
      <c r="J248" s="61">
        <v>0.0</v>
      </c>
      <c r="K248" s="61">
        <v>4.0</v>
      </c>
      <c r="L248" s="61">
        <v>44.0</v>
      </c>
      <c r="M248" s="60"/>
      <c r="N248" s="60"/>
      <c r="O248" s="61">
        <v>0.0</v>
      </c>
      <c r="P248" s="59" t="s">
        <v>632</v>
      </c>
      <c r="Q248" s="62" t="s">
        <v>633</v>
      </c>
      <c r="R248" s="60"/>
      <c r="S248" s="60"/>
      <c r="T248" s="60"/>
      <c r="U248" s="59" t="s">
        <v>634</v>
      </c>
      <c r="V248" s="60"/>
      <c r="W248" s="60"/>
    </row>
    <row r="249">
      <c r="A249" s="61">
        <v>1673.0</v>
      </c>
      <c r="B249" s="61">
        <v>353.0</v>
      </c>
      <c r="C249" s="61">
        <v>7.894443802504E12</v>
      </c>
      <c r="D249" s="59" t="s">
        <v>89</v>
      </c>
      <c r="E249" s="59" t="s">
        <v>99</v>
      </c>
      <c r="F249" s="59" t="s">
        <v>63</v>
      </c>
      <c r="G249" s="59" t="s">
        <v>113</v>
      </c>
      <c r="H249" s="60"/>
      <c r="I249" s="61">
        <v>55.0</v>
      </c>
      <c r="J249" s="61">
        <v>0.0</v>
      </c>
      <c r="K249" s="61">
        <v>1.0</v>
      </c>
      <c r="L249" s="61">
        <v>35.0</v>
      </c>
      <c r="M249" s="60"/>
      <c r="N249" s="60"/>
      <c r="O249" s="61">
        <v>0.0</v>
      </c>
      <c r="P249" s="59" t="s">
        <v>91</v>
      </c>
      <c r="Q249" s="62" t="s">
        <v>635</v>
      </c>
      <c r="R249" s="60"/>
      <c r="S249" s="60"/>
      <c r="T249" s="60"/>
      <c r="U249" s="59" t="s">
        <v>636</v>
      </c>
      <c r="V249" s="60"/>
      <c r="W249" s="60"/>
    </row>
    <row r="250">
      <c r="A250" s="61">
        <v>1679.0</v>
      </c>
      <c r="B250" s="61">
        <v>105.0</v>
      </c>
      <c r="C250" s="61">
        <v>7.894443802511E12</v>
      </c>
      <c r="D250" s="59" t="s">
        <v>89</v>
      </c>
      <c r="E250" s="59" t="s">
        <v>230</v>
      </c>
      <c r="F250" s="59" t="s">
        <v>63</v>
      </c>
      <c r="G250" s="61">
        <v>25.0</v>
      </c>
      <c r="H250" s="60"/>
      <c r="I250" s="61">
        <v>60.0</v>
      </c>
      <c r="J250" s="61">
        <v>0.0</v>
      </c>
      <c r="K250" s="61">
        <v>2.0</v>
      </c>
      <c r="L250" s="61">
        <v>35.0</v>
      </c>
      <c r="M250" s="60"/>
      <c r="N250" s="60"/>
      <c r="O250" s="61">
        <v>0.0</v>
      </c>
      <c r="P250" s="59" t="s">
        <v>91</v>
      </c>
      <c r="Q250" s="62" t="s">
        <v>637</v>
      </c>
      <c r="R250" s="60"/>
      <c r="S250" s="60"/>
      <c r="T250" s="60"/>
      <c r="U250" s="59" t="s">
        <v>638</v>
      </c>
      <c r="V250" s="60"/>
      <c r="W250" s="60"/>
    </row>
    <row r="251">
      <c r="A251" s="61">
        <v>1681.0</v>
      </c>
      <c r="B251" s="61">
        <v>353.0</v>
      </c>
      <c r="C251" s="61">
        <v>7.894443802528E12</v>
      </c>
      <c r="D251" s="59" t="s">
        <v>89</v>
      </c>
      <c r="E251" s="59" t="s">
        <v>144</v>
      </c>
      <c r="F251" s="59" t="s">
        <v>63</v>
      </c>
      <c r="G251" s="59" t="s">
        <v>107</v>
      </c>
      <c r="H251" s="60"/>
      <c r="I251" s="61">
        <v>55.0</v>
      </c>
      <c r="J251" s="61">
        <v>0.0</v>
      </c>
      <c r="K251" s="61">
        <v>1.0</v>
      </c>
      <c r="L251" s="61">
        <v>35.0</v>
      </c>
      <c r="M251" s="60"/>
      <c r="N251" s="60"/>
      <c r="O251" s="61">
        <v>0.0</v>
      </c>
      <c r="P251" s="59" t="s">
        <v>91</v>
      </c>
      <c r="Q251" s="62" t="s">
        <v>639</v>
      </c>
      <c r="R251" s="60"/>
      <c r="S251" s="60"/>
      <c r="T251" s="60"/>
      <c r="U251" s="59" t="s">
        <v>640</v>
      </c>
      <c r="V251" s="60"/>
      <c r="W251" s="60"/>
    </row>
    <row r="252">
      <c r="A252" s="61">
        <v>1685.0</v>
      </c>
      <c r="B252" s="61">
        <v>87.0</v>
      </c>
      <c r="C252" s="61">
        <v>7.894443802535E12</v>
      </c>
      <c r="D252" s="59" t="s">
        <v>89</v>
      </c>
      <c r="E252" s="59" t="s">
        <v>184</v>
      </c>
      <c r="F252" s="59" t="s">
        <v>63</v>
      </c>
      <c r="G252" s="59" t="s">
        <v>107</v>
      </c>
      <c r="H252" s="60"/>
      <c r="I252" s="61">
        <v>85.0</v>
      </c>
      <c r="J252" s="61">
        <v>0.0</v>
      </c>
      <c r="K252" s="61">
        <v>4.0</v>
      </c>
      <c r="L252" s="61">
        <v>35.0</v>
      </c>
      <c r="M252" s="63">
        <v>44489.0</v>
      </c>
      <c r="N252" s="63">
        <v>44500.0</v>
      </c>
      <c r="O252" s="61">
        <v>60.0</v>
      </c>
      <c r="P252" s="59" t="s">
        <v>91</v>
      </c>
      <c r="Q252" s="59"/>
      <c r="R252" s="60"/>
      <c r="S252" s="60"/>
      <c r="T252" s="60"/>
      <c r="U252" s="59"/>
      <c r="V252" s="60"/>
      <c r="W252" s="60"/>
    </row>
    <row r="253">
      <c r="A253" s="61">
        <v>1687.0</v>
      </c>
      <c r="B253" s="61">
        <v>245.0</v>
      </c>
      <c r="C253" s="61">
        <v>7.894443802542E12</v>
      </c>
      <c r="D253" s="59" t="s">
        <v>89</v>
      </c>
      <c r="E253" s="59" t="s">
        <v>96</v>
      </c>
      <c r="F253" s="59" t="s">
        <v>63</v>
      </c>
      <c r="G253" s="59" t="s">
        <v>107</v>
      </c>
      <c r="H253" s="60"/>
      <c r="I253" s="61">
        <v>60.0</v>
      </c>
      <c r="J253" s="61">
        <v>0.0</v>
      </c>
      <c r="K253" s="61">
        <v>4.0</v>
      </c>
      <c r="L253" s="61">
        <v>35.0</v>
      </c>
      <c r="M253" s="68"/>
      <c r="N253" s="68"/>
      <c r="O253" s="61">
        <v>0.0</v>
      </c>
      <c r="P253" s="59" t="s">
        <v>91</v>
      </c>
      <c r="Q253" s="65" t="s">
        <v>641</v>
      </c>
      <c r="R253" s="60"/>
      <c r="S253" s="60"/>
      <c r="T253" s="60"/>
      <c r="U253" s="60" t="s">
        <v>642</v>
      </c>
      <c r="V253" s="60"/>
      <c r="W253" s="60"/>
    </row>
    <row r="254">
      <c r="A254" s="61">
        <v>1691.0</v>
      </c>
      <c r="B254" s="61">
        <v>447.0</v>
      </c>
      <c r="C254" s="61">
        <v>7.894443802559E12</v>
      </c>
      <c r="D254" s="59" t="s">
        <v>89</v>
      </c>
      <c r="E254" s="59" t="s">
        <v>144</v>
      </c>
      <c r="F254" s="59" t="s">
        <v>63</v>
      </c>
      <c r="G254" s="59" t="s">
        <v>107</v>
      </c>
      <c r="H254" s="60"/>
      <c r="I254" s="61">
        <v>55.0</v>
      </c>
      <c r="J254" s="61">
        <v>0.0</v>
      </c>
      <c r="K254" s="61">
        <v>1.0</v>
      </c>
      <c r="L254" s="61">
        <v>35.0</v>
      </c>
      <c r="M254" s="60"/>
      <c r="N254" s="60"/>
      <c r="O254" s="61">
        <v>0.0</v>
      </c>
      <c r="P254" s="59" t="s">
        <v>91</v>
      </c>
      <c r="Q254" s="62" t="s">
        <v>643</v>
      </c>
      <c r="R254" s="60"/>
      <c r="S254" s="60"/>
      <c r="T254" s="60"/>
      <c r="U254" s="59" t="s">
        <v>644</v>
      </c>
      <c r="V254" s="60"/>
      <c r="W254" s="60"/>
    </row>
    <row r="255">
      <c r="A255" s="61">
        <v>1693.0</v>
      </c>
      <c r="B255" s="61">
        <v>361.0</v>
      </c>
      <c r="C255" s="61">
        <v>7.894443802566E12</v>
      </c>
      <c r="D255" s="59" t="s">
        <v>89</v>
      </c>
      <c r="E255" s="59" t="s">
        <v>110</v>
      </c>
      <c r="F255" s="59" t="s">
        <v>63</v>
      </c>
      <c r="G255" s="59" t="s">
        <v>107</v>
      </c>
      <c r="H255" s="60"/>
      <c r="I255" s="61">
        <v>60.0</v>
      </c>
      <c r="J255" s="61">
        <v>-1.0</v>
      </c>
      <c r="K255" s="61">
        <v>3.0</v>
      </c>
      <c r="L255" s="61">
        <v>30.15</v>
      </c>
      <c r="M255" s="60"/>
      <c r="N255" s="60"/>
      <c r="O255" s="61">
        <v>0.0</v>
      </c>
      <c r="P255" s="59" t="s">
        <v>645</v>
      </c>
      <c r="Q255" s="62" t="s">
        <v>646</v>
      </c>
      <c r="R255" s="60"/>
      <c r="S255" s="60"/>
      <c r="T255" s="60"/>
      <c r="U255" s="59" t="s">
        <v>647</v>
      </c>
      <c r="V255" s="60"/>
      <c r="W255" s="60"/>
    </row>
    <row r="256">
      <c r="A256" s="61">
        <v>1705.0</v>
      </c>
      <c r="B256" s="61">
        <v>411.0</v>
      </c>
      <c r="C256" s="61">
        <v>7.894443802573E12</v>
      </c>
      <c r="D256" s="59" t="s">
        <v>89</v>
      </c>
      <c r="E256" s="59" t="s">
        <v>166</v>
      </c>
      <c r="F256" s="59" t="s">
        <v>63</v>
      </c>
      <c r="G256" s="59" t="s">
        <v>113</v>
      </c>
      <c r="H256" s="64">
        <v>100.0</v>
      </c>
      <c r="I256" s="61">
        <v>45.0</v>
      </c>
      <c r="J256" s="61">
        <v>0.0</v>
      </c>
      <c r="K256" s="61">
        <v>1.0</v>
      </c>
      <c r="L256" s="61">
        <v>45.0</v>
      </c>
      <c r="M256" s="60"/>
      <c r="N256" s="60"/>
      <c r="O256" s="61">
        <v>0.0</v>
      </c>
      <c r="P256" s="59" t="s">
        <v>91</v>
      </c>
      <c r="Q256" s="62" t="s">
        <v>648</v>
      </c>
      <c r="R256" s="64">
        <v>25.0</v>
      </c>
      <c r="S256" s="64">
        <v>15.0</v>
      </c>
      <c r="T256" s="64">
        <v>10.0</v>
      </c>
      <c r="U256" s="59" t="s">
        <v>649</v>
      </c>
      <c r="V256" s="60"/>
      <c r="W256" s="60"/>
    </row>
    <row r="257">
      <c r="A257" s="61">
        <v>1727.0</v>
      </c>
      <c r="B257" s="61">
        <v>125.0</v>
      </c>
      <c r="C257" s="61">
        <v>7.89444380258E12</v>
      </c>
      <c r="D257" s="59" t="s">
        <v>89</v>
      </c>
      <c r="E257" s="59" t="s">
        <v>316</v>
      </c>
      <c r="F257" s="59" t="s">
        <v>63</v>
      </c>
      <c r="G257" s="61">
        <v>22.0</v>
      </c>
      <c r="H257" s="59"/>
      <c r="I257" s="61">
        <v>55.0</v>
      </c>
      <c r="J257" s="61">
        <v>1.0</v>
      </c>
      <c r="K257" s="61">
        <v>2.0</v>
      </c>
      <c r="L257" s="61">
        <v>0.0</v>
      </c>
      <c r="M257" s="60"/>
      <c r="N257" s="60"/>
      <c r="O257" s="61">
        <v>0.0</v>
      </c>
      <c r="P257" s="59" t="s">
        <v>91</v>
      </c>
      <c r="Q257" s="62" t="s">
        <v>650</v>
      </c>
      <c r="R257" s="59"/>
      <c r="S257" s="59"/>
      <c r="T257" s="59"/>
      <c r="U257" s="59" t="s">
        <v>651</v>
      </c>
      <c r="V257" s="60"/>
      <c r="W257" s="60"/>
    </row>
    <row r="258">
      <c r="A258" s="61">
        <v>1731.0</v>
      </c>
      <c r="B258" s="61">
        <v>315.0</v>
      </c>
      <c r="C258" s="61">
        <v>7.894443802597E12</v>
      </c>
      <c r="D258" s="59" t="s">
        <v>89</v>
      </c>
      <c r="E258" s="59" t="s">
        <v>139</v>
      </c>
      <c r="F258" s="59" t="s">
        <v>63</v>
      </c>
      <c r="G258" s="59" t="s">
        <v>103</v>
      </c>
      <c r="H258" s="60"/>
      <c r="I258" s="61">
        <v>55.0</v>
      </c>
      <c r="J258" s="61">
        <v>0.0</v>
      </c>
      <c r="K258" s="61">
        <v>4.0</v>
      </c>
      <c r="L258" s="61">
        <v>0.0</v>
      </c>
      <c r="M258" s="60"/>
      <c r="N258" s="60"/>
      <c r="O258" s="61">
        <v>0.0</v>
      </c>
      <c r="P258" s="59" t="s">
        <v>91</v>
      </c>
      <c r="Q258" s="62" t="s">
        <v>652</v>
      </c>
      <c r="R258" s="60"/>
      <c r="S258" s="60"/>
      <c r="T258" s="60"/>
      <c r="U258" s="59" t="s">
        <v>653</v>
      </c>
      <c r="V258" s="60"/>
      <c r="W258" s="60"/>
    </row>
    <row r="259">
      <c r="A259" s="61">
        <v>1733.0</v>
      </c>
      <c r="B259" s="61">
        <v>451.0</v>
      </c>
      <c r="C259" s="61">
        <v>7.894443802603E12</v>
      </c>
      <c r="D259" s="59" t="s">
        <v>89</v>
      </c>
      <c r="E259" s="59" t="s">
        <v>99</v>
      </c>
      <c r="F259" s="59" t="s">
        <v>63</v>
      </c>
      <c r="G259" s="61">
        <v>33.0</v>
      </c>
      <c r="H259" s="60"/>
      <c r="I259" s="61">
        <v>55.0</v>
      </c>
      <c r="J259" s="61">
        <v>0.0</v>
      </c>
      <c r="K259" s="61">
        <v>3.0</v>
      </c>
      <c r="L259" s="61">
        <v>30.0</v>
      </c>
      <c r="M259" s="60"/>
      <c r="N259" s="60"/>
      <c r="O259" s="61">
        <v>0.0</v>
      </c>
      <c r="P259" s="59" t="s">
        <v>91</v>
      </c>
      <c r="Q259" s="62" t="s">
        <v>654</v>
      </c>
      <c r="R259" s="60"/>
      <c r="S259" s="60"/>
      <c r="T259" s="60"/>
      <c r="U259" s="59" t="s">
        <v>655</v>
      </c>
      <c r="V259" s="60"/>
      <c r="W259" s="60"/>
    </row>
    <row r="260">
      <c r="A260" s="61">
        <v>1737.0</v>
      </c>
      <c r="B260" s="61">
        <v>515.0</v>
      </c>
      <c r="C260" s="61">
        <v>7.89444380261E12</v>
      </c>
      <c r="D260" s="59" t="s">
        <v>89</v>
      </c>
      <c r="E260" s="59" t="s">
        <v>198</v>
      </c>
      <c r="F260" s="59" t="s">
        <v>63</v>
      </c>
      <c r="G260" s="59" t="s">
        <v>103</v>
      </c>
      <c r="H260" s="60"/>
      <c r="I260" s="61">
        <v>75.0</v>
      </c>
      <c r="J260" s="61">
        <v>0.0</v>
      </c>
      <c r="K260" s="61">
        <v>2.0</v>
      </c>
      <c r="L260" s="61">
        <v>0.0</v>
      </c>
      <c r="M260" s="60"/>
      <c r="N260" s="60"/>
      <c r="O260" s="61">
        <v>0.0</v>
      </c>
      <c r="P260" s="59" t="s">
        <v>91</v>
      </c>
      <c r="Q260" s="62" t="s">
        <v>656</v>
      </c>
      <c r="R260" s="60"/>
      <c r="S260" s="60"/>
      <c r="T260" s="60"/>
      <c r="U260" s="59" t="s">
        <v>657</v>
      </c>
      <c r="V260" s="60"/>
      <c r="W260" s="60"/>
    </row>
    <row r="261">
      <c r="A261" s="61">
        <v>1747.0</v>
      </c>
      <c r="B261" s="61">
        <v>519.0</v>
      </c>
      <c r="C261" s="61">
        <v>7.894443802627E12</v>
      </c>
      <c r="D261" s="59" t="s">
        <v>89</v>
      </c>
      <c r="E261" s="59" t="s">
        <v>102</v>
      </c>
      <c r="F261" s="59" t="s">
        <v>63</v>
      </c>
      <c r="G261" s="61">
        <v>15.0</v>
      </c>
      <c r="H261" s="64">
        <v>100.0</v>
      </c>
      <c r="I261" s="61">
        <v>65.0</v>
      </c>
      <c r="J261" s="61">
        <v>0.0</v>
      </c>
      <c r="K261" s="61">
        <v>9.0</v>
      </c>
      <c r="L261" s="61">
        <v>0.0</v>
      </c>
      <c r="M261" s="60"/>
      <c r="N261" s="60"/>
      <c r="O261" s="61">
        <v>0.0</v>
      </c>
      <c r="P261" s="59" t="s">
        <v>91</v>
      </c>
      <c r="Q261" s="62" t="s">
        <v>658</v>
      </c>
      <c r="R261" s="64">
        <v>25.0</v>
      </c>
      <c r="S261" s="64">
        <v>15.0</v>
      </c>
      <c r="T261" s="64">
        <v>10.0</v>
      </c>
      <c r="U261" s="59" t="s">
        <v>659</v>
      </c>
      <c r="V261" s="60"/>
      <c r="W261" s="60"/>
    </row>
    <row r="262">
      <c r="A262" s="61">
        <v>1753.0</v>
      </c>
      <c r="B262" s="61">
        <v>521.0</v>
      </c>
      <c r="C262" s="61">
        <v>7.894443802634E12</v>
      </c>
      <c r="D262" s="59" t="s">
        <v>89</v>
      </c>
      <c r="E262" s="59" t="s">
        <v>139</v>
      </c>
      <c r="F262" s="59" t="s">
        <v>63</v>
      </c>
      <c r="G262" s="61">
        <v>19.0</v>
      </c>
      <c r="H262" s="59"/>
      <c r="I262" s="61">
        <v>0.0</v>
      </c>
      <c r="J262" s="61">
        <v>0.0</v>
      </c>
      <c r="K262" s="61">
        <v>1.0</v>
      </c>
      <c r="L262" s="61">
        <v>0.0</v>
      </c>
      <c r="M262" s="60"/>
      <c r="N262" s="60"/>
      <c r="O262" s="61">
        <v>0.0</v>
      </c>
      <c r="P262" s="59" t="s">
        <v>91</v>
      </c>
      <c r="Q262" s="62" t="s">
        <v>660</v>
      </c>
      <c r="R262" s="59"/>
      <c r="S262" s="59"/>
      <c r="T262" s="59"/>
      <c r="U262" s="59" t="s">
        <v>661</v>
      </c>
      <c r="V262" s="60"/>
      <c r="W262" s="60"/>
    </row>
    <row r="263">
      <c r="A263" s="61">
        <v>1755.0</v>
      </c>
      <c r="B263" s="61">
        <v>521.0</v>
      </c>
      <c r="C263" s="61">
        <v>7.894443802641E12</v>
      </c>
      <c r="D263" s="59" t="s">
        <v>89</v>
      </c>
      <c r="E263" s="59" t="s">
        <v>139</v>
      </c>
      <c r="F263" s="59" t="s">
        <v>63</v>
      </c>
      <c r="G263" s="61">
        <v>25.0</v>
      </c>
      <c r="H263" s="60"/>
      <c r="I263" s="61">
        <v>0.0</v>
      </c>
      <c r="J263" s="61">
        <v>0.0</v>
      </c>
      <c r="K263" s="61">
        <v>2.0</v>
      </c>
      <c r="L263" s="61">
        <v>0.0</v>
      </c>
      <c r="M263" s="60"/>
      <c r="N263" s="60"/>
      <c r="O263" s="61">
        <v>0.0</v>
      </c>
      <c r="P263" s="59" t="s">
        <v>91</v>
      </c>
      <c r="Q263" s="62" t="s">
        <v>662</v>
      </c>
      <c r="R263" s="60"/>
      <c r="S263" s="60"/>
      <c r="T263" s="60"/>
      <c r="U263" s="59" t="s">
        <v>663</v>
      </c>
      <c r="V263" s="60"/>
      <c r="W263" s="60"/>
    </row>
    <row r="264">
      <c r="A264" s="61">
        <v>1757.0</v>
      </c>
      <c r="B264" s="61">
        <v>167.0</v>
      </c>
      <c r="C264" s="61">
        <v>7.894443802658E12</v>
      </c>
      <c r="D264" s="59" t="s">
        <v>89</v>
      </c>
      <c r="E264" s="59" t="s">
        <v>99</v>
      </c>
      <c r="F264" s="59" t="s">
        <v>63</v>
      </c>
      <c r="G264" s="61">
        <v>22.0</v>
      </c>
      <c r="H264" s="64">
        <v>100.0</v>
      </c>
      <c r="I264" s="61">
        <v>55.0</v>
      </c>
      <c r="J264" s="61">
        <v>0.0</v>
      </c>
      <c r="K264" s="61">
        <v>0.0</v>
      </c>
      <c r="L264" s="61">
        <v>0.0</v>
      </c>
      <c r="M264" s="60"/>
      <c r="N264" s="60"/>
      <c r="O264" s="61">
        <v>0.0</v>
      </c>
      <c r="P264" s="59" t="s">
        <v>91</v>
      </c>
      <c r="Q264" s="62" t="s">
        <v>664</v>
      </c>
      <c r="R264" s="64">
        <v>25.0</v>
      </c>
      <c r="S264" s="64">
        <v>15.0</v>
      </c>
      <c r="T264" s="64">
        <v>10.0</v>
      </c>
      <c r="U264" s="59" t="s">
        <v>665</v>
      </c>
      <c r="V264" s="60"/>
      <c r="W264" s="60"/>
    </row>
    <row r="265">
      <c r="A265" s="61">
        <v>1759.0</v>
      </c>
      <c r="B265" s="61">
        <v>121.0</v>
      </c>
      <c r="C265" s="61">
        <v>7.894443802665E12</v>
      </c>
      <c r="D265" s="59" t="s">
        <v>89</v>
      </c>
      <c r="E265" s="59" t="s">
        <v>106</v>
      </c>
      <c r="F265" s="59" t="s">
        <v>63</v>
      </c>
      <c r="G265" s="59" t="s">
        <v>113</v>
      </c>
      <c r="H265" s="59"/>
      <c r="I265" s="61">
        <v>60.0</v>
      </c>
      <c r="J265" s="61">
        <v>0.0</v>
      </c>
      <c r="K265" s="61">
        <v>0.0</v>
      </c>
      <c r="L265" s="61">
        <v>0.0</v>
      </c>
      <c r="M265" s="60"/>
      <c r="N265" s="60"/>
      <c r="O265" s="61">
        <v>0.0</v>
      </c>
      <c r="P265" s="59" t="s">
        <v>91</v>
      </c>
      <c r="Q265" s="62" t="s">
        <v>666</v>
      </c>
      <c r="R265" s="59"/>
      <c r="S265" s="59"/>
      <c r="T265" s="59"/>
      <c r="U265" s="59" t="s">
        <v>667</v>
      </c>
      <c r="V265" s="60"/>
      <c r="W265" s="60"/>
    </row>
    <row r="266">
      <c r="A266" s="61">
        <v>1761.0</v>
      </c>
      <c r="B266" s="61">
        <v>151.0</v>
      </c>
      <c r="C266" s="61">
        <v>7.894443802672E12</v>
      </c>
      <c r="D266" s="59" t="s">
        <v>89</v>
      </c>
      <c r="E266" s="59" t="s">
        <v>139</v>
      </c>
      <c r="F266" s="59" t="s">
        <v>63</v>
      </c>
      <c r="G266" s="61">
        <v>25.0</v>
      </c>
      <c r="H266" s="60"/>
      <c r="I266" s="61">
        <v>50.0</v>
      </c>
      <c r="J266" s="61">
        <v>0.0</v>
      </c>
      <c r="K266" s="61">
        <v>2.0</v>
      </c>
      <c r="L266" s="61">
        <v>0.0</v>
      </c>
      <c r="M266" s="60"/>
      <c r="N266" s="60"/>
      <c r="O266" s="61">
        <v>0.0</v>
      </c>
      <c r="P266" s="59" t="s">
        <v>91</v>
      </c>
      <c r="Q266" s="62" t="s">
        <v>668</v>
      </c>
      <c r="R266" s="60"/>
      <c r="S266" s="60"/>
      <c r="T266" s="60"/>
      <c r="U266" s="59" t="s">
        <v>669</v>
      </c>
      <c r="V266" s="60"/>
      <c r="W266" s="60"/>
    </row>
    <row r="267">
      <c r="A267" s="61">
        <v>1763.0</v>
      </c>
      <c r="B267" s="61">
        <v>537.0</v>
      </c>
      <c r="C267" s="61">
        <v>7.894443802689E12</v>
      </c>
      <c r="D267" s="59" t="s">
        <v>89</v>
      </c>
      <c r="E267" s="59" t="s">
        <v>435</v>
      </c>
      <c r="F267" s="59" t="s">
        <v>63</v>
      </c>
      <c r="G267" s="61">
        <v>19.0</v>
      </c>
      <c r="H267" s="60"/>
      <c r="I267" s="61">
        <v>100.0</v>
      </c>
      <c r="J267" s="61">
        <v>0.0</v>
      </c>
      <c r="K267" s="61">
        <v>1.0</v>
      </c>
      <c r="L267" s="61">
        <v>100.0</v>
      </c>
      <c r="M267" s="60"/>
      <c r="N267" s="60"/>
      <c r="O267" s="61">
        <v>0.0</v>
      </c>
      <c r="P267" s="59" t="s">
        <v>91</v>
      </c>
      <c r="Q267" s="62" t="s">
        <v>670</v>
      </c>
      <c r="R267" s="60"/>
      <c r="S267" s="60"/>
      <c r="T267" s="60"/>
      <c r="U267" s="59" t="s">
        <v>671</v>
      </c>
      <c r="V267" s="60"/>
      <c r="W267" s="60"/>
    </row>
    <row r="268">
      <c r="A268" s="61">
        <v>1767.0</v>
      </c>
      <c r="B268" s="61">
        <v>539.0</v>
      </c>
      <c r="C268" s="61">
        <v>7.894443802696E12</v>
      </c>
      <c r="D268" s="59" t="s">
        <v>89</v>
      </c>
      <c r="E268" s="59" t="s">
        <v>144</v>
      </c>
      <c r="F268" s="59" t="s">
        <v>63</v>
      </c>
      <c r="G268" s="61">
        <v>19.0</v>
      </c>
      <c r="H268" s="60"/>
      <c r="I268" s="61">
        <v>65.0</v>
      </c>
      <c r="J268" s="61">
        <v>0.0</v>
      </c>
      <c r="K268" s="61">
        <v>1.0</v>
      </c>
      <c r="L268" s="61">
        <v>100.0</v>
      </c>
      <c r="M268" s="60"/>
      <c r="N268" s="60"/>
      <c r="O268" s="61">
        <v>0.0</v>
      </c>
      <c r="P268" s="59" t="s">
        <v>91</v>
      </c>
      <c r="Q268" s="62" t="s">
        <v>672</v>
      </c>
      <c r="R268" s="60"/>
      <c r="S268" s="60"/>
      <c r="T268" s="60"/>
      <c r="U268" s="59" t="s">
        <v>673</v>
      </c>
      <c r="V268" s="60"/>
      <c r="W268" s="60"/>
    </row>
    <row r="269">
      <c r="A269" s="61">
        <v>1769.0</v>
      </c>
      <c r="B269" s="61">
        <v>539.0</v>
      </c>
      <c r="C269" s="61">
        <v>7.894443802702E12</v>
      </c>
      <c r="D269" s="59" t="s">
        <v>89</v>
      </c>
      <c r="E269" s="59" t="s">
        <v>435</v>
      </c>
      <c r="F269" s="59" t="s">
        <v>63</v>
      </c>
      <c r="G269" s="61">
        <v>19.0</v>
      </c>
      <c r="H269" s="60"/>
      <c r="I269" s="61">
        <v>125.0</v>
      </c>
      <c r="J269" s="61">
        <v>0.0</v>
      </c>
      <c r="K269" s="61">
        <v>0.0</v>
      </c>
      <c r="L269" s="61">
        <v>100.0</v>
      </c>
      <c r="M269" s="60"/>
      <c r="N269" s="60"/>
      <c r="O269" s="61">
        <v>0.0</v>
      </c>
      <c r="P269" s="59" t="s">
        <v>91</v>
      </c>
      <c r="Q269" s="62" t="s">
        <v>674</v>
      </c>
      <c r="R269" s="60"/>
      <c r="S269" s="60"/>
      <c r="T269" s="60"/>
      <c r="U269" s="59" t="s">
        <v>675</v>
      </c>
      <c r="V269" s="60"/>
      <c r="W269" s="60"/>
    </row>
    <row r="270">
      <c r="A270" s="61">
        <v>1771.0</v>
      </c>
      <c r="B270" s="61">
        <v>157.0</v>
      </c>
      <c r="C270" s="61">
        <v>7.894443802719E12</v>
      </c>
      <c r="D270" s="59" t="s">
        <v>89</v>
      </c>
      <c r="E270" s="59" t="s">
        <v>198</v>
      </c>
      <c r="F270" s="59" t="s">
        <v>63</v>
      </c>
      <c r="G270" s="61">
        <v>22.0</v>
      </c>
      <c r="H270" s="64">
        <v>100.0</v>
      </c>
      <c r="I270" s="61">
        <v>55.0</v>
      </c>
      <c r="J270" s="61">
        <v>0.0</v>
      </c>
      <c r="K270" s="61">
        <v>2.0</v>
      </c>
      <c r="L270" s="61">
        <v>37.65</v>
      </c>
      <c r="M270" s="60"/>
      <c r="N270" s="60"/>
      <c r="O270" s="61">
        <v>0.0</v>
      </c>
      <c r="P270" s="59" t="s">
        <v>91</v>
      </c>
      <c r="Q270" s="62" t="s">
        <v>676</v>
      </c>
      <c r="R270" s="64">
        <v>25.0</v>
      </c>
      <c r="S270" s="64">
        <v>15.0</v>
      </c>
      <c r="T270" s="64">
        <v>10.0</v>
      </c>
      <c r="U270" s="59" t="s">
        <v>677</v>
      </c>
      <c r="V270" s="60"/>
      <c r="W270" s="60"/>
    </row>
    <row r="271">
      <c r="A271" s="61">
        <v>1773.0</v>
      </c>
      <c r="B271" s="61">
        <v>125.0</v>
      </c>
      <c r="C271" s="61">
        <v>7.894443802726E12</v>
      </c>
      <c r="D271" s="59" t="s">
        <v>89</v>
      </c>
      <c r="E271" s="59" t="s">
        <v>316</v>
      </c>
      <c r="F271" s="59" t="s">
        <v>63</v>
      </c>
      <c r="G271" s="59" t="s">
        <v>113</v>
      </c>
      <c r="H271" s="61">
        <v>300.0</v>
      </c>
      <c r="I271" s="61">
        <v>100.0</v>
      </c>
      <c r="J271" s="61">
        <v>0.0</v>
      </c>
      <c r="K271" s="61">
        <v>3.0</v>
      </c>
      <c r="L271" s="61">
        <v>35.23</v>
      </c>
      <c r="M271" s="66">
        <v>44806.0</v>
      </c>
      <c r="N271" s="66">
        <v>45199.0</v>
      </c>
      <c r="O271" s="61">
        <v>70.0</v>
      </c>
      <c r="P271" s="59" t="s">
        <v>678</v>
      </c>
      <c r="Q271" s="62" t="s">
        <v>679</v>
      </c>
      <c r="R271" s="61">
        <v>25.0</v>
      </c>
      <c r="S271" s="61">
        <v>15.0</v>
      </c>
      <c r="T271" s="61">
        <v>10.0</v>
      </c>
      <c r="U271" s="59" t="s">
        <v>680</v>
      </c>
      <c r="V271" s="60"/>
      <c r="W271" s="60"/>
    </row>
    <row r="272">
      <c r="A272" s="61">
        <v>1777.0</v>
      </c>
      <c r="B272" s="61">
        <v>463.0</v>
      </c>
      <c r="C272" s="61">
        <v>7.894443802733E12</v>
      </c>
      <c r="D272" s="59" t="s">
        <v>89</v>
      </c>
      <c r="E272" s="59" t="s">
        <v>102</v>
      </c>
      <c r="F272" s="59" t="s">
        <v>63</v>
      </c>
      <c r="G272" s="61">
        <v>22.0</v>
      </c>
      <c r="H272" s="59"/>
      <c r="I272" s="61">
        <v>0.0</v>
      </c>
      <c r="J272" s="61">
        <v>0.0</v>
      </c>
      <c r="K272" s="61">
        <v>1.0</v>
      </c>
      <c r="L272" s="61">
        <v>0.0</v>
      </c>
      <c r="M272" s="67"/>
      <c r="N272" s="67"/>
      <c r="O272" s="61">
        <v>0.0</v>
      </c>
      <c r="P272" s="59" t="s">
        <v>91</v>
      </c>
      <c r="Q272" s="62" t="s">
        <v>681</v>
      </c>
      <c r="R272" s="59"/>
      <c r="S272" s="59"/>
      <c r="T272" s="59"/>
      <c r="U272" s="62" t="s">
        <v>681</v>
      </c>
      <c r="V272" s="60"/>
      <c r="W272" s="60"/>
    </row>
    <row r="273">
      <c r="A273" s="61">
        <v>1787.0</v>
      </c>
      <c r="B273" s="61">
        <v>351.0</v>
      </c>
      <c r="C273" s="61">
        <v>7.89444380274E12</v>
      </c>
      <c r="D273" s="59" t="s">
        <v>89</v>
      </c>
      <c r="E273" s="59" t="s">
        <v>90</v>
      </c>
      <c r="F273" s="59" t="s">
        <v>63</v>
      </c>
      <c r="G273" s="61">
        <v>19.0</v>
      </c>
      <c r="H273" s="64">
        <v>300.0</v>
      </c>
      <c r="I273" s="61">
        <v>35.0</v>
      </c>
      <c r="J273" s="61">
        <v>0.0</v>
      </c>
      <c r="K273" s="61">
        <v>1.0</v>
      </c>
      <c r="L273" s="61">
        <v>30.74</v>
      </c>
      <c r="M273" s="60"/>
      <c r="N273" s="60"/>
      <c r="O273" s="61">
        <v>0.0</v>
      </c>
      <c r="P273" s="59" t="s">
        <v>91</v>
      </c>
      <c r="Q273" s="62" t="s">
        <v>682</v>
      </c>
      <c r="R273" s="64">
        <v>25.0</v>
      </c>
      <c r="S273" s="64">
        <v>15.0</v>
      </c>
      <c r="T273" s="64">
        <v>10.0</v>
      </c>
      <c r="U273" s="59" t="s">
        <v>683</v>
      </c>
      <c r="V273" s="60"/>
      <c r="W273" s="60"/>
    </row>
    <row r="274">
      <c r="A274" s="61">
        <v>1789.0</v>
      </c>
      <c r="B274" s="61">
        <v>109.0</v>
      </c>
      <c r="C274" s="61">
        <v>7.894443802757E12</v>
      </c>
      <c r="D274" s="59" t="s">
        <v>89</v>
      </c>
      <c r="E274" s="59" t="s">
        <v>166</v>
      </c>
      <c r="F274" s="59" t="s">
        <v>63</v>
      </c>
      <c r="G274" s="59" t="s">
        <v>107</v>
      </c>
      <c r="H274" s="61">
        <v>100.0</v>
      </c>
      <c r="I274" s="61">
        <v>55.0</v>
      </c>
      <c r="J274" s="61">
        <v>0.0</v>
      </c>
      <c r="K274" s="61">
        <v>3.0</v>
      </c>
      <c r="L274" s="61">
        <v>22.65</v>
      </c>
      <c r="M274" s="60"/>
      <c r="N274" s="60"/>
      <c r="O274" s="61">
        <v>0.0</v>
      </c>
      <c r="P274" s="59" t="s">
        <v>91</v>
      </c>
      <c r="Q274" s="62" t="s">
        <v>684</v>
      </c>
      <c r="R274" s="61">
        <v>25.0</v>
      </c>
      <c r="S274" s="61">
        <v>15.0</v>
      </c>
      <c r="T274" s="61">
        <v>10.0</v>
      </c>
      <c r="U274" s="59" t="s">
        <v>685</v>
      </c>
      <c r="V274" s="60"/>
      <c r="W274" s="60"/>
    </row>
    <row r="275">
      <c r="A275" s="61">
        <v>1791.0</v>
      </c>
      <c r="B275" s="61">
        <v>543.0</v>
      </c>
      <c r="C275" s="61">
        <v>7.894443802764E12</v>
      </c>
      <c r="D275" s="59" t="s">
        <v>89</v>
      </c>
      <c r="E275" s="59" t="s">
        <v>154</v>
      </c>
      <c r="F275" s="59" t="s">
        <v>63</v>
      </c>
      <c r="G275" s="59" t="s">
        <v>107</v>
      </c>
      <c r="H275" s="59"/>
      <c r="I275" s="61">
        <v>55.0</v>
      </c>
      <c r="J275" s="61">
        <v>0.0</v>
      </c>
      <c r="K275" s="61">
        <v>0.0</v>
      </c>
      <c r="L275" s="61">
        <v>38.33</v>
      </c>
      <c r="M275" s="60"/>
      <c r="N275" s="60"/>
      <c r="O275" s="61">
        <v>0.0</v>
      </c>
      <c r="P275" s="59" t="s">
        <v>91</v>
      </c>
      <c r="Q275" s="62" t="s">
        <v>686</v>
      </c>
      <c r="R275" s="59"/>
      <c r="S275" s="59"/>
      <c r="T275" s="59"/>
      <c r="U275" s="59" t="s">
        <v>687</v>
      </c>
      <c r="V275" s="60"/>
      <c r="W275" s="60"/>
    </row>
    <row r="276">
      <c r="A276" s="61">
        <v>1801.0</v>
      </c>
      <c r="B276" s="61">
        <v>411.0</v>
      </c>
      <c r="C276" s="61">
        <v>7.894443802771E12</v>
      </c>
      <c r="D276" s="59" t="s">
        <v>89</v>
      </c>
      <c r="E276" s="59" t="s">
        <v>90</v>
      </c>
      <c r="F276" s="59" t="s">
        <v>63</v>
      </c>
      <c r="G276" s="59" t="s">
        <v>120</v>
      </c>
      <c r="H276" s="64">
        <v>100.0</v>
      </c>
      <c r="I276" s="61">
        <v>90.0</v>
      </c>
      <c r="J276" s="61">
        <v>0.0</v>
      </c>
      <c r="K276" s="61">
        <v>24.0</v>
      </c>
      <c r="L276" s="61">
        <v>37.99</v>
      </c>
      <c r="M276" s="60"/>
      <c r="N276" s="60"/>
      <c r="O276" s="61">
        <v>0.0</v>
      </c>
      <c r="P276" s="59" t="s">
        <v>688</v>
      </c>
      <c r="Q276" s="62" t="s">
        <v>689</v>
      </c>
      <c r="R276" s="64">
        <v>25.0</v>
      </c>
      <c r="S276" s="64">
        <v>15.0</v>
      </c>
      <c r="T276" s="64">
        <v>10.0</v>
      </c>
      <c r="U276" s="59" t="s">
        <v>690</v>
      </c>
      <c r="V276" s="60"/>
      <c r="W276" s="60"/>
    </row>
    <row r="277">
      <c r="A277" s="61">
        <v>1805.0</v>
      </c>
      <c r="B277" s="61">
        <v>453.0</v>
      </c>
      <c r="C277" s="61">
        <v>7.894443802788E12</v>
      </c>
      <c r="D277" s="59" t="s">
        <v>89</v>
      </c>
      <c r="E277" s="59" t="s">
        <v>198</v>
      </c>
      <c r="F277" s="59" t="s">
        <v>63</v>
      </c>
      <c r="G277" s="61">
        <v>32.0</v>
      </c>
      <c r="H277" s="61">
        <v>300.0</v>
      </c>
      <c r="I277" s="61">
        <v>58.0</v>
      </c>
      <c r="J277" s="61">
        <v>0.0</v>
      </c>
      <c r="K277" s="61">
        <v>2.0</v>
      </c>
      <c r="L277" s="61">
        <v>50.0</v>
      </c>
      <c r="M277" s="60"/>
      <c r="N277" s="60"/>
      <c r="O277" s="61">
        <v>0.0</v>
      </c>
      <c r="P277" s="59" t="s">
        <v>91</v>
      </c>
      <c r="Q277" s="62" t="s">
        <v>691</v>
      </c>
      <c r="R277" s="61">
        <v>25.0</v>
      </c>
      <c r="S277" s="61">
        <v>15.0</v>
      </c>
      <c r="T277" s="61">
        <v>10.0</v>
      </c>
      <c r="U277" s="59" t="s">
        <v>692</v>
      </c>
      <c r="V277" s="60"/>
      <c r="W277" s="60"/>
    </row>
    <row r="278">
      <c r="A278" s="61">
        <v>1811.0</v>
      </c>
      <c r="B278" s="61">
        <v>545.0</v>
      </c>
      <c r="C278" s="61">
        <v>7.894443802795E12</v>
      </c>
      <c r="D278" s="59" t="s">
        <v>89</v>
      </c>
      <c r="E278" s="59" t="s">
        <v>90</v>
      </c>
      <c r="F278" s="59" t="s">
        <v>63</v>
      </c>
      <c r="G278" s="59" t="s">
        <v>147</v>
      </c>
      <c r="H278" s="59"/>
      <c r="I278" s="61">
        <v>50.0</v>
      </c>
      <c r="J278" s="61">
        <v>0.0</v>
      </c>
      <c r="K278" s="61">
        <v>1.0</v>
      </c>
      <c r="L278" s="61">
        <v>0.0</v>
      </c>
      <c r="M278" s="60"/>
      <c r="N278" s="60"/>
      <c r="O278" s="61">
        <v>0.0</v>
      </c>
      <c r="P278" s="59" t="s">
        <v>91</v>
      </c>
      <c r="Q278" s="62" t="s">
        <v>693</v>
      </c>
      <c r="R278" s="59"/>
      <c r="S278" s="59"/>
      <c r="T278" s="59"/>
      <c r="U278" s="59" t="s">
        <v>694</v>
      </c>
      <c r="V278" s="60"/>
      <c r="W278" s="60"/>
    </row>
    <row r="279">
      <c r="A279" s="61">
        <v>1819.0</v>
      </c>
      <c r="B279" s="61">
        <v>155.0</v>
      </c>
      <c r="C279" s="61">
        <v>7.894443802801E12</v>
      </c>
      <c r="D279" s="59" t="s">
        <v>89</v>
      </c>
      <c r="E279" s="59" t="s">
        <v>198</v>
      </c>
      <c r="F279" s="59" t="s">
        <v>63</v>
      </c>
      <c r="G279" s="59" t="s">
        <v>113</v>
      </c>
      <c r="H279" s="60"/>
      <c r="I279" s="61">
        <v>100.0</v>
      </c>
      <c r="J279" s="61">
        <v>0.0</v>
      </c>
      <c r="K279" s="61">
        <v>1.0</v>
      </c>
      <c r="L279" s="61">
        <v>49.68</v>
      </c>
      <c r="M279" s="60"/>
      <c r="N279" s="60"/>
      <c r="O279" s="61">
        <v>0.0</v>
      </c>
      <c r="P279" s="59" t="s">
        <v>91</v>
      </c>
      <c r="Q279" s="62" t="s">
        <v>695</v>
      </c>
      <c r="R279" s="60"/>
      <c r="S279" s="60"/>
      <c r="T279" s="60"/>
      <c r="U279" s="59" t="s">
        <v>696</v>
      </c>
      <c r="V279" s="60"/>
      <c r="W279" s="60"/>
    </row>
    <row r="280">
      <c r="A280" s="61">
        <v>1827.0</v>
      </c>
      <c r="B280" s="61">
        <v>519.0</v>
      </c>
      <c r="C280" s="61">
        <v>7.894443802818E12</v>
      </c>
      <c r="D280" s="59" t="s">
        <v>89</v>
      </c>
      <c r="E280" s="59" t="s">
        <v>99</v>
      </c>
      <c r="F280" s="59" t="s">
        <v>63</v>
      </c>
      <c r="G280" s="61">
        <v>15.0</v>
      </c>
      <c r="H280" s="64">
        <v>200.0</v>
      </c>
      <c r="I280" s="61">
        <v>100.0</v>
      </c>
      <c r="J280" s="61">
        <v>0.0</v>
      </c>
      <c r="K280" s="61">
        <v>3.0</v>
      </c>
      <c r="L280" s="61">
        <v>0.0</v>
      </c>
      <c r="M280" s="60"/>
      <c r="N280" s="60"/>
      <c r="O280" s="61">
        <v>0.0</v>
      </c>
      <c r="P280" s="59" t="s">
        <v>91</v>
      </c>
      <c r="Q280" s="62" t="s">
        <v>697</v>
      </c>
      <c r="R280" s="64">
        <v>25.0</v>
      </c>
      <c r="S280" s="64">
        <v>15.0</v>
      </c>
      <c r="T280" s="64">
        <v>10.0</v>
      </c>
      <c r="U280" s="59" t="s">
        <v>698</v>
      </c>
      <c r="V280" s="60"/>
      <c r="W280" s="60"/>
    </row>
    <row r="281">
      <c r="A281" s="61">
        <v>1833.0</v>
      </c>
      <c r="B281" s="61">
        <v>553.0</v>
      </c>
      <c r="C281" s="61">
        <v>7.894443802825E12</v>
      </c>
      <c r="D281" s="59" t="s">
        <v>89</v>
      </c>
      <c r="E281" s="59" t="s">
        <v>99</v>
      </c>
      <c r="F281" s="59" t="s">
        <v>63</v>
      </c>
      <c r="G281" s="59" t="s">
        <v>120</v>
      </c>
      <c r="H281" s="59"/>
      <c r="I281" s="61">
        <v>55.0</v>
      </c>
      <c r="J281" s="61">
        <v>0.0</v>
      </c>
      <c r="K281" s="61">
        <v>5.0</v>
      </c>
      <c r="L281" s="61">
        <v>0.0</v>
      </c>
      <c r="M281" s="60"/>
      <c r="N281" s="60"/>
      <c r="O281" s="61">
        <v>0.0</v>
      </c>
      <c r="P281" s="59" t="s">
        <v>91</v>
      </c>
      <c r="Q281" s="62" t="s">
        <v>699</v>
      </c>
      <c r="R281" s="59"/>
      <c r="S281" s="59"/>
      <c r="T281" s="59"/>
      <c r="U281" s="59" t="s">
        <v>700</v>
      </c>
      <c r="V281" s="60"/>
      <c r="W281" s="60"/>
    </row>
    <row r="282">
      <c r="A282" s="61">
        <v>1835.0</v>
      </c>
      <c r="B282" s="61">
        <v>557.0</v>
      </c>
      <c r="C282" s="61">
        <v>7.894443802832E12</v>
      </c>
      <c r="D282" s="59" t="s">
        <v>89</v>
      </c>
      <c r="E282" s="59" t="s">
        <v>277</v>
      </c>
      <c r="F282" s="59" t="s">
        <v>63</v>
      </c>
      <c r="G282" s="59" t="s">
        <v>120</v>
      </c>
      <c r="H282" s="60"/>
      <c r="I282" s="61">
        <v>55.0</v>
      </c>
      <c r="J282" s="61">
        <v>0.0</v>
      </c>
      <c r="K282" s="61">
        <v>2.0</v>
      </c>
      <c r="L282" s="61">
        <v>0.0</v>
      </c>
      <c r="M282" s="60"/>
      <c r="N282" s="60"/>
      <c r="O282" s="61">
        <v>0.0</v>
      </c>
      <c r="P282" s="59" t="s">
        <v>91</v>
      </c>
      <c r="Q282" s="62" t="s">
        <v>701</v>
      </c>
      <c r="R282" s="60"/>
      <c r="S282" s="60"/>
      <c r="T282" s="60"/>
      <c r="U282" s="59" t="s">
        <v>702</v>
      </c>
      <c r="V282" s="60"/>
      <c r="W282" s="60"/>
    </row>
    <row r="283">
      <c r="A283" s="61">
        <v>1849.0</v>
      </c>
      <c r="B283" s="61">
        <v>567.0</v>
      </c>
      <c r="C283" s="61">
        <v>7.894443802849E12</v>
      </c>
      <c r="D283" s="59" t="s">
        <v>89</v>
      </c>
      <c r="E283" s="59" t="s">
        <v>96</v>
      </c>
      <c r="F283" s="59" t="s">
        <v>63</v>
      </c>
      <c r="G283" s="61">
        <v>25.0</v>
      </c>
      <c r="H283" s="60"/>
      <c r="I283" s="61">
        <v>0.0</v>
      </c>
      <c r="J283" s="61">
        <v>0.0</v>
      </c>
      <c r="K283" s="61">
        <v>1.0</v>
      </c>
      <c r="L283" s="61">
        <v>0.0</v>
      </c>
      <c r="M283" s="60"/>
      <c r="N283" s="60"/>
      <c r="O283" s="61">
        <v>0.0</v>
      </c>
      <c r="P283" s="59" t="s">
        <v>91</v>
      </c>
      <c r="Q283" s="62" t="s">
        <v>703</v>
      </c>
      <c r="R283" s="60"/>
      <c r="S283" s="60"/>
      <c r="T283" s="60"/>
      <c r="U283" s="59" t="s">
        <v>704</v>
      </c>
      <c r="V283" s="60"/>
      <c r="W283" s="60"/>
    </row>
    <row r="284">
      <c r="A284" s="61">
        <v>1851.0</v>
      </c>
      <c r="B284" s="61">
        <v>569.0</v>
      </c>
      <c r="C284" s="61">
        <v>7.894443802856E12</v>
      </c>
      <c r="D284" s="59" t="s">
        <v>89</v>
      </c>
      <c r="E284" s="59" t="s">
        <v>96</v>
      </c>
      <c r="F284" s="59" t="s">
        <v>63</v>
      </c>
      <c r="G284" s="61">
        <v>19.0</v>
      </c>
      <c r="H284" s="60"/>
      <c r="I284" s="61">
        <v>55.0</v>
      </c>
      <c r="J284" s="61">
        <v>0.0</v>
      </c>
      <c r="K284" s="61">
        <v>2.0</v>
      </c>
      <c r="L284" s="61">
        <v>30.0</v>
      </c>
      <c r="M284" s="60"/>
      <c r="N284" s="60"/>
      <c r="O284" s="61">
        <v>0.0</v>
      </c>
      <c r="P284" s="59" t="s">
        <v>91</v>
      </c>
      <c r="Q284" s="62" t="s">
        <v>705</v>
      </c>
      <c r="R284" s="60"/>
      <c r="S284" s="60"/>
      <c r="T284" s="60"/>
      <c r="U284" s="59" t="s">
        <v>706</v>
      </c>
      <c r="V284" s="60"/>
      <c r="W284" s="60"/>
    </row>
    <row r="285">
      <c r="A285" s="61">
        <v>1855.0</v>
      </c>
      <c r="B285" s="61">
        <v>155.0</v>
      </c>
      <c r="C285" s="61">
        <v>7.894443802863E12</v>
      </c>
      <c r="D285" s="59" t="s">
        <v>89</v>
      </c>
      <c r="E285" s="59" t="s">
        <v>144</v>
      </c>
      <c r="F285" s="59" t="s">
        <v>63</v>
      </c>
      <c r="G285" s="59" t="s">
        <v>107</v>
      </c>
      <c r="H285" s="60"/>
      <c r="I285" s="61">
        <v>65.0</v>
      </c>
      <c r="J285" s="61">
        <v>0.0</v>
      </c>
      <c r="K285" s="61">
        <v>2.0</v>
      </c>
      <c r="L285" s="61">
        <v>48.0</v>
      </c>
      <c r="M285" s="60"/>
      <c r="N285" s="60"/>
      <c r="O285" s="61">
        <v>0.0</v>
      </c>
      <c r="P285" s="59" t="s">
        <v>91</v>
      </c>
      <c r="Q285" s="62" t="s">
        <v>707</v>
      </c>
      <c r="R285" s="60"/>
      <c r="S285" s="60"/>
      <c r="T285" s="60"/>
      <c r="U285" s="59" t="s">
        <v>708</v>
      </c>
      <c r="V285" s="60"/>
      <c r="W285" s="60"/>
    </row>
    <row r="286">
      <c r="A286" s="61">
        <v>1857.0</v>
      </c>
      <c r="B286" s="61">
        <v>389.0</v>
      </c>
      <c r="C286" s="61">
        <v>7.89444380287E12</v>
      </c>
      <c r="D286" s="59" t="s">
        <v>89</v>
      </c>
      <c r="E286" s="59" t="s">
        <v>106</v>
      </c>
      <c r="F286" s="59" t="s">
        <v>63</v>
      </c>
      <c r="G286" s="61">
        <v>31.0</v>
      </c>
      <c r="H286" s="60"/>
      <c r="I286" s="61">
        <v>80.0</v>
      </c>
      <c r="J286" s="61">
        <v>0.0</v>
      </c>
      <c r="K286" s="61">
        <v>6.0</v>
      </c>
      <c r="L286" s="61">
        <v>0.0</v>
      </c>
      <c r="M286" s="60"/>
      <c r="N286" s="60"/>
      <c r="O286" s="61">
        <v>0.0</v>
      </c>
      <c r="P286" s="59" t="s">
        <v>384</v>
      </c>
      <c r="Q286" s="62" t="s">
        <v>709</v>
      </c>
      <c r="R286" s="60"/>
      <c r="S286" s="60"/>
      <c r="T286" s="60"/>
      <c r="U286" s="59" t="s">
        <v>710</v>
      </c>
      <c r="V286" s="60"/>
      <c r="W286" s="60"/>
    </row>
    <row r="287">
      <c r="A287" s="61">
        <v>1859.0</v>
      </c>
      <c r="B287" s="61">
        <v>273.0</v>
      </c>
      <c r="C287" s="61">
        <v>7.894443802887E12</v>
      </c>
      <c r="D287" s="59" t="s">
        <v>89</v>
      </c>
      <c r="E287" s="59" t="s">
        <v>106</v>
      </c>
      <c r="F287" s="59" t="s">
        <v>63</v>
      </c>
      <c r="G287" s="59" t="s">
        <v>113</v>
      </c>
      <c r="H287" s="64">
        <v>100.0</v>
      </c>
      <c r="I287" s="61">
        <v>40.0</v>
      </c>
      <c r="J287" s="61">
        <v>0.0</v>
      </c>
      <c r="K287" s="61">
        <v>2.0</v>
      </c>
      <c r="L287" s="61">
        <v>30.15</v>
      </c>
      <c r="M287" s="60"/>
      <c r="N287" s="60"/>
      <c r="O287" s="61">
        <v>0.0</v>
      </c>
      <c r="P287" s="59" t="s">
        <v>91</v>
      </c>
      <c r="Q287" s="62" t="s">
        <v>711</v>
      </c>
      <c r="R287" s="64">
        <v>25.0</v>
      </c>
      <c r="S287" s="64">
        <v>15.0</v>
      </c>
      <c r="T287" s="64">
        <v>10.0</v>
      </c>
      <c r="U287" s="59" t="s">
        <v>712</v>
      </c>
      <c r="V287" s="60"/>
      <c r="W287" s="60"/>
    </row>
    <row r="288">
      <c r="A288" s="61">
        <v>1863.0</v>
      </c>
      <c r="B288" s="61">
        <v>581.0</v>
      </c>
      <c r="C288" s="61">
        <v>7.894443802894E12</v>
      </c>
      <c r="D288" s="59" t="s">
        <v>89</v>
      </c>
      <c r="E288" s="59" t="s">
        <v>139</v>
      </c>
      <c r="F288" s="59" t="s">
        <v>63</v>
      </c>
      <c r="G288" s="61">
        <v>25.0</v>
      </c>
      <c r="H288" s="59"/>
      <c r="I288" s="61">
        <v>65.0</v>
      </c>
      <c r="J288" s="61">
        <v>0.0</v>
      </c>
      <c r="K288" s="61">
        <v>1.0</v>
      </c>
      <c r="L288" s="61">
        <v>40.0</v>
      </c>
      <c r="M288" s="60"/>
      <c r="N288" s="60"/>
      <c r="O288" s="61">
        <v>0.0</v>
      </c>
      <c r="P288" s="59" t="s">
        <v>91</v>
      </c>
      <c r="Q288" s="62" t="s">
        <v>713</v>
      </c>
      <c r="R288" s="59"/>
      <c r="S288" s="59"/>
      <c r="T288" s="59"/>
      <c r="U288" s="59" t="s">
        <v>714</v>
      </c>
      <c r="V288" s="60"/>
      <c r="W288" s="60"/>
    </row>
    <row r="289">
      <c r="A289" s="61">
        <v>1871.0</v>
      </c>
      <c r="B289" s="61">
        <v>269.0</v>
      </c>
      <c r="C289" s="61">
        <v>7.8944438029E12</v>
      </c>
      <c r="D289" s="59" t="s">
        <v>89</v>
      </c>
      <c r="E289" s="59" t="s">
        <v>272</v>
      </c>
      <c r="F289" s="59" t="s">
        <v>63</v>
      </c>
      <c r="G289" s="59" t="s">
        <v>113</v>
      </c>
      <c r="H289" s="60"/>
      <c r="I289" s="61">
        <v>60.0</v>
      </c>
      <c r="J289" s="61">
        <v>0.0</v>
      </c>
      <c r="K289" s="61">
        <v>2.0</v>
      </c>
      <c r="L289" s="61">
        <v>42.5</v>
      </c>
      <c r="M289" s="60"/>
      <c r="N289" s="60"/>
      <c r="O289" s="61">
        <v>0.0</v>
      </c>
      <c r="P289" s="59" t="s">
        <v>173</v>
      </c>
      <c r="Q289" s="62" t="s">
        <v>715</v>
      </c>
      <c r="R289" s="60"/>
      <c r="S289" s="60"/>
      <c r="T289" s="60"/>
      <c r="U289" s="59" t="s">
        <v>716</v>
      </c>
      <c r="V289" s="60"/>
      <c r="W289" s="60"/>
    </row>
    <row r="290">
      <c r="A290" s="61">
        <v>1875.0</v>
      </c>
      <c r="B290" s="61">
        <v>171.0</v>
      </c>
      <c r="C290" s="61">
        <v>7.894443802917E12</v>
      </c>
      <c r="D290" s="59" t="s">
        <v>89</v>
      </c>
      <c r="E290" s="59" t="s">
        <v>110</v>
      </c>
      <c r="F290" s="59" t="s">
        <v>63</v>
      </c>
      <c r="G290" s="59" t="s">
        <v>120</v>
      </c>
      <c r="H290" s="60"/>
      <c r="I290" s="61">
        <v>70.0</v>
      </c>
      <c r="J290" s="61">
        <v>0.0</v>
      </c>
      <c r="K290" s="61">
        <v>3.0</v>
      </c>
      <c r="L290" s="61">
        <v>0.0</v>
      </c>
      <c r="M290" s="60"/>
      <c r="N290" s="60"/>
      <c r="O290" s="61">
        <v>0.0</v>
      </c>
      <c r="P290" s="59" t="s">
        <v>157</v>
      </c>
      <c r="Q290" s="62" t="s">
        <v>717</v>
      </c>
      <c r="R290" s="60"/>
      <c r="S290" s="60"/>
      <c r="T290" s="60"/>
      <c r="U290" s="59" t="s">
        <v>718</v>
      </c>
      <c r="V290" s="60"/>
      <c r="W290" s="60"/>
    </row>
    <row r="291">
      <c r="A291" s="61">
        <v>1877.0</v>
      </c>
      <c r="B291" s="61">
        <v>557.0</v>
      </c>
      <c r="C291" s="61">
        <v>7.894443802924E12</v>
      </c>
      <c r="D291" s="59" t="s">
        <v>89</v>
      </c>
      <c r="E291" s="59" t="s">
        <v>99</v>
      </c>
      <c r="F291" s="59" t="s">
        <v>63</v>
      </c>
      <c r="G291" s="59" t="s">
        <v>120</v>
      </c>
      <c r="H291" s="64">
        <v>100.0</v>
      </c>
      <c r="I291" s="61">
        <v>55.0</v>
      </c>
      <c r="J291" s="61">
        <v>0.0</v>
      </c>
      <c r="K291" s="61">
        <v>3.0</v>
      </c>
      <c r="L291" s="61">
        <v>35.0</v>
      </c>
      <c r="M291" s="60"/>
      <c r="N291" s="60"/>
      <c r="O291" s="61">
        <v>0.0</v>
      </c>
      <c r="P291" s="59" t="s">
        <v>91</v>
      </c>
      <c r="Q291" s="62" t="s">
        <v>719</v>
      </c>
      <c r="R291" s="64">
        <v>25.0</v>
      </c>
      <c r="S291" s="64">
        <v>15.0</v>
      </c>
      <c r="T291" s="64">
        <v>10.0</v>
      </c>
      <c r="U291" s="59" t="s">
        <v>720</v>
      </c>
      <c r="V291" s="60"/>
      <c r="W291" s="60"/>
    </row>
    <row r="292">
      <c r="A292" s="61">
        <v>1881.0</v>
      </c>
      <c r="B292" s="61">
        <v>51.0</v>
      </c>
      <c r="C292" s="61">
        <v>7.894443802931E12</v>
      </c>
      <c r="D292" s="59" t="s">
        <v>89</v>
      </c>
      <c r="E292" s="59" t="s">
        <v>90</v>
      </c>
      <c r="F292" s="59" t="s">
        <v>63</v>
      </c>
      <c r="G292" s="59" t="s">
        <v>113</v>
      </c>
      <c r="H292" s="59"/>
      <c r="I292" s="61">
        <v>60.0</v>
      </c>
      <c r="J292" s="61">
        <v>0.0</v>
      </c>
      <c r="K292" s="61">
        <v>5.0</v>
      </c>
      <c r="L292" s="61">
        <v>33.67</v>
      </c>
      <c r="M292" s="60"/>
      <c r="N292" s="60"/>
      <c r="O292" s="61">
        <v>0.0</v>
      </c>
      <c r="P292" s="59" t="s">
        <v>721</v>
      </c>
      <c r="Q292" s="62" t="s">
        <v>722</v>
      </c>
      <c r="R292" s="59"/>
      <c r="S292" s="59"/>
      <c r="T292" s="59"/>
      <c r="U292" s="59" t="s">
        <v>723</v>
      </c>
      <c r="V292" s="60"/>
      <c r="W292" s="60"/>
    </row>
    <row r="293">
      <c r="A293" s="61">
        <v>1885.0</v>
      </c>
      <c r="B293" s="61">
        <v>223.0</v>
      </c>
      <c r="C293" s="61">
        <v>7.894443802948E12</v>
      </c>
      <c r="D293" s="59" t="s">
        <v>89</v>
      </c>
      <c r="E293" s="59" t="s">
        <v>316</v>
      </c>
      <c r="F293" s="59" t="s">
        <v>63</v>
      </c>
      <c r="G293" s="61">
        <v>25.0</v>
      </c>
      <c r="H293" s="60"/>
      <c r="I293" s="61">
        <v>45.0</v>
      </c>
      <c r="J293" s="61">
        <v>0.0</v>
      </c>
      <c r="K293" s="61">
        <v>2.0</v>
      </c>
      <c r="L293" s="61">
        <v>0.0</v>
      </c>
      <c r="M293" s="60"/>
      <c r="N293" s="60"/>
      <c r="O293" s="61">
        <v>0.0</v>
      </c>
      <c r="P293" s="59" t="s">
        <v>91</v>
      </c>
      <c r="Q293" s="62" t="s">
        <v>724</v>
      </c>
      <c r="R293" s="60"/>
      <c r="S293" s="60"/>
      <c r="T293" s="60"/>
      <c r="U293" s="59" t="s">
        <v>725</v>
      </c>
      <c r="V293" s="60"/>
      <c r="W293" s="60"/>
    </row>
    <row r="294">
      <c r="A294" s="61">
        <v>1889.0</v>
      </c>
      <c r="B294" s="61">
        <v>103.0</v>
      </c>
      <c r="C294" s="61">
        <v>7.894443802955E12</v>
      </c>
      <c r="D294" s="59" t="s">
        <v>89</v>
      </c>
      <c r="E294" s="59" t="s">
        <v>99</v>
      </c>
      <c r="F294" s="59" t="s">
        <v>63</v>
      </c>
      <c r="G294" s="61">
        <v>25.0</v>
      </c>
      <c r="H294" s="64">
        <v>100.0</v>
      </c>
      <c r="I294" s="61">
        <v>65.0</v>
      </c>
      <c r="J294" s="61">
        <v>0.0</v>
      </c>
      <c r="K294" s="61">
        <v>8.0</v>
      </c>
      <c r="L294" s="61">
        <v>65.0</v>
      </c>
      <c r="M294" s="60"/>
      <c r="N294" s="60"/>
      <c r="O294" s="61">
        <v>0.0</v>
      </c>
      <c r="P294" s="59" t="s">
        <v>91</v>
      </c>
      <c r="Q294" s="62" t="s">
        <v>726</v>
      </c>
      <c r="R294" s="64">
        <v>25.0</v>
      </c>
      <c r="S294" s="64">
        <v>15.0</v>
      </c>
      <c r="T294" s="64">
        <v>10.0</v>
      </c>
      <c r="U294" s="59" t="s">
        <v>727</v>
      </c>
      <c r="V294" s="60"/>
      <c r="W294" s="60"/>
    </row>
    <row r="295">
      <c r="A295" s="61">
        <v>1897.0</v>
      </c>
      <c r="B295" s="61">
        <v>323.0</v>
      </c>
      <c r="C295" s="61">
        <v>7.894443802962E12</v>
      </c>
      <c r="D295" s="59" t="s">
        <v>89</v>
      </c>
      <c r="E295" s="59" t="s">
        <v>144</v>
      </c>
      <c r="F295" s="59" t="s">
        <v>63</v>
      </c>
      <c r="G295" s="59" t="s">
        <v>120</v>
      </c>
      <c r="H295" s="61">
        <v>100.0</v>
      </c>
      <c r="I295" s="61">
        <v>50.0</v>
      </c>
      <c r="J295" s="61">
        <v>0.0</v>
      </c>
      <c r="K295" s="61">
        <v>3.0</v>
      </c>
      <c r="L295" s="61">
        <v>0.0</v>
      </c>
      <c r="M295" s="60"/>
      <c r="N295" s="60"/>
      <c r="O295" s="61">
        <v>0.0</v>
      </c>
      <c r="P295" s="59" t="s">
        <v>728</v>
      </c>
      <c r="Q295" s="62" t="s">
        <v>729</v>
      </c>
      <c r="R295" s="61">
        <v>25.0</v>
      </c>
      <c r="S295" s="61">
        <v>15.0</v>
      </c>
      <c r="T295" s="61">
        <v>10.0</v>
      </c>
      <c r="U295" s="59" t="s">
        <v>730</v>
      </c>
      <c r="V295" s="60"/>
      <c r="W295" s="60"/>
    </row>
    <row r="296">
      <c r="A296" s="61">
        <v>1899.0</v>
      </c>
      <c r="B296" s="61">
        <v>595.0</v>
      </c>
      <c r="C296" s="61">
        <v>7.894443802979E12</v>
      </c>
      <c r="D296" s="59" t="s">
        <v>89</v>
      </c>
      <c r="E296" s="59" t="s">
        <v>166</v>
      </c>
      <c r="F296" s="59" t="s">
        <v>63</v>
      </c>
      <c r="G296" s="61">
        <v>25.0</v>
      </c>
      <c r="H296" s="59"/>
      <c r="I296" s="61">
        <v>55.0</v>
      </c>
      <c r="J296" s="61">
        <v>0.0</v>
      </c>
      <c r="K296" s="61">
        <v>1.0</v>
      </c>
      <c r="L296" s="61">
        <v>0.0</v>
      </c>
      <c r="M296" s="60"/>
      <c r="N296" s="60"/>
      <c r="O296" s="61">
        <v>0.0</v>
      </c>
      <c r="P296" s="59" t="s">
        <v>91</v>
      </c>
      <c r="Q296" s="62" t="s">
        <v>731</v>
      </c>
      <c r="R296" s="59"/>
      <c r="S296" s="59"/>
      <c r="T296" s="59"/>
      <c r="U296" s="59" t="s">
        <v>732</v>
      </c>
      <c r="V296" s="60"/>
      <c r="W296" s="60"/>
    </row>
    <row r="297">
      <c r="A297" s="61">
        <v>1901.0</v>
      </c>
      <c r="B297" s="61">
        <v>165.0</v>
      </c>
      <c r="C297" s="61">
        <v>7.894443802986E12</v>
      </c>
      <c r="D297" s="59" t="s">
        <v>89</v>
      </c>
      <c r="E297" s="59" t="s">
        <v>110</v>
      </c>
      <c r="F297" s="59" t="s">
        <v>63</v>
      </c>
      <c r="G297" s="61">
        <v>28.0</v>
      </c>
      <c r="H297" s="60"/>
      <c r="I297" s="61">
        <v>55.0</v>
      </c>
      <c r="J297" s="61">
        <v>0.0</v>
      </c>
      <c r="K297" s="61">
        <v>3.0</v>
      </c>
      <c r="L297" s="61">
        <v>0.0</v>
      </c>
      <c r="M297" s="60"/>
      <c r="N297" s="60"/>
      <c r="O297" s="61">
        <v>0.0</v>
      </c>
      <c r="P297" s="59" t="s">
        <v>91</v>
      </c>
      <c r="Q297" s="62" t="s">
        <v>733</v>
      </c>
      <c r="R297" s="60"/>
      <c r="S297" s="60"/>
      <c r="T297" s="60"/>
      <c r="U297" s="59" t="s">
        <v>734</v>
      </c>
      <c r="V297" s="60"/>
      <c r="W297" s="60"/>
    </row>
    <row r="298">
      <c r="A298" s="61">
        <v>1909.0</v>
      </c>
      <c r="B298" s="61">
        <v>285.0</v>
      </c>
      <c r="C298" s="61">
        <v>7.894443802993E12</v>
      </c>
      <c r="D298" s="59" t="s">
        <v>89</v>
      </c>
      <c r="E298" s="59" t="s">
        <v>102</v>
      </c>
      <c r="F298" s="59" t="s">
        <v>63</v>
      </c>
      <c r="G298" s="61">
        <v>25.0</v>
      </c>
      <c r="H298" s="60"/>
      <c r="I298" s="61">
        <v>50.0</v>
      </c>
      <c r="J298" s="61">
        <v>0.0</v>
      </c>
      <c r="K298" s="61">
        <v>2.0</v>
      </c>
      <c r="L298" s="61">
        <v>35.0</v>
      </c>
      <c r="M298" s="60"/>
      <c r="N298" s="60"/>
      <c r="O298" s="61">
        <v>0.0</v>
      </c>
      <c r="P298" s="59" t="s">
        <v>417</v>
      </c>
      <c r="Q298" s="62" t="s">
        <v>735</v>
      </c>
      <c r="R298" s="60"/>
      <c r="S298" s="60"/>
      <c r="T298" s="60"/>
      <c r="U298" s="59" t="s">
        <v>736</v>
      </c>
      <c r="V298" s="60"/>
      <c r="W298" s="60"/>
    </row>
    <row r="299">
      <c r="A299" s="61">
        <v>1911.0</v>
      </c>
      <c r="B299" s="61">
        <v>151.0</v>
      </c>
      <c r="C299" s="61">
        <v>7.894443803006E12</v>
      </c>
      <c r="D299" s="59" t="s">
        <v>89</v>
      </c>
      <c r="E299" s="59" t="s">
        <v>102</v>
      </c>
      <c r="F299" s="59" t="s">
        <v>63</v>
      </c>
      <c r="G299" s="61">
        <v>28.0</v>
      </c>
      <c r="H299" s="60"/>
      <c r="I299" s="61">
        <v>55.0</v>
      </c>
      <c r="J299" s="61">
        <v>0.0</v>
      </c>
      <c r="K299" s="61">
        <v>1.0</v>
      </c>
      <c r="L299" s="61">
        <v>0.0</v>
      </c>
      <c r="M299" s="60"/>
      <c r="N299" s="60"/>
      <c r="O299" s="61">
        <v>0.0</v>
      </c>
      <c r="P299" s="59" t="s">
        <v>91</v>
      </c>
      <c r="Q299" s="62" t="s">
        <v>737</v>
      </c>
      <c r="R299" s="60"/>
      <c r="S299" s="60"/>
      <c r="T299" s="60"/>
      <c r="U299" s="59" t="s">
        <v>738</v>
      </c>
      <c r="V299" s="60"/>
      <c r="W299" s="60"/>
    </row>
    <row r="300">
      <c r="A300" s="61">
        <v>1919.0</v>
      </c>
      <c r="B300" s="61">
        <v>267.0</v>
      </c>
      <c r="C300" s="61">
        <v>7.894443803013E12</v>
      </c>
      <c r="D300" s="59" t="s">
        <v>89</v>
      </c>
      <c r="E300" s="59" t="s">
        <v>90</v>
      </c>
      <c r="F300" s="59" t="s">
        <v>63</v>
      </c>
      <c r="G300" s="61">
        <v>22.0</v>
      </c>
      <c r="H300" s="60"/>
      <c r="I300" s="61">
        <v>70.0</v>
      </c>
      <c r="J300" s="61">
        <v>0.0</v>
      </c>
      <c r="K300" s="61">
        <v>3.0</v>
      </c>
      <c r="L300" s="61">
        <v>40.0</v>
      </c>
      <c r="M300" s="60"/>
      <c r="N300" s="60"/>
      <c r="O300" s="61">
        <v>0.0</v>
      </c>
      <c r="P300" s="59" t="s">
        <v>91</v>
      </c>
      <c r="Q300" s="62" t="s">
        <v>739</v>
      </c>
      <c r="R300" s="60"/>
      <c r="S300" s="60"/>
      <c r="T300" s="60"/>
      <c r="U300" s="59" t="s">
        <v>740</v>
      </c>
      <c r="V300" s="60"/>
      <c r="W300" s="60"/>
    </row>
    <row r="301">
      <c r="A301" s="61">
        <v>1931.0</v>
      </c>
      <c r="B301" s="61">
        <v>87.0</v>
      </c>
      <c r="C301" s="61">
        <v>7.89444380302E12</v>
      </c>
      <c r="D301" s="59" t="s">
        <v>89</v>
      </c>
      <c r="E301" s="59" t="s">
        <v>90</v>
      </c>
      <c r="F301" s="59" t="s">
        <v>63</v>
      </c>
      <c r="G301" s="61">
        <v>22.0</v>
      </c>
      <c r="H301" s="64">
        <v>100.0</v>
      </c>
      <c r="I301" s="61">
        <v>55.0</v>
      </c>
      <c r="J301" s="61">
        <v>0.0</v>
      </c>
      <c r="K301" s="61">
        <v>3.0</v>
      </c>
      <c r="L301" s="61">
        <v>38.25</v>
      </c>
      <c r="M301" s="60"/>
      <c r="N301" s="60"/>
      <c r="O301" s="61">
        <v>0.0</v>
      </c>
      <c r="P301" s="59" t="s">
        <v>91</v>
      </c>
      <c r="Q301" s="62" t="s">
        <v>741</v>
      </c>
      <c r="R301" s="64">
        <v>25.0</v>
      </c>
      <c r="S301" s="64">
        <v>15.0</v>
      </c>
      <c r="T301" s="64">
        <v>10.0</v>
      </c>
      <c r="U301" s="59" t="s">
        <v>742</v>
      </c>
      <c r="V301" s="60"/>
      <c r="W301" s="60"/>
    </row>
    <row r="302">
      <c r="A302" s="61">
        <v>1935.0</v>
      </c>
      <c r="B302" s="61">
        <v>249.0</v>
      </c>
      <c r="C302" s="61">
        <v>7.894443803037E12</v>
      </c>
      <c r="D302" s="59" t="s">
        <v>89</v>
      </c>
      <c r="E302" s="59" t="s">
        <v>277</v>
      </c>
      <c r="F302" s="59" t="s">
        <v>63</v>
      </c>
      <c r="G302" s="59" t="s">
        <v>107</v>
      </c>
      <c r="H302" s="59"/>
      <c r="I302" s="61">
        <v>55.0</v>
      </c>
      <c r="J302" s="61">
        <v>0.0</v>
      </c>
      <c r="K302" s="61">
        <v>1.0</v>
      </c>
      <c r="L302" s="61">
        <v>35.0</v>
      </c>
      <c r="M302" s="60"/>
      <c r="N302" s="60"/>
      <c r="O302" s="61">
        <v>0.0</v>
      </c>
      <c r="P302" s="59" t="s">
        <v>91</v>
      </c>
      <c r="Q302" s="62" t="s">
        <v>743</v>
      </c>
      <c r="R302" s="59"/>
      <c r="S302" s="59"/>
      <c r="T302" s="59"/>
      <c r="U302" s="59" t="s">
        <v>744</v>
      </c>
      <c r="V302" s="60"/>
      <c r="W302" s="60"/>
    </row>
    <row r="303">
      <c r="A303" s="61">
        <v>1939.0</v>
      </c>
      <c r="B303" s="61">
        <v>359.0</v>
      </c>
      <c r="C303" s="61">
        <v>7.894443803044E12</v>
      </c>
      <c r="D303" s="59" t="s">
        <v>89</v>
      </c>
      <c r="E303" s="59" t="s">
        <v>110</v>
      </c>
      <c r="F303" s="59" t="s">
        <v>63</v>
      </c>
      <c r="G303" s="61">
        <v>31.0</v>
      </c>
      <c r="H303" s="60"/>
      <c r="I303" s="61">
        <v>55.0</v>
      </c>
      <c r="J303" s="61">
        <v>0.0</v>
      </c>
      <c r="K303" s="61">
        <v>2.0</v>
      </c>
      <c r="L303" s="61">
        <v>0.0</v>
      </c>
      <c r="M303" s="60"/>
      <c r="N303" s="60"/>
      <c r="O303" s="61">
        <v>0.0</v>
      </c>
      <c r="P303" s="59" t="s">
        <v>91</v>
      </c>
      <c r="Q303" s="62" t="s">
        <v>745</v>
      </c>
      <c r="R303" s="60"/>
      <c r="S303" s="60"/>
      <c r="T303" s="60"/>
      <c r="U303" s="59" t="s">
        <v>746</v>
      </c>
      <c r="V303" s="60"/>
      <c r="W303" s="60"/>
    </row>
    <row r="304">
      <c r="A304" s="61">
        <v>1945.0</v>
      </c>
      <c r="B304" s="61">
        <v>155.0</v>
      </c>
      <c r="C304" s="61">
        <v>7.894443803051E12</v>
      </c>
      <c r="D304" s="59" t="s">
        <v>89</v>
      </c>
      <c r="E304" s="59" t="s">
        <v>106</v>
      </c>
      <c r="F304" s="59" t="s">
        <v>63</v>
      </c>
      <c r="G304" s="61">
        <v>25.0</v>
      </c>
      <c r="H304" s="60"/>
      <c r="I304" s="61">
        <v>65.0</v>
      </c>
      <c r="J304" s="61">
        <v>0.0</v>
      </c>
      <c r="K304" s="61">
        <v>6.0</v>
      </c>
      <c r="L304" s="61">
        <v>49.68</v>
      </c>
      <c r="M304" s="60"/>
      <c r="N304" s="60"/>
      <c r="O304" s="61">
        <v>0.0</v>
      </c>
      <c r="P304" s="59" t="s">
        <v>91</v>
      </c>
      <c r="Q304" s="62" t="s">
        <v>747</v>
      </c>
      <c r="R304" s="60"/>
      <c r="S304" s="60"/>
      <c r="T304" s="60"/>
      <c r="U304" s="59" t="s">
        <v>748</v>
      </c>
      <c r="V304" s="60"/>
      <c r="W304" s="60"/>
    </row>
    <row r="305">
      <c r="A305" s="61">
        <v>1949.0</v>
      </c>
      <c r="B305" s="61">
        <v>151.0</v>
      </c>
      <c r="C305" s="61">
        <v>7.894443803068E12</v>
      </c>
      <c r="D305" s="59" t="s">
        <v>89</v>
      </c>
      <c r="E305" s="59" t="s">
        <v>102</v>
      </c>
      <c r="F305" s="59" t="s">
        <v>63</v>
      </c>
      <c r="G305" s="59" t="s">
        <v>113</v>
      </c>
      <c r="H305" s="60"/>
      <c r="I305" s="61">
        <v>55.0</v>
      </c>
      <c r="J305" s="61">
        <v>0.0</v>
      </c>
      <c r="K305" s="61">
        <v>0.0</v>
      </c>
      <c r="L305" s="61">
        <v>0.0</v>
      </c>
      <c r="M305" s="60"/>
      <c r="N305" s="60"/>
      <c r="O305" s="61">
        <v>0.0</v>
      </c>
      <c r="P305" s="59" t="s">
        <v>91</v>
      </c>
      <c r="Q305" s="62" t="s">
        <v>749</v>
      </c>
      <c r="R305" s="60"/>
      <c r="S305" s="60"/>
      <c r="T305" s="60"/>
      <c r="U305" s="59" t="s">
        <v>750</v>
      </c>
      <c r="V305" s="60"/>
      <c r="W305" s="60"/>
    </row>
    <row r="306">
      <c r="A306" s="61">
        <v>1961.0</v>
      </c>
      <c r="B306" s="61">
        <v>351.0</v>
      </c>
      <c r="C306" s="61">
        <v>7.894443803075E12</v>
      </c>
      <c r="D306" s="59" t="s">
        <v>89</v>
      </c>
      <c r="E306" s="59" t="s">
        <v>154</v>
      </c>
      <c r="F306" s="59" t="s">
        <v>63</v>
      </c>
      <c r="G306" s="59" t="s">
        <v>107</v>
      </c>
      <c r="H306" s="60"/>
      <c r="I306" s="61">
        <v>45.0</v>
      </c>
      <c r="J306" s="61">
        <v>0.0</v>
      </c>
      <c r="K306" s="61">
        <v>4.0</v>
      </c>
      <c r="L306" s="61">
        <v>0.0</v>
      </c>
      <c r="M306" s="60"/>
      <c r="N306" s="60"/>
      <c r="O306" s="61">
        <v>0.0</v>
      </c>
      <c r="P306" s="59" t="s">
        <v>91</v>
      </c>
      <c r="Q306" s="62" t="s">
        <v>751</v>
      </c>
      <c r="R306" s="60"/>
      <c r="S306" s="60"/>
      <c r="T306" s="60"/>
      <c r="U306" s="59" t="s">
        <v>752</v>
      </c>
      <c r="V306" s="60"/>
      <c r="W306" s="60"/>
    </row>
    <row r="307">
      <c r="A307" s="61">
        <v>1963.0</v>
      </c>
      <c r="B307" s="61">
        <v>163.0</v>
      </c>
      <c r="C307" s="61">
        <v>7.894443803082E12</v>
      </c>
      <c r="D307" s="59" t="s">
        <v>89</v>
      </c>
      <c r="E307" s="59" t="s">
        <v>139</v>
      </c>
      <c r="F307" s="59" t="s">
        <v>63</v>
      </c>
      <c r="G307" s="59" t="s">
        <v>103</v>
      </c>
      <c r="H307" s="60"/>
      <c r="I307" s="61">
        <v>55.0</v>
      </c>
      <c r="J307" s="61">
        <v>0.0</v>
      </c>
      <c r="K307" s="61">
        <v>3.0</v>
      </c>
      <c r="L307" s="61">
        <v>0.0</v>
      </c>
      <c r="M307" s="60"/>
      <c r="N307" s="60"/>
      <c r="O307" s="61">
        <v>0.0</v>
      </c>
      <c r="P307" s="59" t="s">
        <v>91</v>
      </c>
      <c r="Q307" s="62" t="s">
        <v>753</v>
      </c>
      <c r="R307" s="60"/>
      <c r="S307" s="60"/>
      <c r="T307" s="60"/>
      <c r="U307" s="59" t="s">
        <v>754</v>
      </c>
      <c r="V307" s="60"/>
      <c r="W307" s="60"/>
    </row>
    <row r="308">
      <c r="A308" s="61">
        <v>1965.0</v>
      </c>
      <c r="B308" s="61">
        <v>105.0</v>
      </c>
      <c r="C308" s="61">
        <v>7.894443803099E12</v>
      </c>
      <c r="D308" s="59" t="s">
        <v>89</v>
      </c>
      <c r="E308" s="59" t="s">
        <v>272</v>
      </c>
      <c r="F308" s="59" t="s">
        <v>63</v>
      </c>
      <c r="G308" s="59" t="s">
        <v>113</v>
      </c>
      <c r="H308" s="60"/>
      <c r="I308" s="61">
        <v>55.0</v>
      </c>
      <c r="J308" s="61">
        <v>0.0</v>
      </c>
      <c r="K308" s="61">
        <v>1.0</v>
      </c>
      <c r="L308" s="61">
        <v>34.0</v>
      </c>
      <c r="M308" s="60"/>
      <c r="N308" s="60"/>
      <c r="O308" s="61">
        <v>0.0</v>
      </c>
      <c r="P308" s="59" t="s">
        <v>91</v>
      </c>
      <c r="Q308" s="62" t="s">
        <v>755</v>
      </c>
      <c r="R308" s="60"/>
      <c r="S308" s="60"/>
      <c r="T308" s="60"/>
      <c r="U308" s="59" t="s">
        <v>756</v>
      </c>
      <c r="V308" s="60"/>
      <c r="W308" s="60"/>
    </row>
    <row r="309">
      <c r="A309" s="61">
        <v>1969.0</v>
      </c>
      <c r="B309" s="61">
        <v>201.0</v>
      </c>
      <c r="C309" s="61">
        <v>7.894443803105E12</v>
      </c>
      <c r="D309" s="59" t="s">
        <v>89</v>
      </c>
      <c r="E309" s="59" t="s">
        <v>102</v>
      </c>
      <c r="F309" s="59" t="s">
        <v>63</v>
      </c>
      <c r="G309" s="61">
        <v>19.0</v>
      </c>
      <c r="H309" s="64">
        <v>300.0</v>
      </c>
      <c r="I309" s="61">
        <v>65.0</v>
      </c>
      <c r="J309" s="61">
        <v>0.0</v>
      </c>
      <c r="K309" s="61">
        <v>1.0</v>
      </c>
      <c r="L309" s="61">
        <v>0.0</v>
      </c>
      <c r="M309" s="60"/>
      <c r="N309" s="60"/>
      <c r="O309" s="61">
        <v>0.0</v>
      </c>
      <c r="P309" s="59" t="s">
        <v>91</v>
      </c>
      <c r="Q309" s="62" t="s">
        <v>757</v>
      </c>
      <c r="R309" s="64">
        <v>25.0</v>
      </c>
      <c r="S309" s="64">
        <v>15.0</v>
      </c>
      <c r="T309" s="64">
        <v>10.0</v>
      </c>
      <c r="U309" s="59" t="s">
        <v>758</v>
      </c>
      <c r="V309" s="60"/>
      <c r="W309" s="60"/>
    </row>
    <row r="310">
      <c r="A310" s="61">
        <v>1971.0</v>
      </c>
      <c r="B310" s="61">
        <v>41.0</v>
      </c>
      <c r="C310" s="61">
        <v>7.894443803112E12</v>
      </c>
      <c r="D310" s="59" t="s">
        <v>89</v>
      </c>
      <c r="E310" s="59" t="s">
        <v>117</v>
      </c>
      <c r="F310" s="59" t="s">
        <v>63</v>
      </c>
      <c r="G310" s="61">
        <v>25.0</v>
      </c>
      <c r="H310" s="59"/>
      <c r="I310" s="61">
        <v>55.0</v>
      </c>
      <c r="J310" s="61">
        <v>0.0</v>
      </c>
      <c r="K310" s="61">
        <v>3.0</v>
      </c>
      <c r="L310" s="61">
        <v>0.0</v>
      </c>
      <c r="M310" s="60"/>
      <c r="N310" s="60"/>
      <c r="O310" s="61">
        <v>0.0</v>
      </c>
      <c r="P310" s="59" t="s">
        <v>91</v>
      </c>
      <c r="Q310" s="62" t="s">
        <v>759</v>
      </c>
      <c r="R310" s="59"/>
      <c r="S310" s="59"/>
      <c r="T310" s="59"/>
      <c r="U310" s="59" t="s">
        <v>760</v>
      </c>
      <c r="V310" s="60"/>
      <c r="W310" s="60"/>
    </row>
    <row r="311">
      <c r="A311" s="61">
        <v>1977.0</v>
      </c>
      <c r="B311" s="61">
        <v>303.0</v>
      </c>
      <c r="C311" s="61">
        <v>7.894443803129E12</v>
      </c>
      <c r="D311" s="59" t="s">
        <v>89</v>
      </c>
      <c r="E311" s="59" t="s">
        <v>761</v>
      </c>
      <c r="F311" s="59" t="s">
        <v>63</v>
      </c>
      <c r="G311" s="61">
        <v>30.0</v>
      </c>
      <c r="H311" s="60"/>
      <c r="I311" s="61">
        <v>55.0</v>
      </c>
      <c r="J311" s="61">
        <v>0.0</v>
      </c>
      <c r="K311" s="61">
        <v>3.0</v>
      </c>
      <c r="L311" s="61">
        <v>40.0</v>
      </c>
      <c r="M311" s="60"/>
      <c r="N311" s="60"/>
      <c r="O311" s="61">
        <v>0.0</v>
      </c>
      <c r="P311" s="59" t="s">
        <v>91</v>
      </c>
      <c r="Q311" s="62" t="s">
        <v>762</v>
      </c>
      <c r="R311" s="60"/>
      <c r="S311" s="60"/>
      <c r="T311" s="60"/>
      <c r="U311" s="59" t="s">
        <v>763</v>
      </c>
      <c r="V311" s="60"/>
      <c r="W311" s="60"/>
    </row>
    <row r="312">
      <c r="A312" s="61">
        <v>1979.0</v>
      </c>
      <c r="B312" s="61">
        <v>229.0</v>
      </c>
      <c r="C312" s="61">
        <v>7.894443803136E12</v>
      </c>
      <c r="D312" s="59" t="s">
        <v>89</v>
      </c>
      <c r="E312" s="59" t="s">
        <v>106</v>
      </c>
      <c r="F312" s="59" t="s">
        <v>63</v>
      </c>
      <c r="G312" s="61">
        <v>22.0</v>
      </c>
      <c r="H312" s="60"/>
      <c r="I312" s="61">
        <v>50.0</v>
      </c>
      <c r="J312" s="61">
        <v>0.0</v>
      </c>
      <c r="K312" s="61">
        <v>3.0</v>
      </c>
      <c r="L312" s="61">
        <v>0.0</v>
      </c>
      <c r="M312" s="60"/>
      <c r="N312" s="60"/>
      <c r="O312" s="61">
        <v>0.0</v>
      </c>
      <c r="P312" s="59" t="s">
        <v>348</v>
      </c>
      <c r="Q312" s="62" t="s">
        <v>764</v>
      </c>
      <c r="R312" s="60"/>
      <c r="S312" s="60"/>
      <c r="T312" s="60"/>
      <c r="U312" s="59" t="s">
        <v>765</v>
      </c>
      <c r="V312" s="60"/>
      <c r="W312" s="60"/>
    </row>
    <row r="313">
      <c r="A313" s="61">
        <v>1989.0</v>
      </c>
      <c r="B313" s="61">
        <v>237.0</v>
      </c>
      <c r="C313" s="61">
        <v>7.894443803143E12</v>
      </c>
      <c r="D313" s="59" t="s">
        <v>89</v>
      </c>
      <c r="E313" s="59" t="s">
        <v>96</v>
      </c>
      <c r="F313" s="59" t="s">
        <v>63</v>
      </c>
      <c r="G313" s="61">
        <v>29.0</v>
      </c>
      <c r="H313" s="60"/>
      <c r="I313" s="61">
        <v>55.0</v>
      </c>
      <c r="J313" s="61">
        <v>0.0</v>
      </c>
      <c r="K313" s="61">
        <v>4.0</v>
      </c>
      <c r="L313" s="61">
        <v>0.0</v>
      </c>
      <c r="M313" s="60"/>
      <c r="N313" s="60"/>
      <c r="O313" s="61">
        <v>0.0</v>
      </c>
      <c r="P313" s="59" t="s">
        <v>91</v>
      </c>
      <c r="Q313" s="62" t="s">
        <v>766</v>
      </c>
      <c r="R313" s="60"/>
      <c r="S313" s="60"/>
      <c r="T313" s="60"/>
      <c r="U313" s="59" t="s">
        <v>767</v>
      </c>
      <c r="V313" s="60"/>
      <c r="W313" s="60"/>
    </row>
    <row r="314">
      <c r="A314" s="61">
        <v>1991.0</v>
      </c>
      <c r="B314" s="61">
        <v>103.0</v>
      </c>
      <c r="C314" s="61">
        <v>7.89444380315E12</v>
      </c>
      <c r="D314" s="59" t="s">
        <v>89</v>
      </c>
      <c r="E314" s="59" t="s">
        <v>99</v>
      </c>
      <c r="F314" s="59" t="s">
        <v>63</v>
      </c>
      <c r="G314" s="61">
        <v>28.0</v>
      </c>
      <c r="H314" s="60"/>
      <c r="I314" s="61">
        <v>65.0</v>
      </c>
      <c r="J314" s="61">
        <v>0.0</v>
      </c>
      <c r="K314" s="61">
        <v>2.0</v>
      </c>
      <c r="L314" s="61">
        <v>65.0</v>
      </c>
      <c r="M314" s="60"/>
      <c r="N314" s="60"/>
      <c r="O314" s="61">
        <v>0.0</v>
      </c>
      <c r="P314" s="59" t="s">
        <v>91</v>
      </c>
      <c r="Q314" s="62" t="s">
        <v>768</v>
      </c>
      <c r="R314" s="60"/>
      <c r="S314" s="60"/>
      <c r="T314" s="60"/>
      <c r="U314" s="59" t="s">
        <v>769</v>
      </c>
      <c r="V314" s="60"/>
      <c r="W314" s="60"/>
    </row>
    <row r="315">
      <c r="A315" s="61">
        <v>1993.0</v>
      </c>
      <c r="B315" s="61">
        <v>249.0</v>
      </c>
      <c r="C315" s="61">
        <v>7.894443803167E12</v>
      </c>
      <c r="D315" s="59" t="s">
        <v>89</v>
      </c>
      <c r="E315" s="59" t="s">
        <v>277</v>
      </c>
      <c r="F315" s="59" t="s">
        <v>63</v>
      </c>
      <c r="G315" s="61">
        <v>22.0</v>
      </c>
      <c r="H315" s="60"/>
      <c r="I315" s="61">
        <v>55.0</v>
      </c>
      <c r="J315" s="61">
        <v>0.0</v>
      </c>
      <c r="K315" s="61">
        <v>3.0</v>
      </c>
      <c r="L315" s="61">
        <v>35.0</v>
      </c>
      <c r="M315" s="60"/>
      <c r="N315" s="60"/>
      <c r="O315" s="61">
        <v>0.0</v>
      </c>
      <c r="P315" s="59" t="s">
        <v>770</v>
      </c>
      <c r="Q315" s="62" t="s">
        <v>771</v>
      </c>
      <c r="R315" s="60"/>
      <c r="S315" s="60"/>
      <c r="T315" s="60"/>
      <c r="U315" s="59" t="s">
        <v>772</v>
      </c>
      <c r="V315" s="60"/>
      <c r="W315" s="60"/>
    </row>
    <row r="316">
      <c r="A316" s="61">
        <v>1995.0</v>
      </c>
      <c r="B316" s="61">
        <v>293.0</v>
      </c>
      <c r="C316" s="61">
        <v>7.894443803174E12</v>
      </c>
      <c r="D316" s="59" t="s">
        <v>89</v>
      </c>
      <c r="E316" s="59" t="s">
        <v>166</v>
      </c>
      <c r="F316" s="59" t="s">
        <v>63</v>
      </c>
      <c r="G316" s="61">
        <v>25.0</v>
      </c>
      <c r="H316" s="60"/>
      <c r="I316" s="61">
        <v>50.0</v>
      </c>
      <c r="J316" s="61">
        <v>0.0</v>
      </c>
      <c r="K316" s="61">
        <v>1.0</v>
      </c>
      <c r="L316" s="61">
        <v>0.0</v>
      </c>
      <c r="M316" s="60"/>
      <c r="N316" s="60"/>
      <c r="O316" s="61">
        <v>0.0</v>
      </c>
      <c r="P316" s="59" t="s">
        <v>91</v>
      </c>
      <c r="Q316" s="62" t="s">
        <v>773</v>
      </c>
      <c r="R316" s="60"/>
      <c r="S316" s="60"/>
      <c r="T316" s="60"/>
      <c r="U316" s="59" t="s">
        <v>774</v>
      </c>
      <c r="V316" s="60"/>
      <c r="W316" s="60"/>
    </row>
    <row r="317">
      <c r="A317" s="61">
        <v>1997.0</v>
      </c>
      <c r="B317" s="61">
        <v>303.0</v>
      </c>
      <c r="C317" s="61">
        <v>7.894443803181E12</v>
      </c>
      <c r="D317" s="59" t="s">
        <v>89</v>
      </c>
      <c r="E317" s="59" t="s">
        <v>211</v>
      </c>
      <c r="F317" s="59" t="s">
        <v>63</v>
      </c>
      <c r="G317" s="61">
        <v>31.0</v>
      </c>
      <c r="H317" s="60"/>
      <c r="I317" s="61">
        <v>55.0</v>
      </c>
      <c r="J317" s="61">
        <v>0.0</v>
      </c>
      <c r="K317" s="61">
        <v>1.0</v>
      </c>
      <c r="L317" s="61">
        <v>40.0</v>
      </c>
      <c r="M317" s="60"/>
      <c r="N317" s="60"/>
      <c r="O317" s="61">
        <v>0.0</v>
      </c>
      <c r="P317" s="59" t="s">
        <v>91</v>
      </c>
      <c r="Q317" s="62" t="s">
        <v>775</v>
      </c>
      <c r="R317" s="60"/>
      <c r="S317" s="60"/>
      <c r="T317" s="60"/>
      <c r="U317" s="59" t="s">
        <v>776</v>
      </c>
      <c r="V317" s="60"/>
      <c r="W317" s="60"/>
    </row>
    <row r="318">
      <c r="A318" s="61">
        <v>2001.0</v>
      </c>
      <c r="B318" s="61">
        <v>86.0</v>
      </c>
      <c r="C318" s="61">
        <v>7.894443803198E12</v>
      </c>
      <c r="D318" s="59" t="s">
        <v>89</v>
      </c>
      <c r="E318" s="59" t="s">
        <v>96</v>
      </c>
      <c r="F318" s="59" t="s">
        <v>63</v>
      </c>
      <c r="G318" s="59" t="s">
        <v>107</v>
      </c>
      <c r="H318" s="60"/>
      <c r="I318" s="61">
        <v>50.0</v>
      </c>
      <c r="J318" s="61">
        <v>0.0</v>
      </c>
      <c r="K318" s="61">
        <v>2.0</v>
      </c>
      <c r="L318" s="61">
        <v>30.0</v>
      </c>
      <c r="M318" s="60"/>
      <c r="N318" s="60"/>
      <c r="O318" s="61">
        <v>0.0</v>
      </c>
      <c r="P318" s="59" t="s">
        <v>91</v>
      </c>
      <c r="Q318" s="62" t="s">
        <v>777</v>
      </c>
      <c r="R318" s="60"/>
      <c r="S318" s="60"/>
      <c r="T318" s="60"/>
      <c r="U318" s="59" t="s">
        <v>778</v>
      </c>
      <c r="V318" s="60"/>
      <c r="W318" s="60"/>
    </row>
    <row r="319">
      <c r="A319" s="61">
        <v>2003.0</v>
      </c>
      <c r="B319" s="61">
        <v>271.0</v>
      </c>
      <c r="C319" s="61">
        <v>7.894443803204E12</v>
      </c>
      <c r="D319" s="59" t="s">
        <v>89</v>
      </c>
      <c r="E319" s="59" t="s">
        <v>90</v>
      </c>
      <c r="F319" s="59" t="s">
        <v>63</v>
      </c>
      <c r="G319" s="61">
        <v>25.0</v>
      </c>
      <c r="H319" s="60"/>
      <c r="I319" s="61">
        <v>55.0</v>
      </c>
      <c r="J319" s="61">
        <v>0.0</v>
      </c>
      <c r="K319" s="61">
        <v>3.0</v>
      </c>
      <c r="L319" s="61">
        <v>45.0</v>
      </c>
      <c r="M319" s="60"/>
      <c r="N319" s="60"/>
      <c r="O319" s="61">
        <v>0.0</v>
      </c>
      <c r="P319" s="59" t="s">
        <v>91</v>
      </c>
      <c r="Q319" s="62" t="s">
        <v>779</v>
      </c>
      <c r="R319" s="60"/>
      <c r="S319" s="60"/>
      <c r="T319" s="60"/>
      <c r="U319" s="59" t="s">
        <v>780</v>
      </c>
      <c r="V319" s="60"/>
      <c r="W319" s="60"/>
    </row>
    <row r="320">
      <c r="A320" s="61">
        <v>2007.0</v>
      </c>
      <c r="B320" s="61">
        <v>139.0</v>
      </c>
      <c r="C320" s="61">
        <v>7.894443803211E12</v>
      </c>
      <c r="D320" s="59" t="s">
        <v>89</v>
      </c>
      <c r="E320" s="59" t="s">
        <v>189</v>
      </c>
      <c r="F320" s="59" t="s">
        <v>63</v>
      </c>
      <c r="G320" s="61">
        <v>19.0</v>
      </c>
      <c r="H320" s="64">
        <v>300.0</v>
      </c>
      <c r="I320" s="61">
        <v>60.0</v>
      </c>
      <c r="J320" s="61">
        <v>0.0</v>
      </c>
      <c r="K320" s="61">
        <v>3.0</v>
      </c>
      <c r="L320" s="61">
        <v>33.0</v>
      </c>
      <c r="M320" s="60"/>
      <c r="N320" s="60"/>
      <c r="O320" s="61">
        <v>0.0</v>
      </c>
      <c r="P320" s="59" t="s">
        <v>91</v>
      </c>
      <c r="Q320" s="62" t="s">
        <v>781</v>
      </c>
      <c r="R320" s="64">
        <v>25.0</v>
      </c>
      <c r="S320" s="64">
        <v>15.0</v>
      </c>
      <c r="T320" s="64">
        <v>10.0</v>
      </c>
      <c r="U320" s="59" t="s">
        <v>782</v>
      </c>
      <c r="V320" s="60"/>
      <c r="W320" s="60"/>
    </row>
    <row r="321">
      <c r="A321" s="61">
        <v>2009.0</v>
      </c>
      <c r="B321" s="61">
        <v>155.0</v>
      </c>
      <c r="C321" s="61">
        <v>7.894443803228E12</v>
      </c>
      <c r="D321" s="59" t="s">
        <v>89</v>
      </c>
      <c r="E321" s="59" t="s">
        <v>106</v>
      </c>
      <c r="F321" s="59" t="s">
        <v>63</v>
      </c>
      <c r="G321" s="61">
        <v>22.0</v>
      </c>
      <c r="H321" s="59"/>
      <c r="I321" s="61">
        <v>60.0</v>
      </c>
      <c r="J321" s="61">
        <v>0.0</v>
      </c>
      <c r="K321" s="61">
        <v>4.0</v>
      </c>
      <c r="L321" s="61">
        <v>50.0</v>
      </c>
      <c r="M321" s="60"/>
      <c r="N321" s="60"/>
      <c r="O321" s="61">
        <v>0.0</v>
      </c>
      <c r="P321" s="59" t="s">
        <v>91</v>
      </c>
      <c r="Q321" s="62" t="s">
        <v>783</v>
      </c>
      <c r="R321" s="59"/>
      <c r="S321" s="59"/>
      <c r="T321" s="59"/>
      <c r="U321" s="59" t="s">
        <v>784</v>
      </c>
      <c r="V321" s="60"/>
      <c r="W321" s="60"/>
    </row>
    <row r="322">
      <c r="A322" s="61">
        <v>2013.0</v>
      </c>
      <c r="B322" s="61">
        <v>325.0</v>
      </c>
      <c r="C322" s="61">
        <v>7.894443803235E12</v>
      </c>
      <c r="D322" s="59" t="s">
        <v>89</v>
      </c>
      <c r="E322" s="59" t="s">
        <v>106</v>
      </c>
      <c r="F322" s="59" t="s">
        <v>63</v>
      </c>
      <c r="G322" s="59" t="s">
        <v>103</v>
      </c>
      <c r="H322" s="60"/>
      <c r="I322" s="61">
        <v>55.0</v>
      </c>
      <c r="J322" s="61">
        <v>0.0</v>
      </c>
      <c r="K322" s="61">
        <v>2.0</v>
      </c>
      <c r="L322" s="61">
        <v>35.0</v>
      </c>
      <c r="M322" s="60"/>
      <c r="N322" s="60"/>
      <c r="O322" s="61">
        <v>0.0</v>
      </c>
      <c r="P322" s="59" t="s">
        <v>91</v>
      </c>
      <c r="Q322" s="62" t="s">
        <v>785</v>
      </c>
      <c r="R322" s="60"/>
      <c r="S322" s="60"/>
      <c r="T322" s="60"/>
      <c r="U322" s="59" t="s">
        <v>786</v>
      </c>
      <c r="V322" s="60"/>
      <c r="W322" s="60"/>
    </row>
    <row r="323">
      <c r="A323" s="61">
        <v>2015.0</v>
      </c>
      <c r="B323" s="61">
        <v>139.0</v>
      </c>
      <c r="C323" s="61">
        <v>7.894443803242E12</v>
      </c>
      <c r="D323" s="59" t="s">
        <v>89</v>
      </c>
      <c r="E323" s="59" t="s">
        <v>189</v>
      </c>
      <c r="F323" s="59" t="s">
        <v>63</v>
      </c>
      <c r="G323" s="59" t="s">
        <v>113</v>
      </c>
      <c r="H323" s="64">
        <v>300.0</v>
      </c>
      <c r="I323" s="61">
        <v>65.0</v>
      </c>
      <c r="J323" s="61">
        <v>0.0</v>
      </c>
      <c r="K323" s="61">
        <v>1.0</v>
      </c>
      <c r="L323" s="61">
        <v>45.0</v>
      </c>
      <c r="M323" s="60"/>
      <c r="N323" s="60"/>
      <c r="O323" s="61">
        <v>0.0</v>
      </c>
      <c r="P323" s="59" t="s">
        <v>91</v>
      </c>
      <c r="Q323" s="62" t="s">
        <v>787</v>
      </c>
      <c r="R323" s="64">
        <v>25.0</v>
      </c>
      <c r="S323" s="64">
        <v>15.0</v>
      </c>
      <c r="T323" s="64">
        <v>10.0</v>
      </c>
      <c r="U323" s="59" t="s">
        <v>788</v>
      </c>
      <c r="V323" s="60"/>
      <c r="W323" s="60"/>
    </row>
    <row r="324">
      <c r="A324" s="61">
        <v>2017.0</v>
      </c>
      <c r="B324" s="61">
        <v>109.0</v>
      </c>
      <c r="C324" s="61">
        <v>7.894443803259E12</v>
      </c>
      <c r="D324" s="59" t="s">
        <v>89</v>
      </c>
      <c r="E324" s="59" t="s">
        <v>277</v>
      </c>
      <c r="F324" s="59" t="s">
        <v>63</v>
      </c>
      <c r="G324" s="61">
        <v>22.0</v>
      </c>
      <c r="H324" s="59"/>
      <c r="I324" s="61">
        <v>50.0</v>
      </c>
      <c r="J324" s="61">
        <v>0.0</v>
      </c>
      <c r="K324" s="61">
        <v>1.0</v>
      </c>
      <c r="L324" s="61">
        <v>0.0</v>
      </c>
      <c r="M324" s="60"/>
      <c r="N324" s="60"/>
      <c r="O324" s="61">
        <v>0.0</v>
      </c>
      <c r="P324" s="59" t="s">
        <v>91</v>
      </c>
      <c r="Q324" s="62" t="s">
        <v>789</v>
      </c>
      <c r="R324" s="59"/>
      <c r="S324" s="59"/>
      <c r="T324" s="59"/>
      <c r="U324" s="59" t="s">
        <v>790</v>
      </c>
      <c r="V324" s="60"/>
      <c r="W324" s="60"/>
    </row>
    <row r="325">
      <c r="A325" s="61">
        <v>2019.0</v>
      </c>
      <c r="B325" s="61">
        <v>103.0</v>
      </c>
      <c r="C325" s="61">
        <v>7.894443803266E12</v>
      </c>
      <c r="D325" s="59" t="s">
        <v>89</v>
      </c>
      <c r="E325" s="59" t="s">
        <v>99</v>
      </c>
      <c r="F325" s="59" t="s">
        <v>63</v>
      </c>
      <c r="G325" s="59" t="s">
        <v>107</v>
      </c>
      <c r="H325" s="60"/>
      <c r="I325" s="61">
        <v>65.0</v>
      </c>
      <c r="J325" s="61">
        <v>0.0</v>
      </c>
      <c r="K325" s="61">
        <v>3.0</v>
      </c>
      <c r="L325" s="61">
        <v>65.0</v>
      </c>
      <c r="M325" s="60"/>
      <c r="N325" s="60"/>
      <c r="O325" s="61">
        <v>0.0</v>
      </c>
      <c r="P325" s="59" t="s">
        <v>91</v>
      </c>
      <c r="Q325" s="62" t="s">
        <v>791</v>
      </c>
      <c r="R325" s="60"/>
      <c r="S325" s="60"/>
      <c r="T325" s="60"/>
      <c r="U325" s="59" t="s">
        <v>792</v>
      </c>
      <c r="V325" s="60"/>
      <c r="W325" s="60"/>
    </row>
    <row r="326">
      <c r="A326" s="61">
        <v>2021.0</v>
      </c>
      <c r="B326" s="61">
        <v>615.0</v>
      </c>
      <c r="C326" s="61">
        <v>7.894443803273E12</v>
      </c>
      <c r="D326" s="59" t="s">
        <v>89</v>
      </c>
      <c r="E326" s="59" t="s">
        <v>172</v>
      </c>
      <c r="F326" s="59" t="s">
        <v>63</v>
      </c>
      <c r="G326" s="61">
        <v>30.0</v>
      </c>
      <c r="H326" s="60"/>
      <c r="I326" s="61">
        <v>55.0</v>
      </c>
      <c r="J326" s="61">
        <v>0.0</v>
      </c>
      <c r="K326" s="61">
        <v>1.0</v>
      </c>
      <c r="L326" s="61">
        <v>0.0</v>
      </c>
      <c r="M326" s="60"/>
      <c r="N326" s="60"/>
      <c r="O326" s="61">
        <v>0.0</v>
      </c>
      <c r="P326" s="59" t="s">
        <v>91</v>
      </c>
      <c r="Q326" s="62" t="s">
        <v>793</v>
      </c>
      <c r="R326" s="60"/>
      <c r="S326" s="60"/>
      <c r="T326" s="60"/>
      <c r="U326" s="59" t="s">
        <v>794</v>
      </c>
      <c r="V326" s="60"/>
      <c r="W326" s="60"/>
    </row>
    <row r="327">
      <c r="A327" s="61">
        <v>2023.0</v>
      </c>
      <c r="B327" s="61">
        <v>52.0</v>
      </c>
      <c r="C327" s="61">
        <v>7.89444380328E12</v>
      </c>
      <c r="D327" s="59" t="s">
        <v>89</v>
      </c>
      <c r="E327" s="59" t="s">
        <v>127</v>
      </c>
      <c r="F327" s="59" t="s">
        <v>63</v>
      </c>
      <c r="G327" s="59" t="s">
        <v>103</v>
      </c>
      <c r="H327" s="60"/>
      <c r="I327" s="61">
        <v>65.0</v>
      </c>
      <c r="J327" s="61">
        <v>0.0</v>
      </c>
      <c r="K327" s="61">
        <v>2.0</v>
      </c>
      <c r="L327" s="61">
        <v>43.13</v>
      </c>
      <c r="M327" s="60"/>
      <c r="N327" s="60"/>
      <c r="O327" s="61">
        <v>0.0</v>
      </c>
      <c r="P327" s="59" t="s">
        <v>91</v>
      </c>
      <c r="Q327" s="62" t="s">
        <v>795</v>
      </c>
      <c r="R327" s="60"/>
      <c r="S327" s="60"/>
      <c r="T327" s="60"/>
      <c r="U327" s="59" t="s">
        <v>796</v>
      </c>
      <c r="V327" s="60"/>
      <c r="W327" s="60"/>
    </row>
    <row r="328">
      <c r="A328" s="61">
        <v>2025.0</v>
      </c>
      <c r="B328" s="61">
        <v>72.0</v>
      </c>
      <c r="C328" s="61">
        <v>7.894443803297E12</v>
      </c>
      <c r="D328" s="59" t="s">
        <v>89</v>
      </c>
      <c r="E328" s="59" t="s">
        <v>211</v>
      </c>
      <c r="F328" s="59" t="s">
        <v>63</v>
      </c>
      <c r="G328" s="61">
        <v>25.0</v>
      </c>
      <c r="H328" s="64">
        <v>500.0</v>
      </c>
      <c r="I328" s="61">
        <v>55.0</v>
      </c>
      <c r="J328" s="61">
        <v>0.0</v>
      </c>
      <c r="K328" s="61">
        <v>4.0</v>
      </c>
      <c r="L328" s="61">
        <v>25.0</v>
      </c>
      <c r="M328" s="60"/>
      <c r="N328" s="60"/>
      <c r="O328" s="61">
        <v>0.0</v>
      </c>
      <c r="P328" s="59" t="s">
        <v>91</v>
      </c>
      <c r="Q328" s="62" t="s">
        <v>797</v>
      </c>
      <c r="R328" s="64">
        <v>25.0</v>
      </c>
      <c r="S328" s="64">
        <v>15.0</v>
      </c>
      <c r="T328" s="64">
        <v>10.0</v>
      </c>
      <c r="U328" s="59" t="s">
        <v>798</v>
      </c>
      <c r="V328" s="60"/>
      <c r="W328" s="60"/>
    </row>
    <row r="329">
      <c r="A329" s="61">
        <v>2029.0</v>
      </c>
      <c r="B329" s="61">
        <v>273.0</v>
      </c>
      <c r="C329" s="61">
        <v>7.894443803303E12</v>
      </c>
      <c r="D329" s="59" t="s">
        <v>89</v>
      </c>
      <c r="E329" s="59" t="s">
        <v>90</v>
      </c>
      <c r="F329" s="59" t="s">
        <v>63</v>
      </c>
      <c r="G329" s="61">
        <v>25.0</v>
      </c>
      <c r="H329" s="61">
        <v>100.0</v>
      </c>
      <c r="I329" s="61">
        <v>40.0</v>
      </c>
      <c r="J329" s="61">
        <v>0.0</v>
      </c>
      <c r="K329" s="61">
        <v>3.0</v>
      </c>
      <c r="L329" s="61">
        <v>45.0</v>
      </c>
      <c r="M329" s="60"/>
      <c r="N329" s="60"/>
      <c r="O329" s="61">
        <v>0.0</v>
      </c>
      <c r="P329" s="59" t="s">
        <v>91</v>
      </c>
      <c r="Q329" s="62" t="s">
        <v>799</v>
      </c>
      <c r="R329" s="61">
        <v>25.0</v>
      </c>
      <c r="S329" s="61">
        <v>15.0</v>
      </c>
      <c r="T329" s="61">
        <v>10.0</v>
      </c>
      <c r="U329" s="59" t="s">
        <v>800</v>
      </c>
      <c r="V329" s="60"/>
      <c r="W329" s="60"/>
    </row>
    <row r="330">
      <c r="A330" s="61">
        <v>2031.0</v>
      </c>
      <c r="B330" s="61">
        <v>411.0</v>
      </c>
      <c r="C330" s="61">
        <v>7.89444380331E12</v>
      </c>
      <c r="D330" s="59" t="s">
        <v>89</v>
      </c>
      <c r="E330" s="59" t="s">
        <v>90</v>
      </c>
      <c r="F330" s="59" t="s">
        <v>63</v>
      </c>
      <c r="G330" s="61">
        <v>25.0</v>
      </c>
      <c r="H330" s="61">
        <v>100.0</v>
      </c>
      <c r="I330" s="61">
        <v>90.0</v>
      </c>
      <c r="J330" s="61">
        <v>0.0</v>
      </c>
      <c r="K330" s="61">
        <v>17.0</v>
      </c>
      <c r="L330" s="61">
        <v>34.0</v>
      </c>
      <c r="M330" s="60"/>
      <c r="N330" s="60"/>
      <c r="O330" s="61">
        <v>0.0</v>
      </c>
      <c r="P330" s="59" t="s">
        <v>574</v>
      </c>
      <c r="Q330" s="62" t="s">
        <v>801</v>
      </c>
      <c r="R330" s="61">
        <v>25.0</v>
      </c>
      <c r="S330" s="61">
        <v>15.0</v>
      </c>
      <c r="T330" s="61">
        <v>10.0</v>
      </c>
      <c r="U330" s="59" t="s">
        <v>802</v>
      </c>
      <c r="V330" s="60"/>
      <c r="W330" s="60"/>
    </row>
    <row r="331">
      <c r="A331" s="61">
        <v>2035.0</v>
      </c>
      <c r="B331" s="61">
        <v>105.0</v>
      </c>
      <c r="C331" s="61">
        <v>7.894443803327E12</v>
      </c>
      <c r="D331" s="59" t="s">
        <v>89</v>
      </c>
      <c r="E331" s="59" t="s">
        <v>90</v>
      </c>
      <c r="F331" s="59" t="s">
        <v>63</v>
      </c>
      <c r="G331" s="59" t="s">
        <v>120</v>
      </c>
      <c r="H331" s="59"/>
      <c r="I331" s="61">
        <v>55.0</v>
      </c>
      <c r="J331" s="61">
        <v>0.0</v>
      </c>
      <c r="K331" s="61">
        <v>5.0</v>
      </c>
      <c r="L331" s="61">
        <v>42.0</v>
      </c>
      <c r="M331" s="60"/>
      <c r="N331" s="60"/>
      <c r="O331" s="61">
        <v>0.0</v>
      </c>
      <c r="P331" s="59" t="s">
        <v>91</v>
      </c>
      <c r="Q331" s="62" t="s">
        <v>803</v>
      </c>
      <c r="R331" s="59"/>
      <c r="S331" s="59"/>
      <c r="T331" s="59"/>
      <c r="U331" s="59" t="s">
        <v>804</v>
      </c>
      <c r="V331" s="60"/>
      <c r="W331" s="60"/>
    </row>
    <row r="332">
      <c r="A332" s="61">
        <v>2041.0</v>
      </c>
      <c r="B332" s="61">
        <v>147.0</v>
      </c>
      <c r="C332" s="61">
        <v>7.894443803334E12</v>
      </c>
      <c r="D332" s="59" t="s">
        <v>89</v>
      </c>
      <c r="E332" s="59" t="s">
        <v>99</v>
      </c>
      <c r="F332" s="59" t="s">
        <v>63</v>
      </c>
      <c r="G332" s="61">
        <v>22.0</v>
      </c>
      <c r="H332" s="60"/>
      <c r="I332" s="61">
        <v>0.0</v>
      </c>
      <c r="J332" s="61">
        <v>0.0</v>
      </c>
      <c r="K332" s="61">
        <v>2.0</v>
      </c>
      <c r="L332" s="61">
        <v>0.0</v>
      </c>
      <c r="M332" s="60"/>
      <c r="N332" s="60"/>
      <c r="O332" s="61">
        <v>0.0</v>
      </c>
      <c r="P332" s="59" t="s">
        <v>91</v>
      </c>
      <c r="Q332" s="62" t="s">
        <v>805</v>
      </c>
      <c r="R332" s="60"/>
      <c r="S332" s="60"/>
      <c r="T332" s="60"/>
      <c r="U332" s="59" t="s">
        <v>806</v>
      </c>
      <c r="V332" s="60"/>
      <c r="W332" s="60"/>
    </row>
    <row r="333">
      <c r="A333" s="61">
        <v>2043.0</v>
      </c>
      <c r="B333" s="61">
        <v>112.0</v>
      </c>
      <c r="C333" s="61">
        <v>7.894443803341E12</v>
      </c>
      <c r="D333" s="59" t="s">
        <v>89</v>
      </c>
      <c r="E333" s="59" t="s">
        <v>442</v>
      </c>
      <c r="F333" s="59" t="s">
        <v>63</v>
      </c>
      <c r="G333" s="61">
        <v>19.0</v>
      </c>
      <c r="H333" s="64">
        <v>100.0</v>
      </c>
      <c r="I333" s="61">
        <v>50.0</v>
      </c>
      <c r="J333" s="61">
        <v>0.0</v>
      </c>
      <c r="K333" s="61">
        <v>2.0</v>
      </c>
      <c r="L333" s="61">
        <v>35.25</v>
      </c>
      <c r="M333" s="60"/>
      <c r="N333" s="60"/>
      <c r="O333" s="61">
        <v>0.0</v>
      </c>
      <c r="P333" s="59" t="s">
        <v>91</v>
      </c>
      <c r="Q333" s="62" t="s">
        <v>807</v>
      </c>
      <c r="R333" s="64">
        <v>25.0</v>
      </c>
      <c r="S333" s="64">
        <v>15.0</v>
      </c>
      <c r="T333" s="64">
        <v>10.0</v>
      </c>
      <c r="U333" s="59" t="s">
        <v>808</v>
      </c>
      <c r="V333" s="60"/>
      <c r="W333" s="60"/>
    </row>
    <row r="334">
      <c r="A334" s="61">
        <v>2047.0</v>
      </c>
      <c r="B334" s="61">
        <v>619.0</v>
      </c>
      <c r="C334" s="61">
        <v>7.894443803358E12</v>
      </c>
      <c r="D334" s="59" t="s">
        <v>89</v>
      </c>
      <c r="E334" s="59" t="s">
        <v>102</v>
      </c>
      <c r="F334" s="59" t="s">
        <v>63</v>
      </c>
      <c r="G334" s="61">
        <v>32.0</v>
      </c>
      <c r="H334" s="59"/>
      <c r="I334" s="61">
        <v>60.0</v>
      </c>
      <c r="J334" s="61">
        <v>0.0</v>
      </c>
      <c r="K334" s="61">
        <v>1.0</v>
      </c>
      <c r="L334" s="61">
        <v>42.22</v>
      </c>
      <c r="M334" s="60"/>
      <c r="N334" s="60"/>
      <c r="O334" s="61">
        <v>0.0</v>
      </c>
      <c r="P334" s="59" t="s">
        <v>91</v>
      </c>
      <c r="Q334" s="62" t="s">
        <v>809</v>
      </c>
      <c r="R334" s="59"/>
      <c r="S334" s="59"/>
      <c r="T334" s="59"/>
      <c r="U334" s="59" t="s">
        <v>810</v>
      </c>
      <c r="V334" s="60"/>
      <c r="W334" s="60"/>
    </row>
    <row r="335">
      <c r="A335" s="61">
        <v>2055.0</v>
      </c>
      <c r="B335" s="61">
        <v>271.0</v>
      </c>
      <c r="C335" s="61">
        <v>7.894443803365E12</v>
      </c>
      <c r="D335" s="59" t="s">
        <v>89</v>
      </c>
      <c r="E335" s="59" t="s">
        <v>181</v>
      </c>
      <c r="F335" s="59" t="s">
        <v>63</v>
      </c>
      <c r="G335" s="61">
        <v>28.0</v>
      </c>
      <c r="H335" s="60"/>
      <c r="I335" s="61">
        <v>65.0</v>
      </c>
      <c r="J335" s="61">
        <v>0.0</v>
      </c>
      <c r="K335" s="61">
        <v>2.0</v>
      </c>
      <c r="L335" s="61">
        <v>50.33</v>
      </c>
      <c r="M335" s="60"/>
      <c r="N335" s="60"/>
      <c r="O335" s="61">
        <v>0.0</v>
      </c>
      <c r="P335" s="59" t="s">
        <v>417</v>
      </c>
      <c r="Q335" s="62" t="s">
        <v>811</v>
      </c>
      <c r="R335" s="60"/>
      <c r="S335" s="60"/>
      <c r="T335" s="60"/>
      <c r="U335" s="59" t="s">
        <v>812</v>
      </c>
      <c r="V335" s="60"/>
      <c r="W335" s="60"/>
    </row>
    <row r="336">
      <c r="A336" s="61">
        <v>2057.0</v>
      </c>
      <c r="B336" s="61">
        <v>56.0</v>
      </c>
      <c r="C336" s="61">
        <v>7.894443803372E12</v>
      </c>
      <c r="D336" s="59" t="s">
        <v>89</v>
      </c>
      <c r="E336" s="59" t="s">
        <v>96</v>
      </c>
      <c r="F336" s="59" t="s">
        <v>63</v>
      </c>
      <c r="G336" s="61">
        <v>25.0</v>
      </c>
      <c r="H336" s="60"/>
      <c r="I336" s="61">
        <v>80.0</v>
      </c>
      <c r="J336" s="61">
        <v>0.0</v>
      </c>
      <c r="K336" s="61">
        <v>2.0</v>
      </c>
      <c r="L336" s="61">
        <v>20.0</v>
      </c>
      <c r="M336" s="60"/>
      <c r="N336" s="60"/>
      <c r="O336" s="61">
        <v>0.0</v>
      </c>
      <c r="P336" s="59" t="s">
        <v>91</v>
      </c>
      <c r="Q336" s="62" t="s">
        <v>813</v>
      </c>
      <c r="R336" s="60"/>
      <c r="S336" s="60"/>
      <c r="T336" s="60"/>
      <c r="U336" s="59" t="s">
        <v>814</v>
      </c>
      <c r="V336" s="60"/>
      <c r="W336" s="60"/>
    </row>
    <row r="337">
      <c r="A337" s="61">
        <v>2059.0</v>
      </c>
      <c r="B337" s="61">
        <v>465.0</v>
      </c>
      <c r="C337" s="61">
        <v>7.894443803389E12</v>
      </c>
      <c r="D337" s="59" t="s">
        <v>89</v>
      </c>
      <c r="E337" s="59" t="s">
        <v>102</v>
      </c>
      <c r="F337" s="59" t="s">
        <v>63</v>
      </c>
      <c r="G337" s="61">
        <v>25.0</v>
      </c>
      <c r="H337" s="60"/>
      <c r="I337" s="61">
        <v>80.0</v>
      </c>
      <c r="J337" s="61">
        <v>0.0</v>
      </c>
      <c r="K337" s="61">
        <v>2.0</v>
      </c>
      <c r="L337" s="61">
        <v>49.98</v>
      </c>
      <c r="M337" s="60"/>
      <c r="N337" s="60"/>
      <c r="O337" s="61">
        <v>0.0</v>
      </c>
      <c r="P337" s="59" t="s">
        <v>91</v>
      </c>
      <c r="Q337" s="62" t="s">
        <v>815</v>
      </c>
      <c r="R337" s="60"/>
      <c r="S337" s="60"/>
      <c r="T337" s="60"/>
      <c r="U337" s="59" t="s">
        <v>816</v>
      </c>
      <c r="V337" s="60"/>
      <c r="W337" s="60"/>
    </row>
    <row r="338">
      <c r="A338" s="61">
        <v>2071.0</v>
      </c>
      <c r="B338" s="61">
        <v>96.0</v>
      </c>
      <c r="C338" s="61">
        <v>7.894443803396E12</v>
      </c>
      <c r="D338" s="59" t="s">
        <v>89</v>
      </c>
      <c r="E338" s="59" t="s">
        <v>172</v>
      </c>
      <c r="F338" s="59" t="s">
        <v>63</v>
      </c>
      <c r="G338" s="59" t="s">
        <v>120</v>
      </c>
      <c r="H338" s="60"/>
      <c r="I338" s="61">
        <v>50.0</v>
      </c>
      <c r="J338" s="61">
        <v>0.0</v>
      </c>
      <c r="K338" s="61">
        <v>2.0</v>
      </c>
      <c r="L338" s="61">
        <v>0.0</v>
      </c>
      <c r="M338" s="60"/>
      <c r="N338" s="60"/>
      <c r="O338" s="61">
        <v>0.0</v>
      </c>
      <c r="P338" s="59" t="s">
        <v>91</v>
      </c>
      <c r="Q338" s="62" t="s">
        <v>817</v>
      </c>
      <c r="R338" s="60"/>
      <c r="S338" s="60"/>
      <c r="T338" s="60"/>
      <c r="U338" s="59" t="s">
        <v>818</v>
      </c>
      <c r="V338" s="60"/>
      <c r="W338" s="60"/>
    </row>
    <row r="339">
      <c r="A339" s="61">
        <v>2075.0</v>
      </c>
      <c r="B339" s="61">
        <v>411.0</v>
      </c>
      <c r="C339" s="61">
        <v>7.894443803402E12</v>
      </c>
      <c r="D339" s="59" t="s">
        <v>89</v>
      </c>
      <c r="E339" s="59" t="s">
        <v>144</v>
      </c>
      <c r="F339" s="59" t="s">
        <v>63</v>
      </c>
      <c r="G339" s="61">
        <v>19.0</v>
      </c>
      <c r="H339" s="60"/>
      <c r="I339" s="61">
        <v>50.0</v>
      </c>
      <c r="J339" s="61">
        <v>0.0</v>
      </c>
      <c r="K339" s="61">
        <v>4.0</v>
      </c>
      <c r="L339" s="61">
        <v>37.99</v>
      </c>
      <c r="M339" s="66">
        <v>45184.0</v>
      </c>
      <c r="N339" s="66">
        <v>45199.0</v>
      </c>
      <c r="O339" s="61">
        <v>30.0</v>
      </c>
      <c r="P339" s="59" t="s">
        <v>281</v>
      </c>
      <c r="Q339" s="62" t="s">
        <v>819</v>
      </c>
      <c r="R339" s="60"/>
      <c r="S339" s="60"/>
      <c r="T339" s="60"/>
      <c r="U339" s="59" t="s">
        <v>820</v>
      </c>
      <c r="V339" s="60"/>
      <c r="W339" s="60"/>
    </row>
    <row r="340">
      <c r="A340" s="61">
        <v>2079.0</v>
      </c>
      <c r="B340" s="61">
        <v>93.0</v>
      </c>
      <c r="C340" s="61">
        <v>7.894443803419E12</v>
      </c>
      <c r="D340" s="59" t="s">
        <v>63</v>
      </c>
      <c r="E340" s="61">
        <v>22.0</v>
      </c>
      <c r="F340" s="59" t="s">
        <v>89</v>
      </c>
      <c r="G340" s="59" t="s">
        <v>90</v>
      </c>
      <c r="H340" s="60"/>
      <c r="I340" s="61">
        <v>55.0</v>
      </c>
      <c r="J340" s="61">
        <v>0.0</v>
      </c>
      <c r="K340" s="61">
        <v>2.0</v>
      </c>
      <c r="L340" s="61">
        <v>0.0</v>
      </c>
      <c r="M340" s="67"/>
      <c r="N340" s="67"/>
      <c r="O340" s="61">
        <v>0.0</v>
      </c>
      <c r="P340" s="59" t="s">
        <v>91</v>
      </c>
      <c r="Q340" s="62" t="s">
        <v>821</v>
      </c>
      <c r="R340" s="60"/>
      <c r="S340" s="60"/>
      <c r="T340" s="60"/>
      <c r="U340" s="59" t="s">
        <v>822</v>
      </c>
      <c r="V340" s="60"/>
      <c r="W340" s="60"/>
    </row>
    <row r="341">
      <c r="A341" s="61">
        <v>2081.0</v>
      </c>
      <c r="B341" s="61">
        <v>553.0</v>
      </c>
      <c r="C341" s="61">
        <v>7.894443803426E12</v>
      </c>
      <c r="D341" s="59" t="s">
        <v>89</v>
      </c>
      <c r="E341" s="59" t="s">
        <v>99</v>
      </c>
      <c r="F341" s="59" t="s">
        <v>63</v>
      </c>
      <c r="G341" s="59" t="s">
        <v>113</v>
      </c>
      <c r="H341" s="60"/>
      <c r="I341" s="61">
        <v>50.0</v>
      </c>
      <c r="J341" s="61">
        <v>0.0</v>
      </c>
      <c r="K341" s="61">
        <v>2.0</v>
      </c>
      <c r="L341" s="61">
        <v>30.0</v>
      </c>
      <c r="M341" s="60"/>
      <c r="N341" s="60"/>
      <c r="O341" s="61">
        <v>0.0</v>
      </c>
      <c r="P341" s="59" t="s">
        <v>823</v>
      </c>
      <c r="Q341" s="62" t="s">
        <v>824</v>
      </c>
      <c r="R341" s="60"/>
      <c r="S341" s="60"/>
      <c r="T341" s="60"/>
      <c r="U341" s="59" t="s">
        <v>825</v>
      </c>
      <c r="V341" s="60"/>
      <c r="W341" s="60"/>
    </row>
    <row r="342">
      <c r="A342" s="61">
        <v>2083.0</v>
      </c>
      <c r="B342" s="61">
        <v>521.0</v>
      </c>
      <c r="C342" s="61">
        <v>7.894443803433E12</v>
      </c>
      <c r="D342" s="59" t="s">
        <v>89</v>
      </c>
      <c r="E342" s="59" t="s">
        <v>139</v>
      </c>
      <c r="F342" s="59" t="s">
        <v>63</v>
      </c>
      <c r="G342" s="59" t="s">
        <v>120</v>
      </c>
      <c r="H342" s="60"/>
      <c r="I342" s="61">
        <v>0.0</v>
      </c>
      <c r="J342" s="61">
        <v>0.0</v>
      </c>
      <c r="K342" s="61">
        <v>0.0</v>
      </c>
      <c r="L342" s="61">
        <v>0.0</v>
      </c>
      <c r="M342" s="60"/>
      <c r="N342" s="60"/>
      <c r="O342" s="61">
        <v>0.0</v>
      </c>
      <c r="P342" s="59" t="s">
        <v>91</v>
      </c>
      <c r="Q342" s="62" t="s">
        <v>826</v>
      </c>
      <c r="R342" s="60"/>
      <c r="S342" s="60"/>
      <c r="T342" s="60"/>
      <c r="U342" s="59" t="s">
        <v>827</v>
      </c>
      <c r="V342" s="60"/>
      <c r="W342" s="60"/>
    </row>
    <row r="343">
      <c r="A343" s="61">
        <v>2085.0</v>
      </c>
      <c r="B343" s="61">
        <v>251.0</v>
      </c>
      <c r="C343" s="61">
        <v>7.89444380344E12</v>
      </c>
      <c r="D343" s="59" t="s">
        <v>89</v>
      </c>
      <c r="E343" s="59" t="s">
        <v>272</v>
      </c>
      <c r="F343" s="59" t="s">
        <v>63</v>
      </c>
      <c r="G343" s="59" t="s">
        <v>107</v>
      </c>
      <c r="H343" s="60"/>
      <c r="I343" s="61">
        <v>100.0</v>
      </c>
      <c r="J343" s="61">
        <v>0.0</v>
      </c>
      <c r="K343" s="61">
        <v>1.0</v>
      </c>
      <c r="L343" s="61">
        <v>40.0</v>
      </c>
      <c r="M343" s="60"/>
      <c r="N343" s="60"/>
      <c r="O343" s="61">
        <v>0.0</v>
      </c>
      <c r="P343" s="59" t="s">
        <v>91</v>
      </c>
      <c r="Q343" s="62" t="s">
        <v>828</v>
      </c>
      <c r="R343" s="60"/>
      <c r="S343" s="60"/>
      <c r="T343" s="60"/>
      <c r="U343" s="59" t="s">
        <v>829</v>
      </c>
      <c r="V343" s="60"/>
      <c r="W343" s="60"/>
    </row>
    <row r="344">
      <c r="A344" s="61">
        <v>2087.0</v>
      </c>
      <c r="B344" s="61">
        <v>267.0</v>
      </c>
      <c r="C344" s="61">
        <v>7.894443803457E12</v>
      </c>
      <c r="D344" s="59" t="s">
        <v>89</v>
      </c>
      <c r="E344" s="59" t="s">
        <v>277</v>
      </c>
      <c r="F344" s="59" t="s">
        <v>63</v>
      </c>
      <c r="G344" s="59" t="s">
        <v>113</v>
      </c>
      <c r="H344" s="60"/>
      <c r="I344" s="61">
        <v>65.0</v>
      </c>
      <c r="J344" s="61">
        <v>0.0</v>
      </c>
      <c r="K344" s="61">
        <v>1.0</v>
      </c>
      <c r="L344" s="61">
        <v>0.0</v>
      </c>
      <c r="M344" s="60"/>
      <c r="N344" s="60"/>
      <c r="O344" s="61">
        <v>0.0</v>
      </c>
      <c r="P344" s="59" t="s">
        <v>91</v>
      </c>
      <c r="Q344" s="62" t="s">
        <v>830</v>
      </c>
      <c r="R344" s="60"/>
      <c r="S344" s="60"/>
      <c r="T344" s="60"/>
      <c r="U344" s="59" t="s">
        <v>831</v>
      </c>
      <c r="V344" s="60"/>
      <c r="W344" s="60"/>
    </row>
    <row r="345">
      <c r="A345" s="61">
        <v>2089.0</v>
      </c>
      <c r="B345" s="61">
        <v>171.0</v>
      </c>
      <c r="C345" s="61">
        <v>7.894443803464E12</v>
      </c>
      <c r="D345" s="59" t="s">
        <v>89</v>
      </c>
      <c r="E345" s="59" t="s">
        <v>110</v>
      </c>
      <c r="F345" s="59" t="s">
        <v>63</v>
      </c>
      <c r="G345" s="61">
        <v>22.0</v>
      </c>
      <c r="H345" s="60"/>
      <c r="I345" s="61">
        <v>65.0</v>
      </c>
      <c r="J345" s="61">
        <v>0.0</v>
      </c>
      <c r="K345" s="61">
        <v>4.0</v>
      </c>
      <c r="L345" s="61">
        <v>0.0</v>
      </c>
      <c r="M345" s="60"/>
      <c r="N345" s="60"/>
      <c r="O345" s="61">
        <v>0.0</v>
      </c>
      <c r="P345" s="59" t="s">
        <v>91</v>
      </c>
      <c r="Q345" s="62" t="s">
        <v>832</v>
      </c>
      <c r="R345" s="60"/>
      <c r="S345" s="60"/>
      <c r="T345" s="60"/>
      <c r="U345" s="59" t="s">
        <v>833</v>
      </c>
      <c r="V345" s="60"/>
      <c r="W345" s="60"/>
    </row>
    <row r="346">
      <c r="A346" s="61">
        <v>2093.0</v>
      </c>
      <c r="B346" s="61">
        <v>139.0</v>
      </c>
      <c r="C346" s="61">
        <v>7.894443803471E12</v>
      </c>
      <c r="D346" s="59" t="s">
        <v>89</v>
      </c>
      <c r="E346" s="59" t="s">
        <v>102</v>
      </c>
      <c r="F346" s="59" t="s">
        <v>63</v>
      </c>
      <c r="G346" s="59" t="s">
        <v>107</v>
      </c>
      <c r="H346" s="60"/>
      <c r="I346" s="61">
        <v>65.0</v>
      </c>
      <c r="J346" s="61">
        <v>0.0</v>
      </c>
      <c r="K346" s="61">
        <v>3.0</v>
      </c>
      <c r="L346" s="61">
        <v>34.81</v>
      </c>
      <c r="M346" s="60"/>
      <c r="N346" s="60"/>
      <c r="O346" s="61">
        <v>0.0</v>
      </c>
      <c r="P346" s="59" t="s">
        <v>91</v>
      </c>
      <c r="Q346" s="62" t="s">
        <v>834</v>
      </c>
      <c r="R346" s="60"/>
      <c r="S346" s="60"/>
      <c r="T346" s="60"/>
      <c r="U346" s="59" t="s">
        <v>835</v>
      </c>
      <c r="V346" s="60"/>
      <c r="W346" s="60"/>
    </row>
    <row r="347">
      <c r="A347" s="61">
        <v>2097.0</v>
      </c>
      <c r="B347" s="61">
        <v>351.0</v>
      </c>
      <c r="C347" s="61">
        <v>7.894443803488E12</v>
      </c>
      <c r="D347" s="59" t="s">
        <v>89</v>
      </c>
      <c r="E347" s="59" t="s">
        <v>99</v>
      </c>
      <c r="F347" s="59" t="s">
        <v>63</v>
      </c>
      <c r="G347" s="59" t="s">
        <v>103</v>
      </c>
      <c r="H347" s="64">
        <v>100.0</v>
      </c>
      <c r="I347" s="61">
        <v>55.0</v>
      </c>
      <c r="J347" s="61">
        <v>0.0</v>
      </c>
      <c r="K347" s="61">
        <v>1.0</v>
      </c>
      <c r="L347" s="61">
        <v>34.81</v>
      </c>
      <c r="M347" s="60"/>
      <c r="N347" s="60"/>
      <c r="O347" s="61">
        <v>0.0</v>
      </c>
      <c r="P347" s="59" t="s">
        <v>91</v>
      </c>
      <c r="Q347" s="62" t="s">
        <v>836</v>
      </c>
      <c r="R347" s="64">
        <v>25.0</v>
      </c>
      <c r="S347" s="64">
        <v>15.0</v>
      </c>
      <c r="T347" s="64">
        <v>10.0</v>
      </c>
      <c r="U347" s="59" t="s">
        <v>837</v>
      </c>
      <c r="V347" s="60"/>
      <c r="W347" s="60"/>
    </row>
    <row r="348">
      <c r="A348" s="61">
        <v>2101.0</v>
      </c>
      <c r="B348" s="61">
        <v>47.0</v>
      </c>
      <c r="C348" s="61">
        <v>7.894443803495E12</v>
      </c>
      <c r="D348" s="59" t="s">
        <v>89</v>
      </c>
      <c r="E348" s="59" t="s">
        <v>106</v>
      </c>
      <c r="F348" s="59" t="s">
        <v>63</v>
      </c>
      <c r="G348" s="59" t="s">
        <v>113</v>
      </c>
      <c r="H348" s="61">
        <v>100.0</v>
      </c>
      <c r="I348" s="61">
        <v>35.0</v>
      </c>
      <c r="J348" s="61">
        <v>0.0</v>
      </c>
      <c r="K348" s="61">
        <v>1.0</v>
      </c>
      <c r="L348" s="61">
        <v>35.0</v>
      </c>
      <c r="M348" s="60"/>
      <c r="N348" s="60"/>
      <c r="O348" s="61">
        <v>0.0</v>
      </c>
      <c r="P348" s="59" t="s">
        <v>91</v>
      </c>
      <c r="Q348" s="62" t="s">
        <v>838</v>
      </c>
      <c r="R348" s="61">
        <v>25.0</v>
      </c>
      <c r="S348" s="61">
        <v>15.0</v>
      </c>
      <c r="T348" s="61">
        <v>10.0</v>
      </c>
      <c r="U348" s="59" t="s">
        <v>839</v>
      </c>
      <c r="V348" s="60"/>
      <c r="W348" s="60"/>
    </row>
    <row r="349">
      <c r="A349" s="61">
        <v>2103.0</v>
      </c>
      <c r="B349" s="61">
        <v>265.0</v>
      </c>
      <c r="C349" s="61">
        <v>7.894443803501E12</v>
      </c>
      <c r="D349" s="59" t="s">
        <v>89</v>
      </c>
      <c r="E349" s="59" t="s">
        <v>761</v>
      </c>
      <c r="F349" s="59" t="s">
        <v>63</v>
      </c>
      <c r="G349" s="59" t="s">
        <v>120</v>
      </c>
      <c r="H349" s="59"/>
      <c r="I349" s="61">
        <v>55.0</v>
      </c>
      <c r="J349" s="61">
        <v>0.0</v>
      </c>
      <c r="K349" s="61">
        <v>2.0</v>
      </c>
      <c r="L349" s="61">
        <v>35.0</v>
      </c>
      <c r="M349" s="60"/>
      <c r="N349" s="60"/>
      <c r="O349" s="61">
        <v>0.0</v>
      </c>
      <c r="P349" s="59" t="s">
        <v>91</v>
      </c>
      <c r="Q349" s="62" t="s">
        <v>840</v>
      </c>
      <c r="R349" s="59"/>
      <c r="S349" s="59"/>
      <c r="T349" s="59"/>
      <c r="U349" s="59" t="s">
        <v>841</v>
      </c>
      <c r="V349" s="60"/>
      <c r="W349" s="60"/>
    </row>
    <row r="350">
      <c r="A350" s="61">
        <v>2105.0</v>
      </c>
      <c r="B350" s="61">
        <v>77.0</v>
      </c>
      <c r="C350" s="61">
        <v>7.894443803518E12</v>
      </c>
      <c r="D350" s="59" t="s">
        <v>89</v>
      </c>
      <c r="E350" s="59" t="s">
        <v>214</v>
      </c>
      <c r="F350" s="59" t="s">
        <v>63</v>
      </c>
      <c r="G350" s="59" t="s">
        <v>120</v>
      </c>
      <c r="H350" s="64">
        <v>100.0</v>
      </c>
      <c r="I350" s="61">
        <v>60.0</v>
      </c>
      <c r="J350" s="61">
        <v>0.0</v>
      </c>
      <c r="K350" s="61">
        <v>2.0</v>
      </c>
      <c r="L350" s="61">
        <v>32.86</v>
      </c>
      <c r="M350" s="60"/>
      <c r="N350" s="60"/>
      <c r="O350" s="61">
        <v>0.0</v>
      </c>
      <c r="P350" s="59" t="s">
        <v>91</v>
      </c>
      <c r="Q350" s="62" t="s">
        <v>842</v>
      </c>
      <c r="R350" s="64">
        <v>25.0</v>
      </c>
      <c r="S350" s="64">
        <v>15.0</v>
      </c>
      <c r="T350" s="64">
        <v>10.0</v>
      </c>
      <c r="U350" s="59" t="s">
        <v>843</v>
      </c>
      <c r="V350" s="60"/>
      <c r="W350" s="60"/>
    </row>
    <row r="351">
      <c r="A351" s="61">
        <v>2109.0</v>
      </c>
      <c r="B351" s="61">
        <v>471.0</v>
      </c>
      <c r="C351" s="61">
        <v>7.894443803525E12</v>
      </c>
      <c r="D351" s="59" t="s">
        <v>89</v>
      </c>
      <c r="E351" s="59" t="s">
        <v>184</v>
      </c>
      <c r="F351" s="59" t="s">
        <v>63</v>
      </c>
      <c r="G351" s="61">
        <v>19.0</v>
      </c>
      <c r="H351" s="59"/>
      <c r="I351" s="61">
        <v>40.0</v>
      </c>
      <c r="J351" s="61">
        <v>0.0</v>
      </c>
      <c r="K351" s="61">
        <v>0.0</v>
      </c>
      <c r="L351" s="61">
        <v>35.0</v>
      </c>
      <c r="M351" s="60"/>
      <c r="N351" s="60"/>
      <c r="O351" s="61">
        <v>0.0</v>
      </c>
      <c r="P351" s="59" t="s">
        <v>91</v>
      </c>
      <c r="Q351" s="62" t="s">
        <v>844</v>
      </c>
      <c r="R351" s="59"/>
      <c r="S351" s="59"/>
      <c r="T351" s="59"/>
      <c r="U351" s="59" t="s">
        <v>845</v>
      </c>
      <c r="V351" s="60"/>
      <c r="W351" s="60"/>
    </row>
    <row r="352">
      <c r="A352" s="61">
        <v>2115.0</v>
      </c>
      <c r="B352" s="61">
        <v>241.0</v>
      </c>
      <c r="C352" s="61">
        <v>7.894443803532E12</v>
      </c>
      <c r="D352" s="59" t="s">
        <v>89</v>
      </c>
      <c r="E352" s="59" t="s">
        <v>198</v>
      </c>
      <c r="F352" s="59" t="s">
        <v>63</v>
      </c>
      <c r="G352" s="59" t="s">
        <v>107</v>
      </c>
      <c r="H352" s="60"/>
      <c r="I352" s="61">
        <v>55.0</v>
      </c>
      <c r="J352" s="61">
        <v>0.0</v>
      </c>
      <c r="K352" s="61">
        <v>2.0</v>
      </c>
      <c r="L352" s="61">
        <v>35.0</v>
      </c>
      <c r="M352" s="60"/>
      <c r="N352" s="60"/>
      <c r="O352" s="61">
        <v>0.0</v>
      </c>
      <c r="P352" s="59" t="s">
        <v>91</v>
      </c>
      <c r="Q352" s="62" t="s">
        <v>846</v>
      </c>
      <c r="R352" s="60"/>
      <c r="S352" s="60"/>
      <c r="T352" s="60"/>
      <c r="U352" s="59" t="s">
        <v>847</v>
      </c>
      <c r="V352" s="60"/>
      <c r="W352" s="60"/>
    </row>
    <row r="353">
      <c r="A353" s="61">
        <v>2117.0</v>
      </c>
      <c r="B353" s="61">
        <v>87.0</v>
      </c>
      <c r="C353" s="61">
        <v>7.894443803549E12</v>
      </c>
      <c r="D353" s="59" t="s">
        <v>89</v>
      </c>
      <c r="E353" s="59" t="s">
        <v>211</v>
      </c>
      <c r="F353" s="59" t="s">
        <v>63</v>
      </c>
      <c r="G353" s="59" t="s">
        <v>120</v>
      </c>
      <c r="H353" s="60"/>
      <c r="I353" s="61">
        <v>55.0</v>
      </c>
      <c r="J353" s="61">
        <v>0.0</v>
      </c>
      <c r="K353" s="61">
        <v>4.0</v>
      </c>
      <c r="L353" s="61">
        <v>35.0</v>
      </c>
      <c r="M353" s="60"/>
      <c r="N353" s="60"/>
      <c r="O353" s="61">
        <v>0.0</v>
      </c>
      <c r="P353" s="59" t="s">
        <v>91</v>
      </c>
      <c r="Q353" s="59"/>
      <c r="R353" s="60"/>
      <c r="S353" s="60"/>
      <c r="T353" s="60"/>
      <c r="U353" s="59"/>
      <c r="V353" s="60"/>
      <c r="W353" s="60"/>
    </row>
    <row r="354">
      <c r="A354" s="61">
        <v>2121.0</v>
      </c>
      <c r="B354" s="61">
        <v>125.0</v>
      </c>
      <c r="C354" s="61">
        <v>7.894443803556E12</v>
      </c>
      <c r="D354" s="59" t="s">
        <v>89</v>
      </c>
      <c r="E354" s="59" t="s">
        <v>110</v>
      </c>
      <c r="F354" s="59" t="s">
        <v>63</v>
      </c>
      <c r="G354" s="61">
        <v>19.0</v>
      </c>
      <c r="H354" s="60"/>
      <c r="I354" s="61">
        <v>70.0</v>
      </c>
      <c r="J354" s="61">
        <v>0.0</v>
      </c>
      <c r="K354" s="61">
        <v>1.0</v>
      </c>
      <c r="L354" s="61">
        <v>0.0</v>
      </c>
      <c r="M354" s="60"/>
      <c r="N354" s="60"/>
      <c r="O354" s="61">
        <v>0.0</v>
      </c>
      <c r="P354" s="59" t="s">
        <v>91</v>
      </c>
      <c r="Q354" s="65" t="s">
        <v>848</v>
      </c>
      <c r="R354" s="60"/>
      <c r="S354" s="60"/>
      <c r="T354" s="60"/>
      <c r="U354" s="60" t="s">
        <v>849</v>
      </c>
      <c r="V354" s="60"/>
      <c r="W354" s="60"/>
    </row>
    <row r="355">
      <c r="A355" s="61">
        <v>2127.0</v>
      </c>
      <c r="B355" s="61">
        <v>629.0</v>
      </c>
      <c r="C355" s="61">
        <v>7.894443803563E12</v>
      </c>
      <c r="D355" s="59" t="s">
        <v>89</v>
      </c>
      <c r="E355" s="59" t="s">
        <v>144</v>
      </c>
      <c r="F355" s="59" t="s">
        <v>63</v>
      </c>
      <c r="G355" s="61">
        <v>19.0</v>
      </c>
      <c r="H355" s="60"/>
      <c r="I355" s="61">
        <v>55.0</v>
      </c>
      <c r="J355" s="61">
        <v>0.0</v>
      </c>
      <c r="K355" s="61">
        <v>2.0</v>
      </c>
      <c r="L355" s="61">
        <v>38.0</v>
      </c>
      <c r="M355" s="60"/>
      <c r="N355" s="60"/>
      <c r="O355" s="61">
        <v>0.0</v>
      </c>
      <c r="P355" s="59" t="s">
        <v>91</v>
      </c>
      <c r="Q355" s="62" t="s">
        <v>850</v>
      </c>
      <c r="R355" s="60"/>
      <c r="S355" s="60"/>
      <c r="T355" s="60"/>
      <c r="U355" s="59" t="s">
        <v>851</v>
      </c>
      <c r="V355" s="60"/>
      <c r="W355" s="60"/>
    </row>
    <row r="356">
      <c r="A356" s="61">
        <v>2129.0</v>
      </c>
      <c r="B356" s="61">
        <v>359.0</v>
      </c>
      <c r="C356" s="61">
        <v>7.89444380357E12</v>
      </c>
      <c r="D356" s="59" t="s">
        <v>89</v>
      </c>
      <c r="E356" s="59" t="s">
        <v>110</v>
      </c>
      <c r="F356" s="59" t="s">
        <v>63</v>
      </c>
      <c r="G356" s="61">
        <v>32.0</v>
      </c>
      <c r="H356" s="60"/>
      <c r="I356" s="61">
        <v>60.0</v>
      </c>
      <c r="J356" s="61">
        <v>0.0</v>
      </c>
      <c r="K356" s="61">
        <v>1.0</v>
      </c>
      <c r="L356" s="61">
        <v>35.0</v>
      </c>
      <c r="M356" s="60"/>
      <c r="N356" s="60"/>
      <c r="O356" s="61">
        <v>0.0</v>
      </c>
      <c r="P356" s="59" t="s">
        <v>91</v>
      </c>
      <c r="Q356" s="62" t="s">
        <v>852</v>
      </c>
      <c r="R356" s="60"/>
      <c r="S356" s="60"/>
      <c r="T356" s="60"/>
      <c r="U356" s="59" t="s">
        <v>853</v>
      </c>
      <c r="V356" s="60"/>
      <c r="W356" s="60"/>
    </row>
    <row r="357">
      <c r="A357" s="61">
        <v>2133.0</v>
      </c>
      <c r="B357" s="61">
        <v>163.0</v>
      </c>
      <c r="C357" s="61">
        <v>7.894443803587E12</v>
      </c>
      <c r="D357" s="59" t="s">
        <v>89</v>
      </c>
      <c r="E357" s="59" t="s">
        <v>144</v>
      </c>
      <c r="F357" s="59" t="s">
        <v>63</v>
      </c>
      <c r="G357" s="61">
        <v>28.0</v>
      </c>
      <c r="H357" s="60"/>
      <c r="I357" s="61">
        <v>55.0</v>
      </c>
      <c r="J357" s="61">
        <v>0.0</v>
      </c>
      <c r="K357" s="61">
        <v>1.0</v>
      </c>
      <c r="L357" s="61">
        <v>35.0</v>
      </c>
      <c r="M357" s="60"/>
      <c r="N357" s="60"/>
      <c r="O357" s="61">
        <v>0.0</v>
      </c>
      <c r="P357" s="59" t="s">
        <v>91</v>
      </c>
      <c r="Q357" s="62" t="s">
        <v>854</v>
      </c>
      <c r="R357" s="60"/>
      <c r="S357" s="60"/>
      <c r="T357" s="60"/>
      <c r="U357" s="59" t="s">
        <v>855</v>
      </c>
      <c r="V357" s="60"/>
      <c r="W357" s="60"/>
    </row>
    <row r="358">
      <c r="A358" s="61">
        <v>2137.0</v>
      </c>
      <c r="B358" s="61">
        <v>245.0</v>
      </c>
      <c r="C358" s="61">
        <v>7.894443803594E12</v>
      </c>
      <c r="D358" s="59" t="s">
        <v>89</v>
      </c>
      <c r="E358" s="59" t="s">
        <v>442</v>
      </c>
      <c r="F358" s="59" t="s">
        <v>63</v>
      </c>
      <c r="G358" s="59" t="s">
        <v>120</v>
      </c>
      <c r="H358" s="64">
        <v>100.0</v>
      </c>
      <c r="I358" s="61">
        <v>60.0</v>
      </c>
      <c r="J358" s="61">
        <v>0.0</v>
      </c>
      <c r="K358" s="61">
        <v>6.0</v>
      </c>
      <c r="L358" s="61">
        <v>43.8</v>
      </c>
      <c r="M358" s="60"/>
      <c r="N358" s="60"/>
      <c r="O358" s="61">
        <v>0.0</v>
      </c>
      <c r="P358" s="59" t="s">
        <v>91</v>
      </c>
      <c r="Q358" s="62" t="s">
        <v>856</v>
      </c>
      <c r="R358" s="64">
        <v>25.0</v>
      </c>
      <c r="S358" s="64">
        <v>15.0</v>
      </c>
      <c r="T358" s="64">
        <v>10.0</v>
      </c>
      <c r="U358" s="59" t="s">
        <v>857</v>
      </c>
      <c r="V358" s="60"/>
      <c r="W358" s="60"/>
    </row>
    <row r="359">
      <c r="A359" s="61">
        <v>2143.0</v>
      </c>
      <c r="B359" s="61">
        <v>357.0</v>
      </c>
      <c r="C359" s="61">
        <v>7.8944438036E12</v>
      </c>
      <c r="D359" s="59" t="s">
        <v>89</v>
      </c>
      <c r="E359" s="59" t="s">
        <v>90</v>
      </c>
      <c r="F359" s="59" t="s">
        <v>63</v>
      </c>
      <c r="G359" s="59" t="s">
        <v>103</v>
      </c>
      <c r="H359" s="59"/>
      <c r="I359" s="61">
        <v>55.0</v>
      </c>
      <c r="J359" s="61">
        <v>0.0</v>
      </c>
      <c r="K359" s="61">
        <v>1.0</v>
      </c>
      <c r="L359" s="61">
        <v>35.0</v>
      </c>
      <c r="M359" s="60"/>
      <c r="N359" s="60"/>
      <c r="O359" s="61">
        <v>0.0</v>
      </c>
      <c r="P359" s="59" t="s">
        <v>91</v>
      </c>
      <c r="Q359" s="62" t="s">
        <v>858</v>
      </c>
      <c r="R359" s="59"/>
      <c r="S359" s="59"/>
      <c r="T359" s="59"/>
      <c r="U359" s="59" t="s">
        <v>859</v>
      </c>
      <c r="V359" s="60"/>
      <c r="W359" s="60"/>
    </row>
    <row r="360">
      <c r="A360" s="61">
        <v>2145.0</v>
      </c>
      <c r="B360" s="61">
        <v>245.0</v>
      </c>
      <c r="C360" s="61">
        <v>7.894443803617E12</v>
      </c>
      <c r="D360" s="59" t="s">
        <v>89</v>
      </c>
      <c r="E360" s="59" t="s">
        <v>144</v>
      </c>
      <c r="F360" s="59" t="s">
        <v>63</v>
      </c>
      <c r="G360" s="61">
        <v>22.0</v>
      </c>
      <c r="H360" s="64">
        <v>100.0</v>
      </c>
      <c r="I360" s="61">
        <v>85.0</v>
      </c>
      <c r="J360" s="61">
        <v>0.0</v>
      </c>
      <c r="K360" s="61">
        <v>3.0</v>
      </c>
      <c r="L360" s="61">
        <v>30.75</v>
      </c>
      <c r="M360" s="60"/>
      <c r="N360" s="60"/>
      <c r="O360" s="61">
        <v>0.0</v>
      </c>
      <c r="P360" s="59" t="s">
        <v>91</v>
      </c>
      <c r="Q360" s="62" t="s">
        <v>860</v>
      </c>
      <c r="R360" s="64">
        <v>25.0</v>
      </c>
      <c r="S360" s="64">
        <v>15.0</v>
      </c>
      <c r="T360" s="64">
        <v>10.0</v>
      </c>
      <c r="U360" s="59" t="s">
        <v>861</v>
      </c>
      <c r="V360" s="60"/>
      <c r="W360" s="60"/>
    </row>
    <row r="361">
      <c r="A361" s="61">
        <v>2147.0</v>
      </c>
      <c r="B361" s="61">
        <v>139.0</v>
      </c>
      <c r="C361" s="61">
        <v>7.894443803624E12</v>
      </c>
      <c r="D361" s="59" t="s">
        <v>89</v>
      </c>
      <c r="E361" s="59" t="s">
        <v>102</v>
      </c>
      <c r="F361" s="59" t="s">
        <v>63</v>
      </c>
      <c r="G361" s="59" t="s">
        <v>113</v>
      </c>
      <c r="H361" s="59"/>
      <c r="I361" s="61">
        <v>65.0</v>
      </c>
      <c r="J361" s="61">
        <v>0.0</v>
      </c>
      <c r="K361" s="61">
        <v>2.0</v>
      </c>
      <c r="L361" s="61">
        <v>35.0</v>
      </c>
      <c r="M361" s="60"/>
      <c r="N361" s="60"/>
      <c r="O361" s="61">
        <v>0.0</v>
      </c>
      <c r="P361" s="59" t="s">
        <v>91</v>
      </c>
      <c r="Q361" s="62" t="s">
        <v>862</v>
      </c>
      <c r="R361" s="59"/>
      <c r="S361" s="59"/>
      <c r="T361" s="59"/>
      <c r="U361" s="59" t="s">
        <v>863</v>
      </c>
      <c r="V361" s="60"/>
      <c r="W361" s="60"/>
    </row>
    <row r="362">
      <c r="A362" s="61">
        <v>2151.0</v>
      </c>
      <c r="B362" s="61">
        <v>465.0</v>
      </c>
      <c r="C362" s="61">
        <v>7.894443803631E12</v>
      </c>
      <c r="D362" s="59" t="s">
        <v>89</v>
      </c>
      <c r="E362" s="59" t="s">
        <v>117</v>
      </c>
      <c r="F362" s="59" t="s">
        <v>63</v>
      </c>
      <c r="G362" s="61">
        <v>25.0</v>
      </c>
      <c r="H362" s="60"/>
      <c r="I362" s="61">
        <v>70.0</v>
      </c>
      <c r="J362" s="61">
        <v>0.0</v>
      </c>
      <c r="K362" s="61">
        <v>3.0</v>
      </c>
      <c r="L362" s="61">
        <v>35.0</v>
      </c>
      <c r="M362" s="60"/>
      <c r="N362" s="60"/>
      <c r="O362" s="61">
        <v>0.0</v>
      </c>
      <c r="P362" s="59" t="s">
        <v>864</v>
      </c>
      <c r="Q362" s="62" t="s">
        <v>865</v>
      </c>
      <c r="R362" s="60"/>
      <c r="S362" s="60"/>
      <c r="T362" s="60"/>
      <c r="U362" s="59" t="s">
        <v>866</v>
      </c>
      <c r="V362" s="60"/>
      <c r="W362" s="60"/>
    </row>
    <row r="363">
      <c r="A363" s="61">
        <v>2153.0</v>
      </c>
      <c r="B363" s="61">
        <v>259.0</v>
      </c>
      <c r="C363" s="61">
        <v>7.894443803648E12</v>
      </c>
      <c r="D363" s="59" t="s">
        <v>89</v>
      </c>
      <c r="E363" s="59" t="s">
        <v>198</v>
      </c>
      <c r="F363" s="59" t="s">
        <v>63</v>
      </c>
      <c r="G363" s="61">
        <v>25.0</v>
      </c>
      <c r="H363" s="60"/>
      <c r="I363" s="61">
        <v>60.0</v>
      </c>
      <c r="J363" s="61">
        <v>0.0</v>
      </c>
      <c r="K363" s="61">
        <v>2.0</v>
      </c>
      <c r="L363" s="61">
        <v>35.0</v>
      </c>
      <c r="M363" s="60"/>
      <c r="N363" s="60"/>
      <c r="O363" s="61">
        <v>0.0</v>
      </c>
      <c r="P363" s="59" t="s">
        <v>91</v>
      </c>
      <c r="Q363" s="62" t="s">
        <v>867</v>
      </c>
      <c r="R363" s="60"/>
      <c r="S363" s="60"/>
      <c r="T363" s="60"/>
      <c r="U363" s="59" t="s">
        <v>868</v>
      </c>
      <c r="V363" s="60"/>
      <c r="W363" s="60"/>
    </row>
    <row r="364">
      <c r="A364" s="61">
        <v>2155.0</v>
      </c>
      <c r="B364" s="61">
        <v>153.0</v>
      </c>
      <c r="C364" s="61">
        <v>7.894443803655E12</v>
      </c>
      <c r="D364" s="59" t="s">
        <v>89</v>
      </c>
      <c r="E364" s="59" t="s">
        <v>99</v>
      </c>
      <c r="F364" s="59" t="s">
        <v>63</v>
      </c>
      <c r="G364" s="59" t="s">
        <v>120</v>
      </c>
      <c r="H364" s="60"/>
      <c r="I364" s="61">
        <v>65.0</v>
      </c>
      <c r="J364" s="61">
        <v>0.0</v>
      </c>
      <c r="K364" s="61">
        <v>2.0</v>
      </c>
      <c r="L364" s="61">
        <v>35.0</v>
      </c>
      <c r="M364" s="60"/>
      <c r="N364" s="60"/>
      <c r="O364" s="61">
        <v>0.0</v>
      </c>
      <c r="P364" s="59" t="s">
        <v>91</v>
      </c>
      <c r="Q364" s="62" t="s">
        <v>869</v>
      </c>
      <c r="R364" s="60"/>
      <c r="S364" s="60"/>
      <c r="T364" s="60"/>
      <c r="U364" s="59" t="s">
        <v>870</v>
      </c>
      <c r="V364" s="60"/>
      <c r="W364" s="60"/>
    </row>
    <row r="365">
      <c r="A365" s="61">
        <v>2163.0</v>
      </c>
      <c r="B365" s="61">
        <v>113.0</v>
      </c>
      <c r="C365" s="61">
        <v>7.894443803662E12</v>
      </c>
      <c r="D365" s="59" t="s">
        <v>89</v>
      </c>
      <c r="E365" s="59" t="s">
        <v>211</v>
      </c>
      <c r="F365" s="59" t="s">
        <v>63</v>
      </c>
      <c r="G365" s="59" t="s">
        <v>120</v>
      </c>
      <c r="H365" s="60"/>
      <c r="I365" s="61">
        <v>55.0</v>
      </c>
      <c r="J365" s="61">
        <v>0.0</v>
      </c>
      <c r="K365" s="61">
        <v>2.0</v>
      </c>
      <c r="L365" s="61">
        <v>35.0</v>
      </c>
      <c r="M365" s="60"/>
      <c r="N365" s="60"/>
      <c r="O365" s="61">
        <v>0.0</v>
      </c>
      <c r="P365" s="59" t="s">
        <v>91</v>
      </c>
      <c r="Q365" s="62" t="s">
        <v>871</v>
      </c>
      <c r="R365" s="60"/>
      <c r="S365" s="60"/>
      <c r="T365" s="60"/>
      <c r="U365" s="59" t="s">
        <v>872</v>
      </c>
      <c r="V365" s="60"/>
      <c r="W365" s="60"/>
    </row>
    <row r="366">
      <c r="A366" s="61">
        <v>2167.0</v>
      </c>
      <c r="B366" s="61">
        <v>189.0</v>
      </c>
      <c r="C366" s="61">
        <v>7.894443803679E12</v>
      </c>
      <c r="D366" s="59" t="s">
        <v>89</v>
      </c>
      <c r="E366" s="59" t="s">
        <v>172</v>
      </c>
      <c r="F366" s="59" t="s">
        <v>63</v>
      </c>
      <c r="G366" s="61">
        <v>22.0</v>
      </c>
      <c r="H366" s="60"/>
      <c r="I366" s="61">
        <v>50.0</v>
      </c>
      <c r="J366" s="61">
        <v>0.0</v>
      </c>
      <c r="K366" s="61">
        <v>5.0</v>
      </c>
      <c r="L366" s="61">
        <v>35.0</v>
      </c>
      <c r="M366" s="60"/>
      <c r="N366" s="60"/>
      <c r="O366" s="61">
        <v>0.0</v>
      </c>
      <c r="P366" s="59" t="s">
        <v>873</v>
      </c>
      <c r="Q366" s="62" t="s">
        <v>874</v>
      </c>
      <c r="R366" s="60"/>
      <c r="S366" s="60"/>
      <c r="T366" s="60"/>
      <c r="U366" s="59" t="s">
        <v>875</v>
      </c>
      <c r="V366" s="60"/>
      <c r="W366" s="60"/>
    </row>
    <row r="367">
      <c r="A367" s="61">
        <v>2171.0</v>
      </c>
      <c r="B367" s="61">
        <v>283.0</v>
      </c>
      <c r="C367" s="61">
        <v>7.894443803686E12</v>
      </c>
      <c r="D367" s="59" t="s">
        <v>89</v>
      </c>
      <c r="E367" s="59" t="s">
        <v>166</v>
      </c>
      <c r="F367" s="59" t="s">
        <v>63</v>
      </c>
      <c r="G367" s="61">
        <v>19.0</v>
      </c>
      <c r="H367" s="64">
        <v>100.0</v>
      </c>
      <c r="I367" s="61">
        <v>55.0</v>
      </c>
      <c r="J367" s="61">
        <v>0.0</v>
      </c>
      <c r="K367" s="61">
        <v>0.0</v>
      </c>
      <c r="L367" s="61">
        <v>35.0</v>
      </c>
      <c r="M367" s="60"/>
      <c r="N367" s="60"/>
      <c r="O367" s="61">
        <v>0.0</v>
      </c>
      <c r="P367" s="59" t="s">
        <v>91</v>
      </c>
      <c r="Q367" s="62" t="s">
        <v>876</v>
      </c>
      <c r="R367" s="64">
        <v>25.0</v>
      </c>
      <c r="S367" s="64">
        <v>15.0</v>
      </c>
      <c r="T367" s="64">
        <v>10.0</v>
      </c>
      <c r="U367" s="59" t="s">
        <v>877</v>
      </c>
      <c r="V367" s="60"/>
      <c r="W367" s="60"/>
    </row>
    <row r="368">
      <c r="A368" s="61">
        <v>2173.0</v>
      </c>
      <c r="B368" s="61">
        <v>55.0</v>
      </c>
      <c r="C368" s="61">
        <v>7.894443803693E12</v>
      </c>
      <c r="D368" s="59" t="s">
        <v>89</v>
      </c>
      <c r="E368" s="59" t="s">
        <v>442</v>
      </c>
      <c r="F368" s="59" t="s">
        <v>63</v>
      </c>
      <c r="G368" s="61">
        <v>19.0</v>
      </c>
      <c r="H368" s="59"/>
      <c r="I368" s="61">
        <v>55.0</v>
      </c>
      <c r="J368" s="61">
        <v>0.0</v>
      </c>
      <c r="K368" s="61">
        <v>1.0</v>
      </c>
      <c r="L368" s="61">
        <v>35.0</v>
      </c>
      <c r="M368" s="60"/>
      <c r="N368" s="60"/>
      <c r="O368" s="61">
        <v>0.0</v>
      </c>
      <c r="P368" s="59" t="s">
        <v>91</v>
      </c>
      <c r="Q368" s="62" t="s">
        <v>878</v>
      </c>
      <c r="R368" s="59"/>
      <c r="S368" s="59"/>
      <c r="T368" s="59"/>
      <c r="U368" s="59" t="s">
        <v>879</v>
      </c>
      <c r="V368" s="60"/>
      <c r="W368" s="60"/>
    </row>
    <row r="369">
      <c r="A369" s="61">
        <v>2177.0</v>
      </c>
      <c r="B369" s="61">
        <v>491.0</v>
      </c>
      <c r="C369" s="61">
        <v>7.894443803709E12</v>
      </c>
      <c r="D369" s="59" t="s">
        <v>89</v>
      </c>
      <c r="E369" s="59" t="s">
        <v>102</v>
      </c>
      <c r="F369" s="59" t="s">
        <v>63</v>
      </c>
      <c r="G369" s="61">
        <v>19.0</v>
      </c>
      <c r="H369" s="60"/>
      <c r="I369" s="61">
        <v>55.0</v>
      </c>
      <c r="J369" s="61">
        <v>0.0</v>
      </c>
      <c r="K369" s="61">
        <v>2.0</v>
      </c>
      <c r="L369" s="61">
        <v>35.0</v>
      </c>
      <c r="M369" s="60"/>
      <c r="N369" s="60"/>
      <c r="O369" s="61">
        <v>0.0</v>
      </c>
      <c r="P369" s="59" t="s">
        <v>91</v>
      </c>
      <c r="Q369" s="62" t="s">
        <v>880</v>
      </c>
      <c r="R369" s="60"/>
      <c r="S369" s="60"/>
      <c r="T369" s="60"/>
      <c r="U369" s="59" t="s">
        <v>881</v>
      </c>
      <c r="V369" s="60"/>
      <c r="W369" s="60"/>
    </row>
    <row r="370">
      <c r="A370" s="61">
        <v>2181.0</v>
      </c>
      <c r="B370" s="61">
        <v>557.0</v>
      </c>
      <c r="C370" s="61">
        <v>7.894443803716E12</v>
      </c>
      <c r="D370" s="59" t="s">
        <v>89</v>
      </c>
      <c r="E370" s="59" t="s">
        <v>277</v>
      </c>
      <c r="F370" s="59" t="s">
        <v>63</v>
      </c>
      <c r="G370" s="61">
        <v>22.0</v>
      </c>
      <c r="H370" s="60"/>
      <c r="I370" s="61">
        <v>55.0</v>
      </c>
      <c r="J370" s="61">
        <v>0.0</v>
      </c>
      <c r="K370" s="61">
        <v>1.0</v>
      </c>
      <c r="L370" s="61">
        <v>33.04</v>
      </c>
      <c r="M370" s="60"/>
      <c r="N370" s="60"/>
      <c r="O370" s="61">
        <v>0.0</v>
      </c>
      <c r="P370" s="59" t="s">
        <v>91</v>
      </c>
      <c r="Q370" s="62" t="s">
        <v>882</v>
      </c>
      <c r="R370" s="60"/>
      <c r="S370" s="60"/>
      <c r="T370" s="60"/>
      <c r="U370" s="59" t="s">
        <v>883</v>
      </c>
      <c r="V370" s="60"/>
      <c r="W370" s="60"/>
    </row>
    <row r="371">
      <c r="A371" s="61">
        <v>2185.0</v>
      </c>
      <c r="B371" s="61">
        <v>41.0</v>
      </c>
      <c r="C371" s="61">
        <v>7.894443803723E12</v>
      </c>
      <c r="D371" s="59" t="s">
        <v>89</v>
      </c>
      <c r="E371" s="59" t="s">
        <v>90</v>
      </c>
      <c r="F371" s="59" t="s">
        <v>63</v>
      </c>
      <c r="G371" s="59" t="s">
        <v>884</v>
      </c>
      <c r="H371" s="64">
        <v>100.0</v>
      </c>
      <c r="I371" s="61">
        <v>50.0</v>
      </c>
      <c r="J371" s="61">
        <v>0.0</v>
      </c>
      <c r="K371" s="61">
        <v>1.0</v>
      </c>
      <c r="L371" s="61">
        <v>35.0</v>
      </c>
      <c r="M371" s="60"/>
      <c r="N371" s="60"/>
      <c r="O371" s="61">
        <v>0.0</v>
      </c>
      <c r="P371" s="59" t="s">
        <v>91</v>
      </c>
      <c r="Q371" s="62" t="s">
        <v>885</v>
      </c>
      <c r="R371" s="64">
        <v>25.0</v>
      </c>
      <c r="S371" s="64">
        <v>15.0</v>
      </c>
      <c r="T371" s="64">
        <v>10.0</v>
      </c>
      <c r="U371" s="59" t="s">
        <v>886</v>
      </c>
      <c r="V371" s="60"/>
      <c r="W371" s="60"/>
    </row>
    <row r="372">
      <c r="A372" s="61">
        <v>2187.0</v>
      </c>
      <c r="B372" s="61">
        <v>52.0</v>
      </c>
      <c r="C372" s="61">
        <v>7.89444380373E12</v>
      </c>
      <c r="D372" s="59" t="s">
        <v>89</v>
      </c>
      <c r="E372" s="59" t="s">
        <v>364</v>
      </c>
      <c r="F372" s="59" t="s">
        <v>63</v>
      </c>
      <c r="G372" s="61">
        <v>30.0</v>
      </c>
      <c r="H372" s="59"/>
      <c r="I372" s="61">
        <v>75.0</v>
      </c>
      <c r="J372" s="61">
        <v>0.0</v>
      </c>
      <c r="K372" s="61">
        <v>3.0</v>
      </c>
      <c r="L372" s="61">
        <v>43.13</v>
      </c>
      <c r="M372" s="60"/>
      <c r="N372" s="60"/>
      <c r="O372" s="61">
        <v>0.0</v>
      </c>
      <c r="P372" s="59" t="s">
        <v>91</v>
      </c>
      <c r="Q372" s="62" t="s">
        <v>887</v>
      </c>
      <c r="R372" s="59"/>
      <c r="S372" s="59"/>
      <c r="T372" s="59"/>
      <c r="U372" s="59" t="s">
        <v>888</v>
      </c>
      <c r="V372" s="60"/>
      <c r="W372" s="60"/>
    </row>
    <row r="373">
      <c r="A373" s="61">
        <v>2191.0</v>
      </c>
      <c r="B373" s="61">
        <v>124.0</v>
      </c>
      <c r="C373" s="61">
        <v>7.894443803747E12</v>
      </c>
      <c r="D373" s="59" t="s">
        <v>89</v>
      </c>
      <c r="E373" s="59" t="s">
        <v>106</v>
      </c>
      <c r="F373" s="59" t="s">
        <v>63</v>
      </c>
      <c r="G373" s="59" t="s">
        <v>113</v>
      </c>
      <c r="H373" s="60"/>
      <c r="I373" s="61">
        <v>50.0</v>
      </c>
      <c r="J373" s="61">
        <v>0.0</v>
      </c>
      <c r="K373" s="61">
        <v>2.0</v>
      </c>
      <c r="L373" s="61">
        <v>30.0</v>
      </c>
      <c r="M373" s="60"/>
      <c r="N373" s="60"/>
      <c r="O373" s="61">
        <v>0.0</v>
      </c>
      <c r="P373" s="59" t="s">
        <v>417</v>
      </c>
      <c r="Q373" s="62" t="s">
        <v>889</v>
      </c>
      <c r="R373" s="60"/>
      <c r="S373" s="60"/>
      <c r="T373" s="60"/>
      <c r="U373" s="59" t="s">
        <v>890</v>
      </c>
      <c r="V373" s="60"/>
      <c r="W373" s="60"/>
    </row>
    <row r="374">
      <c r="A374" s="61">
        <v>2193.0</v>
      </c>
      <c r="B374" s="61">
        <v>205.0</v>
      </c>
      <c r="C374" s="64">
        <v>7.894443803754E12</v>
      </c>
      <c r="D374" s="60" t="s">
        <v>89</v>
      </c>
      <c r="E374" s="60" t="s">
        <v>90</v>
      </c>
      <c r="F374" s="60" t="s">
        <v>63</v>
      </c>
      <c r="G374" s="64">
        <v>22.0</v>
      </c>
      <c r="H374" s="60"/>
      <c r="I374" s="61">
        <v>75.0</v>
      </c>
      <c r="J374" s="61">
        <v>0.0</v>
      </c>
      <c r="K374" s="61">
        <v>1.0</v>
      </c>
      <c r="L374" s="61">
        <v>0.0</v>
      </c>
      <c r="M374" s="60"/>
      <c r="N374" s="60"/>
      <c r="O374" s="64">
        <v>0.0</v>
      </c>
      <c r="P374" s="60" t="s">
        <v>91</v>
      </c>
      <c r="Q374" s="65" t="s">
        <v>891</v>
      </c>
      <c r="R374" s="60"/>
      <c r="S374" s="60"/>
      <c r="T374" s="60"/>
      <c r="U374" s="60" t="s">
        <v>892</v>
      </c>
      <c r="V374" s="60"/>
      <c r="W374" s="60"/>
    </row>
    <row r="375">
      <c r="A375" s="61">
        <v>2197.0</v>
      </c>
      <c r="B375" s="61">
        <v>47.0</v>
      </c>
      <c r="C375" s="61">
        <v>7.894443803761E12</v>
      </c>
      <c r="D375" s="59" t="s">
        <v>89</v>
      </c>
      <c r="E375" s="59" t="s">
        <v>90</v>
      </c>
      <c r="F375" s="59" t="s">
        <v>63</v>
      </c>
      <c r="G375" s="59" t="s">
        <v>120</v>
      </c>
      <c r="H375" s="60"/>
      <c r="I375" s="61">
        <v>35.0</v>
      </c>
      <c r="J375" s="61">
        <v>0.0</v>
      </c>
      <c r="K375" s="61">
        <v>1.0</v>
      </c>
      <c r="L375" s="61">
        <v>29.77</v>
      </c>
      <c r="M375" s="60"/>
      <c r="N375" s="60"/>
      <c r="O375" s="61">
        <v>0.0</v>
      </c>
      <c r="P375" s="59" t="s">
        <v>91</v>
      </c>
      <c r="Q375" s="62" t="s">
        <v>893</v>
      </c>
      <c r="R375" s="60"/>
      <c r="S375" s="60"/>
      <c r="T375" s="60"/>
      <c r="U375" s="59" t="s">
        <v>894</v>
      </c>
      <c r="V375" s="60"/>
      <c r="W375" s="60"/>
    </row>
    <row r="376">
      <c r="A376" s="61">
        <v>2199.0</v>
      </c>
      <c r="B376" s="61">
        <v>47.0</v>
      </c>
      <c r="C376" s="61">
        <v>7.894443803778E12</v>
      </c>
      <c r="D376" s="59" t="s">
        <v>89</v>
      </c>
      <c r="E376" s="59" t="s">
        <v>316</v>
      </c>
      <c r="F376" s="59" t="s">
        <v>63</v>
      </c>
      <c r="G376" s="59" t="s">
        <v>120</v>
      </c>
      <c r="H376" s="64">
        <v>100.0</v>
      </c>
      <c r="I376" s="61">
        <v>35.0</v>
      </c>
      <c r="J376" s="61">
        <v>0.0</v>
      </c>
      <c r="K376" s="61">
        <v>1.0</v>
      </c>
      <c r="L376" s="61">
        <v>29.77</v>
      </c>
      <c r="M376" s="60"/>
      <c r="N376" s="60"/>
      <c r="O376" s="61">
        <v>0.0</v>
      </c>
      <c r="P376" s="59" t="s">
        <v>91</v>
      </c>
      <c r="Q376" s="62" t="s">
        <v>895</v>
      </c>
      <c r="R376" s="64">
        <v>25.0</v>
      </c>
      <c r="S376" s="64">
        <v>15.0</v>
      </c>
      <c r="T376" s="64">
        <v>10.0</v>
      </c>
      <c r="U376" s="59" t="s">
        <v>896</v>
      </c>
      <c r="V376" s="60"/>
      <c r="W376" s="60"/>
    </row>
    <row r="377">
      <c r="A377" s="61">
        <v>2201.0</v>
      </c>
      <c r="B377" s="61">
        <v>68.0</v>
      </c>
      <c r="C377" s="61">
        <v>7.894443803785E12</v>
      </c>
      <c r="D377" s="59" t="s">
        <v>89</v>
      </c>
      <c r="E377" s="59" t="s">
        <v>166</v>
      </c>
      <c r="F377" s="59" t="s">
        <v>63</v>
      </c>
      <c r="G377" s="61">
        <v>25.0</v>
      </c>
      <c r="H377" s="60"/>
      <c r="I377" s="61">
        <v>55.0</v>
      </c>
      <c r="J377" s="61">
        <v>0.0</v>
      </c>
      <c r="K377" s="61">
        <v>5.0</v>
      </c>
      <c r="L377" s="61">
        <v>35.0</v>
      </c>
      <c r="M377" s="60"/>
      <c r="N377" s="60"/>
      <c r="O377" s="61">
        <v>0.0</v>
      </c>
      <c r="P377" s="59" t="s">
        <v>897</v>
      </c>
      <c r="Q377" s="62" t="s">
        <v>898</v>
      </c>
      <c r="R377" s="60"/>
      <c r="S377" s="60"/>
      <c r="T377" s="60"/>
      <c r="U377" s="59" t="s">
        <v>899</v>
      </c>
      <c r="V377" s="60"/>
      <c r="W377" s="60"/>
    </row>
    <row r="378">
      <c r="A378" s="61">
        <v>2203.0</v>
      </c>
      <c r="B378" s="61">
        <v>275.0</v>
      </c>
      <c r="C378" s="61">
        <v>7.894443803792E12</v>
      </c>
      <c r="D378" s="59" t="s">
        <v>89</v>
      </c>
      <c r="E378" s="59" t="s">
        <v>102</v>
      </c>
      <c r="F378" s="59" t="s">
        <v>63</v>
      </c>
      <c r="G378" s="61">
        <v>22.0</v>
      </c>
      <c r="H378" s="59"/>
      <c r="I378" s="61">
        <v>70.0</v>
      </c>
      <c r="J378" s="61">
        <v>0.0</v>
      </c>
      <c r="K378" s="61">
        <v>3.0</v>
      </c>
      <c r="L378" s="61">
        <v>0.0</v>
      </c>
      <c r="M378" s="60"/>
      <c r="N378" s="60"/>
      <c r="O378" s="61">
        <v>0.0</v>
      </c>
      <c r="P378" s="59" t="s">
        <v>91</v>
      </c>
      <c r="Q378" s="62" t="s">
        <v>900</v>
      </c>
      <c r="R378" s="59"/>
      <c r="S378" s="59"/>
      <c r="T378" s="59"/>
      <c r="U378" s="59" t="s">
        <v>901</v>
      </c>
      <c r="V378" s="60"/>
      <c r="W378" s="60"/>
    </row>
    <row r="379">
      <c r="A379" s="61">
        <v>2205.0</v>
      </c>
      <c r="B379" s="61">
        <v>297.0</v>
      </c>
      <c r="C379" s="61">
        <v>7.894443803808E12</v>
      </c>
      <c r="D379" s="59" t="s">
        <v>89</v>
      </c>
      <c r="E379" s="59" t="s">
        <v>90</v>
      </c>
      <c r="F379" s="59" t="s">
        <v>63</v>
      </c>
      <c r="G379" s="59" t="s">
        <v>103</v>
      </c>
      <c r="H379" s="64">
        <v>100.0</v>
      </c>
      <c r="I379" s="61">
        <v>55.0</v>
      </c>
      <c r="J379" s="61">
        <v>0.0</v>
      </c>
      <c r="K379" s="61">
        <v>2.0</v>
      </c>
      <c r="L379" s="61">
        <v>35.0</v>
      </c>
      <c r="M379" s="60"/>
      <c r="N379" s="60"/>
      <c r="O379" s="61">
        <v>0.0</v>
      </c>
      <c r="P379" s="59" t="s">
        <v>91</v>
      </c>
      <c r="Q379" s="62" t="s">
        <v>902</v>
      </c>
      <c r="R379" s="64">
        <v>25.0</v>
      </c>
      <c r="S379" s="64">
        <v>15.0</v>
      </c>
      <c r="T379" s="64">
        <v>10.0</v>
      </c>
      <c r="U379" s="59" t="s">
        <v>903</v>
      </c>
      <c r="V379" s="60"/>
      <c r="W379" s="60"/>
    </row>
    <row r="380">
      <c r="A380" s="61">
        <v>2209.0</v>
      </c>
      <c r="B380" s="61">
        <v>125.0</v>
      </c>
      <c r="C380" s="61">
        <v>7.894443803815E12</v>
      </c>
      <c r="D380" s="59" t="s">
        <v>89</v>
      </c>
      <c r="E380" s="59" t="s">
        <v>90</v>
      </c>
      <c r="F380" s="59" t="s">
        <v>63</v>
      </c>
      <c r="G380" s="61">
        <v>31.0</v>
      </c>
      <c r="H380" s="60"/>
      <c r="I380" s="61">
        <v>65.0</v>
      </c>
      <c r="J380" s="61">
        <v>0.0</v>
      </c>
      <c r="K380" s="61">
        <v>4.0</v>
      </c>
      <c r="L380" s="61">
        <v>0.0</v>
      </c>
      <c r="M380" s="60"/>
      <c r="N380" s="60"/>
      <c r="O380" s="61">
        <v>0.0</v>
      </c>
      <c r="P380" s="59" t="s">
        <v>91</v>
      </c>
      <c r="Q380" s="62" t="s">
        <v>904</v>
      </c>
      <c r="R380" s="60"/>
      <c r="S380" s="60"/>
      <c r="T380" s="60"/>
      <c r="U380" s="59" t="s">
        <v>905</v>
      </c>
      <c r="V380" s="60"/>
      <c r="W380" s="60"/>
    </row>
    <row r="381">
      <c r="A381" s="61">
        <v>2211.0</v>
      </c>
      <c r="B381" s="61">
        <v>639.0</v>
      </c>
      <c r="C381" s="61">
        <v>7.894443803822E12</v>
      </c>
      <c r="D381" s="59" t="s">
        <v>89</v>
      </c>
      <c r="E381" s="59" t="s">
        <v>102</v>
      </c>
      <c r="F381" s="59" t="s">
        <v>63</v>
      </c>
      <c r="G381" s="59" t="s">
        <v>113</v>
      </c>
      <c r="H381" s="59"/>
      <c r="I381" s="61">
        <v>100.0</v>
      </c>
      <c r="J381" s="61">
        <v>0.0</v>
      </c>
      <c r="K381" s="61">
        <v>1.0</v>
      </c>
      <c r="L381" s="61">
        <v>80.0</v>
      </c>
      <c r="M381" s="60"/>
      <c r="N381" s="60"/>
      <c r="O381" s="61">
        <v>0.0</v>
      </c>
      <c r="P381" s="59" t="s">
        <v>91</v>
      </c>
      <c r="Q381" s="62" t="s">
        <v>906</v>
      </c>
      <c r="R381" s="59"/>
      <c r="S381" s="59"/>
      <c r="T381" s="59"/>
      <c r="U381" s="59" t="s">
        <v>907</v>
      </c>
      <c r="V381" s="60"/>
      <c r="W381" s="60"/>
    </row>
    <row r="382">
      <c r="A382" s="61">
        <v>2213.0</v>
      </c>
      <c r="B382" s="61">
        <v>125.0</v>
      </c>
      <c r="C382" s="61">
        <v>7.894443803839E12</v>
      </c>
      <c r="D382" s="59" t="s">
        <v>89</v>
      </c>
      <c r="E382" s="59" t="s">
        <v>316</v>
      </c>
      <c r="F382" s="59" t="s">
        <v>63</v>
      </c>
      <c r="G382" s="59" t="s">
        <v>107</v>
      </c>
      <c r="H382" s="60"/>
      <c r="I382" s="61">
        <v>80.0</v>
      </c>
      <c r="J382" s="61">
        <v>0.0</v>
      </c>
      <c r="K382" s="61">
        <v>2.0</v>
      </c>
      <c r="L382" s="61">
        <v>50.0</v>
      </c>
      <c r="M382" s="60"/>
      <c r="N382" s="60"/>
      <c r="O382" s="61">
        <v>0.0</v>
      </c>
      <c r="P382" s="59" t="s">
        <v>91</v>
      </c>
      <c r="Q382" s="59"/>
      <c r="R382" s="60"/>
      <c r="S382" s="60"/>
      <c r="T382" s="60"/>
      <c r="U382" s="59"/>
      <c r="V382" s="60"/>
      <c r="W382" s="60"/>
    </row>
    <row r="383">
      <c r="A383" s="61">
        <v>2215.0</v>
      </c>
      <c r="B383" s="61">
        <v>58.0</v>
      </c>
      <c r="C383" s="61">
        <v>7.894443803846E12</v>
      </c>
      <c r="D383" s="59" t="s">
        <v>89</v>
      </c>
      <c r="E383" s="59" t="s">
        <v>90</v>
      </c>
      <c r="F383" s="59" t="s">
        <v>63</v>
      </c>
      <c r="G383" s="61">
        <v>19.0</v>
      </c>
      <c r="H383" s="64">
        <v>100.0</v>
      </c>
      <c r="I383" s="61">
        <v>75.0</v>
      </c>
      <c r="J383" s="61">
        <v>0.0</v>
      </c>
      <c r="K383" s="61">
        <v>4.0</v>
      </c>
      <c r="L383" s="61">
        <v>60.0</v>
      </c>
      <c r="M383" s="60"/>
      <c r="N383" s="60"/>
      <c r="O383" s="61">
        <v>0.0</v>
      </c>
      <c r="P383" s="59" t="s">
        <v>908</v>
      </c>
      <c r="Q383" s="62" t="s">
        <v>909</v>
      </c>
      <c r="R383" s="64">
        <v>25.0</v>
      </c>
      <c r="S383" s="64">
        <v>15.0</v>
      </c>
      <c r="T383" s="64">
        <v>10.0</v>
      </c>
      <c r="U383" s="59" t="s">
        <v>910</v>
      </c>
      <c r="V383" s="60"/>
      <c r="W383" s="60"/>
    </row>
    <row r="384">
      <c r="A384" s="61">
        <v>2217.0</v>
      </c>
      <c r="B384" s="61">
        <v>116.0</v>
      </c>
      <c r="C384" s="61">
        <v>7.894443803853E12</v>
      </c>
      <c r="D384" s="59" t="s">
        <v>89</v>
      </c>
      <c r="E384" s="59" t="s">
        <v>96</v>
      </c>
      <c r="F384" s="59" t="s">
        <v>63</v>
      </c>
      <c r="G384" s="61">
        <v>25.0</v>
      </c>
      <c r="H384" s="60"/>
      <c r="I384" s="61">
        <v>100.0</v>
      </c>
      <c r="J384" s="61">
        <v>0.0</v>
      </c>
      <c r="K384" s="61">
        <v>2.0</v>
      </c>
      <c r="L384" s="61">
        <v>80.0</v>
      </c>
      <c r="M384" s="60"/>
      <c r="N384" s="60"/>
      <c r="O384" s="61">
        <v>0.0</v>
      </c>
      <c r="P384" s="59" t="s">
        <v>91</v>
      </c>
      <c r="Q384" s="65" t="s">
        <v>911</v>
      </c>
      <c r="R384" s="60"/>
      <c r="S384" s="60"/>
      <c r="T384" s="60"/>
      <c r="U384" s="60" t="s">
        <v>912</v>
      </c>
      <c r="V384" s="60"/>
      <c r="W384" s="60"/>
    </row>
    <row r="385">
      <c r="A385" s="61">
        <v>2223.0</v>
      </c>
      <c r="B385" s="61">
        <v>641.0</v>
      </c>
      <c r="C385" s="61">
        <v>7.89444380386E12</v>
      </c>
      <c r="D385" s="59" t="s">
        <v>89</v>
      </c>
      <c r="E385" s="59" t="s">
        <v>106</v>
      </c>
      <c r="F385" s="59" t="s">
        <v>63</v>
      </c>
      <c r="G385" s="59" t="s">
        <v>107</v>
      </c>
      <c r="H385" s="59"/>
      <c r="I385" s="61">
        <v>55.0</v>
      </c>
      <c r="J385" s="61">
        <v>0.0</v>
      </c>
      <c r="K385" s="61">
        <v>1.0</v>
      </c>
      <c r="L385" s="61">
        <v>30.0</v>
      </c>
      <c r="M385" s="60"/>
      <c r="N385" s="60"/>
      <c r="O385" s="61">
        <v>0.0</v>
      </c>
      <c r="P385" s="59" t="s">
        <v>91</v>
      </c>
      <c r="Q385" s="62" t="s">
        <v>913</v>
      </c>
      <c r="R385" s="59"/>
      <c r="S385" s="59"/>
      <c r="T385" s="59"/>
      <c r="U385" s="59" t="s">
        <v>914</v>
      </c>
      <c r="V385" s="60"/>
      <c r="W385" s="60"/>
    </row>
    <row r="386">
      <c r="A386" s="61">
        <v>2225.0</v>
      </c>
      <c r="B386" s="61">
        <v>125.0</v>
      </c>
      <c r="C386" s="61">
        <v>7.894443803877E12</v>
      </c>
      <c r="D386" s="59" t="s">
        <v>89</v>
      </c>
      <c r="E386" s="59" t="s">
        <v>90</v>
      </c>
      <c r="F386" s="59" t="s">
        <v>63</v>
      </c>
      <c r="G386" s="61">
        <v>25.0</v>
      </c>
      <c r="H386" s="60"/>
      <c r="I386" s="61">
        <v>65.0</v>
      </c>
      <c r="J386" s="61">
        <v>0.0</v>
      </c>
      <c r="K386" s="61">
        <v>4.0</v>
      </c>
      <c r="L386" s="61">
        <v>0.0</v>
      </c>
      <c r="M386" s="60"/>
      <c r="N386" s="60"/>
      <c r="O386" s="61">
        <v>0.0</v>
      </c>
      <c r="P386" s="59" t="s">
        <v>915</v>
      </c>
      <c r="Q386" s="62" t="s">
        <v>916</v>
      </c>
      <c r="R386" s="60"/>
      <c r="S386" s="60"/>
      <c r="T386" s="60"/>
      <c r="U386" s="59" t="s">
        <v>917</v>
      </c>
      <c r="V386" s="60"/>
      <c r="W386" s="60"/>
    </row>
    <row r="387">
      <c r="A387" s="61">
        <v>2233.0</v>
      </c>
      <c r="B387" s="61">
        <v>447.0</v>
      </c>
      <c r="C387" s="61">
        <v>7.894443803884E12</v>
      </c>
      <c r="D387" s="59" t="s">
        <v>89</v>
      </c>
      <c r="E387" s="59" t="s">
        <v>144</v>
      </c>
      <c r="F387" s="59" t="s">
        <v>63</v>
      </c>
      <c r="G387" s="61">
        <v>19.0</v>
      </c>
      <c r="H387" s="60"/>
      <c r="I387" s="61">
        <v>55.0</v>
      </c>
      <c r="J387" s="61">
        <v>0.0</v>
      </c>
      <c r="K387" s="61">
        <v>1.0</v>
      </c>
      <c r="L387" s="61">
        <v>0.0</v>
      </c>
      <c r="M387" s="60"/>
      <c r="N387" s="60"/>
      <c r="O387" s="61">
        <v>0.0</v>
      </c>
      <c r="P387" s="59" t="s">
        <v>91</v>
      </c>
      <c r="Q387" s="62" t="s">
        <v>918</v>
      </c>
      <c r="R387" s="60"/>
      <c r="S387" s="60"/>
      <c r="T387" s="60"/>
      <c r="U387" s="59" t="s">
        <v>919</v>
      </c>
      <c r="V387" s="60"/>
      <c r="W387" s="60"/>
    </row>
    <row r="388">
      <c r="A388" s="61">
        <v>2235.0</v>
      </c>
      <c r="B388" s="61">
        <v>116.0</v>
      </c>
      <c r="C388" s="61">
        <v>7.894443803891E12</v>
      </c>
      <c r="D388" s="59" t="s">
        <v>89</v>
      </c>
      <c r="E388" s="59" t="s">
        <v>272</v>
      </c>
      <c r="F388" s="59" t="s">
        <v>63</v>
      </c>
      <c r="G388" s="61">
        <v>22.0</v>
      </c>
      <c r="H388" s="64">
        <v>100.0</v>
      </c>
      <c r="I388" s="61">
        <v>100.0</v>
      </c>
      <c r="J388" s="61">
        <v>0.0</v>
      </c>
      <c r="K388" s="61">
        <v>4.0</v>
      </c>
      <c r="L388" s="61">
        <v>0.0</v>
      </c>
      <c r="M388" s="60"/>
      <c r="N388" s="60"/>
      <c r="O388" s="61">
        <v>0.0</v>
      </c>
      <c r="P388" s="59" t="s">
        <v>91</v>
      </c>
      <c r="Q388" s="62" t="s">
        <v>920</v>
      </c>
      <c r="R388" s="64">
        <v>25.0</v>
      </c>
      <c r="S388" s="64">
        <v>15.0</v>
      </c>
      <c r="T388" s="64">
        <v>10.0</v>
      </c>
      <c r="U388" s="59" t="s">
        <v>921</v>
      </c>
      <c r="V388" s="60"/>
      <c r="W388" s="60"/>
    </row>
    <row r="389">
      <c r="A389" s="61">
        <v>2237.0</v>
      </c>
      <c r="B389" s="61">
        <v>116.0</v>
      </c>
      <c r="C389" s="61">
        <v>7.894443803907E12</v>
      </c>
      <c r="D389" s="59" t="s">
        <v>89</v>
      </c>
      <c r="E389" s="59" t="s">
        <v>272</v>
      </c>
      <c r="F389" s="59" t="s">
        <v>63</v>
      </c>
      <c r="G389" s="59" t="s">
        <v>113</v>
      </c>
      <c r="H389" s="64">
        <v>100.0</v>
      </c>
      <c r="I389" s="61">
        <v>100.0</v>
      </c>
      <c r="J389" s="61">
        <v>0.0</v>
      </c>
      <c r="K389" s="61">
        <v>2.0</v>
      </c>
      <c r="L389" s="61">
        <v>70.0</v>
      </c>
      <c r="M389" s="60"/>
      <c r="N389" s="60"/>
      <c r="O389" s="61">
        <v>0.0</v>
      </c>
      <c r="P389" s="59" t="s">
        <v>91</v>
      </c>
      <c r="Q389" s="62" t="s">
        <v>922</v>
      </c>
      <c r="R389" s="64">
        <v>25.0</v>
      </c>
      <c r="S389" s="64">
        <v>15.0</v>
      </c>
      <c r="T389" s="64">
        <v>10.0</v>
      </c>
      <c r="U389" s="59" t="s">
        <v>923</v>
      </c>
      <c r="V389" s="60"/>
      <c r="W389" s="60"/>
    </row>
    <row r="390">
      <c r="A390" s="61">
        <v>2239.0</v>
      </c>
      <c r="B390" s="61">
        <v>53.0</v>
      </c>
      <c r="C390" s="61">
        <v>7.894443803914E12</v>
      </c>
      <c r="D390" s="59" t="s">
        <v>89</v>
      </c>
      <c r="E390" s="59" t="s">
        <v>166</v>
      </c>
      <c r="F390" s="59" t="s">
        <v>63</v>
      </c>
      <c r="G390" s="59" t="s">
        <v>107</v>
      </c>
      <c r="H390" s="61">
        <v>100.0</v>
      </c>
      <c r="I390" s="61">
        <v>40.0</v>
      </c>
      <c r="J390" s="61">
        <v>0.0</v>
      </c>
      <c r="K390" s="61">
        <v>3.0</v>
      </c>
      <c r="L390" s="61">
        <v>20.0</v>
      </c>
      <c r="M390" s="60"/>
      <c r="N390" s="60"/>
      <c r="O390" s="61">
        <v>0.0</v>
      </c>
      <c r="P390" s="59" t="s">
        <v>924</v>
      </c>
      <c r="Q390" s="62" t="s">
        <v>925</v>
      </c>
      <c r="R390" s="61">
        <v>25.0</v>
      </c>
      <c r="S390" s="61">
        <v>15.0</v>
      </c>
      <c r="T390" s="61">
        <v>10.0</v>
      </c>
      <c r="U390" s="59" t="s">
        <v>926</v>
      </c>
      <c r="V390" s="60"/>
      <c r="W390" s="60"/>
    </row>
    <row r="391">
      <c r="A391" s="61">
        <v>2241.0</v>
      </c>
      <c r="B391" s="61">
        <v>116.0</v>
      </c>
      <c r="C391" s="61">
        <v>7.894443803921E12</v>
      </c>
      <c r="D391" s="59" t="s">
        <v>89</v>
      </c>
      <c r="E391" s="59" t="s">
        <v>99</v>
      </c>
      <c r="F391" s="59" t="s">
        <v>63</v>
      </c>
      <c r="G391" s="59" t="s">
        <v>113</v>
      </c>
      <c r="H391" s="61">
        <v>200.0</v>
      </c>
      <c r="I391" s="61">
        <v>100.0</v>
      </c>
      <c r="J391" s="61">
        <v>0.0</v>
      </c>
      <c r="K391" s="61">
        <v>1.0</v>
      </c>
      <c r="L391" s="61">
        <v>0.0</v>
      </c>
      <c r="M391" s="60"/>
      <c r="N391" s="60"/>
      <c r="O391" s="61">
        <v>0.0</v>
      </c>
      <c r="P391" s="59" t="s">
        <v>91</v>
      </c>
      <c r="Q391" s="62" t="s">
        <v>927</v>
      </c>
      <c r="R391" s="61">
        <v>25.0</v>
      </c>
      <c r="S391" s="61">
        <v>15.0</v>
      </c>
      <c r="T391" s="61">
        <v>10.0</v>
      </c>
      <c r="U391" s="59" t="s">
        <v>928</v>
      </c>
      <c r="V391" s="60"/>
      <c r="W391" s="60"/>
    </row>
    <row r="392">
      <c r="A392" s="61">
        <v>2243.0</v>
      </c>
      <c r="B392" s="61">
        <v>179.0</v>
      </c>
      <c r="C392" s="61">
        <v>7.894443803938E12</v>
      </c>
      <c r="D392" s="59" t="s">
        <v>89</v>
      </c>
      <c r="E392" s="59" t="s">
        <v>90</v>
      </c>
      <c r="F392" s="59" t="s">
        <v>63</v>
      </c>
      <c r="G392" s="59" t="s">
        <v>113</v>
      </c>
      <c r="H392" s="59"/>
      <c r="I392" s="61">
        <v>65.0</v>
      </c>
      <c r="J392" s="61">
        <v>0.0</v>
      </c>
      <c r="K392" s="61">
        <v>1.0</v>
      </c>
      <c r="L392" s="61">
        <v>0.0</v>
      </c>
      <c r="M392" s="60"/>
      <c r="N392" s="60"/>
      <c r="O392" s="61">
        <v>0.0</v>
      </c>
      <c r="P392" s="59" t="s">
        <v>91</v>
      </c>
      <c r="Q392" s="62" t="s">
        <v>929</v>
      </c>
      <c r="R392" s="59"/>
      <c r="S392" s="59"/>
      <c r="T392" s="59"/>
      <c r="U392" s="59" t="s">
        <v>930</v>
      </c>
      <c r="V392" s="60"/>
      <c r="W392" s="60"/>
    </row>
    <row r="393">
      <c r="A393" s="61">
        <v>2249.0</v>
      </c>
      <c r="B393" s="61">
        <v>647.0</v>
      </c>
      <c r="C393" s="61">
        <v>7.894443803945E12</v>
      </c>
      <c r="D393" s="59" t="s">
        <v>89</v>
      </c>
      <c r="E393" s="59" t="s">
        <v>102</v>
      </c>
      <c r="F393" s="59" t="s">
        <v>63</v>
      </c>
      <c r="G393" s="59" t="s">
        <v>113</v>
      </c>
      <c r="H393" s="59"/>
      <c r="I393" s="61">
        <v>50.0</v>
      </c>
      <c r="J393" s="61">
        <v>0.0</v>
      </c>
      <c r="K393" s="61">
        <v>2.0</v>
      </c>
      <c r="L393" s="61">
        <v>30.0</v>
      </c>
      <c r="M393" s="66">
        <v>44405.0</v>
      </c>
      <c r="N393" s="66">
        <v>44408.0</v>
      </c>
      <c r="O393" s="61">
        <v>40.0</v>
      </c>
      <c r="P393" s="59" t="s">
        <v>91</v>
      </c>
      <c r="Q393" s="62" t="s">
        <v>931</v>
      </c>
      <c r="R393" s="59"/>
      <c r="S393" s="59"/>
      <c r="T393" s="59"/>
      <c r="U393" s="59" t="s">
        <v>932</v>
      </c>
      <c r="V393" s="60"/>
      <c r="W393" s="60"/>
    </row>
    <row r="394">
      <c r="A394" s="61">
        <v>2257.0</v>
      </c>
      <c r="B394" s="61">
        <v>209.0</v>
      </c>
      <c r="C394" s="61">
        <v>7.894443803952E12</v>
      </c>
      <c r="D394" s="59" t="s">
        <v>89</v>
      </c>
      <c r="E394" s="59" t="s">
        <v>102</v>
      </c>
      <c r="F394" s="59" t="s">
        <v>63</v>
      </c>
      <c r="G394" s="59" t="s">
        <v>113</v>
      </c>
      <c r="H394" s="60"/>
      <c r="I394" s="61">
        <v>80.0</v>
      </c>
      <c r="J394" s="61">
        <v>0.0</v>
      </c>
      <c r="K394" s="61">
        <v>1.0</v>
      </c>
      <c r="L394" s="61">
        <v>0.0</v>
      </c>
      <c r="M394" s="60"/>
      <c r="N394" s="60"/>
      <c r="O394" s="61">
        <v>0.0</v>
      </c>
      <c r="P394" s="59" t="s">
        <v>278</v>
      </c>
      <c r="Q394" s="62" t="s">
        <v>933</v>
      </c>
      <c r="R394" s="60"/>
      <c r="S394" s="60"/>
      <c r="T394" s="60"/>
      <c r="U394" s="59" t="s">
        <v>934</v>
      </c>
      <c r="V394" s="60"/>
      <c r="W394" s="60"/>
    </row>
    <row r="395">
      <c r="A395" s="61">
        <v>2261.0</v>
      </c>
      <c r="B395" s="61">
        <v>583.0</v>
      </c>
      <c r="C395" s="61">
        <v>7.894443803969E12</v>
      </c>
      <c r="D395" s="59" t="s">
        <v>89</v>
      </c>
      <c r="E395" s="59" t="s">
        <v>96</v>
      </c>
      <c r="F395" s="59" t="s">
        <v>63</v>
      </c>
      <c r="G395" s="59" t="s">
        <v>113</v>
      </c>
      <c r="H395" s="60"/>
      <c r="I395" s="61">
        <v>45.0</v>
      </c>
      <c r="J395" s="61">
        <v>0.0</v>
      </c>
      <c r="K395" s="61">
        <v>1.0</v>
      </c>
      <c r="L395" s="61">
        <v>36.5</v>
      </c>
      <c r="M395" s="67"/>
      <c r="N395" s="67"/>
      <c r="O395" s="61">
        <v>0.0</v>
      </c>
      <c r="P395" s="59" t="s">
        <v>91</v>
      </c>
      <c r="Q395" s="62" t="s">
        <v>935</v>
      </c>
      <c r="R395" s="60"/>
      <c r="S395" s="60"/>
      <c r="T395" s="60"/>
      <c r="U395" s="59" t="s">
        <v>936</v>
      </c>
      <c r="V395" s="60"/>
      <c r="W395" s="60"/>
    </row>
    <row r="396">
      <c r="A396" s="61">
        <v>2269.0</v>
      </c>
      <c r="B396" s="61">
        <v>251.0</v>
      </c>
      <c r="C396" s="61">
        <v>7.894443803976E12</v>
      </c>
      <c r="D396" s="59" t="s">
        <v>89</v>
      </c>
      <c r="E396" s="59" t="s">
        <v>102</v>
      </c>
      <c r="F396" s="59" t="s">
        <v>63</v>
      </c>
      <c r="G396" s="61">
        <v>19.0</v>
      </c>
      <c r="H396" s="60"/>
      <c r="I396" s="61">
        <v>65.0</v>
      </c>
      <c r="J396" s="61">
        <v>0.0</v>
      </c>
      <c r="K396" s="61">
        <v>3.0</v>
      </c>
      <c r="L396" s="61">
        <v>40.0</v>
      </c>
      <c r="M396" s="60"/>
      <c r="N396" s="60"/>
      <c r="O396" s="61">
        <v>0.0</v>
      </c>
      <c r="P396" s="59" t="s">
        <v>91</v>
      </c>
      <c r="Q396" s="62" t="s">
        <v>937</v>
      </c>
      <c r="R396" s="60"/>
      <c r="S396" s="60"/>
      <c r="T396" s="60"/>
      <c r="U396" s="59" t="s">
        <v>938</v>
      </c>
      <c r="V396" s="60"/>
      <c r="W396" s="60"/>
    </row>
    <row r="397">
      <c r="A397" s="61">
        <v>2277.0</v>
      </c>
      <c r="B397" s="61">
        <v>543.0</v>
      </c>
      <c r="C397" s="61">
        <v>7.894443803983E12</v>
      </c>
      <c r="D397" s="59" t="s">
        <v>89</v>
      </c>
      <c r="E397" s="59" t="s">
        <v>154</v>
      </c>
      <c r="F397" s="59" t="s">
        <v>63</v>
      </c>
      <c r="G397" s="61">
        <v>19.0</v>
      </c>
      <c r="H397" s="64">
        <v>100.0</v>
      </c>
      <c r="I397" s="61">
        <v>55.0</v>
      </c>
      <c r="J397" s="61">
        <v>0.0</v>
      </c>
      <c r="K397" s="61">
        <v>1.0</v>
      </c>
      <c r="L397" s="61">
        <v>0.0</v>
      </c>
      <c r="M397" s="60"/>
      <c r="N397" s="60"/>
      <c r="O397" s="61">
        <v>0.0</v>
      </c>
      <c r="P397" s="59" t="s">
        <v>91</v>
      </c>
      <c r="Q397" s="62" t="s">
        <v>939</v>
      </c>
      <c r="R397" s="64">
        <v>25.0</v>
      </c>
      <c r="S397" s="64">
        <v>15.0</v>
      </c>
      <c r="T397" s="64">
        <v>10.0</v>
      </c>
      <c r="U397" s="59" t="s">
        <v>940</v>
      </c>
      <c r="V397" s="60"/>
      <c r="W397" s="60"/>
    </row>
    <row r="398">
      <c r="A398" s="61">
        <v>2287.0</v>
      </c>
      <c r="B398" s="61">
        <v>261.0</v>
      </c>
      <c r="C398" s="61">
        <v>7.89444380399E12</v>
      </c>
      <c r="D398" s="59" t="s">
        <v>89</v>
      </c>
      <c r="E398" s="59" t="s">
        <v>99</v>
      </c>
      <c r="F398" s="59" t="s">
        <v>63</v>
      </c>
      <c r="G398" s="59" t="s">
        <v>120</v>
      </c>
      <c r="H398" s="60"/>
      <c r="I398" s="61">
        <v>50.0</v>
      </c>
      <c r="J398" s="61">
        <v>0.0</v>
      </c>
      <c r="K398" s="61">
        <v>2.0</v>
      </c>
      <c r="L398" s="61">
        <v>0.0</v>
      </c>
      <c r="M398" s="60"/>
      <c r="N398" s="60"/>
      <c r="O398" s="61">
        <v>0.0</v>
      </c>
      <c r="P398" s="59" t="s">
        <v>941</v>
      </c>
      <c r="Q398" s="62" t="s">
        <v>942</v>
      </c>
      <c r="R398" s="60"/>
      <c r="S398" s="60"/>
      <c r="T398" s="60"/>
      <c r="U398" s="59" t="s">
        <v>943</v>
      </c>
      <c r="V398" s="60"/>
      <c r="W398" s="60"/>
    </row>
    <row r="399">
      <c r="A399" s="61">
        <v>2289.0</v>
      </c>
      <c r="B399" s="61">
        <v>605.0</v>
      </c>
      <c r="C399" s="61">
        <v>7.894443804003E12</v>
      </c>
      <c r="D399" s="59" t="s">
        <v>89</v>
      </c>
      <c r="E399" s="59" t="s">
        <v>90</v>
      </c>
      <c r="F399" s="59" t="s">
        <v>63</v>
      </c>
      <c r="G399" s="59" t="s">
        <v>120</v>
      </c>
      <c r="H399" s="59"/>
      <c r="I399" s="61">
        <v>50.0</v>
      </c>
      <c r="J399" s="61">
        <v>-1.0</v>
      </c>
      <c r="K399" s="61">
        <v>4.0</v>
      </c>
      <c r="L399" s="61">
        <v>0.0</v>
      </c>
      <c r="M399" s="60"/>
      <c r="N399" s="60"/>
      <c r="O399" s="61">
        <v>0.0</v>
      </c>
      <c r="P399" s="59" t="s">
        <v>91</v>
      </c>
      <c r="Q399" s="62" t="s">
        <v>944</v>
      </c>
      <c r="R399" s="59"/>
      <c r="S399" s="59"/>
      <c r="T399" s="59"/>
      <c r="U399" s="59" t="s">
        <v>945</v>
      </c>
      <c r="V399" s="60"/>
      <c r="W399" s="60"/>
    </row>
    <row r="400">
      <c r="A400" s="61">
        <v>2291.0</v>
      </c>
      <c r="B400" s="61">
        <v>349.0</v>
      </c>
      <c r="C400" s="61">
        <v>7.89444380401E12</v>
      </c>
      <c r="D400" s="59" t="s">
        <v>89</v>
      </c>
      <c r="E400" s="59" t="s">
        <v>99</v>
      </c>
      <c r="F400" s="59" t="s">
        <v>63</v>
      </c>
      <c r="G400" s="61">
        <v>22.0</v>
      </c>
      <c r="H400" s="64">
        <v>100.0</v>
      </c>
      <c r="I400" s="61">
        <v>65.0</v>
      </c>
      <c r="J400" s="61">
        <v>0.0</v>
      </c>
      <c r="K400" s="61">
        <v>2.0</v>
      </c>
      <c r="L400" s="61">
        <v>32.86</v>
      </c>
      <c r="M400" s="60"/>
      <c r="N400" s="60"/>
      <c r="O400" s="61">
        <v>0.0</v>
      </c>
      <c r="P400" s="59" t="s">
        <v>91</v>
      </c>
      <c r="Q400" s="62" t="s">
        <v>946</v>
      </c>
      <c r="R400" s="64">
        <v>25.0</v>
      </c>
      <c r="S400" s="64">
        <v>15.0</v>
      </c>
      <c r="T400" s="64">
        <v>10.0</v>
      </c>
      <c r="U400" s="59" t="s">
        <v>947</v>
      </c>
      <c r="V400" s="60"/>
      <c r="W400" s="60"/>
    </row>
    <row r="401">
      <c r="A401" s="61">
        <v>2295.0</v>
      </c>
      <c r="B401" s="61">
        <v>41.0</v>
      </c>
      <c r="C401" s="61">
        <v>7.894443804027E12</v>
      </c>
      <c r="D401" s="59" t="s">
        <v>89</v>
      </c>
      <c r="E401" s="59" t="s">
        <v>102</v>
      </c>
      <c r="F401" s="59" t="s">
        <v>63</v>
      </c>
      <c r="G401" s="61">
        <v>25.0</v>
      </c>
      <c r="H401" s="64">
        <v>300.0</v>
      </c>
      <c r="I401" s="61">
        <v>55.0</v>
      </c>
      <c r="J401" s="61">
        <v>0.0</v>
      </c>
      <c r="K401" s="61">
        <v>1.0</v>
      </c>
      <c r="L401" s="61">
        <v>35.0</v>
      </c>
      <c r="M401" s="60"/>
      <c r="N401" s="60"/>
      <c r="O401" s="61">
        <v>0.0</v>
      </c>
      <c r="P401" s="59" t="s">
        <v>91</v>
      </c>
      <c r="Q401" s="62" t="s">
        <v>948</v>
      </c>
      <c r="R401" s="64">
        <v>25.0</v>
      </c>
      <c r="S401" s="64">
        <v>15.0</v>
      </c>
      <c r="T401" s="64">
        <v>10.0</v>
      </c>
      <c r="U401" s="59" t="s">
        <v>949</v>
      </c>
      <c r="V401" s="60"/>
      <c r="W401" s="60"/>
    </row>
    <row r="402">
      <c r="A402" s="61">
        <v>2305.0</v>
      </c>
      <c r="B402" s="61">
        <v>311.0</v>
      </c>
      <c r="C402" s="61">
        <v>7.894443804034E12</v>
      </c>
      <c r="D402" s="59" t="s">
        <v>89</v>
      </c>
      <c r="E402" s="59" t="s">
        <v>139</v>
      </c>
      <c r="F402" s="59" t="s">
        <v>63</v>
      </c>
      <c r="G402" s="59" t="s">
        <v>107</v>
      </c>
      <c r="H402" s="59"/>
      <c r="I402" s="61">
        <v>35.0</v>
      </c>
      <c r="J402" s="61">
        <v>0.0</v>
      </c>
      <c r="K402" s="61">
        <v>0.0</v>
      </c>
      <c r="L402" s="61">
        <v>0.0</v>
      </c>
      <c r="M402" s="60"/>
      <c r="N402" s="60"/>
      <c r="O402" s="61">
        <v>0.0</v>
      </c>
      <c r="P402" s="59" t="s">
        <v>91</v>
      </c>
      <c r="Q402" s="62" t="s">
        <v>950</v>
      </c>
      <c r="R402" s="59"/>
      <c r="S402" s="59"/>
      <c r="T402" s="59"/>
      <c r="U402" s="62" t="s">
        <v>950</v>
      </c>
      <c r="V402" s="60"/>
      <c r="W402" s="60"/>
    </row>
    <row r="403">
      <c r="A403" s="61">
        <v>2309.0</v>
      </c>
      <c r="B403" s="61">
        <v>675.0</v>
      </c>
      <c r="C403" s="61">
        <v>7.894443804041E12</v>
      </c>
      <c r="D403" s="59" t="s">
        <v>89</v>
      </c>
      <c r="E403" s="59" t="s">
        <v>181</v>
      </c>
      <c r="F403" s="59" t="s">
        <v>63</v>
      </c>
      <c r="G403" s="59" t="s">
        <v>147</v>
      </c>
      <c r="H403" s="59"/>
      <c r="I403" s="61">
        <v>160.0</v>
      </c>
      <c r="J403" s="61">
        <v>0.0</v>
      </c>
      <c r="K403" s="61">
        <v>2.0</v>
      </c>
      <c r="L403" s="61">
        <v>0.0</v>
      </c>
      <c r="M403" s="60"/>
      <c r="N403" s="60"/>
      <c r="O403" s="61">
        <v>0.0</v>
      </c>
      <c r="P403" s="59" t="s">
        <v>91</v>
      </c>
      <c r="Q403" s="62" t="s">
        <v>951</v>
      </c>
      <c r="R403" s="59"/>
      <c r="S403" s="59"/>
      <c r="T403" s="59"/>
      <c r="U403" s="59" t="s">
        <v>952</v>
      </c>
      <c r="V403" s="60"/>
      <c r="W403" s="60"/>
    </row>
    <row r="404">
      <c r="A404" s="61">
        <v>2313.0</v>
      </c>
      <c r="B404" s="61">
        <v>52.0</v>
      </c>
      <c r="C404" s="61">
        <v>7.894443804058E12</v>
      </c>
      <c r="D404" s="59" t="s">
        <v>89</v>
      </c>
      <c r="E404" s="59" t="s">
        <v>230</v>
      </c>
      <c r="F404" s="59" t="s">
        <v>63</v>
      </c>
      <c r="G404" s="59" t="s">
        <v>103</v>
      </c>
      <c r="H404" s="60"/>
      <c r="I404" s="61">
        <v>65.0</v>
      </c>
      <c r="J404" s="61">
        <v>0.0</v>
      </c>
      <c r="K404" s="61">
        <v>1.0</v>
      </c>
      <c r="L404" s="61">
        <v>43.13</v>
      </c>
      <c r="M404" s="60"/>
      <c r="N404" s="60"/>
      <c r="O404" s="61">
        <v>0.0</v>
      </c>
      <c r="P404" s="59" t="s">
        <v>91</v>
      </c>
      <c r="Q404" s="62" t="s">
        <v>953</v>
      </c>
      <c r="R404" s="60"/>
      <c r="S404" s="60"/>
      <c r="T404" s="60"/>
      <c r="U404" s="59" t="s">
        <v>954</v>
      </c>
      <c r="V404" s="60"/>
      <c r="W404" s="60"/>
    </row>
    <row r="405">
      <c r="A405" s="61">
        <v>2317.0</v>
      </c>
      <c r="B405" s="61">
        <v>677.0</v>
      </c>
      <c r="C405" s="61">
        <v>7.894443804065E12</v>
      </c>
      <c r="D405" s="59" t="s">
        <v>89</v>
      </c>
      <c r="E405" s="59" t="s">
        <v>90</v>
      </c>
      <c r="F405" s="59" t="s">
        <v>63</v>
      </c>
      <c r="G405" s="59" t="s">
        <v>147</v>
      </c>
      <c r="H405" s="64">
        <v>300.0</v>
      </c>
      <c r="I405" s="61">
        <v>60.0</v>
      </c>
      <c r="J405" s="61">
        <v>0.0</v>
      </c>
      <c r="K405" s="61">
        <v>1.0</v>
      </c>
      <c r="L405" s="61">
        <v>0.0</v>
      </c>
      <c r="M405" s="60"/>
      <c r="N405" s="60"/>
      <c r="O405" s="61">
        <v>0.0</v>
      </c>
      <c r="P405" s="59" t="s">
        <v>91</v>
      </c>
      <c r="Q405" s="62" t="s">
        <v>955</v>
      </c>
      <c r="R405" s="64">
        <v>25.0</v>
      </c>
      <c r="S405" s="64">
        <v>15.0</v>
      </c>
      <c r="T405" s="64">
        <v>10.0</v>
      </c>
      <c r="U405" s="59" t="s">
        <v>956</v>
      </c>
      <c r="V405" s="60"/>
      <c r="W405" s="60"/>
    </row>
    <row r="406">
      <c r="A406" s="61">
        <v>2319.0</v>
      </c>
      <c r="B406" s="61">
        <v>681.0</v>
      </c>
      <c r="C406" s="61">
        <v>7.894443804072E12</v>
      </c>
      <c r="D406" s="59" t="s">
        <v>89</v>
      </c>
      <c r="E406" s="59" t="s">
        <v>442</v>
      </c>
      <c r="F406" s="59" t="s">
        <v>63</v>
      </c>
      <c r="G406" s="59" t="s">
        <v>147</v>
      </c>
      <c r="H406" s="64">
        <v>300.0</v>
      </c>
      <c r="I406" s="61">
        <v>60.0</v>
      </c>
      <c r="J406" s="61">
        <v>0.0</v>
      </c>
      <c r="K406" s="61">
        <v>1.0</v>
      </c>
      <c r="L406" s="61">
        <v>0.0</v>
      </c>
      <c r="M406" s="60"/>
      <c r="N406" s="60"/>
      <c r="O406" s="61">
        <v>0.0</v>
      </c>
      <c r="P406" s="59" t="s">
        <v>91</v>
      </c>
      <c r="Q406" s="62" t="s">
        <v>957</v>
      </c>
      <c r="R406" s="64">
        <v>25.0</v>
      </c>
      <c r="S406" s="64">
        <v>15.0</v>
      </c>
      <c r="T406" s="64">
        <v>10.0</v>
      </c>
      <c r="U406" s="59" t="s">
        <v>958</v>
      </c>
      <c r="V406" s="60"/>
      <c r="W406" s="60"/>
    </row>
    <row r="407">
      <c r="A407" s="61">
        <v>2321.0</v>
      </c>
      <c r="B407" s="61">
        <v>683.0</v>
      </c>
      <c r="C407" s="61">
        <v>7.894443804089E12</v>
      </c>
      <c r="D407" s="59" t="s">
        <v>89</v>
      </c>
      <c r="E407" s="59" t="s">
        <v>214</v>
      </c>
      <c r="F407" s="59" t="s">
        <v>63</v>
      </c>
      <c r="G407" s="61">
        <v>37.0</v>
      </c>
      <c r="H407" s="59"/>
      <c r="I407" s="61">
        <v>115.75</v>
      </c>
      <c r="J407" s="61">
        <v>0.0</v>
      </c>
      <c r="K407" s="61">
        <v>1.0</v>
      </c>
      <c r="L407" s="61">
        <v>80.0</v>
      </c>
      <c r="M407" s="60"/>
      <c r="N407" s="60"/>
      <c r="O407" s="61">
        <v>0.0</v>
      </c>
      <c r="P407" s="59" t="s">
        <v>91</v>
      </c>
      <c r="Q407" s="62" t="s">
        <v>959</v>
      </c>
      <c r="R407" s="59"/>
      <c r="S407" s="59"/>
      <c r="T407" s="59"/>
      <c r="U407" s="59" t="s">
        <v>960</v>
      </c>
      <c r="V407" s="60"/>
      <c r="W407" s="60"/>
    </row>
    <row r="408">
      <c r="A408" s="61">
        <v>2323.0</v>
      </c>
      <c r="B408" s="61">
        <v>685.0</v>
      </c>
      <c r="C408" s="61">
        <v>7.894443804096E12</v>
      </c>
      <c r="D408" s="59" t="s">
        <v>89</v>
      </c>
      <c r="E408" s="59" t="s">
        <v>90</v>
      </c>
      <c r="F408" s="59" t="s">
        <v>63</v>
      </c>
      <c r="G408" s="59" t="s">
        <v>147</v>
      </c>
      <c r="H408" s="59"/>
      <c r="I408" s="61">
        <v>50.0</v>
      </c>
      <c r="J408" s="61">
        <v>0.0</v>
      </c>
      <c r="K408" s="61">
        <v>7.0</v>
      </c>
      <c r="L408" s="61">
        <v>50.0</v>
      </c>
      <c r="M408" s="60"/>
      <c r="N408" s="60"/>
      <c r="O408" s="61">
        <v>0.0</v>
      </c>
      <c r="P408" s="59" t="s">
        <v>961</v>
      </c>
      <c r="Q408" s="62" t="s">
        <v>962</v>
      </c>
      <c r="R408" s="59"/>
      <c r="S408" s="59"/>
      <c r="T408" s="59"/>
      <c r="U408" s="59" t="s">
        <v>963</v>
      </c>
      <c r="V408" s="60"/>
      <c r="W408" s="60"/>
    </row>
    <row r="409">
      <c r="A409" s="61">
        <v>2329.0</v>
      </c>
      <c r="B409" s="61">
        <v>691.0</v>
      </c>
      <c r="C409" s="61">
        <v>7.894443804102E12</v>
      </c>
      <c r="D409" s="59" t="s">
        <v>89</v>
      </c>
      <c r="E409" s="59" t="s">
        <v>99</v>
      </c>
      <c r="F409" s="59" t="s">
        <v>63</v>
      </c>
      <c r="G409" s="61">
        <v>37.0</v>
      </c>
      <c r="H409" s="64">
        <v>300.0</v>
      </c>
      <c r="I409" s="61">
        <v>83.0</v>
      </c>
      <c r="J409" s="61">
        <v>0.0</v>
      </c>
      <c r="K409" s="61">
        <v>1.0</v>
      </c>
      <c r="L409" s="61">
        <v>0.0</v>
      </c>
      <c r="M409" s="60"/>
      <c r="N409" s="60"/>
      <c r="O409" s="61">
        <v>0.0</v>
      </c>
      <c r="P409" s="59" t="s">
        <v>91</v>
      </c>
      <c r="Q409" s="62" t="s">
        <v>964</v>
      </c>
      <c r="R409" s="64">
        <v>25.0</v>
      </c>
      <c r="S409" s="64">
        <v>15.0</v>
      </c>
      <c r="T409" s="64">
        <v>10.0</v>
      </c>
      <c r="U409" s="59" t="s">
        <v>965</v>
      </c>
      <c r="V409" s="60"/>
      <c r="W409" s="60"/>
    </row>
    <row r="410">
      <c r="A410" s="61">
        <v>2335.0</v>
      </c>
      <c r="B410" s="61">
        <v>695.0</v>
      </c>
      <c r="C410" s="61">
        <v>7.894443804119E12</v>
      </c>
      <c r="D410" s="59" t="s">
        <v>89</v>
      </c>
      <c r="E410" s="59" t="s">
        <v>214</v>
      </c>
      <c r="F410" s="59" t="s">
        <v>63</v>
      </c>
      <c r="G410" s="61">
        <v>38.0</v>
      </c>
      <c r="H410" s="60"/>
      <c r="I410" s="61">
        <v>110.0</v>
      </c>
      <c r="J410" s="61">
        <v>0.0</v>
      </c>
      <c r="K410" s="61">
        <v>2.0</v>
      </c>
      <c r="L410" s="61">
        <v>0.0</v>
      </c>
      <c r="M410" s="60"/>
      <c r="N410" s="60"/>
      <c r="O410" s="61">
        <v>0.0</v>
      </c>
      <c r="P410" s="59" t="s">
        <v>91</v>
      </c>
      <c r="Q410" s="62" t="s">
        <v>966</v>
      </c>
      <c r="R410" s="60"/>
      <c r="S410" s="60"/>
      <c r="T410" s="60"/>
      <c r="U410" s="59" t="s">
        <v>967</v>
      </c>
      <c r="V410" s="60"/>
      <c r="W410" s="60"/>
    </row>
    <row r="411">
      <c r="A411" s="61">
        <v>2339.0</v>
      </c>
      <c r="B411" s="61">
        <v>699.0</v>
      </c>
      <c r="C411" s="61">
        <v>7.894443804126E12</v>
      </c>
      <c r="D411" s="59" t="s">
        <v>89</v>
      </c>
      <c r="E411" s="59" t="s">
        <v>316</v>
      </c>
      <c r="F411" s="59" t="s">
        <v>63</v>
      </c>
      <c r="G411" s="59" t="s">
        <v>147</v>
      </c>
      <c r="H411" s="61">
        <v>300.0</v>
      </c>
      <c r="I411" s="61">
        <v>90.0</v>
      </c>
      <c r="J411" s="61">
        <v>0.0</v>
      </c>
      <c r="K411" s="61">
        <v>1.0</v>
      </c>
      <c r="L411" s="61">
        <v>0.0</v>
      </c>
      <c r="M411" s="60"/>
      <c r="N411" s="60"/>
      <c r="O411" s="61">
        <v>0.0</v>
      </c>
      <c r="P411" s="59" t="s">
        <v>91</v>
      </c>
      <c r="Q411" s="62" t="s">
        <v>968</v>
      </c>
      <c r="R411" s="61">
        <v>25.0</v>
      </c>
      <c r="S411" s="61">
        <v>15.0</v>
      </c>
      <c r="T411" s="61">
        <v>10.0</v>
      </c>
      <c r="U411" s="59" t="s">
        <v>969</v>
      </c>
      <c r="V411" s="60"/>
      <c r="W411" s="60"/>
    </row>
    <row r="412">
      <c r="A412" s="61">
        <v>2341.0</v>
      </c>
      <c r="B412" s="61">
        <v>701.0</v>
      </c>
      <c r="C412" s="61">
        <v>7.894443804133E12</v>
      </c>
      <c r="D412" s="59" t="s">
        <v>89</v>
      </c>
      <c r="E412" s="59" t="s">
        <v>102</v>
      </c>
      <c r="F412" s="59" t="s">
        <v>63</v>
      </c>
      <c r="G412" s="59" t="s">
        <v>970</v>
      </c>
      <c r="H412" s="64">
        <v>300.0</v>
      </c>
      <c r="I412" s="61">
        <v>65.0</v>
      </c>
      <c r="J412" s="61">
        <v>1.0</v>
      </c>
      <c r="K412" s="61">
        <v>2.0</v>
      </c>
      <c r="L412" s="61">
        <v>50.0</v>
      </c>
      <c r="M412" s="60"/>
      <c r="N412" s="60"/>
      <c r="O412" s="61">
        <v>0.0</v>
      </c>
      <c r="P412" s="59"/>
      <c r="Q412" s="62" t="s">
        <v>971</v>
      </c>
      <c r="R412" s="64">
        <v>25.0</v>
      </c>
      <c r="S412" s="64">
        <v>15.0</v>
      </c>
      <c r="T412" s="64">
        <v>10.0</v>
      </c>
      <c r="U412" s="59" t="s">
        <v>972</v>
      </c>
      <c r="V412" s="60"/>
      <c r="W412" s="60"/>
    </row>
    <row r="413">
      <c r="A413" s="61">
        <v>2347.0</v>
      </c>
      <c r="B413" s="61">
        <v>705.0</v>
      </c>
      <c r="C413" s="61">
        <v>7.89444380414E12</v>
      </c>
      <c r="D413" s="59" t="s">
        <v>89</v>
      </c>
      <c r="E413" s="59" t="s">
        <v>139</v>
      </c>
      <c r="F413" s="59" t="s">
        <v>63</v>
      </c>
      <c r="G413" s="61">
        <v>31.0</v>
      </c>
      <c r="H413" s="61">
        <v>200.0</v>
      </c>
      <c r="I413" s="61">
        <v>65.0</v>
      </c>
      <c r="J413" s="61">
        <v>0.0</v>
      </c>
      <c r="K413" s="61">
        <v>2.0</v>
      </c>
      <c r="L413" s="61">
        <v>50.0</v>
      </c>
      <c r="M413" s="60"/>
      <c r="N413" s="60"/>
      <c r="O413" s="61">
        <v>0.0</v>
      </c>
      <c r="P413" s="59" t="s">
        <v>91</v>
      </c>
      <c r="Q413" s="62" t="s">
        <v>973</v>
      </c>
      <c r="R413" s="61">
        <v>25.0</v>
      </c>
      <c r="S413" s="61">
        <v>15.0</v>
      </c>
      <c r="T413" s="61">
        <v>10.0</v>
      </c>
      <c r="U413" s="59" t="s">
        <v>974</v>
      </c>
      <c r="V413" s="60"/>
      <c r="W413" s="60"/>
    </row>
    <row r="414">
      <c r="A414" s="61">
        <v>2353.0</v>
      </c>
      <c r="B414" s="61">
        <v>683.0</v>
      </c>
      <c r="C414" s="61">
        <v>7.894443804157E12</v>
      </c>
      <c r="D414" s="59" t="s">
        <v>89</v>
      </c>
      <c r="E414" s="59" t="s">
        <v>90</v>
      </c>
      <c r="F414" s="59" t="s">
        <v>63</v>
      </c>
      <c r="G414" s="59" t="s">
        <v>970</v>
      </c>
      <c r="H414" s="59"/>
      <c r="I414" s="61">
        <v>160.0</v>
      </c>
      <c r="J414" s="61">
        <v>0.0</v>
      </c>
      <c r="K414" s="61">
        <v>0.0</v>
      </c>
      <c r="L414" s="61">
        <v>60.0</v>
      </c>
      <c r="M414" s="60"/>
      <c r="N414" s="60"/>
      <c r="O414" s="61">
        <v>0.0</v>
      </c>
      <c r="P414" s="60" t="s">
        <v>91</v>
      </c>
      <c r="Q414" s="62" t="s">
        <v>975</v>
      </c>
      <c r="R414" s="59"/>
      <c r="S414" s="59"/>
      <c r="T414" s="59"/>
      <c r="U414" s="59" t="s">
        <v>976</v>
      </c>
      <c r="V414" s="60"/>
      <c r="W414" s="60"/>
    </row>
    <row r="415">
      <c r="A415" s="61">
        <v>2361.0</v>
      </c>
      <c r="B415" s="61">
        <v>709.0</v>
      </c>
      <c r="C415" s="61">
        <v>7.894443804164E12</v>
      </c>
      <c r="D415" s="59" t="s">
        <v>89</v>
      </c>
      <c r="E415" s="59" t="s">
        <v>106</v>
      </c>
      <c r="F415" s="59" t="s">
        <v>63</v>
      </c>
      <c r="G415" s="61">
        <v>38.0</v>
      </c>
      <c r="H415" s="59"/>
      <c r="I415" s="61">
        <v>85.0</v>
      </c>
      <c r="J415" s="61">
        <v>0.0</v>
      </c>
      <c r="K415" s="61">
        <v>0.0</v>
      </c>
      <c r="L415" s="61">
        <v>80.0</v>
      </c>
      <c r="M415" s="60"/>
      <c r="N415" s="60"/>
      <c r="O415" s="61">
        <v>0.0</v>
      </c>
      <c r="P415" s="59" t="s">
        <v>91</v>
      </c>
      <c r="Q415" s="62" t="s">
        <v>977</v>
      </c>
      <c r="R415" s="59"/>
      <c r="S415" s="59"/>
      <c r="T415" s="59"/>
      <c r="U415" s="59" t="s">
        <v>978</v>
      </c>
      <c r="V415" s="60"/>
      <c r="W415" s="60"/>
    </row>
    <row r="416">
      <c r="A416" s="61">
        <v>2363.0</v>
      </c>
      <c r="B416" s="61">
        <v>709.0</v>
      </c>
      <c r="C416" s="61">
        <v>7.894443804171E12</v>
      </c>
      <c r="D416" s="59" t="s">
        <v>89</v>
      </c>
      <c r="E416" s="59" t="s">
        <v>106</v>
      </c>
      <c r="F416" s="59" t="s">
        <v>63</v>
      </c>
      <c r="G416" s="61">
        <v>36.0</v>
      </c>
      <c r="H416" s="64">
        <v>100.0</v>
      </c>
      <c r="I416" s="61">
        <v>85.0</v>
      </c>
      <c r="J416" s="61">
        <v>0.0</v>
      </c>
      <c r="K416" s="61">
        <v>1.0</v>
      </c>
      <c r="L416" s="61">
        <v>80.0</v>
      </c>
      <c r="M416" s="60"/>
      <c r="N416" s="60"/>
      <c r="O416" s="61">
        <v>0.0</v>
      </c>
      <c r="P416" s="59" t="s">
        <v>91</v>
      </c>
      <c r="Q416" s="62" t="s">
        <v>979</v>
      </c>
      <c r="R416" s="64">
        <v>25.0</v>
      </c>
      <c r="S416" s="64">
        <v>15.0</v>
      </c>
      <c r="T416" s="64">
        <v>10.0</v>
      </c>
      <c r="U416" s="59" t="s">
        <v>980</v>
      </c>
      <c r="V416" s="60"/>
      <c r="W416" s="60"/>
    </row>
    <row r="417">
      <c r="A417" s="61">
        <v>2367.0</v>
      </c>
      <c r="B417" s="61">
        <v>163.0</v>
      </c>
      <c r="C417" s="61">
        <v>7.894443804188E12</v>
      </c>
      <c r="D417" s="59" t="s">
        <v>89</v>
      </c>
      <c r="E417" s="59" t="s">
        <v>102</v>
      </c>
      <c r="F417" s="59" t="s">
        <v>63</v>
      </c>
      <c r="G417" s="59" t="s">
        <v>113</v>
      </c>
      <c r="H417" s="64">
        <v>100.0</v>
      </c>
      <c r="I417" s="61">
        <v>55.0</v>
      </c>
      <c r="J417" s="61">
        <v>0.0</v>
      </c>
      <c r="K417" s="61">
        <v>2.0</v>
      </c>
      <c r="L417" s="61">
        <v>40.0</v>
      </c>
      <c r="M417" s="60"/>
      <c r="N417" s="60"/>
      <c r="O417" s="61">
        <v>0.0</v>
      </c>
      <c r="P417" s="59" t="s">
        <v>91</v>
      </c>
      <c r="Q417" s="62" t="s">
        <v>981</v>
      </c>
      <c r="R417" s="64">
        <v>25.0</v>
      </c>
      <c r="S417" s="64">
        <v>15.0</v>
      </c>
      <c r="T417" s="64">
        <v>10.0</v>
      </c>
      <c r="U417" s="59" t="s">
        <v>982</v>
      </c>
      <c r="V417" s="60"/>
      <c r="W417" s="60"/>
    </row>
    <row r="418">
      <c r="A418" s="61">
        <v>2369.0</v>
      </c>
      <c r="B418" s="61">
        <v>105.0</v>
      </c>
      <c r="C418" s="61">
        <v>7.894443804195E12</v>
      </c>
      <c r="D418" s="59" t="s">
        <v>89</v>
      </c>
      <c r="E418" s="59" t="s">
        <v>272</v>
      </c>
      <c r="F418" s="59" t="s">
        <v>63</v>
      </c>
      <c r="G418" s="59" t="s">
        <v>103</v>
      </c>
      <c r="H418" s="59"/>
      <c r="I418" s="61">
        <v>58.0</v>
      </c>
      <c r="J418" s="61">
        <v>0.0</v>
      </c>
      <c r="K418" s="61">
        <v>3.0</v>
      </c>
      <c r="L418" s="61">
        <v>45.0</v>
      </c>
      <c r="M418" s="60"/>
      <c r="N418" s="60"/>
      <c r="O418" s="61">
        <v>0.0</v>
      </c>
      <c r="P418" s="59" t="s">
        <v>91</v>
      </c>
      <c r="Q418" s="62" t="s">
        <v>983</v>
      </c>
      <c r="R418" s="59"/>
      <c r="S418" s="59"/>
      <c r="T418" s="59"/>
      <c r="U418" s="59" t="s">
        <v>984</v>
      </c>
      <c r="V418" s="60"/>
      <c r="W418" s="60"/>
    </row>
    <row r="419">
      <c r="A419" s="61">
        <v>2373.0</v>
      </c>
      <c r="B419" s="61">
        <v>403.0</v>
      </c>
      <c r="C419" s="61">
        <v>7.894443804201E12</v>
      </c>
      <c r="D419" s="59" t="s">
        <v>89</v>
      </c>
      <c r="E419" s="59" t="s">
        <v>117</v>
      </c>
      <c r="F419" s="59" t="s">
        <v>63</v>
      </c>
      <c r="G419" s="59" t="s">
        <v>103</v>
      </c>
      <c r="H419" s="59"/>
      <c r="I419" s="61">
        <v>50.0</v>
      </c>
      <c r="J419" s="61">
        <v>0.0</v>
      </c>
      <c r="K419" s="61">
        <v>1.0</v>
      </c>
      <c r="L419" s="61">
        <v>35.0</v>
      </c>
      <c r="M419" s="60"/>
      <c r="N419" s="60"/>
      <c r="O419" s="61">
        <v>0.0</v>
      </c>
      <c r="P419" s="59" t="s">
        <v>91</v>
      </c>
      <c r="Q419" s="62" t="s">
        <v>985</v>
      </c>
      <c r="R419" s="59"/>
      <c r="S419" s="59"/>
      <c r="T419" s="59"/>
      <c r="U419" s="59" t="s">
        <v>986</v>
      </c>
      <c r="V419" s="60"/>
      <c r="W419" s="60"/>
    </row>
    <row r="420">
      <c r="A420" s="61">
        <v>2377.0</v>
      </c>
      <c r="B420" s="61">
        <v>87.0</v>
      </c>
      <c r="C420" s="61">
        <v>7.894443804218E12</v>
      </c>
      <c r="D420" s="59" t="s">
        <v>89</v>
      </c>
      <c r="E420" s="59" t="s">
        <v>435</v>
      </c>
      <c r="F420" s="59" t="s">
        <v>63</v>
      </c>
      <c r="G420" s="61">
        <v>22.0</v>
      </c>
      <c r="H420" s="60"/>
      <c r="I420" s="61">
        <v>55.0</v>
      </c>
      <c r="J420" s="61">
        <v>0.0</v>
      </c>
      <c r="K420" s="61">
        <v>5.0</v>
      </c>
      <c r="L420" s="61">
        <v>50.0</v>
      </c>
      <c r="M420" s="60"/>
      <c r="N420" s="60"/>
      <c r="O420" s="61">
        <v>0.0</v>
      </c>
      <c r="P420" s="59" t="s">
        <v>568</v>
      </c>
      <c r="Q420" s="62" t="s">
        <v>987</v>
      </c>
      <c r="R420" s="60"/>
      <c r="S420" s="60"/>
      <c r="T420" s="60"/>
      <c r="U420" s="59" t="s">
        <v>988</v>
      </c>
      <c r="V420" s="60"/>
      <c r="W420" s="60"/>
    </row>
    <row r="421">
      <c r="A421" s="61">
        <v>2379.0</v>
      </c>
      <c r="B421" s="61">
        <v>87.0</v>
      </c>
      <c r="C421" s="61">
        <v>7.894443804225E12</v>
      </c>
      <c r="D421" s="59" t="s">
        <v>89</v>
      </c>
      <c r="E421" s="59" t="s">
        <v>184</v>
      </c>
      <c r="F421" s="59" t="s">
        <v>63</v>
      </c>
      <c r="G421" s="61">
        <v>22.0</v>
      </c>
      <c r="H421" s="64">
        <v>300.0</v>
      </c>
      <c r="I421" s="61">
        <v>87.0</v>
      </c>
      <c r="J421" s="61">
        <v>0.0</v>
      </c>
      <c r="K421" s="61">
        <v>1.0</v>
      </c>
      <c r="L421" s="61">
        <v>50.0</v>
      </c>
      <c r="M421" s="60"/>
      <c r="N421" s="60"/>
      <c r="O421" s="61">
        <v>0.0</v>
      </c>
      <c r="P421" s="59" t="s">
        <v>91</v>
      </c>
      <c r="Q421" s="62" t="s">
        <v>989</v>
      </c>
      <c r="R421" s="64">
        <v>25.0</v>
      </c>
      <c r="S421" s="64">
        <v>15.0</v>
      </c>
      <c r="T421" s="64">
        <v>10.0</v>
      </c>
      <c r="U421" s="59" t="s">
        <v>990</v>
      </c>
      <c r="V421" s="60"/>
      <c r="W421" s="60"/>
    </row>
    <row r="422">
      <c r="A422" s="61">
        <v>2383.0</v>
      </c>
      <c r="B422" s="61">
        <v>697.0</v>
      </c>
      <c r="C422" s="61">
        <v>7.894443804232E12</v>
      </c>
      <c r="D422" s="59" t="s">
        <v>89</v>
      </c>
      <c r="E422" s="59" t="s">
        <v>316</v>
      </c>
      <c r="F422" s="59" t="s">
        <v>63</v>
      </c>
      <c r="G422" s="59" t="s">
        <v>147</v>
      </c>
      <c r="H422" s="64">
        <v>300.0</v>
      </c>
      <c r="I422" s="61">
        <v>85.0</v>
      </c>
      <c r="J422" s="61">
        <v>0.0</v>
      </c>
      <c r="K422" s="61">
        <v>1.0</v>
      </c>
      <c r="L422" s="61">
        <v>42.5</v>
      </c>
      <c r="M422" s="60"/>
      <c r="N422" s="60"/>
      <c r="O422" s="61">
        <v>0.0</v>
      </c>
      <c r="P422" s="59" t="s">
        <v>91</v>
      </c>
      <c r="Q422" s="62" t="s">
        <v>991</v>
      </c>
      <c r="R422" s="64">
        <v>25.0</v>
      </c>
      <c r="S422" s="64">
        <v>15.0</v>
      </c>
      <c r="T422" s="64">
        <v>10.0</v>
      </c>
      <c r="U422" s="59" t="s">
        <v>992</v>
      </c>
      <c r="V422" s="60"/>
      <c r="W422" s="60"/>
    </row>
    <row r="423">
      <c r="A423" s="61">
        <v>2385.0</v>
      </c>
      <c r="B423" s="61">
        <v>711.0</v>
      </c>
      <c r="C423" s="61">
        <v>7.894443804249E12</v>
      </c>
      <c r="D423" s="59" t="s">
        <v>89</v>
      </c>
      <c r="E423" s="59" t="s">
        <v>272</v>
      </c>
      <c r="F423" s="59" t="s">
        <v>63</v>
      </c>
      <c r="G423" s="61">
        <v>35.0</v>
      </c>
      <c r="H423" s="61">
        <v>100.0</v>
      </c>
      <c r="I423" s="61">
        <v>70.0</v>
      </c>
      <c r="J423" s="61">
        <v>0.0</v>
      </c>
      <c r="K423" s="61">
        <v>1.0</v>
      </c>
      <c r="L423" s="61">
        <v>0.0</v>
      </c>
      <c r="M423" s="60"/>
      <c r="N423" s="60"/>
      <c r="O423" s="61">
        <v>0.0</v>
      </c>
      <c r="P423" s="59" t="s">
        <v>91</v>
      </c>
      <c r="Q423" s="62" t="s">
        <v>993</v>
      </c>
      <c r="R423" s="61">
        <v>25.0</v>
      </c>
      <c r="S423" s="61">
        <v>15.0</v>
      </c>
      <c r="T423" s="61">
        <v>10.0</v>
      </c>
      <c r="U423" s="59" t="s">
        <v>994</v>
      </c>
      <c r="V423" s="60"/>
      <c r="W423" s="60"/>
    </row>
    <row r="424">
      <c r="A424" s="61">
        <v>2387.0</v>
      </c>
      <c r="B424" s="61">
        <v>697.0</v>
      </c>
      <c r="C424" s="61">
        <v>7.894443804256E12</v>
      </c>
      <c r="D424" s="59" t="s">
        <v>89</v>
      </c>
      <c r="E424" s="59" t="s">
        <v>90</v>
      </c>
      <c r="F424" s="59" t="s">
        <v>63</v>
      </c>
      <c r="G424" s="59" t="s">
        <v>147</v>
      </c>
      <c r="H424" s="61">
        <v>300.0</v>
      </c>
      <c r="I424" s="61">
        <v>85.0</v>
      </c>
      <c r="J424" s="61">
        <v>0.0</v>
      </c>
      <c r="K424" s="61">
        <v>1.0</v>
      </c>
      <c r="L424" s="61">
        <v>42.5</v>
      </c>
      <c r="M424" s="60"/>
      <c r="N424" s="60"/>
      <c r="O424" s="61">
        <v>0.0</v>
      </c>
      <c r="P424" s="59" t="s">
        <v>91</v>
      </c>
      <c r="Q424" s="62" t="s">
        <v>995</v>
      </c>
      <c r="R424" s="61">
        <v>25.0</v>
      </c>
      <c r="S424" s="61">
        <v>15.0</v>
      </c>
      <c r="T424" s="61">
        <v>10.0</v>
      </c>
      <c r="U424" s="59" t="s">
        <v>996</v>
      </c>
      <c r="V424" s="60"/>
      <c r="W424" s="60"/>
    </row>
    <row r="425">
      <c r="A425" s="61">
        <v>2393.0</v>
      </c>
      <c r="B425" s="61">
        <v>681.0</v>
      </c>
      <c r="C425" s="61">
        <v>7.894443804263E12</v>
      </c>
      <c r="D425" s="59" t="s">
        <v>89</v>
      </c>
      <c r="E425" s="59" t="s">
        <v>316</v>
      </c>
      <c r="F425" s="59" t="s">
        <v>63</v>
      </c>
      <c r="G425" s="59" t="s">
        <v>147</v>
      </c>
      <c r="H425" s="61">
        <v>300.0</v>
      </c>
      <c r="I425" s="61">
        <v>60.0</v>
      </c>
      <c r="J425" s="61">
        <v>0.0</v>
      </c>
      <c r="K425" s="61">
        <v>1.0</v>
      </c>
      <c r="L425" s="61">
        <v>0.0</v>
      </c>
      <c r="M425" s="60"/>
      <c r="N425" s="60"/>
      <c r="O425" s="61">
        <v>0.0</v>
      </c>
      <c r="P425" s="59" t="s">
        <v>91</v>
      </c>
      <c r="Q425" s="62" t="s">
        <v>997</v>
      </c>
      <c r="R425" s="61">
        <v>25.0</v>
      </c>
      <c r="S425" s="61">
        <v>15.0</v>
      </c>
      <c r="T425" s="61">
        <v>10.0</v>
      </c>
      <c r="U425" s="59" t="s">
        <v>998</v>
      </c>
      <c r="V425" s="60"/>
      <c r="W425" s="60"/>
    </row>
    <row r="426">
      <c r="A426" s="61">
        <v>2395.0</v>
      </c>
      <c r="B426" s="61">
        <v>711.0</v>
      </c>
      <c r="C426" s="61">
        <v>7.89444380427E12</v>
      </c>
      <c r="D426" s="59" t="s">
        <v>89</v>
      </c>
      <c r="E426" s="59" t="s">
        <v>316</v>
      </c>
      <c r="F426" s="59" t="s">
        <v>63</v>
      </c>
      <c r="G426" s="59" t="s">
        <v>147</v>
      </c>
      <c r="H426" s="61">
        <v>300.0</v>
      </c>
      <c r="I426" s="61">
        <v>65.0</v>
      </c>
      <c r="J426" s="61">
        <v>0.0</v>
      </c>
      <c r="K426" s="61">
        <v>1.0</v>
      </c>
      <c r="L426" s="61">
        <v>0.0</v>
      </c>
      <c r="M426" s="66">
        <v>44805.0</v>
      </c>
      <c r="N426" s="63">
        <v>45260.0</v>
      </c>
      <c r="O426" s="61">
        <v>50.0</v>
      </c>
      <c r="P426" s="59" t="s">
        <v>999</v>
      </c>
      <c r="Q426" s="62" t="s">
        <v>1000</v>
      </c>
      <c r="R426" s="61">
        <v>25.0</v>
      </c>
      <c r="S426" s="61">
        <v>15.0</v>
      </c>
      <c r="T426" s="61">
        <v>10.0</v>
      </c>
      <c r="U426" s="59" t="s">
        <v>1001</v>
      </c>
      <c r="V426" s="60"/>
      <c r="W426" s="60"/>
    </row>
    <row r="427">
      <c r="A427" s="61">
        <v>2405.0</v>
      </c>
      <c r="B427" s="61">
        <v>725.0</v>
      </c>
      <c r="C427" s="61">
        <v>7.894443804287E12</v>
      </c>
      <c r="D427" s="59" t="s">
        <v>89</v>
      </c>
      <c r="E427" s="59" t="s">
        <v>90</v>
      </c>
      <c r="F427" s="59" t="s">
        <v>63</v>
      </c>
      <c r="G427" s="59" t="s">
        <v>147</v>
      </c>
      <c r="H427" s="61">
        <v>300.0</v>
      </c>
      <c r="I427" s="61">
        <v>65.0</v>
      </c>
      <c r="J427" s="61">
        <v>0.0</v>
      </c>
      <c r="K427" s="61">
        <v>2.0</v>
      </c>
      <c r="L427" s="61">
        <v>0.0</v>
      </c>
      <c r="M427" s="60"/>
      <c r="N427" s="60"/>
      <c r="O427" s="61">
        <v>0.0</v>
      </c>
      <c r="P427" s="59" t="s">
        <v>91</v>
      </c>
      <c r="Q427" s="62" t="s">
        <v>1002</v>
      </c>
      <c r="R427" s="61">
        <v>25.0</v>
      </c>
      <c r="S427" s="61">
        <v>15.0</v>
      </c>
      <c r="T427" s="61">
        <v>10.0</v>
      </c>
      <c r="U427" s="59" t="s">
        <v>1003</v>
      </c>
      <c r="V427" s="60"/>
      <c r="W427" s="60"/>
    </row>
    <row r="428">
      <c r="A428" s="61">
        <v>2409.0</v>
      </c>
      <c r="B428" s="61">
        <v>687.0</v>
      </c>
      <c r="C428" s="61">
        <v>7.894443804294E12</v>
      </c>
      <c r="D428" s="59" t="s">
        <v>89</v>
      </c>
      <c r="E428" s="59" t="s">
        <v>166</v>
      </c>
      <c r="F428" s="59" t="s">
        <v>63</v>
      </c>
      <c r="G428" s="59" t="s">
        <v>147</v>
      </c>
      <c r="H428" s="61">
        <v>300.0</v>
      </c>
      <c r="I428" s="61">
        <v>85.0</v>
      </c>
      <c r="J428" s="61">
        <v>0.0</v>
      </c>
      <c r="K428" s="61">
        <v>1.0</v>
      </c>
      <c r="L428" s="61">
        <v>0.0</v>
      </c>
      <c r="M428" s="67"/>
      <c r="N428" s="68"/>
      <c r="O428" s="61">
        <v>0.0</v>
      </c>
      <c r="P428" s="59" t="s">
        <v>91</v>
      </c>
      <c r="Q428" s="62" t="s">
        <v>1004</v>
      </c>
      <c r="R428" s="61">
        <v>25.0</v>
      </c>
      <c r="S428" s="61">
        <v>15.0</v>
      </c>
      <c r="T428" s="61">
        <v>10.0</v>
      </c>
      <c r="U428" s="59" t="s">
        <v>1005</v>
      </c>
      <c r="V428" s="60"/>
      <c r="W428" s="60"/>
    </row>
    <row r="429">
      <c r="A429" s="61">
        <v>2419.0</v>
      </c>
      <c r="B429" s="61">
        <v>689.0</v>
      </c>
      <c r="C429" s="61">
        <v>7.8944438043E12</v>
      </c>
      <c r="D429" s="59" t="s">
        <v>89</v>
      </c>
      <c r="E429" s="59" t="s">
        <v>154</v>
      </c>
      <c r="F429" s="59" t="s">
        <v>63</v>
      </c>
      <c r="G429" s="59" t="s">
        <v>147</v>
      </c>
      <c r="H429" s="61">
        <v>300.0</v>
      </c>
      <c r="I429" s="61">
        <v>80.0</v>
      </c>
      <c r="J429" s="61">
        <v>0.0</v>
      </c>
      <c r="K429" s="61">
        <v>2.0</v>
      </c>
      <c r="L429" s="61">
        <v>0.0</v>
      </c>
      <c r="M429" s="60"/>
      <c r="N429" s="60"/>
      <c r="O429" s="61">
        <v>0.0</v>
      </c>
      <c r="P429" s="59" t="s">
        <v>91</v>
      </c>
      <c r="Q429" s="62" t="s">
        <v>1006</v>
      </c>
      <c r="R429" s="61">
        <v>25.0</v>
      </c>
      <c r="S429" s="61">
        <v>15.0</v>
      </c>
      <c r="T429" s="61">
        <v>10.0</v>
      </c>
      <c r="U429" s="59" t="s">
        <v>1007</v>
      </c>
      <c r="V429" s="60"/>
      <c r="W429" s="60"/>
    </row>
    <row r="430">
      <c r="A430" s="61">
        <v>2425.0</v>
      </c>
      <c r="B430" s="61">
        <v>681.0</v>
      </c>
      <c r="C430" s="61">
        <v>7.894443804317E12</v>
      </c>
      <c r="D430" s="59" t="s">
        <v>89</v>
      </c>
      <c r="E430" s="59" t="s">
        <v>442</v>
      </c>
      <c r="F430" s="59" t="s">
        <v>63</v>
      </c>
      <c r="G430" s="61">
        <v>36.0</v>
      </c>
      <c r="H430" s="61">
        <v>100.0</v>
      </c>
      <c r="I430" s="61">
        <v>60.0</v>
      </c>
      <c r="J430" s="61">
        <v>0.0</v>
      </c>
      <c r="K430" s="61">
        <v>1.0</v>
      </c>
      <c r="L430" s="61">
        <v>0.0</v>
      </c>
      <c r="M430" s="60"/>
      <c r="N430" s="60"/>
      <c r="O430" s="61">
        <v>0.0</v>
      </c>
      <c r="P430" s="59" t="s">
        <v>91</v>
      </c>
      <c r="Q430" s="62" t="s">
        <v>1008</v>
      </c>
      <c r="R430" s="61">
        <v>25.0</v>
      </c>
      <c r="S430" s="61">
        <v>15.0</v>
      </c>
      <c r="T430" s="61">
        <v>10.0</v>
      </c>
      <c r="U430" s="59" t="s">
        <v>1009</v>
      </c>
      <c r="V430" s="60"/>
      <c r="W430" s="60"/>
    </row>
    <row r="431">
      <c r="A431" s="61">
        <v>2429.0</v>
      </c>
      <c r="B431" s="61">
        <v>701.0</v>
      </c>
      <c r="C431" s="61">
        <v>7.894443804324E12</v>
      </c>
      <c r="D431" s="59" t="s">
        <v>89</v>
      </c>
      <c r="E431" s="59" t="s">
        <v>102</v>
      </c>
      <c r="F431" s="59" t="s">
        <v>63</v>
      </c>
      <c r="G431" s="59" t="s">
        <v>147</v>
      </c>
      <c r="H431" s="61">
        <v>300.0</v>
      </c>
      <c r="I431" s="61">
        <v>100.0</v>
      </c>
      <c r="J431" s="61">
        <v>0.0</v>
      </c>
      <c r="K431" s="61">
        <v>1.0</v>
      </c>
      <c r="L431" s="61">
        <v>0.0</v>
      </c>
      <c r="M431" s="60"/>
      <c r="N431" s="60"/>
      <c r="O431" s="61">
        <v>0.0</v>
      </c>
      <c r="P431" s="59" t="s">
        <v>91</v>
      </c>
      <c r="Q431" s="62" t="s">
        <v>1010</v>
      </c>
      <c r="R431" s="61">
        <v>25.0</v>
      </c>
      <c r="S431" s="61">
        <v>15.0</v>
      </c>
      <c r="T431" s="61">
        <v>10.0</v>
      </c>
      <c r="U431" s="59" t="s">
        <v>1011</v>
      </c>
      <c r="V431" s="60"/>
      <c r="W431" s="60"/>
    </row>
    <row r="432">
      <c r="A432" s="61">
        <v>2439.0</v>
      </c>
      <c r="B432" s="61">
        <v>711.0</v>
      </c>
      <c r="C432" s="61">
        <v>7.894443804331E12</v>
      </c>
      <c r="D432" s="59" t="s">
        <v>89</v>
      </c>
      <c r="E432" s="59" t="s">
        <v>316</v>
      </c>
      <c r="F432" s="59" t="s">
        <v>63</v>
      </c>
      <c r="G432" s="61">
        <v>35.0</v>
      </c>
      <c r="H432" s="59"/>
      <c r="I432" s="61">
        <v>65.0</v>
      </c>
      <c r="J432" s="61">
        <v>0.0</v>
      </c>
      <c r="K432" s="61">
        <v>1.0</v>
      </c>
      <c r="L432" s="61">
        <v>0.0</v>
      </c>
      <c r="M432" s="60"/>
      <c r="N432" s="60"/>
      <c r="O432" s="61">
        <v>0.0</v>
      </c>
      <c r="P432" s="59" t="s">
        <v>91</v>
      </c>
      <c r="Q432" s="62" t="s">
        <v>1012</v>
      </c>
      <c r="R432" s="59"/>
      <c r="S432" s="59"/>
      <c r="T432" s="59"/>
      <c r="U432" s="59" t="s">
        <v>1013</v>
      </c>
      <c r="V432" s="60"/>
      <c r="W432" s="60"/>
    </row>
    <row r="433">
      <c r="A433" s="61">
        <v>2445.0</v>
      </c>
      <c r="B433" s="61">
        <v>711.0</v>
      </c>
      <c r="C433" s="61">
        <v>7.894443804348E12</v>
      </c>
      <c r="D433" s="59" t="s">
        <v>89</v>
      </c>
      <c r="E433" s="59" t="s">
        <v>139</v>
      </c>
      <c r="F433" s="59" t="s">
        <v>63</v>
      </c>
      <c r="G433" s="61">
        <v>35.0</v>
      </c>
      <c r="H433" s="59"/>
      <c r="I433" s="61">
        <v>50.0</v>
      </c>
      <c r="J433" s="61">
        <v>0.0</v>
      </c>
      <c r="K433" s="61">
        <v>1.0</v>
      </c>
      <c r="L433" s="61">
        <v>0.0</v>
      </c>
      <c r="M433" s="60"/>
      <c r="N433" s="60"/>
      <c r="O433" s="61">
        <v>0.0</v>
      </c>
      <c r="P433" s="59" t="s">
        <v>91</v>
      </c>
      <c r="Q433" s="62" t="s">
        <v>1014</v>
      </c>
      <c r="R433" s="59"/>
      <c r="S433" s="59"/>
      <c r="T433" s="59"/>
      <c r="U433" s="59" t="s">
        <v>1015</v>
      </c>
      <c r="V433" s="60"/>
      <c r="W433" s="60"/>
    </row>
    <row r="434">
      <c r="A434" s="61">
        <v>2449.0</v>
      </c>
      <c r="B434" s="61">
        <v>681.0</v>
      </c>
      <c r="C434" s="61">
        <v>7.894443804355E12</v>
      </c>
      <c r="D434" s="59" t="s">
        <v>89</v>
      </c>
      <c r="E434" s="59" t="s">
        <v>316</v>
      </c>
      <c r="F434" s="59" t="s">
        <v>63</v>
      </c>
      <c r="G434" s="61">
        <v>37.0</v>
      </c>
      <c r="H434" s="64">
        <v>100.0</v>
      </c>
      <c r="I434" s="61">
        <v>60.0</v>
      </c>
      <c r="J434" s="61">
        <v>0.0</v>
      </c>
      <c r="K434" s="61">
        <v>3.0</v>
      </c>
      <c r="L434" s="61">
        <v>0.0</v>
      </c>
      <c r="M434" s="63">
        <v>44888.0</v>
      </c>
      <c r="N434" s="63">
        <v>44926.0</v>
      </c>
      <c r="O434" s="61">
        <v>50.0</v>
      </c>
      <c r="P434" s="59" t="s">
        <v>91</v>
      </c>
      <c r="Q434" s="62" t="s">
        <v>1016</v>
      </c>
      <c r="R434" s="64">
        <v>25.0</v>
      </c>
      <c r="S434" s="64">
        <v>15.0</v>
      </c>
      <c r="T434" s="64">
        <v>10.0</v>
      </c>
      <c r="U434" s="59" t="s">
        <v>1017</v>
      </c>
      <c r="V434" s="60"/>
      <c r="W434" s="60"/>
    </row>
    <row r="435">
      <c r="A435" s="61">
        <v>2451.0</v>
      </c>
      <c r="B435" s="61">
        <v>725.0</v>
      </c>
      <c r="C435" s="61">
        <v>7.894443804362E12</v>
      </c>
      <c r="D435" s="59" t="s">
        <v>89</v>
      </c>
      <c r="E435" s="59" t="s">
        <v>90</v>
      </c>
      <c r="F435" s="59" t="s">
        <v>63</v>
      </c>
      <c r="G435" s="61">
        <v>35.0</v>
      </c>
      <c r="H435" s="60"/>
      <c r="I435" s="61">
        <v>120.0</v>
      </c>
      <c r="J435" s="61">
        <v>0.0</v>
      </c>
      <c r="K435" s="61">
        <v>1.0</v>
      </c>
      <c r="L435" s="61">
        <v>0.0</v>
      </c>
      <c r="M435" s="60"/>
      <c r="N435" s="60"/>
      <c r="O435" s="61">
        <v>0.0</v>
      </c>
      <c r="P435" s="59" t="s">
        <v>91</v>
      </c>
      <c r="Q435" s="62" t="s">
        <v>1018</v>
      </c>
      <c r="R435" s="60"/>
      <c r="S435" s="60"/>
      <c r="T435" s="60"/>
      <c r="U435" s="59" t="s">
        <v>1019</v>
      </c>
      <c r="V435" s="60"/>
      <c r="W435" s="60"/>
    </row>
    <row r="436">
      <c r="A436" s="61">
        <v>2455.0</v>
      </c>
      <c r="B436" s="61">
        <v>701.0</v>
      </c>
      <c r="C436" s="61">
        <v>7.894443804379E12</v>
      </c>
      <c r="D436" s="59" t="s">
        <v>89</v>
      </c>
      <c r="E436" s="59" t="s">
        <v>102</v>
      </c>
      <c r="F436" s="59" t="s">
        <v>63</v>
      </c>
      <c r="G436" s="61">
        <v>35.0</v>
      </c>
      <c r="H436" s="59"/>
      <c r="I436" s="61">
        <v>100.0</v>
      </c>
      <c r="J436" s="61">
        <v>0.0</v>
      </c>
      <c r="K436" s="61">
        <v>1.0</v>
      </c>
      <c r="L436" s="61">
        <v>0.0</v>
      </c>
      <c r="M436" s="68"/>
      <c r="N436" s="68"/>
      <c r="O436" s="61">
        <v>0.0</v>
      </c>
      <c r="P436" s="59" t="s">
        <v>91</v>
      </c>
      <c r="Q436" s="62" t="s">
        <v>1020</v>
      </c>
      <c r="R436" s="59"/>
      <c r="S436" s="59"/>
      <c r="T436" s="59"/>
      <c r="U436" s="59" t="s">
        <v>1021</v>
      </c>
      <c r="V436" s="60"/>
      <c r="W436" s="60"/>
    </row>
    <row r="437">
      <c r="A437" s="61">
        <v>2457.0</v>
      </c>
      <c r="B437" s="61">
        <v>683.0</v>
      </c>
      <c r="C437" s="61">
        <v>7.894443804386E12</v>
      </c>
      <c r="D437" s="59" t="s">
        <v>89</v>
      </c>
      <c r="E437" s="59" t="s">
        <v>90</v>
      </c>
      <c r="F437" s="59" t="s">
        <v>63</v>
      </c>
      <c r="G437" s="59" t="s">
        <v>147</v>
      </c>
      <c r="H437" s="60"/>
      <c r="I437" s="61">
        <v>120.0</v>
      </c>
      <c r="J437" s="61">
        <v>0.0</v>
      </c>
      <c r="K437" s="61">
        <v>1.0</v>
      </c>
      <c r="L437" s="61">
        <v>0.0</v>
      </c>
      <c r="M437" s="60"/>
      <c r="N437" s="60"/>
      <c r="O437" s="61">
        <v>0.0</v>
      </c>
      <c r="P437" s="59" t="s">
        <v>91</v>
      </c>
      <c r="Q437" s="62" t="s">
        <v>1022</v>
      </c>
      <c r="R437" s="60"/>
      <c r="S437" s="60"/>
      <c r="T437" s="60"/>
      <c r="U437" s="59" t="s">
        <v>1023</v>
      </c>
      <c r="V437" s="60"/>
      <c r="W437" s="60"/>
    </row>
    <row r="438">
      <c r="A438" s="61">
        <v>2461.0</v>
      </c>
      <c r="B438" s="61">
        <v>683.0</v>
      </c>
      <c r="C438" s="61">
        <v>7.894443804393E12</v>
      </c>
      <c r="D438" s="59" t="s">
        <v>89</v>
      </c>
      <c r="E438" s="59" t="s">
        <v>214</v>
      </c>
      <c r="F438" s="59" t="s">
        <v>63</v>
      </c>
      <c r="G438" s="61">
        <v>35.0</v>
      </c>
      <c r="H438" s="60"/>
      <c r="I438" s="61">
        <v>120.0</v>
      </c>
      <c r="J438" s="61">
        <v>0.0</v>
      </c>
      <c r="K438" s="61">
        <v>1.0</v>
      </c>
      <c r="L438" s="61">
        <v>0.0</v>
      </c>
      <c r="M438" s="60"/>
      <c r="N438" s="60"/>
      <c r="O438" s="61">
        <v>0.0</v>
      </c>
      <c r="P438" s="59" t="s">
        <v>91</v>
      </c>
      <c r="Q438" s="62" t="s">
        <v>1024</v>
      </c>
      <c r="R438" s="60"/>
      <c r="S438" s="60"/>
      <c r="T438" s="60"/>
      <c r="U438" s="59" t="s">
        <v>1025</v>
      </c>
      <c r="V438" s="60"/>
      <c r="W438" s="60"/>
    </row>
    <row r="439">
      <c r="A439" s="61">
        <v>2463.0</v>
      </c>
      <c r="B439" s="61">
        <v>741.0</v>
      </c>
      <c r="C439" s="61">
        <v>7.894443804409E12</v>
      </c>
      <c r="D439" s="59" t="s">
        <v>89</v>
      </c>
      <c r="E439" s="59" t="s">
        <v>139</v>
      </c>
      <c r="F439" s="59" t="s">
        <v>63</v>
      </c>
      <c r="G439" s="61">
        <v>35.0</v>
      </c>
      <c r="H439" s="64">
        <v>100.0</v>
      </c>
      <c r="I439" s="61">
        <v>100.0</v>
      </c>
      <c r="J439" s="61">
        <v>10.0</v>
      </c>
      <c r="K439" s="61">
        <v>23.0</v>
      </c>
      <c r="L439" s="61">
        <v>0.0</v>
      </c>
      <c r="M439" s="66">
        <v>45361.0</v>
      </c>
      <c r="N439" s="66">
        <v>45726.0</v>
      </c>
      <c r="O439" s="61">
        <v>50.0</v>
      </c>
      <c r="P439" s="59" t="s">
        <v>1026</v>
      </c>
      <c r="Q439" s="62" t="s">
        <v>1027</v>
      </c>
      <c r="R439" s="64">
        <v>25.0</v>
      </c>
      <c r="S439" s="64">
        <v>15.0</v>
      </c>
      <c r="T439" s="64">
        <v>10.0</v>
      </c>
      <c r="U439" s="59" t="s">
        <v>1028</v>
      </c>
      <c r="V439" s="60"/>
      <c r="W439" s="60"/>
    </row>
    <row r="440">
      <c r="A440" s="61">
        <v>2469.0</v>
      </c>
      <c r="B440" s="61">
        <v>737.0</v>
      </c>
      <c r="C440" s="61">
        <v>7.894443804416E12</v>
      </c>
      <c r="D440" s="59" t="s">
        <v>89</v>
      </c>
      <c r="E440" s="59" t="s">
        <v>90</v>
      </c>
      <c r="F440" s="59" t="s">
        <v>63</v>
      </c>
      <c r="G440" s="61">
        <v>36.0</v>
      </c>
      <c r="H440" s="64">
        <v>100.0</v>
      </c>
      <c r="I440" s="61">
        <v>90.0</v>
      </c>
      <c r="J440" s="61">
        <v>0.0</v>
      </c>
      <c r="K440" s="61">
        <v>4.0</v>
      </c>
      <c r="L440" s="61">
        <v>0.0</v>
      </c>
      <c r="M440" s="60"/>
      <c r="N440" s="60"/>
      <c r="O440" s="61">
        <v>0.0</v>
      </c>
      <c r="P440" s="59" t="s">
        <v>91</v>
      </c>
      <c r="Q440" s="62" t="s">
        <v>1029</v>
      </c>
      <c r="R440" s="64">
        <v>25.0</v>
      </c>
      <c r="S440" s="64">
        <v>15.0</v>
      </c>
      <c r="T440" s="64">
        <v>10.0</v>
      </c>
      <c r="U440" s="59" t="s">
        <v>1030</v>
      </c>
      <c r="V440" s="60"/>
      <c r="W440" s="60"/>
    </row>
    <row r="441">
      <c r="A441" s="61">
        <v>2473.0</v>
      </c>
      <c r="B441" s="61">
        <v>691.0</v>
      </c>
      <c r="C441" s="61">
        <v>7.894443804423E12</v>
      </c>
      <c r="D441" s="59" t="s">
        <v>89</v>
      </c>
      <c r="E441" s="59" t="s">
        <v>99</v>
      </c>
      <c r="F441" s="59" t="s">
        <v>63</v>
      </c>
      <c r="G441" s="61">
        <v>36.0</v>
      </c>
      <c r="H441" s="61">
        <v>300.0</v>
      </c>
      <c r="I441" s="61">
        <v>50.0</v>
      </c>
      <c r="J441" s="61">
        <v>0.0</v>
      </c>
      <c r="K441" s="61">
        <v>3.0</v>
      </c>
      <c r="L441" s="61">
        <v>0.0</v>
      </c>
      <c r="M441" s="67"/>
      <c r="N441" s="67"/>
      <c r="O441" s="61">
        <v>0.0</v>
      </c>
      <c r="P441" s="59" t="s">
        <v>384</v>
      </c>
      <c r="Q441" s="62" t="s">
        <v>1031</v>
      </c>
      <c r="R441" s="61">
        <v>25.0</v>
      </c>
      <c r="S441" s="61">
        <v>15.0</v>
      </c>
      <c r="T441" s="61">
        <v>10.0</v>
      </c>
      <c r="U441" s="59" t="s">
        <v>1032</v>
      </c>
      <c r="V441" s="60"/>
      <c r="W441" s="60"/>
    </row>
    <row r="442">
      <c r="A442" s="61">
        <v>2475.0</v>
      </c>
      <c r="B442" s="61">
        <v>747.0</v>
      </c>
      <c r="C442" s="61">
        <v>7.89444380443E12</v>
      </c>
      <c r="D442" s="59" t="s">
        <v>89</v>
      </c>
      <c r="E442" s="59" t="s">
        <v>221</v>
      </c>
      <c r="F442" s="59" t="s">
        <v>63</v>
      </c>
      <c r="G442" s="61">
        <v>36.0</v>
      </c>
      <c r="H442" s="59"/>
      <c r="I442" s="61">
        <v>80.0</v>
      </c>
      <c r="J442" s="61">
        <v>0.0</v>
      </c>
      <c r="K442" s="61">
        <v>2.0</v>
      </c>
      <c r="L442" s="61">
        <v>0.0</v>
      </c>
      <c r="M442" s="60"/>
      <c r="N442" s="60"/>
      <c r="O442" s="61">
        <v>0.0</v>
      </c>
      <c r="P442" s="59" t="s">
        <v>91</v>
      </c>
      <c r="Q442" s="62" t="s">
        <v>1033</v>
      </c>
      <c r="R442" s="59"/>
      <c r="S442" s="59"/>
      <c r="T442" s="59"/>
      <c r="U442" s="59" t="s">
        <v>1034</v>
      </c>
      <c r="V442" s="60"/>
      <c r="W442" s="60"/>
    </row>
    <row r="443">
      <c r="A443" s="61">
        <v>2485.0</v>
      </c>
      <c r="B443" s="61">
        <v>741.0</v>
      </c>
      <c r="C443" s="61">
        <v>7.894443804447E12</v>
      </c>
      <c r="D443" s="59" t="s">
        <v>89</v>
      </c>
      <c r="E443" s="59" t="s">
        <v>139</v>
      </c>
      <c r="F443" s="59" t="s">
        <v>63</v>
      </c>
      <c r="G443" s="61">
        <v>37.0</v>
      </c>
      <c r="H443" s="61">
        <v>100.0</v>
      </c>
      <c r="I443" s="61">
        <v>100.0</v>
      </c>
      <c r="J443" s="61">
        <v>17.0</v>
      </c>
      <c r="K443" s="61">
        <v>32.0</v>
      </c>
      <c r="L443" s="61">
        <v>0.0</v>
      </c>
      <c r="M443" s="60"/>
      <c r="N443" s="60"/>
      <c r="O443" s="61">
        <v>0.0</v>
      </c>
      <c r="P443" s="59" t="s">
        <v>1026</v>
      </c>
      <c r="Q443" s="62" t="s">
        <v>1035</v>
      </c>
      <c r="R443" s="61">
        <v>25.0</v>
      </c>
      <c r="S443" s="61">
        <v>15.0</v>
      </c>
      <c r="T443" s="61">
        <v>10.0</v>
      </c>
      <c r="U443" s="59" t="s">
        <v>1036</v>
      </c>
      <c r="V443" s="60"/>
      <c r="W443" s="60"/>
    </row>
    <row r="444">
      <c r="A444" s="61">
        <v>2489.0</v>
      </c>
      <c r="B444" s="61">
        <v>683.0</v>
      </c>
      <c r="C444" s="61">
        <v>7.894443804454E12</v>
      </c>
      <c r="D444" s="59" t="s">
        <v>89</v>
      </c>
      <c r="E444" s="59" t="s">
        <v>90</v>
      </c>
      <c r="F444" s="59" t="s">
        <v>63</v>
      </c>
      <c r="G444" s="61">
        <v>36.0</v>
      </c>
      <c r="H444" s="60"/>
      <c r="I444" s="61">
        <v>125.0</v>
      </c>
      <c r="J444" s="61">
        <v>0.0</v>
      </c>
      <c r="K444" s="61">
        <v>3.0</v>
      </c>
      <c r="L444" s="61">
        <v>0.0</v>
      </c>
      <c r="M444" s="60"/>
      <c r="N444" s="60"/>
      <c r="O444" s="61">
        <v>0.0</v>
      </c>
      <c r="P444" s="59" t="s">
        <v>91</v>
      </c>
      <c r="Q444" s="62" t="s">
        <v>1037</v>
      </c>
      <c r="R444" s="60"/>
      <c r="S444" s="60"/>
      <c r="T444" s="60"/>
      <c r="U444" s="59" t="s">
        <v>1038</v>
      </c>
      <c r="V444" s="60"/>
      <c r="W444" s="60"/>
    </row>
    <row r="445">
      <c r="A445" s="61">
        <v>2491.0</v>
      </c>
      <c r="B445" s="61">
        <v>689.0</v>
      </c>
      <c r="C445" s="61">
        <v>7.894443804461E12</v>
      </c>
      <c r="D445" s="59" t="s">
        <v>89</v>
      </c>
      <c r="E445" s="59" t="s">
        <v>139</v>
      </c>
      <c r="F445" s="59" t="s">
        <v>63</v>
      </c>
      <c r="G445" s="61">
        <v>36.0</v>
      </c>
      <c r="H445" s="60"/>
      <c r="I445" s="61">
        <v>160.0</v>
      </c>
      <c r="J445" s="61">
        <v>0.0</v>
      </c>
      <c r="K445" s="61">
        <v>1.0</v>
      </c>
      <c r="L445" s="61">
        <v>0.0</v>
      </c>
      <c r="M445" s="60"/>
      <c r="N445" s="60"/>
      <c r="O445" s="61">
        <v>0.0</v>
      </c>
      <c r="P445" s="59" t="s">
        <v>91</v>
      </c>
      <c r="Q445" s="62" t="s">
        <v>1039</v>
      </c>
      <c r="R445" s="60"/>
      <c r="S445" s="60"/>
      <c r="T445" s="60"/>
      <c r="U445" s="59" t="s">
        <v>1040</v>
      </c>
      <c r="V445" s="60"/>
      <c r="W445" s="60"/>
    </row>
    <row r="446">
      <c r="A446" s="61">
        <v>2495.0</v>
      </c>
      <c r="B446" s="61">
        <v>715.0</v>
      </c>
      <c r="C446" s="61">
        <v>7.894443804478E12</v>
      </c>
      <c r="D446" s="59" t="s">
        <v>89</v>
      </c>
      <c r="E446" s="59" t="s">
        <v>139</v>
      </c>
      <c r="F446" s="59" t="s">
        <v>63</v>
      </c>
      <c r="G446" s="61">
        <v>37.0</v>
      </c>
      <c r="H446" s="60"/>
      <c r="I446" s="61">
        <v>65.0</v>
      </c>
      <c r="J446" s="61">
        <v>0.0</v>
      </c>
      <c r="K446" s="61">
        <v>1.0</v>
      </c>
      <c r="L446" s="61">
        <v>0.0</v>
      </c>
      <c r="M446" s="60"/>
      <c r="N446" s="60"/>
      <c r="O446" s="61">
        <v>0.0</v>
      </c>
      <c r="P446" s="59" t="s">
        <v>91</v>
      </c>
      <c r="Q446" s="62" t="s">
        <v>1041</v>
      </c>
      <c r="R446" s="60"/>
      <c r="S446" s="60"/>
      <c r="T446" s="60"/>
      <c r="U446" s="59" t="s">
        <v>1042</v>
      </c>
      <c r="V446" s="60"/>
      <c r="W446" s="60"/>
    </row>
    <row r="447">
      <c r="A447" s="61">
        <v>2499.0</v>
      </c>
      <c r="B447" s="61">
        <v>729.0</v>
      </c>
      <c r="C447" s="61">
        <v>7.894443804485E12</v>
      </c>
      <c r="D447" s="59" t="s">
        <v>89</v>
      </c>
      <c r="E447" s="59" t="s">
        <v>272</v>
      </c>
      <c r="F447" s="59" t="s">
        <v>63</v>
      </c>
      <c r="G447" s="61">
        <v>36.0</v>
      </c>
      <c r="H447" s="60"/>
      <c r="I447" s="61">
        <v>170.0</v>
      </c>
      <c r="J447" s="61">
        <v>0.0</v>
      </c>
      <c r="K447" s="61">
        <v>1.0</v>
      </c>
      <c r="L447" s="61">
        <v>0.0</v>
      </c>
      <c r="M447" s="60"/>
      <c r="N447" s="60"/>
      <c r="O447" s="61">
        <v>0.0</v>
      </c>
      <c r="P447" s="59" t="s">
        <v>91</v>
      </c>
      <c r="Q447" s="62" t="s">
        <v>1043</v>
      </c>
      <c r="R447" s="60"/>
      <c r="S447" s="60"/>
      <c r="T447" s="60"/>
      <c r="U447" s="59" t="s">
        <v>1044</v>
      </c>
      <c r="V447" s="60"/>
      <c r="W447" s="60"/>
    </row>
    <row r="448">
      <c r="A448" s="61">
        <v>2501.0</v>
      </c>
      <c r="B448" s="61">
        <v>681.0</v>
      </c>
      <c r="C448" s="61">
        <v>7.894443804492E12</v>
      </c>
      <c r="D448" s="59" t="s">
        <v>89</v>
      </c>
      <c r="E448" s="59" t="s">
        <v>316</v>
      </c>
      <c r="F448" s="59" t="s">
        <v>63</v>
      </c>
      <c r="G448" s="61">
        <v>36.0</v>
      </c>
      <c r="H448" s="60"/>
      <c r="I448" s="61">
        <v>60.0</v>
      </c>
      <c r="J448" s="61">
        <v>0.0</v>
      </c>
      <c r="K448" s="61">
        <v>2.0</v>
      </c>
      <c r="L448" s="61">
        <v>0.0</v>
      </c>
      <c r="M448" s="60"/>
      <c r="N448" s="60"/>
      <c r="O448" s="61">
        <v>0.0</v>
      </c>
      <c r="P448" s="59" t="s">
        <v>91</v>
      </c>
      <c r="Q448" s="62" t="s">
        <v>1045</v>
      </c>
      <c r="R448" s="60"/>
      <c r="S448" s="60"/>
      <c r="T448" s="60"/>
      <c r="U448" s="59" t="s">
        <v>1046</v>
      </c>
      <c r="V448" s="60"/>
      <c r="W448" s="60"/>
    </row>
    <row r="449">
      <c r="A449" s="61">
        <v>2503.0</v>
      </c>
      <c r="B449" s="61">
        <v>749.0</v>
      </c>
      <c r="C449" s="61">
        <v>7.894443804508E12</v>
      </c>
      <c r="D449" s="59" t="s">
        <v>89</v>
      </c>
      <c r="E449" s="59" t="s">
        <v>102</v>
      </c>
      <c r="F449" s="59" t="s">
        <v>63</v>
      </c>
      <c r="G449" s="61">
        <v>37.0</v>
      </c>
      <c r="H449" s="60"/>
      <c r="I449" s="61">
        <v>65.0</v>
      </c>
      <c r="J449" s="61">
        <v>0.0</v>
      </c>
      <c r="K449" s="61">
        <v>1.0</v>
      </c>
      <c r="L449" s="61">
        <v>0.0</v>
      </c>
      <c r="M449" s="60"/>
      <c r="N449" s="60"/>
      <c r="O449" s="61">
        <v>0.0</v>
      </c>
      <c r="P449" s="59" t="s">
        <v>91</v>
      </c>
      <c r="Q449" s="62" t="s">
        <v>1047</v>
      </c>
      <c r="R449" s="60"/>
      <c r="S449" s="60"/>
      <c r="T449" s="60"/>
      <c r="U449" s="59" t="s">
        <v>1048</v>
      </c>
      <c r="V449" s="60"/>
      <c r="W449" s="60"/>
    </row>
    <row r="450">
      <c r="A450" s="61">
        <v>2507.0</v>
      </c>
      <c r="B450" s="61">
        <v>683.0</v>
      </c>
      <c r="C450" s="61">
        <v>7.894443804515E12</v>
      </c>
      <c r="D450" s="59" t="s">
        <v>89</v>
      </c>
      <c r="E450" s="59" t="s">
        <v>90</v>
      </c>
      <c r="F450" s="59" t="s">
        <v>63</v>
      </c>
      <c r="G450" s="61">
        <v>37.0</v>
      </c>
      <c r="H450" s="60"/>
      <c r="I450" s="61">
        <v>160.0</v>
      </c>
      <c r="J450" s="61">
        <v>0.0</v>
      </c>
      <c r="K450" s="61">
        <v>1.0</v>
      </c>
      <c r="L450" s="61">
        <v>0.0</v>
      </c>
      <c r="M450" s="60"/>
      <c r="N450" s="60"/>
      <c r="O450" s="61">
        <v>0.0</v>
      </c>
      <c r="P450" s="59" t="s">
        <v>91</v>
      </c>
      <c r="Q450" s="62" t="s">
        <v>1049</v>
      </c>
      <c r="R450" s="60"/>
      <c r="S450" s="60"/>
      <c r="T450" s="60"/>
      <c r="U450" s="59" t="s">
        <v>1050</v>
      </c>
      <c r="V450" s="60"/>
      <c r="W450" s="60"/>
    </row>
    <row r="451">
      <c r="A451" s="61">
        <v>2509.0</v>
      </c>
      <c r="B451" s="61">
        <v>751.0</v>
      </c>
      <c r="C451" s="61">
        <v>7.894443804522E12</v>
      </c>
      <c r="D451" s="59" t="s">
        <v>89</v>
      </c>
      <c r="E451" s="59" t="s">
        <v>90</v>
      </c>
      <c r="F451" s="59" t="s">
        <v>63</v>
      </c>
      <c r="G451" s="61">
        <v>35.0</v>
      </c>
      <c r="H451" s="64">
        <v>100.0</v>
      </c>
      <c r="I451" s="61">
        <v>120.0</v>
      </c>
      <c r="J451" s="61">
        <v>0.0</v>
      </c>
      <c r="K451" s="61">
        <v>3.0</v>
      </c>
      <c r="L451" s="61">
        <v>0.0</v>
      </c>
      <c r="M451" s="60"/>
      <c r="N451" s="60"/>
      <c r="O451" s="61">
        <v>0.0</v>
      </c>
      <c r="P451" s="59" t="s">
        <v>91</v>
      </c>
      <c r="Q451" s="62" t="s">
        <v>1051</v>
      </c>
      <c r="R451" s="64">
        <v>25.0</v>
      </c>
      <c r="S451" s="64">
        <v>15.0</v>
      </c>
      <c r="T451" s="64">
        <v>10.0</v>
      </c>
      <c r="U451" s="59" t="s">
        <v>1052</v>
      </c>
      <c r="V451" s="60"/>
      <c r="W451" s="60"/>
    </row>
    <row r="452">
      <c r="A452" s="61">
        <v>2515.0</v>
      </c>
      <c r="B452" s="61">
        <v>757.0</v>
      </c>
      <c r="C452" s="61">
        <v>7.894443804539E12</v>
      </c>
      <c r="D452" s="59" t="s">
        <v>89</v>
      </c>
      <c r="E452" s="59" t="s">
        <v>214</v>
      </c>
      <c r="F452" s="59" t="s">
        <v>63</v>
      </c>
      <c r="G452" s="61">
        <v>37.0</v>
      </c>
      <c r="H452" s="64">
        <v>300.0</v>
      </c>
      <c r="I452" s="61">
        <v>65.0</v>
      </c>
      <c r="J452" s="61">
        <v>0.0</v>
      </c>
      <c r="K452" s="61">
        <v>2.0</v>
      </c>
      <c r="L452" s="61">
        <v>35.06</v>
      </c>
      <c r="M452" s="60"/>
      <c r="N452" s="60"/>
      <c r="O452" s="61">
        <v>0.0</v>
      </c>
      <c r="P452" s="59" t="s">
        <v>289</v>
      </c>
      <c r="Q452" s="62" t="s">
        <v>1053</v>
      </c>
      <c r="R452" s="64">
        <v>25.0</v>
      </c>
      <c r="S452" s="64">
        <v>15.0</v>
      </c>
      <c r="T452" s="64">
        <v>10.0</v>
      </c>
      <c r="U452" s="59" t="s">
        <v>1054</v>
      </c>
      <c r="V452" s="60"/>
      <c r="W452" s="60"/>
    </row>
    <row r="453">
      <c r="A453" s="61">
        <v>2519.0</v>
      </c>
      <c r="B453" s="61">
        <v>701.0</v>
      </c>
      <c r="C453" s="61">
        <v>7.894443804546E12</v>
      </c>
      <c r="D453" s="59" t="s">
        <v>89</v>
      </c>
      <c r="E453" s="59" t="s">
        <v>102</v>
      </c>
      <c r="F453" s="59" t="s">
        <v>63</v>
      </c>
      <c r="G453" s="61">
        <v>37.0</v>
      </c>
      <c r="H453" s="61">
        <v>300.0</v>
      </c>
      <c r="I453" s="61">
        <v>100.0</v>
      </c>
      <c r="J453" s="61">
        <v>0.0</v>
      </c>
      <c r="K453" s="61">
        <v>2.0</v>
      </c>
      <c r="L453" s="61">
        <v>0.0</v>
      </c>
      <c r="M453" s="60"/>
      <c r="N453" s="60"/>
      <c r="O453" s="61">
        <v>0.0</v>
      </c>
      <c r="P453" s="59" t="s">
        <v>91</v>
      </c>
      <c r="Q453" s="62" t="s">
        <v>1055</v>
      </c>
      <c r="R453" s="61">
        <v>25.0</v>
      </c>
      <c r="S453" s="61">
        <v>15.0</v>
      </c>
      <c r="T453" s="61">
        <v>10.0</v>
      </c>
      <c r="U453" s="59" t="s">
        <v>1056</v>
      </c>
      <c r="V453" s="60"/>
      <c r="W453" s="60"/>
    </row>
    <row r="454">
      <c r="A454" s="61">
        <v>2529.0</v>
      </c>
      <c r="B454" s="61">
        <v>747.0</v>
      </c>
      <c r="C454" s="61">
        <v>7.894443804553E12</v>
      </c>
      <c r="D454" s="59" t="s">
        <v>89</v>
      </c>
      <c r="E454" s="59" t="s">
        <v>221</v>
      </c>
      <c r="F454" s="59" t="s">
        <v>63</v>
      </c>
      <c r="G454" s="59" t="s">
        <v>970</v>
      </c>
      <c r="H454" s="59"/>
      <c r="I454" s="61">
        <v>80.0</v>
      </c>
      <c r="J454" s="61">
        <v>0.0</v>
      </c>
      <c r="K454" s="61">
        <v>3.0</v>
      </c>
      <c r="L454" s="61">
        <v>0.0</v>
      </c>
      <c r="M454" s="60"/>
      <c r="N454" s="60"/>
      <c r="O454" s="61">
        <v>0.0</v>
      </c>
      <c r="P454" s="59" t="s">
        <v>91</v>
      </c>
      <c r="Q454" s="62" t="s">
        <v>1057</v>
      </c>
      <c r="R454" s="59"/>
      <c r="S454" s="59"/>
      <c r="T454" s="59"/>
      <c r="U454" s="59" t="s">
        <v>1058</v>
      </c>
      <c r="V454" s="60"/>
      <c r="W454" s="60"/>
    </row>
    <row r="455">
      <c r="A455" s="61">
        <v>2535.0</v>
      </c>
      <c r="B455" s="61">
        <v>761.0</v>
      </c>
      <c r="C455" s="61">
        <v>7.89444380456E12</v>
      </c>
      <c r="D455" s="59" t="s">
        <v>89</v>
      </c>
      <c r="E455" s="59" t="s">
        <v>214</v>
      </c>
      <c r="F455" s="59" t="s">
        <v>63</v>
      </c>
      <c r="G455" s="61">
        <v>37.0</v>
      </c>
      <c r="H455" s="61">
        <v>300.0</v>
      </c>
      <c r="I455" s="61">
        <v>80.0</v>
      </c>
      <c r="J455" s="61">
        <v>0.0</v>
      </c>
      <c r="K455" s="61">
        <v>1.0</v>
      </c>
      <c r="L455" s="61">
        <v>0.0</v>
      </c>
      <c r="M455" s="60"/>
      <c r="N455" s="60"/>
      <c r="O455" s="61">
        <v>0.0</v>
      </c>
      <c r="P455" s="59" t="s">
        <v>1059</v>
      </c>
      <c r="Q455" s="62" t="s">
        <v>1060</v>
      </c>
      <c r="R455" s="61">
        <v>25.0</v>
      </c>
      <c r="S455" s="61">
        <v>15.0</v>
      </c>
      <c r="T455" s="61">
        <v>10.0</v>
      </c>
      <c r="U455" s="59" t="s">
        <v>1061</v>
      </c>
      <c r="V455" s="60"/>
      <c r="W455" s="60"/>
    </row>
    <row r="456">
      <c r="A456" s="61">
        <v>2539.0</v>
      </c>
      <c r="B456" s="61">
        <v>765.0</v>
      </c>
      <c r="C456" s="61">
        <v>7.894443804577E12</v>
      </c>
      <c r="D456" s="59" t="s">
        <v>89</v>
      </c>
      <c r="E456" s="59" t="s">
        <v>214</v>
      </c>
      <c r="F456" s="59" t="s">
        <v>63</v>
      </c>
      <c r="G456" s="61">
        <v>38.0</v>
      </c>
      <c r="H456" s="64">
        <v>300.0</v>
      </c>
      <c r="I456" s="61">
        <v>140.0</v>
      </c>
      <c r="J456" s="61">
        <v>0.0</v>
      </c>
      <c r="K456" s="61">
        <v>1.0</v>
      </c>
      <c r="L456" s="61">
        <v>0.0</v>
      </c>
      <c r="M456" s="60"/>
      <c r="N456" s="60"/>
      <c r="O456" s="61">
        <v>0.0</v>
      </c>
      <c r="P456" s="59" t="s">
        <v>91</v>
      </c>
      <c r="Q456" s="62" t="s">
        <v>1062</v>
      </c>
      <c r="R456" s="64">
        <v>25.0</v>
      </c>
      <c r="S456" s="64">
        <v>15.0</v>
      </c>
      <c r="T456" s="64">
        <v>10.0</v>
      </c>
      <c r="U456" s="59" t="s">
        <v>1063</v>
      </c>
      <c r="V456" s="60"/>
      <c r="W456" s="60"/>
    </row>
    <row r="457">
      <c r="A457" s="61">
        <v>2541.0</v>
      </c>
      <c r="B457" s="61">
        <v>683.0</v>
      </c>
      <c r="C457" s="61">
        <v>7.894443804584E12</v>
      </c>
      <c r="D457" s="59" t="s">
        <v>89</v>
      </c>
      <c r="E457" s="59" t="s">
        <v>90</v>
      </c>
      <c r="F457" s="59" t="s">
        <v>63</v>
      </c>
      <c r="G457" s="61">
        <v>38.0</v>
      </c>
      <c r="H457" s="59"/>
      <c r="I457" s="61">
        <v>160.0</v>
      </c>
      <c r="J457" s="61">
        <v>0.0</v>
      </c>
      <c r="K457" s="61">
        <v>1.0</v>
      </c>
      <c r="L457" s="61">
        <v>0.0</v>
      </c>
      <c r="M457" s="60"/>
      <c r="N457" s="60"/>
      <c r="O457" s="61">
        <v>0.0</v>
      </c>
      <c r="P457" s="59" t="s">
        <v>91</v>
      </c>
      <c r="Q457" s="62" t="s">
        <v>1064</v>
      </c>
      <c r="R457" s="59"/>
      <c r="S457" s="59"/>
      <c r="T457" s="59"/>
      <c r="U457" s="59" t="s">
        <v>1065</v>
      </c>
      <c r="V457" s="60"/>
      <c r="W457" s="60"/>
    </row>
    <row r="458">
      <c r="A458" s="61">
        <v>2545.0</v>
      </c>
      <c r="B458" s="61">
        <v>751.0</v>
      </c>
      <c r="C458" s="61">
        <v>7.894443804591E12</v>
      </c>
      <c r="D458" s="59" t="s">
        <v>89</v>
      </c>
      <c r="E458" s="59" t="s">
        <v>221</v>
      </c>
      <c r="F458" s="59" t="s">
        <v>63</v>
      </c>
      <c r="G458" s="61">
        <v>37.0</v>
      </c>
      <c r="H458" s="59"/>
      <c r="I458" s="61">
        <v>150.0</v>
      </c>
      <c r="J458" s="61">
        <v>0.0</v>
      </c>
      <c r="K458" s="61">
        <v>2.0</v>
      </c>
      <c r="L458" s="61">
        <v>0.0</v>
      </c>
      <c r="M458" s="60"/>
      <c r="N458" s="60"/>
      <c r="O458" s="61">
        <v>0.0</v>
      </c>
      <c r="P458" s="59" t="s">
        <v>91</v>
      </c>
      <c r="Q458" s="62" t="s">
        <v>1066</v>
      </c>
      <c r="R458" s="59"/>
      <c r="S458" s="59"/>
      <c r="T458" s="59"/>
      <c r="U458" s="59" t="s">
        <v>1067</v>
      </c>
      <c r="V458" s="60"/>
      <c r="W458" s="60"/>
    </row>
    <row r="459">
      <c r="A459" s="61">
        <v>2551.0</v>
      </c>
      <c r="B459" s="61">
        <v>715.0</v>
      </c>
      <c r="C459" s="61">
        <v>7.894443804607E12</v>
      </c>
      <c r="D459" s="59" t="s">
        <v>89</v>
      </c>
      <c r="E459" s="59" t="s">
        <v>139</v>
      </c>
      <c r="F459" s="59" t="s">
        <v>63</v>
      </c>
      <c r="G459" s="61">
        <v>38.0</v>
      </c>
      <c r="H459" s="64">
        <v>500.0</v>
      </c>
      <c r="I459" s="61">
        <v>65.0</v>
      </c>
      <c r="J459" s="61">
        <v>0.0</v>
      </c>
      <c r="K459" s="61">
        <v>2.0</v>
      </c>
      <c r="L459" s="61">
        <v>0.0</v>
      </c>
      <c r="M459" s="66">
        <v>44774.0</v>
      </c>
      <c r="N459" s="66">
        <v>44834.0</v>
      </c>
      <c r="O459" s="61">
        <v>50.0</v>
      </c>
      <c r="P459" s="59" t="s">
        <v>91</v>
      </c>
      <c r="Q459" s="62" t="s">
        <v>1068</v>
      </c>
      <c r="R459" s="64">
        <v>25.0</v>
      </c>
      <c r="S459" s="64">
        <v>15.0</v>
      </c>
      <c r="T459" s="64">
        <v>10.0</v>
      </c>
      <c r="U459" s="59" t="s">
        <v>1069</v>
      </c>
      <c r="V459" s="60"/>
      <c r="W459" s="60"/>
    </row>
    <row r="460">
      <c r="A460" s="61">
        <v>2553.0</v>
      </c>
      <c r="B460" s="61">
        <v>745.0</v>
      </c>
      <c r="C460" s="61">
        <v>7.894443804614E12</v>
      </c>
      <c r="D460" s="59" t="s">
        <v>89</v>
      </c>
      <c r="E460" s="59" t="s">
        <v>272</v>
      </c>
      <c r="F460" s="59" t="s">
        <v>63</v>
      </c>
      <c r="G460" s="61">
        <v>38.0</v>
      </c>
      <c r="H460" s="60"/>
      <c r="I460" s="61">
        <v>50.0</v>
      </c>
      <c r="J460" s="61">
        <v>0.0</v>
      </c>
      <c r="K460" s="61">
        <v>1.0</v>
      </c>
      <c r="L460" s="61">
        <v>0.0</v>
      </c>
      <c r="M460" s="60"/>
      <c r="N460" s="60"/>
      <c r="O460" s="61">
        <v>0.0</v>
      </c>
      <c r="P460" s="59" t="s">
        <v>91</v>
      </c>
      <c r="Q460" s="62" t="s">
        <v>1070</v>
      </c>
      <c r="R460" s="60"/>
      <c r="S460" s="60"/>
      <c r="T460" s="60"/>
      <c r="U460" s="59" t="s">
        <v>1071</v>
      </c>
      <c r="V460" s="60"/>
      <c r="W460" s="60"/>
    </row>
    <row r="461">
      <c r="A461" s="61">
        <v>2559.0</v>
      </c>
      <c r="B461" s="61">
        <v>673.0</v>
      </c>
      <c r="C461" s="61">
        <v>7.894443804621E12</v>
      </c>
      <c r="D461" s="59" t="s">
        <v>89</v>
      </c>
      <c r="E461" s="59" t="s">
        <v>102</v>
      </c>
      <c r="F461" s="59" t="s">
        <v>63</v>
      </c>
      <c r="G461" s="61">
        <v>38.0</v>
      </c>
      <c r="H461" s="59"/>
      <c r="I461" s="61">
        <v>100.0</v>
      </c>
      <c r="J461" s="61">
        <v>0.0</v>
      </c>
      <c r="K461" s="61">
        <v>1.0</v>
      </c>
      <c r="L461" s="61">
        <v>0.0</v>
      </c>
      <c r="M461" s="67"/>
      <c r="N461" s="67"/>
      <c r="O461" s="61">
        <v>0.0</v>
      </c>
      <c r="P461" s="59" t="s">
        <v>91</v>
      </c>
      <c r="Q461" s="62" t="s">
        <v>1072</v>
      </c>
      <c r="R461" s="59"/>
      <c r="S461" s="59"/>
      <c r="T461" s="59"/>
      <c r="U461" s="59" t="s">
        <v>1073</v>
      </c>
      <c r="V461" s="60"/>
      <c r="W461" s="60"/>
    </row>
    <row r="462">
      <c r="A462" s="61">
        <v>2565.0</v>
      </c>
      <c r="B462" s="61">
        <v>701.0</v>
      </c>
      <c r="C462" s="61">
        <v>7.894443804638E12</v>
      </c>
      <c r="D462" s="59" t="s">
        <v>89</v>
      </c>
      <c r="E462" s="59" t="s">
        <v>102</v>
      </c>
      <c r="F462" s="59" t="s">
        <v>63</v>
      </c>
      <c r="G462" s="61">
        <v>38.0</v>
      </c>
      <c r="H462" s="60"/>
      <c r="I462" s="61">
        <v>100.0</v>
      </c>
      <c r="J462" s="61">
        <v>0.0</v>
      </c>
      <c r="K462" s="61">
        <v>1.0</v>
      </c>
      <c r="L462" s="61">
        <v>0.0</v>
      </c>
      <c r="M462" s="60"/>
      <c r="N462" s="60"/>
      <c r="O462" s="61">
        <v>0.0</v>
      </c>
      <c r="P462" s="59" t="s">
        <v>91</v>
      </c>
      <c r="Q462" s="62" t="s">
        <v>1074</v>
      </c>
      <c r="R462" s="60"/>
      <c r="S462" s="60"/>
      <c r="T462" s="60"/>
      <c r="U462" s="59" t="s">
        <v>1075</v>
      </c>
      <c r="V462" s="60"/>
      <c r="W462" s="60"/>
    </row>
    <row r="463">
      <c r="A463" s="61">
        <v>2567.0</v>
      </c>
      <c r="B463" s="61">
        <v>769.0</v>
      </c>
      <c r="C463" s="61">
        <v>7.894443804645E12</v>
      </c>
      <c r="D463" s="59" t="s">
        <v>89</v>
      </c>
      <c r="E463" s="59" t="s">
        <v>90</v>
      </c>
      <c r="F463" s="59" t="s">
        <v>63</v>
      </c>
      <c r="G463" s="61">
        <v>38.0</v>
      </c>
      <c r="H463" s="60"/>
      <c r="I463" s="61">
        <v>65.0</v>
      </c>
      <c r="J463" s="61">
        <v>0.0</v>
      </c>
      <c r="K463" s="61">
        <v>2.0</v>
      </c>
      <c r="L463" s="61">
        <v>0.0</v>
      </c>
      <c r="M463" s="60"/>
      <c r="N463" s="60"/>
      <c r="O463" s="61">
        <v>0.0</v>
      </c>
      <c r="P463" s="59" t="s">
        <v>91</v>
      </c>
      <c r="Q463" s="62" t="s">
        <v>1076</v>
      </c>
      <c r="R463" s="60"/>
      <c r="S463" s="60"/>
      <c r="T463" s="60"/>
      <c r="U463" s="59" t="s">
        <v>1077</v>
      </c>
      <c r="V463" s="60"/>
      <c r="W463" s="60"/>
    </row>
    <row r="464">
      <c r="A464" s="61">
        <v>2569.0</v>
      </c>
      <c r="B464" s="61">
        <v>767.0</v>
      </c>
      <c r="C464" s="61">
        <v>7.894443804652E12</v>
      </c>
      <c r="D464" s="59" t="s">
        <v>89</v>
      </c>
      <c r="E464" s="59" t="s">
        <v>277</v>
      </c>
      <c r="F464" s="59" t="s">
        <v>63</v>
      </c>
      <c r="G464" s="61">
        <v>37.0</v>
      </c>
      <c r="H464" s="60"/>
      <c r="I464" s="61">
        <v>50.0</v>
      </c>
      <c r="J464" s="61">
        <v>0.0</v>
      </c>
      <c r="K464" s="61">
        <v>3.0</v>
      </c>
      <c r="L464" s="61">
        <v>0.0</v>
      </c>
      <c r="M464" s="60"/>
      <c r="N464" s="60"/>
      <c r="O464" s="61">
        <v>0.0</v>
      </c>
      <c r="P464" s="59" t="s">
        <v>91</v>
      </c>
      <c r="Q464" s="62" t="s">
        <v>1078</v>
      </c>
      <c r="R464" s="60"/>
      <c r="S464" s="60"/>
      <c r="T464" s="60"/>
      <c r="U464" s="59" t="s">
        <v>1079</v>
      </c>
      <c r="V464" s="60"/>
      <c r="W464" s="60"/>
    </row>
    <row r="465">
      <c r="A465" s="61">
        <v>2573.0</v>
      </c>
      <c r="B465" s="61">
        <v>691.0</v>
      </c>
      <c r="C465" s="64">
        <v>7.894443804669E12</v>
      </c>
      <c r="D465" s="59" t="s">
        <v>89</v>
      </c>
      <c r="E465" s="59" t="s">
        <v>277</v>
      </c>
      <c r="F465" s="59" t="s">
        <v>63</v>
      </c>
      <c r="G465" s="61">
        <v>38.0</v>
      </c>
      <c r="H465" s="60"/>
      <c r="I465" s="61">
        <v>83.0</v>
      </c>
      <c r="J465" s="61">
        <v>0.0</v>
      </c>
      <c r="K465" s="61">
        <v>1.0</v>
      </c>
      <c r="L465" s="61">
        <v>0.0</v>
      </c>
      <c r="M465" s="67"/>
      <c r="N465" s="67"/>
      <c r="O465" s="61">
        <v>0.0</v>
      </c>
      <c r="P465" s="59" t="s">
        <v>91</v>
      </c>
      <c r="Q465" s="62" t="s">
        <v>1080</v>
      </c>
      <c r="R465" s="60"/>
      <c r="S465" s="60"/>
      <c r="T465" s="60"/>
      <c r="U465" s="59" t="s">
        <v>1081</v>
      </c>
      <c r="V465" s="60"/>
      <c r="W465" s="60"/>
    </row>
    <row r="466">
      <c r="A466" s="61">
        <v>2577.0</v>
      </c>
      <c r="B466" s="61">
        <v>681.0</v>
      </c>
      <c r="C466" s="61">
        <v>7.894443804676E12</v>
      </c>
      <c r="D466" s="59" t="s">
        <v>89</v>
      </c>
      <c r="E466" s="59" t="s">
        <v>316</v>
      </c>
      <c r="F466" s="59" t="s">
        <v>63</v>
      </c>
      <c r="G466" s="61">
        <v>38.0</v>
      </c>
      <c r="H466" s="60"/>
      <c r="I466" s="61">
        <v>60.0</v>
      </c>
      <c r="J466" s="61">
        <v>0.0</v>
      </c>
      <c r="K466" s="61">
        <v>1.0</v>
      </c>
      <c r="L466" s="61">
        <v>0.0</v>
      </c>
      <c r="M466" s="60"/>
      <c r="N466" s="60"/>
      <c r="O466" s="61">
        <v>0.0</v>
      </c>
      <c r="P466" s="59" t="s">
        <v>1082</v>
      </c>
      <c r="Q466" s="62" t="s">
        <v>1083</v>
      </c>
      <c r="R466" s="60"/>
      <c r="S466" s="60"/>
      <c r="T466" s="60"/>
      <c r="U466" s="59" t="s">
        <v>1084</v>
      </c>
      <c r="V466" s="60"/>
      <c r="W466" s="60"/>
    </row>
    <row r="467">
      <c r="A467" s="61">
        <v>2583.0</v>
      </c>
      <c r="B467" s="61">
        <v>715.0</v>
      </c>
      <c r="C467" s="61">
        <v>7.894443804683E12</v>
      </c>
      <c r="D467" s="59" t="s">
        <v>89</v>
      </c>
      <c r="E467" s="59" t="s">
        <v>139</v>
      </c>
      <c r="F467" s="59" t="s">
        <v>63</v>
      </c>
      <c r="G467" s="59" t="s">
        <v>970</v>
      </c>
      <c r="H467" s="60"/>
      <c r="I467" s="61">
        <v>65.0</v>
      </c>
      <c r="J467" s="61">
        <v>0.0</v>
      </c>
      <c r="K467" s="61">
        <v>3.0</v>
      </c>
      <c r="L467" s="61">
        <v>0.0</v>
      </c>
      <c r="M467" s="66">
        <v>44774.0</v>
      </c>
      <c r="N467" s="66">
        <v>44834.0</v>
      </c>
      <c r="O467" s="61">
        <v>50.0</v>
      </c>
      <c r="P467" s="59" t="s">
        <v>91</v>
      </c>
      <c r="Q467" s="62" t="s">
        <v>1085</v>
      </c>
      <c r="R467" s="60"/>
      <c r="S467" s="60"/>
      <c r="T467" s="60"/>
      <c r="U467" s="59" t="s">
        <v>1086</v>
      </c>
      <c r="V467" s="60"/>
      <c r="W467" s="60"/>
    </row>
    <row r="468">
      <c r="A468" s="61">
        <v>2593.0</v>
      </c>
      <c r="B468" s="61">
        <v>741.0</v>
      </c>
      <c r="C468" s="61">
        <v>7.89444380469E12</v>
      </c>
      <c r="D468" s="59" t="s">
        <v>89</v>
      </c>
      <c r="E468" s="59" t="s">
        <v>90</v>
      </c>
      <c r="F468" s="59" t="s">
        <v>63</v>
      </c>
      <c r="G468" s="59" t="s">
        <v>147</v>
      </c>
      <c r="H468" s="64">
        <v>100.0</v>
      </c>
      <c r="I468" s="61">
        <v>70.0</v>
      </c>
      <c r="J468" s="61">
        <v>-1.0</v>
      </c>
      <c r="K468" s="61">
        <v>2.0</v>
      </c>
      <c r="L468" s="61">
        <v>0.0</v>
      </c>
      <c r="M468" s="66">
        <v>45344.0</v>
      </c>
      <c r="N468" s="66">
        <v>45373.0</v>
      </c>
      <c r="O468" s="61">
        <v>50.0</v>
      </c>
      <c r="P468" s="59" t="s">
        <v>265</v>
      </c>
      <c r="Q468" s="62" t="s">
        <v>1087</v>
      </c>
      <c r="R468" s="64">
        <v>25.0</v>
      </c>
      <c r="S468" s="64">
        <v>15.0</v>
      </c>
      <c r="T468" s="64">
        <v>10.0</v>
      </c>
      <c r="U468" s="59" t="s">
        <v>1088</v>
      </c>
      <c r="V468" s="60"/>
      <c r="W468" s="60"/>
    </row>
    <row r="469">
      <c r="A469" s="61">
        <v>2595.0</v>
      </c>
      <c r="B469" s="61">
        <v>737.0</v>
      </c>
      <c r="C469" s="61">
        <v>7.894443804706E12</v>
      </c>
      <c r="D469" s="59" t="s">
        <v>89</v>
      </c>
      <c r="E469" s="59" t="s">
        <v>214</v>
      </c>
      <c r="F469" s="59" t="s">
        <v>63</v>
      </c>
      <c r="G469" s="59" t="s">
        <v>970</v>
      </c>
      <c r="H469" s="64">
        <v>100.0</v>
      </c>
      <c r="I469" s="61">
        <v>80.0</v>
      </c>
      <c r="J469" s="61">
        <v>0.0</v>
      </c>
      <c r="K469" s="61">
        <v>2.0</v>
      </c>
      <c r="L469" s="61">
        <v>0.0</v>
      </c>
      <c r="M469" s="67"/>
      <c r="N469" s="67"/>
      <c r="O469" s="61">
        <v>0.0</v>
      </c>
      <c r="P469" s="59" t="s">
        <v>91</v>
      </c>
      <c r="Q469" s="62" t="s">
        <v>1089</v>
      </c>
      <c r="R469" s="64">
        <v>25.0</v>
      </c>
      <c r="S469" s="64">
        <v>15.0</v>
      </c>
      <c r="T469" s="64">
        <v>10.0</v>
      </c>
      <c r="U469" s="59" t="s">
        <v>1090</v>
      </c>
      <c r="V469" s="60"/>
      <c r="W469" s="60"/>
    </row>
    <row r="470">
      <c r="A470" s="61">
        <v>2605.0</v>
      </c>
      <c r="B470" s="61">
        <v>699.0</v>
      </c>
      <c r="C470" s="61">
        <v>7.894443804713E12</v>
      </c>
      <c r="D470" s="59" t="s">
        <v>89</v>
      </c>
      <c r="E470" s="59" t="s">
        <v>316</v>
      </c>
      <c r="F470" s="59" t="s">
        <v>63</v>
      </c>
      <c r="G470" s="61">
        <v>40.0</v>
      </c>
      <c r="H470" s="64">
        <v>300.0</v>
      </c>
      <c r="I470" s="61">
        <v>90.0</v>
      </c>
      <c r="J470" s="61">
        <v>0.0</v>
      </c>
      <c r="K470" s="61">
        <v>1.0</v>
      </c>
      <c r="L470" s="61">
        <v>0.0</v>
      </c>
      <c r="M470" s="60"/>
      <c r="N470" s="60"/>
      <c r="O470" s="61">
        <v>0.0</v>
      </c>
      <c r="P470" s="59" t="s">
        <v>91</v>
      </c>
      <c r="Q470" s="62" t="s">
        <v>1091</v>
      </c>
      <c r="R470" s="64">
        <v>25.0</v>
      </c>
      <c r="S470" s="64">
        <v>15.0</v>
      </c>
      <c r="T470" s="64">
        <v>10.0</v>
      </c>
      <c r="U470" s="59" t="s">
        <v>1092</v>
      </c>
      <c r="V470" s="60"/>
      <c r="W470" s="60"/>
    </row>
    <row r="471">
      <c r="A471" s="61">
        <v>2607.0</v>
      </c>
      <c r="B471" s="61">
        <v>699.0</v>
      </c>
      <c r="C471" s="61">
        <v>7.89444380472E12</v>
      </c>
      <c r="D471" s="59" t="s">
        <v>89</v>
      </c>
      <c r="E471" s="59" t="s">
        <v>214</v>
      </c>
      <c r="F471" s="59" t="s">
        <v>63</v>
      </c>
      <c r="G471" s="61">
        <v>41.0</v>
      </c>
      <c r="H471" s="61">
        <v>300.0</v>
      </c>
      <c r="I471" s="61">
        <v>80.0</v>
      </c>
      <c r="J471" s="61">
        <v>0.0</v>
      </c>
      <c r="K471" s="61">
        <v>2.0</v>
      </c>
      <c r="L471" s="61">
        <v>0.0</v>
      </c>
      <c r="M471" s="60"/>
      <c r="N471" s="60"/>
      <c r="O471" s="61">
        <v>0.0</v>
      </c>
      <c r="P471" s="59" t="s">
        <v>1082</v>
      </c>
      <c r="Q471" s="62" t="s">
        <v>1093</v>
      </c>
      <c r="R471" s="61">
        <v>25.0</v>
      </c>
      <c r="S471" s="61">
        <v>15.0</v>
      </c>
      <c r="T471" s="61">
        <v>10.0</v>
      </c>
      <c r="U471" s="59" t="s">
        <v>1094</v>
      </c>
      <c r="V471" s="60"/>
      <c r="W471" s="60"/>
    </row>
    <row r="472">
      <c r="A472" s="61">
        <v>2609.0</v>
      </c>
      <c r="B472" s="61">
        <v>699.0</v>
      </c>
      <c r="C472" s="61">
        <v>7.894443804737E12</v>
      </c>
      <c r="D472" s="59" t="s">
        <v>89</v>
      </c>
      <c r="E472" s="59" t="s">
        <v>316</v>
      </c>
      <c r="F472" s="59" t="s">
        <v>63</v>
      </c>
      <c r="G472" s="61">
        <v>41.0</v>
      </c>
      <c r="H472" s="59"/>
      <c r="I472" s="61">
        <v>90.0</v>
      </c>
      <c r="J472" s="61">
        <v>0.0</v>
      </c>
      <c r="K472" s="61">
        <v>1.0</v>
      </c>
      <c r="L472" s="61">
        <v>0.0</v>
      </c>
      <c r="M472" s="60"/>
      <c r="N472" s="60"/>
      <c r="O472" s="61">
        <v>0.0</v>
      </c>
      <c r="P472" s="59" t="s">
        <v>91</v>
      </c>
      <c r="Q472" s="62" t="s">
        <v>1095</v>
      </c>
      <c r="R472" s="59"/>
      <c r="S472" s="59"/>
      <c r="T472" s="59"/>
      <c r="U472" s="59" t="s">
        <v>1096</v>
      </c>
      <c r="V472" s="60"/>
      <c r="W472" s="60"/>
    </row>
    <row r="473">
      <c r="A473" s="61">
        <v>2615.0</v>
      </c>
      <c r="B473" s="61">
        <v>429.0</v>
      </c>
      <c r="C473" s="61">
        <v>7.894443804744E12</v>
      </c>
      <c r="D473" s="59" t="s">
        <v>89</v>
      </c>
      <c r="E473" s="59" t="s">
        <v>316</v>
      </c>
      <c r="F473" s="59" t="s">
        <v>63</v>
      </c>
      <c r="G473" s="61">
        <v>25.0</v>
      </c>
      <c r="H473" s="61">
        <v>500.0</v>
      </c>
      <c r="I473" s="61">
        <v>65.0</v>
      </c>
      <c r="J473" s="61">
        <v>0.0</v>
      </c>
      <c r="K473" s="61">
        <v>3.0</v>
      </c>
      <c r="L473" s="61">
        <v>0.0</v>
      </c>
      <c r="M473" s="60"/>
      <c r="N473" s="60"/>
      <c r="O473" s="61">
        <v>0.0</v>
      </c>
      <c r="P473" s="59" t="s">
        <v>91</v>
      </c>
      <c r="Q473" s="62" t="s">
        <v>1097</v>
      </c>
      <c r="R473" s="61">
        <v>25.0</v>
      </c>
      <c r="S473" s="61">
        <v>15.0</v>
      </c>
      <c r="T473" s="61">
        <v>10.0</v>
      </c>
      <c r="U473" s="59" t="s">
        <v>1098</v>
      </c>
      <c r="V473" s="60"/>
      <c r="W473" s="60"/>
    </row>
    <row r="474">
      <c r="A474" s="61">
        <v>2625.0</v>
      </c>
      <c r="B474" s="61">
        <v>145.0</v>
      </c>
      <c r="C474" s="61">
        <v>7.894443804751E12</v>
      </c>
      <c r="D474" s="59" t="s">
        <v>89</v>
      </c>
      <c r="E474" s="59" t="s">
        <v>442</v>
      </c>
      <c r="F474" s="59" t="s">
        <v>63</v>
      </c>
      <c r="G474" s="59" t="s">
        <v>120</v>
      </c>
      <c r="H474" s="60"/>
      <c r="I474" s="61">
        <v>55.0</v>
      </c>
      <c r="J474" s="61">
        <v>0.0</v>
      </c>
      <c r="K474" s="61">
        <v>3.0</v>
      </c>
      <c r="L474" s="61">
        <v>28.6</v>
      </c>
      <c r="M474" s="60"/>
      <c r="N474" s="60"/>
      <c r="O474" s="61">
        <v>0.0</v>
      </c>
      <c r="P474" s="59" t="s">
        <v>91</v>
      </c>
      <c r="Q474" s="62" t="s">
        <v>1099</v>
      </c>
      <c r="R474" s="60"/>
      <c r="S474" s="60"/>
      <c r="T474" s="60"/>
      <c r="U474" s="59" t="s">
        <v>1100</v>
      </c>
      <c r="V474" s="60"/>
      <c r="W474" s="60"/>
    </row>
    <row r="475">
      <c r="A475" s="61">
        <v>2627.0</v>
      </c>
      <c r="B475" s="61">
        <v>359.0</v>
      </c>
      <c r="C475" s="61">
        <v>7.894443804768E12</v>
      </c>
      <c r="D475" s="59" t="s">
        <v>89</v>
      </c>
      <c r="E475" s="59" t="s">
        <v>102</v>
      </c>
      <c r="F475" s="59" t="s">
        <v>63</v>
      </c>
      <c r="G475" s="59" t="s">
        <v>103</v>
      </c>
      <c r="H475" s="59"/>
      <c r="I475" s="61">
        <v>55.0</v>
      </c>
      <c r="J475" s="61">
        <v>0.0</v>
      </c>
      <c r="K475" s="61">
        <v>1.0</v>
      </c>
      <c r="L475" s="61">
        <v>0.0</v>
      </c>
      <c r="M475" s="60"/>
      <c r="N475" s="60"/>
      <c r="O475" s="61">
        <v>0.0</v>
      </c>
      <c r="P475" s="59" t="s">
        <v>91</v>
      </c>
      <c r="Q475" s="62" t="s">
        <v>1101</v>
      </c>
      <c r="R475" s="59"/>
      <c r="S475" s="59"/>
      <c r="T475" s="59"/>
      <c r="U475" s="62" t="s">
        <v>1101</v>
      </c>
      <c r="V475" s="60"/>
      <c r="W475" s="60"/>
    </row>
    <row r="476">
      <c r="A476" s="61">
        <v>2637.0</v>
      </c>
      <c r="B476" s="61">
        <v>193.0</v>
      </c>
      <c r="C476" s="61">
        <v>7.894443804775E12</v>
      </c>
      <c r="D476" s="59" t="s">
        <v>89</v>
      </c>
      <c r="E476" s="59" t="s">
        <v>110</v>
      </c>
      <c r="F476" s="59" t="s">
        <v>63</v>
      </c>
      <c r="G476" s="59" t="s">
        <v>107</v>
      </c>
      <c r="H476" s="64">
        <v>100.0</v>
      </c>
      <c r="I476" s="61">
        <v>55.0</v>
      </c>
      <c r="J476" s="61">
        <v>0.0</v>
      </c>
      <c r="K476" s="61">
        <v>5.0</v>
      </c>
      <c r="L476" s="61">
        <v>0.0</v>
      </c>
      <c r="M476" s="60"/>
      <c r="N476" s="60"/>
      <c r="O476" s="61">
        <v>0.0</v>
      </c>
      <c r="P476" s="59" t="s">
        <v>91</v>
      </c>
      <c r="Q476" s="62" t="s">
        <v>1102</v>
      </c>
      <c r="R476" s="64">
        <v>25.0</v>
      </c>
      <c r="S476" s="64">
        <v>15.0</v>
      </c>
      <c r="T476" s="64">
        <v>10.0</v>
      </c>
      <c r="U476" s="59" t="s">
        <v>1103</v>
      </c>
      <c r="V476" s="60"/>
      <c r="W476" s="60"/>
    </row>
    <row r="477">
      <c r="A477" s="61">
        <v>2639.0</v>
      </c>
      <c r="B477" s="61">
        <v>193.0</v>
      </c>
      <c r="C477" s="61">
        <v>7.894443804782E12</v>
      </c>
      <c r="D477" s="59" t="s">
        <v>89</v>
      </c>
      <c r="E477" s="59" t="s">
        <v>90</v>
      </c>
      <c r="F477" s="59" t="s">
        <v>63</v>
      </c>
      <c r="G477" s="59" t="s">
        <v>107</v>
      </c>
      <c r="H477" s="60"/>
      <c r="I477" s="61">
        <v>100.0</v>
      </c>
      <c r="J477" s="61">
        <v>0.0</v>
      </c>
      <c r="K477" s="61">
        <v>0.0</v>
      </c>
      <c r="L477" s="61">
        <v>0.0</v>
      </c>
      <c r="M477" s="60"/>
      <c r="N477" s="60"/>
      <c r="O477" s="61">
        <v>0.0</v>
      </c>
      <c r="P477" s="59" t="s">
        <v>91</v>
      </c>
      <c r="Q477" s="62" t="s">
        <v>1104</v>
      </c>
      <c r="R477" s="60"/>
      <c r="S477" s="60"/>
      <c r="T477" s="60"/>
      <c r="U477" s="59" t="s">
        <v>1105</v>
      </c>
      <c r="V477" s="60"/>
      <c r="W477" s="60"/>
    </row>
    <row r="478">
      <c r="A478" s="61">
        <v>2651.0</v>
      </c>
      <c r="B478" s="61">
        <v>303.0</v>
      </c>
      <c r="C478" s="61">
        <v>7.894443804799E12</v>
      </c>
      <c r="D478" s="59" t="s">
        <v>89</v>
      </c>
      <c r="E478" s="59" t="s">
        <v>127</v>
      </c>
      <c r="F478" s="59" t="s">
        <v>63</v>
      </c>
      <c r="G478" s="61">
        <v>29.0</v>
      </c>
      <c r="H478" s="61">
        <v>500.0</v>
      </c>
      <c r="I478" s="61">
        <v>60.0</v>
      </c>
      <c r="J478" s="61">
        <v>0.0</v>
      </c>
      <c r="K478" s="61">
        <v>2.0</v>
      </c>
      <c r="L478" s="61">
        <v>40.0</v>
      </c>
      <c r="M478" s="60"/>
      <c r="N478" s="60"/>
      <c r="O478" s="61">
        <v>0.0</v>
      </c>
      <c r="P478" s="59" t="s">
        <v>91</v>
      </c>
      <c r="Q478" s="62" t="s">
        <v>1106</v>
      </c>
      <c r="R478" s="61">
        <v>25.0</v>
      </c>
      <c r="S478" s="61">
        <v>15.0</v>
      </c>
      <c r="T478" s="61">
        <v>10.0</v>
      </c>
      <c r="U478" s="59" t="s">
        <v>1107</v>
      </c>
      <c r="V478" s="60"/>
      <c r="W478" s="60"/>
    </row>
    <row r="479">
      <c r="A479" s="61">
        <v>2659.0</v>
      </c>
      <c r="B479" s="61">
        <v>116.0</v>
      </c>
      <c r="C479" s="61">
        <v>7.894443804805E12</v>
      </c>
      <c r="D479" s="59" t="s">
        <v>89</v>
      </c>
      <c r="E479" s="59" t="s">
        <v>99</v>
      </c>
      <c r="F479" s="59" t="s">
        <v>63</v>
      </c>
      <c r="G479" s="59" t="s">
        <v>107</v>
      </c>
      <c r="H479" s="60"/>
      <c r="I479" s="61">
        <v>100.0</v>
      </c>
      <c r="J479" s="61">
        <v>0.0</v>
      </c>
      <c r="K479" s="61">
        <v>1.0</v>
      </c>
      <c r="L479" s="61">
        <v>0.0</v>
      </c>
      <c r="M479" s="60"/>
      <c r="N479" s="60"/>
      <c r="O479" s="61">
        <v>0.0</v>
      </c>
      <c r="P479" s="59" t="s">
        <v>91</v>
      </c>
      <c r="Q479" s="62" t="s">
        <v>1108</v>
      </c>
      <c r="R479" s="60"/>
      <c r="S479" s="60"/>
      <c r="T479" s="60"/>
      <c r="U479" s="62" t="s">
        <v>1108</v>
      </c>
      <c r="V479" s="60"/>
      <c r="W479" s="60"/>
    </row>
    <row r="480">
      <c r="A480" s="61">
        <v>2661.0</v>
      </c>
      <c r="B480" s="61">
        <v>245.0</v>
      </c>
      <c r="C480" s="61">
        <v>7.894443804812E12</v>
      </c>
      <c r="D480" s="59" t="s">
        <v>89</v>
      </c>
      <c r="E480" s="59" t="s">
        <v>144</v>
      </c>
      <c r="F480" s="59" t="s">
        <v>63</v>
      </c>
      <c r="G480" s="61">
        <v>25.0</v>
      </c>
      <c r="H480" s="61">
        <v>100.0</v>
      </c>
      <c r="I480" s="61">
        <v>80.0</v>
      </c>
      <c r="J480" s="61">
        <v>0.0</v>
      </c>
      <c r="K480" s="61">
        <v>2.0</v>
      </c>
      <c r="L480" s="61">
        <v>30.75</v>
      </c>
      <c r="M480" s="60"/>
      <c r="N480" s="60"/>
      <c r="O480" s="61">
        <v>0.0</v>
      </c>
      <c r="P480" s="59" t="s">
        <v>91</v>
      </c>
      <c r="Q480" s="62" t="s">
        <v>1109</v>
      </c>
      <c r="R480" s="61">
        <v>25.0</v>
      </c>
      <c r="S480" s="61">
        <v>15.0</v>
      </c>
      <c r="T480" s="61">
        <v>10.0</v>
      </c>
      <c r="U480" s="59" t="s">
        <v>1110</v>
      </c>
      <c r="V480" s="60"/>
      <c r="W480" s="60"/>
    </row>
    <row r="481">
      <c r="A481" s="61">
        <v>2663.0</v>
      </c>
      <c r="B481" s="61">
        <v>189.0</v>
      </c>
      <c r="C481" s="61">
        <v>7.894443804829E12</v>
      </c>
      <c r="D481" s="59" t="s">
        <v>89</v>
      </c>
      <c r="E481" s="59" t="s">
        <v>364</v>
      </c>
      <c r="F481" s="59" t="s">
        <v>63</v>
      </c>
      <c r="G481" s="59" t="s">
        <v>113</v>
      </c>
      <c r="H481" s="60"/>
      <c r="I481" s="61">
        <v>80.0</v>
      </c>
      <c r="J481" s="61">
        <v>0.0</v>
      </c>
      <c r="K481" s="61">
        <v>3.0</v>
      </c>
      <c r="L481" s="61">
        <v>0.0</v>
      </c>
      <c r="M481" s="60"/>
      <c r="N481" s="60"/>
      <c r="O481" s="61">
        <v>0.0</v>
      </c>
      <c r="P481" s="59" t="s">
        <v>173</v>
      </c>
      <c r="Q481" s="62" t="s">
        <v>1111</v>
      </c>
      <c r="R481" s="60"/>
      <c r="S481" s="60"/>
      <c r="T481" s="60"/>
      <c r="U481" s="59" t="s">
        <v>1112</v>
      </c>
      <c r="V481" s="60"/>
      <c r="W481" s="60"/>
    </row>
    <row r="482">
      <c r="A482" s="61">
        <v>2671.0</v>
      </c>
      <c r="B482" s="61">
        <v>287.0</v>
      </c>
      <c r="C482" s="61">
        <v>7.894443804836E12</v>
      </c>
      <c r="D482" s="59" t="s">
        <v>89</v>
      </c>
      <c r="E482" s="59" t="s">
        <v>316</v>
      </c>
      <c r="F482" s="59" t="s">
        <v>63</v>
      </c>
      <c r="G482" s="61">
        <v>19.0</v>
      </c>
      <c r="H482" s="61">
        <v>500.0</v>
      </c>
      <c r="I482" s="61">
        <v>95.0</v>
      </c>
      <c r="J482" s="61">
        <v>0.0</v>
      </c>
      <c r="K482" s="61">
        <v>1.0</v>
      </c>
      <c r="L482" s="61">
        <v>0.0</v>
      </c>
      <c r="M482" s="60"/>
      <c r="N482" s="60"/>
      <c r="O482" s="61">
        <v>0.0</v>
      </c>
      <c r="P482" s="59" t="s">
        <v>91</v>
      </c>
      <c r="Q482" s="62" t="s">
        <v>1113</v>
      </c>
      <c r="R482" s="61">
        <v>25.0</v>
      </c>
      <c r="S482" s="61">
        <v>15.0</v>
      </c>
      <c r="T482" s="61">
        <v>10.0</v>
      </c>
      <c r="U482" s="59" t="s">
        <v>1114</v>
      </c>
      <c r="V482" s="60"/>
      <c r="W482" s="60"/>
    </row>
    <row r="483">
      <c r="A483" s="61">
        <v>2673.0</v>
      </c>
      <c r="B483" s="61">
        <v>411.0</v>
      </c>
      <c r="C483" s="61">
        <v>7.894443804843E12</v>
      </c>
      <c r="D483" s="59" t="s">
        <v>89</v>
      </c>
      <c r="E483" s="59" t="s">
        <v>277</v>
      </c>
      <c r="F483" s="59" t="s">
        <v>63</v>
      </c>
      <c r="G483" s="59" t="s">
        <v>113</v>
      </c>
      <c r="H483" s="64">
        <v>100.0</v>
      </c>
      <c r="I483" s="61">
        <v>70.0</v>
      </c>
      <c r="J483" s="61">
        <v>0.0</v>
      </c>
      <c r="K483" s="61">
        <v>2.0</v>
      </c>
      <c r="L483" s="61">
        <v>37.99</v>
      </c>
      <c r="M483" s="60"/>
      <c r="N483" s="60"/>
      <c r="O483" s="61">
        <v>0.0</v>
      </c>
      <c r="P483" s="59" t="s">
        <v>91</v>
      </c>
      <c r="Q483" s="62" t="s">
        <v>1115</v>
      </c>
      <c r="R483" s="64">
        <v>25.0</v>
      </c>
      <c r="S483" s="64">
        <v>15.0</v>
      </c>
      <c r="T483" s="64">
        <v>10.0</v>
      </c>
      <c r="U483" s="59" t="s">
        <v>1116</v>
      </c>
      <c r="V483" s="60"/>
      <c r="W483" s="60"/>
    </row>
    <row r="484">
      <c r="A484" s="61">
        <v>2675.0</v>
      </c>
      <c r="B484" s="61">
        <v>411.0</v>
      </c>
      <c r="C484" s="61">
        <v>7.89444380485E12</v>
      </c>
      <c r="D484" s="59" t="s">
        <v>89</v>
      </c>
      <c r="E484" s="59" t="s">
        <v>181</v>
      </c>
      <c r="F484" s="59" t="s">
        <v>63</v>
      </c>
      <c r="G484" s="61">
        <v>19.0</v>
      </c>
      <c r="H484" s="59"/>
      <c r="I484" s="61">
        <v>70.0</v>
      </c>
      <c r="J484" s="61">
        <v>0.0</v>
      </c>
      <c r="K484" s="61">
        <v>2.0</v>
      </c>
      <c r="L484" s="61">
        <v>37.99</v>
      </c>
      <c r="M484" s="66">
        <v>45184.0</v>
      </c>
      <c r="N484" s="66">
        <v>45199.0</v>
      </c>
      <c r="O484" s="61">
        <v>50.0</v>
      </c>
      <c r="P484" s="59" t="s">
        <v>91</v>
      </c>
      <c r="Q484" s="62" t="s">
        <v>1117</v>
      </c>
      <c r="R484" s="59"/>
      <c r="S484" s="59"/>
      <c r="T484" s="59"/>
      <c r="U484" s="59" t="s">
        <v>1118</v>
      </c>
      <c r="V484" s="60"/>
      <c r="W484" s="60"/>
    </row>
    <row r="485">
      <c r="A485" s="61">
        <v>2677.0</v>
      </c>
      <c r="B485" s="61">
        <v>411.0</v>
      </c>
      <c r="C485" s="61">
        <v>7.894443804867E12</v>
      </c>
      <c r="D485" s="59" t="s">
        <v>89</v>
      </c>
      <c r="E485" s="59" t="s">
        <v>181</v>
      </c>
      <c r="F485" s="59" t="s">
        <v>63</v>
      </c>
      <c r="G485" s="59" t="s">
        <v>107</v>
      </c>
      <c r="H485" s="59"/>
      <c r="I485" s="61">
        <v>70.0</v>
      </c>
      <c r="J485" s="61">
        <v>0.0</v>
      </c>
      <c r="K485" s="61">
        <v>3.0</v>
      </c>
      <c r="L485" s="61">
        <v>37.99</v>
      </c>
      <c r="M485" s="60"/>
      <c r="N485" s="60"/>
      <c r="O485" s="61">
        <v>0.0</v>
      </c>
      <c r="P485" s="59" t="s">
        <v>91</v>
      </c>
      <c r="Q485" s="62" t="s">
        <v>1119</v>
      </c>
      <c r="R485" s="59"/>
      <c r="S485" s="59"/>
      <c r="T485" s="59"/>
      <c r="U485" s="59" t="s">
        <v>1120</v>
      </c>
      <c r="V485" s="60"/>
      <c r="W485" s="60"/>
    </row>
    <row r="486">
      <c r="A486" s="61">
        <v>2679.0</v>
      </c>
      <c r="B486" s="61">
        <v>116.0</v>
      </c>
      <c r="C486" s="61">
        <v>7.894443804874E12</v>
      </c>
      <c r="D486" s="59" t="s">
        <v>89</v>
      </c>
      <c r="E486" s="59" t="s">
        <v>96</v>
      </c>
      <c r="F486" s="59" t="s">
        <v>63</v>
      </c>
      <c r="G486" s="61">
        <v>19.0</v>
      </c>
      <c r="H486" s="60"/>
      <c r="I486" s="61">
        <v>100.0</v>
      </c>
      <c r="J486" s="61">
        <v>0.0</v>
      </c>
      <c r="K486" s="61">
        <v>2.0</v>
      </c>
      <c r="L486" s="61">
        <v>0.0</v>
      </c>
      <c r="M486" s="67"/>
      <c r="N486" s="67"/>
      <c r="O486" s="61">
        <v>0.0</v>
      </c>
      <c r="P486" s="59" t="s">
        <v>91</v>
      </c>
      <c r="Q486" s="62" t="s">
        <v>1121</v>
      </c>
      <c r="R486" s="60"/>
      <c r="S486" s="60"/>
      <c r="T486" s="60"/>
      <c r="U486" s="59" t="s">
        <v>1122</v>
      </c>
      <c r="V486" s="60"/>
      <c r="W486" s="60"/>
    </row>
    <row r="487">
      <c r="A487" s="61">
        <v>2681.0</v>
      </c>
      <c r="B487" s="61">
        <v>116.0</v>
      </c>
      <c r="C487" s="61">
        <v>7.894443804881E12</v>
      </c>
      <c r="D487" s="59" t="s">
        <v>89</v>
      </c>
      <c r="E487" s="59" t="s">
        <v>96</v>
      </c>
      <c r="F487" s="59" t="s">
        <v>63</v>
      </c>
      <c r="G487" s="59" t="s">
        <v>113</v>
      </c>
      <c r="H487" s="60"/>
      <c r="I487" s="61">
        <v>100.0</v>
      </c>
      <c r="J487" s="61">
        <v>0.0</v>
      </c>
      <c r="K487" s="61">
        <v>0.0</v>
      </c>
      <c r="L487" s="61">
        <v>0.0</v>
      </c>
      <c r="M487" s="60"/>
      <c r="N487" s="60"/>
      <c r="O487" s="61">
        <v>0.0</v>
      </c>
      <c r="P487" s="59" t="s">
        <v>91</v>
      </c>
      <c r="Q487" s="62" t="s">
        <v>1123</v>
      </c>
      <c r="R487" s="60"/>
      <c r="S487" s="60"/>
      <c r="T487" s="60"/>
      <c r="U487" s="59" t="s">
        <v>1124</v>
      </c>
      <c r="V487" s="60"/>
      <c r="W487" s="60"/>
    </row>
    <row r="488">
      <c r="A488" s="61">
        <v>2693.0</v>
      </c>
      <c r="B488" s="61">
        <v>715.0</v>
      </c>
      <c r="C488" s="61">
        <v>7.894443804898E12</v>
      </c>
      <c r="D488" s="59" t="s">
        <v>89</v>
      </c>
      <c r="E488" s="59" t="s">
        <v>139</v>
      </c>
      <c r="F488" s="59" t="s">
        <v>63</v>
      </c>
      <c r="G488" s="61">
        <v>35.0</v>
      </c>
      <c r="H488" s="60"/>
      <c r="I488" s="61">
        <v>65.0</v>
      </c>
      <c r="J488" s="61">
        <v>0.0</v>
      </c>
      <c r="K488" s="61">
        <v>0.0</v>
      </c>
      <c r="L488" s="61">
        <v>0.0</v>
      </c>
      <c r="M488" s="66">
        <v>44774.0</v>
      </c>
      <c r="N488" s="66">
        <v>44834.0</v>
      </c>
      <c r="O488" s="61">
        <v>50.0</v>
      </c>
      <c r="P488" s="59" t="s">
        <v>91</v>
      </c>
      <c r="Q488" s="62" t="s">
        <v>1125</v>
      </c>
      <c r="R488" s="60"/>
      <c r="S488" s="60"/>
      <c r="T488" s="60"/>
      <c r="U488" s="59" t="s">
        <v>1126</v>
      </c>
      <c r="V488" s="60"/>
      <c r="W488" s="60"/>
    </row>
    <row r="489">
      <c r="A489" s="61">
        <v>2699.0</v>
      </c>
      <c r="B489" s="61">
        <v>553.0</v>
      </c>
      <c r="C489" s="61">
        <v>7.894443804904E12</v>
      </c>
      <c r="D489" s="59" t="s">
        <v>89</v>
      </c>
      <c r="E489" s="59" t="s">
        <v>99</v>
      </c>
      <c r="F489" s="59" t="s">
        <v>63</v>
      </c>
      <c r="G489" s="59" t="s">
        <v>107</v>
      </c>
      <c r="H489" s="64">
        <v>100.0</v>
      </c>
      <c r="I489" s="61">
        <v>55.0</v>
      </c>
      <c r="J489" s="61">
        <v>0.0</v>
      </c>
      <c r="K489" s="61">
        <v>2.0</v>
      </c>
      <c r="L489" s="61">
        <v>35.0</v>
      </c>
      <c r="M489" s="60"/>
      <c r="N489" s="60"/>
      <c r="O489" s="61">
        <v>0.0</v>
      </c>
      <c r="P489" s="59" t="s">
        <v>91</v>
      </c>
      <c r="Q489" s="62" t="s">
        <v>1127</v>
      </c>
      <c r="R489" s="64">
        <v>25.0</v>
      </c>
      <c r="S489" s="64">
        <v>15.0</v>
      </c>
      <c r="T489" s="64">
        <v>10.0</v>
      </c>
      <c r="U489" s="59" t="s">
        <v>1128</v>
      </c>
      <c r="V489" s="60"/>
      <c r="W489" s="60"/>
    </row>
    <row r="490">
      <c r="A490" s="61">
        <v>2705.0</v>
      </c>
      <c r="B490" s="61">
        <v>193.0</v>
      </c>
      <c r="C490" s="61">
        <v>7.894443804911E12</v>
      </c>
      <c r="D490" s="59" t="s">
        <v>89</v>
      </c>
      <c r="E490" s="59" t="s">
        <v>90</v>
      </c>
      <c r="F490" s="59" t="s">
        <v>63</v>
      </c>
      <c r="G490" s="59" t="s">
        <v>113</v>
      </c>
      <c r="H490" s="60"/>
      <c r="I490" s="61">
        <v>80.0</v>
      </c>
      <c r="J490" s="61">
        <v>0.0</v>
      </c>
      <c r="K490" s="61">
        <v>2.0</v>
      </c>
      <c r="L490" s="61">
        <v>0.0</v>
      </c>
      <c r="M490" s="67"/>
      <c r="N490" s="67"/>
      <c r="O490" s="61">
        <v>0.0</v>
      </c>
      <c r="P490" s="59" t="s">
        <v>91</v>
      </c>
      <c r="Q490" s="62" t="s">
        <v>1129</v>
      </c>
      <c r="R490" s="60"/>
      <c r="S490" s="60"/>
      <c r="T490" s="60"/>
      <c r="U490" s="59" t="s">
        <v>1130</v>
      </c>
      <c r="V490" s="60"/>
      <c r="W490" s="60"/>
    </row>
    <row r="491">
      <c r="A491" s="61">
        <v>2709.0</v>
      </c>
      <c r="B491" s="61">
        <v>193.0</v>
      </c>
      <c r="C491" s="61">
        <v>7.894443804928E12</v>
      </c>
      <c r="D491" s="59" t="s">
        <v>89</v>
      </c>
      <c r="E491" s="59" t="s">
        <v>110</v>
      </c>
      <c r="F491" s="59" t="s">
        <v>63</v>
      </c>
      <c r="G491" s="59" t="s">
        <v>113</v>
      </c>
      <c r="H491" s="59"/>
      <c r="I491" s="61">
        <v>58.0</v>
      </c>
      <c r="J491" s="61">
        <v>0.0</v>
      </c>
      <c r="K491" s="61">
        <v>1.0</v>
      </c>
      <c r="L491" s="61">
        <v>0.0</v>
      </c>
      <c r="M491" s="60"/>
      <c r="N491" s="60"/>
      <c r="O491" s="61">
        <v>0.0</v>
      </c>
      <c r="P491" s="59" t="s">
        <v>91</v>
      </c>
      <c r="Q491" s="62" t="s">
        <v>1131</v>
      </c>
      <c r="R491" s="59"/>
      <c r="S491" s="59"/>
      <c r="T491" s="59"/>
      <c r="U491" s="59" t="s">
        <v>1132</v>
      </c>
      <c r="V491" s="60"/>
      <c r="W491" s="60"/>
    </row>
    <row r="492">
      <c r="A492" s="61">
        <v>2729.0</v>
      </c>
      <c r="B492" s="61">
        <v>785.0</v>
      </c>
      <c r="C492" s="61">
        <v>7.894443804935E12</v>
      </c>
      <c r="D492" s="59" t="s">
        <v>89</v>
      </c>
      <c r="E492" s="59" t="s">
        <v>211</v>
      </c>
      <c r="F492" s="59" t="s">
        <v>63</v>
      </c>
      <c r="G492" s="61">
        <v>22.0</v>
      </c>
      <c r="H492" s="60"/>
      <c r="I492" s="61">
        <v>80.0</v>
      </c>
      <c r="J492" s="61">
        <v>0.0</v>
      </c>
      <c r="K492" s="61">
        <v>3.0</v>
      </c>
      <c r="L492" s="61">
        <v>50.0</v>
      </c>
      <c r="M492" s="60"/>
      <c r="N492" s="60"/>
      <c r="O492" s="61">
        <v>0.0</v>
      </c>
      <c r="P492" s="59" t="s">
        <v>304</v>
      </c>
      <c r="Q492" s="62" t="s">
        <v>1133</v>
      </c>
      <c r="R492" s="60"/>
      <c r="S492" s="60"/>
      <c r="T492" s="60"/>
      <c r="U492" s="59" t="s">
        <v>1134</v>
      </c>
      <c r="V492" s="60"/>
      <c r="W492" s="60"/>
    </row>
    <row r="493">
      <c r="A493" s="61">
        <v>2731.0</v>
      </c>
      <c r="B493" s="61">
        <v>189.0</v>
      </c>
      <c r="C493" s="61">
        <v>7.894443804942E12</v>
      </c>
      <c r="D493" s="59" t="s">
        <v>89</v>
      </c>
      <c r="E493" s="59" t="s">
        <v>106</v>
      </c>
      <c r="F493" s="59" t="s">
        <v>63</v>
      </c>
      <c r="G493" s="59" t="s">
        <v>107</v>
      </c>
      <c r="H493" s="64">
        <v>100.0</v>
      </c>
      <c r="I493" s="61">
        <v>80.0</v>
      </c>
      <c r="J493" s="61">
        <v>0.0</v>
      </c>
      <c r="K493" s="61">
        <v>4.0</v>
      </c>
      <c r="L493" s="61">
        <v>0.0</v>
      </c>
      <c r="M493" s="60"/>
      <c r="N493" s="60"/>
      <c r="O493" s="61">
        <v>0.0</v>
      </c>
      <c r="P493" s="59" t="s">
        <v>173</v>
      </c>
      <c r="Q493" s="62" t="s">
        <v>1135</v>
      </c>
      <c r="R493" s="64">
        <v>25.0</v>
      </c>
      <c r="S493" s="64">
        <v>15.0</v>
      </c>
      <c r="T493" s="64">
        <v>10.0</v>
      </c>
      <c r="U493" s="59" t="s">
        <v>1136</v>
      </c>
      <c r="V493" s="60"/>
      <c r="W493" s="60"/>
    </row>
    <row r="494">
      <c r="A494" s="61">
        <v>2739.0</v>
      </c>
      <c r="B494" s="61">
        <v>245.0</v>
      </c>
      <c r="C494" s="61">
        <v>7.894443804959E12</v>
      </c>
      <c r="D494" s="59" t="s">
        <v>89</v>
      </c>
      <c r="E494" s="59" t="s">
        <v>144</v>
      </c>
      <c r="F494" s="59" t="s">
        <v>63</v>
      </c>
      <c r="G494" s="59" t="s">
        <v>113</v>
      </c>
      <c r="H494" s="64">
        <v>300.0</v>
      </c>
      <c r="I494" s="61">
        <v>85.0</v>
      </c>
      <c r="J494" s="61">
        <v>0.0</v>
      </c>
      <c r="K494" s="61">
        <v>1.0</v>
      </c>
      <c r="L494" s="61">
        <v>30.75</v>
      </c>
      <c r="M494" s="60"/>
      <c r="N494" s="60"/>
      <c r="O494" s="61">
        <v>0.0</v>
      </c>
      <c r="P494" s="59" t="s">
        <v>91</v>
      </c>
      <c r="Q494" s="62" t="s">
        <v>1137</v>
      </c>
      <c r="R494" s="64">
        <v>25.0</v>
      </c>
      <c r="S494" s="64">
        <v>15.0</v>
      </c>
      <c r="T494" s="64">
        <v>10.0</v>
      </c>
      <c r="U494" s="59" t="s">
        <v>1138</v>
      </c>
      <c r="V494" s="60"/>
      <c r="W494" s="60"/>
    </row>
    <row r="495">
      <c r="A495" s="61">
        <v>2749.0</v>
      </c>
      <c r="B495" s="61">
        <v>187.0</v>
      </c>
      <c r="C495" s="61">
        <v>7.894443804966E12</v>
      </c>
      <c r="D495" s="59" t="s">
        <v>89</v>
      </c>
      <c r="E495" s="59" t="s">
        <v>106</v>
      </c>
      <c r="F495" s="59" t="s">
        <v>63</v>
      </c>
      <c r="G495" s="59" t="s">
        <v>107</v>
      </c>
      <c r="H495" s="61">
        <v>500.0</v>
      </c>
      <c r="I495" s="61">
        <v>60.0</v>
      </c>
      <c r="J495" s="61">
        <v>0.0</v>
      </c>
      <c r="K495" s="61">
        <v>3.0</v>
      </c>
      <c r="L495" s="61">
        <v>0.0</v>
      </c>
      <c r="M495" s="60"/>
      <c r="N495" s="60"/>
      <c r="O495" s="61">
        <v>0.0</v>
      </c>
      <c r="P495" s="59" t="s">
        <v>91</v>
      </c>
      <c r="Q495" s="62" t="s">
        <v>1139</v>
      </c>
      <c r="R495" s="61">
        <v>25.0</v>
      </c>
      <c r="S495" s="61">
        <v>15.0</v>
      </c>
      <c r="T495" s="61">
        <v>10.0</v>
      </c>
      <c r="U495" s="59" t="s">
        <v>1140</v>
      </c>
      <c r="V495" s="60"/>
      <c r="W495" s="60"/>
    </row>
    <row r="496">
      <c r="A496" s="61">
        <v>2755.0</v>
      </c>
      <c r="B496" s="61">
        <v>723.0</v>
      </c>
      <c r="C496" s="61">
        <v>7.894443804973E12</v>
      </c>
      <c r="D496" s="59" t="s">
        <v>89</v>
      </c>
      <c r="E496" s="59" t="s">
        <v>214</v>
      </c>
      <c r="F496" s="59" t="s">
        <v>63</v>
      </c>
      <c r="G496" s="61">
        <v>37.0</v>
      </c>
      <c r="H496" s="59"/>
      <c r="I496" s="61">
        <v>80.0</v>
      </c>
      <c r="J496" s="61">
        <v>0.0</v>
      </c>
      <c r="K496" s="61">
        <v>13.0</v>
      </c>
      <c r="L496" s="61">
        <v>0.0</v>
      </c>
      <c r="M496" s="60"/>
      <c r="N496" s="60"/>
      <c r="O496" s="61">
        <v>0.0</v>
      </c>
      <c r="P496" s="59" t="s">
        <v>1141</v>
      </c>
      <c r="Q496" s="62" t="s">
        <v>1142</v>
      </c>
      <c r="R496" s="59"/>
      <c r="S496" s="59"/>
      <c r="T496" s="59"/>
      <c r="U496" s="59" t="s">
        <v>1143</v>
      </c>
      <c r="V496" s="60"/>
      <c r="W496" s="60"/>
    </row>
    <row r="497">
      <c r="A497" s="61">
        <v>2763.0</v>
      </c>
      <c r="B497" s="61">
        <v>103.0</v>
      </c>
      <c r="C497" s="61">
        <v>7.89444380498E12</v>
      </c>
      <c r="D497" s="59" t="s">
        <v>89</v>
      </c>
      <c r="E497" s="59" t="s">
        <v>102</v>
      </c>
      <c r="F497" s="59" t="s">
        <v>63</v>
      </c>
      <c r="G497" s="59" t="s">
        <v>107</v>
      </c>
      <c r="H497" s="59"/>
      <c r="I497" s="61">
        <v>100.0</v>
      </c>
      <c r="J497" s="61">
        <v>0.0</v>
      </c>
      <c r="K497" s="61">
        <v>3.0</v>
      </c>
      <c r="L497" s="61">
        <v>65.0</v>
      </c>
      <c r="M497" s="60"/>
      <c r="N497" s="60"/>
      <c r="O497" s="61">
        <v>0.0</v>
      </c>
      <c r="P497" s="59" t="s">
        <v>91</v>
      </c>
      <c r="Q497" s="62" t="s">
        <v>1144</v>
      </c>
      <c r="R497" s="59"/>
      <c r="S497" s="59"/>
      <c r="T497" s="59"/>
      <c r="U497" s="59" t="s">
        <v>1145</v>
      </c>
      <c r="V497" s="60"/>
      <c r="W497" s="60"/>
    </row>
    <row r="498">
      <c r="A498" s="61">
        <v>2769.0</v>
      </c>
      <c r="B498" s="61">
        <v>789.0</v>
      </c>
      <c r="C498" s="61">
        <v>7.894443804997E12</v>
      </c>
      <c r="D498" s="59" t="s">
        <v>89</v>
      </c>
      <c r="E498" s="59" t="s">
        <v>99</v>
      </c>
      <c r="F498" s="59"/>
      <c r="G498" s="59"/>
      <c r="H498" s="64">
        <v>100.0</v>
      </c>
      <c r="I498" s="61">
        <v>65.0</v>
      </c>
      <c r="J498" s="61">
        <v>0.0</v>
      </c>
      <c r="K498" s="61">
        <v>12.0</v>
      </c>
      <c r="L498" s="61">
        <v>40.0</v>
      </c>
      <c r="M498" s="60"/>
      <c r="N498" s="60"/>
      <c r="O498" s="61">
        <v>0.0</v>
      </c>
      <c r="P498" s="59" t="s">
        <v>91</v>
      </c>
      <c r="Q498" s="62" t="s">
        <v>1146</v>
      </c>
      <c r="R498" s="64">
        <v>25.0</v>
      </c>
      <c r="S498" s="64">
        <v>15.0</v>
      </c>
      <c r="T498" s="64">
        <v>10.0</v>
      </c>
      <c r="U498" s="59" t="s">
        <v>1147</v>
      </c>
      <c r="V498" s="60"/>
      <c r="W498" s="60"/>
    </row>
    <row r="499">
      <c r="A499" s="61">
        <v>2771.0</v>
      </c>
      <c r="B499" s="61">
        <v>303.0</v>
      </c>
      <c r="C499" s="61">
        <v>7.894443805E12</v>
      </c>
      <c r="D499" s="59" t="s">
        <v>89</v>
      </c>
      <c r="E499" s="59" t="s">
        <v>110</v>
      </c>
      <c r="F499" s="59" t="s">
        <v>63</v>
      </c>
      <c r="G499" s="61">
        <v>29.0</v>
      </c>
      <c r="H499" s="60"/>
      <c r="I499" s="61">
        <v>78.0</v>
      </c>
      <c r="J499" s="61">
        <v>0.0</v>
      </c>
      <c r="K499" s="61">
        <v>1.0</v>
      </c>
      <c r="L499" s="61">
        <v>40.0</v>
      </c>
      <c r="M499" s="60"/>
      <c r="N499" s="60"/>
      <c r="O499" s="61">
        <v>0.0</v>
      </c>
      <c r="P499" s="59" t="s">
        <v>91</v>
      </c>
      <c r="Q499" s="62" t="s">
        <v>1148</v>
      </c>
      <c r="R499" s="60"/>
      <c r="S499" s="60"/>
      <c r="T499" s="60"/>
      <c r="U499" s="59" t="s">
        <v>1149</v>
      </c>
      <c r="V499" s="60"/>
      <c r="W499" s="60"/>
    </row>
    <row r="500">
      <c r="A500" s="61">
        <v>2773.0</v>
      </c>
      <c r="B500" s="61">
        <v>303.0</v>
      </c>
      <c r="C500" s="61">
        <v>7.894443805017E12</v>
      </c>
      <c r="D500" s="59" t="s">
        <v>89</v>
      </c>
      <c r="E500" s="59" t="s">
        <v>102</v>
      </c>
      <c r="F500" s="60" t="s">
        <v>63</v>
      </c>
      <c r="G500" s="64">
        <v>29.0</v>
      </c>
      <c r="H500" s="59"/>
      <c r="I500" s="61">
        <v>58.0</v>
      </c>
      <c r="J500" s="61">
        <v>0.0</v>
      </c>
      <c r="K500" s="61">
        <v>4.0</v>
      </c>
      <c r="L500" s="61">
        <v>40.0</v>
      </c>
      <c r="M500" s="60"/>
      <c r="N500" s="60"/>
      <c r="O500" s="61">
        <v>0.0</v>
      </c>
      <c r="P500" s="59" t="s">
        <v>91</v>
      </c>
      <c r="Q500" s="62" t="s">
        <v>1150</v>
      </c>
      <c r="R500" s="59"/>
      <c r="S500" s="59"/>
      <c r="T500" s="59"/>
      <c r="U500" s="59" t="s">
        <v>1151</v>
      </c>
      <c r="V500" s="60"/>
      <c r="W500" s="60"/>
    </row>
    <row r="501">
      <c r="A501" s="61">
        <v>2775.0</v>
      </c>
      <c r="B501" s="61">
        <v>87.0</v>
      </c>
      <c r="C501" s="61">
        <v>7.894443805024E12</v>
      </c>
      <c r="D501" s="59" t="s">
        <v>89</v>
      </c>
      <c r="E501" s="59" t="s">
        <v>110</v>
      </c>
      <c r="F501" s="59" t="s">
        <v>63</v>
      </c>
      <c r="G501" s="61">
        <v>19.0</v>
      </c>
      <c r="H501" s="60"/>
      <c r="I501" s="61">
        <v>87.0</v>
      </c>
      <c r="J501" s="61">
        <v>0.0</v>
      </c>
      <c r="K501" s="61">
        <v>6.0</v>
      </c>
      <c r="L501" s="61">
        <v>38.25</v>
      </c>
      <c r="M501" s="63">
        <v>44489.0</v>
      </c>
      <c r="N501" s="63">
        <v>44500.0</v>
      </c>
      <c r="O501" s="61">
        <v>60.0</v>
      </c>
      <c r="P501" s="59" t="s">
        <v>91</v>
      </c>
      <c r="Q501" s="62" t="s">
        <v>1152</v>
      </c>
      <c r="R501" s="60"/>
      <c r="S501" s="60"/>
      <c r="T501" s="60"/>
      <c r="U501" s="59" t="s">
        <v>1153</v>
      </c>
      <c r="V501" s="60"/>
      <c r="W501" s="60"/>
    </row>
    <row r="502">
      <c r="A502" s="61">
        <v>2777.0</v>
      </c>
      <c r="B502" s="61">
        <v>87.0</v>
      </c>
      <c r="C502" s="61">
        <v>7.894443805031E12</v>
      </c>
      <c r="D502" s="59" t="s">
        <v>89</v>
      </c>
      <c r="E502" s="59" t="s">
        <v>364</v>
      </c>
      <c r="F502" s="59" t="s">
        <v>63</v>
      </c>
      <c r="G502" s="59" t="s">
        <v>107</v>
      </c>
      <c r="H502" s="60"/>
      <c r="I502" s="61">
        <v>87.0</v>
      </c>
      <c r="J502" s="61">
        <v>0.0</v>
      </c>
      <c r="K502" s="61">
        <v>1.0</v>
      </c>
      <c r="L502" s="61">
        <v>38.25</v>
      </c>
      <c r="M502" s="63">
        <v>44489.0</v>
      </c>
      <c r="N502" s="63">
        <v>44500.0</v>
      </c>
      <c r="O502" s="61">
        <v>60.0</v>
      </c>
      <c r="P502" s="59" t="s">
        <v>91</v>
      </c>
      <c r="Q502" s="62" t="s">
        <v>1154</v>
      </c>
      <c r="R502" s="60"/>
      <c r="S502" s="60"/>
      <c r="T502" s="60"/>
      <c r="U502" s="59" t="s">
        <v>1155</v>
      </c>
      <c r="V502" s="60"/>
      <c r="W502" s="60"/>
    </row>
    <row r="503">
      <c r="A503" s="61">
        <v>2779.0</v>
      </c>
      <c r="B503" s="61">
        <v>799.0</v>
      </c>
      <c r="C503" s="61">
        <v>7.894443805048E12</v>
      </c>
      <c r="D503" s="59" t="s">
        <v>89</v>
      </c>
      <c r="E503" s="59" t="s">
        <v>102</v>
      </c>
      <c r="F503" s="59" t="s">
        <v>63</v>
      </c>
      <c r="G503" s="59" t="s">
        <v>147</v>
      </c>
      <c r="H503" s="60"/>
      <c r="I503" s="61">
        <v>65.0</v>
      </c>
      <c r="J503" s="61">
        <v>0.0</v>
      </c>
      <c r="K503" s="61">
        <v>1.0</v>
      </c>
      <c r="L503" s="61">
        <v>0.0</v>
      </c>
      <c r="M503" s="68"/>
      <c r="N503" s="68"/>
      <c r="O503" s="61">
        <v>0.0</v>
      </c>
      <c r="P503" s="59" t="s">
        <v>91</v>
      </c>
      <c r="Q503" s="62" t="s">
        <v>1156</v>
      </c>
      <c r="R503" s="60"/>
      <c r="S503" s="60"/>
      <c r="T503" s="60"/>
      <c r="U503" s="59" t="s">
        <v>1157</v>
      </c>
      <c r="V503" s="60"/>
      <c r="W503" s="60"/>
    </row>
    <row r="504">
      <c r="A504" s="61">
        <v>2783.0</v>
      </c>
      <c r="B504" s="61">
        <v>303.0</v>
      </c>
      <c r="C504" s="61">
        <v>7.894443805055E12</v>
      </c>
      <c r="D504" s="59" t="s">
        <v>89</v>
      </c>
      <c r="E504" s="59" t="s">
        <v>90</v>
      </c>
      <c r="F504" s="59" t="s">
        <v>63</v>
      </c>
      <c r="G504" s="61">
        <v>28.0</v>
      </c>
      <c r="H504" s="64">
        <v>100.0</v>
      </c>
      <c r="I504" s="61">
        <v>50.0</v>
      </c>
      <c r="J504" s="61">
        <v>0.0</v>
      </c>
      <c r="K504" s="61">
        <v>6.0</v>
      </c>
      <c r="L504" s="61">
        <v>40.0</v>
      </c>
      <c r="M504" s="68"/>
      <c r="N504" s="68"/>
      <c r="O504" s="61">
        <v>0.0</v>
      </c>
      <c r="P504" s="59" t="s">
        <v>1158</v>
      </c>
      <c r="Q504" s="62" t="s">
        <v>1159</v>
      </c>
      <c r="R504" s="64">
        <v>25.0</v>
      </c>
      <c r="S504" s="64">
        <v>15.0</v>
      </c>
      <c r="T504" s="64">
        <v>10.0</v>
      </c>
      <c r="U504" s="59" t="s">
        <v>1160</v>
      </c>
      <c r="V504" s="60"/>
      <c r="W504" s="60"/>
    </row>
    <row r="505">
      <c r="A505" s="61">
        <v>2787.0</v>
      </c>
      <c r="B505" s="61">
        <v>359.0</v>
      </c>
      <c r="C505" s="61">
        <v>7.894443805062E12</v>
      </c>
      <c r="D505" s="59" t="s">
        <v>89</v>
      </c>
      <c r="E505" s="59" t="s">
        <v>144</v>
      </c>
      <c r="F505" s="59" t="s">
        <v>63</v>
      </c>
      <c r="G505" s="61">
        <v>32.0</v>
      </c>
      <c r="H505" s="64">
        <v>500.0</v>
      </c>
      <c r="I505" s="61">
        <v>60.0</v>
      </c>
      <c r="J505" s="61">
        <v>0.0</v>
      </c>
      <c r="K505" s="61">
        <v>2.0</v>
      </c>
      <c r="L505" s="61">
        <v>0.0</v>
      </c>
      <c r="M505" s="60"/>
      <c r="N505" s="60"/>
      <c r="O505" s="61">
        <v>0.0</v>
      </c>
      <c r="P505" s="59" t="s">
        <v>91</v>
      </c>
      <c r="Q505" s="62" t="s">
        <v>1161</v>
      </c>
      <c r="R505" s="64">
        <v>25.0</v>
      </c>
      <c r="S505" s="64">
        <v>15.0</v>
      </c>
      <c r="T505" s="64">
        <v>10.0</v>
      </c>
      <c r="U505" s="59" t="s">
        <v>1162</v>
      </c>
      <c r="V505" s="60"/>
      <c r="W505" s="60"/>
    </row>
    <row r="506">
      <c r="A506" s="61">
        <v>2795.0</v>
      </c>
      <c r="B506" s="61">
        <v>195.0</v>
      </c>
      <c r="C506" s="61">
        <v>7.894443805079E12</v>
      </c>
      <c r="D506" s="59" t="s">
        <v>89</v>
      </c>
      <c r="E506" s="59" t="s">
        <v>144</v>
      </c>
      <c r="F506" s="59" t="s">
        <v>63</v>
      </c>
      <c r="G506" s="61">
        <v>22.0</v>
      </c>
      <c r="H506" s="59"/>
      <c r="I506" s="61">
        <v>55.0</v>
      </c>
      <c r="J506" s="61">
        <v>0.0</v>
      </c>
      <c r="K506" s="61">
        <v>1.0</v>
      </c>
      <c r="L506" s="61">
        <v>0.0</v>
      </c>
      <c r="M506" s="60"/>
      <c r="N506" s="60"/>
      <c r="O506" s="61">
        <v>0.0</v>
      </c>
      <c r="P506" s="59" t="s">
        <v>91</v>
      </c>
      <c r="Q506" s="62" t="s">
        <v>1163</v>
      </c>
      <c r="R506" s="59"/>
      <c r="S506" s="59"/>
      <c r="T506" s="59"/>
      <c r="U506" s="59" t="s">
        <v>1164</v>
      </c>
      <c r="V506" s="60"/>
      <c r="W506" s="60"/>
    </row>
    <row r="507">
      <c r="A507" s="61">
        <v>2797.0</v>
      </c>
      <c r="B507" s="61">
        <v>102.0</v>
      </c>
      <c r="C507" s="61">
        <v>7.894443805086E12</v>
      </c>
      <c r="D507" s="59" t="s">
        <v>89</v>
      </c>
      <c r="E507" s="59" t="s">
        <v>139</v>
      </c>
      <c r="F507" s="59" t="s">
        <v>63</v>
      </c>
      <c r="G507" s="59" t="s">
        <v>107</v>
      </c>
      <c r="H507" s="59"/>
      <c r="I507" s="61">
        <v>60.0</v>
      </c>
      <c r="J507" s="61">
        <v>0.0</v>
      </c>
      <c r="K507" s="61">
        <v>4.0</v>
      </c>
      <c r="L507" s="61">
        <v>30.0</v>
      </c>
      <c r="M507" s="60"/>
      <c r="N507" s="60"/>
      <c r="O507" s="61">
        <v>0.0</v>
      </c>
      <c r="P507" s="59" t="s">
        <v>91</v>
      </c>
      <c r="Q507" s="62" t="s">
        <v>1165</v>
      </c>
      <c r="R507" s="59"/>
      <c r="S507" s="59"/>
      <c r="T507" s="59"/>
      <c r="U507" s="59" t="s">
        <v>1166</v>
      </c>
      <c r="V507" s="60"/>
      <c r="W507" s="60"/>
    </row>
    <row r="508">
      <c r="A508" s="61">
        <v>2799.0</v>
      </c>
      <c r="B508" s="61">
        <v>103.0</v>
      </c>
      <c r="C508" s="61">
        <v>7.894443805093E12</v>
      </c>
      <c r="D508" s="59" t="s">
        <v>89</v>
      </c>
      <c r="E508" s="59" t="s">
        <v>316</v>
      </c>
      <c r="F508" s="59" t="s">
        <v>63</v>
      </c>
      <c r="G508" s="59" t="s">
        <v>107</v>
      </c>
      <c r="H508" s="64">
        <v>100.0</v>
      </c>
      <c r="I508" s="61">
        <v>100.0</v>
      </c>
      <c r="J508" s="61">
        <v>0.0</v>
      </c>
      <c r="K508" s="61">
        <v>3.0</v>
      </c>
      <c r="L508" s="61">
        <v>65.0</v>
      </c>
      <c r="M508" s="60"/>
      <c r="N508" s="60"/>
      <c r="O508" s="61">
        <v>0.0</v>
      </c>
      <c r="P508" s="59" t="s">
        <v>91</v>
      </c>
      <c r="Q508" s="62" t="s">
        <v>1167</v>
      </c>
      <c r="R508" s="64">
        <v>25.0</v>
      </c>
      <c r="S508" s="64">
        <v>15.0</v>
      </c>
      <c r="T508" s="64">
        <v>10.0</v>
      </c>
      <c r="U508" s="59" t="s">
        <v>1168</v>
      </c>
      <c r="V508" s="60"/>
      <c r="W508" s="60"/>
    </row>
    <row r="509">
      <c r="A509" s="61">
        <v>2801.0</v>
      </c>
      <c r="B509" s="61">
        <v>789.0</v>
      </c>
      <c r="C509" s="61">
        <v>7.894443805109E12</v>
      </c>
      <c r="D509" s="59" t="s">
        <v>89</v>
      </c>
      <c r="E509" s="59" t="s">
        <v>277</v>
      </c>
      <c r="F509" s="59"/>
      <c r="G509" s="59"/>
      <c r="H509" s="64">
        <v>100.0</v>
      </c>
      <c r="I509" s="61">
        <v>65.0</v>
      </c>
      <c r="J509" s="61">
        <v>0.0</v>
      </c>
      <c r="K509" s="61">
        <v>16.0</v>
      </c>
      <c r="L509" s="61">
        <v>29.0</v>
      </c>
      <c r="M509" s="60"/>
      <c r="N509" s="60"/>
      <c r="O509" s="61">
        <v>0.0</v>
      </c>
      <c r="P509" s="59" t="s">
        <v>1169</v>
      </c>
      <c r="Q509" s="62" t="s">
        <v>1170</v>
      </c>
      <c r="R509" s="64">
        <v>15.0</v>
      </c>
      <c r="S509" s="64">
        <v>15.0</v>
      </c>
      <c r="T509" s="64">
        <v>10.0</v>
      </c>
      <c r="U509" s="59" t="s">
        <v>1171</v>
      </c>
      <c r="V509" s="60"/>
      <c r="W509" s="60"/>
    </row>
    <row r="510">
      <c r="A510" s="61">
        <v>2803.0</v>
      </c>
      <c r="B510" s="61">
        <v>789.0</v>
      </c>
      <c r="C510" s="61">
        <v>7.894443805116E12</v>
      </c>
      <c r="D510" s="59" t="s">
        <v>89</v>
      </c>
      <c r="E510" s="59" t="s">
        <v>106</v>
      </c>
      <c r="F510" s="59"/>
      <c r="G510" s="59"/>
      <c r="H510" s="61">
        <v>100.0</v>
      </c>
      <c r="I510" s="61">
        <v>65.0</v>
      </c>
      <c r="J510" s="61">
        <v>0.0</v>
      </c>
      <c r="K510" s="61">
        <v>12.0</v>
      </c>
      <c r="L510" s="61">
        <v>50.0</v>
      </c>
      <c r="M510" s="60"/>
      <c r="N510" s="60"/>
      <c r="O510" s="61">
        <v>0.0</v>
      </c>
      <c r="P510" s="59" t="s">
        <v>91</v>
      </c>
      <c r="Q510" s="62" t="s">
        <v>1172</v>
      </c>
      <c r="R510" s="61">
        <v>15.0</v>
      </c>
      <c r="S510" s="61">
        <v>15.0</v>
      </c>
      <c r="T510" s="61">
        <v>10.0</v>
      </c>
      <c r="U510" s="59" t="s">
        <v>1173</v>
      </c>
      <c r="V510" s="60"/>
      <c r="W510" s="60"/>
    </row>
    <row r="511">
      <c r="A511" s="61">
        <v>2805.0</v>
      </c>
      <c r="B511" s="61">
        <v>245.0</v>
      </c>
      <c r="C511" s="61">
        <v>7.894443805123E12</v>
      </c>
      <c r="D511" s="59" t="s">
        <v>89</v>
      </c>
      <c r="E511" s="59" t="s">
        <v>102</v>
      </c>
      <c r="F511" s="60" t="s">
        <v>63</v>
      </c>
      <c r="G511" s="60" t="s">
        <v>113</v>
      </c>
      <c r="H511" s="59"/>
      <c r="I511" s="61">
        <v>85.0</v>
      </c>
      <c r="J511" s="61">
        <v>0.0</v>
      </c>
      <c r="K511" s="61">
        <v>1.0</v>
      </c>
      <c r="L511" s="61">
        <v>30.75</v>
      </c>
      <c r="M511" s="60"/>
      <c r="N511" s="60"/>
      <c r="O511" s="61">
        <v>0.0</v>
      </c>
      <c r="P511" s="59" t="s">
        <v>91</v>
      </c>
      <c r="Q511" s="62" t="s">
        <v>1174</v>
      </c>
      <c r="R511" s="59"/>
      <c r="S511" s="59"/>
      <c r="T511" s="59"/>
      <c r="U511" s="59" t="s">
        <v>1175</v>
      </c>
      <c r="V511" s="60"/>
      <c r="W511" s="60"/>
    </row>
    <row r="512">
      <c r="A512" s="61">
        <v>2807.0</v>
      </c>
      <c r="B512" s="61">
        <v>245.0</v>
      </c>
      <c r="C512" s="61">
        <v>7.89444380513E12</v>
      </c>
      <c r="D512" s="59" t="s">
        <v>89</v>
      </c>
      <c r="E512" s="59" t="s">
        <v>316</v>
      </c>
      <c r="F512" s="60" t="s">
        <v>63</v>
      </c>
      <c r="G512" s="60" t="s">
        <v>113</v>
      </c>
      <c r="H512" s="59"/>
      <c r="I512" s="61">
        <v>100.0</v>
      </c>
      <c r="J512" s="61">
        <v>0.0</v>
      </c>
      <c r="K512" s="61">
        <v>1.0</v>
      </c>
      <c r="L512" s="61">
        <v>60.0</v>
      </c>
      <c r="M512" s="60"/>
      <c r="N512" s="60"/>
      <c r="O512" s="61">
        <v>0.0</v>
      </c>
      <c r="P512" s="59" t="s">
        <v>91</v>
      </c>
      <c r="Q512" s="62" t="s">
        <v>1176</v>
      </c>
      <c r="R512" s="59"/>
      <c r="S512" s="59"/>
      <c r="T512" s="59"/>
      <c r="U512" s="59" t="s">
        <v>1177</v>
      </c>
      <c r="V512" s="60"/>
      <c r="W512" s="60"/>
    </row>
    <row r="513">
      <c r="A513" s="61">
        <v>2809.0</v>
      </c>
      <c r="B513" s="61">
        <v>87.0</v>
      </c>
      <c r="C513" s="61">
        <v>7.894443805147E12</v>
      </c>
      <c r="D513" s="59" t="s">
        <v>89</v>
      </c>
      <c r="E513" s="59" t="s">
        <v>184</v>
      </c>
      <c r="F513" s="59" t="s">
        <v>63</v>
      </c>
      <c r="G513" s="59" t="s">
        <v>113</v>
      </c>
      <c r="H513" s="64">
        <v>100.0</v>
      </c>
      <c r="I513" s="61">
        <v>85.0</v>
      </c>
      <c r="J513" s="61">
        <v>0.0</v>
      </c>
      <c r="K513" s="61">
        <v>1.0</v>
      </c>
      <c r="L513" s="61">
        <v>38.25</v>
      </c>
      <c r="M513" s="63">
        <v>44489.0</v>
      </c>
      <c r="N513" s="63">
        <v>44500.0</v>
      </c>
      <c r="O513" s="61">
        <v>60.0</v>
      </c>
      <c r="P513" s="59" t="s">
        <v>91</v>
      </c>
      <c r="Q513" s="62" t="s">
        <v>1178</v>
      </c>
      <c r="R513" s="64">
        <v>25.0</v>
      </c>
      <c r="S513" s="64">
        <v>15.0</v>
      </c>
      <c r="T513" s="64">
        <v>10.0</v>
      </c>
      <c r="U513" s="59" t="s">
        <v>1179</v>
      </c>
      <c r="V513" s="60"/>
      <c r="W513" s="60"/>
    </row>
    <row r="514">
      <c r="A514" s="61">
        <v>2811.0</v>
      </c>
      <c r="B514" s="61">
        <v>87.0</v>
      </c>
      <c r="C514" s="61">
        <v>7.894443805154E12</v>
      </c>
      <c r="D514" s="59" t="s">
        <v>89</v>
      </c>
      <c r="E514" s="59" t="s">
        <v>272</v>
      </c>
      <c r="F514" s="59" t="s">
        <v>63</v>
      </c>
      <c r="G514" s="59" t="s">
        <v>113</v>
      </c>
      <c r="H514" s="60"/>
      <c r="I514" s="61">
        <v>85.0</v>
      </c>
      <c r="J514" s="61">
        <v>0.0</v>
      </c>
      <c r="K514" s="61">
        <v>1.0</v>
      </c>
      <c r="L514" s="61">
        <v>38.25</v>
      </c>
      <c r="M514" s="63">
        <v>44489.0</v>
      </c>
      <c r="N514" s="63">
        <v>44500.0</v>
      </c>
      <c r="O514" s="61">
        <v>60.0</v>
      </c>
      <c r="P514" s="59" t="s">
        <v>91</v>
      </c>
      <c r="Q514" s="62" t="s">
        <v>1180</v>
      </c>
      <c r="R514" s="60"/>
      <c r="S514" s="60"/>
      <c r="T514" s="60"/>
      <c r="U514" s="59" t="s">
        <v>1181</v>
      </c>
      <c r="V514" s="60"/>
      <c r="W514" s="60"/>
    </row>
    <row r="515">
      <c r="A515" s="61">
        <v>2813.0</v>
      </c>
      <c r="B515" s="61">
        <v>87.0</v>
      </c>
      <c r="C515" s="61">
        <v>7.894443805161E12</v>
      </c>
      <c r="D515" s="59" t="s">
        <v>89</v>
      </c>
      <c r="E515" s="59" t="s">
        <v>110</v>
      </c>
      <c r="F515" s="59" t="s">
        <v>63</v>
      </c>
      <c r="G515" s="59" t="s">
        <v>113</v>
      </c>
      <c r="H515" s="61">
        <v>100.0</v>
      </c>
      <c r="I515" s="61">
        <v>55.0</v>
      </c>
      <c r="J515" s="61">
        <v>0.0</v>
      </c>
      <c r="K515" s="61">
        <v>2.0</v>
      </c>
      <c r="L515" s="61">
        <v>38.25</v>
      </c>
      <c r="M515" s="63">
        <v>44489.0</v>
      </c>
      <c r="N515" s="63">
        <v>44500.0</v>
      </c>
      <c r="O515" s="61">
        <v>60.0</v>
      </c>
      <c r="P515" s="59" t="s">
        <v>1182</v>
      </c>
      <c r="Q515" s="62" t="s">
        <v>1183</v>
      </c>
      <c r="R515" s="61">
        <v>25.0</v>
      </c>
      <c r="S515" s="61">
        <v>15.0</v>
      </c>
      <c r="T515" s="61">
        <v>10.0</v>
      </c>
      <c r="U515" s="59" t="s">
        <v>1184</v>
      </c>
      <c r="V515" s="60"/>
      <c r="W515" s="60"/>
    </row>
    <row r="516">
      <c r="A516" s="61">
        <v>2815.0</v>
      </c>
      <c r="B516" s="61">
        <v>205.0</v>
      </c>
      <c r="C516" s="61">
        <v>7.894443805178E12</v>
      </c>
      <c r="D516" s="59" t="s">
        <v>89</v>
      </c>
      <c r="E516" s="59" t="s">
        <v>90</v>
      </c>
      <c r="F516" s="59" t="s">
        <v>63</v>
      </c>
      <c r="G516" s="59" t="s">
        <v>113</v>
      </c>
      <c r="H516" s="64">
        <v>100.0</v>
      </c>
      <c r="I516" s="61">
        <v>60.0</v>
      </c>
      <c r="J516" s="61">
        <v>0.0</v>
      </c>
      <c r="K516" s="61">
        <v>0.0</v>
      </c>
      <c r="L516" s="61">
        <v>0.0</v>
      </c>
      <c r="M516" s="68"/>
      <c r="N516" s="68"/>
      <c r="O516" s="61">
        <v>0.0</v>
      </c>
      <c r="P516" s="59" t="s">
        <v>91</v>
      </c>
      <c r="Q516" s="62" t="s">
        <v>1185</v>
      </c>
      <c r="R516" s="64">
        <v>25.0</v>
      </c>
      <c r="S516" s="64">
        <v>15.0</v>
      </c>
      <c r="T516" s="64">
        <v>10.0</v>
      </c>
      <c r="U516" s="59" t="s">
        <v>1186</v>
      </c>
      <c r="V516" s="60"/>
      <c r="W516" s="60"/>
    </row>
    <row r="517">
      <c r="A517" s="61">
        <v>2821.0</v>
      </c>
      <c r="B517" s="61">
        <v>353.0</v>
      </c>
      <c r="C517" s="61">
        <v>7.894443805185E12</v>
      </c>
      <c r="D517" s="59" t="s">
        <v>89</v>
      </c>
      <c r="E517" s="59" t="s">
        <v>614</v>
      </c>
      <c r="F517" s="59" t="s">
        <v>63</v>
      </c>
      <c r="G517" s="59" t="s">
        <v>113</v>
      </c>
      <c r="H517" s="61">
        <v>300.0</v>
      </c>
      <c r="I517" s="61">
        <v>55.0</v>
      </c>
      <c r="J517" s="61">
        <v>0.0</v>
      </c>
      <c r="K517" s="61">
        <v>0.0</v>
      </c>
      <c r="L517" s="61">
        <v>0.0</v>
      </c>
      <c r="M517" s="68"/>
      <c r="N517" s="68"/>
      <c r="O517" s="61">
        <v>0.0</v>
      </c>
      <c r="P517" s="59" t="s">
        <v>91</v>
      </c>
      <c r="Q517" s="62" t="s">
        <v>1187</v>
      </c>
      <c r="R517" s="61">
        <v>25.0</v>
      </c>
      <c r="S517" s="61">
        <v>15.0</v>
      </c>
      <c r="T517" s="61">
        <v>10.0</v>
      </c>
      <c r="U517" s="59" t="s">
        <v>1188</v>
      </c>
      <c r="V517" s="60"/>
      <c r="W517" s="60"/>
    </row>
    <row r="518">
      <c r="A518" s="61">
        <v>2823.0</v>
      </c>
      <c r="B518" s="61">
        <v>411.0</v>
      </c>
      <c r="C518" s="61">
        <v>7.894443805192E12</v>
      </c>
      <c r="D518" s="59" t="s">
        <v>89</v>
      </c>
      <c r="E518" s="59" t="s">
        <v>102</v>
      </c>
      <c r="F518" s="59" t="s">
        <v>63</v>
      </c>
      <c r="G518" s="61">
        <v>19.0</v>
      </c>
      <c r="H518" s="59"/>
      <c r="I518" s="61">
        <v>70.0</v>
      </c>
      <c r="J518" s="61">
        <v>0.0</v>
      </c>
      <c r="K518" s="61">
        <v>2.0</v>
      </c>
      <c r="L518" s="61">
        <v>37.99</v>
      </c>
      <c r="M518" s="60"/>
      <c r="N518" s="60"/>
      <c r="O518" s="61">
        <v>0.0</v>
      </c>
      <c r="P518" s="59" t="s">
        <v>91</v>
      </c>
      <c r="Q518" s="62" t="s">
        <v>1189</v>
      </c>
      <c r="R518" s="59"/>
      <c r="S518" s="59"/>
      <c r="T518" s="59"/>
      <c r="U518" s="59" t="s">
        <v>1190</v>
      </c>
      <c r="V518" s="60"/>
      <c r="W518" s="60"/>
    </row>
    <row r="519">
      <c r="A519" s="61">
        <v>2825.0</v>
      </c>
      <c r="B519" s="61">
        <v>189.0</v>
      </c>
      <c r="C519" s="61">
        <v>7.894443805208E12</v>
      </c>
      <c r="D519" s="59" t="s">
        <v>89</v>
      </c>
      <c r="E519" s="59" t="s">
        <v>106</v>
      </c>
      <c r="F519" s="59" t="s">
        <v>63</v>
      </c>
      <c r="G519" s="61">
        <v>19.0</v>
      </c>
      <c r="H519" s="59"/>
      <c r="I519" s="61">
        <v>80.0</v>
      </c>
      <c r="J519" s="61">
        <v>0.0</v>
      </c>
      <c r="K519" s="61">
        <v>2.0</v>
      </c>
      <c r="L519" s="61">
        <v>0.0</v>
      </c>
      <c r="M519" s="60"/>
      <c r="N519" s="60"/>
      <c r="O519" s="61">
        <v>0.0</v>
      </c>
      <c r="P519" s="59" t="s">
        <v>173</v>
      </c>
      <c r="Q519" s="62" t="s">
        <v>1191</v>
      </c>
      <c r="R519" s="59"/>
      <c r="S519" s="59"/>
      <c r="T519" s="59"/>
      <c r="U519" s="59" t="s">
        <v>1192</v>
      </c>
      <c r="V519" s="60"/>
      <c r="W519" s="60"/>
    </row>
    <row r="520">
      <c r="A520" s="61">
        <v>2829.0</v>
      </c>
      <c r="B520" s="61">
        <v>193.0</v>
      </c>
      <c r="C520" s="61">
        <v>7.894443805215E12</v>
      </c>
      <c r="D520" s="59" t="s">
        <v>89</v>
      </c>
      <c r="E520" s="59" t="s">
        <v>90</v>
      </c>
      <c r="F520" s="59" t="s">
        <v>63</v>
      </c>
      <c r="G520" s="61">
        <v>19.0</v>
      </c>
      <c r="H520" s="60"/>
      <c r="I520" s="61">
        <v>50.0</v>
      </c>
      <c r="J520" s="61">
        <v>0.0</v>
      </c>
      <c r="K520" s="61">
        <v>2.0</v>
      </c>
      <c r="L520" s="61">
        <v>0.0</v>
      </c>
      <c r="M520" s="60"/>
      <c r="N520" s="60"/>
      <c r="O520" s="61">
        <v>0.0</v>
      </c>
      <c r="P520" s="59" t="s">
        <v>91</v>
      </c>
      <c r="Q520" s="62" t="s">
        <v>1193</v>
      </c>
      <c r="R520" s="60"/>
      <c r="S520" s="60"/>
      <c r="T520" s="60"/>
      <c r="U520" s="59" t="s">
        <v>1194</v>
      </c>
      <c r="V520" s="60"/>
      <c r="W520" s="60"/>
    </row>
    <row r="521">
      <c r="A521" s="61">
        <v>2831.0</v>
      </c>
      <c r="B521" s="61">
        <v>245.0</v>
      </c>
      <c r="C521" s="61">
        <v>7.894443805222E12</v>
      </c>
      <c r="D521" s="59" t="s">
        <v>89</v>
      </c>
      <c r="E521" s="59" t="s">
        <v>117</v>
      </c>
      <c r="F521" s="59" t="s">
        <v>63</v>
      </c>
      <c r="G521" s="61">
        <v>19.0</v>
      </c>
      <c r="H521" s="64">
        <v>300.0</v>
      </c>
      <c r="I521" s="61">
        <v>80.0</v>
      </c>
      <c r="J521" s="61">
        <v>0.0</v>
      </c>
      <c r="K521" s="61">
        <v>2.0</v>
      </c>
      <c r="L521" s="61">
        <v>30.75</v>
      </c>
      <c r="M521" s="60"/>
      <c r="N521" s="60"/>
      <c r="O521" s="61">
        <v>0.0</v>
      </c>
      <c r="P521" s="59" t="s">
        <v>91</v>
      </c>
      <c r="Q521" s="62" t="s">
        <v>1195</v>
      </c>
      <c r="R521" s="64">
        <v>25.0</v>
      </c>
      <c r="S521" s="64">
        <v>15.0</v>
      </c>
      <c r="T521" s="64">
        <v>10.0</v>
      </c>
      <c r="U521" s="59" t="s">
        <v>1196</v>
      </c>
      <c r="V521" s="60"/>
      <c r="W521" s="60"/>
    </row>
    <row r="522">
      <c r="A522" s="61">
        <v>2833.0</v>
      </c>
      <c r="B522" s="61">
        <v>116.0</v>
      </c>
      <c r="C522" s="61">
        <v>7.894443805239E12</v>
      </c>
      <c r="D522" s="59" t="s">
        <v>89</v>
      </c>
      <c r="E522" s="59" t="s">
        <v>99</v>
      </c>
      <c r="F522" s="59" t="s">
        <v>63</v>
      </c>
      <c r="G522" s="61">
        <v>19.0</v>
      </c>
      <c r="H522" s="60"/>
      <c r="I522" s="61">
        <v>100.0</v>
      </c>
      <c r="J522" s="61">
        <v>0.0</v>
      </c>
      <c r="K522" s="61">
        <v>2.0</v>
      </c>
      <c r="L522" s="61">
        <v>0.0</v>
      </c>
      <c r="M522" s="60"/>
      <c r="N522" s="60"/>
      <c r="O522" s="61">
        <v>0.0</v>
      </c>
      <c r="P522" s="59" t="s">
        <v>91</v>
      </c>
      <c r="Q522" s="62" t="s">
        <v>1197</v>
      </c>
      <c r="R522" s="60"/>
      <c r="S522" s="60"/>
      <c r="T522" s="60"/>
      <c r="U522" s="62" t="s">
        <v>1197</v>
      </c>
      <c r="V522" s="60"/>
      <c r="W522" s="60"/>
    </row>
    <row r="523">
      <c r="A523" s="61">
        <v>2835.0</v>
      </c>
      <c r="B523" s="61">
        <v>87.0</v>
      </c>
      <c r="C523" s="61">
        <v>7.894443805246E12</v>
      </c>
      <c r="D523" s="59" t="s">
        <v>89</v>
      </c>
      <c r="E523" s="59" t="s">
        <v>127</v>
      </c>
      <c r="F523" s="59" t="s">
        <v>63</v>
      </c>
      <c r="G523" s="61">
        <v>19.0</v>
      </c>
      <c r="H523" s="59"/>
      <c r="I523" s="61">
        <v>85.0</v>
      </c>
      <c r="J523" s="61">
        <v>0.0</v>
      </c>
      <c r="K523" s="61">
        <v>2.0</v>
      </c>
      <c r="L523" s="61">
        <v>38.25</v>
      </c>
      <c r="M523" s="63">
        <v>44489.0</v>
      </c>
      <c r="N523" s="63">
        <v>44500.0</v>
      </c>
      <c r="O523" s="61">
        <v>60.0</v>
      </c>
      <c r="P523" s="59" t="s">
        <v>91</v>
      </c>
      <c r="Q523" s="62" t="s">
        <v>1198</v>
      </c>
      <c r="R523" s="59"/>
      <c r="S523" s="59"/>
      <c r="T523" s="59"/>
      <c r="U523" s="59" t="s">
        <v>1199</v>
      </c>
      <c r="V523" s="60"/>
      <c r="W523" s="60"/>
    </row>
    <row r="524">
      <c r="A524" s="61">
        <v>2843.0</v>
      </c>
      <c r="B524" s="61">
        <v>87.0</v>
      </c>
      <c r="C524" s="61">
        <v>7.894443805253E12</v>
      </c>
      <c r="D524" s="59" t="s">
        <v>89</v>
      </c>
      <c r="E524" s="59" t="s">
        <v>277</v>
      </c>
      <c r="F524" s="59" t="s">
        <v>63</v>
      </c>
      <c r="G524" s="61">
        <v>19.0</v>
      </c>
      <c r="H524" s="60"/>
      <c r="I524" s="61">
        <v>80.0</v>
      </c>
      <c r="J524" s="61">
        <v>0.0</v>
      </c>
      <c r="K524" s="61">
        <v>2.0</v>
      </c>
      <c r="L524" s="61">
        <v>38.25</v>
      </c>
      <c r="M524" s="63">
        <v>44489.0</v>
      </c>
      <c r="N524" s="63">
        <v>44500.0</v>
      </c>
      <c r="O524" s="61">
        <v>60.0</v>
      </c>
      <c r="P524" s="59" t="s">
        <v>173</v>
      </c>
      <c r="Q524" s="62" t="s">
        <v>1200</v>
      </c>
      <c r="R524" s="60"/>
      <c r="S524" s="60"/>
      <c r="T524" s="60"/>
      <c r="U524" s="59" t="s">
        <v>1201</v>
      </c>
      <c r="V524" s="60"/>
      <c r="W524" s="60"/>
    </row>
    <row r="525">
      <c r="A525" s="61">
        <v>2853.0</v>
      </c>
      <c r="B525" s="61">
        <v>245.0</v>
      </c>
      <c r="C525" s="61">
        <v>7.89444380526E12</v>
      </c>
      <c r="D525" s="59" t="s">
        <v>89</v>
      </c>
      <c r="E525" s="59" t="s">
        <v>316</v>
      </c>
      <c r="F525" s="59" t="s">
        <v>63</v>
      </c>
      <c r="G525" s="59" t="s">
        <v>107</v>
      </c>
      <c r="H525" s="64">
        <v>100.0</v>
      </c>
      <c r="I525" s="61">
        <v>80.0</v>
      </c>
      <c r="J525" s="61">
        <v>0.0</v>
      </c>
      <c r="K525" s="61">
        <v>1.0</v>
      </c>
      <c r="L525" s="61">
        <v>30.75</v>
      </c>
      <c r="M525" s="68"/>
      <c r="N525" s="68"/>
      <c r="O525" s="61">
        <v>0.0</v>
      </c>
      <c r="P525" s="59" t="s">
        <v>91</v>
      </c>
      <c r="Q525" s="62" t="s">
        <v>1202</v>
      </c>
      <c r="R525" s="64">
        <v>25.0</v>
      </c>
      <c r="S525" s="64">
        <v>15.0</v>
      </c>
      <c r="T525" s="64">
        <v>10.0</v>
      </c>
      <c r="U525" s="59" t="s">
        <v>1203</v>
      </c>
      <c r="V525" s="60"/>
      <c r="W525" s="60"/>
    </row>
    <row r="526">
      <c r="A526" s="61">
        <v>2855.0</v>
      </c>
      <c r="B526" s="61">
        <v>245.0</v>
      </c>
      <c r="C526" s="61">
        <v>7.894443805277E12</v>
      </c>
      <c r="D526" s="59" t="s">
        <v>89</v>
      </c>
      <c r="E526" s="59" t="s">
        <v>102</v>
      </c>
      <c r="F526" s="59" t="s">
        <v>63</v>
      </c>
      <c r="G526" s="61">
        <v>19.0</v>
      </c>
      <c r="H526" s="64">
        <v>300.0</v>
      </c>
      <c r="I526" s="61">
        <v>85.0</v>
      </c>
      <c r="J526" s="61">
        <v>0.0</v>
      </c>
      <c r="K526" s="61">
        <v>3.0</v>
      </c>
      <c r="L526" s="61">
        <v>30.75</v>
      </c>
      <c r="M526" s="68"/>
      <c r="N526" s="68"/>
      <c r="O526" s="61">
        <v>0.0</v>
      </c>
      <c r="P526" s="59" t="s">
        <v>91</v>
      </c>
      <c r="Q526" s="62" t="s">
        <v>1204</v>
      </c>
      <c r="R526" s="64">
        <v>25.0</v>
      </c>
      <c r="S526" s="64">
        <v>15.0</v>
      </c>
      <c r="T526" s="64">
        <v>10.0</v>
      </c>
      <c r="U526" s="59" t="s">
        <v>1205</v>
      </c>
      <c r="V526" s="60"/>
      <c r="W526" s="60"/>
    </row>
    <row r="527">
      <c r="A527" s="61">
        <v>2857.0</v>
      </c>
      <c r="B527" s="61">
        <v>245.0</v>
      </c>
      <c r="C527" s="61">
        <v>7.894443805284E12</v>
      </c>
      <c r="D527" s="59" t="s">
        <v>89</v>
      </c>
      <c r="E527" s="59" t="s">
        <v>117</v>
      </c>
      <c r="F527" s="59" t="s">
        <v>63</v>
      </c>
      <c r="G527" s="59" t="s">
        <v>107</v>
      </c>
      <c r="H527" s="61">
        <v>300.0</v>
      </c>
      <c r="I527" s="61">
        <v>85.0</v>
      </c>
      <c r="J527" s="61">
        <v>0.0</v>
      </c>
      <c r="K527" s="61">
        <v>1.0</v>
      </c>
      <c r="L527" s="61">
        <v>30.75</v>
      </c>
      <c r="M527" s="60"/>
      <c r="N527" s="60"/>
      <c r="O527" s="61">
        <v>0.0</v>
      </c>
      <c r="P527" s="59" t="s">
        <v>91</v>
      </c>
      <c r="Q527" s="62" t="s">
        <v>1206</v>
      </c>
      <c r="R527" s="61">
        <v>25.0</v>
      </c>
      <c r="S527" s="61">
        <v>15.0</v>
      </c>
      <c r="T527" s="61">
        <v>10.0</v>
      </c>
      <c r="U527" s="59" t="s">
        <v>1207</v>
      </c>
      <c r="V527" s="60"/>
      <c r="W527" s="60"/>
    </row>
    <row r="528">
      <c r="A528" s="61">
        <v>2861.0</v>
      </c>
      <c r="B528" s="61">
        <v>421.0</v>
      </c>
      <c r="C528" s="61">
        <v>7.894443805291E12</v>
      </c>
      <c r="D528" s="59" t="s">
        <v>89</v>
      </c>
      <c r="E528" s="59" t="s">
        <v>102</v>
      </c>
      <c r="F528" s="59" t="s">
        <v>63</v>
      </c>
      <c r="G528" s="59" t="s">
        <v>107</v>
      </c>
      <c r="H528" s="61">
        <v>300.0</v>
      </c>
      <c r="I528" s="61">
        <v>100.0</v>
      </c>
      <c r="J528" s="61">
        <v>0.0</v>
      </c>
      <c r="K528" s="61">
        <v>1.0</v>
      </c>
      <c r="L528" s="61">
        <v>0.0</v>
      </c>
      <c r="M528" s="60"/>
      <c r="N528" s="60"/>
      <c r="O528" s="61">
        <v>0.0</v>
      </c>
      <c r="P528" s="59" t="s">
        <v>91</v>
      </c>
      <c r="Q528" s="62" t="s">
        <v>1208</v>
      </c>
      <c r="R528" s="61">
        <v>25.0</v>
      </c>
      <c r="S528" s="61">
        <v>15.0</v>
      </c>
      <c r="T528" s="61">
        <v>10.0</v>
      </c>
      <c r="U528" s="59" t="s">
        <v>1209</v>
      </c>
      <c r="V528" s="60"/>
      <c r="W528" s="60"/>
    </row>
    <row r="529">
      <c r="A529" s="61">
        <v>2865.0</v>
      </c>
      <c r="B529" s="61">
        <v>87.0</v>
      </c>
      <c r="C529" s="61">
        <v>7.894443805307E12</v>
      </c>
      <c r="D529" s="59" t="s">
        <v>89</v>
      </c>
      <c r="E529" s="59" t="s">
        <v>127</v>
      </c>
      <c r="F529" s="59" t="s">
        <v>63</v>
      </c>
      <c r="G529" s="61">
        <v>22.0</v>
      </c>
      <c r="H529" s="61">
        <v>100.0</v>
      </c>
      <c r="I529" s="61">
        <v>55.0</v>
      </c>
      <c r="J529" s="61">
        <v>0.0</v>
      </c>
      <c r="K529" s="61">
        <v>5.0</v>
      </c>
      <c r="L529" s="61">
        <v>38.25</v>
      </c>
      <c r="M529" s="60"/>
      <c r="N529" s="60"/>
      <c r="O529" s="61">
        <v>0.0</v>
      </c>
      <c r="P529" s="59" t="s">
        <v>1210</v>
      </c>
      <c r="Q529" s="62" t="s">
        <v>1211</v>
      </c>
      <c r="R529" s="61">
        <v>25.0</v>
      </c>
      <c r="S529" s="61">
        <v>15.0</v>
      </c>
      <c r="T529" s="61">
        <v>10.0</v>
      </c>
      <c r="U529" s="59" t="s">
        <v>1212</v>
      </c>
      <c r="V529" s="60"/>
      <c r="W529" s="60"/>
    </row>
    <row r="530">
      <c r="A530" s="61">
        <v>2869.0</v>
      </c>
      <c r="B530" s="61">
        <v>801.0</v>
      </c>
      <c r="C530" s="61">
        <v>7.894443805314E12</v>
      </c>
      <c r="D530" s="59" t="s">
        <v>89</v>
      </c>
      <c r="E530" s="59" t="s">
        <v>96</v>
      </c>
      <c r="F530" s="59" t="s">
        <v>63</v>
      </c>
      <c r="G530" s="59" t="s">
        <v>107</v>
      </c>
      <c r="H530" s="61">
        <v>100.0</v>
      </c>
      <c r="I530" s="61">
        <v>120.0</v>
      </c>
      <c r="J530" s="61">
        <v>0.0</v>
      </c>
      <c r="K530" s="61">
        <v>1.0</v>
      </c>
      <c r="L530" s="61">
        <v>0.0</v>
      </c>
      <c r="M530" s="60"/>
      <c r="N530" s="60"/>
      <c r="O530" s="61">
        <v>0.0</v>
      </c>
      <c r="P530" s="59" t="s">
        <v>91</v>
      </c>
      <c r="Q530" s="62" t="s">
        <v>1213</v>
      </c>
      <c r="R530" s="61">
        <v>25.0</v>
      </c>
      <c r="S530" s="61">
        <v>15.0</v>
      </c>
      <c r="T530" s="61">
        <v>10.0</v>
      </c>
      <c r="U530" s="59" t="s">
        <v>1214</v>
      </c>
      <c r="V530" s="60"/>
      <c r="W530" s="60"/>
    </row>
    <row r="531">
      <c r="A531" s="61">
        <v>2887.0</v>
      </c>
      <c r="B531" s="61">
        <v>87.0</v>
      </c>
      <c r="C531" s="61">
        <v>7.894443805321E12</v>
      </c>
      <c r="D531" s="59" t="s">
        <v>89</v>
      </c>
      <c r="E531" s="59" t="s">
        <v>134</v>
      </c>
      <c r="F531" s="59" t="s">
        <v>63</v>
      </c>
      <c r="G531" s="61">
        <v>22.0</v>
      </c>
      <c r="H531" s="59"/>
      <c r="I531" s="61">
        <v>85.0</v>
      </c>
      <c r="J531" s="61">
        <v>0.0</v>
      </c>
      <c r="K531" s="61">
        <v>2.0</v>
      </c>
      <c r="L531" s="61">
        <v>38.25</v>
      </c>
      <c r="M531" s="60"/>
      <c r="N531" s="60"/>
      <c r="O531" s="61">
        <v>0.0</v>
      </c>
      <c r="P531" s="59" t="s">
        <v>91</v>
      </c>
      <c r="Q531" s="62" t="s">
        <v>1215</v>
      </c>
      <c r="R531" s="59"/>
      <c r="S531" s="59"/>
      <c r="T531" s="59"/>
      <c r="U531" s="59" t="s">
        <v>1216</v>
      </c>
      <c r="V531" s="60"/>
      <c r="W531" s="60"/>
    </row>
    <row r="532">
      <c r="A532" s="61">
        <v>2891.0</v>
      </c>
      <c r="B532" s="61">
        <v>84.0</v>
      </c>
      <c r="C532" s="61">
        <v>7.894443805338E12</v>
      </c>
      <c r="D532" s="59" t="s">
        <v>89</v>
      </c>
      <c r="E532" s="59" t="s">
        <v>172</v>
      </c>
      <c r="F532" s="59" t="s">
        <v>63</v>
      </c>
      <c r="G532" s="61">
        <v>22.0</v>
      </c>
      <c r="H532" s="59"/>
      <c r="I532" s="61">
        <v>50.0</v>
      </c>
      <c r="J532" s="61">
        <v>0.0</v>
      </c>
      <c r="K532" s="61">
        <v>0.0</v>
      </c>
      <c r="L532" s="61">
        <v>0.0</v>
      </c>
      <c r="M532" s="60"/>
      <c r="N532" s="60"/>
      <c r="O532" s="61">
        <v>0.0</v>
      </c>
      <c r="P532" s="59" t="s">
        <v>91</v>
      </c>
      <c r="Q532" s="62" t="s">
        <v>1217</v>
      </c>
      <c r="R532" s="59"/>
      <c r="S532" s="59"/>
      <c r="T532" s="59"/>
      <c r="U532" s="59" t="s">
        <v>1218</v>
      </c>
      <c r="V532" s="60"/>
      <c r="W532" s="60"/>
    </row>
    <row r="533">
      <c r="A533" s="61">
        <v>2895.0</v>
      </c>
      <c r="B533" s="61">
        <v>121.0</v>
      </c>
      <c r="C533" s="61">
        <v>7.894443805345E12</v>
      </c>
      <c r="D533" s="59" t="s">
        <v>89</v>
      </c>
      <c r="E533" s="59" t="s">
        <v>106</v>
      </c>
      <c r="F533" s="59" t="s">
        <v>63</v>
      </c>
      <c r="G533" s="61">
        <v>22.0</v>
      </c>
      <c r="H533" s="60"/>
      <c r="I533" s="61">
        <v>60.0</v>
      </c>
      <c r="J533" s="61">
        <v>0.0</v>
      </c>
      <c r="K533" s="61">
        <v>1.0</v>
      </c>
      <c r="L533" s="61">
        <v>0.0</v>
      </c>
      <c r="M533" s="60"/>
      <c r="N533" s="60"/>
      <c r="O533" s="61">
        <v>0.0</v>
      </c>
      <c r="P533" s="59" t="s">
        <v>91</v>
      </c>
      <c r="Q533" s="62" t="s">
        <v>1219</v>
      </c>
      <c r="R533" s="60"/>
      <c r="S533" s="60"/>
      <c r="T533" s="60"/>
      <c r="U533" s="59" t="s">
        <v>1220</v>
      </c>
      <c r="V533" s="60"/>
      <c r="W533" s="60"/>
    </row>
    <row r="534">
      <c r="A534" s="61">
        <v>2897.0</v>
      </c>
      <c r="B534" s="61">
        <v>189.0</v>
      </c>
      <c r="C534" s="61">
        <v>7.894443805352E12</v>
      </c>
      <c r="D534" s="59" t="s">
        <v>89</v>
      </c>
      <c r="E534" s="59" t="s">
        <v>106</v>
      </c>
      <c r="F534" s="59" t="s">
        <v>63</v>
      </c>
      <c r="G534" s="59" t="s">
        <v>120</v>
      </c>
      <c r="H534" s="64">
        <v>300.0</v>
      </c>
      <c r="I534" s="61">
        <v>55.0</v>
      </c>
      <c r="J534" s="61">
        <v>0.0</v>
      </c>
      <c r="K534" s="61">
        <v>1.0</v>
      </c>
      <c r="L534" s="61">
        <v>0.0</v>
      </c>
      <c r="M534" s="60"/>
      <c r="N534" s="60"/>
      <c r="O534" s="61">
        <v>0.0</v>
      </c>
      <c r="P534" s="59" t="s">
        <v>91</v>
      </c>
      <c r="Q534" s="62" t="s">
        <v>1221</v>
      </c>
      <c r="R534" s="64">
        <v>25.0</v>
      </c>
      <c r="S534" s="64">
        <v>15.0</v>
      </c>
      <c r="T534" s="64">
        <v>10.0</v>
      </c>
      <c r="U534" s="59" t="s">
        <v>1222</v>
      </c>
      <c r="V534" s="60"/>
      <c r="W534" s="60"/>
    </row>
    <row r="535">
      <c r="A535" s="61">
        <v>2901.0</v>
      </c>
      <c r="B535" s="61">
        <v>87.0</v>
      </c>
      <c r="C535" s="61">
        <v>7.894443805369E12</v>
      </c>
      <c r="D535" s="59" t="s">
        <v>89</v>
      </c>
      <c r="E535" s="59" t="s">
        <v>102</v>
      </c>
      <c r="F535" s="59" t="s">
        <v>63</v>
      </c>
      <c r="G535" s="59" t="s">
        <v>120</v>
      </c>
      <c r="H535" s="64">
        <v>300.0</v>
      </c>
      <c r="I535" s="61">
        <v>55.0</v>
      </c>
      <c r="J535" s="61">
        <v>0.0</v>
      </c>
      <c r="K535" s="61">
        <v>3.0</v>
      </c>
      <c r="L535" s="61">
        <v>38.25</v>
      </c>
      <c r="M535" s="60"/>
      <c r="N535" s="60"/>
      <c r="O535" s="61">
        <v>0.0</v>
      </c>
      <c r="P535" s="59" t="s">
        <v>91</v>
      </c>
      <c r="Q535" s="62" t="s">
        <v>1223</v>
      </c>
      <c r="R535" s="64">
        <v>25.0</v>
      </c>
      <c r="S535" s="64">
        <v>15.0</v>
      </c>
      <c r="T535" s="64">
        <v>10.0</v>
      </c>
      <c r="U535" s="59" t="s">
        <v>1224</v>
      </c>
      <c r="V535" s="60"/>
      <c r="W535" s="60"/>
    </row>
    <row r="536">
      <c r="A536" s="61">
        <v>2903.0</v>
      </c>
      <c r="B536" s="61">
        <v>287.0</v>
      </c>
      <c r="C536" s="61">
        <v>7.894443805376E12</v>
      </c>
      <c r="D536" s="59" t="s">
        <v>89</v>
      </c>
      <c r="E536" s="59" t="s">
        <v>198</v>
      </c>
      <c r="F536" s="59" t="s">
        <v>63</v>
      </c>
      <c r="G536" s="59" t="s">
        <v>120</v>
      </c>
      <c r="H536" s="61">
        <v>300.0</v>
      </c>
      <c r="I536" s="61">
        <v>55.0</v>
      </c>
      <c r="J536" s="61">
        <v>0.0</v>
      </c>
      <c r="K536" s="61">
        <v>1.0</v>
      </c>
      <c r="L536" s="61">
        <v>0.0</v>
      </c>
      <c r="M536" s="60"/>
      <c r="N536" s="60"/>
      <c r="O536" s="61">
        <v>0.0</v>
      </c>
      <c r="P536" s="59" t="s">
        <v>91</v>
      </c>
      <c r="Q536" s="62" t="s">
        <v>1225</v>
      </c>
      <c r="R536" s="61">
        <v>25.0</v>
      </c>
      <c r="S536" s="61">
        <v>15.0</v>
      </c>
      <c r="T536" s="61">
        <v>10.0</v>
      </c>
      <c r="U536" s="59" t="s">
        <v>1226</v>
      </c>
      <c r="V536" s="60"/>
      <c r="W536" s="60"/>
    </row>
    <row r="537">
      <c r="A537" s="61">
        <v>2905.0</v>
      </c>
      <c r="B537" s="61">
        <v>411.0</v>
      </c>
      <c r="C537" s="61">
        <v>7.894443805383E12</v>
      </c>
      <c r="D537" s="59" t="s">
        <v>89</v>
      </c>
      <c r="E537" s="59" t="s">
        <v>102</v>
      </c>
      <c r="F537" s="59" t="s">
        <v>63</v>
      </c>
      <c r="G537" s="59" t="s">
        <v>120</v>
      </c>
      <c r="H537" s="61">
        <v>100.0</v>
      </c>
      <c r="I537" s="61">
        <v>100.0</v>
      </c>
      <c r="J537" s="61">
        <v>1.0</v>
      </c>
      <c r="K537" s="61">
        <v>3.0</v>
      </c>
      <c r="L537" s="61">
        <v>37.99</v>
      </c>
      <c r="M537" s="60"/>
      <c r="N537" s="60"/>
      <c r="O537" s="61">
        <v>0.0</v>
      </c>
      <c r="P537" s="59" t="s">
        <v>591</v>
      </c>
      <c r="Q537" s="62" t="s">
        <v>1227</v>
      </c>
      <c r="R537" s="61">
        <v>25.0</v>
      </c>
      <c r="S537" s="61">
        <v>15.0</v>
      </c>
      <c r="T537" s="61">
        <v>10.0</v>
      </c>
      <c r="U537" s="59" t="s">
        <v>1228</v>
      </c>
      <c r="V537" s="60"/>
      <c r="W537" s="60"/>
    </row>
    <row r="538">
      <c r="A538" s="61">
        <v>2907.0</v>
      </c>
      <c r="B538" s="61">
        <v>803.0</v>
      </c>
      <c r="C538" s="61">
        <v>7.89444380539E12</v>
      </c>
      <c r="D538" s="59" t="s">
        <v>89</v>
      </c>
      <c r="E538" s="59" t="s">
        <v>211</v>
      </c>
      <c r="F538" s="59" t="s">
        <v>63</v>
      </c>
      <c r="G538" s="61">
        <v>25.0</v>
      </c>
      <c r="H538" s="59"/>
      <c r="I538" s="61">
        <v>100.0</v>
      </c>
      <c r="J538" s="61">
        <v>0.0</v>
      </c>
      <c r="K538" s="61">
        <v>1.0</v>
      </c>
      <c r="L538" s="61">
        <v>0.0</v>
      </c>
      <c r="M538" s="60"/>
      <c r="N538" s="60"/>
      <c r="O538" s="61">
        <v>0.0</v>
      </c>
      <c r="P538" s="59" t="s">
        <v>91</v>
      </c>
      <c r="Q538" s="62" t="s">
        <v>1229</v>
      </c>
      <c r="R538" s="59"/>
      <c r="S538" s="59"/>
      <c r="T538" s="59"/>
      <c r="U538" s="59" t="s">
        <v>1230</v>
      </c>
      <c r="V538" s="60"/>
      <c r="W538" s="60"/>
    </row>
    <row r="539">
      <c r="A539" s="61">
        <v>2911.0</v>
      </c>
      <c r="B539" s="61">
        <v>421.0</v>
      </c>
      <c r="C539" s="61">
        <v>7.894443805406E12</v>
      </c>
      <c r="D539" s="59" t="s">
        <v>89</v>
      </c>
      <c r="E539" s="59" t="s">
        <v>102</v>
      </c>
      <c r="F539" s="59" t="s">
        <v>63</v>
      </c>
      <c r="G539" s="61">
        <v>25.0</v>
      </c>
      <c r="H539" s="59"/>
      <c r="I539" s="61">
        <v>80.0</v>
      </c>
      <c r="J539" s="61">
        <v>0.0</v>
      </c>
      <c r="K539" s="61">
        <v>3.0</v>
      </c>
      <c r="L539" s="61">
        <v>0.0</v>
      </c>
      <c r="M539" s="60"/>
      <c r="N539" s="60"/>
      <c r="O539" s="61">
        <v>0.0</v>
      </c>
      <c r="P539" s="59" t="s">
        <v>91</v>
      </c>
      <c r="Q539" s="62" t="s">
        <v>1231</v>
      </c>
      <c r="R539" s="59"/>
      <c r="S539" s="59"/>
      <c r="T539" s="59"/>
      <c r="U539" s="59" t="s">
        <v>1232</v>
      </c>
      <c r="V539" s="60"/>
      <c r="W539" s="60"/>
    </row>
    <row r="540">
      <c r="A540" s="61">
        <v>2913.0</v>
      </c>
      <c r="B540" s="61">
        <v>543.0</v>
      </c>
      <c r="C540" s="61">
        <v>7.894443805413E12</v>
      </c>
      <c r="D540" s="59" t="s">
        <v>89</v>
      </c>
      <c r="E540" s="59" t="s">
        <v>154</v>
      </c>
      <c r="F540" s="59" t="s">
        <v>63</v>
      </c>
      <c r="G540" s="61">
        <v>25.0</v>
      </c>
      <c r="H540" s="64">
        <v>100.0</v>
      </c>
      <c r="I540" s="61">
        <v>55.0</v>
      </c>
      <c r="J540" s="61">
        <v>0.0</v>
      </c>
      <c r="K540" s="61">
        <v>1.0</v>
      </c>
      <c r="L540" s="61">
        <v>0.0</v>
      </c>
      <c r="M540" s="60"/>
      <c r="N540" s="60"/>
      <c r="O540" s="61">
        <v>0.0</v>
      </c>
      <c r="P540" s="59" t="s">
        <v>91</v>
      </c>
      <c r="Q540" s="62" t="s">
        <v>1233</v>
      </c>
      <c r="R540" s="64">
        <v>25.0</v>
      </c>
      <c r="S540" s="64">
        <v>15.0</v>
      </c>
      <c r="T540" s="64">
        <v>10.0</v>
      </c>
      <c r="U540" s="59" t="s">
        <v>1234</v>
      </c>
      <c r="V540" s="60"/>
      <c r="W540" s="60"/>
    </row>
    <row r="541">
      <c r="A541" s="61">
        <v>2917.0</v>
      </c>
      <c r="B541" s="61">
        <v>605.0</v>
      </c>
      <c r="C541" s="61">
        <v>7.89444380542E12</v>
      </c>
      <c r="D541" s="59" t="s">
        <v>89</v>
      </c>
      <c r="E541" s="59" t="s">
        <v>139</v>
      </c>
      <c r="F541" s="59" t="s">
        <v>63</v>
      </c>
      <c r="G541" s="59" t="s">
        <v>120</v>
      </c>
      <c r="H541" s="64">
        <v>100.0</v>
      </c>
      <c r="I541" s="61">
        <v>55.0</v>
      </c>
      <c r="J541" s="61">
        <v>0.0</v>
      </c>
      <c r="K541" s="61">
        <v>2.0</v>
      </c>
      <c r="L541" s="61">
        <v>0.0</v>
      </c>
      <c r="M541" s="60"/>
      <c r="N541" s="60"/>
      <c r="O541" s="61">
        <v>0.0</v>
      </c>
      <c r="P541" s="59" t="s">
        <v>91</v>
      </c>
      <c r="Q541" s="62" t="s">
        <v>1235</v>
      </c>
      <c r="R541" s="64">
        <v>25.0</v>
      </c>
      <c r="S541" s="64">
        <v>15.0</v>
      </c>
      <c r="T541" s="64">
        <v>10.0</v>
      </c>
      <c r="U541" s="59" t="s">
        <v>1236</v>
      </c>
      <c r="V541" s="60"/>
      <c r="W541" s="60"/>
    </row>
    <row r="542">
      <c r="A542" s="61">
        <v>2921.0</v>
      </c>
      <c r="B542" s="61">
        <v>245.0</v>
      </c>
      <c r="C542" s="61">
        <v>7.894443805437E12</v>
      </c>
      <c r="D542" s="59" t="s">
        <v>89</v>
      </c>
      <c r="E542" s="59" t="s">
        <v>144</v>
      </c>
      <c r="F542" s="59" t="s">
        <v>63</v>
      </c>
      <c r="G542" s="61">
        <v>28.0</v>
      </c>
      <c r="H542" s="59"/>
      <c r="I542" s="61">
        <v>80.0</v>
      </c>
      <c r="J542" s="61">
        <v>0.0</v>
      </c>
      <c r="K542" s="61">
        <v>0.0</v>
      </c>
      <c r="L542" s="61">
        <v>30.75</v>
      </c>
      <c r="M542" s="60"/>
      <c r="N542" s="60"/>
      <c r="O542" s="61">
        <v>0.0</v>
      </c>
      <c r="P542" s="59" t="s">
        <v>91</v>
      </c>
      <c r="Q542" s="62" t="s">
        <v>1237</v>
      </c>
      <c r="R542" s="59"/>
      <c r="S542" s="59"/>
      <c r="T542" s="59"/>
      <c r="U542" s="59" t="s">
        <v>1238</v>
      </c>
      <c r="V542" s="60"/>
      <c r="W542" s="60"/>
    </row>
    <row r="543">
      <c r="A543" s="61">
        <v>2923.0</v>
      </c>
      <c r="B543" s="61">
        <v>235.0</v>
      </c>
      <c r="C543" s="61">
        <v>7.894443805444E12</v>
      </c>
      <c r="D543" s="59" t="s">
        <v>89</v>
      </c>
      <c r="E543" s="59" t="s">
        <v>90</v>
      </c>
      <c r="F543" s="59" t="s">
        <v>63</v>
      </c>
      <c r="G543" s="61">
        <v>28.0</v>
      </c>
      <c r="H543" s="59"/>
      <c r="I543" s="61">
        <v>65.0</v>
      </c>
      <c r="J543" s="61">
        <v>0.0</v>
      </c>
      <c r="K543" s="61">
        <v>0.0</v>
      </c>
      <c r="L543" s="61">
        <v>0.0</v>
      </c>
      <c r="M543" s="60"/>
      <c r="N543" s="60"/>
      <c r="O543" s="61">
        <v>0.0</v>
      </c>
      <c r="P543" s="59" t="s">
        <v>91</v>
      </c>
      <c r="Q543" s="62" t="s">
        <v>1239</v>
      </c>
      <c r="R543" s="59"/>
      <c r="S543" s="59"/>
      <c r="T543" s="59"/>
      <c r="U543" s="59" t="s">
        <v>1240</v>
      </c>
      <c r="V543" s="60"/>
      <c r="W543" s="60"/>
    </row>
    <row r="544">
      <c r="A544" s="61">
        <v>2925.0</v>
      </c>
      <c r="B544" s="61">
        <v>155.0</v>
      </c>
      <c r="C544" s="61">
        <v>7.894443805451E12</v>
      </c>
      <c r="D544" s="59" t="s">
        <v>89</v>
      </c>
      <c r="E544" s="59" t="s">
        <v>198</v>
      </c>
      <c r="F544" s="59" t="s">
        <v>63</v>
      </c>
      <c r="G544" s="61">
        <v>28.0</v>
      </c>
      <c r="H544" s="60"/>
      <c r="I544" s="61">
        <v>65.0</v>
      </c>
      <c r="J544" s="61">
        <v>0.0</v>
      </c>
      <c r="K544" s="61">
        <v>1.0</v>
      </c>
      <c r="L544" s="61">
        <v>49.68</v>
      </c>
      <c r="M544" s="60"/>
      <c r="N544" s="60"/>
      <c r="O544" s="61">
        <v>0.0</v>
      </c>
      <c r="P544" s="59" t="s">
        <v>91</v>
      </c>
      <c r="Q544" s="62" t="s">
        <v>1241</v>
      </c>
      <c r="R544" s="60"/>
      <c r="S544" s="60"/>
      <c r="T544" s="60"/>
      <c r="U544" s="59" t="s">
        <v>1242</v>
      </c>
      <c r="V544" s="60"/>
      <c r="W544" s="60"/>
    </row>
    <row r="545">
      <c r="A545" s="61">
        <v>2927.0</v>
      </c>
      <c r="B545" s="61">
        <v>353.0</v>
      </c>
      <c r="C545" s="61">
        <v>7.894443805468E12</v>
      </c>
      <c r="D545" s="59" t="s">
        <v>89</v>
      </c>
      <c r="E545" s="59" t="s">
        <v>99</v>
      </c>
      <c r="F545" s="59" t="s">
        <v>63</v>
      </c>
      <c r="G545" s="61">
        <v>28.0</v>
      </c>
      <c r="H545" s="64">
        <v>300.0</v>
      </c>
      <c r="I545" s="61">
        <v>55.0</v>
      </c>
      <c r="J545" s="61">
        <v>0.0</v>
      </c>
      <c r="K545" s="61">
        <v>1.0</v>
      </c>
      <c r="L545" s="61">
        <v>0.0</v>
      </c>
      <c r="M545" s="60"/>
      <c r="N545" s="60"/>
      <c r="O545" s="61">
        <v>0.0</v>
      </c>
      <c r="P545" s="59" t="s">
        <v>91</v>
      </c>
      <c r="Q545" s="62" t="s">
        <v>1243</v>
      </c>
      <c r="R545" s="64">
        <v>25.0</v>
      </c>
      <c r="S545" s="64">
        <v>15.0</v>
      </c>
      <c r="T545" s="64">
        <v>10.0</v>
      </c>
      <c r="U545" s="59" t="s">
        <v>1244</v>
      </c>
      <c r="V545" s="60"/>
      <c r="W545" s="60"/>
    </row>
    <row r="546">
      <c r="A546" s="61">
        <v>2931.0</v>
      </c>
      <c r="B546" s="61">
        <v>327.0</v>
      </c>
      <c r="C546" s="61">
        <v>7.894443805475E12</v>
      </c>
      <c r="D546" s="59" t="s">
        <v>89</v>
      </c>
      <c r="E546" s="59" t="s">
        <v>144</v>
      </c>
      <c r="F546" s="59" t="s">
        <v>63</v>
      </c>
      <c r="G546" s="61">
        <v>28.0</v>
      </c>
      <c r="H546" s="64">
        <v>100.0</v>
      </c>
      <c r="I546" s="61">
        <v>50.0</v>
      </c>
      <c r="J546" s="61">
        <v>0.0</v>
      </c>
      <c r="K546" s="61">
        <v>1.0</v>
      </c>
      <c r="L546" s="61">
        <v>0.0</v>
      </c>
      <c r="M546" s="60"/>
      <c r="N546" s="60"/>
      <c r="O546" s="61">
        <v>0.0</v>
      </c>
      <c r="P546" s="59" t="s">
        <v>91</v>
      </c>
      <c r="Q546" s="62" t="s">
        <v>1245</v>
      </c>
      <c r="R546" s="64">
        <v>25.0</v>
      </c>
      <c r="S546" s="64">
        <v>15.0</v>
      </c>
      <c r="T546" s="64">
        <v>10.0</v>
      </c>
      <c r="U546" s="59" t="s">
        <v>1246</v>
      </c>
      <c r="V546" s="60"/>
      <c r="W546" s="60"/>
    </row>
    <row r="547">
      <c r="A547" s="61">
        <v>2933.0</v>
      </c>
      <c r="B547" s="61">
        <v>131.0</v>
      </c>
      <c r="C547" s="61">
        <v>7.894443805482E12</v>
      </c>
      <c r="D547" s="59" t="s">
        <v>89</v>
      </c>
      <c r="E547" s="59" t="s">
        <v>96</v>
      </c>
      <c r="F547" s="59" t="s">
        <v>63</v>
      </c>
      <c r="G547" s="61">
        <v>28.0</v>
      </c>
      <c r="H547" s="61">
        <v>300.0</v>
      </c>
      <c r="I547" s="61">
        <v>55.0</v>
      </c>
      <c r="J547" s="61">
        <v>0.0</v>
      </c>
      <c r="K547" s="61">
        <v>1.0</v>
      </c>
      <c r="L547" s="61">
        <v>0.0</v>
      </c>
      <c r="M547" s="60"/>
      <c r="N547" s="60"/>
      <c r="O547" s="61">
        <v>0.0</v>
      </c>
      <c r="P547" s="59" t="s">
        <v>91</v>
      </c>
      <c r="Q547" s="62" t="s">
        <v>1247</v>
      </c>
      <c r="R547" s="61">
        <v>25.0</v>
      </c>
      <c r="S547" s="61">
        <v>15.0</v>
      </c>
      <c r="T547" s="61">
        <v>10.0</v>
      </c>
      <c r="U547" s="59" t="s">
        <v>1248</v>
      </c>
      <c r="V547" s="60"/>
      <c r="W547" s="60"/>
    </row>
    <row r="548">
      <c r="A548" s="61">
        <v>2935.0</v>
      </c>
      <c r="B548" s="61">
        <v>87.0</v>
      </c>
      <c r="C548" s="61">
        <v>7.894443805499E12</v>
      </c>
      <c r="D548" s="59" t="s">
        <v>89</v>
      </c>
      <c r="E548" s="59" t="s">
        <v>110</v>
      </c>
      <c r="F548" s="59" t="s">
        <v>63</v>
      </c>
      <c r="G548" s="61">
        <v>29.0</v>
      </c>
      <c r="H548" s="59"/>
      <c r="I548" s="61">
        <v>75.0</v>
      </c>
      <c r="J548" s="61">
        <v>0.0</v>
      </c>
      <c r="K548" s="61">
        <v>0.0</v>
      </c>
      <c r="L548" s="61">
        <v>38.25</v>
      </c>
      <c r="M548" s="60"/>
      <c r="N548" s="60"/>
      <c r="O548" s="61">
        <v>0.0</v>
      </c>
      <c r="P548" s="59" t="s">
        <v>91</v>
      </c>
      <c r="Q548" s="62" t="s">
        <v>1249</v>
      </c>
      <c r="R548" s="59"/>
      <c r="S548" s="59"/>
      <c r="T548" s="59"/>
      <c r="U548" s="59" t="s">
        <v>1250</v>
      </c>
      <c r="V548" s="60"/>
      <c r="W548" s="60"/>
    </row>
    <row r="549">
      <c r="A549" s="61">
        <v>2939.0</v>
      </c>
      <c r="B549" s="61">
        <v>805.0</v>
      </c>
      <c r="C549" s="61">
        <v>7.894443805505E12</v>
      </c>
      <c r="D549" s="59" t="s">
        <v>89</v>
      </c>
      <c r="E549" s="59" t="s">
        <v>102</v>
      </c>
      <c r="F549" s="59" t="s">
        <v>63</v>
      </c>
      <c r="G549" s="61">
        <v>37.0</v>
      </c>
      <c r="H549" s="59"/>
      <c r="I549" s="61">
        <v>50.0</v>
      </c>
      <c r="J549" s="61">
        <v>8.0</v>
      </c>
      <c r="K549" s="61">
        <v>58.0</v>
      </c>
      <c r="L549" s="61">
        <v>0.0</v>
      </c>
      <c r="M549" s="66">
        <v>45317.0</v>
      </c>
      <c r="N549" s="66">
        <v>45776.0</v>
      </c>
      <c r="O549" s="61">
        <v>30.0</v>
      </c>
      <c r="P549" s="59" t="s">
        <v>1026</v>
      </c>
      <c r="Q549" s="62" t="s">
        <v>1251</v>
      </c>
      <c r="R549" s="59"/>
      <c r="S549" s="59"/>
      <c r="T549" s="59"/>
      <c r="U549" s="59" t="s">
        <v>1252</v>
      </c>
      <c r="V549" s="60"/>
      <c r="W549" s="60"/>
    </row>
    <row r="550">
      <c r="A550" s="61">
        <v>2945.0</v>
      </c>
      <c r="B550" s="61">
        <v>305.0</v>
      </c>
      <c r="C550" s="61">
        <v>7.894443805512E12</v>
      </c>
      <c r="D550" s="59" t="s">
        <v>89</v>
      </c>
      <c r="E550" s="59" t="s">
        <v>144</v>
      </c>
      <c r="F550" s="59" t="s">
        <v>63</v>
      </c>
      <c r="G550" s="61">
        <v>30.0</v>
      </c>
      <c r="H550" s="60"/>
      <c r="I550" s="61">
        <v>80.0</v>
      </c>
      <c r="J550" s="61">
        <v>0.0</v>
      </c>
      <c r="K550" s="61">
        <v>1.0</v>
      </c>
      <c r="L550" s="61">
        <v>0.0</v>
      </c>
      <c r="M550" s="60"/>
      <c r="N550" s="60"/>
      <c r="O550" s="61">
        <v>0.0</v>
      </c>
      <c r="P550" s="59" t="s">
        <v>91</v>
      </c>
      <c r="Q550" s="62" t="s">
        <v>1253</v>
      </c>
      <c r="R550" s="60"/>
      <c r="S550" s="60"/>
      <c r="T550" s="60"/>
      <c r="U550" s="59" t="s">
        <v>1254</v>
      </c>
      <c r="V550" s="60"/>
      <c r="W550" s="60"/>
    </row>
    <row r="551">
      <c r="A551" s="61">
        <v>2953.0</v>
      </c>
      <c r="B551" s="61">
        <v>52.0</v>
      </c>
      <c r="C551" s="64">
        <v>7.894443805529E12</v>
      </c>
      <c r="D551" s="59" t="s">
        <v>89</v>
      </c>
      <c r="E551" s="59" t="s">
        <v>189</v>
      </c>
      <c r="F551" s="59" t="s">
        <v>63</v>
      </c>
      <c r="G551" s="59" t="s">
        <v>103</v>
      </c>
      <c r="H551" s="60"/>
      <c r="I551" s="61">
        <v>65.0</v>
      </c>
      <c r="J551" s="61">
        <v>0.0</v>
      </c>
      <c r="K551" s="61">
        <v>5.0</v>
      </c>
      <c r="L551" s="61">
        <v>43.13</v>
      </c>
      <c r="M551" s="67"/>
      <c r="N551" s="67"/>
      <c r="O551" s="61">
        <v>0.0</v>
      </c>
      <c r="P551" s="59" t="s">
        <v>91</v>
      </c>
      <c r="Q551" s="62" t="s">
        <v>1255</v>
      </c>
      <c r="R551" s="60"/>
      <c r="S551" s="60"/>
      <c r="T551" s="60"/>
      <c r="U551" s="59" t="s">
        <v>1256</v>
      </c>
      <c r="V551" s="60"/>
      <c r="W551" s="60"/>
    </row>
    <row r="552">
      <c r="A552" s="61">
        <v>2965.0</v>
      </c>
      <c r="B552" s="61">
        <v>811.0</v>
      </c>
      <c r="C552" s="61">
        <v>7.894443805536E12</v>
      </c>
      <c r="D552" s="59" t="s">
        <v>89</v>
      </c>
      <c r="E552" s="59" t="s">
        <v>277</v>
      </c>
      <c r="F552" s="59" t="s">
        <v>63</v>
      </c>
      <c r="G552" s="61">
        <v>32.0</v>
      </c>
      <c r="H552" s="60"/>
      <c r="I552" s="61">
        <v>55.0</v>
      </c>
      <c r="J552" s="61">
        <v>0.0</v>
      </c>
      <c r="K552" s="61">
        <v>1.0</v>
      </c>
      <c r="L552" s="61">
        <v>25.0</v>
      </c>
      <c r="M552" s="60"/>
      <c r="N552" s="60"/>
      <c r="O552" s="61">
        <v>0.0</v>
      </c>
      <c r="P552" s="59" t="s">
        <v>91</v>
      </c>
      <c r="Q552" s="62" t="s">
        <v>1257</v>
      </c>
      <c r="R552" s="60"/>
      <c r="S552" s="60"/>
      <c r="T552" s="60"/>
      <c r="U552" s="59" t="s">
        <v>1258</v>
      </c>
      <c r="V552" s="60"/>
      <c r="W552" s="60"/>
    </row>
    <row r="553">
      <c r="A553" s="61">
        <v>2987.0</v>
      </c>
      <c r="B553" s="61">
        <v>813.0</v>
      </c>
      <c r="C553" s="61">
        <v>7.894443805543E12</v>
      </c>
      <c r="D553" s="59" t="s">
        <v>89</v>
      </c>
      <c r="E553" s="59" t="s">
        <v>211</v>
      </c>
      <c r="F553" s="59" t="s">
        <v>63</v>
      </c>
      <c r="G553" s="59" t="s">
        <v>103</v>
      </c>
      <c r="H553" s="60"/>
      <c r="I553" s="61">
        <v>45.0</v>
      </c>
      <c r="J553" s="61">
        <v>0.0</v>
      </c>
      <c r="K553" s="61">
        <v>1.0</v>
      </c>
      <c r="L553" s="61">
        <v>30.0</v>
      </c>
      <c r="M553" s="60"/>
      <c r="N553" s="60"/>
      <c r="O553" s="61">
        <v>0.0</v>
      </c>
      <c r="P553" s="59" t="s">
        <v>91</v>
      </c>
      <c r="Q553" s="62" t="s">
        <v>1259</v>
      </c>
      <c r="R553" s="60"/>
      <c r="S553" s="60"/>
      <c r="T553" s="60"/>
      <c r="U553" s="59" t="s">
        <v>1260</v>
      </c>
      <c r="V553" s="60"/>
      <c r="W553" s="60"/>
    </row>
    <row r="554">
      <c r="A554" s="61">
        <v>2989.0</v>
      </c>
      <c r="B554" s="61">
        <v>303.0</v>
      </c>
      <c r="C554" s="61">
        <v>7.89444380555E12</v>
      </c>
      <c r="D554" s="59" t="s">
        <v>89</v>
      </c>
      <c r="E554" s="59" t="s">
        <v>102</v>
      </c>
      <c r="F554" s="59" t="s">
        <v>63</v>
      </c>
      <c r="G554" s="59" t="s">
        <v>103</v>
      </c>
      <c r="H554" s="64">
        <v>300.0</v>
      </c>
      <c r="I554" s="61">
        <v>55.0</v>
      </c>
      <c r="J554" s="61">
        <v>0.0</v>
      </c>
      <c r="K554" s="61">
        <v>1.0</v>
      </c>
      <c r="L554" s="61">
        <v>40.0</v>
      </c>
      <c r="M554" s="60"/>
      <c r="N554" s="60"/>
      <c r="O554" s="61">
        <v>0.0</v>
      </c>
      <c r="P554" s="59" t="s">
        <v>91</v>
      </c>
      <c r="Q554" s="62" t="s">
        <v>1261</v>
      </c>
      <c r="R554" s="64">
        <v>25.0</v>
      </c>
      <c r="S554" s="64">
        <v>15.0</v>
      </c>
      <c r="T554" s="64">
        <v>10.0</v>
      </c>
      <c r="U554" s="59" t="s">
        <v>1262</v>
      </c>
      <c r="V554" s="60"/>
      <c r="W554" s="60"/>
    </row>
    <row r="555">
      <c r="A555" s="61">
        <v>2993.0</v>
      </c>
      <c r="B555" s="61">
        <v>467.0</v>
      </c>
      <c r="C555" s="61">
        <v>7.894443805567E12</v>
      </c>
      <c r="D555" s="59" t="s">
        <v>89</v>
      </c>
      <c r="E555" s="59" t="s">
        <v>172</v>
      </c>
      <c r="F555" s="59" t="s">
        <v>63</v>
      </c>
      <c r="G555" s="61">
        <v>28.0</v>
      </c>
      <c r="H555" s="60"/>
      <c r="I555" s="61">
        <v>60.0</v>
      </c>
      <c r="J555" s="61">
        <v>0.0</v>
      </c>
      <c r="K555" s="61">
        <v>1.0</v>
      </c>
      <c r="L555" s="61">
        <v>0.0</v>
      </c>
      <c r="M555" s="60"/>
      <c r="N555" s="60"/>
      <c r="O555" s="61">
        <v>0.0</v>
      </c>
      <c r="P555" s="59" t="s">
        <v>91</v>
      </c>
      <c r="Q555" s="62" t="s">
        <v>1263</v>
      </c>
      <c r="R555" s="60"/>
      <c r="S555" s="60"/>
      <c r="T555" s="60"/>
      <c r="U555" s="59" t="s">
        <v>1264</v>
      </c>
      <c r="V555" s="60"/>
      <c r="W555" s="60"/>
    </row>
    <row r="556">
      <c r="A556" s="61">
        <v>2995.0</v>
      </c>
      <c r="B556" s="61">
        <v>815.0</v>
      </c>
      <c r="C556" s="61">
        <v>7.894443805574E12</v>
      </c>
      <c r="D556" s="59" t="s">
        <v>89</v>
      </c>
      <c r="E556" s="59" t="s">
        <v>214</v>
      </c>
      <c r="F556" s="59" t="s">
        <v>63</v>
      </c>
      <c r="G556" s="61">
        <v>28.0</v>
      </c>
      <c r="H556" s="61">
        <v>300.0</v>
      </c>
      <c r="I556" s="61">
        <v>55.0</v>
      </c>
      <c r="J556" s="61">
        <v>0.0</v>
      </c>
      <c r="K556" s="61">
        <v>1.0</v>
      </c>
      <c r="L556" s="61">
        <v>0.0</v>
      </c>
      <c r="M556" s="60"/>
      <c r="N556" s="60"/>
      <c r="O556" s="61">
        <v>0.0</v>
      </c>
      <c r="P556" s="59" t="s">
        <v>91</v>
      </c>
      <c r="Q556" s="62" t="s">
        <v>1265</v>
      </c>
      <c r="R556" s="61">
        <v>25.0</v>
      </c>
      <c r="S556" s="61">
        <v>15.0</v>
      </c>
      <c r="T556" s="61">
        <v>10.0</v>
      </c>
      <c r="U556" s="59" t="s">
        <v>1266</v>
      </c>
      <c r="V556" s="60"/>
      <c r="W556" s="60"/>
    </row>
    <row r="557">
      <c r="A557" s="61">
        <v>2997.0</v>
      </c>
      <c r="B557" s="61">
        <v>817.0</v>
      </c>
      <c r="C557" s="61">
        <v>7.894443805581E12</v>
      </c>
      <c r="D557" s="59" t="s">
        <v>89</v>
      </c>
      <c r="E557" s="59" t="s">
        <v>102</v>
      </c>
      <c r="F557" s="59" t="s">
        <v>63</v>
      </c>
      <c r="G557" s="61">
        <v>22.0</v>
      </c>
      <c r="H557" s="64">
        <v>100.0</v>
      </c>
      <c r="I557" s="61">
        <v>55.0</v>
      </c>
      <c r="J557" s="61">
        <v>0.0</v>
      </c>
      <c r="K557" s="61">
        <v>2.0</v>
      </c>
      <c r="L557" s="61">
        <v>35.0</v>
      </c>
      <c r="M557" s="60"/>
      <c r="N557" s="60"/>
      <c r="O557" s="61">
        <v>0.0</v>
      </c>
      <c r="P557" s="59" t="s">
        <v>91</v>
      </c>
      <c r="Q557" s="62" t="s">
        <v>1267</v>
      </c>
      <c r="R557" s="64">
        <v>25.0</v>
      </c>
      <c r="S557" s="64">
        <v>15.0</v>
      </c>
      <c r="T557" s="64">
        <v>10.0</v>
      </c>
      <c r="U557" s="59" t="s">
        <v>1268</v>
      </c>
      <c r="V557" s="60"/>
      <c r="W557" s="60"/>
    </row>
    <row r="558">
      <c r="A558" s="61">
        <v>2999.0</v>
      </c>
      <c r="B558" s="61">
        <v>69.0</v>
      </c>
      <c r="C558" s="61">
        <v>7.894443805598E12</v>
      </c>
      <c r="D558" s="59" t="s">
        <v>89</v>
      </c>
      <c r="E558" s="59" t="s">
        <v>90</v>
      </c>
      <c r="F558" s="59" t="s">
        <v>63</v>
      </c>
      <c r="G558" s="61">
        <v>31.0</v>
      </c>
      <c r="H558" s="59"/>
      <c r="I558" s="61">
        <v>55.0</v>
      </c>
      <c r="J558" s="61">
        <v>0.0</v>
      </c>
      <c r="K558" s="61">
        <v>3.0</v>
      </c>
      <c r="L558" s="61">
        <v>37.99</v>
      </c>
      <c r="M558" s="60"/>
      <c r="N558" s="60"/>
      <c r="O558" s="61">
        <v>0.0</v>
      </c>
      <c r="P558" s="59" t="s">
        <v>1269</v>
      </c>
      <c r="Q558" s="62" t="s">
        <v>1270</v>
      </c>
      <c r="R558" s="59"/>
      <c r="S558" s="59"/>
      <c r="T558" s="59"/>
      <c r="U558" s="59" t="s">
        <v>1271</v>
      </c>
      <c r="V558" s="60"/>
      <c r="W558" s="60"/>
    </row>
    <row r="559">
      <c r="A559" s="61">
        <v>3003.0</v>
      </c>
      <c r="B559" s="61">
        <v>235.0</v>
      </c>
      <c r="C559" s="61">
        <v>7.894443805604E12</v>
      </c>
      <c r="D559" s="59" t="s">
        <v>89</v>
      </c>
      <c r="E559" s="59" t="s">
        <v>277</v>
      </c>
      <c r="F559" s="59" t="s">
        <v>63</v>
      </c>
      <c r="G559" s="59" t="s">
        <v>103</v>
      </c>
      <c r="H559" s="59"/>
      <c r="I559" s="61">
        <v>55.0</v>
      </c>
      <c r="J559" s="61">
        <v>0.0</v>
      </c>
      <c r="K559" s="61">
        <v>0.0</v>
      </c>
      <c r="L559" s="61">
        <v>0.0</v>
      </c>
      <c r="M559" s="60"/>
      <c r="N559" s="60"/>
      <c r="O559" s="61">
        <v>0.0</v>
      </c>
      <c r="P559" s="59" t="s">
        <v>91</v>
      </c>
      <c r="Q559" s="59"/>
      <c r="R559" s="59"/>
      <c r="S559" s="59"/>
      <c r="T559" s="59"/>
      <c r="U559" s="59"/>
      <c r="V559" s="60"/>
      <c r="W559" s="60"/>
    </row>
    <row r="560">
      <c r="A560" s="61">
        <v>3005.0</v>
      </c>
      <c r="B560" s="61">
        <v>201.0</v>
      </c>
      <c r="C560" s="61">
        <v>7.894443805611E12</v>
      </c>
      <c r="D560" s="59" t="s">
        <v>89</v>
      </c>
      <c r="E560" s="59" t="s">
        <v>102</v>
      </c>
      <c r="F560" s="59" t="s">
        <v>63</v>
      </c>
      <c r="G560" s="61">
        <v>22.0</v>
      </c>
      <c r="H560" s="60"/>
      <c r="I560" s="61">
        <v>65.0</v>
      </c>
      <c r="J560" s="61">
        <v>0.0</v>
      </c>
      <c r="K560" s="61">
        <v>3.0</v>
      </c>
      <c r="L560" s="61">
        <v>0.0</v>
      </c>
      <c r="M560" s="60"/>
      <c r="N560" s="60"/>
      <c r="O560" s="61">
        <v>0.0</v>
      </c>
      <c r="P560" s="59" t="s">
        <v>91</v>
      </c>
      <c r="Q560" s="62" t="s">
        <v>1272</v>
      </c>
      <c r="R560" s="60"/>
      <c r="S560" s="60"/>
      <c r="T560" s="60"/>
      <c r="U560" s="59" t="s">
        <v>1273</v>
      </c>
      <c r="V560" s="60"/>
      <c r="W560" s="60"/>
    </row>
    <row r="561">
      <c r="A561" s="61">
        <v>3007.0</v>
      </c>
      <c r="B561" s="61">
        <v>153.0</v>
      </c>
      <c r="C561" s="61">
        <v>7.894443805628E12</v>
      </c>
      <c r="D561" s="59" t="s">
        <v>89</v>
      </c>
      <c r="E561" s="59" t="s">
        <v>102</v>
      </c>
      <c r="F561" s="59" t="s">
        <v>63</v>
      </c>
      <c r="G561" s="61">
        <v>22.0</v>
      </c>
      <c r="H561" s="60"/>
      <c r="I561" s="61">
        <v>60.0</v>
      </c>
      <c r="J561" s="61">
        <v>0.0</v>
      </c>
      <c r="K561" s="61">
        <v>4.0</v>
      </c>
      <c r="L561" s="61">
        <v>0.0</v>
      </c>
      <c r="M561" s="60"/>
      <c r="N561" s="60"/>
      <c r="O561" s="61">
        <v>0.0</v>
      </c>
      <c r="P561" s="59" t="s">
        <v>1210</v>
      </c>
      <c r="Q561" s="62" t="s">
        <v>1274</v>
      </c>
      <c r="R561" s="60"/>
      <c r="S561" s="60"/>
      <c r="T561" s="60"/>
      <c r="U561" s="59" t="s">
        <v>1275</v>
      </c>
      <c r="V561" s="60"/>
      <c r="W561" s="60"/>
    </row>
    <row r="562">
      <c r="A562" s="61">
        <v>3011.0</v>
      </c>
      <c r="B562" s="61">
        <v>113.0</v>
      </c>
      <c r="C562" s="61">
        <v>7.894443805635E12</v>
      </c>
      <c r="D562" s="59" t="s">
        <v>89</v>
      </c>
      <c r="E562" s="59" t="s">
        <v>134</v>
      </c>
      <c r="F562" s="59" t="s">
        <v>63</v>
      </c>
      <c r="G562" s="59" t="s">
        <v>107</v>
      </c>
      <c r="H562" s="60"/>
      <c r="I562" s="61">
        <v>50.0</v>
      </c>
      <c r="J562" s="61">
        <v>0.0</v>
      </c>
      <c r="K562" s="61">
        <v>2.0</v>
      </c>
      <c r="L562" s="61">
        <v>0.0</v>
      </c>
      <c r="M562" s="60"/>
      <c r="N562" s="60"/>
      <c r="O562" s="61">
        <v>0.0</v>
      </c>
      <c r="P562" s="59" t="s">
        <v>91</v>
      </c>
      <c r="Q562" s="62" t="s">
        <v>1276</v>
      </c>
      <c r="R562" s="60"/>
      <c r="S562" s="60"/>
      <c r="T562" s="60"/>
      <c r="U562" s="59" t="s">
        <v>1277</v>
      </c>
      <c r="V562" s="60"/>
      <c r="W562" s="60"/>
    </row>
    <row r="563">
      <c r="A563" s="61">
        <v>3015.0</v>
      </c>
      <c r="B563" s="61">
        <v>383.0</v>
      </c>
      <c r="C563" s="61">
        <v>7.894443805642E12</v>
      </c>
      <c r="D563" s="59" t="s">
        <v>89</v>
      </c>
      <c r="E563" s="59" t="s">
        <v>144</v>
      </c>
      <c r="F563" s="59" t="s">
        <v>63</v>
      </c>
      <c r="G563" s="59" t="s">
        <v>120</v>
      </c>
      <c r="H563" s="60"/>
      <c r="I563" s="61">
        <v>40.0</v>
      </c>
      <c r="J563" s="61">
        <v>0.0</v>
      </c>
      <c r="K563" s="61">
        <v>1.0</v>
      </c>
      <c r="L563" s="61">
        <v>0.0</v>
      </c>
      <c r="M563" s="60"/>
      <c r="N563" s="60"/>
      <c r="O563" s="61">
        <v>0.0</v>
      </c>
      <c r="P563" s="59" t="s">
        <v>91</v>
      </c>
      <c r="Q563" s="62" t="s">
        <v>1278</v>
      </c>
      <c r="R563" s="60"/>
      <c r="S563" s="60"/>
      <c r="T563" s="60"/>
      <c r="U563" s="59" t="s">
        <v>1279</v>
      </c>
      <c r="V563" s="60"/>
      <c r="W563" s="60"/>
    </row>
    <row r="564">
      <c r="A564" s="61">
        <v>3017.0</v>
      </c>
      <c r="B564" s="61">
        <v>169.0</v>
      </c>
      <c r="C564" s="61">
        <v>7.894443805659E12</v>
      </c>
      <c r="D564" s="59" t="s">
        <v>89</v>
      </c>
      <c r="E564" s="59" t="s">
        <v>102</v>
      </c>
      <c r="F564" s="59" t="s">
        <v>63</v>
      </c>
      <c r="G564" s="61">
        <v>25.0</v>
      </c>
      <c r="H564" s="60"/>
      <c r="I564" s="61">
        <v>50.0</v>
      </c>
      <c r="J564" s="61">
        <v>0.0</v>
      </c>
      <c r="K564" s="61">
        <v>2.0</v>
      </c>
      <c r="L564" s="61">
        <v>0.0</v>
      </c>
      <c r="M564" s="60"/>
      <c r="N564" s="60"/>
      <c r="O564" s="61">
        <v>0.0</v>
      </c>
      <c r="P564" s="59" t="s">
        <v>91</v>
      </c>
      <c r="Q564" s="62" t="s">
        <v>1280</v>
      </c>
      <c r="R564" s="60"/>
      <c r="S564" s="60"/>
      <c r="T564" s="60"/>
      <c r="U564" s="59" t="s">
        <v>1281</v>
      </c>
      <c r="V564" s="60"/>
      <c r="W564" s="60"/>
    </row>
    <row r="565">
      <c r="A565" s="61">
        <v>3019.0</v>
      </c>
      <c r="B565" s="61">
        <v>819.0</v>
      </c>
      <c r="C565" s="61">
        <v>7.894443805666E12</v>
      </c>
      <c r="D565" s="59" t="s">
        <v>89</v>
      </c>
      <c r="E565" s="59" t="s">
        <v>214</v>
      </c>
      <c r="F565" s="59" t="s">
        <v>63</v>
      </c>
      <c r="G565" s="61">
        <v>19.0</v>
      </c>
      <c r="H565" s="60"/>
      <c r="I565" s="61">
        <v>45.0</v>
      </c>
      <c r="J565" s="61">
        <v>0.0</v>
      </c>
      <c r="K565" s="61">
        <v>1.0</v>
      </c>
      <c r="L565" s="61">
        <v>30.0</v>
      </c>
      <c r="M565" s="60"/>
      <c r="N565" s="60"/>
      <c r="O565" s="61">
        <v>0.0</v>
      </c>
      <c r="P565" s="59" t="s">
        <v>91</v>
      </c>
      <c r="Q565" s="62" t="s">
        <v>1282</v>
      </c>
      <c r="R565" s="60"/>
      <c r="S565" s="60"/>
      <c r="T565" s="60"/>
      <c r="U565" s="59" t="s">
        <v>1283</v>
      </c>
      <c r="V565" s="60"/>
      <c r="W565" s="60"/>
    </row>
    <row r="566">
      <c r="A566" s="61">
        <v>3021.0</v>
      </c>
      <c r="B566" s="61">
        <v>823.0</v>
      </c>
      <c r="C566" s="61">
        <v>7.894443805673E12</v>
      </c>
      <c r="D566" s="59" t="s">
        <v>89</v>
      </c>
      <c r="E566" s="59" t="s">
        <v>277</v>
      </c>
      <c r="F566" s="59" t="s">
        <v>63</v>
      </c>
      <c r="G566" s="61">
        <v>33.0</v>
      </c>
      <c r="H566" s="60"/>
      <c r="I566" s="61">
        <v>0.0</v>
      </c>
      <c r="J566" s="61">
        <v>0.0</v>
      </c>
      <c r="K566" s="61">
        <v>0.0</v>
      </c>
      <c r="L566" s="61">
        <v>0.0</v>
      </c>
      <c r="M566" s="60"/>
      <c r="N566" s="60"/>
      <c r="O566" s="61">
        <v>0.0</v>
      </c>
      <c r="P566" s="59" t="s">
        <v>91</v>
      </c>
      <c r="Q566" s="59"/>
      <c r="R566" s="60"/>
      <c r="S566" s="60"/>
      <c r="T566" s="60"/>
      <c r="U566" s="59"/>
      <c r="V566" s="60"/>
      <c r="W566" s="60"/>
    </row>
    <row r="567">
      <c r="A567" s="61">
        <v>3023.0</v>
      </c>
      <c r="B567" s="61">
        <v>825.0</v>
      </c>
      <c r="C567" s="61">
        <v>7.89444380568E12</v>
      </c>
      <c r="D567" s="59" t="s">
        <v>89</v>
      </c>
      <c r="E567" s="59" t="s">
        <v>184</v>
      </c>
      <c r="F567" s="59" t="s">
        <v>63</v>
      </c>
      <c r="G567" s="61">
        <v>36.0</v>
      </c>
      <c r="H567" s="60"/>
      <c r="I567" s="61">
        <v>50.0</v>
      </c>
      <c r="J567" s="61">
        <v>0.0</v>
      </c>
      <c r="K567" s="61">
        <v>1.0</v>
      </c>
      <c r="L567" s="61">
        <v>0.0</v>
      </c>
      <c r="M567" s="60"/>
      <c r="N567" s="60"/>
      <c r="O567" s="61">
        <v>0.0</v>
      </c>
      <c r="P567" s="59" t="s">
        <v>91</v>
      </c>
      <c r="Q567" s="62" t="s">
        <v>1284</v>
      </c>
      <c r="R567" s="60"/>
      <c r="S567" s="60"/>
      <c r="T567" s="60"/>
      <c r="U567" s="59" t="s">
        <v>1285</v>
      </c>
      <c r="V567" s="60"/>
      <c r="W567" s="60"/>
    </row>
    <row r="568">
      <c r="A568" s="61">
        <v>3025.0</v>
      </c>
      <c r="B568" s="61">
        <v>687.0</v>
      </c>
      <c r="C568" s="61">
        <v>7.894443805697E12</v>
      </c>
      <c r="D568" s="59" t="s">
        <v>89</v>
      </c>
      <c r="E568" s="59" t="s">
        <v>316</v>
      </c>
      <c r="F568" s="59" t="s">
        <v>63</v>
      </c>
      <c r="G568" s="59" t="s">
        <v>147</v>
      </c>
      <c r="H568" s="60"/>
      <c r="I568" s="61">
        <v>85.0</v>
      </c>
      <c r="J568" s="61">
        <v>0.0</v>
      </c>
      <c r="K568" s="61">
        <v>1.0</v>
      </c>
      <c r="L568" s="61">
        <v>0.0</v>
      </c>
      <c r="M568" s="60"/>
      <c r="N568" s="60"/>
      <c r="O568" s="61">
        <v>0.0</v>
      </c>
      <c r="P568" s="59" t="s">
        <v>91</v>
      </c>
      <c r="Q568" s="65" t="s">
        <v>1286</v>
      </c>
      <c r="R568" s="60"/>
      <c r="S568" s="60"/>
      <c r="T568" s="60"/>
      <c r="U568" s="60" t="s">
        <v>1287</v>
      </c>
      <c r="V568" s="60"/>
      <c r="W568" s="60"/>
    </row>
    <row r="569">
      <c r="A569" s="61">
        <v>3033.0</v>
      </c>
      <c r="B569" s="61">
        <v>829.0</v>
      </c>
      <c r="C569" s="61">
        <v>7.894443805703E12</v>
      </c>
      <c r="D569" s="59" t="s">
        <v>89</v>
      </c>
      <c r="E569" s="59" t="s">
        <v>139</v>
      </c>
      <c r="F569" s="59" t="s">
        <v>63</v>
      </c>
      <c r="G569" s="61">
        <v>37.0</v>
      </c>
      <c r="H569" s="64">
        <v>300.0</v>
      </c>
      <c r="I569" s="61">
        <v>65.0</v>
      </c>
      <c r="J569" s="61">
        <v>0.0</v>
      </c>
      <c r="K569" s="61">
        <v>1.0</v>
      </c>
      <c r="L569" s="61">
        <v>0.0</v>
      </c>
      <c r="M569" s="60"/>
      <c r="N569" s="60"/>
      <c r="O569" s="61">
        <v>0.0</v>
      </c>
      <c r="P569" s="59" t="s">
        <v>91</v>
      </c>
      <c r="Q569" s="62" t="s">
        <v>1288</v>
      </c>
      <c r="R569" s="64">
        <v>25.0</v>
      </c>
      <c r="S569" s="64">
        <v>15.0</v>
      </c>
      <c r="T569" s="64">
        <v>10.0</v>
      </c>
      <c r="U569" s="59" t="s">
        <v>1289</v>
      </c>
      <c r="V569" s="60"/>
      <c r="W569" s="60"/>
    </row>
    <row r="570">
      <c r="A570" s="61">
        <v>3037.0</v>
      </c>
      <c r="B570" s="61">
        <v>833.0</v>
      </c>
      <c r="C570" s="61">
        <v>7.89444380571E12</v>
      </c>
      <c r="D570" s="59" t="s">
        <v>89</v>
      </c>
      <c r="E570" s="59" t="s">
        <v>316</v>
      </c>
      <c r="F570" s="59" t="s">
        <v>63</v>
      </c>
      <c r="G570" s="61">
        <v>35.0</v>
      </c>
      <c r="H570" s="60"/>
      <c r="I570" s="61">
        <v>100.0</v>
      </c>
      <c r="J570" s="61">
        <v>0.0</v>
      </c>
      <c r="K570" s="61">
        <v>3.0</v>
      </c>
      <c r="L570" s="61">
        <v>0.0</v>
      </c>
      <c r="M570" s="60"/>
      <c r="N570" s="60"/>
      <c r="O570" s="61">
        <v>0.0</v>
      </c>
      <c r="P570" s="59" t="s">
        <v>91</v>
      </c>
      <c r="Q570" s="62" t="s">
        <v>1290</v>
      </c>
      <c r="R570" s="60"/>
      <c r="S570" s="60"/>
      <c r="T570" s="60"/>
      <c r="U570" s="59" t="s">
        <v>1291</v>
      </c>
      <c r="V570" s="60"/>
      <c r="W570" s="60"/>
    </row>
    <row r="571">
      <c r="A571" s="61">
        <v>3047.0</v>
      </c>
      <c r="B571" s="61">
        <v>835.0</v>
      </c>
      <c r="C571" s="61">
        <v>7.894443805727E12</v>
      </c>
      <c r="D571" s="59" t="s">
        <v>89</v>
      </c>
      <c r="E571" s="59" t="s">
        <v>90</v>
      </c>
      <c r="F571" s="59" t="s">
        <v>63</v>
      </c>
      <c r="G571" s="61">
        <v>36.0</v>
      </c>
      <c r="H571" s="61">
        <v>300.0</v>
      </c>
      <c r="I571" s="61">
        <v>160.0</v>
      </c>
      <c r="J571" s="61">
        <v>0.0</v>
      </c>
      <c r="K571" s="61">
        <v>0.0</v>
      </c>
      <c r="L571" s="61">
        <v>0.0</v>
      </c>
      <c r="M571" s="60"/>
      <c r="N571" s="60"/>
      <c r="O571" s="61">
        <v>0.0</v>
      </c>
      <c r="P571" s="59" t="s">
        <v>91</v>
      </c>
      <c r="Q571" s="62" t="s">
        <v>1292</v>
      </c>
      <c r="R571" s="61">
        <v>25.0</v>
      </c>
      <c r="S571" s="61">
        <v>15.0</v>
      </c>
      <c r="T571" s="61">
        <v>10.0</v>
      </c>
      <c r="U571" s="59" t="s">
        <v>1293</v>
      </c>
      <c r="V571" s="60"/>
      <c r="W571" s="60"/>
    </row>
    <row r="572">
      <c r="A572" s="61">
        <v>3051.0</v>
      </c>
      <c r="B572" s="61">
        <v>789.0</v>
      </c>
      <c r="C572" s="61">
        <v>7.894443805734E12</v>
      </c>
      <c r="D572" s="59" t="s">
        <v>89</v>
      </c>
      <c r="E572" s="59" t="s">
        <v>166</v>
      </c>
      <c r="F572" s="59"/>
      <c r="G572" s="59"/>
      <c r="H572" s="60"/>
      <c r="I572" s="61">
        <v>65.0</v>
      </c>
      <c r="J572" s="61">
        <v>0.0</v>
      </c>
      <c r="K572" s="61">
        <v>8.0</v>
      </c>
      <c r="L572" s="61">
        <v>50.0</v>
      </c>
      <c r="M572" s="60"/>
      <c r="N572" s="60"/>
      <c r="O572" s="61">
        <v>0.0</v>
      </c>
      <c r="P572" s="59" t="s">
        <v>721</v>
      </c>
      <c r="Q572" s="62" t="s">
        <v>1294</v>
      </c>
      <c r="R572" s="60"/>
      <c r="S572" s="60"/>
      <c r="T572" s="60"/>
      <c r="U572" s="59" t="s">
        <v>1295</v>
      </c>
      <c r="V572" s="60"/>
      <c r="W572" s="60"/>
    </row>
    <row r="573">
      <c r="A573" s="61">
        <v>3053.0</v>
      </c>
      <c r="B573" s="61">
        <v>241.0</v>
      </c>
      <c r="C573" s="61">
        <v>7.894443805741E12</v>
      </c>
      <c r="D573" s="59" t="s">
        <v>89</v>
      </c>
      <c r="E573" s="59" t="s">
        <v>187</v>
      </c>
      <c r="F573" s="59" t="s">
        <v>63</v>
      </c>
      <c r="G573" s="61">
        <v>19.0</v>
      </c>
      <c r="H573" s="61">
        <v>200.0</v>
      </c>
      <c r="I573" s="61">
        <v>38.0</v>
      </c>
      <c r="J573" s="61">
        <v>0.0</v>
      </c>
      <c r="K573" s="61">
        <v>2.0</v>
      </c>
      <c r="L573" s="61">
        <v>0.0</v>
      </c>
      <c r="M573" s="60"/>
      <c r="N573" s="60"/>
      <c r="O573" s="61">
        <v>0.0</v>
      </c>
      <c r="P573" s="59" t="s">
        <v>91</v>
      </c>
      <c r="Q573" s="62" t="s">
        <v>1296</v>
      </c>
      <c r="R573" s="61">
        <v>25.0</v>
      </c>
      <c r="S573" s="61">
        <v>15.0</v>
      </c>
      <c r="T573" s="61">
        <v>10.0</v>
      </c>
      <c r="U573" s="59" t="s">
        <v>1297</v>
      </c>
      <c r="V573" s="60"/>
      <c r="W573" s="60"/>
    </row>
    <row r="574">
      <c r="A574" s="61">
        <v>3055.0</v>
      </c>
      <c r="B574" s="61">
        <v>837.0</v>
      </c>
      <c r="C574" s="61">
        <v>7.894443805758E12</v>
      </c>
      <c r="D574" s="59" t="s">
        <v>89</v>
      </c>
      <c r="E574" s="59" t="s">
        <v>277</v>
      </c>
      <c r="F574" s="60" t="s">
        <v>63</v>
      </c>
      <c r="G574" s="64">
        <v>36.0</v>
      </c>
      <c r="H574" s="64">
        <v>100.0</v>
      </c>
      <c r="I574" s="61">
        <v>60.0</v>
      </c>
      <c r="J574" s="61">
        <v>0.0</v>
      </c>
      <c r="K574" s="61">
        <v>19.0</v>
      </c>
      <c r="L574" s="61">
        <v>0.0</v>
      </c>
      <c r="M574" s="60"/>
      <c r="N574" s="60"/>
      <c r="O574" s="61">
        <v>0.0</v>
      </c>
      <c r="P574" s="59" t="s">
        <v>1298</v>
      </c>
      <c r="Q574" s="62" t="s">
        <v>1299</v>
      </c>
      <c r="R574" s="64">
        <v>25.0</v>
      </c>
      <c r="S574" s="64">
        <v>15.0</v>
      </c>
      <c r="T574" s="64">
        <v>10.0</v>
      </c>
      <c r="U574" s="59" t="s">
        <v>1300</v>
      </c>
      <c r="V574" s="60"/>
      <c r="W574" s="60"/>
    </row>
    <row r="575">
      <c r="A575" s="61">
        <v>3057.0</v>
      </c>
      <c r="B575" s="61">
        <v>839.0</v>
      </c>
      <c r="C575" s="61">
        <v>7.894443805765E12</v>
      </c>
      <c r="D575" s="59" t="s">
        <v>89</v>
      </c>
      <c r="E575" s="59" t="s">
        <v>230</v>
      </c>
      <c r="F575" s="59" t="s">
        <v>63</v>
      </c>
      <c r="G575" s="61">
        <v>38.0</v>
      </c>
      <c r="H575" s="61">
        <v>300.0</v>
      </c>
      <c r="I575" s="61">
        <v>40.0</v>
      </c>
      <c r="J575" s="61">
        <v>0.0</v>
      </c>
      <c r="K575" s="61">
        <v>1.0</v>
      </c>
      <c r="L575" s="61">
        <v>0.0</v>
      </c>
      <c r="M575" s="60"/>
      <c r="N575" s="60"/>
      <c r="O575" s="61">
        <v>0.0</v>
      </c>
      <c r="P575" s="59" t="s">
        <v>91</v>
      </c>
      <c r="Q575" s="62" t="s">
        <v>1301</v>
      </c>
      <c r="R575" s="61">
        <v>25.0</v>
      </c>
      <c r="S575" s="61">
        <v>15.0</v>
      </c>
      <c r="T575" s="61">
        <v>10.0</v>
      </c>
      <c r="U575" s="59" t="s">
        <v>1302</v>
      </c>
      <c r="V575" s="60"/>
      <c r="W575" s="60"/>
    </row>
    <row r="576">
      <c r="A576" s="61">
        <v>3059.0</v>
      </c>
      <c r="B576" s="61">
        <v>435.0</v>
      </c>
      <c r="C576" s="61">
        <v>7.894443805772E12</v>
      </c>
      <c r="D576" s="59" t="s">
        <v>89</v>
      </c>
      <c r="E576" s="59" t="s">
        <v>90</v>
      </c>
      <c r="F576" s="59" t="s">
        <v>63</v>
      </c>
      <c r="G576" s="59" t="s">
        <v>107</v>
      </c>
      <c r="H576" s="60"/>
      <c r="I576" s="61">
        <v>60.0</v>
      </c>
      <c r="J576" s="61">
        <v>0.0</v>
      </c>
      <c r="K576" s="61">
        <v>2.0</v>
      </c>
      <c r="L576" s="61">
        <v>0.0</v>
      </c>
      <c r="M576" s="60"/>
      <c r="N576" s="60"/>
      <c r="O576" s="61">
        <v>0.0</v>
      </c>
      <c r="P576" s="59" t="s">
        <v>91</v>
      </c>
      <c r="Q576" s="62" t="s">
        <v>1303</v>
      </c>
      <c r="R576" s="60"/>
      <c r="S576" s="60"/>
      <c r="T576" s="60"/>
      <c r="U576" s="59" t="s">
        <v>1304</v>
      </c>
      <c r="V576" s="60"/>
      <c r="W576" s="60"/>
    </row>
    <row r="577">
      <c r="A577" s="61">
        <v>3061.0</v>
      </c>
      <c r="B577" s="61">
        <v>841.0</v>
      </c>
      <c r="C577" s="61">
        <v>7.894443805789E12</v>
      </c>
      <c r="D577" s="59" t="s">
        <v>89</v>
      </c>
      <c r="E577" s="59" t="s">
        <v>90</v>
      </c>
      <c r="F577" s="59" t="s">
        <v>63</v>
      </c>
      <c r="G577" s="61">
        <v>35.0</v>
      </c>
      <c r="H577" s="59"/>
      <c r="I577" s="61">
        <v>45.0</v>
      </c>
      <c r="J577" s="61">
        <v>0.0</v>
      </c>
      <c r="K577" s="61">
        <v>1.0</v>
      </c>
      <c r="L577" s="61">
        <v>0.0</v>
      </c>
      <c r="M577" s="60"/>
      <c r="N577" s="60"/>
      <c r="O577" s="61">
        <v>0.0</v>
      </c>
      <c r="P577" s="59" t="s">
        <v>91</v>
      </c>
      <c r="Q577" s="62" t="s">
        <v>1305</v>
      </c>
      <c r="R577" s="59"/>
      <c r="S577" s="59"/>
      <c r="T577" s="59"/>
      <c r="U577" s="59" t="s">
        <v>1306</v>
      </c>
      <c r="V577" s="60"/>
      <c r="W577" s="60"/>
    </row>
    <row r="578">
      <c r="A578" s="61">
        <v>3065.0</v>
      </c>
      <c r="B578" s="61">
        <v>87.0</v>
      </c>
      <c r="C578" s="61">
        <v>7.894443805796E12</v>
      </c>
      <c r="D578" s="59" t="s">
        <v>89</v>
      </c>
      <c r="E578" s="59" t="s">
        <v>106</v>
      </c>
      <c r="F578" s="59" t="s">
        <v>63</v>
      </c>
      <c r="G578" s="61">
        <v>25.0</v>
      </c>
      <c r="H578" s="64">
        <v>100.0</v>
      </c>
      <c r="I578" s="61">
        <v>55.0</v>
      </c>
      <c r="J578" s="61">
        <v>0.0</v>
      </c>
      <c r="K578" s="61">
        <v>1.0</v>
      </c>
      <c r="L578" s="61">
        <v>38.25</v>
      </c>
      <c r="M578" s="60"/>
      <c r="N578" s="60"/>
      <c r="O578" s="61">
        <v>0.0</v>
      </c>
      <c r="P578" s="59" t="s">
        <v>91</v>
      </c>
      <c r="Q578" s="62" t="s">
        <v>1307</v>
      </c>
      <c r="R578" s="64">
        <v>25.0</v>
      </c>
      <c r="S578" s="64">
        <v>15.0</v>
      </c>
      <c r="T578" s="64">
        <v>10.0</v>
      </c>
      <c r="U578" s="59" t="s">
        <v>1308</v>
      </c>
      <c r="V578" s="60"/>
      <c r="W578" s="60"/>
    </row>
    <row r="579">
      <c r="A579" s="61">
        <v>3073.0</v>
      </c>
      <c r="B579" s="61">
        <v>843.0</v>
      </c>
      <c r="C579" s="61">
        <v>7.894443805802E12</v>
      </c>
      <c r="D579" s="59" t="s">
        <v>89</v>
      </c>
      <c r="E579" s="59" t="s">
        <v>90</v>
      </c>
      <c r="F579" s="59" t="s">
        <v>63</v>
      </c>
      <c r="G579" s="59" t="s">
        <v>970</v>
      </c>
      <c r="H579" s="60"/>
      <c r="I579" s="61">
        <v>55.0</v>
      </c>
      <c r="J579" s="61">
        <v>0.0</v>
      </c>
      <c r="K579" s="61">
        <v>0.0</v>
      </c>
      <c r="L579" s="61">
        <v>0.0</v>
      </c>
      <c r="M579" s="60"/>
      <c r="N579" s="60"/>
      <c r="O579" s="61">
        <v>0.0</v>
      </c>
      <c r="P579" s="59" t="s">
        <v>91</v>
      </c>
      <c r="Q579" s="62" t="s">
        <v>1309</v>
      </c>
      <c r="R579" s="60"/>
      <c r="S579" s="60"/>
      <c r="T579" s="60"/>
      <c r="U579" s="59" t="s">
        <v>1310</v>
      </c>
      <c r="V579" s="60"/>
      <c r="W579" s="60"/>
    </row>
    <row r="580">
      <c r="A580" s="61">
        <v>3077.0</v>
      </c>
      <c r="B580" s="61">
        <v>683.0</v>
      </c>
      <c r="C580" s="61">
        <v>7.894443805819E12</v>
      </c>
      <c r="D580" s="59" t="s">
        <v>89</v>
      </c>
      <c r="E580" s="59" t="s">
        <v>214</v>
      </c>
      <c r="F580" s="59" t="s">
        <v>63</v>
      </c>
      <c r="G580" s="59" t="s">
        <v>147</v>
      </c>
      <c r="H580" s="59"/>
      <c r="I580" s="61">
        <v>100.0</v>
      </c>
      <c r="J580" s="61">
        <v>0.0</v>
      </c>
      <c r="K580" s="61">
        <v>2.0</v>
      </c>
      <c r="L580" s="61">
        <v>0.0</v>
      </c>
      <c r="M580" s="60"/>
      <c r="N580" s="60"/>
      <c r="O580" s="61">
        <v>0.0</v>
      </c>
      <c r="P580" s="59" t="s">
        <v>91</v>
      </c>
      <c r="Q580" s="62" t="s">
        <v>1311</v>
      </c>
      <c r="R580" s="59"/>
      <c r="S580" s="59"/>
      <c r="T580" s="59"/>
      <c r="U580" s="59" t="s">
        <v>1312</v>
      </c>
      <c r="V580" s="60"/>
      <c r="W580" s="60"/>
    </row>
    <row r="581">
      <c r="A581" s="61">
        <v>3079.0</v>
      </c>
      <c r="B581" s="61">
        <v>411.0</v>
      </c>
      <c r="C581" s="61">
        <v>7.894443805826E12</v>
      </c>
      <c r="D581" s="59" t="s">
        <v>89</v>
      </c>
      <c r="E581" s="59" t="s">
        <v>435</v>
      </c>
      <c r="F581" s="59" t="s">
        <v>63</v>
      </c>
      <c r="G581" s="59" t="s">
        <v>113</v>
      </c>
      <c r="H581" s="64">
        <v>300.0</v>
      </c>
      <c r="I581" s="61">
        <v>50.0</v>
      </c>
      <c r="J581" s="61">
        <v>0.0</v>
      </c>
      <c r="K581" s="61">
        <v>1.0</v>
      </c>
      <c r="L581" s="61">
        <v>37.99</v>
      </c>
      <c r="M581" s="60"/>
      <c r="N581" s="60"/>
      <c r="O581" s="61">
        <v>0.0</v>
      </c>
      <c r="P581" s="59" t="s">
        <v>91</v>
      </c>
      <c r="Q581" s="62" t="s">
        <v>1313</v>
      </c>
      <c r="R581" s="64">
        <v>25.0</v>
      </c>
      <c r="S581" s="64">
        <v>15.0</v>
      </c>
      <c r="T581" s="64">
        <v>10.0</v>
      </c>
      <c r="U581" s="59" t="s">
        <v>1314</v>
      </c>
      <c r="V581" s="60"/>
      <c r="W581" s="60"/>
    </row>
    <row r="582">
      <c r="A582" s="61">
        <v>3081.0</v>
      </c>
      <c r="B582" s="61">
        <v>53.0</v>
      </c>
      <c r="C582" s="61">
        <v>7.894443805833E12</v>
      </c>
      <c r="D582" s="59" t="s">
        <v>89</v>
      </c>
      <c r="E582" s="59" t="s">
        <v>316</v>
      </c>
      <c r="F582" s="59" t="s">
        <v>63</v>
      </c>
      <c r="G582" s="59" t="s">
        <v>113</v>
      </c>
      <c r="H582" s="60"/>
      <c r="I582" s="61">
        <v>40.0</v>
      </c>
      <c r="J582" s="61">
        <v>0.0</v>
      </c>
      <c r="K582" s="61">
        <v>1.0</v>
      </c>
      <c r="L582" s="61">
        <v>34.0</v>
      </c>
      <c r="M582" s="60"/>
      <c r="N582" s="60"/>
      <c r="O582" s="61">
        <v>0.0</v>
      </c>
      <c r="P582" s="59" t="s">
        <v>91</v>
      </c>
      <c r="Q582" s="62" t="s">
        <v>1315</v>
      </c>
      <c r="R582" s="60"/>
      <c r="S582" s="60"/>
      <c r="T582" s="60"/>
      <c r="U582" s="59" t="s">
        <v>1316</v>
      </c>
      <c r="V582" s="60"/>
      <c r="W582" s="60"/>
    </row>
    <row r="583">
      <c r="A583" s="61">
        <v>3083.0</v>
      </c>
      <c r="B583" s="61">
        <v>53.0</v>
      </c>
      <c r="C583" s="61">
        <v>7.89444380584E12</v>
      </c>
      <c r="D583" s="59" t="s">
        <v>89</v>
      </c>
      <c r="E583" s="59" t="s">
        <v>277</v>
      </c>
      <c r="F583" s="59" t="s">
        <v>63</v>
      </c>
      <c r="G583" s="59" t="s">
        <v>107</v>
      </c>
      <c r="H583" s="61">
        <v>300.0</v>
      </c>
      <c r="I583" s="61">
        <v>40.0</v>
      </c>
      <c r="J583" s="61">
        <v>0.0</v>
      </c>
      <c r="K583" s="61">
        <v>7.0</v>
      </c>
      <c r="L583" s="61">
        <v>34.0</v>
      </c>
      <c r="M583" s="60"/>
      <c r="N583" s="60"/>
      <c r="O583" s="61">
        <v>0.0</v>
      </c>
      <c r="P583" s="59" t="s">
        <v>91</v>
      </c>
      <c r="Q583" s="62" t="s">
        <v>1317</v>
      </c>
      <c r="R583" s="61">
        <v>25.0</v>
      </c>
      <c r="S583" s="61">
        <v>15.0</v>
      </c>
      <c r="T583" s="61">
        <v>10.0</v>
      </c>
      <c r="U583" s="59" t="s">
        <v>1318</v>
      </c>
      <c r="V583" s="60"/>
      <c r="W583" s="60"/>
    </row>
    <row r="584">
      <c r="A584" s="61">
        <v>3085.0</v>
      </c>
      <c r="B584" s="61">
        <v>845.0</v>
      </c>
      <c r="C584" s="61">
        <v>7.894443805857E12</v>
      </c>
      <c r="D584" s="59" t="s">
        <v>89</v>
      </c>
      <c r="E584" s="59" t="s">
        <v>187</v>
      </c>
      <c r="F584" s="59" t="s">
        <v>63</v>
      </c>
      <c r="G584" s="61">
        <v>28.0</v>
      </c>
      <c r="H584" s="64">
        <v>300.0</v>
      </c>
      <c r="I584" s="61">
        <v>50.0</v>
      </c>
      <c r="J584" s="61">
        <v>0.0</v>
      </c>
      <c r="K584" s="61">
        <v>3.0</v>
      </c>
      <c r="L584" s="61">
        <v>0.0</v>
      </c>
      <c r="M584" s="60"/>
      <c r="N584" s="60"/>
      <c r="O584" s="61">
        <v>0.0</v>
      </c>
      <c r="P584" s="59" t="s">
        <v>91</v>
      </c>
      <c r="Q584" s="62" t="s">
        <v>1319</v>
      </c>
      <c r="R584" s="64">
        <v>25.0</v>
      </c>
      <c r="S584" s="64">
        <v>15.0</v>
      </c>
      <c r="T584" s="64">
        <v>10.0</v>
      </c>
      <c r="U584" s="59" t="s">
        <v>1320</v>
      </c>
      <c r="V584" s="60"/>
      <c r="W584" s="60"/>
    </row>
    <row r="585">
      <c r="A585" s="61">
        <v>3087.0</v>
      </c>
      <c r="B585" s="61">
        <v>845.0</v>
      </c>
      <c r="C585" s="61">
        <v>7.894443805864E12</v>
      </c>
      <c r="D585" s="59" t="s">
        <v>89</v>
      </c>
      <c r="E585" s="59" t="s">
        <v>187</v>
      </c>
      <c r="F585" s="59" t="s">
        <v>63</v>
      </c>
      <c r="G585" s="61">
        <v>35.0</v>
      </c>
      <c r="H585" s="61">
        <v>300.0</v>
      </c>
      <c r="I585" s="61">
        <v>50.0</v>
      </c>
      <c r="J585" s="61">
        <v>0.0</v>
      </c>
      <c r="K585" s="61">
        <v>1.0</v>
      </c>
      <c r="L585" s="61">
        <v>0.0</v>
      </c>
      <c r="M585" s="60"/>
      <c r="N585" s="60"/>
      <c r="O585" s="61">
        <v>0.0</v>
      </c>
      <c r="P585" s="59" t="s">
        <v>91</v>
      </c>
      <c r="Q585" s="62" t="s">
        <v>1321</v>
      </c>
      <c r="R585" s="61">
        <v>25.0</v>
      </c>
      <c r="S585" s="61">
        <v>15.0</v>
      </c>
      <c r="T585" s="61">
        <v>10.0</v>
      </c>
      <c r="U585" s="59" t="s">
        <v>1322</v>
      </c>
      <c r="V585" s="60"/>
      <c r="W585" s="60"/>
    </row>
    <row r="586">
      <c r="A586" s="61">
        <v>3093.0</v>
      </c>
      <c r="B586" s="61">
        <v>847.0</v>
      </c>
      <c r="C586" s="61">
        <v>7.894443805871E12</v>
      </c>
      <c r="D586" s="59" t="s">
        <v>89</v>
      </c>
      <c r="E586" s="59" t="s">
        <v>102</v>
      </c>
      <c r="F586" s="59" t="s">
        <v>63</v>
      </c>
      <c r="G586" s="59" t="s">
        <v>1323</v>
      </c>
      <c r="H586" s="61">
        <v>300.0</v>
      </c>
      <c r="I586" s="61">
        <v>55.0</v>
      </c>
      <c r="J586" s="61">
        <v>-1.0</v>
      </c>
      <c r="K586" s="61">
        <v>3.0</v>
      </c>
      <c r="L586" s="61">
        <v>0.0</v>
      </c>
      <c r="M586" s="66">
        <v>45344.0</v>
      </c>
      <c r="N586" s="66">
        <v>45719.0</v>
      </c>
      <c r="O586" s="61">
        <v>50.0</v>
      </c>
      <c r="P586" s="59" t="s">
        <v>1026</v>
      </c>
      <c r="Q586" s="62" t="s">
        <v>1324</v>
      </c>
      <c r="R586" s="61">
        <v>25.0</v>
      </c>
      <c r="S586" s="61">
        <v>15.0</v>
      </c>
      <c r="T586" s="61">
        <v>10.0</v>
      </c>
      <c r="U586" s="59" t="s">
        <v>1325</v>
      </c>
      <c r="V586" s="60"/>
      <c r="W586" s="60"/>
    </row>
    <row r="587">
      <c r="A587" s="61">
        <v>3097.0</v>
      </c>
      <c r="B587" s="61">
        <v>849.0</v>
      </c>
      <c r="C587" s="61">
        <v>7.894443805888E12</v>
      </c>
      <c r="D587" s="59" t="s">
        <v>89</v>
      </c>
      <c r="E587" s="59" t="s">
        <v>102</v>
      </c>
      <c r="F587" s="59" t="s">
        <v>63</v>
      </c>
      <c r="G587" s="61">
        <v>37.0</v>
      </c>
      <c r="H587" s="61">
        <v>300.0</v>
      </c>
      <c r="I587" s="61">
        <v>55.0</v>
      </c>
      <c r="J587" s="61">
        <v>0.0</v>
      </c>
      <c r="K587" s="61">
        <v>2.0</v>
      </c>
      <c r="L587" s="61">
        <v>0.0</v>
      </c>
      <c r="M587" s="60"/>
      <c r="N587" s="60"/>
      <c r="O587" s="61">
        <v>0.0</v>
      </c>
      <c r="P587" s="59" t="s">
        <v>91</v>
      </c>
      <c r="Q587" s="62" t="s">
        <v>1326</v>
      </c>
      <c r="R587" s="61">
        <v>25.0</v>
      </c>
      <c r="S587" s="61">
        <v>15.0</v>
      </c>
      <c r="T587" s="61">
        <v>10.0</v>
      </c>
      <c r="U587" s="59" t="s">
        <v>1327</v>
      </c>
      <c r="V587" s="60"/>
      <c r="W587" s="60"/>
    </row>
    <row r="588">
      <c r="A588" s="61">
        <v>3099.0</v>
      </c>
      <c r="B588" s="61">
        <v>849.0</v>
      </c>
      <c r="C588" s="61">
        <v>7.894443805895E12</v>
      </c>
      <c r="D588" s="59" t="s">
        <v>89</v>
      </c>
      <c r="E588" s="59" t="s">
        <v>316</v>
      </c>
      <c r="F588" s="59" t="s">
        <v>63</v>
      </c>
      <c r="G588" s="61">
        <v>37.0</v>
      </c>
      <c r="H588" s="61">
        <v>300.0</v>
      </c>
      <c r="I588" s="61">
        <v>55.0</v>
      </c>
      <c r="J588" s="61">
        <v>0.0</v>
      </c>
      <c r="K588" s="61">
        <v>1.0</v>
      </c>
      <c r="L588" s="61">
        <v>0.0</v>
      </c>
      <c r="M588" s="67"/>
      <c r="N588" s="67"/>
      <c r="O588" s="61">
        <v>0.0</v>
      </c>
      <c r="P588" s="59" t="s">
        <v>91</v>
      </c>
      <c r="Q588" s="62" t="s">
        <v>1328</v>
      </c>
      <c r="R588" s="61">
        <v>25.0</v>
      </c>
      <c r="S588" s="61">
        <v>15.0</v>
      </c>
      <c r="T588" s="61">
        <v>10.0</v>
      </c>
      <c r="U588" s="59" t="s">
        <v>1329</v>
      </c>
      <c r="V588" s="60"/>
      <c r="W588" s="60"/>
    </row>
    <row r="589">
      <c r="A589" s="61">
        <v>3105.0</v>
      </c>
      <c r="B589" s="61">
        <v>843.0</v>
      </c>
      <c r="C589" s="61">
        <v>7.894443805901E12</v>
      </c>
      <c r="D589" s="59" t="s">
        <v>89</v>
      </c>
      <c r="E589" s="59" t="s">
        <v>181</v>
      </c>
      <c r="F589" s="59" t="s">
        <v>63</v>
      </c>
      <c r="G589" s="61">
        <v>36.0</v>
      </c>
      <c r="H589" s="61">
        <v>300.0</v>
      </c>
      <c r="I589" s="61">
        <v>55.0</v>
      </c>
      <c r="J589" s="61">
        <v>0.0</v>
      </c>
      <c r="K589" s="61">
        <v>1.0</v>
      </c>
      <c r="L589" s="61">
        <v>0.0</v>
      </c>
      <c r="M589" s="60"/>
      <c r="N589" s="60"/>
      <c r="O589" s="61">
        <v>0.0</v>
      </c>
      <c r="P589" s="59" t="s">
        <v>91</v>
      </c>
      <c r="Q589" s="62" t="s">
        <v>1330</v>
      </c>
      <c r="R589" s="61">
        <v>25.0</v>
      </c>
      <c r="S589" s="61">
        <v>15.0</v>
      </c>
      <c r="T589" s="61">
        <v>10.0</v>
      </c>
      <c r="U589" s="59" t="s">
        <v>1331</v>
      </c>
      <c r="V589" s="60"/>
      <c r="W589" s="60"/>
    </row>
    <row r="590">
      <c r="A590" s="61">
        <v>3107.0</v>
      </c>
      <c r="B590" s="61">
        <v>851.0</v>
      </c>
      <c r="C590" s="61">
        <v>7.894443805918E12</v>
      </c>
      <c r="D590" s="59" t="s">
        <v>89</v>
      </c>
      <c r="E590" s="59" t="s">
        <v>102</v>
      </c>
      <c r="F590" s="59" t="s">
        <v>63</v>
      </c>
      <c r="G590" s="61">
        <v>38.0</v>
      </c>
      <c r="H590" s="59"/>
      <c r="I590" s="61">
        <v>145.0</v>
      </c>
      <c r="J590" s="61">
        <v>0.0</v>
      </c>
      <c r="K590" s="61">
        <v>31.0</v>
      </c>
      <c r="L590" s="61">
        <v>0.0</v>
      </c>
      <c r="M590" s="60"/>
      <c r="N590" s="60"/>
      <c r="O590" s="61">
        <v>0.0</v>
      </c>
      <c r="P590" s="59" t="s">
        <v>1332</v>
      </c>
      <c r="Q590" s="62" t="s">
        <v>1333</v>
      </c>
      <c r="R590" s="59"/>
      <c r="S590" s="59"/>
      <c r="T590" s="59"/>
      <c r="U590" s="59" t="s">
        <v>1334</v>
      </c>
      <c r="V590" s="60"/>
      <c r="W590" s="60"/>
    </row>
    <row r="591">
      <c r="A591" s="61">
        <v>3111.0</v>
      </c>
      <c r="B591" s="61">
        <v>727.0</v>
      </c>
      <c r="C591" s="61">
        <v>7.894443805925E12</v>
      </c>
      <c r="D591" s="59" t="s">
        <v>89</v>
      </c>
      <c r="E591" s="59" t="s">
        <v>214</v>
      </c>
      <c r="F591" s="59" t="s">
        <v>63</v>
      </c>
      <c r="G591" s="61">
        <v>37.0</v>
      </c>
      <c r="H591" s="59"/>
      <c r="I591" s="61">
        <v>75.0</v>
      </c>
      <c r="J591" s="61">
        <v>0.0</v>
      </c>
      <c r="K591" s="61">
        <v>4.0</v>
      </c>
      <c r="L591" s="61">
        <v>0.0</v>
      </c>
      <c r="M591" s="60"/>
      <c r="N591" s="60"/>
      <c r="O591" s="61">
        <v>0.0</v>
      </c>
      <c r="P591" s="59" t="s">
        <v>91</v>
      </c>
      <c r="Q591" s="62" t="s">
        <v>1335</v>
      </c>
      <c r="R591" s="59"/>
      <c r="S591" s="59"/>
      <c r="T591" s="59"/>
      <c r="U591" s="59" t="s">
        <v>1336</v>
      </c>
      <c r="V591" s="60"/>
      <c r="W591" s="60"/>
    </row>
    <row r="592">
      <c r="A592" s="61">
        <v>3113.0</v>
      </c>
      <c r="B592" s="61">
        <v>823.0</v>
      </c>
      <c r="C592" s="61">
        <v>7.894443805932E12</v>
      </c>
      <c r="D592" s="59" t="s">
        <v>89</v>
      </c>
      <c r="E592" s="59" t="s">
        <v>144</v>
      </c>
      <c r="F592" s="59" t="s">
        <v>63</v>
      </c>
      <c r="G592" s="61">
        <v>25.0</v>
      </c>
      <c r="H592" s="60"/>
      <c r="I592" s="61">
        <v>55.0</v>
      </c>
      <c r="J592" s="61">
        <v>0.0</v>
      </c>
      <c r="K592" s="61">
        <v>1.0</v>
      </c>
      <c r="L592" s="61">
        <v>0.0</v>
      </c>
      <c r="M592" s="60"/>
      <c r="N592" s="60"/>
      <c r="O592" s="61">
        <v>0.0</v>
      </c>
      <c r="P592" s="59" t="s">
        <v>91</v>
      </c>
      <c r="Q592" s="59"/>
      <c r="R592" s="60"/>
      <c r="S592" s="60"/>
      <c r="T592" s="60"/>
      <c r="U592" s="59"/>
      <c r="V592" s="60"/>
      <c r="W592" s="60"/>
    </row>
    <row r="593">
      <c r="A593" s="61">
        <v>3119.0</v>
      </c>
      <c r="B593" s="61">
        <v>83.0</v>
      </c>
      <c r="C593" s="61">
        <v>7.894443805949E12</v>
      </c>
      <c r="D593" s="59" t="s">
        <v>89</v>
      </c>
      <c r="E593" s="59" t="s">
        <v>277</v>
      </c>
      <c r="F593" s="59" t="s">
        <v>63</v>
      </c>
      <c r="G593" s="59" t="s">
        <v>107</v>
      </c>
      <c r="H593" s="64">
        <v>100.0</v>
      </c>
      <c r="I593" s="61">
        <v>55.0</v>
      </c>
      <c r="J593" s="61">
        <v>0.0</v>
      </c>
      <c r="K593" s="61">
        <v>3.0</v>
      </c>
      <c r="L593" s="61">
        <v>0.0</v>
      </c>
      <c r="M593" s="60"/>
      <c r="N593" s="60"/>
      <c r="O593" s="61">
        <v>0.0</v>
      </c>
      <c r="P593" s="59" t="s">
        <v>1269</v>
      </c>
      <c r="Q593" s="62" t="s">
        <v>1337</v>
      </c>
      <c r="R593" s="64">
        <v>25.0</v>
      </c>
      <c r="S593" s="64">
        <v>15.0</v>
      </c>
      <c r="T593" s="64">
        <v>10.0</v>
      </c>
      <c r="U593" s="59" t="s">
        <v>1338</v>
      </c>
      <c r="V593" s="60"/>
      <c r="W593" s="60"/>
    </row>
    <row r="594">
      <c r="A594" s="61">
        <v>3121.0</v>
      </c>
      <c r="B594" s="61">
        <v>83.0</v>
      </c>
      <c r="C594" s="61">
        <v>7.894443805956E12</v>
      </c>
      <c r="D594" s="59" t="s">
        <v>89</v>
      </c>
      <c r="E594" s="59" t="s">
        <v>214</v>
      </c>
      <c r="F594" s="59" t="s">
        <v>63</v>
      </c>
      <c r="G594" s="59" t="s">
        <v>113</v>
      </c>
      <c r="H594" s="64">
        <v>100.0</v>
      </c>
      <c r="I594" s="61">
        <v>50.0</v>
      </c>
      <c r="J594" s="61">
        <v>0.0</v>
      </c>
      <c r="K594" s="61">
        <v>1.0</v>
      </c>
      <c r="L594" s="61">
        <v>0.0</v>
      </c>
      <c r="M594" s="60"/>
      <c r="N594" s="60"/>
      <c r="O594" s="61">
        <v>0.0</v>
      </c>
      <c r="P594" s="59" t="s">
        <v>1339</v>
      </c>
      <c r="Q594" s="65" t="s">
        <v>1340</v>
      </c>
      <c r="R594" s="64">
        <v>25.0</v>
      </c>
      <c r="S594" s="64">
        <v>15.0</v>
      </c>
      <c r="T594" s="64">
        <v>10.0</v>
      </c>
      <c r="U594" s="60" t="s">
        <v>1341</v>
      </c>
      <c r="V594" s="60"/>
      <c r="W594" s="60"/>
    </row>
    <row r="595">
      <c r="A595" s="61">
        <v>3123.0</v>
      </c>
      <c r="B595" s="61">
        <v>275.0</v>
      </c>
      <c r="C595" s="61">
        <v>7.894443805963E12</v>
      </c>
      <c r="D595" s="59" t="s">
        <v>89</v>
      </c>
      <c r="E595" s="59" t="s">
        <v>99</v>
      </c>
      <c r="F595" s="59" t="s">
        <v>63</v>
      </c>
      <c r="G595" s="61">
        <v>25.0</v>
      </c>
      <c r="H595" s="61">
        <v>300.0</v>
      </c>
      <c r="I595" s="61">
        <v>68.0</v>
      </c>
      <c r="J595" s="61">
        <v>0.0</v>
      </c>
      <c r="K595" s="61">
        <v>1.0</v>
      </c>
      <c r="L595" s="61">
        <v>0.0</v>
      </c>
      <c r="M595" s="60"/>
      <c r="N595" s="60"/>
      <c r="O595" s="61">
        <v>0.0</v>
      </c>
      <c r="P595" s="59" t="s">
        <v>91</v>
      </c>
      <c r="Q595" s="62" t="s">
        <v>1342</v>
      </c>
      <c r="R595" s="61">
        <v>25.0</v>
      </c>
      <c r="S595" s="61">
        <v>15.0</v>
      </c>
      <c r="T595" s="61">
        <v>10.0</v>
      </c>
      <c r="U595" s="59" t="s">
        <v>1343</v>
      </c>
      <c r="V595" s="60"/>
      <c r="W595" s="60"/>
    </row>
    <row r="596">
      <c r="A596" s="61">
        <v>3125.0</v>
      </c>
      <c r="B596" s="61">
        <v>124.0</v>
      </c>
      <c r="C596" s="61">
        <v>7.89444380597E12</v>
      </c>
      <c r="D596" s="59" t="s">
        <v>89</v>
      </c>
      <c r="E596" s="59" t="s">
        <v>166</v>
      </c>
      <c r="F596" s="59" t="s">
        <v>63</v>
      </c>
      <c r="G596" s="59" t="s">
        <v>107</v>
      </c>
      <c r="H596" s="61">
        <v>300.0</v>
      </c>
      <c r="I596" s="61">
        <v>55.0</v>
      </c>
      <c r="J596" s="61">
        <v>0.0</v>
      </c>
      <c r="K596" s="61">
        <v>1.0</v>
      </c>
      <c r="L596" s="61">
        <v>31.38</v>
      </c>
      <c r="M596" s="60"/>
      <c r="N596" s="60"/>
      <c r="O596" s="61">
        <v>0.0</v>
      </c>
      <c r="P596" s="59" t="s">
        <v>91</v>
      </c>
      <c r="Q596" s="62" t="s">
        <v>1344</v>
      </c>
      <c r="R596" s="61">
        <v>25.0</v>
      </c>
      <c r="S596" s="61">
        <v>15.0</v>
      </c>
      <c r="T596" s="61">
        <v>10.0</v>
      </c>
      <c r="U596" s="59" t="s">
        <v>1345</v>
      </c>
      <c r="V596" s="60"/>
      <c r="W596" s="60"/>
    </row>
    <row r="597">
      <c r="A597" s="61">
        <v>3127.0</v>
      </c>
      <c r="B597" s="61">
        <v>55.0</v>
      </c>
      <c r="C597" s="61">
        <v>7.894443805987E12</v>
      </c>
      <c r="D597" s="59" t="s">
        <v>89</v>
      </c>
      <c r="E597" s="59" t="s">
        <v>214</v>
      </c>
      <c r="F597" s="59" t="s">
        <v>63</v>
      </c>
      <c r="G597" s="59" t="s">
        <v>107</v>
      </c>
      <c r="H597" s="61">
        <v>300.0</v>
      </c>
      <c r="I597" s="61">
        <v>55.0</v>
      </c>
      <c r="J597" s="61">
        <v>0.0</v>
      </c>
      <c r="K597" s="61">
        <v>1.0</v>
      </c>
      <c r="L597" s="61">
        <v>38.25</v>
      </c>
      <c r="M597" s="60"/>
      <c r="N597" s="60"/>
      <c r="O597" s="61">
        <v>0.0</v>
      </c>
      <c r="P597" s="59" t="s">
        <v>91</v>
      </c>
      <c r="Q597" s="62" t="s">
        <v>1346</v>
      </c>
      <c r="R597" s="61">
        <v>25.0</v>
      </c>
      <c r="S597" s="61">
        <v>15.0</v>
      </c>
      <c r="T597" s="61">
        <v>10.0</v>
      </c>
      <c r="U597" s="59" t="s">
        <v>1347</v>
      </c>
      <c r="V597" s="60"/>
      <c r="W597" s="60"/>
    </row>
    <row r="598">
      <c r="A598" s="61">
        <v>3129.0</v>
      </c>
      <c r="B598" s="61">
        <v>517.0</v>
      </c>
      <c r="C598" s="61">
        <v>7.894443805994E12</v>
      </c>
      <c r="D598" s="59" t="s">
        <v>89</v>
      </c>
      <c r="E598" s="59" t="s">
        <v>90</v>
      </c>
      <c r="F598" s="59" t="s">
        <v>63</v>
      </c>
      <c r="G598" s="61">
        <v>19.0</v>
      </c>
      <c r="H598" s="61">
        <v>300.0</v>
      </c>
      <c r="I598" s="61">
        <v>35.0</v>
      </c>
      <c r="J598" s="61">
        <v>0.0</v>
      </c>
      <c r="K598" s="61">
        <v>2.0</v>
      </c>
      <c r="L598" s="61">
        <v>0.0</v>
      </c>
      <c r="M598" s="60"/>
      <c r="N598" s="60"/>
      <c r="O598" s="61">
        <v>0.0</v>
      </c>
      <c r="P598" s="59" t="s">
        <v>91</v>
      </c>
      <c r="Q598" s="62" t="s">
        <v>1348</v>
      </c>
      <c r="R598" s="61">
        <v>25.0</v>
      </c>
      <c r="S598" s="61">
        <v>15.0</v>
      </c>
      <c r="T598" s="61">
        <v>10.0</v>
      </c>
      <c r="U598" s="59" t="s">
        <v>1349</v>
      </c>
      <c r="V598" s="60"/>
      <c r="W598" s="60"/>
    </row>
    <row r="599">
      <c r="A599" s="61">
        <v>3131.0</v>
      </c>
      <c r="B599" s="61">
        <v>853.0</v>
      </c>
      <c r="C599" s="61">
        <v>7.894443806007E12</v>
      </c>
      <c r="D599" s="59" t="s">
        <v>89</v>
      </c>
      <c r="E599" s="59" t="s">
        <v>90</v>
      </c>
      <c r="F599" s="59" t="s">
        <v>63</v>
      </c>
      <c r="G599" s="59" t="s">
        <v>1323</v>
      </c>
      <c r="H599" s="61">
        <v>500.0</v>
      </c>
      <c r="I599" s="61">
        <v>60.0</v>
      </c>
      <c r="J599" s="61">
        <v>0.0</v>
      </c>
      <c r="K599" s="61">
        <v>1.0</v>
      </c>
      <c r="L599" s="61">
        <v>0.0</v>
      </c>
      <c r="M599" s="60"/>
      <c r="N599" s="60"/>
      <c r="O599" s="61">
        <v>0.0</v>
      </c>
      <c r="P599" s="59" t="s">
        <v>91</v>
      </c>
      <c r="Q599" s="62" t="s">
        <v>1350</v>
      </c>
      <c r="R599" s="61">
        <v>25.0</v>
      </c>
      <c r="S599" s="61">
        <v>15.0</v>
      </c>
      <c r="T599" s="61">
        <v>10.0</v>
      </c>
      <c r="U599" s="59" t="s">
        <v>1351</v>
      </c>
      <c r="V599" s="60"/>
      <c r="W599" s="60"/>
    </row>
    <row r="600">
      <c r="A600" s="61">
        <v>3135.0</v>
      </c>
      <c r="B600" s="61">
        <v>857.0</v>
      </c>
      <c r="C600" s="61">
        <v>7.894443806014E12</v>
      </c>
      <c r="D600" s="59" t="s">
        <v>89</v>
      </c>
      <c r="E600" s="59" t="s">
        <v>761</v>
      </c>
      <c r="F600" s="59" t="s">
        <v>63</v>
      </c>
      <c r="G600" s="59" t="s">
        <v>1323</v>
      </c>
      <c r="H600" s="61">
        <v>500.0</v>
      </c>
      <c r="I600" s="61">
        <v>70.0</v>
      </c>
      <c r="J600" s="61">
        <v>0.0</v>
      </c>
      <c r="K600" s="61">
        <v>1.0</v>
      </c>
      <c r="L600" s="61">
        <v>0.0</v>
      </c>
      <c r="M600" s="60"/>
      <c r="N600" s="60"/>
      <c r="O600" s="61">
        <v>0.0</v>
      </c>
      <c r="P600" s="59" t="s">
        <v>91</v>
      </c>
      <c r="Q600" s="62" t="s">
        <v>1352</v>
      </c>
      <c r="R600" s="61">
        <v>25.0</v>
      </c>
      <c r="S600" s="61">
        <v>15.0</v>
      </c>
      <c r="T600" s="61">
        <v>10.0</v>
      </c>
      <c r="U600" s="59" t="s">
        <v>1353</v>
      </c>
      <c r="V600" s="60"/>
      <c r="W600" s="60"/>
    </row>
    <row r="601">
      <c r="A601" s="61">
        <v>3137.0</v>
      </c>
      <c r="B601" s="61">
        <v>325.0</v>
      </c>
      <c r="C601" s="61">
        <v>7.894443806021E12</v>
      </c>
      <c r="D601" s="59" t="s">
        <v>89</v>
      </c>
      <c r="E601" s="59" t="s">
        <v>277</v>
      </c>
      <c r="F601" s="59" t="s">
        <v>63</v>
      </c>
      <c r="G601" s="61">
        <v>28.0</v>
      </c>
      <c r="H601" s="61">
        <v>300.0</v>
      </c>
      <c r="I601" s="61">
        <v>55.0</v>
      </c>
      <c r="J601" s="61">
        <v>0.0</v>
      </c>
      <c r="K601" s="61">
        <v>2.0</v>
      </c>
      <c r="L601" s="61">
        <v>37.99</v>
      </c>
      <c r="M601" s="60"/>
      <c r="N601" s="60"/>
      <c r="O601" s="61">
        <v>0.0</v>
      </c>
      <c r="P601" s="59" t="s">
        <v>91</v>
      </c>
      <c r="Q601" s="62" t="s">
        <v>1354</v>
      </c>
      <c r="R601" s="61">
        <v>25.0</v>
      </c>
      <c r="S601" s="61">
        <v>15.0</v>
      </c>
      <c r="T601" s="61">
        <v>10.0</v>
      </c>
      <c r="U601" s="59" t="s">
        <v>1355</v>
      </c>
      <c r="V601" s="60"/>
      <c r="W601" s="60"/>
    </row>
    <row r="602">
      <c r="A602" s="61">
        <v>3141.0</v>
      </c>
      <c r="B602" s="61">
        <v>297.0</v>
      </c>
      <c r="C602" s="61">
        <v>7.894443806038E12</v>
      </c>
      <c r="D602" s="59" t="s">
        <v>89</v>
      </c>
      <c r="E602" s="59" t="s">
        <v>139</v>
      </c>
      <c r="F602" s="59" t="s">
        <v>63</v>
      </c>
      <c r="G602" s="61">
        <v>29.0</v>
      </c>
      <c r="H602" s="61">
        <v>300.0</v>
      </c>
      <c r="I602" s="61">
        <v>55.0</v>
      </c>
      <c r="J602" s="61">
        <v>0.0</v>
      </c>
      <c r="K602" s="61">
        <v>1.0</v>
      </c>
      <c r="L602" s="61">
        <v>30.0</v>
      </c>
      <c r="M602" s="60"/>
      <c r="N602" s="60"/>
      <c r="O602" s="61">
        <v>0.0</v>
      </c>
      <c r="P602" s="59" t="s">
        <v>91</v>
      </c>
      <c r="Q602" s="62" t="s">
        <v>1356</v>
      </c>
      <c r="R602" s="61">
        <v>25.0</v>
      </c>
      <c r="S602" s="61">
        <v>15.0</v>
      </c>
      <c r="T602" s="61">
        <v>10.0</v>
      </c>
      <c r="U602" s="59" t="s">
        <v>1357</v>
      </c>
      <c r="V602" s="60"/>
      <c r="W602" s="60"/>
    </row>
    <row r="603">
      <c r="A603" s="61">
        <v>3143.0</v>
      </c>
      <c r="B603" s="61">
        <v>811.0</v>
      </c>
      <c r="C603" s="61">
        <v>7.894443806045E12</v>
      </c>
      <c r="D603" s="59" t="s">
        <v>89</v>
      </c>
      <c r="E603" s="59" t="s">
        <v>90</v>
      </c>
      <c r="F603" s="59" t="s">
        <v>63</v>
      </c>
      <c r="G603" s="61">
        <v>32.0</v>
      </c>
      <c r="H603" s="59"/>
      <c r="I603" s="61">
        <v>50.0</v>
      </c>
      <c r="J603" s="61">
        <v>0.0</v>
      </c>
      <c r="K603" s="61">
        <v>3.0</v>
      </c>
      <c r="L603" s="61">
        <v>0.0</v>
      </c>
      <c r="M603" s="60"/>
      <c r="N603" s="60"/>
      <c r="O603" s="61">
        <v>0.0</v>
      </c>
      <c r="P603" s="59" t="s">
        <v>91</v>
      </c>
      <c r="Q603" s="62" t="s">
        <v>1358</v>
      </c>
      <c r="R603" s="59"/>
      <c r="S603" s="59"/>
      <c r="T603" s="59"/>
      <c r="U603" s="59" t="s">
        <v>1359</v>
      </c>
      <c r="V603" s="60"/>
      <c r="W603" s="60"/>
    </row>
    <row r="604">
      <c r="A604" s="61">
        <v>3145.0</v>
      </c>
      <c r="B604" s="61">
        <v>843.0</v>
      </c>
      <c r="C604" s="61">
        <v>7.894443806052E12</v>
      </c>
      <c r="D604" s="59" t="s">
        <v>89</v>
      </c>
      <c r="E604" s="59" t="s">
        <v>99</v>
      </c>
      <c r="F604" s="59" t="s">
        <v>63</v>
      </c>
      <c r="G604" s="59" t="s">
        <v>147</v>
      </c>
      <c r="H604" s="61">
        <v>300.0</v>
      </c>
      <c r="I604" s="61">
        <v>55.0</v>
      </c>
      <c r="J604" s="61">
        <v>0.0</v>
      </c>
      <c r="K604" s="61">
        <v>1.0</v>
      </c>
      <c r="L604" s="61">
        <v>0.0</v>
      </c>
      <c r="M604" s="60"/>
      <c r="N604" s="60"/>
      <c r="O604" s="61">
        <v>0.0</v>
      </c>
      <c r="P604" s="59" t="s">
        <v>91</v>
      </c>
      <c r="Q604" s="62" t="s">
        <v>1360</v>
      </c>
      <c r="R604" s="61">
        <v>25.0</v>
      </c>
      <c r="S604" s="61">
        <v>15.0</v>
      </c>
      <c r="T604" s="61">
        <v>10.0</v>
      </c>
      <c r="U604" s="59" t="s">
        <v>1361</v>
      </c>
      <c r="V604" s="60"/>
      <c r="W604" s="60"/>
    </row>
    <row r="605">
      <c r="A605" s="61">
        <v>3147.0</v>
      </c>
      <c r="B605" s="61">
        <v>171.0</v>
      </c>
      <c r="C605" s="61">
        <v>7.894443806069E12</v>
      </c>
      <c r="D605" s="59" t="s">
        <v>89</v>
      </c>
      <c r="E605" s="59" t="s">
        <v>90</v>
      </c>
      <c r="F605" s="59" t="s">
        <v>63</v>
      </c>
      <c r="G605" s="59" t="s">
        <v>113</v>
      </c>
      <c r="H605" s="64">
        <v>100.0</v>
      </c>
      <c r="I605" s="61">
        <v>100.0</v>
      </c>
      <c r="J605" s="61">
        <v>0.0</v>
      </c>
      <c r="K605" s="61">
        <v>1.0</v>
      </c>
      <c r="L605" s="61">
        <v>0.0</v>
      </c>
      <c r="M605" s="60"/>
      <c r="N605" s="60"/>
      <c r="O605" s="61">
        <v>0.0</v>
      </c>
      <c r="P605" s="59" t="s">
        <v>91</v>
      </c>
      <c r="Q605" s="62" t="s">
        <v>1362</v>
      </c>
      <c r="R605" s="64">
        <v>25.0</v>
      </c>
      <c r="S605" s="64">
        <v>15.0</v>
      </c>
      <c r="T605" s="64">
        <v>10.0</v>
      </c>
      <c r="U605" s="59" t="s">
        <v>1363</v>
      </c>
      <c r="V605" s="60"/>
      <c r="W605" s="60"/>
    </row>
    <row r="606">
      <c r="A606" s="61">
        <v>3149.0</v>
      </c>
      <c r="B606" s="61">
        <v>859.0</v>
      </c>
      <c r="C606" s="61">
        <v>7.894443806076E12</v>
      </c>
      <c r="D606" s="59" t="s">
        <v>89</v>
      </c>
      <c r="E606" s="59" t="s">
        <v>99</v>
      </c>
      <c r="F606" s="59" t="s">
        <v>63</v>
      </c>
      <c r="G606" s="59" t="s">
        <v>113</v>
      </c>
      <c r="H606" s="61">
        <v>100.0</v>
      </c>
      <c r="I606" s="61">
        <v>100.0</v>
      </c>
      <c r="J606" s="61">
        <v>0.0</v>
      </c>
      <c r="K606" s="61">
        <v>1.0</v>
      </c>
      <c r="L606" s="61">
        <v>0.0</v>
      </c>
      <c r="M606" s="60"/>
      <c r="N606" s="60"/>
      <c r="O606" s="61">
        <v>0.0</v>
      </c>
      <c r="P606" s="59" t="s">
        <v>91</v>
      </c>
      <c r="Q606" s="62" t="s">
        <v>1364</v>
      </c>
      <c r="R606" s="61">
        <v>25.0</v>
      </c>
      <c r="S606" s="61">
        <v>15.0</v>
      </c>
      <c r="T606" s="61">
        <v>10.0</v>
      </c>
      <c r="U606" s="59" t="s">
        <v>1365</v>
      </c>
      <c r="V606" s="60"/>
      <c r="W606" s="60"/>
    </row>
    <row r="607">
      <c r="A607" s="61">
        <v>3151.0</v>
      </c>
      <c r="B607" s="61">
        <v>861.0</v>
      </c>
      <c r="C607" s="61">
        <v>7.894443806083E12</v>
      </c>
      <c r="D607" s="59" t="s">
        <v>89</v>
      </c>
      <c r="E607" s="59" t="s">
        <v>102</v>
      </c>
      <c r="F607" s="59" t="s">
        <v>63</v>
      </c>
      <c r="G607" s="59" t="s">
        <v>970</v>
      </c>
      <c r="H607" s="61">
        <v>100.0</v>
      </c>
      <c r="I607" s="61">
        <v>45.0</v>
      </c>
      <c r="J607" s="61">
        <v>0.0</v>
      </c>
      <c r="K607" s="61">
        <v>1.0</v>
      </c>
      <c r="L607" s="61">
        <v>0.0</v>
      </c>
      <c r="M607" s="60"/>
      <c r="N607" s="60"/>
      <c r="O607" s="61">
        <v>0.0</v>
      </c>
      <c r="P607" s="59" t="s">
        <v>91</v>
      </c>
      <c r="Q607" s="62" t="s">
        <v>1366</v>
      </c>
      <c r="R607" s="61">
        <v>25.0</v>
      </c>
      <c r="S607" s="61">
        <v>15.0</v>
      </c>
      <c r="T607" s="61">
        <v>10.0</v>
      </c>
      <c r="U607" s="59" t="s">
        <v>1367</v>
      </c>
      <c r="V607" s="60"/>
      <c r="W607" s="60"/>
    </row>
    <row r="608">
      <c r="A608" s="61">
        <v>3153.0</v>
      </c>
      <c r="B608" s="61">
        <v>863.0</v>
      </c>
      <c r="C608" s="61">
        <v>7.89444380609E12</v>
      </c>
      <c r="D608" s="59" t="s">
        <v>89</v>
      </c>
      <c r="E608" s="59" t="s">
        <v>99</v>
      </c>
      <c r="F608" s="59" t="s">
        <v>63</v>
      </c>
      <c r="G608" s="61">
        <v>37.0</v>
      </c>
      <c r="H608" s="61">
        <v>300.0</v>
      </c>
      <c r="I608" s="61">
        <v>90.0</v>
      </c>
      <c r="J608" s="61">
        <v>0.0</v>
      </c>
      <c r="K608" s="61">
        <v>2.0</v>
      </c>
      <c r="L608" s="61">
        <v>0.0</v>
      </c>
      <c r="M608" s="60"/>
      <c r="N608" s="60"/>
      <c r="O608" s="61">
        <v>0.0</v>
      </c>
      <c r="P608" s="59" t="s">
        <v>91</v>
      </c>
      <c r="Q608" s="62" t="s">
        <v>1368</v>
      </c>
      <c r="R608" s="61">
        <v>25.0</v>
      </c>
      <c r="S608" s="61">
        <v>15.0</v>
      </c>
      <c r="T608" s="61">
        <v>10.0</v>
      </c>
      <c r="U608" s="59" t="s">
        <v>1369</v>
      </c>
      <c r="V608" s="60"/>
      <c r="W608" s="60"/>
    </row>
    <row r="609">
      <c r="A609" s="61">
        <v>3155.0</v>
      </c>
      <c r="B609" s="61">
        <v>325.0</v>
      </c>
      <c r="C609" s="61">
        <v>7.894443806106E12</v>
      </c>
      <c r="D609" s="59" t="s">
        <v>89</v>
      </c>
      <c r="E609" s="59" t="s">
        <v>214</v>
      </c>
      <c r="F609" s="59" t="s">
        <v>63</v>
      </c>
      <c r="G609" s="61">
        <v>29.0</v>
      </c>
      <c r="H609" s="61">
        <v>100.0</v>
      </c>
      <c r="I609" s="61">
        <v>55.0</v>
      </c>
      <c r="J609" s="61">
        <v>-1.0</v>
      </c>
      <c r="K609" s="61">
        <v>3.0</v>
      </c>
      <c r="L609" s="61">
        <v>37.99</v>
      </c>
      <c r="M609" s="60"/>
      <c r="N609" s="60"/>
      <c r="O609" s="61">
        <v>0.0</v>
      </c>
      <c r="P609" s="59" t="s">
        <v>91</v>
      </c>
      <c r="Q609" s="62" t="s">
        <v>1370</v>
      </c>
      <c r="R609" s="61">
        <v>25.0</v>
      </c>
      <c r="S609" s="61">
        <v>15.0</v>
      </c>
      <c r="T609" s="61">
        <v>10.0</v>
      </c>
      <c r="U609" s="59" t="s">
        <v>1371</v>
      </c>
      <c r="V609" s="60"/>
      <c r="W609" s="60"/>
    </row>
    <row r="610">
      <c r="A610" s="61">
        <v>3157.0</v>
      </c>
      <c r="B610" s="61">
        <v>353.0</v>
      </c>
      <c r="C610" s="61">
        <v>7.894443806113E12</v>
      </c>
      <c r="D610" s="59" t="s">
        <v>89</v>
      </c>
      <c r="E610" s="59" t="s">
        <v>144</v>
      </c>
      <c r="F610" s="59" t="s">
        <v>63</v>
      </c>
      <c r="G610" s="59" t="s">
        <v>103</v>
      </c>
      <c r="H610" s="61">
        <v>300.0</v>
      </c>
      <c r="I610" s="61">
        <v>55.0</v>
      </c>
      <c r="J610" s="61">
        <v>0.0</v>
      </c>
      <c r="K610" s="61">
        <v>1.0</v>
      </c>
      <c r="L610" s="61">
        <v>0.0</v>
      </c>
      <c r="M610" s="60"/>
      <c r="N610" s="60"/>
      <c r="O610" s="61">
        <v>0.0</v>
      </c>
      <c r="P610" s="59" t="s">
        <v>91</v>
      </c>
      <c r="Q610" s="62" t="s">
        <v>1372</v>
      </c>
      <c r="R610" s="61">
        <v>25.0</v>
      </c>
      <c r="S610" s="61">
        <v>15.0</v>
      </c>
      <c r="T610" s="61">
        <v>10.0</v>
      </c>
      <c r="U610" s="59" t="s">
        <v>1373</v>
      </c>
      <c r="V610" s="60"/>
      <c r="W610" s="60"/>
    </row>
    <row r="611">
      <c r="A611" s="61">
        <v>3159.0</v>
      </c>
      <c r="B611" s="61">
        <v>839.0</v>
      </c>
      <c r="C611" s="61">
        <v>7.89444380612E12</v>
      </c>
      <c r="D611" s="59" t="s">
        <v>89</v>
      </c>
      <c r="E611" s="59" t="s">
        <v>277</v>
      </c>
      <c r="F611" s="59" t="s">
        <v>63</v>
      </c>
      <c r="G611" s="61">
        <v>38.0</v>
      </c>
      <c r="H611" s="61">
        <v>300.0</v>
      </c>
      <c r="I611" s="61">
        <v>60.0</v>
      </c>
      <c r="J611" s="61">
        <v>0.0</v>
      </c>
      <c r="K611" s="61">
        <v>17.0</v>
      </c>
      <c r="L611" s="61">
        <v>0.0</v>
      </c>
      <c r="M611" s="60"/>
      <c r="N611" s="60"/>
      <c r="O611" s="61">
        <v>0.0</v>
      </c>
      <c r="P611" s="59" t="s">
        <v>1141</v>
      </c>
      <c r="Q611" s="62" t="s">
        <v>1374</v>
      </c>
      <c r="R611" s="61">
        <v>25.0</v>
      </c>
      <c r="S611" s="61">
        <v>15.0</v>
      </c>
      <c r="T611" s="61">
        <v>10.0</v>
      </c>
      <c r="U611" s="59" t="s">
        <v>1375</v>
      </c>
      <c r="V611" s="60"/>
      <c r="W611" s="60"/>
    </row>
    <row r="612">
      <c r="A612" s="61">
        <v>3161.0</v>
      </c>
      <c r="B612" s="61">
        <v>865.0</v>
      </c>
      <c r="C612" s="61">
        <v>7.894443806137E12</v>
      </c>
      <c r="D612" s="59" t="s">
        <v>89</v>
      </c>
      <c r="E612" s="59" t="s">
        <v>90</v>
      </c>
      <c r="F612" s="59" t="s">
        <v>63</v>
      </c>
      <c r="G612" s="61">
        <v>38.0</v>
      </c>
      <c r="H612" s="61">
        <v>300.0</v>
      </c>
      <c r="I612" s="61">
        <v>55.0</v>
      </c>
      <c r="J612" s="61">
        <v>0.0</v>
      </c>
      <c r="K612" s="61">
        <v>1.0</v>
      </c>
      <c r="L612" s="61">
        <v>0.0</v>
      </c>
      <c r="M612" s="60"/>
      <c r="N612" s="60"/>
      <c r="O612" s="61">
        <v>0.0</v>
      </c>
      <c r="P612" s="59" t="s">
        <v>91</v>
      </c>
      <c r="Q612" s="62" t="s">
        <v>1376</v>
      </c>
      <c r="R612" s="61">
        <v>25.0</v>
      </c>
      <c r="S612" s="61">
        <v>15.0</v>
      </c>
      <c r="T612" s="61">
        <v>10.0</v>
      </c>
      <c r="U612" s="59" t="s">
        <v>1377</v>
      </c>
      <c r="V612" s="60"/>
      <c r="W612" s="60"/>
    </row>
    <row r="613">
      <c r="A613" s="61">
        <v>3163.0</v>
      </c>
      <c r="B613" s="61">
        <v>867.0</v>
      </c>
      <c r="C613" s="61">
        <v>7.894443806144E12</v>
      </c>
      <c r="D613" s="59" t="s">
        <v>89</v>
      </c>
      <c r="E613" s="59" t="s">
        <v>102</v>
      </c>
      <c r="F613" s="59" t="s">
        <v>63</v>
      </c>
      <c r="G613" s="61">
        <v>38.0</v>
      </c>
      <c r="H613" s="61">
        <v>300.0</v>
      </c>
      <c r="I613" s="61">
        <v>0.0</v>
      </c>
      <c r="J613" s="61">
        <v>0.0</v>
      </c>
      <c r="K613" s="61">
        <v>1.0</v>
      </c>
      <c r="L613" s="61">
        <v>0.0</v>
      </c>
      <c r="M613" s="60"/>
      <c r="N613" s="60"/>
      <c r="O613" s="61">
        <v>0.0</v>
      </c>
      <c r="P613" s="59" t="s">
        <v>91</v>
      </c>
      <c r="Q613" s="62" t="s">
        <v>1378</v>
      </c>
      <c r="R613" s="61">
        <v>25.0</v>
      </c>
      <c r="S613" s="61">
        <v>15.0</v>
      </c>
      <c r="T613" s="61">
        <v>10.0</v>
      </c>
      <c r="U613" s="59" t="s">
        <v>1379</v>
      </c>
      <c r="V613" s="60"/>
      <c r="W613" s="60"/>
    </row>
    <row r="614">
      <c r="A614" s="61">
        <v>3165.0</v>
      </c>
      <c r="B614" s="61">
        <v>175.0</v>
      </c>
      <c r="C614" s="61">
        <v>7.894443806151E12</v>
      </c>
      <c r="D614" s="59" t="s">
        <v>89</v>
      </c>
      <c r="E614" s="59" t="s">
        <v>102</v>
      </c>
      <c r="F614" s="59" t="s">
        <v>63</v>
      </c>
      <c r="G614" s="61">
        <v>22.0</v>
      </c>
      <c r="H614" s="61">
        <v>300.0</v>
      </c>
      <c r="I614" s="61">
        <v>55.0</v>
      </c>
      <c r="J614" s="61">
        <v>0.0</v>
      </c>
      <c r="K614" s="61">
        <v>1.0</v>
      </c>
      <c r="L614" s="61">
        <v>0.0</v>
      </c>
      <c r="M614" s="60"/>
      <c r="N614" s="60"/>
      <c r="O614" s="61">
        <v>0.0</v>
      </c>
      <c r="P614" s="59" t="s">
        <v>91</v>
      </c>
      <c r="Q614" s="62" t="s">
        <v>1380</v>
      </c>
      <c r="R614" s="61">
        <v>25.0</v>
      </c>
      <c r="S614" s="61">
        <v>15.0</v>
      </c>
      <c r="T614" s="61">
        <v>10.0</v>
      </c>
      <c r="U614" s="59" t="s">
        <v>1381</v>
      </c>
      <c r="V614" s="60"/>
      <c r="W614" s="60"/>
    </row>
    <row r="615">
      <c r="A615" s="61">
        <v>3167.0</v>
      </c>
      <c r="B615" s="61">
        <v>869.0</v>
      </c>
      <c r="C615" s="61">
        <v>7.894443806168E12</v>
      </c>
      <c r="D615" s="59" t="s">
        <v>89</v>
      </c>
      <c r="E615" s="59" t="s">
        <v>189</v>
      </c>
      <c r="F615" s="59" t="s">
        <v>63</v>
      </c>
      <c r="G615" s="61">
        <v>29.0</v>
      </c>
      <c r="H615" s="61">
        <v>300.0</v>
      </c>
      <c r="I615" s="61">
        <v>55.0</v>
      </c>
      <c r="J615" s="61">
        <v>0.0</v>
      </c>
      <c r="K615" s="61">
        <v>1.0</v>
      </c>
      <c r="L615" s="61">
        <v>0.0</v>
      </c>
      <c r="M615" s="60"/>
      <c r="N615" s="60"/>
      <c r="O615" s="61">
        <v>0.0</v>
      </c>
      <c r="P615" s="59" t="s">
        <v>91</v>
      </c>
      <c r="Q615" s="62" t="s">
        <v>1382</v>
      </c>
      <c r="R615" s="61">
        <v>25.0</v>
      </c>
      <c r="S615" s="61">
        <v>15.0</v>
      </c>
      <c r="T615" s="61">
        <v>10.0</v>
      </c>
      <c r="U615" s="59" t="s">
        <v>1383</v>
      </c>
      <c r="V615" s="60"/>
      <c r="W615" s="60"/>
    </row>
    <row r="616">
      <c r="A616" s="61">
        <v>3171.0</v>
      </c>
      <c r="B616" s="61">
        <v>125.0</v>
      </c>
      <c r="C616" s="61">
        <v>7.894443806175E12</v>
      </c>
      <c r="D616" s="59" t="s">
        <v>89</v>
      </c>
      <c r="E616" s="59" t="s">
        <v>214</v>
      </c>
      <c r="F616" s="59" t="s">
        <v>63</v>
      </c>
      <c r="G616" s="61">
        <v>22.0</v>
      </c>
      <c r="H616" s="61">
        <v>300.0</v>
      </c>
      <c r="I616" s="61">
        <v>80.0</v>
      </c>
      <c r="J616" s="61">
        <v>0.0</v>
      </c>
      <c r="K616" s="61">
        <v>2.0</v>
      </c>
      <c r="L616" s="61">
        <v>0.0</v>
      </c>
      <c r="M616" s="60"/>
      <c r="N616" s="60"/>
      <c r="O616" s="61">
        <v>0.0</v>
      </c>
      <c r="P616" s="59" t="s">
        <v>91</v>
      </c>
      <c r="Q616" s="62" t="s">
        <v>1384</v>
      </c>
      <c r="R616" s="61">
        <v>25.0</v>
      </c>
      <c r="S616" s="61">
        <v>15.0</v>
      </c>
      <c r="T616" s="61">
        <v>10.0</v>
      </c>
      <c r="U616" s="59" t="s">
        <v>1385</v>
      </c>
      <c r="V616" s="60"/>
      <c r="W616" s="60"/>
    </row>
    <row r="617">
      <c r="A617" s="61">
        <v>3173.0</v>
      </c>
      <c r="B617" s="61">
        <v>303.0</v>
      </c>
      <c r="C617" s="61">
        <v>7.894443806182E12</v>
      </c>
      <c r="D617" s="59" t="s">
        <v>89</v>
      </c>
      <c r="E617" s="59" t="s">
        <v>214</v>
      </c>
      <c r="F617" s="59" t="s">
        <v>63</v>
      </c>
      <c r="G617" s="61">
        <v>31.0</v>
      </c>
      <c r="H617" s="61">
        <v>300.0</v>
      </c>
      <c r="I617" s="61">
        <v>55.0</v>
      </c>
      <c r="J617" s="61">
        <v>0.0</v>
      </c>
      <c r="K617" s="61">
        <v>1.0</v>
      </c>
      <c r="L617" s="61">
        <v>40.0</v>
      </c>
      <c r="M617" s="60"/>
      <c r="N617" s="60"/>
      <c r="O617" s="61">
        <v>0.0</v>
      </c>
      <c r="P617" s="59" t="s">
        <v>91</v>
      </c>
      <c r="Q617" s="62" t="s">
        <v>1386</v>
      </c>
      <c r="R617" s="61">
        <v>25.0</v>
      </c>
      <c r="S617" s="61">
        <v>15.0</v>
      </c>
      <c r="T617" s="61">
        <v>10.0</v>
      </c>
      <c r="U617" s="59" t="s">
        <v>1387</v>
      </c>
      <c r="V617" s="60"/>
      <c r="W617" s="60"/>
    </row>
    <row r="618">
      <c r="A618" s="61">
        <v>3175.0</v>
      </c>
      <c r="B618" s="61">
        <v>871.0</v>
      </c>
      <c r="C618" s="61">
        <v>7.894443806199E12</v>
      </c>
      <c r="D618" s="59" t="s">
        <v>89</v>
      </c>
      <c r="E618" s="59" t="s">
        <v>99</v>
      </c>
      <c r="F618" s="59" t="s">
        <v>63</v>
      </c>
      <c r="G618" s="61">
        <v>35.0</v>
      </c>
      <c r="H618" s="61">
        <v>300.0</v>
      </c>
      <c r="I618" s="61">
        <v>50.0</v>
      </c>
      <c r="J618" s="61">
        <v>0.0</v>
      </c>
      <c r="K618" s="61">
        <v>1.0</v>
      </c>
      <c r="L618" s="61">
        <v>0.0</v>
      </c>
      <c r="M618" s="60"/>
      <c r="N618" s="60"/>
      <c r="O618" s="61">
        <v>0.0</v>
      </c>
      <c r="P618" s="59" t="s">
        <v>91</v>
      </c>
      <c r="Q618" s="62" t="s">
        <v>1388</v>
      </c>
      <c r="R618" s="61">
        <v>25.0</v>
      </c>
      <c r="S618" s="61">
        <v>15.0</v>
      </c>
      <c r="T618" s="61">
        <v>10.0</v>
      </c>
      <c r="U618" s="59" t="s">
        <v>1389</v>
      </c>
      <c r="V618" s="60"/>
      <c r="W618" s="60"/>
    </row>
    <row r="619">
      <c r="A619" s="61">
        <v>3177.0</v>
      </c>
      <c r="B619" s="61">
        <v>467.0</v>
      </c>
      <c r="C619" s="61">
        <v>7.894443806205E12</v>
      </c>
      <c r="D619" s="59" t="s">
        <v>89</v>
      </c>
      <c r="E619" s="59" t="s">
        <v>214</v>
      </c>
      <c r="F619" s="59" t="s">
        <v>63</v>
      </c>
      <c r="G619" s="61">
        <v>29.0</v>
      </c>
      <c r="H619" s="61">
        <v>100.0</v>
      </c>
      <c r="I619" s="61">
        <v>50.0</v>
      </c>
      <c r="J619" s="61">
        <v>0.0</v>
      </c>
      <c r="K619" s="61">
        <v>2.0</v>
      </c>
      <c r="L619" s="61">
        <v>38.94</v>
      </c>
      <c r="M619" s="60"/>
      <c r="N619" s="60"/>
      <c r="O619" s="61">
        <v>0.0</v>
      </c>
      <c r="P619" s="59" t="s">
        <v>1390</v>
      </c>
      <c r="Q619" s="62" t="s">
        <v>1391</v>
      </c>
      <c r="R619" s="61">
        <v>25.0</v>
      </c>
      <c r="S619" s="61">
        <v>15.0</v>
      </c>
      <c r="T619" s="61">
        <v>10.0</v>
      </c>
      <c r="U619" s="59" t="s">
        <v>1392</v>
      </c>
      <c r="V619" s="60"/>
      <c r="W619" s="60"/>
    </row>
    <row r="620">
      <c r="A620" s="61">
        <v>3179.0</v>
      </c>
      <c r="B620" s="61">
        <v>201.0</v>
      </c>
      <c r="C620" s="61">
        <v>7.894443806212E12</v>
      </c>
      <c r="D620" s="59" t="s">
        <v>89</v>
      </c>
      <c r="E620" s="59" t="s">
        <v>99</v>
      </c>
      <c r="F620" s="59" t="s">
        <v>63</v>
      </c>
      <c r="G620" s="59" t="s">
        <v>884</v>
      </c>
      <c r="H620" s="61">
        <v>100.0</v>
      </c>
      <c r="I620" s="61">
        <v>65.0</v>
      </c>
      <c r="J620" s="61">
        <v>0.0</v>
      </c>
      <c r="K620" s="61">
        <v>1.0</v>
      </c>
      <c r="L620" s="61">
        <v>38.94</v>
      </c>
      <c r="M620" s="60"/>
      <c r="N620" s="60"/>
      <c r="O620" s="61">
        <v>0.0</v>
      </c>
      <c r="P620" s="59" t="s">
        <v>91</v>
      </c>
      <c r="Q620" s="62" t="s">
        <v>1393</v>
      </c>
      <c r="R620" s="61">
        <v>25.0</v>
      </c>
      <c r="S620" s="61">
        <v>15.0</v>
      </c>
      <c r="T620" s="61">
        <v>10.0</v>
      </c>
      <c r="U620" s="59" t="s">
        <v>1394</v>
      </c>
      <c r="V620" s="60"/>
      <c r="W620" s="60"/>
    </row>
    <row r="621">
      <c r="A621" s="61">
        <v>3181.0</v>
      </c>
      <c r="B621" s="61">
        <v>873.0</v>
      </c>
      <c r="C621" s="61">
        <v>7.894443806229E12</v>
      </c>
      <c r="D621" s="59" t="s">
        <v>89</v>
      </c>
      <c r="E621" s="59" t="s">
        <v>90</v>
      </c>
      <c r="F621" s="59" t="s">
        <v>63</v>
      </c>
      <c r="G621" s="61">
        <v>35.0</v>
      </c>
      <c r="H621" s="61">
        <v>300.0</v>
      </c>
      <c r="I621" s="61">
        <v>80.0</v>
      </c>
      <c r="J621" s="61">
        <v>0.0</v>
      </c>
      <c r="K621" s="61">
        <v>1.0</v>
      </c>
      <c r="L621" s="61">
        <v>40.38</v>
      </c>
      <c r="M621" s="60"/>
      <c r="N621" s="60"/>
      <c r="O621" s="61">
        <v>0.0</v>
      </c>
      <c r="P621" s="59" t="s">
        <v>91</v>
      </c>
      <c r="Q621" s="62" t="s">
        <v>1395</v>
      </c>
      <c r="R621" s="61">
        <v>25.0</v>
      </c>
      <c r="S621" s="61">
        <v>15.0</v>
      </c>
      <c r="T621" s="61">
        <v>10.0</v>
      </c>
      <c r="U621" s="59" t="s">
        <v>1396</v>
      </c>
      <c r="V621" s="60"/>
      <c r="W621" s="60"/>
    </row>
    <row r="622">
      <c r="A622" s="61">
        <v>3183.0</v>
      </c>
      <c r="B622" s="61">
        <v>207.0</v>
      </c>
      <c r="C622" s="61">
        <v>7.894443806236E12</v>
      </c>
      <c r="D622" s="59" t="s">
        <v>89</v>
      </c>
      <c r="E622" s="59" t="s">
        <v>189</v>
      </c>
      <c r="F622" s="59" t="s">
        <v>63</v>
      </c>
      <c r="G622" s="59" t="s">
        <v>103</v>
      </c>
      <c r="H622" s="59"/>
      <c r="I622" s="61">
        <v>55.0</v>
      </c>
      <c r="J622" s="61">
        <v>0.0</v>
      </c>
      <c r="K622" s="61">
        <v>1.0</v>
      </c>
      <c r="L622" s="61">
        <v>30.15</v>
      </c>
      <c r="M622" s="60"/>
      <c r="N622" s="60"/>
      <c r="O622" s="61">
        <v>0.0</v>
      </c>
      <c r="P622" s="59" t="s">
        <v>91</v>
      </c>
      <c r="Q622" s="62" t="s">
        <v>1397</v>
      </c>
      <c r="R622" s="59"/>
      <c r="S622" s="59"/>
      <c r="T622" s="59"/>
      <c r="U622" s="59" t="s">
        <v>1398</v>
      </c>
      <c r="V622" s="60"/>
      <c r="W622" s="60"/>
    </row>
    <row r="623">
      <c r="A623" s="61">
        <v>3191.0</v>
      </c>
      <c r="B623" s="61">
        <v>273.0</v>
      </c>
      <c r="C623" s="61">
        <v>7.894443806243E12</v>
      </c>
      <c r="D623" s="59" t="s">
        <v>89</v>
      </c>
      <c r="E623" s="59" t="s">
        <v>144</v>
      </c>
      <c r="F623" s="59" t="s">
        <v>63</v>
      </c>
      <c r="G623" s="59" t="s">
        <v>120</v>
      </c>
      <c r="H623" s="59"/>
      <c r="I623" s="61">
        <v>45.0</v>
      </c>
      <c r="J623" s="61">
        <v>0.0</v>
      </c>
      <c r="K623" s="61">
        <v>1.0</v>
      </c>
      <c r="L623" s="61">
        <v>30.15</v>
      </c>
      <c r="M623" s="60"/>
      <c r="N623" s="60"/>
      <c r="O623" s="61">
        <v>0.0</v>
      </c>
      <c r="P623" s="59" t="s">
        <v>91</v>
      </c>
      <c r="Q623" s="62" t="s">
        <v>1399</v>
      </c>
      <c r="R623" s="59"/>
      <c r="S623" s="59"/>
      <c r="T623" s="59"/>
      <c r="U623" s="59" t="s">
        <v>1400</v>
      </c>
      <c r="V623" s="60"/>
      <c r="W623" s="60"/>
    </row>
    <row r="624">
      <c r="A624" s="61">
        <v>3193.0</v>
      </c>
      <c r="B624" s="61">
        <v>411.0</v>
      </c>
      <c r="C624" s="61">
        <v>7.89444380625E12</v>
      </c>
      <c r="D624" s="59" t="s">
        <v>89</v>
      </c>
      <c r="E624" s="59" t="s">
        <v>110</v>
      </c>
      <c r="F624" s="59" t="s">
        <v>63</v>
      </c>
      <c r="G624" s="61">
        <v>25.0</v>
      </c>
      <c r="H624" s="64">
        <v>100.0</v>
      </c>
      <c r="I624" s="61">
        <v>50.0</v>
      </c>
      <c r="J624" s="61">
        <v>0.0</v>
      </c>
      <c r="K624" s="61">
        <v>5.0</v>
      </c>
      <c r="L624" s="61">
        <v>30.15</v>
      </c>
      <c r="M624" s="60"/>
      <c r="N624" s="60"/>
      <c r="O624" s="61">
        <v>0.0</v>
      </c>
      <c r="P624" s="59" t="s">
        <v>1401</v>
      </c>
      <c r="Q624" s="62" t="s">
        <v>1402</v>
      </c>
      <c r="R624" s="64">
        <v>25.0</v>
      </c>
      <c r="S624" s="64">
        <v>15.0</v>
      </c>
      <c r="T624" s="64">
        <v>10.0</v>
      </c>
      <c r="U624" s="59" t="s">
        <v>1403</v>
      </c>
      <c r="V624" s="60"/>
      <c r="W624" s="60"/>
    </row>
    <row r="625">
      <c r="A625" s="61">
        <v>3195.0</v>
      </c>
      <c r="B625" s="61">
        <v>877.0</v>
      </c>
      <c r="C625" s="61">
        <v>7.894443806267E12</v>
      </c>
      <c r="D625" s="59" t="s">
        <v>89</v>
      </c>
      <c r="E625" s="59" t="s">
        <v>198</v>
      </c>
      <c r="F625" s="59" t="s">
        <v>63</v>
      </c>
      <c r="G625" s="61">
        <v>32.0</v>
      </c>
      <c r="H625" s="64">
        <v>100.0</v>
      </c>
      <c r="I625" s="61">
        <v>50.0</v>
      </c>
      <c r="J625" s="61">
        <v>0.0</v>
      </c>
      <c r="K625" s="61">
        <v>4.0</v>
      </c>
      <c r="L625" s="61">
        <v>42.59</v>
      </c>
      <c r="M625" s="60"/>
      <c r="N625" s="60"/>
      <c r="O625" s="61">
        <v>0.0</v>
      </c>
      <c r="P625" s="59" t="s">
        <v>91</v>
      </c>
      <c r="Q625" s="62" t="s">
        <v>1404</v>
      </c>
      <c r="R625" s="64">
        <v>25.0</v>
      </c>
      <c r="S625" s="64">
        <v>15.0</v>
      </c>
      <c r="T625" s="64">
        <v>10.0</v>
      </c>
      <c r="U625" s="59" t="s">
        <v>1405</v>
      </c>
      <c r="V625" s="60"/>
      <c r="W625" s="60"/>
    </row>
    <row r="626">
      <c r="A626" s="61">
        <v>3197.0</v>
      </c>
      <c r="B626" s="61">
        <v>423.0</v>
      </c>
      <c r="C626" s="61">
        <v>7.894443806274E12</v>
      </c>
      <c r="D626" s="59" t="s">
        <v>89</v>
      </c>
      <c r="E626" s="59" t="s">
        <v>166</v>
      </c>
      <c r="F626" s="59" t="s">
        <v>63</v>
      </c>
      <c r="G626" s="61">
        <v>30.0</v>
      </c>
      <c r="H626" s="61">
        <v>300.0</v>
      </c>
      <c r="I626" s="61">
        <v>50.0</v>
      </c>
      <c r="J626" s="61">
        <v>0.0</v>
      </c>
      <c r="K626" s="61">
        <v>1.0</v>
      </c>
      <c r="L626" s="61">
        <v>30.15</v>
      </c>
      <c r="M626" s="60"/>
      <c r="N626" s="60"/>
      <c r="O626" s="61">
        <v>0.0</v>
      </c>
      <c r="P626" s="59" t="s">
        <v>91</v>
      </c>
      <c r="Q626" s="62" t="s">
        <v>1406</v>
      </c>
      <c r="R626" s="61">
        <v>25.0</v>
      </c>
      <c r="S626" s="61">
        <v>15.0</v>
      </c>
      <c r="T626" s="61">
        <v>10.0</v>
      </c>
      <c r="U626" s="59" t="s">
        <v>1407</v>
      </c>
      <c r="V626" s="60"/>
      <c r="W626" s="60"/>
    </row>
    <row r="627">
      <c r="A627" s="61">
        <v>3203.0</v>
      </c>
      <c r="B627" s="61">
        <v>477.0</v>
      </c>
      <c r="C627" s="61">
        <v>7.894443806281E12</v>
      </c>
      <c r="D627" s="59" t="s">
        <v>89</v>
      </c>
      <c r="E627" s="59" t="s">
        <v>139</v>
      </c>
      <c r="F627" s="59" t="s">
        <v>63</v>
      </c>
      <c r="G627" s="61">
        <v>29.0</v>
      </c>
      <c r="H627" s="61">
        <v>100.0</v>
      </c>
      <c r="I627" s="61">
        <v>55.0</v>
      </c>
      <c r="J627" s="61">
        <v>0.0</v>
      </c>
      <c r="K627" s="61">
        <v>1.0</v>
      </c>
      <c r="L627" s="61">
        <v>30.15</v>
      </c>
      <c r="M627" s="60"/>
      <c r="N627" s="60"/>
      <c r="O627" s="61">
        <v>0.0</v>
      </c>
      <c r="P627" s="59" t="s">
        <v>91</v>
      </c>
      <c r="Q627" s="62" t="s">
        <v>1408</v>
      </c>
      <c r="R627" s="61">
        <v>25.0</v>
      </c>
      <c r="S627" s="61">
        <v>15.0</v>
      </c>
      <c r="T627" s="61">
        <v>10.0</v>
      </c>
      <c r="U627" s="59" t="s">
        <v>1409</v>
      </c>
      <c r="V627" s="60"/>
      <c r="W627" s="60"/>
    </row>
    <row r="628">
      <c r="A628" s="61">
        <v>3205.0</v>
      </c>
      <c r="B628" s="61">
        <v>273.0</v>
      </c>
      <c r="C628" s="61">
        <v>7.894443806298E12</v>
      </c>
      <c r="D628" s="59" t="s">
        <v>89</v>
      </c>
      <c r="E628" s="59" t="s">
        <v>316</v>
      </c>
      <c r="F628" s="59" t="s">
        <v>63</v>
      </c>
      <c r="G628" s="61">
        <v>25.0</v>
      </c>
      <c r="H628" s="61">
        <v>300.0</v>
      </c>
      <c r="I628" s="61">
        <v>45.0</v>
      </c>
      <c r="J628" s="61">
        <v>0.0</v>
      </c>
      <c r="K628" s="61">
        <v>1.0</v>
      </c>
      <c r="L628" s="61">
        <v>30.15</v>
      </c>
      <c r="M628" s="60"/>
      <c r="N628" s="60"/>
      <c r="O628" s="61">
        <v>0.0</v>
      </c>
      <c r="P628" s="59" t="s">
        <v>91</v>
      </c>
      <c r="Q628" s="62" t="s">
        <v>1410</v>
      </c>
      <c r="R628" s="61">
        <v>25.0</v>
      </c>
      <c r="S628" s="61">
        <v>15.0</v>
      </c>
      <c r="T628" s="61">
        <v>10.0</v>
      </c>
      <c r="U628" s="59" t="s">
        <v>1411</v>
      </c>
      <c r="V628" s="60"/>
      <c r="W628" s="60"/>
    </row>
    <row r="629">
      <c r="A629" s="61">
        <v>3207.0</v>
      </c>
      <c r="B629" s="61">
        <v>237.0</v>
      </c>
      <c r="C629" s="61">
        <v>7.894443806304E12</v>
      </c>
      <c r="D629" s="59" t="s">
        <v>89</v>
      </c>
      <c r="E629" s="59" t="s">
        <v>214</v>
      </c>
      <c r="F629" s="59" t="s">
        <v>63</v>
      </c>
      <c r="G629" s="61">
        <v>29.0</v>
      </c>
      <c r="H629" s="61">
        <v>300.0</v>
      </c>
      <c r="I629" s="61">
        <v>55.0</v>
      </c>
      <c r="J629" s="61">
        <v>0.0</v>
      </c>
      <c r="K629" s="61">
        <v>2.0</v>
      </c>
      <c r="L629" s="61">
        <v>30.15</v>
      </c>
      <c r="M629" s="60"/>
      <c r="N629" s="60"/>
      <c r="O629" s="61">
        <v>0.0</v>
      </c>
      <c r="P629" s="59" t="s">
        <v>91</v>
      </c>
      <c r="Q629" s="62" t="s">
        <v>1412</v>
      </c>
      <c r="R629" s="61">
        <v>25.0</v>
      </c>
      <c r="S629" s="61">
        <v>15.0</v>
      </c>
      <c r="T629" s="61">
        <v>10.0</v>
      </c>
      <c r="U629" s="59" t="s">
        <v>1413</v>
      </c>
      <c r="V629" s="60"/>
      <c r="W629" s="60"/>
    </row>
    <row r="630">
      <c r="A630" s="61">
        <v>3209.0</v>
      </c>
      <c r="B630" s="61">
        <v>605.0</v>
      </c>
      <c r="C630" s="61">
        <v>7.894443806311E12</v>
      </c>
      <c r="D630" s="59" t="s">
        <v>89</v>
      </c>
      <c r="E630" s="59" t="s">
        <v>90</v>
      </c>
      <c r="F630" s="59" t="s">
        <v>63</v>
      </c>
      <c r="G630" s="59" t="s">
        <v>103</v>
      </c>
      <c r="H630" s="61">
        <v>100.0</v>
      </c>
      <c r="I630" s="61">
        <v>55.0</v>
      </c>
      <c r="J630" s="61">
        <v>0.0</v>
      </c>
      <c r="K630" s="61">
        <v>0.0</v>
      </c>
      <c r="L630" s="61">
        <v>30.15</v>
      </c>
      <c r="M630" s="60"/>
      <c r="N630" s="60"/>
      <c r="O630" s="61">
        <v>0.0</v>
      </c>
      <c r="P630" s="59" t="s">
        <v>91</v>
      </c>
      <c r="Q630" s="62" t="s">
        <v>1414</v>
      </c>
      <c r="R630" s="61">
        <v>25.0</v>
      </c>
      <c r="S630" s="61">
        <v>15.0</v>
      </c>
      <c r="T630" s="61">
        <v>10.0</v>
      </c>
      <c r="U630" s="59" t="s">
        <v>1415</v>
      </c>
      <c r="V630" s="60"/>
      <c r="W630" s="60"/>
    </row>
    <row r="631">
      <c r="A631" s="61">
        <v>3215.0</v>
      </c>
      <c r="B631" s="61">
        <v>201.0</v>
      </c>
      <c r="C631" s="61">
        <v>7.894443806328E12</v>
      </c>
      <c r="D631" s="59" t="s">
        <v>89</v>
      </c>
      <c r="E631" s="59" t="s">
        <v>102</v>
      </c>
      <c r="F631" s="59" t="s">
        <v>63</v>
      </c>
      <c r="G631" s="61">
        <v>28.0</v>
      </c>
      <c r="H631" s="61">
        <v>300.0</v>
      </c>
      <c r="I631" s="61">
        <v>65.0</v>
      </c>
      <c r="J631" s="61">
        <v>0.0</v>
      </c>
      <c r="K631" s="61">
        <v>1.0</v>
      </c>
      <c r="L631" s="61">
        <v>30.15</v>
      </c>
      <c r="M631" s="60"/>
      <c r="N631" s="60"/>
      <c r="O631" s="61">
        <v>0.0</v>
      </c>
      <c r="P631" s="59" t="s">
        <v>91</v>
      </c>
      <c r="Q631" s="62" t="s">
        <v>1416</v>
      </c>
      <c r="R631" s="61">
        <v>25.0</v>
      </c>
      <c r="S631" s="61">
        <v>15.0</v>
      </c>
      <c r="T631" s="61">
        <v>10.0</v>
      </c>
      <c r="U631" s="59" t="s">
        <v>1417</v>
      </c>
      <c r="V631" s="60"/>
      <c r="W631" s="60"/>
    </row>
    <row r="632">
      <c r="A632" s="61">
        <v>3217.0</v>
      </c>
      <c r="B632" s="61">
        <v>307.0</v>
      </c>
      <c r="C632" s="61">
        <v>7.894443806335E12</v>
      </c>
      <c r="D632" s="59" t="s">
        <v>89</v>
      </c>
      <c r="E632" s="59" t="s">
        <v>277</v>
      </c>
      <c r="F632" s="59" t="s">
        <v>63</v>
      </c>
      <c r="G632" s="61">
        <v>29.0</v>
      </c>
      <c r="H632" s="61">
        <v>300.0</v>
      </c>
      <c r="I632" s="61">
        <v>50.0</v>
      </c>
      <c r="J632" s="61">
        <v>0.0</v>
      </c>
      <c r="K632" s="61">
        <v>2.0</v>
      </c>
      <c r="L632" s="61">
        <v>30.15</v>
      </c>
      <c r="M632" s="60"/>
      <c r="N632" s="60"/>
      <c r="O632" s="61">
        <v>0.0</v>
      </c>
      <c r="P632" s="59" t="s">
        <v>91</v>
      </c>
      <c r="Q632" s="62" t="s">
        <v>1418</v>
      </c>
      <c r="R632" s="61">
        <v>25.0</v>
      </c>
      <c r="S632" s="61">
        <v>15.0</v>
      </c>
      <c r="T632" s="61">
        <v>10.0</v>
      </c>
      <c r="U632" s="59" t="s">
        <v>1419</v>
      </c>
      <c r="V632" s="60"/>
      <c r="W632" s="60"/>
    </row>
    <row r="633">
      <c r="A633" s="61">
        <v>3219.0</v>
      </c>
      <c r="B633" s="61">
        <v>393.0</v>
      </c>
      <c r="C633" s="61">
        <v>7.894443806342E12</v>
      </c>
      <c r="D633" s="59" t="s">
        <v>89</v>
      </c>
      <c r="E633" s="59" t="s">
        <v>187</v>
      </c>
      <c r="F633" s="59" t="s">
        <v>63</v>
      </c>
      <c r="G633" s="61">
        <v>29.0</v>
      </c>
      <c r="H633" s="59"/>
      <c r="I633" s="61">
        <v>55.0</v>
      </c>
      <c r="J633" s="61">
        <v>0.0</v>
      </c>
      <c r="K633" s="61">
        <v>1.0</v>
      </c>
      <c r="L633" s="61">
        <v>30.15</v>
      </c>
      <c r="M633" s="60"/>
      <c r="N633" s="60"/>
      <c r="O633" s="61">
        <v>0.0</v>
      </c>
      <c r="P633" s="59" t="s">
        <v>91</v>
      </c>
      <c r="Q633" s="62" t="s">
        <v>1420</v>
      </c>
      <c r="R633" s="59"/>
      <c r="S633" s="59"/>
      <c r="T633" s="59"/>
      <c r="U633" s="59" t="s">
        <v>1421</v>
      </c>
      <c r="V633" s="60"/>
      <c r="W633" s="60"/>
    </row>
    <row r="634">
      <c r="A634" s="61">
        <v>3221.0</v>
      </c>
      <c r="B634" s="61">
        <v>817.0</v>
      </c>
      <c r="C634" s="61">
        <v>7.894443806359E12</v>
      </c>
      <c r="D634" s="59" t="s">
        <v>89</v>
      </c>
      <c r="E634" s="59" t="s">
        <v>99</v>
      </c>
      <c r="F634" s="59" t="s">
        <v>63</v>
      </c>
      <c r="G634" s="61">
        <v>22.0</v>
      </c>
      <c r="H634" s="59"/>
      <c r="I634" s="61">
        <v>55.0</v>
      </c>
      <c r="J634" s="61">
        <v>0.0</v>
      </c>
      <c r="K634" s="61">
        <v>0.0</v>
      </c>
      <c r="L634" s="61">
        <v>30.0</v>
      </c>
      <c r="M634" s="60"/>
      <c r="N634" s="60"/>
      <c r="O634" s="61">
        <v>0.0</v>
      </c>
      <c r="P634" s="59" t="s">
        <v>91</v>
      </c>
      <c r="Q634" s="62" t="s">
        <v>1422</v>
      </c>
      <c r="R634" s="59"/>
      <c r="S634" s="59"/>
      <c r="T634" s="59"/>
      <c r="U634" s="59" t="s">
        <v>1423</v>
      </c>
      <c r="V634" s="60"/>
      <c r="W634" s="60"/>
    </row>
    <row r="635">
      <c r="A635" s="61">
        <v>3223.0</v>
      </c>
      <c r="B635" s="61">
        <v>62.0</v>
      </c>
      <c r="C635" s="61">
        <v>7.894443806366E12</v>
      </c>
      <c r="D635" s="59" t="s">
        <v>89</v>
      </c>
      <c r="E635" s="59" t="s">
        <v>139</v>
      </c>
      <c r="F635" s="59" t="s">
        <v>63</v>
      </c>
      <c r="G635" s="61">
        <v>25.0</v>
      </c>
      <c r="H635" s="64">
        <v>100.0</v>
      </c>
      <c r="I635" s="61">
        <v>55.0</v>
      </c>
      <c r="J635" s="61">
        <v>0.0</v>
      </c>
      <c r="K635" s="61">
        <v>2.0</v>
      </c>
      <c r="L635" s="61">
        <v>42.5</v>
      </c>
      <c r="M635" s="60"/>
      <c r="N635" s="60"/>
      <c r="O635" s="61">
        <v>0.0</v>
      </c>
      <c r="P635" s="59" t="s">
        <v>1210</v>
      </c>
      <c r="Q635" s="62" t="s">
        <v>1424</v>
      </c>
      <c r="R635" s="64">
        <v>25.0</v>
      </c>
      <c r="S635" s="64">
        <v>15.0</v>
      </c>
      <c r="T635" s="64">
        <v>10.0</v>
      </c>
      <c r="U635" s="59" t="s">
        <v>1425</v>
      </c>
      <c r="V635" s="60"/>
      <c r="W635" s="60"/>
    </row>
    <row r="636">
      <c r="A636" s="61">
        <v>3225.0</v>
      </c>
      <c r="B636" s="61">
        <v>447.0</v>
      </c>
      <c r="C636" s="61">
        <v>7.894443806373E12</v>
      </c>
      <c r="D636" s="59" t="s">
        <v>89</v>
      </c>
      <c r="E636" s="59" t="s">
        <v>211</v>
      </c>
      <c r="F636" s="59" t="s">
        <v>63</v>
      </c>
      <c r="G636" s="59" t="s">
        <v>107</v>
      </c>
      <c r="H636" s="64">
        <v>100.0</v>
      </c>
      <c r="I636" s="61">
        <v>50.0</v>
      </c>
      <c r="J636" s="61">
        <v>0.0</v>
      </c>
      <c r="K636" s="61">
        <v>2.0</v>
      </c>
      <c r="L636" s="61">
        <v>0.0</v>
      </c>
      <c r="M636" s="60"/>
      <c r="N636" s="60"/>
      <c r="O636" s="61">
        <v>0.0</v>
      </c>
      <c r="P636" s="59" t="s">
        <v>91</v>
      </c>
      <c r="Q636" s="62" t="s">
        <v>1426</v>
      </c>
      <c r="R636" s="64">
        <v>25.0</v>
      </c>
      <c r="S636" s="64">
        <v>15.0</v>
      </c>
      <c r="T636" s="64">
        <v>10.0</v>
      </c>
      <c r="U636" s="59" t="s">
        <v>1427</v>
      </c>
      <c r="V636" s="60"/>
      <c r="W636" s="60"/>
    </row>
    <row r="637">
      <c r="A637" s="61">
        <v>3229.0</v>
      </c>
      <c r="B637" s="61">
        <v>409.0</v>
      </c>
      <c r="C637" s="61">
        <v>7.89444380638E12</v>
      </c>
      <c r="D637" s="59" t="s">
        <v>89</v>
      </c>
      <c r="E637" s="59" t="s">
        <v>90</v>
      </c>
      <c r="F637" s="59" t="s">
        <v>63</v>
      </c>
      <c r="G637" s="59" t="s">
        <v>103</v>
      </c>
      <c r="H637" s="61">
        <v>100.0</v>
      </c>
      <c r="I637" s="61">
        <v>50.0</v>
      </c>
      <c r="J637" s="61">
        <v>0.0</v>
      </c>
      <c r="K637" s="61">
        <v>1.0</v>
      </c>
      <c r="L637" s="61">
        <v>34.0</v>
      </c>
      <c r="M637" s="60"/>
      <c r="N637" s="60"/>
      <c r="O637" s="61">
        <v>0.0</v>
      </c>
      <c r="P637" s="59" t="s">
        <v>91</v>
      </c>
      <c r="Q637" s="62" t="s">
        <v>1428</v>
      </c>
      <c r="R637" s="61">
        <v>25.0</v>
      </c>
      <c r="S637" s="61">
        <v>15.0</v>
      </c>
      <c r="T637" s="61">
        <v>10.0</v>
      </c>
      <c r="U637" s="59" t="s">
        <v>1429</v>
      </c>
      <c r="V637" s="60"/>
      <c r="W637" s="60"/>
    </row>
    <row r="638">
      <c r="A638" s="61">
        <v>3231.0</v>
      </c>
      <c r="B638" s="61">
        <v>47.0</v>
      </c>
      <c r="C638" s="61">
        <v>7.894443806397E12</v>
      </c>
      <c r="D638" s="59" t="s">
        <v>89</v>
      </c>
      <c r="E638" s="59" t="s">
        <v>316</v>
      </c>
      <c r="F638" s="59" t="s">
        <v>63</v>
      </c>
      <c r="G638" s="59" t="s">
        <v>113</v>
      </c>
      <c r="H638" s="61">
        <v>100.0</v>
      </c>
      <c r="I638" s="61">
        <v>40.0</v>
      </c>
      <c r="J638" s="61">
        <v>0.0</v>
      </c>
      <c r="K638" s="61">
        <v>1.0</v>
      </c>
      <c r="L638" s="61">
        <v>29.77</v>
      </c>
      <c r="M638" s="60"/>
      <c r="N638" s="60"/>
      <c r="O638" s="61">
        <v>0.0</v>
      </c>
      <c r="P638" s="59" t="s">
        <v>91</v>
      </c>
      <c r="Q638" s="62" t="s">
        <v>1430</v>
      </c>
      <c r="R638" s="61">
        <v>25.0</v>
      </c>
      <c r="S638" s="61">
        <v>15.0</v>
      </c>
      <c r="T638" s="61">
        <v>10.0</v>
      </c>
      <c r="U638" s="59" t="s">
        <v>1431</v>
      </c>
      <c r="V638" s="60"/>
      <c r="W638" s="60"/>
    </row>
    <row r="639">
      <c r="A639" s="61">
        <v>3233.0</v>
      </c>
      <c r="B639" s="61">
        <v>323.0</v>
      </c>
      <c r="C639" s="61">
        <v>7.894443806403E12</v>
      </c>
      <c r="D639" s="59" t="s">
        <v>89</v>
      </c>
      <c r="E639" s="59" t="s">
        <v>144</v>
      </c>
      <c r="F639" s="59" t="s">
        <v>63</v>
      </c>
      <c r="G639" s="61">
        <v>28.0</v>
      </c>
      <c r="H639" s="61">
        <v>100.0</v>
      </c>
      <c r="I639" s="61">
        <v>55.0</v>
      </c>
      <c r="J639" s="61">
        <v>0.0</v>
      </c>
      <c r="K639" s="61">
        <v>1.0</v>
      </c>
      <c r="L639" s="61">
        <v>0.0</v>
      </c>
      <c r="M639" s="60"/>
      <c r="N639" s="60"/>
      <c r="O639" s="61">
        <v>0.0</v>
      </c>
      <c r="P639" s="59" t="s">
        <v>91</v>
      </c>
      <c r="Q639" s="62" t="s">
        <v>1432</v>
      </c>
      <c r="R639" s="61">
        <v>25.0</v>
      </c>
      <c r="S639" s="61">
        <v>15.0</v>
      </c>
      <c r="T639" s="61">
        <v>10.0</v>
      </c>
      <c r="U639" s="59" t="s">
        <v>1433</v>
      </c>
      <c r="V639" s="60"/>
      <c r="W639" s="60"/>
    </row>
    <row r="640">
      <c r="A640" s="61">
        <v>3235.0</v>
      </c>
      <c r="B640" s="61">
        <v>52.0</v>
      </c>
      <c r="C640" s="61">
        <v>7.89444380641E12</v>
      </c>
      <c r="D640" s="59" t="s">
        <v>89</v>
      </c>
      <c r="E640" s="59" t="s">
        <v>172</v>
      </c>
      <c r="F640" s="59" t="s">
        <v>63</v>
      </c>
      <c r="G640" s="61">
        <v>29.0</v>
      </c>
      <c r="H640" s="61">
        <v>100.0</v>
      </c>
      <c r="I640" s="61">
        <v>65.0</v>
      </c>
      <c r="J640" s="61">
        <v>0.0</v>
      </c>
      <c r="K640" s="61">
        <v>0.0</v>
      </c>
      <c r="L640" s="61">
        <v>43.13</v>
      </c>
      <c r="M640" s="60"/>
      <c r="N640" s="60"/>
      <c r="O640" s="61">
        <v>0.0</v>
      </c>
      <c r="P640" s="59" t="s">
        <v>91</v>
      </c>
      <c r="Q640" s="62" t="s">
        <v>1434</v>
      </c>
      <c r="R640" s="61">
        <v>25.0</v>
      </c>
      <c r="S640" s="61">
        <v>15.0</v>
      </c>
      <c r="T640" s="61">
        <v>10.0</v>
      </c>
      <c r="U640" s="59" t="s">
        <v>1435</v>
      </c>
      <c r="V640" s="60"/>
      <c r="W640" s="60"/>
    </row>
    <row r="641">
      <c r="A641" s="61">
        <v>3237.0</v>
      </c>
      <c r="B641" s="61">
        <v>851.0</v>
      </c>
      <c r="C641" s="61">
        <v>7.894443806427E12</v>
      </c>
      <c r="D641" s="59" t="s">
        <v>89</v>
      </c>
      <c r="E641" s="59" t="s">
        <v>144</v>
      </c>
      <c r="F641" s="59" t="s">
        <v>63</v>
      </c>
      <c r="G641" s="61">
        <v>38.0</v>
      </c>
      <c r="H641" s="61">
        <v>200.0</v>
      </c>
      <c r="I641" s="61">
        <v>65.0</v>
      </c>
      <c r="J641" s="61">
        <v>0.0</v>
      </c>
      <c r="K641" s="61">
        <v>7.0</v>
      </c>
      <c r="L641" s="61">
        <v>0.0</v>
      </c>
      <c r="M641" s="60"/>
      <c r="N641" s="60"/>
      <c r="O641" s="61">
        <v>0.0</v>
      </c>
      <c r="P641" s="59" t="s">
        <v>1436</v>
      </c>
      <c r="Q641" s="62" t="s">
        <v>1437</v>
      </c>
      <c r="R641" s="61">
        <v>25.0</v>
      </c>
      <c r="S641" s="61">
        <v>15.0</v>
      </c>
      <c r="T641" s="61">
        <v>10.0</v>
      </c>
      <c r="U641" s="59" t="s">
        <v>1438</v>
      </c>
      <c r="V641" s="60"/>
      <c r="W641" s="60"/>
    </row>
    <row r="642">
      <c r="A642" s="61">
        <v>3239.0</v>
      </c>
      <c r="B642" s="61">
        <v>851.0</v>
      </c>
      <c r="C642" s="61">
        <v>7.894443806434E12</v>
      </c>
      <c r="D642" s="59" t="s">
        <v>89</v>
      </c>
      <c r="E642" s="59" t="s">
        <v>144</v>
      </c>
      <c r="F642" s="59" t="s">
        <v>63</v>
      </c>
      <c r="G642" s="61">
        <v>37.0</v>
      </c>
      <c r="H642" s="61">
        <v>100.0</v>
      </c>
      <c r="I642" s="61">
        <v>65.0</v>
      </c>
      <c r="J642" s="61">
        <v>0.0</v>
      </c>
      <c r="K642" s="61">
        <v>7.0</v>
      </c>
      <c r="L642" s="61">
        <v>0.0</v>
      </c>
      <c r="M642" s="60"/>
      <c r="N642" s="60"/>
      <c r="O642" s="61">
        <v>0.0</v>
      </c>
      <c r="P642" s="59" t="s">
        <v>1439</v>
      </c>
      <c r="Q642" s="62" t="s">
        <v>1440</v>
      </c>
      <c r="R642" s="61">
        <v>25.0</v>
      </c>
      <c r="S642" s="61">
        <v>15.0</v>
      </c>
      <c r="T642" s="61">
        <v>10.0</v>
      </c>
      <c r="U642" s="59" t="s">
        <v>1441</v>
      </c>
      <c r="V642" s="60"/>
      <c r="W642" s="60"/>
    </row>
    <row r="643">
      <c r="A643" s="61">
        <v>3241.0</v>
      </c>
      <c r="B643" s="61">
        <v>313.0</v>
      </c>
      <c r="C643" s="61">
        <v>7.894443806441E12</v>
      </c>
      <c r="D643" s="59" t="s">
        <v>89</v>
      </c>
      <c r="E643" s="59" t="s">
        <v>99</v>
      </c>
      <c r="F643" s="59" t="s">
        <v>63</v>
      </c>
      <c r="G643" s="61">
        <v>30.0</v>
      </c>
      <c r="H643" s="61">
        <v>300.0</v>
      </c>
      <c r="I643" s="61">
        <v>50.0</v>
      </c>
      <c r="J643" s="61">
        <v>0.0</v>
      </c>
      <c r="K643" s="61">
        <v>1.0</v>
      </c>
      <c r="L643" s="61">
        <v>0.0</v>
      </c>
      <c r="M643" s="60"/>
      <c r="N643" s="60"/>
      <c r="O643" s="61">
        <v>0.0</v>
      </c>
      <c r="P643" s="59" t="s">
        <v>91</v>
      </c>
      <c r="Q643" s="62" t="s">
        <v>1442</v>
      </c>
      <c r="R643" s="61">
        <v>25.0</v>
      </c>
      <c r="S643" s="61">
        <v>15.0</v>
      </c>
      <c r="T643" s="61">
        <v>10.0</v>
      </c>
      <c r="U643" s="59" t="s">
        <v>1443</v>
      </c>
      <c r="V643" s="60"/>
      <c r="W643" s="60"/>
    </row>
    <row r="644">
      <c r="A644" s="61">
        <v>3243.0</v>
      </c>
      <c r="B644" s="61">
        <v>102.0</v>
      </c>
      <c r="C644" s="61">
        <v>7.894443806458E12</v>
      </c>
      <c r="D644" s="59" t="s">
        <v>89</v>
      </c>
      <c r="E644" s="59" t="s">
        <v>90</v>
      </c>
      <c r="F644" s="59" t="s">
        <v>63</v>
      </c>
      <c r="G644" s="59" t="s">
        <v>113</v>
      </c>
      <c r="H644" s="59"/>
      <c r="I644" s="61">
        <v>65.0</v>
      </c>
      <c r="J644" s="61">
        <v>0.0</v>
      </c>
      <c r="K644" s="61">
        <v>1.0</v>
      </c>
      <c r="L644" s="61">
        <v>35.0</v>
      </c>
      <c r="M644" s="60"/>
      <c r="N644" s="60"/>
      <c r="O644" s="61">
        <v>0.0</v>
      </c>
      <c r="P644" s="59" t="s">
        <v>91</v>
      </c>
      <c r="Q644" s="62" t="s">
        <v>1444</v>
      </c>
      <c r="R644" s="59"/>
      <c r="S644" s="59"/>
      <c r="T644" s="59"/>
      <c r="U644" s="59" t="s">
        <v>1445</v>
      </c>
      <c r="V644" s="60"/>
      <c r="W644" s="60"/>
    </row>
    <row r="645">
      <c r="A645" s="61">
        <v>3245.0</v>
      </c>
      <c r="B645" s="61">
        <v>881.0</v>
      </c>
      <c r="C645" s="61">
        <v>7.894443806465E12</v>
      </c>
      <c r="D645" s="59" t="s">
        <v>89</v>
      </c>
      <c r="E645" s="59" t="s">
        <v>102</v>
      </c>
      <c r="F645" s="59" t="s">
        <v>63</v>
      </c>
      <c r="G645" s="61">
        <v>37.0</v>
      </c>
      <c r="H645" s="61">
        <v>200.0</v>
      </c>
      <c r="I645" s="61">
        <v>100.0</v>
      </c>
      <c r="J645" s="61">
        <v>0.0</v>
      </c>
      <c r="K645" s="61">
        <v>0.0</v>
      </c>
      <c r="L645" s="61">
        <v>0.0</v>
      </c>
      <c r="M645" s="60"/>
      <c r="N645" s="60"/>
      <c r="O645" s="61">
        <v>0.0</v>
      </c>
      <c r="P645" s="59" t="s">
        <v>91</v>
      </c>
      <c r="Q645" s="62" t="s">
        <v>1446</v>
      </c>
      <c r="R645" s="61">
        <v>25.0</v>
      </c>
      <c r="S645" s="61">
        <v>15.0</v>
      </c>
      <c r="T645" s="61">
        <v>10.0</v>
      </c>
      <c r="U645" s="59" t="s">
        <v>1447</v>
      </c>
      <c r="V645" s="60"/>
      <c r="W645" s="60"/>
    </row>
    <row r="646">
      <c r="A646" s="61">
        <v>3249.0</v>
      </c>
      <c r="B646" s="61">
        <v>303.0</v>
      </c>
      <c r="C646" s="61">
        <v>7.894443806472E12</v>
      </c>
      <c r="D646" s="59" t="s">
        <v>89</v>
      </c>
      <c r="E646" s="59" t="s">
        <v>316</v>
      </c>
      <c r="F646" s="59" t="s">
        <v>63</v>
      </c>
      <c r="G646" s="61">
        <v>29.0</v>
      </c>
      <c r="H646" s="60"/>
      <c r="I646" s="61">
        <v>55.0</v>
      </c>
      <c r="J646" s="61">
        <v>0.0</v>
      </c>
      <c r="K646" s="61">
        <v>2.0</v>
      </c>
      <c r="L646" s="61">
        <v>30.18</v>
      </c>
      <c r="M646" s="60"/>
      <c r="N646" s="60"/>
      <c r="O646" s="61">
        <v>0.0</v>
      </c>
      <c r="P646" s="59" t="s">
        <v>91</v>
      </c>
      <c r="Q646" s="62" t="s">
        <v>1448</v>
      </c>
      <c r="R646" s="60"/>
      <c r="S646" s="60"/>
      <c r="T646" s="60"/>
      <c r="U646" s="59" t="s">
        <v>1449</v>
      </c>
      <c r="V646" s="60"/>
      <c r="W646" s="60"/>
    </row>
    <row r="647">
      <c r="A647" s="61">
        <v>3251.0</v>
      </c>
      <c r="B647" s="61">
        <v>303.0</v>
      </c>
      <c r="C647" s="61">
        <v>7.894443806489E12</v>
      </c>
      <c r="D647" s="59" t="s">
        <v>89</v>
      </c>
      <c r="E647" s="59" t="s">
        <v>214</v>
      </c>
      <c r="F647" s="59" t="s">
        <v>63</v>
      </c>
      <c r="G647" s="61">
        <v>28.0</v>
      </c>
      <c r="H647" s="59"/>
      <c r="I647" s="61">
        <v>55.0</v>
      </c>
      <c r="J647" s="61">
        <v>0.0</v>
      </c>
      <c r="K647" s="61">
        <v>2.0</v>
      </c>
      <c r="L647" s="61">
        <v>30.48</v>
      </c>
      <c r="M647" s="60"/>
      <c r="N647" s="60"/>
      <c r="O647" s="61">
        <v>0.0</v>
      </c>
      <c r="P647" s="59" t="s">
        <v>417</v>
      </c>
      <c r="Q647" s="62" t="s">
        <v>1450</v>
      </c>
      <c r="R647" s="59"/>
      <c r="S647" s="59"/>
      <c r="T647" s="59"/>
      <c r="U647" s="59" t="s">
        <v>1451</v>
      </c>
      <c r="V647" s="60"/>
      <c r="W647" s="60"/>
    </row>
    <row r="648">
      <c r="A648" s="61">
        <v>3253.0</v>
      </c>
      <c r="B648" s="61">
        <v>102.0</v>
      </c>
      <c r="C648" s="61">
        <v>7.894443806496E12</v>
      </c>
      <c r="D648" s="59" t="s">
        <v>89</v>
      </c>
      <c r="E648" s="59" t="s">
        <v>214</v>
      </c>
      <c r="F648" s="59" t="s">
        <v>63</v>
      </c>
      <c r="G648" s="61">
        <v>22.0</v>
      </c>
      <c r="H648" s="64">
        <v>100.0</v>
      </c>
      <c r="I648" s="61">
        <v>80.0</v>
      </c>
      <c r="J648" s="61">
        <v>0.0</v>
      </c>
      <c r="K648" s="61">
        <v>1.0</v>
      </c>
      <c r="L648" s="61">
        <v>35.0</v>
      </c>
      <c r="M648" s="60"/>
      <c r="N648" s="60"/>
      <c r="O648" s="61">
        <v>0.0</v>
      </c>
      <c r="P648" s="59" t="s">
        <v>91</v>
      </c>
      <c r="Q648" s="62" t="s">
        <v>1452</v>
      </c>
      <c r="R648" s="64">
        <v>25.0</v>
      </c>
      <c r="S648" s="64">
        <v>15.0</v>
      </c>
      <c r="T648" s="64">
        <v>10.0</v>
      </c>
      <c r="U648" s="59" t="s">
        <v>1453</v>
      </c>
      <c r="V648" s="60"/>
      <c r="W648" s="60"/>
    </row>
    <row r="649">
      <c r="A649" s="61">
        <v>3255.0</v>
      </c>
      <c r="B649" s="61">
        <v>209.0</v>
      </c>
      <c r="C649" s="61">
        <v>7.894443806502E12</v>
      </c>
      <c r="D649" s="59" t="s">
        <v>89</v>
      </c>
      <c r="E649" s="59" t="s">
        <v>102</v>
      </c>
      <c r="F649" s="59" t="s">
        <v>63</v>
      </c>
      <c r="G649" s="61">
        <v>22.0</v>
      </c>
      <c r="H649" s="60"/>
      <c r="I649" s="61">
        <v>55.0</v>
      </c>
      <c r="J649" s="61">
        <v>0.0</v>
      </c>
      <c r="K649" s="61">
        <v>4.0</v>
      </c>
      <c r="L649" s="61">
        <v>0.0</v>
      </c>
      <c r="M649" s="60"/>
      <c r="N649" s="60"/>
      <c r="O649" s="61">
        <v>0.0</v>
      </c>
      <c r="P649" s="59" t="s">
        <v>91</v>
      </c>
      <c r="Q649" s="62" t="s">
        <v>1454</v>
      </c>
      <c r="R649" s="60"/>
      <c r="S649" s="60"/>
      <c r="T649" s="60"/>
      <c r="U649" s="59" t="s">
        <v>1455</v>
      </c>
      <c r="V649" s="60"/>
      <c r="W649" s="60"/>
    </row>
    <row r="650">
      <c r="A650" s="61">
        <v>3259.0</v>
      </c>
      <c r="B650" s="61">
        <v>881.0</v>
      </c>
      <c r="C650" s="61">
        <v>7.894443806519E12</v>
      </c>
      <c r="D650" s="59" t="s">
        <v>89</v>
      </c>
      <c r="E650" s="59" t="s">
        <v>144</v>
      </c>
      <c r="F650" s="59" t="s">
        <v>63</v>
      </c>
      <c r="G650" s="61">
        <v>37.0</v>
      </c>
      <c r="H650" s="61">
        <v>300.0</v>
      </c>
      <c r="I650" s="61">
        <v>150.0</v>
      </c>
      <c r="J650" s="61">
        <v>0.0</v>
      </c>
      <c r="K650" s="61">
        <v>1.0</v>
      </c>
      <c r="L650" s="61">
        <v>120.0</v>
      </c>
      <c r="M650" s="60"/>
      <c r="N650" s="60"/>
      <c r="O650" s="61">
        <v>0.0</v>
      </c>
      <c r="P650" s="59" t="s">
        <v>91</v>
      </c>
      <c r="Q650" s="62" t="s">
        <v>1456</v>
      </c>
      <c r="R650" s="61">
        <v>25.0</v>
      </c>
      <c r="S650" s="61">
        <v>15.0</v>
      </c>
      <c r="T650" s="61">
        <v>10.0</v>
      </c>
      <c r="U650" s="59" t="s">
        <v>1457</v>
      </c>
      <c r="V650" s="60"/>
      <c r="W650" s="60"/>
    </row>
    <row r="651">
      <c r="A651" s="61">
        <v>3261.0</v>
      </c>
      <c r="B651" s="61">
        <v>881.0</v>
      </c>
      <c r="C651" s="61">
        <v>7.894443806526E12</v>
      </c>
      <c r="D651" s="59" t="s">
        <v>89</v>
      </c>
      <c r="E651" s="59" t="s">
        <v>96</v>
      </c>
      <c r="F651" s="59" t="s">
        <v>63</v>
      </c>
      <c r="G651" s="61">
        <v>35.0</v>
      </c>
      <c r="H651" s="64">
        <v>300.0</v>
      </c>
      <c r="I651" s="61">
        <v>65.0</v>
      </c>
      <c r="J651" s="61">
        <v>0.0</v>
      </c>
      <c r="K651" s="61">
        <v>3.0</v>
      </c>
      <c r="L651" s="61">
        <v>30.0</v>
      </c>
      <c r="M651" s="60"/>
      <c r="N651" s="60"/>
      <c r="O651" s="61">
        <v>0.0</v>
      </c>
      <c r="P651" s="59" t="s">
        <v>91</v>
      </c>
      <c r="Q651" s="62" t="s">
        <v>1458</v>
      </c>
      <c r="R651" s="64">
        <v>25.0</v>
      </c>
      <c r="S651" s="64">
        <v>15.0</v>
      </c>
      <c r="T651" s="64">
        <v>10.0</v>
      </c>
      <c r="U651" s="59" t="s">
        <v>1459</v>
      </c>
      <c r="V651" s="60"/>
      <c r="W651" s="60"/>
    </row>
    <row r="652">
      <c r="A652" s="61">
        <v>3263.0</v>
      </c>
      <c r="B652" s="61">
        <v>881.0</v>
      </c>
      <c r="C652" s="61">
        <v>7.894443806533E12</v>
      </c>
      <c r="D652" s="59" t="s">
        <v>89</v>
      </c>
      <c r="E652" s="59" t="s">
        <v>102</v>
      </c>
      <c r="F652" s="59" t="s">
        <v>63</v>
      </c>
      <c r="G652" s="61">
        <v>38.0</v>
      </c>
      <c r="H652" s="61">
        <v>300.0</v>
      </c>
      <c r="I652" s="61">
        <v>150.0</v>
      </c>
      <c r="J652" s="61">
        <v>0.0</v>
      </c>
      <c r="K652" s="61">
        <v>1.0</v>
      </c>
      <c r="L652" s="61">
        <v>0.0</v>
      </c>
      <c r="M652" s="60"/>
      <c r="N652" s="60"/>
      <c r="O652" s="61">
        <v>0.0</v>
      </c>
      <c r="P652" s="59" t="s">
        <v>91</v>
      </c>
      <c r="Q652" s="62" t="s">
        <v>1460</v>
      </c>
      <c r="R652" s="61">
        <v>25.0</v>
      </c>
      <c r="S652" s="61">
        <v>15.0</v>
      </c>
      <c r="T652" s="61">
        <v>10.0</v>
      </c>
      <c r="U652" s="59" t="s">
        <v>1461</v>
      </c>
      <c r="V652" s="60"/>
      <c r="W652" s="60"/>
    </row>
    <row r="653">
      <c r="A653" s="61">
        <v>3267.0</v>
      </c>
      <c r="B653" s="61">
        <v>869.0</v>
      </c>
      <c r="C653" s="61">
        <v>7.89444380654E12</v>
      </c>
      <c r="D653" s="59" t="s">
        <v>89</v>
      </c>
      <c r="E653" s="59" t="s">
        <v>139</v>
      </c>
      <c r="F653" s="59" t="s">
        <v>63</v>
      </c>
      <c r="G653" s="61">
        <v>32.0</v>
      </c>
      <c r="H653" s="61">
        <v>100.0</v>
      </c>
      <c r="I653" s="61">
        <v>65.0</v>
      </c>
      <c r="J653" s="61">
        <v>0.0</v>
      </c>
      <c r="K653" s="61">
        <v>3.0</v>
      </c>
      <c r="L653" s="61">
        <v>0.0</v>
      </c>
      <c r="M653" s="60"/>
      <c r="N653" s="60"/>
      <c r="O653" s="61">
        <v>0.0</v>
      </c>
      <c r="P653" s="59" t="s">
        <v>91</v>
      </c>
      <c r="Q653" s="62" t="s">
        <v>1462</v>
      </c>
      <c r="R653" s="61">
        <v>25.0</v>
      </c>
      <c r="S653" s="61">
        <v>15.0</v>
      </c>
      <c r="T653" s="61">
        <v>10.0</v>
      </c>
      <c r="U653" s="59" t="s">
        <v>1463</v>
      </c>
      <c r="V653" s="60"/>
      <c r="W653" s="60"/>
    </row>
    <row r="654">
      <c r="A654" s="61">
        <v>3269.0</v>
      </c>
      <c r="B654" s="61">
        <v>885.0</v>
      </c>
      <c r="C654" s="61">
        <v>7.894443806557E12</v>
      </c>
      <c r="D654" s="59" t="s">
        <v>89</v>
      </c>
      <c r="E654" s="59" t="s">
        <v>189</v>
      </c>
      <c r="F654" s="59" t="s">
        <v>63</v>
      </c>
      <c r="G654" s="61">
        <v>37.0</v>
      </c>
      <c r="H654" s="61">
        <v>100.0</v>
      </c>
      <c r="I654" s="61">
        <v>120.0</v>
      </c>
      <c r="J654" s="61">
        <v>0.0</v>
      </c>
      <c r="K654" s="61">
        <v>3.0</v>
      </c>
      <c r="L654" s="61">
        <v>0.0</v>
      </c>
      <c r="M654" s="60"/>
      <c r="N654" s="60"/>
      <c r="O654" s="61">
        <v>0.0</v>
      </c>
      <c r="P654" s="59" t="s">
        <v>91</v>
      </c>
      <c r="Q654" s="62" t="s">
        <v>1464</v>
      </c>
      <c r="R654" s="61">
        <v>25.0</v>
      </c>
      <c r="S654" s="61">
        <v>15.0</v>
      </c>
      <c r="T654" s="61">
        <v>10.0</v>
      </c>
      <c r="U654" s="59" t="s">
        <v>1465</v>
      </c>
      <c r="V654" s="60"/>
      <c r="W654" s="60"/>
    </row>
    <row r="655">
      <c r="A655" s="61">
        <v>3273.0</v>
      </c>
      <c r="B655" s="61">
        <v>869.0</v>
      </c>
      <c r="C655" s="61">
        <v>7.894443806564E12</v>
      </c>
      <c r="D655" s="59" t="s">
        <v>89</v>
      </c>
      <c r="E655" s="59" t="s">
        <v>189</v>
      </c>
      <c r="F655" s="59" t="s">
        <v>63</v>
      </c>
      <c r="G655" s="61">
        <v>33.0</v>
      </c>
      <c r="H655" s="61">
        <v>100.0</v>
      </c>
      <c r="I655" s="61">
        <v>85.0</v>
      </c>
      <c r="J655" s="61">
        <v>0.0</v>
      </c>
      <c r="K655" s="61">
        <v>3.0</v>
      </c>
      <c r="L655" s="61">
        <v>0.0</v>
      </c>
      <c r="M655" s="60"/>
      <c r="N655" s="60"/>
      <c r="O655" s="61">
        <v>0.0</v>
      </c>
      <c r="P655" s="59" t="s">
        <v>91</v>
      </c>
      <c r="Q655" s="62" t="s">
        <v>1466</v>
      </c>
      <c r="R655" s="61">
        <v>25.0</v>
      </c>
      <c r="S655" s="61">
        <v>15.0</v>
      </c>
      <c r="T655" s="61">
        <v>10.0</v>
      </c>
      <c r="U655" s="59" t="s">
        <v>1467</v>
      </c>
      <c r="V655" s="60"/>
      <c r="W655" s="60"/>
    </row>
    <row r="656">
      <c r="A656" s="61">
        <v>3275.0</v>
      </c>
      <c r="B656" s="61">
        <v>869.0</v>
      </c>
      <c r="C656" s="61">
        <v>7.894443806571E12</v>
      </c>
      <c r="D656" s="59" t="s">
        <v>89</v>
      </c>
      <c r="E656" s="59" t="s">
        <v>96</v>
      </c>
      <c r="F656" s="59" t="s">
        <v>63</v>
      </c>
      <c r="G656" s="61">
        <v>31.0</v>
      </c>
      <c r="H656" s="61">
        <v>100.0</v>
      </c>
      <c r="I656" s="61">
        <v>85.0</v>
      </c>
      <c r="J656" s="61">
        <v>0.0</v>
      </c>
      <c r="K656" s="61">
        <v>2.0</v>
      </c>
      <c r="L656" s="61">
        <v>0.0</v>
      </c>
      <c r="M656" s="60"/>
      <c r="N656" s="60"/>
      <c r="O656" s="61">
        <v>0.0</v>
      </c>
      <c r="P656" s="59" t="s">
        <v>91</v>
      </c>
      <c r="Q656" s="62" t="s">
        <v>1468</v>
      </c>
      <c r="R656" s="61">
        <v>25.0</v>
      </c>
      <c r="S656" s="61">
        <v>15.0</v>
      </c>
      <c r="T656" s="61">
        <v>10.0</v>
      </c>
      <c r="U656" s="59" t="s">
        <v>1469</v>
      </c>
      <c r="V656" s="60"/>
      <c r="W656" s="60"/>
    </row>
    <row r="657">
      <c r="A657" s="61">
        <v>3277.0</v>
      </c>
      <c r="B657" s="61">
        <v>421.0</v>
      </c>
      <c r="C657" s="61">
        <v>7.894443806588E12</v>
      </c>
      <c r="D657" s="59" t="s">
        <v>89</v>
      </c>
      <c r="E657" s="59" t="s">
        <v>102</v>
      </c>
      <c r="F657" s="59" t="s">
        <v>63</v>
      </c>
      <c r="G657" s="59" t="s">
        <v>120</v>
      </c>
      <c r="H657" s="61">
        <v>100.0</v>
      </c>
      <c r="I657" s="61">
        <v>60.0</v>
      </c>
      <c r="J657" s="61">
        <v>0.0</v>
      </c>
      <c r="K657" s="61">
        <v>8.0</v>
      </c>
      <c r="L657" s="61">
        <v>0.0</v>
      </c>
      <c r="M657" s="60"/>
      <c r="N657" s="60"/>
      <c r="O657" s="61">
        <v>0.0</v>
      </c>
      <c r="P657" s="59" t="s">
        <v>289</v>
      </c>
      <c r="Q657" s="62" t="s">
        <v>1470</v>
      </c>
      <c r="R657" s="61">
        <v>25.0</v>
      </c>
      <c r="S657" s="61">
        <v>15.0</v>
      </c>
      <c r="T657" s="61">
        <v>10.0</v>
      </c>
      <c r="U657" s="59" t="s">
        <v>1471</v>
      </c>
      <c r="V657" s="60"/>
      <c r="W657" s="60"/>
    </row>
    <row r="658">
      <c r="A658" s="61">
        <v>3279.0</v>
      </c>
      <c r="B658" s="61">
        <v>109.0</v>
      </c>
      <c r="C658" s="61">
        <v>7.894443806595E12</v>
      </c>
      <c r="D658" s="59" t="s">
        <v>89</v>
      </c>
      <c r="E658" s="59" t="s">
        <v>139</v>
      </c>
      <c r="F658" s="59" t="s">
        <v>63</v>
      </c>
      <c r="G658" s="61">
        <v>25.0</v>
      </c>
      <c r="H658" s="59"/>
      <c r="I658" s="61">
        <v>55.0</v>
      </c>
      <c r="J658" s="61">
        <v>0.0</v>
      </c>
      <c r="K658" s="61">
        <v>0.0</v>
      </c>
      <c r="L658" s="61">
        <v>0.0</v>
      </c>
      <c r="M658" s="60"/>
      <c r="N658" s="60"/>
      <c r="O658" s="61">
        <v>0.0</v>
      </c>
      <c r="P658" s="59" t="s">
        <v>91</v>
      </c>
      <c r="Q658" s="62" t="s">
        <v>1472</v>
      </c>
      <c r="R658" s="59"/>
      <c r="S658" s="59"/>
      <c r="T658" s="59"/>
      <c r="U658" s="59" t="s">
        <v>1473</v>
      </c>
      <c r="V658" s="60"/>
      <c r="W658" s="60"/>
    </row>
    <row r="659">
      <c r="A659" s="61">
        <v>3281.0</v>
      </c>
      <c r="B659" s="61">
        <v>687.0</v>
      </c>
      <c r="C659" s="61">
        <v>7.894443806601E12</v>
      </c>
      <c r="D659" s="59" t="s">
        <v>89</v>
      </c>
      <c r="E659" s="59" t="s">
        <v>90</v>
      </c>
      <c r="F659" s="59" t="s">
        <v>63</v>
      </c>
      <c r="G659" s="61">
        <v>36.0</v>
      </c>
      <c r="H659" s="61">
        <v>100.0</v>
      </c>
      <c r="I659" s="61">
        <v>60.0</v>
      </c>
      <c r="J659" s="61">
        <v>0.0</v>
      </c>
      <c r="K659" s="61">
        <v>0.0</v>
      </c>
      <c r="L659" s="61">
        <v>0.0</v>
      </c>
      <c r="M659" s="60"/>
      <c r="N659" s="60"/>
      <c r="O659" s="61">
        <v>0.0</v>
      </c>
      <c r="P659" s="59" t="s">
        <v>91</v>
      </c>
      <c r="Q659" s="62" t="s">
        <v>1474</v>
      </c>
      <c r="R659" s="61">
        <v>25.0</v>
      </c>
      <c r="S659" s="61">
        <v>115.0</v>
      </c>
      <c r="T659" s="61">
        <v>10.0</v>
      </c>
      <c r="U659" s="59" t="s">
        <v>1475</v>
      </c>
      <c r="V659" s="60"/>
      <c r="W659" s="60"/>
    </row>
    <row r="660">
      <c r="A660" s="61">
        <v>3283.0</v>
      </c>
      <c r="B660" s="61">
        <v>237.0</v>
      </c>
      <c r="C660" s="61">
        <v>7.894443806618E12</v>
      </c>
      <c r="D660" s="59" t="s">
        <v>89</v>
      </c>
      <c r="E660" s="59" t="s">
        <v>214</v>
      </c>
      <c r="F660" s="59" t="s">
        <v>63</v>
      </c>
      <c r="G660" s="61">
        <v>31.0</v>
      </c>
      <c r="H660" s="60"/>
      <c r="I660" s="61">
        <v>55.0</v>
      </c>
      <c r="J660" s="61">
        <v>0.0</v>
      </c>
      <c r="K660" s="61">
        <v>4.0</v>
      </c>
      <c r="L660" s="61">
        <v>0.0</v>
      </c>
      <c r="M660" s="60"/>
      <c r="N660" s="60"/>
      <c r="O660" s="61">
        <v>0.0</v>
      </c>
      <c r="P660" s="59" t="s">
        <v>91</v>
      </c>
      <c r="Q660" s="62" t="s">
        <v>1476</v>
      </c>
      <c r="R660" s="60"/>
      <c r="S660" s="60"/>
      <c r="T660" s="60"/>
      <c r="U660" s="59" t="s">
        <v>1477</v>
      </c>
      <c r="V660" s="60"/>
      <c r="W660" s="60"/>
    </row>
    <row r="661">
      <c r="A661" s="61">
        <v>3365.0</v>
      </c>
      <c r="B661" s="61">
        <v>693.0</v>
      </c>
      <c r="C661" s="61">
        <v>7.894443806885E12</v>
      </c>
      <c r="D661" s="59" t="s">
        <v>89</v>
      </c>
      <c r="E661" s="59" t="s">
        <v>90</v>
      </c>
      <c r="F661" s="59" t="s">
        <v>63</v>
      </c>
      <c r="G661" s="61">
        <v>37.0</v>
      </c>
      <c r="H661" s="61">
        <v>100.0</v>
      </c>
      <c r="I661" s="61">
        <v>55.0</v>
      </c>
      <c r="J661" s="61">
        <v>0.0</v>
      </c>
      <c r="K661" s="61">
        <v>2.0</v>
      </c>
      <c r="L661" s="61">
        <v>37.5</v>
      </c>
      <c r="M661" s="60"/>
      <c r="N661" s="60"/>
      <c r="O661" s="61">
        <v>0.0</v>
      </c>
      <c r="P661" s="59" t="s">
        <v>91</v>
      </c>
      <c r="Q661" s="62" t="s">
        <v>1478</v>
      </c>
      <c r="R661" s="61">
        <v>25.0</v>
      </c>
      <c r="S661" s="61">
        <v>15.0</v>
      </c>
      <c r="T661" s="61">
        <v>10.0</v>
      </c>
      <c r="U661" s="59" t="s">
        <v>1479</v>
      </c>
      <c r="V661" s="60"/>
      <c r="W661" s="60"/>
    </row>
    <row r="662">
      <c r="A662" s="61">
        <v>3289.0</v>
      </c>
      <c r="B662" s="61">
        <v>687.0</v>
      </c>
      <c r="C662" s="61">
        <v>7.894443806632E12</v>
      </c>
      <c r="D662" s="59" t="s">
        <v>89</v>
      </c>
      <c r="E662" s="59" t="s">
        <v>139</v>
      </c>
      <c r="F662" s="59" t="s">
        <v>63</v>
      </c>
      <c r="G662" s="59" t="s">
        <v>147</v>
      </c>
      <c r="H662" s="64">
        <v>300.0</v>
      </c>
      <c r="I662" s="61">
        <v>60.0</v>
      </c>
      <c r="J662" s="61">
        <v>-2.0</v>
      </c>
      <c r="K662" s="61">
        <v>21.0</v>
      </c>
      <c r="L662" s="61">
        <v>0.0</v>
      </c>
      <c r="M662" s="60"/>
      <c r="N662" s="60"/>
      <c r="O662" s="61">
        <v>0.0</v>
      </c>
      <c r="P662" s="59" t="s">
        <v>1026</v>
      </c>
      <c r="Q662" s="62" t="s">
        <v>1480</v>
      </c>
      <c r="R662" s="64">
        <v>25.0</v>
      </c>
      <c r="S662" s="64">
        <v>15.0</v>
      </c>
      <c r="T662" s="64">
        <v>10.0</v>
      </c>
      <c r="U662" s="59" t="s">
        <v>1481</v>
      </c>
      <c r="V662" s="60"/>
      <c r="W662" s="60"/>
    </row>
    <row r="663">
      <c r="A663" s="61">
        <v>3293.0</v>
      </c>
      <c r="B663" s="61">
        <v>821.0</v>
      </c>
      <c r="C663" s="61">
        <v>7.894443806649E12</v>
      </c>
      <c r="D663" s="59" t="s">
        <v>89</v>
      </c>
      <c r="E663" s="59" t="s">
        <v>90</v>
      </c>
      <c r="F663" s="59" t="s">
        <v>63</v>
      </c>
      <c r="G663" s="61">
        <v>37.0</v>
      </c>
      <c r="H663" s="59"/>
      <c r="I663" s="61">
        <v>80.0</v>
      </c>
      <c r="J663" s="61">
        <v>0.0</v>
      </c>
      <c r="K663" s="61">
        <v>2.0</v>
      </c>
      <c r="L663" s="61">
        <v>37.5</v>
      </c>
      <c r="M663" s="60"/>
      <c r="N663" s="60"/>
      <c r="O663" s="61">
        <v>0.0</v>
      </c>
      <c r="P663" s="59" t="s">
        <v>91</v>
      </c>
      <c r="Q663" s="65" t="s">
        <v>1482</v>
      </c>
      <c r="R663" s="59"/>
      <c r="S663" s="59"/>
      <c r="T663" s="59"/>
      <c r="U663" s="60" t="s">
        <v>1483</v>
      </c>
      <c r="V663" s="60"/>
      <c r="W663" s="60"/>
    </row>
    <row r="664">
      <c r="A664" s="61">
        <v>3295.0</v>
      </c>
      <c r="B664" s="61">
        <v>887.0</v>
      </c>
      <c r="C664" s="61">
        <v>7.894443806656E12</v>
      </c>
      <c r="D664" s="59" t="s">
        <v>89</v>
      </c>
      <c r="E664" s="59" t="s">
        <v>442</v>
      </c>
      <c r="F664" s="59" t="s">
        <v>63</v>
      </c>
      <c r="G664" s="59" t="s">
        <v>970</v>
      </c>
      <c r="H664" s="61">
        <v>100.0</v>
      </c>
      <c r="I664" s="61">
        <v>65.0</v>
      </c>
      <c r="J664" s="61">
        <v>0.0</v>
      </c>
      <c r="K664" s="61">
        <v>0.0</v>
      </c>
      <c r="L664" s="61">
        <v>37.5</v>
      </c>
      <c r="M664" s="60"/>
      <c r="N664" s="60"/>
      <c r="O664" s="61">
        <v>0.0</v>
      </c>
      <c r="P664" s="59" t="s">
        <v>91</v>
      </c>
      <c r="Q664" s="62" t="s">
        <v>1484</v>
      </c>
      <c r="R664" s="61">
        <v>25.0</v>
      </c>
      <c r="S664" s="61">
        <v>15.0</v>
      </c>
      <c r="T664" s="61">
        <v>10.0</v>
      </c>
      <c r="U664" s="59" t="s">
        <v>1485</v>
      </c>
      <c r="V664" s="60"/>
      <c r="W664" s="60"/>
    </row>
    <row r="665">
      <c r="A665" s="61">
        <v>3285.0</v>
      </c>
      <c r="B665" s="61">
        <v>693.0</v>
      </c>
      <c r="C665" s="61">
        <v>7.894443806625E12</v>
      </c>
      <c r="D665" s="59" t="s">
        <v>89</v>
      </c>
      <c r="E665" s="59" t="s">
        <v>96</v>
      </c>
      <c r="F665" s="59" t="s">
        <v>63</v>
      </c>
      <c r="G665" s="61">
        <v>37.0</v>
      </c>
      <c r="H665" s="61">
        <v>100.0</v>
      </c>
      <c r="I665" s="61">
        <v>60.0</v>
      </c>
      <c r="J665" s="61">
        <v>0.0</v>
      </c>
      <c r="K665" s="61">
        <v>2.0</v>
      </c>
      <c r="L665" s="61">
        <v>0.0</v>
      </c>
      <c r="M665" s="60"/>
      <c r="N665" s="60"/>
      <c r="O665" s="61">
        <v>0.0</v>
      </c>
      <c r="P665" s="59" t="s">
        <v>91</v>
      </c>
      <c r="Q665" s="59"/>
      <c r="R665" s="61">
        <v>25.0</v>
      </c>
      <c r="S665" s="61">
        <v>15.0</v>
      </c>
      <c r="T665" s="61">
        <v>10.0</v>
      </c>
      <c r="U665" s="59"/>
      <c r="V665" s="60"/>
      <c r="W665" s="60"/>
    </row>
    <row r="666">
      <c r="A666" s="61">
        <v>3299.0</v>
      </c>
      <c r="B666" s="61">
        <v>709.0</v>
      </c>
      <c r="C666" s="61">
        <v>7.89444380667E12</v>
      </c>
      <c r="D666" s="59" t="s">
        <v>89</v>
      </c>
      <c r="E666" s="59" t="s">
        <v>144</v>
      </c>
      <c r="F666" s="59" t="s">
        <v>63</v>
      </c>
      <c r="G666" s="59" t="s">
        <v>970</v>
      </c>
      <c r="H666" s="61">
        <v>100.0</v>
      </c>
      <c r="I666" s="61">
        <v>85.0</v>
      </c>
      <c r="J666" s="61">
        <v>0.0</v>
      </c>
      <c r="K666" s="61">
        <v>1.0</v>
      </c>
      <c r="L666" s="61">
        <v>37.5</v>
      </c>
      <c r="M666" s="60"/>
      <c r="N666" s="60"/>
      <c r="O666" s="61">
        <v>0.0</v>
      </c>
      <c r="P666" s="59" t="s">
        <v>91</v>
      </c>
      <c r="Q666" s="62" t="s">
        <v>1486</v>
      </c>
      <c r="R666" s="61">
        <v>25.0</v>
      </c>
      <c r="S666" s="61">
        <v>15.0</v>
      </c>
      <c r="T666" s="61">
        <v>10.0</v>
      </c>
      <c r="U666" s="59" t="s">
        <v>1487</v>
      </c>
      <c r="V666" s="60"/>
      <c r="W666" s="60"/>
    </row>
    <row r="667">
      <c r="A667" s="61">
        <v>3301.0</v>
      </c>
      <c r="B667" s="61">
        <v>889.0</v>
      </c>
      <c r="C667" s="61">
        <v>7.894443806687E12</v>
      </c>
      <c r="D667" s="59" t="s">
        <v>89</v>
      </c>
      <c r="E667" s="59" t="s">
        <v>96</v>
      </c>
      <c r="F667" s="59" t="s">
        <v>63</v>
      </c>
      <c r="G667" s="59" t="s">
        <v>970</v>
      </c>
      <c r="H667" s="61">
        <v>100.0</v>
      </c>
      <c r="I667" s="61">
        <v>40.0</v>
      </c>
      <c r="J667" s="61">
        <v>4.0</v>
      </c>
      <c r="K667" s="61">
        <v>17.0</v>
      </c>
      <c r="L667" s="61">
        <v>37.5</v>
      </c>
      <c r="M667" s="60"/>
      <c r="N667" s="60"/>
      <c r="O667" s="61">
        <v>0.0</v>
      </c>
      <c r="P667" s="59" t="s">
        <v>1488</v>
      </c>
      <c r="Q667" s="62" t="s">
        <v>1489</v>
      </c>
      <c r="R667" s="61">
        <v>25.0</v>
      </c>
      <c r="S667" s="61">
        <v>15.0</v>
      </c>
      <c r="T667" s="61">
        <v>10.0</v>
      </c>
      <c r="U667" s="59" t="s">
        <v>1490</v>
      </c>
      <c r="V667" s="60"/>
      <c r="W667" s="60"/>
    </row>
    <row r="668">
      <c r="A668" s="61">
        <v>3303.0</v>
      </c>
      <c r="B668" s="61">
        <v>891.0</v>
      </c>
      <c r="C668" s="61">
        <v>7.894443806694E12</v>
      </c>
      <c r="D668" s="59" t="s">
        <v>89</v>
      </c>
      <c r="E668" s="59" t="s">
        <v>90</v>
      </c>
      <c r="F668" s="59" t="s">
        <v>63</v>
      </c>
      <c r="G668" s="61">
        <v>35.0</v>
      </c>
      <c r="H668" s="61">
        <v>100.0</v>
      </c>
      <c r="I668" s="61">
        <v>40.0</v>
      </c>
      <c r="J668" s="61">
        <v>0.0</v>
      </c>
      <c r="K668" s="61">
        <v>2.0</v>
      </c>
      <c r="L668" s="61">
        <v>37.5</v>
      </c>
      <c r="M668" s="60"/>
      <c r="N668" s="60"/>
      <c r="O668" s="61">
        <v>0.0</v>
      </c>
      <c r="P668" s="59" t="s">
        <v>91</v>
      </c>
      <c r="Q668" s="62" t="s">
        <v>1491</v>
      </c>
      <c r="R668" s="61">
        <v>25.0</v>
      </c>
      <c r="S668" s="61">
        <v>15.0</v>
      </c>
      <c r="T668" s="61">
        <v>10.0</v>
      </c>
      <c r="U668" s="59" t="s">
        <v>1492</v>
      </c>
      <c r="V668" s="60"/>
      <c r="W668" s="60"/>
    </row>
    <row r="669">
      <c r="A669" s="61">
        <v>3305.0</v>
      </c>
      <c r="B669" s="61">
        <v>825.0</v>
      </c>
      <c r="C669" s="64">
        <v>7.8944438067E12</v>
      </c>
      <c r="D669" s="59" t="s">
        <v>89</v>
      </c>
      <c r="E669" s="59" t="s">
        <v>184</v>
      </c>
      <c r="F669" s="59" t="s">
        <v>63</v>
      </c>
      <c r="G669" s="59" t="s">
        <v>970</v>
      </c>
      <c r="H669" s="64">
        <v>100.0</v>
      </c>
      <c r="I669" s="61">
        <v>70.0</v>
      </c>
      <c r="J669" s="61">
        <v>0.0</v>
      </c>
      <c r="K669" s="61">
        <v>1.0</v>
      </c>
      <c r="L669" s="61">
        <v>37.5</v>
      </c>
      <c r="M669" s="60"/>
      <c r="N669" s="60"/>
      <c r="O669" s="61">
        <v>0.0</v>
      </c>
      <c r="P669" s="60" t="s">
        <v>91</v>
      </c>
      <c r="Q669" s="65" t="s">
        <v>1493</v>
      </c>
      <c r="R669" s="64">
        <v>25.0</v>
      </c>
      <c r="S669" s="64">
        <v>15.0</v>
      </c>
      <c r="T669" s="64">
        <v>10.0</v>
      </c>
      <c r="U669" s="60" t="s">
        <v>1494</v>
      </c>
      <c r="V669" s="60"/>
      <c r="W669" s="60"/>
    </row>
    <row r="670">
      <c r="A670" s="61">
        <v>3347.0</v>
      </c>
      <c r="B670" s="61">
        <v>693.0</v>
      </c>
      <c r="C670" s="61">
        <v>7.894443806847E12</v>
      </c>
      <c r="D670" s="59" t="s">
        <v>89</v>
      </c>
      <c r="E670" s="59" t="s">
        <v>144</v>
      </c>
      <c r="F670" s="59" t="s">
        <v>63</v>
      </c>
      <c r="G670" s="59" t="s">
        <v>147</v>
      </c>
      <c r="H670" s="64">
        <v>100.0</v>
      </c>
      <c r="I670" s="61">
        <v>60.0</v>
      </c>
      <c r="J670" s="61">
        <v>0.0</v>
      </c>
      <c r="K670" s="61">
        <v>1.0</v>
      </c>
      <c r="L670" s="61">
        <v>30.0</v>
      </c>
      <c r="M670" s="60"/>
      <c r="N670" s="60"/>
      <c r="O670" s="61">
        <v>0.0</v>
      </c>
      <c r="P670" s="59" t="s">
        <v>91</v>
      </c>
      <c r="Q670" s="62" t="s">
        <v>1495</v>
      </c>
      <c r="R670" s="64">
        <v>25.0</v>
      </c>
      <c r="S670" s="64">
        <v>15.0</v>
      </c>
      <c r="T670" s="64">
        <v>10.0</v>
      </c>
      <c r="U670" s="59" t="s">
        <v>1496</v>
      </c>
      <c r="V670" s="60"/>
      <c r="W670" s="60"/>
    </row>
    <row r="671">
      <c r="A671" s="61">
        <v>3311.0</v>
      </c>
      <c r="B671" s="61">
        <v>895.0</v>
      </c>
      <c r="C671" s="61">
        <v>7.894443806724E12</v>
      </c>
      <c r="D671" s="59" t="s">
        <v>89</v>
      </c>
      <c r="E671" s="59" t="s">
        <v>90</v>
      </c>
      <c r="F671" s="59" t="s">
        <v>63</v>
      </c>
      <c r="G671" s="59" t="s">
        <v>970</v>
      </c>
      <c r="H671" s="61">
        <v>300.0</v>
      </c>
      <c r="I671" s="61">
        <v>0.0</v>
      </c>
      <c r="J671" s="61">
        <v>0.0</v>
      </c>
      <c r="K671" s="61">
        <v>1.0</v>
      </c>
      <c r="L671" s="61">
        <v>37.5</v>
      </c>
      <c r="M671" s="60"/>
      <c r="N671" s="60"/>
      <c r="O671" s="61">
        <v>0.0</v>
      </c>
      <c r="P671" s="59" t="s">
        <v>91</v>
      </c>
      <c r="Q671" s="62" t="s">
        <v>1497</v>
      </c>
      <c r="R671" s="61">
        <v>25.0</v>
      </c>
      <c r="S671" s="61">
        <v>15.0</v>
      </c>
      <c r="T671" s="61">
        <v>10.0</v>
      </c>
      <c r="U671" s="62" t="s">
        <v>1497</v>
      </c>
      <c r="V671" s="60"/>
      <c r="W671" s="60"/>
    </row>
    <row r="672">
      <c r="A672" s="61">
        <v>3315.0</v>
      </c>
      <c r="B672" s="61">
        <v>897.0</v>
      </c>
      <c r="C672" s="61">
        <v>7.894443806731E12</v>
      </c>
      <c r="D672" s="59" t="s">
        <v>89</v>
      </c>
      <c r="E672" s="59" t="s">
        <v>230</v>
      </c>
      <c r="F672" s="59" t="s">
        <v>63</v>
      </c>
      <c r="G672" s="59" t="s">
        <v>970</v>
      </c>
      <c r="H672" s="61">
        <v>100.0</v>
      </c>
      <c r="I672" s="61">
        <v>76.0</v>
      </c>
      <c r="J672" s="61">
        <v>0.0</v>
      </c>
      <c r="K672" s="61">
        <v>1.0</v>
      </c>
      <c r="L672" s="61">
        <v>0.0</v>
      </c>
      <c r="M672" s="60"/>
      <c r="N672" s="60"/>
      <c r="O672" s="61">
        <v>0.0</v>
      </c>
      <c r="P672" s="59" t="s">
        <v>91</v>
      </c>
      <c r="Q672" s="62" t="s">
        <v>1498</v>
      </c>
      <c r="R672" s="61">
        <v>25.0</v>
      </c>
      <c r="S672" s="61">
        <v>15.0</v>
      </c>
      <c r="T672" s="61">
        <v>10.0</v>
      </c>
      <c r="U672" s="59" t="s">
        <v>1499</v>
      </c>
      <c r="V672" s="60"/>
      <c r="W672" s="60"/>
    </row>
    <row r="673">
      <c r="A673" s="61">
        <v>3319.0</v>
      </c>
      <c r="B673" s="61">
        <v>901.0</v>
      </c>
      <c r="C673" s="61">
        <v>7.894443806748E12</v>
      </c>
      <c r="D673" s="59" t="s">
        <v>89</v>
      </c>
      <c r="E673" s="59" t="s">
        <v>90</v>
      </c>
      <c r="F673" s="59" t="s">
        <v>63</v>
      </c>
      <c r="G673" s="59" t="s">
        <v>147</v>
      </c>
      <c r="H673" s="61">
        <v>100.0</v>
      </c>
      <c r="I673" s="61">
        <v>50.0</v>
      </c>
      <c r="J673" s="61">
        <v>0.0</v>
      </c>
      <c r="K673" s="61">
        <v>1.0</v>
      </c>
      <c r="L673" s="61">
        <v>0.0</v>
      </c>
      <c r="M673" s="60"/>
      <c r="N673" s="60"/>
      <c r="O673" s="61">
        <v>0.0</v>
      </c>
      <c r="P673" s="59" t="s">
        <v>91</v>
      </c>
      <c r="Q673" s="62" t="s">
        <v>1500</v>
      </c>
      <c r="R673" s="61">
        <v>25.0</v>
      </c>
      <c r="S673" s="61">
        <v>15.0</v>
      </c>
      <c r="T673" s="61">
        <v>10.0</v>
      </c>
      <c r="U673" s="59" t="s">
        <v>1501</v>
      </c>
      <c r="V673" s="60"/>
      <c r="W673" s="60"/>
    </row>
    <row r="674">
      <c r="A674" s="61">
        <v>3321.0</v>
      </c>
      <c r="B674" s="61">
        <v>903.0</v>
      </c>
      <c r="C674" s="61">
        <v>7.894443806755E12</v>
      </c>
      <c r="D674" s="59" t="s">
        <v>89</v>
      </c>
      <c r="E674" s="59" t="s">
        <v>181</v>
      </c>
      <c r="F674" s="59" t="s">
        <v>63</v>
      </c>
      <c r="G674" s="59" t="s">
        <v>147</v>
      </c>
      <c r="H674" s="61">
        <v>100.0</v>
      </c>
      <c r="I674" s="61">
        <v>60.0</v>
      </c>
      <c r="J674" s="61">
        <v>0.0</v>
      </c>
      <c r="K674" s="61">
        <v>1.0</v>
      </c>
      <c r="L674" s="61">
        <v>42.5</v>
      </c>
      <c r="M674" s="60"/>
      <c r="N674" s="60"/>
      <c r="O674" s="61">
        <v>0.0</v>
      </c>
      <c r="P674" s="59" t="s">
        <v>91</v>
      </c>
      <c r="Q674" s="62" t="s">
        <v>1502</v>
      </c>
      <c r="R674" s="61">
        <v>25.0</v>
      </c>
      <c r="S674" s="61">
        <v>15.0</v>
      </c>
      <c r="T674" s="61">
        <v>10.0</v>
      </c>
      <c r="U674" s="59" t="s">
        <v>1503</v>
      </c>
      <c r="V674" s="60"/>
      <c r="W674" s="60"/>
    </row>
    <row r="675">
      <c r="A675" s="61">
        <v>3323.0</v>
      </c>
      <c r="B675" s="61">
        <v>905.0</v>
      </c>
      <c r="C675" s="61">
        <v>7.894443806762E12</v>
      </c>
      <c r="D675" s="59" t="s">
        <v>89</v>
      </c>
      <c r="E675" s="59" t="s">
        <v>99</v>
      </c>
      <c r="F675" s="59" t="s">
        <v>63</v>
      </c>
      <c r="G675" s="59" t="s">
        <v>147</v>
      </c>
      <c r="H675" s="59"/>
      <c r="I675" s="61">
        <v>55.0</v>
      </c>
      <c r="J675" s="61">
        <v>0.0</v>
      </c>
      <c r="K675" s="61">
        <v>0.0</v>
      </c>
      <c r="L675" s="61">
        <v>0.0</v>
      </c>
      <c r="M675" s="60"/>
      <c r="N675" s="60"/>
      <c r="O675" s="61">
        <v>0.0</v>
      </c>
      <c r="P675" s="59" t="s">
        <v>91</v>
      </c>
      <c r="Q675" s="59"/>
      <c r="R675" s="59"/>
      <c r="S675" s="59"/>
      <c r="T675" s="59"/>
      <c r="U675" s="59"/>
      <c r="V675" s="60"/>
      <c r="W675" s="60"/>
    </row>
    <row r="676">
      <c r="A676" s="61">
        <v>3325.0</v>
      </c>
      <c r="B676" s="61">
        <v>907.0</v>
      </c>
      <c r="C676" s="61">
        <v>7.894443806779E12</v>
      </c>
      <c r="D676" s="59" t="s">
        <v>89</v>
      </c>
      <c r="E676" s="59" t="s">
        <v>144</v>
      </c>
      <c r="F676" s="59" t="s">
        <v>63</v>
      </c>
      <c r="G676" s="59" t="s">
        <v>147</v>
      </c>
      <c r="H676" s="61">
        <v>100.0</v>
      </c>
      <c r="I676" s="61">
        <v>90.0</v>
      </c>
      <c r="J676" s="61">
        <v>0.0</v>
      </c>
      <c r="K676" s="61">
        <v>0.0</v>
      </c>
      <c r="L676" s="61">
        <v>0.0</v>
      </c>
      <c r="M676" s="60"/>
      <c r="N676" s="60"/>
      <c r="O676" s="61">
        <v>0.0</v>
      </c>
      <c r="P676" s="59" t="s">
        <v>91</v>
      </c>
      <c r="Q676" s="59"/>
      <c r="R676" s="61">
        <v>25.0</v>
      </c>
      <c r="S676" s="61">
        <v>15.0</v>
      </c>
      <c r="T676" s="61">
        <v>10.0</v>
      </c>
      <c r="U676" s="59"/>
      <c r="V676" s="60"/>
      <c r="W676" s="60"/>
    </row>
    <row r="677">
      <c r="A677" s="61">
        <v>3327.0</v>
      </c>
      <c r="B677" s="61">
        <v>687.0</v>
      </c>
      <c r="C677" s="61">
        <v>7.894443806786E12</v>
      </c>
      <c r="D677" s="59" t="s">
        <v>89</v>
      </c>
      <c r="E677" s="59" t="s">
        <v>139</v>
      </c>
      <c r="F677" s="59" t="s">
        <v>63</v>
      </c>
      <c r="G677" s="61">
        <v>35.0</v>
      </c>
      <c r="H677" s="64">
        <v>100.0</v>
      </c>
      <c r="I677" s="61">
        <v>50.0</v>
      </c>
      <c r="J677" s="61">
        <v>0.0</v>
      </c>
      <c r="K677" s="61">
        <v>1.0</v>
      </c>
      <c r="L677" s="61">
        <v>42.5</v>
      </c>
      <c r="M677" s="60"/>
      <c r="N677" s="60"/>
      <c r="O677" s="61">
        <v>0.0</v>
      </c>
      <c r="P677" s="59" t="s">
        <v>91</v>
      </c>
      <c r="Q677" s="62" t="s">
        <v>1504</v>
      </c>
      <c r="R677" s="64">
        <v>25.0</v>
      </c>
      <c r="S677" s="64">
        <v>15.0</v>
      </c>
      <c r="T677" s="64">
        <v>10.0</v>
      </c>
      <c r="U677" s="59" t="s">
        <v>1505</v>
      </c>
      <c r="V677" s="60"/>
      <c r="W677" s="60"/>
    </row>
    <row r="678">
      <c r="A678" s="61">
        <v>3333.0</v>
      </c>
      <c r="B678" s="61">
        <v>131.0</v>
      </c>
      <c r="C678" s="61">
        <v>7.894443806793E12</v>
      </c>
      <c r="D678" s="59" t="s">
        <v>89</v>
      </c>
      <c r="E678" s="59" t="s">
        <v>189</v>
      </c>
      <c r="F678" s="59" t="s">
        <v>63</v>
      </c>
      <c r="G678" s="59" t="s">
        <v>107</v>
      </c>
      <c r="H678" s="61">
        <v>100.0</v>
      </c>
      <c r="I678" s="61">
        <v>45.0</v>
      </c>
      <c r="J678" s="61">
        <v>0.0</v>
      </c>
      <c r="K678" s="61">
        <v>1.0</v>
      </c>
      <c r="L678" s="61">
        <v>30.0</v>
      </c>
      <c r="M678" s="60"/>
      <c r="N678" s="60"/>
      <c r="O678" s="61">
        <v>0.0</v>
      </c>
      <c r="P678" s="59" t="s">
        <v>91</v>
      </c>
      <c r="Q678" s="65" t="s">
        <v>1506</v>
      </c>
      <c r="R678" s="61">
        <v>25.0</v>
      </c>
      <c r="S678" s="61">
        <v>15.0</v>
      </c>
      <c r="T678" s="61">
        <v>10.0</v>
      </c>
      <c r="U678" s="60" t="s">
        <v>1507</v>
      </c>
      <c r="V678" s="60"/>
      <c r="W678" s="60"/>
    </row>
    <row r="679">
      <c r="A679" s="61">
        <v>3335.0</v>
      </c>
      <c r="B679" s="61">
        <v>909.0</v>
      </c>
      <c r="C679" s="61">
        <v>7.894443806809E12</v>
      </c>
      <c r="D679" s="59" t="s">
        <v>89</v>
      </c>
      <c r="E679" s="59" t="s">
        <v>96</v>
      </c>
      <c r="F679" s="59" t="s">
        <v>63</v>
      </c>
      <c r="G679" s="59" t="s">
        <v>107</v>
      </c>
      <c r="H679" s="61">
        <v>100.0</v>
      </c>
      <c r="I679" s="61">
        <v>55.0</v>
      </c>
      <c r="J679" s="61">
        <v>0.0</v>
      </c>
      <c r="K679" s="61">
        <v>1.0</v>
      </c>
      <c r="L679" s="61">
        <v>35.0</v>
      </c>
      <c r="M679" s="60"/>
      <c r="N679" s="60"/>
      <c r="O679" s="61">
        <v>0.0</v>
      </c>
      <c r="P679" s="59" t="s">
        <v>91</v>
      </c>
      <c r="Q679" s="62" t="s">
        <v>1508</v>
      </c>
      <c r="R679" s="61">
        <v>25.0</v>
      </c>
      <c r="S679" s="61">
        <v>15.0</v>
      </c>
      <c r="T679" s="61">
        <v>10.0</v>
      </c>
      <c r="U679" s="59" t="s">
        <v>1509</v>
      </c>
      <c r="V679" s="60"/>
      <c r="W679" s="60"/>
    </row>
    <row r="680">
      <c r="A680" s="61">
        <v>3337.0</v>
      </c>
      <c r="B680" s="61">
        <v>87.0</v>
      </c>
      <c r="C680" s="61">
        <v>7.894443806816E12</v>
      </c>
      <c r="D680" s="59" t="s">
        <v>89</v>
      </c>
      <c r="E680" s="59" t="s">
        <v>272</v>
      </c>
      <c r="F680" s="59" t="s">
        <v>63</v>
      </c>
      <c r="G680" s="59" t="s">
        <v>120</v>
      </c>
      <c r="H680" s="61">
        <v>100.0</v>
      </c>
      <c r="I680" s="61">
        <v>55.0</v>
      </c>
      <c r="J680" s="61">
        <v>0.0</v>
      </c>
      <c r="K680" s="61">
        <v>1.0</v>
      </c>
      <c r="L680" s="61">
        <v>40.0</v>
      </c>
      <c r="M680" s="60"/>
      <c r="N680" s="60"/>
      <c r="O680" s="61">
        <v>0.0</v>
      </c>
      <c r="P680" s="59" t="s">
        <v>91</v>
      </c>
      <c r="Q680" s="62" t="s">
        <v>1510</v>
      </c>
      <c r="R680" s="61">
        <v>25.0</v>
      </c>
      <c r="S680" s="61">
        <v>15.0</v>
      </c>
      <c r="T680" s="61">
        <v>10.0</v>
      </c>
      <c r="U680" s="59" t="s">
        <v>1511</v>
      </c>
      <c r="V680" s="60"/>
      <c r="W680" s="60"/>
    </row>
    <row r="681">
      <c r="A681" s="61">
        <v>3339.0</v>
      </c>
      <c r="B681" s="61">
        <v>103.0</v>
      </c>
      <c r="C681" s="61">
        <v>7.894443806823E12</v>
      </c>
      <c r="D681" s="59" t="s">
        <v>89</v>
      </c>
      <c r="E681" s="59" t="s">
        <v>96</v>
      </c>
      <c r="F681" s="59" t="s">
        <v>63</v>
      </c>
      <c r="G681" s="59" t="s">
        <v>120</v>
      </c>
      <c r="H681" s="59"/>
      <c r="I681" s="61">
        <v>65.0</v>
      </c>
      <c r="J681" s="61">
        <v>0.0</v>
      </c>
      <c r="K681" s="61">
        <v>2.0</v>
      </c>
      <c r="L681" s="61">
        <v>40.0</v>
      </c>
      <c r="M681" s="60"/>
      <c r="N681" s="60"/>
      <c r="O681" s="61">
        <v>0.0</v>
      </c>
      <c r="P681" s="59" t="s">
        <v>91</v>
      </c>
      <c r="Q681" s="62" t="s">
        <v>1512</v>
      </c>
      <c r="R681" s="59"/>
      <c r="S681" s="59"/>
      <c r="T681" s="59"/>
      <c r="U681" s="59" t="s">
        <v>1513</v>
      </c>
      <c r="V681" s="60"/>
      <c r="W681" s="60"/>
    </row>
    <row r="682">
      <c r="A682" s="61">
        <v>3341.0</v>
      </c>
      <c r="B682" s="61">
        <v>911.0</v>
      </c>
      <c r="C682" s="61">
        <v>7.89444380683E12</v>
      </c>
      <c r="D682" s="59" t="s">
        <v>89</v>
      </c>
      <c r="E682" s="59" t="s">
        <v>144</v>
      </c>
      <c r="F682" s="59" t="s">
        <v>63</v>
      </c>
      <c r="G682" s="61">
        <v>33.0</v>
      </c>
      <c r="H682" s="61">
        <v>100.0</v>
      </c>
      <c r="I682" s="61">
        <v>55.0</v>
      </c>
      <c r="J682" s="61">
        <v>0.0</v>
      </c>
      <c r="K682" s="61">
        <v>1.0</v>
      </c>
      <c r="L682" s="61">
        <v>25.0</v>
      </c>
      <c r="M682" s="60"/>
      <c r="N682" s="60"/>
      <c r="O682" s="61">
        <v>0.0</v>
      </c>
      <c r="P682" s="59" t="s">
        <v>91</v>
      </c>
      <c r="Q682" s="62" t="s">
        <v>1514</v>
      </c>
      <c r="R682" s="61">
        <v>25.0</v>
      </c>
      <c r="S682" s="61">
        <v>15.0</v>
      </c>
      <c r="T682" s="61">
        <v>10.0</v>
      </c>
      <c r="U682" s="59" t="s">
        <v>1515</v>
      </c>
      <c r="V682" s="60"/>
      <c r="W682" s="60"/>
    </row>
    <row r="683">
      <c r="A683" s="61">
        <v>3533.0</v>
      </c>
      <c r="B683" s="61">
        <v>693.0</v>
      </c>
      <c r="C683" s="61">
        <v>7.894443807608E12</v>
      </c>
      <c r="D683" s="59" t="s">
        <v>89</v>
      </c>
      <c r="E683" s="59" t="s">
        <v>106</v>
      </c>
      <c r="F683" s="59" t="s">
        <v>63</v>
      </c>
      <c r="G683" s="61">
        <v>35.0</v>
      </c>
      <c r="H683" s="61">
        <v>100.0</v>
      </c>
      <c r="I683" s="61">
        <v>60.0</v>
      </c>
      <c r="J683" s="61">
        <v>0.0</v>
      </c>
      <c r="K683" s="61">
        <v>1.0</v>
      </c>
      <c r="L683" s="61">
        <v>0.0</v>
      </c>
      <c r="M683" s="60"/>
      <c r="N683" s="60"/>
      <c r="O683" s="61">
        <v>0.0</v>
      </c>
      <c r="P683" s="59" t="s">
        <v>91</v>
      </c>
      <c r="Q683" s="62" t="s">
        <v>1516</v>
      </c>
      <c r="R683" s="61">
        <v>25.0</v>
      </c>
      <c r="S683" s="61">
        <v>15.0</v>
      </c>
      <c r="T683" s="61">
        <v>10.0</v>
      </c>
      <c r="U683" s="59" t="s">
        <v>1517</v>
      </c>
      <c r="V683" s="60"/>
      <c r="W683" s="60"/>
    </row>
    <row r="684">
      <c r="A684" s="61">
        <v>3349.0</v>
      </c>
      <c r="B684" s="61">
        <v>239.0</v>
      </c>
      <c r="C684" s="61">
        <v>7.894443806854E12</v>
      </c>
      <c r="D684" s="59" t="s">
        <v>89</v>
      </c>
      <c r="E684" s="59" t="s">
        <v>139</v>
      </c>
      <c r="F684" s="59" t="s">
        <v>63</v>
      </c>
      <c r="G684" s="59" t="s">
        <v>107</v>
      </c>
      <c r="H684" s="59"/>
      <c r="I684" s="61">
        <v>100.0</v>
      </c>
      <c r="J684" s="61">
        <v>0.0</v>
      </c>
      <c r="K684" s="61">
        <v>2.0</v>
      </c>
      <c r="L684" s="61">
        <v>65.0</v>
      </c>
      <c r="M684" s="60"/>
      <c r="N684" s="60"/>
      <c r="O684" s="61">
        <v>0.0</v>
      </c>
      <c r="P684" s="59" t="s">
        <v>91</v>
      </c>
      <c r="Q684" s="62" t="s">
        <v>1518</v>
      </c>
      <c r="R684" s="59"/>
      <c r="S684" s="59"/>
      <c r="T684" s="59"/>
      <c r="U684" s="59" t="s">
        <v>1519</v>
      </c>
      <c r="V684" s="60"/>
      <c r="W684" s="60"/>
    </row>
    <row r="685">
      <c r="A685" s="61">
        <v>3353.0</v>
      </c>
      <c r="B685" s="61">
        <v>51.0</v>
      </c>
      <c r="C685" s="61">
        <v>7.894443806861E12</v>
      </c>
      <c r="D685" s="59" t="s">
        <v>89</v>
      </c>
      <c r="E685" s="59" t="s">
        <v>90</v>
      </c>
      <c r="F685" s="59" t="s">
        <v>63</v>
      </c>
      <c r="G685" s="61">
        <v>25.0</v>
      </c>
      <c r="H685" s="61">
        <v>100.0</v>
      </c>
      <c r="I685" s="61">
        <v>65.0</v>
      </c>
      <c r="J685" s="61">
        <v>0.0</v>
      </c>
      <c r="K685" s="61">
        <v>2.0</v>
      </c>
      <c r="L685" s="61">
        <v>33.67</v>
      </c>
      <c r="M685" s="60"/>
      <c r="N685" s="60"/>
      <c r="O685" s="61">
        <v>0.0</v>
      </c>
      <c r="P685" s="59" t="s">
        <v>91</v>
      </c>
      <c r="Q685" s="62" t="s">
        <v>1520</v>
      </c>
      <c r="R685" s="61">
        <v>25.0</v>
      </c>
      <c r="S685" s="61">
        <v>15.0</v>
      </c>
      <c r="T685" s="61">
        <v>10.0</v>
      </c>
      <c r="U685" s="59" t="s">
        <v>1521</v>
      </c>
      <c r="V685" s="60"/>
      <c r="W685" s="60"/>
    </row>
    <row r="686">
      <c r="A686" s="61">
        <v>3357.0</v>
      </c>
      <c r="B686" s="61">
        <v>87.0</v>
      </c>
      <c r="C686" s="61">
        <v>7.894443806878E12</v>
      </c>
      <c r="D686" s="59" t="s">
        <v>89</v>
      </c>
      <c r="E686" s="59" t="s">
        <v>127</v>
      </c>
      <c r="F686" s="59" t="s">
        <v>63</v>
      </c>
      <c r="G686" s="59" t="s">
        <v>113</v>
      </c>
      <c r="H686" s="64">
        <v>100.0</v>
      </c>
      <c r="I686" s="61">
        <v>55.0</v>
      </c>
      <c r="J686" s="61">
        <v>0.0</v>
      </c>
      <c r="K686" s="61">
        <v>1.0</v>
      </c>
      <c r="L686" s="61">
        <v>29.9</v>
      </c>
      <c r="M686" s="60"/>
      <c r="N686" s="60"/>
      <c r="O686" s="61">
        <v>0.0</v>
      </c>
      <c r="P686" s="59" t="s">
        <v>91</v>
      </c>
      <c r="Q686" s="62" t="s">
        <v>1522</v>
      </c>
      <c r="R686" s="64">
        <v>25.0</v>
      </c>
      <c r="S686" s="64">
        <v>15.0</v>
      </c>
      <c r="T686" s="64">
        <v>10.0</v>
      </c>
      <c r="U686" s="59" t="s">
        <v>1523</v>
      </c>
      <c r="V686" s="60"/>
      <c r="W686" s="60"/>
    </row>
    <row r="687">
      <c r="A687" s="61">
        <v>4445.0</v>
      </c>
      <c r="B687" s="61">
        <v>693.0</v>
      </c>
      <c r="C687" s="61">
        <v>7.894443811247E12</v>
      </c>
      <c r="D687" s="59" t="s">
        <v>89</v>
      </c>
      <c r="E687" s="59" t="s">
        <v>102</v>
      </c>
      <c r="F687" s="59" t="s">
        <v>63</v>
      </c>
      <c r="G687" s="61">
        <v>38.0</v>
      </c>
      <c r="H687" s="61">
        <v>100.0</v>
      </c>
      <c r="I687" s="61">
        <v>60.0</v>
      </c>
      <c r="J687" s="61">
        <v>0.0</v>
      </c>
      <c r="K687" s="61">
        <v>1.0</v>
      </c>
      <c r="L687" s="61">
        <v>0.0</v>
      </c>
      <c r="M687" s="60"/>
      <c r="N687" s="60"/>
      <c r="O687" s="61">
        <v>0.0</v>
      </c>
      <c r="P687" s="59" t="s">
        <v>91</v>
      </c>
      <c r="Q687" s="62" t="s">
        <v>1524</v>
      </c>
      <c r="R687" s="61">
        <v>25.0</v>
      </c>
      <c r="S687" s="61">
        <v>15.0</v>
      </c>
      <c r="T687" s="61">
        <v>10.0</v>
      </c>
      <c r="U687" s="59" t="s">
        <v>1525</v>
      </c>
      <c r="V687" s="60"/>
      <c r="W687" s="60"/>
    </row>
    <row r="688">
      <c r="A688" s="61">
        <v>3367.0</v>
      </c>
      <c r="B688" s="61">
        <v>193.0</v>
      </c>
      <c r="C688" s="61">
        <v>7.894443806892E12</v>
      </c>
      <c r="D688" s="59" t="s">
        <v>89</v>
      </c>
      <c r="E688" s="59" t="s">
        <v>277</v>
      </c>
      <c r="F688" s="59" t="s">
        <v>63</v>
      </c>
      <c r="G688" s="59" t="s">
        <v>107</v>
      </c>
      <c r="H688" s="61">
        <v>100.0</v>
      </c>
      <c r="I688" s="61">
        <v>100.0</v>
      </c>
      <c r="J688" s="61">
        <v>0.0</v>
      </c>
      <c r="K688" s="61">
        <v>0.0</v>
      </c>
      <c r="L688" s="61">
        <v>52.5</v>
      </c>
      <c r="M688" s="60"/>
      <c r="N688" s="60"/>
      <c r="O688" s="61">
        <v>0.0</v>
      </c>
      <c r="P688" s="59" t="s">
        <v>91</v>
      </c>
      <c r="Q688" s="62" t="s">
        <v>1526</v>
      </c>
      <c r="R688" s="61">
        <v>25.0</v>
      </c>
      <c r="S688" s="61">
        <v>15.0</v>
      </c>
      <c r="T688" s="61">
        <v>10.0</v>
      </c>
      <c r="U688" s="59" t="s">
        <v>1527</v>
      </c>
      <c r="V688" s="60"/>
      <c r="W688" s="60"/>
    </row>
    <row r="689">
      <c r="A689" s="61">
        <v>3369.0</v>
      </c>
      <c r="B689" s="61">
        <v>193.0</v>
      </c>
      <c r="C689" s="61">
        <v>7.894443806908E12</v>
      </c>
      <c r="D689" s="59" t="s">
        <v>89</v>
      </c>
      <c r="E689" s="59" t="s">
        <v>272</v>
      </c>
      <c r="F689" s="59" t="s">
        <v>63</v>
      </c>
      <c r="G689" s="59" t="s">
        <v>120</v>
      </c>
      <c r="H689" s="61">
        <v>100.0</v>
      </c>
      <c r="I689" s="61">
        <v>100.0</v>
      </c>
      <c r="J689" s="61">
        <v>0.0</v>
      </c>
      <c r="K689" s="61">
        <v>1.0</v>
      </c>
      <c r="L689" s="61">
        <v>52.5</v>
      </c>
      <c r="M689" s="60"/>
      <c r="N689" s="60"/>
      <c r="O689" s="61">
        <v>0.0</v>
      </c>
      <c r="P689" s="59" t="s">
        <v>91</v>
      </c>
      <c r="Q689" s="62" t="s">
        <v>1528</v>
      </c>
      <c r="R689" s="61">
        <v>25.0</v>
      </c>
      <c r="S689" s="61">
        <v>15.0</v>
      </c>
      <c r="T689" s="61">
        <v>10.0</v>
      </c>
      <c r="U689" s="59" t="s">
        <v>1529</v>
      </c>
      <c r="V689" s="60"/>
      <c r="W689" s="60"/>
    </row>
    <row r="690">
      <c r="A690" s="61">
        <v>3371.0</v>
      </c>
      <c r="B690" s="61">
        <v>125.0</v>
      </c>
      <c r="C690" s="61">
        <v>7.894443806915E12</v>
      </c>
      <c r="D690" s="59" t="s">
        <v>89</v>
      </c>
      <c r="E690" s="59" t="s">
        <v>144</v>
      </c>
      <c r="F690" s="59" t="s">
        <v>63</v>
      </c>
      <c r="G690" s="59" t="s">
        <v>107</v>
      </c>
      <c r="H690" s="61">
        <v>100.0</v>
      </c>
      <c r="I690" s="61">
        <v>100.0</v>
      </c>
      <c r="J690" s="61">
        <v>0.0</v>
      </c>
      <c r="K690" s="61">
        <v>0.0</v>
      </c>
      <c r="L690" s="61">
        <v>42.5</v>
      </c>
      <c r="M690" s="66">
        <v>44682.0</v>
      </c>
      <c r="N690" s="66">
        <v>44742.0</v>
      </c>
      <c r="O690" s="61">
        <v>70.0</v>
      </c>
      <c r="P690" s="59" t="s">
        <v>91</v>
      </c>
      <c r="Q690" s="62" t="s">
        <v>1530</v>
      </c>
      <c r="R690" s="61">
        <v>25.0</v>
      </c>
      <c r="S690" s="61">
        <v>15.0</v>
      </c>
      <c r="T690" s="61">
        <v>10.0</v>
      </c>
      <c r="U690" s="59" t="s">
        <v>1531</v>
      </c>
      <c r="V690" s="60"/>
      <c r="W690" s="60"/>
    </row>
    <row r="691">
      <c r="A691" s="61">
        <v>3375.0</v>
      </c>
      <c r="B691" s="61">
        <v>125.0</v>
      </c>
      <c r="C691" s="61">
        <v>7.894443806922E12</v>
      </c>
      <c r="D691" s="59" t="s">
        <v>89</v>
      </c>
      <c r="E691" s="59" t="s">
        <v>99</v>
      </c>
      <c r="F691" s="59" t="s">
        <v>63</v>
      </c>
      <c r="G691" s="61">
        <v>19.0</v>
      </c>
      <c r="H691" s="61">
        <v>100.0</v>
      </c>
      <c r="I691" s="61">
        <v>90.0</v>
      </c>
      <c r="J691" s="61">
        <v>0.0</v>
      </c>
      <c r="K691" s="61">
        <v>2.0</v>
      </c>
      <c r="L691" s="61">
        <v>42.5</v>
      </c>
      <c r="M691" s="60"/>
      <c r="N691" s="60"/>
      <c r="O691" s="61">
        <v>0.0</v>
      </c>
      <c r="P691" s="59" t="s">
        <v>91</v>
      </c>
      <c r="Q691" s="62" t="s">
        <v>1532</v>
      </c>
      <c r="R691" s="61">
        <v>25.0</v>
      </c>
      <c r="S691" s="61">
        <v>15.0</v>
      </c>
      <c r="T691" s="61">
        <v>10.0</v>
      </c>
      <c r="U691" s="59" t="s">
        <v>1533</v>
      </c>
      <c r="V691" s="60"/>
      <c r="W691" s="60"/>
    </row>
    <row r="692">
      <c r="A692" s="61">
        <v>3377.0</v>
      </c>
      <c r="B692" s="61">
        <v>125.0</v>
      </c>
      <c r="C692" s="61">
        <v>7.894443806939E12</v>
      </c>
      <c r="D692" s="59" t="s">
        <v>89</v>
      </c>
      <c r="E692" s="59" t="s">
        <v>99</v>
      </c>
      <c r="F692" s="59" t="s">
        <v>63</v>
      </c>
      <c r="G692" s="59" t="s">
        <v>113</v>
      </c>
      <c r="H692" s="61">
        <v>100.0</v>
      </c>
      <c r="I692" s="61">
        <v>100.0</v>
      </c>
      <c r="J692" s="61">
        <v>0.0</v>
      </c>
      <c r="K692" s="61">
        <v>0.0</v>
      </c>
      <c r="L692" s="61">
        <v>42.5</v>
      </c>
      <c r="M692" s="66">
        <v>44805.0</v>
      </c>
      <c r="N692" s="66">
        <v>44834.0</v>
      </c>
      <c r="O692" s="61">
        <v>80.0</v>
      </c>
      <c r="P692" s="59" t="s">
        <v>91</v>
      </c>
      <c r="Q692" s="62" t="s">
        <v>1534</v>
      </c>
      <c r="R692" s="61">
        <v>25.0</v>
      </c>
      <c r="S692" s="61">
        <v>15.0</v>
      </c>
      <c r="T692" s="61">
        <v>10.0</v>
      </c>
      <c r="U692" s="59" t="s">
        <v>1535</v>
      </c>
      <c r="V692" s="60"/>
      <c r="W692" s="60"/>
    </row>
    <row r="693">
      <c r="A693" s="61">
        <v>3379.0</v>
      </c>
      <c r="B693" s="61">
        <v>125.0</v>
      </c>
      <c r="C693" s="61">
        <v>7.894443806946E12</v>
      </c>
      <c r="D693" s="59" t="s">
        <v>89</v>
      </c>
      <c r="E693" s="59" t="s">
        <v>139</v>
      </c>
      <c r="F693" s="59" t="s">
        <v>63</v>
      </c>
      <c r="G693" s="59" t="s">
        <v>107</v>
      </c>
      <c r="H693" s="61">
        <v>100.0</v>
      </c>
      <c r="I693" s="61">
        <v>100.0</v>
      </c>
      <c r="J693" s="61">
        <v>0.0</v>
      </c>
      <c r="K693" s="61">
        <v>3.0</v>
      </c>
      <c r="L693" s="61">
        <v>42.5</v>
      </c>
      <c r="M693" s="66">
        <v>44682.0</v>
      </c>
      <c r="N693" s="66">
        <v>44742.0</v>
      </c>
      <c r="O693" s="61">
        <v>70.0</v>
      </c>
      <c r="P693" s="59" t="s">
        <v>91</v>
      </c>
      <c r="Q693" s="62" t="s">
        <v>1536</v>
      </c>
      <c r="R693" s="61">
        <v>25.0</v>
      </c>
      <c r="S693" s="61">
        <v>15.0</v>
      </c>
      <c r="T693" s="61">
        <v>10.0</v>
      </c>
      <c r="U693" s="59" t="s">
        <v>1537</v>
      </c>
      <c r="V693" s="60"/>
      <c r="W693" s="60"/>
    </row>
    <row r="694">
      <c r="A694" s="61">
        <v>3381.0</v>
      </c>
      <c r="B694" s="61">
        <v>125.0</v>
      </c>
      <c r="C694" s="61">
        <v>7.894443806953E12</v>
      </c>
      <c r="D694" s="59" t="s">
        <v>89</v>
      </c>
      <c r="E694" s="59" t="s">
        <v>139</v>
      </c>
      <c r="F694" s="59" t="s">
        <v>63</v>
      </c>
      <c r="G694" s="59" t="s">
        <v>113</v>
      </c>
      <c r="H694" s="61">
        <v>100.0</v>
      </c>
      <c r="I694" s="61">
        <v>100.0</v>
      </c>
      <c r="J694" s="61">
        <v>0.0</v>
      </c>
      <c r="K694" s="61">
        <v>0.0</v>
      </c>
      <c r="L694" s="61">
        <v>0.0</v>
      </c>
      <c r="M694" s="63">
        <v>44849.0</v>
      </c>
      <c r="N694" s="63">
        <v>44925.0</v>
      </c>
      <c r="O694" s="61">
        <v>80.0</v>
      </c>
      <c r="P694" s="59" t="s">
        <v>91</v>
      </c>
      <c r="Q694" s="62" t="s">
        <v>1538</v>
      </c>
      <c r="R694" s="61">
        <v>25.0</v>
      </c>
      <c r="S694" s="61">
        <v>15.0</v>
      </c>
      <c r="T694" s="61">
        <v>10.0</v>
      </c>
      <c r="U694" s="59" t="s">
        <v>1539</v>
      </c>
      <c r="V694" s="60"/>
      <c r="W694" s="60"/>
    </row>
    <row r="695">
      <c r="A695" s="61">
        <v>3383.0</v>
      </c>
      <c r="B695" s="61">
        <v>125.0</v>
      </c>
      <c r="C695" s="61">
        <v>7.89444380696E12</v>
      </c>
      <c r="D695" s="59" t="s">
        <v>89</v>
      </c>
      <c r="E695" s="59" t="s">
        <v>90</v>
      </c>
      <c r="F695" s="59" t="s">
        <v>63</v>
      </c>
      <c r="G695" s="59" t="s">
        <v>107</v>
      </c>
      <c r="H695" s="61">
        <v>100.0</v>
      </c>
      <c r="I695" s="61">
        <v>100.0</v>
      </c>
      <c r="J695" s="61">
        <v>0.0</v>
      </c>
      <c r="K695" s="61">
        <v>2.0</v>
      </c>
      <c r="L695" s="61">
        <v>42.5</v>
      </c>
      <c r="M695" s="67"/>
      <c r="N695" s="67"/>
      <c r="O695" s="61">
        <v>0.0</v>
      </c>
      <c r="P695" s="59" t="s">
        <v>91</v>
      </c>
      <c r="Q695" s="62" t="s">
        <v>1540</v>
      </c>
      <c r="R695" s="61">
        <v>25.0</v>
      </c>
      <c r="S695" s="61">
        <v>15.0</v>
      </c>
      <c r="T695" s="61">
        <v>10.0</v>
      </c>
      <c r="U695" s="59" t="s">
        <v>1541</v>
      </c>
      <c r="V695" s="60"/>
      <c r="W695" s="60"/>
    </row>
    <row r="696">
      <c r="A696" s="61">
        <v>3385.0</v>
      </c>
      <c r="B696" s="61">
        <v>130.0</v>
      </c>
      <c r="C696" s="61">
        <v>7.894443806977E12</v>
      </c>
      <c r="D696" s="59" t="s">
        <v>89</v>
      </c>
      <c r="E696" s="59" t="s">
        <v>99</v>
      </c>
      <c r="F696" s="59" t="s">
        <v>63</v>
      </c>
      <c r="G696" s="61">
        <v>22.0</v>
      </c>
      <c r="H696" s="61">
        <v>100.0</v>
      </c>
      <c r="I696" s="61">
        <v>55.0</v>
      </c>
      <c r="J696" s="61">
        <v>0.0</v>
      </c>
      <c r="K696" s="61">
        <v>2.0</v>
      </c>
      <c r="L696" s="61">
        <v>32.5</v>
      </c>
      <c r="M696" s="68"/>
      <c r="N696" s="68"/>
      <c r="O696" s="61">
        <v>0.0</v>
      </c>
      <c r="P696" s="59" t="s">
        <v>91</v>
      </c>
      <c r="Q696" s="62" t="s">
        <v>1542</v>
      </c>
      <c r="R696" s="61">
        <v>25.0</v>
      </c>
      <c r="S696" s="61">
        <v>15.0</v>
      </c>
      <c r="T696" s="61">
        <v>10.0</v>
      </c>
      <c r="U696" s="59" t="s">
        <v>1543</v>
      </c>
      <c r="V696" s="60"/>
      <c r="W696" s="60"/>
    </row>
    <row r="697">
      <c r="A697" s="61">
        <v>3387.0</v>
      </c>
      <c r="B697" s="61">
        <v>913.0</v>
      </c>
      <c r="C697" s="61">
        <v>7.894443806984E12</v>
      </c>
      <c r="D697" s="59" t="s">
        <v>89</v>
      </c>
      <c r="E697" s="59" t="s">
        <v>102</v>
      </c>
      <c r="F697" s="59" t="s">
        <v>63</v>
      </c>
      <c r="G697" s="61">
        <v>22.0</v>
      </c>
      <c r="H697" s="61">
        <v>100.0</v>
      </c>
      <c r="I697" s="61">
        <v>55.0</v>
      </c>
      <c r="J697" s="61">
        <v>0.0</v>
      </c>
      <c r="K697" s="61">
        <v>1.0</v>
      </c>
      <c r="L697" s="61">
        <v>32.5</v>
      </c>
      <c r="M697" s="60"/>
      <c r="N697" s="60"/>
      <c r="O697" s="61">
        <v>0.0</v>
      </c>
      <c r="P697" s="59" t="s">
        <v>91</v>
      </c>
      <c r="Q697" s="62" t="s">
        <v>1544</v>
      </c>
      <c r="R697" s="61">
        <v>25.0</v>
      </c>
      <c r="S697" s="61">
        <v>15.0</v>
      </c>
      <c r="T697" s="61">
        <v>10.0</v>
      </c>
      <c r="U697" s="59" t="s">
        <v>1545</v>
      </c>
      <c r="V697" s="60"/>
      <c r="W697" s="60"/>
    </row>
    <row r="698">
      <c r="A698" s="61">
        <v>3389.0</v>
      </c>
      <c r="B698" s="61">
        <v>65.0</v>
      </c>
      <c r="C698" s="61">
        <v>7.894443806991E12</v>
      </c>
      <c r="D698" s="59" t="s">
        <v>89</v>
      </c>
      <c r="E698" s="59" t="s">
        <v>102</v>
      </c>
      <c r="F698" s="59" t="s">
        <v>63</v>
      </c>
      <c r="G698" s="59" t="s">
        <v>113</v>
      </c>
      <c r="H698" s="61">
        <v>100.0</v>
      </c>
      <c r="I698" s="61">
        <v>110.0</v>
      </c>
      <c r="J698" s="61">
        <v>0.0</v>
      </c>
      <c r="K698" s="61">
        <v>0.0</v>
      </c>
      <c r="L698" s="61">
        <v>54.5</v>
      </c>
      <c r="M698" s="60"/>
      <c r="N698" s="60"/>
      <c r="O698" s="61">
        <v>0.0</v>
      </c>
      <c r="P698" s="59" t="s">
        <v>91</v>
      </c>
      <c r="Q698" s="62" t="s">
        <v>1546</v>
      </c>
      <c r="R698" s="61">
        <v>25.0</v>
      </c>
      <c r="S698" s="61">
        <v>15.0</v>
      </c>
      <c r="T698" s="61">
        <v>10.0</v>
      </c>
      <c r="U698" s="59" t="s">
        <v>1547</v>
      </c>
      <c r="V698" s="60"/>
      <c r="W698" s="60"/>
    </row>
    <row r="699">
      <c r="A699" s="61">
        <v>3391.0</v>
      </c>
      <c r="B699" s="61">
        <v>191.0</v>
      </c>
      <c r="C699" s="61">
        <v>7.894443807004E12</v>
      </c>
      <c r="D699" s="59" t="s">
        <v>89</v>
      </c>
      <c r="E699" s="59" t="s">
        <v>230</v>
      </c>
      <c r="F699" s="59" t="s">
        <v>63</v>
      </c>
      <c r="G699" s="59" t="s">
        <v>113</v>
      </c>
      <c r="H699" s="61">
        <v>100.0</v>
      </c>
      <c r="I699" s="61">
        <v>40.0</v>
      </c>
      <c r="J699" s="61">
        <v>0.0</v>
      </c>
      <c r="K699" s="61">
        <v>3.0</v>
      </c>
      <c r="L699" s="61">
        <v>0.0</v>
      </c>
      <c r="M699" s="60"/>
      <c r="N699" s="60"/>
      <c r="O699" s="61">
        <v>0.0</v>
      </c>
      <c r="P699" s="59" t="s">
        <v>91</v>
      </c>
      <c r="Q699" s="62" t="s">
        <v>1548</v>
      </c>
      <c r="R699" s="61">
        <v>25.0</v>
      </c>
      <c r="S699" s="61">
        <v>15.0</v>
      </c>
      <c r="T699" s="61">
        <v>10.0</v>
      </c>
      <c r="U699" s="59" t="s">
        <v>1549</v>
      </c>
      <c r="V699" s="60"/>
      <c r="W699" s="60"/>
    </row>
    <row r="700">
      <c r="A700" s="61">
        <v>3393.0</v>
      </c>
      <c r="B700" s="61">
        <v>253.0</v>
      </c>
      <c r="C700" s="61">
        <v>7.894443807011E12</v>
      </c>
      <c r="D700" s="59" t="s">
        <v>89</v>
      </c>
      <c r="E700" s="59" t="s">
        <v>139</v>
      </c>
      <c r="F700" s="59" t="s">
        <v>63</v>
      </c>
      <c r="G700" s="61">
        <v>19.0</v>
      </c>
      <c r="H700" s="59"/>
      <c r="I700" s="61">
        <v>55.0</v>
      </c>
      <c r="J700" s="61">
        <v>0.0</v>
      </c>
      <c r="K700" s="61">
        <v>1.0</v>
      </c>
      <c r="L700" s="61">
        <v>30.0</v>
      </c>
      <c r="M700" s="60"/>
      <c r="N700" s="60"/>
      <c r="O700" s="61">
        <v>0.0</v>
      </c>
      <c r="P700" s="59" t="s">
        <v>91</v>
      </c>
      <c r="Q700" s="62" t="s">
        <v>1550</v>
      </c>
      <c r="R700" s="59"/>
      <c r="S700" s="59"/>
      <c r="T700" s="59"/>
      <c r="U700" s="59" t="s">
        <v>1551</v>
      </c>
      <c r="V700" s="60"/>
      <c r="W700" s="60"/>
    </row>
    <row r="701">
      <c r="A701" s="61">
        <v>3395.0</v>
      </c>
      <c r="B701" s="61">
        <v>915.0</v>
      </c>
      <c r="C701" s="61">
        <v>7.894443807028E12</v>
      </c>
      <c r="D701" s="59" t="s">
        <v>89</v>
      </c>
      <c r="E701" s="59" t="s">
        <v>214</v>
      </c>
      <c r="F701" s="59" t="s">
        <v>63</v>
      </c>
      <c r="G701" s="59" t="s">
        <v>103</v>
      </c>
      <c r="H701" s="61">
        <v>100.0</v>
      </c>
      <c r="I701" s="61">
        <v>55.0</v>
      </c>
      <c r="J701" s="61">
        <v>0.0</v>
      </c>
      <c r="K701" s="61">
        <v>4.0</v>
      </c>
      <c r="L701" s="61">
        <v>0.0</v>
      </c>
      <c r="M701" s="60"/>
      <c r="N701" s="60"/>
      <c r="O701" s="61">
        <v>0.0</v>
      </c>
      <c r="P701" s="59" t="s">
        <v>91</v>
      </c>
      <c r="Q701" s="62" t="s">
        <v>1552</v>
      </c>
      <c r="R701" s="61">
        <v>25.0</v>
      </c>
      <c r="S701" s="61">
        <v>15.0</v>
      </c>
      <c r="T701" s="61">
        <v>10.0</v>
      </c>
      <c r="U701" s="59" t="s">
        <v>1553</v>
      </c>
      <c r="V701" s="60"/>
      <c r="W701" s="60"/>
    </row>
    <row r="702">
      <c r="A702" s="61">
        <v>3397.0</v>
      </c>
      <c r="B702" s="61">
        <v>917.0</v>
      </c>
      <c r="C702" s="61">
        <v>7.894443807035E12</v>
      </c>
      <c r="D702" s="59" t="s">
        <v>89</v>
      </c>
      <c r="E702" s="59" t="s">
        <v>316</v>
      </c>
      <c r="F702" s="59" t="s">
        <v>63</v>
      </c>
      <c r="G702" s="61">
        <v>35.0</v>
      </c>
      <c r="H702" s="64">
        <v>100.0</v>
      </c>
      <c r="I702" s="61">
        <v>75.0</v>
      </c>
      <c r="J702" s="61">
        <v>0.0</v>
      </c>
      <c r="K702" s="61">
        <v>1.0</v>
      </c>
      <c r="L702" s="61">
        <v>37.5</v>
      </c>
      <c r="M702" s="60"/>
      <c r="N702" s="60"/>
      <c r="O702" s="61">
        <v>0.0</v>
      </c>
      <c r="P702" s="59" t="s">
        <v>91</v>
      </c>
      <c r="Q702" s="62" t="s">
        <v>1554</v>
      </c>
      <c r="R702" s="64">
        <v>25.0</v>
      </c>
      <c r="S702" s="64">
        <v>15.0</v>
      </c>
      <c r="T702" s="64">
        <v>10.0</v>
      </c>
      <c r="U702" s="59" t="s">
        <v>1555</v>
      </c>
      <c r="V702" s="60"/>
      <c r="W702" s="60"/>
    </row>
    <row r="703">
      <c r="A703" s="61">
        <v>3399.0</v>
      </c>
      <c r="B703" s="61">
        <v>919.0</v>
      </c>
      <c r="C703" s="61">
        <v>7.894443807042E12</v>
      </c>
      <c r="D703" s="59" t="s">
        <v>89</v>
      </c>
      <c r="E703" s="59" t="s">
        <v>211</v>
      </c>
      <c r="F703" s="59" t="s">
        <v>63</v>
      </c>
      <c r="G703" s="59" t="s">
        <v>970</v>
      </c>
      <c r="H703" s="61">
        <v>100.0</v>
      </c>
      <c r="I703" s="61">
        <v>60.0</v>
      </c>
      <c r="J703" s="61">
        <v>0.0</v>
      </c>
      <c r="K703" s="61">
        <v>1.0</v>
      </c>
      <c r="L703" s="61">
        <v>0.0</v>
      </c>
      <c r="M703" s="60"/>
      <c r="N703" s="60"/>
      <c r="O703" s="61">
        <v>0.0</v>
      </c>
      <c r="P703" s="59" t="s">
        <v>91</v>
      </c>
      <c r="Q703" s="62" t="s">
        <v>1556</v>
      </c>
      <c r="R703" s="61">
        <v>25.0</v>
      </c>
      <c r="S703" s="61">
        <v>15.0</v>
      </c>
      <c r="T703" s="61">
        <v>10.0</v>
      </c>
      <c r="U703" s="59" t="s">
        <v>1557</v>
      </c>
      <c r="V703" s="60"/>
      <c r="W703" s="60"/>
    </row>
    <row r="704">
      <c r="A704" s="61">
        <v>3401.0</v>
      </c>
      <c r="B704" s="61">
        <v>921.0</v>
      </c>
      <c r="C704" s="61">
        <v>7.894443807059E12</v>
      </c>
      <c r="D704" s="59" t="s">
        <v>89</v>
      </c>
      <c r="E704" s="59" t="s">
        <v>90</v>
      </c>
      <c r="F704" s="59" t="s">
        <v>63</v>
      </c>
      <c r="G704" s="61">
        <v>37.0</v>
      </c>
      <c r="H704" s="61">
        <v>100.0</v>
      </c>
      <c r="I704" s="61">
        <v>60.0</v>
      </c>
      <c r="J704" s="61">
        <v>0.0</v>
      </c>
      <c r="K704" s="61">
        <v>1.0</v>
      </c>
      <c r="L704" s="61">
        <v>0.0</v>
      </c>
      <c r="M704" s="60"/>
      <c r="N704" s="60"/>
      <c r="O704" s="61">
        <v>0.0</v>
      </c>
      <c r="P704" s="59" t="s">
        <v>91</v>
      </c>
      <c r="Q704" s="62" t="s">
        <v>1558</v>
      </c>
      <c r="R704" s="61">
        <v>25.0</v>
      </c>
      <c r="S704" s="61">
        <v>15.0</v>
      </c>
      <c r="T704" s="61">
        <v>10.0</v>
      </c>
      <c r="U704" s="59" t="s">
        <v>1559</v>
      </c>
      <c r="V704" s="60"/>
      <c r="W704" s="60"/>
    </row>
    <row r="705">
      <c r="A705" s="61">
        <v>3403.0</v>
      </c>
      <c r="B705" s="61">
        <v>923.0</v>
      </c>
      <c r="C705" s="61">
        <v>7.894443807066E12</v>
      </c>
      <c r="D705" s="59" t="s">
        <v>89</v>
      </c>
      <c r="E705" s="59" t="s">
        <v>144</v>
      </c>
      <c r="F705" s="59" t="s">
        <v>63</v>
      </c>
      <c r="G705" s="61">
        <v>36.0</v>
      </c>
      <c r="H705" s="59"/>
      <c r="I705" s="61">
        <v>80.0</v>
      </c>
      <c r="J705" s="61">
        <v>0.0</v>
      </c>
      <c r="K705" s="61">
        <v>4.0</v>
      </c>
      <c r="L705" s="61">
        <v>52.39</v>
      </c>
      <c r="M705" s="60"/>
      <c r="N705" s="60"/>
      <c r="O705" s="61">
        <v>0.0</v>
      </c>
      <c r="P705" s="59" t="s">
        <v>1560</v>
      </c>
      <c r="Q705" s="62" t="s">
        <v>1561</v>
      </c>
      <c r="R705" s="59"/>
      <c r="S705" s="59"/>
      <c r="T705" s="59"/>
      <c r="U705" s="59" t="s">
        <v>1562</v>
      </c>
      <c r="V705" s="60"/>
      <c r="W705" s="60"/>
    </row>
    <row r="706">
      <c r="A706" s="61">
        <v>3407.0</v>
      </c>
      <c r="B706" s="61">
        <v>465.0</v>
      </c>
      <c r="C706" s="61">
        <v>7.894443807073E12</v>
      </c>
      <c r="D706" s="59" t="s">
        <v>89</v>
      </c>
      <c r="E706" s="59" t="s">
        <v>102</v>
      </c>
      <c r="F706" s="59" t="s">
        <v>63</v>
      </c>
      <c r="G706" s="59" t="s">
        <v>120</v>
      </c>
      <c r="H706" s="61">
        <v>100.0</v>
      </c>
      <c r="I706" s="61">
        <v>70.0</v>
      </c>
      <c r="J706" s="61">
        <v>0.0</v>
      </c>
      <c r="K706" s="61">
        <v>1.0</v>
      </c>
      <c r="L706" s="61">
        <v>52.39</v>
      </c>
      <c r="M706" s="60"/>
      <c r="N706" s="60"/>
      <c r="O706" s="61">
        <v>0.0</v>
      </c>
      <c r="P706" s="59" t="s">
        <v>91</v>
      </c>
      <c r="Q706" s="62" t="s">
        <v>1563</v>
      </c>
      <c r="R706" s="61">
        <v>25.0</v>
      </c>
      <c r="S706" s="61">
        <v>15.0</v>
      </c>
      <c r="T706" s="61">
        <v>10.0</v>
      </c>
      <c r="U706" s="59" t="s">
        <v>1564</v>
      </c>
      <c r="V706" s="60"/>
      <c r="W706" s="60"/>
    </row>
    <row r="707">
      <c r="A707" s="61">
        <v>3411.0</v>
      </c>
      <c r="B707" s="61">
        <v>547.0</v>
      </c>
      <c r="C707" s="61">
        <v>7.89444380708E12</v>
      </c>
      <c r="D707" s="59" t="s">
        <v>89</v>
      </c>
      <c r="E707" s="59" t="s">
        <v>106</v>
      </c>
      <c r="F707" s="59" t="s">
        <v>63</v>
      </c>
      <c r="G707" s="61">
        <v>25.0</v>
      </c>
      <c r="H707" s="64">
        <v>100.0</v>
      </c>
      <c r="I707" s="61">
        <v>80.0</v>
      </c>
      <c r="J707" s="61">
        <v>0.0</v>
      </c>
      <c r="K707" s="61">
        <v>5.0</v>
      </c>
      <c r="L707" s="61">
        <v>0.0</v>
      </c>
      <c r="M707" s="60"/>
      <c r="N707" s="60"/>
      <c r="O707" s="61">
        <v>0.0</v>
      </c>
      <c r="P707" s="59" t="s">
        <v>91</v>
      </c>
      <c r="Q707" s="62" t="s">
        <v>1565</v>
      </c>
      <c r="R707" s="64">
        <v>25.0</v>
      </c>
      <c r="S707" s="64">
        <v>15.0</v>
      </c>
      <c r="T707" s="64">
        <v>10.0</v>
      </c>
      <c r="U707" s="59" t="s">
        <v>1566</v>
      </c>
      <c r="V707" s="60"/>
      <c r="W707" s="60"/>
    </row>
    <row r="708">
      <c r="A708" s="61">
        <v>3413.0</v>
      </c>
      <c r="B708" s="61">
        <v>421.0</v>
      </c>
      <c r="C708" s="61">
        <v>7.894443807097E12</v>
      </c>
      <c r="D708" s="59" t="s">
        <v>89</v>
      </c>
      <c r="E708" s="59" t="s">
        <v>96</v>
      </c>
      <c r="F708" s="59" t="s">
        <v>63</v>
      </c>
      <c r="G708" s="59" t="s">
        <v>103</v>
      </c>
      <c r="H708" s="61">
        <v>100.0</v>
      </c>
      <c r="I708" s="61">
        <v>100.0</v>
      </c>
      <c r="J708" s="61">
        <v>0.0</v>
      </c>
      <c r="K708" s="61">
        <v>3.0</v>
      </c>
      <c r="L708" s="61">
        <v>0.0</v>
      </c>
      <c r="M708" s="60"/>
      <c r="N708" s="60"/>
      <c r="O708" s="61">
        <v>0.0</v>
      </c>
      <c r="P708" s="59" t="s">
        <v>91</v>
      </c>
      <c r="Q708" s="62" t="s">
        <v>1567</v>
      </c>
      <c r="R708" s="61">
        <v>25.0</v>
      </c>
      <c r="S708" s="61">
        <v>15.0</v>
      </c>
      <c r="T708" s="61">
        <v>10.0</v>
      </c>
      <c r="U708" s="59" t="s">
        <v>1568</v>
      </c>
      <c r="V708" s="60"/>
      <c r="W708" s="60"/>
    </row>
    <row r="709">
      <c r="A709" s="61">
        <v>3415.0</v>
      </c>
      <c r="B709" s="61">
        <v>709.0</v>
      </c>
      <c r="C709" s="61">
        <v>7.894443807103E12</v>
      </c>
      <c r="D709" s="59" t="s">
        <v>89</v>
      </c>
      <c r="E709" s="59" t="s">
        <v>90</v>
      </c>
      <c r="F709" s="59" t="s">
        <v>63</v>
      </c>
      <c r="G709" s="61">
        <v>36.0</v>
      </c>
      <c r="H709" s="61">
        <v>100.0</v>
      </c>
      <c r="I709" s="61">
        <v>85.0</v>
      </c>
      <c r="J709" s="61">
        <v>0.0</v>
      </c>
      <c r="K709" s="61">
        <v>2.0</v>
      </c>
      <c r="L709" s="61">
        <v>0.0</v>
      </c>
      <c r="M709" s="60"/>
      <c r="N709" s="60"/>
      <c r="O709" s="61">
        <v>0.0</v>
      </c>
      <c r="P709" s="59" t="s">
        <v>91</v>
      </c>
      <c r="Q709" s="62" t="s">
        <v>1569</v>
      </c>
      <c r="R709" s="61">
        <v>25.0</v>
      </c>
      <c r="S709" s="61">
        <v>15.0</v>
      </c>
      <c r="T709" s="61">
        <v>10.0</v>
      </c>
      <c r="U709" s="59" t="s">
        <v>1570</v>
      </c>
      <c r="V709" s="60"/>
      <c r="W709" s="60"/>
    </row>
    <row r="710">
      <c r="A710" s="61">
        <v>3417.0</v>
      </c>
      <c r="B710" s="61">
        <v>86.0</v>
      </c>
      <c r="C710" s="61">
        <v>7.89444380711E12</v>
      </c>
      <c r="D710" s="59" t="s">
        <v>89</v>
      </c>
      <c r="E710" s="59" t="s">
        <v>96</v>
      </c>
      <c r="F710" s="59" t="s">
        <v>63</v>
      </c>
      <c r="G710" s="61">
        <v>22.0</v>
      </c>
      <c r="H710" s="61">
        <v>100.0</v>
      </c>
      <c r="I710" s="61">
        <v>50.0</v>
      </c>
      <c r="J710" s="61">
        <v>0.0</v>
      </c>
      <c r="K710" s="61">
        <v>2.0</v>
      </c>
      <c r="L710" s="61">
        <v>30.0</v>
      </c>
      <c r="M710" s="60"/>
      <c r="N710" s="60"/>
      <c r="O710" s="61">
        <v>0.0</v>
      </c>
      <c r="P710" s="59" t="s">
        <v>414</v>
      </c>
      <c r="Q710" s="62" t="s">
        <v>1571</v>
      </c>
      <c r="R710" s="61">
        <v>25.0</v>
      </c>
      <c r="S710" s="61">
        <v>15.0</v>
      </c>
      <c r="T710" s="61">
        <v>10.0</v>
      </c>
      <c r="U710" s="59" t="s">
        <v>1572</v>
      </c>
      <c r="V710" s="60"/>
      <c r="W710" s="60"/>
    </row>
    <row r="711">
      <c r="A711" s="61">
        <v>3419.0</v>
      </c>
      <c r="B711" s="61">
        <v>929.0</v>
      </c>
      <c r="C711" s="61">
        <v>7.894443807127E12</v>
      </c>
      <c r="D711" s="59" t="s">
        <v>89</v>
      </c>
      <c r="E711" s="59" t="s">
        <v>102</v>
      </c>
      <c r="F711" s="59" t="s">
        <v>63</v>
      </c>
      <c r="G711" s="61">
        <v>37.0</v>
      </c>
      <c r="H711" s="61">
        <v>300.0</v>
      </c>
      <c r="I711" s="61">
        <v>85.0</v>
      </c>
      <c r="J711" s="61">
        <v>0.0</v>
      </c>
      <c r="K711" s="61">
        <v>1.0</v>
      </c>
      <c r="L711" s="61">
        <v>0.0</v>
      </c>
      <c r="M711" s="60"/>
      <c r="N711" s="60"/>
      <c r="O711" s="61">
        <v>0.0</v>
      </c>
      <c r="P711" s="59" t="s">
        <v>91</v>
      </c>
      <c r="Q711" s="62" t="s">
        <v>1573</v>
      </c>
      <c r="R711" s="61">
        <v>25.0</v>
      </c>
      <c r="S711" s="61">
        <v>15.0</v>
      </c>
      <c r="T711" s="61">
        <v>10.0</v>
      </c>
      <c r="U711" s="59" t="s">
        <v>1574</v>
      </c>
      <c r="V711" s="60"/>
      <c r="W711" s="60"/>
    </row>
    <row r="712">
      <c r="A712" s="61">
        <v>3421.0</v>
      </c>
      <c r="B712" s="61">
        <v>851.0</v>
      </c>
      <c r="C712" s="61">
        <v>7.894443807134E12</v>
      </c>
      <c r="D712" s="59" t="s">
        <v>89</v>
      </c>
      <c r="E712" s="59" t="s">
        <v>139</v>
      </c>
      <c r="F712" s="59" t="s">
        <v>63</v>
      </c>
      <c r="G712" s="61">
        <v>38.0</v>
      </c>
      <c r="H712" s="61">
        <v>300.0</v>
      </c>
      <c r="I712" s="61">
        <v>145.0</v>
      </c>
      <c r="J712" s="61">
        <v>-1.0</v>
      </c>
      <c r="K712" s="61">
        <v>18.0</v>
      </c>
      <c r="L712" s="61">
        <v>0.0</v>
      </c>
      <c r="M712" s="66">
        <v>45154.0</v>
      </c>
      <c r="N712" s="63">
        <v>45291.0</v>
      </c>
      <c r="O712" s="61">
        <v>100.0</v>
      </c>
      <c r="P712" s="59" t="s">
        <v>1575</v>
      </c>
      <c r="Q712" s="62" t="s">
        <v>1576</v>
      </c>
      <c r="R712" s="61">
        <v>25.0</v>
      </c>
      <c r="S712" s="61">
        <v>15.0</v>
      </c>
      <c r="T712" s="61">
        <v>10.0</v>
      </c>
      <c r="U712" s="59" t="s">
        <v>1577</v>
      </c>
      <c r="V712" s="60"/>
      <c r="W712" s="60"/>
    </row>
    <row r="713">
      <c r="A713" s="61">
        <v>3423.0</v>
      </c>
      <c r="B713" s="61">
        <v>917.0</v>
      </c>
      <c r="C713" s="61">
        <v>7.894443807141E12</v>
      </c>
      <c r="D713" s="59" t="s">
        <v>89</v>
      </c>
      <c r="E713" s="59" t="s">
        <v>214</v>
      </c>
      <c r="F713" s="59" t="s">
        <v>63</v>
      </c>
      <c r="G713" s="59" t="s">
        <v>970</v>
      </c>
      <c r="H713" s="61">
        <v>100.0</v>
      </c>
      <c r="I713" s="61">
        <v>65.0</v>
      </c>
      <c r="J713" s="61">
        <v>0.0</v>
      </c>
      <c r="K713" s="61">
        <v>1.0</v>
      </c>
      <c r="L713" s="61">
        <v>37.5</v>
      </c>
      <c r="M713" s="60"/>
      <c r="N713" s="60"/>
      <c r="O713" s="61">
        <v>0.0</v>
      </c>
      <c r="P713" s="59" t="s">
        <v>91</v>
      </c>
      <c r="Q713" s="62" t="s">
        <v>1578</v>
      </c>
      <c r="R713" s="61">
        <v>25.0</v>
      </c>
      <c r="S713" s="61">
        <v>15.0</v>
      </c>
      <c r="T713" s="61">
        <v>10.0</v>
      </c>
      <c r="U713" s="59" t="s">
        <v>1579</v>
      </c>
      <c r="V713" s="60"/>
      <c r="W713" s="60"/>
    </row>
    <row r="714">
      <c r="A714" s="61">
        <v>3425.0</v>
      </c>
      <c r="B714" s="61">
        <v>249.0</v>
      </c>
      <c r="C714" s="61">
        <v>7.894443807158E12</v>
      </c>
      <c r="D714" s="59" t="s">
        <v>89</v>
      </c>
      <c r="E714" s="59" t="s">
        <v>110</v>
      </c>
      <c r="F714" s="59" t="s">
        <v>63</v>
      </c>
      <c r="G714" s="61">
        <v>22.0</v>
      </c>
      <c r="H714" s="61">
        <v>100.0</v>
      </c>
      <c r="I714" s="61">
        <v>55.0</v>
      </c>
      <c r="J714" s="61">
        <v>0.0</v>
      </c>
      <c r="K714" s="61">
        <v>1.0</v>
      </c>
      <c r="L714" s="61">
        <v>35.0</v>
      </c>
      <c r="M714" s="67"/>
      <c r="N714" s="68"/>
      <c r="O714" s="61">
        <v>0.0</v>
      </c>
      <c r="P714" s="59" t="s">
        <v>91</v>
      </c>
      <c r="Q714" s="62" t="s">
        <v>1580</v>
      </c>
      <c r="R714" s="61">
        <v>25.0</v>
      </c>
      <c r="S714" s="61">
        <v>15.0</v>
      </c>
      <c r="T714" s="61">
        <v>10.0</v>
      </c>
      <c r="U714" s="59" t="s">
        <v>1581</v>
      </c>
      <c r="V714" s="60"/>
      <c r="W714" s="60"/>
    </row>
    <row r="715">
      <c r="A715" s="61">
        <v>3427.0</v>
      </c>
      <c r="B715" s="61">
        <v>68.0</v>
      </c>
      <c r="C715" s="61">
        <v>7.894443807165E12</v>
      </c>
      <c r="D715" s="59" t="s">
        <v>89</v>
      </c>
      <c r="E715" s="59" t="s">
        <v>144</v>
      </c>
      <c r="F715" s="59" t="s">
        <v>63</v>
      </c>
      <c r="G715" s="59" t="s">
        <v>107</v>
      </c>
      <c r="H715" s="61">
        <v>100.0</v>
      </c>
      <c r="I715" s="61">
        <v>55.0</v>
      </c>
      <c r="J715" s="61">
        <v>0.0</v>
      </c>
      <c r="K715" s="61">
        <v>3.0</v>
      </c>
      <c r="L715" s="61">
        <v>0.0</v>
      </c>
      <c r="M715" s="60"/>
      <c r="N715" s="60"/>
      <c r="O715" s="61">
        <v>0.0</v>
      </c>
      <c r="P715" s="59" t="s">
        <v>1210</v>
      </c>
      <c r="Q715" s="62" t="s">
        <v>1582</v>
      </c>
      <c r="R715" s="61">
        <v>25.0</v>
      </c>
      <c r="S715" s="61">
        <v>15.0</v>
      </c>
      <c r="T715" s="61">
        <v>10.0</v>
      </c>
      <c r="U715" s="59" t="s">
        <v>1583</v>
      </c>
      <c r="V715" s="60"/>
      <c r="W715" s="60"/>
    </row>
    <row r="716">
      <c r="A716" s="61">
        <v>3429.0</v>
      </c>
      <c r="B716" s="61">
        <v>931.0</v>
      </c>
      <c r="C716" s="61">
        <v>7.894443807172E12</v>
      </c>
      <c r="D716" s="59" t="s">
        <v>89</v>
      </c>
      <c r="E716" s="59" t="s">
        <v>106</v>
      </c>
      <c r="F716" s="59" t="s">
        <v>63</v>
      </c>
      <c r="G716" s="61">
        <v>35.0</v>
      </c>
      <c r="H716" s="61">
        <v>500.0</v>
      </c>
      <c r="I716" s="61">
        <v>80.0</v>
      </c>
      <c r="J716" s="61">
        <v>0.0</v>
      </c>
      <c r="K716" s="61">
        <v>1.0</v>
      </c>
      <c r="L716" s="61">
        <v>0.0</v>
      </c>
      <c r="M716" s="60"/>
      <c r="N716" s="60"/>
      <c r="O716" s="61">
        <v>0.0</v>
      </c>
      <c r="P716" s="59" t="s">
        <v>91</v>
      </c>
      <c r="Q716" s="62" t="s">
        <v>1584</v>
      </c>
      <c r="R716" s="61">
        <v>25.0</v>
      </c>
      <c r="S716" s="61">
        <v>15.0</v>
      </c>
      <c r="T716" s="61">
        <v>10.0</v>
      </c>
      <c r="U716" s="59" t="s">
        <v>1585</v>
      </c>
      <c r="V716" s="60"/>
      <c r="W716" s="60"/>
    </row>
    <row r="717">
      <c r="A717" s="61">
        <v>3431.0</v>
      </c>
      <c r="B717" s="61">
        <v>787.0</v>
      </c>
      <c r="C717" s="61">
        <v>7.894443807189E12</v>
      </c>
      <c r="D717" s="59" t="s">
        <v>89</v>
      </c>
      <c r="E717" s="59" t="s">
        <v>106</v>
      </c>
      <c r="F717" s="59" t="s">
        <v>63</v>
      </c>
      <c r="G717" s="59" t="s">
        <v>107</v>
      </c>
      <c r="H717" s="61">
        <v>100.0</v>
      </c>
      <c r="I717" s="61">
        <v>55.0</v>
      </c>
      <c r="J717" s="61">
        <v>0.0</v>
      </c>
      <c r="K717" s="61">
        <v>2.0</v>
      </c>
      <c r="L717" s="61">
        <v>0.0</v>
      </c>
      <c r="M717" s="60"/>
      <c r="N717" s="60"/>
      <c r="O717" s="61">
        <v>0.0</v>
      </c>
      <c r="P717" s="59" t="s">
        <v>91</v>
      </c>
      <c r="Q717" s="62" t="s">
        <v>1586</v>
      </c>
      <c r="R717" s="61">
        <v>25.0</v>
      </c>
      <c r="S717" s="61">
        <v>15.0</v>
      </c>
      <c r="T717" s="61">
        <v>10.0</v>
      </c>
      <c r="U717" s="59" t="s">
        <v>1587</v>
      </c>
      <c r="V717" s="60"/>
      <c r="W717" s="60"/>
    </row>
    <row r="718">
      <c r="A718" s="61">
        <v>3433.0</v>
      </c>
      <c r="B718" s="61">
        <v>787.0</v>
      </c>
      <c r="C718" s="61">
        <v>7.894443807196E12</v>
      </c>
      <c r="D718" s="59" t="s">
        <v>89</v>
      </c>
      <c r="E718" s="59" t="s">
        <v>90</v>
      </c>
      <c r="F718" s="59" t="s">
        <v>63</v>
      </c>
      <c r="G718" s="59" t="s">
        <v>107</v>
      </c>
      <c r="H718" s="61">
        <v>100.0</v>
      </c>
      <c r="I718" s="61">
        <v>80.0</v>
      </c>
      <c r="J718" s="61">
        <v>0.0</v>
      </c>
      <c r="K718" s="61">
        <v>1.0</v>
      </c>
      <c r="L718" s="61">
        <v>0.0</v>
      </c>
      <c r="M718" s="60"/>
      <c r="N718" s="60"/>
      <c r="O718" s="61">
        <v>0.0</v>
      </c>
      <c r="P718" s="59" t="s">
        <v>91</v>
      </c>
      <c r="Q718" s="62" t="s">
        <v>1588</v>
      </c>
      <c r="R718" s="61">
        <v>25.0</v>
      </c>
      <c r="S718" s="61">
        <v>15.0</v>
      </c>
      <c r="T718" s="61">
        <v>10.0</v>
      </c>
      <c r="U718" s="59" t="s">
        <v>1589</v>
      </c>
      <c r="V718" s="60"/>
      <c r="W718" s="60"/>
    </row>
    <row r="719">
      <c r="A719" s="61">
        <v>3435.0</v>
      </c>
      <c r="B719" s="61">
        <v>933.0</v>
      </c>
      <c r="C719" s="61">
        <v>7.894443807202E12</v>
      </c>
      <c r="D719" s="59" t="s">
        <v>89</v>
      </c>
      <c r="E719" s="59" t="s">
        <v>102</v>
      </c>
      <c r="F719" s="59" t="s">
        <v>63</v>
      </c>
      <c r="G719" s="61">
        <v>25.0</v>
      </c>
      <c r="H719" s="61">
        <v>100.0</v>
      </c>
      <c r="I719" s="61">
        <v>80.0</v>
      </c>
      <c r="J719" s="61">
        <v>0.0</v>
      </c>
      <c r="K719" s="61">
        <v>5.0</v>
      </c>
      <c r="L719" s="61">
        <v>65.0</v>
      </c>
      <c r="M719" s="60"/>
      <c r="N719" s="60"/>
      <c r="O719" s="61">
        <v>0.0</v>
      </c>
      <c r="P719" s="59" t="s">
        <v>332</v>
      </c>
      <c r="Q719" s="62" t="s">
        <v>1590</v>
      </c>
      <c r="R719" s="61">
        <v>25.0</v>
      </c>
      <c r="S719" s="61">
        <v>15.0</v>
      </c>
      <c r="T719" s="61">
        <v>10.0</v>
      </c>
      <c r="U719" s="59" t="s">
        <v>1591</v>
      </c>
      <c r="V719" s="60"/>
      <c r="W719" s="60"/>
    </row>
    <row r="720">
      <c r="A720" s="61">
        <v>3437.0</v>
      </c>
      <c r="B720" s="61">
        <v>933.0</v>
      </c>
      <c r="C720" s="61">
        <v>7.894443807219E12</v>
      </c>
      <c r="D720" s="59" t="s">
        <v>89</v>
      </c>
      <c r="E720" s="59" t="s">
        <v>139</v>
      </c>
      <c r="F720" s="59" t="s">
        <v>63</v>
      </c>
      <c r="G720" s="61">
        <v>22.0</v>
      </c>
      <c r="H720" s="61">
        <v>100.0</v>
      </c>
      <c r="I720" s="61">
        <v>125.0</v>
      </c>
      <c r="J720" s="61">
        <v>0.0</v>
      </c>
      <c r="K720" s="61">
        <v>1.0</v>
      </c>
      <c r="L720" s="61">
        <v>65.0</v>
      </c>
      <c r="M720" s="60"/>
      <c r="N720" s="60"/>
      <c r="O720" s="61">
        <v>0.0</v>
      </c>
      <c r="P720" s="59" t="s">
        <v>91</v>
      </c>
      <c r="Q720" s="62" t="s">
        <v>1592</v>
      </c>
      <c r="R720" s="61">
        <v>25.0</v>
      </c>
      <c r="S720" s="61">
        <v>15.0</v>
      </c>
      <c r="T720" s="61">
        <v>10.0</v>
      </c>
      <c r="U720" s="59" t="s">
        <v>1593</v>
      </c>
      <c r="V720" s="60"/>
      <c r="W720" s="60"/>
    </row>
    <row r="721">
      <c r="A721" s="61">
        <v>3439.0</v>
      </c>
      <c r="B721" s="61">
        <v>933.0</v>
      </c>
      <c r="C721" s="61">
        <v>7.894443807226E12</v>
      </c>
      <c r="D721" s="59" t="s">
        <v>89</v>
      </c>
      <c r="E721" s="59" t="s">
        <v>139</v>
      </c>
      <c r="F721" s="59" t="s">
        <v>63</v>
      </c>
      <c r="G721" s="61">
        <v>25.0</v>
      </c>
      <c r="H721" s="61">
        <v>100.0</v>
      </c>
      <c r="I721" s="61">
        <v>100.0</v>
      </c>
      <c r="J721" s="61">
        <v>0.0</v>
      </c>
      <c r="K721" s="61">
        <v>6.0</v>
      </c>
      <c r="L721" s="61">
        <v>65.0</v>
      </c>
      <c r="M721" s="60"/>
      <c r="N721" s="60"/>
      <c r="O721" s="61">
        <v>0.0</v>
      </c>
      <c r="P721" s="59" t="s">
        <v>1594</v>
      </c>
      <c r="Q721" s="62" t="s">
        <v>1595</v>
      </c>
      <c r="R721" s="61">
        <v>25.0</v>
      </c>
      <c r="S721" s="61">
        <v>15.0</v>
      </c>
      <c r="T721" s="61">
        <v>10.0</v>
      </c>
      <c r="U721" s="59" t="s">
        <v>1596</v>
      </c>
      <c r="V721" s="60"/>
      <c r="W721" s="60"/>
    </row>
    <row r="722">
      <c r="A722" s="61">
        <v>3443.0</v>
      </c>
      <c r="B722" s="61">
        <v>935.0</v>
      </c>
      <c r="C722" s="61">
        <v>7.894443807233E12</v>
      </c>
      <c r="D722" s="59" t="s">
        <v>89</v>
      </c>
      <c r="E722" s="59" t="s">
        <v>96</v>
      </c>
      <c r="F722" s="59" t="s">
        <v>63</v>
      </c>
      <c r="G722" s="61">
        <v>22.0</v>
      </c>
      <c r="H722" s="61">
        <v>100.0</v>
      </c>
      <c r="I722" s="61">
        <v>80.0</v>
      </c>
      <c r="J722" s="61">
        <v>0.0</v>
      </c>
      <c r="K722" s="61">
        <v>2.0</v>
      </c>
      <c r="L722" s="61">
        <v>65.0</v>
      </c>
      <c r="M722" s="60"/>
      <c r="N722" s="60"/>
      <c r="O722" s="61">
        <v>0.0</v>
      </c>
      <c r="P722" s="59" t="s">
        <v>91</v>
      </c>
      <c r="Q722" s="62" t="s">
        <v>1597</v>
      </c>
      <c r="R722" s="61">
        <v>25.0</v>
      </c>
      <c r="S722" s="61">
        <v>15.0</v>
      </c>
      <c r="T722" s="61">
        <v>10.0</v>
      </c>
      <c r="U722" s="59" t="s">
        <v>1598</v>
      </c>
      <c r="V722" s="60"/>
      <c r="W722" s="60"/>
    </row>
    <row r="723">
      <c r="A723" s="61">
        <v>3445.0</v>
      </c>
      <c r="B723" s="61">
        <v>935.0</v>
      </c>
      <c r="C723" s="61">
        <v>7.89444380724E12</v>
      </c>
      <c r="D723" s="59" t="s">
        <v>89</v>
      </c>
      <c r="E723" s="59" t="s">
        <v>90</v>
      </c>
      <c r="F723" s="59" t="s">
        <v>63</v>
      </c>
      <c r="G723" s="59" t="s">
        <v>120</v>
      </c>
      <c r="H723" s="61">
        <v>100.0</v>
      </c>
      <c r="I723" s="61">
        <v>90.0</v>
      </c>
      <c r="J723" s="61">
        <v>0.0</v>
      </c>
      <c r="K723" s="61">
        <v>2.0</v>
      </c>
      <c r="L723" s="61">
        <v>65.0</v>
      </c>
      <c r="M723" s="60"/>
      <c r="N723" s="60"/>
      <c r="O723" s="61">
        <v>0.0</v>
      </c>
      <c r="P723" s="59" t="s">
        <v>91</v>
      </c>
      <c r="Q723" s="62" t="s">
        <v>1599</v>
      </c>
      <c r="R723" s="61">
        <v>25.0</v>
      </c>
      <c r="S723" s="61">
        <v>15.0</v>
      </c>
      <c r="T723" s="61">
        <v>10.0</v>
      </c>
      <c r="U723" s="59" t="s">
        <v>1600</v>
      </c>
      <c r="V723" s="60"/>
      <c r="W723" s="60"/>
    </row>
    <row r="724">
      <c r="A724" s="61">
        <v>3447.0</v>
      </c>
      <c r="B724" s="61">
        <v>935.0</v>
      </c>
      <c r="C724" s="61">
        <v>7.894443807257E12</v>
      </c>
      <c r="D724" s="59" t="s">
        <v>89</v>
      </c>
      <c r="E724" s="59" t="s">
        <v>442</v>
      </c>
      <c r="F724" s="59" t="s">
        <v>63</v>
      </c>
      <c r="G724" s="59" t="s">
        <v>107</v>
      </c>
      <c r="H724" s="61">
        <v>100.0</v>
      </c>
      <c r="I724" s="61">
        <v>80.0</v>
      </c>
      <c r="J724" s="61">
        <v>0.0</v>
      </c>
      <c r="K724" s="61">
        <v>1.0</v>
      </c>
      <c r="L724" s="61">
        <v>65.0</v>
      </c>
      <c r="M724" s="60"/>
      <c r="N724" s="60"/>
      <c r="O724" s="61">
        <v>0.0</v>
      </c>
      <c r="P724" s="59" t="s">
        <v>91</v>
      </c>
      <c r="Q724" s="62" t="s">
        <v>1601</v>
      </c>
      <c r="R724" s="61">
        <v>25.0</v>
      </c>
      <c r="S724" s="61">
        <v>15.0</v>
      </c>
      <c r="T724" s="61">
        <v>10.0</v>
      </c>
      <c r="U724" s="59" t="s">
        <v>1602</v>
      </c>
      <c r="V724" s="60"/>
      <c r="W724" s="60"/>
    </row>
    <row r="725">
      <c r="A725" s="61">
        <v>3451.0</v>
      </c>
      <c r="B725" s="61">
        <v>935.0</v>
      </c>
      <c r="C725" s="61">
        <v>7.894443807264E12</v>
      </c>
      <c r="D725" s="59" t="s">
        <v>89</v>
      </c>
      <c r="E725" s="59" t="s">
        <v>442</v>
      </c>
      <c r="F725" s="59" t="s">
        <v>63</v>
      </c>
      <c r="G725" s="61">
        <v>29.0</v>
      </c>
      <c r="H725" s="61">
        <v>100.0</v>
      </c>
      <c r="I725" s="61">
        <v>100.0</v>
      </c>
      <c r="J725" s="61">
        <v>0.0</v>
      </c>
      <c r="K725" s="61">
        <v>3.0</v>
      </c>
      <c r="L725" s="61">
        <v>65.0</v>
      </c>
      <c r="M725" s="60"/>
      <c r="N725" s="60"/>
      <c r="O725" s="61">
        <v>0.0</v>
      </c>
      <c r="P725" s="59" t="s">
        <v>91</v>
      </c>
      <c r="Q725" s="62" t="s">
        <v>1603</v>
      </c>
      <c r="R725" s="61">
        <v>25.0</v>
      </c>
      <c r="S725" s="61">
        <v>15.0</v>
      </c>
      <c r="T725" s="61">
        <v>10.0</v>
      </c>
      <c r="U725" s="59" t="s">
        <v>1604</v>
      </c>
      <c r="V725" s="60"/>
      <c r="W725" s="60"/>
    </row>
    <row r="726">
      <c r="A726" s="61">
        <v>3455.0</v>
      </c>
      <c r="B726" s="61">
        <v>941.0</v>
      </c>
      <c r="C726" s="61">
        <v>7.894443807271E12</v>
      </c>
      <c r="D726" s="59" t="s">
        <v>89</v>
      </c>
      <c r="E726" s="59" t="s">
        <v>90</v>
      </c>
      <c r="F726" s="59" t="s">
        <v>63</v>
      </c>
      <c r="G726" s="61">
        <v>35.0</v>
      </c>
      <c r="H726" s="61">
        <v>100.0</v>
      </c>
      <c r="I726" s="61">
        <v>90.0</v>
      </c>
      <c r="J726" s="61">
        <v>0.0</v>
      </c>
      <c r="K726" s="61">
        <v>1.0</v>
      </c>
      <c r="L726" s="61">
        <v>65.0</v>
      </c>
      <c r="M726" s="60"/>
      <c r="N726" s="60"/>
      <c r="O726" s="61">
        <v>0.0</v>
      </c>
      <c r="P726" s="59" t="s">
        <v>91</v>
      </c>
      <c r="Q726" s="62" t="s">
        <v>1605</v>
      </c>
      <c r="R726" s="61">
        <v>25.0</v>
      </c>
      <c r="S726" s="61">
        <v>15.0</v>
      </c>
      <c r="T726" s="61">
        <v>10.0</v>
      </c>
      <c r="U726" s="59" t="s">
        <v>1606</v>
      </c>
      <c r="V726" s="60"/>
      <c r="W726" s="60"/>
    </row>
    <row r="727">
      <c r="A727" s="61">
        <v>3457.0</v>
      </c>
      <c r="B727" s="61">
        <v>943.0</v>
      </c>
      <c r="C727" s="61">
        <v>7.894443807288E12</v>
      </c>
      <c r="D727" s="59" t="s">
        <v>89</v>
      </c>
      <c r="E727" s="59" t="s">
        <v>99</v>
      </c>
      <c r="F727" s="59" t="s">
        <v>63</v>
      </c>
      <c r="G727" s="61">
        <v>35.0</v>
      </c>
      <c r="H727" s="61">
        <v>100.0</v>
      </c>
      <c r="I727" s="61">
        <v>70.0</v>
      </c>
      <c r="J727" s="61">
        <v>0.0</v>
      </c>
      <c r="K727" s="61">
        <v>2.0</v>
      </c>
      <c r="L727" s="61">
        <v>65.0</v>
      </c>
      <c r="M727" s="60"/>
      <c r="N727" s="60"/>
      <c r="O727" s="61">
        <v>0.0</v>
      </c>
      <c r="P727" s="59" t="s">
        <v>1607</v>
      </c>
      <c r="Q727" s="62" t="s">
        <v>1608</v>
      </c>
      <c r="R727" s="61">
        <v>25.0</v>
      </c>
      <c r="S727" s="61">
        <v>15.0</v>
      </c>
      <c r="T727" s="61">
        <v>10.0</v>
      </c>
      <c r="U727" s="59" t="s">
        <v>1609</v>
      </c>
      <c r="V727" s="60"/>
      <c r="W727" s="60"/>
    </row>
    <row r="728">
      <c r="A728" s="61">
        <v>3459.0</v>
      </c>
      <c r="B728" s="61">
        <v>945.0</v>
      </c>
      <c r="C728" s="61">
        <v>7.894443807295E12</v>
      </c>
      <c r="D728" s="59" t="s">
        <v>89</v>
      </c>
      <c r="E728" s="59" t="s">
        <v>198</v>
      </c>
      <c r="F728" s="59" t="s">
        <v>63</v>
      </c>
      <c r="G728" s="61">
        <v>35.0</v>
      </c>
      <c r="H728" s="61">
        <v>100.0</v>
      </c>
      <c r="I728" s="61">
        <v>150.0</v>
      </c>
      <c r="J728" s="61">
        <v>0.0</v>
      </c>
      <c r="K728" s="61">
        <v>0.0</v>
      </c>
      <c r="L728" s="61">
        <v>65.0</v>
      </c>
      <c r="M728" s="60"/>
      <c r="N728" s="60"/>
      <c r="O728" s="61">
        <v>0.0</v>
      </c>
      <c r="P728" s="59" t="s">
        <v>91</v>
      </c>
      <c r="Q728" s="62" t="s">
        <v>1610</v>
      </c>
      <c r="R728" s="61">
        <v>25.0</v>
      </c>
      <c r="S728" s="61">
        <v>15.0</v>
      </c>
      <c r="T728" s="61">
        <v>10.0</v>
      </c>
      <c r="U728" s="59" t="s">
        <v>1611</v>
      </c>
      <c r="V728" s="60"/>
      <c r="W728" s="60"/>
    </row>
    <row r="729">
      <c r="A729" s="61">
        <v>3461.0</v>
      </c>
      <c r="B729" s="61">
        <v>947.0</v>
      </c>
      <c r="C729" s="61">
        <v>7.894443807301E12</v>
      </c>
      <c r="D729" s="59" t="s">
        <v>89</v>
      </c>
      <c r="E729" s="59" t="s">
        <v>316</v>
      </c>
      <c r="F729" s="59" t="s">
        <v>63</v>
      </c>
      <c r="G729" s="61">
        <v>36.0</v>
      </c>
      <c r="H729" s="61">
        <v>100.0</v>
      </c>
      <c r="I729" s="61">
        <v>75.0</v>
      </c>
      <c r="J729" s="61">
        <v>0.0</v>
      </c>
      <c r="K729" s="61">
        <v>1.0</v>
      </c>
      <c r="L729" s="61">
        <v>50.69</v>
      </c>
      <c r="M729" s="60"/>
      <c r="N729" s="60"/>
      <c r="O729" s="61">
        <v>0.0</v>
      </c>
      <c r="P729" s="59" t="s">
        <v>91</v>
      </c>
      <c r="Q729" s="62" t="s">
        <v>1612</v>
      </c>
      <c r="R729" s="61">
        <v>25.0</v>
      </c>
      <c r="S729" s="61">
        <v>15.0</v>
      </c>
      <c r="T729" s="61">
        <v>10.0</v>
      </c>
      <c r="U729" s="59" t="s">
        <v>1613</v>
      </c>
      <c r="V729" s="60"/>
      <c r="W729" s="60"/>
    </row>
    <row r="730">
      <c r="A730" s="61">
        <v>3463.0</v>
      </c>
      <c r="B730" s="61">
        <v>949.0</v>
      </c>
      <c r="C730" s="61">
        <v>7.894443807318E12</v>
      </c>
      <c r="D730" s="59" t="s">
        <v>89</v>
      </c>
      <c r="E730" s="59" t="s">
        <v>102</v>
      </c>
      <c r="F730" s="59" t="s">
        <v>63</v>
      </c>
      <c r="G730" s="61">
        <v>37.0</v>
      </c>
      <c r="H730" s="61">
        <v>100.0</v>
      </c>
      <c r="I730" s="61">
        <v>70.0</v>
      </c>
      <c r="J730" s="61">
        <v>0.0</v>
      </c>
      <c r="K730" s="61">
        <v>3.0</v>
      </c>
      <c r="L730" s="61">
        <v>50.69</v>
      </c>
      <c r="M730" s="60"/>
      <c r="N730" s="60"/>
      <c r="O730" s="61">
        <v>0.0</v>
      </c>
      <c r="P730" s="59" t="s">
        <v>924</v>
      </c>
      <c r="Q730" s="62" t="s">
        <v>1614</v>
      </c>
      <c r="R730" s="61">
        <v>25.0</v>
      </c>
      <c r="S730" s="61">
        <v>15.0</v>
      </c>
      <c r="T730" s="61">
        <v>10.0</v>
      </c>
      <c r="U730" s="59" t="s">
        <v>1615</v>
      </c>
      <c r="V730" s="60"/>
      <c r="W730" s="60"/>
    </row>
    <row r="731">
      <c r="A731" s="61">
        <v>3467.0</v>
      </c>
      <c r="B731" s="61">
        <v>93.0</v>
      </c>
      <c r="C731" s="61">
        <v>7.894443807325E12</v>
      </c>
      <c r="D731" s="59" t="s">
        <v>63</v>
      </c>
      <c r="E731" s="61">
        <v>19.0</v>
      </c>
      <c r="F731" s="59" t="s">
        <v>89</v>
      </c>
      <c r="G731" s="59" t="s">
        <v>277</v>
      </c>
      <c r="H731" s="61">
        <v>100.0</v>
      </c>
      <c r="I731" s="61">
        <v>55.0</v>
      </c>
      <c r="J731" s="61">
        <v>0.0</v>
      </c>
      <c r="K731" s="61">
        <v>1.0</v>
      </c>
      <c r="L731" s="61">
        <v>30.69</v>
      </c>
      <c r="M731" s="60"/>
      <c r="N731" s="60"/>
      <c r="O731" s="61">
        <v>0.0</v>
      </c>
      <c r="P731" s="59" t="s">
        <v>91</v>
      </c>
      <c r="Q731" s="62" t="s">
        <v>1616</v>
      </c>
      <c r="R731" s="61">
        <v>25.0</v>
      </c>
      <c r="S731" s="61">
        <v>15.0</v>
      </c>
      <c r="T731" s="61">
        <v>10.0</v>
      </c>
      <c r="U731" s="59" t="s">
        <v>1617</v>
      </c>
      <c r="V731" s="60"/>
      <c r="W731" s="60"/>
    </row>
    <row r="732">
      <c r="A732" s="61">
        <v>3469.0</v>
      </c>
      <c r="B732" s="61">
        <v>283.0</v>
      </c>
      <c r="C732" s="61">
        <v>7.894443807332E12</v>
      </c>
      <c r="D732" s="59" t="s">
        <v>89</v>
      </c>
      <c r="E732" s="59" t="s">
        <v>90</v>
      </c>
      <c r="F732" s="59" t="s">
        <v>63</v>
      </c>
      <c r="G732" s="61">
        <v>19.0</v>
      </c>
      <c r="H732" s="61">
        <v>100.0</v>
      </c>
      <c r="I732" s="61">
        <v>55.0</v>
      </c>
      <c r="J732" s="61">
        <v>0.0</v>
      </c>
      <c r="K732" s="61">
        <v>1.0</v>
      </c>
      <c r="L732" s="61">
        <v>30.69</v>
      </c>
      <c r="M732" s="60"/>
      <c r="N732" s="60"/>
      <c r="O732" s="61">
        <v>0.0</v>
      </c>
      <c r="P732" s="59" t="s">
        <v>91</v>
      </c>
      <c r="Q732" s="62" t="s">
        <v>1618</v>
      </c>
      <c r="R732" s="61">
        <v>25.0</v>
      </c>
      <c r="S732" s="61">
        <v>15.0</v>
      </c>
      <c r="T732" s="61">
        <v>10.0</v>
      </c>
      <c r="U732" s="59" t="s">
        <v>1619</v>
      </c>
      <c r="V732" s="60"/>
      <c r="W732" s="60"/>
    </row>
    <row r="733">
      <c r="A733" s="61">
        <v>3471.0</v>
      </c>
      <c r="B733" s="61">
        <v>283.0</v>
      </c>
      <c r="C733" s="61">
        <v>7.894443807349E12</v>
      </c>
      <c r="D733" s="59" t="s">
        <v>89</v>
      </c>
      <c r="E733" s="59" t="s">
        <v>316</v>
      </c>
      <c r="F733" s="59" t="s">
        <v>63</v>
      </c>
      <c r="G733" s="59" t="s">
        <v>113</v>
      </c>
      <c r="H733" s="61">
        <v>100.0</v>
      </c>
      <c r="I733" s="61">
        <v>55.0</v>
      </c>
      <c r="J733" s="61">
        <v>0.0</v>
      </c>
      <c r="K733" s="61">
        <v>2.0</v>
      </c>
      <c r="L733" s="61">
        <v>30.69</v>
      </c>
      <c r="M733" s="60"/>
      <c r="N733" s="60"/>
      <c r="O733" s="61">
        <v>0.0</v>
      </c>
      <c r="P733" s="59" t="s">
        <v>157</v>
      </c>
      <c r="Q733" s="62" t="s">
        <v>1620</v>
      </c>
      <c r="R733" s="61">
        <v>25.0</v>
      </c>
      <c r="S733" s="61">
        <v>15.0</v>
      </c>
      <c r="T733" s="61">
        <v>10.0</v>
      </c>
      <c r="U733" s="59" t="s">
        <v>1621</v>
      </c>
      <c r="V733" s="60"/>
      <c r="W733" s="60"/>
    </row>
    <row r="734">
      <c r="A734" s="61">
        <v>3473.0</v>
      </c>
      <c r="B734" s="61">
        <v>727.0</v>
      </c>
      <c r="C734" s="61">
        <v>7.894443807356E12</v>
      </c>
      <c r="D734" s="59" t="s">
        <v>89</v>
      </c>
      <c r="E734" s="59" t="s">
        <v>214</v>
      </c>
      <c r="F734" s="59" t="s">
        <v>63</v>
      </c>
      <c r="G734" s="59" t="s">
        <v>1323</v>
      </c>
      <c r="H734" s="61">
        <v>100.0</v>
      </c>
      <c r="I734" s="61">
        <v>110.0</v>
      </c>
      <c r="J734" s="61">
        <v>0.0</v>
      </c>
      <c r="K734" s="61">
        <v>1.0</v>
      </c>
      <c r="L734" s="61">
        <v>0.0</v>
      </c>
      <c r="M734" s="60"/>
      <c r="N734" s="60"/>
      <c r="O734" s="61">
        <v>0.0</v>
      </c>
      <c r="P734" s="59" t="s">
        <v>91</v>
      </c>
      <c r="Q734" s="62" t="s">
        <v>1622</v>
      </c>
      <c r="R734" s="61">
        <v>25.0</v>
      </c>
      <c r="S734" s="61">
        <v>15.0</v>
      </c>
      <c r="T734" s="61">
        <v>10.0</v>
      </c>
      <c r="U734" s="59" t="s">
        <v>1623</v>
      </c>
      <c r="V734" s="60"/>
      <c r="W734" s="60"/>
    </row>
    <row r="735">
      <c r="A735" s="61">
        <v>3475.0</v>
      </c>
      <c r="B735" s="61">
        <v>951.0</v>
      </c>
      <c r="C735" s="61">
        <v>7.894443807363E12</v>
      </c>
      <c r="D735" s="59" t="s">
        <v>89</v>
      </c>
      <c r="E735" s="59" t="s">
        <v>90</v>
      </c>
      <c r="F735" s="59" t="s">
        <v>63</v>
      </c>
      <c r="G735" s="61">
        <v>38.0</v>
      </c>
      <c r="H735" s="61">
        <v>300.0</v>
      </c>
      <c r="I735" s="61">
        <v>65.0</v>
      </c>
      <c r="J735" s="61">
        <v>0.0</v>
      </c>
      <c r="K735" s="61">
        <v>2.0</v>
      </c>
      <c r="L735" s="61">
        <v>50.69</v>
      </c>
      <c r="M735" s="60"/>
      <c r="N735" s="60"/>
      <c r="O735" s="61">
        <v>0.0</v>
      </c>
      <c r="P735" s="59" t="s">
        <v>91</v>
      </c>
      <c r="Q735" s="62" t="s">
        <v>1624</v>
      </c>
      <c r="R735" s="61">
        <v>25.0</v>
      </c>
      <c r="S735" s="61">
        <v>15.0</v>
      </c>
      <c r="T735" s="61">
        <v>10.0</v>
      </c>
      <c r="U735" s="59" t="s">
        <v>1625</v>
      </c>
      <c r="V735" s="60"/>
      <c r="W735" s="60"/>
    </row>
    <row r="736">
      <c r="A736" s="61">
        <v>3479.0</v>
      </c>
      <c r="B736" s="61">
        <v>411.0</v>
      </c>
      <c r="C736" s="61">
        <v>7.89444380737E12</v>
      </c>
      <c r="D736" s="59" t="s">
        <v>89</v>
      </c>
      <c r="E736" s="59" t="s">
        <v>277</v>
      </c>
      <c r="F736" s="59" t="s">
        <v>63</v>
      </c>
      <c r="G736" s="61">
        <v>25.0</v>
      </c>
      <c r="H736" s="61">
        <v>100.0</v>
      </c>
      <c r="I736" s="61">
        <v>55.0</v>
      </c>
      <c r="J736" s="61">
        <v>0.0</v>
      </c>
      <c r="K736" s="61">
        <v>3.0</v>
      </c>
      <c r="L736" s="61">
        <v>30.69</v>
      </c>
      <c r="M736" s="60"/>
      <c r="N736" s="60"/>
      <c r="O736" s="61">
        <v>0.0</v>
      </c>
      <c r="P736" s="59" t="s">
        <v>91</v>
      </c>
      <c r="Q736" s="62" t="s">
        <v>1626</v>
      </c>
      <c r="R736" s="61">
        <v>25.0</v>
      </c>
      <c r="S736" s="61">
        <v>15.0</v>
      </c>
      <c r="T736" s="61">
        <v>10.0</v>
      </c>
      <c r="U736" s="59" t="s">
        <v>1627</v>
      </c>
      <c r="V736" s="60"/>
      <c r="W736" s="60"/>
    </row>
    <row r="737">
      <c r="A737" s="61">
        <v>3481.0</v>
      </c>
      <c r="B737" s="61">
        <v>953.0</v>
      </c>
      <c r="C737" s="61">
        <v>7.894443807387E12</v>
      </c>
      <c r="D737" s="59" t="s">
        <v>89</v>
      </c>
      <c r="E737" s="59" t="s">
        <v>214</v>
      </c>
      <c r="F737" s="59" t="s">
        <v>63</v>
      </c>
      <c r="G737" s="59" t="s">
        <v>1323</v>
      </c>
      <c r="H737" s="61">
        <v>100.0</v>
      </c>
      <c r="I737" s="61">
        <v>65.0</v>
      </c>
      <c r="J737" s="61">
        <v>0.0</v>
      </c>
      <c r="K737" s="61">
        <v>0.0</v>
      </c>
      <c r="L737" s="61">
        <v>30.69</v>
      </c>
      <c r="M737" s="60"/>
      <c r="N737" s="60"/>
      <c r="O737" s="61">
        <v>0.0</v>
      </c>
      <c r="P737" s="59" t="s">
        <v>91</v>
      </c>
      <c r="Q737" s="62" t="s">
        <v>1628</v>
      </c>
      <c r="R737" s="61">
        <v>25.0</v>
      </c>
      <c r="S737" s="61">
        <v>15.0</v>
      </c>
      <c r="T737" s="61">
        <v>10.0</v>
      </c>
      <c r="U737" s="59" t="s">
        <v>1629</v>
      </c>
      <c r="V737" s="60"/>
      <c r="W737" s="60"/>
    </row>
    <row r="738">
      <c r="A738" s="61">
        <v>3485.0</v>
      </c>
      <c r="B738" s="61">
        <v>955.0</v>
      </c>
      <c r="C738" s="61">
        <v>7.894443807394E12</v>
      </c>
      <c r="D738" s="59" t="s">
        <v>89</v>
      </c>
      <c r="E738" s="59" t="s">
        <v>435</v>
      </c>
      <c r="F738" s="59" t="s">
        <v>63</v>
      </c>
      <c r="G738" s="61">
        <v>37.0</v>
      </c>
      <c r="H738" s="59"/>
      <c r="I738" s="61">
        <v>70.0</v>
      </c>
      <c r="J738" s="61">
        <v>0.0</v>
      </c>
      <c r="K738" s="61">
        <v>2.0</v>
      </c>
      <c r="L738" s="61">
        <v>0.0</v>
      </c>
      <c r="M738" s="60"/>
      <c r="N738" s="60"/>
      <c r="O738" s="61">
        <v>0.0</v>
      </c>
      <c r="P738" s="59" t="s">
        <v>91</v>
      </c>
      <c r="Q738" s="62" t="s">
        <v>1630</v>
      </c>
      <c r="R738" s="59"/>
      <c r="S738" s="59"/>
      <c r="T738" s="59"/>
      <c r="U738" s="59" t="s">
        <v>1631</v>
      </c>
      <c r="V738" s="60"/>
      <c r="W738" s="60"/>
    </row>
    <row r="739">
      <c r="A739" s="61">
        <v>3489.0</v>
      </c>
      <c r="B739" s="61">
        <v>959.0</v>
      </c>
      <c r="C739" s="61">
        <v>7.8944438074E12</v>
      </c>
      <c r="D739" s="59" t="s">
        <v>89</v>
      </c>
      <c r="E739" s="59" t="s">
        <v>102</v>
      </c>
      <c r="F739" s="59" t="s">
        <v>63</v>
      </c>
      <c r="G739" s="61">
        <v>38.0</v>
      </c>
      <c r="H739" s="61">
        <v>100.0</v>
      </c>
      <c r="I739" s="61">
        <v>55.0</v>
      </c>
      <c r="J739" s="61">
        <v>0.0</v>
      </c>
      <c r="K739" s="61">
        <v>2.0</v>
      </c>
      <c r="L739" s="61">
        <v>37.5</v>
      </c>
      <c r="M739" s="60"/>
      <c r="N739" s="60"/>
      <c r="O739" s="61">
        <v>0.0</v>
      </c>
      <c r="P739" s="59" t="s">
        <v>91</v>
      </c>
      <c r="Q739" s="62" t="s">
        <v>1632</v>
      </c>
      <c r="R739" s="61">
        <v>25.0</v>
      </c>
      <c r="S739" s="61">
        <v>15.0</v>
      </c>
      <c r="T739" s="61">
        <v>10.0</v>
      </c>
      <c r="U739" s="59" t="s">
        <v>1633</v>
      </c>
      <c r="V739" s="60"/>
      <c r="W739" s="60"/>
    </row>
    <row r="740">
      <c r="A740" s="61">
        <v>3493.0</v>
      </c>
      <c r="B740" s="61">
        <v>315.0</v>
      </c>
      <c r="C740" s="61">
        <v>7.894443807417E12</v>
      </c>
      <c r="D740" s="59" t="s">
        <v>89</v>
      </c>
      <c r="E740" s="59" t="s">
        <v>99</v>
      </c>
      <c r="F740" s="59" t="s">
        <v>63</v>
      </c>
      <c r="G740" s="61">
        <v>29.0</v>
      </c>
      <c r="H740" s="64">
        <v>100.0</v>
      </c>
      <c r="I740" s="61">
        <v>40.0</v>
      </c>
      <c r="J740" s="61">
        <v>0.0</v>
      </c>
      <c r="K740" s="61">
        <v>2.0</v>
      </c>
      <c r="L740" s="61">
        <v>35.0</v>
      </c>
      <c r="M740" s="60"/>
      <c r="N740" s="60"/>
      <c r="O740" s="61">
        <v>0.0</v>
      </c>
      <c r="P740" s="59" t="s">
        <v>91</v>
      </c>
      <c r="Q740" s="62" t="s">
        <v>1634</v>
      </c>
      <c r="R740" s="64">
        <v>25.0</v>
      </c>
      <c r="S740" s="64">
        <v>15.0</v>
      </c>
      <c r="T740" s="64">
        <v>10.0</v>
      </c>
      <c r="U740" s="59" t="s">
        <v>1635</v>
      </c>
      <c r="V740" s="60"/>
      <c r="W740" s="60"/>
    </row>
    <row r="741">
      <c r="A741" s="61">
        <v>3495.0</v>
      </c>
      <c r="B741" s="61">
        <v>957.0</v>
      </c>
      <c r="C741" s="61">
        <v>7.894443807424E12</v>
      </c>
      <c r="D741" s="59" t="s">
        <v>89</v>
      </c>
      <c r="E741" s="59" t="s">
        <v>90</v>
      </c>
      <c r="F741" s="59" t="s">
        <v>63</v>
      </c>
      <c r="G741" s="59" t="s">
        <v>970</v>
      </c>
      <c r="H741" s="61">
        <v>100.0</v>
      </c>
      <c r="I741" s="61">
        <v>50.0</v>
      </c>
      <c r="J741" s="61">
        <v>0.0</v>
      </c>
      <c r="K741" s="61">
        <v>0.0</v>
      </c>
      <c r="L741" s="61">
        <v>35.0</v>
      </c>
      <c r="M741" s="60"/>
      <c r="N741" s="60"/>
      <c r="O741" s="61">
        <v>0.0</v>
      </c>
      <c r="P741" s="59" t="s">
        <v>91</v>
      </c>
      <c r="Q741" s="62" t="s">
        <v>1636</v>
      </c>
      <c r="R741" s="61">
        <v>25.0</v>
      </c>
      <c r="S741" s="61">
        <v>15.0</v>
      </c>
      <c r="T741" s="61">
        <v>10.0</v>
      </c>
      <c r="U741" s="59" t="s">
        <v>1637</v>
      </c>
      <c r="V741" s="60"/>
      <c r="W741" s="60"/>
    </row>
    <row r="742">
      <c r="A742" s="61">
        <v>3497.0</v>
      </c>
      <c r="B742" s="61">
        <v>961.0</v>
      </c>
      <c r="C742" s="61">
        <v>7.894443807431E12</v>
      </c>
      <c r="D742" s="59" t="s">
        <v>89</v>
      </c>
      <c r="E742" s="59" t="s">
        <v>102</v>
      </c>
      <c r="F742" s="59" t="s">
        <v>63</v>
      </c>
      <c r="G742" s="61">
        <v>38.0</v>
      </c>
      <c r="H742" s="59"/>
      <c r="I742" s="61">
        <v>100.0</v>
      </c>
      <c r="J742" s="61">
        <v>0.0</v>
      </c>
      <c r="K742" s="61">
        <v>3.0</v>
      </c>
      <c r="L742" s="61">
        <v>71.0</v>
      </c>
      <c r="M742" s="60"/>
      <c r="N742" s="60"/>
      <c r="O742" s="61">
        <v>0.0</v>
      </c>
      <c r="P742" s="59" t="s">
        <v>91</v>
      </c>
      <c r="Q742" s="62" t="s">
        <v>1638</v>
      </c>
      <c r="R742" s="59"/>
      <c r="S742" s="59"/>
      <c r="T742" s="59"/>
      <c r="U742" s="59" t="s">
        <v>1639</v>
      </c>
      <c r="V742" s="60"/>
      <c r="W742" s="60"/>
    </row>
    <row r="743">
      <c r="A743" s="61">
        <v>3499.0</v>
      </c>
      <c r="B743" s="61">
        <v>963.0</v>
      </c>
      <c r="C743" s="61">
        <v>7.894443807448E12</v>
      </c>
      <c r="D743" s="59" t="s">
        <v>89</v>
      </c>
      <c r="E743" s="59" t="s">
        <v>144</v>
      </c>
      <c r="F743" s="59" t="s">
        <v>63</v>
      </c>
      <c r="G743" s="59" t="s">
        <v>120</v>
      </c>
      <c r="H743" s="61">
        <v>100.0</v>
      </c>
      <c r="I743" s="61">
        <v>65.0</v>
      </c>
      <c r="J743" s="61">
        <v>0.0</v>
      </c>
      <c r="K743" s="61">
        <v>3.0</v>
      </c>
      <c r="L743" s="61">
        <v>35.0</v>
      </c>
      <c r="M743" s="60"/>
      <c r="N743" s="60"/>
      <c r="O743" s="61">
        <v>0.0</v>
      </c>
      <c r="P743" s="59" t="s">
        <v>91</v>
      </c>
      <c r="Q743" s="62" t="s">
        <v>1640</v>
      </c>
      <c r="R743" s="61">
        <v>25.0</v>
      </c>
      <c r="S743" s="61">
        <v>15.0</v>
      </c>
      <c r="T743" s="61">
        <v>10.0</v>
      </c>
      <c r="U743" s="59" t="s">
        <v>1641</v>
      </c>
      <c r="V743" s="60"/>
      <c r="W743" s="60"/>
    </row>
    <row r="744">
      <c r="A744" s="61">
        <v>3501.0</v>
      </c>
      <c r="B744" s="61">
        <v>451.0</v>
      </c>
      <c r="C744" s="61">
        <v>7.894443807455E12</v>
      </c>
      <c r="D744" s="59" t="s">
        <v>89</v>
      </c>
      <c r="E744" s="59" t="s">
        <v>139</v>
      </c>
      <c r="F744" s="59" t="s">
        <v>63</v>
      </c>
      <c r="G744" s="61">
        <v>28.0</v>
      </c>
      <c r="H744" s="64">
        <v>100.0</v>
      </c>
      <c r="I744" s="61">
        <v>55.0</v>
      </c>
      <c r="J744" s="61">
        <v>0.0</v>
      </c>
      <c r="K744" s="61">
        <v>1.0</v>
      </c>
      <c r="L744" s="61">
        <v>25.0</v>
      </c>
      <c r="M744" s="60"/>
      <c r="N744" s="60"/>
      <c r="O744" s="61">
        <v>0.0</v>
      </c>
      <c r="P744" s="59" t="s">
        <v>91</v>
      </c>
      <c r="Q744" s="62" t="s">
        <v>1642</v>
      </c>
      <c r="R744" s="64">
        <v>25.0</v>
      </c>
      <c r="S744" s="64">
        <v>15.0</v>
      </c>
      <c r="T744" s="64">
        <v>10.0</v>
      </c>
      <c r="U744" s="59" t="s">
        <v>1643</v>
      </c>
      <c r="V744" s="60"/>
      <c r="W744" s="60"/>
    </row>
    <row r="745">
      <c r="A745" s="61">
        <v>3503.0</v>
      </c>
      <c r="B745" s="61">
        <v>965.0</v>
      </c>
      <c r="C745" s="61">
        <v>7.894443807462E12</v>
      </c>
      <c r="D745" s="59" t="s">
        <v>89</v>
      </c>
      <c r="E745" s="59" t="s">
        <v>90</v>
      </c>
      <c r="F745" s="59" t="s">
        <v>63</v>
      </c>
      <c r="G745" s="59" t="s">
        <v>120</v>
      </c>
      <c r="H745" s="61">
        <v>100.0</v>
      </c>
      <c r="I745" s="61">
        <v>49.0</v>
      </c>
      <c r="J745" s="61">
        <v>0.0</v>
      </c>
      <c r="K745" s="61">
        <v>2.0</v>
      </c>
      <c r="L745" s="61">
        <v>0.0</v>
      </c>
      <c r="M745" s="60"/>
      <c r="N745" s="60"/>
      <c r="O745" s="61">
        <v>0.0</v>
      </c>
      <c r="P745" s="59" t="s">
        <v>91</v>
      </c>
      <c r="Q745" s="62" t="s">
        <v>1644</v>
      </c>
      <c r="R745" s="61">
        <v>25.0</v>
      </c>
      <c r="S745" s="61">
        <v>15.0</v>
      </c>
      <c r="T745" s="61">
        <v>10.0</v>
      </c>
      <c r="U745" s="59" t="s">
        <v>1645</v>
      </c>
      <c r="V745" s="60"/>
      <c r="W745" s="60"/>
    </row>
    <row r="746">
      <c r="A746" s="61">
        <v>3505.0</v>
      </c>
      <c r="B746" s="61">
        <v>967.0</v>
      </c>
      <c r="C746" s="61">
        <v>7.894443807479E12</v>
      </c>
      <c r="D746" s="59" t="s">
        <v>89</v>
      </c>
      <c r="E746" s="59" t="s">
        <v>99</v>
      </c>
      <c r="F746" s="59" t="s">
        <v>63</v>
      </c>
      <c r="G746" s="61">
        <v>25.0</v>
      </c>
      <c r="H746" s="61">
        <v>100.0</v>
      </c>
      <c r="I746" s="61">
        <v>55.0</v>
      </c>
      <c r="J746" s="61">
        <v>0.0</v>
      </c>
      <c r="K746" s="61">
        <v>1.0</v>
      </c>
      <c r="L746" s="61">
        <v>25.0</v>
      </c>
      <c r="M746" s="60"/>
      <c r="N746" s="60"/>
      <c r="O746" s="61">
        <v>0.0</v>
      </c>
      <c r="P746" s="59" t="s">
        <v>91</v>
      </c>
      <c r="Q746" s="62" t="s">
        <v>1646</v>
      </c>
      <c r="R746" s="61">
        <v>25.0</v>
      </c>
      <c r="S746" s="61">
        <v>15.0</v>
      </c>
      <c r="T746" s="61">
        <v>10.0</v>
      </c>
      <c r="U746" s="59" t="s">
        <v>1647</v>
      </c>
      <c r="V746" s="60"/>
      <c r="W746" s="60"/>
    </row>
    <row r="747">
      <c r="A747" s="61">
        <v>3509.0</v>
      </c>
      <c r="B747" s="61">
        <v>969.0</v>
      </c>
      <c r="C747" s="61">
        <v>7.894443807486E12</v>
      </c>
      <c r="D747" s="59" t="s">
        <v>89</v>
      </c>
      <c r="E747" s="59" t="s">
        <v>166</v>
      </c>
      <c r="F747" s="59" t="s">
        <v>63</v>
      </c>
      <c r="G747" s="61">
        <v>36.0</v>
      </c>
      <c r="H747" s="61">
        <v>100.0</v>
      </c>
      <c r="I747" s="61">
        <v>40.0</v>
      </c>
      <c r="J747" s="61">
        <v>0.0</v>
      </c>
      <c r="K747" s="61">
        <v>1.0</v>
      </c>
      <c r="L747" s="61">
        <v>0.0</v>
      </c>
      <c r="M747" s="60"/>
      <c r="N747" s="60"/>
      <c r="O747" s="61">
        <v>0.0</v>
      </c>
      <c r="P747" s="59" t="s">
        <v>91</v>
      </c>
      <c r="Q747" s="62" t="s">
        <v>1648</v>
      </c>
      <c r="R747" s="61">
        <v>25.0</v>
      </c>
      <c r="S747" s="61">
        <v>15.0</v>
      </c>
      <c r="T747" s="61">
        <v>10.0</v>
      </c>
      <c r="U747" s="59" t="s">
        <v>1649</v>
      </c>
      <c r="V747" s="60"/>
      <c r="W747" s="60"/>
    </row>
    <row r="748">
      <c r="A748" s="61">
        <v>3511.0</v>
      </c>
      <c r="B748" s="61">
        <v>43.0</v>
      </c>
      <c r="C748" s="61">
        <v>7.894443807493E12</v>
      </c>
      <c r="D748" s="59" t="s">
        <v>89</v>
      </c>
      <c r="E748" s="59" t="s">
        <v>102</v>
      </c>
      <c r="F748" s="59" t="s">
        <v>63</v>
      </c>
      <c r="G748" s="61">
        <v>28.0</v>
      </c>
      <c r="H748" s="61">
        <v>100.0</v>
      </c>
      <c r="I748" s="61">
        <v>45.0</v>
      </c>
      <c r="J748" s="61">
        <v>0.0</v>
      </c>
      <c r="K748" s="61">
        <v>1.0</v>
      </c>
      <c r="L748" s="61">
        <v>0.0</v>
      </c>
      <c r="M748" s="60"/>
      <c r="N748" s="60"/>
      <c r="O748" s="61">
        <v>0.0</v>
      </c>
      <c r="P748" s="59" t="s">
        <v>91</v>
      </c>
      <c r="Q748" s="62" t="s">
        <v>1650</v>
      </c>
      <c r="R748" s="61">
        <v>25.0</v>
      </c>
      <c r="S748" s="61">
        <v>15.0</v>
      </c>
      <c r="T748" s="61">
        <v>10.0</v>
      </c>
      <c r="U748" s="59" t="s">
        <v>1651</v>
      </c>
      <c r="V748" s="60"/>
      <c r="W748" s="60"/>
    </row>
    <row r="749">
      <c r="A749" s="61">
        <v>3513.0</v>
      </c>
      <c r="B749" s="61">
        <v>971.0</v>
      </c>
      <c r="C749" s="61">
        <v>7.894443807509E12</v>
      </c>
      <c r="D749" s="59" t="s">
        <v>89</v>
      </c>
      <c r="E749" s="59" t="s">
        <v>435</v>
      </c>
      <c r="F749" s="59" t="s">
        <v>63</v>
      </c>
      <c r="G749" s="61">
        <v>37.0</v>
      </c>
      <c r="H749" s="61">
        <v>100.0</v>
      </c>
      <c r="I749" s="61">
        <v>65.0</v>
      </c>
      <c r="J749" s="61">
        <v>0.0</v>
      </c>
      <c r="K749" s="61">
        <v>1.0</v>
      </c>
      <c r="L749" s="61">
        <v>0.0</v>
      </c>
      <c r="M749" s="60"/>
      <c r="N749" s="60"/>
      <c r="O749" s="61">
        <v>0.0</v>
      </c>
      <c r="P749" s="59" t="s">
        <v>91</v>
      </c>
      <c r="Q749" s="62" t="s">
        <v>1652</v>
      </c>
      <c r="R749" s="61">
        <v>25.0</v>
      </c>
      <c r="S749" s="61">
        <v>15.0</v>
      </c>
      <c r="T749" s="61">
        <v>10.0</v>
      </c>
      <c r="U749" s="59" t="s">
        <v>1653</v>
      </c>
      <c r="V749" s="60"/>
      <c r="W749" s="60"/>
    </row>
    <row r="750">
      <c r="A750" s="61">
        <v>3515.0</v>
      </c>
      <c r="B750" s="61">
        <v>973.0</v>
      </c>
      <c r="C750" s="61">
        <v>7.894443807516E12</v>
      </c>
      <c r="D750" s="59" t="s">
        <v>89</v>
      </c>
      <c r="E750" s="59" t="s">
        <v>99</v>
      </c>
      <c r="F750" s="59" t="s">
        <v>63</v>
      </c>
      <c r="G750" s="61">
        <v>37.0</v>
      </c>
      <c r="H750" s="61">
        <v>100.0</v>
      </c>
      <c r="I750" s="61">
        <v>65.0</v>
      </c>
      <c r="J750" s="61">
        <v>0.0</v>
      </c>
      <c r="K750" s="61">
        <v>2.0</v>
      </c>
      <c r="L750" s="61">
        <v>45.69</v>
      </c>
      <c r="M750" s="60"/>
      <c r="N750" s="60"/>
      <c r="O750" s="61">
        <v>0.0</v>
      </c>
      <c r="P750" s="59" t="s">
        <v>387</v>
      </c>
      <c r="Q750" s="62" t="s">
        <v>1654</v>
      </c>
      <c r="R750" s="61">
        <v>25.0</v>
      </c>
      <c r="S750" s="61">
        <v>15.0</v>
      </c>
      <c r="T750" s="61">
        <v>10.0</v>
      </c>
      <c r="U750" s="59" t="s">
        <v>1655</v>
      </c>
      <c r="V750" s="60"/>
      <c r="W750" s="60"/>
    </row>
    <row r="751">
      <c r="A751" s="61">
        <v>3517.0</v>
      </c>
      <c r="B751" s="61">
        <v>737.0</v>
      </c>
      <c r="C751" s="61">
        <v>7.894443807523E12</v>
      </c>
      <c r="D751" s="59" t="s">
        <v>89</v>
      </c>
      <c r="E751" s="59" t="s">
        <v>214</v>
      </c>
      <c r="F751" s="59" t="s">
        <v>63</v>
      </c>
      <c r="G751" s="61">
        <v>35.0</v>
      </c>
      <c r="H751" s="61">
        <v>100.0</v>
      </c>
      <c r="I751" s="61">
        <v>90.0</v>
      </c>
      <c r="J751" s="61">
        <v>0.0</v>
      </c>
      <c r="K751" s="61">
        <v>1.0</v>
      </c>
      <c r="L751" s="61">
        <v>0.0</v>
      </c>
      <c r="M751" s="60"/>
      <c r="N751" s="60"/>
      <c r="O751" s="61">
        <v>0.0</v>
      </c>
      <c r="P751" s="59" t="s">
        <v>91</v>
      </c>
      <c r="Q751" s="62" t="s">
        <v>1656</v>
      </c>
      <c r="R751" s="61">
        <v>25.0</v>
      </c>
      <c r="S751" s="61">
        <v>15.0</v>
      </c>
      <c r="T751" s="61">
        <v>10.0</v>
      </c>
      <c r="U751" s="59" t="s">
        <v>1657</v>
      </c>
      <c r="V751" s="60"/>
      <c r="W751" s="60"/>
    </row>
    <row r="752">
      <c r="A752" s="61">
        <v>3519.0</v>
      </c>
      <c r="B752" s="61">
        <v>171.0</v>
      </c>
      <c r="C752" s="61">
        <v>7.89444380753E12</v>
      </c>
      <c r="D752" s="59" t="s">
        <v>89</v>
      </c>
      <c r="E752" s="59" t="s">
        <v>90</v>
      </c>
      <c r="F752" s="59" t="s">
        <v>63</v>
      </c>
      <c r="G752" s="59" t="s">
        <v>103</v>
      </c>
      <c r="H752" s="61">
        <v>100.0</v>
      </c>
      <c r="I752" s="61">
        <v>65.0</v>
      </c>
      <c r="J752" s="61">
        <v>0.0</v>
      </c>
      <c r="K752" s="61">
        <v>6.0</v>
      </c>
      <c r="L752" s="61">
        <v>0.0</v>
      </c>
      <c r="M752" s="60"/>
      <c r="N752" s="60"/>
      <c r="O752" s="61">
        <v>0.0</v>
      </c>
      <c r="P752" s="59" t="s">
        <v>304</v>
      </c>
      <c r="Q752" s="62" t="s">
        <v>1658</v>
      </c>
      <c r="R752" s="61">
        <v>25.0</v>
      </c>
      <c r="S752" s="61">
        <v>15.0</v>
      </c>
      <c r="T752" s="61">
        <v>10.0</v>
      </c>
      <c r="U752" s="59" t="s">
        <v>1659</v>
      </c>
      <c r="V752" s="60"/>
      <c r="W752" s="60"/>
    </row>
    <row r="753">
      <c r="A753" s="61">
        <v>3521.0</v>
      </c>
      <c r="B753" s="61">
        <v>477.0</v>
      </c>
      <c r="C753" s="61">
        <v>7.894443807547E12</v>
      </c>
      <c r="D753" s="59" t="s">
        <v>89</v>
      </c>
      <c r="E753" s="59" t="s">
        <v>99</v>
      </c>
      <c r="F753" s="59" t="s">
        <v>63</v>
      </c>
      <c r="G753" s="59" t="s">
        <v>103</v>
      </c>
      <c r="H753" s="61">
        <v>100.0</v>
      </c>
      <c r="I753" s="61">
        <v>75.0</v>
      </c>
      <c r="J753" s="61">
        <v>0.0</v>
      </c>
      <c r="K753" s="61">
        <v>1.0</v>
      </c>
      <c r="L753" s="61">
        <v>0.0</v>
      </c>
      <c r="M753" s="60"/>
      <c r="N753" s="60"/>
      <c r="O753" s="61">
        <v>0.0</v>
      </c>
      <c r="P753" s="59" t="s">
        <v>91</v>
      </c>
      <c r="Q753" s="62" t="s">
        <v>1660</v>
      </c>
      <c r="R753" s="61">
        <v>25.0</v>
      </c>
      <c r="S753" s="61">
        <v>15.0</v>
      </c>
      <c r="T753" s="61">
        <v>10.0</v>
      </c>
      <c r="U753" s="59" t="s">
        <v>1661</v>
      </c>
      <c r="V753" s="60"/>
      <c r="W753" s="60"/>
    </row>
    <row r="754">
      <c r="A754" s="61">
        <v>3523.0</v>
      </c>
      <c r="B754" s="61">
        <v>421.0</v>
      </c>
      <c r="C754" s="61">
        <v>7.894443807554E12</v>
      </c>
      <c r="D754" s="59" t="s">
        <v>89</v>
      </c>
      <c r="E754" s="59" t="s">
        <v>96</v>
      </c>
      <c r="F754" s="59" t="s">
        <v>63</v>
      </c>
      <c r="G754" s="59" t="s">
        <v>120</v>
      </c>
      <c r="H754" s="61">
        <v>100.0</v>
      </c>
      <c r="I754" s="61">
        <v>60.0</v>
      </c>
      <c r="J754" s="61">
        <v>0.0</v>
      </c>
      <c r="K754" s="61">
        <v>8.0</v>
      </c>
      <c r="L754" s="61">
        <v>0.0</v>
      </c>
      <c r="M754" s="60"/>
      <c r="N754" s="60"/>
      <c r="O754" s="61">
        <v>0.0</v>
      </c>
      <c r="P754" s="59" t="s">
        <v>91</v>
      </c>
      <c r="Q754" s="62" t="s">
        <v>1662</v>
      </c>
      <c r="R754" s="61">
        <v>25.0</v>
      </c>
      <c r="S754" s="61">
        <v>15.0</v>
      </c>
      <c r="T754" s="61">
        <v>10.0</v>
      </c>
      <c r="U754" s="59" t="s">
        <v>1663</v>
      </c>
      <c r="V754" s="60"/>
      <c r="W754" s="60"/>
    </row>
    <row r="755">
      <c r="A755" s="61">
        <v>3525.0</v>
      </c>
      <c r="B755" s="61">
        <v>189.0</v>
      </c>
      <c r="C755" s="61">
        <v>7.894443807561E12</v>
      </c>
      <c r="D755" s="59" t="s">
        <v>89</v>
      </c>
      <c r="E755" s="59" t="s">
        <v>435</v>
      </c>
      <c r="F755" s="59" t="s">
        <v>63</v>
      </c>
      <c r="G755" s="59" t="s">
        <v>107</v>
      </c>
      <c r="H755" s="61">
        <v>100.0</v>
      </c>
      <c r="I755" s="61">
        <v>68.0</v>
      </c>
      <c r="J755" s="61">
        <v>0.0</v>
      </c>
      <c r="K755" s="61">
        <v>2.0</v>
      </c>
      <c r="L755" s="61">
        <v>0.0</v>
      </c>
      <c r="M755" s="60"/>
      <c r="N755" s="60"/>
      <c r="O755" s="61">
        <v>0.0</v>
      </c>
      <c r="P755" s="59" t="s">
        <v>91</v>
      </c>
      <c r="Q755" s="62" t="s">
        <v>1664</v>
      </c>
      <c r="R755" s="61">
        <v>25.0</v>
      </c>
      <c r="S755" s="61">
        <v>15.0</v>
      </c>
      <c r="T755" s="61">
        <v>10.0</v>
      </c>
      <c r="U755" s="59" t="s">
        <v>1665</v>
      </c>
      <c r="V755" s="60"/>
      <c r="W755" s="60"/>
    </row>
    <row r="756">
      <c r="A756" s="61">
        <v>3527.0</v>
      </c>
      <c r="B756" s="61">
        <v>339.0</v>
      </c>
      <c r="C756" s="61">
        <v>7.894443807578E12</v>
      </c>
      <c r="D756" s="59" t="s">
        <v>89</v>
      </c>
      <c r="E756" s="59" t="s">
        <v>187</v>
      </c>
      <c r="F756" s="59" t="s">
        <v>63</v>
      </c>
      <c r="G756" s="59" t="s">
        <v>120</v>
      </c>
      <c r="H756" s="61">
        <v>100.0</v>
      </c>
      <c r="I756" s="61">
        <v>55.0</v>
      </c>
      <c r="J756" s="61">
        <v>0.0</v>
      </c>
      <c r="K756" s="61">
        <v>1.0</v>
      </c>
      <c r="L756" s="61">
        <v>0.0</v>
      </c>
      <c r="M756" s="60"/>
      <c r="N756" s="60"/>
      <c r="O756" s="61">
        <v>0.0</v>
      </c>
      <c r="P756" s="59" t="s">
        <v>91</v>
      </c>
      <c r="Q756" s="62" t="s">
        <v>1666</v>
      </c>
      <c r="R756" s="61">
        <v>25.0</v>
      </c>
      <c r="S756" s="61">
        <v>15.0</v>
      </c>
      <c r="T756" s="61">
        <v>10.0</v>
      </c>
      <c r="U756" s="59" t="s">
        <v>1667</v>
      </c>
      <c r="V756" s="60"/>
      <c r="W756" s="60"/>
    </row>
    <row r="757">
      <c r="A757" s="61">
        <v>3529.0</v>
      </c>
      <c r="B757" s="61">
        <v>917.0</v>
      </c>
      <c r="C757" s="61">
        <v>7.894443807585E12</v>
      </c>
      <c r="D757" s="59" t="s">
        <v>89</v>
      </c>
      <c r="E757" s="59" t="s">
        <v>316</v>
      </c>
      <c r="F757" s="59" t="s">
        <v>63</v>
      </c>
      <c r="G757" s="61">
        <v>37.0</v>
      </c>
      <c r="H757" s="61">
        <v>100.0</v>
      </c>
      <c r="I757" s="61">
        <v>75.0</v>
      </c>
      <c r="J757" s="61">
        <v>0.0</v>
      </c>
      <c r="K757" s="61">
        <v>0.0</v>
      </c>
      <c r="L757" s="61">
        <v>37.5</v>
      </c>
      <c r="M757" s="60"/>
      <c r="N757" s="60"/>
      <c r="O757" s="61">
        <v>0.0</v>
      </c>
      <c r="P757" s="59" t="s">
        <v>91</v>
      </c>
      <c r="Q757" s="62" t="s">
        <v>1668</v>
      </c>
      <c r="R757" s="61">
        <v>25.0</v>
      </c>
      <c r="S757" s="61">
        <v>15.0</v>
      </c>
      <c r="T757" s="61">
        <v>10.0</v>
      </c>
      <c r="U757" s="59" t="s">
        <v>1669</v>
      </c>
      <c r="V757" s="60"/>
      <c r="W757" s="60"/>
    </row>
    <row r="758">
      <c r="A758" s="61">
        <v>3531.0</v>
      </c>
      <c r="B758" s="61">
        <v>697.0</v>
      </c>
      <c r="C758" s="61">
        <v>7.894443807592E12</v>
      </c>
      <c r="D758" s="59" t="s">
        <v>89</v>
      </c>
      <c r="E758" s="59" t="s">
        <v>189</v>
      </c>
      <c r="F758" s="59" t="s">
        <v>63</v>
      </c>
      <c r="G758" s="61">
        <v>37.0</v>
      </c>
      <c r="H758" s="61">
        <v>100.0</v>
      </c>
      <c r="I758" s="61">
        <v>60.0</v>
      </c>
      <c r="J758" s="61">
        <v>-1.0</v>
      </c>
      <c r="K758" s="61">
        <v>2.0</v>
      </c>
      <c r="L758" s="61">
        <v>42.5</v>
      </c>
      <c r="M758" s="60"/>
      <c r="N758" s="60"/>
      <c r="O758" s="61">
        <v>0.0</v>
      </c>
      <c r="P758" s="59" t="s">
        <v>91</v>
      </c>
      <c r="Q758" s="62" t="s">
        <v>1670</v>
      </c>
      <c r="R758" s="61">
        <v>25.0</v>
      </c>
      <c r="S758" s="61">
        <v>15.0</v>
      </c>
      <c r="T758" s="61">
        <v>10.0</v>
      </c>
      <c r="U758" s="59" t="s">
        <v>1671</v>
      </c>
      <c r="V758" s="60"/>
      <c r="W758" s="60"/>
    </row>
    <row r="759">
      <c r="A759" s="61">
        <v>5887.0</v>
      </c>
      <c r="B759" s="61">
        <v>693.0</v>
      </c>
      <c r="C759" s="61">
        <v>7.894443817225E12</v>
      </c>
      <c r="D759" s="59" t="s">
        <v>89</v>
      </c>
      <c r="E759" s="59" t="s">
        <v>761</v>
      </c>
      <c r="F759" s="60" t="s">
        <v>63</v>
      </c>
      <c r="G759" s="60" t="s">
        <v>970</v>
      </c>
      <c r="H759" s="64">
        <v>500.0</v>
      </c>
      <c r="I759" s="61">
        <v>60.0</v>
      </c>
      <c r="J759" s="61">
        <v>0.0</v>
      </c>
      <c r="K759" s="61">
        <v>2.0</v>
      </c>
      <c r="L759" s="61">
        <v>0.0</v>
      </c>
      <c r="M759" s="60"/>
      <c r="N759" s="60"/>
      <c r="O759" s="61">
        <v>0.0</v>
      </c>
      <c r="P759" s="59" t="s">
        <v>157</v>
      </c>
      <c r="Q759" s="62" t="s">
        <v>1672</v>
      </c>
      <c r="R759" s="64">
        <v>25.0</v>
      </c>
      <c r="S759" s="64">
        <v>15.0</v>
      </c>
      <c r="T759" s="64">
        <v>10.0</v>
      </c>
      <c r="U759" s="62" t="s">
        <v>1672</v>
      </c>
      <c r="V759" s="60"/>
      <c r="W759" s="60"/>
    </row>
    <row r="760">
      <c r="A760" s="61">
        <v>3535.0</v>
      </c>
      <c r="B760" s="61">
        <v>975.0</v>
      </c>
      <c r="C760" s="61">
        <v>7.894443807615E12</v>
      </c>
      <c r="D760" s="59" t="s">
        <v>89</v>
      </c>
      <c r="E760" s="59" t="s">
        <v>144</v>
      </c>
      <c r="F760" s="59" t="s">
        <v>63</v>
      </c>
      <c r="G760" s="61">
        <v>35.0</v>
      </c>
      <c r="H760" s="61">
        <v>100.0</v>
      </c>
      <c r="I760" s="61">
        <v>50.0</v>
      </c>
      <c r="J760" s="61">
        <v>0.0</v>
      </c>
      <c r="K760" s="61">
        <v>1.0</v>
      </c>
      <c r="L760" s="61">
        <v>0.0</v>
      </c>
      <c r="M760" s="60"/>
      <c r="N760" s="60"/>
      <c r="O760" s="61">
        <v>0.0</v>
      </c>
      <c r="P760" s="59" t="s">
        <v>91</v>
      </c>
      <c r="Q760" s="62" t="s">
        <v>1673</v>
      </c>
      <c r="R760" s="61">
        <v>25.0</v>
      </c>
      <c r="S760" s="61">
        <v>15.0</v>
      </c>
      <c r="T760" s="61">
        <v>10.0</v>
      </c>
      <c r="U760" s="59" t="s">
        <v>1674</v>
      </c>
      <c r="V760" s="60"/>
      <c r="W760" s="60"/>
    </row>
    <row r="761">
      <c r="A761" s="61">
        <v>3537.0</v>
      </c>
      <c r="B761" s="61">
        <v>977.0</v>
      </c>
      <c r="C761" s="61">
        <v>7.894443807622E12</v>
      </c>
      <c r="D761" s="59" t="s">
        <v>89</v>
      </c>
      <c r="E761" s="59" t="s">
        <v>106</v>
      </c>
      <c r="F761" s="59" t="s">
        <v>63</v>
      </c>
      <c r="G761" s="61">
        <v>35.0</v>
      </c>
      <c r="H761" s="59"/>
      <c r="I761" s="61">
        <v>58.0</v>
      </c>
      <c r="J761" s="61">
        <v>0.0</v>
      </c>
      <c r="K761" s="61">
        <v>0.0</v>
      </c>
      <c r="L761" s="61">
        <v>0.0</v>
      </c>
      <c r="M761" s="60"/>
      <c r="N761" s="60"/>
      <c r="O761" s="61">
        <v>0.0</v>
      </c>
      <c r="P761" s="59" t="s">
        <v>91</v>
      </c>
      <c r="Q761" s="59"/>
      <c r="R761" s="59"/>
      <c r="S761" s="59"/>
      <c r="T761" s="59"/>
      <c r="U761" s="59"/>
      <c r="V761" s="60"/>
      <c r="W761" s="60"/>
    </row>
    <row r="762">
      <c r="A762" s="61">
        <v>3539.0</v>
      </c>
      <c r="B762" s="61">
        <v>979.0</v>
      </c>
      <c r="C762" s="61">
        <v>7.894443807639E12</v>
      </c>
      <c r="D762" s="59" t="s">
        <v>89</v>
      </c>
      <c r="E762" s="59" t="s">
        <v>106</v>
      </c>
      <c r="F762" s="59" t="s">
        <v>63</v>
      </c>
      <c r="G762" s="61">
        <v>35.0</v>
      </c>
      <c r="H762" s="61">
        <v>100.0</v>
      </c>
      <c r="I762" s="61">
        <v>58.0</v>
      </c>
      <c r="J762" s="61">
        <v>0.0</v>
      </c>
      <c r="K762" s="61">
        <v>1.0</v>
      </c>
      <c r="L762" s="61">
        <v>0.0</v>
      </c>
      <c r="M762" s="60"/>
      <c r="N762" s="60"/>
      <c r="O762" s="61">
        <v>0.0</v>
      </c>
      <c r="P762" s="59" t="s">
        <v>91</v>
      </c>
      <c r="Q762" s="62" t="s">
        <v>1675</v>
      </c>
      <c r="R762" s="61">
        <v>25.0</v>
      </c>
      <c r="S762" s="61">
        <v>15.0</v>
      </c>
      <c r="T762" s="61">
        <v>10.0</v>
      </c>
      <c r="U762" s="59" t="s">
        <v>1676</v>
      </c>
      <c r="V762" s="60"/>
      <c r="W762" s="60"/>
    </row>
    <row r="763">
      <c r="A763" s="61">
        <v>3541.0</v>
      </c>
      <c r="B763" s="61">
        <v>981.0</v>
      </c>
      <c r="C763" s="61">
        <v>7.894443807646E12</v>
      </c>
      <c r="D763" s="59" t="s">
        <v>89</v>
      </c>
      <c r="E763" s="59" t="s">
        <v>172</v>
      </c>
      <c r="F763" s="59" t="s">
        <v>63</v>
      </c>
      <c r="G763" s="61">
        <v>29.0</v>
      </c>
      <c r="H763" s="64">
        <v>100.0</v>
      </c>
      <c r="I763" s="61">
        <v>100.0</v>
      </c>
      <c r="J763" s="61">
        <v>0.0</v>
      </c>
      <c r="K763" s="61">
        <v>0.0</v>
      </c>
      <c r="L763" s="61">
        <v>0.0</v>
      </c>
      <c r="M763" s="60"/>
      <c r="N763" s="60"/>
      <c r="O763" s="61">
        <v>0.0</v>
      </c>
      <c r="P763" s="59" t="s">
        <v>91</v>
      </c>
      <c r="Q763" s="65" t="s">
        <v>1677</v>
      </c>
      <c r="R763" s="64">
        <v>25.0</v>
      </c>
      <c r="S763" s="64">
        <v>15.0</v>
      </c>
      <c r="T763" s="64">
        <v>10.0</v>
      </c>
      <c r="U763" s="60" t="s">
        <v>1678</v>
      </c>
      <c r="V763" s="60"/>
      <c r="W763" s="60"/>
    </row>
    <row r="764">
      <c r="A764" s="61">
        <v>3543.0</v>
      </c>
      <c r="B764" s="61">
        <v>983.0</v>
      </c>
      <c r="C764" s="61">
        <v>7.894443807653E12</v>
      </c>
      <c r="D764" s="59" t="s">
        <v>89</v>
      </c>
      <c r="E764" s="59" t="s">
        <v>214</v>
      </c>
      <c r="F764" s="59" t="s">
        <v>63</v>
      </c>
      <c r="G764" s="61">
        <v>38.0</v>
      </c>
      <c r="H764" s="59"/>
      <c r="I764" s="61">
        <v>50.0</v>
      </c>
      <c r="J764" s="61">
        <v>0.0</v>
      </c>
      <c r="K764" s="61">
        <v>1.0</v>
      </c>
      <c r="L764" s="61">
        <v>0.0</v>
      </c>
      <c r="M764" s="60"/>
      <c r="N764" s="60"/>
      <c r="O764" s="61">
        <v>0.0</v>
      </c>
      <c r="P764" s="59" t="s">
        <v>91</v>
      </c>
      <c r="Q764" s="62" t="s">
        <v>1679</v>
      </c>
      <c r="R764" s="59"/>
      <c r="S764" s="59"/>
      <c r="T764" s="59"/>
      <c r="U764" s="59" t="s">
        <v>1680</v>
      </c>
      <c r="V764" s="60"/>
      <c r="W764" s="60"/>
    </row>
    <row r="765">
      <c r="A765" s="61">
        <v>3547.0</v>
      </c>
      <c r="B765" s="61">
        <v>103.0</v>
      </c>
      <c r="C765" s="61">
        <v>7.89444380766E12</v>
      </c>
      <c r="D765" s="59" t="s">
        <v>89</v>
      </c>
      <c r="E765" s="59" t="s">
        <v>96</v>
      </c>
      <c r="F765" s="59" t="s">
        <v>63</v>
      </c>
      <c r="G765" s="61">
        <v>28.0</v>
      </c>
      <c r="H765" s="61">
        <v>100.0</v>
      </c>
      <c r="I765" s="61">
        <v>115.0</v>
      </c>
      <c r="J765" s="61">
        <v>0.0</v>
      </c>
      <c r="K765" s="61">
        <v>2.0</v>
      </c>
      <c r="L765" s="61">
        <v>65.0</v>
      </c>
      <c r="M765" s="60"/>
      <c r="N765" s="60"/>
      <c r="O765" s="61">
        <v>0.0</v>
      </c>
      <c r="P765" s="59" t="s">
        <v>91</v>
      </c>
      <c r="Q765" s="62" t="s">
        <v>1681</v>
      </c>
      <c r="R765" s="61">
        <v>25.0</v>
      </c>
      <c r="S765" s="61">
        <v>15.0</v>
      </c>
      <c r="T765" s="61">
        <v>10.0</v>
      </c>
      <c r="U765" s="59" t="s">
        <v>1682</v>
      </c>
      <c r="V765" s="60"/>
      <c r="W765" s="60"/>
    </row>
    <row r="766">
      <c r="A766" s="61">
        <v>3549.0</v>
      </c>
      <c r="B766" s="61">
        <v>103.0</v>
      </c>
      <c r="C766" s="61">
        <v>7.894443807677E12</v>
      </c>
      <c r="D766" s="59" t="s">
        <v>89</v>
      </c>
      <c r="E766" s="59" t="s">
        <v>316</v>
      </c>
      <c r="F766" s="59" t="s">
        <v>63</v>
      </c>
      <c r="G766" s="61">
        <v>28.0</v>
      </c>
      <c r="H766" s="64">
        <v>100.0</v>
      </c>
      <c r="I766" s="61">
        <v>120.0</v>
      </c>
      <c r="J766" s="61">
        <v>0.0</v>
      </c>
      <c r="K766" s="61">
        <v>1.0</v>
      </c>
      <c r="L766" s="61">
        <v>65.0</v>
      </c>
      <c r="M766" s="60"/>
      <c r="N766" s="60"/>
      <c r="O766" s="61">
        <v>0.0</v>
      </c>
      <c r="P766" s="59" t="s">
        <v>91</v>
      </c>
      <c r="Q766" s="62" t="s">
        <v>1683</v>
      </c>
      <c r="R766" s="64">
        <v>25.0</v>
      </c>
      <c r="S766" s="64">
        <v>15.0</v>
      </c>
      <c r="T766" s="64">
        <v>10.0</v>
      </c>
      <c r="U766" s="59" t="s">
        <v>1684</v>
      </c>
      <c r="V766" s="60"/>
      <c r="W766" s="60"/>
    </row>
    <row r="767">
      <c r="A767" s="61">
        <v>3551.0</v>
      </c>
      <c r="B767" s="61">
        <v>125.0</v>
      </c>
      <c r="C767" s="61">
        <v>7.894443807684E12</v>
      </c>
      <c r="D767" s="59" t="s">
        <v>89</v>
      </c>
      <c r="E767" s="59" t="s">
        <v>144</v>
      </c>
      <c r="F767" s="59" t="s">
        <v>63</v>
      </c>
      <c r="G767" s="61">
        <v>19.0</v>
      </c>
      <c r="H767" s="61">
        <v>100.0</v>
      </c>
      <c r="I767" s="61">
        <v>70.0</v>
      </c>
      <c r="J767" s="61">
        <v>0.0</v>
      </c>
      <c r="K767" s="61">
        <v>0.0</v>
      </c>
      <c r="L767" s="61">
        <v>0.0</v>
      </c>
      <c r="M767" s="60"/>
      <c r="N767" s="60"/>
      <c r="O767" s="61">
        <v>0.0</v>
      </c>
      <c r="P767" s="59" t="s">
        <v>91</v>
      </c>
      <c r="Q767" s="62" t="s">
        <v>1685</v>
      </c>
      <c r="R767" s="61">
        <v>25.0</v>
      </c>
      <c r="S767" s="61">
        <v>15.0</v>
      </c>
      <c r="T767" s="61">
        <v>10.0</v>
      </c>
      <c r="U767" s="59" t="s">
        <v>1686</v>
      </c>
      <c r="V767" s="60"/>
      <c r="W767" s="60"/>
    </row>
    <row r="768">
      <c r="A768" s="61">
        <v>3553.0</v>
      </c>
      <c r="B768" s="61">
        <v>985.0</v>
      </c>
      <c r="C768" s="61">
        <v>7.894443807691E12</v>
      </c>
      <c r="D768" s="59" t="s">
        <v>89</v>
      </c>
      <c r="E768" s="59" t="s">
        <v>144</v>
      </c>
      <c r="F768" s="59"/>
      <c r="G768" s="59"/>
      <c r="H768" s="59"/>
      <c r="I768" s="61">
        <v>40.0</v>
      </c>
      <c r="J768" s="61">
        <v>0.0</v>
      </c>
      <c r="K768" s="61">
        <v>4.0</v>
      </c>
      <c r="L768" s="61">
        <v>0.0</v>
      </c>
      <c r="M768" s="60"/>
      <c r="N768" s="60"/>
      <c r="O768" s="61">
        <v>0.0</v>
      </c>
      <c r="P768" s="59" t="s">
        <v>91</v>
      </c>
      <c r="Q768" s="62" t="s">
        <v>1687</v>
      </c>
      <c r="R768" s="59"/>
      <c r="S768" s="59"/>
      <c r="T768" s="59"/>
      <c r="U768" s="59" t="s">
        <v>1688</v>
      </c>
      <c r="V768" s="60"/>
      <c r="W768" s="60"/>
    </row>
    <row r="769">
      <c r="A769" s="61">
        <v>3557.0</v>
      </c>
      <c r="B769" s="61">
        <v>65.0</v>
      </c>
      <c r="C769" s="61">
        <v>7.894443807707E12</v>
      </c>
      <c r="D769" s="59" t="s">
        <v>89</v>
      </c>
      <c r="E769" s="59" t="s">
        <v>139</v>
      </c>
      <c r="F769" s="59" t="s">
        <v>63</v>
      </c>
      <c r="G769" s="59" t="s">
        <v>113</v>
      </c>
      <c r="H769" s="61">
        <v>100.0</v>
      </c>
      <c r="I769" s="61">
        <v>100.0</v>
      </c>
      <c r="J769" s="61">
        <v>0.0</v>
      </c>
      <c r="K769" s="61">
        <v>1.0</v>
      </c>
      <c r="L769" s="61">
        <v>134.0</v>
      </c>
      <c r="M769" s="60"/>
      <c r="N769" s="60"/>
      <c r="O769" s="61">
        <v>0.0</v>
      </c>
      <c r="P769" s="59" t="s">
        <v>91</v>
      </c>
      <c r="Q769" s="62" t="s">
        <v>1689</v>
      </c>
      <c r="R769" s="61">
        <v>25.0</v>
      </c>
      <c r="S769" s="61">
        <v>15.0</v>
      </c>
      <c r="T769" s="61">
        <v>10.0</v>
      </c>
      <c r="U769" s="59" t="s">
        <v>1690</v>
      </c>
      <c r="V769" s="60"/>
      <c r="W769" s="60"/>
    </row>
    <row r="770">
      <c r="A770" s="61">
        <v>3559.0</v>
      </c>
      <c r="B770" s="61">
        <v>479.0</v>
      </c>
      <c r="C770" s="61">
        <v>7.894443807714E12</v>
      </c>
      <c r="D770" s="59" t="s">
        <v>89</v>
      </c>
      <c r="E770" s="59" t="s">
        <v>277</v>
      </c>
      <c r="F770" s="60" t="s">
        <v>63</v>
      </c>
      <c r="G770" s="64">
        <v>19.0</v>
      </c>
      <c r="H770" s="64">
        <v>100.0</v>
      </c>
      <c r="I770" s="61">
        <v>55.0</v>
      </c>
      <c r="J770" s="61">
        <v>0.0</v>
      </c>
      <c r="K770" s="61">
        <v>0.0</v>
      </c>
      <c r="L770" s="61">
        <v>30.0</v>
      </c>
      <c r="M770" s="60"/>
      <c r="N770" s="60"/>
      <c r="O770" s="61">
        <v>0.0</v>
      </c>
      <c r="P770" s="59" t="s">
        <v>91</v>
      </c>
      <c r="Q770" s="62" t="s">
        <v>1691</v>
      </c>
      <c r="R770" s="64">
        <v>25.0</v>
      </c>
      <c r="S770" s="64">
        <v>15.0</v>
      </c>
      <c r="T770" s="64">
        <v>10.0</v>
      </c>
      <c r="U770" s="59" t="s">
        <v>1692</v>
      </c>
      <c r="V770" s="60"/>
      <c r="W770" s="60"/>
    </row>
    <row r="771">
      <c r="A771" s="61">
        <v>3561.0</v>
      </c>
      <c r="B771" s="61">
        <v>479.0</v>
      </c>
      <c r="C771" s="61">
        <v>7.894443807721E12</v>
      </c>
      <c r="D771" s="59" t="s">
        <v>89</v>
      </c>
      <c r="E771" s="59" t="s">
        <v>90</v>
      </c>
      <c r="F771" s="59" t="s">
        <v>63</v>
      </c>
      <c r="G771" s="59" t="s">
        <v>107</v>
      </c>
      <c r="H771" s="61">
        <v>100.0</v>
      </c>
      <c r="I771" s="61">
        <v>50.0</v>
      </c>
      <c r="J771" s="61">
        <v>0.0</v>
      </c>
      <c r="K771" s="61">
        <v>2.0</v>
      </c>
      <c r="L771" s="61">
        <v>30.0</v>
      </c>
      <c r="M771" s="60"/>
      <c r="N771" s="60"/>
      <c r="O771" s="61">
        <v>0.0</v>
      </c>
      <c r="P771" s="59" t="s">
        <v>157</v>
      </c>
      <c r="Q771" s="62" t="s">
        <v>1693</v>
      </c>
      <c r="R771" s="61">
        <v>25.0</v>
      </c>
      <c r="S771" s="61">
        <v>15.0</v>
      </c>
      <c r="T771" s="61">
        <v>10.0</v>
      </c>
      <c r="U771" s="59" t="s">
        <v>1694</v>
      </c>
      <c r="V771" s="60"/>
      <c r="W771" s="60"/>
    </row>
    <row r="772">
      <c r="A772" s="61">
        <v>3563.0</v>
      </c>
      <c r="B772" s="61">
        <v>965.0</v>
      </c>
      <c r="C772" s="61">
        <v>7.894443807738E12</v>
      </c>
      <c r="D772" s="59" t="s">
        <v>89</v>
      </c>
      <c r="E772" s="59" t="s">
        <v>106</v>
      </c>
      <c r="F772" s="59" t="s">
        <v>63</v>
      </c>
      <c r="G772" s="59" t="s">
        <v>120</v>
      </c>
      <c r="H772" s="61">
        <v>100.0</v>
      </c>
      <c r="I772" s="61">
        <v>45.0</v>
      </c>
      <c r="J772" s="61">
        <v>0.0</v>
      </c>
      <c r="K772" s="61">
        <v>0.0</v>
      </c>
      <c r="L772" s="61">
        <v>0.0</v>
      </c>
      <c r="M772" s="60"/>
      <c r="N772" s="60"/>
      <c r="O772" s="61">
        <v>0.0</v>
      </c>
      <c r="P772" s="59" t="s">
        <v>91</v>
      </c>
      <c r="Q772" s="62" t="s">
        <v>1695</v>
      </c>
      <c r="R772" s="61">
        <v>25.0</v>
      </c>
      <c r="S772" s="61">
        <v>15.0</v>
      </c>
      <c r="T772" s="61">
        <v>10.0</v>
      </c>
      <c r="U772" s="59" t="s">
        <v>1696</v>
      </c>
      <c r="V772" s="60"/>
      <c r="W772" s="60"/>
    </row>
    <row r="773">
      <c r="A773" s="61">
        <v>3565.0</v>
      </c>
      <c r="B773" s="61">
        <v>279.0</v>
      </c>
      <c r="C773" s="61">
        <v>7.894443807745E12</v>
      </c>
      <c r="D773" s="59" t="s">
        <v>89</v>
      </c>
      <c r="E773" s="59" t="s">
        <v>277</v>
      </c>
      <c r="F773" s="59" t="s">
        <v>63</v>
      </c>
      <c r="G773" s="61">
        <v>19.0</v>
      </c>
      <c r="H773" s="59"/>
      <c r="I773" s="61">
        <v>55.0</v>
      </c>
      <c r="J773" s="61">
        <v>0.0</v>
      </c>
      <c r="K773" s="61">
        <v>1.0</v>
      </c>
      <c r="L773" s="61">
        <v>0.0</v>
      </c>
      <c r="M773" s="60"/>
      <c r="N773" s="60"/>
      <c r="O773" s="61">
        <v>0.0</v>
      </c>
      <c r="P773" s="59" t="s">
        <v>91</v>
      </c>
      <c r="Q773" s="62" t="s">
        <v>1697</v>
      </c>
      <c r="R773" s="59"/>
      <c r="S773" s="59"/>
      <c r="T773" s="59"/>
      <c r="U773" s="59" t="s">
        <v>1698</v>
      </c>
      <c r="V773" s="60"/>
      <c r="W773" s="60"/>
    </row>
    <row r="774">
      <c r="A774" s="61">
        <v>3567.0</v>
      </c>
      <c r="B774" s="61">
        <v>279.0</v>
      </c>
      <c r="C774" s="61">
        <v>7.894443807752E12</v>
      </c>
      <c r="D774" s="59" t="s">
        <v>89</v>
      </c>
      <c r="E774" s="59" t="s">
        <v>230</v>
      </c>
      <c r="F774" s="59" t="s">
        <v>63</v>
      </c>
      <c r="G774" s="61">
        <v>19.0</v>
      </c>
      <c r="H774" s="61">
        <v>100.0</v>
      </c>
      <c r="I774" s="61">
        <v>55.0</v>
      </c>
      <c r="J774" s="61">
        <v>0.0</v>
      </c>
      <c r="K774" s="61">
        <v>0.0</v>
      </c>
      <c r="L774" s="61">
        <v>0.0</v>
      </c>
      <c r="M774" s="60"/>
      <c r="N774" s="60"/>
      <c r="O774" s="61">
        <v>0.0</v>
      </c>
      <c r="P774" s="59" t="s">
        <v>91</v>
      </c>
      <c r="Q774" s="62" t="s">
        <v>1699</v>
      </c>
      <c r="R774" s="61">
        <v>25.0</v>
      </c>
      <c r="S774" s="61">
        <v>15.0</v>
      </c>
      <c r="T774" s="61">
        <v>10.0</v>
      </c>
      <c r="U774" s="59" t="s">
        <v>1700</v>
      </c>
      <c r="V774" s="60"/>
      <c r="W774" s="60"/>
    </row>
    <row r="775">
      <c r="A775" s="61">
        <v>3569.0</v>
      </c>
      <c r="B775" s="61">
        <v>595.0</v>
      </c>
      <c r="C775" s="61">
        <v>7.894443807769E12</v>
      </c>
      <c r="D775" s="59" t="s">
        <v>89</v>
      </c>
      <c r="E775" s="59" t="s">
        <v>102</v>
      </c>
      <c r="F775" s="59" t="s">
        <v>63</v>
      </c>
      <c r="G775" s="61">
        <v>22.0</v>
      </c>
      <c r="H775" s="64">
        <v>100.0</v>
      </c>
      <c r="I775" s="61">
        <v>55.0</v>
      </c>
      <c r="J775" s="61">
        <v>0.0</v>
      </c>
      <c r="K775" s="61">
        <v>1.0</v>
      </c>
      <c r="L775" s="61">
        <v>0.0</v>
      </c>
      <c r="M775" s="60"/>
      <c r="N775" s="60"/>
      <c r="O775" s="61">
        <v>0.0</v>
      </c>
      <c r="P775" s="59" t="s">
        <v>91</v>
      </c>
      <c r="Q775" s="62" t="s">
        <v>1701</v>
      </c>
      <c r="R775" s="64">
        <v>25.0</v>
      </c>
      <c r="S775" s="64">
        <v>15.0</v>
      </c>
      <c r="T775" s="64">
        <v>10.0</v>
      </c>
      <c r="U775" s="59" t="s">
        <v>1702</v>
      </c>
      <c r="V775" s="60"/>
      <c r="W775" s="60"/>
    </row>
    <row r="776">
      <c r="A776" s="61">
        <v>3573.0</v>
      </c>
      <c r="B776" s="61">
        <v>987.0</v>
      </c>
      <c r="C776" s="61">
        <v>7.894443807776E12</v>
      </c>
      <c r="D776" s="59" t="s">
        <v>89</v>
      </c>
      <c r="E776" s="59" t="s">
        <v>187</v>
      </c>
      <c r="F776" s="59" t="s">
        <v>63</v>
      </c>
      <c r="G776" s="61">
        <v>37.0</v>
      </c>
      <c r="H776" s="61">
        <v>100.0</v>
      </c>
      <c r="I776" s="61">
        <v>60.0</v>
      </c>
      <c r="J776" s="61">
        <v>0.0</v>
      </c>
      <c r="K776" s="61">
        <v>1.0</v>
      </c>
      <c r="L776" s="61">
        <v>0.0</v>
      </c>
      <c r="M776" s="60"/>
      <c r="N776" s="60"/>
      <c r="O776" s="61">
        <v>0.0</v>
      </c>
      <c r="P776" s="59" t="s">
        <v>91</v>
      </c>
      <c r="Q776" s="62" t="s">
        <v>1703</v>
      </c>
      <c r="R776" s="61">
        <v>25.0</v>
      </c>
      <c r="S776" s="61">
        <v>15.0</v>
      </c>
      <c r="T776" s="61">
        <v>10.0</v>
      </c>
      <c r="U776" s="59" t="s">
        <v>1704</v>
      </c>
      <c r="V776" s="60"/>
      <c r="W776" s="60"/>
    </row>
    <row r="777">
      <c r="A777" s="61">
        <v>3575.0</v>
      </c>
      <c r="B777" s="61">
        <v>987.0</v>
      </c>
      <c r="C777" s="61">
        <v>7.894443807783E12</v>
      </c>
      <c r="D777" s="59" t="s">
        <v>89</v>
      </c>
      <c r="E777" s="59" t="s">
        <v>187</v>
      </c>
      <c r="F777" s="59" t="s">
        <v>63</v>
      </c>
      <c r="G777" s="59" t="s">
        <v>147</v>
      </c>
      <c r="H777" s="61">
        <v>100.0</v>
      </c>
      <c r="I777" s="61">
        <v>60.0</v>
      </c>
      <c r="J777" s="61">
        <v>0.0</v>
      </c>
      <c r="K777" s="61">
        <v>0.0</v>
      </c>
      <c r="L777" s="61">
        <v>0.0</v>
      </c>
      <c r="M777" s="60"/>
      <c r="N777" s="60"/>
      <c r="O777" s="61">
        <v>0.0</v>
      </c>
      <c r="P777" s="59" t="s">
        <v>1705</v>
      </c>
      <c r="Q777" s="62" t="s">
        <v>1706</v>
      </c>
      <c r="R777" s="61">
        <v>25.0</v>
      </c>
      <c r="S777" s="61">
        <v>15.0</v>
      </c>
      <c r="T777" s="61">
        <v>10.0</v>
      </c>
      <c r="U777" s="59" t="s">
        <v>1707</v>
      </c>
      <c r="V777" s="60"/>
      <c r="W777" s="60"/>
    </row>
    <row r="778">
      <c r="A778" s="61">
        <v>3577.0</v>
      </c>
      <c r="B778" s="61">
        <v>389.0</v>
      </c>
      <c r="C778" s="61">
        <v>7.89444380779E12</v>
      </c>
      <c r="D778" s="59" t="s">
        <v>89</v>
      </c>
      <c r="E778" s="59" t="s">
        <v>144</v>
      </c>
      <c r="F778" s="59" t="s">
        <v>63</v>
      </c>
      <c r="G778" s="59" t="s">
        <v>103</v>
      </c>
      <c r="H778" s="61">
        <v>100.0</v>
      </c>
      <c r="I778" s="61">
        <v>100.0</v>
      </c>
      <c r="J778" s="61">
        <v>0.0</v>
      </c>
      <c r="K778" s="61">
        <v>3.0</v>
      </c>
      <c r="L778" s="61">
        <v>0.0</v>
      </c>
      <c r="M778" s="60"/>
      <c r="N778" s="60"/>
      <c r="O778" s="61">
        <v>0.0</v>
      </c>
      <c r="P778" s="59" t="s">
        <v>91</v>
      </c>
      <c r="Q778" s="62" t="s">
        <v>1708</v>
      </c>
      <c r="R778" s="61">
        <v>25.0</v>
      </c>
      <c r="S778" s="61">
        <v>15.0</v>
      </c>
      <c r="T778" s="61">
        <v>10.0</v>
      </c>
      <c r="U778" s="59" t="s">
        <v>1709</v>
      </c>
      <c r="V778" s="60"/>
      <c r="W778" s="60"/>
    </row>
    <row r="779">
      <c r="A779" s="61">
        <v>3579.0</v>
      </c>
      <c r="B779" s="61">
        <v>989.0</v>
      </c>
      <c r="C779" s="61">
        <v>7.894443807806E12</v>
      </c>
      <c r="D779" s="59" t="s">
        <v>89</v>
      </c>
      <c r="E779" s="59" t="s">
        <v>184</v>
      </c>
      <c r="F779" s="59" t="s">
        <v>63</v>
      </c>
      <c r="G779" s="61">
        <v>36.0</v>
      </c>
      <c r="H779" s="61">
        <v>100.0</v>
      </c>
      <c r="I779" s="61">
        <v>75.0</v>
      </c>
      <c r="J779" s="61">
        <v>0.0</v>
      </c>
      <c r="K779" s="61">
        <v>1.0</v>
      </c>
      <c r="L779" s="61">
        <v>0.0</v>
      </c>
      <c r="M779" s="60"/>
      <c r="N779" s="60"/>
      <c r="O779" s="61">
        <v>0.0</v>
      </c>
      <c r="P779" s="59" t="s">
        <v>91</v>
      </c>
      <c r="Q779" s="62" t="s">
        <v>1710</v>
      </c>
      <c r="R779" s="61">
        <v>25.0</v>
      </c>
      <c r="S779" s="61">
        <v>15.0</v>
      </c>
      <c r="T779" s="61">
        <v>10.0</v>
      </c>
      <c r="U779" s="59" t="s">
        <v>1711</v>
      </c>
      <c r="V779" s="60"/>
      <c r="W779" s="60"/>
    </row>
    <row r="780">
      <c r="A780" s="61">
        <v>3581.0</v>
      </c>
      <c r="B780" s="61">
        <v>681.0</v>
      </c>
      <c r="C780" s="61">
        <v>7.894443807813E12</v>
      </c>
      <c r="D780" s="59" t="s">
        <v>89</v>
      </c>
      <c r="E780" s="59" t="s">
        <v>90</v>
      </c>
      <c r="F780" s="59" t="s">
        <v>63</v>
      </c>
      <c r="G780" s="61">
        <v>37.0</v>
      </c>
      <c r="H780" s="61">
        <v>100.0</v>
      </c>
      <c r="I780" s="61">
        <v>58.0</v>
      </c>
      <c r="J780" s="61">
        <v>0.0</v>
      </c>
      <c r="K780" s="61">
        <v>1.0</v>
      </c>
      <c r="L780" s="61">
        <v>0.0</v>
      </c>
      <c r="M780" s="60"/>
      <c r="N780" s="60"/>
      <c r="O780" s="61">
        <v>0.0</v>
      </c>
      <c r="P780" s="59" t="s">
        <v>91</v>
      </c>
      <c r="Q780" s="62" t="s">
        <v>1712</v>
      </c>
      <c r="R780" s="61">
        <v>25.0</v>
      </c>
      <c r="S780" s="61">
        <v>15.0</v>
      </c>
      <c r="T780" s="61">
        <v>10.0</v>
      </c>
      <c r="U780" s="59" t="s">
        <v>1713</v>
      </c>
      <c r="V780" s="60"/>
      <c r="W780" s="60"/>
    </row>
    <row r="781">
      <c r="A781" s="61">
        <v>3583.0</v>
      </c>
      <c r="B781" s="61">
        <v>477.0</v>
      </c>
      <c r="C781" s="61">
        <v>7.89444380782E12</v>
      </c>
      <c r="D781" s="59" t="s">
        <v>89</v>
      </c>
      <c r="E781" s="59" t="s">
        <v>99</v>
      </c>
      <c r="F781" s="59" t="s">
        <v>63</v>
      </c>
      <c r="G781" s="59" t="s">
        <v>107</v>
      </c>
      <c r="H781" s="61">
        <v>100.0</v>
      </c>
      <c r="I781" s="61">
        <v>55.0</v>
      </c>
      <c r="J781" s="61">
        <v>0.0</v>
      </c>
      <c r="K781" s="61">
        <v>1.0</v>
      </c>
      <c r="L781" s="61">
        <v>0.0</v>
      </c>
      <c r="M781" s="60"/>
      <c r="N781" s="60"/>
      <c r="O781" s="61">
        <v>0.0</v>
      </c>
      <c r="P781" s="59" t="s">
        <v>91</v>
      </c>
      <c r="Q781" s="62" t="s">
        <v>1714</v>
      </c>
      <c r="R781" s="61">
        <v>25.0</v>
      </c>
      <c r="S781" s="61">
        <v>15.0</v>
      </c>
      <c r="T781" s="61">
        <v>10.0</v>
      </c>
      <c r="U781" s="59" t="s">
        <v>1715</v>
      </c>
      <c r="V781" s="60"/>
      <c r="W781" s="60"/>
    </row>
    <row r="782">
      <c r="A782" s="61">
        <v>3587.0</v>
      </c>
      <c r="B782" s="61">
        <v>993.0</v>
      </c>
      <c r="C782" s="61">
        <v>7.894443807837E12</v>
      </c>
      <c r="D782" s="59" t="s">
        <v>89</v>
      </c>
      <c r="E782" s="59" t="s">
        <v>614</v>
      </c>
      <c r="F782" s="59" t="s">
        <v>63</v>
      </c>
      <c r="G782" s="61">
        <v>35.0</v>
      </c>
      <c r="H782" s="61">
        <v>100.0</v>
      </c>
      <c r="I782" s="61">
        <v>55.0</v>
      </c>
      <c r="J782" s="61">
        <v>0.0</v>
      </c>
      <c r="K782" s="61">
        <v>1.0</v>
      </c>
      <c r="L782" s="61">
        <v>0.0</v>
      </c>
      <c r="M782" s="60"/>
      <c r="N782" s="60"/>
      <c r="O782" s="61">
        <v>0.0</v>
      </c>
      <c r="P782" s="59" t="s">
        <v>91</v>
      </c>
      <c r="Q782" s="62" t="s">
        <v>1716</v>
      </c>
      <c r="R782" s="61">
        <v>25.0</v>
      </c>
      <c r="S782" s="61">
        <v>15.0</v>
      </c>
      <c r="T782" s="61">
        <v>10.0</v>
      </c>
      <c r="U782" s="59" t="s">
        <v>1717</v>
      </c>
      <c r="V782" s="60"/>
      <c r="W782" s="60"/>
    </row>
    <row r="783">
      <c r="A783" s="61">
        <v>3589.0</v>
      </c>
      <c r="B783" s="61">
        <v>995.0</v>
      </c>
      <c r="C783" s="61">
        <v>7.894443807844E12</v>
      </c>
      <c r="D783" s="59" t="s">
        <v>89</v>
      </c>
      <c r="E783" s="59" t="s">
        <v>102</v>
      </c>
      <c r="F783" s="59" t="s">
        <v>63</v>
      </c>
      <c r="G783" s="59" t="s">
        <v>970</v>
      </c>
      <c r="H783" s="61">
        <v>100.0</v>
      </c>
      <c r="I783" s="61">
        <v>50.0</v>
      </c>
      <c r="J783" s="61">
        <v>1.0</v>
      </c>
      <c r="K783" s="61">
        <v>2.0</v>
      </c>
      <c r="L783" s="61">
        <v>0.0</v>
      </c>
      <c r="M783" s="60"/>
      <c r="N783" s="60"/>
      <c r="O783" s="61">
        <v>0.0</v>
      </c>
      <c r="P783" s="59" t="s">
        <v>91</v>
      </c>
      <c r="Q783" s="62" t="s">
        <v>1718</v>
      </c>
      <c r="R783" s="61">
        <v>25.0</v>
      </c>
      <c r="S783" s="61">
        <v>15.0</v>
      </c>
      <c r="T783" s="61">
        <v>10.0</v>
      </c>
      <c r="U783" s="59" t="s">
        <v>1719</v>
      </c>
      <c r="V783" s="60"/>
      <c r="W783" s="60"/>
    </row>
    <row r="784">
      <c r="A784" s="61">
        <v>3591.0</v>
      </c>
      <c r="B784" s="61">
        <v>41.0</v>
      </c>
      <c r="C784" s="61">
        <v>7.894443807851E12</v>
      </c>
      <c r="D784" s="59" t="s">
        <v>89</v>
      </c>
      <c r="E784" s="59" t="s">
        <v>144</v>
      </c>
      <c r="F784" s="59" t="s">
        <v>63</v>
      </c>
      <c r="G784" s="61">
        <v>25.0</v>
      </c>
      <c r="H784" s="61">
        <v>100.0</v>
      </c>
      <c r="I784" s="61">
        <v>50.0</v>
      </c>
      <c r="J784" s="61">
        <v>0.0</v>
      </c>
      <c r="K784" s="61">
        <v>3.0</v>
      </c>
      <c r="L784" s="61">
        <v>0.0</v>
      </c>
      <c r="M784" s="60"/>
      <c r="N784" s="60"/>
      <c r="O784" s="61">
        <v>0.0</v>
      </c>
      <c r="P784" s="59" t="s">
        <v>91</v>
      </c>
      <c r="Q784" s="62" t="s">
        <v>1720</v>
      </c>
      <c r="R784" s="61">
        <v>25.0</v>
      </c>
      <c r="S784" s="61">
        <v>15.0</v>
      </c>
      <c r="T784" s="61">
        <v>10.0</v>
      </c>
      <c r="U784" s="59" t="s">
        <v>1721</v>
      </c>
      <c r="V784" s="60"/>
      <c r="W784" s="60"/>
    </row>
    <row r="785">
      <c r="A785" s="61">
        <v>3593.0</v>
      </c>
      <c r="B785" s="61">
        <v>997.0</v>
      </c>
      <c r="C785" s="61">
        <v>7.894443807868E12</v>
      </c>
      <c r="D785" s="59" t="s">
        <v>89</v>
      </c>
      <c r="E785" s="59" t="s">
        <v>90</v>
      </c>
      <c r="F785" s="59" t="s">
        <v>63</v>
      </c>
      <c r="G785" s="59" t="s">
        <v>120</v>
      </c>
      <c r="H785" s="61">
        <v>100.0</v>
      </c>
      <c r="I785" s="61">
        <v>45.0</v>
      </c>
      <c r="J785" s="61">
        <v>0.0</v>
      </c>
      <c r="K785" s="61">
        <v>4.0</v>
      </c>
      <c r="L785" s="61">
        <v>30.0</v>
      </c>
      <c r="M785" s="60"/>
      <c r="N785" s="60"/>
      <c r="O785" s="61">
        <v>0.0</v>
      </c>
      <c r="P785" s="59" t="s">
        <v>1210</v>
      </c>
      <c r="Q785" s="62" t="s">
        <v>1722</v>
      </c>
      <c r="R785" s="61">
        <v>25.0</v>
      </c>
      <c r="S785" s="61">
        <v>15.0</v>
      </c>
      <c r="T785" s="61">
        <v>10.0</v>
      </c>
      <c r="U785" s="59" t="s">
        <v>1723</v>
      </c>
      <c r="V785" s="60"/>
      <c r="W785" s="60"/>
    </row>
    <row r="786">
      <c r="A786" s="61">
        <v>3595.0</v>
      </c>
      <c r="B786" s="61">
        <v>327.0</v>
      </c>
      <c r="C786" s="61">
        <v>7.894443807875E12</v>
      </c>
      <c r="D786" s="59" t="s">
        <v>89</v>
      </c>
      <c r="E786" s="59" t="s">
        <v>144</v>
      </c>
      <c r="F786" s="59" t="s">
        <v>63</v>
      </c>
      <c r="G786" s="59" t="s">
        <v>120</v>
      </c>
      <c r="H786" s="61">
        <v>100.0</v>
      </c>
      <c r="I786" s="61">
        <v>50.0</v>
      </c>
      <c r="J786" s="61">
        <v>0.0</v>
      </c>
      <c r="K786" s="61">
        <v>1.0</v>
      </c>
      <c r="L786" s="61">
        <v>0.0</v>
      </c>
      <c r="M786" s="60"/>
      <c r="N786" s="60"/>
      <c r="O786" s="61">
        <v>0.0</v>
      </c>
      <c r="P786" s="59" t="s">
        <v>91</v>
      </c>
      <c r="Q786" s="62" t="s">
        <v>1724</v>
      </c>
      <c r="R786" s="61">
        <v>25.0</v>
      </c>
      <c r="S786" s="61">
        <v>15.0</v>
      </c>
      <c r="T786" s="61">
        <v>10.0</v>
      </c>
      <c r="U786" s="59" t="s">
        <v>1725</v>
      </c>
      <c r="V786" s="60"/>
      <c r="W786" s="60"/>
    </row>
    <row r="787">
      <c r="A787" s="61">
        <v>3597.0</v>
      </c>
      <c r="B787" s="61">
        <v>841.0</v>
      </c>
      <c r="C787" s="61">
        <v>7.894443807882E12</v>
      </c>
      <c r="D787" s="59" t="s">
        <v>89</v>
      </c>
      <c r="E787" s="59" t="s">
        <v>189</v>
      </c>
      <c r="F787" s="59" t="s">
        <v>63</v>
      </c>
      <c r="G787" s="61">
        <v>36.0</v>
      </c>
      <c r="H787" s="61">
        <v>100.0</v>
      </c>
      <c r="I787" s="61">
        <v>55.0</v>
      </c>
      <c r="J787" s="61">
        <v>0.0</v>
      </c>
      <c r="K787" s="61">
        <v>1.0</v>
      </c>
      <c r="L787" s="61">
        <v>0.0</v>
      </c>
      <c r="M787" s="60"/>
      <c r="N787" s="60"/>
      <c r="O787" s="61">
        <v>0.0</v>
      </c>
      <c r="P787" s="59" t="s">
        <v>91</v>
      </c>
      <c r="Q787" s="62" t="s">
        <v>1726</v>
      </c>
      <c r="R787" s="61">
        <v>25.0</v>
      </c>
      <c r="S787" s="61">
        <v>15.0</v>
      </c>
      <c r="T787" s="61">
        <v>10.0</v>
      </c>
      <c r="U787" s="59" t="s">
        <v>1727</v>
      </c>
      <c r="V787" s="60"/>
      <c r="W787" s="60"/>
    </row>
    <row r="788">
      <c r="A788" s="61">
        <v>3601.0</v>
      </c>
      <c r="B788" s="61">
        <v>999.0</v>
      </c>
      <c r="C788" s="61">
        <v>7.894443807899E12</v>
      </c>
      <c r="D788" s="59" t="s">
        <v>89</v>
      </c>
      <c r="E788" s="59" t="s">
        <v>96</v>
      </c>
      <c r="F788" s="59" t="s">
        <v>63</v>
      </c>
      <c r="G788" s="61">
        <v>19.0</v>
      </c>
      <c r="H788" s="61">
        <v>100.0</v>
      </c>
      <c r="I788" s="61">
        <v>80.0</v>
      </c>
      <c r="J788" s="61">
        <v>0.0</v>
      </c>
      <c r="K788" s="61">
        <v>0.0</v>
      </c>
      <c r="L788" s="61">
        <v>0.0</v>
      </c>
      <c r="M788" s="60"/>
      <c r="N788" s="60"/>
      <c r="O788" s="61">
        <v>0.0</v>
      </c>
      <c r="P788" s="59" t="s">
        <v>91</v>
      </c>
      <c r="Q788" s="62" t="s">
        <v>1728</v>
      </c>
      <c r="R788" s="61">
        <v>25.0</v>
      </c>
      <c r="S788" s="61">
        <v>15.0</v>
      </c>
      <c r="T788" s="61">
        <v>10.0</v>
      </c>
      <c r="U788" s="59" t="s">
        <v>1729</v>
      </c>
      <c r="V788" s="60"/>
      <c r="W788" s="60"/>
    </row>
    <row r="789">
      <c r="A789" s="61">
        <v>3603.0</v>
      </c>
      <c r="B789" s="61">
        <v>1001.0</v>
      </c>
      <c r="C789" s="61">
        <v>7.894443807905E12</v>
      </c>
      <c r="D789" s="59" t="s">
        <v>89</v>
      </c>
      <c r="E789" s="59" t="s">
        <v>214</v>
      </c>
      <c r="F789" s="59" t="s">
        <v>63</v>
      </c>
      <c r="G789" s="61">
        <v>37.0</v>
      </c>
      <c r="H789" s="59"/>
      <c r="I789" s="61">
        <v>55.0</v>
      </c>
      <c r="J789" s="61">
        <v>0.0</v>
      </c>
      <c r="K789" s="61">
        <v>3.0</v>
      </c>
      <c r="L789" s="61">
        <v>0.0</v>
      </c>
      <c r="M789" s="60"/>
      <c r="N789" s="60"/>
      <c r="O789" s="61">
        <v>0.0</v>
      </c>
      <c r="P789" s="59" t="s">
        <v>91</v>
      </c>
      <c r="Q789" s="62" t="s">
        <v>1730</v>
      </c>
      <c r="R789" s="59"/>
      <c r="S789" s="59"/>
      <c r="T789" s="59"/>
      <c r="U789" s="59" t="s">
        <v>1731</v>
      </c>
      <c r="V789" s="60"/>
      <c r="W789" s="60"/>
    </row>
    <row r="790">
      <c r="A790" s="61">
        <v>3605.0</v>
      </c>
      <c r="B790" s="61">
        <v>1003.0</v>
      </c>
      <c r="C790" s="61">
        <v>7.894443807912E12</v>
      </c>
      <c r="D790" s="59" t="s">
        <v>89</v>
      </c>
      <c r="E790" s="59" t="s">
        <v>90</v>
      </c>
      <c r="F790" s="59" t="s">
        <v>63</v>
      </c>
      <c r="G790" s="61">
        <v>36.0</v>
      </c>
      <c r="H790" s="61">
        <v>100.0</v>
      </c>
      <c r="I790" s="61">
        <v>55.0</v>
      </c>
      <c r="J790" s="61">
        <v>0.0</v>
      </c>
      <c r="K790" s="61">
        <v>1.0</v>
      </c>
      <c r="L790" s="61">
        <v>38.0</v>
      </c>
      <c r="M790" s="60"/>
      <c r="N790" s="60"/>
      <c r="O790" s="61">
        <v>0.0</v>
      </c>
      <c r="P790" s="59" t="s">
        <v>91</v>
      </c>
      <c r="Q790" s="62" t="s">
        <v>1732</v>
      </c>
      <c r="R790" s="61">
        <v>25.0</v>
      </c>
      <c r="S790" s="61">
        <v>15.0</v>
      </c>
      <c r="T790" s="61">
        <v>10.0</v>
      </c>
      <c r="U790" s="59" t="s">
        <v>1733</v>
      </c>
      <c r="V790" s="60"/>
      <c r="W790" s="60"/>
    </row>
    <row r="791">
      <c r="A791" s="61">
        <v>3607.0</v>
      </c>
      <c r="B791" s="61">
        <v>905.0</v>
      </c>
      <c r="C791" s="61">
        <v>7.894443807929E12</v>
      </c>
      <c r="D791" s="59" t="s">
        <v>89</v>
      </c>
      <c r="E791" s="59" t="s">
        <v>117</v>
      </c>
      <c r="F791" s="59" t="s">
        <v>63</v>
      </c>
      <c r="G791" s="59" t="s">
        <v>147</v>
      </c>
      <c r="H791" s="60"/>
      <c r="I791" s="61">
        <v>55.0</v>
      </c>
      <c r="J791" s="61">
        <v>0.0</v>
      </c>
      <c r="K791" s="61">
        <v>0.0</v>
      </c>
      <c r="L791" s="61">
        <v>0.0</v>
      </c>
      <c r="M791" s="60"/>
      <c r="N791" s="60"/>
      <c r="O791" s="61">
        <v>0.0</v>
      </c>
      <c r="P791" s="59" t="s">
        <v>91</v>
      </c>
      <c r="Q791" s="59"/>
      <c r="R791" s="60"/>
      <c r="S791" s="60"/>
      <c r="T791" s="60"/>
      <c r="U791" s="59"/>
      <c r="V791" s="60"/>
      <c r="W791" s="60"/>
    </row>
    <row r="792">
      <c r="A792" s="61">
        <v>3609.0</v>
      </c>
      <c r="B792" s="61">
        <v>1005.0</v>
      </c>
      <c r="C792" s="61">
        <v>7.894443807936E12</v>
      </c>
      <c r="D792" s="59" t="s">
        <v>89</v>
      </c>
      <c r="E792" s="59" t="s">
        <v>90</v>
      </c>
      <c r="F792" s="59" t="s">
        <v>63</v>
      </c>
      <c r="G792" s="61">
        <v>35.0</v>
      </c>
      <c r="H792" s="61">
        <v>100.0</v>
      </c>
      <c r="I792" s="61">
        <v>65.0</v>
      </c>
      <c r="J792" s="61">
        <v>0.0</v>
      </c>
      <c r="K792" s="61">
        <v>2.0</v>
      </c>
      <c r="L792" s="61">
        <v>50.0</v>
      </c>
      <c r="M792" s="60"/>
      <c r="N792" s="60"/>
      <c r="O792" s="61">
        <v>0.0</v>
      </c>
      <c r="P792" s="59" t="s">
        <v>91</v>
      </c>
      <c r="Q792" s="62" t="s">
        <v>1734</v>
      </c>
      <c r="R792" s="61">
        <v>25.0</v>
      </c>
      <c r="S792" s="61">
        <v>15.0</v>
      </c>
      <c r="T792" s="61">
        <v>10.0</v>
      </c>
      <c r="U792" s="59" t="s">
        <v>1735</v>
      </c>
      <c r="V792" s="60"/>
      <c r="W792" s="60"/>
    </row>
    <row r="793">
      <c r="A793" s="61">
        <v>3611.0</v>
      </c>
      <c r="B793" s="61">
        <v>429.0</v>
      </c>
      <c r="C793" s="61">
        <v>7.894443807943E12</v>
      </c>
      <c r="D793" s="59" t="s">
        <v>89</v>
      </c>
      <c r="E793" s="59" t="s">
        <v>96</v>
      </c>
      <c r="F793" s="59" t="s">
        <v>63</v>
      </c>
      <c r="G793" s="61">
        <v>22.0</v>
      </c>
      <c r="H793" s="60"/>
      <c r="I793" s="61">
        <v>55.0</v>
      </c>
      <c r="J793" s="61">
        <v>0.0</v>
      </c>
      <c r="K793" s="61">
        <v>3.0</v>
      </c>
      <c r="L793" s="61">
        <v>41.0</v>
      </c>
      <c r="M793" s="60"/>
      <c r="N793" s="60"/>
      <c r="O793" s="61">
        <v>0.0</v>
      </c>
      <c r="P793" s="59" t="s">
        <v>91</v>
      </c>
      <c r="Q793" s="62" t="s">
        <v>1736</v>
      </c>
      <c r="R793" s="60"/>
      <c r="S793" s="60"/>
      <c r="T793" s="60"/>
      <c r="U793" s="59" t="s">
        <v>1737</v>
      </c>
      <c r="V793" s="60"/>
      <c r="W793" s="60"/>
    </row>
    <row r="794">
      <c r="A794" s="61">
        <v>3613.0</v>
      </c>
      <c r="B794" s="61">
        <v>72.0</v>
      </c>
      <c r="C794" s="61">
        <v>7.89444380795E12</v>
      </c>
      <c r="D794" s="59" t="s">
        <v>89</v>
      </c>
      <c r="E794" s="59" t="s">
        <v>272</v>
      </c>
      <c r="F794" s="59" t="s">
        <v>63</v>
      </c>
      <c r="G794" s="61">
        <v>25.0</v>
      </c>
      <c r="H794" s="59"/>
      <c r="I794" s="61">
        <v>55.0</v>
      </c>
      <c r="J794" s="61">
        <v>0.0</v>
      </c>
      <c r="K794" s="61">
        <v>1.0</v>
      </c>
      <c r="L794" s="61">
        <v>25.0</v>
      </c>
      <c r="M794" s="60"/>
      <c r="N794" s="60"/>
      <c r="O794" s="61">
        <v>0.0</v>
      </c>
      <c r="P794" s="59" t="s">
        <v>91</v>
      </c>
      <c r="Q794" s="62" t="s">
        <v>1738</v>
      </c>
      <c r="R794" s="59"/>
      <c r="S794" s="59"/>
      <c r="T794" s="59"/>
      <c r="U794" s="59" t="s">
        <v>1739</v>
      </c>
      <c r="V794" s="60"/>
      <c r="W794" s="60"/>
    </row>
    <row r="795">
      <c r="A795" s="61">
        <v>3615.0</v>
      </c>
      <c r="B795" s="61">
        <v>1007.0</v>
      </c>
      <c r="C795" s="61">
        <v>7.894443807967E12</v>
      </c>
      <c r="D795" s="59" t="s">
        <v>89</v>
      </c>
      <c r="E795" s="59" t="s">
        <v>172</v>
      </c>
      <c r="F795" s="59" t="s">
        <v>63</v>
      </c>
      <c r="G795" s="61">
        <v>22.0</v>
      </c>
      <c r="H795" s="64">
        <v>100.0</v>
      </c>
      <c r="I795" s="61">
        <v>55.0</v>
      </c>
      <c r="J795" s="61">
        <v>0.0</v>
      </c>
      <c r="K795" s="61">
        <v>1.0</v>
      </c>
      <c r="L795" s="61">
        <v>0.0</v>
      </c>
      <c r="M795" s="60"/>
      <c r="N795" s="60"/>
      <c r="O795" s="61">
        <v>0.0</v>
      </c>
      <c r="P795" s="59" t="s">
        <v>91</v>
      </c>
      <c r="Q795" s="62" t="s">
        <v>1740</v>
      </c>
      <c r="R795" s="64">
        <v>25.0</v>
      </c>
      <c r="S795" s="64">
        <v>15.0</v>
      </c>
      <c r="T795" s="64">
        <v>10.0</v>
      </c>
      <c r="U795" s="59" t="s">
        <v>1741</v>
      </c>
      <c r="V795" s="60"/>
      <c r="W795" s="60"/>
    </row>
    <row r="796">
      <c r="A796" s="61">
        <v>3617.0</v>
      </c>
      <c r="B796" s="61">
        <v>1009.0</v>
      </c>
      <c r="C796" s="61">
        <v>7.894443807974E12</v>
      </c>
      <c r="D796" s="59" t="s">
        <v>89</v>
      </c>
      <c r="E796" s="59" t="s">
        <v>181</v>
      </c>
      <c r="F796" s="59" t="s">
        <v>63</v>
      </c>
      <c r="G796" s="61">
        <v>36.0</v>
      </c>
      <c r="H796" s="64">
        <v>100.0</v>
      </c>
      <c r="I796" s="61">
        <v>55.0</v>
      </c>
      <c r="J796" s="61">
        <v>0.0</v>
      </c>
      <c r="K796" s="61">
        <v>1.0</v>
      </c>
      <c r="L796" s="61">
        <v>0.0</v>
      </c>
      <c r="M796" s="60"/>
      <c r="N796" s="60"/>
      <c r="O796" s="61">
        <v>0.0</v>
      </c>
      <c r="P796" s="59" t="s">
        <v>91</v>
      </c>
      <c r="Q796" s="62" t="s">
        <v>1742</v>
      </c>
      <c r="R796" s="64">
        <v>25.0</v>
      </c>
      <c r="S796" s="64">
        <v>15.0</v>
      </c>
      <c r="T796" s="64">
        <v>10.0</v>
      </c>
      <c r="U796" s="59" t="s">
        <v>1743</v>
      </c>
      <c r="V796" s="60"/>
      <c r="W796" s="60"/>
    </row>
    <row r="797">
      <c r="A797" s="61">
        <v>3619.0</v>
      </c>
      <c r="B797" s="61">
        <v>893.0</v>
      </c>
      <c r="C797" s="61">
        <v>7.894443807981E12</v>
      </c>
      <c r="D797" s="59" t="s">
        <v>89</v>
      </c>
      <c r="E797" s="59" t="s">
        <v>90</v>
      </c>
      <c r="F797" s="59" t="s">
        <v>63</v>
      </c>
      <c r="G797" s="61">
        <v>37.0</v>
      </c>
      <c r="H797" s="61">
        <v>100.0</v>
      </c>
      <c r="I797" s="61">
        <v>60.0</v>
      </c>
      <c r="J797" s="61">
        <v>0.0</v>
      </c>
      <c r="K797" s="61">
        <v>1.0</v>
      </c>
      <c r="L797" s="61">
        <v>0.0</v>
      </c>
      <c r="M797" s="60"/>
      <c r="N797" s="60"/>
      <c r="O797" s="61">
        <v>0.0</v>
      </c>
      <c r="P797" s="59" t="s">
        <v>114</v>
      </c>
      <c r="Q797" s="62" t="s">
        <v>1744</v>
      </c>
      <c r="R797" s="61">
        <v>25.0</v>
      </c>
      <c r="S797" s="61">
        <v>15.0</v>
      </c>
      <c r="T797" s="61">
        <v>10.0</v>
      </c>
      <c r="U797" s="59" t="s">
        <v>1745</v>
      </c>
      <c r="V797" s="60"/>
      <c r="W797" s="60"/>
    </row>
    <row r="798">
      <c r="A798" s="61">
        <v>3621.0</v>
      </c>
      <c r="B798" s="61">
        <v>1011.0</v>
      </c>
      <c r="C798" s="61">
        <v>7.894443807998E12</v>
      </c>
      <c r="D798" s="59" t="s">
        <v>89</v>
      </c>
      <c r="E798" s="59" t="s">
        <v>99</v>
      </c>
      <c r="F798" s="59" t="s">
        <v>63</v>
      </c>
      <c r="G798" s="61">
        <v>37.0</v>
      </c>
      <c r="H798" s="61">
        <v>100.0</v>
      </c>
      <c r="I798" s="61">
        <v>70.0</v>
      </c>
      <c r="J798" s="61">
        <v>0.0</v>
      </c>
      <c r="K798" s="61">
        <v>1.0</v>
      </c>
      <c r="L798" s="61">
        <v>0.0</v>
      </c>
      <c r="M798" s="60"/>
      <c r="N798" s="60"/>
      <c r="O798" s="61">
        <v>0.0</v>
      </c>
      <c r="P798" s="59" t="s">
        <v>91</v>
      </c>
      <c r="Q798" s="62" t="s">
        <v>1746</v>
      </c>
      <c r="R798" s="61">
        <v>25.0</v>
      </c>
      <c r="S798" s="61">
        <v>15.0</v>
      </c>
      <c r="T798" s="61">
        <v>10.0</v>
      </c>
      <c r="U798" s="59" t="s">
        <v>1747</v>
      </c>
      <c r="V798" s="60"/>
      <c r="W798" s="60"/>
    </row>
    <row r="799">
      <c r="A799" s="61">
        <v>3623.0</v>
      </c>
      <c r="B799" s="61">
        <v>829.0</v>
      </c>
      <c r="C799" s="61">
        <v>7.894443808001E12</v>
      </c>
      <c r="D799" s="59" t="s">
        <v>89</v>
      </c>
      <c r="E799" s="59" t="s">
        <v>90</v>
      </c>
      <c r="F799" s="59" t="s">
        <v>63</v>
      </c>
      <c r="G799" s="61">
        <v>37.0</v>
      </c>
      <c r="H799" s="61">
        <v>100.0</v>
      </c>
      <c r="I799" s="61">
        <v>65.0</v>
      </c>
      <c r="J799" s="61">
        <v>-1.0</v>
      </c>
      <c r="K799" s="61">
        <v>2.0</v>
      </c>
      <c r="L799" s="61">
        <v>35.0</v>
      </c>
      <c r="M799" s="60"/>
      <c r="N799" s="60"/>
      <c r="O799" s="61">
        <v>0.0</v>
      </c>
      <c r="P799" s="59" t="s">
        <v>91</v>
      </c>
      <c r="Q799" s="62" t="s">
        <v>1748</v>
      </c>
      <c r="R799" s="61">
        <v>25.0</v>
      </c>
      <c r="S799" s="61">
        <v>15.0</v>
      </c>
      <c r="T799" s="61">
        <v>10.0</v>
      </c>
      <c r="U799" s="59" t="s">
        <v>1749</v>
      </c>
      <c r="V799" s="60"/>
      <c r="W799" s="60"/>
    </row>
    <row r="800">
      <c r="A800" s="61">
        <v>3631.0</v>
      </c>
      <c r="B800" s="61">
        <v>259.0</v>
      </c>
      <c r="C800" s="61">
        <v>7.894443808018E12</v>
      </c>
      <c r="D800" s="59" t="s">
        <v>89</v>
      </c>
      <c r="E800" s="59" t="s">
        <v>316</v>
      </c>
      <c r="F800" s="59" t="s">
        <v>63</v>
      </c>
      <c r="G800" s="61">
        <v>28.0</v>
      </c>
      <c r="H800" s="61">
        <v>100.0</v>
      </c>
      <c r="I800" s="61">
        <v>100.0</v>
      </c>
      <c r="J800" s="61">
        <v>0.0</v>
      </c>
      <c r="K800" s="61">
        <v>3.0</v>
      </c>
      <c r="L800" s="61">
        <v>0.0</v>
      </c>
      <c r="M800" s="60"/>
      <c r="N800" s="60"/>
      <c r="O800" s="61">
        <v>0.0</v>
      </c>
      <c r="P800" s="59" t="s">
        <v>341</v>
      </c>
      <c r="Q800" s="62" t="s">
        <v>1750</v>
      </c>
      <c r="R800" s="61">
        <v>25.0</v>
      </c>
      <c r="S800" s="61">
        <v>15.0</v>
      </c>
      <c r="T800" s="61">
        <v>10.0</v>
      </c>
      <c r="U800" s="59" t="s">
        <v>1751</v>
      </c>
      <c r="V800" s="60"/>
      <c r="W800" s="60"/>
    </row>
    <row r="801">
      <c r="A801" s="61">
        <v>3633.0</v>
      </c>
      <c r="B801" s="61">
        <v>1015.0</v>
      </c>
      <c r="C801" s="61">
        <v>7.894443808025E12</v>
      </c>
      <c r="D801" s="59" t="s">
        <v>89</v>
      </c>
      <c r="E801" s="59" t="s">
        <v>90</v>
      </c>
      <c r="F801" s="59" t="s">
        <v>63</v>
      </c>
      <c r="G801" s="59" t="s">
        <v>970</v>
      </c>
      <c r="H801" s="61">
        <v>100.0</v>
      </c>
      <c r="I801" s="61">
        <v>70.0</v>
      </c>
      <c r="J801" s="61">
        <v>0.0</v>
      </c>
      <c r="K801" s="61">
        <v>1.0</v>
      </c>
      <c r="L801" s="61">
        <v>0.0</v>
      </c>
      <c r="M801" s="60"/>
      <c r="N801" s="60"/>
      <c r="O801" s="61">
        <v>0.0</v>
      </c>
      <c r="P801" s="59" t="s">
        <v>91</v>
      </c>
      <c r="Q801" s="62" t="s">
        <v>1752</v>
      </c>
      <c r="R801" s="61">
        <v>25.0</v>
      </c>
      <c r="S801" s="61">
        <v>15.0</v>
      </c>
      <c r="T801" s="61">
        <v>10.0</v>
      </c>
      <c r="U801" s="59" t="s">
        <v>1753</v>
      </c>
      <c r="V801" s="60"/>
      <c r="W801" s="60"/>
    </row>
    <row r="802">
      <c r="A802" s="61">
        <v>3635.0</v>
      </c>
      <c r="B802" s="61">
        <v>1017.0</v>
      </c>
      <c r="C802" s="61">
        <v>7.894443808032E12</v>
      </c>
      <c r="D802" s="59" t="s">
        <v>89</v>
      </c>
      <c r="E802" s="59" t="s">
        <v>272</v>
      </c>
      <c r="F802" s="59" t="s">
        <v>63</v>
      </c>
      <c r="G802" s="61">
        <v>29.0</v>
      </c>
      <c r="H802" s="61">
        <v>300.0</v>
      </c>
      <c r="I802" s="61">
        <v>80.0</v>
      </c>
      <c r="J802" s="61">
        <v>0.0</v>
      </c>
      <c r="K802" s="61">
        <v>2.0</v>
      </c>
      <c r="L802" s="61">
        <v>50.0</v>
      </c>
      <c r="M802" s="60"/>
      <c r="N802" s="60"/>
      <c r="O802" s="61">
        <v>0.0</v>
      </c>
      <c r="P802" s="59" t="s">
        <v>91</v>
      </c>
      <c r="Q802" s="62" t="s">
        <v>1754</v>
      </c>
      <c r="R802" s="61">
        <v>25.0</v>
      </c>
      <c r="S802" s="61">
        <v>15.0</v>
      </c>
      <c r="T802" s="61">
        <v>10.0</v>
      </c>
      <c r="U802" s="59" t="s">
        <v>1755</v>
      </c>
      <c r="V802" s="60"/>
      <c r="W802" s="60"/>
    </row>
    <row r="803">
      <c r="A803" s="61">
        <v>3637.0</v>
      </c>
      <c r="B803" s="61">
        <v>1017.0</v>
      </c>
      <c r="C803" s="61">
        <v>7.894443808049E12</v>
      </c>
      <c r="D803" s="59" t="s">
        <v>89</v>
      </c>
      <c r="E803" s="59" t="s">
        <v>106</v>
      </c>
      <c r="F803" s="59" t="s">
        <v>63</v>
      </c>
      <c r="G803" s="61">
        <v>32.0</v>
      </c>
      <c r="H803" s="59"/>
      <c r="I803" s="61">
        <v>80.0</v>
      </c>
      <c r="J803" s="61">
        <v>0.0</v>
      </c>
      <c r="K803" s="61">
        <v>3.0</v>
      </c>
      <c r="L803" s="61">
        <v>50.0</v>
      </c>
      <c r="M803" s="60"/>
      <c r="N803" s="60"/>
      <c r="O803" s="61">
        <v>0.0</v>
      </c>
      <c r="P803" s="59" t="s">
        <v>91</v>
      </c>
      <c r="Q803" s="62" t="s">
        <v>1756</v>
      </c>
      <c r="R803" s="59"/>
      <c r="S803" s="59"/>
      <c r="T803" s="59"/>
      <c r="U803" s="59" t="s">
        <v>1757</v>
      </c>
      <c r="V803" s="60"/>
      <c r="W803" s="60"/>
    </row>
    <row r="804">
      <c r="A804" s="61">
        <v>3639.0</v>
      </c>
      <c r="B804" s="61">
        <v>1017.0</v>
      </c>
      <c r="C804" s="61">
        <v>7.894443808056E12</v>
      </c>
      <c r="D804" s="59" t="s">
        <v>89</v>
      </c>
      <c r="E804" s="59" t="s">
        <v>184</v>
      </c>
      <c r="F804" s="59" t="s">
        <v>63</v>
      </c>
      <c r="G804" s="59" t="s">
        <v>103</v>
      </c>
      <c r="H804" s="59"/>
      <c r="I804" s="61">
        <v>55.0</v>
      </c>
      <c r="J804" s="61">
        <v>0.0</v>
      </c>
      <c r="K804" s="61">
        <v>1.0</v>
      </c>
      <c r="L804" s="61">
        <v>50.0</v>
      </c>
      <c r="M804" s="60"/>
      <c r="N804" s="60"/>
      <c r="O804" s="61">
        <v>0.0</v>
      </c>
      <c r="P804" s="59" t="s">
        <v>91</v>
      </c>
      <c r="Q804" s="62" t="s">
        <v>1758</v>
      </c>
      <c r="R804" s="59"/>
      <c r="S804" s="59"/>
      <c r="T804" s="59"/>
      <c r="U804" s="59" t="s">
        <v>1759</v>
      </c>
      <c r="V804" s="60"/>
      <c r="W804" s="60"/>
    </row>
    <row r="805">
      <c r="A805" s="61">
        <v>3641.0</v>
      </c>
      <c r="B805" s="61">
        <v>341.0</v>
      </c>
      <c r="C805" s="61">
        <v>7.894443808063E12</v>
      </c>
      <c r="D805" s="59" t="s">
        <v>89</v>
      </c>
      <c r="E805" s="59" t="s">
        <v>96</v>
      </c>
      <c r="F805" s="59" t="s">
        <v>63</v>
      </c>
      <c r="G805" s="61">
        <v>22.0</v>
      </c>
      <c r="H805" s="60"/>
      <c r="I805" s="61">
        <v>25.0</v>
      </c>
      <c r="J805" s="61">
        <v>0.0</v>
      </c>
      <c r="K805" s="61">
        <v>1.0</v>
      </c>
      <c r="L805" s="61">
        <v>0.0</v>
      </c>
      <c r="M805" s="60"/>
      <c r="N805" s="60"/>
      <c r="O805" s="61">
        <v>0.0</v>
      </c>
      <c r="P805" s="59" t="s">
        <v>91</v>
      </c>
      <c r="Q805" s="62" t="s">
        <v>1760</v>
      </c>
      <c r="R805" s="60"/>
      <c r="S805" s="60"/>
      <c r="T805" s="60"/>
      <c r="U805" s="59" t="s">
        <v>1761</v>
      </c>
      <c r="V805" s="60"/>
      <c r="W805" s="60"/>
    </row>
    <row r="806">
      <c r="A806" s="61">
        <v>3643.0</v>
      </c>
      <c r="B806" s="61">
        <v>547.0</v>
      </c>
      <c r="C806" s="61">
        <v>7.89444380807E12</v>
      </c>
      <c r="D806" s="59" t="s">
        <v>89</v>
      </c>
      <c r="E806" s="59" t="s">
        <v>106</v>
      </c>
      <c r="F806" s="59" t="s">
        <v>63</v>
      </c>
      <c r="G806" s="59" t="s">
        <v>120</v>
      </c>
      <c r="H806" s="64">
        <v>100.0</v>
      </c>
      <c r="I806" s="61">
        <v>85.0</v>
      </c>
      <c r="J806" s="61">
        <v>0.0</v>
      </c>
      <c r="K806" s="61">
        <v>8.0</v>
      </c>
      <c r="L806" s="61">
        <v>0.0</v>
      </c>
      <c r="M806" s="60"/>
      <c r="N806" s="60"/>
      <c r="O806" s="61">
        <v>0.0</v>
      </c>
      <c r="P806" s="59" t="s">
        <v>873</v>
      </c>
      <c r="Q806" s="62" t="s">
        <v>1762</v>
      </c>
      <c r="R806" s="64">
        <v>25.0</v>
      </c>
      <c r="S806" s="64">
        <v>15.0</v>
      </c>
      <c r="T806" s="64">
        <v>10.0</v>
      </c>
      <c r="U806" s="59" t="s">
        <v>1763</v>
      </c>
      <c r="V806" s="60"/>
      <c r="W806" s="60"/>
    </row>
    <row r="807">
      <c r="A807" s="61">
        <v>3645.0</v>
      </c>
      <c r="B807" s="61">
        <v>981.0</v>
      </c>
      <c r="C807" s="61">
        <v>7.894443808087E12</v>
      </c>
      <c r="D807" s="59" t="s">
        <v>89</v>
      </c>
      <c r="E807" s="59" t="s">
        <v>144</v>
      </c>
      <c r="F807" s="59" t="s">
        <v>63</v>
      </c>
      <c r="G807" s="61">
        <v>22.0</v>
      </c>
      <c r="H807" s="60"/>
      <c r="I807" s="61">
        <v>55.0</v>
      </c>
      <c r="J807" s="61">
        <v>0.0</v>
      </c>
      <c r="K807" s="61">
        <v>2.0</v>
      </c>
      <c r="L807" s="61">
        <v>0.0</v>
      </c>
      <c r="M807" s="60"/>
      <c r="N807" s="60"/>
      <c r="O807" s="61">
        <v>0.0</v>
      </c>
      <c r="P807" s="59" t="s">
        <v>91</v>
      </c>
      <c r="Q807" s="62" t="s">
        <v>1764</v>
      </c>
      <c r="R807" s="60"/>
      <c r="S807" s="60"/>
      <c r="T807" s="60"/>
      <c r="U807" s="59" t="s">
        <v>1765</v>
      </c>
      <c r="V807" s="60"/>
      <c r="W807" s="60"/>
    </row>
    <row r="808">
      <c r="A808" s="61">
        <v>3647.0</v>
      </c>
      <c r="B808" s="61">
        <v>1019.0</v>
      </c>
      <c r="C808" s="61">
        <v>7.894443808094E12</v>
      </c>
      <c r="D808" s="59" t="s">
        <v>89</v>
      </c>
      <c r="E808" s="59" t="s">
        <v>99</v>
      </c>
      <c r="F808" s="59" t="s">
        <v>63</v>
      </c>
      <c r="G808" s="59" t="s">
        <v>970</v>
      </c>
      <c r="H808" s="61">
        <v>100.0</v>
      </c>
      <c r="I808" s="61">
        <v>75.0</v>
      </c>
      <c r="J808" s="61">
        <v>0.0</v>
      </c>
      <c r="K808" s="61">
        <v>2.0</v>
      </c>
      <c r="L808" s="61">
        <v>0.0</v>
      </c>
      <c r="M808" s="60"/>
      <c r="N808" s="60"/>
      <c r="O808" s="61">
        <v>0.0</v>
      </c>
      <c r="P808" s="59" t="s">
        <v>1182</v>
      </c>
      <c r="Q808" s="62" t="s">
        <v>1766</v>
      </c>
      <c r="R808" s="61">
        <v>25.0</v>
      </c>
      <c r="S808" s="61">
        <v>15.0</v>
      </c>
      <c r="T808" s="61">
        <v>10.0</v>
      </c>
      <c r="U808" s="59" t="s">
        <v>1767</v>
      </c>
      <c r="V808" s="60"/>
      <c r="W808" s="60"/>
    </row>
    <row r="809">
      <c r="A809" s="61">
        <v>3651.0</v>
      </c>
      <c r="B809" s="61">
        <v>869.0</v>
      </c>
      <c r="C809" s="61">
        <v>7.8944438081E12</v>
      </c>
      <c r="D809" s="59" t="s">
        <v>89</v>
      </c>
      <c r="E809" s="59" t="s">
        <v>96</v>
      </c>
      <c r="F809" s="59" t="s">
        <v>63</v>
      </c>
      <c r="G809" s="61">
        <v>29.0</v>
      </c>
      <c r="H809" s="60"/>
      <c r="I809" s="61">
        <v>85.0</v>
      </c>
      <c r="J809" s="61">
        <v>0.0</v>
      </c>
      <c r="K809" s="61">
        <v>2.0</v>
      </c>
      <c r="L809" s="61">
        <v>0.0</v>
      </c>
      <c r="M809" s="60"/>
      <c r="N809" s="60"/>
      <c r="O809" s="61">
        <v>0.0</v>
      </c>
      <c r="P809" s="59" t="s">
        <v>91</v>
      </c>
      <c r="Q809" s="62" t="s">
        <v>1768</v>
      </c>
      <c r="R809" s="60"/>
      <c r="S809" s="60"/>
      <c r="T809" s="60"/>
      <c r="U809" s="59" t="s">
        <v>1769</v>
      </c>
      <c r="V809" s="60"/>
      <c r="W809" s="60"/>
    </row>
    <row r="810">
      <c r="A810" s="61">
        <v>3653.0</v>
      </c>
      <c r="B810" s="61">
        <v>869.0</v>
      </c>
      <c r="C810" s="61">
        <v>7.894443808117E12</v>
      </c>
      <c r="D810" s="59" t="s">
        <v>89</v>
      </c>
      <c r="E810" s="59" t="s">
        <v>96</v>
      </c>
      <c r="F810" s="59" t="s">
        <v>63</v>
      </c>
      <c r="G810" s="61">
        <v>30.0</v>
      </c>
      <c r="H810" s="61">
        <v>100.0</v>
      </c>
      <c r="I810" s="61">
        <v>80.0</v>
      </c>
      <c r="J810" s="61">
        <v>0.0</v>
      </c>
      <c r="K810" s="61">
        <v>3.0</v>
      </c>
      <c r="L810" s="61">
        <v>0.0</v>
      </c>
      <c r="M810" s="60"/>
      <c r="N810" s="60"/>
      <c r="O810" s="61">
        <v>0.0</v>
      </c>
      <c r="P810" s="59" t="s">
        <v>1770</v>
      </c>
      <c r="Q810" s="62" t="s">
        <v>1771</v>
      </c>
      <c r="R810" s="61">
        <v>25.0</v>
      </c>
      <c r="S810" s="61">
        <v>15.0</v>
      </c>
      <c r="T810" s="61">
        <v>10.0</v>
      </c>
      <c r="U810" s="59" t="s">
        <v>1772</v>
      </c>
      <c r="V810" s="60"/>
      <c r="W810" s="60"/>
    </row>
    <row r="811">
      <c r="A811" s="61">
        <v>3655.0</v>
      </c>
      <c r="B811" s="61">
        <v>801.0</v>
      </c>
      <c r="C811" s="61">
        <v>7.894443808124E12</v>
      </c>
      <c r="D811" s="59" t="s">
        <v>89</v>
      </c>
      <c r="E811" s="59" t="s">
        <v>96</v>
      </c>
      <c r="F811" s="59" t="s">
        <v>63</v>
      </c>
      <c r="G811" s="59" t="s">
        <v>113</v>
      </c>
      <c r="H811" s="64">
        <v>100.0</v>
      </c>
      <c r="I811" s="61">
        <v>65.0</v>
      </c>
      <c r="J811" s="61">
        <v>0.0</v>
      </c>
      <c r="K811" s="61">
        <v>1.0</v>
      </c>
      <c r="L811" s="61">
        <v>0.0</v>
      </c>
      <c r="M811" s="60"/>
      <c r="N811" s="60"/>
      <c r="O811" s="61">
        <v>0.0</v>
      </c>
      <c r="P811" s="59" t="s">
        <v>91</v>
      </c>
      <c r="Q811" s="62" t="s">
        <v>1773</v>
      </c>
      <c r="R811" s="64">
        <v>25.0</v>
      </c>
      <c r="S811" s="64">
        <v>15.0</v>
      </c>
      <c r="T811" s="64">
        <v>10.0</v>
      </c>
      <c r="U811" s="59" t="s">
        <v>1774</v>
      </c>
      <c r="V811" s="60"/>
      <c r="W811" s="60"/>
    </row>
    <row r="812">
      <c r="A812" s="61">
        <v>3657.0</v>
      </c>
      <c r="B812" s="61">
        <v>303.0</v>
      </c>
      <c r="C812" s="61">
        <v>7.894443808131E12</v>
      </c>
      <c r="D812" s="59" t="s">
        <v>89</v>
      </c>
      <c r="E812" s="59" t="s">
        <v>277</v>
      </c>
      <c r="F812" s="59" t="s">
        <v>63</v>
      </c>
      <c r="G812" s="61">
        <v>33.0</v>
      </c>
      <c r="H812" s="59"/>
      <c r="I812" s="61">
        <v>55.0</v>
      </c>
      <c r="J812" s="61">
        <v>0.0</v>
      </c>
      <c r="K812" s="61">
        <v>3.0</v>
      </c>
      <c r="L812" s="61">
        <v>40.0</v>
      </c>
      <c r="M812" s="60"/>
      <c r="N812" s="60"/>
      <c r="O812" s="61">
        <v>0.0</v>
      </c>
      <c r="P812" s="59" t="s">
        <v>91</v>
      </c>
      <c r="Q812" s="62" t="s">
        <v>1775</v>
      </c>
      <c r="R812" s="59"/>
      <c r="S812" s="59"/>
      <c r="T812" s="59"/>
      <c r="U812" s="59" t="s">
        <v>1776</v>
      </c>
      <c r="V812" s="60"/>
      <c r="W812" s="60"/>
    </row>
    <row r="813">
      <c r="A813" s="61">
        <v>3659.0</v>
      </c>
      <c r="B813" s="61">
        <v>297.0</v>
      </c>
      <c r="C813" s="61">
        <v>7.894443808148E12</v>
      </c>
      <c r="D813" s="59" t="s">
        <v>89</v>
      </c>
      <c r="E813" s="59" t="s">
        <v>102</v>
      </c>
      <c r="F813" s="59" t="s">
        <v>63</v>
      </c>
      <c r="G813" s="61">
        <v>33.0</v>
      </c>
      <c r="H813" s="61">
        <v>100.0</v>
      </c>
      <c r="I813" s="61">
        <v>80.0</v>
      </c>
      <c r="J813" s="61">
        <v>0.0</v>
      </c>
      <c r="K813" s="61">
        <v>1.0</v>
      </c>
      <c r="L813" s="61">
        <v>30.0</v>
      </c>
      <c r="M813" s="60"/>
      <c r="N813" s="60"/>
      <c r="O813" s="61">
        <v>0.0</v>
      </c>
      <c r="P813" s="59" t="s">
        <v>91</v>
      </c>
      <c r="Q813" s="62" t="s">
        <v>1777</v>
      </c>
      <c r="R813" s="61">
        <v>25.0</v>
      </c>
      <c r="S813" s="61">
        <v>15.0</v>
      </c>
      <c r="T813" s="61">
        <v>10.0</v>
      </c>
      <c r="U813" s="59" t="s">
        <v>1778</v>
      </c>
      <c r="V813" s="60"/>
      <c r="W813" s="60"/>
    </row>
    <row r="814">
      <c r="A814" s="61">
        <v>3661.0</v>
      </c>
      <c r="B814" s="61">
        <v>297.0</v>
      </c>
      <c r="C814" s="61">
        <v>7.894443808155E12</v>
      </c>
      <c r="D814" s="59" t="s">
        <v>89</v>
      </c>
      <c r="E814" s="59" t="s">
        <v>102</v>
      </c>
      <c r="F814" s="59" t="s">
        <v>63</v>
      </c>
      <c r="G814" s="61">
        <v>31.0</v>
      </c>
      <c r="H814" s="64">
        <v>100.0</v>
      </c>
      <c r="I814" s="61">
        <v>80.0</v>
      </c>
      <c r="J814" s="61">
        <v>0.0</v>
      </c>
      <c r="K814" s="61">
        <v>1.0</v>
      </c>
      <c r="L814" s="61">
        <v>30.0</v>
      </c>
      <c r="M814" s="60"/>
      <c r="N814" s="60"/>
      <c r="O814" s="61">
        <v>0.0</v>
      </c>
      <c r="P814" s="59" t="s">
        <v>91</v>
      </c>
      <c r="Q814" s="62" t="s">
        <v>1779</v>
      </c>
      <c r="R814" s="64">
        <v>25.0</v>
      </c>
      <c r="S814" s="64">
        <v>15.0</v>
      </c>
      <c r="T814" s="64">
        <v>10.0</v>
      </c>
      <c r="U814" s="59" t="s">
        <v>1780</v>
      </c>
      <c r="V814" s="60"/>
      <c r="W814" s="60"/>
    </row>
    <row r="815">
      <c r="A815" s="61">
        <v>3663.0</v>
      </c>
      <c r="B815" s="61">
        <v>1021.0</v>
      </c>
      <c r="C815" s="61">
        <v>7.894443808162E12</v>
      </c>
      <c r="D815" s="59" t="s">
        <v>89</v>
      </c>
      <c r="E815" s="59" t="s">
        <v>90</v>
      </c>
      <c r="F815" s="59" t="s">
        <v>63</v>
      </c>
      <c r="G815" s="59" t="s">
        <v>103</v>
      </c>
      <c r="H815" s="61">
        <v>300.0</v>
      </c>
      <c r="I815" s="61">
        <v>68.0</v>
      </c>
      <c r="J815" s="61">
        <v>0.0</v>
      </c>
      <c r="K815" s="61">
        <v>1.0</v>
      </c>
      <c r="L815" s="61">
        <v>30.15</v>
      </c>
      <c r="M815" s="60"/>
      <c r="N815" s="60"/>
      <c r="O815" s="61">
        <v>0.0</v>
      </c>
      <c r="P815" s="59" t="s">
        <v>91</v>
      </c>
      <c r="Q815" s="62" t="s">
        <v>1781</v>
      </c>
      <c r="R815" s="61">
        <v>25.0</v>
      </c>
      <c r="S815" s="61">
        <v>15.0</v>
      </c>
      <c r="T815" s="61">
        <v>10.0</v>
      </c>
      <c r="U815" s="59" t="s">
        <v>1782</v>
      </c>
      <c r="V815" s="60"/>
      <c r="W815" s="60"/>
    </row>
    <row r="816">
      <c r="A816" s="61">
        <v>3665.0</v>
      </c>
      <c r="B816" s="61">
        <v>1023.0</v>
      </c>
      <c r="C816" s="61">
        <v>7.894443808179E12</v>
      </c>
      <c r="D816" s="59" t="s">
        <v>89</v>
      </c>
      <c r="E816" s="59" t="s">
        <v>90</v>
      </c>
      <c r="F816" s="59" t="s">
        <v>63</v>
      </c>
      <c r="G816" s="61">
        <v>40.0</v>
      </c>
      <c r="H816" s="59"/>
      <c r="I816" s="61">
        <v>90.0</v>
      </c>
      <c r="J816" s="61">
        <v>0.0</v>
      </c>
      <c r="K816" s="61">
        <v>2.0</v>
      </c>
      <c r="L816" s="61">
        <v>0.0</v>
      </c>
      <c r="M816" s="60"/>
      <c r="N816" s="60"/>
      <c r="O816" s="61">
        <v>0.0</v>
      </c>
      <c r="P816" s="59" t="s">
        <v>91</v>
      </c>
      <c r="Q816" s="62" t="s">
        <v>1783</v>
      </c>
      <c r="R816" s="59"/>
      <c r="S816" s="59"/>
      <c r="T816" s="59"/>
      <c r="U816" s="59" t="s">
        <v>1784</v>
      </c>
      <c r="V816" s="60"/>
      <c r="W816" s="60"/>
    </row>
    <row r="817">
      <c r="A817" s="61">
        <v>3667.0</v>
      </c>
      <c r="B817" s="61">
        <v>1025.0</v>
      </c>
      <c r="C817" s="61">
        <v>7.894443808186E12</v>
      </c>
      <c r="D817" s="59" t="s">
        <v>89</v>
      </c>
      <c r="E817" s="59" t="s">
        <v>316</v>
      </c>
      <c r="F817" s="59" t="s">
        <v>63</v>
      </c>
      <c r="G817" s="59" t="s">
        <v>147</v>
      </c>
      <c r="H817" s="61">
        <v>100.0</v>
      </c>
      <c r="I817" s="61">
        <v>55.0</v>
      </c>
      <c r="J817" s="61">
        <v>0.0</v>
      </c>
      <c r="K817" s="61">
        <v>0.0</v>
      </c>
      <c r="L817" s="61">
        <v>0.0</v>
      </c>
      <c r="M817" s="60"/>
      <c r="N817" s="60"/>
      <c r="O817" s="61">
        <v>0.0</v>
      </c>
      <c r="P817" s="59" t="s">
        <v>91</v>
      </c>
      <c r="Q817" s="62" t="s">
        <v>1785</v>
      </c>
      <c r="R817" s="61">
        <v>25.0</v>
      </c>
      <c r="S817" s="61">
        <v>15.0</v>
      </c>
      <c r="T817" s="61">
        <v>10.0</v>
      </c>
      <c r="U817" s="59" t="s">
        <v>1786</v>
      </c>
      <c r="V817" s="60"/>
      <c r="W817" s="60"/>
    </row>
    <row r="818">
      <c r="A818" s="61">
        <v>3673.0</v>
      </c>
      <c r="B818" s="61">
        <v>205.0</v>
      </c>
      <c r="C818" s="61">
        <v>7.894443808193E12</v>
      </c>
      <c r="D818" s="59" t="s">
        <v>89</v>
      </c>
      <c r="E818" s="59" t="s">
        <v>90</v>
      </c>
      <c r="F818" s="59" t="s">
        <v>63</v>
      </c>
      <c r="G818" s="61">
        <v>28.0</v>
      </c>
      <c r="H818" s="64">
        <v>100.0</v>
      </c>
      <c r="I818" s="61">
        <v>55.0</v>
      </c>
      <c r="J818" s="61">
        <v>0.0</v>
      </c>
      <c r="K818" s="61">
        <v>3.0</v>
      </c>
      <c r="L818" s="61">
        <v>0.0</v>
      </c>
      <c r="M818" s="60"/>
      <c r="N818" s="60"/>
      <c r="O818" s="61">
        <v>0.0</v>
      </c>
      <c r="P818" s="59" t="s">
        <v>91</v>
      </c>
      <c r="Q818" s="62" t="s">
        <v>1787</v>
      </c>
      <c r="R818" s="64">
        <v>25.0</v>
      </c>
      <c r="S818" s="64">
        <v>15.0</v>
      </c>
      <c r="T818" s="64">
        <v>10.0</v>
      </c>
      <c r="U818" s="59" t="s">
        <v>1788</v>
      </c>
      <c r="V818" s="60"/>
      <c r="W818" s="60"/>
    </row>
    <row r="819">
      <c r="A819" s="61">
        <v>3675.0</v>
      </c>
      <c r="B819" s="61">
        <v>103.0</v>
      </c>
      <c r="C819" s="61">
        <v>7.894443808209E12</v>
      </c>
      <c r="D819" s="59" t="s">
        <v>89</v>
      </c>
      <c r="E819" s="59" t="s">
        <v>102</v>
      </c>
      <c r="F819" s="59" t="s">
        <v>63</v>
      </c>
      <c r="G819" s="61">
        <v>28.0</v>
      </c>
      <c r="H819" s="61">
        <v>100.0</v>
      </c>
      <c r="I819" s="61">
        <v>65.0</v>
      </c>
      <c r="J819" s="61">
        <v>0.0</v>
      </c>
      <c r="K819" s="61">
        <v>2.0</v>
      </c>
      <c r="L819" s="61">
        <v>65.0</v>
      </c>
      <c r="M819" s="60"/>
      <c r="N819" s="60"/>
      <c r="O819" s="61">
        <v>0.0</v>
      </c>
      <c r="P819" s="59" t="s">
        <v>91</v>
      </c>
      <c r="Q819" s="62" t="s">
        <v>1789</v>
      </c>
      <c r="R819" s="61">
        <v>25.0</v>
      </c>
      <c r="S819" s="61">
        <v>15.0</v>
      </c>
      <c r="T819" s="61">
        <v>10.0</v>
      </c>
      <c r="U819" s="59" t="s">
        <v>1790</v>
      </c>
      <c r="V819" s="60"/>
      <c r="W819" s="60"/>
    </row>
    <row r="820">
      <c r="A820" s="61">
        <v>3677.0</v>
      </c>
      <c r="B820" s="61">
        <v>1027.0</v>
      </c>
      <c r="C820" s="61">
        <v>7.894443808216E12</v>
      </c>
      <c r="D820" s="59" t="s">
        <v>89</v>
      </c>
      <c r="E820" s="59" t="s">
        <v>90</v>
      </c>
      <c r="F820" s="59" t="s">
        <v>63</v>
      </c>
      <c r="G820" s="59" t="s">
        <v>147</v>
      </c>
      <c r="H820" s="61">
        <v>100.0</v>
      </c>
      <c r="I820" s="61">
        <v>80.0</v>
      </c>
      <c r="J820" s="61">
        <v>0.0</v>
      </c>
      <c r="K820" s="61">
        <v>1.0</v>
      </c>
      <c r="L820" s="61">
        <v>50.0</v>
      </c>
      <c r="M820" s="60"/>
      <c r="N820" s="60"/>
      <c r="O820" s="61">
        <v>0.0</v>
      </c>
      <c r="P820" s="59" t="s">
        <v>91</v>
      </c>
      <c r="Q820" s="62" t="s">
        <v>1791</v>
      </c>
      <c r="R820" s="61">
        <v>25.0</v>
      </c>
      <c r="S820" s="61">
        <v>15.0</v>
      </c>
      <c r="T820" s="61">
        <v>10.0</v>
      </c>
      <c r="U820" s="59" t="s">
        <v>1792</v>
      </c>
      <c r="V820" s="60"/>
      <c r="W820" s="60"/>
    </row>
    <row r="821">
      <c r="A821" s="61">
        <v>3679.0</v>
      </c>
      <c r="B821" s="61">
        <v>1027.0</v>
      </c>
      <c r="C821" s="61">
        <v>7.894443808223E12</v>
      </c>
      <c r="D821" s="59" t="s">
        <v>89</v>
      </c>
      <c r="E821" s="59" t="s">
        <v>90</v>
      </c>
      <c r="F821" s="59" t="s">
        <v>63</v>
      </c>
      <c r="G821" s="61">
        <v>37.0</v>
      </c>
      <c r="H821" s="61">
        <v>100.0</v>
      </c>
      <c r="I821" s="61">
        <v>80.0</v>
      </c>
      <c r="J821" s="61">
        <v>0.0</v>
      </c>
      <c r="K821" s="61">
        <v>1.0</v>
      </c>
      <c r="L821" s="61">
        <v>50.0</v>
      </c>
      <c r="M821" s="60"/>
      <c r="N821" s="60"/>
      <c r="O821" s="61">
        <v>0.0</v>
      </c>
      <c r="P821" s="59" t="s">
        <v>91</v>
      </c>
      <c r="Q821" s="62" t="s">
        <v>1793</v>
      </c>
      <c r="R821" s="61">
        <v>25.0</v>
      </c>
      <c r="S821" s="61">
        <v>15.0</v>
      </c>
      <c r="T821" s="61">
        <v>10.0</v>
      </c>
      <c r="U821" s="59" t="s">
        <v>1794</v>
      </c>
      <c r="V821" s="60"/>
      <c r="W821" s="60"/>
    </row>
    <row r="822">
      <c r="A822" s="61">
        <v>3685.0</v>
      </c>
      <c r="B822" s="61">
        <v>1029.0</v>
      </c>
      <c r="C822" s="61">
        <v>7.89444380823E12</v>
      </c>
      <c r="D822" s="59" t="s">
        <v>89</v>
      </c>
      <c r="E822" s="59" t="s">
        <v>139</v>
      </c>
      <c r="F822" s="59" t="s">
        <v>63</v>
      </c>
      <c r="G822" s="61">
        <v>38.0</v>
      </c>
      <c r="H822" s="61">
        <v>100.0</v>
      </c>
      <c r="I822" s="61">
        <v>80.0</v>
      </c>
      <c r="J822" s="61">
        <v>0.0</v>
      </c>
      <c r="K822" s="61">
        <v>3.0</v>
      </c>
      <c r="L822" s="61">
        <v>50.0</v>
      </c>
      <c r="M822" s="60"/>
      <c r="N822" s="60"/>
      <c r="O822" s="61">
        <v>0.0</v>
      </c>
      <c r="P822" s="59" t="s">
        <v>91</v>
      </c>
      <c r="Q822" s="62" t="s">
        <v>1795</v>
      </c>
      <c r="R822" s="61">
        <v>25.0</v>
      </c>
      <c r="S822" s="61">
        <v>15.0</v>
      </c>
      <c r="T822" s="61">
        <v>10.0</v>
      </c>
      <c r="U822" s="59" t="s">
        <v>1796</v>
      </c>
      <c r="V822" s="60"/>
      <c r="W822" s="60"/>
    </row>
    <row r="823">
      <c r="A823" s="61">
        <v>3689.0</v>
      </c>
      <c r="B823" s="61">
        <v>72.0</v>
      </c>
      <c r="C823" s="61">
        <v>7.894443808247E12</v>
      </c>
      <c r="D823" s="59" t="s">
        <v>89</v>
      </c>
      <c r="E823" s="59" t="s">
        <v>272</v>
      </c>
      <c r="F823" s="59" t="s">
        <v>63</v>
      </c>
      <c r="G823" s="59" t="s">
        <v>120</v>
      </c>
      <c r="H823" s="61">
        <v>100.0</v>
      </c>
      <c r="I823" s="61">
        <v>55.0</v>
      </c>
      <c r="J823" s="61">
        <v>0.0</v>
      </c>
      <c r="K823" s="61">
        <v>0.0</v>
      </c>
      <c r="L823" s="61">
        <v>25.0</v>
      </c>
      <c r="M823" s="60"/>
      <c r="N823" s="60"/>
      <c r="O823" s="61">
        <v>0.0</v>
      </c>
      <c r="P823" s="59" t="s">
        <v>91</v>
      </c>
      <c r="Q823" s="62" t="s">
        <v>1797</v>
      </c>
      <c r="R823" s="61">
        <v>25.0</v>
      </c>
      <c r="S823" s="61">
        <v>15.0</v>
      </c>
      <c r="T823" s="61">
        <v>10.0</v>
      </c>
      <c r="U823" s="59" t="s">
        <v>1798</v>
      </c>
      <c r="V823" s="60"/>
      <c r="W823" s="60"/>
    </row>
    <row r="824">
      <c r="A824" s="61">
        <v>3691.0</v>
      </c>
      <c r="B824" s="61">
        <v>347.0</v>
      </c>
      <c r="C824" s="61">
        <v>7.894443808254E12</v>
      </c>
      <c r="D824" s="59" t="s">
        <v>89</v>
      </c>
      <c r="E824" s="59" t="s">
        <v>761</v>
      </c>
      <c r="F824" s="59" t="s">
        <v>63</v>
      </c>
      <c r="G824" s="61">
        <v>22.0</v>
      </c>
      <c r="H824" s="61">
        <v>100.0</v>
      </c>
      <c r="I824" s="61">
        <v>65.0</v>
      </c>
      <c r="J824" s="61">
        <v>0.0</v>
      </c>
      <c r="K824" s="61">
        <v>1.0</v>
      </c>
      <c r="L824" s="61">
        <v>40.0</v>
      </c>
      <c r="M824" s="60"/>
      <c r="N824" s="60"/>
      <c r="O824" s="61">
        <v>0.0</v>
      </c>
      <c r="P824" s="59" t="s">
        <v>91</v>
      </c>
      <c r="Q824" s="62" t="s">
        <v>1799</v>
      </c>
      <c r="R824" s="61">
        <v>25.0</v>
      </c>
      <c r="S824" s="61">
        <v>15.0</v>
      </c>
      <c r="T824" s="61">
        <v>10.0</v>
      </c>
      <c r="U824" s="59" t="s">
        <v>1800</v>
      </c>
      <c r="V824" s="60"/>
      <c r="W824" s="60"/>
    </row>
    <row r="825">
      <c r="A825" s="61">
        <v>3693.0</v>
      </c>
      <c r="B825" s="61">
        <v>553.0</v>
      </c>
      <c r="C825" s="61">
        <v>7.894443808261E12</v>
      </c>
      <c r="D825" s="59" t="s">
        <v>89</v>
      </c>
      <c r="E825" s="59" t="s">
        <v>99</v>
      </c>
      <c r="F825" s="59" t="s">
        <v>63</v>
      </c>
      <c r="G825" s="61">
        <v>28.0</v>
      </c>
      <c r="H825" s="61">
        <v>100.0</v>
      </c>
      <c r="I825" s="61">
        <v>90.0</v>
      </c>
      <c r="J825" s="61">
        <v>0.0</v>
      </c>
      <c r="K825" s="61">
        <v>2.0</v>
      </c>
      <c r="L825" s="61">
        <v>0.0</v>
      </c>
      <c r="M825" s="60"/>
      <c r="N825" s="60"/>
      <c r="O825" s="61">
        <v>0.0</v>
      </c>
      <c r="P825" s="59" t="s">
        <v>91</v>
      </c>
      <c r="Q825" s="62" t="s">
        <v>1801</v>
      </c>
      <c r="R825" s="61">
        <v>25.0</v>
      </c>
      <c r="S825" s="61">
        <v>15.0</v>
      </c>
      <c r="T825" s="61">
        <v>10.0</v>
      </c>
      <c r="U825" s="59" t="s">
        <v>1802</v>
      </c>
      <c r="V825" s="60"/>
      <c r="W825" s="60"/>
    </row>
    <row r="826">
      <c r="A826" s="61">
        <v>3695.0</v>
      </c>
      <c r="B826" s="61">
        <v>421.0</v>
      </c>
      <c r="C826" s="61">
        <v>7.894443808278E12</v>
      </c>
      <c r="D826" s="59" t="s">
        <v>89</v>
      </c>
      <c r="E826" s="59" t="s">
        <v>316</v>
      </c>
      <c r="F826" s="59" t="s">
        <v>63</v>
      </c>
      <c r="G826" s="59" t="s">
        <v>103</v>
      </c>
      <c r="H826" s="61">
        <v>100.0</v>
      </c>
      <c r="I826" s="61">
        <v>85.0</v>
      </c>
      <c r="J826" s="61">
        <v>0.0</v>
      </c>
      <c r="K826" s="61">
        <v>3.0</v>
      </c>
      <c r="L826" s="61">
        <v>0.0</v>
      </c>
      <c r="M826" s="60"/>
      <c r="N826" s="60"/>
      <c r="O826" s="61">
        <v>0.0</v>
      </c>
      <c r="P826" s="59" t="s">
        <v>91</v>
      </c>
      <c r="Q826" s="62" t="s">
        <v>1803</v>
      </c>
      <c r="R826" s="61">
        <v>25.0</v>
      </c>
      <c r="S826" s="61">
        <v>15.0</v>
      </c>
      <c r="T826" s="61">
        <v>10.0</v>
      </c>
      <c r="U826" s="59" t="s">
        <v>1804</v>
      </c>
      <c r="V826" s="60"/>
      <c r="W826" s="60"/>
    </row>
    <row r="827">
      <c r="A827" s="61">
        <v>3697.0</v>
      </c>
      <c r="B827" s="61">
        <v>421.0</v>
      </c>
      <c r="C827" s="61">
        <v>7.894443808285E12</v>
      </c>
      <c r="D827" s="59" t="s">
        <v>89</v>
      </c>
      <c r="E827" s="59" t="s">
        <v>316</v>
      </c>
      <c r="F827" s="59" t="s">
        <v>63</v>
      </c>
      <c r="G827" s="59" t="s">
        <v>120</v>
      </c>
      <c r="H827" s="61">
        <v>100.0</v>
      </c>
      <c r="I827" s="61">
        <v>100.0</v>
      </c>
      <c r="J827" s="61">
        <v>0.0</v>
      </c>
      <c r="K827" s="61">
        <v>2.0</v>
      </c>
      <c r="L827" s="61">
        <v>0.0</v>
      </c>
      <c r="M827" s="60"/>
      <c r="N827" s="60"/>
      <c r="O827" s="61">
        <v>0.0</v>
      </c>
      <c r="P827" s="59" t="s">
        <v>91</v>
      </c>
      <c r="Q827" s="62" t="s">
        <v>1805</v>
      </c>
      <c r="R827" s="61">
        <v>25.0</v>
      </c>
      <c r="S827" s="61">
        <v>15.0</v>
      </c>
      <c r="T827" s="61">
        <v>10.0</v>
      </c>
      <c r="U827" s="59" t="s">
        <v>1806</v>
      </c>
      <c r="V827" s="60"/>
      <c r="W827" s="60"/>
    </row>
    <row r="828">
      <c r="A828" s="61">
        <v>3699.0</v>
      </c>
      <c r="B828" s="61">
        <v>52.0</v>
      </c>
      <c r="C828" s="61">
        <v>7.894443808292E12</v>
      </c>
      <c r="D828" s="59" t="s">
        <v>89</v>
      </c>
      <c r="E828" s="59" t="s">
        <v>102</v>
      </c>
      <c r="F828" s="59" t="s">
        <v>63</v>
      </c>
      <c r="G828" s="61">
        <v>28.0</v>
      </c>
      <c r="H828" s="61">
        <v>100.0</v>
      </c>
      <c r="I828" s="61">
        <v>65.0</v>
      </c>
      <c r="J828" s="61">
        <v>0.0</v>
      </c>
      <c r="K828" s="61">
        <v>1.0</v>
      </c>
      <c r="L828" s="61">
        <v>43.13</v>
      </c>
      <c r="M828" s="60"/>
      <c r="N828" s="60"/>
      <c r="O828" s="61">
        <v>0.0</v>
      </c>
      <c r="P828" s="59" t="s">
        <v>91</v>
      </c>
      <c r="Q828" s="62" t="s">
        <v>1807</v>
      </c>
      <c r="R828" s="61">
        <v>25.0</v>
      </c>
      <c r="S828" s="61">
        <v>15.0</v>
      </c>
      <c r="T828" s="61">
        <v>10.0</v>
      </c>
      <c r="U828" s="59" t="s">
        <v>1808</v>
      </c>
      <c r="V828" s="60"/>
      <c r="W828" s="60"/>
    </row>
    <row r="829">
      <c r="A829" s="61">
        <v>3701.0</v>
      </c>
      <c r="B829" s="61">
        <v>911.0</v>
      </c>
      <c r="C829" s="61">
        <v>7.894443808308E12</v>
      </c>
      <c r="D829" s="59" t="s">
        <v>89</v>
      </c>
      <c r="E829" s="59" t="s">
        <v>181</v>
      </c>
      <c r="F829" s="59" t="s">
        <v>63</v>
      </c>
      <c r="G829" s="61">
        <v>35.0</v>
      </c>
      <c r="H829" s="61">
        <v>100.0</v>
      </c>
      <c r="I829" s="61">
        <v>58.0</v>
      </c>
      <c r="J829" s="61">
        <v>0.0</v>
      </c>
      <c r="K829" s="61">
        <v>2.0</v>
      </c>
      <c r="L829" s="61">
        <v>0.0</v>
      </c>
      <c r="M829" s="60"/>
      <c r="N829" s="60"/>
      <c r="O829" s="61">
        <v>0.0</v>
      </c>
      <c r="P829" s="59" t="s">
        <v>91</v>
      </c>
      <c r="Q829" s="62" t="s">
        <v>1809</v>
      </c>
      <c r="R829" s="61">
        <v>25.0</v>
      </c>
      <c r="S829" s="61">
        <v>15.0</v>
      </c>
      <c r="T829" s="61">
        <v>10.0</v>
      </c>
      <c r="U829" s="59" t="s">
        <v>1810</v>
      </c>
      <c r="V829" s="60"/>
      <c r="W829" s="60"/>
    </row>
    <row r="830">
      <c r="A830" s="61">
        <v>3703.0</v>
      </c>
      <c r="B830" s="61">
        <v>931.0</v>
      </c>
      <c r="C830" s="61">
        <v>7.894443808315E12</v>
      </c>
      <c r="D830" s="59" t="s">
        <v>89</v>
      </c>
      <c r="E830" s="59" t="s">
        <v>90</v>
      </c>
      <c r="F830" s="59" t="s">
        <v>63</v>
      </c>
      <c r="G830" s="61">
        <v>38.0</v>
      </c>
      <c r="H830" s="61">
        <v>100.0</v>
      </c>
      <c r="I830" s="61">
        <v>80.0</v>
      </c>
      <c r="J830" s="61">
        <v>0.0</v>
      </c>
      <c r="K830" s="61">
        <v>2.0</v>
      </c>
      <c r="L830" s="61">
        <v>0.0</v>
      </c>
      <c r="M830" s="60"/>
      <c r="N830" s="60"/>
      <c r="O830" s="61">
        <v>0.0</v>
      </c>
      <c r="P830" s="59" t="s">
        <v>91</v>
      </c>
      <c r="Q830" s="62" t="s">
        <v>1811</v>
      </c>
      <c r="R830" s="61">
        <v>25.0</v>
      </c>
      <c r="S830" s="61">
        <v>15.0</v>
      </c>
      <c r="T830" s="61">
        <v>10.0</v>
      </c>
      <c r="U830" s="59" t="s">
        <v>1812</v>
      </c>
      <c r="V830" s="60"/>
      <c r="W830" s="60"/>
    </row>
    <row r="831">
      <c r="A831" s="61">
        <v>3705.0</v>
      </c>
      <c r="B831" s="61">
        <v>1027.0</v>
      </c>
      <c r="C831" s="61">
        <v>7.894443808322E12</v>
      </c>
      <c r="D831" s="59" t="s">
        <v>89</v>
      </c>
      <c r="E831" s="59" t="s">
        <v>102</v>
      </c>
      <c r="F831" s="59" t="s">
        <v>63</v>
      </c>
      <c r="G831" s="61">
        <v>36.0</v>
      </c>
      <c r="H831" s="61">
        <v>100.0</v>
      </c>
      <c r="I831" s="61">
        <v>80.0</v>
      </c>
      <c r="J831" s="61">
        <v>0.0</v>
      </c>
      <c r="K831" s="61">
        <v>4.0</v>
      </c>
      <c r="L831" s="61">
        <v>50.0</v>
      </c>
      <c r="M831" s="60"/>
      <c r="N831" s="60"/>
      <c r="O831" s="61">
        <v>0.0</v>
      </c>
      <c r="P831" s="59" t="s">
        <v>91</v>
      </c>
      <c r="Q831" s="62" t="s">
        <v>1813</v>
      </c>
      <c r="R831" s="61">
        <v>25.0</v>
      </c>
      <c r="S831" s="61">
        <v>15.0</v>
      </c>
      <c r="T831" s="61">
        <v>10.0</v>
      </c>
      <c r="U831" s="59" t="s">
        <v>1814</v>
      </c>
      <c r="V831" s="60"/>
      <c r="W831" s="60"/>
    </row>
    <row r="832">
      <c r="A832" s="61">
        <v>3709.0</v>
      </c>
      <c r="B832" s="61">
        <v>347.0</v>
      </c>
      <c r="C832" s="61">
        <v>7.894443808339E12</v>
      </c>
      <c r="D832" s="59" t="s">
        <v>89</v>
      </c>
      <c r="E832" s="59" t="s">
        <v>316</v>
      </c>
      <c r="F832" s="59" t="s">
        <v>63</v>
      </c>
      <c r="G832" s="61">
        <v>33.0</v>
      </c>
      <c r="H832" s="61">
        <v>100.0</v>
      </c>
      <c r="I832" s="61">
        <v>85.0</v>
      </c>
      <c r="J832" s="61">
        <v>0.0</v>
      </c>
      <c r="K832" s="61">
        <v>1.0</v>
      </c>
      <c r="L832" s="61">
        <v>40.0</v>
      </c>
      <c r="M832" s="60"/>
      <c r="N832" s="60"/>
      <c r="O832" s="61">
        <v>0.0</v>
      </c>
      <c r="P832" s="59" t="s">
        <v>91</v>
      </c>
      <c r="Q832" s="62" t="s">
        <v>1815</v>
      </c>
      <c r="R832" s="61">
        <v>25.0</v>
      </c>
      <c r="S832" s="61">
        <v>15.0</v>
      </c>
      <c r="T832" s="61">
        <v>10.0</v>
      </c>
      <c r="U832" s="59" t="s">
        <v>1816</v>
      </c>
      <c r="V832" s="60"/>
      <c r="W832" s="60"/>
    </row>
    <row r="833">
      <c r="A833" s="61">
        <v>3711.0</v>
      </c>
      <c r="B833" s="61">
        <v>1031.0</v>
      </c>
      <c r="C833" s="61">
        <v>7.894443808346E12</v>
      </c>
      <c r="D833" s="59" t="s">
        <v>89</v>
      </c>
      <c r="E833" s="59" t="s">
        <v>102</v>
      </c>
      <c r="F833" s="59" t="s">
        <v>63</v>
      </c>
      <c r="G833" s="61">
        <v>22.0</v>
      </c>
      <c r="H833" s="61">
        <v>100.0</v>
      </c>
      <c r="I833" s="61">
        <v>35.0</v>
      </c>
      <c r="J833" s="61">
        <v>0.0</v>
      </c>
      <c r="K833" s="61">
        <v>1.0</v>
      </c>
      <c r="L833" s="61">
        <v>0.0</v>
      </c>
      <c r="M833" s="60"/>
      <c r="N833" s="60"/>
      <c r="O833" s="61">
        <v>0.0</v>
      </c>
      <c r="P833" s="59" t="s">
        <v>91</v>
      </c>
      <c r="Q833" s="62" t="s">
        <v>1817</v>
      </c>
      <c r="R833" s="61">
        <v>25.0</v>
      </c>
      <c r="S833" s="61">
        <v>15.0</v>
      </c>
      <c r="T833" s="61">
        <v>10.0</v>
      </c>
      <c r="U833" s="59" t="s">
        <v>1818</v>
      </c>
      <c r="V833" s="60"/>
      <c r="W833" s="60"/>
    </row>
    <row r="834">
      <c r="A834" s="61">
        <v>3713.0</v>
      </c>
      <c r="B834" s="61">
        <v>273.0</v>
      </c>
      <c r="C834" s="61">
        <v>7.894443808353E12</v>
      </c>
      <c r="D834" s="59" t="s">
        <v>89</v>
      </c>
      <c r="E834" s="59" t="s">
        <v>90</v>
      </c>
      <c r="F834" s="59" t="s">
        <v>63</v>
      </c>
      <c r="G834" s="59" t="s">
        <v>107</v>
      </c>
      <c r="H834" s="61">
        <v>100.0</v>
      </c>
      <c r="I834" s="61">
        <v>40.0</v>
      </c>
      <c r="J834" s="61">
        <v>0.0</v>
      </c>
      <c r="K834" s="61">
        <v>2.0</v>
      </c>
      <c r="L834" s="61">
        <v>0.0</v>
      </c>
      <c r="M834" s="60"/>
      <c r="N834" s="60"/>
      <c r="O834" s="61">
        <v>0.0</v>
      </c>
      <c r="P834" s="59" t="s">
        <v>91</v>
      </c>
      <c r="Q834" s="62" t="s">
        <v>1819</v>
      </c>
      <c r="R834" s="61">
        <v>25.0</v>
      </c>
      <c r="S834" s="61">
        <v>15.0</v>
      </c>
      <c r="T834" s="61">
        <v>10.0</v>
      </c>
      <c r="U834" s="59" t="s">
        <v>1820</v>
      </c>
      <c r="V834" s="60"/>
      <c r="W834" s="60"/>
    </row>
    <row r="835">
      <c r="A835" s="61">
        <v>3719.0</v>
      </c>
      <c r="B835" s="61">
        <v>1033.0</v>
      </c>
      <c r="C835" s="61">
        <v>7.89444380836E12</v>
      </c>
      <c r="D835" s="59" t="s">
        <v>89</v>
      </c>
      <c r="E835" s="59" t="s">
        <v>211</v>
      </c>
      <c r="F835" s="59"/>
      <c r="G835" s="59"/>
      <c r="H835" s="59"/>
      <c r="I835" s="61">
        <v>20.0</v>
      </c>
      <c r="J835" s="61">
        <v>0.0</v>
      </c>
      <c r="K835" s="61">
        <v>1.0</v>
      </c>
      <c r="L835" s="61">
        <v>0.0</v>
      </c>
      <c r="M835" s="60"/>
      <c r="N835" s="60"/>
      <c r="O835" s="61">
        <v>0.0</v>
      </c>
      <c r="P835" s="59" t="s">
        <v>91</v>
      </c>
      <c r="Q835" s="62" t="s">
        <v>1821</v>
      </c>
      <c r="R835" s="59"/>
      <c r="S835" s="59"/>
      <c r="T835" s="59"/>
      <c r="U835" s="59" t="s">
        <v>1822</v>
      </c>
      <c r="V835" s="60"/>
      <c r="W835" s="60"/>
    </row>
    <row r="836">
      <c r="A836" s="61">
        <v>3721.0</v>
      </c>
      <c r="B836" s="61">
        <v>1033.0</v>
      </c>
      <c r="C836" s="61">
        <v>7.894443808377E12</v>
      </c>
      <c r="D836" s="59" t="s">
        <v>89</v>
      </c>
      <c r="E836" s="59" t="s">
        <v>277</v>
      </c>
      <c r="F836" s="59"/>
      <c r="G836" s="59"/>
      <c r="H836" s="59"/>
      <c r="I836" s="61">
        <v>15.0</v>
      </c>
      <c r="J836" s="61">
        <v>0.0</v>
      </c>
      <c r="K836" s="61">
        <v>3.0</v>
      </c>
      <c r="L836" s="61">
        <v>0.0</v>
      </c>
      <c r="M836" s="60"/>
      <c r="N836" s="60"/>
      <c r="O836" s="61">
        <v>0.0</v>
      </c>
      <c r="P836" s="59" t="s">
        <v>91</v>
      </c>
      <c r="Q836" s="62" t="s">
        <v>1823</v>
      </c>
      <c r="R836" s="59"/>
      <c r="S836" s="59"/>
      <c r="T836" s="59"/>
      <c r="U836" s="59" t="s">
        <v>1824</v>
      </c>
      <c r="V836" s="60"/>
      <c r="W836" s="60"/>
    </row>
    <row r="837">
      <c r="A837" s="61">
        <v>3723.0</v>
      </c>
      <c r="B837" s="61">
        <v>1035.0</v>
      </c>
      <c r="C837" s="61">
        <v>7.894443808384E12</v>
      </c>
      <c r="D837" s="59" t="s">
        <v>89</v>
      </c>
      <c r="E837" s="59" t="s">
        <v>96</v>
      </c>
      <c r="F837" s="60"/>
      <c r="G837" s="60"/>
      <c r="H837" s="64">
        <v>100.0</v>
      </c>
      <c r="I837" s="61">
        <v>25.0</v>
      </c>
      <c r="J837" s="61">
        <v>0.0</v>
      </c>
      <c r="K837" s="61">
        <v>2.0</v>
      </c>
      <c r="L837" s="61">
        <v>0.0</v>
      </c>
      <c r="M837" s="60"/>
      <c r="N837" s="60"/>
      <c r="O837" s="61">
        <v>0.0</v>
      </c>
      <c r="P837" s="59" t="s">
        <v>91</v>
      </c>
      <c r="Q837" s="62" t="s">
        <v>1825</v>
      </c>
      <c r="R837" s="64">
        <v>25.0</v>
      </c>
      <c r="S837" s="64">
        <v>15.0</v>
      </c>
      <c r="T837" s="64">
        <v>10.0</v>
      </c>
      <c r="U837" s="59" t="s">
        <v>1826</v>
      </c>
      <c r="V837" s="60"/>
      <c r="W837" s="60"/>
    </row>
    <row r="838">
      <c r="A838" s="61">
        <v>3725.0</v>
      </c>
      <c r="B838" s="61">
        <v>1035.0</v>
      </c>
      <c r="C838" s="61">
        <v>7.894443808391E12</v>
      </c>
      <c r="D838" s="59" t="s">
        <v>89</v>
      </c>
      <c r="E838" s="59" t="s">
        <v>90</v>
      </c>
      <c r="F838" s="60"/>
      <c r="G838" s="60"/>
      <c r="H838" s="60"/>
      <c r="I838" s="61">
        <v>20.0</v>
      </c>
      <c r="J838" s="61">
        <v>0.0</v>
      </c>
      <c r="K838" s="61">
        <v>6.0</v>
      </c>
      <c r="L838" s="61">
        <v>0.0</v>
      </c>
      <c r="M838" s="60"/>
      <c r="N838" s="60"/>
      <c r="O838" s="61">
        <v>0.0</v>
      </c>
      <c r="P838" s="59" t="s">
        <v>91</v>
      </c>
      <c r="Q838" s="62" t="s">
        <v>1827</v>
      </c>
      <c r="R838" s="60"/>
      <c r="S838" s="60"/>
      <c r="T838" s="60"/>
      <c r="U838" s="59" t="s">
        <v>1828</v>
      </c>
      <c r="V838" s="60"/>
      <c r="W838" s="60"/>
    </row>
    <row r="839">
      <c r="A839" s="61">
        <v>3729.0</v>
      </c>
      <c r="B839" s="61">
        <v>1037.0</v>
      </c>
      <c r="C839" s="61">
        <v>7.894443808407E12</v>
      </c>
      <c r="D839" s="59" t="s">
        <v>89</v>
      </c>
      <c r="E839" s="59" t="s">
        <v>166</v>
      </c>
      <c r="F839" s="60" t="s">
        <v>63</v>
      </c>
      <c r="G839" s="64">
        <v>37.0</v>
      </c>
      <c r="H839" s="61">
        <v>300.0</v>
      </c>
      <c r="I839" s="61">
        <v>90.0</v>
      </c>
      <c r="J839" s="61">
        <v>0.0</v>
      </c>
      <c r="K839" s="61">
        <v>4.0</v>
      </c>
      <c r="L839" s="61">
        <v>0.0</v>
      </c>
      <c r="M839" s="60"/>
      <c r="N839" s="60"/>
      <c r="O839" s="61">
        <v>0.0</v>
      </c>
      <c r="P839" s="59" t="s">
        <v>91</v>
      </c>
      <c r="Q839" s="62" t="s">
        <v>1829</v>
      </c>
      <c r="R839" s="61">
        <v>25.0</v>
      </c>
      <c r="S839" s="61">
        <v>15.0</v>
      </c>
      <c r="T839" s="61">
        <v>10.0</v>
      </c>
      <c r="U839" s="59" t="s">
        <v>1830</v>
      </c>
      <c r="V839" s="60"/>
      <c r="W839" s="60"/>
    </row>
    <row r="840">
      <c r="A840" s="61">
        <v>3731.0</v>
      </c>
      <c r="B840" s="61">
        <v>1039.0</v>
      </c>
      <c r="C840" s="61">
        <v>7.894443808414E12</v>
      </c>
      <c r="D840" s="59" t="s">
        <v>89</v>
      </c>
      <c r="E840" s="59" t="s">
        <v>214</v>
      </c>
      <c r="F840" s="60" t="s">
        <v>63</v>
      </c>
      <c r="G840" s="64">
        <v>36.0</v>
      </c>
      <c r="H840" s="64">
        <v>100.0</v>
      </c>
      <c r="I840" s="61">
        <v>80.0</v>
      </c>
      <c r="J840" s="61">
        <v>0.0</v>
      </c>
      <c r="K840" s="61">
        <v>1.0</v>
      </c>
      <c r="L840" s="61">
        <v>0.0</v>
      </c>
      <c r="M840" s="60"/>
      <c r="N840" s="60"/>
      <c r="O840" s="61">
        <v>0.0</v>
      </c>
      <c r="P840" s="59" t="s">
        <v>91</v>
      </c>
      <c r="Q840" s="62" t="s">
        <v>1831</v>
      </c>
      <c r="R840" s="64">
        <v>25.0</v>
      </c>
      <c r="S840" s="64">
        <v>15.0</v>
      </c>
      <c r="T840" s="64">
        <v>10.0</v>
      </c>
      <c r="U840" s="59" t="s">
        <v>1832</v>
      </c>
      <c r="V840" s="60"/>
      <c r="W840" s="60"/>
    </row>
    <row r="841">
      <c r="A841" s="61">
        <v>3733.0</v>
      </c>
      <c r="B841" s="61">
        <v>881.0</v>
      </c>
      <c r="C841" s="61">
        <v>7.894443808421E12</v>
      </c>
      <c r="D841" s="59" t="s">
        <v>89</v>
      </c>
      <c r="E841" s="59" t="s">
        <v>144</v>
      </c>
      <c r="F841" s="59" t="s">
        <v>63</v>
      </c>
      <c r="G841" s="61">
        <v>36.0</v>
      </c>
      <c r="H841" s="61">
        <v>100.0</v>
      </c>
      <c r="I841" s="61">
        <v>85.0</v>
      </c>
      <c r="J841" s="61">
        <v>0.0</v>
      </c>
      <c r="K841" s="61">
        <v>1.0</v>
      </c>
      <c r="L841" s="61">
        <v>0.0</v>
      </c>
      <c r="M841" s="60"/>
      <c r="N841" s="60"/>
      <c r="O841" s="61">
        <v>0.0</v>
      </c>
      <c r="P841" s="59" t="s">
        <v>91</v>
      </c>
      <c r="Q841" s="62" t="s">
        <v>1833</v>
      </c>
      <c r="R841" s="61">
        <v>25.0</v>
      </c>
      <c r="S841" s="61">
        <v>15.0</v>
      </c>
      <c r="T841" s="61">
        <v>10.0</v>
      </c>
      <c r="U841" s="59" t="s">
        <v>1834</v>
      </c>
      <c r="V841" s="60"/>
      <c r="W841" s="60"/>
    </row>
    <row r="842">
      <c r="A842" s="61">
        <v>3735.0</v>
      </c>
      <c r="B842" s="61">
        <v>547.0</v>
      </c>
      <c r="C842" s="61">
        <v>7.894443808438E12</v>
      </c>
      <c r="D842" s="59" t="s">
        <v>89</v>
      </c>
      <c r="E842" s="59" t="s">
        <v>144</v>
      </c>
      <c r="F842" s="59" t="s">
        <v>63</v>
      </c>
      <c r="G842" s="61">
        <v>19.0</v>
      </c>
      <c r="H842" s="61">
        <v>100.0</v>
      </c>
      <c r="I842" s="61">
        <v>55.0</v>
      </c>
      <c r="J842" s="61">
        <v>0.0</v>
      </c>
      <c r="K842" s="61">
        <v>2.0</v>
      </c>
      <c r="L842" s="61">
        <v>0.0</v>
      </c>
      <c r="M842" s="60"/>
      <c r="N842" s="60"/>
      <c r="O842" s="61">
        <v>0.0</v>
      </c>
      <c r="P842" s="59" t="s">
        <v>91</v>
      </c>
      <c r="Q842" s="62" t="s">
        <v>1835</v>
      </c>
      <c r="R842" s="61">
        <v>25.0</v>
      </c>
      <c r="S842" s="61">
        <v>15.0</v>
      </c>
      <c r="T842" s="61">
        <v>10.0</v>
      </c>
      <c r="U842" s="59" t="s">
        <v>1836</v>
      </c>
      <c r="V842" s="60"/>
      <c r="W842" s="60"/>
    </row>
    <row r="843">
      <c r="A843" s="61">
        <v>3737.0</v>
      </c>
      <c r="B843" s="61">
        <v>1041.0</v>
      </c>
      <c r="C843" s="61">
        <v>7.894443808445E12</v>
      </c>
      <c r="D843" s="59" t="s">
        <v>89</v>
      </c>
      <c r="E843" s="59" t="s">
        <v>139</v>
      </c>
      <c r="F843" s="59" t="s">
        <v>63</v>
      </c>
      <c r="G843" s="59" t="s">
        <v>107</v>
      </c>
      <c r="H843" s="61">
        <v>100.0</v>
      </c>
      <c r="I843" s="61">
        <v>57.2</v>
      </c>
      <c r="J843" s="61">
        <v>0.0</v>
      </c>
      <c r="K843" s="61">
        <v>2.0</v>
      </c>
      <c r="L843" s="61">
        <v>35.0</v>
      </c>
      <c r="M843" s="60"/>
      <c r="N843" s="60"/>
      <c r="O843" s="61">
        <v>0.0</v>
      </c>
      <c r="P843" s="59" t="s">
        <v>91</v>
      </c>
      <c r="Q843" s="62" t="s">
        <v>1837</v>
      </c>
      <c r="R843" s="61">
        <v>25.0</v>
      </c>
      <c r="S843" s="61">
        <v>15.0</v>
      </c>
      <c r="T843" s="61">
        <v>10.0</v>
      </c>
      <c r="U843" s="59" t="s">
        <v>1838</v>
      </c>
      <c r="V843" s="60"/>
      <c r="W843" s="60"/>
    </row>
    <row r="844">
      <c r="A844" s="61">
        <v>3739.0</v>
      </c>
      <c r="B844" s="61">
        <v>1043.0</v>
      </c>
      <c r="C844" s="61">
        <v>7.894443808452E12</v>
      </c>
      <c r="D844" s="59" t="s">
        <v>89</v>
      </c>
      <c r="E844" s="59" t="s">
        <v>90</v>
      </c>
      <c r="F844" s="59" t="s">
        <v>63</v>
      </c>
      <c r="G844" s="59" t="s">
        <v>103</v>
      </c>
      <c r="H844" s="61">
        <v>100.0</v>
      </c>
      <c r="I844" s="61">
        <v>58.0</v>
      </c>
      <c r="J844" s="61">
        <v>0.0</v>
      </c>
      <c r="K844" s="61">
        <v>2.0</v>
      </c>
      <c r="L844" s="61">
        <v>50.0</v>
      </c>
      <c r="M844" s="60"/>
      <c r="N844" s="60"/>
      <c r="O844" s="61">
        <v>0.0</v>
      </c>
      <c r="P844" s="59" t="s">
        <v>91</v>
      </c>
      <c r="Q844" s="62" t="s">
        <v>1839</v>
      </c>
      <c r="R844" s="61">
        <v>25.0</v>
      </c>
      <c r="S844" s="61">
        <v>15.0</v>
      </c>
      <c r="T844" s="61">
        <v>10.0</v>
      </c>
      <c r="U844" s="59" t="s">
        <v>1840</v>
      </c>
      <c r="V844" s="60"/>
      <c r="W844" s="60"/>
    </row>
    <row r="845">
      <c r="A845" s="61">
        <v>3741.0</v>
      </c>
      <c r="B845" s="61">
        <v>1045.0</v>
      </c>
      <c r="C845" s="61">
        <v>7.894443808469E12</v>
      </c>
      <c r="D845" s="59" t="s">
        <v>89</v>
      </c>
      <c r="E845" s="59" t="s">
        <v>90</v>
      </c>
      <c r="F845" s="59" t="s">
        <v>63</v>
      </c>
      <c r="G845" s="59" t="s">
        <v>970</v>
      </c>
      <c r="H845" s="61">
        <v>300.0</v>
      </c>
      <c r="I845" s="61">
        <v>90.0</v>
      </c>
      <c r="J845" s="61">
        <v>0.0</v>
      </c>
      <c r="K845" s="61">
        <v>1.0</v>
      </c>
      <c r="L845" s="61">
        <v>80.0</v>
      </c>
      <c r="M845" s="60"/>
      <c r="N845" s="60"/>
      <c r="O845" s="61">
        <v>0.0</v>
      </c>
      <c r="P845" s="59" t="s">
        <v>91</v>
      </c>
      <c r="Q845" s="62" t="s">
        <v>1841</v>
      </c>
      <c r="R845" s="61">
        <v>25.0</v>
      </c>
      <c r="S845" s="61">
        <v>15.0</v>
      </c>
      <c r="T845" s="61">
        <v>10.0</v>
      </c>
      <c r="U845" s="59" t="s">
        <v>1842</v>
      </c>
      <c r="V845" s="60"/>
      <c r="W845" s="60"/>
    </row>
    <row r="846">
      <c r="A846" s="61">
        <v>3743.0</v>
      </c>
      <c r="B846" s="61">
        <v>477.0</v>
      </c>
      <c r="C846" s="61">
        <v>7.894443808476E12</v>
      </c>
      <c r="D846" s="59" t="s">
        <v>89</v>
      </c>
      <c r="E846" s="59" t="s">
        <v>99</v>
      </c>
      <c r="F846" s="59" t="s">
        <v>63</v>
      </c>
      <c r="G846" s="59" t="s">
        <v>120</v>
      </c>
      <c r="H846" s="61">
        <v>100.0</v>
      </c>
      <c r="I846" s="61">
        <v>50.0</v>
      </c>
      <c r="J846" s="61">
        <v>0.0</v>
      </c>
      <c r="K846" s="61">
        <v>2.0</v>
      </c>
      <c r="L846" s="61">
        <v>0.0</v>
      </c>
      <c r="M846" s="60"/>
      <c r="N846" s="60"/>
      <c r="O846" s="61">
        <v>0.0</v>
      </c>
      <c r="P846" s="59" t="s">
        <v>91</v>
      </c>
      <c r="Q846" s="62" t="s">
        <v>1843</v>
      </c>
      <c r="R846" s="61">
        <v>25.0</v>
      </c>
      <c r="S846" s="61">
        <v>15.0</v>
      </c>
      <c r="T846" s="61">
        <v>10.0</v>
      </c>
      <c r="U846" s="59" t="s">
        <v>1844</v>
      </c>
      <c r="V846" s="60"/>
      <c r="W846" s="60"/>
    </row>
    <row r="847">
      <c r="A847" s="61">
        <v>3745.0</v>
      </c>
      <c r="B847" s="61">
        <v>163.0</v>
      </c>
      <c r="C847" s="61">
        <v>7.894443808483E12</v>
      </c>
      <c r="D847" s="59" t="s">
        <v>89</v>
      </c>
      <c r="E847" s="59" t="s">
        <v>144</v>
      </c>
      <c r="F847" s="59" t="s">
        <v>63</v>
      </c>
      <c r="G847" s="61">
        <v>19.0</v>
      </c>
      <c r="H847" s="61">
        <v>100.0</v>
      </c>
      <c r="I847" s="61">
        <v>50.0</v>
      </c>
      <c r="J847" s="61">
        <v>0.0</v>
      </c>
      <c r="K847" s="61">
        <v>-1.0</v>
      </c>
      <c r="L847" s="61">
        <v>0.0</v>
      </c>
      <c r="M847" s="60"/>
      <c r="N847" s="60"/>
      <c r="O847" s="61">
        <v>0.0</v>
      </c>
      <c r="P847" s="59" t="s">
        <v>332</v>
      </c>
      <c r="Q847" s="62" t="s">
        <v>1845</v>
      </c>
      <c r="R847" s="61">
        <v>25.0</v>
      </c>
      <c r="S847" s="61">
        <v>15.0</v>
      </c>
      <c r="T847" s="61">
        <v>10.0</v>
      </c>
      <c r="U847" s="59" t="s">
        <v>1846</v>
      </c>
      <c r="V847" s="60"/>
      <c r="W847" s="60"/>
    </row>
    <row r="848">
      <c r="A848" s="61">
        <v>3747.0</v>
      </c>
      <c r="B848" s="61">
        <v>163.0</v>
      </c>
      <c r="C848" s="61">
        <v>7.89444380849E12</v>
      </c>
      <c r="D848" s="59" t="s">
        <v>89</v>
      </c>
      <c r="E848" s="59" t="s">
        <v>144</v>
      </c>
      <c r="F848" s="59" t="s">
        <v>63</v>
      </c>
      <c r="G848" s="59" t="s">
        <v>113</v>
      </c>
      <c r="H848" s="61">
        <v>100.0</v>
      </c>
      <c r="I848" s="61">
        <v>55.0</v>
      </c>
      <c r="J848" s="61">
        <v>0.0</v>
      </c>
      <c r="K848" s="61">
        <v>0.0</v>
      </c>
      <c r="L848" s="61">
        <v>0.0</v>
      </c>
      <c r="M848" s="60"/>
      <c r="N848" s="60"/>
      <c r="O848" s="61">
        <v>0.0</v>
      </c>
      <c r="P848" s="59" t="s">
        <v>91</v>
      </c>
      <c r="Q848" s="62" t="s">
        <v>1847</v>
      </c>
      <c r="R848" s="61">
        <v>25.0</v>
      </c>
      <c r="S848" s="61">
        <v>15.0</v>
      </c>
      <c r="T848" s="61">
        <v>10.0</v>
      </c>
      <c r="U848" s="59" t="s">
        <v>1848</v>
      </c>
      <c r="V848" s="60"/>
      <c r="W848" s="60"/>
    </row>
    <row r="849">
      <c r="A849" s="61">
        <v>3749.0</v>
      </c>
      <c r="B849" s="61">
        <v>1039.0</v>
      </c>
      <c r="C849" s="61">
        <v>7.894443808506E12</v>
      </c>
      <c r="D849" s="59" t="s">
        <v>89</v>
      </c>
      <c r="E849" s="59" t="s">
        <v>144</v>
      </c>
      <c r="F849" s="59" t="s">
        <v>63</v>
      </c>
      <c r="G849" s="61">
        <v>35.0</v>
      </c>
      <c r="H849" s="61">
        <v>100.0</v>
      </c>
      <c r="I849" s="61">
        <v>80.0</v>
      </c>
      <c r="J849" s="61">
        <v>0.0</v>
      </c>
      <c r="K849" s="61">
        <v>1.0</v>
      </c>
      <c r="L849" s="61">
        <v>0.0</v>
      </c>
      <c r="M849" s="60"/>
      <c r="N849" s="60"/>
      <c r="O849" s="61">
        <v>0.0</v>
      </c>
      <c r="P849" s="59" t="s">
        <v>91</v>
      </c>
      <c r="Q849" s="62" t="s">
        <v>1849</v>
      </c>
      <c r="R849" s="61">
        <v>25.0</v>
      </c>
      <c r="S849" s="61">
        <v>15.0</v>
      </c>
      <c r="T849" s="61">
        <v>10.0</v>
      </c>
      <c r="U849" s="59" t="s">
        <v>1850</v>
      </c>
      <c r="V849" s="60"/>
      <c r="W849" s="60"/>
    </row>
    <row r="850">
      <c r="A850" s="61">
        <v>3751.0</v>
      </c>
      <c r="B850" s="61">
        <v>1039.0</v>
      </c>
      <c r="C850" s="61">
        <v>7.894443808513E12</v>
      </c>
      <c r="D850" s="59" t="s">
        <v>89</v>
      </c>
      <c r="E850" s="59" t="s">
        <v>144</v>
      </c>
      <c r="F850" s="59" t="s">
        <v>63</v>
      </c>
      <c r="G850" s="59" t="s">
        <v>147</v>
      </c>
      <c r="H850" s="61">
        <v>100.0</v>
      </c>
      <c r="I850" s="61">
        <v>80.0</v>
      </c>
      <c r="J850" s="61">
        <v>0.0</v>
      </c>
      <c r="K850" s="61">
        <v>1.0</v>
      </c>
      <c r="L850" s="61">
        <v>0.0</v>
      </c>
      <c r="M850" s="60"/>
      <c r="N850" s="60"/>
      <c r="O850" s="61">
        <v>0.0</v>
      </c>
      <c r="P850" s="59" t="s">
        <v>91</v>
      </c>
      <c r="Q850" s="62" t="s">
        <v>1851</v>
      </c>
      <c r="R850" s="61">
        <v>25.0</v>
      </c>
      <c r="S850" s="61">
        <v>15.0</v>
      </c>
      <c r="T850" s="61">
        <v>10.0</v>
      </c>
      <c r="U850" s="59" t="s">
        <v>1852</v>
      </c>
      <c r="V850" s="60"/>
      <c r="W850" s="60"/>
    </row>
    <row r="851">
      <c r="A851" s="61">
        <v>3753.0</v>
      </c>
      <c r="B851" s="61">
        <v>1039.0</v>
      </c>
      <c r="C851" s="61">
        <v>7.89444380852E12</v>
      </c>
      <c r="D851" s="59" t="s">
        <v>89</v>
      </c>
      <c r="E851" s="59" t="s">
        <v>144</v>
      </c>
      <c r="F851" s="59" t="s">
        <v>63</v>
      </c>
      <c r="G851" s="61">
        <v>38.0</v>
      </c>
      <c r="H851" s="61">
        <v>100.0</v>
      </c>
      <c r="I851" s="61">
        <v>80.0</v>
      </c>
      <c r="J851" s="61">
        <v>0.0</v>
      </c>
      <c r="K851" s="61">
        <v>1.0</v>
      </c>
      <c r="L851" s="61">
        <v>0.0</v>
      </c>
      <c r="M851" s="60"/>
      <c r="N851" s="60"/>
      <c r="O851" s="61">
        <v>0.0</v>
      </c>
      <c r="P851" s="59" t="s">
        <v>91</v>
      </c>
      <c r="Q851" s="62" t="s">
        <v>1853</v>
      </c>
      <c r="R851" s="61">
        <v>25.0</v>
      </c>
      <c r="S851" s="61">
        <v>15.0</v>
      </c>
      <c r="T851" s="61">
        <v>10.0</v>
      </c>
      <c r="U851" s="59" t="s">
        <v>1854</v>
      </c>
      <c r="V851" s="60"/>
      <c r="W851" s="60"/>
    </row>
    <row r="852">
      <c r="A852" s="61">
        <v>3755.0</v>
      </c>
      <c r="B852" s="61">
        <v>53.0</v>
      </c>
      <c r="C852" s="61">
        <v>7.894443808537E12</v>
      </c>
      <c r="D852" s="59" t="s">
        <v>89</v>
      </c>
      <c r="E852" s="59" t="s">
        <v>102</v>
      </c>
      <c r="F852" s="59" t="s">
        <v>63</v>
      </c>
      <c r="G852" s="61">
        <v>25.0</v>
      </c>
      <c r="H852" s="61">
        <v>100.0</v>
      </c>
      <c r="I852" s="61">
        <v>40.0</v>
      </c>
      <c r="J852" s="61">
        <v>0.0</v>
      </c>
      <c r="K852" s="61">
        <v>2.0</v>
      </c>
      <c r="L852" s="61">
        <v>34.0</v>
      </c>
      <c r="M852" s="60"/>
      <c r="N852" s="60"/>
      <c r="O852" s="61">
        <v>0.0</v>
      </c>
      <c r="P852" s="59" t="s">
        <v>91</v>
      </c>
      <c r="Q852" s="62" t="s">
        <v>1855</v>
      </c>
      <c r="R852" s="61">
        <v>25.0</v>
      </c>
      <c r="S852" s="61">
        <v>15.0</v>
      </c>
      <c r="T852" s="61">
        <v>10.0</v>
      </c>
      <c r="U852" s="59" t="s">
        <v>1856</v>
      </c>
      <c r="V852" s="60"/>
      <c r="W852" s="60"/>
    </row>
    <row r="853">
      <c r="A853" s="61">
        <v>3757.0</v>
      </c>
      <c r="B853" s="61">
        <v>1051.0</v>
      </c>
      <c r="C853" s="61">
        <v>7.894443808544E12</v>
      </c>
      <c r="D853" s="59" t="s">
        <v>89</v>
      </c>
      <c r="E853" s="59" t="s">
        <v>90</v>
      </c>
      <c r="F853" s="59" t="s">
        <v>63</v>
      </c>
      <c r="G853" s="61">
        <v>37.0</v>
      </c>
      <c r="H853" s="61">
        <v>100.0</v>
      </c>
      <c r="I853" s="61">
        <v>55.0</v>
      </c>
      <c r="J853" s="61">
        <v>0.0</v>
      </c>
      <c r="K853" s="61">
        <v>1.0</v>
      </c>
      <c r="L853" s="61">
        <v>0.0</v>
      </c>
      <c r="M853" s="60"/>
      <c r="N853" s="60"/>
      <c r="O853" s="61">
        <v>0.0</v>
      </c>
      <c r="P853" s="59" t="s">
        <v>91</v>
      </c>
      <c r="Q853" s="62" t="s">
        <v>1857</v>
      </c>
      <c r="R853" s="61">
        <v>25.0</v>
      </c>
      <c r="S853" s="61">
        <v>15.0</v>
      </c>
      <c r="T853" s="61">
        <v>10.0</v>
      </c>
      <c r="U853" s="59" t="s">
        <v>1858</v>
      </c>
      <c r="V853" s="60"/>
      <c r="W853" s="60"/>
    </row>
    <row r="854">
      <c r="A854" s="61">
        <v>3759.0</v>
      </c>
      <c r="B854" s="61">
        <v>1039.0</v>
      </c>
      <c r="C854" s="61">
        <v>7.894443808551E12</v>
      </c>
      <c r="D854" s="59" t="s">
        <v>89</v>
      </c>
      <c r="E854" s="59" t="s">
        <v>90</v>
      </c>
      <c r="F854" s="59" t="s">
        <v>63</v>
      </c>
      <c r="G854" s="61">
        <v>37.0</v>
      </c>
      <c r="H854" s="61">
        <v>100.0</v>
      </c>
      <c r="I854" s="61">
        <v>80.0</v>
      </c>
      <c r="J854" s="61">
        <v>0.0</v>
      </c>
      <c r="K854" s="61">
        <v>1.0</v>
      </c>
      <c r="L854" s="61">
        <v>0.0</v>
      </c>
      <c r="M854" s="60"/>
      <c r="N854" s="60"/>
      <c r="O854" s="61">
        <v>0.0</v>
      </c>
      <c r="P854" s="59" t="s">
        <v>91</v>
      </c>
      <c r="Q854" s="62" t="s">
        <v>1859</v>
      </c>
      <c r="R854" s="61">
        <v>25.0</v>
      </c>
      <c r="S854" s="61">
        <v>15.0</v>
      </c>
      <c r="T854" s="61">
        <v>10.0</v>
      </c>
      <c r="U854" s="59" t="s">
        <v>1860</v>
      </c>
      <c r="V854" s="60"/>
      <c r="W854" s="60"/>
    </row>
    <row r="855">
      <c r="A855" s="61">
        <v>3761.0</v>
      </c>
      <c r="B855" s="61">
        <v>1029.0</v>
      </c>
      <c r="C855" s="61">
        <v>7.894443808568E12</v>
      </c>
      <c r="D855" s="59" t="s">
        <v>89</v>
      </c>
      <c r="E855" s="59" t="s">
        <v>139</v>
      </c>
      <c r="F855" s="59" t="s">
        <v>63</v>
      </c>
      <c r="G855" s="61">
        <v>36.0</v>
      </c>
      <c r="H855" s="61">
        <v>100.0</v>
      </c>
      <c r="I855" s="61">
        <v>100.0</v>
      </c>
      <c r="J855" s="61">
        <v>0.0</v>
      </c>
      <c r="K855" s="61">
        <v>1.0</v>
      </c>
      <c r="L855" s="61">
        <v>50.0</v>
      </c>
      <c r="M855" s="66">
        <v>44839.0</v>
      </c>
      <c r="N855" s="63">
        <v>44864.0</v>
      </c>
      <c r="O855" s="61">
        <v>100.0</v>
      </c>
      <c r="P855" s="59" t="s">
        <v>91</v>
      </c>
      <c r="Q855" s="62" t="s">
        <v>1861</v>
      </c>
      <c r="R855" s="61">
        <v>25.0</v>
      </c>
      <c r="S855" s="61">
        <v>15.0</v>
      </c>
      <c r="T855" s="61">
        <v>10.0</v>
      </c>
      <c r="U855" s="59" t="s">
        <v>1862</v>
      </c>
      <c r="V855" s="60"/>
      <c r="W855" s="60"/>
    </row>
    <row r="856">
      <c r="A856" s="61">
        <v>3763.0</v>
      </c>
      <c r="B856" s="61">
        <v>869.0</v>
      </c>
      <c r="C856" s="61">
        <v>7.894443808575E12</v>
      </c>
      <c r="D856" s="59" t="s">
        <v>89</v>
      </c>
      <c r="E856" s="59" t="s">
        <v>139</v>
      </c>
      <c r="F856" s="59" t="s">
        <v>63</v>
      </c>
      <c r="G856" s="61">
        <v>30.0</v>
      </c>
      <c r="H856" s="61">
        <v>100.0</v>
      </c>
      <c r="I856" s="61">
        <v>65.0</v>
      </c>
      <c r="J856" s="61">
        <v>0.0</v>
      </c>
      <c r="K856" s="61">
        <v>2.0</v>
      </c>
      <c r="L856" s="61">
        <v>0.0</v>
      </c>
      <c r="M856" s="60"/>
      <c r="N856" s="60"/>
      <c r="O856" s="61">
        <v>0.0</v>
      </c>
      <c r="P856" s="59" t="s">
        <v>91</v>
      </c>
      <c r="Q856" s="62" t="s">
        <v>1863</v>
      </c>
      <c r="R856" s="61">
        <v>25.0</v>
      </c>
      <c r="S856" s="61">
        <v>15.0</v>
      </c>
      <c r="T856" s="61">
        <v>10.0</v>
      </c>
      <c r="U856" s="59" t="s">
        <v>1864</v>
      </c>
      <c r="V856" s="60"/>
      <c r="W856" s="60"/>
    </row>
    <row r="857">
      <c r="A857" s="61">
        <v>3765.0</v>
      </c>
      <c r="B857" s="61">
        <v>297.0</v>
      </c>
      <c r="C857" s="61">
        <v>7.894443808582E12</v>
      </c>
      <c r="D857" s="59" t="s">
        <v>89</v>
      </c>
      <c r="E857" s="59" t="s">
        <v>90</v>
      </c>
      <c r="F857" s="59" t="s">
        <v>63</v>
      </c>
      <c r="G857" s="61">
        <v>32.0</v>
      </c>
      <c r="H857" s="61">
        <v>100.0</v>
      </c>
      <c r="I857" s="61">
        <v>80.0</v>
      </c>
      <c r="J857" s="61">
        <v>0.0</v>
      </c>
      <c r="K857" s="61">
        <v>1.0</v>
      </c>
      <c r="L857" s="61">
        <v>30.0</v>
      </c>
      <c r="M857" s="67"/>
      <c r="N857" s="68"/>
      <c r="O857" s="61">
        <v>0.0</v>
      </c>
      <c r="P857" s="59" t="s">
        <v>91</v>
      </c>
      <c r="Q857" s="62" t="s">
        <v>1865</v>
      </c>
      <c r="R857" s="61">
        <v>25.0</v>
      </c>
      <c r="S857" s="61">
        <v>15.0</v>
      </c>
      <c r="T857" s="61">
        <v>10.0</v>
      </c>
      <c r="U857" s="59" t="s">
        <v>1866</v>
      </c>
      <c r="V857" s="60"/>
      <c r="W857" s="60"/>
    </row>
    <row r="858">
      <c r="A858" s="61">
        <v>3767.0</v>
      </c>
      <c r="B858" s="61">
        <v>1053.0</v>
      </c>
      <c r="C858" s="61">
        <v>7.894443808599E12</v>
      </c>
      <c r="D858" s="59" t="s">
        <v>89</v>
      </c>
      <c r="E858" s="59" t="s">
        <v>96</v>
      </c>
      <c r="F858" s="59"/>
      <c r="G858" s="59"/>
      <c r="H858" s="61">
        <v>200.0</v>
      </c>
      <c r="I858" s="61">
        <v>198.0</v>
      </c>
      <c r="J858" s="61">
        <v>0.0</v>
      </c>
      <c r="K858" s="61">
        <v>2.0</v>
      </c>
      <c r="L858" s="61">
        <v>0.0</v>
      </c>
      <c r="M858" s="60"/>
      <c r="N858" s="60"/>
      <c r="O858" s="61">
        <v>0.0</v>
      </c>
      <c r="P858" s="59" t="s">
        <v>91</v>
      </c>
      <c r="Q858" s="62" t="s">
        <v>1867</v>
      </c>
      <c r="R858" s="61">
        <v>25.0</v>
      </c>
      <c r="S858" s="61">
        <v>15.0</v>
      </c>
      <c r="T858" s="61">
        <v>10.0</v>
      </c>
      <c r="U858" s="59" t="s">
        <v>1868</v>
      </c>
      <c r="V858" s="60"/>
      <c r="W858" s="60"/>
    </row>
    <row r="859">
      <c r="A859" s="61">
        <v>3769.0</v>
      </c>
      <c r="B859" s="61">
        <v>885.0</v>
      </c>
      <c r="C859" s="61">
        <v>7.894443808605E12</v>
      </c>
      <c r="D859" s="59" t="s">
        <v>89</v>
      </c>
      <c r="E859" s="59" t="s">
        <v>96</v>
      </c>
      <c r="F859" s="59" t="s">
        <v>63</v>
      </c>
      <c r="G859" s="61">
        <v>36.0</v>
      </c>
      <c r="H859" s="61">
        <v>100.0</v>
      </c>
      <c r="I859" s="61">
        <v>100.0</v>
      </c>
      <c r="J859" s="61">
        <v>0.0</v>
      </c>
      <c r="K859" s="61">
        <v>2.0</v>
      </c>
      <c r="L859" s="61">
        <v>0.0</v>
      </c>
      <c r="M859" s="60"/>
      <c r="N859" s="60"/>
      <c r="O859" s="61">
        <v>0.0</v>
      </c>
      <c r="P859" s="59" t="s">
        <v>91</v>
      </c>
      <c r="Q859" s="62" t="s">
        <v>1869</v>
      </c>
      <c r="R859" s="61">
        <v>25.0</v>
      </c>
      <c r="S859" s="61">
        <v>15.0</v>
      </c>
      <c r="T859" s="61">
        <v>10.0</v>
      </c>
      <c r="U859" s="59" t="s">
        <v>1870</v>
      </c>
      <c r="V859" s="60"/>
      <c r="W859" s="60"/>
    </row>
    <row r="860">
      <c r="A860" s="61">
        <v>3771.0</v>
      </c>
      <c r="B860" s="61">
        <v>921.0</v>
      </c>
      <c r="C860" s="61">
        <v>7.894443808612E12</v>
      </c>
      <c r="D860" s="59" t="s">
        <v>89</v>
      </c>
      <c r="E860" s="59" t="s">
        <v>102</v>
      </c>
      <c r="F860" s="60" t="s">
        <v>63</v>
      </c>
      <c r="G860" s="64">
        <v>37.0</v>
      </c>
      <c r="H860" s="61">
        <v>100.0</v>
      </c>
      <c r="I860" s="61">
        <v>80.0</v>
      </c>
      <c r="J860" s="61">
        <v>0.0</v>
      </c>
      <c r="K860" s="61">
        <v>1.0</v>
      </c>
      <c r="L860" s="61">
        <v>0.0</v>
      </c>
      <c r="M860" s="60"/>
      <c r="N860" s="60"/>
      <c r="O860" s="61">
        <v>0.0</v>
      </c>
      <c r="P860" s="59" t="s">
        <v>91</v>
      </c>
      <c r="Q860" s="62" t="s">
        <v>1871</v>
      </c>
      <c r="R860" s="61">
        <v>25.0</v>
      </c>
      <c r="S860" s="61">
        <v>15.0</v>
      </c>
      <c r="T860" s="61">
        <v>10.0</v>
      </c>
      <c r="U860" s="59" t="s">
        <v>1872</v>
      </c>
      <c r="V860" s="60"/>
      <c r="W860" s="60"/>
    </row>
    <row r="861">
      <c r="A861" s="61">
        <v>3773.0</v>
      </c>
      <c r="B861" s="61">
        <v>87.0</v>
      </c>
      <c r="C861" s="61">
        <v>7.894443808629E12</v>
      </c>
      <c r="D861" s="59" t="s">
        <v>89</v>
      </c>
      <c r="E861" s="59" t="s">
        <v>102</v>
      </c>
      <c r="F861" s="59" t="s">
        <v>63</v>
      </c>
      <c r="G861" s="61">
        <v>25.0</v>
      </c>
      <c r="H861" s="61">
        <v>100.0</v>
      </c>
      <c r="I861" s="61">
        <v>55.0</v>
      </c>
      <c r="J861" s="61">
        <v>0.0</v>
      </c>
      <c r="K861" s="61">
        <v>2.0</v>
      </c>
      <c r="L861" s="61">
        <v>38.25</v>
      </c>
      <c r="M861" s="60"/>
      <c r="N861" s="60"/>
      <c r="O861" s="61">
        <v>0.0</v>
      </c>
      <c r="P861" s="59" t="s">
        <v>91</v>
      </c>
      <c r="Q861" s="62" t="s">
        <v>1873</v>
      </c>
      <c r="R861" s="61">
        <v>25.0</v>
      </c>
      <c r="S861" s="61">
        <v>15.0</v>
      </c>
      <c r="T861" s="61">
        <v>10.0</v>
      </c>
      <c r="U861" s="59" t="s">
        <v>1874</v>
      </c>
      <c r="V861" s="60"/>
      <c r="W861" s="60"/>
    </row>
    <row r="862">
      <c r="A862" s="61">
        <v>3775.0</v>
      </c>
      <c r="B862" s="61">
        <v>124.0</v>
      </c>
      <c r="C862" s="61">
        <v>7.894443808636E12</v>
      </c>
      <c r="D862" s="59" t="s">
        <v>89</v>
      </c>
      <c r="E862" s="59" t="s">
        <v>166</v>
      </c>
      <c r="F862" s="59" t="s">
        <v>63</v>
      </c>
      <c r="G862" s="61">
        <v>25.0</v>
      </c>
      <c r="H862" s="61">
        <v>100.0</v>
      </c>
      <c r="I862" s="61">
        <v>55.0</v>
      </c>
      <c r="J862" s="61">
        <v>0.0</v>
      </c>
      <c r="K862" s="61">
        <v>1.0</v>
      </c>
      <c r="L862" s="61">
        <v>31.38</v>
      </c>
      <c r="M862" s="60"/>
      <c r="N862" s="60"/>
      <c r="O862" s="61">
        <v>0.0</v>
      </c>
      <c r="P862" s="59" t="s">
        <v>91</v>
      </c>
      <c r="Q862" s="62" t="s">
        <v>1875</v>
      </c>
      <c r="R862" s="61">
        <v>25.0</v>
      </c>
      <c r="S862" s="61">
        <v>15.0</v>
      </c>
      <c r="T862" s="61">
        <v>10.0</v>
      </c>
      <c r="U862" s="59" t="s">
        <v>1876</v>
      </c>
      <c r="V862" s="60"/>
      <c r="W862" s="60"/>
    </row>
    <row r="863">
      <c r="A863" s="61">
        <v>3777.0</v>
      </c>
      <c r="B863" s="61">
        <v>851.0</v>
      </c>
      <c r="C863" s="61">
        <v>7.894443808643E12</v>
      </c>
      <c r="D863" s="59" t="s">
        <v>89</v>
      </c>
      <c r="E863" s="59" t="s">
        <v>102</v>
      </c>
      <c r="F863" s="59" t="s">
        <v>63</v>
      </c>
      <c r="G863" s="59" t="s">
        <v>147</v>
      </c>
      <c r="H863" s="61">
        <v>100.0</v>
      </c>
      <c r="I863" s="61">
        <v>100.0</v>
      </c>
      <c r="J863" s="61">
        <v>0.0</v>
      </c>
      <c r="K863" s="61">
        <v>29.0</v>
      </c>
      <c r="L863" s="61">
        <v>0.0</v>
      </c>
      <c r="M863" s="60"/>
      <c r="N863" s="60"/>
      <c r="O863" s="61">
        <v>0.0</v>
      </c>
      <c r="P863" s="59" t="s">
        <v>1141</v>
      </c>
      <c r="Q863" s="62" t="s">
        <v>1877</v>
      </c>
      <c r="R863" s="61">
        <v>25.0</v>
      </c>
      <c r="S863" s="61">
        <v>15.0</v>
      </c>
      <c r="T863" s="61">
        <v>10.0</v>
      </c>
      <c r="U863" s="59" t="s">
        <v>1878</v>
      </c>
      <c r="V863" s="60"/>
      <c r="W863" s="60"/>
    </row>
    <row r="864">
      <c r="A864" s="61">
        <v>3779.0</v>
      </c>
      <c r="B864" s="61">
        <v>851.0</v>
      </c>
      <c r="C864" s="61">
        <v>7.89444380865E12</v>
      </c>
      <c r="D864" s="59" t="s">
        <v>89</v>
      </c>
      <c r="E864" s="59" t="s">
        <v>127</v>
      </c>
      <c r="F864" s="59" t="s">
        <v>63</v>
      </c>
      <c r="G864" s="61">
        <v>41.0</v>
      </c>
      <c r="H864" s="59"/>
      <c r="I864" s="61">
        <v>100.0</v>
      </c>
      <c r="J864" s="61">
        <v>0.0</v>
      </c>
      <c r="K864" s="61">
        <v>6.0</v>
      </c>
      <c r="L864" s="61">
        <v>0.0</v>
      </c>
      <c r="M864" s="60"/>
      <c r="N864" s="60"/>
      <c r="O864" s="61">
        <v>0.0</v>
      </c>
      <c r="P864" s="59" t="s">
        <v>91</v>
      </c>
      <c r="Q864" s="62" t="s">
        <v>1879</v>
      </c>
      <c r="R864" s="59"/>
      <c r="S864" s="59"/>
      <c r="T864" s="59"/>
      <c r="U864" s="59" t="s">
        <v>1880</v>
      </c>
      <c r="V864" s="60"/>
      <c r="W864" s="60"/>
    </row>
    <row r="865">
      <c r="A865" s="61">
        <v>3781.0</v>
      </c>
      <c r="B865" s="61">
        <v>869.0</v>
      </c>
      <c r="C865" s="61">
        <v>7.894443808667E12</v>
      </c>
      <c r="D865" s="59" t="s">
        <v>89</v>
      </c>
      <c r="E865" s="59" t="s">
        <v>189</v>
      </c>
      <c r="F865" s="59" t="s">
        <v>63</v>
      </c>
      <c r="G865" s="61">
        <v>31.0</v>
      </c>
      <c r="H865" s="61">
        <v>100.0</v>
      </c>
      <c r="I865" s="61">
        <v>65.0</v>
      </c>
      <c r="J865" s="61">
        <v>0.0</v>
      </c>
      <c r="K865" s="61">
        <v>4.0</v>
      </c>
      <c r="L865" s="61">
        <v>0.0</v>
      </c>
      <c r="M865" s="60"/>
      <c r="N865" s="60"/>
      <c r="O865" s="61">
        <v>0.0</v>
      </c>
      <c r="P865" s="59" t="s">
        <v>91</v>
      </c>
      <c r="Q865" s="62" t="s">
        <v>1881</v>
      </c>
      <c r="R865" s="61">
        <v>25.0</v>
      </c>
      <c r="S865" s="61">
        <v>15.0</v>
      </c>
      <c r="T865" s="61">
        <v>10.0</v>
      </c>
      <c r="U865" s="59" t="s">
        <v>1882</v>
      </c>
      <c r="V865" s="60"/>
      <c r="W865" s="60"/>
    </row>
    <row r="866">
      <c r="A866" s="61">
        <v>3783.0</v>
      </c>
      <c r="B866" s="61">
        <v>87.0</v>
      </c>
      <c r="C866" s="61">
        <v>7.894443808674E12</v>
      </c>
      <c r="D866" s="59" t="s">
        <v>89</v>
      </c>
      <c r="E866" s="59" t="s">
        <v>316</v>
      </c>
      <c r="F866" s="59" t="s">
        <v>63</v>
      </c>
      <c r="G866" s="59" t="s">
        <v>120</v>
      </c>
      <c r="H866" s="64">
        <v>100.0</v>
      </c>
      <c r="I866" s="61">
        <v>80.0</v>
      </c>
      <c r="J866" s="61">
        <v>0.0</v>
      </c>
      <c r="K866" s="61">
        <v>1.0</v>
      </c>
      <c r="L866" s="61">
        <v>38.25</v>
      </c>
      <c r="M866" s="60"/>
      <c r="N866" s="60"/>
      <c r="O866" s="61">
        <v>0.0</v>
      </c>
      <c r="P866" s="59" t="s">
        <v>91</v>
      </c>
      <c r="Q866" s="62" t="s">
        <v>1883</v>
      </c>
      <c r="R866" s="64">
        <v>25.0</v>
      </c>
      <c r="S866" s="64">
        <v>15.0</v>
      </c>
      <c r="T866" s="64">
        <v>10.0</v>
      </c>
      <c r="U866" s="59" t="s">
        <v>1884</v>
      </c>
      <c r="V866" s="60"/>
      <c r="W866" s="60"/>
    </row>
    <row r="867">
      <c r="A867" s="61">
        <v>3785.0</v>
      </c>
      <c r="B867" s="61">
        <v>803.0</v>
      </c>
      <c r="C867" s="61">
        <v>7.894443808681E12</v>
      </c>
      <c r="D867" s="59" t="s">
        <v>89</v>
      </c>
      <c r="E867" s="59" t="s">
        <v>99</v>
      </c>
      <c r="F867" s="59" t="s">
        <v>63</v>
      </c>
      <c r="G867" s="59" t="s">
        <v>107</v>
      </c>
      <c r="H867" s="61">
        <v>100.0</v>
      </c>
      <c r="I867" s="61">
        <v>110.0</v>
      </c>
      <c r="J867" s="61">
        <v>0.0</v>
      </c>
      <c r="K867" s="61">
        <v>1.0</v>
      </c>
      <c r="L867" s="61">
        <v>0.0</v>
      </c>
      <c r="M867" s="60"/>
      <c r="N867" s="60"/>
      <c r="O867" s="61">
        <v>0.0</v>
      </c>
      <c r="P867" s="59" t="s">
        <v>91</v>
      </c>
      <c r="Q867" s="62" t="s">
        <v>1885</v>
      </c>
      <c r="R867" s="61">
        <v>25.0</v>
      </c>
      <c r="S867" s="61">
        <v>15.0</v>
      </c>
      <c r="T867" s="61">
        <v>10.0</v>
      </c>
      <c r="U867" s="59" t="s">
        <v>1886</v>
      </c>
      <c r="V867" s="60"/>
      <c r="W867" s="60"/>
    </row>
    <row r="868">
      <c r="A868" s="61">
        <v>3787.0</v>
      </c>
      <c r="B868" s="61">
        <v>87.0</v>
      </c>
      <c r="C868" s="61">
        <v>7.894443808698E12</v>
      </c>
      <c r="D868" s="59" t="s">
        <v>89</v>
      </c>
      <c r="E868" s="59" t="s">
        <v>442</v>
      </c>
      <c r="F868" s="59" t="s">
        <v>63</v>
      </c>
      <c r="G868" s="61">
        <v>22.0</v>
      </c>
      <c r="H868" s="61">
        <v>100.0</v>
      </c>
      <c r="I868" s="61">
        <v>80.0</v>
      </c>
      <c r="J868" s="61">
        <v>0.0</v>
      </c>
      <c r="K868" s="61">
        <v>8.0</v>
      </c>
      <c r="L868" s="61">
        <v>38.25</v>
      </c>
      <c r="M868" s="60"/>
      <c r="N868" s="60"/>
      <c r="O868" s="61">
        <v>0.0</v>
      </c>
      <c r="P868" s="59" t="s">
        <v>1887</v>
      </c>
      <c r="Q868" s="62" t="s">
        <v>1888</v>
      </c>
      <c r="R868" s="61">
        <v>25.0</v>
      </c>
      <c r="S868" s="61">
        <v>15.0</v>
      </c>
      <c r="T868" s="61">
        <v>10.0</v>
      </c>
      <c r="U868" s="59" t="s">
        <v>1889</v>
      </c>
      <c r="V868" s="60"/>
      <c r="W868" s="60"/>
    </row>
    <row r="869">
      <c r="A869" s="61">
        <v>3789.0</v>
      </c>
      <c r="B869" s="61">
        <v>1055.0</v>
      </c>
      <c r="C869" s="61">
        <v>7.894443808704E12</v>
      </c>
      <c r="D869" s="59" t="s">
        <v>89</v>
      </c>
      <c r="E869" s="59" t="s">
        <v>761</v>
      </c>
      <c r="F869" s="59" t="s">
        <v>63</v>
      </c>
      <c r="G869" s="61">
        <v>38.0</v>
      </c>
      <c r="H869" s="59"/>
      <c r="I869" s="61">
        <v>50.0</v>
      </c>
      <c r="J869" s="61">
        <v>0.0</v>
      </c>
      <c r="K869" s="61">
        <v>0.0</v>
      </c>
      <c r="L869" s="61">
        <v>0.0</v>
      </c>
      <c r="M869" s="60"/>
      <c r="N869" s="60"/>
      <c r="O869" s="61">
        <v>0.0</v>
      </c>
      <c r="P869" s="59" t="s">
        <v>91</v>
      </c>
      <c r="Q869" s="62" t="s">
        <v>1890</v>
      </c>
      <c r="R869" s="59"/>
      <c r="S869" s="59"/>
      <c r="T869" s="59"/>
      <c r="U869" s="59" t="s">
        <v>1891</v>
      </c>
      <c r="V869" s="60"/>
      <c r="W869" s="60"/>
    </row>
    <row r="870">
      <c r="A870" s="61">
        <v>3793.0</v>
      </c>
      <c r="B870" s="61">
        <v>1059.0</v>
      </c>
      <c r="C870" s="61">
        <v>7.894443808711E12</v>
      </c>
      <c r="D870" s="59" t="s">
        <v>89</v>
      </c>
      <c r="E870" s="59" t="s">
        <v>90</v>
      </c>
      <c r="F870" s="59" t="s">
        <v>63</v>
      </c>
      <c r="G870" s="61">
        <v>38.0</v>
      </c>
      <c r="H870" s="61">
        <v>100.0</v>
      </c>
      <c r="I870" s="61">
        <v>80.0</v>
      </c>
      <c r="J870" s="61">
        <v>0.0</v>
      </c>
      <c r="K870" s="61">
        <v>1.0</v>
      </c>
      <c r="L870" s="61">
        <v>0.0</v>
      </c>
      <c r="M870" s="60"/>
      <c r="N870" s="60"/>
      <c r="O870" s="61">
        <v>0.0</v>
      </c>
      <c r="P870" s="59" t="s">
        <v>91</v>
      </c>
      <c r="Q870" s="62" t="s">
        <v>1892</v>
      </c>
      <c r="R870" s="61">
        <v>25.0</v>
      </c>
      <c r="S870" s="61">
        <v>15.0</v>
      </c>
      <c r="T870" s="61">
        <v>10.0</v>
      </c>
      <c r="U870" s="59" t="s">
        <v>1893</v>
      </c>
      <c r="V870" s="60"/>
      <c r="W870" s="60"/>
    </row>
    <row r="871">
      <c r="A871" s="61">
        <v>3795.0</v>
      </c>
      <c r="B871" s="61">
        <v>1061.0</v>
      </c>
      <c r="C871" s="61">
        <v>7.894443808728E12</v>
      </c>
      <c r="D871" s="59" t="s">
        <v>89</v>
      </c>
      <c r="E871" s="59" t="s">
        <v>106</v>
      </c>
      <c r="F871" s="59" t="s">
        <v>63</v>
      </c>
      <c r="G871" s="61">
        <v>36.0</v>
      </c>
      <c r="H871" s="64">
        <v>100.0</v>
      </c>
      <c r="I871" s="61">
        <v>60.0</v>
      </c>
      <c r="J871" s="61">
        <v>0.0</v>
      </c>
      <c r="K871" s="61">
        <v>6.0</v>
      </c>
      <c r="L871" s="61">
        <v>0.0</v>
      </c>
      <c r="M871" s="60"/>
      <c r="N871" s="60"/>
      <c r="O871" s="61">
        <v>0.0</v>
      </c>
      <c r="P871" s="59" t="s">
        <v>91</v>
      </c>
      <c r="Q871" s="62" t="s">
        <v>1894</v>
      </c>
      <c r="R871" s="64">
        <v>25.0</v>
      </c>
      <c r="S871" s="64">
        <v>15.0</v>
      </c>
      <c r="T871" s="64">
        <v>10.0</v>
      </c>
      <c r="U871" s="59" t="s">
        <v>1895</v>
      </c>
      <c r="V871" s="60"/>
      <c r="W871" s="60"/>
    </row>
    <row r="872">
      <c r="A872" s="61">
        <v>3797.0</v>
      </c>
      <c r="B872" s="61">
        <v>1057.0</v>
      </c>
      <c r="C872" s="61">
        <v>7.894443808735E12</v>
      </c>
      <c r="D872" s="59" t="s">
        <v>89</v>
      </c>
      <c r="E872" s="59" t="s">
        <v>102</v>
      </c>
      <c r="F872" s="59" t="s">
        <v>63</v>
      </c>
      <c r="G872" s="61">
        <v>38.0</v>
      </c>
      <c r="H872" s="61">
        <v>100.0</v>
      </c>
      <c r="I872" s="61">
        <v>100.0</v>
      </c>
      <c r="J872" s="61">
        <v>0.0</v>
      </c>
      <c r="K872" s="61">
        <v>1.0</v>
      </c>
      <c r="L872" s="61">
        <v>0.0</v>
      </c>
      <c r="M872" s="60"/>
      <c r="N872" s="60"/>
      <c r="O872" s="61">
        <v>0.0</v>
      </c>
      <c r="P872" s="59" t="s">
        <v>91</v>
      </c>
      <c r="Q872" s="62" t="s">
        <v>1896</v>
      </c>
      <c r="R872" s="61">
        <v>25.0</v>
      </c>
      <c r="S872" s="61">
        <v>15.0</v>
      </c>
      <c r="T872" s="61">
        <v>10.0</v>
      </c>
      <c r="U872" s="59" t="s">
        <v>1897</v>
      </c>
      <c r="V872" s="60"/>
      <c r="W872" s="60"/>
    </row>
    <row r="873">
      <c r="A873" s="61">
        <v>3799.0</v>
      </c>
      <c r="B873" s="61">
        <v>1063.0</v>
      </c>
      <c r="C873" s="61">
        <v>7.894443808742E12</v>
      </c>
      <c r="D873" s="59" t="s">
        <v>89</v>
      </c>
      <c r="E873" s="59" t="s">
        <v>90</v>
      </c>
      <c r="F873" s="59" t="s">
        <v>63</v>
      </c>
      <c r="G873" s="59" t="s">
        <v>970</v>
      </c>
      <c r="H873" s="61">
        <v>100.0</v>
      </c>
      <c r="I873" s="61">
        <v>100.0</v>
      </c>
      <c r="J873" s="61">
        <v>0.0</v>
      </c>
      <c r="K873" s="61">
        <v>1.0</v>
      </c>
      <c r="L873" s="61">
        <v>35.0</v>
      </c>
      <c r="M873" s="60"/>
      <c r="N873" s="60"/>
      <c r="O873" s="61">
        <v>0.0</v>
      </c>
      <c r="P873" s="59" t="s">
        <v>91</v>
      </c>
      <c r="Q873" s="62" t="s">
        <v>1898</v>
      </c>
      <c r="R873" s="61">
        <v>25.0</v>
      </c>
      <c r="S873" s="61">
        <v>15.0</v>
      </c>
      <c r="T873" s="61">
        <v>10.0</v>
      </c>
      <c r="U873" s="59" t="s">
        <v>1899</v>
      </c>
      <c r="V873" s="60"/>
      <c r="W873" s="60"/>
    </row>
    <row r="874">
      <c r="A874" s="61">
        <v>3805.0</v>
      </c>
      <c r="B874" s="61">
        <v>1065.0</v>
      </c>
      <c r="C874" s="61">
        <v>7.894443808759E12</v>
      </c>
      <c r="D874" s="59" t="s">
        <v>89</v>
      </c>
      <c r="E874" s="59" t="s">
        <v>102</v>
      </c>
      <c r="F874" s="59" t="s">
        <v>63</v>
      </c>
      <c r="G874" s="59" t="s">
        <v>107</v>
      </c>
      <c r="H874" s="61">
        <v>100.0</v>
      </c>
      <c r="I874" s="61">
        <v>100.0</v>
      </c>
      <c r="J874" s="61">
        <v>0.0</v>
      </c>
      <c r="K874" s="61">
        <v>1.0</v>
      </c>
      <c r="L874" s="61">
        <v>0.0</v>
      </c>
      <c r="M874" s="60"/>
      <c r="N874" s="60"/>
      <c r="O874" s="61">
        <v>0.0</v>
      </c>
      <c r="P874" s="59" t="s">
        <v>91</v>
      </c>
      <c r="Q874" s="62" t="s">
        <v>1900</v>
      </c>
      <c r="R874" s="61">
        <v>25.0</v>
      </c>
      <c r="S874" s="61">
        <v>15.0</v>
      </c>
      <c r="T874" s="61">
        <v>10.0</v>
      </c>
      <c r="U874" s="59" t="s">
        <v>1901</v>
      </c>
      <c r="V874" s="60"/>
      <c r="W874" s="60"/>
    </row>
    <row r="875">
      <c r="A875" s="61">
        <v>3807.0</v>
      </c>
      <c r="B875" s="61">
        <v>1065.0</v>
      </c>
      <c r="C875" s="61">
        <v>7.894443808766E12</v>
      </c>
      <c r="D875" s="59" t="s">
        <v>89</v>
      </c>
      <c r="E875" s="59" t="s">
        <v>214</v>
      </c>
      <c r="F875" s="59" t="s">
        <v>63</v>
      </c>
      <c r="G875" s="59" t="s">
        <v>107</v>
      </c>
      <c r="H875" s="61">
        <v>100.0</v>
      </c>
      <c r="I875" s="61">
        <v>100.0</v>
      </c>
      <c r="J875" s="61">
        <v>0.0</v>
      </c>
      <c r="K875" s="61">
        <v>1.0</v>
      </c>
      <c r="L875" s="61">
        <v>0.0</v>
      </c>
      <c r="M875" s="60"/>
      <c r="N875" s="60"/>
      <c r="O875" s="61">
        <v>0.0</v>
      </c>
      <c r="P875" s="59" t="s">
        <v>91</v>
      </c>
      <c r="Q875" s="62" t="s">
        <v>1902</v>
      </c>
      <c r="R875" s="61">
        <v>25.0</v>
      </c>
      <c r="S875" s="61">
        <v>15.0</v>
      </c>
      <c r="T875" s="61">
        <v>10.0</v>
      </c>
      <c r="U875" s="59" t="s">
        <v>1903</v>
      </c>
      <c r="V875" s="60"/>
      <c r="W875" s="60"/>
    </row>
    <row r="876">
      <c r="A876" s="61">
        <v>3809.0</v>
      </c>
      <c r="B876" s="61">
        <v>1067.0</v>
      </c>
      <c r="C876" s="61">
        <v>7.894443808773E12</v>
      </c>
      <c r="D876" s="59" t="s">
        <v>89</v>
      </c>
      <c r="E876" s="59" t="s">
        <v>364</v>
      </c>
      <c r="F876" s="59" t="s">
        <v>63</v>
      </c>
      <c r="G876" s="61">
        <v>37.0</v>
      </c>
      <c r="H876" s="61">
        <v>500.0</v>
      </c>
      <c r="I876" s="61">
        <v>60.0</v>
      </c>
      <c r="J876" s="61">
        <v>0.0</v>
      </c>
      <c r="K876" s="61">
        <v>1.0</v>
      </c>
      <c r="L876" s="61">
        <v>0.0</v>
      </c>
      <c r="M876" s="60"/>
      <c r="N876" s="60"/>
      <c r="O876" s="61">
        <v>0.0</v>
      </c>
      <c r="P876" s="59" t="s">
        <v>91</v>
      </c>
      <c r="Q876" s="62" t="s">
        <v>1904</v>
      </c>
      <c r="R876" s="61">
        <v>25.0</v>
      </c>
      <c r="S876" s="61">
        <v>15.0</v>
      </c>
      <c r="T876" s="61">
        <v>10.0</v>
      </c>
      <c r="U876" s="59" t="s">
        <v>1905</v>
      </c>
      <c r="V876" s="60"/>
      <c r="W876" s="60"/>
    </row>
    <row r="877">
      <c r="A877" s="61">
        <v>3811.0</v>
      </c>
      <c r="B877" s="61">
        <v>1069.0</v>
      </c>
      <c r="C877" s="61">
        <v>7.89444380878E12</v>
      </c>
      <c r="D877" s="59" t="s">
        <v>89</v>
      </c>
      <c r="E877" s="59" t="s">
        <v>139</v>
      </c>
      <c r="F877" s="59" t="s">
        <v>63</v>
      </c>
      <c r="G877" s="61">
        <v>31.0</v>
      </c>
      <c r="H877" s="61">
        <v>100.0</v>
      </c>
      <c r="I877" s="61">
        <v>75.0</v>
      </c>
      <c r="J877" s="61">
        <v>0.0</v>
      </c>
      <c r="K877" s="61">
        <v>1.0</v>
      </c>
      <c r="L877" s="61">
        <v>65.0</v>
      </c>
      <c r="M877" s="60"/>
      <c r="N877" s="60"/>
      <c r="O877" s="61">
        <v>0.0</v>
      </c>
      <c r="P877" s="59" t="s">
        <v>91</v>
      </c>
      <c r="Q877" s="62" t="s">
        <v>1906</v>
      </c>
      <c r="R877" s="61">
        <v>25.0</v>
      </c>
      <c r="S877" s="61">
        <v>15.0</v>
      </c>
      <c r="T877" s="61">
        <v>10.0</v>
      </c>
      <c r="U877" s="59" t="s">
        <v>1907</v>
      </c>
      <c r="V877" s="60"/>
      <c r="W877" s="60"/>
    </row>
    <row r="878">
      <c r="A878" s="61">
        <v>3813.0</v>
      </c>
      <c r="B878" s="61">
        <v>1071.0</v>
      </c>
      <c r="C878" s="61">
        <v>7.894443808797E12</v>
      </c>
      <c r="D878" s="59" t="s">
        <v>89</v>
      </c>
      <c r="E878" s="59" t="s">
        <v>761</v>
      </c>
      <c r="F878" s="59" t="s">
        <v>63</v>
      </c>
      <c r="G878" s="59" t="s">
        <v>970</v>
      </c>
      <c r="H878" s="61">
        <v>100.0</v>
      </c>
      <c r="I878" s="61">
        <v>165.0</v>
      </c>
      <c r="J878" s="61">
        <v>0.0</v>
      </c>
      <c r="K878" s="61">
        <v>2.0</v>
      </c>
      <c r="L878" s="61">
        <v>0.0</v>
      </c>
      <c r="M878" s="60"/>
      <c r="N878" s="60"/>
      <c r="O878" s="61">
        <v>0.0</v>
      </c>
      <c r="P878" s="59" t="s">
        <v>91</v>
      </c>
      <c r="Q878" s="62" t="s">
        <v>1908</v>
      </c>
      <c r="R878" s="61">
        <v>25.0</v>
      </c>
      <c r="S878" s="61">
        <v>15.0</v>
      </c>
      <c r="T878" s="61">
        <v>10.0</v>
      </c>
      <c r="U878" s="59" t="s">
        <v>1909</v>
      </c>
      <c r="V878" s="60"/>
      <c r="W878" s="60"/>
    </row>
    <row r="879">
      <c r="A879" s="61">
        <v>3815.0</v>
      </c>
      <c r="B879" s="61">
        <v>1073.0</v>
      </c>
      <c r="C879" s="61">
        <v>7.894443808803E12</v>
      </c>
      <c r="D879" s="59" t="s">
        <v>89</v>
      </c>
      <c r="E879" s="59" t="s">
        <v>214</v>
      </c>
      <c r="F879" s="59" t="s">
        <v>63</v>
      </c>
      <c r="G879" s="59" t="s">
        <v>113</v>
      </c>
      <c r="H879" s="61">
        <v>100.0</v>
      </c>
      <c r="I879" s="61">
        <v>45.0</v>
      </c>
      <c r="J879" s="61">
        <v>0.0</v>
      </c>
      <c r="K879" s="61">
        <v>1.0</v>
      </c>
      <c r="L879" s="61">
        <v>0.0</v>
      </c>
      <c r="M879" s="60"/>
      <c r="N879" s="60"/>
      <c r="O879" s="61">
        <v>0.0</v>
      </c>
      <c r="P879" s="59" t="s">
        <v>91</v>
      </c>
      <c r="Q879" s="62" t="s">
        <v>1910</v>
      </c>
      <c r="R879" s="61">
        <v>25.0</v>
      </c>
      <c r="S879" s="61">
        <v>15.0</v>
      </c>
      <c r="T879" s="61">
        <v>10.0</v>
      </c>
      <c r="U879" s="59" t="s">
        <v>1911</v>
      </c>
      <c r="V879" s="60"/>
      <c r="W879" s="60"/>
    </row>
    <row r="880">
      <c r="A880" s="61">
        <v>3817.0</v>
      </c>
      <c r="B880" s="61">
        <v>53.0</v>
      </c>
      <c r="C880" s="61">
        <v>7.89444380881E12</v>
      </c>
      <c r="D880" s="59" t="s">
        <v>89</v>
      </c>
      <c r="E880" s="59" t="s">
        <v>166</v>
      </c>
      <c r="F880" s="59" t="s">
        <v>63</v>
      </c>
      <c r="G880" s="61">
        <v>22.0</v>
      </c>
      <c r="H880" s="61">
        <v>100.0</v>
      </c>
      <c r="I880" s="61">
        <v>40.0</v>
      </c>
      <c r="J880" s="61">
        <v>0.0</v>
      </c>
      <c r="K880" s="61">
        <v>3.0</v>
      </c>
      <c r="L880" s="61">
        <v>34.0</v>
      </c>
      <c r="M880" s="60"/>
      <c r="N880" s="60"/>
      <c r="O880" s="61">
        <v>0.0</v>
      </c>
      <c r="P880" s="59" t="s">
        <v>91</v>
      </c>
      <c r="Q880" s="62" t="s">
        <v>1912</v>
      </c>
      <c r="R880" s="61">
        <v>25.0</v>
      </c>
      <c r="S880" s="61">
        <v>15.0</v>
      </c>
      <c r="T880" s="61">
        <v>10.0</v>
      </c>
      <c r="U880" s="59" t="s">
        <v>1913</v>
      </c>
      <c r="V880" s="60"/>
      <c r="W880" s="60"/>
    </row>
    <row r="881">
      <c r="A881" s="61">
        <v>3819.0</v>
      </c>
      <c r="B881" s="61">
        <v>787.0</v>
      </c>
      <c r="C881" s="61">
        <v>7.894443808827E12</v>
      </c>
      <c r="D881" s="59" t="s">
        <v>89</v>
      </c>
      <c r="E881" s="59" t="s">
        <v>90</v>
      </c>
      <c r="F881" s="59" t="s">
        <v>63</v>
      </c>
      <c r="G881" s="61">
        <v>19.0</v>
      </c>
      <c r="H881" s="61">
        <v>100.0</v>
      </c>
      <c r="I881" s="61">
        <v>50.0</v>
      </c>
      <c r="J881" s="61">
        <v>0.0</v>
      </c>
      <c r="K881" s="61">
        <v>1.0</v>
      </c>
      <c r="L881" s="61">
        <v>0.0</v>
      </c>
      <c r="M881" s="60"/>
      <c r="N881" s="60"/>
      <c r="O881" s="61">
        <v>0.0</v>
      </c>
      <c r="P881" s="59" t="s">
        <v>91</v>
      </c>
      <c r="Q881" s="62" t="s">
        <v>1914</v>
      </c>
      <c r="R881" s="61">
        <v>25.0</v>
      </c>
      <c r="S881" s="61">
        <v>15.0</v>
      </c>
      <c r="T881" s="61">
        <v>10.0</v>
      </c>
      <c r="U881" s="59" t="s">
        <v>1915</v>
      </c>
      <c r="V881" s="60"/>
      <c r="W881" s="60"/>
    </row>
    <row r="882">
      <c r="A882" s="61">
        <v>3821.0</v>
      </c>
      <c r="B882" s="61">
        <v>789.0</v>
      </c>
      <c r="C882" s="61">
        <v>7.894443808834E12</v>
      </c>
      <c r="D882" s="59" t="s">
        <v>89</v>
      </c>
      <c r="E882" s="59" t="s">
        <v>172</v>
      </c>
      <c r="F882" s="59"/>
      <c r="G882" s="59"/>
      <c r="H882" s="61">
        <v>100.0</v>
      </c>
      <c r="I882" s="61">
        <v>94.0</v>
      </c>
      <c r="J882" s="61">
        <v>0.0</v>
      </c>
      <c r="K882" s="61">
        <v>2.0</v>
      </c>
      <c r="L882" s="61">
        <v>50.0</v>
      </c>
      <c r="M882" s="60"/>
      <c r="N882" s="60"/>
      <c r="O882" s="61">
        <v>0.0</v>
      </c>
      <c r="P882" s="59" t="s">
        <v>91</v>
      </c>
      <c r="Q882" s="62" t="s">
        <v>1916</v>
      </c>
      <c r="R882" s="61">
        <v>25.0</v>
      </c>
      <c r="S882" s="61">
        <v>15.0</v>
      </c>
      <c r="T882" s="61">
        <v>10.0</v>
      </c>
      <c r="U882" s="59" t="s">
        <v>1917</v>
      </c>
      <c r="V882" s="60"/>
      <c r="W882" s="60"/>
    </row>
    <row r="883">
      <c r="A883" s="61">
        <v>3823.0</v>
      </c>
      <c r="B883" s="61">
        <v>1063.0</v>
      </c>
      <c r="C883" s="61">
        <v>7.894443808841E12</v>
      </c>
      <c r="D883" s="59" t="s">
        <v>89</v>
      </c>
      <c r="E883" s="59" t="s">
        <v>364</v>
      </c>
      <c r="F883" s="59" t="s">
        <v>63</v>
      </c>
      <c r="G883" s="61">
        <v>37.0</v>
      </c>
      <c r="H883" s="61">
        <v>100.0</v>
      </c>
      <c r="I883" s="61">
        <v>100.0</v>
      </c>
      <c r="J883" s="61">
        <v>0.0</v>
      </c>
      <c r="K883" s="61">
        <v>3.0</v>
      </c>
      <c r="L883" s="61">
        <v>0.0</v>
      </c>
      <c r="M883" s="60"/>
      <c r="N883" s="60"/>
      <c r="O883" s="61">
        <v>0.0</v>
      </c>
      <c r="P883" s="59" t="s">
        <v>91</v>
      </c>
      <c r="Q883" s="62" t="s">
        <v>1918</v>
      </c>
      <c r="R883" s="61">
        <v>25.0</v>
      </c>
      <c r="S883" s="61">
        <v>15.0</v>
      </c>
      <c r="T883" s="61">
        <v>10.0</v>
      </c>
      <c r="U883" s="59" t="s">
        <v>1919</v>
      </c>
      <c r="V883" s="60"/>
      <c r="W883" s="60"/>
    </row>
    <row r="884">
      <c r="A884" s="61">
        <v>3825.0</v>
      </c>
      <c r="B884" s="61">
        <v>1077.0</v>
      </c>
      <c r="C884" s="61">
        <v>7.894443808858E12</v>
      </c>
      <c r="D884" s="59" t="s">
        <v>89</v>
      </c>
      <c r="E884" s="59" t="s">
        <v>272</v>
      </c>
      <c r="F884" s="60" t="s">
        <v>63</v>
      </c>
      <c r="G884" s="60" t="s">
        <v>103</v>
      </c>
      <c r="H884" s="61">
        <v>100.0</v>
      </c>
      <c r="I884" s="61">
        <v>50.0</v>
      </c>
      <c r="J884" s="61">
        <v>0.0</v>
      </c>
      <c r="K884" s="61">
        <v>3.0</v>
      </c>
      <c r="L884" s="61">
        <v>0.0</v>
      </c>
      <c r="M884" s="60"/>
      <c r="N884" s="60"/>
      <c r="O884" s="61">
        <v>0.0</v>
      </c>
      <c r="P884" s="59" t="s">
        <v>281</v>
      </c>
      <c r="Q884" s="62" t="s">
        <v>1920</v>
      </c>
      <c r="R884" s="61">
        <v>25.0</v>
      </c>
      <c r="S884" s="61">
        <v>15.0</v>
      </c>
      <c r="T884" s="61">
        <v>10.0</v>
      </c>
      <c r="U884" s="59" t="s">
        <v>1921</v>
      </c>
      <c r="V884" s="60"/>
      <c r="W884" s="60"/>
    </row>
    <row r="885">
      <c r="A885" s="61">
        <v>3827.0</v>
      </c>
      <c r="B885" s="61">
        <v>86.0</v>
      </c>
      <c r="C885" s="61">
        <v>7.894443808865E12</v>
      </c>
      <c r="D885" s="59" t="s">
        <v>89</v>
      </c>
      <c r="E885" s="59" t="s">
        <v>96</v>
      </c>
      <c r="F885" s="59" t="s">
        <v>63</v>
      </c>
      <c r="G885" s="61">
        <v>25.0</v>
      </c>
      <c r="H885" s="61">
        <v>100.0</v>
      </c>
      <c r="I885" s="61">
        <v>50.0</v>
      </c>
      <c r="J885" s="61">
        <v>0.0</v>
      </c>
      <c r="K885" s="61">
        <v>1.0</v>
      </c>
      <c r="L885" s="61">
        <v>30.0</v>
      </c>
      <c r="M885" s="60"/>
      <c r="N885" s="60"/>
      <c r="O885" s="61">
        <v>0.0</v>
      </c>
      <c r="P885" s="59" t="s">
        <v>91</v>
      </c>
      <c r="Q885" s="62" t="s">
        <v>1922</v>
      </c>
      <c r="R885" s="61">
        <v>25.0</v>
      </c>
      <c r="S885" s="61">
        <v>15.0</v>
      </c>
      <c r="T885" s="61">
        <v>10.0</v>
      </c>
      <c r="U885" s="59" t="s">
        <v>1923</v>
      </c>
      <c r="V885" s="60"/>
      <c r="W885" s="60"/>
    </row>
    <row r="886">
      <c r="A886" s="61">
        <v>3831.0</v>
      </c>
      <c r="B886" s="61">
        <v>245.0</v>
      </c>
      <c r="C886" s="61">
        <v>7.894443808872E12</v>
      </c>
      <c r="D886" s="59" t="s">
        <v>89</v>
      </c>
      <c r="E886" s="59" t="s">
        <v>117</v>
      </c>
      <c r="F886" s="59" t="s">
        <v>63</v>
      </c>
      <c r="G886" s="61">
        <v>25.0</v>
      </c>
      <c r="H886" s="61">
        <v>100.0</v>
      </c>
      <c r="I886" s="61">
        <v>60.0</v>
      </c>
      <c r="J886" s="61">
        <v>0.0</v>
      </c>
      <c r="K886" s="61">
        <v>0.0</v>
      </c>
      <c r="L886" s="61">
        <v>30.75</v>
      </c>
      <c r="M886" s="60"/>
      <c r="N886" s="60"/>
      <c r="O886" s="61">
        <v>0.0</v>
      </c>
      <c r="P886" s="59" t="s">
        <v>91</v>
      </c>
      <c r="Q886" s="62" t="s">
        <v>1924</v>
      </c>
      <c r="R886" s="61">
        <v>25.0</v>
      </c>
      <c r="S886" s="61">
        <v>15.0</v>
      </c>
      <c r="T886" s="61">
        <v>10.0</v>
      </c>
      <c r="U886" s="59" t="s">
        <v>1925</v>
      </c>
      <c r="V886" s="60"/>
      <c r="W886" s="60"/>
    </row>
    <row r="887">
      <c r="A887" s="61">
        <v>3833.0</v>
      </c>
      <c r="B887" s="61">
        <v>1075.0</v>
      </c>
      <c r="C887" s="61">
        <v>7.894443808889E12</v>
      </c>
      <c r="D887" s="59" t="s">
        <v>89</v>
      </c>
      <c r="E887" s="59" t="s">
        <v>144</v>
      </c>
      <c r="F887" s="59"/>
      <c r="G887" s="59"/>
      <c r="H887" s="61">
        <v>100.0</v>
      </c>
      <c r="I887" s="61">
        <v>85.0</v>
      </c>
      <c r="J887" s="61">
        <v>0.0</v>
      </c>
      <c r="K887" s="61">
        <v>7.0</v>
      </c>
      <c r="L887" s="61">
        <v>0.0</v>
      </c>
      <c r="M887" s="60"/>
      <c r="N887" s="60"/>
      <c r="O887" s="61">
        <v>0.0</v>
      </c>
      <c r="P887" s="59" t="s">
        <v>91</v>
      </c>
      <c r="Q887" s="62" t="s">
        <v>1926</v>
      </c>
      <c r="R887" s="61">
        <v>25.0</v>
      </c>
      <c r="S887" s="61">
        <v>15.0</v>
      </c>
      <c r="T887" s="61">
        <v>10.0</v>
      </c>
      <c r="U887" s="59" t="s">
        <v>1927</v>
      </c>
      <c r="V887" s="60"/>
      <c r="W887" s="60"/>
    </row>
    <row r="888">
      <c r="A888" s="61">
        <v>3835.0</v>
      </c>
      <c r="B888" s="61">
        <v>191.0</v>
      </c>
      <c r="C888" s="61">
        <v>7.894443808896E12</v>
      </c>
      <c r="D888" s="59" t="s">
        <v>89</v>
      </c>
      <c r="E888" s="59" t="s">
        <v>230</v>
      </c>
      <c r="F888" s="59" t="s">
        <v>63</v>
      </c>
      <c r="G888" s="61">
        <v>25.0</v>
      </c>
      <c r="H888" s="61">
        <v>100.0</v>
      </c>
      <c r="I888" s="61">
        <v>85.0</v>
      </c>
      <c r="J888" s="61">
        <v>0.0</v>
      </c>
      <c r="K888" s="61">
        <v>6.0</v>
      </c>
      <c r="L888" s="61">
        <v>80.0</v>
      </c>
      <c r="M888" s="60"/>
      <c r="N888" s="60"/>
      <c r="O888" s="61">
        <v>0.0</v>
      </c>
      <c r="P888" s="59" t="s">
        <v>91</v>
      </c>
      <c r="Q888" s="62" t="s">
        <v>1928</v>
      </c>
      <c r="R888" s="61">
        <v>25.0</v>
      </c>
      <c r="S888" s="61">
        <v>15.0</v>
      </c>
      <c r="T888" s="61">
        <v>10.0</v>
      </c>
      <c r="U888" s="59" t="s">
        <v>1929</v>
      </c>
      <c r="V888" s="60"/>
      <c r="W888" s="60"/>
    </row>
    <row r="889">
      <c r="A889" s="61">
        <v>3837.0</v>
      </c>
      <c r="B889" s="61">
        <v>967.0</v>
      </c>
      <c r="C889" s="61">
        <v>7.894443808902E12</v>
      </c>
      <c r="D889" s="59" t="s">
        <v>89</v>
      </c>
      <c r="E889" s="59" t="s">
        <v>166</v>
      </c>
      <c r="F889" s="60" t="s">
        <v>63</v>
      </c>
      <c r="G889" s="60" t="s">
        <v>120</v>
      </c>
      <c r="H889" s="61">
        <v>100.0</v>
      </c>
      <c r="I889" s="61">
        <v>75.0</v>
      </c>
      <c r="J889" s="61">
        <v>0.0</v>
      </c>
      <c r="K889" s="61">
        <v>1.0</v>
      </c>
      <c r="L889" s="61">
        <v>0.0</v>
      </c>
      <c r="M889" s="60"/>
      <c r="N889" s="60"/>
      <c r="O889" s="61">
        <v>0.0</v>
      </c>
      <c r="P889" s="59" t="s">
        <v>91</v>
      </c>
      <c r="Q889" s="62" t="s">
        <v>1930</v>
      </c>
      <c r="R889" s="61">
        <v>25.0</v>
      </c>
      <c r="S889" s="61">
        <v>15.0</v>
      </c>
      <c r="T889" s="61">
        <v>10.0</v>
      </c>
      <c r="U889" s="59" t="s">
        <v>1931</v>
      </c>
      <c r="V889" s="60"/>
      <c r="W889" s="60"/>
    </row>
    <row r="890">
      <c r="A890" s="61">
        <v>3839.0</v>
      </c>
      <c r="B890" s="61">
        <v>103.0</v>
      </c>
      <c r="C890" s="61">
        <v>7.894443808919E12</v>
      </c>
      <c r="D890" s="59" t="s">
        <v>89</v>
      </c>
      <c r="E890" s="59" t="s">
        <v>102</v>
      </c>
      <c r="F890" s="59" t="s">
        <v>63</v>
      </c>
      <c r="G890" s="61">
        <v>25.0</v>
      </c>
      <c r="H890" s="61">
        <v>100.0</v>
      </c>
      <c r="I890" s="61">
        <v>65.0</v>
      </c>
      <c r="J890" s="61">
        <v>0.0</v>
      </c>
      <c r="K890" s="61">
        <v>2.0</v>
      </c>
      <c r="L890" s="61">
        <v>40.0</v>
      </c>
      <c r="M890" s="60"/>
      <c r="N890" s="60"/>
      <c r="O890" s="61">
        <v>0.0</v>
      </c>
      <c r="P890" s="59" t="s">
        <v>91</v>
      </c>
      <c r="Q890" s="62" t="s">
        <v>1932</v>
      </c>
      <c r="R890" s="61">
        <v>25.0</v>
      </c>
      <c r="S890" s="61">
        <v>15.0</v>
      </c>
      <c r="T890" s="61">
        <v>10.0</v>
      </c>
      <c r="U890" s="59" t="s">
        <v>1933</v>
      </c>
      <c r="V890" s="60"/>
      <c r="W890" s="60"/>
    </row>
    <row r="891">
      <c r="A891" s="61">
        <v>3841.0</v>
      </c>
      <c r="B891" s="61">
        <v>1079.0</v>
      </c>
      <c r="C891" s="61">
        <v>7.894443808926E12</v>
      </c>
      <c r="D891" s="59" t="s">
        <v>89</v>
      </c>
      <c r="E891" s="59" t="s">
        <v>139</v>
      </c>
      <c r="F891" s="59" t="s">
        <v>63</v>
      </c>
      <c r="G891" s="59" t="s">
        <v>147</v>
      </c>
      <c r="H891" s="61">
        <v>100.0</v>
      </c>
      <c r="I891" s="61">
        <v>80.0</v>
      </c>
      <c r="J891" s="61">
        <v>2.0</v>
      </c>
      <c r="K891" s="61">
        <v>23.0</v>
      </c>
      <c r="L891" s="61">
        <v>50.0</v>
      </c>
      <c r="M891" s="60"/>
      <c r="N891" s="60"/>
      <c r="O891" s="61">
        <v>0.0</v>
      </c>
      <c r="P891" s="59" t="s">
        <v>173</v>
      </c>
      <c r="Q891" s="62" t="s">
        <v>1934</v>
      </c>
      <c r="R891" s="61">
        <v>25.0</v>
      </c>
      <c r="S891" s="61">
        <v>15.0</v>
      </c>
      <c r="T891" s="61">
        <v>10.0</v>
      </c>
      <c r="U891" s="59" t="s">
        <v>1935</v>
      </c>
      <c r="V891" s="60"/>
      <c r="W891" s="60"/>
    </row>
    <row r="892">
      <c r="A892" s="61">
        <v>3843.0</v>
      </c>
      <c r="B892" s="61">
        <v>737.0</v>
      </c>
      <c r="C892" s="61">
        <v>7.894443808933E12</v>
      </c>
      <c r="D892" s="59" t="s">
        <v>89</v>
      </c>
      <c r="E892" s="59" t="s">
        <v>316</v>
      </c>
      <c r="F892" s="59" t="s">
        <v>63</v>
      </c>
      <c r="G892" s="61">
        <v>35.0</v>
      </c>
      <c r="H892" s="59"/>
      <c r="I892" s="61">
        <v>70.0</v>
      </c>
      <c r="J892" s="61">
        <v>0.0</v>
      </c>
      <c r="K892" s="61">
        <v>1.0</v>
      </c>
      <c r="L892" s="61">
        <v>0.0</v>
      </c>
      <c r="M892" s="60"/>
      <c r="N892" s="60"/>
      <c r="O892" s="61">
        <v>0.0</v>
      </c>
      <c r="P892" s="59" t="s">
        <v>91</v>
      </c>
      <c r="Q892" s="62" t="s">
        <v>1936</v>
      </c>
      <c r="R892" s="59"/>
      <c r="S892" s="59"/>
      <c r="T892" s="59"/>
      <c r="U892" s="59" t="s">
        <v>1937</v>
      </c>
      <c r="V892" s="60"/>
      <c r="W892" s="60"/>
    </row>
    <row r="893">
      <c r="A893" s="61">
        <v>3849.0</v>
      </c>
      <c r="B893" s="61">
        <v>1081.0</v>
      </c>
      <c r="C893" s="61">
        <v>7.89444380894E12</v>
      </c>
      <c r="D893" s="59" t="s">
        <v>89</v>
      </c>
      <c r="E893" s="59" t="s">
        <v>90</v>
      </c>
      <c r="F893" s="59" t="s">
        <v>63</v>
      </c>
      <c r="G893" s="61">
        <v>38.0</v>
      </c>
      <c r="H893" s="61">
        <v>100.0</v>
      </c>
      <c r="I893" s="61">
        <v>65.0</v>
      </c>
      <c r="J893" s="61">
        <v>0.0</v>
      </c>
      <c r="K893" s="61">
        <v>2.0</v>
      </c>
      <c r="L893" s="61">
        <v>0.0</v>
      </c>
      <c r="M893" s="60"/>
      <c r="N893" s="60"/>
      <c r="O893" s="61">
        <v>0.0</v>
      </c>
      <c r="P893" s="59" t="s">
        <v>91</v>
      </c>
      <c r="Q893" s="62" t="s">
        <v>1938</v>
      </c>
      <c r="R893" s="61">
        <v>25.0</v>
      </c>
      <c r="S893" s="61">
        <v>15.0</v>
      </c>
      <c r="T893" s="61">
        <v>10.0</v>
      </c>
      <c r="U893" s="59" t="s">
        <v>1939</v>
      </c>
      <c r="V893" s="60"/>
      <c r="W893" s="60"/>
    </row>
    <row r="894">
      <c r="A894" s="61">
        <v>3851.0</v>
      </c>
      <c r="B894" s="61">
        <v>1081.0</v>
      </c>
      <c r="C894" s="61">
        <v>7.894443808957E12</v>
      </c>
      <c r="D894" s="59" t="s">
        <v>89</v>
      </c>
      <c r="E894" s="59" t="s">
        <v>96</v>
      </c>
      <c r="F894" s="59" t="s">
        <v>63</v>
      </c>
      <c r="G894" s="61">
        <v>37.0</v>
      </c>
      <c r="H894" s="64">
        <v>100.0</v>
      </c>
      <c r="I894" s="61">
        <v>68.0</v>
      </c>
      <c r="J894" s="61">
        <v>0.0</v>
      </c>
      <c r="K894" s="61">
        <v>0.0</v>
      </c>
      <c r="L894" s="61">
        <v>0.0</v>
      </c>
      <c r="M894" s="60"/>
      <c r="N894" s="60"/>
      <c r="O894" s="61">
        <v>0.0</v>
      </c>
      <c r="P894" s="59" t="s">
        <v>91</v>
      </c>
      <c r="Q894" s="62" t="s">
        <v>1940</v>
      </c>
      <c r="R894" s="64">
        <v>25.0</v>
      </c>
      <c r="S894" s="64">
        <v>15.0</v>
      </c>
      <c r="T894" s="64">
        <v>10.0</v>
      </c>
      <c r="U894" s="59" t="s">
        <v>1941</v>
      </c>
      <c r="V894" s="60"/>
      <c r="W894" s="60"/>
    </row>
    <row r="895">
      <c r="A895" s="61">
        <v>3853.0</v>
      </c>
      <c r="B895" s="61">
        <v>411.0</v>
      </c>
      <c r="C895" s="61">
        <v>7.894443808964E12</v>
      </c>
      <c r="D895" s="59" t="s">
        <v>89</v>
      </c>
      <c r="E895" s="59" t="s">
        <v>181</v>
      </c>
      <c r="F895" s="59" t="s">
        <v>63</v>
      </c>
      <c r="G895" s="61">
        <v>25.0</v>
      </c>
      <c r="H895" s="61">
        <v>100.0</v>
      </c>
      <c r="I895" s="61">
        <v>70.0</v>
      </c>
      <c r="J895" s="61">
        <v>0.0</v>
      </c>
      <c r="K895" s="61">
        <v>4.0</v>
      </c>
      <c r="L895" s="61">
        <v>37.99</v>
      </c>
      <c r="M895" s="60"/>
      <c r="N895" s="60"/>
      <c r="O895" s="61">
        <v>0.0</v>
      </c>
      <c r="P895" s="59" t="s">
        <v>91</v>
      </c>
      <c r="Q895" s="62" t="s">
        <v>1942</v>
      </c>
      <c r="R895" s="61">
        <v>25.0</v>
      </c>
      <c r="S895" s="61">
        <v>15.0</v>
      </c>
      <c r="T895" s="61">
        <v>10.0</v>
      </c>
      <c r="U895" s="59" t="s">
        <v>1943</v>
      </c>
      <c r="V895" s="60"/>
      <c r="W895" s="60"/>
    </row>
    <row r="896">
      <c r="A896" s="61">
        <v>3855.0</v>
      </c>
      <c r="B896" s="61">
        <v>411.0</v>
      </c>
      <c r="C896" s="61">
        <v>7.894443808971E12</v>
      </c>
      <c r="D896" s="59" t="s">
        <v>89</v>
      </c>
      <c r="E896" s="59" t="s">
        <v>181</v>
      </c>
      <c r="F896" s="59" t="s">
        <v>63</v>
      </c>
      <c r="G896" s="59" t="s">
        <v>120</v>
      </c>
      <c r="H896" s="61">
        <v>100.0</v>
      </c>
      <c r="I896" s="61">
        <v>70.0</v>
      </c>
      <c r="J896" s="61">
        <v>0.0</v>
      </c>
      <c r="K896" s="61">
        <v>10.0</v>
      </c>
      <c r="L896" s="61">
        <v>37.99</v>
      </c>
      <c r="M896" s="60"/>
      <c r="N896" s="60"/>
      <c r="O896" s="61">
        <v>0.0</v>
      </c>
      <c r="P896" s="59" t="s">
        <v>91</v>
      </c>
      <c r="Q896" s="62" t="s">
        <v>1944</v>
      </c>
      <c r="R896" s="61">
        <v>25.0</v>
      </c>
      <c r="S896" s="61">
        <v>15.0</v>
      </c>
      <c r="T896" s="61">
        <v>10.0</v>
      </c>
      <c r="U896" s="59" t="s">
        <v>1945</v>
      </c>
      <c r="V896" s="60"/>
      <c r="W896" s="60"/>
    </row>
    <row r="897">
      <c r="A897" s="61">
        <v>3857.0</v>
      </c>
      <c r="B897" s="61">
        <v>411.0</v>
      </c>
      <c r="C897" s="61">
        <v>7.894443808988E12</v>
      </c>
      <c r="D897" s="59" t="s">
        <v>89</v>
      </c>
      <c r="E897" s="59" t="s">
        <v>181</v>
      </c>
      <c r="F897" s="59" t="s">
        <v>63</v>
      </c>
      <c r="G897" s="61">
        <v>22.0</v>
      </c>
      <c r="H897" s="61">
        <v>100.0</v>
      </c>
      <c r="I897" s="61">
        <v>70.0</v>
      </c>
      <c r="J897" s="61">
        <v>0.0</v>
      </c>
      <c r="K897" s="61">
        <v>1.0</v>
      </c>
      <c r="L897" s="61">
        <v>37.99</v>
      </c>
      <c r="M897" s="60"/>
      <c r="N897" s="60"/>
      <c r="O897" s="61">
        <v>0.0</v>
      </c>
      <c r="P897" s="59" t="s">
        <v>91</v>
      </c>
      <c r="Q897" s="62" t="s">
        <v>1946</v>
      </c>
      <c r="R897" s="61">
        <v>25.0</v>
      </c>
      <c r="S897" s="61">
        <v>15.0</v>
      </c>
      <c r="T897" s="61">
        <v>10.0</v>
      </c>
      <c r="U897" s="59" t="s">
        <v>1947</v>
      </c>
      <c r="V897" s="60"/>
      <c r="W897" s="60"/>
    </row>
    <row r="898">
      <c r="A898" s="61">
        <v>3861.0</v>
      </c>
      <c r="B898" s="61">
        <v>297.0</v>
      </c>
      <c r="C898" s="61">
        <v>7.894443808995E12</v>
      </c>
      <c r="D898" s="59" t="s">
        <v>89</v>
      </c>
      <c r="E898" s="59" t="s">
        <v>214</v>
      </c>
      <c r="F898" s="59" t="s">
        <v>63</v>
      </c>
      <c r="G898" s="61">
        <v>28.0</v>
      </c>
      <c r="H898" s="59"/>
      <c r="I898" s="61">
        <v>55.0</v>
      </c>
      <c r="J898" s="61">
        <v>0.0</v>
      </c>
      <c r="K898" s="61">
        <v>4.0</v>
      </c>
      <c r="L898" s="61">
        <v>30.0</v>
      </c>
      <c r="M898" s="60"/>
      <c r="N898" s="60"/>
      <c r="O898" s="61">
        <v>0.0</v>
      </c>
      <c r="P898" s="59" t="s">
        <v>1948</v>
      </c>
      <c r="Q898" s="62" t="s">
        <v>1949</v>
      </c>
      <c r="R898" s="59"/>
      <c r="S898" s="59"/>
      <c r="T898" s="59"/>
      <c r="U898" s="59" t="s">
        <v>1950</v>
      </c>
      <c r="V898" s="60"/>
      <c r="W898" s="60"/>
    </row>
    <row r="899">
      <c r="A899" s="61">
        <v>3863.0</v>
      </c>
      <c r="B899" s="61">
        <v>547.0</v>
      </c>
      <c r="C899" s="61">
        <v>7.894443809008E12</v>
      </c>
      <c r="D899" s="59" t="s">
        <v>89</v>
      </c>
      <c r="E899" s="59" t="s">
        <v>184</v>
      </c>
      <c r="F899" s="59" t="s">
        <v>63</v>
      </c>
      <c r="G899" s="59" t="s">
        <v>120</v>
      </c>
      <c r="H899" s="61">
        <v>100.0</v>
      </c>
      <c r="I899" s="61">
        <v>55.0</v>
      </c>
      <c r="J899" s="61">
        <v>0.0</v>
      </c>
      <c r="K899" s="61">
        <v>4.0</v>
      </c>
      <c r="L899" s="61">
        <v>0.0</v>
      </c>
      <c r="M899" s="60"/>
      <c r="N899" s="60"/>
      <c r="O899" s="61">
        <v>0.0</v>
      </c>
      <c r="P899" s="59" t="s">
        <v>1951</v>
      </c>
      <c r="Q899" s="62" t="s">
        <v>1952</v>
      </c>
      <c r="R899" s="61">
        <v>25.0</v>
      </c>
      <c r="S899" s="61">
        <v>15.0</v>
      </c>
      <c r="T899" s="61">
        <v>10.0</v>
      </c>
      <c r="U899" s="59" t="s">
        <v>1953</v>
      </c>
      <c r="V899" s="60"/>
      <c r="W899" s="60"/>
    </row>
    <row r="900">
      <c r="A900" s="61">
        <v>3867.0</v>
      </c>
      <c r="B900" s="61">
        <v>1045.0</v>
      </c>
      <c r="C900" s="61">
        <v>7.894443809015E12</v>
      </c>
      <c r="D900" s="59" t="s">
        <v>89</v>
      </c>
      <c r="E900" s="59" t="s">
        <v>211</v>
      </c>
      <c r="F900" s="59" t="s">
        <v>63</v>
      </c>
      <c r="G900" s="61">
        <v>38.0</v>
      </c>
      <c r="H900" s="64">
        <v>100.0</v>
      </c>
      <c r="I900" s="61">
        <v>170.0</v>
      </c>
      <c r="J900" s="61">
        <v>0.0</v>
      </c>
      <c r="K900" s="61">
        <v>1.0</v>
      </c>
      <c r="L900" s="61">
        <v>80.0</v>
      </c>
      <c r="M900" s="60"/>
      <c r="N900" s="60"/>
      <c r="O900" s="61">
        <v>0.0</v>
      </c>
      <c r="P900" s="59" t="s">
        <v>91</v>
      </c>
      <c r="Q900" s="62" t="s">
        <v>1954</v>
      </c>
      <c r="R900" s="64">
        <v>25.0</v>
      </c>
      <c r="S900" s="64">
        <v>15.0</v>
      </c>
      <c r="T900" s="64">
        <v>10.0</v>
      </c>
      <c r="U900" s="59" t="s">
        <v>1955</v>
      </c>
      <c r="V900" s="60"/>
      <c r="W900" s="60"/>
    </row>
    <row r="901">
      <c r="A901" s="61">
        <v>3869.0</v>
      </c>
      <c r="B901" s="61">
        <v>1083.0</v>
      </c>
      <c r="C901" s="61">
        <v>7.894443809022E12</v>
      </c>
      <c r="D901" s="59" t="s">
        <v>89</v>
      </c>
      <c r="E901" s="59" t="s">
        <v>144</v>
      </c>
      <c r="F901" s="59"/>
      <c r="G901" s="59"/>
      <c r="H901" s="59"/>
      <c r="I901" s="61">
        <v>15.0</v>
      </c>
      <c r="J901" s="61">
        <v>0.0</v>
      </c>
      <c r="K901" s="61">
        <v>2.0</v>
      </c>
      <c r="L901" s="61">
        <v>0.0</v>
      </c>
      <c r="M901" s="60"/>
      <c r="N901" s="60"/>
      <c r="O901" s="61">
        <v>0.0</v>
      </c>
      <c r="P901" s="59" t="s">
        <v>91</v>
      </c>
      <c r="Q901" s="62" t="s">
        <v>1956</v>
      </c>
      <c r="R901" s="59"/>
      <c r="S901" s="59"/>
      <c r="T901" s="59"/>
      <c r="U901" s="62" t="s">
        <v>1956</v>
      </c>
      <c r="V901" s="60"/>
      <c r="W901" s="60"/>
    </row>
    <row r="902">
      <c r="A902" s="61">
        <v>3871.0</v>
      </c>
      <c r="B902" s="61">
        <v>1083.0</v>
      </c>
      <c r="C902" s="61">
        <v>7.894443809039E12</v>
      </c>
      <c r="D902" s="59" t="s">
        <v>89</v>
      </c>
      <c r="E902" s="59" t="s">
        <v>277</v>
      </c>
      <c r="F902" s="59"/>
      <c r="G902" s="59"/>
      <c r="H902" s="59"/>
      <c r="I902" s="61">
        <v>15.0</v>
      </c>
      <c r="J902" s="61">
        <v>0.0</v>
      </c>
      <c r="K902" s="61">
        <v>2.0</v>
      </c>
      <c r="L902" s="61">
        <v>0.0</v>
      </c>
      <c r="M902" s="60"/>
      <c r="N902" s="60"/>
      <c r="O902" s="61">
        <v>0.0</v>
      </c>
      <c r="P902" s="59" t="s">
        <v>91</v>
      </c>
      <c r="Q902" s="62" t="s">
        <v>1957</v>
      </c>
      <c r="R902" s="59"/>
      <c r="S902" s="59"/>
      <c r="T902" s="59"/>
      <c r="U902" s="62" t="s">
        <v>1957</v>
      </c>
      <c r="V902" s="60"/>
      <c r="W902" s="60"/>
    </row>
    <row r="903">
      <c r="A903" s="61">
        <v>3873.0</v>
      </c>
      <c r="B903" s="61">
        <v>1085.0</v>
      </c>
      <c r="C903" s="61">
        <v>7.894443809046E12</v>
      </c>
      <c r="D903" s="59" t="s">
        <v>89</v>
      </c>
      <c r="E903" s="59" t="s">
        <v>144</v>
      </c>
      <c r="F903" s="60" t="s">
        <v>63</v>
      </c>
      <c r="G903" s="64">
        <v>42.0</v>
      </c>
      <c r="H903" s="64">
        <v>100.0</v>
      </c>
      <c r="I903" s="61">
        <v>90.0</v>
      </c>
      <c r="J903" s="61">
        <v>0.0</v>
      </c>
      <c r="K903" s="61">
        <v>1.0</v>
      </c>
      <c r="L903" s="61">
        <v>0.0</v>
      </c>
      <c r="M903" s="60"/>
      <c r="N903" s="60"/>
      <c r="O903" s="61">
        <v>0.0</v>
      </c>
      <c r="P903" s="59" t="s">
        <v>91</v>
      </c>
      <c r="Q903" s="62" t="s">
        <v>1958</v>
      </c>
      <c r="R903" s="64">
        <v>25.0</v>
      </c>
      <c r="S903" s="64">
        <v>15.0</v>
      </c>
      <c r="T903" s="64">
        <v>10.0</v>
      </c>
      <c r="U903" s="59" t="s">
        <v>1959</v>
      </c>
      <c r="V903" s="60"/>
      <c r="W903" s="60"/>
    </row>
    <row r="904">
      <c r="A904" s="61">
        <v>3875.0</v>
      </c>
      <c r="B904" s="61">
        <v>847.0</v>
      </c>
      <c r="C904" s="61">
        <v>7.894443809053E12</v>
      </c>
      <c r="D904" s="59" t="s">
        <v>89</v>
      </c>
      <c r="E904" s="59" t="s">
        <v>189</v>
      </c>
      <c r="F904" s="60" t="s">
        <v>63</v>
      </c>
      <c r="G904" s="64">
        <v>35.0</v>
      </c>
      <c r="H904" s="64">
        <v>100.0</v>
      </c>
      <c r="I904" s="61">
        <v>55.0</v>
      </c>
      <c r="J904" s="61">
        <v>0.0</v>
      </c>
      <c r="K904" s="61">
        <v>1.0</v>
      </c>
      <c r="L904" s="61">
        <v>0.0</v>
      </c>
      <c r="M904" s="60"/>
      <c r="N904" s="60"/>
      <c r="O904" s="61">
        <v>0.0</v>
      </c>
      <c r="P904" s="59" t="s">
        <v>91</v>
      </c>
      <c r="Q904" s="62" t="s">
        <v>1960</v>
      </c>
      <c r="R904" s="64">
        <v>25.0</v>
      </c>
      <c r="S904" s="64">
        <v>15.0</v>
      </c>
      <c r="T904" s="64">
        <v>10.0</v>
      </c>
      <c r="U904" s="59" t="s">
        <v>1961</v>
      </c>
      <c r="V904" s="60"/>
      <c r="W904" s="60"/>
    </row>
    <row r="905">
      <c r="A905" s="61">
        <v>3877.0</v>
      </c>
      <c r="B905" s="61">
        <v>1091.0</v>
      </c>
      <c r="C905" s="61">
        <v>7.89444380906E12</v>
      </c>
      <c r="D905" s="59" t="s">
        <v>89</v>
      </c>
      <c r="E905" s="59" t="s">
        <v>139</v>
      </c>
      <c r="F905" s="59"/>
      <c r="G905" s="59"/>
      <c r="H905" s="59"/>
      <c r="I905" s="61">
        <v>15.0</v>
      </c>
      <c r="J905" s="61">
        <v>-2.0</v>
      </c>
      <c r="K905" s="61">
        <v>9.0</v>
      </c>
      <c r="L905" s="61">
        <v>0.0</v>
      </c>
      <c r="M905" s="60"/>
      <c r="N905" s="60"/>
      <c r="O905" s="61">
        <v>0.0</v>
      </c>
      <c r="P905" s="59" t="s">
        <v>91</v>
      </c>
      <c r="Q905" s="62" t="s">
        <v>1962</v>
      </c>
      <c r="R905" s="59"/>
      <c r="S905" s="59"/>
      <c r="T905" s="59"/>
      <c r="U905" s="59" t="s">
        <v>1963</v>
      </c>
      <c r="V905" s="60"/>
      <c r="W905" s="60"/>
    </row>
    <row r="906">
      <c r="A906" s="61">
        <v>3879.0</v>
      </c>
      <c r="B906" s="61">
        <v>1093.0</v>
      </c>
      <c r="C906" s="61">
        <v>7.894443809077E12</v>
      </c>
      <c r="D906" s="59" t="s">
        <v>89</v>
      </c>
      <c r="E906" s="59" t="s">
        <v>90</v>
      </c>
      <c r="F906" s="59" t="s">
        <v>63</v>
      </c>
      <c r="G906" s="61">
        <v>36.0</v>
      </c>
      <c r="H906" s="59"/>
      <c r="I906" s="61">
        <v>100.0</v>
      </c>
      <c r="J906" s="61">
        <v>0.0</v>
      </c>
      <c r="K906" s="61">
        <v>1.0</v>
      </c>
      <c r="L906" s="61">
        <v>0.0</v>
      </c>
      <c r="M906" s="60"/>
      <c r="N906" s="60"/>
      <c r="O906" s="61">
        <v>0.0</v>
      </c>
      <c r="P906" s="59" t="s">
        <v>91</v>
      </c>
      <c r="Q906" s="62" t="s">
        <v>1964</v>
      </c>
      <c r="R906" s="59"/>
      <c r="S906" s="59"/>
      <c r="T906" s="59"/>
      <c r="U906" s="59" t="s">
        <v>1965</v>
      </c>
      <c r="V906" s="60"/>
      <c r="W906" s="60"/>
    </row>
    <row r="907">
      <c r="A907" s="61">
        <v>3881.0</v>
      </c>
      <c r="B907" s="61">
        <v>1093.0</v>
      </c>
      <c r="C907" s="61">
        <v>7.894443809084E12</v>
      </c>
      <c r="D907" s="59" t="s">
        <v>89</v>
      </c>
      <c r="E907" s="59" t="s">
        <v>102</v>
      </c>
      <c r="F907" s="60" t="s">
        <v>63</v>
      </c>
      <c r="G907" s="64">
        <v>38.0</v>
      </c>
      <c r="H907" s="64">
        <v>100.0</v>
      </c>
      <c r="I907" s="61">
        <v>100.0</v>
      </c>
      <c r="J907" s="61">
        <v>0.0</v>
      </c>
      <c r="K907" s="61">
        <v>2.0</v>
      </c>
      <c r="L907" s="61">
        <v>0.0</v>
      </c>
      <c r="M907" s="60"/>
      <c r="N907" s="60"/>
      <c r="O907" s="61">
        <v>0.0</v>
      </c>
      <c r="P907" s="59" t="s">
        <v>91</v>
      </c>
      <c r="Q907" s="62" t="s">
        <v>1966</v>
      </c>
      <c r="R907" s="64">
        <v>25.0</v>
      </c>
      <c r="S907" s="64">
        <v>15.0</v>
      </c>
      <c r="T907" s="64">
        <v>10.0</v>
      </c>
      <c r="U907" s="59" t="s">
        <v>1967</v>
      </c>
      <c r="V907" s="60"/>
      <c r="W907" s="60"/>
    </row>
    <row r="908">
      <c r="A908" s="61">
        <v>3885.0</v>
      </c>
      <c r="B908" s="61">
        <v>1095.0</v>
      </c>
      <c r="C908" s="61">
        <v>7.894443809091E12</v>
      </c>
      <c r="D908" s="59" t="s">
        <v>89</v>
      </c>
      <c r="E908" s="59" t="s">
        <v>189</v>
      </c>
      <c r="F908" s="59" t="s">
        <v>63</v>
      </c>
      <c r="G908" s="61">
        <v>31.0</v>
      </c>
      <c r="H908" s="64">
        <v>100.0</v>
      </c>
      <c r="I908" s="61">
        <v>65.0</v>
      </c>
      <c r="J908" s="61">
        <v>0.0</v>
      </c>
      <c r="K908" s="61">
        <v>1.0</v>
      </c>
      <c r="L908" s="61">
        <v>42.5</v>
      </c>
      <c r="M908" s="60"/>
      <c r="N908" s="60"/>
      <c r="O908" s="61">
        <v>0.0</v>
      </c>
      <c r="P908" s="59" t="s">
        <v>91</v>
      </c>
      <c r="Q908" s="62" t="s">
        <v>1968</v>
      </c>
      <c r="R908" s="64">
        <v>25.0</v>
      </c>
      <c r="S908" s="64">
        <v>15.0</v>
      </c>
      <c r="T908" s="64">
        <v>10.0</v>
      </c>
      <c r="U908" s="59" t="s">
        <v>1969</v>
      </c>
      <c r="V908" s="60"/>
      <c r="W908" s="60"/>
    </row>
    <row r="909">
      <c r="A909" s="61">
        <v>3889.0</v>
      </c>
      <c r="B909" s="61">
        <v>1097.0</v>
      </c>
      <c r="C909" s="61">
        <v>7.894443809107E12</v>
      </c>
      <c r="D909" s="59" t="s">
        <v>89</v>
      </c>
      <c r="E909" s="59" t="s">
        <v>90</v>
      </c>
      <c r="F909" s="59" t="s">
        <v>63</v>
      </c>
      <c r="G909" s="61">
        <v>37.0</v>
      </c>
      <c r="H909" s="61">
        <v>500.0</v>
      </c>
      <c r="I909" s="61">
        <v>80.0</v>
      </c>
      <c r="J909" s="61">
        <v>0.0</v>
      </c>
      <c r="K909" s="61">
        <v>1.0</v>
      </c>
      <c r="L909" s="61">
        <v>0.0</v>
      </c>
      <c r="M909" s="60"/>
      <c r="N909" s="60"/>
      <c r="O909" s="61">
        <v>0.0</v>
      </c>
      <c r="P909" s="59" t="s">
        <v>91</v>
      </c>
      <c r="Q909" s="62" t="s">
        <v>1970</v>
      </c>
      <c r="R909" s="61">
        <v>25.0</v>
      </c>
      <c r="S909" s="61">
        <v>15.0</v>
      </c>
      <c r="T909" s="61">
        <v>10.0</v>
      </c>
      <c r="U909" s="59" t="s">
        <v>1971</v>
      </c>
      <c r="V909" s="60"/>
      <c r="W909" s="60"/>
    </row>
    <row r="910">
      <c r="A910" s="61">
        <v>3891.0</v>
      </c>
      <c r="B910" s="61">
        <v>1079.0</v>
      </c>
      <c r="C910" s="61">
        <v>7.894443809114E12</v>
      </c>
      <c r="D910" s="59" t="s">
        <v>89</v>
      </c>
      <c r="E910" s="59" t="s">
        <v>117</v>
      </c>
      <c r="F910" s="59" t="s">
        <v>63</v>
      </c>
      <c r="G910" s="59" t="s">
        <v>147</v>
      </c>
      <c r="H910" s="61">
        <v>100.0</v>
      </c>
      <c r="I910" s="61">
        <v>100.0</v>
      </c>
      <c r="J910" s="61">
        <v>0.0</v>
      </c>
      <c r="K910" s="61">
        <v>1.0</v>
      </c>
      <c r="L910" s="61">
        <v>50.0</v>
      </c>
      <c r="M910" s="60"/>
      <c r="N910" s="60"/>
      <c r="O910" s="61">
        <v>0.0</v>
      </c>
      <c r="P910" s="59" t="s">
        <v>91</v>
      </c>
      <c r="Q910" s="62" t="s">
        <v>1972</v>
      </c>
      <c r="R910" s="61">
        <v>25.0</v>
      </c>
      <c r="S910" s="61">
        <v>15.0</v>
      </c>
      <c r="T910" s="61">
        <v>10.0</v>
      </c>
      <c r="U910" s="59" t="s">
        <v>1973</v>
      </c>
      <c r="V910" s="60"/>
      <c r="W910" s="60"/>
    </row>
    <row r="911">
      <c r="A911" s="61">
        <v>3893.0</v>
      </c>
      <c r="B911" s="61">
        <v>353.0</v>
      </c>
      <c r="C911" s="61">
        <v>7.894443809121E12</v>
      </c>
      <c r="D911" s="59" t="s">
        <v>89</v>
      </c>
      <c r="E911" s="59" t="s">
        <v>99</v>
      </c>
      <c r="F911" s="59" t="s">
        <v>63</v>
      </c>
      <c r="G911" s="61">
        <v>25.0</v>
      </c>
      <c r="H911" s="61">
        <v>100.0</v>
      </c>
      <c r="I911" s="61">
        <v>55.0</v>
      </c>
      <c r="J911" s="61">
        <v>0.0</v>
      </c>
      <c r="K911" s="61">
        <v>1.0</v>
      </c>
      <c r="L911" s="61">
        <v>0.0</v>
      </c>
      <c r="M911" s="60"/>
      <c r="N911" s="60"/>
      <c r="O911" s="61">
        <v>0.0</v>
      </c>
      <c r="P911" s="59" t="s">
        <v>91</v>
      </c>
      <c r="Q911" s="62" t="s">
        <v>1974</v>
      </c>
      <c r="R911" s="61">
        <v>25.0</v>
      </c>
      <c r="S911" s="61">
        <v>15.0</v>
      </c>
      <c r="T911" s="61">
        <v>10.0</v>
      </c>
      <c r="U911" s="59" t="s">
        <v>1975</v>
      </c>
      <c r="V911" s="60"/>
      <c r="W911" s="60"/>
    </row>
    <row r="912">
      <c r="A912" s="61">
        <v>3895.0</v>
      </c>
      <c r="B912" s="61">
        <v>353.0</v>
      </c>
      <c r="C912" s="61">
        <v>7.894443809138E12</v>
      </c>
      <c r="D912" s="59" t="s">
        <v>89</v>
      </c>
      <c r="E912" s="59" t="s">
        <v>144</v>
      </c>
      <c r="F912" s="59" t="s">
        <v>63</v>
      </c>
      <c r="G912" s="61">
        <v>19.0</v>
      </c>
      <c r="H912" s="61">
        <v>100.0</v>
      </c>
      <c r="I912" s="61">
        <v>55.0</v>
      </c>
      <c r="J912" s="61">
        <v>0.0</v>
      </c>
      <c r="K912" s="61">
        <v>1.0</v>
      </c>
      <c r="L912" s="61">
        <v>0.0</v>
      </c>
      <c r="M912" s="60"/>
      <c r="N912" s="60"/>
      <c r="O912" s="61">
        <v>0.0</v>
      </c>
      <c r="P912" s="59" t="s">
        <v>91</v>
      </c>
      <c r="Q912" s="62" t="s">
        <v>1976</v>
      </c>
      <c r="R912" s="61">
        <v>25.0</v>
      </c>
      <c r="S912" s="61">
        <v>15.0</v>
      </c>
      <c r="T912" s="61">
        <v>10.0</v>
      </c>
      <c r="U912" s="59" t="s">
        <v>1977</v>
      </c>
      <c r="V912" s="60"/>
      <c r="W912" s="60"/>
    </row>
    <row r="913">
      <c r="A913" s="61">
        <v>3897.0</v>
      </c>
      <c r="B913" s="61">
        <v>323.0</v>
      </c>
      <c r="C913" s="61">
        <v>7.894443809145E12</v>
      </c>
      <c r="D913" s="59" t="s">
        <v>89</v>
      </c>
      <c r="E913" s="59" t="s">
        <v>102</v>
      </c>
      <c r="F913" s="59" t="s">
        <v>63</v>
      </c>
      <c r="G913" s="61">
        <v>22.0</v>
      </c>
      <c r="H913" s="61">
        <v>100.0</v>
      </c>
      <c r="I913" s="61">
        <v>55.0</v>
      </c>
      <c r="J913" s="61">
        <v>0.0</v>
      </c>
      <c r="K913" s="61">
        <v>1.0</v>
      </c>
      <c r="L913" s="61">
        <v>0.0</v>
      </c>
      <c r="M913" s="60"/>
      <c r="N913" s="60"/>
      <c r="O913" s="61">
        <v>0.0</v>
      </c>
      <c r="P913" s="59" t="s">
        <v>91</v>
      </c>
      <c r="Q913" s="62" t="s">
        <v>1978</v>
      </c>
      <c r="R913" s="61">
        <v>25.0</v>
      </c>
      <c r="S913" s="61">
        <v>15.0</v>
      </c>
      <c r="T913" s="61">
        <v>10.0</v>
      </c>
      <c r="U913" s="59" t="s">
        <v>1979</v>
      </c>
      <c r="V913" s="60"/>
      <c r="W913" s="60"/>
    </row>
    <row r="914">
      <c r="A914" s="61">
        <v>3899.0</v>
      </c>
      <c r="B914" s="61">
        <v>1093.0</v>
      </c>
      <c r="C914" s="61">
        <v>7.894443809152E12</v>
      </c>
      <c r="D914" s="59" t="s">
        <v>89</v>
      </c>
      <c r="E914" s="59" t="s">
        <v>90</v>
      </c>
      <c r="F914" s="59" t="s">
        <v>63</v>
      </c>
      <c r="G914" s="61">
        <v>35.0</v>
      </c>
      <c r="H914" s="61">
        <v>100.0</v>
      </c>
      <c r="I914" s="61">
        <v>100.0</v>
      </c>
      <c r="J914" s="61">
        <v>0.0</v>
      </c>
      <c r="K914" s="61">
        <v>3.0</v>
      </c>
      <c r="L914" s="61">
        <v>0.0</v>
      </c>
      <c r="M914" s="60"/>
      <c r="N914" s="60"/>
      <c r="O914" s="61">
        <v>0.0</v>
      </c>
      <c r="P914" s="59" t="s">
        <v>91</v>
      </c>
      <c r="Q914" s="62" t="s">
        <v>1980</v>
      </c>
      <c r="R914" s="61">
        <v>25.0</v>
      </c>
      <c r="S914" s="61">
        <v>15.0</v>
      </c>
      <c r="T914" s="61">
        <v>10.0</v>
      </c>
      <c r="U914" s="59" t="s">
        <v>1981</v>
      </c>
      <c r="V914" s="60"/>
      <c r="W914" s="60"/>
    </row>
    <row r="915">
      <c r="A915" s="61">
        <v>3901.0</v>
      </c>
      <c r="B915" s="61">
        <v>1089.0</v>
      </c>
      <c r="C915" s="61">
        <v>7.894443809169E12</v>
      </c>
      <c r="D915" s="59" t="s">
        <v>89</v>
      </c>
      <c r="E915" s="59" t="s">
        <v>90</v>
      </c>
      <c r="F915" s="59" t="s">
        <v>63</v>
      </c>
      <c r="G915" s="61">
        <v>37.0</v>
      </c>
      <c r="H915" s="61">
        <v>100.0</v>
      </c>
      <c r="I915" s="61">
        <v>55.0</v>
      </c>
      <c r="J915" s="61">
        <v>0.0</v>
      </c>
      <c r="K915" s="61">
        <v>1.0</v>
      </c>
      <c r="L915" s="61">
        <v>0.0</v>
      </c>
      <c r="M915" s="60"/>
      <c r="N915" s="60"/>
      <c r="O915" s="61">
        <v>0.0</v>
      </c>
      <c r="P915" s="59" t="s">
        <v>91</v>
      </c>
      <c r="Q915" s="62" t="s">
        <v>1982</v>
      </c>
      <c r="R915" s="61">
        <v>25.0</v>
      </c>
      <c r="S915" s="61">
        <v>15.0</v>
      </c>
      <c r="T915" s="61">
        <v>10.0</v>
      </c>
      <c r="U915" s="59" t="s">
        <v>1983</v>
      </c>
      <c r="V915" s="60"/>
      <c r="W915" s="60"/>
    </row>
    <row r="916">
      <c r="A916" s="61">
        <v>3903.0</v>
      </c>
      <c r="B916" s="61">
        <v>51.0</v>
      </c>
      <c r="C916" s="61">
        <v>7.894443809176E12</v>
      </c>
      <c r="D916" s="59" t="s">
        <v>89</v>
      </c>
      <c r="E916" s="59" t="s">
        <v>139</v>
      </c>
      <c r="F916" s="59" t="s">
        <v>63</v>
      </c>
      <c r="G916" s="61">
        <v>25.0</v>
      </c>
      <c r="H916" s="61">
        <v>100.0</v>
      </c>
      <c r="I916" s="61">
        <v>65.0</v>
      </c>
      <c r="J916" s="61">
        <v>0.0</v>
      </c>
      <c r="K916" s="61">
        <v>2.0</v>
      </c>
      <c r="L916" s="61">
        <v>33.67</v>
      </c>
      <c r="M916" s="60"/>
      <c r="N916" s="60"/>
      <c r="O916" s="61">
        <v>0.0</v>
      </c>
      <c r="P916" s="59" t="s">
        <v>594</v>
      </c>
      <c r="Q916" s="62" t="s">
        <v>1984</v>
      </c>
      <c r="R916" s="61">
        <v>25.0</v>
      </c>
      <c r="S916" s="61">
        <v>15.0</v>
      </c>
      <c r="T916" s="61">
        <v>10.0</v>
      </c>
      <c r="U916" s="59" t="s">
        <v>1985</v>
      </c>
      <c r="V916" s="60"/>
      <c r="W916" s="60"/>
    </row>
    <row r="917">
      <c r="A917" s="61">
        <v>3905.0</v>
      </c>
      <c r="B917" s="61">
        <v>687.0</v>
      </c>
      <c r="C917" s="61">
        <v>7.894443809183E12</v>
      </c>
      <c r="D917" s="59" t="s">
        <v>89</v>
      </c>
      <c r="E917" s="59" t="s">
        <v>102</v>
      </c>
      <c r="F917" s="59" t="s">
        <v>63</v>
      </c>
      <c r="G917" s="61">
        <v>35.0</v>
      </c>
      <c r="H917" s="61">
        <v>100.0</v>
      </c>
      <c r="I917" s="61">
        <v>78.0</v>
      </c>
      <c r="J917" s="61">
        <v>0.0</v>
      </c>
      <c r="K917" s="61">
        <v>1.0</v>
      </c>
      <c r="L917" s="61">
        <v>0.0</v>
      </c>
      <c r="M917" s="60"/>
      <c r="N917" s="60"/>
      <c r="O917" s="61">
        <v>0.0</v>
      </c>
      <c r="P917" s="59" t="s">
        <v>91</v>
      </c>
      <c r="Q917" s="62" t="s">
        <v>1986</v>
      </c>
      <c r="R917" s="61">
        <v>25.0</v>
      </c>
      <c r="S917" s="61">
        <v>15.0</v>
      </c>
      <c r="T917" s="61">
        <v>10.0</v>
      </c>
      <c r="U917" s="59" t="s">
        <v>1987</v>
      </c>
      <c r="V917" s="60"/>
      <c r="W917" s="60"/>
    </row>
    <row r="918">
      <c r="A918" s="61">
        <v>3907.0</v>
      </c>
      <c r="B918" s="61">
        <v>1095.0</v>
      </c>
      <c r="C918" s="61">
        <v>7.89444380919E12</v>
      </c>
      <c r="D918" s="59" t="s">
        <v>89</v>
      </c>
      <c r="E918" s="59" t="s">
        <v>189</v>
      </c>
      <c r="F918" s="59" t="s">
        <v>63</v>
      </c>
      <c r="G918" s="59" t="s">
        <v>120</v>
      </c>
      <c r="H918" s="59"/>
      <c r="I918" s="61">
        <v>65.0</v>
      </c>
      <c r="J918" s="61">
        <v>0.0</v>
      </c>
      <c r="K918" s="61">
        <v>0.0</v>
      </c>
      <c r="L918" s="61">
        <v>42.5</v>
      </c>
      <c r="M918" s="60"/>
      <c r="N918" s="60"/>
      <c r="O918" s="61">
        <v>0.0</v>
      </c>
      <c r="P918" s="59" t="s">
        <v>91</v>
      </c>
      <c r="Q918" s="62" t="s">
        <v>1988</v>
      </c>
      <c r="R918" s="59"/>
      <c r="S918" s="59"/>
      <c r="T918" s="59"/>
      <c r="U918" s="59" t="s">
        <v>1989</v>
      </c>
      <c r="V918" s="60"/>
      <c r="W918" s="60"/>
    </row>
    <row r="919">
      <c r="A919" s="61">
        <v>3909.0</v>
      </c>
      <c r="B919" s="61">
        <v>1099.0</v>
      </c>
      <c r="C919" s="61">
        <v>7.894443809206E12</v>
      </c>
      <c r="D919" s="59" t="s">
        <v>89</v>
      </c>
      <c r="E919" s="59" t="s">
        <v>90</v>
      </c>
      <c r="F919" s="59" t="s">
        <v>63</v>
      </c>
      <c r="G919" s="61">
        <v>38.0</v>
      </c>
      <c r="H919" s="61">
        <v>100.0</v>
      </c>
      <c r="I919" s="61">
        <v>85.0</v>
      </c>
      <c r="J919" s="61">
        <v>0.0</v>
      </c>
      <c r="K919" s="61">
        <v>1.0</v>
      </c>
      <c r="L919" s="61">
        <v>0.0</v>
      </c>
      <c r="M919" s="60"/>
      <c r="N919" s="60"/>
      <c r="O919" s="61">
        <v>0.0</v>
      </c>
      <c r="P919" s="59" t="s">
        <v>91</v>
      </c>
      <c r="Q919" s="62" t="s">
        <v>1990</v>
      </c>
      <c r="R919" s="61">
        <v>25.0</v>
      </c>
      <c r="S919" s="61">
        <v>15.0</v>
      </c>
      <c r="T919" s="61">
        <v>10.0</v>
      </c>
      <c r="U919" s="59" t="s">
        <v>1991</v>
      </c>
      <c r="V919" s="60"/>
      <c r="W919" s="60"/>
    </row>
    <row r="920">
      <c r="A920" s="61">
        <v>3911.0</v>
      </c>
      <c r="B920" s="61">
        <v>851.0</v>
      </c>
      <c r="C920" s="61">
        <v>7.894443809213E12</v>
      </c>
      <c r="D920" s="59" t="s">
        <v>89</v>
      </c>
      <c r="E920" s="59" t="s">
        <v>99</v>
      </c>
      <c r="F920" s="59" t="s">
        <v>63</v>
      </c>
      <c r="G920" s="59" t="s">
        <v>970</v>
      </c>
      <c r="H920" s="64">
        <v>100.0</v>
      </c>
      <c r="I920" s="61">
        <v>100.0</v>
      </c>
      <c r="J920" s="61">
        <v>0.0</v>
      </c>
      <c r="K920" s="61">
        <v>2.0</v>
      </c>
      <c r="L920" s="61">
        <v>0.0</v>
      </c>
      <c r="M920" s="60"/>
      <c r="N920" s="60"/>
      <c r="O920" s="61">
        <v>0.0</v>
      </c>
      <c r="P920" s="59" t="s">
        <v>91</v>
      </c>
      <c r="Q920" s="62" t="s">
        <v>1992</v>
      </c>
      <c r="R920" s="64">
        <v>25.0</v>
      </c>
      <c r="S920" s="64">
        <v>15.0</v>
      </c>
      <c r="T920" s="64">
        <v>10.0</v>
      </c>
      <c r="U920" s="59" t="s">
        <v>1993</v>
      </c>
      <c r="V920" s="60"/>
      <c r="W920" s="60"/>
    </row>
    <row r="921">
      <c r="A921" s="61">
        <v>3913.0</v>
      </c>
      <c r="B921" s="61">
        <v>785.0</v>
      </c>
      <c r="C921" s="61">
        <v>7.89444380922E12</v>
      </c>
      <c r="D921" s="59" t="s">
        <v>89</v>
      </c>
      <c r="E921" s="59" t="s">
        <v>102</v>
      </c>
      <c r="F921" s="59" t="s">
        <v>63</v>
      </c>
      <c r="G921" s="61">
        <v>25.0</v>
      </c>
      <c r="H921" s="61">
        <v>100.0</v>
      </c>
      <c r="I921" s="61">
        <v>50.0</v>
      </c>
      <c r="J921" s="61">
        <v>0.0</v>
      </c>
      <c r="K921" s="61">
        <v>6.0</v>
      </c>
      <c r="L921" s="61">
        <v>0.0</v>
      </c>
      <c r="M921" s="60"/>
      <c r="N921" s="60"/>
      <c r="O921" s="61">
        <v>0.0</v>
      </c>
      <c r="P921" s="59" t="s">
        <v>173</v>
      </c>
      <c r="Q921" s="62" t="s">
        <v>1994</v>
      </c>
      <c r="R921" s="61">
        <v>25.0</v>
      </c>
      <c r="S921" s="61">
        <v>15.0</v>
      </c>
      <c r="T921" s="61">
        <v>10.0</v>
      </c>
      <c r="U921" s="59" t="s">
        <v>1995</v>
      </c>
      <c r="V921" s="60"/>
      <c r="W921" s="60"/>
    </row>
    <row r="922">
      <c r="A922" s="61">
        <v>3915.0</v>
      </c>
      <c r="B922" s="61">
        <v>333.0</v>
      </c>
      <c r="C922" s="61">
        <v>7.894443809237E12</v>
      </c>
      <c r="D922" s="59" t="s">
        <v>89</v>
      </c>
      <c r="E922" s="59" t="s">
        <v>144</v>
      </c>
      <c r="F922" s="59" t="s">
        <v>63</v>
      </c>
      <c r="G922" s="61">
        <v>22.0</v>
      </c>
      <c r="H922" s="59"/>
      <c r="I922" s="61">
        <v>60.0</v>
      </c>
      <c r="J922" s="61">
        <v>0.0</v>
      </c>
      <c r="K922" s="61">
        <v>1.0</v>
      </c>
      <c r="L922" s="61">
        <v>0.0</v>
      </c>
      <c r="M922" s="60"/>
      <c r="N922" s="60"/>
      <c r="O922" s="61">
        <v>0.0</v>
      </c>
      <c r="P922" s="59" t="s">
        <v>91</v>
      </c>
      <c r="Q922" s="62" t="s">
        <v>1996</v>
      </c>
      <c r="R922" s="59"/>
      <c r="S922" s="59"/>
      <c r="T922" s="59"/>
      <c r="U922" s="59" t="s">
        <v>1997</v>
      </c>
      <c r="V922" s="60"/>
      <c r="W922" s="60"/>
    </row>
    <row r="923">
      <c r="A923" s="61">
        <v>3919.0</v>
      </c>
      <c r="B923" s="61">
        <v>1101.0</v>
      </c>
      <c r="C923" s="61">
        <v>7.894443809244E12</v>
      </c>
      <c r="D923" s="59" t="s">
        <v>89</v>
      </c>
      <c r="E923" s="59" t="s">
        <v>214</v>
      </c>
      <c r="F923" s="59" t="s">
        <v>63</v>
      </c>
      <c r="G923" s="59" t="s">
        <v>113</v>
      </c>
      <c r="H923" s="59"/>
      <c r="I923" s="61">
        <v>55.0</v>
      </c>
      <c r="J923" s="61">
        <v>0.0</v>
      </c>
      <c r="K923" s="61">
        <v>1.0</v>
      </c>
      <c r="L923" s="61">
        <v>0.0</v>
      </c>
      <c r="M923" s="60"/>
      <c r="N923" s="60"/>
      <c r="O923" s="61">
        <v>0.0</v>
      </c>
      <c r="P923" s="59" t="s">
        <v>91</v>
      </c>
      <c r="Q923" s="62" t="s">
        <v>1998</v>
      </c>
      <c r="R923" s="59"/>
      <c r="S923" s="59"/>
      <c r="T923" s="59"/>
      <c r="U923" s="59" t="s">
        <v>1999</v>
      </c>
      <c r="V923" s="60"/>
      <c r="W923" s="60"/>
    </row>
    <row r="924">
      <c r="A924" s="61">
        <v>3927.0</v>
      </c>
      <c r="B924" s="61">
        <v>53.0</v>
      </c>
      <c r="C924" s="61">
        <v>7.894443809251E12</v>
      </c>
      <c r="D924" s="59" t="s">
        <v>89</v>
      </c>
      <c r="E924" s="59" t="s">
        <v>230</v>
      </c>
      <c r="F924" s="59" t="s">
        <v>63</v>
      </c>
      <c r="G924" s="61">
        <v>28.0</v>
      </c>
      <c r="H924" s="64">
        <v>100.0</v>
      </c>
      <c r="I924" s="61">
        <v>80.0</v>
      </c>
      <c r="J924" s="61">
        <v>0.0</v>
      </c>
      <c r="K924" s="61">
        <v>1.0</v>
      </c>
      <c r="L924" s="61">
        <v>34.0</v>
      </c>
      <c r="M924" s="60"/>
      <c r="N924" s="60"/>
      <c r="O924" s="61">
        <v>0.0</v>
      </c>
      <c r="P924" s="59" t="s">
        <v>91</v>
      </c>
      <c r="Q924" s="62" t="s">
        <v>2000</v>
      </c>
      <c r="R924" s="64">
        <v>25.0</v>
      </c>
      <c r="S924" s="64">
        <v>15.0</v>
      </c>
      <c r="T924" s="64">
        <v>10.0</v>
      </c>
      <c r="U924" s="59" t="s">
        <v>2001</v>
      </c>
      <c r="V924" s="60"/>
      <c r="W924" s="60"/>
    </row>
    <row r="925">
      <c r="A925" s="61">
        <v>3943.0</v>
      </c>
      <c r="B925" s="61">
        <v>985.0</v>
      </c>
      <c r="C925" s="61">
        <v>7.894443809268E12</v>
      </c>
      <c r="D925" s="59" t="s">
        <v>89</v>
      </c>
      <c r="E925" s="59" t="s">
        <v>106</v>
      </c>
      <c r="F925" s="59"/>
      <c r="G925" s="59"/>
      <c r="H925" s="60"/>
      <c r="I925" s="61">
        <v>40.0</v>
      </c>
      <c r="J925" s="61">
        <v>0.0</v>
      </c>
      <c r="K925" s="61">
        <v>2.0</v>
      </c>
      <c r="L925" s="61">
        <v>0.0</v>
      </c>
      <c r="M925" s="60"/>
      <c r="N925" s="60"/>
      <c r="O925" s="61">
        <v>0.0</v>
      </c>
      <c r="P925" s="59" t="s">
        <v>91</v>
      </c>
      <c r="Q925" s="62" t="s">
        <v>2002</v>
      </c>
      <c r="R925" s="60"/>
      <c r="S925" s="60"/>
      <c r="T925" s="60"/>
      <c r="U925" s="59" t="s">
        <v>2003</v>
      </c>
      <c r="V925" s="60"/>
      <c r="W925" s="60"/>
    </row>
    <row r="926">
      <c r="A926" s="61">
        <v>3945.0</v>
      </c>
      <c r="B926" s="61">
        <v>669.0</v>
      </c>
      <c r="C926" s="61">
        <v>7.894443809275E12</v>
      </c>
      <c r="D926" s="59" t="s">
        <v>89</v>
      </c>
      <c r="E926" s="59" t="s">
        <v>102</v>
      </c>
      <c r="F926" s="59" t="s">
        <v>63</v>
      </c>
      <c r="G926" s="59" t="s">
        <v>224</v>
      </c>
      <c r="H926" s="59"/>
      <c r="I926" s="61">
        <v>60.0</v>
      </c>
      <c r="J926" s="61">
        <v>0.0</v>
      </c>
      <c r="K926" s="61">
        <v>1.0</v>
      </c>
      <c r="L926" s="61">
        <v>0.0</v>
      </c>
      <c r="M926" s="60"/>
      <c r="N926" s="60"/>
      <c r="O926" s="61">
        <v>0.0</v>
      </c>
      <c r="P926" s="59" t="s">
        <v>91</v>
      </c>
      <c r="Q926" s="62" t="s">
        <v>2004</v>
      </c>
      <c r="R926" s="59"/>
      <c r="S926" s="59"/>
      <c r="T926" s="59"/>
      <c r="U926" s="59" t="s">
        <v>2005</v>
      </c>
      <c r="V926" s="60"/>
      <c r="W926" s="60"/>
    </row>
    <row r="927">
      <c r="A927" s="61">
        <v>3947.0</v>
      </c>
      <c r="B927" s="61">
        <v>411.0</v>
      </c>
      <c r="C927" s="61">
        <v>7.894443809282E12</v>
      </c>
      <c r="D927" s="59" t="s">
        <v>89</v>
      </c>
      <c r="E927" s="59" t="s">
        <v>181</v>
      </c>
      <c r="F927" s="60" t="s">
        <v>63</v>
      </c>
      <c r="G927" s="60" t="s">
        <v>113</v>
      </c>
      <c r="H927" s="60"/>
      <c r="I927" s="61">
        <v>70.0</v>
      </c>
      <c r="J927" s="61">
        <v>1.0</v>
      </c>
      <c r="K927" s="61">
        <v>0.0</v>
      </c>
      <c r="L927" s="61">
        <v>37.99</v>
      </c>
      <c r="M927" s="60"/>
      <c r="N927" s="60"/>
      <c r="O927" s="61">
        <v>0.0</v>
      </c>
      <c r="P927" s="59" t="s">
        <v>91</v>
      </c>
      <c r="Q927" s="62" t="s">
        <v>2006</v>
      </c>
      <c r="R927" s="60"/>
      <c r="S927" s="60"/>
      <c r="T927" s="60"/>
      <c r="U927" s="59" t="s">
        <v>2007</v>
      </c>
      <c r="V927" s="60"/>
      <c r="W927" s="60"/>
    </row>
    <row r="928">
      <c r="A928" s="61">
        <v>3951.0</v>
      </c>
      <c r="B928" s="61">
        <v>709.0</v>
      </c>
      <c r="C928" s="61">
        <v>7.894443809299E12</v>
      </c>
      <c r="D928" s="59" t="s">
        <v>89</v>
      </c>
      <c r="E928" s="59" t="s">
        <v>90</v>
      </c>
      <c r="F928" s="59" t="s">
        <v>63</v>
      </c>
      <c r="G928" s="59" t="s">
        <v>147</v>
      </c>
      <c r="H928" s="60"/>
      <c r="I928" s="61">
        <v>85.0</v>
      </c>
      <c r="J928" s="61">
        <v>0.0</v>
      </c>
      <c r="K928" s="61">
        <v>1.0</v>
      </c>
      <c r="L928" s="61">
        <v>0.0</v>
      </c>
      <c r="M928" s="60"/>
      <c r="N928" s="60"/>
      <c r="O928" s="61">
        <v>0.0</v>
      </c>
      <c r="P928" s="59" t="s">
        <v>91</v>
      </c>
      <c r="Q928" s="62" t="s">
        <v>2008</v>
      </c>
      <c r="R928" s="60"/>
      <c r="S928" s="60"/>
      <c r="T928" s="60"/>
      <c r="U928" s="59" t="s">
        <v>2009</v>
      </c>
      <c r="V928" s="60"/>
      <c r="W928" s="60"/>
    </row>
    <row r="929">
      <c r="A929" s="61">
        <v>3953.0</v>
      </c>
      <c r="B929" s="61">
        <v>709.0</v>
      </c>
      <c r="C929" s="61">
        <v>7.894443809305E12</v>
      </c>
      <c r="D929" s="59" t="s">
        <v>89</v>
      </c>
      <c r="E929" s="59" t="s">
        <v>106</v>
      </c>
      <c r="F929" s="59" t="s">
        <v>63</v>
      </c>
      <c r="G929" s="59" t="s">
        <v>147</v>
      </c>
      <c r="H929" s="60"/>
      <c r="I929" s="61">
        <v>85.0</v>
      </c>
      <c r="J929" s="61">
        <v>0.0</v>
      </c>
      <c r="K929" s="61">
        <v>1.0</v>
      </c>
      <c r="L929" s="61">
        <v>0.0</v>
      </c>
      <c r="M929" s="60"/>
      <c r="N929" s="60"/>
      <c r="O929" s="61">
        <v>0.0</v>
      </c>
      <c r="P929" s="59" t="s">
        <v>91</v>
      </c>
      <c r="Q929" s="62" t="s">
        <v>2010</v>
      </c>
      <c r="R929" s="60"/>
      <c r="S929" s="60"/>
      <c r="T929" s="60"/>
      <c r="U929" s="59" t="s">
        <v>2011</v>
      </c>
      <c r="V929" s="60"/>
      <c r="W929" s="60"/>
    </row>
    <row r="930">
      <c r="A930" s="61">
        <v>3959.0</v>
      </c>
      <c r="B930" s="61">
        <v>851.0</v>
      </c>
      <c r="C930" s="61">
        <v>7.894443809312E12</v>
      </c>
      <c r="D930" s="59" t="s">
        <v>89</v>
      </c>
      <c r="E930" s="59" t="s">
        <v>90</v>
      </c>
      <c r="F930" s="59" t="s">
        <v>63</v>
      </c>
      <c r="G930" s="59" t="s">
        <v>147</v>
      </c>
      <c r="H930" s="60"/>
      <c r="I930" s="61">
        <v>145.0</v>
      </c>
      <c r="J930" s="61">
        <v>0.0</v>
      </c>
      <c r="K930" s="61">
        <v>2.0</v>
      </c>
      <c r="L930" s="61">
        <v>0.0</v>
      </c>
      <c r="M930" s="60"/>
      <c r="N930" s="60"/>
      <c r="O930" s="61">
        <v>0.0</v>
      </c>
      <c r="P930" s="59" t="s">
        <v>91</v>
      </c>
      <c r="Q930" s="62" t="s">
        <v>2012</v>
      </c>
      <c r="R930" s="60"/>
      <c r="S930" s="60"/>
      <c r="T930" s="60"/>
      <c r="U930" s="59" t="s">
        <v>2013</v>
      </c>
      <c r="V930" s="60"/>
      <c r="W930" s="60"/>
    </row>
    <row r="931">
      <c r="A931" s="61">
        <v>3963.0</v>
      </c>
      <c r="B931" s="61">
        <v>1113.0</v>
      </c>
      <c r="C931" s="61">
        <v>7.894443809329E12</v>
      </c>
      <c r="D931" s="59" t="s">
        <v>89</v>
      </c>
      <c r="E931" s="59" t="s">
        <v>221</v>
      </c>
      <c r="F931" s="59" t="s">
        <v>63</v>
      </c>
      <c r="G931" s="59" t="s">
        <v>147</v>
      </c>
      <c r="H931" s="60"/>
      <c r="I931" s="61">
        <v>55.0</v>
      </c>
      <c r="J931" s="61">
        <v>0.0</v>
      </c>
      <c r="K931" s="61">
        <v>1.0</v>
      </c>
      <c r="L931" s="61">
        <v>0.0</v>
      </c>
      <c r="M931" s="60"/>
      <c r="N931" s="60"/>
      <c r="O931" s="61">
        <v>0.0</v>
      </c>
      <c r="P931" s="59" t="s">
        <v>91</v>
      </c>
      <c r="Q931" s="62" t="s">
        <v>2014</v>
      </c>
      <c r="R931" s="60"/>
      <c r="S931" s="60"/>
      <c r="T931" s="60"/>
      <c r="U931" s="59" t="s">
        <v>2015</v>
      </c>
      <c r="V931" s="60"/>
      <c r="W931" s="60"/>
    </row>
    <row r="932">
      <c r="A932" s="61">
        <v>3965.0</v>
      </c>
      <c r="B932" s="61">
        <v>839.0</v>
      </c>
      <c r="C932" s="61">
        <v>7.894443809336E12</v>
      </c>
      <c r="D932" s="59" t="s">
        <v>89</v>
      </c>
      <c r="E932" s="59" t="s">
        <v>99</v>
      </c>
      <c r="F932" s="59" t="s">
        <v>63</v>
      </c>
      <c r="G932" s="59" t="s">
        <v>2016</v>
      </c>
      <c r="H932" s="64">
        <v>100.0</v>
      </c>
      <c r="I932" s="61">
        <v>35.0</v>
      </c>
      <c r="J932" s="61">
        <v>0.0</v>
      </c>
      <c r="K932" s="61">
        <v>1.0</v>
      </c>
      <c r="L932" s="61">
        <v>0.0</v>
      </c>
      <c r="M932" s="60"/>
      <c r="N932" s="60"/>
      <c r="O932" s="61">
        <v>0.0</v>
      </c>
      <c r="P932" s="59" t="s">
        <v>91</v>
      </c>
      <c r="Q932" s="62" t="s">
        <v>2017</v>
      </c>
      <c r="R932" s="64">
        <v>25.0</v>
      </c>
      <c r="S932" s="64">
        <v>15.0</v>
      </c>
      <c r="T932" s="64">
        <v>10.0</v>
      </c>
      <c r="U932" s="59" t="s">
        <v>2018</v>
      </c>
      <c r="V932" s="60"/>
      <c r="W932" s="60"/>
    </row>
    <row r="933">
      <c r="A933" s="61">
        <v>3967.0</v>
      </c>
      <c r="B933" s="61">
        <v>52.0</v>
      </c>
      <c r="C933" s="61">
        <v>7.894443809343E12</v>
      </c>
      <c r="D933" s="59" t="s">
        <v>89</v>
      </c>
      <c r="E933" s="59" t="s">
        <v>198</v>
      </c>
      <c r="F933" s="59" t="s">
        <v>63</v>
      </c>
      <c r="G933" s="59" t="s">
        <v>2016</v>
      </c>
      <c r="H933" s="64">
        <v>100.0</v>
      </c>
      <c r="I933" s="61">
        <v>65.0</v>
      </c>
      <c r="J933" s="61">
        <v>0.0</v>
      </c>
      <c r="K933" s="61">
        <v>1.0</v>
      </c>
      <c r="L933" s="61">
        <v>43.13</v>
      </c>
      <c r="M933" s="60"/>
      <c r="N933" s="60"/>
      <c r="O933" s="61">
        <v>0.0</v>
      </c>
      <c r="P933" s="59" t="s">
        <v>91</v>
      </c>
      <c r="Q933" s="62" t="s">
        <v>2019</v>
      </c>
      <c r="R933" s="64">
        <v>25.0</v>
      </c>
      <c r="S933" s="64">
        <v>15.0</v>
      </c>
      <c r="T933" s="64">
        <v>10.0</v>
      </c>
      <c r="U933" s="59" t="s">
        <v>2020</v>
      </c>
      <c r="V933" s="60"/>
      <c r="W933" s="60"/>
    </row>
    <row r="934">
      <c r="A934" s="61">
        <v>3971.0</v>
      </c>
      <c r="B934" s="61">
        <v>629.0</v>
      </c>
      <c r="C934" s="61">
        <v>7.89444380935E12</v>
      </c>
      <c r="D934" s="59" t="s">
        <v>89</v>
      </c>
      <c r="E934" s="59" t="s">
        <v>144</v>
      </c>
      <c r="F934" s="59" t="s">
        <v>63</v>
      </c>
      <c r="G934" s="61">
        <v>25.0</v>
      </c>
      <c r="H934" s="61">
        <v>100.0</v>
      </c>
      <c r="I934" s="61">
        <v>58.0</v>
      </c>
      <c r="J934" s="61">
        <v>0.0</v>
      </c>
      <c r="K934" s="61">
        <v>2.0</v>
      </c>
      <c r="L934" s="61">
        <v>0.0</v>
      </c>
      <c r="M934" s="60"/>
      <c r="N934" s="60"/>
      <c r="O934" s="61">
        <v>0.0</v>
      </c>
      <c r="P934" s="59" t="s">
        <v>91</v>
      </c>
      <c r="Q934" s="62" t="s">
        <v>2021</v>
      </c>
      <c r="R934" s="61">
        <v>25.0</v>
      </c>
      <c r="S934" s="61">
        <v>15.0</v>
      </c>
      <c r="T934" s="61">
        <v>10.0</v>
      </c>
      <c r="U934" s="59" t="s">
        <v>2022</v>
      </c>
      <c r="V934" s="60"/>
      <c r="W934" s="60"/>
    </row>
    <row r="935">
      <c r="A935" s="61">
        <v>3973.0</v>
      </c>
      <c r="B935" s="61">
        <v>241.0</v>
      </c>
      <c r="C935" s="61">
        <v>7.894443809367E12</v>
      </c>
      <c r="D935" s="59" t="s">
        <v>89</v>
      </c>
      <c r="E935" s="59" t="s">
        <v>144</v>
      </c>
      <c r="F935" s="59" t="s">
        <v>63</v>
      </c>
      <c r="G935" s="59" t="s">
        <v>107</v>
      </c>
      <c r="H935" s="61">
        <v>100.0</v>
      </c>
      <c r="I935" s="61">
        <v>68.0</v>
      </c>
      <c r="J935" s="61">
        <v>0.0</v>
      </c>
      <c r="K935" s="61">
        <v>2.0</v>
      </c>
      <c r="L935" s="61">
        <v>0.0</v>
      </c>
      <c r="M935" s="60"/>
      <c r="N935" s="60"/>
      <c r="O935" s="61">
        <v>0.0</v>
      </c>
      <c r="P935" s="59" t="s">
        <v>91</v>
      </c>
      <c r="Q935" s="62" t="s">
        <v>2023</v>
      </c>
      <c r="R935" s="61">
        <v>25.0</v>
      </c>
      <c r="S935" s="61">
        <v>15.0</v>
      </c>
      <c r="T935" s="61">
        <v>10.0</v>
      </c>
      <c r="U935" s="59" t="s">
        <v>2024</v>
      </c>
      <c r="V935" s="60"/>
      <c r="W935" s="60"/>
    </row>
    <row r="936">
      <c r="A936" s="61">
        <v>3975.0</v>
      </c>
      <c r="B936" s="61">
        <v>241.0</v>
      </c>
      <c r="C936" s="61">
        <v>7.894443809374E12</v>
      </c>
      <c r="D936" s="59" t="s">
        <v>89</v>
      </c>
      <c r="E936" s="59" t="s">
        <v>96</v>
      </c>
      <c r="F936" s="59" t="s">
        <v>63</v>
      </c>
      <c r="G936" s="59" t="s">
        <v>107</v>
      </c>
      <c r="H936" s="61">
        <v>100.0</v>
      </c>
      <c r="I936" s="61">
        <v>68.0</v>
      </c>
      <c r="J936" s="61">
        <v>0.0</v>
      </c>
      <c r="K936" s="61">
        <v>2.0</v>
      </c>
      <c r="L936" s="61">
        <v>0.0</v>
      </c>
      <c r="M936" s="60"/>
      <c r="N936" s="60"/>
      <c r="O936" s="61">
        <v>0.0</v>
      </c>
      <c r="P936" s="59" t="s">
        <v>91</v>
      </c>
      <c r="Q936" s="62" t="s">
        <v>2025</v>
      </c>
      <c r="R936" s="61">
        <v>25.0</v>
      </c>
      <c r="S936" s="61">
        <v>15.0</v>
      </c>
      <c r="T936" s="61">
        <v>10.0</v>
      </c>
      <c r="U936" s="59" t="s">
        <v>2026</v>
      </c>
      <c r="V936" s="60"/>
      <c r="W936" s="60"/>
    </row>
    <row r="937">
      <c r="A937" s="61">
        <v>3977.0</v>
      </c>
      <c r="B937" s="61">
        <v>237.0</v>
      </c>
      <c r="C937" s="61">
        <v>7.894443809381E12</v>
      </c>
      <c r="D937" s="59" t="s">
        <v>89</v>
      </c>
      <c r="E937" s="59" t="s">
        <v>96</v>
      </c>
      <c r="F937" s="59" t="s">
        <v>63</v>
      </c>
      <c r="G937" s="61">
        <v>28.0</v>
      </c>
      <c r="H937" s="61">
        <v>100.0</v>
      </c>
      <c r="I937" s="61">
        <v>92.0</v>
      </c>
      <c r="J937" s="61">
        <v>0.0</v>
      </c>
      <c r="K937" s="61">
        <v>1.0</v>
      </c>
      <c r="L937" s="61">
        <v>0.0</v>
      </c>
      <c r="M937" s="60"/>
      <c r="N937" s="60"/>
      <c r="O937" s="61">
        <v>0.0</v>
      </c>
      <c r="P937" s="59" t="s">
        <v>91</v>
      </c>
      <c r="Q937" s="62" t="s">
        <v>2027</v>
      </c>
      <c r="R937" s="61">
        <v>25.0</v>
      </c>
      <c r="S937" s="61">
        <v>15.0</v>
      </c>
      <c r="T937" s="61">
        <v>10.0</v>
      </c>
      <c r="U937" s="59" t="s">
        <v>2028</v>
      </c>
      <c r="V937" s="60"/>
      <c r="W937" s="60"/>
    </row>
    <row r="938">
      <c r="A938" s="61">
        <v>3981.0</v>
      </c>
      <c r="B938" s="61">
        <v>1085.0</v>
      </c>
      <c r="C938" s="61">
        <v>7.894443809398E12</v>
      </c>
      <c r="D938" s="59" t="s">
        <v>89</v>
      </c>
      <c r="E938" s="59" t="s">
        <v>90</v>
      </c>
      <c r="F938" s="59" t="s">
        <v>63</v>
      </c>
      <c r="G938" s="59" t="s">
        <v>147</v>
      </c>
      <c r="H938" s="61">
        <v>100.0</v>
      </c>
      <c r="I938" s="61">
        <v>55.0</v>
      </c>
      <c r="J938" s="61">
        <v>0.0</v>
      </c>
      <c r="K938" s="61">
        <v>1.0</v>
      </c>
      <c r="L938" s="61">
        <v>0.0</v>
      </c>
      <c r="M938" s="60"/>
      <c r="N938" s="60"/>
      <c r="O938" s="61">
        <v>0.0</v>
      </c>
      <c r="P938" s="59" t="s">
        <v>91</v>
      </c>
      <c r="Q938" s="62" t="s">
        <v>2029</v>
      </c>
      <c r="R938" s="61">
        <v>25.0</v>
      </c>
      <c r="S938" s="61">
        <v>15.0</v>
      </c>
      <c r="T938" s="61">
        <v>10.0</v>
      </c>
      <c r="U938" s="59" t="s">
        <v>2030</v>
      </c>
      <c r="V938" s="60"/>
      <c r="W938" s="60"/>
    </row>
    <row r="939">
      <c r="A939" s="61">
        <v>3983.0</v>
      </c>
      <c r="B939" s="61">
        <v>1113.0</v>
      </c>
      <c r="C939" s="61">
        <v>7.894443809404E12</v>
      </c>
      <c r="D939" s="59" t="s">
        <v>89</v>
      </c>
      <c r="E939" s="59" t="s">
        <v>144</v>
      </c>
      <c r="F939" s="59" t="s">
        <v>63</v>
      </c>
      <c r="G939" s="59" t="s">
        <v>147</v>
      </c>
      <c r="H939" s="61">
        <v>100.0</v>
      </c>
      <c r="I939" s="61">
        <v>55.0</v>
      </c>
      <c r="J939" s="61">
        <v>0.0</v>
      </c>
      <c r="K939" s="61">
        <v>0.0</v>
      </c>
      <c r="L939" s="61">
        <v>0.0</v>
      </c>
      <c r="M939" s="60"/>
      <c r="N939" s="60"/>
      <c r="O939" s="61">
        <v>0.0</v>
      </c>
      <c r="P939" s="59" t="s">
        <v>91</v>
      </c>
      <c r="Q939" s="62" t="s">
        <v>2031</v>
      </c>
      <c r="R939" s="61">
        <v>25.0</v>
      </c>
      <c r="S939" s="61">
        <v>15.0</v>
      </c>
      <c r="T939" s="61">
        <v>10.0</v>
      </c>
      <c r="U939" s="59" t="s">
        <v>2032</v>
      </c>
      <c r="V939" s="60"/>
      <c r="W939" s="60"/>
    </row>
    <row r="940">
      <c r="A940" s="61">
        <v>3985.0</v>
      </c>
      <c r="B940" s="61">
        <v>349.0</v>
      </c>
      <c r="C940" s="61">
        <v>7.894443809411E12</v>
      </c>
      <c r="D940" s="59" t="s">
        <v>89</v>
      </c>
      <c r="E940" s="59" t="s">
        <v>99</v>
      </c>
      <c r="F940" s="59" t="s">
        <v>63</v>
      </c>
      <c r="G940" s="61">
        <v>25.0</v>
      </c>
      <c r="H940" s="61">
        <v>100.0</v>
      </c>
      <c r="I940" s="61">
        <v>65.0</v>
      </c>
      <c r="J940" s="61">
        <v>0.0</v>
      </c>
      <c r="K940" s="61">
        <v>8.0</v>
      </c>
      <c r="L940" s="61">
        <v>32.86</v>
      </c>
      <c r="M940" s="60"/>
      <c r="N940" s="60"/>
      <c r="O940" s="61">
        <v>0.0</v>
      </c>
      <c r="P940" s="59" t="s">
        <v>1169</v>
      </c>
      <c r="Q940" s="62" t="s">
        <v>2033</v>
      </c>
      <c r="R940" s="61">
        <v>25.0</v>
      </c>
      <c r="S940" s="61">
        <v>15.0</v>
      </c>
      <c r="T940" s="61">
        <v>10.0</v>
      </c>
      <c r="U940" s="59" t="s">
        <v>2034</v>
      </c>
      <c r="V940" s="60"/>
      <c r="W940" s="60"/>
    </row>
    <row r="941">
      <c r="A941" s="61">
        <v>3987.0</v>
      </c>
      <c r="B941" s="61">
        <v>1105.0</v>
      </c>
      <c r="C941" s="61">
        <v>7.894443809428E12</v>
      </c>
      <c r="D941" s="59" t="s">
        <v>89</v>
      </c>
      <c r="E941" s="59" t="s">
        <v>102</v>
      </c>
      <c r="F941" s="59"/>
      <c r="G941" s="59"/>
      <c r="H941" s="59"/>
      <c r="I941" s="61">
        <v>30.0</v>
      </c>
      <c r="J941" s="61">
        <v>0.0</v>
      </c>
      <c r="K941" s="61">
        <v>3.0</v>
      </c>
      <c r="L941" s="61">
        <v>0.0</v>
      </c>
      <c r="M941" s="60"/>
      <c r="N941" s="60"/>
      <c r="O941" s="61">
        <v>0.0</v>
      </c>
      <c r="P941" s="59" t="s">
        <v>2035</v>
      </c>
      <c r="Q941" s="62" t="s">
        <v>2036</v>
      </c>
      <c r="R941" s="59"/>
      <c r="S941" s="59"/>
      <c r="T941" s="59"/>
      <c r="U941" s="59" t="s">
        <v>2037</v>
      </c>
      <c r="V941" s="60"/>
      <c r="W941" s="60"/>
    </row>
    <row r="942">
      <c r="A942" s="61">
        <v>3989.0</v>
      </c>
      <c r="B942" s="61">
        <v>1105.0</v>
      </c>
      <c r="C942" s="61">
        <v>7.894443809435E12</v>
      </c>
      <c r="D942" s="59" t="s">
        <v>89</v>
      </c>
      <c r="E942" s="59" t="s">
        <v>614</v>
      </c>
      <c r="F942" s="59"/>
      <c r="G942" s="59"/>
      <c r="H942" s="59"/>
      <c r="I942" s="61">
        <v>30.0</v>
      </c>
      <c r="J942" s="61">
        <v>0.0</v>
      </c>
      <c r="K942" s="61">
        <v>2.0</v>
      </c>
      <c r="L942" s="61">
        <v>0.0</v>
      </c>
      <c r="M942" s="60"/>
      <c r="N942" s="60"/>
      <c r="O942" s="61">
        <v>0.0</v>
      </c>
      <c r="P942" s="59" t="s">
        <v>2035</v>
      </c>
      <c r="Q942" s="62" t="s">
        <v>2038</v>
      </c>
      <c r="R942" s="59"/>
      <c r="S942" s="59"/>
      <c r="T942" s="59"/>
      <c r="U942" s="59" t="s">
        <v>2039</v>
      </c>
      <c r="V942" s="60"/>
      <c r="W942" s="60"/>
    </row>
    <row r="943">
      <c r="A943" s="61">
        <v>3991.0</v>
      </c>
      <c r="B943" s="61">
        <v>1107.0</v>
      </c>
      <c r="C943" s="61">
        <v>7.894443809442E12</v>
      </c>
      <c r="D943" s="59" t="s">
        <v>89</v>
      </c>
      <c r="E943" s="59" t="s">
        <v>96</v>
      </c>
      <c r="F943" s="60"/>
      <c r="G943" s="60"/>
      <c r="H943" s="64">
        <v>100.0</v>
      </c>
      <c r="I943" s="61">
        <v>40.0</v>
      </c>
      <c r="J943" s="61">
        <v>0.0</v>
      </c>
      <c r="K943" s="61">
        <v>0.0</v>
      </c>
      <c r="L943" s="61">
        <v>0.0</v>
      </c>
      <c r="M943" s="60"/>
      <c r="N943" s="60"/>
      <c r="O943" s="61">
        <v>0.0</v>
      </c>
      <c r="P943" s="59" t="s">
        <v>91</v>
      </c>
      <c r="Q943" s="62" t="s">
        <v>2040</v>
      </c>
      <c r="R943" s="64">
        <v>25.0</v>
      </c>
      <c r="S943" s="64">
        <v>15.0</v>
      </c>
      <c r="T943" s="64">
        <v>10.0</v>
      </c>
      <c r="U943" s="59" t="s">
        <v>2041</v>
      </c>
      <c r="V943" s="60"/>
      <c r="W943" s="60"/>
    </row>
    <row r="944">
      <c r="A944" s="61">
        <v>3993.0</v>
      </c>
      <c r="B944" s="61">
        <v>1103.0</v>
      </c>
      <c r="C944" s="61">
        <v>7.894443809459E12</v>
      </c>
      <c r="D944" s="59" t="s">
        <v>89</v>
      </c>
      <c r="E944" s="59" t="s">
        <v>90</v>
      </c>
      <c r="F944" s="60"/>
      <c r="G944" s="60"/>
      <c r="H944" s="60"/>
      <c r="I944" s="61">
        <v>120.0</v>
      </c>
      <c r="J944" s="61">
        <v>0.0</v>
      </c>
      <c r="K944" s="61">
        <v>1.0</v>
      </c>
      <c r="L944" s="61">
        <v>0.0</v>
      </c>
      <c r="M944" s="60"/>
      <c r="N944" s="60"/>
      <c r="O944" s="61">
        <v>0.0</v>
      </c>
      <c r="P944" s="59" t="s">
        <v>91</v>
      </c>
      <c r="Q944" s="62" t="s">
        <v>2042</v>
      </c>
      <c r="R944" s="60"/>
      <c r="S944" s="60"/>
      <c r="T944" s="60"/>
      <c r="U944" s="59" t="s">
        <v>2043</v>
      </c>
      <c r="V944" s="60"/>
      <c r="W944" s="60"/>
    </row>
    <row r="945">
      <c r="A945" s="61">
        <v>3995.0</v>
      </c>
      <c r="B945" s="61">
        <v>51.0</v>
      </c>
      <c r="C945" s="61">
        <v>7.894443809466E12</v>
      </c>
      <c r="D945" s="59" t="s">
        <v>89</v>
      </c>
      <c r="E945" s="59" t="s">
        <v>90</v>
      </c>
      <c r="F945" s="60" t="s">
        <v>63</v>
      </c>
      <c r="G945" s="64">
        <v>22.0</v>
      </c>
      <c r="H945" s="61">
        <v>100.0</v>
      </c>
      <c r="I945" s="61">
        <v>60.0</v>
      </c>
      <c r="J945" s="61">
        <v>0.0</v>
      </c>
      <c r="K945" s="61">
        <v>4.0</v>
      </c>
      <c r="L945" s="61">
        <v>33.67</v>
      </c>
      <c r="M945" s="60"/>
      <c r="N945" s="60"/>
      <c r="O945" s="61">
        <v>0.0</v>
      </c>
      <c r="P945" s="59" t="s">
        <v>91</v>
      </c>
      <c r="Q945" s="62" t="s">
        <v>2044</v>
      </c>
      <c r="R945" s="61">
        <v>25.0</v>
      </c>
      <c r="S945" s="61">
        <v>15.0</v>
      </c>
      <c r="T945" s="61">
        <v>10.0</v>
      </c>
      <c r="U945" s="59" t="s">
        <v>2045</v>
      </c>
      <c r="V945" s="60"/>
      <c r="W945" s="60"/>
    </row>
    <row r="946">
      <c r="A946" s="61">
        <v>3999.0</v>
      </c>
      <c r="B946" s="61">
        <v>1101.0</v>
      </c>
      <c r="C946" s="61">
        <v>7.894443809473E12</v>
      </c>
      <c r="D946" s="59" t="s">
        <v>89</v>
      </c>
      <c r="E946" s="59" t="s">
        <v>139</v>
      </c>
      <c r="F946" s="60" t="s">
        <v>63</v>
      </c>
      <c r="G946" s="60" t="s">
        <v>113</v>
      </c>
      <c r="H946" s="64">
        <v>100.0</v>
      </c>
      <c r="I946" s="61">
        <v>55.0</v>
      </c>
      <c r="J946" s="61">
        <v>0.0</v>
      </c>
      <c r="K946" s="61">
        <v>0.0</v>
      </c>
      <c r="L946" s="61">
        <v>0.0</v>
      </c>
      <c r="M946" s="60"/>
      <c r="N946" s="60"/>
      <c r="O946" s="61">
        <v>0.0</v>
      </c>
      <c r="P946" s="59" t="s">
        <v>91</v>
      </c>
      <c r="Q946" s="62" t="s">
        <v>2046</v>
      </c>
      <c r="R946" s="64">
        <v>25.0</v>
      </c>
      <c r="S946" s="64">
        <v>15.0</v>
      </c>
      <c r="T946" s="64">
        <v>10.0</v>
      </c>
      <c r="U946" s="59" t="s">
        <v>2047</v>
      </c>
      <c r="V946" s="60"/>
      <c r="W946" s="60"/>
    </row>
    <row r="947">
      <c r="A947" s="61">
        <v>4003.0</v>
      </c>
      <c r="B947" s="61">
        <v>191.0</v>
      </c>
      <c r="C947" s="61">
        <v>7.89444380948E12</v>
      </c>
      <c r="D947" s="59" t="s">
        <v>89</v>
      </c>
      <c r="E947" s="59" t="s">
        <v>230</v>
      </c>
      <c r="F947" s="59" t="s">
        <v>63</v>
      </c>
      <c r="G947" s="59" t="s">
        <v>103</v>
      </c>
      <c r="H947" s="61">
        <v>100.0</v>
      </c>
      <c r="I947" s="61">
        <v>90.0</v>
      </c>
      <c r="J947" s="61">
        <v>-1.0</v>
      </c>
      <c r="K947" s="61">
        <v>2.0</v>
      </c>
      <c r="L947" s="61">
        <v>0.0</v>
      </c>
      <c r="M947" s="60"/>
      <c r="N947" s="60"/>
      <c r="O947" s="61">
        <v>0.0</v>
      </c>
      <c r="P947" s="59" t="s">
        <v>91</v>
      </c>
      <c r="Q947" s="62" t="s">
        <v>2048</v>
      </c>
      <c r="R947" s="61">
        <v>25.0</v>
      </c>
      <c r="S947" s="61">
        <v>15.0</v>
      </c>
      <c r="T947" s="61">
        <v>10.0</v>
      </c>
      <c r="U947" s="59" t="s">
        <v>2049</v>
      </c>
      <c r="V947" s="60"/>
      <c r="W947" s="60"/>
    </row>
    <row r="948">
      <c r="A948" s="61">
        <v>4005.0</v>
      </c>
      <c r="B948" s="61">
        <v>1109.0</v>
      </c>
      <c r="C948" s="61">
        <v>7.894443809497E12</v>
      </c>
      <c r="D948" s="59" t="s">
        <v>89</v>
      </c>
      <c r="E948" s="59" t="s">
        <v>99</v>
      </c>
      <c r="F948" s="59" t="s">
        <v>63</v>
      </c>
      <c r="G948" s="61">
        <v>35.0</v>
      </c>
      <c r="H948" s="61">
        <v>100.0</v>
      </c>
      <c r="I948" s="61">
        <v>80.0</v>
      </c>
      <c r="J948" s="61">
        <v>0.0</v>
      </c>
      <c r="K948" s="61">
        <v>1.0</v>
      </c>
      <c r="L948" s="61">
        <v>34.0</v>
      </c>
      <c r="M948" s="60"/>
      <c r="N948" s="60"/>
      <c r="O948" s="61">
        <v>0.0</v>
      </c>
      <c r="P948" s="59" t="s">
        <v>91</v>
      </c>
      <c r="Q948" s="62" t="s">
        <v>2050</v>
      </c>
      <c r="R948" s="61">
        <v>25.0</v>
      </c>
      <c r="S948" s="61">
        <v>15.0</v>
      </c>
      <c r="T948" s="61">
        <v>10.0</v>
      </c>
      <c r="U948" s="59" t="s">
        <v>2051</v>
      </c>
      <c r="V948" s="60"/>
      <c r="W948" s="60"/>
    </row>
    <row r="949">
      <c r="A949" s="61">
        <v>4007.0</v>
      </c>
      <c r="B949" s="61">
        <v>1109.0</v>
      </c>
      <c r="C949" s="61">
        <v>7.894443809503E12</v>
      </c>
      <c r="D949" s="59" t="s">
        <v>89</v>
      </c>
      <c r="E949" s="59" t="s">
        <v>99</v>
      </c>
      <c r="F949" s="59" t="s">
        <v>63</v>
      </c>
      <c r="G949" s="61">
        <v>36.0</v>
      </c>
      <c r="H949" s="61">
        <v>100.0</v>
      </c>
      <c r="I949" s="61">
        <v>80.0</v>
      </c>
      <c r="J949" s="61">
        <v>0.0</v>
      </c>
      <c r="K949" s="61">
        <v>4.0</v>
      </c>
      <c r="L949" s="61">
        <v>34.0</v>
      </c>
      <c r="M949" s="60"/>
      <c r="N949" s="60"/>
      <c r="O949" s="61">
        <v>0.0</v>
      </c>
      <c r="P949" s="59" t="s">
        <v>91</v>
      </c>
      <c r="Q949" s="62" t="s">
        <v>2052</v>
      </c>
      <c r="R949" s="61">
        <v>25.0</v>
      </c>
      <c r="S949" s="61">
        <v>15.0</v>
      </c>
      <c r="T949" s="61">
        <v>10.0</v>
      </c>
      <c r="U949" s="59" t="s">
        <v>2053</v>
      </c>
      <c r="V949" s="60"/>
      <c r="W949" s="60"/>
    </row>
    <row r="950">
      <c r="A950" s="61">
        <v>4009.0</v>
      </c>
      <c r="B950" s="61">
        <v>1109.0</v>
      </c>
      <c r="C950" s="61">
        <v>7.89444380951E12</v>
      </c>
      <c r="D950" s="59" t="s">
        <v>89</v>
      </c>
      <c r="E950" s="59" t="s">
        <v>99</v>
      </c>
      <c r="F950" s="59" t="s">
        <v>63</v>
      </c>
      <c r="G950" s="61">
        <v>38.0</v>
      </c>
      <c r="H950" s="61">
        <v>100.0</v>
      </c>
      <c r="I950" s="61">
        <v>90.0</v>
      </c>
      <c r="J950" s="61">
        <v>0.0</v>
      </c>
      <c r="K950" s="61">
        <v>7.0</v>
      </c>
      <c r="L950" s="61">
        <v>34.0</v>
      </c>
      <c r="M950" s="60"/>
      <c r="N950" s="60"/>
      <c r="O950" s="61">
        <v>0.0</v>
      </c>
      <c r="P950" s="59" t="s">
        <v>1082</v>
      </c>
      <c r="Q950" s="62" t="s">
        <v>2054</v>
      </c>
      <c r="R950" s="61">
        <v>25.0</v>
      </c>
      <c r="S950" s="61">
        <v>15.0</v>
      </c>
      <c r="T950" s="61">
        <v>10.0</v>
      </c>
      <c r="U950" s="59" t="s">
        <v>2055</v>
      </c>
      <c r="V950" s="60"/>
      <c r="W950" s="60"/>
    </row>
    <row r="951">
      <c r="A951" s="61">
        <v>9657.0</v>
      </c>
      <c r="B951" s="61">
        <v>693.0</v>
      </c>
      <c r="C951" s="64">
        <v>7.894443835328E12</v>
      </c>
      <c r="D951" s="59" t="s">
        <v>89</v>
      </c>
      <c r="E951" s="59" t="s">
        <v>139</v>
      </c>
      <c r="F951" s="59" t="s">
        <v>63</v>
      </c>
      <c r="G951" s="61">
        <v>36.0</v>
      </c>
      <c r="H951" s="60"/>
      <c r="I951" s="61">
        <v>60.0</v>
      </c>
      <c r="J951" s="61">
        <v>0.0</v>
      </c>
      <c r="K951" s="61">
        <v>1.0</v>
      </c>
      <c r="L951" s="61">
        <v>0.0</v>
      </c>
      <c r="M951" s="60"/>
      <c r="N951" s="60"/>
      <c r="O951" s="61">
        <v>0.0</v>
      </c>
      <c r="P951" s="60" t="s">
        <v>2056</v>
      </c>
      <c r="Q951" s="62" t="s">
        <v>2057</v>
      </c>
      <c r="R951" s="60"/>
      <c r="S951" s="60"/>
      <c r="T951" s="60"/>
      <c r="U951" s="59" t="s">
        <v>2058</v>
      </c>
      <c r="V951" s="60"/>
      <c r="W951" s="60"/>
    </row>
    <row r="952">
      <c r="A952" s="61">
        <v>4017.0</v>
      </c>
      <c r="B952" s="61">
        <v>1119.0</v>
      </c>
      <c r="C952" s="61">
        <v>7.894443809534E12</v>
      </c>
      <c r="D952" s="59" t="s">
        <v>89</v>
      </c>
      <c r="E952" s="59" t="s">
        <v>106</v>
      </c>
      <c r="F952" s="59" t="s">
        <v>63</v>
      </c>
      <c r="G952" s="61">
        <v>35.0</v>
      </c>
      <c r="H952" s="61">
        <v>100.0</v>
      </c>
      <c r="I952" s="61">
        <v>68.0</v>
      </c>
      <c r="J952" s="61">
        <v>0.0</v>
      </c>
      <c r="K952" s="61">
        <v>1.0</v>
      </c>
      <c r="L952" s="61">
        <v>0.0</v>
      </c>
      <c r="M952" s="60"/>
      <c r="N952" s="60"/>
      <c r="O952" s="61">
        <v>0.0</v>
      </c>
      <c r="P952" s="59" t="s">
        <v>91</v>
      </c>
      <c r="Q952" s="62" t="s">
        <v>2059</v>
      </c>
      <c r="R952" s="61">
        <v>25.0</v>
      </c>
      <c r="S952" s="61">
        <v>15.0</v>
      </c>
      <c r="T952" s="61">
        <v>10.0</v>
      </c>
      <c r="U952" s="59" t="s">
        <v>2060</v>
      </c>
      <c r="V952" s="60"/>
      <c r="W952" s="60"/>
    </row>
    <row r="953">
      <c r="A953" s="61">
        <v>4019.0</v>
      </c>
      <c r="B953" s="61">
        <v>1119.0</v>
      </c>
      <c r="C953" s="61">
        <v>7.894443809541E12</v>
      </c>
      <c r="D953" s="59" t="s">
        <v>89</v>
      </c>
      <c r="E953" s="59" t="s">
        <v>99</v>
      </c>
      <c r="F953" s="59" t="s">
        <v>63</v>
      </c>
      <c r="G953" s="61">
        <v>35.0</v>
      </c>
      <c r="H953" s="61">
        <v>100.0</v>
      </c>
      <c r="I953" s="61">
        <v>68.0</v>
      </c>
      <c r="J953" s="61">
        <v>0.0</v>
      </c>
      <c r="K953" s="61">
        <v>1.0</v>
      </c>
      <c r="L953" s="61">
        <v>0.0</v>
      </c>
      <c r="M953" s="60"/>
      <c r="N953" s="60"/>
      <c r="O953" s="61">
        <v>0.0</v>
      </c>
      <c r="P953" s="59" t="s">
        <v>91</v>
      </c>
      <c r="Q953" s="62" t="s">
        <v>2061</v>
      </c>
      <c r="R953" s="61">
        <v>25.0</v>
      </c>
      <c r="S953" s="61">
        <v>15.0</v>
      </c>
      <c r="T953" s="61">
        <v>10.0</v>
      </c>
      <c r="U953" s="59" t="s">
        <v>2062</v>
      </c>
      <c r="V953" s="60"/>
      <c r="W953" s="60"/>
    </row>
    <row r="954">
      <c r="A954" s="61">
        <v>4021.0</v>
      </c>
      <c r="B954" s="61">
        <v>1117.0</v>
      </c>
      <c r="C954" s="61">
        <v>7.894443809558E12</v>
      </c>
      <c r="D954" s="59" t="s">
        <v>89</v>
      </c>
      <c r="E954" s="59" t="s">
        <v>90</v>
      </c>
      <c r="F954" s="59" t="s">
        <v>63</v>
      </c>
      <c r="G954" s="61">
        <v>37.0</v>
      </c>
      <c r="H954" s="61">
        <v>100.0</v>
      </c>
      <c r="I954" s="61">
        <v>90.0</v>
      </c>
      <c r="J954" s="61">
        <v>0.0</v>
      </c>
      <c r="K954" s="61">
        <v>3.0</v>
      </c>
      <c r="L954" s="61">
        <v>0.0</v>
      </c>
      <c r="M954" s="60"/>
      <c r="N954" s="60"/>
      <c r="O954" s="61">
        <v>0.0</v>
      </c>
      <c r="P954" s="59" t="s">
        <v>91</v>
      </c>
      <c r="Q954" s="62" t="s">
        <v>2063</v>
      </c>
      <c r="R954" s="61">
        <v>25.0</v>
      </c>
      <c r="S954" s="61">
        <v>15.0</v>
      </c>
      <c r="T954" s="61">
        <v>10.0</v>
      </c>
      <c r="U954" s="59" t="s">
        <v>2064</v>
      </c>
      <c r="V954" s="60"/>
      <c r="W954" s="60"/>
    </row>
    <row r="955">
      <c r="A955" s="61">
        <v>4023.0</v>
      </c>
      <c r="B955" s="61">
        <v>1117.0</v>
      </c>
      <c r="C955" s="61">
        <v>7.894443809565E12</v>
      </c>
      <c r="D955" s="59" t="s">
        <v>89</v>
      </c>
      <c r="E955" s="59" t="s">
        <v>106</v>
      </c>
      <c r="F955" s="59" t="s">
        <v>63</v>
      </c>
      <c r="G955" s="61">
        <v>37.0</v>
      </c>
      <c r="H955" s="59"/>
      <c r="I955" s="61">
        <v>80.0</v>
      </c>
      <c r="J955" s="61">
        <v>0.0</v>
      </c>
      <c r="K955" s="61">
        <v>2.0</v>
      </c>
      <c r="L955" s="61">
        <v>0.0</v>
      </c>
      <c r="M955" s="60"/>
      <c r="N955" s="60"/>
      <c r="O955" s="61">
        <v>0.0</v>
      </c>
      <c r="P955" s="59" t="s">
        <v>91</v>
      </c>
      <c r="Q955" s="62" t="s">
        <v>2065</v>
      </c>
      <c r="R955" s="59"/>
      <c r="S955" s="59"/>
      <c r="T955" s="59"/>
      <c r="U955" s="59" t="s">
        <v>2066</v>
      </c>
      <c r="V955" s="60"/>
      <c r="W955" s="60"/>
    </row>
    <row r="956">
      <c r="A956" s="61">
        <v>4025.0</v>
      </c>
      <c r="B956" s="61">
        <v>1121.0</v>
      </c>
      <c r="C956" s="61">
        <v>7.894443809572E12</v>
      </c>
      <c r="D956" s="59" t="s">
        <v>89</v>
      </c>
      <c r="E956" s="59" t="s">
        <v>99</v>
      </c>
      <c r="F956" s="59" t="s">
        <v>63</v>
      </c>
      <c r="G956" s="59" t="s">
        <v>147</v>
      </c>
      <c r="H956" s="61">
        <v>100.0</v>
      </c>
      <c r="I956" s="61">
        <v>50.0</v>
      </c>
      <c r="J956" s="61">
        <v>0.0</v>
      </c>
      <c r="K956" s="61">
        <v>1.0</v>
      </c>
      <c r="L956" s="61">
        <v>0.0</v>
      </c>
      <c r="M956" s="60"/>
      <c r="N956" s="60"/>
      <c r="O956" s="61">
        <v>0.0</v>
      </c>
      <c r="P956" s="59" t="s">
        <v>91</v>
      </c>
      <c r="Q956" s="62" t="s">
        <v>2067</v>
      </c>
      <c r="R956" s="61">
        <v>25.0</v>
      </c>
      <c r="S956" s="61">
        <v>15.0</v>
      </c>
      <c r="T956" s="61">
        <v>10.0</v>
      </c>
      <c r="U956" s="59" t="s">
        <v>2068</v>
      </c>
      <c r="V956" s="60"/>
      <c r="W956" s="60"/>
    </row>
    <row r="957">
      <c r="A957" s="61">
        <v>4027.0</v>
      </c>
      <c r="B957" s="61">
        <v>709.0</v>
      </c>
      <c r="C957" s="61">
        <v>7.894443809589E12</v>
      </c>
      <c r="D957" s="59" t="s">
        <v>89</v>
      </c>
      <c r="E957" s="59" t="s">
        <v>90</v>
      </c>
      <c r="F957" s="59" t="s">
        <v>63</v>
      </c>
      <c r="G957" s="61">
        <v>38.0</v>
      </c>
      <c r="H957" s="60"/>
      <c r="I957" s="61">
        <v>85.0</v>
      </c>
      <c r="J957" s="61">
        <v>0.0</v>
      </c>
      <c r="K957" s="61">
        <v>1.0</v>
      </c>
      <c r="L957" s="61">
        <v>0.0</v>
      </c>
      <c r="M957" s="60"/>
      <c r="N957" s="60"/>
      <c r="O957" s="61">
        <v>0.0</v>
      </c>
      <c r="P957" s="59" t="s">
        <v>91</v>
      </c>
      <c r="Q957" s="62" t="s">
        <v>2069</v>
      </c>
      <c r="R957" s="60"/>
      <c r="S957" s="60"/>
      <c r="T957" s="60"/>
      <c r="U957" s="59" t="s">
        <v>2070</v>
      </c>
      <c r="V957" s="60"/>
      <c r="W957" s="60"/>
    </row>
    <row r="958">
      <c r="A958" s="61">
        <v>4029.0</v>
      </c>
      <c r="B958" s="61">
        <v>1097.0</v>
      </c>
      <c r="C958" s="61">
        <v>7.894443809596E12</v>
      </c>
      <c r="D958" s="59" t="s">
        <v>89</v>
      </c>
      <c r="E958" s="59" t="s">
        <v>102</v>
      </c>
      <c r="F958" s="59" t="s">
        <v>63</v>
      </c>
      <c r="G958" s="61">
        <v>36.0</v>
      </c>
      <c r="H958" s="59"/>
      <c r="I958" s="61">
        <v>80.0</v>
      </c>
      <c r="J958" s="61">
        <v>0.0</v>
      </c>
      <c r="K958" s="61">
        <v>1.0</v>
      </c>
      <c r="L958" s="61">
        <v>0.0</v>
      </c>
      <c r="M958" s="60"/>
      <c r="N958" s="60"/>
      <c r="O958" s="61">
        <v>0.0</v>
      </c>
      <c r="P958" s="59" t="s">
        <v>91</v>
      </c>
      <c r="Q958" s="62" t="s">
        <v>2071</v>
      </c>
      <c r="R958" s="59"/>
      <c r="S958" s="59"/>
      <c r="T958" s="59"/>
      <c r="U958" s="59" t="s">
        <v>2072</v>
      </c>
      <c r="V958" s="60"/>
      <c r="W958" s="60"/>
    </row>
    <row r="959">
      <c r="A959" s="61">
        <v>4031.0</v>
      </c>
      <c r="B959" s="61">
        <v>515.0</v>
      </c>
      <c r="C959" s="61">
        <v>7.894443809602E12</v>
      </c>
      <c r="D959" s="59" t="s">
        <v>89</v>
      </c>
      <c r="E959" s="59" t="s">
        <v>221</v>
      </c>
      <c r="F959" s="59" t="s">
        <v>63</v>
      </c>
      <c r="G959" s="61">
        <v>28.0</v>
      </c>
      <c r="H959" s="64">
        <v>100.0</v>
      </c>
      <c r="I959" s="61">
        <v>55.0</v>
      </c>
      <c r="J959" s="61">
        <v>0.0</v>
      </c>
      <c r="K959" s="61">
        <v>3.0</v>
      </c>
      <c r="L959" s="61">
        <v>0.0</v>
      </c>
      <c r="M959" s="60"/>
      <c r="N959" s="60"/>
      <c r="O959" s="61">
        <v>0.0</v>
      </c>
      <c r="P959" s="59" t="s">
        <v>2073</v>
      </c>
      <c r="Q959" s="62" t="s">
        <v>2074</v>
      </c>
      <c r="R959" s="64">
        <v>25.0</v>
      </c>
      <c r="S959" s="64">
        <v>15.0</v>
      </c>
      <c r="T959" s="64">
        <v>10.0</v>
      </c>
      <c r="U959" s="59" t="s">
        <v>2075</v>
      </c>
      <c r="V959" s="60"/>
      <c r="W959" s="60"/>
    </row>
    <row r="960">
      <c r="A960" s="61">
        <v>4033.0</v>
      </c>
      <c r="B960" s="61">
        <v>251.0</v>
      </c>
      <c r="C960" s="61">
        <v>7.894443809619E12</v>
      </c>
      <c r="D960" s="59" t="s">
        <v>89</v>
      </c>
      <c r="E960" s="59" t="s">
        <v>272</v>
      </c>
      <c r="F960" s="59" t="s">
        <v>63</v>
      </c>
      <c r="G960" s="61">
        <v>25.0</v>
      </c>
      <c r="H960" s="64">
        <v>100.0</v>
      </c>
      <c r="I960" s="61">
        <v>65.0</v>
      </c>
      <c r="J960" s="61">
        <v>0.0</v>
      </c>
      <c r="K960" s="61">
        <v>3.0</v>
      </c>
      <c r="L960" s="61">
        <v>40.0</v>
      </c>
      <c r="M960" s="60"/>
      <c r="N960" s="60"/>
      <c r="O960" s="61">
        <v>0.0</v>
      </c>
      <c r="P960" s="59" t="s">
        <v>91</v>
      </c>
      <c r="Q960" s="62" t="s">
        <v>2076</v>
      </c>
      <c r="R960" s="64">
        <v>25.0</v>
      </c>
      <c r="S960" s="64">
        <v>15.0</v>
      </c>
      <c r="T960" s="64">
        <v>10.0</v>
      </c>
      <c r="U960" s="59" t="s">
        <v>2077</v>
      </c>
      <c r="V960" s="60"/>
      <c r="W960" s="60"/>
    </row>
    <row r="961">
      <c r="A961" s="61">
        <v>4035.0</v>
      </c>
      <c r="B961" s="61">
        <v>397.0</v>
      </c>
      <c r="C961" s="61">
        <v>7.894443809626E12</v>
      </c>
      <c r="D961" s="59" t="s">
        <v>89</v>
      </c>
      <c r="E961" s="59" t="s">
        <v>214</v>
      </c>
      <c r="F961" s="59" t="s">
        <v>63</v>
      </c>
      <c r="G961" s="61">
        <v>35.0</v>
      </c>
      <c r="H961" s="59"/>
      <c r="I961" s="61">
        <v>50.0</v>
      </c>
      <c r="J961" s="61">
        <v>0.0</v>
      </c>
      <c r="K961" s="61">
        <v>2.0</v>
      </c>
      <c r="L961" s="61">
        <v>0.0</v>
      </c>
      <c r="M961" s="60"/>
      <c r="N961" s="60"/>
      <c r="O961" s="61">
        <v>0.0</v>
      </c>
      <c r="P961" s="59" t="s">
        <v>91</v>
      </c>
      <c r="Q961" s="62" t="s">
        <v>2078</v>
      </c>
      <c r="R961" s="59"/>
      <c r="S961" s="59"/>
      <c r="T961" s="59"/>
      <c r="U961" s="59" t="s">
        <v>2079</v>
      </c>
      <c r="V961" s="60"/>
      <c r="W961" s="60"/>
    </row>
    <row r="962">
      <c r="A962" s="61">
        <v>4039.0</v>
      </c>
      <c r="B962" s="61">
        <v>87.0</v>
      </c>
      <c r="C962" s="61">
        <v>7.894443809633E12</v>
      </c>
      <c r="D962" s="59" t="s">
        <v>89</v>
      </c>
      <c r="E962" s="59" t="s">
        <v>90</v>
      </c>
      <c r="F962" s="59" t="s">
        <v>63</v>
      </c>
      <c r="G962" s="59" t="s">
        <v>113</v>
      </c>
      <c r="H962" s="59"/>
      <c r="I962" s="61">
        <v>50.0</v>
      </c>
      <c r="J962" s="61">
        <v>0.0</v>
      </c>
      <c r="K962" s="61">
        <v>2.0</v>
      </c>
      <c r="L962" s="61">
        <v>38.25</v>
      </c>
      <c r="M962" s="60"/>
      <c r="N962" s="60"/>
      <c r="O962" s="61">
        <v>0.0</v>
      </c>
      <c r="P962" s="59" t="s">
        <v>91</v>
      </c>
      <c r="Q962" s="62" t="s">
        <v>2080</v>
      </c>
      <c r="R962" s="59"/>
      <c r="S962" s="59"/>
      <c r="T962" s="59"/>
      <c r="U962" s="59" t="s">
        <v>2081</v>
      </c>
      <c r="V962" s="60"/>
      <c r="W962" s="60"/>
    </row>
    <row r="963">
      <c r="A963" s="61">
        <v>4041.0</v>
      </c>
      <c r="B963" s="61">
        <v>125.0</v>
      </c>
      <c r="C963" s="61">
        <v>7.89444380964E12</v>
      </c>
      <c r="D963" s="59" t="s">
        <v>89</v>
      </c>
      <c r="E963" s="59" t="s">
        <v>90</v>
      </c>
      <c r="F963" s="59" t="s">
        <v>63</v>
      </c>
      <c r="G963" s="59" t="s">
        <v>113</v>
      </c>
      <c r="H963" s="64">
        <v>100.0</v>
      </c>
      <c r="I963" s="61">
        <v>55.0</v>
      </c>
      <c r="J963" s="61">
        <v>0.0</v>
      </c>
      <c r="K963" s="61">
        <v>1.0</v>
      </c>
      <c r="L963" s="61">
        <v>0.0</v>
      </c>
      <c r="M963" s="60"/>
      <c r="N963" s="60"/>
      <c r="O963" s="61">
        <v>0.0</v>
      </c>
      <c r="P963" s="59" t="s">
        <v>173</v>
      </c>
      <c r="Q963" s="62" t="s">
        <v>2082</v>
      </c>
      <c r="R963" s="64">
        <v>25.0</v>
      </c>
      <c r="S963" s="64">
        <v>15.0</v>
      </c>
      <c r="T963" s="64">
        <v>10.0</v>
      </c>
      <c r="U963" s="59" t="s">
        <v>2083</v>
      </c>
      <c r="V963" s="60"/>
      <c r="W963" s="60"/>
    </row>
    <row r="964">
      <c r="A964" s="61">
        <v>4043.0</v>
      </c>
      <c r="B964" s="61">
        <v>125.0</v>
      </c>
      <c r="C964" s="61">
        <v>7.894443809657E12</v>
      </c>
      <c r="D964" s="59" t="s">
        <v>89</v>
      </c>
      <c r="E964" s="59" t="s">
        <v>364</v>
      </c>
      <c r="F964" s="59" t="s">
        <v>63</v>
      </c>
      <c r="G964" s="61">
        <v>22.0</v>
      </c>
      <c r="H964" s="60"/>
      <c r="I964" s="61">
        <v>65.0</v>
      </c>
      <c r="J964" s="61">
        <v>0.0</v>
      </c>
      <c r="K964" s="61">
        <v>3.0</v>
      </c>
      <c r="L964" s="61">
        <v>0.0</v>
      </c>
      <c r="M964" s="60"/>
      <c r="N964" s="60"/>
      <c r="O964" s="61">
        <v>0.0</v>
      </c>
      <c r="P964" s="59" t="s">
        <v>91</v>
      </c>
      <c r="Q964" s="62" t="s">
        <v>2084</v>
      </c>
      <c r="R964" s="60"/>
      <c r="S964" s="60"/>
      <c r="T964" s="60"/>
      <c r="U964" s="59" t="s">
        <v>2085</v>
      </c>
      <c r="V964" s="60"/>
      <c r="W964" s="60"/>
    </row>
    <row r="965">
      <c r="A965" s="61">
        <v>4045.0</v>
      </c>
      <c r="B965" s="61">
        <v>1123.0</v>
      </c>
      <c r="C965" s="61">
        <v>7.894443809664E12</v>
      </c>
      <c r="D965" s="59" t="s">
        <v>89</v>
      </c>
      <c r="E965" s="59" t="s">
        <v>90</v>
      </c>
      <c r="F965" s="59" t="s">
        <v>63</v>
      </c>
      <c r="G965" s="59" t="s">
        <v>147</v>
      </c>
      <c r="H965" s="61">
        <v>100.0</v>
      </c>
      <c r="I965" s="61">
        <v>90.0</v>
      </c>
      <c r="J965" s="61">
        <v>0.0</v>
      </c>
      <c r="K965" s="61">
        <v>2.0</v>
      </c>
      <c r="L965" s="61">
        <v>34.0</v>
      </c>
      <c r="M965" s="60"/>
      <c r="N965" s="60"/>
      <c r="O965" s="61">
        <v>0.0</v>
      </c>
      <c r="P965" s="59" t="s">
        <v>91</v>
      </c>
      <c r="Q965" s="62" t="s">
        <v>2086</v>
      </c>
      <c r="R965" s="61">
        <v>25.0</v>
      </c>
      <c r="S965" s="61">
        <v>15.0</v>
      </c>
      <c r="T965" s="61">
        <v>10.0</v>
      </c>
      <c r="U965" s="59" t="s">
        <v>2087</v>
      </c>
      <c r="V965" s="60"/>
      <c r="W965" s="60"/>
    </row>
    <row r="966">
      <c r="A966" s="61">
        <v>4047.0</v>
      </c>
      <c r="B966" s="61">
        <v>1123.0</v>
      </c>
      <c r="C966" s="61">
        <v>7.894443809671E12</v>
      </c>
      <c r="D966" s="59" t="s">
        <v>89</v>
      </c>
      <c r="E966" s="59" t="s">
        <v>90</v>
      </c>
      <c r="F966" s="59" t="s">
        <v>63</v>
      </c>
      <c r="G966" s="61">
        <v>38.0</v>
      </c>
      <c r="H966" s="64">
        <v>100.0</v>
      </c>
      <c r="I966" s="61">
        <v>90.0</v>
      </c>
      <c r="J966" s="61">
        <v>0.0</v>
      </c>
      <c r="K966" s="61">
        <v>13.0</v>
      </c>
      <c r="L966" s="61">
        <v>34.0</v>
      </c>
      <c r="M966" s="60"/>
      <c r="N966" s="60"/>
      <c r="O966" s="61">
        <v>0.0</v>
      </c>
      <c r="P966" s="59" t="s">
        <v>1026</v>
      </c>
      <c r="Q966" s="62" t="s">
        <v>2088</v>
      </c>
      <c r="R966" s="64">
        <v>25.0</v>
      </c>
      <c r="S966" s="64">
        <v>15.0</v>
      </c>
      <c r="T966" s="64">
        <v>10.0</v>
      </c>
      <c r="U966" s="59" t="s">
        <v>2089</v>
      </c>
      <c r="V966" s="60"/>
      <c r="W966" s="60"/>
    </row>
    <row r="967">
      <c r="A967" s="61">
        <v>4049.0</v>
      </c>
      <c r="B967" s="61">
        <v>263.0</v>
      </c>
      <c r="C967" s="61">
        <v>7.894443809688E12</v>
      </c>
      <c r="D967" s="59" t="s">
        <v>89</v>
      </c>
      <c r="E967" s="59" t="s">
        <v>272</v>
      </c>
      <c r="F967" s="59" t="s">
        <v>63</v>
      </c>
      <c r="G967" s="61">
        <v>25.0</v>
      </c>
      <c r="H967" s="64">
        <v>100.0</v>
      </c>
      <c r="I967" s="61">
        <v>60.0</v>
      </c>
      <c r="J967" s="61">
        <v>0.0</v>
      </c>
      <c r="K967" s="61">
        <v>3.0</v>
      </c>
      <c r="L967" s="61">
        <v>0.0</v>
      </c>
      <c r="M967" s="60"/>
      <c r="N967" s="60"/>
      <c r="O967" s="61">
        <v>0.0</v>
      </c>
      <c r="P967" s="59" t="s">
        <v>568</v>
      </c>
      <c r="Q967" s="62" t="s">
        <v>2090</v>
      </c>
      <c r="R967" s="64">
        <v>25.0</v>
      </c>
      <c r="S967" s="64">
        <v>15.0</v>
      </c>
      <c r="T967" s="64">
        <v>10.0</v>
      </c>
      <c r="U967" s="59" t="s">
        <v>2091</v>
      </c>
      <c r="V967" s="60"/>
      <c r="W967" s="60"/>
    </row>
    <row r="968">
      <c r="A968" s="61">
        <v>4053.0</v>
      </c>
      <c r="B968" s="61">
        <v>201.0</v>
      </c>
      <c r="C968" s="61">
        <v>7.894443809695E12</v>
      </c>
      <c r="D968" s="59" t="s">
        <v>89</v>
      </c>
      <c r="E968" s="59" t="s">
        <v>90</v>
      </c>
      <c r="F968" s="59" t="s">
        <v>63</v>
      </c>
      <c r="G968" s="59" t="s">
        <v>103</v>
      </c>
      <c r="H968" s="64">
        <v>100.0</v>
      </c>
      <c r="I968" s="61">
        <v>65.0</v>
      </c>
      <c r="J968" s="61">
        <v>0.0</v>
      </c>
      <c r="K968" s="61">
        <v>3.0</v>
      </c>
      <c r="L968" s="61">
        <v>0.0</v>
      </c>
      <c r="M968" s="67"/>
      <c r="N968" s="67"/>
      <c r="O968" s="61">
        <v>0.0</v>
      </c>
      <c r="P968" s="59" t="s">
        <v>91</v>
      </c>
      <c r="Q968" s="62" t="s">
        <v>2092</v>
      </c>
      <c r="R968" s="64">
        <v>25.0</v>
      </c>
      <c r="S968" s="64">
        <v>15.0</v>
      </c>
      <c r="T968" s="64">
        <v>10.0</v>
      </c>
      <c r="U968" s="59" t="s">
        <v>2093</v>
      </c>
      <c r="V968" s="60"/>
      <c r="W968" s="60"/>
    </row>
    <row r="969">
      <c r="A969" s="61">
        <v>4057.0</v>
      </c>
      <c r="B969" s="61">
        <v>1123.0</v>
      </c>
      <c r="C969" s="61">
        <v>7.894443809701E12</v>
      </c>
      <c r="D969" s="59" t="s">
        <v>89</v>
      </c>
      <c r="E969" s="59" t="s">
        <v>214</v>
      </c>
      <c r="F969" s="59" t="s">
        <v>63</v>
      </c>
      <c r="G969" s="61">
        <v>37.0</v>
      </c>
      <c r="H969" s="61">
        <v>100.0</v>
      </c>
      <c r="I969" s="61">
        <v>90.0</v>
      </c>
      <c r="J969" s="61">
        <v>0.0</v>
      </c>
      <c r="K969" s="61">
        <v>6.0</v>
      </c>
      <c r="L969" s="61">
        <v>34.0</v>
      </c>
      <c r="M969" s="60"/>
      <c r="N969" s="60"/>
      <c r="O969" s="61">
        <v>0.0</v>
      </c>
      <c r="P969" s="59"/>
      <c r="Q969" s="62" t="s">
        <v>2094</v>
      </c>
      <c r="R969" s="61">
        <v>25.0</v>
      </c>
      <c r="S969" s="61">
        <v>15.0</v>
      </c>
      <c r="T969" s="61">
        <v>10.0</v>
      </c>
      <c r="U969" s="59" t="s">
        <v>2095</v>
      </c>
      <c r="V969" s="60"/>
      <c r="W969" s="60"/>
    </row>
    <row r="970">
      <c r="A970" s="61">
        <v>4061.0</v>
      </c>
      <c r="B970" s="61">
        <v>1123.0</v>
      </c>
      <c r="C970" s="61">
        <v>7.894443809718E12</v>
      </c>
      <c r="D970" s="59" t="s">
        <v>89</v>
      </c>
      <c r="E970" s="59" t="s">
        <v>221</v>
      </c>
      <c r="F970" s="59" t="s">
        <v>63</v>
      </c>
      <c r="G970" s="61">
        <v>35.0</v>
      </c>
      <c r="H970" s="61">
        <v>100.0</v>
      </c>
      <c r="I970" s="61">
        <v>90.0</v>
      </c>
      <c r="J970" s="61">
        <v>0.0</v>
      </c>
      <c r="K970" s="61">
        <v>14.0</v>
      </c>
      <c r="L970" s="61">
        <v>34.0</v>
      </c>
      <c r="M970" s="60"/>
      <c r="N970" s="60"/>
      <c r="O970" s="61">
        <v>0.0</v>
      </c>
      <c r="P970" s="59" t="s">
        <v>2096</v>
      </c>
      <c r="Q970" s="62" t="s">
        <v>2097</v>
      </c>
      <c r="R970" s="61">
        <v>25.0</v>
      </c>
      <c r="S970" s="61">
        <v>15.0</v>
      </c>
      <c r="T970" s="61">
        <v>10.0</v>
      </c>
      <c r="U970" s="59" t="s">
        <v>2098</v>
      </c>
      <c r="V970" s="60"/>
      <c r="W970" s="60"/>
    </row>
    <row r="971">
      <c r="A971" s="61">
        <v>4067.0</v>
      </c>
      <c r="B971" s="61">
        <v>687.0</v>
      </c>
      <c r="C971" s="61">
        <v>7.894443809725E12</v>
      </c>
      <c r="D971" s="59" t="s">
        <v>89</v>
      </c>
      <c r="E971" s="59" t="s">
        <v>102</v>
      </c>
      <c r="F971" s="59" t="s">
        <v>63</v>
      </c>
      <c r="G971" s="59" t="s">
        <v>147</v>
      </c>
      <c r="H971" s="64">
        <v>100.0</v>
      </c>
      <c r="I971" s="61">
        <v>50.0</v>
      </c>
      <c r="J971" s="61">
        <v>0.0</v>
      </c>
      <c r="K971" s="61">
        <v>1.0</v>
      </c>
      <c r="L971" s="61">
        <v>0.0</v>
      </c>
      <c r="M971" s="60"/>
      <c r="N971" s="60"/>
      <c r="O971" s="61">
        <v>0.0</v>
      </c>
      <c r="P971" s="59" t="s">
        <v>91</v>
      </c>
      <c r="Q971" s="62" t="s">
        <v>2099</v>
      </c>
      <c r="R971" s="64">
        <v>25.0</v>
      </c>
      <c r="S971" s="64">
        <v>15.0</v>
      </c>
      <c r="T971" s="64">
        <v>10.0</v>
      </c>
      <c r="U971" s="59" t="s">
        <v>2100</v>
      </c>
      <c r="V971" s="60"/>
      <c r="W971" s="60"/>
    </row>
    <row r="972">
      <c r="A972" s="61">
        <v>4069.0</v>
      </c>
      <c r="B972" s="61">
        <v>1127.0</v>
      </c>
      <c r="C972" s="61">
        <v>7.894443809732E12</v>
      </c>
      <c r="D972" s="59" t="s">
        <v>89</v>
      </c>
      <c r="E972" s="59" t="s">
        <v>102</v>
      </c>
      <c r="F972" s="59" t="s">
        <v>63</v>
      </c>
      <c r="G972" s="61">
        <v>36.0</v>
      </c>
      <c r="H972" s="64">
        <v>100.0</v>
      </c>
      <c r="I972" s="61">
        <v>80.0</v>
      </c>
      <c r="J972" s="61">
        <v>0.0</v>
      </c>
      <c r="K972" s="61">
        <v>2.0</v>
      </c>
      <c r="L972" s="61">
        <v>0.0</v>
      </c>
      <c r="M972" s="60"/>
      <c r="N972" s="60"/>
      <c r="O972" s="61">
        <v>0.0</v>
      </c>
      <c r="P972" s="59" t="s">
        <v>91</v>
      </c>
      <c r="Q972" s="62" t="s">
        <v>2101</v>
      </c>
      <c r="R972" s="64">
        <v>25.0</v>
      </c>
      <c r="S972" s="64">
        <v>15.0</v>
      </c>
      <c r="T972" s="64">
        <v>10.0</v>
      </c>
      <c r="U972" s="59" t="s">
        <v>2102</v>
      </c>
      <c r="V972" s="60"/>
      <c r="W972" s="60"/>
    </row>
    <row r="973">
      <c r="A973" s="61">
        <v>4071.0</v>
      </c>
      <c r="B973" s="61">
        <v>1129.0</v>
      </c>
      <c r="C973" s="61">
        <v>7.894443809749E12</v>
      </c>
      <c r="D973" s="59" t="s">
        <v>63</v>
      </c>
      <c r="E973" s="59" t="s">
        <v>2103</v>
      </c>
      <c r="F973" s="59"/>
      <c r="G973" s="59"/>
      <c r="H973" s="59"/>
      <c r="I973" s="61">
        <v>50.0</v>
      </c>
      <c r="J973" s="61">
        <v>0.0</v>
      </c>
      <c r="K973" s="61">
        <v>6.0</v>
      </c>
      <c r="L973" s="61">
        <v>0.0</v>
      </c>
      <c r="M973" s="60"/>
      <c r="N973" s="60"/>
      <c r="O973" s="61">
        <v>0.0</v>
      </c>
      <c r="P973" s="59" t="s">
        <v>2104</v>
      </c>
      <c r="Q973" s="62" t="s">
        <v>2105</v>
      </c>
      <c r="R973" s="59"/>
      <c r="S973" s="59"/>
      <c r="T973" s="59"/>
      <c r="U973" s="59" t="s">
        <v>2106</v>
      </c>
      <c r="V973" s="60"/>
      <c r="W973" s="60"/>
    </row>
    <row r="974">
      <c r="A974" s="61">
        <v>4073.0</v>
      </c>
      <c r="B974" s="61">
        <v>391.0</v>
      </c>
      <c r="C974" s="61">
        <v>7.894443809756E12</v>
      </c>
      <c r="D974" s="59" t="s">
        <v>89</v>
      </c>
      <c r="E974" s="59" t="s">
        <v>102</v>
      </c>
      <c r="F974" s="59" t="s">
        <v>63</v>
      </c>
      <c r="G974" s="61">
        <v>28.0</v>
      </c>
      <c r="H974" s="61">
        <v>100.0</v>
      </c>
      <c r="I974" s="61">
        <v>55.0</v>
      </c>
      <c r="J974" s="61">
        <v>0.0</v>
      </c>
      <c r="K974" s="61">
        <v>1.0</v>
      </c>
      <c r="L974" s="61">
        <v>0.0</v>
      </c>
      <c r="M974" s="60"/>
      <c r="N974" s="60"/>
      <c r="O974" s="61">
        <v>0.0</v>
      </c>
      <c r="P974" s="59" t="s">
        <v>91</v>
      </c>
      <c r="Q974" s="62" t="s">
        <v>2107</v>
      </c>
      <c r="R974" s="61">
        <v>25.0</v>
      </c>
      <c r="S974" s="61">
        <v>15.0</v>
      </c>
      <c r="T974" s="61">
        <v>10.0</v>
      </c>
      <c r="U974" s="59" t="s">
        <v>2108</v>
      </c>
      <c r="V974" s="60"/>
      <c r="W974" s="60"/>
    </row>
    <row r="975">
      <c r="A975" s="61">
        <v>4075.0</v>
      </c>
      <c r="B975" s="61">
        <v>1117.0</v>
      </c>
      <c r="C975" s="61">
        <v>7.894443809763E12</v>
      </c>
      <c r="D975" s="59" t="s">
        <v>89</v>
      </c>
      <c r="E975" s="59" t="s">
        <v>214</v>
      </c>
      <c r="F975" s="60" t="s">
        <v>63</v>
      </c>
      <c r="G975" s="64">
        <v>37.0</v>
      </c>
      <c r="H975" s="60"/>
      <c r="I975" s="61">
        <v>85.0</v>
      </c>
      <c r="J975" s="61">
        <v>0.0</v>
      </c>
      <c r="K975" s="61">
        <v>1.0</v>
      </c>
      <c r="L975" s="61">
        <v>0.0</v>
      </c>
      <c r="M975" s="60"/>
      <c r="N975" s="60"/>
      <c r="O975" s="61">
        <v>0.0</v>
      </c>
      <c r="P975" s="59" t="s">
        <v>91</v>
      </c>
      <c r="Q975" s="62" t="s">
        <v>2109</v>
      </c>
      <c r="R975" s="60"/>
      <c r="S975" s="60"/>
      <c r="T975" s="60"/>
      <c r="U975" s="59" t="s">
        <v>2110</v>
      </c>
      <c r="V975" s="60"/>
      <c r="W975" s="60"/>
    </row>
    <row r="976">
      <c r="A976" s="61">
        <v>4077.0</v>
      </c>
      <c r="B976" s="61">
        <v>1131.0</v>
      </c>
      <c r="C976" s="61">
        <v>7.89444380977E12</v>
      </c>
      <c r="D976" s="59" t="s">
        <v>89</v>
      </c>
      <c r="E976" s="59" t="s">
        <v>102</v>
      </c>
      <c r="F976" s="59" t="s">
        <v>63</v>
      </c>
      <c r="G976" s="61">
        <v>37.0</v>
      </c>
      <c r="H976" s="59"/>
      <c r="I976" s="61">
        <v>100.0</v>
      </c>
      <c r="J976" s="61">
        <v>0.0</v>
      </c>
      <c r="K976" s="61">
        <v>1.0</v>
      </c>
      <c r="L976" s="61">
        <v>0.0</v>
      </c>
      <c r="M976" s="60"/>
      <c r="N976" s="60"/>
      <c r="O976" s="61">
        <v>0.0</v>
      </c>
      <c r="P976" s="59" t="s">
        <v>91</v>
      </c>
      <c r="Q976" s="62" t="s">
        <v>2111</v>
      </c>
      <c r="R976" s="59"/>
      <c r="S976" s="59"/>
      <c r="T976" s="59"/>
      <c r="U976" s="59" t="s">
        <v>2112</v>
      </c>
      <c r="V976" s="60"/>
      <c r="W976" s="60"/>
    </row>
    <row r="977">
      <c r="A977" s="61">
        <v>4079.0</v>
      </c>
      <c r="B977" s="61">
        <v>421.0</v>
      </c>
      <c r="C977" s="61">
        <v>7.894443809787E12</v>
      </c>
      <c r="D977" s="59" t="s">
        <v>89</v>
      </c>
      <c r="E977" s="59" t="s">
        <v>99</v>
      </c>
      <c r="F977" s="59" t="s">
        <v>63</v>
      </c>
      <c r="G977" s="59" t="s">
        <v>103</v>
      </c>
      <c r="H977" s="60"/>
      <c r="I977" s="61">
        <v>65.0</v>
      </c>
      <c r="J977" s="61">
        <v>0.0</v>
      </c>
      <c r="K977" s="61">
        <v>3.0</v>
      </c>
      <c r="L977" s="61">
        <v>0.0</v>
      </c>
      <c r="M977" s="60"/>
      <c r="N977" s="60"/>
      <c r="O977" s="61">
        <v>0.0</v>
      </c>
      <c r="P977" s="59" t="s">
        <v>91</v>
      </c>
      <c r="Q977" s="62" t="s">
        <v>2113</v>
      </c>
      <c r="R977" s="60"/>
      <c r="S977" s="60"/>
      <c r="T977" s="60"/>
      <c r="U977" s="59" t="s">
        <v>2114</v>
      </c>
      <c r="V977" s="60"/>
      <c r="W977" s="60"/>
    </row>
    <row r="978">
      <c r="A978" s="61">
        <v>4081.0</v>
      </c>
      <c r="B978" s="61">
        <v>421.0</v>
      </c>
      <c r="C978" s="61">
        <v>7.894443809794E12</v>
      </c>
      <c r="D978" s="59" t="s">
        <v>89</v>
      </c>
      <c r="E978" s="59" t="s">
        <v>99</v>
      </c>
      <c r="F978" s="59" t="s">
        <v>63</v>
      </c>
      <c r="G978" s="59" t="s">
        <v>120</v>
      </c>
      <c r="H978" s="60"/>
      <c r="I978" s="61">
        <v>60.0</v>
      </c>
      <c r="J978" s="61">
        <v>0.0</v>
      </c>
      <c r="K978" s="61">
        <v>2.0</v>
      </c>
      <c r="L978" s="61">
        <v>0.0</v>
      </c>
      <c r="M978" s="60"/>
      <c r="N978" s="60"/>
      <c r="O978" s="61">
        <v>0.0</v>
      </c>
      <c r="P978" s="59" t="s">
        <v>91</v>
      </c>
      <c r="Q978" s="62" t="s">
        <v>2115</v>
      </c>
      <c r="R978" s="60"/>
      <c r="S978" s="60"/>
      <c r="T978" s="60"/>
      <c r="U978" s="59" t="s">
        <v>2116</v>
      </c>
      <c r="V978" s="60"/>
      <c r="W978" s="60"/>
    </row>
    <row r="979">
      <c r="A979" s="61">
        <v>4083.0</v>
      </c>
      <c r="B979" s="61">
        <v>1133.0</v>
      </c>
      <c r="C979" s="61">
        <v>7.8944438098E12</v>
      </c>
      <c r="D979" s="59" t="s">
        <v>89</v>
      </c>
      <c r="E979" s="59" t="s">
        <v>139</v>
      </c>
      <c r="F979" s="59"/>
      <c r="G979" s="59"/>
      <c r="H979" s="60"/>
      <c r="I979" s="61">
        <v>30.0</v>
      </c>
      <c r="J979" s="61">
        <v>0.0</v>
      </c>
      <c r="K979" s="61">
        <v>4.0</v>
      </c>
      <c r="L979" s="61">
        <v>0.0</v>
      </c>
      <c r="M979" s="60"/>
      <c r="N979" s="60"/>
      <c r="O979" s="61">
        <v>0.0</v>
      </c>
      <c r="P979" s="59" t="s">
        <v>91</v>
      </c>
      <c r="Q979" s="59"/>
      <c r="R979" s="60"/>
      <c r="S979" s="60"/>
      <c r="T979" s="60"/>
      <c r="U979" s="59"/>
      <c r="V979" s="60"/>
      <c r="W979" s="60"/>
    </row>
    <row r="980">
      <c r="A980" s="61">
        <v>4085.0</v>
      </c>
      <c r="B980" s="61">
        <v>1135.0</v>
      </c>
      <c r="C980" s="61">
        <v>7.894443809817E12</v>
      </c>
      <c r="D980" s="59" t="s">
        <v>89</v>
      </c>
      <c r="E980" s="59" t="s">
        <v>90</v>
      </c>
      <c r="F980" s="59"/>
      <c r="G980" s="59"/>
      <c r="H980" s="60"/>
      <c r="I980" s="61">
        <v>120.0</v>
      </c>
      <c r="J980" s="61">
        <v>0.0</v>
      </c>
      <c r="K980" s="61">
        <v>4.0</v>
      </c>
      <c r="L980" s="61">
        <v>0.0</v>
      </c>
      <c r="M980" s="60"/>
      <c r="N980" s="60"/>
      <c r="O980" s="61">
        <v>0.0</v>
      </c>
      <c r="P980" s="59" t="s">
        <v>91</v>
      </c>
      <c r="Q980" s="62" t="s">
        <v>2117</v>
      </c>
      <c r="R980" s="60"/>
      <c r="S980" s="60"/>
      <c r="T980" s="60"/>
      <c r="U980" s="59" t="s">
        <v>2118</v>
      </c>
      <c r="V980" s="60"/>
      <c r="W980" s="60"/>
    </row>
    <row r="981">
      <c r="A981" s="61">
        <v>4091.0</v>
      </c>
      <c r="B981" s="61">
        <v>1137.0</v>
      </c>
      <c r="C981" s="61">
        <v>7.894443809824E12</v>
      </c>
      <c r="D981" s="59" t="s">
        <v>89</v>
      </c>
      <c r="E981" s="59" t="s">
        <v>102</v>
      </c>
      <c r="F981" s="60"/>
      <c r="G981" s="60"/>
      <c r="H981" s="60"/>
      <c r="I981" s="61">
        <v>75.0</v>
      </c>
      <c r="J981" s="61">
        <v>-1.0</v>
      </c>
      <c r="K981" s="61">
        <v>5.0</v>
      </c>
      <c r="L981" s="61">
        <v>0.0</v>
      </c>
      <c r="M981" s="60"/>
      <c r="N981" s="60"/>
      <c r="O981" s="61">
        <v>0.0</v>
      </c>
      <c r="P981" s="59" t="s">
        <v>91</v>
      </c>
      <c r="Q981" s="65" t="s">
        <v>2119</v>
      </c>
      <c r="R981" s="60"/>
      <c r="S981" s="60"/>
      <c r="T981" s="60"/>
      <c r="U981" s="60" t="s">
        <v>2120</v>
      </c>
      <c r="V981" s="60"/>
      <c r="W981" s="60"/>
    </row>
    <row r="982">
      <c r="A982" s="61">
        <v>4093.0</v>
      </c>
      <c r="B982" s="61">
        <v>1139.0</v>
      </c>
      <c r="C982" s="61">
        <v>7.894443809831E12</v>
      </c>
      <c r="D982" s="59" t="s">
        <v>89</v>
      </c>
      <c r="E982" s="59" t="s">
        <v>272</v>
      </c>
      <c r="F982" s="60"/>
      <c r="G982" s="60"/>
      <c r="H982" s="60"/>
      <c r="I982" s="61">
        <v>100.0</v>
      </c>
      <c r="J982" s="61">
        <v>0.0</v>
      </c>
      <c r="K982" s="61">
        <v>1.0</v>
      </c>
      <c r="L982" s="61">
        <v>0.0</v>
      </c>
      <c r="M982" s="60"/>
      <c r="N982" s="60"/>
      <c r="O982" s="61">
        <v>0.0</v>
      </c>
      <c r="P982" s="59" t="s">
        <v>91</v>
      </c>
      <c r="Q982" s="62" t="s">
        <v>2121</v>
      </c>
      <c r="R982" s="60"/>
      <c r="S982" s="60"/>
      <c r="T982" s="60"/>
      <c r="U982" s="59" t="s">
        <v>2122</v>
      </c>
      <c r="V982" s="60"/>
      <c r="W982" s="60"/>
    </row>
    <row r="983">
      <c r="A983" s="61">
        <v>4095.0</v>
      </c>
      <c r="B983" s="61">
        <v>1141.0</v>
      </c>
      <c r="C983" s="61">
        <v>7.894443809848E12</v>
      </c>
      <c r="D983" s="59" t="s">
        <v>89</v>
      </c>
      <c r="E983" s="59" t="s">
        <v>221</v>
      </c>
      <c r="F983" s="60" t="s">
        <v>63</v>
      </c>
      <c r="G983" s="60" t="s">
        <v>970</v>
      </c>
      <c r="H983" s="60"/>
      <c r="I983" s="61">
        <v>180.0</v>
      </c>
      <c r="J983" s="61">
        <v>0.0</v>
      </c>
      <c r="K983" s="61">
        <v>2.0</v>
      </c>
      <c r="L983" s="61">
        <v>0.0</v>
      </c>
      <c r="M983" s="60"/>
      <c r="N983" s="60"/>
      <c r="O983" s="61">
        <v>0.0</v>
      </c>
      <c r="P983" s="59" t="s">
        <v>91</v>
      </c>
      <c r="Q983" s="62" t="s">
        <v>2123</v>
      </c>
      <c r="R983" s="60"/>
      <c r="S983" s="60"/>
      <c r="T983" s="60"/>
      <c r="U983" s="59" t="s">
        <v>2124</v>
      </c>
      <c r="V983" s="60"/>
      <c r="W983" s="60"/>
    </row>
    <row r="984">
      <c r="A984" s="61">
        <v>4097.0</v>
      </c>
      <c r="B984" s="61">
        <v>829.0</v>
      </c>
      <c r="C984" s="61">
        <v>7.894443809855E12</v>
      </c>
      <c r="D984" s="59" t="s">
        <v>89</v>
      </c>
      <c r="E984" s="59" t="s">
        <v>90</v>
      </c>
      <c r="F984" s="60" t="s">
        <v>63</v>
      </c>
      <c r="G984" s="64">
        <v>41.0</v>
      </c>
      <c r="H984" s="64">
        <v>100.0</v>
      </c>
      <c r="I984" s="61">
        <v>100.0</v>
      </c>
      <c r="J984" s="61">
        <v>0.0</v>
      </c>
      <c r="K984" s="61">
        <v>3.0</v>
      </c>
      <c r="L984" s="61">
        <v>0.0</v>
      </c>
      <c r="M984" s="66">
        <v>45038.0</v>
      </c>
      <c r="N984" s="63">
        <v>45230.0</v>
      </c>
      <c r="O984" s="61">
        <v>70.0</v>
      </c>
      <c r="P984" s="59" t="s">
        <v>91</v>
      </c>
      <c r="Q984" s="62" t="s">
        <v>2125</v>
      </c>
      <c r="R984" s="64">
        <v>25.0</v>
      </c>
      <c r="S984" s="64">
        <v>15.0</v>
      </c>
      <c r="T984" s="64">
        <v>10.0</v>
      </c>
      <c r="U984" s="59" t="s">
        <v>2126</v>
      </c>
      <c r="V984" s="60"/>
      <c r="W984" s="60"/>
    </row>
    <row r="985">
      <c r="A985" s="61">
        <v>4099.0</v>
      </c>
      <c r="B985" s="61">
        <v>127.0</v>
      </c>
      <c r="C985" s="61">
        <v>7.894443809862E12</v>
      </c>
      <c r="D985" s="59" t="s">
        <v>89</v>
      </c>
      <c r="E985" s="59" t="s">
        <v>761</v>
      </c>
      <c r="F985" s="59" t="s">
        <v>63</v>
      </c>
      <c r="G985" s="61">
        <v>28.0</v>
      </c>
      <c r="H985" s="64">
        <v>100.0</v>
      </c>
      <c r="I985" s="61">
        <v>55.0</v>
      </c>
      <c r="J985" s="61">
        <v>0.0</v>
      </c>
      <c r="K985" s="61">
        <v>1.0</v>
      </c>
      <c r="L985" s="61">
        <v>0.0</v>
      </c>
      <c r="M985" s="60"/>
      <c r="N985" s="60"/>
      <c r="O985" s="61">
        <v>0.0</v>
      </c>
      <c r="P985" s="59" t="s">
        <v>91</v>
      </c>
      <c r="Q985" s="62" t="s">
        <v>2127</v>
      </c>
      <c r="R985" s="64">
        <v>25.0</v>
      </c>
      <c r="S985" s="64">
        <v>15.0</v>
      </c>
      <c r="T985" s="64">
        <v>10.0</v>
      </c>
      <c r="U985" s="59" t="s">
        <v>2128</v>
      </c>
      <c r="V985" s="60"/>
      <c r="W985" s="60"/>
    </row>
    <row r="986">
      <c r="A986" s="61">
        <v>4101.0</v>
      </c>
      <c r="B986" s="61">
        <v>935.0</v>
      </c>
      <c r="C986" s="61">
        <v>7.894443809879E12</v>
      </c>
      <c r="D986" s="59" t="s">
        <v>89</v>
      </c>
      <c r="E986" s="59" t="s">
        <v>214</v>
      </c>
      <c r="F986" s="59" t="s">
        <v>63</v>
      </c>
      <c r="G986" s="59" t="s">
        <v>103</v>
      </c>
      <c r="H986" s="61">
        <v>100.0</v>
      </c>
      <c r="I986" s="61">
        <v>50.0</v>
      </c>
      <c r="J986" s="61">
        <v>0.0</v>
      </c>
      <c r="K986" s="61">
        <v>1.0</v>
      </c>
      <c r="L986" s="61">
        <v>0.0</v>
      </c>
      <c r="M986" s="67"/>
      <c r="N986" s="68"/>
      <c r="O986" s="61">
        <v>0.0</v>
      </c>
      <c r="P986" s="59" t="s">
        <v>91</v>
      </c>
      <c r="Q986" s="62" t="s">
        <v>2129</v>
      </c>
      <c r="R986" s="61">
        <v>25.0</v>
      </c>
      <c r="S986" s="61">
        <v>15.0</v>
      </c>
      <c r="T986" s="61">
        <v>10.0</v>
      </c>
      <c r="U986" s="59" t="s">
        <v>2130</v>
      </c>
      <c r="V986" s="60"/>
      <c r="W986" s="60"/>
    </row>
    <row r="987">
      <c r="A987" s="61">
        <v>4103.0</v>
      </c>
      <c r="B987" s="61">
        <v>935.0</v>
      </c>
      <c r="C987" s="61">
        <v>7.894443809886E12</v>
      </c>
      <c r="D987" s="59" t="s">
        <v>89</v>
      </c>
      <c r="E987" s="59" t="s">
        <v>442</v>
      </c>
      <c r="F987" s="59" t="s">
        <v>63</v>
      </c>
      <c r="G987" s="61">
        <v>22.0</v>
      </c>
      <c r="H987" s="61">
        <v>100.0</v>
      </c>
      <c r="I987" s="61">
        <v>55.0</v>
      </c>
      <c r="J987" s="61">
        <v>0.0</v>
      </c>
      <c r="K987" s="61">
        <v>1.0</v>
      </c>
      <c r="L987" s="61">
        <v>65.0</v>
      </c>
      <c r="M987" s="60"/>
      <c r="N987" s="60"/>
      <c r="O987" s="61">
        <v>0.0</v>
      </c>
      <c r="P987" s="59" t="s">
        <v>91</v>
      </c>
      <c r="Q987" s="62" t="s">
        <v>2131</v>
      </c>
      <c r="R987" s="61">
        <v>25.0</v>
      </c>
      <c r="S987" s="61">
        <v>15.0</v>
      </c>
      <c r="T987" s="61">
        <v>10.0</v>
      </c>
      <c r="U987" s="59" t="s">
        <v>2132</v>
      </c>
      <c r="V987" s="60"/>
      <c r="W987" s="60"/>
    </row>
    <row r="988">
      <c r="A988" s="61">
        <v>4105.0</v>
      </c>
      <c r="B988" s="61">
        <v>1143.0</v>
      </c>
      <c r="C988" s="61">
        <v>7.894443809893E12</v>
      </c>
      <c r="D988" s="59" t="s">
        <v>89</v>
      </c>
      <c r="E988" s="59" t="s">
        <v>90</v>
      </c>
      <c r="F988" s="59" t="s">
        <v>63</v>
      </c>
      <c r="G988" s="61">
        <v>35.0</v>
      </c>
      <c r="H988" s="61">
        <v>100.0</v>
      </c>
      <c r="I988" s="61">
        <v>80.0</v>
      </c>
      <c r="J988" s="61">
        <v>0.0</v>
      </c>
      <c r="K988" s="61">
        <v>0.0</v>
      </c>
      <c r="L988" s="61">
        <v>0.0</v>
      </c>
      <c r="M988" s="60"/>
      <c r="N988" s="60"/>
      <c r="O988" s="61">
        <v>0.0</v>
      </c>
      <c r="P988" s="59" t="s">
        <v>91</v>
      </c>
      <c r="Q988" s="62" t="s">
        <v>2133</v>
      </c>
      <c r="R988" s="61">
        <v>25.0</v>
      </c>
      <c r="S988" s="61">
        <v>15.0</v>
      </c>
      <c r="T988" s="61">
        <v>10.0</v>
      </c>
      <c r="U988" s="59" t="s">
        <v>2134</v>
      </c>
      <c r="V988" s="60"/>
      <c r="W988" s="60"/>
    </row>
    <row r="989">
      <c r="A989" s="61">
        <v>4107.0</v>
      </c>
      <c r="B989" s="61">
        <v>515.0</v>
      </c>
      <c r="C989" s="61">
        <v>7.894443809909E12</v>
      </c>
      <c r="D989" s="59" t="s">
        <v>89</v>
      </c>
      <c r="E989" s="59" t="s">
        <v>277</v>
      </c>
      <c r="F989" s="59" t="s">
        <v>63</v>
      </c>
      <c r="G989" s="61">
        <v>25.0</v>
      </c>
      <c r="H989" s="59"/>
      <c r="I989" s="61">
        <v>55.0</v>
      </c>
      <c r="J989" s="61">
        <v>0.0</v>
      </c>
      <c r="K989" s="61">
        <v>2.0</v>
      </c>
      <c r="L989" s="61">
        <v>0.0</v>
      </c>
      <c r="M989" s="60"/>
      <c r="N989" s="60"/>
      <c r="O989" s="61">
        <v>0.0</v>
      </c>
      <c r="P989" s="59" t="s">
        <v>2135</v>
      </c>
      <c r="Q989" s="62" t="s">
        <v>2136</v>
      </c>
      <c r="R989" s="59"/>
      <c r="S989" s="59"/>
      <c r="T989" s="59"/>
      <c r="U989" s="59" t="s">
        <v>2137</v>
      </c>
      <c r="V989" s="60"/>
      <c r="W989" s="60"/>
    </row>
    <row r="990">
      <c r="A990" s="61">
        <v>4109.0</v>
      </c>
      <c r="B990" s="61">
        <v>515.0</v>
      </c>
      <c r="C990" s="61">
        <v>7.894443809916E12</v>
      </c>
      <c r="D990" s="59" t="s">
        <v>89</v>
      </c>
      <c r="E990" s="59" t="s">
        <v>221</v>
      </c>
      <c r="F990" s="59" t="s">
        <v>63</v>
      </c>
      <c r="G990" s="59" t="s">
        <v>120</v>
      </c>
      <c r="H990" s="59"/>
      <c r="I990" s="61">
        <v>55.0</v>
      </c>
      <c r="J990" s="61">
        <v>0.0</v>
      </c>
      <c r="K990" s="61">
        <v>2.0</v>
      </c>
      <c r="L990" s="61">
        <v>0.0</v>
      </c>
      <c r="M990" s="60"/>
      <c r="N990" s="60"/>
      <c r="O990" s="61">
        <v>0.0</v>
      </c>
      <c r="P990" s="59" t="s">
        <v>91</v>
      </c>
      <c r="Q990" s="62" t="s">
        <v>2138</v>
      </c>
      <c r="R990" s="59"/>
      <c r="S990" s="59"/>
      <c r="T990" s="59"/>
      <c r="U990" s="59" t="s">
        <v>2139</v>
      </c>
      <c r="V990" s="60"/>
      <c r="W990" s="60"/>
    </row>
    <row r="991">
      <c r="A991" s="61">
        <v>4111.0</v>
      </c>
      <c r="B991" s="61">
        <v>981.0</v>
      </c>
      <c r="C991" s="61">
        <v>7.894443809923E12</v>
      </c>
      <c r="D991" s="59" t="s">
        <v>89</v>
      </c>
      <c r="E991" s="59" t="s">
        <v>184</v>
      </c>
      <c r="F991" s="59" t="s">
        <v>63</v>
      </c>
      <c r="G991" s="59" t="s">
        <v>107</v>
      </c>
      <c r="H991" s="64">
        <v>100.0</v>
      </c>
      <c r="I991" s="61">
        <v>80.0</v>
      </c>
      <c r="J991" s="61">
        <v>0.0</v>
      </c>
      <c r="K991" s="61">
        <v>1.0</v>
      </c>
      <c r="L991" s="61">
        <v>0.0</v>
      </c>
      <c r="M991" s="60"/>
      <c r="N991" s="60"/>
      <c r="O991" s="61">
        <v>0.0</v>
      </c>
      <c r="P991" s="59" t="s">
        <v>91</v>
      </c>
      <c r="Q991" s="62" t="s">
        <v>2140</v>
      </c>
      <c r="R991" s="64">
        <v>25.0</v>
      </c>
      <c r="S991" s="64">
        <v>15.0</v>
      </c>
      <c r="T991" s="64">
        <v>10.0</v>
      </c>
      <c r="U991" s="59" t="s">
        <v>2141</v>
      </c>
      <c r="V991" s="60"/>
      <c r="W991" s="60"/>
    </row>
    <row r="992">
      <c r="A992" s="61">
        <v>4113.0</v>
      </c>
      <c r="B992" s="61">
        <v>1145.0</v>
      </c>
      <c r="C992" s="61">
        <v>7.89444380993E12</v>
      </c>
      <c r="D992" s="59" t="s">
        <v>89</v>
      </c>
      <c r="E992" s="59" t="s">
        <v>106</v>
      </c>
      <c r="F992" s="59" t="s">
        <v>63</v>
      </c>
      <c r="G992" s="59" t="s">
        <v>107</v>
      </c>
      <c r="H992" s="64">
        <v>100.0</v>
      </c>
      <c r="I992" s="61">
        <v>70.0</v>
      </c>
      <c r="J992" s="61">
        <v>0.0</v>
      </c>
      <c r="K992" s="61">
        <v>1.0</v>
      </c>
      <c r="L992" s="61">
        <v>0.0</v>
      </c>
      <c r="M992" s="60"/>
      <c r="N992" s="60"/>
      <c r="O992" s="61">
        <v>0.0</v>
      </c>
      <c r="P992" s="59" t="s">
        <v>91</v>
      </c>
      <c r="Q992" s="62" t="s">
        <v>2142</v>
      </c>
      <c r="R992" s="64">
        <v>25.0</v>
      </c>
      <c r="S992" s="64">
        <v>15.0</v>
      </c>
      <c r="T992" s="64">
        <v>10.0</v>
      </c>
      <c r="U992" s="59" t="s">
        <v>2143</v>
      </c>
      <c r="V992" s="60"/>
      <c r="W992" s="60"/>
    </row>
    <row r="993">
      <c r="A993" s="61">
        <v>4115.0</v>
      </c>
      <c r="B993" s="61">
        <v>94.0</v>
      </c>
      <c r="C993" s="61">
        <v>7.894443809947E12</v>
      </c>
      <c r="D993" s="59" t="s">
        <v>89</v>
      </c>
      <c r="E993" s="59" t="s">
        <v>90</v>
      </c>
      <c r="F993" s="59" t="s">
        <v>63</v>
      </c>
      <c r="G993" s="59" t="s">
        <v>120</v>
      </c>
      <c r="H993" s="61">
        <v>100.0</v>
      </c>
      <c r="I993" s="61">
        <v>65.0</v>
      </c>
      <c r="J993" s="61">
        <v>0.0</v>
      </c>
      <c r="K993" s="61">
        <v>1.0</v>
      </c>
      <c r="L993" s="61">
        <v>0.0</v>
      </c>
      <c r="M993" s="60"/>
      <c r="N993" s="60"/>
      <c r="O993" s="61">
        <v>0.0</v>
      </c>
      <c r="P993" s="59" t="s">
        <v>91</v>
      </c>
      <c r="Q993" s="62" t="s">
        <v>2144</v>
      </c>
      <c r="R993" s="61">
        <v>25.0</v>
      </c>
      <c r="S993" s="61">
        <v>15.0</v>
      </c>
      <c r="T993" s="61">
        <v>10.0</v>
      </c>
      <c r="U993" s="59" t="s">
        <v>2145</v>
      </c>
      <c r="V993" s="60"/>
      <c r="W993" s="60"/>
    </row>
    <row r="994">
      <c r="A994" s="61">
        <v>4117.0</v>
      </c>
      <c r="B994" s="61">
        <v>116.0</v>
      </c>
      <c r="C994" s="61">
        <v>7.894443809954E12</v>
      </c>
      <c r="D994" s="59" t="s">
        <v>89</v>
      </c>
      <c r="E994" s="59" t="s">
        <v>198</v>
      </c>
      <c r="F994" s="59" t="s">
        <v>63</v>
      </c>
      <c r="G994" s="61">
        <v>22.0</v>
      </c>
      <c r="H994" s="61">
        <v>100.0</v>
      </c>
      <c r="I994" s="61">
        <v>100.0</v>
      </c>
      <c r="J994" s="61">
        <v>0.0</v>
      </c>
      <c r="K994" s="61">
        <v>3.0</v>
      </c>
      <c r="L994" s="61">
        <v>0.0</v>
      </c>
      <c r="M994" s="60"/>
      <c r="N994" s="60"/>
      <c r="O994" s="61">
        <v>0.0</v>
      </c>
      <c r="P994" s="59" t="s">
        <v>91</v>
      </c>
      <c r="Q994" s="62" t="s">
        <v>2146</v>
      </c>
      <c r="R994" s="61">
        <v>25.0</v>
      </c>
      <c r="S994" s="61">
        <v>15.0</v>
      </c>
      <c r="T994" s="61">
        <v>10.0</v>
      </c>
      <c r="U994" s="59" t="s">
        <v>2147</v>
      </c>
      <c r="V994" s="60"/>
      <c r="W994" s="60"/>
    </row>
    <row r="995">
      <c r="A995" s="61">
        <v>4119.0</v>
      </c>
      <c r="B995" s="61">
        <v>116.0</v>
      </c>
      <c r="C995" s="61">
        <v>7.894443809961E12</v>
      </c>
      <c r="D995" s="59" t="s">
        <v>89</v>
      </c>
      <c r="E995" s="59" t="s">
        <v>198</v>
      </c>
      <c r="F995" s="59" t="s">
        <v>63</v>
      </c>
      <c r="G995" s="61">
        <v>19.0</v>
      </c>
      <c r="H995" s="61">
        <v>100.0</v>
      </c>
      <c r="I995" s="61">
        <v>60.0</v>
      </c>
      <c r="J995" s="61">
        <v>-1.0</v>
      </c>
      <c r="K995" s="61">
        <v>2.0</v>
      </c>
      <c r="L995" s="61">
        <v>70.0</v>
      </c>
      <c r="M995" s="60"/>
      <c r="N995" s="60"/>
      <c r="O995" s="61">
        <v>0.0</v>
      </c>
      <c r="P995" s="59" t="s">
        <v>91</v>
      </c>
      <c r="Q995" s="62" t="s">
        <v>2148</v>
      </c>
      <c r="R995" s="61">
        <v>25.0</v>
      </c>
      <c r="S995" s="61">
        <v>15.0</v>
      </c>
      <c r="T995" s="61">
        <v>10.0</v>
      </c>
      <c r="U995" s="59" t="s">
        <v>2149</v>
      </c>
      <c r="V995" s="60"/>
      <c r="W995" s="60"/>
    </row>
    <row r="996">
      <c r="A996" s="61">
        <v>4121.0</v>
      </c>
      <c r="B996" s="61">
        <v>1147.0</v>
      </c>
      <c r="C996" s="61">
        <v>7.894443809978E12</v>
      </c>
      <c r="D996" s="59" t="s">
        <v>89</v>
      </c>
      <c r="E996" s="59" t="s">
        <v>761</v>
      </c>
      <c r="F996" s="59" t="s">
        <v>63</v>
      </c>
      <c r="G996" s="59" t="s">
        <v>970</v>
      </c>
      <c r="H996" s="61">
        <v>100.0</v>
      </c>
      <c r="I996" s="61">
        <v>150.0</v>
      </c>
      <c r="J996" s="61">
        <v>0.0</v>
      </c>
      <c r="K996" s="61">
        <v>6.0</v>
      </c>
      <c r="L996" s="61">
        <v>0.0</v>
      </c>
      <c r="M996" s="60"/>
      <c r="N996" s="60"/>
      <c r="O996" s="61">
        <v>0.0</v>
      </c>
      <c r="P996" s="59" t="s">
        <v>91</v>
      </c>
      <c r="Q996" s="62" t="s">
        <v>2150</v>
      </c>
      <c r="R996" s="61">
        <v>25.0</v>
      </c>
      <c r="S996" s="61">
        <v>15.0</v>
      </c>
      <c r="T996" s="61">
        <v>10.0</v>
      </c>
      <c r="U996" s="59" t="s">
        <v>2151</v>
      </c>
      <c r="V996" s="60"/>
      <c r="W996" s="60"/>
    </row>
    <row r="997">
      <c r="A997" s="61">
        <v>4127.0</v>
      </c>
      <c r="B997" s="61">
        <v>171.0</v>
      </c>
      <c r="C997" s="61">
        <v>7.894443809985E12</v>
      </c>
      <c r="D997" s="59" t="s">
        <v>89</v>
      </c>
      <c r="E997" s="59" t="s">
        <v>184</v>
      </c>
      <c r="F997" s="59" t="s">
        <v>63</v>
      </c>
      <c r="G997" s="61">
        <v>25.0</v>
      </c>
      <c r="H997" s="61">
        <v>100.0</v>
      </c>
      <c r="I997" s="61">
        <v>100.0</v>
      </c>
      <c r="J997" s="61">
        <v>0.0</v>
      </c>
      <c r="K997" s="61">
        <v>2.0</v>
      </c>
      <c r="L997" s="61">
        <v>0.0</v>
      </c>
      <c r="M997" s="60"/>
      <c r="N997" s="60"/>
      <c r="O997" s="61">
        <v>0.0</v>
      </c>
      <c r="P997" s="59" t="s">
        <v>91</v>
      </c>
      <c r="Q997" s="62" t="s">
        <v>2152</v>
      </c>
      <c r="R997" s="61">
        <v>25.0</v>
      </c>
      <c r="S997" s="61">
        <v>15.0</v>
      </c>
      <c r="T997" s="61">
        <v>10.0</v>
      </c>
      <c r="U997" s="59" t="s">
        <v>2153</v>
      </c>
      <c r="V997" s="60"/>
      <c r="W997" s="60"/>
    </row>
    <row r="998">
      <c r="A998" s="61">
        <v>4129.0</v>
      </c>
      <c r="B998" s="61">
        <v>713.0</v>
      </c>
      <c r="C998" s="61">
        <v>7.894443809992E12</v>
      </c>
      <c r="D998" s="59" t="s">
        <v>89</v>
      </c>
      <c r="E998" s="59" t="s">
        <v>221</v>
      </c>
      <c r="F998" s="59" t="s">
        <v>63</v>
      </c>
      <c r="G998" s="61">
        <v>30.0</v>
      </c>
      <c r="H998" s="61">
        <v>100.0</v>
      </c>
      <c r="I998" s="61">
        <v>60.0</v>
      </c>
      <c r="J998" s="61">
        <v>0.0</v>
      </c>
      <c r="K998" s="61">
        <v>5.0</v>
      </c>
      <c r="L998" s="61">
        <v>0.0</v>
      </c>
      <c r="M998" s="60"/>
      <c r="N998" s="60"/>
      <c r="O998" s="61">
        <v>0.0</v>
      </c>
      <c r="P998" s="59" t="s">
        <v>91</v>
      </c>
      <c r="Q998" s="62" t="s">
        <v>2154</v>
      </c>
      <c r="R998" s="61">
        <v>25.0</v>
      </c>
      <c r="S998" s="61">
        <v>15.0</v>
      </c>
      <c r="T998" s="61">
        <v>10.0</v>
      </c>
      <c r="U998" s="59" t="s">
        <v>2155</v>
      </c>
      <c r="V998" s="60"/>
      <c r="W998" s="60"/>
    </row>
    <row r="999">
      <c r="A999" s="61">
        <v>4131.0</v>
      </c>
      <c r="B999" s="61">
        <v>239.0</v>
      </c>
      <c r="C999" s="61">
        <v>7.894443810004E12</v>
      </c>
      <c r="D999" s="59" t="s">
        <v>89</v>
      </c>
      <c r="E999" s="59" t="s">
        <v>139</v>
      </c>
      <c r="F999" s="59" t="s">
        <v>63</v>
      </c>
      <c r="G999" s="61">
        <v>22.0</v>
      </c>
      <c r="H999" s="59"/>
      <c r="I999" s="61">
        <v>65.0</v>
      </c>
      <c r="J999" s="61">
        <v>0.0</v>
      </c>
      <c r="K999" s="61">
        <v>3.0</v>
      </c>
      <c r="L999" s="61">
        <v>0.0</v>
      </c>
      <c r="M999" s="60"/>
      <c r="N999" s="60"/>
      <c r="O999" s="61">
        <v>0.0</v>
      </c>
      <c r="P999" s="59" t="s">
        <v>91</v>
      </c>
      <c r="Q999" s="62" t="s">
        <v>2156</v>
      </c>
      <c r="R999" s="59"/>
      <c r="S999" s="59"/>
      <c r="T999" s="59"/>
      <c r="U999" s="59" t="s">
        <v>2157</v>
      </c>
      <c r="V999" s="60"/>
      <c r="W999" s="60"/>
    </row>
    <row r="1000">
      <c r="A1000" s="61">
        <v>9659.0</v>
      </c>
      <c r="B1000" s="61">
        <v>693.0</v>
      </c>
      <c r="C1000" s="64">
        <v>7.894443835335E12</v>
      </c>
      <c r="D1000" s="59" t="s">
        <v>89</v>
      </c>
      <c r="E1000" s="59" t="s">
        <v>211</v>
      </c>
      <c r="F1000" s="59" t="s">
        <v>63</v>
      </c>
      <c r="G1000" s="61">
        <v>35.0</v>
      </c>
      <c r="H1000" s="60"/>
      <c r="I1000" s="61">
        <v>60.0</v>
      </c>
      <c r="J1000" s="61">
        <v>0.0</v>
      </c>
      <c r="K1000" s="61">
        <v>1.0</v>
      </c>
      <c r="L1000" s="61">
        <v>0.0</v>
      </c>
      <c r="M1000" s="60"/>
      <c r="N1000" s="60"/>
      <c r="O1000" s="61">
        <v>0.0</v>
      </c>
      <c r="P1000" s="60" t="s">
        <v>2056</v>
      </c>
      <c r="Q1000" s="62" t="s">
        <v>2158</v>
      </c>
      <c r="R1000" s="60"/>
      <c r="S1000" s="60"/>
      <c r="T1000" s="60"/>
      <c r="U1000" s="59" t="s">
        <v>2159</v>
      </c>
      <c r="V1000" s="60"/>
      <c r="W1000" s="60"/>
    </row>
    <row r="1001">
      <c r="A1001" s="61">
        <v>4137.0</v>
      </c>
      <c r="B1001" s="61">
        <v>409.0</v>
      </c>
      <c r="C1001" s="61">
        <v>7.894443810028E12</v>
      </c>
      <c r="D1001" s="59" t="s">
        <v>89</v>
      </c>
      <c r="E1001" s="59" t="s">
        <v>99</v>
      </c>
      <c r="F1001" s="59" t="s">
        <v>63</v>
      </c>
      <c r="G1001" s="59" t="s">
        <v>113</v>
      </c>
      <c r="H1001" s="64">
        <v>100.0</v>
      </c>
      <c r="I1001" s="61">
        <v>50.0</v>
      </c>
      <c r="J1001" s="61">
        <v>0.0</v>
      </c>
      <c r="K1001" s="61">
        <v>3.0</v>
      </c>
      <c r="L1001" s="61">
        <v>34.0</v>
      </c>
      <c r="M1001" s="60"/>
      <c r="N1001" s="60"/>
      <c r="O1001" s="61">
        <v>0.0</v>
      </c>
      <c r="P1001" s="59" t="s">
        <v>1182</v>
      </c>
      <c r="Q1001" s="62" t="s">
        <v>2160</v>
      </c>
      <c r="R1001" s="64">
        <v>25.0</v>
      </c>
      <c r="S1001" s="64">
        <v>15.0</v>
      </c>
      <c r="T1001" s="64">
        <v>10.0</v>
      </c>
      <c r="U1001" s="59" t="s">
        <v>2161</v>
      </c>
      <c r="V1001" s="60"/>
      <c r="W1001" s="60"/>
    </row>
    <row r="1002">
      <c r="A1002" s="61">
        <v>4139.0</v>
      </c>
      <c r="B1002" s="61">
        <v>1149.0</v>
      </c>
      <c r="C1002" s="61">
        <v>7.894443810035E12</v>
      </c>
      <c r="D1002" s="59" t="s">
        <v>89</v>
      </c>
      <c r="E1002" s="59" t="s">
        <v>214</v>
      </c>
      <c r="F1002" s="59" t="s">
        <v>63</v>
      </c>
      <c r="G1002" s="59" t="s">
        <v>970</v>
      </c>
      <c r="H1002" s="59"/>
      <c r="I1002" s="61">
        <v>60.0</v>
      </c>
      <c r="J1002" s="61">
        <v>0.0</v>
      </c>
      <c r="K1002" s="61">
        <v>1.0</v>
      </c>
      <c r="L1002" s="61">
        <v>0.0</v>
      </c>
      <c r="M1002" s="60"/>
      <c r="N1002" s="60"/>
      <c r="O1002" s="61">
        <v>0.0</v>
      </c>
      <c r="P1002" s="60" t="s">
        <v>91</v>
      </c>
      <c r="Q1002" s="62" t="s">
        <v>2162</v>
      </c>
      <c r="R1002" s="59"/>
      <c r="S1002" s="59"/>
      <c r="T1002" s="59"/>
      <c r="U1002" s="59" t="s">
        <v>2163</v>
      </c>
      <c r="V1002" s="60"/>
      <c r="W1002" s="60"/>
    </row>
    <row r="1003">
      <c r="A1003" s="61">
        <v>4141.0</v>
      </c>
      <c r="B1003" s="61">
        <v>1039.0</v>
      </c>
      <c r="C1003" s="61">
        <v>7.894443810042E12</v>
      </c>
      <c r="D1003" s="59" t="s">
        <v>89</v>
      </c>
      <c r="E1003" s="59" t="s">
        <v>90</v>
      </c>
      <c r="F1003" s="59" t="s">
        <v>63</v>
      </c>
      <c r="G1003" s="61">
        <v>35.0</v>
      </c>
      <c r="H1003" s="61">
        <v>100.0</v>
      </c>
      <c r="I1003" s="61">
        <v>85.0</v>
      </c>
      <c r="J1003" s="61">
        <v>0.0</v>
      </c>
      <c r="K1003" s="61">
        <v>1.0</v>
      </c>
      <c r="L1003" s="61">
        <v>0.0</v>
      </c>
      <c r="M1003" s="60"/>
      <c r="N1003" s="60"/>
      <c r="O1003" s="61">
        <v>0.0</v>
      </c>
      <c r="P1003" s="59" t="s">
        <v>91</v>
      </c>
      <c r="Q1003" s="62" t="s">
        <v>2164</v>
      </c>
      <c r="R1003" s="61">
        <v>25.0</v>
      </c>
      <c r="S1003" s="61">
        <v>15.0</v>
      </c>
      <c r="T1003" s="61">
        <v>10.0</v>
      </c>
      <c r="U1003" s="59" t="s">
        <v>2165</v>
      </c>
      <c r="V1003" s="60"/>
      <c r="W1003" s="60"/>
    </row>
    <row r="1004">
      <c r="A1004" s="61">
        <v>4143.0</v>
      </c>
      <c r="B1004" s="61">
        <v>1151.0</v>
      </c>
      <c r="C1004" s="61">
        <v>7.894443810059E12</v>
      </c>
      <c r="D1004" s="59" t="s">
        <v>89</v>
      </c>
      <c r="E1004" s="59" t="s">
        <v>96</v>
      </c>
      <c r="F1004" s="59" t="s">
        <v>63</v>
      </c>
      <c r="G1004" s="61">
        <v>35.0</v>
      </c>
      <c r="H1004" s="64">
        <v>100.0</v>
      </c>
      <c r="I1004" s="61">
        <v>80.0</v>
      </c>
      <c r="J1004" s="61">
        <v>0.0</v>
      </c>
      <c r="K1004" s="61">
        <v>1.0</v>
      </c>
      <c r="L1004" s="61">
        <v>0.0</v>
      </c>
      <c r="M1004" s="60"/>
      <c r="N1004" s="60"/>
      <c r="O1004" s="61">
        <v>0.0</v>
      </c>
      <c r="P1004" s="59" t="s">
        <v>91</v>
      </c>
      <c r="Q1004" s="62" t="s">
        <v>2166</v>
      </c>
      <c r="R1004" s="64">
        <v>25.0</v>
      </c>
      <c r="S1004" s="64">
        <v>15.0</v>
      </c>
      <c r="T1004" s="64">
        <v>10.0</v>
      </c>
      <c r="U1004" s="59" t="s">
        <v>2167</v>
      </c>
      <c r="V1004" s="60"/>
      <c r="W1004" s="60"/>
    </row>
    <row r="1005">
      <c r="A1005" s="61">
        <v>4149.0</v>
      </c>
      <c r="B1005" s="61">
        <v>837.0</v>
      </c>
      <c r="C1005" s="61">
        <v>7.894443810066E12</v>
      </c>
      <c r="D1005" s="59" t="s">
        <v>89</v>
      </c>
      <c r="E1005" s="59" t="s">
        <v>172</v>
      </c>
      <c r="F1005" s="59" t="s">
        <v>63</v>
      </c>
      <c r="G1005" s="59" t="s">
        <v>147</v>
      </c>
      <c r="H1005" s="59"/>
      <c r="I1005" s="61">
        <v>60.0</v>
      </c>
      <c r="J1005" s="61">
        <v>-1.0</v>
      </c>
      <c r="K1005" s="61">
        <v>6.0</v>
      </c>
      <c r="L1005" s="61">
        <v>0.0</v>
      </c>
      <c r="M1005" s="60"/>
      <c r="N1005" s="60"/>
      <c r="O1005" s="61">
        <v>0.0</v>
      </c>
      <c r="P1005" s="59" t="s">
        <v>91</v>
      </c>
      <c r="Q1005" s="62" t="s">
        <v>2168</v>
      </c>
      <c r="R1005" s="59"/>
      <c r="S1005" s="59"/>
      <c r="T1005" s="59"/>
      <c r="U1005" s="59" t="s">
        <v>2169</v>
      </c>
      <c r="V1005" s="60"/>
      <c r="W1005" s="60"/>
    </row>
    <row r="1006">
      <c r="A1006" s="61">
        <v>4155.0</v>
      </c>
      <c r="B1006" s="61">
        <v>837.0</v>
      </c>
      <c r="C1006" s="61">
        <v>7.894443810073E12</v>
      </c>
      <c r="D1006" s="59" t="s">
        <v>89</v>
      </c>
      <c r="E1006" s="59" t="s">
        <v>172</v>
      </c>
      <c r="F1006" s="59" t="s">
        <v>63</v>
      </c>
      <c r="G1006" s="61">
        <v>35.0</v>
      </c>
      <c r="H1006" s="61">
        <v>100.0</v>
      </c>
      <c r="I1006" s="61">
        <v>60.0</v>
      </c>
      <c r="J1006" s="61">
        <v>0.0</v>
      </c>
      <c r="K1006" s="61">
        <v>1.0</v>
      </c>
      <c r="L1006" s="61">
        <v>0.0</v>
      </c>
      <c r="M1006" s="60"/>
      <c r="N1006" s="60"/>
      <c r="O1006" s="61">
        <v>0.0</v>
      </c>
      <c r="P1006" s="59" t="s">
        <v>91</v>
      </c>
      <c r="Q1006" s="62" t="s">
        <v>2170</v>
      </c>
      <c r="R1006" s="61">
        <v>25.0</v>
      </c>
      <c r="S1006" s="61">
        <v>15.0</v>
      </c>
      <c r="T1006" s="61">
        <v>10.0</v>
      </c>
      <c r="U1006" s="59" t="s">
        <v>2171</v>
      </c>
      <c r="V1006" s="60"/>
      <c r="W1006" s="60"/>
    </row>
    <row r="1007">
      <c r="A1007" s="61">
        <v>4159.0</v>
      </c>
      <c r="B1007" s="61">
        <v>837.0</v>
      </c>
      <c r="C1007" s="64">
        <v>7.89444381008E12</v>
      </c>
      <c r="D1007" s="59" t="s">
        <v>89</v>
      </c>
      <c r="E1007" s="59" t="s">
        <v>166</v>
      </c>
      <c r="F1007" s="59" t="s">
        <v>63</v>
      </c>
      <c r="G1007" s="61">
        <v>35.0</v>
      </c>
      <c r="H1007" s="64">
        <v>100.0</v>
      </c>
      <c r="I1007" s="61">
        <v>100.0</v>
      </c>
      <c r="J1007" s="61">
        <v>0.0</v>
      </c>
      <c r="K1007" s="61">
        <v>11.0</v>
      </c>
      <c r="L1007" s="61">
        <v>0.0</v>
      </c>
      <c r="M1007" s="60"/>
      <c r="N1007" s="60"/>
      <c r="O1007" s="61">
        <v>0.0</v>
      </c>
      <c r="P1007" s="59" t="s">
        <v>91</v>
      </c>
      <c r="Q1007" s="62" t="s">
        <v>2172</v>
      </c>
      <c r="R1007" s="64">
        <v>25.0</v>
      </c>
      <c r="S1007" s="64">
        <v>15.0</v>
      </c>
      <c r="T1007" s="64">
        <v>10.0</v>
      </c>
      <c r="U1007" s="59" t="s">
        <v>2173</v>
      </c>
      <c r="V1007" s="60"/>
      <c r="W1007" s="60"/>
    </row>
    <row r="1008">
      <c r="A1008" s="61">
        <v>4171.0</v>
      </c>
      <c r="B1008" s="61">
        <v>107.0</v>
      </c>
      <c r="C1008" s="64">
        <v>7.894443810097E12</v>
      </c>
      <c r="D1008" s="59" t="s">
        <v>89</v>
      </c>
      <c r="E1008" s="59" t="s">
        <v>614</v>
      </c>
      <c r="F1008" s="59" t="s">
        <v>63</v>
      </c>
      <c r="G1008" s="59" t="s">
        <v>113</v>
      </c>
      <c r="H1008" s="64">
        <v>100.0</v>
      </c>
      <c r="I1008" s="61">
        <v>60.0</v>
      </c>
      <c r="J1008" s="61">
        <v>0.0</v>
      </c>
      <c r="K1008" s="61">
        <v>0.0</v>
      </c>
      <c r="L1008" s="61">
        <v>0.0</v>
      </c>
      <c r="M1008" s="60"/>
      <c r="N1008" s="60"/>
      <c r="O1008" s="61">
        <v>0.0</v>
      </c>
      <c r="P1008" s="60" t="s">
        <v>91</v>
      </c>
      <c r="Q1008" s="62" t="s">
        <v>2174</v>
      </c>
      <c r="R1008" s="64">
        <v>25.0</v>
      </c>
      <c r="S1008" s="64">
        <v>15.0</v>
      </c>
      <c r="T1008" s="64">
        <v>10.0</v>
      </c>
      <c r="U1008" s="59" t="s">
        <v>2175</v>
      </c>
      <c r="V1008" s="60"/>
      <c r="W1008" s="60"/>
    </row>
    <row r="1009">
      <c r="A1009" s="61">
        <v>4173.0</v>
      </c>
      <c r="B1009" s="61">
        <v>1155.0</v>
      </c>
      <c r="C1009" s="61">
        <v>7.894443810103E12</v>
      </c>
      <c r="D1009" s="59" t="s">
        <v>89</v>
      </c>
      <c r="E1009" s="59" t="s">
        <v>99</v>
      </c>
      <c r="F1009" s="59"/>
      <c r="G1009" s="59"/>
      <c r="H1009" s="60"/>
      <c r="I1009" s="61">
        <v>130.0</v>
      </c>
      <c r="J1009" s="61">
        <v>0.0</v>
      </c>
      <c r="K1009" s="61">
        <v>5.0</v>
      </c>
      <c r="L1009" s="61">
        <v>0.0</v>
      </c>
      <c r="M1009" s="60"/>
      <c r="N1009" s="60"/>
      <c r="O1009" s="61">
        <v>0.0</v>
      </c>
      <c r="P1009" s="59" t="s">
        <v>91</v>
      </c>
      <c r="Q1009" s="62" t="s">
        <v>2176</v>
      </c>
      <c r="R1009" s="60"/>
      <c r="S1009" s="60"/>
      <c r="T1009" s="60"/>
      <c r="U1009" s="59" t="s">
        <v>2177</v>
      </c>
      <c r="V1009" s="60"/>
      <c r="W1009" s="60"/>
    </row>
    <row r="1010">
      <c r="A1010" s="61">
        <v>4177.0</v>
      </c>
      <c r="B1010" s="61">
        <v>931.0</v>
      </c>
      <c r="C1010" s="61">
        <v>7.89444381011E12</v>
      </c>
      <c r="D1010" s="59" t="s">
        <v>89</v>
      </c>
      <c r="E1010" s="59" t="s">
        <v>106</v>
      </c>
      <c r="F1010" s="59" t="s">
        <v>63</v>
      </c>
      <c r="G1010" s="61">
        <v>36.0</v>
      </c>
      <c r="H1010" s="61">
        <v>100.0</v>
      </c>
      <c r="I1010" s="61">
        <v>80.0</v>
      </c>
      <c r="J1010" s="61">
        <v>0.0</v>
      </c>
      <c r="K1010" s="61">
        <v>0.0</v>
      </c>
      <c r="L1010" s="61">
        <v>0.0</v>
      </c>
      <c r="M1010" s="60"/>
      <c r="N1010" s="60"/>
      <c r="O1010" s="61">
        <v>0.0</v>
      </c>
      <c r="P1010" s="59" t="s">
        <v>91</v>
      </c>
      <c r="Q1010" s="62" t="s">
        <v>2178</v>
      </c>
      <c r="R1010" s="61">
        <v>25.0</v>
      </c>
      <c r="S1010" s="61">
        <v>15.0</v>
      </c>
      <c r="T1010" s="61">
        <v>10.0</v>
      </c>
      <c r="U1010" s="59" t="s">
        <v>2179</v>
      </c>
      <c r="V1010" s="60"/>
      <c r="W1010" s="60"/>
    </row>
    <row r="1011">
      <c r="A1011" s="61">
        <v>4179.0</v>
      </c>
      <c r="B1011" s="61">
        <v>955.0</v>
      </c>
      <c r="C1011" s="61">
        <v>7.894443810127E12</v>
      </c>
      <c r="D1011" s="59" t="s">
        <v>89</v>
      </c>
      <c r="E1011" s="59" t="s">
        <v>211</v>
      </c>
      <c r="F1011" s="60" t="s">
        <v>63</v>
      </c>
      <c r="G1011" s="60" t="s">
        <v>970</v>
      </c>
      <c r="H1011" s="64">
        <v>100.0</v>
      </c>
      <c r="I1011" s="61">
        <v>75.0</v>
      </c>
      <c r="J1011" s="61">
        <v>0.0</v>
      </c>
      <c r="K1011" s="61">
        <v>1.0</v>
      </c>
      <c r="L1011" s="61">
        <v>0.0</v>
      </c>
      <c r="M1011" s="60"/>
      <c r="N1011" s="60"/>
      <c r="O1011" s="61">
        <v>0.0</v>
      </c>
      <c r="P1011" s="59" t="s">
        <v>91</v>
      </c>
      <c r="Q1011" s="62" t="s">
        <v>2180</v>
      </c>
      <c r="R1011" s="64">
        <v>25.0</v>
      </c>
      <c r="S1011" s="64">
        <v>15.0</v>
      </c>
      <c r="T1011" s="64">
        <v>10.0</v>
      </c>
      <c r="U1011" s="59" t="s">
        <v>2181</v>
      </c>
      <c r="V1011" s="60"/>
      <c r="W1011" s="60"/>
    </row>
    <row r="1012">
      <c r="A1012" s="61">
        <v>4181.0</v>
      </c>
      <c r="B1012" s="61">
        <v>209.0</v>
      </c>
      <c r="C1012" s="61">
        <v>7.894443810134E12</v>
      </c>
      <c r="D1012" s="59" t="s">
        <v>89</v>
      </c>
      <c r="E1012" s="59" t="s">
        <v>99</v>
      </c>
      <c r="F1012" s="59" t="s">
        <v>63</v>
      </c>
      <c r="G1012" s="59" t="s">
        <v>113</v>
      </c>
      <c r="H1012" s="59"/>
      <c r="I1012" s="61">
        <v>55.0</v>
      </c>
      <c r="J1012" s="61">
        <v>0.0</v>
      </c>
      <c r="K1012" s="61">
        <v>1.0</v>
      </c>
      <c r="L1012" s="61">
        <v>0.0</v>
      </c>
      <c r="M1012" s="60"/>
      <c r="N1012" s="60"/>
      <c r="O1012" s="61">
        <v>0.0</v>
      </c>
      <c r="P1012" s="59" t="s">
        <v>91</v>
      </c>
      <c r="Q1012" s="62" t="s">
        <v>2182</v>
      </c>
      <c r="R1012" s="59"/>
      <c r="S1012" s="59"/>
      <c r="T1012" s="59"/>
      <c r="U1012" s="59" t="s">
        <v>2183</v>
      </c>
      <c r="V1012" s="60"/>
      <c r="W1012" s="60"/>
    </row>
    <row r="1013">
      <c r="A1013" s="61">
        <v>4183.0</v>
      </c>
      <c r="B1013" s="61">
        <v>837.0</v>
      </c>
      <c r="C1013" s="61">
        <v>7.894443810141E12</v>
      </c>
      <c r="D1013" s="59" t="s">
        <v>89</v>
      </c>
      <c r="E1013" s="59" t="s">
        <v>277</v>
      </c>
      <c r="F1013" s="59" t="s">
        <v>63</v>
      </c>
      <c r="G1013" s="61">
        <v>37.0</v>
      </c>
      <c r="H1013" s="61">
        <v>100.0</v>
      </c>
      <c r="I1013" s="61">
        <v>80.0</v>
      </c>
      <c r="J1013" s="61">
        <v>0.0</v>
      </c>
      <c r="K1013" s="61">
        <v>2.0</v>
      </c>
      <c r="L1013" s="61">
        <v>0.0</v>
      </c>
      <c r="M1013" s="60"/>
      <c r="N1013" s="60"/>
      <c r="O1013" s="61">
        <v>0.0</v>
      </c>
      <c r="P1013" s="59" t="s">
        <v>91</v>
      </c>
      <c r="Q1013" s="62" t="s">
        <v>2184</v>
      </c>
      <c r="R1013" s="61">
        <v>25.0</v>
      </c>
      <c r="S1013" s="61">
        <v>15.0</v>
      </c>
      <c r="T1013" s="61">
        <v>10.0</v>
      </c>
      <c r="U1013" s="59" t="s">
        <v>2185</v>
      </c>
      <c r="V1013" s="60"/>
      <c r="W1013" s="60"/>
    </row>
    <row r="1014">
      <c r="A1014" s="61">
        <v>4185.0</v>
      </c>
      <c r="B1014" s="61">
        <v>569.0</v>
      </c>
      <c r="C1014" s="61">
        <v>7.894443810158E12</v>
      </c>
      <c r="D1014" s="59" t="s">
        <v>89</v>
      </c>
      <c r="E1014" s="59" t="s">
        <v>102</v>
      </c>
      <c r="F1014" s="59" t="s">
        <v>63</v>
      </c>
      <c r="G1014" s="59" t="s">
        <v>103</v>
      </c>
      <c r="H1014" s="60"/>
      <c r="I1014" s="61">
        <v>58.0</v>
      </c>
      <c r="J1014" s="61">
        <v>0.0</v>
      </c>
      <c r="K1014" s="61">
        <v>4.0</v>
      </c>
      <c r="L1014" s="61">
        <v>0.0</v>
      </c>
      <c r="M1014" s="60"/>
      <c r="N1014" s="60"/>
      <c r="O1014" s="61">
        <v>0.0</v>
      </c>
      <c r="P1014" s="59" t="s">
        <v>897</v>
      </c>
      <c r="Q1014" s="62" t="s">
        <v>2186</v>
      </c>
      <c r="R1014" s="60"/>
      <c r="S1014" s="60"/>
      <c r="T1014" s="60"/>
      <c r="U1014" s="59" t="s">
        <v>2187</v>
      </c>
      <c r="V1014" s="60"/>
      <c r="W1014" s="60"/>
    </row>
    <row r="1015">
      <c r="A1015" s="61">
        <v>4191.0</v>
      </c>
      <c r="B1015" s="61">
        <v>1123.0</v>
      </c>
      <c r="C1015" s="64">
        <v>7.894443810165E12</v>
      </c>
      <c r="D1015" s="59" t="s">
        <v>89</v>
      </c>
      <c r="E1015" s="59" t="s">
        <v>139</v>
      </c>
      <c r="F1015" s="59" t="s">
        <v>63</v>
      </c>
      <c r="G1015" s="61">
        <v>35.0</v>
      </c>
      <c r="H1015" s="64">
        <v>100.0</v>
      </c>
      <c r="I1015" s="61">
        <v>90.0</v>
      </c>
      <c r="J1015" s="61">
        <v>4.0</v>
      </c>
      <c r="K1015" s="61">
        <v>39.0</v>
      </c>
      <c r="L1015" s="61">
        <v>34.0</v>
      </c>
      <c r="M1015" s="66">
        <v>45316.0</v>
      </c>
      <c r="N1015" s="66">
        <v>45376.0</v>
      </c>
      <c r="O1015" s="61">
        <v>40.0</v>
      </c>
      <c r="P1015" s="59" t="s">
        <v>2096</v>
      </c>
      <c r="Q1015" s="62" t="s">
        <v>2188</v>
      </c>
      <c r="R1015" s="64">
        <v>25.0</v>
      </c>
      <c r="S1015" s="64">
        <v>15.0</v>
      </c>
      <c r="T1015" s="64">
        <v>10.0</v>
      </c>
      <c r="U1015" s="59" t="s">
        <v>2189</v>
      </c>
      <c r="V1015" s="60"/>
      <c r="W1015" s="60"/>
    </row>
    <row r="1016">
      <c r="A1016" s="61">
        <v>4193.0</v>
      </c>
      <c r="B1016" s="61">
        <v>727.0</v>
      </c>
      <c r="C1016" s="61">
        <v>7.894443810172E12</v>
      </c>
      <c r="D1016" s="59" t="s">
        <v>89</v>
      </c>
      <c r="E1016" s="59" t="s">
        <v>214</v>
      </c>
      <c r="F1016" s="59" t="s">
        <v>63</v>
      </c>
      <c r="G1016" s="61">
        <v>38.0</v>
      </c>
      <c r="H1016" s="60"/>
      <c r="I1016" s="61">
        <v>100.0</v>
      </c>
      <c r="J1016" s="61">
        <v>0.0</v>
      </c>
      <c r="K1016" s="61">
        <v>1.0</v>
      </c>
      <c r="L1016" s="61">
        <v>0.0</v>
      </c>
      <c r="M1016" s="60"/>
      <c r="N1016" s="60"/>
      <c r="O1016" s="61">
        <v>0.0</v>
      </c>
      <c r="P1016" s="59" t="s">
        <v>91</v>
      </c>
      <c r="Q1016" s="62" t="s">
        <v>2190</v>
      </c>
      <c r="R1016" s="60"/>
      <c r="S1016" s="60"/>
      <c r="T1016" s="60"/>
      <c r="U1016" s="59" t="s">
        <v>2191</v>
      </c>
      <c r="V1016" s="60"/>
      <c r="W1016" s="60"/>
    </row>
    <row r="1017">
      <c r="A1017" s="61">
        <v>4195.0</v>
      </c>
      <c r="B1017" s="61">
        <v>695.0</v>
      </c>
      <c r="C1017" s="64">
        <v>7.894443810189E12</v>
      </c>
      <c r="D1017" s="59" t="s">
        <v>89</v>
      </c>
      <c r="E1017" s="59" t="s">
        <v>272</v>
      </c>
      <c r="F1017" s="59" t="s">
        <v>63</v>
      </c>
      <c r="G1017" s="61">
        <v>38.0</v>
      </c>
      <c r="H1017" s="64">
        <v>100.0</v>
      </c>
      <c r="I1017" s="61">
        <v>110.0</v>
      </c>
      <c r="J1017" s="61">
        <v>0.0</v>
      </c>
      <c r="K1017" s="61">
        <v>1.0</v>
      </c>
      <c r="L1017" s="61">
        <v>0.0</v>
      </c>
      <c r="M1017" s="67"/>
      <c r="N1017" s="67"/>
      <c r="O1017" s="61">
        <v>0.0</v>
      </c>
      <c r="P1017" s="59" t="s">
        <v>91</v>
      </c>
      <c r="Q1017" s="62" t="s">
        <v>2192</v>
      </c>
      <c r="R1017" s="64">
        <v>25.0</v>
      </c>
      <c r="S1017" s="64">
        <v>15.0</v>
      </c>
      <c r="T1017" s="64">
        <v>10.0</v>
      </c>
      <c r="U1017" s="59" t="s">
        <v>2193</v>
      </c>
      <c r="V1017" s="60"/>
      <c r="W1017" s="60"/>
    </row>
    <row r="1018">
      <c r="A1018" s="61">
        <v>4197.0</v>
      </c>
      <c r="B1018" s="61">
        <v>1081.0</v>
      </c>
      <c r="C1018" s="61">
        <v>7.894443810196E12</v>
      </c>
      <c r="D1018" s="59" t="s">
        <v>89</v>
      </c>
      <c r="E1018" s="59" t="s">
        <v>96</v>
      </c>
      <c r="F1018" s="59" t="s">
        <v>63</v>
      </c>
      <c r="G1018" s="59" t="s">
        <v>147</v>
      </c>
      <c r="H1018" s="64">
        <v>100.0</v>
      </c>
      <c r="I1018" s="61">
        <v>68.0</v>
      </c>
      <c r="J1018" s="61">
        <v>0.0</v>
      </c>
      <c r="K1018" s="61">
        <v>1.0</v>
      </c>
      <c r="L1018" s="61">
        <v>0.0</v>
      </c>
      <c r="M1018" s="60"/>
      <c r="N1018" s="60"/>
      <c r="O1018" s="61">
        <v>0.0</v>
      </c>
      <c r="P1018" s="59" t="s">
        <v>91</v>
      </c>
      <c r="Q1018" s="62" t="s">
        <v>2194</v>
      </c>
      <c r="R1018" s="64">
        <v>25.0</v>
      </c>
      <c r="S1018" s="64">
        <v>15.0</v>
      </c>
      <c r="T1018" s="64">
        <v>10.0</v>
      </c>
      <c r="U1018" s="59" t="s">
        <v>2195</v>
      </c>
      <c r="V1018" s="60"/>
      <c r="W1018" s="60"/>
    </row>
    <row r="1019">
      <c r="A1019" s="61">
        <v>4199.0</v>
      </c>
      <c r="B1019" s="61">
        <v>1109.0</v>
      </c>
      <c r="C1019" s="61">
        <v>7.894443810202E12</v>
      </c>
      <c r="D1019" s="59" t="s">
        <v>89</v>
      </c>
      <c r="E1019" s="59" t="s">
        <v>96</v>
      </c>
      <c r="F1019" s="59" t="s">
        <v>63</v>
      </c>
      <c r="G1019" s="61">
        <v>37.0</v>
      </c>
      <c r="H1019" s="61">
        <v>100.0</v>
      </c>
      <c r="I1019" s="61">
        <v>80.0</v>
      </c>
      <c r="J1019" s="61">
        <v>0.0</v>
      </c>
      <c r="K1019" s="61">
        <v>2.0</v>
      </c>
      <c r="L1019" s="61">
        <v>0.0</v>
      </c>
      <c r="M1019" s="60"/>
      <c r="N1019" s="60"/>
      <c r="O1019" s="61">
        <v>0.0</v>
      </c>
      <c r="P1019" s="59" t="s">
        <v>91</v>
      </c>
      <c r="Q1019" s="62" t="s">
        <v>2196</v>
      </c>
      <c r="R1019" s="61">
        <v>25.0</v>
      </c>
      <c r="S1019" s="61">
        <v>15.0</v>
      </c>
      <c r="T1019" s="61">
        <v>10.0</v>
      </c>
      <c r="U1019" s="59" t="s">
        <v>2197</v>
      </c>
      <c r="V1019" s="60"/>
      <c r="W1019" s="60"/>
    </row>
    <row r="1020">
      <c r="A1020" s="61">
        <v>4201.0</v>
      </c>
      <c r="B1020" s="61">
        <v>975.0</v>
      </c>
      <c r="C1020" s="61">
        <v>7.894443810219E12</v>
      </c>
      <c r="D1020" s="59" t="s">
        <v>89</v>
      </c>
      <c r="E1020" s="59" t="s">
        <v>144</v>
      </c>
      <c r="F1020" s="59" t="s">
        <v>63</v>
      </c>
      <c r="G1020" s="61">
        <v>36.0</v>
      </c>
      <c r="H1020" s="61">
        <v>100.0</v>
      </c>
      <c r="I1020" s="61">
        <v>50.0</v>
      </c>
      <c r="J1020" s="61">
        <v>0.0</v>
      </c>
      <c r="K1020" s="61">
        <v>2.0</v>
      </c>
      <c r="L1020" s="61">
        <v>0.0</v>
      </c>
      <c r="M1020" s="60"/>
      <c r="N1020" s="60"/>
      <c r="O1020" s="61">
        <v>0.0</v>
      </c>
      <c r="P1020" s="59" t="s">
        <v>91</v>
      </c>
      <c r="Q1020" s="62" t="s">
        <v>2198</v>
      </c>
      <c r="R1020" s="61">
        <v>25.0</v>
      </c>
      <c r="S1020" s="61">
        <v>15.0</v>
      </c>
      <c r="T1020" s="61">
        <v>10.0</v>
      </c>
      <c r="U1020" s="59" t="s">
        <v>2199</v>
      </c>
      <c r="V1020" s="60"/>
      <c r="W1020" s="60"/>
    </row>
    <row r="1021">
      <c r="A1021" s="61">
        <v>4203.0</v>
      </c>
      <c r="B1021" s="61">
        <v>847.0</v>
      </c>
      <c r="C1021" s="61">
        <v>7.894443810226E12</v>
      </c>
      <c r="D1021" s="59" t="s">
        <v>89</v>
      </c>
      <c r="E1021" s="59" t="s">
        <v>90</v>
      </c>
      <c r="F1021" s="59" t="s">
        <v>63</v>
      </c>
      <c r="G1021" s="59" t="s">
        <v>147</v>
      </c>
      <c r="H1021" s="61">
        <v>100.0</v>
      </c>
      <c r="I1021" s="61">
        <v>90.0</v>
      </c>
      <c r="J1021" s="61">
        <v>-1.0</v>
      </c>
      <c r="K1021" s="61">
        <v>26.0</v>
      </c>
      <c r="L1021" s="61">
        <v>0.0</v>
      </c>
      <c r="M1021" s="60"/>
      <c r="N1021" s="60"/>
      <c r="O1021" s="61">
        <v>0.0</v>
      </c>
      <c r="P1021" s="59" t="s">
        <v>2200</v>
      </c>
      <c r="Q1021" s="62" t="s">
        <v>2201</v>
      </c>
      <c r="R1021" s="61">
        <v>25.0</v>
      </c>
      <c r="S1021" s="61">
        <v>15.0</v>
      </c>
      <c r="T1021" s="61">
        <v>10.0</v>
      </c>
      <c r="U1021" s="59" t="s">
        <v>2202</v>
      </c>
      <c r="V1021" s="60"/>
      <c r="W1021" s="60"/>
    </row>
    <row r="1022">
      <c r="A1022" s="61">
        <v>4205.0</v>
      </c>
      <c r="B1022" s="61">
        <v>1085.0</v>
      </c>
      <c r="C1022" s="61">
        <v>7.894443810233E12</v>
      </c>
      <c r="D1022" s="59" t="s">
        <v>89</v>
      </c>
      <c r="E1022" s="59" t="s">
        <v>139</v>
      </c>
      <c r="F1022" s="59" t="s">
        <v>63</v>
      </c>
      <c r="G1022" s="59" t="s">
        <v>147</v>
      </c>
      <c r="H1022" s="61">
        <v>100.0</v>
      </c>
      <c r="I1022" s="61">
        <v>55.0</v>
      </c>
      <c r="J1022" s="61">
        <v>0.0</v>
      </c>
      <c r="K1022" s="61">
        <v>1.0</v>
      </c>
      <c r="L1022" s="61">
        <v>0.0</v>
      </c>
      <c r="M1022" s="60"/>
      <c r="N1022" s="60"/>
      <c r="O1022" s="61">
        <v>0.0</v>
      </c>
      <c r="P1022" s="59" t="s">
        <v>91</v>
      </c>
      <c r="Q1022" s="62" t="s">
        <v>2203</v>
      </c>
      <c r="R1022" s="61">
        <v>25.0</v>
      </c>
      <c r="S1022" s="61">
        <v>15.0</v>
      </c>
      <c r="T1022" s="61">
        <v>10.0</v>
      </c>
      <c r="U1022" s="59" t="s">
        <v>2204</v>
      </c>
      <c r="V1022" s="60"/>
      <c r="W1022" s="60"/>
    </row>
    <row r="1023">
      <c r="A1023" s="61">
        <v>4207.0</v>
      </c>
      <c r="B1023" s="61">
        <v>995.0</v>
      </c>
      <c r="C1023" s="61">
        <v>7.89444381024E12</v>
      </c>
      <c r="D1023" s="59" t="s">
        <v>89</v>
      </c>
      <c r="E1023" s="59" t="s">
        <v>166</v>
      </c>
      <c r="F1023" s="59" t="s">
        <v>63</v>
      </c>
      <c r="G1023" s="59" t="s">
        <v>147</v>
      </c>
      <c r="H1023" s="59"/>
      <c r="I1023" s="61">
        <v>65.0</v>
      </c>
      <c r="J1023" s="61">
        <v>0.0</v>
      </c>
      <c r="K1023" s="61">
        <v>1.0</v>
      </c>
      <c r="L1023" s="61">
        <v>0.0</v>
      </c>
      <c r="M1023" s="60"/>
      <c r="N1023" s="60"/>
      <c r="O1023" s="61">
        <v>0.0</v>
      </c>
      <c r="P1023" s="59" t="s">
        <v>91</v>
      </c>
      <c r="Q1023" s="62" t="s">
        <v>2205</v>
      </c>
      <c r="R1023" s="59"/>
      <c r="S1023" s="59"/>
      <c r="T1023" s="59"/>
      <c r="U1023" s="59" t="s">
        <v>2206</v>
      </c>
      <c r="V1023" s="60"/>
      <c r="W1023" s="60"/>
    </row>
    <row r="1024">
      <c r="A1024" s="61">
        <v>4211.0</v>
      </c>
      <c r="B1024" s="61">
        <v>271.0</v>
      </c>
      <c r="C1024" s="61">
        <v>7.894443810257E12</v>
      </c>
      <c r="D1024" s="59" t="s">
        <v>89</v>
      </c>
      <c r="E1024" s="59" t="s">
        <v>198</v>
      </c>
      <c r="F1024" s="59" t="s">
        <v>63</v>
      </c>
      <c r="G1024" s="61">
        <v>22.0</v>
      </c>
      <c r="H1024" s="61">
        <v>100.0</v>
      </c>
      <c r="I1024" s="61">
        <v>55.0</v>
      </c>
      <c r="J1024" s="61">
        <v>0.0</v>
      </c>
      <c r="K1024" s="61">
        <v>2.0</v>
      </c>
      <c r="L1024" s="61">
        <v>0.0</v>
      </c>
      <c r="M1024" s="60"/>
      <c r="N1024" s="60"/>
      <c r="O1024" s="61">
        <v>0.0</v>
      </c>
      <c r="P1024" s="59" t="s">
        <v>91</v>
      </c>
      <c r="Q1024" s="62" t="s">
        <v>2207</v>
      </c>
      <c r="R1024" s="61">
        <v>25.0</v>
      </c>
      <c r="S1024" s="61">
        <v>15.0</v>
      </c>
      <c r="T1024" s="61">
        <v>10.0</v>
      </c>
      <c r="U1024" s="59" t="s">
        <v>2208</v>
      </c>
      <c r="V1024" s="60"/>
      <c r="W1024" s="60"/>
    </row>
    <row r="1025">
      <c r="A1025" s="61">
        <v>4213.0</v>
      </c>
      <c r="B1025" s="61">
        <v>1039.0</v>
      </c>
      <c r="C1025" s="61">
        <v>7.894443810264E12</v>
      </c>
      <c r="D1025" s="59" t="s">
        <v>89</v>
      </c>
      <c r="E1025" s="59" t="s">
        <v>139</v>
      </c>
      <c r="F1025" s="59" t="s">
        <v>63</v>
      </c>
      <c r="G1025" s="61">
        <v>37.0</v>
      </c>
      <c r="H1025" s="60"/>
      <c r="I1025" s="61">
        <v>85.0</v>
      </c>
      <c r="J1025" s="61">
        <v>0.0</v>
      </c>
      <c r="K1025" s="61">
        <v>1.0</v>
      </c>
      <c r="L1025" s="61">
        <v>0.0</v>
      </c>
      <c r="M1025" s="60"/>
      <c r="N1025" s="60"/>
      <c r="O1025" s="61">
        <v>0.0</v>
      </c>
      <c r="P1025" s="59" t="s">
        <v>91</v>
      </c>
      <c r="Q1025" s="62" t="s">
        <v>2209</v>
      </c>
      <c r="R1025" s="60"/>
      <c r="S1025" s="60"/>
      <c r="T1025" s="60"/>
      <c r="U1025" s="59" t="s">
        <v>2210</v>
      </c>
      <c r="V1025" s="60"/>
      <c r="W1025" s="60"/>
    </row>
    <row r="1026">
      <c r="A1026" s="61">
        <v>4215.0</v>
      </c>
      <c r="B1026" s="61">
        <v>941.0</v>
      </c>
      <c r="C1026" s="61">
        <v>7.894443810271E12</v>
      </c>
      <c r="D1026" s="59" t="s">
        <v>89</v>
      </c>
      <c r="E1026" s="59" t="s">
        <v>198</v>
      </c>
      <c r="F1026" s="59" t="s">
        <v>63</v>
      </c>
      <c r="G1026" s="61">
        <v>37.0</v>
      </c>
      <c r="H1026" s="61">
        <v>100.0</v>
      </c>
      <c r="I1026" s="61">
        <v>70.0</v>
      </c>
      <c r="J1026" s="61">
        <v>0.0</v>
      </c>
      <c r="K1026" s="61">
        <v>1.0</v>
      </c>
      <c r="L1026" s="61">
        <v>0.0</v>
      </c>
      <c r="M1026" s="60"/>
      <c r="N1026" s="60"/>
      <c r="O1026" s="61">
        <v>0.0</v>
      </c>
      <c r="P1026" s="59" t="s">
        <v>91</v>
      </c>
      <c r="Q1026" s="62" t="s">
        <v>2211</v>
      </c>
      <c r="R1026" s="61">
        <v>25.0</v>
      </c>
      <c r="S1026" s="61">
        <v>15.0</v>
      </c>
      <c r="T1026" s="61">
        <v>10.0</v>
      </c>
      <c r="U1026" s="59" t="s">
        <v>2212</v>
      </c>
      <c r="V1026" s="60"/>
      <c r="W1026" s="60"/>
    </row>
    <row r="1027">
      <c r="A1027" s="61">
        <v>4217.0</v>
      </c>
      <c r="B1027" s="61">
        <v>349.0</v>
      </c>
      <c r="C1027" s="61">
        <v>7.894443810288E12</v>
      </c>
      <c r="D1027" s="59" t="s">
        <v>89</v>
      </c>
      <c r="E1027" s="59" t="s">
        <v>117</v>
      </c>
      <c r="F1027" s="59" t="s">
        <v>63</v>
      </c>
      <c r="G1027" s="61">
        <v>22.0</v>
      </c>
      <c r="H1027" s="60"/>
      <c r="I1027" s="61">
        <v>65.0</v>
      </c>
      <c r="J1027" s="61">
        <v>0.0</v>
      </c>
      <c r="K1027" s="61">
        <v>1.0</v>
      </c>
      <c r="L1027" s="61">
        <v>32.86</v>
      </c>
      <c r="M1027" s="60"/>
      <c r="N1027" s="60"/>
      <c r="O1027" s="61">
        <v>0.0</v>
      </c>
      <c r="P1027" s="59" t="s">
        <v>91</v>
      </c>
      <c r="Q1027" s="62" t="s">
        <v>2213</v>
      </c>
      <c r="R1027" s="60"/>
      <c r="S1027" s="60"/>
      <c r="T1027" s="60"/>
      <c r="U1027" s="59" t="s">
        <v>2214</v>
      </c>
      <c r="V1027" s="60"/>
      <c r="W1027" s="60"/>
    </row>
    <row r="1028">
      <c r="A1028" s="61">
        <v>4219.0</v>
      </c>
      <c r="B1028" s="61">
        <v>55.0</v>
      </c>
      <c r="C1028" s="61">
        <v>7.894443810295E12</v>
      </c>
      <c r="D1028" s="59" t="s">
        <v>89</v>
      </c>
      <c r="E1028" s="59" t="s">
        <v>198</v>
      </c>
      <c r="F1028" s="59" t="s">
        <v>63</v>
      </c>
      <c r="G1028" s="59" t="s">
        <v>120</v>
      </c>
      <c r="H1028" s="61">
        <v>100.0</v>
      </c>
      <c r="I1028" s="61">
        <v>50.0</v>
      </c>
      <c r="J1028" s="61">
        <v>0.0</v>
      </c>
      <c r="K1028" s="61">
        <v>2.0</v>
      </c>
      <c r="L1028" s="61">
        <v>38.25</v>
      </c>
      <c r="M1028" s="60"/>
      <c r="N1028" s="60"/>
      <c r="O1028" s="61">
        <v>0.0</v>
      </c>
      <c r="P1028" s="59" t="s">
        <v>91</v>
      </c>
      <c r="Q1028" s="62" t="s">
        <v>2215</v>
      </c>
      <c r="R1028" s="61">
        <v>25.0</v>
      </c>
      <c r="S1028" s="59"/>
      <c r="T1028" s="61">
        <v>10.0</v>
      </c>
      <c r="U1028" s="59" t="s">
        <v>2216</v>
      </c>
      <c r="V1028" s="60"/>
      <c r="W1028" s="60"/>
    </row>
    <row r="1029">
      <c r="A1029" s="61">
        <v>4221.0</v>
      </c>
      <c r="B1029" s="61">
        <v>65.0</v>
      </c>
      <c r="C1029" s="61">
        <v>7.894443810301E12</v>
      </c>
      <c r="D1029" s="59" t="s">
        <v>89</v>
      </c>
      <c r="E1029" s="59" t="s">
        <v>214</v>
      </c>
      <c r="F1029" s="59" t="s">
        <v>63</v>
      </c>
      <c r="G1029" s="61">
        <v>19.0</v>
      </c>
      <c r="H1029" s="64">
        <v>100.0</v>
      </c>
      <c r="I1029" s="61">
        <v>100.0</v>
      </c>
      <c r="J1029" s="61">
        <v>0.0</v>
      </c>
      <c r="K1029" s="61">
        <v>1.0</v>
      </c>
      <c r="L1029" s="61">
        <v>134.0</v>
      </c>
      <c r="M1029" s="60"/>
      <c r="N1029" s="60"/>
      <c r="O1029" s="61">
        <v>0.0</v>
      </c>
      <c r="P1029" s="59" t="s">
        <v>91</v>
      </c>
      <c r="Q1029" s="62" t="s">
        <v>2217</v>
      </c>
      <c r="R1029" s="64">
        <v>25.0</v>
      </c>
      <c r="S1029" s="64">
        <v>15.0</v>
      </c>
      <c r="T1029" s="64">
        <v>10.0</v>
      </c>
      <c r="U1029" s="59" t="s">
        <v>2218</v>
      </c>
      <c r="V1029" s="60"/>
      <c r="W1029" s="60"/>
    </row>
    <row r="1030">
      <c r="A1030" s="61">
        <v>4223.0</v>
      </c>
      <c r="B1030" s="61">
        <v>913.0</v>
      </c>
      <c r="C1030" s="61">
        <v>7.894443810318E12</v>
      </c>
      <c r="D1030" s="59" t="s">
        <v>89</v>
      </c>
      <c r="E1030" s="59" t="s">
        <v>96</v>
      </c>
      <c r="F1030" s="59" t="s">
        <v>63</v>
      </c>
      <c r="G1030" s="59" t="s">
        <v>120</v>
      </c>
      <c r="H1030" s="59"/>
      <c r="I1030" s="61">
        <v>58.0</v>
      </c>
      <c r="J1030" s="61">
        <v>0.0</v>
      </c>
      <c r="K1030" s="61">
        <v>0.0</v>
      </c>
      <c r="L1030" s="61">
        <v>0.0</v>
      </c>
      <c r="M1030" s="60"/>
      <c r="N1030" s="60"/>
      <c r="O1030" s="61">
        <v>0.0</v>
      </c>
      <c r="P1030" s="59" t="s">
        <v>91</v>
      </c>
      <c r="Q1030" s="62" t="s">
        <v>2219</v>
      </c>
      <c r="R1030" s="59"/>
      <c r="S1030" s="60"/>
      <c r="T1030" s="59"/>
      <c r="U1030" s="59" t="s">
        <v>2220</v>
      </c>
      <c r="V1030" s="60"/>
      <c r="W1030" s="60"/>
    </row>
    <row r="1031">
      <c r="A1031" s="61">
        <v>4225.0</v>
      </c>
      <c r="B1031" s="61">
        <v>1157.0</v>
      </c>
      <c r="C1031" s="61">
        <v>7.894443810325E12</v>
      </c>
      <c r="D1031" s="59" t="s">
        <v>89</v>
      </c>
      <c r="E1031" s="59" t="s">
        <v>96</v>
      </c>
      <c r="F1031" s="59" t="s">
        <v>63</v>
      </c>
      <c r="G1031" s="59" t="s">
        <v>147</v>
      </c>
      <c r="H1031" s="61">
        <v>100.0</v>
      </c>
      <c r="I1031" s="61">
        <v>60.0</v>
      </c>
      <c r="J1031" s="61">
        <v>0.0</v>
      </c>
      <c r="K1031" s="61">
        <v>1.0</v>
      </c>
      <c r="L1031" s="61">
        <v>0.0</v>
      </c>
      <c r="M1031" s="60"/>
      <c r="N1031" s="60"/>
      <c r="O1031" s="61">
        <v>0.0</v>
      </c>
      <c r="P1031" s="59" t="s">
        <v>91</v>
      </c>
      <c r="Q1031" s="62" t="s">
        <v>2221</v>
      </c>
      <c r="R1031" s="61">
        <v>25.0</v>
      </c>
      <c r="S1031" s="61">
        <v>15.0</v>
      </c>
      <c r="T1031" s="61">
        <v>10.0</v>
      </c>
      <c r="U1031" s="59" t="s">
        <v>2222</v>
      </c>
      <c r="V1031" s="60"/>
      <c r="W1031" s="60"/>
    </row>
    <row r="1032">
      <c r="A1032" s="61">
        <v>4227.0</v>
      </c>
      <c r="B1032" s="61">
        <v>961.0</v>
      </c>
      <c r="C1032" s="61">
        <v>7.894443810332E12</v>
      </c>
      <c r="D1032" s="59" t="s">
        <v>89</v>
      </c>
      <c r="E1032" s="59" t="s">
        <v>166</v>
      </c>
      <c r="F1032" s="59" t="s">
        <v>63</v>
      </c>
      <c r="G1032" s="61">
        <v>38.0</v>
      </c>
      <c r="H1032" s="64">
        <v>100.0</v>
      </c>
      <c r="I1032" s="61">
        <v>100.0</v>
      </c>
      <c r="J1032" s="61">
        <v>0.0</v>
      </c>
      <c r="K1032" s="61">
        <v>9.0</v>
      </c>
      <c r="L1032" s="61">
        <v>71.0</v>
      </c>
      <c r="M1032" s="60"/>
      <c r="N1032" s="60"/>
      <c r="O1032" s="61">
        <v>0.0</v>
      </c>
      <c r="P1032" s="59" t="s">
        <v>2223</v>
      </c>
      <c r="Q1032" s="62" t="s">
        <v>2224</v>
      </c>
      <c r="R1032" s="64">
        <v>25.0</v>
      </c>
      <c r="S1032" s="64">
        <v>15.0</v>
      </c>
      <c r="T1032" s="64">
        <v>10.0</v>
      </c>
      <c r="U1032" s="59" t="s">
        <v>2225</v>
      </c>
      <c r="V1032" s="60"/>
      <c r="W1032" s="60"/>
    </row>
    <row r="1033">
      <c r="A1033" s="61">
        <v>4229.0</v>
      </c>
      <c r="B1033" s="61">
        <v>539.0</v>
      </c>
      <c r="C1033" s="61">
        <v>7.894443810349E12</v>
      </c>
      <c r="D1033" s="59" t="s">
        <v>89</v>
      </c>
      <c r="E1033" s="59" t="s">
        <v>139</v>
      </c>
      <c r="F1033" s="59" t="s">
        <v>63</v>
      </c>
      <c r="G1033" s="61">
        <v>19.0</v>
      </c>
      <c r="H1033" s="59"/>
      <c r="I1033" s="61">
        <v>65.0</v>
      </c>
      <c r="J1033" s="61">
        <v>0.0</v>
      </c>
      <c r="K1033" s="61">
        <v>2.0</v>
      </c>
      <c r="L1033" s="61">
        <v>100.0</v>
      </c>
      <c r="M1033" s="60"/>
      <c r="N1033" s="60"/>
      <c r="O1033" s="61">
        <v>0.0</v>
      </c>
      <c r="P1033" s="59" t="s">
        <v>91</v>
      </c>
      <c r="Q1033" s="62" t="s">
        <v>2226</v>
      </c>
      <c r="R1033" s="59"/>
      <c r="S1033" s="59"/>
      <c r="T1033" s="59"/>
      <c r="U1033" s="59" t="s">
        <v>2227</v>
      </c>
      <c r="V1033" s="60"/>
      <c r="W1033" s="60"/>
    </row>
    <row r="1034">
      <c r="A1034" s="61">
        <v>4231.0</v>
      </c>
      <c r="B1034" s="61">
        <v>963.0</v>
      </c>
      <c r="C1034" s="61">
        <v>7.894443810356E12</v>
      </c>
      <c r="D1034" s="59" t="s">
        <v>89</v>
      </c>
      <c r="E1034" s="59" t="s">
        <v>761</v>
      </c>
      <c r="F1034" s="59" t="s">
        <v>63</v>
      </c>
      <c r="G1034" s="61">
        <v>22.0</v>
      </c>
      <c r="H1034" s="61">
        <v>100.0</v>
      </c>
      <c r="I1034" s="61">
        <v>75.0</v>
      </c>
      <c r="J1034" s="61">
        <v>0.0</v>
      </c>
      <c r="K1034" s="61">
        <v>0.0</v>
      </c>
      <c r="L1034" s="61">
        <v>0.0</v>
      </c>
      <c r="M1034" s="60"/>
      <c r="N1034" s="60"/>
      <c r="O1034" s="61">
        <v>0.0</v>
      </c>
      <c r="P1034" s="59" t="s">
        <v>91</v>
      </c>
      <c r="Q1034" s="62" t="s">
        <v>2228</v>
      </c>
      <c r="R1034" s="61">
        <v>25.0</v>
      </c>
      <c r="S1034" s="61">
        <v>15.0</v>
      </c>
      <c r="T1034" s="61">
        <v>10.0</v>
      </c>
      <c r="U1034" s="59" t="s">
        <v>2229</v>
      </c>
      <c r="V1034" s="60"/>
      <c r="W1034" s="60"/>
    </row>
    <row r="1035">
      <c r="A1035" s="61">
        <v>19885.0</v>
      </c>
      <c r="B1035" s="61">
        <v>693.0</v>
      </c>
      <c r="C1035" s="64">
        <v>7.894443851922E12</v>
      </c>
      <c r="D1035" s="59" t="s">
        <v>89</v>
      </c>
      <c r="E1035" s="59" t="s">
        <v>117</v>
      </c>
      <c r="F1035" s="59" t="s">
        <v>63</v>
      </c>
      <c r="G1035" s="61">
        <v>38.0</v>
      </c>
      <c r="H1035" s="60"/>
      <c r="I1035" s="61">
        <v>60.0</v>
      </c>
      <c r="J1035" s="61">
        <v>0.0</v>
      </c>
      <c r="K1035" s="61">
        <v>0.0</v>
      </c>
      <c r="L1035" s="61">
        <v>0.0</v>
      </c>
      <c r="M1035" s="60"/>
      <c r="N1035" s="60"/>
      <c r="O1035" s="61">
        <v>0.0</v>
      </c>
      <c r="P1035" s="60"/>
      <c r="Q1035" s="62" t="s">
        <v>2230</v>
      </c>
      <c r="R1035" s="60"/>
      <c r="S1035" s="60"/>
      <c r="T1035" s="60"/>
      <c r="U1035" s="59" t="s">
        <v>2231</v>
      </c>
      <c r="V1035" s="60"/>
      <c r="W1035" s="60"/>
    </row>
    <row r="1036">
      <c r="A1036" s="61">
        <v>4235.0</v>
      </c>
      <c r="B1036" s="61">
        <v>695.0</v>
      </c>
      <c r="C1036" s="61">
        <v>7.89444381037E12</v>
      </c>
      <c r="D1036" s="59" t="s">
        <v>89</v>
      </c>
      <c r="E1036" s="59" t="s">
        <v>90</v>
      </c>
      <c r="F1036" s="59" t="s">
        <v>63</v>
      </c>
      <c r="G1036" s="61">
        <v>35.0</v>
      </c>
      <c r="H1036" s="59"/>
      <c r="I1036" s="61">
        <v>80.0</v>
      </c>
      <c r="J1036" s="61">
        <v>0.0</v>
      </c>
      <c r="K1036" s="61">
        <v>3.0</v>
      </c>
      <c r="L1036" s="61">
        <v>0.0</v>
      </c>
      <c r="M1036" s="60"/>
      <c r="N1036" s="60"/>
      <c r="O1036" s="61">
        <v>0.0</v>
      </c>
      <c r="P1036" s="59" t="s">
        <v>91</v>
      </c>
      <c r="Q1036" s="62" t="s">
        <v>2232</v>
      </c>
      <c r="R1036" s="59"/>
      <c r="S1036" s="59"/>
      <c r="T1036" s="59"/>
      <c r="U1036" s="59" t="s">
        <v>2233</v>
      </c>
      <c r="V1036" s="60"/>
      <c r="W1036" s="60"/>
    </row>
    <row r="1037">
      <c r="A1037" s="61">
        <v>4237.0</v>
      </c>
      <c r="B1037" s="61">
        <v>145.0</v>
      </c>
      <c r="C1037" s="61">
        <v>7.894443810387E12</v>
      </c>
      <c r="D1037" s="59" t="s">
        <v>89</v>
      </c>
      <c r="E1037" s="59" t="s">
        <v>99</v>
      </c>
      <c r="F1037" s="59" t="s">
        <v>63</v>
      </c>
      <c r="G1037" s="61">
        <v>25.0</v>
      </c>
      <c r="H1037" s="59"/>
      <c r="I1037" s="61">
        <v>45.0</v>
      </c>
      <c r="J1037" s="61">
        <v>0.0</v>
      </c>
      <c r="K1037" s="61">
        <v>1.0</v>
      </c>
      <c r="L1037" s="61">
        <v>28.6</v>
      </c>
      <c r="M1037" s="60"/>
      <c r="N1037" s="60"/>
      <c r="O1037" s="61">
        <v>0.0</v>
      </c>
      <c r="P1037" s="59" t="s">
        <v>91</v>
      </c>
      <c r="Q1037" s="62" t="s">
        <v>2234</v>
      </c>
      <c r="R1037" s="59"/>
      <c r="S1037" s="59"/>
      <c r="T1037" s="59"/>
      <c r="U1037" s="59" t="s">
        <v>2235</v>
      </c>
      <c r="V1037" s="60"/>
      <c r="W1037" s="60"/>
    </row>
    <row r="1038">
      <c r="A1038" s="61">
        <v>4239.0</v>
      </c>
      <c r="B1038" s="61">
        <v>84.0</v>
      </c>
      <c r="C1038" s="61">
        <v>7.894443810394E12</v>
      </c>
      <c r="D1038" s="59" t="s">
        <v>89</v>
      </c>
      <c r="E1038" s="59" t="s">
        <v>316</v>
      </c>
      <c r="F1038" s="59" t="s">
        <v>63</v>
      </c>
      <c r="G1038" s="61">
        <v>25.0</v>
      </c>
      <c r="H1038" s="64">
        <v>100.0</v>
      </c>
      <c r="I1038" s="61">
        <v>50.0</v>
      </c>
      <c r="J1038" s="61">
        <v>0.0</v>
      </c>
      <c r="K1038" s="61">
        <v>0.0</v>
      </c>
      <c r="L1038" s="61">
        <v>0.0</v>
      </c>
      <c r="M1038" s="60"/>
      <c r="N1038" s="60"/>
      <c r="O1038" s="61">
        <v>0.0</v>
      </c>
      <c r="P1038" s="59" t="s">
        <v>91</v>
      </c>
      <c r="Q1038" s="62" t="s">
        <v>2236</v>
      </c>
      <c r="R1038" s="64">
        <v>25.0</v>
      </c>
      <c r="S1038" s="64">
        <v>15.0</v>
      </c>
      <c r="T1038" s="64">
        <v>10.0</v>
      </c>
      <c r="U1038" s="59" t="s">
        <v>2237</v>
      </c>
      <c r="V1038" s="60"/>
      <c r="W1038" s="60"/>
    </row>
    <row r="1039">
      <c r="A1039" s="61">
        <v>4241.0</v>
      </c>
      <c r="B1039" s="61">
        <v>84.0</v>
      </c>
      <c r="C1039" s="61">
        <v>7.8944438104E12</v>
      </c>
      <c r="D1039" s="59" t="s">
        <v>89</v>
      </c>
      <c r="E1039" s="59" t="s">
        <v>99</v>
      </c>
      <c r="F1039" s="59" t="s">
        <v>63</v>
      </c>
      <c r="G1039" s="61">
        <v>22.0</v>
      </c>
      <c r="H1039" s="64">
        <v>100.0</v>
      </c>
      <c r="I1039" s="61">
        <v>55.0</v>
      </c>
      <c r="J1039" s="61">
        <v>0.0</v>
      </c>
      <c r="K1039" s="61">
        <v>1.0</v>
      </c>
      <c r="L1039" s="61">
        <v>0.0</v>
      </c>
      <c r="M1039" s="60"/>
      <c r="N1039" s="60"/>
      <c r="O1039" s="61">
        <v>0.0</v>
      </c>
      <c r="P1039" s="59" t="s">
        <v>91</v>
      </c>
      <c r="Q1039" s="62" t="s">
        <v>2238</v>
      </c>
      <c r="R1039" s="64">
        <v>25.0</v>
      </c>
      <c r="S1039" s="64">
        <v>15.0</v>
      </c>
      <c r="T1039" s="64">
        <v>10.0</v>
      </c>
      <c r="U1039" s="59" t="s">
        <v>2239</v>
      </c>
      <c r="V1039" s="60"/>
      <c r="W1039" s="60"/>
    </row>
    <row r="1040">
      <c r="A1040" s="61">
        <v>4243.0</v>
      </c>
      <c r="B1040" s="61">
        <v>427.0</v>
      </c>
      <c r="C1040" s="61">
        <v>7.894443810417E12</v>
      </c>
      <c r="D1040" s="59" t="s">
        <v>89</v>
      </c>
      <c r="E1040" s="59" t="s">
        <v>214</v>
      </c>
      <c r="F1040" s="59" t="s">
        <v>63</v>
      </c>
      <c r="G1040" s="59" t="s">
        <v>103</v>
      </c>
      <c r="H1040" s="61">
        <v>100.0</v>
      </c>
      <c r="I1040" s="61">
        <v>55.0</v>
      </c>
      <c r="J1040" s="61">
        <v>0.0</v>
      </c>
      <c r="K1040" s="61">
        <v>2.0</v>
      </c>
      <c r="L1040" s="61">
        <v>0.0</v>
      </c>
      <c r="M1040" s="60"/>
      <c r="N1040" s="60"/>
      <c r="O1040" s="61">
        <v>0.0</v>
      </c>
      <c r="P1040" s="59" t="s">
        <v>91</v>
      </c>
      <c r="Q1040" s="62" t="s">
        <v>2240</v>
      </c>
      <c r="R1040" s="61">
        <v>25.0</v>
      </c>
      <c r="S1040" s="61">
        <v>15.0</v>
      </c>
      <c r="T1040" s="61">
        <v>10.0</v>
      </c>
      <c r="U1040" s="59" t="s">
        <v>2241</v>
      </c>
      <c r="V1040" s="60"/>
      <c r="W1040" s="60"/>
    </row>
    <row r="1041">
      <c r="A1041" s="61">
        <v>4247.0</v>
      </c>
      <c r="B1041" s="61">
        <v>1161.0</v>
      </c>
      <c r="C1041" s="61">
        <v>7.894443810424E12</v>
      </c>
      <c r="D1041" s="59" t="s">
        <v>89</v>
      </c>
      <c r="E1041" s="59" t="s">
        <v>435</v>
      </c>
      <c r="F1041" s="59" t="s">
        <v>63</v>
      </c>
      <c r="G1041" s="59" t="s">
        <v>107</v>
      </c>
      <c r="H1041" s="61">
        <v>100.0</v>
      </c>
      <c r="I1041" s="61">
        <v>80.0</v>
      </c>
      <c r="J1041" s="61">
        <v>0.0</v>
      </c>
      <c r="K1041" s="61">
        <v>3.0</v>
      </c>
      <c r="L1041" s="61">
        <v>0.0</v>
      </c>
      <c r="M1041" s="60"/>
      <c r="N1041" s="60"/>
      <c r="O1041" s="61">
        <v>0.0</v>
      </c>
      <c r="P1041" s="59" t="s">
        <v>91</v>
      </c>
      <c r="Q1041" s="62" t="s">
        <v>2242</v>
      </c>
      <c r="R1041" s="61">
        <v>25.0</v>
      </c>
      <c r="S1041" s="61">
        <v>15.0</v>
      </c>
      <c r="T1041" s="61">
        <v>10.0</v>
      </c>
      <c r="U1041" s="59" t="s">
        <v>2243</v>
      </c>
      <c r="V1041" s="60"/>
      <c r="W1041" s="60"/>
    </row>
    <row r="1042">
      <c r="A1042" s="61">
        <v>4251.0</v>
      </c>
      <c r="B1042" s="61">
        <v>62.0</v>
      </c>
      <c r="C1042" s="61">
        <v>7.894443810431E12</v>
      </c>
      <c r="D1042" s="59" t="s">
        <v>89</v>
      </c>
      <c r="E1042" s="59" t="s">
        <v>214</v>
      </c>
      <c r="F1042" s="59" t="s">
        <v>63</v>
      </c>
      <c r="G1042" s="59" t="s">
        <v>103</v>
      </c>
      <c r="H1042" s="59"/>
      <c r="I1042" s="61">
        <v>65.0</v>
      </c>
      <c r="J1042" s="61">
        <v>0.0</v>
      </c>
      <c r="K1042" s="61">
        <v>1.0</v>
      </c>
      <c r="L1042" s="61">
        <v>42.5</v>
      </c>
      <c r="M1042" s="60"/>
      <c r="N1042" s="60"/>
      <c r="O1042" s="61">
        <v>0.0</v>
      </c>
      <c r="P1042" s="59" t="s">
        <v>91</v>
      </c>
      <c r="Q1042" s="62" t="s">
        <v>2244</v>
      </c>
      <c r="R1042" s="59"/>
      <c r="S1042" s="59"/>
      <c r="T1042" s="59"/>
      <c r="U1042" s="59" t="s">
        <v>2245</v>
      </c>
      <c r="V1042" s="60"/>
      <c r="W1042" s="60"/>
    </row>
    <row r="1043">
      <c r="A1043" s="61">
        <v>4253.0</v>
      </c>
      <c r="B1043" s="61">
        <v>1165.0</v>
      </c>
      <c r="C1043" s="61">
        <v>7.894443810448E12</v>
      </c>
      <c r="D1043" s="59" t="s">
        <v>89</v>
      </c>
      <c r="E1043" s="59" t="s">
        <v>96</v>
      </c>
      <c r="F1043" s="59"/>
      <c r="G1043" s="59"/>
      <c r="H1043" s="59"/>
      <c r="I1043" s="61">
        <v>20.0</v>
      </c>
      <c r="J1043" s="61">
        <v>0.0</v>
      </c>
      <c r="K1043" s="61">
        <v>3.0</v>
      </c>
      <c r="L1043" s="61">
        <v>0.0</v>
      </c>
      <c r="M1043" s="60"/>
      <c r="N1043" s="60"/>
      <c r="O1043" s="61">
        <v>0.0</v>
      </c>
      <c r="P1043" s="59" t="s">
        <v>91</v>
      </c>
      <c r="Q1043" s="62" t="s">
        <v>2246</v>
      </c>
      <c r="R1043" s="59"/>
      <c r="S1043" s="59"/>
      <c r="T1043" s="59"/>
      <c r="U1043" s="59" t="s">
        <v>2247</v>
      </c>
      <c r="V1043" s="60"/>
      <c r="W1043" s="60"/>
    </row>
    <row r="1044">
      <c r="A1044" s="61">
        <v>4255.0</v>
      </c>
      <c r="B1044" s="61">
        <v>1165.0</v>
      </c>
      <c r="C1044" s="61">
        <v>7.894443810455E12</v>
      </c>
      <c r="D1044" s="59" t="s">
        <v>89</v>
      </c>
      <c r="E1044" s="59" t="s">
        <v>139</v>
      </c>
      <c r="F1044" s="59"/>
      <c r="G1044" s="59"/>
      <c r="H1044" s="60"/>
      <c r="I1044" s="61">
        <v>20.0</v>
      </c>
      <c r="J1044" s="61">
        <v>0.0</v>
      </c>
      <c r="K1044" s="61">
        <v>1.0</v>
      </c>
      <c r="L1044" s="61">
        <v>0.0</v>
      </c>
      <c r="M1044" s="60"/>
      <c r="N1044" s="60"/>
      <c r="O1044" s="61">
        <v>0.0</v>
      </c>
      <c r="P1044" s="59" t="s">
        <v>91</v>
      </c>
      <c r="Q1044" s="62" t="s">
        <v>2248</v>
      </c>
      <c r="R1044" s="60"/>
      <c r="S1044" s="60"/>
      <c r="T1044" s="60"/>
      <c r="U1044" s="59" t="s">
        <v>2249</v>
      </c>
      <c r="V1044" s="60"/>
      <c r="W1044" s="60"/>
    </row>
    <row r="1045">
      <c r="A1045" s="61">
        <v>4257.0</v>
      </c>
      <c r="B1045" s="61">
        <v>62.0</v>
      </c>
      <c r="C1045" s="61">
        <v>7.894443810462E12</v>
      </c>
      <c r="D1045" s="59" t="s">
        <v>89</v>
      </c>
      <c r="E1045" s="59" t="s">
        <v>214</v>
      </c>
      <c r="F1045" s="60" t="s">
        <v>63</v>
      </c>
      <c r="G1045" s="60" t="s">
        <v>120</v>
      </c>
      <c r="H1045" s="60"/>
      <c r="I1045" s="61">
        <v>60.0</v>
      </c>
      <c r="J1045" s="61">
        <v>0.0</v>
      </c>
      <c r="K1045" s="61">
        <v>3.0</v>
      </c>
      <c r="L1045" s="61">
        <v>42.5</v>
      </c>
      <c r="M1045" s="60"/>
      <c r="N1045" s="60"/>
      <c r="O1045" s="61">
        <v>0.0</v>
      </c>
      <c r="P1045" s="59" t="s">
        <v>91</v>
      </c>
      <c r="Q1045" s="62" t="s">
        <v>2250</v>
      </c>
      <c r="R1045" s="60"/>
      <c r="S1045" s="60"/>
      <c r="T1045" s="60"/>
      <c r="U1045" s="59" t="s">
        <v>2251</v>
      </c>
      <c r="V1045" s="60"/>
      <c r="W1045" s="60"/>
    </row>
    <row r="1046">
      <c r="A1046" s="61">
        <v>4259.0</v>
      </c>
      <c r="B1046" s="61">
        <v>601.0</v>
      </c>
      <c r="C1046" s="61">
        <v>7.894443810479E12</v>
      </c>
      <c r="D1046" s="59" t="s">
        <v>89</v>
      </c>
      <c r="E1046" s="59" t="s">
        <v>189</v>
      </c>
      <c r="F1046" s="60" t="s">
        <v>63</v>
      </c>
      <c r="G1046" s="60" t="s">
        <v>120</v>
      </c>
      <c r="H1046" s="60"/>
      <c r="I1046" s="61">
        <v>65.0</v>
      </c>
      <c r="J1046" s="61">
        <v>0.0</v>
      </c>
      <c r="K1046" s="61">
        <v>2.0</v>
      </c>
      <c r="L1046" s="61">
        <v>0.0</v>
      </c>
      <c r="M1046" s="60"/>
      <c r="N1046" s="60"/>
      <c r="O1046" s="61">
        <v>0.0</v>
      </c>
      <c r="P1046" s="59" t="s">
        <v>91</v>
      </c>
      <c r="Q1046" s="62" t="s">
        <v>2252</v>
      </c>
      <c r="R1046" s="60"/>
      <c r="S1046" s="60"/>
      <c r="T1046" s="60"/>
      <c r="U1046" s="59" t="s">
        <v>2253</v>
      </c>
      <c r="V1046" s="60"/>
      <c r="W1046" s="60"/>
    </row>
    <row r="1047">
      <c r="A1047" s="61">
        <v>4261.0</v>
      </c>
      <c r="B1047" s="61">
        <v>429.0</v>
      </c>
      <c r="C1047" s="61">
        <v>7.894443810486E12</v>
      </c>
      <c r="D1047" s="59" t="s">
        <v>89</v>
      </c>
      <c r="E1047" s="59" t="s">
        <v>316</v>
      </c>
      <c r="F1047" s="59" t="s">
        <v>63</v>
      </c>
      <c r="G1047" s="59" t="s">
        <v>107</v>
      </c>
      <c r="H1047" s="60"/>
      <c r="I1047" s="61">
        <v>60.0</v>
      </c>
      <c r="J1047" s="61">
        <v>0.0</v>
      </c>
      <c r="K1047" s="61">
        <v>1.0</v>
      </c>
      <c r="L1047" s="61">
        <v>0.0</v>
      </c>
      <c r="M1047" s="60"/>
      <c r="N1047" s="60"/>
      <c r="O1047" s="61">
        <v>0.0</v>
      </c>
      <c r="P1047" s="59" t="s">
        <v>91</v>
      </c>
      <c r="Q1047" s="62" t="s">
        <v>2254</v>
      </c>
      <c r="R1047" s="60"/>
      <c r="S1047" s="60"/>
      <c r="T1047" s="60"/>
      <c r="U1047" s="59" t="s">
        <v>2255</v>
      </c>
      <c r="V1047" s="60"/>
      <c r="W1047" s="60"/>
    </row>
    <row r="1048">
      <c r="A1048" s="61">
        <v>4263.0</v>
      </c>
      <c r="B1048" s="61">
        <v>1167.0</v>
      </c>
      <c r="C1048" s="61">
        <v>7.894443810493E12</v>
      </c>
      <c r="D1048" s="59" t="s">
        <v>89</v>
      </c>
      <c r="E1048" s="59" t="s">
        <v>90</v>
      </c>
      <c r="F1048" s="59" t="s">
        <v>63</v>
      </c>
      <c r="G1048" s="59" t="s">
        <v>970</v>
      </c>
      <c r="H1048" s="64">
        <v>100.0</v>
      </c>
      <c r="I1048" s="61">
        <v>82.0</v>
      </c>
      <c r="J1048" s="61">
        <v>0.0</v>
      </c>
      <c r="K1048" s="61">
        <v>1.0</v>
      </c>
      <c r="L1048" s="61">
        <v>0.0</v>
      </c>
      <c r="M1048" s="60"/>
      <c r="N1048" s="60"/>
      <c r="O1048" s="61">
        <v>0.0</v>
      </c>
      <c r="P1048" s="59" t="s">
        <v>91</v>
      </c>
      <c r="Q1048" s="62" t="s">
        <v>2256</v>
      </c>
      <c r="R1048" s="64">
        <v>25.0</v>
      </c>
      <c r="S1048" s="64">
        <v>15.0</v>
      </c>
      <c r="T1048" s="64">
        <v>10.0</v>
      </c>
      <c r="U1048" s="59" t="s">
        <v>2257</v>
      </c>
      <c r="V1048" s="60"/>
      <c r="W1048" s="60"/>
    </row>
    <row r="1049">
      <c r="A1049" s="61">
        <v>4265.0</v>
      </c>
      <c r="B1049" s="61">
        <v>569.0</v>
      </c>
      <c r="C1049" s="61">
        <v>7.894443810509E12</v>
      </c>
      <c r="D1049" s="59" t="s">
        <v>89</v>
      </c>
      <c r="E1049" s="59" t="s">
        <v>99</v>
      </c>
      <c r="F1049" s="59" t="s">
        <v>63</v>
      </c>
      <c r="G1049" s="59" t="s">
        <v>103</v>
      </c>
      <c r="H1049" s="60"/>
      <c r="I1049" s="61">
        <v>55.0</v>
      </c>
      <c r="J1049" s="61">
        <v>0.0</v>
      </c>
      <c r="K1049" s="61">
        <v>3.0</v>
      </c>
      <c r="L1049" s="61">
        <v>0.0</v>
      </c>
      <c r="M1049" s="60"/>
      <c r="N1049" s="60"/>
      <c r="O1049" s="61">
        <v>0.0</v>
      </c>
      <c r="P1049" s="59" t="s">
        <v>91</v>
      </c>
      <c r="Q1049" s="62" t="s">
        <v>2258</v>
      </c>
      <c r="R1049" s="60"/>
      <c r="S1049" s="60"/>
      <c r="T1049" s="60"/>
      <c r="U1049" s="59" t="s">
        <v>2259</v>
      </c>
      <c r="V1049" s="60"/>
      <c r="W1049" s="60"/>
    </row>
    <row r="1050">
      <c r="A1050" s="61">
        <v>4267.0</v>
      </c>
      <c r="B1050" s="61">
        <v>801.0</v>
      </c>
      <c r="C1050" s="61">
        <v>7.894443810516E12</v>
      </c>
      <c r="D1050" s="59" t="s">
        <v>89</v>
      </c>
      <c r="E1050" s="59" t="s">
        <v>96</v>
      </c>
      <c r="F1050" s="59" t="s">
        <v>63</v>
      </c>
      <c r="G1050" s="59" t="s">
        <v>120</v>
      </c>
      <c r="H1050" s="61">
        <v>100.0</v>
      </c>
      <c r="I1050" s="61">
        <v>65.0</v>
      </c>
      <c r="J1050" s="61">
        <v>0.0</v>
      </c>
      <c r="K1050" s="61">
        <v>1.0</v>
      </c>
      <c r="L1050" s="61">
        <v>0.0</v>
      </c>
      <c r="M1050" s="60"/>
      <c r="N1050" s="60"/>
      <c r="O1050" s="61">
        <v>0.0</v>
      </c>
      <c r="P1050" s="59" t="s">
        <v>91</v>
      </c>
      <c r="Q1050" s="62" t="s">
        <v>2260</v>
      </c>
      <c r="R1050" s="61">
        <v>25.0</v>
      </c>
      <c r="S1050" s="61">
        <v>15.0</v>
      </c>
      <c r="T1050" s="61">
        <v>10.0</v>
      </c>
      <c r="U1050" s="59" t="s">
        <v>2261</v>
      </c>
      <c r="V1050" s="60"/>
      <c r="W1050" s="60"/>
    </row>
    <row r="1051">
      <c r="A1051" s="61">
        <v>4269.0</v>
      </c>
      <c r="B1051" s="61">
        <v>275.0</v>
      </c>
      <c r="C1051" s="61">
        <v>7.894443810523E12</v>
      </c>
      <c r="D1051" s="59" t="s">
        <v>89</v>
      </c>
      <c r="E1051" s="59" t="s">
        <v>214</v>
      </c>
      <c r="F1051" s="59" t="s">
        <v>63</v>
      </c>
      <c r="G1051" s="61">
        <v>29.0</v>
      </c>
      <c r="H1051" s="64">
        <v>100.0</v>
      </c>
      <c r="I1051" s="61">
        <v>68.0</v>
      </c>
      <c r="J1051" s="61">
        <v>0.0</v>
      </c>
      <c r="K1051" s="61">
        <v>1.0</v>
      </c>
      <c r="L1051" s="61">
        <v>0.0</v>
      </c>
      <c r="M1051" s="60"/>
      <c r="N1051" s="60"/>
      <c r="O1051" s="61">
        <v>0.0</v>
      </c>
      <c r="P1051" s="59" t="s">
        <v>91</v>
      </c>
      <c r="Q1051" s="62" t="s">
        <v>2262</v>
      </c>
      <c r="R1051" s="64">
        <v>25.0</v>
      </c>
      <c r="S1051" s="64">
        <v>15.0</v>
      </c>
      <c r="T1051" s="64">
        <v>10.0</v>
      </c>
      <c r="U1051" s="59" t="s">
        <v>2263</v>
      </c>
      <c r="V1051" s="60"/>
      <c r="W1051" s="60"/>
    </row>
    <row r="1052">
      <c r="A1052" s="61">
        <v>4271.0</v>
      </c>
      <c r="B1052" s="61">
        <v>1169.0</v>
      </c>
      <c r="C1052" s="61">
        <v>7.89444381053E12</v>
      </c>
      <c r="D1052" s="59" t="s">
        <v>89</v>
      </c>
      <c r="E1052" s="59" t="s">
        <v>139</v>
      </c>
      <c r="F1052" s="59" t="s">
        <v>63</v>
      </c>
      <c r="G1052" s="59" t="s">
        <v>970</v>
      </c>
      <c r="H1052" s="61">
        <v>100.0</v>
      </c>
      <c r="I1052" s="61">
        <v>60.0</v>
      </c>
      <c r="J1052" s="61">
        <v>0.0</v>
      </c>
      <c r="K1052" s="61">
        <v>1.0</v>
      </c>
      <c r="L1052" s="61">
        <v>0.0</v>
      </c>
      <c r="M1052" s="60"/>
      <c r="N1052" s="60"/>
      <c r="O1052" s="61">
        <v>0.0</v>
      </c>
      <c r="P1052" s="59" t="s">
        <v>91</v>
      </c>
      <c r="Q1052" s="62" t="s">
        <v>2264</v>
      </c>
      <c r="R1052" s="61">
        <v>25.0</v>
      </c>
      <c r="S1052" s="61">
        <v>15.0</v>
      </c>
      <c r="T1052" s="61">
        <v>10.0</v>
      </c>
      <c r="U1052" s="59" t="s">
        <v>2265</v>
      </c>
      <c r="V1052" s="60"/>
      <c r="W1052" s="60"/>
    </row>
    <row r="1053">
      <c r="A1053" s="61">
        <v>3297.0</v>
      </c>
      <c r="B1053" s="61">
        <v>693.0</v>
      </c>
      <c r="C1053" s="61">
        <v>7.894443806663E12</v>
      </c>
      <c r="D1053" s="59" t="s">
        <v>89</v>
      </c>
      <c r="E1053" s="59" t="s">
        <v>316</v>
      </c>
      <c r="F1053" s="59" t="s">
        <v>63</v>
      </c>
      <c r="G1053" s="59" t="s">
        <v>970</v>
      </c>
      <c r="H1053" s="64">
        <v>100.0</v>
      </c>
      <c r="I1053" s="61">
        <v>65.0</v>
      </c>
      <c r="J1053" s="61">
        <v>0.0</v>
      </c>
      <c r="K1053" s="61">
        <v>3.0</v>
      </c>
      <c r="L1053" s="61">
        <v>37.5</v>
      </c>
      <c r="M1053" s="60"/>
      <c r="N1053" s="60"/>
      <c r="O1053" s="61">
        <v>0.0</v>
      </c>
      <c r="P1053" s="59" t="s">
        <v>2266</v>
      </c>
      <c r="Q1053" s="62" t="s">
        <v>2267</v>
      </c>
      <c r="R1053" s="64">
        <v>25.0</v>
      </c>
      <c r="S1053" s="64">
        <v>15.0</v>
      </c>
      <c r="T1053" s="64">
        <v>10.0</v>
      </c>
      <c r="U1053" s="59" t="s">
        <v>2268</v>
      </c>
      <c r="V1053" s="60"/>
      <c r="W1053" s="60"/>
    </row>
    <row r="1054">
      <c r="A1054" s="61">
        <v>4283.0</v>
      </c>
      <c r="B1054" s="61">
        <v>693.0</v>
      </c>
      <c r="C1054" s="61">
        <v>7.894443810592E12</v>
      </c>
      <c r="D1054" s="59" t="s">
        <v>89</v>
      </c>
      <c r="E1054" s="59" t="s">
        <v>134</v>
      </c>
      <c r="F1054" s="59" t="s">
        <v>63</v>
      </c>
      <c r="G1054" s="61">
        <v>38.0</v>
      </c>
      <c r="H1054" s="61">
        <v>500.0</v>
      </c>
      <c r="I1054" s="61">
        <v>65.0</v>
      </c>
      <c r="J1054" s="61">
        <v>-1.0</v>
      </c>
      <c r="K1054" s="61">
        <v>4.0</v>
      </c>
      <c r="L1054" s="61">
        <v>0.0</v>
      </c>
      <c r="M1054" s="60"/>
      <c r="N1054" s="60"/>
      <c r="O1054" s="61">
        <v>0.0</v>
      </c>
      <c r="P1054" s="59" t="s">
        <v>91</v>
      </c>
      <c r="Q1054" s="62" t="s">
        <v>2269</v>
      </c>
      <c r="R1054" s="61">
        <v>25.0</v>
      </c>
      <c r="S1054" s="61">
        <v>15.0</v>
      </c>
      <c r="T1054" s="61">
        <v>10.0</v>
      </c>
      <c r="U1054" s="59" t="s">
        <v>2270</v>
      </c>
      <c r="V1054" s="60"/>
      <c r="W1054" s="60"/>
    </row>
    <row r="1055">
      <c r="A1055" s="61">
        <v>4277.0</v>
      </c>
      <c r="B1055" s="61">
        <v>885.0</v>
      </c>
      <c r="C1055" s="61">
        <v>7.894443810561E12</v>
      </c>
      <c r="D1055" s="59" t="s">
        <v>89</v>
      </c>
      <c r="E1055" s="59" t="s">
        <v>96</v>
      </c>
      <c r="F1055" s="59" t="s">
        <v>63</v>
      </c>
      <c r="G1055" s="61">
        <v>37.0</v>
      </c>
      <c r="H1055" s="59"/>
      <c r="I1055" s="61">
        <v>100.0</v>
      </c>
      <c r="J1055" s="61">
        <v>0.0</v>
      </c>
      <c r="K1055" s="61">
        <v>1.0</v>
      </c>
      <c r="L1055" s="61">
        <v>0.0</v>
      </c>
      <c r="M1055" s="60"/>
      <c r="N1055" s="60"/>
      <c r="O1055" s="61">
        <v>0.0</v>
      </c>
      <c r="P1055" s="60" t="s">
        <v>91</v>
      </c>
      <c r="Q1055" s="62" t="s">
        <v>2271</v>
      </c>
      <c r="R1055" s="59"/>
      <c r="S1055" s="59"/>
      <c r="T1055" s="59"/>
      <c r="U1055" s="59" t="s">
        <v>2272</v>
      </c>
      <c r="V1055" s="60"/>
      <c r="W1055" s="60"/>
    </row>
    <row r="1056">
      <c r="A1056" s="61">
        <v>4279.0</v>
      </c>
      <c r="B1056" s="61">
        <v>885.0</v>
      </c>
      <c r="C1056" s="61">
        <v>7.894443810578E12</v>
      </c>
      <c r="D1056" s="59" t="s">
        <v>89</v>
      </c>
      <c r="E1056" s="59" t="s">
        <v>96</v>
      </c>
      <c r="F1056" s="59" t="s">
        <v>63</v>
      </c>
      <c r="G1056" s="61">
        <v>40.0</v>
      </c>
      <c r="H1056" s="61">
        <v>100.0</v>
      </c>
      <c r="I1056" s="61">
        <v>100.0</v>
      </c>
      <c r="J1056" s="61">
        <v>0.0</v>
      </c>
      <c r="K1056" s="61">
        <v>1.0</v>
      </c>
      <c r="L1056" s="61">
        <v>0.0</v>
      </c>
      <c r="M1056" s="60"/>
      <c r="N1056" s="60"/>
      <c r="O1056" s="61">
        <v>0.0</v>
      </c>
      <c r="P1056" s="59" t="s">
        <v>91</v>
      </c>
      <c r="Q1056" s="62" t="s">
        <v>2273</v>
      </c>
      <c r="R1056" s="61">
        <v>25.0</v>
      </c>
      <c r="S1056" s="61">
        <v>15.0</v>
      </c>
      <c r="T1056" s="61">
        <v>10.0</v>
      </c>
      <c r="U1056" s="59" t="s">
        <v>2274</v>
      </c>
      <c r="V1056" s="60"/>
      <c r="W1056" s="60"/>
    </row>
    <row r="1057">
      <c r="A1057" s="61">
        <v>4281.0</v>
      </c>
      <c r="B1057" s="61">
        <v>1171.0</v>
      </c>
      <c r="C1057" s="61">
        <v>7.894443810585E12</v>
      </c>
      <c r="D1057" s="59" t="s">
        <v>89</v>
      </c>
      <c r="E1057" s="59" t="s">
        <v>144</v>
      </c>
      <c r="F1057" s="59" t="s">
        <v>63</v>
      </c>
      <c r="G1057" s="61">
        <v>38.0</v>
      </c>
      <c r="H1057" s="64">
        <v>100.0</v>
      </c>
      <c r="I1057" s="61">
        <v>68.0</v>
      </c>
      <c r="J1057" s="61">
        <v>0.0</v>
      </c>
      <c r="K1057" s="61">
        <v>1.0</v>
      </c>
      <c r="L1057" s="61">
        <v>0.0</v>
      </c>
      <c r="M1057" s="60"/>
      <c r="N1057" s="60"/>
      <c r="O1057" s="61">
        <v>0.0</v>
      </c>
      <c r="P1057" s="59" t="s">
        <v>91</v>
      </c>
      <c r="Q1057" s="62" t="s">
        <v>2275</v>
      </c>
      <c r="R1057" s="64">
        <v>25.0</v>
      </c>
      <c r="S1057" s="64">
        <v>15.0</v>
      </c>
      <c r="T1057" s="64">
        <v>10.0</v>
      </c>
      <c r="U1057" s="59" t="s">
        <v>2276</v>
      </c>
      <c r="V1057" s="60"/>
      <c r="W1057" s="60"/>
    </row>
    <row r="1058">
      <c r="A1058" s="61">
        <v>5117.0</v>
      </c>
      <c r="B1058" s="61">
        <v>693.0</v>
      </c>
      <c r="C1058" s="61">
        <v>7.894443813982E12</v>
      </c>
      <c r="D1058" s="59" t="s">
        <v>89</v>
      </c>
      <c r="E1058" s="59" t="s">
        <v>144</v>
      </c>
      <c r="F1058" s="59" t="s">
        <v>63</v>
      </c>
      <c r="G1058" s="61">
        <v>36.0</v>
      </c>
      <c r="H1058" s="64">
        <v>500.0</v>
      </c>
      <c r="I1058" s="61">
        <v>65.0</v>
      </c>
      <c r="J1058" s="61">
        <v>0.0</v>
      </c>
      <c r="K1058" s="61">
        <v>4.0</v>
      </c>
      <c r="L1058" s="61">
        <v>0.0</v>
      </c>
      <c r="M1058" s="60"/>
      <c r="N1058" s="60"/>
      <c r="O1058" s="61">
        <v>0.0</v>
      </c>
      <c r="P1058" s="59" t="s">
        <v>91</v>
      </c>
      <c r="Q1058" s="62" t="s">
        <v>2277</v>
      </c>
      <c r="R1058" s="64">
        <v>25.0</v>
      </c>
      <c r="S1058" s="64">
        <v>15.0</v>
      </c>
      <c r="T1058" s="64">
        <v>10.0</v>
      </c>
      <c r="U1058" s="59" t="s">
        <v>2278</v>
      </c>
      <c r="V1058" s="60"/>
      <c r="W1058" s="60"/>
    </row>
    <row r="1059">
      <c r="A1059" s="61">
        <v>4285.0</v>
      </c>
      <c r="B1059" s="61">
        <v>1173.0</v>
      </c>
      <c r="C1059" s="61">
        <v>7.894443810608E12</v>
      </c>
      <c r="D1059" s="59" t="s">
        <v>89</v>
      </c>
      <c r="E1059" s="59" t="s">
        <v>181</v>
      </c>
      <c r="F1059" s="59" t="s">
        <v>63</v>
      </c>
      <c r="G1059" s="61">
        <v>36.0</v>
      </c>
      <c r="H1059" s="61">
        <v>100.0</v>
      </c>
      <c r="I1059" s="61">
        <v>80.0</v>
      </c>
      <c r="J1059" s="61">
        <v>0.0</v>
      </c>
      <c r="K1059" s="61">
        <v>2.0</v>
      </c>
      <c r="L1059" s="61">
        <v>0.0</v>
      </c>
      <c r="M1059" s="60"/>
      <c r="N1059" s="60"/>
      <c r="O1059" s="61">
        <v>0.0</v>
      </c>
      <c r="P1059" s="59" t="s">
        <v>91</v>
      </c>
      <c r="Q1059" s="62" t="s">
        <v>2279</v>
      </c>
      <c r="R1059" s="61">
        <v>25.0</v>
      </c>
      <c r="S1059" s="61">
        <v>15.0</v>
      </c>
      <c r="T1059" s="61">
        <v>10.0</v>
      </c>
      <c r="U1059" s="59" t="s">
        <v>2280</v>
      </c>
      <c r="V1059" s="60"/>
      <c r="W1059" s="60"/>
    </row>
    <row r="1060">
      <c r="A1060" s="61">
        <v>4287.0</v>
      </c>
      <c r="B1060" s="61">
        <v>1175.0</v>
      </c>
      <c r="C1060" s="61">
        <v>7.894443810615E12</v>
      </c>
      <c r="D1060" s="59" t="s">
        <v>89</v>
      </c>
      <c r="E1060" s="59" t="s">
        <v>90</v>
      </c>
      <c r="F1060" s="59" t="s">
        <v>63</v>
      </c>
      <c r="G1060" s="59" t="s">
        <v>147</v>
      </c>
      <c r="H1060" s="61">
        <v>100.0</v>
      </c>
      <c r="I1060" s="61">
        <v>90.0</v>
      </c>
      <c r="J1060" s="61">
        <v>0.0</v>
      </c>
      <c r="K1060" s="61">
        <v>1.0</v>
      </c>
      <c r="L1060" s="61">
        <v>0.0</v>
      </c>
      <c r="M1060" s="60"/>
      <c r="N1060" s="60"/>
      <c r="O1060" s="61">
        <v>0.0</v>
      </c>
      <c r="P1060" s="59" t="s">
        <v>91</v>
      </c>
      <c r="Q1060" s="62" t="s">
        <v>2281</v>
      </c>
      <c r="R1060" s="61">
        <v>25.0</v>
      </c>
      <c r="S1060" s="61">
        <v>15.0</v>
      </c>
      <c r="T1060" s="61">
        <v>10.0</v>
      </c>
      <c r="U1060" s="59" t="s">
        <v>2282</v>
      </c>
      <c r="V1060" s="60"/>
      <c r="W1060" s="60"/>
    </row>
    <row r="1061">
      <c r="A1061" s="61">
        <v>4289.0</v>
      </c>
      <c r="B1061" s="61">
        <v>557.0</v>
      </c>
      <c r="C1061" s="61">
        <v>7.894443810622E12</v>
      </c>
      <c r="D1061" s="59" t="s">
        <v>89</v>
      </c>
      <c r="E1061" s="59" t="s">
        <v>277</v>
      </c>
      <c r="F1061" s="59" t="s">
        <v>63</v>
      </c>
      <c r="G1061" s="61">
        <v>19.0</v>
      </c>
      <c r="H1061" s="59"/>
      <c r="I1061" s="61">
        <v>55.0</v>
      </c>
      <c r="J1061" s="61">
        <v>0.0</v>
      </c>
      <c r="K1061" s="61">
        <v>1.0</v>
      </c>
      <c r="L1061" s="61">
        <v>0.0</v>
      </c>
      <c r="M1061" s="60"/>
      <c r="N1061" s="60"/>
      <c r="O1061" s="61">
        <v>0.0</v>
      </c>
      <c r="P1061" s="59" t="s">
        <v>91</v>
      </c>
      <c r="Q1061" s="62" t="s">
        <v>2283</v>
      </c>
      <c r="R1061" s="59"/>
      <c r="S1061" s="59"/>
      <c r="T1061" s="59"/>
      <c r="U1061" s="59" t="s">
        <v>2284</v>
      </c>
      <c r="V1061" s="60"/>
      <c r="W1061" s="60"/>
    </row>
    <row r="1062">
      <c r="A1062" s="61">
        <v>4291.0</v>
      </c>
      <c r="B1062" s="61">
        <v>909.0</v>
      </c>
      <c r="C1062" s="61">
        <v>7.894443810639E12</v>
      </c>
      <c r="D1062" s="59" t="s">
        <v>89</v>
      </c>
      <c r="E1062" s="59" t="s">
        <v>96</v>
      </c>
      <c r="F1062" s="59" t="s">
        <v>63</v>
      </c>
      <c r="G1062" s="61">
        <v>19.0</v>
      </c>
      <c r="H1062" s="59"/>
      <c r="I1062" s="61">
        <v>55.0</v>
      </c>
      <c r="J1062" s="61">
        <v>0.0</v>
      </c>
      <c r="K1062" s="61">
        <v>0.0</v>
      </c>
      <c r="L1062" s="61">
        <v>0.0</v>
      </c>
      <c r="M1062" s="60"/>
      <c r="N1062" s="60"/>
      <c r="O1062" s="61">
        <v>0.0</v>
      </c>
      <c r="P1062" s="59" t="s">
        <v>91</v>
      </c>
      <c r="Q1062" s="62" t="s">
        <v>2285</v>
      </c>
      <c r="R1062" s="59"/>
      <c r="S1062" s="59"/>
      <c r="T1062" s="59"/>
      <c r="U1062" s="59" t="s">
        <v>2286</v>
      </c>
      <c r="V1062" s="60"/>
      <c r="W1062" s="60"/>
    </row>
    <row r="1063">
      <c r="A1063" s="61">
        <v>4293.0</v>
      </c>
      <c r="B1063" s="61">
        <v>737.0</v>
      </c>
      <c r="C1063" s="61">
        <v>7.894443810646E12</v>
      </c>
      <c r="D1063" s="59" t="s">
        <v>89</v>
      </c>
      <c r="E1063" s="59" t="s">
        <v>127</v>
      </c>
      <c r="F1063" s="59" t="s">
        <v>63</v>
      </c>
      <c r="G1063" s="61">
        <v>35.0</v>
      </c>
      <c r="H1063" s="64">
        <v>100.0</v>
      </c>
      <c r="I1063" s="61">
        <v>90.0</v>
      </c>
      <c r="J1063" s="61">
        <v>0.0</v>
      </c>
      <c r="K1063" s="61">
        <v>3.0</v>
      </c>
      <c r="L1063" s="61">
        <v>0.0</v>
      </c>
      <c r="M1063" s="60"/>
      <c r="N1063" s="60"/>
      <c r="O1063" s="61">
        <v>0.0</v>
      </c>
      <c r="P1063" s="59" t="s">
        <v>91</v>
      </c>
      <c r="Q1063" s="62" t="s">
        <v>2287</v>
      </c>
      <c r="R1063" s="64">
        <v>25.0</v>
      </c>
      <c r="S1063" s="64">
        <v>15.0</v>
      </c>
      <c r="T1063" s="64">
        <v>10.0</v>
      </c>
      <c r="U1063" s="59" t="s">
        <v>2288</v>
      </c>
      <c r="V1063" s="60"/>
      <c r="W1063" s="60"/>
    </row>
    <row r="1064">
      <c r="A1064" s="61">
        <v>4295.0</v>
      </c>
      <c r="B1064" s="61">
        <v>1177.0</v>
      </c>
      <c r="C1064" s="61">
        <v>7.894443810653E12</v>
      </c>
      <c r="D1064" s="59" t="s">
        <v>89</v>
      </c>
      <c r="E1064" s="59" t="s">
        <v>90</v>
      </c>
      <c r="F1064" s="59" t="s">
        <v>63</v>
      </c>
      <c r="G1064" s="59" t="s">
        <v>147</v>
      </c>
      <c r="H1064" s="64">
        <v>100.0</v>
      </c>
      <c r="I1064" s="61">
        <v>65.0</v>
      </c>
      <c r="J1064" s="61">
        <v>0.0</v>
      </c>
      <c r="K1064" s="61">
        <v>1.0</v>
      </c>
      <c r="L1064" s="61">
        <v>37.5</v>
      </c>
      <c r="M1064" s="60"/>
      <c r="N1064" s="60"/>
      <c r="O1064" s="61">
        <v>0.0</v>
      </c>
      <c r="P1064" s="59" t="s">
        <v>91</v>
      </c>
      <c r="Q1064" s="62" t="s">
        <v>2289</v>
      </c>
      <c r="R1064" s="64">
        <v>25.0</v>
      </c>
      <c r="S1064" s="64">
        <v>15.0</v>
      </c>
      <c r="T1064" s="64">
        <v>10.0</v>
      </c>
      <c r="U1064" s="59" t="s">
        <v>2290</v>
      </c>
      <c r="V1064" s="60"/>
      <c r="W1064" s="60"/>
    </row>
    <row r="1065">
      <c r="A1065" s="61">
        <v>4297.0</v>
      </c>
      <c r="B1065" s="61">
        <v>619.0</v>
      </c>
      <c r="C1065" s="61">
        <v>7.89444381066E12</v>
      </c>
      <c r="D1065" s="59" t="s">
        <v>89</v>
      </c>
      <c r="E1065" s="59" t="s">
        <v>102</v>
      </c>
      <c r="F1065" s="59" t="s">
        <v>63</v>
      </c>
      <c r="G1065" s="61">
        <v>28.0</v>
      </c>
      <c r="H1065" s="59"/>
      <c r="I1065" s="61">
        <v>55.0</v>
      </c>
      <c r="J1065" s="61">
        <v>0.0</v>
      </c>
      <c r="K1065" s="61">
        <v>3.0</v>
      </c>
      <c r="L1065" s="61">
        <v>43.22</v>
      </c>
      <c r="M1065" s="60"/>
      <c r="N1065" s="60"/>
      <c r="O1065" s="61">
        <v>0.0</v>
      </c>
      <c r="P1065" s="59" t="s">
        <v>157</v>
      </c>
      <c r="Q1065" s="62" t="s">
        <v>2291</v>
      </c>
      <c r="R1065" s="59"/>
      <c r="S1065" s="59"/>
      <c r="T1065" s="59"/>
      <c r="U1065" s="59" t="s">
        <v>2292</v>
      </c>
      <c r="V1065" s="60"/>
      <c r="W1065" s="60"/>
    </row>
    <row r="1066">
      <c r="A1066" s="61">
        <v>4301.0</v>
      </c>
      <c r="B1066" s="61">
        <v>116.0</v>
      </c>
      <c r="C1066" s="61">
        <v>7.894443810677E12</v>
      </c>
      <c r="D1066" s="59" t="s">
        <v>89</v>
      </c>
      <c r="E1066" s="59" t="s">
        <v>99</v>
      </c>
      <c r="F1066" s="59" t="s">
        <v>63</v>
      </c>
      <c r="G1066" s="61">
        <v>25.0</v>
      </c>
      <c r="H1066" s="61">
        <v>100.0</v>
      </c>
      <c r="I1066" s="61">
        <v>70.0</v>
      </c>
      <c r="J1066" s="61">
        <v>0.0</v>
      </c>
      <c r="K1066" s="61">
        <v>3.0</v>
      </c>
      <c r="L1066" s="61">
        <v>0.0</v>
      </c>
      <c r="M1066" s="60"/>
      <c r="N1066" s="60"/>
      <c r="O1066" s="61">
        <v>0.0</v>
      </c>
      <c r="P1066" s="59" t="s">
        <v>2293</v>
      </c>
      <c r="Q1066" s="62" t="s">
        <v>2294</v>
      </c>
      <c r="R1066" s="61">
        <v>25.0</v>
      </c>
      <c r="S1066" s="61">
        <v>15.0</v>
      </c>
      <c r="T1066" s="61">
        <v>10.0</v>
      </c>
      <c r="U1066" s="59" t="s">
        <v>2295</v>
      </c>
      <c r="V1066" s="60"/>
      <c r="W1066" s="60"/>
    </row>
    <row r="1067">
      <c r="A1067" s="61">
        <v>4303.0</v>
      </c>
      <c r="B1067" s="61">
        <v>1179.0</v>
      </c>
      <c r="C1067" s="61">
        <v>7.894443810684E12</v>
      </c>
      <c r="D1067" s="59" t="s">
        <v>89</v>
      </c>
      <c r="E1067" s="59" t="s">
        <v>102</v>
      </c>
      <c r="F1067" s="59" t="s">
        <v>63</v>
      </c>
      <c r="G1067" s="61">
        <v>37.0</v>
      </c>
      <c r="H1067" s="60"/>
      <c r="I1067" s="61">
        <v>75.0</v>
      </c>
      <c r="J1067" s="61">
        <v>0.0</v>
      </c>
      <c r="K1067" s="61">
        <v>1.0</v>
      </c>
      <c r="L1067" s="61">
        <v>0.0</v>
      </c>
      <c r="M1067" s="60"/>
      <c r="N1067" s="60"/>
      <c r="O1067" s="61">
        <v>0.0</v>
      </c>
      <c r="P1067" s="59" t="s">
        <v>91</v>
      </c>
      <c r="Q1067" s="62" t="s">
        <v>2296</v>
      </c>
      <c r="R1067" s="60"/>
      <c r="S1067" s="60"/>
      <c r="T1067" s="60"/>
      <c r="U1067" s="59" t="s">
        <v>2297</v>
      </c>
      <c r="V1067" s="60"/>
      <c r="W1067" s="60"/>
    </row>
    <row r="1068">
      <c r="A1068" s="61">
        <v>4305.0</v>
      </c>
      <c r="B1068" s="61">
        <v>275.0</v>
      </c>
      <c r="C1068" s="61">
        <v>7.894443810691E12</v>
      </c>
      <c r="D1068" s="59" t="s">
        <v>89</v>
      </c>
      <c r="E1068" s="59" t="s">
        <v>102</v>
      </c>
      <c r="F1068" s="59" t="s">
        <v>63</v>
      </c>
      <c r="G1068" s="61">
        <v>28.0</v>
      </c>
      <c r="H1068" s="59"/>
      <c r="I1068" s="61">
        <v>68.0</v>
      </c>
      <c r="J1068" s="61">
        <v>0.0</v>
      </c>
      <c r="K1068" s="61">
        <v>1.0</v>
      </c>
      <c r="L1068" s="61">
        <v>0.0</v>
      </c>
      <c r="M1068" s="60"/>
      <c r="N1068" s="60"/>
      <c r="O1068" s="61">
        <v>0.0</v>
      </c>
      <c r="P1068" s="59" t="s">
        <v>91</v>
      </c>
      <c r="Q1068" s="62" t="s">
        <v>2298</v>
      </c>
      <c r="R1068" s="59"/>
      <c r="S1068" s="59"/>
      <c r="T1068" s="59"/>
      <c r="U1068" s="59" t="s">
        <v>2299</v>
      </c>
      <c r="V1068" s="60"/>
      <c r="W1068" s="60"/>
    </row>
    <row r="1069">
      <c r="A1069" s="61">
        <v>4307.0</v>
      </c>
      <c r="B1069" s="61">
        <v>1119.0</v>
      </c>
      <c r="C1069" s="61">
        <v>7.894443810707E12</v>
      </c>
      <c r="D1069" s="59" t="s">
        <v>89</v>
      </c>
      <c r="E1069" s="59" t="s">
        <v>96</v>
      </c>
      <c r="F1069" s="59" t="s">
        <v>63</v>
      </c>
      <c r="G1069" s="59" t="s">
        <v>970</v>
      </c>
      <c r="H1069" s="60"/>
      <c r="I1069" s="61">
        <v>60.0</v>
      </c>
      <c r="J1069" s="61">
        <v>0.0</v>
      </c>
      <c r="K1069" s="61">
        <v>1.0</v>
      </c>
      <c r="L1069" s="61">
        <v>0.0</v>
      </c>
      <c r="M1069" s="60"/>
      <c r="N1069" s="60"/>
      <c r="O1069" s="61">
        <v>0.0</v>
      </c>
      <c r="P1069" s="59" t="s">
        <v>91</v>
      </c>
      <c r="Q1069" s="62" t="s">
        <v>2300</v>
      </c>
      <c r="R1069" s="60"/>
      <c r="S1069" s="60"/>
      <c r="T1069" s="60"/>
      <c r="U1069" s="59" t="s">
        <v>2301</v>
      </c>
      <c r="V1069" s="60"/>
      <c r="W1069" s="60"/>
    </row>
    <row r="1070">
      <c r="A1070" s="61">
        <v>4309.0</v>
      </c>
      <c r="B1070" s="61">
        <v>1181.0</v>
      </c>
      <c r="C1070" s="61">
        <v>7.894443810714E12</v>
      </c>
      <c r="D1070" s="59" t="s">
        <v>89</v>
      </c>
      <c r="E1070" s="59" t="s">
        <v>435</v>
      </c>
      <c r="F1070" s="59"/>
      <c r="G1070" s="59"/>
      <c r="H1070" s="60"/>
      <c r="I1070" s="61">
        <v>20.0</v>
      </c>
      <c r="J1070" s="61">
        <v>-1.0</v>
      </c>
      <c r="K1070" s="61">
        <v>4.0</v>
      </c>
      <c r="L1070" s="61">
        <v>0.0</v>
      </c>
      <c r="M1070" s="60"/>
      <c r="N1070" s="60"/>
      <c r="O1070" s="61">
        <v>0.0</v>
      </c>
      <c r="P1070" s="59" t="s">
        <v>91</v>
      </c>
      <c r="Q1070" s="62" t="s">
        <v>2302</v>
      </c>
      <c r="R1070" s="60"/>
      <c r="S1070" s="60"/>
      <c r="T1070" s="60"/>
      <c r="U1070" s="59" t="s">
        <v>2303</v>
      </c>
      <c r="V1070" s="60"/>
      <c r="W1070" s="60"/>
    </row>
    <row r="1071">
      <c r="A1071" s="61">
        <v>4311.0</v>
      </c>
      <c r="B1071" s="61">
        <v>1181.0</v>
      </c>
      <c r="C1071" s="61">
        <v>7.894443810721E12</v>
      </c>
      <c r="D1071" s="59" t="s">
        <v>89</v>
      </c>
      <c r="E1071" s="59" t="s">
        <v>316</v>
      </c>
      <c r="F1071" s="59"/>
      <c r="G1071" s="59"/>
      <c r="H1071" s="60"/>
      <c r="I1071" s="61">
        <v>20.0</v>
      </c>
      <c r="J1071" s="61">
        <v>0.0</v>
      </c>
      <c r="K1071" s="61">
        <v>2.0</v>
      </c>
      <c r="L1071" s="61">
        <v>0.0</v>
      </c>
      <c r="M1071" s="60"/>
      <c r="N1071" s="60"/>
      <c r="O1071" s="61">
        <v>0.0</v>
      </c>
      <c r="P1071" s="59" t="s">
        <v>91</v>
      </c>
      <c r="Q1071" s="62" t="s">
        <v>2304</v>
      </c>
      <c r="R1071" s="60"/>
      <c r="S1071" s="60"/>
      <c r="T1071" s="60"/>
      <c r="U1071" s="62" t="s">
        <v>2304</v>
      </c>
      <c r="V1071" s="60"/>
      <c r="W1071" s="60"/>
    </row>
    <row r="1072">
      <c r="A1072" s="61">
        <v>4313.0</v>
      </c>
      <c r="B1072" s="61">
        <v>1183.0</v>
      </c>
      <c r="C1072" s="61">
        <v>7.894443810738E12</v>
      </c>
      <c r="D1072" s="59" t="s">
        <v>89</v>
      </c>
      <c r="E1072" s="59" t="s">
        <v>106</v>
      </c>
      <c r="F1072" s="60"/>
      <c r="G1072" s="60"/>
      <c r="H1072" s="60"/>
      <c r="I1072" s="61">
        <v>50.0</v>
      </c>
      <c r="J1072" s="61">
        <v>0.0</v>
      </c>
      <c r="K1072" s="61">
        <v>1.0</v>
      </c>
      <c r="L1072" s="61">
        <v>0.0</v>
      </c>
      <c r="M1072" s="60"/>
      <c r="N1072" s="60"/>
      <c r="O1072" s="61">
        <v>0.0</v>
      </c>
      <c r="P1072" s="59" t="s">
        <v>91</v>
      </c>
      <c r="Q1072" s="62" t="s">
        <v>2305</v>
      </c>
      <c r="R1072" s="60"/>
      <c r="S1072" s="60"/>
      <c r="T1072" s="60"/>
      <c r="U1072" s="62" t="s">
        <v>2305</v>
      </c>
      <c r="V1072" s="60"/>
      <c r="W1072" s="60"/>
    </row>
    <row r="1073">
      <c r="A1073" s="61">
        <v>4315.0</v>
      </c>
      <c r="B1073" s="61">
        <v>1185.0</v>
      </c>
      <c r="C1073" s="61">
        <v>7.894443810745E12</v>
      </c>
      <c r="D1073" s="59" t="s">
        <v>89</v>
      </c>
      <c r="E1073" s="59" t="s">
        <v>221</v>
      </c>
      <c r="F1073" s="60" t="s">
        <v>63</v>
      </c>
      <c r="G1073" s="64">
        <v>37.0</v>
      </c>
      <c r="H1073" s="64">
        <v>100.0</v>
      </c>
      <c r="I1073" s="61">
        <v>50.0</v>
      </c>
      <c r="J1073" s="61">
        <v>0.0</v>
      </c>
      <c r="K1073" s="61">
        <v>4.0</v>
      </c>
      <c r="L1073" s="61">
        <v>0.0</v>
      </c>
      <c r="M1073" s="60"/>
      <c r="N1073" s="60"/>
      <c r="O1073" s="61">
        <v>0.0</v>
      </c>
      <c r="P1073" s="59" t="s">
        <v>417</v>
      </c>
      <c r="Q1073" s="62" t="s">
        <v>2306</v>
      </c>
      <c r="R1073" s="64">
        <v>25.0</v>
      </c>
      <c r="S1073" s="64">
        <v>15.0</v>
      </c>
      <c r="T1073" s="64">
        <v>10.0</v>
      </c>
      <c r="U1073" s="59" t="s">
        <v>2307</v>
      </c>
      <c r="V1073" s="60"/>
      <c r="W1073" s="60"/>
    </row>
    <row r="1074">
      <c r="A1074" s="61">
        <v>4317.0</v>
      </c>
      <c r="B1074" s="61">
        <v>955.0</v>
      </c>
      <c r="C1074" s="61">
        <v>7.894443810752E12</v>
      </c>
      <c r="D1074" s="59" t="s">
        <v>89</v>
      </c>
      <c r="E1074" s="59" t="s">
        <v>96</v>
      </c>
      <c r="F1074" s="60" t="s">
        <v>63</v>
      </c>
      <c r="G1074" s="64">
        <v>38.0</v>
      </c>
      <c r="H1074" s="64">
        <v>100.0</v>
      </c>
      <c r="I1074" s="61">
        <v>68.0</v>
      </c>
      <c r="J1074" s="61">
        <v>0.0</v>
      </c>
      <c r="K1074" s="61">
        <v>1.0</v>
      </c>
      <c r="L1074" s="61">
        <v>0.0</v>
      </c>
      <c r="M1074" s="60"/>
      <c r="N1074" s="60"/>
      <c r="O1074" s="61">
        <v>0.0</v>
      </c>
      <c r="P1074" s="59" t="s">
        <v>91</v>
      </c>
      <c r="Q1074" s="62" t="s">
        <v>2308</v>
      </c>
      <c r="R1074" s="64">
        <v>25.0</v>
      </c>
      <c r="S1074" s="64">
        <v>15.0</v>
      </c>
      <c r="T1074" s="64">
        <v>10.0</v>
      </c>
      <c r="U1074" s="59" t="s">
        <v>2309</v>
      </c>
      <c r="V1074" s="60"/>
      <c r="W1074" s="60"/>
    </row>
    <row r="1075">
      <c r="A1075" s="61">
        <v>4319.0</v>
      </c>
      <c r="B1075" s="61">
        <v>1187.0</v>
      </c>
      <c r="C1075" s="61">
        <v>7.894443810769E12</v>
      </c>
      <c r="D1075" s="59" t="s">
        <v>89</v>
      </c>
      <c r="E1075" s="59" t="s">
        <v>106</v>
      </c>
      <c r="F1075" s="59" t="s">
        <v>63</v>
      </c>
      <c r="G1075" s="61">
        <v>36.0</v>
      </c>
      <c r="H1075" s="61">
        <v>100.0</v>
      </c>
      <c r="I1075" s="61">
        <v>40.0</v>
      </c>
      <c r="J1075" s="61">
        <v>0.0</v>
      </c>
      <c r="K1075" s="61">
        <v>1.0</v>
      </c>
      <c r="L1075" s="61">
        <v>0.0</v>
      </c>
      <c r="M1075" s="60"/>
      <c r="N1075" s="60"/>
      <c r="O1075" s="61">
        <v>0.0</v>
      </c>
      <c r="P1075" s="59" t="s">
        <v>265</v>
      </c>
      <c r="Q1075" s="62" t="s">
        <v>2310</v>
      </c>
      <c r="R1075" s="61">
        <v>25.0</v>
      </c>
      <c r="S1075" s="61">
        <v>15.0</v>
      </c>
      <c r="T1075" s="61">
        <v>10.0</v>
      </c>
      <c r="U1075" s="59" t="s">
        <v>2311</v>
      </c>
      <c r="V1075" s="60"/>
      <c r="W1075" s="60"/>
    </row>
    <row r="1076">
      <c r="A1076" s="61">
        <v>4321.0</v>
      </c>
      <c r="B1076" s="61">
        <v>737.0</v>
      </c>
      <c r="C1076" s="61">
        <v>7.894443810776E12</v>
      </c>
      <c r="D1076" s="59" t="s">
        <v>89</v>
      </c>
      <c r="E1076" s="59" t="s">
        <v>90</v>
      </c>
      <c r="F1076" s="59" t="s">
        <v>63</v>
      </c>
      <c r="G1076" s="61">
        <v>35.0</v>
      </c>
      <c r="H1076" s="61">
        <v>100.0</v>
      </c>
      <c r="I1076" s="61">
        <v>90.0</v>
      </c>
      <c r="J1076" s="61">
        <v>0.0</v>
      </c>
      <c r="K1076" s="61">
        <v>2.0</v>
      </c>
      <c r="L1076" s="61">
        <v>0.0</v>
      </c>
      <c r="M1076" s="60"/>
      <c r="N1076" s="60"/>
      <c r="O1076" s="61">
        <v>0.0</v>
      </c>
      <c r="P1076" s="59" t="s">
        <v>91</v>
      </c>
      <c r="Q1076" s="62" t="s">
        <v>2312</v>
      </c>
      <c r="R1076" s="61">
        <v>25.0</v>
      </c>
      <c r="S1076" s="61">
        <v>15.0</v>
      </c>
      <c r="T1076" s="61">
        <v>10.0</v>
      </c>
      <c r="U1076" s="59" t="s">
        <v>2313</v>
      </c>
      <c r="V1076" s="60"/>
      <c r="W1076" s="60"/>
    </row>
    <row r="1077">
      <c r="A1077" s="61">
        <v>4323.0</v>
      </c>
      <c r="B1077" s="61">
        <v>165.0</v>
      </c>
      <c r="C1077" s="61">
        <v>7.894443810783E12</v>
      </c>
      <c r="D1077" s="59" t="s">
        <v>89</v>
      </c>
      <c r="E1077" s="59" t="s">
        <v>139</v>
      </c>
      <c r="F1077" s="59" t="s">
        <v>63</v>
      </c>
      <c r="G1077" s="61">
        <v>31.0</v>
      </c>
      <c r="H1077" s="61">
        <v>100.0</v>
      </c>
      <c r="I1077" s="61">
        <v>55.0</v>
      </c>
      <c r="J1077" s="61">
        <v>0.0</v>
      </c>
      <c r="K1077" s="61">
        <v>1.0</v>
      </c>
      <c r="L1077" s="61">
        <v>0.0</v>
      </c>
      <c r="M1077" s="60"/>
      <c r="N1077" s="60"/>
      <c r="O1077" s="61">
        <v>0.0</v>
      </c>
      <c r="P1077" s="59" t="s">
        <v>91</v>
      </c>
      <c r="Q1077" s="62" t="s">
        <v>2314</v>
      </c>
      <c r="R1077" s="61">
        <v>25.0</v>
      </c>
      <c r="S1077" s="61">
        <v>15.0</v>
      </c>
      <c r="T1077" s="61">
        <v>10.0</v>
      </c>
      <c r="U1077" s="59" t="s">
        <v>2315</v>
      </c>
      <c r="V1077" s="60"/>
      <c r="W1077" s="60"/>
    </row>
    <row r="1078">
      <c r="A1078" s="61">
        <v>4325.0</v>
      </c>
      <c r="B1078" s="61">
        <v>315.0</v>
      </c>
      <c r="C1078" s="61">
        <v>7.89444381079E12</v>
      </c>
      <c r="D1078" s="59" t="s">
        <v>89</v>
      </c>
      <c r="E1078" s="59" t="s">
        <v>90</v>
      </c>
      <c r="F1078" s="59" t="s">
        <v>63</v>
      </c>
      <c r="G1078" s="61">
        <v>31.0</v>
      </c>
      <c r="H1078" s="61">
        <v>100.0</v>
      </c>
      <c r="I1078" s="61">
        <v>55.0</v>
      </c>
      <c r="J1078" s="61">
        <v>0.0</v>
      </c>
      <c r="K1078" s="61">
        <v>1.0</v>
      </c>
      <c r="L1078" s="61">
        <v>0.0</v>
      </c>
      <c r="M1078" s="60"/>
      <c r="N1078" s="60"/>
      <c r="O1078" s="61">
        <v>0.0</v>
      </c>
      <c r="P1078" s="59" t="s">
        <v>91</v>
      </c>
      <c r="Q1078" s="62" t="s">
        <v>2316</v>
      </c>
      <c r="R1078" s="61">
        <v>25.0</v>
      </c>
      <c r="S1078" s="61">
        <v>15.0</v>
      </c>
      <c r="T1078" s="61">
        <v>10.0</v>
      </c>
      <c r="U1078" s="59" t="s">
        <v>2317</v>
      </c>
      <c r="V1078" s="60"/>
      <c r="W1078" s="60"/>
    </row>
    <row r="1079">
      <c r="A1079" s="61">
        <v>4327.0</v>
      </c>
      <c r="B1079" s="61">
        <v>1191.0</v>
      </c>
      <c r="C1079" s="61">
        <v>7.894443810806E12</v>
      </c>
      <c r="D1079" s="59" t="s">
        <v>89</v>
      </c>
      <c r="E1079" s="59" t="s">
        <v>166</v>
      </c>
      <c r="F1079" s="59" t="s">
        <v>63</v>
      </c>
      <c r="G1079" s="61">
        <v>37.0</v>
      </c>
      <c r="H1079" s="59"/>
      <c r="I1079" s="61">
        <v>55.0</v>
      </c>
      <c r="J1079" s="61">
        <v>0.0</v>
      </c>
      <c r="K1079" s="61">
        <v>1.0</v>
      </c>
      <c r="L1079" s="61">
        <v>0.0</v>
      </c>
      <c r="M1079" s="60"/>
      <c r="N1079" s="60"/>
      <c r="O1079" s="61">
        <v>0.0</v>
      </c>
      <c r="P1079" s="59" t="s">
        <v>91</v>
      </c>
      <c r="Q1079" s="62" t="s">
        <v>2318</v>
      </c>
      <c r="R1079" s="59"/>
      <c r="S1079" s="59"/>
      <c r="T1079" s="59"/>
      <c r="U1079" s="59" t="s">
        <v>2319</v>
      </c>
      <c r="V1079" s="60"/>
      <c r="W1079" s="60"/>
    </row>
    <row r="1080">
      <c r="A1080" s="61">
        <v>4329.0</v>
      </c>
      <c r="B1080" s="61">
        <v>1191.0</v>
      </c>
      <c r="C1080" s="61">
        <v>7.894443810813E12</v>
      </c>
      <c r="D1080" s="59" t="s">
        <v>89</v>
      </c>
      <c r="E1080" s="59" t="s">
        <v>99</v>
      </c>
      <c r="F1080" s="59" t="s">
        <v>63</v>
      </c>
      <c r="G1080" s="61">
        <v>36.0</v>
      </c>
      <c r="H1080" s="61">
        <v>100.0</v>
      </c>
      <c r="I1080" s="61">
        <v>50.0</v>
      </c>
      <c r="J1080" s="61">
        <v>0.0</v>
      </c>
      <c r="K1080" s="61">
        <v>1.0</v>
      </c>
      <c r="L1080" s="61">
        <v>0.0</v>
      </c>
      <c r="M1080" s="60"/>
      <c r="N1080" s="60"/>
      <c r="O1080" s="61">
        <v>0.0</v>
      </c>
      <c r="P1080" s="59" t="s">
        <v>91</v>
      </c>
      <c r="Q1080" s="62" t="s">
        <v>2320</v>
      </c>
      <c r="R1080" s="61">
        <v>25.0</v>
      </c>
      <c r="S1080" s="61">
        <v>15.0</v>
      </c>
      <c r="T1080" s="61">
        <v>10.0</v>
      </c>
      <c r="U1080" s="59" t="s">
        <v>2321</v>
      </c>
      <c r="V1080" s="60"/>
      <c r="W1080" s="60"/>
    </row>
    <row r="1081">
      <c r="A1081" s="61">
        <v>4331.0</v>
      </c>
      <c r="B1081" s="61">
        <v>1191.0</v>
      </c>
      <c r="C1081" s="61">
        <v>7.89444381082E12</v>
      </c>
      <c r="D1081" s="59" t="s">
        <v>89</v>
      </c>
      <c r="E1081" s="59" t="s">
        <v>144</v>
      </c>
      <c r="F1081" s="59" t="s">
        <v>63</v>
      </c>
      <c r="G1081" s="61">
        <v>36.0</v>
      </c>
      <c r="H1081" s="60"/>
      <c r="I1081" s="61">
        <v>50.0</v>
      </c>
      <c r="J1081" s="61">
        <v>0.0</v>
      </c>
      <c r="K1081" s="61">
        <v>1.0</v>
      </c>
      <c r="L1081" s="61">
        <v>0.0</v>
      </c>
      <c r="M1081" s="60"/>
      <c r="N1081" s="60"/>
      <c r="O1081" s="61">
        <v>0.0</v>
      </c>
      <c r="P1081" s="59" t="s">
        <v>91</v>
      </c>
      <c r="Q1081" s="62" t="s">
        <v>2322</v>
      </c>
      <c r="R1081" s="60"/>
      <c r="S1081" s="60"/>
      <c r="T1081" s="60"/>
      <c r="U1081" s="59" t="s">
        <v>2323</v>
      </c>
      <c r="V1081" s="60"/>
      <c r="W1081" s="60"/>
    </row>
    <row r="1082">
      <c r="A1082" s="61">
        <v>4333.0</v>
      </c>
      <c r="B1082" s="61">
        <v>347.0</v>
      </c>
      <c r="C1082" s="61">
        <v>7.894443810837E12</v>
      </c>
      <c r="D1082" s="59" t="s">
        <v>89</v>
      </c>
      <c r="E1082" s="59" t="s">
        <v>144</v>
      </c>
      <c r="F1082" s="59" t="s">
        <v>63</v>
      </c>
      <c r="G1082" s="61">
        <v>32.0</v>
      </c>
      <c r="H1082" s="59"/>
      <c r="I1082" s="61">
        <v>85.0</v>
      </c>
      <c r="J1082" s="61">
        <v>0.0</v>
      </c>
      <c r="K1082" s="61">
        <v>1.0</v>
      </c>
      <c r="L1082" s="61">
        <v>40.0</v>
      </c>
      <c r="M1082" s="60"/>
      <c r="N1082" s="60"/>
      <c r="O1082" s="61">
        <v>0.0</v>
      </c>
      <c r="P1082" s="59" t="s">
        <v>91</v>
      </c>
      <c r="Q1082" s="62" t="s">
        <v>2324</v>
      </c>
      <c r="R1082" s="59"/>
      <c r="S1082" s="59"/>
      <c r="T1082" s="59"/>
      <c r="U1082" s="59" t="s">
        <v>2325</v>
      </c>
      <c r="V1082" s="60"/>
      <c r="W1082" s="60"/>
    </row>
    <row r="1083">
      <c r="A1083" s="61">
        <v>4335.0</v>
      </c>
      <c r="B1083" s="61">
        <v>931.0</v>
      </c>
      <c r="C1083" s="61">
        <v>7.894443810844E12</v>
      </c>
      <c r="D1083" s="59" t="s">
        <v>89</v>
      </c>
      <c r="E1083" s="59" t="s">
        <v>90</v>
      </c>
      <c r="F1083" s="59" t="s">
        <v>63</v>
      </c>
      <c r="G1083" s="61">
        <v>37.0</v>
      </c>
      <c r="H1083" s="60"/>
      <c r="I1083" s="61">
        <v>65.0</v>
      </c>
      <c r="J1083" s="61">
        <v>-1.0</v>
      </c>
      <c r="K1083" s="61">
        <v>2.0</v>
      </c>
      <c r="L1083" s="61">
        <v>0.0</v>
      </c>
      <c r="M1083" s="60"/>
      <c r="N1083" s="60"/>
      <c r="O1083" s="61">
        <v>0.0</v>
      </c>
      <c r="P1083" s="59" t="s">
        <v>91</v>
      </c>
      <c r="Q1083" s="62" t="s">
        <v>2326</v>
      </c>
      <c r="R1083" s="60"/>
      <c r="S1083" s="60"/>
      <c r="T1083" s="60"/>
      <c r="U1083" s="59" t="s">
        <v>2327</v>
      </c>
      <c r="V1083" s="60"/>
      <c r="W1083" s="60"/>
    </row>
    <row r="1084">
      <c r="A1084" s="61">
        <v>4337.0</v>
      </c>
      <c r="B1084" s="61">
        <v>1191.0</v>
      </c>
      <c r="C1084" s="61">
        <v>7.894443810851E12</v>
      </c>
      <c r="D1084" s="59" t="s">
        <v>89</v>
      </c>
      <c r="E1084" s="59" t="s">
        <v>96</v>
      </c>
      <c r="F1084" s="59" t="s">
        <v>63</v>
      </c>
      <c r="G1084" s="61">
        <v>36.0</v>
      </c>
      <c r="H1084" s="64">
        <v>100.0</v>
      </c>
      <c r="I1084" s="61">
        <v>50.0</v>
      </c>
      <c r="J1084" s="61">
        <v>0.0</v>
      </c>
      <c r="K1084" s="61">
        <v>1.0</v>
      </c>
      <c r="L1084" s="61">
        <v>0.0</v>
      </c>
      <c r="M1084" s="60"/>
      <c r="N1084" s="60"/>
      <c r="O1084" s="61">
        <v>0.0</v>
      </c>
      <c r="P1084" s="59" t="s">
        <v>91</v>
      </c>
      <c r="Q1084" s="62" t="s">
        <v>2328</v>
      </c>
      <c r="R1084" s="64">
        <v>25.0</v>
      </c>
      <c r="S1084" s="64">
        <v>15.0</v>
      </c>
      <c r="T1084" s="64">
        <v>10.0</v>
      </c>
      <c r="U1084" s="59" t="s">
        <v>2329</v>
      </c>
      <c r="V1084" s="60"/>
      <c r="W1084" s="60"/>
    </row>
    <row r="1085">
      <c r="A1085" s="61">
        <v>4339.0</v>
      </c>
      <c r="B1085" s="61">
        <v>1193.0</v>
      </c>
      <c r="C1085" s="61">
        <v>7.894443810868E12</v>
      </c>
      <c r="D1085" s="59" t="s">
        <v>89</v>
      </c>
      <c r="E1085" s="59" t="s">
        <v>102</v>
      </c>
      <c r="F1085" s="59" t="s">
        <v>63</v>
      </c>
      <c r="G1085" s="61">
        <v>22.0</v>
      </c>
      <c r="H1085" s="60"/>
      <c r="I1085" s="61">
        <v>55.0</v>
      </c>
      <c r="J1085" s="61">
        <v>0.0</v>
      </c>
      <c r="K1085" s="61">
        <v>1.0</v>
      </c>
      <c r="L1085" s="61">
        <v>0.0</v>
      </c>
      <c r="M1085" s="60"/>
      <c r="N1085" s="60"/>
      <c r="O1085" s="61">
        <v>0.0</v>
      </c>
      <c r="P1085" s="59" t="s">
        <v>91</v>
      </c>
      <c r="Q1085" s="62" t="s">
        <v>2330</v>
      </c>
      <c r="R1085" s="60"/>
      <c r="S1085" s="60"/>
      <c r="T1085" s="60"/>
      <c r="U1085" s="59" t="s">
        <v>2331</v>
      </c>
      <c r="V1085" s="60"/>
      <c r="W1085" s="60"/>
    </row>
    <row r="1086">
      <c r="A1086" s="61">
        <v>4341.0</v>
      </c>
      <c r="B1086" s="61">
        <v>203.0</v>
      </c>
      <c r="C1086" s="61">
        <v>7.894443810875E12</v>
      </c>
      <c r="D1086" s="59" t="s">
        <v>89</v>
      </c>
      <c r="E1086" s="59" t="s">
        <v>102</v>
      </c>
      <c r="F1086" s="59" t="s">
        <v>63</v>
      </c>
      <c r="G1086" s="59" t="s">
        <v>103</v>
      </c>
      <c r="H1086" s="61">
        <v>100.0</v>
      </c>
      <c r="I1086" s="61">
        <v>60.0</v>
      </c>
      <c r="J1086" s="61">
        <v>0.0</v>
      </c>
      <c r="K1086" s="61">
        <v>1.0</v>
      </c>
      <c r="L1086" s="61">
        <v>0.0</v>
      </c>
      <c r="M1086" s="60"/>
      <c r="N1086" s="60"/>
      <c r="O1086" s="61">
        <v>0.0</v>
      </c>
      <c r="P1086" s="59" t="s">
        <v>91</v>
      </c>
      <c r="Q1086" s="62" t="s">
        <v>2332</v>
      </c>
      <c r="R1086" s="61">
        <v>25.0</v>
      </c>
      <c r="S1086" s="61">
        <v>15.0</v>
      </c>
      <c r="T1086" s="61">
        <v>10.0</v>
      </c>
      <c r="U1086" s="59" t="s">
        <v>2333</v>
      </c>
      <c r="V1086" s="60"/>
      <c r="W1086" s="60"/>
    </row>
    <row r="1087">
      <c r="A1087" s="61">
        <v>4343.0</v>
      </c>
      <c r="B1087" s="61">
        <v>967.0</v>
      </c>
      <c r="C1087" s="61">
        <v>7.894443810882E12</v>
      </c>
      <c r="D1087" s="59" t="s">
        <v>89</v>
      </c>
      <c r="E1087" s="59" t="s">
        <v>277</v>
      </c>
      <c r="F1087" s="59" t="s">
        <v>63</v>
      </c>
      <c r="G1087" s="61">
        <v>25.0</v>
      </c>
      <c r="H1087" s="60"/>
      <c r="I1087" s="61">
        <v>55.0</v>
      </c>
      <c r="J1087" s="61">
        <v>0.0</v>
      </c>
      <c r="K1087" s="61">
        <v>4.0</v>
      </c>
      <c r="L1087" s="61">
        <v>0.0</v>
      </c>
      <c r="M1087" s="60"/>
      <c r="N1087" s="60"/>
      <c r="O1087" s="61">
        <v>0.0</v>
      </c>
      <c r="P1087" s="59" t="s">
        <v>91</v>
      </c>
      <c r="Q1087" s="62" t="s">
        <v>2334</v>
      </c>
      <c r="R1087" s="60"/>
      <c r="S1087" s="60"/>
      <c r="T1087" s="60"/>
      <c r="U1087" s="59" t="s">
        <v>2335</v>
      </c>
      <c r="V1087" s="60"/>
      <c r="W1087" s="60"/>
    </row>
    <row r="1088">
      <c r="A1088" s="61">
        <v>4345.0</v>
      </c>
      <c r="B1088" s="61">
        <v>47.0</v>
      </c>
      <c r="C1088" s="61">
        <v>7.894443810899E12</v>
      </c>
      <c r="D1088" s="59" t="s">
        <v>89</v>
      </c>
      <c r="E1088" s="59" t="s">
        <v>144</v>
      </c>
      <c r="F1088" s="59" t="s">
        <v>63</v>
      </c>
      <c r="G1088" s="59" t="s">
        <v>107</v>
      </c>
      <c r="H1088" s="61">
        <v>100.0</v>
      </c>
      <c r="I1088" s="61">
        <v>35.0</v>
      </c>
      <c r="J1088" s="61">
        <v>0.0</v>
      </c>
      <c r="K1088" s="61">
        <v>1.0</v>
      </c>
      <c r="L1088" s="61">
        <v>29.77</v>
      </c>
      <c r="M1088" s="60"/>
      <c r="N1088" s="60"/>
      <c r="O1088" s="61">
        <v>0.0</v>
      </c>
      <c r="P1088" s="59" t="s">
        <v>91</v>
      </c>
      <c r="Q1088" s="62" t="s">
        <v>2336</v>
      </c>
      <c r="R1088" s="61">
        <v>25.0</v>
      </c>
      <c r="S1088" s="61">
        <v>15.0</v>
      </c>
      <c r="T1088" s="61">
        <v>10.0</v>
      </c>
      <c r="U1088" s="59" t="s">
        <v>2337</v>
      </c>
      <c r="V1088" s="60"/>
      <c r="W1088" s="60"/>
    </row>
    <row r="1089">
      <c r="A1089" s="61">
        <v>4347.0</v>
      </c>
      <c r="B1089" s="61">
        <v>871.0</v>
      </c>
      <c r="C1089" s="61">
        <v>7.894443810905E12</v>
      </c>
      <c r="D1089" s="59" t="s">
        <v>89</v>
      </c>
      <c r="E1089" s="59" t="s">
        <v>221</v>
      </c>
      <c r="F1089" s="59" t="s">
        <v>63</v>
      </c>
      <c r="G1089" s="61">
        <v>35.0</v>
      </c>
      <c r="H1089" s="60"/>
      <c r="I1089" s="61">
        <v>60.0</v>
      </c>
      <c r="J1089" s="61">
        <v>0.0</v>
      </c>
      <c r="K1089" s="61">
        <v>1.0</v>
      </c>
      <c r="L1089" s="61">
        <v>0.0</v>
      </c>
      <c r="M1089" s="60"/>
      <c r="N1089" s="60"/>
      <c r="O1089" s="61">
        <v>0.0</v>
      </c>
      <c r="P1089" s="59" t="s">
        <v>91</v>
      </c>
      <c r="Q1089" s="62" t="s">
        <v>2338</v>
      </c>
      <c r="R1089" s="60"/>
      <c r="S1089" s="60"/>
      <c r="T1089" s="60"/>
      <c r="U1089" s="59" t="s">
        <v>2339</v>
      </c>
      <c r="V1089" s="60"/>
      <c r="W1089" s="60"/>
    </row>
    <row r="1090">
      <c r="A1090" s="61">
        <v>4351.0</v>
      </c>
      <c r="B1090" s="61">
        <v>1177.0</v>
      </c>
      <c r="C1090" s="61">
        <v>7.894443810912E12</v>
      </c>
      <c r="D1090" s="59" t="s">
        <v>89</v>
      </c>
      <c r="E1090" s="59" t="s">
        <v>316</v>
      </c>
      <c r="F1090" s="59" t="s">
        <v>63</v>
      </c>
      <c r="G1090" s="59" t="s">
        <v>970</v>
      </c>
      <c r="H1090" s="59"/>
      <c r="I1090" s="61">
        <v>50.0</v>
      </c>
      <c r="J1090" s="61">
        <v>0.0</v>
      </c>
      <c r="K1090" s="61">
        <v>1.0</v>
      </c>
      <c r="L1090" s="61">
        <v>37.5</v>
      </c>
      <c r="M1090" s="60"/>
      <c r="N1090" s="60"/>
      <c r="O1090" s="61">
        <v>0.0</v>
      </c>
      <c r="P1090" s="59" t="s">
        <v>91</v>
      </c>
      <c r="Q1090" s="62" t="s">
        <v>2340</v>
      </c>
      <c r="R1090" s="59"/>
      <c r="S1090" s="59"/>
      <c r="T1090" s="59"/>
      <c r="U1090" s="59" t="s">
        <v>2341</v>
      </c>
      <c r="V1090" s="60"/>
      <c r="W1090" s="60"/>
    </row>
    <row r="1091">
      <c r="A1091" s="61">
        <v>4353.0</v>
      </c>
      <c r="B1091" s="61">
        <v>1175.0</v>
      </c>
      <c r="C1091" s="61">
        <v>7.894443810929E12</v>
      </c>
      <c r="D1091" s="59" t="s">
        <v>89</v>
      </c>
      <c r="E1091" s="59" t="s">
        <v>214</v>
      </c>
      <c r="F1091" s="59" t="s">
        <v>63</v>
      </c>
      <c r="G1091" s="59" t="s">
        <v>147</v>
      </c>
      <c r="H1091" s="64">
        <v>100.0</v>
      </c>
      <c r="I1091" s="61">
        <v>90.0</v>
      </c>
      <c r="J1091" s="61">
        <v>0.0</v>
      </c>
      <c r="K1091" s="61">
        <v>2.0</v>
      </c>
      <c r="L1091" s="61">
        <v>0.0</v>
      </c>
      <c r="M1091" s="60"/>
      <c r="N1091" s="60"/>
      <c r="O1091" s="61">
        <v>0.0</v>
      </c>
      <c r="P1091" s="59" t="s">
        <v>91</v>
      </c>
      <c r="Q1091" s="62" t="s">
        <v>2342</v>
      </c>
      <c r="R1091" s="64">
        <v>25.0</v>
      </c>
      <c r="S1091" s="64">
        <v>15.0</v>
      </c>
      <c r="T1091" s="64">
        <v>10.0</v>
      </c>
      <c r="U1091" s="59" t="s">
        <v>2343</v>
      </c>
      <c r="V1091" s="60"/>
      <c r="W1091" s="60"/>
    </row>
    <row r="1092">
      <c r="A1092" s="61">
        <v>4357.0</v>
      </c>
      <c r="B1092" s="61">
        <v>1195.0</v>
      </c>
      <c r="C1092" s="61">
        <v>7.894443810936E12</v>
      </c>
      <c r="D1092" s="59" t="s">
        <v>89</v>
      </c>
      <c r="E1092" s="59" t="s">
        <v>139</v>
      </c>
      <c r="F1092" s="59" t="s">
        <v>63</v>
      </c>
      <c r="G1092" s="59" t="s">
        <v>147</v>
      </c>
      <c r="H1092" s="60"/>
      <c r="I1092" s="61">
        <v>150.0</v>
      </c>
      <c r="J1092" s="61">
        <v>0.0</v>
      </c>
      <c r="K1092" s="61">
        <v>1.0</v>
      </c>
      <c r="L1092" s="61">
        <v>0.0</v>
      </c>
      <c r="M1092" s="60"/>
      <c r="N1092" s="60"/>
      <c r="O1092" s="61">
        <v>0.0</v>
      </c>
      <c r="P1092" s="59" t="s">
        <v>91</v>
      </c>
      <c r="Q1092" s="62" t="s">
        <v>2344</v>
      </c>
      <c r="R1092" s="60"/>
      <c r="S1092" s="60"/>
      <c r="T1092" s="60"/>
      <c r="U1092" s="59" t="s">
        <v>2345</v>
      </c>
      <c r="V1092" s="60"/>
      <c r="W1092" s="60"/>
    </row>
    <row r="1093">
      <c r="A1093" s="61">
        <v>4361.0</v>
      </c>
      <c r="B1093" s="61">
        <v>41.0</v>
      </c>
      <c r="C1093" s="61">
        <v>7.894443810943E12</v>
      </c>
      <c r="D1093" s="59" t="s">
        <v>89</v>
      </c>
      <c r="E1093" s="59" t="s">
        <v>198</v>
      </c>
      <c r="F1093" s="59" t="s">
        <v>63</v>
      </c>
      <c r="G1093" s="61">
        <v>28.0</v>
      </c>
      <c r="H1093" s="61">
        <v>100.0</v>
      </c>
      <c r="I1093" s="61">
        <v>55.0</v>
      </c>
      <c r="J1093" s="61">
        <v>0.0</v>
      </c>
      <c r="K1093" s="61">
        <v>1.0</v>
      </c>
      <c r="L1093" s="61">
        <v>0.0</v>
      </c>
      <c r="M1093" s="60"/>
      <c r="N1093" s="60"/>
      <c r="O1093" s="61">
        <v>0.0</v>
      </c>
      <c r="P1093" s="59" t="s">
        <v>91</v>
      </c>
      <c r="Q1093" s="62" t="s">
        <v>2346</v>
      </c>
      <c r="R1093" s="61">
        <v>25.0</v>
      </c>
      <c r="S1093" s="61">
        <v>15.0</v>
      </c>
      <c r="T1093" s="61">
        <v>10.0</v>
      </c>
      <c r="U1093" s="59" t="s">
        <v>2347</v>
      </c>
      <c r="V1093" s="60"/>
      <c r="W1093" s="60"/>
    </row>
    <row r="1094">
      <c r="A1094" s="61">
        <v>4363.0</v>
      </c>
      <c r="B1094" s="61">
        <v>1069.0</v>
      </c>
      <c r="C1094" s="61">
        <v>7.89444381095E12</v>
      </c>
      <c r="D1094" s="59" t="s">
        <v>89</v>
      </c>
      <c r="E1094" s="59" t="s">
        <v>90</v>
      </c>
      <c r="F1094" s="59" t="s">
        <v>63</v>
      </c>
      <c r="G1094" s="59" t="s">
        <v>103</v>
      </c>
      <c r="H1094" s="60"/>
      <c r="I1094" s="61">
        <v>55.0</v>
      </c>
      <c r="J1094" s="61">
        <v>0.0</v>
      </c>
      <c r="K1094" s="61">
        <v>1.0</v>
      </c>
      <c r="L1094" s="61">
        <v>0.0</v>
      </c>
      <c r="M1094" s="60"/>
      <c r="N1094" s="60"/>
      <c r="O1094" s="61">
        <v>0.0</v>
      </c>
      <c r="P1094" s="59" t="s">
        <v>91</v>
      </c>
      <c r="Q1094" s="62" t="s">
        <v>2348</v>
      </c>
      <c r="R1094" s="60"/>
      <c r="S1094" s="60"/>
      <c r="T1094" s="60"/>
      <c r="U1094" s="59" t="s">
        <v>2349</v>
      </c>
      <c r="V1094" s="60"/>
      <c r="W1094" s="60"/>
    </row>
    <row r="1095">
      <c r="A1095" s="61">
        <v>4365.0</v>
      </c>
      <c r="B1095" s="61">
        <v>1199.0</v>
      </c>
      <c r="C1095" s="61">
        <v>7.894443810967E12</v>
      </c>
      <c r="D1095" s="59" t="s">
        <v>89</v>
      </c>
      <c r="E1095" s="59" t="s">
        <v>110</v>
      </c>
      <c r="F1095" s="59" t="s">
        <v>63</v>
      </c>
      <c r="G1095" s="59" t="s">
        <v>120</v>
      </c>
      <c r="H1095" s="61">
        <v>500.0</v>
      </c>
      <c r="I1095" s="61">
        <v>50.0</v>
      </c>
      <c r="J1095" s="61">
        <v>0.0</v>
      </c>
      <c r="K1095" s="61">
        <v>3.0</v>
      </c>
      <c r="L1095" s="61">
        <v>35.71</v>
      </c>
      <c r="M1095" s="60"/>
      <c r="N1095" s="60"/>
      <c r="O1095" s="61">
        <v>0.0</v>
      </c>
      <c r="P1095" s="59" t="s">
        <v>91</v>
      </c>
      <c r="Q1095" s="62" t="s">
        <v>2350</v>
      </c>
      <c r="R1095" s="61">
        <v>25.0</v>
      </c>
      <c r="S1095" s="61">
        <v>15.0</v>
      </c>
      <c r="T1095" s="61">
        <v>10.0</v>
      </c>
      <c r="U1095" s="59" t="s">
        <v>2351</v>
      </c>
      <c r="V1095" s="60"/>
      <c r="W1095" s="60"/>
    </row>
    <row r="1096">
      <c r="A1096" s="61">
        <v>4367.0</v>
      </c>
      <c r="B1096" s="61">
        <v>351.0</v>
      </c>
      <c r="C1096" s="61">
        <v>7.894443810974E12</v>
      </c>
      <c r="D1096" s="59" t="s">
        <v>89</v>
      </c>
      <c r="E1096" s="59" t="s">
        <v>277</v>
      </c>
      <c r="F1096" s="59" t="s">
        <v>63</v>
      </c>
      <c r="G1096" s="61">
        <v>22.0</v>
      </c>
      <c r="H1096" s="60"/>
      <c r="I1096" s="61">
        <v>55.0</v>
      </c>
      <c r="J1096" s="61">
        <v>0.0</v>
      </c>
      <c r="K1096" s="61">
        <v>1.0</v>
      </c>
      <c r="L1096" s="61">
        <v>0.0</v>
      </c>
      <c r="M1096" s="60"/>
      <c r="N1096" s="60"/>
      <c r="O1096" s="61">
        <v>0.0</v>
      </c>
      <c r="P1096" s="59" t="s">
        <v>91</v>
      </c>
      <c r="Q1096" s="62" t="s">
        <v>2352</v>
      </c>
      <c r="R1096" s="60"/>
      <c r="S1096" s="60"/>
      <c r="T1096" s="60"/>
      <c r="U1096" s="59" t="s">
        <v>2353</v>
      </c>
      <c r="V1096" s="60"/>
      <c r="W1096" s="60"/>
    </row>
    <row r="1097">
      <c r="A1097" s="61">
        <v>4371.0</v>
      </c>
      <c r="B1097" s="61">
        <v>1201.0</v>
      </c>
      <c r="C1097" s="61">
        <v>7.894443810981E12</v>
      </c>
      <c r="D1097" s="59" t="s">
        <v>89</v>
      </c>
      <c r="E1097" s="59" t="s">
        <v>144</v>
      </c>
      <c r="F1097" s="59"/>
      <c r="G1097" s="59"/>
      <c r="H1097" s="59"/>
      <c r="I1097" s="61">
        <v>40.0</v>
      </c>
      <c r="J1097" s="61">
        <v>0.0</v>
      </c>
      <c r="K1097" s="61">
        <v>1.0</v>
      </c>
      <c r="L1097" s="61">
        <v>0.0</v>
      </c>
      <c r="M1097" s="60"/>
      <c r="N1097" s="60"/>
      <c r="O1097" s="61">
        <v>0.0</v>
      </c>
      <c r="P1097" s="59" t="s">
        <v>91</v>
      </c>
      <c r="Q1097" s="62" t="s">
        <v>2354</v>
      </c>
      <c r="R1097" s="59"/>
      <c r="S1097" s="59"/>
      <c r="T1097" s="59"/>
      <c r="U1097" s="59" t="s">
        <v>2355</v>
      </c>
      <c r="V1097" s="60"/>
      <c r="W1097" s="60"/>
    </row>
    <row r="1098">
      <c r="A1098" s="61">
        <v>4373.0</v>
      </c>
      <c r="B1098" s="61">
        <v>1203.0</v>
      </c>
      <c r="C1098" s="61">
        <v>7.894443810998E12</v>
      </c>
      <c r="D1098" s="59" t="s">
        <v>89</v>
      </c>
      <c r="E1098" s="59" t="s">
        <v>172</v>
      </c>
      <c r="F1098" s="59"/>
      <c r="G1098" s="59"/>
      <c r="H1098" s="60"/>
      <c r="I1098" s="61">
        <v>45.0</v>
      </c>
      <c r="J1098" s="61">
        <v>1.0</v>
      </c>
      <c r="K1098" s="61">
        <v>7.0</v>
      </c>
      <c r="L1098" s="61">
        <v>0.0</v>
      </c>
      <c r="M1098" s="60"/>
      <c r="N1098" s="60"/>
      <c r="O1098" s="61">
        <v>0.0</v>
      </c>
      <c r="P1098" s="59" t="s">
        <v>91</v>
      </c>
      <c r="Q1098" s="62" t="s">
        <v>2356</v>
      </c>
      <c r="R1098" s="60"/>
      <c r="S1098" s="60"/>
      <c r="T1098" s="60"/>
      <c r="U1098" s="59" t="s">
        <v>2357</v>
      </c>
      <c r="V1098" s="60"/>
      <c r="W1098" s="60"/>
    </row>
    <row r="1099">
      <c r="A1099" s="61">
        <v>4375.0</v>
      </c>
      <c r="B1099" s="61">
        <v>245.0</v>
      </c>
      <c r="C1099" s="61">
        <v>7.894443811001E12</v>
      </c>
      <c r="D1099" s="59" t="s">
        <v>89</v>
      </c>
      <c r="E1099" s="59" t="s">
        <v>110</v>
      </c>
      <c r="F1099" s="60" t="s">
        <v>63</v>
      </c>
      <c r="G1099" s="64">
        <v>22.0</v>
      </c>
      <c r="H1099" s="64">
        <v>100.0</v>
      </c>
      <c r="I1099" s="61">
        <v>60.0</v>
      </c>
      <c r="J1099" s="61">
        <v>0.0</v>
      </c>
      <c r="K1099" s="61">
        <v>2.0</v>
      </c>
      <c r="L1099" s="61">
        <v>30.75</v>
      </c>
      <c r="M1099" s="60"/>
      <c r="N1099" s="60"/>
      <c r="O1099" s="61">
        <v>0.0</v>
      </c>
      <c r="P1099" s="59" t="s">
        <v>91</v>
      </c>
      <c r="Q1099" s="62" t="s">
        <v>2358</v>
      </c>
      <c r="R1099" s="64">
        <v>25.0</v>
      </c>
      <c r="S1099" s="64">
        <v>15.0</v>
      </c>
      <c r="T1099" s="64">
        <v>10.0</v>
      </c>
      <c r="U1099" s="59" t="s">
        <v>2359</v>
      </c>
      <c r="V1099" s="60"/>
      <c r="W1099" s="60"/>
    </row>
    <row r="1100">
      <c r="A1100" s="61">
        <v>4377.0</v>
      </c>
      <c r="B1100" s="61">
        <v>1205.0</v>
      </c>
      <c r="C1100" s="61">
        <v>7.894443811018E12</v>
      </c>
      <c r="D1100" s="59" t="s">
        <v>89</v>
      </c>
      <c r="E1100" s="59" t="s">
        <v>96</v>
      </c>
      <c r="F1100" s="60" t="s">
        <v>63</v>
      </c>
      <c r="G1100" s="64">
        <v>37.0</v>
      </c>
      <c r="H1100" s="64">
        <v>100.0</v>
      </c>
      <c r="I1100" s="61">
        <v>85.0</v>
      </c>
      <c r="J1100" s="61">
        <v>0.0</v>
      </c>
      <c r="K1100" s="61">
        <v>1.0</v>
      </c>
      <c r="L1100" s="61">
        <v>0.0</v>
      </c>
      <c r="M1100" s="60"/>
      <c r="N1100" s="60"/>
      <c r="O1100" s="61">
        <v>0.0</v>
      </c>
      <c r="P1100" s="59" t="s">
        <v>91</v>
      </c>
      <c r="Q1100" s="62" t="s">
        <v>2360</v>
      </c>
      <c r="R1100" s="64">
        <v>25.0</v>
      </c>
      <c r="S1100" s="64">
        <v>15.0</v>
      </c>
      <c r="T1100" s="64">
        <v>10.0</v>
      </c>
      <c r="U1100" s="59" t="s">
        <v>2361</v>
      </c>
      <c r="V1100" s="60"/>
      <c r="W1100" s="60"/>
    </row>
    <row r="1101">
      <c r="A1101" s="61">
        <v>4385.0</v>
      </c>
      <c r="B1101" s="61">
        <v>102.0</v>
      </c>
      <c r="C1101" s="61">
        <v>7.894443811025E12</v>
      </c>
      <c r="D1101" s="59" t="s">
        <v>89</v>
      </c>
      <c r="E1101" s="59" t="s">
        <v>96</v>
      </c>
      <c r="F1101" s="59" t="s">
        <v>63</v>
      </c>
      <c r="G1101" s="59" t="s">
        <v>103</v>
      </c>
      <c r="H1101" s="61">
        <v>100.0</v>
      </c>
      <c r="I1101" s="61">
        <v>65.0</v>
      </c>
      <c r="J1101" s="61">
        <v>0.0</v>
      </c>
      <c r="K1101" s="61">
        <v>2.0</v>
      </c>
      <c r="L1101" s="61">
        <v>35.0</v>
      </c>
      <c r="M1101" s="60"/>
      <c r="N1101" s="60"/>
      <c r="O1101" s="61">
        <v>0.0</v>
      </c>
      <c r="P1101" s="59" t="s">
        <v>2362</v>
      </c>
      <c r="Q1101" s="62" t="s">
        <v>2363</v>
      </c>
      <c r="R1101" s="61">
        <v>25.0</v>
      </c>
      <c r="S1101" s="61">
        <v>15.0</v>
      </c>
      <c r="T1101" s="61">
        <v>10.0</v>
      </c>
      <c r="U1101" s="59" t="s">
        <v>2364</v>
      </c>
      <c r="V1101" s="60"/>
      <c r="W1101" s="60"/>
    </row>
    <row r="1102">
      <c r="A1102" s="61">
        <v>4387.0</v>
      </c>
      <c r="B1102" s="61">
        <v>1207.0</v>
      </c>
      <c r="C1102" s="61">
        <v>7.894443811032E12</v>
      </c>
      <c r="D1102" s="59" t="s">
        <v>89</v>
      </c>
      <c r="E1102" s="59" t="s">
        <v>90</v>
      </c>
      <c r="F1102" s="59" t="s">
        <v>63</v>
      </c>
      <c r="G1102" s="59" t="s">
        <v>970</v>
      </c>
      <c r="H1102" s="61">
        <v>100.0</v>
      </c>
      <c r="I1102" s="61">
        <v>70.0</v>
      </c>
      <c r="J1102" s="61">
        <v>0.0</v>
      </c>
      <c r="K1102" s="61">
        <v>1.0</v>
      </c>
      <c r="L1102" s="61">
        <v>0.0</v>
      </c>
      <c r="M1102" s="60"/>
      <c r="N1102" s="60"/>
      <c r="O1102" s="61">
        <v>0.0</v>
      </c>
      <c r="P1102" s="59" t="s">
        <v>91</v>
      </c>
      <c r="Q1102" s="62" t="s">
        <v>2365</v>
      </c>
      <c r="R1102" s="61">
        <v>25.0</v>
      </c>
      <c r="S1102" s="61">
        <v>15.0</v>
      </c>
      <c r="T1102" s="61">
        <v>10.0</v>
      </c>
      <c r="U1102" s="59" t="s">
        <v>2366</v>
      </c>
      <c r="V1102" s="60"/>
      <c r="W1102" s="60"/>
    </row>
    <row r="1103">
      <c r="A1103" s="61">
        <v>4389.0</v>
      </c>
      <c r="B1103" s="61">
        <v>931.0</v>
      </c>
      <c r="C1103" s="61">
        <v>7.894443811049E12</v>
      </c>
      <c r="D1103" s="59" t="s">
        <v>89</v>
      </c>
      <c r="E1103" s="59" t="s">
        <v>106</v>
      </c>
      <c r="F1103" s="59" t="s">
        <v>63</v>
      </c>
      <c r="G1103" s="59" t="s">
        <v>970</v>
      </c>
      <c r="H1103" s="61">
        <v>100.0</v>
      </c>
      <c r="I1103" s="61">
        <v>80.0</v>
      </c>
      <c r="J1103" s="61">
        <v>0.0</v>
      </c>
      <c r="K1103" s="61">
        <v>1.0</v>
      </c>
      <c r="L1103" s="61">
        <v>0.0</v>
      </c>
      <c r="M1103" s="60"/>
      <c r="N1103" s="60"/>
      <c r="O1103" s="61">
        <v>0.0</v>
      </c>
      <c r="P1103" s="59" t="s">
        <v>91</v>
      </c>
      <c r="Q1103" s="62" t="s">
        <v>2367</v>
      </c>
      <c r="R1103" s="61">
        <v>25.0</v>
      </c>
      <c r="S1103" s="61">
        <v>15.0</v>
      </c>
      <c r="T1103" s="61">
        <v>10.0</v>
      </c>
      <c r="U1103" s="59" t="s">
        <v>2368</v>
      </c>
      <c r="V1103" s="60"/>
      <c r="W1103" s="60"/>
    </row>
    <row r="1104">
      <c r="A1104" s="61">
        <v>4391.0</v>
      </c>
      <c r="B1104" s="61">
        <v>931.0</v>
      </c>
      <c r="C1104" s="61">
        <v>7.894443811056E12</v>
      </c>
      <c r="D1104" s="59" t="s">
        <v>89</v>
      </c>
      <c r="E1104" s="59" t="s">
        <v>102</v>
      </c>
      <c r="F1104" s="59" t="s">
        <v>63</v>
      </c>
      <c r="G1104" s="59" t="s">
        <v>970</v>
      </c>
      <c r="H1104" s="61">
        <v>100.0</v>
      </c>
      <c r="I1104" s="61">
        <v>80.0</v>
      </c>
      <c r="J1104" s="61">
        <v>0.0</v>
      </c>
      <c r="K1104" s="61">
        <v>2.0</v>
      </c>
      <c r="L1104" s="61">
        <v>0.0</v>
      </c>
      <c r="M1104" s="60"/>
      <c r="N1104" s="60"/>
      <c r="O1104" s="61">
        <v>0.0</v>
      </c>
      <c r="P1104" s="59" t="s">
        <v>91</v>
      </c>
      <c r="Q1104" s="62" t="s">
        <v>2369</v>
      </c>
      <c r="R1104" s="61">
        <v>25.0</v>
      </c>
      <c r="S1104" s="61">
        <v>15.0</v>
      </c>
      <c r="T1104" s="61">
        <v>10.0</v>
      </c>
      <c r="U1104" s="59" t="s">
        <v>2370</v>
      </c>
      <c r="V1104" s="60"/>
      <c r="W1104" s="60"/>
    </row>
    <row r="1105">
      <c r="A1105" s="61">
        <v>4393.0</v>
      </c>
      <c r="B1105" s="61">
        <v>847.0</v>
      </c>
      <c r="C1105" s="61">
        <v>7.894443811063E12</v>
      </c>
      <c r="D1105" s="59" t="s">
        <v>89</v>
      </c>
      <c r="E1105" s="59" t="s">
        <v>214</v>
      </c>
      <c r="F1105" s="59" t="s">
        <v>63</v>
      </c>
      <c r="G1105" s="61">
        <v>41.0</v>
      </c>
      <c r="H1105" s="59"/>
      <c r="I1105" s="61">
        <v>90.0</v>
      </c>
      <c r="J1105" s="61">
        <v>6.0</v>
      </c>
      <c r="K1105" s="61">
        <v>11.0</v>
      </c>
      <c r="L1105" s="61">
        <v>0.0</v>
      </c>
      <c r="M1105" s="60"/>
      <c r="N1105" s="60"/>
      <c r="O1105" s="61">
        <v>0.0</v>
      </c>
      <c r="P1105" s="59" t="s">
        <v>2371</v>
      </c>
      <c r="Q1105" s="62" t="s">
        <v>2372</v>
      </c>
      <c r="R1105" s="59"/>
      <c r="S1105" s="59"/>
      <c r="T1105" s="59"/>
      <c r="U1105" s="59" t="s">
        <v>2373</v>
      </c>
      <c r="V1105" s="60"/>
      <c r="W1105" s="60"/>
    </row>
    <row r="1106">
      <c r="A1106" s="61">
        <v>4395.0</v>
      </c>
      <c r="B1106" s="61">
        <v>84.0</v>
      </c>
      <c r="C1106" s="61">
        <v>7.89444381107E12</v>
      </c>
      <c r="D1106" s="59" t="s">
        <v>89</v>
      </c>
      <c r="E1106" s="59" t="s">
        <v>172</v>
      </c>
      <c r="F1106" s="59" t="s">
        <v>63</v>
      </c>
      <c r="G1106" s="59" t="s">
        <v>113</v>
      </c>
      <c r="H1106" s="59"/>
      <c r="I1106" s="61">
        <v>50.0</v>
      </c>
      <c r="J1106" s="61">
        <v>0.0</v>
      </c>
      <c r="K1106" s="61">
        <v>1.0</v>
      </c>
      <c r="L1106" s="61">
        <v>0.0</v>
      </c>
      <c r="M1106" s="60"/>
      <c r="N1106" s="60"/>
      <c r="O1106" s="61">
        <v>0.0</v>
      </c>
      <c r="P1106" s="59" t="s">
        <v>91</v>
      </c>
      <c r="Q1106" s="62" t="s">
        <v>2374</v>
      </c>
      <c r="R1106" s="59"/>
      <c r="S1106" s="59"/>
      <c r="T1106" s="59"/>
      <c r="U1106" s="59" t="s">
        <v>2375</v>
      </c>
      <c r="V1106" s="60"/>
      <c r="W1106" s="60"/>
    </row>
    <row r="1107">
      <c r="A1107" s="61">
        <v>4397.0</v>
      </c>
      <c r="B1107" s="61">
        <v>53.0</v>
      </c>
      <c r="C1107" s="61">
        <v>7.894443811087E12</v>
      </c>
      <c r="D1107" s="59" t="s">
        <v>89</v>
      </c>
      <c r="E1107" s="59" t="s">
        <v>277</v>
      </c>
      <c r="F1107" s="59" t="s">
        <v>63</v>
      </c>
      <c r="G1107" s="59" t="s">
        <v>113</v>
      </c>
      <c r="H1107" s="64">
        <v>100.0</v>
      </c>
      <c r="I1107" s="61">
        <v>40.0</v>
      </c>
      <c r="J1107" s="61">
        <v>0.0</v>
      </c>
      <c r="K1107" s="61">
        <v>3.0</v>
      </c>
      <c r="L1107" s="61">
        <v>34.0</v>
      </c>
      <c r="M1107" s="60"/>
      <c r="N1107" s="60"/>
      <c r="O1107" s="61">
        <v>0.0</v>
      </c>
      <c r="P1107" s="59" t="s">
        <v>91</v>
      </c>
      <c r="Q1107" s="62" t="s">
        <v>2376</v>
      </c>
      <c r="R1107" s="64">
        <v>25.0</v>
      </c>
      <c r="S1107" s="64">
        <v>15.0</v>
      </c>
      <c r="T1107" s="64">
        <v>10.0</v>
      </c>
      <c r="U1107" s="59" t="s">
        <v>2377</v>
      </c>
      <c r="V1107" s="60"/>
      <c r="W1107" s="60"/>
    </row>
    <row r="1108">
      <c r="A1108" s="61">
        <v>4399.0</v>
      </c>
      <c r="B1108" s="61">
        <v>543.0</v>
      </c>
      <c r="C1108" s="61">
        <v>7.894443811094E12</v>
      </c>
      <c r="D1108" s="59" t="s">
        <v>89</v>
      </c>
      <c r="E1108" s="59" t="s">
        <v>277</v>
      </c>
      <c r="F1108" s="59" t="s">
        <v>63</v>
      </c>
      <c r="G1108" s="61">
        <v>19.0</v>
      </c>
      <c r="H1108" s="60"/>
      <c r="I1108" s="61">
        <v>50.0</v>
      </c>
      <c r="J1108" s="61">
        <v>0.0</v>
      </c>
      <c r="K1108" s="61">
        <v>2.0</v>
      </c>
      <c r="L1108" s="61">
        <v>0.0</v>
      </c>
      <c r="M1108" s="60"/>
      <c r="N1108" s="60"/>
      <c r="O1108" s="61">
        <v>0.0</v>
      </c>
      <c r="P1108" s="59" t="s">
        <v>2378</v>
      </c>
      <c r="Q1108" s="62" t="s">
        <v>2379</v>
      </c>
      <c r="R1108" s="60"/>
      <c r="S1108" s="60"/>
      <c r="T1108" s="60"/>
      <c r="U1108" s="59" t="s">
        <v>2380</v>
      </c>
      <c r="V1108" s="60"/>
      <c r="W1108" s="60"/>
    </row>
    <row r="1109">
      <c r="A1109" s="61">
        <v>4401.0</v>
      </c>
      <c r="B1109" s="61">
        <v>157.0</v>
      </c>
      <c r="C1109" s="61">
        <v>7.8944438111E12</v>
      </c>
      <c r="D1109" s="59" t="s">
        <v>89</v>
      </c>
      <c r="E1109" s="59" t="s">
        <v>198</v>
      </c>
      <c r="F1109" s="59" t="s">
        <v>63</v>
      </c>
      <c r="G1109" s="61">
        <v>19.0</v>
      </c>
      <c r="H1109" s="61">
        <v>100.0</v>
      </c>
      <c r="I1109" s="61">
        <v>55.0</v>
      </c>
      <c r="J1109" s="61">
        <v>0.0</v>
      </c>
      <c r="K1109" s="61">
        <v>1.0</v>
      </c>
      <c r="L1109" s="61">
        <v>0.0</v>
      </c>
      <c r="M1109" s="60"/>
      <c r="N1109" s="60"/>
      <c r="O1109" s="61">
        <v>0.0</v>
      </c>
      <c r="P1109" s="59" t="s">
        <v>91</v>
      </c>
      <c r="Q1109" s="62" t="s">
        <v>2381</v>
      </c>
      <c r="R1109" s="61">
        <v>25.0</v>
      </c>
      <c r="S1109" s="61">
        <v>15.0</v>
      </c>
      <c r="T1109" s="61">
        <v>10.0</v>
      </c>
      <c r="U1109" s="59" t="s">
        <v>2382</v>
      </c>
      <c r="V1109" s="60"/>
      <c r="W1109" s="60"/>
    </row>
    <row r="1110">
      <c r="A1110" s="61">
        <v>4403.0</v>
      </c>
      <c r="B1110" s="61">
        <v>265.0</v>
      </c>
      <c r="C1110" s="61">
        <v>7.894443811117E12</v>
      </c>
      <c r="D1110" s="59" t="s">
        <v>89</v>
      </c>
      <c r="E1110" s="59" t="s">
        <v>96</v>
      </c>
      <c r="F1110" s="59" t="s">
        <v>63</v>
      </c>
      <c r="G1110" s="59" t="s">
        <v>120</v>
      </c>
      <c r="H1110" s="60"/>
      <c r="I1110" s="61">
        <v>50.0</v>
      </c>
      <c r="J1110" s="61">
        <v>0.0</v>
      </c>
      <c r="K1110" s="61">
        <v>2.0</v>
      </c>
      <c r="L1110" s="61">
        <v>36.8</v>
      </c>
      <c r="M1110" s="60"/>
      <c r="N1110" s="60"/>
      <c r="O1110" s="61">
        <v>0.0</v>
      </c>
      <c r="P1110" s="59" t="s">
        <v>91</v>
      </c>
      <c r="Q1110" s="62" t="s">
        <v>2383</v>
      </c>
      <c r="R1110" s="60"/>
      <c r="S1110" s="60"/>
      <c r="T1110" s="60"/>
      <c r="U1110" s="59" t="s">
        <v>2384</v>
      </c>
      <c r="V1110" s="60"/>
      <c r="W1110" s="60"/>
    </row>
    <row r="1111">
      <c r="A1111" s="61">
        <v>4407.0</v>
      </c>
      <c r="B1111" s="61">
        <v>51.0</v>
      </c>
      <c r="C1111" s="61">
        <v>7.894443811124E12</v>
      </c>
      <c r="D1111" s="59" t="s">
        <v>89</v>
      </c>
      <c r="E1111" s="59" t="s">
        <v>198</v>
      </c>
      <c r="F1111" s="59" t="s">
        <v>63</v>
      </c>
      <c r="G1111" s="59" t="s">
        <v>107</v>
      </c>
      <c r="H1111" s="61">
        <v>100.0</v>
      </c>
      <c r="I1111" s="61">
        <v>65.0</v>
      </c>
      <c r="J1111" s="61">
        <v>-1.0</v>
      </c>
      <c r="K1111" s="61">
        <v>7.0</v>
      </c>
      <c r="L1111" s="61">
        <v>33.67</v>
      </c>
      <c r="M1111" s="60"/>
      <c r="N1111" s="60"/>
      <c r="O1111" s="61">
        <v>0.0</v>
      </c>
      <c r="P1111" s="59" t="s">
        <v>1182</v>
      </c>
      <c r="Q1111" s="62" t="s">
        <v>2385</v>
      </c>
      <c r="R1111" s="61">
        <v>25.0</v>
      </c>
      <c r="S1111" s="61">
        <v>15.0</v>
      </c>
      <c r="T1111" s="61">
        <v>10.0</v>
      </c>
      <c r="U1111" s="59" t="s">
        <v>2386</v>
      </c>
      <c r="V1111" s="60"/>
      <c r="W1111" s="60"/>
    </row>
    <row r="1112">
      <c r="A1112" s="61">
        <v>4415.0</v>
      </c>
      <c r="B1112" s="61">
        <v>935.0</v>
      </c>
      <c r="C1112" s="61">
        <v>7.894443811131E12</v>
      </c>
      <c r="D1112" s="59" t="s">
        <v>89</v>
      </c>
      <c r="E1112" s="59" t="s">
        <v>106</v>
      </c>
      <c r="F1112" s="59" t="s">
        <v>63</v>
      </c>
      <c r="G1112" s="61">
        <v>25.0</v>
      </c>
      <c r="H1112" s="60"/>
      <c r="I1112" s="61">
        <v>100.0</v>
      </c>
      <c r="J1112" s="61">
        <v>0.0</v>
      </c>
      <c r="K1112" s="61">
        <v>2.0</v>
      </c>
      <c r="L1112" s="61">
        <v>65.0</v>
      </c>
      <c r="M1112" s="60"/>
      <c r="N1112" s="60"/>
      <c r="O1112" s="61">
        <v>0.0</v>
      </c>
      <c r="P1112" s="59" t="s">
        <v>91</v>
      </c>
      <c r="Q1112" s="62" t="s">
        <v>2387</v>
      </c>
      <c r="R1112" s="60"/>
      <c r="S1112" s="60"/>
      <c r="T1112" s="60"/>
      <c r="U1112" s="59" t="s">
        <v>2388</v>
      </c>
      <c r="V1112" s="60"/>
      <c r="W1112" s="60"/>
    </row>
    <row r="1113">
      <c r="A1113" s="61">
        <v>4417.0</v>
      </c>
      <c r="B1113" s="61">
        <v>935.0</v>
      </c>
      <c r="C1113" s="61">
        <v>7.894443811148E12</v>
      </c>
      <c r="D1113" s="59" t="s">
        <v>89</v>
      </c>
      <c r="E1113" s="59" t="s">
        <v>106</v>
      </c>
      <c r="F1113" s="59" t="s">
        <v>63</v>
      </c>
      <c r="G1113" s="59" t="s">
        <v>120</v>
      </c>
      <c r="H1113" s="59"/>
      <c r="I1113" s="61">
        <v>100.0</v>
      </c>
      <c r="J1113" s="61">
        <v>0.0</v>
      </c>
      <c r="K1113" s="61">
        <v>1.0</v>
      </c>
      <c r="L1113" s="61">
        <v>65.0</v>
      </c>
      <c r="M1113" s="60"/>
      <c r="N1113" s="60"/>
      <c r="O1113" s="61">
        <v>0.0</v>
      </c>
      <c r="P1113" s="59" t="s">
        <v>91</v>
      </c>
      <c r="Q1113" s="62" t="s">
        <v>2389</v>
      </c>
      <c r="R1113" s="59"/>
      <c r="S1113" s="59"/>
      <c r="T1113" s="59"/>
      <c r="U1113" s="59" t="s">
        <v>2390</v>
      </c>
      <c r="V1113" s="60"/>
      <c r="W1113" s="60"/>
    </row>
    <row r="1114">
      <c r="A1114" s="61">
        <v>4419.0</v>
      </c>
      <c r="B1114" s="61">
        <v>961.0</v>
      </c>
      <c r="C1114" s="61">
        <v>7.894443811155E12</v>
      </c>
      <c r="D1114" s="59" t="s">
        <v>89</v>
      </c>
      <c r="E1114" s="59" t="s">
        <v>166</v>
      </c>
      <c r="F1114" s="59" t="s">
        <v>63</v>
      </c>
      <c r="G1114" s="61">
        <v>37.0</v>
      </c>
      <c r="H1114" s="64">
        <v>100.0</v>
      </c>
      <c r="I1114" s="61">
        <v>100.0</v>
      </c>
      <c r="J1114" s="61">
        <v>0.0</v>
      </c>
      <c r="K1114" s="61">
        <v>5.0</v>
      </c>
      <c r="L1114" s="61">
        <v>71.0</v>
      </c>
      <c r="M1114" s="60"/>
      <c r="N1114" s="60"/>
      <c r="O1114" s="61">
        <v>0.0</v>
      </c>
      <c r="P1114" s="59" t="s">
        <v>91</v>
      </c>
      <c r="Q1114" s="62" t="s">
        <v>2391</v>
      </c>
      <c r="R1114" s="64">
        <v>25.0</v>
      </c>
      <c r="S1114" s="64">
        <v>15.0</v>
      </c>
      <c r="T1114" s="64">
        <v>10.0</v>
      </c>
      <c r="U1114" s="59" t="s">
        <v>2392</v>
      </c>
      <c r="V1114" s="60"/>
      <c r="W1114" s="60"/>
    </row>
    <row r="1115">
      <c r="A1115" s="61">
        <v>4421.0</v>
      </c>
      <c r="B1115" s="61">
        <v>1127.0</v>
      </c>
      <c r="C1115" s="61">
        <v>7.894443811162E12</v>
      </c>
      <c r="D1115" s="59" t="s">
        <v>89</v>
      </c>
      <c r="E1115" s="59" t="s">
        <v>102</v>
      </c>
      <c r="F1115" s="59" t="s">
        <v>63</v>
      </c>
      <c r="G1115" s="61">
        <v>38.0</v>
      </c>
      <c r="H1115" s="60"/>
      <c r="I1115" s="61">
        <v>75.0</v>
      </c>
      <c r="J1115" s="61">
        <v>0.0</v>
      </c>
      <c r="K1115" s="61">
        <v>2.0</v>
      </c>
      <c r="L1115" s="61">
        <v>0.0</v>
      </c>
      <c r="M1115" s="60"/>
      <c r="N1115" s="60"/>
      <c r="O1115" s="61">
        <v>0.0</v>
      </c>
      <c r="P1115" s="59" t="s">
        <v>91</v>
      </c>
      <c r="Q1115" s="62" t="s">
        <v>2393</v>
      </c>
      <c r="R1115" s="60"/>
      <c r="S1115" s="60"/>
      <c r="T1115" s="60"/>
      <c r="U1115" s="59" t="s">
        <v>2394</v>
      </c>
      <c r="V1115" s="60"/>
      <c r="W1115" s="60"/>
    </row>
    <row r="1116">
      <c r="A1116" s="61">
        <v>4427.0</v>
      </c>
      <c r="B1116" s="61">
        <v>77.0</v>
      </c>
      <c r="C1116" s="61">
        <v>7.894443811179E12</v>
      </c>
      <c r="D1116" s="59" t="s">
        <v>89</v>
      </c>
      <c r="E1116" s="59" t="s">
        <v>211</v>
      </c>
      <c r="F1116" s="59" t="s">
        <v>63</v>
      </c>
      <c r="G1116" s="59" t="s">
        <v>120</v>
      </c>
      <c r="H1116" s="59"/>
      <c r="I1116" s="61">
        <v>60.0</v>
      </c>
      <c r="J1116" s="61">
        <v>0.0</v>
      </c>
      <c r="K1116" s="61">
        <v>2.0</v>
      </c>
      <c r="L1116" s="61">
        <v>32.86</v>
      </c>
      <c r="M1116" s="60"/>
      <c r="N1116" s="60"/>
      <c r="O1116" s="61">
        <v>0.0</v>
      </c>
      <c r="P1116" s="59" t="s">
        <v>91</v>
      </c>
      <c r="Q1116" s="62" t="s">
        <v>2395</v>
      </c>
      <c r="R1116" s="59"/>
      <c r="S1116" s="59"/>
      <c r="T1116" s="59"/>
      <c r="U1116" s="59" t="s">
        <v>2396</v>
      </c>
      <c r="V1116" s="60"/>
      <c r="W1116" s="60"/>
    </row>
    <row r="1117">
      <c r="A1117" s="61">
        <v>4429.0</v>
      </c>
      <c r="B1117" s="61">
        <v>253.0</v>
      </c>
      <c r="C1117" s="61">
        <v>7.894443811186E12</v>
      </c>
      <c r="D1117" s="59" t="s">
        <v>89</v>
      </c>
      <c r="E1117" s="59" t="s">
        <v>277</v>
      </c>
      <c r="F1117" s="59" t="s">
        <v>63</v>
      </c>
      <c r="G1117" s="61">
        <v>25.0</v>
      </c>
      <c r="H1117" s="60"/>
      <c r="I1117" s="61">
        <v>55.0</v>
      </c>
      <c r="J1117" s="61">
        <v>0.0</v>
      </c>
      <c r="K1117" s="61">
        <v>2.0</v>
      </c>
      <c r="L1117" s="61">
        <v>30.0</v>
      </c>
      <c r="M1117" s="60"/>
      <c r="N1117" s="60"/>
      <c r="O1117" s="61">
        <v>0.0</v>
      </c>
      <c r="P1117" s="59" t="s">
        <v>91</v>
      </c>
      <c r="Q1117" s="62" t="s">
        <v>2397</v>
      </c>
      <c r="R1117" s="60"/>
      <c r="S1117" s="60"/>
      <c r="T1117" s="60"/>
      <c r="U1117" s="59" t="s">
        <v>2398</v>
      </c>
      <c r="V1117" s="60"/>
      <c r="W1117" s="60"/>
    </row>
    <row r="1118">
      <c r="A1118" s="61">
        <v>4431.0</v>
      </c>
      <c r="B1118" s="61">
        <v>265.0</v>
      </c>
      <c r="C1118" s="61">
        <v>7.894443811193E12</v>
      </c>
      <c r="D1118" s="59" t="s">
        <v>89</v>
      </c>
      <c r="E1118" s="59" t="s">
        <v>144</v>
      </c>
      <c r="F1118" s="59" t="s">
        <v>63</v>
      </c>
      <c r="G1118" s="61">
        <v>25.0</v>
      </c>
      <c r="H1118" s="60"/>
      <c r="I1118" s="61">
        <v>55.0</v>
      </c>
      <c r="J1118" s="61">
        <v>0.0</v>
      </c>
      <c r="K1118" s="61">
        <v>1.0</v>
      </c>
      <c r="L1118" s="61">
        <v>36.8</v>
      </c>
      <c r="M1118" s="60"/>
      <c r="N1118" s="60"/>
      <c r="O1118" s="61">
        <v>0.0</v>
      </c>
      <c r="P1118" s="59" t="s">
        <v>91</v>
      </c>
      <c r="Q1118" s="62" t="s">
        <v>2399</v>
      </c>
      <c r="R1118" s="60"/>
      <c r="S1118" s="60"/>
      <c r="T1118" s="60"/>
      <c r="U1118" s="59" t="s">
        <v>2400</v>
      </c>
      <c r="V1118" s="60"/>
      <c r="W1118" s="60"/>
    </row>
    <row r="1119">
      <c r="A1119" s="61">
        <v>4433.0</v>
      </c>
      <c r="B1119" s="61">
        <v>477.0</v>
      </c>
      <c r="C1119" s="61">
        <v>7.894443811209E12</v>
      </c>
      <c r="D1119" s="59" t="s">
        <v>89</v>
      </c>
      <c r="E1119" s="59" t="s">
        <v>139</v>
      </c>
      <c r="F1119" s="59" t="s">
        <v>63</v>
      </c>
      <c r="G1119" s="59" t="s">
        <v>107</v>
      </c>
      <c r="H1119" s="64">
        <v>100.0</v>
      </c>
      <c r="I1119" s="61">
        <v>55.0</v>
      </c>
      <c r="J1119" s="61">
        <v>0.0</v>
      </c>
      <c r="K1119" s="61">
        <v>1.0</v>
      </c>
      <c r="L1119" s="61">
        <v>0.0</v>
      </c>
      <c r="M1119" s="60"/>
      <c r="N1119" s="60"/>
      <c r="O1119" s="61">
        <v>0.0</v>
      </c>
      <c r="P1119" s="59" t="s">
        <v>91</v>
      </c>
      <c r="Q1119" s="62" t="s">
        <v>2401</v>
      </c>
      <c r="R1119" s="64">
        <v>25.0</v>
      </c>
      <c r="S1119" s="64">
        <v>15.0</v>
      </c>
      <c r="T1119" s="64">
        <v>10.0</v>
      </c>
      <c r="U1119" s="59" t="s">
        <v>2402</v>
      </c>
      <c r="V1119" s="60"/>
      <c r="W1119" s="60"/>
    </row>
    <row r="1120">
      <c r="A1120" s="61">
        <v>4435.0</v>
      </c>
      <c r="B1120" s="61">
        <v>1017.0</v>
      </c>
      <c r="C1120" s="61">
        <v>7.894443811216E12</v>
      </c>
      <c r="D1120" s="59" t="s">
        <v>89</v>
      </c>
      <c r="E1120" s="59" t="s">
        <v>106</v>
      </c>
      <c r="F1120" s="59" t="s">
        <v>63</v>
      </c>
      <c r="G1120" s="61">
        <v>28.0</v>
      </c>
      <c r="H1120" s="64">
        <v>100.0</v>
      </c>
      <c r="I1120" s="61">
        <v>55.0</v>
      </c>
      <c r="J1120" s="61">
        <v>0.0</v>
      </c>
      <c r="K1120" s="61">
        <v>1.0</v>
      </c>
      <c r="L1120" s="61">
        <v>0.0</v>
      </c>
      <c r="M1120" s="60"/>
      <c r="N1120" s="60"/>
      <c r="O1120" s="61">
        <v>0.0</v>
      </c>
      <c r="P1120" s="59" t="s">
        <v>91</v>
      </c>
      <c r="Q1120" s="62" t="s">
        <v>2403</v>
      </c>
      <c r="R1120" s="64">
        <v>25.0</v>
      </c>
      <c r="S1120" s="64">
        <v>15.0</v>
      </c>
      <c r="T1120" s="64">
        <v>10.0</v>
      </c>
      <c r="U1120" s="59" t="s">
        <v>2404</v>
      </c>
      <c r="V1120" s="60"/>
      <c r="W1120" s="60"/>
    </row>
    <row r="1121">
      <c r="A1121" s="61">
        <v>4437.0</v>
      </c>
      <c r="B1121" s="61">
        <v>102.0</v>
      </c>
      <c r="C1121" s="61">
        <v>7.894443811223E12</v>
      </c>
      <c r="D1121" s="59" t="s">
        <v>89</v>
      </c>
      <c r="E1121" s="59" t="s">
        <v>214</v>
      </c>
      <c r="F1121" s="59" t="s">
        <v>63</v>
      </c>
      <c r="G1121" s="61">
        <v>28.0</v>
      </c>
      <c r="H1121" s="61">
        <v>100.0</v>
      </c>
      <c r="I1121" s="61">
        <v>85.0</v>
      </c>
      <c r="J1121" s="61">
        <v>0.0</v>
      </c>
      <c r="K1121" s="61">
        <v>1.0</v>
      </c>
      <c r="L1121" s="61">
        <v>35.0</v>
      </c>
      <c r="M1121" s="60"/>
      <c r="N1121" s="60"/>
      <c r="O1121" s="61">
        <v>0.0</v>
      </c>
      <c r="P1121" s="59" t="s">
        <v>91</v>
      </c>
      <c r="Q1121" s="62" t="s">
        <v>2405</v>
      </c>
      <c r="R1121" s="61">
        <v>25.0</v>
      </c>
      <c r="S1121" s="61">
        <v>15.0</v>
      </c>
      <c r="T1121" s="61">
        <v>10.0</v>
      </c>
      <c r="U1121" s="59" t="s">
        <v>2406</v>
      </c>
      <c r="V1121" s="60"/>
      <c r="W1121" s="60"/>
    </row>
    <row r="1122">
      <c r="A1122" s="61">
        <v>4443.0</v>
      </c>
      <c r="B1122" s="61">
        <v>1131.0</v>
      </c>
      <c r="C1122" s="61">
        <v>7.89444381123E12</v>
      </c>
      <c r="D1122" s="59" t="s">
        <v>89</v>
      </c>
      <c r="E1122" s="59" t="s">
        <v>102</v>
      </c>
      <c r="F1122" s="59" t="s">
        <v>63</v>
      </c>
      <c r="G1122" s="61">
        <v>38.0</v>
      </c>
      <c r="H1122" s="59"/>
      <c r="I1122" s="61">
        <v>100.0</v>
      </c>
      <c r="J1122" s="61">
        <v>0.0</v>
      </c>
      <c r="K1122" s="61">
        <v>1.0</v>
      </c>
      <c r="L1122" s="61">
        <v>0.0</v>
      </c>
      <c r="M1122" s="60"/>
      <c r="N1122" s="60"/>
      <c r="O1122" s="61">
        <v>0.0</v>
      </c>
      <c r="P1122" s="59" t="s">
        <v>91</v>
      </c>
      <c r="Q1122" s="62" t="s">
        <v>2407</v>
      </c>
      <c r="R1122" s="59"/>
      <c r="S1122" s="59"/>
      <c r="T1122" s="59"/>
      <c r="U1122" s="59" t="s">
        <v>2408</v>
      </c>
      <c r="V1122" s="60"/>
      <c r="W1122" s="60"/>
    </row>
    <row r="1123">
      <c r="A1123" s="61">
        <v>8481.0</v>
      </c>
      <c r="B1123" s="61">
        <v>693.0</v>
      </c>
      <c r="C1123" s="64">
        <v>7.894443829631E12</v>
      </c>
      <c r="D1123" s="59" t="s">
        <v>89</v>
      </c>
      <c r="E1123" s="59" t="s">
        <v>90</v>
      </c>
      <c r="F1123" s="59" t="s">
        <v>63</v>
      </c>
      <c r="G1123" s="61">
        <v>35.0</v>
      </c>
      <c r="H1123" s="64">
        <v>500.0</v>
      </c>
      <c r="I1123" s="61">
        <v>65.0</v>
      </c>
      <c r="J1123" s="61">
        <v>0.0</v>
      </c>
      <c r="K1123" s="61">
        <v>3.0</v>
      </c>
      <c r="L1123" s="61">
        <v>0.0</v>
      </c>
      <c r="M1123" s="60"/>
      <c r="N1123" s="60"/>
      <c r="O1123" s="61">
        <v>0.0</v>
      </c>
      <c r="P1123" s="59" t="s">
        <v>414</v>
      </c>
      <c r="Q1123" s="62" t="s">
        <v>2409</v>
      </c>
      <c r="R1123" s="64">
        <v>25.0</v>
      </c>
      <c r="S1123" s="64">
        <v>15.0</v>
      </c>
      <c r="T1123" s="64">
        <v>10.0</v>
      </c>
      <c r="U1123" s="59" t="s">
        <v>2410</v>
      </c>
      <c r="V1123" s="60"/>
      <c r="W1123" s="60"/>
    </row>
    <row r="1124">
      <c r="A1124" s="61">
        <v>4449.0</v>
      </c>
      <c r="B1124" s="61">
        <v>237.0</v>
      </c>
      <c r="C1124" s="61">
        <v>7.894443811254E12</v>
      </c>
      <c r="D1124" s="59" t="s">
        <v>89</v>
      </c>
      <c r="E1124" s="59" t="s">
        <v>364</v>
      </c>
      <c r="F1124" s="59" t="s">
        <v>63</v>
      </c>
      <c r="G1124" s="61">
        <v>30.0</v>
      </c>
      <c r="H1124" s="64">
        <v>100.0</v>
      </c>
      <c r="I1124" s="61">
        <v>60.0</v>
      </c>
      <c r="J1124" s="61">
        <v>0.0</v>
      </c>
      <c r="K1124" s="61">
        <v>1.0</v>
      </c>
      <c r="L1124" s="61">
        <v>0.0</v>
      </c>
      <c r="M1124" s="60"/>
      <c r="N1124" s="60"/>
      <c r="O1124" s="61">
        <v>0.0</v>
      </c>
      <c r="P1124" s="59" t="s">
        <v>91</v>
      </c>
      <c r="Q1124" s="62" t="s">
        <v>2411</v>
      </c>
      <c r="R1124" s="64">
        <v>25.0</v>
      </c>
      <c r="S1124" s="64">
        <v>15.0</v>
      </c>
      <c r="T1124" s="64">
        <v>10.0</v>
      </c>
      <c r="U1124" s="59" t="s">
        <v>2412</v>
      </c>
      <c r="V1124" s="60"/>
      <c r="W1124" s="60"/>
    </row>
    <row r="1125">
      <c r="A1125" s="61">
        <v>4451.0</v>
      </c>
      <c r="B1125" s="61">
        <v>1205.0</v>
      </c>
      <c r="C1125" s="61">
        <v>7.894443811261E12</v>
      </c>
      <c r="D1125" s="59" t="s">
        <v>89</v>
      </c>
      <c r="E1125" s="59" t="s">
        <v>139</v>
      </c>
      <c r="F1125" s="59" t="s">
        <v>63</v>
      </c>
      <c r="G1125" s="61">
        <v>37.0</v>
      </c>
      <c r="H1125" s="61">
        <v>100.0</v>
      </c>
      <c r="I1125" s="61">
        <v>100.0</v>
      </c>
      <c r="J1125" s="61">
        <v>0.0</v>
      </c>
      <c r="K1125" s="61">
        <v>1.0</v>
      </c>
      <c r="L1125" s="61">
        <v>0.0</v>
      </c>
      <c r="M1125" s="60"/>
      <c r="N1125" s="60"/>
      <c r="O1125" s="61">
        <v>0.0</v>
      </c>
      <c r="P1125" s="59" t="s">
        <v>91</v>
      </c>
      <c r="Q1125" s="62" t="s">
        <v>2413</v>
      </c>
      <c r="R1125" s="61">
        <v>25.0</v>
      </c>
      <c r="S1125" s="61">
        <v>15.0</v>
      </c>
      <c r="T1125" s="61">
        <v>10.0</v>
      </c>
      <c r="U1125" s="59" t="s">
        <v>2414</v>
      </c>
      <c r="V1125" s="60"/>
      <c r="W1125" s="60"/>
    </row>
    <row r="1126">
      <c r="A1126" s="61">
        <v>4453.0</v>
      </c>
      <c r="B1126" s="61">
        <v>1209.0</v>
      </c>
      <c r="C1126" s="61">
        <v>7.894443811278E12</v>
      </c>
      <c r="D1126" s="59" t="s">
        <v>89</v>
      </c>
      <c r="E1126" s="59" t="s">
        <v>106</v>
      </c>
      <c r="F1126" s="59"/>
      <c r="G1126" s="59"/>
      <c r="H1126" s="59"/>
      <c r="I1126" s="61">
        <v>100.0</v>
      </c>
      <c r="J1126" s="61">
        <v>0.0</v>
      </c>
      <c r="K1126" s="61">
        <v>4.0</v>
      </c>
      <c r="L1126" s="61">
        <v>0.0</v>
      </c>
      <c r="M1126" s="60"/>
      <c r="N1126" s="60"/>
      <c r="O1126" s="61">
        <v>0.0</v>
      </c>
      <c r="P1126" s="59" t="s">
        <v>91</v>
      </c>
      <c r="Q1126" s="62" t="s">
        <v>2415</v>
      </c>
      <c r="R1126" s="59"/>
      <c r="S1126" s="59"/>
      <c r="T1126" s="59"/>
      <c r="U1126" s="59" t="s">
        <v>2416</v>
      </c>
      <c r="V1126" s="60"/>
      <c r="W1126" s="60"/>
    </row>
    <row r="1127">
      <c r="A1127" s="61">
        <v>4455.0</v>
      </c>
      <c r="B1127" s="61">
        <v>1211.0</v>
      </c>
      <c r="C1127" s="61">
        <v>7.894443811285E12</v>
      </c>
      <c r="D1127" s="59" t="s">
        <v>89</v>
      </c>
      <c r="E1127" s="59" t="s">
        <v>102</v>
      </c>
      <c r="F1127" s="59" t="s">
        <v>63</v>
      </c>
      <c r="G1127" s="61">
        <v>37.0</v>
      </c>
      <c r="H1127" s="59"/>
      <c r="I1127" s="61">
        <v>75.0</v>
      </c>
      <c r="J1127" s="61">
        <v>0.0</v>
      </c>
      <c r="K1127" s="61">
        <v>1.0</v>
      </c>
      <c r="L1127" s="61">
        <v>0.0</v>
      </c>
      <c r="M1127" s="60"/>
      <c r="N1127" s="60"/>
      <c r="O1127" s="61">
        <v>0.0</v>
      </c>
      <c r="P1127" s="59" t="s">
        <v>91</v>
      </c>
      <c r="Q1127" s="62" t="s">
        <v>2417</v>
      </c>
      <c r="R1127" s="59"/>
      <c r="S1127" s="59"/>
      <c r="T1127" s="59"/>
      <c r="U1127" s="59" t="s">
        <v>2418</v>
      </c>
      <c r="V1127" s="60"/>
      <c r="W1127" s="60"/>
    </row>
    <row r="1128">
      <c r="A1128" s="61">
        <v>4457.0</v>
      </c>
      <c r="B1128" s="61">
        <v>157.0</v>
      </c>
      <c r="C1128" s="61">
        <v>7.894443811292E12</v>
      </c>
      <c r="D1128" s="59" t="s">
        <v>89</v>
      </c>
      <c r="E1128" s="59" t="s">
        <v>96</v>
      </c>
      <c r="F1128" s="60" t="s">
        <v>63</v>
      </c>
      <c r="G1128" s="64">
        <v>22.0</v>
      </c>
      <c r="H1128" s="60"/>
      <c r="I1128" s="61">
        <v>55.0</v>
      </c>
      <c r="J1128" s="61">
        <v>0.0</v>
      </c>
      <c r="K1128" s="61">
        <v>1.0</v>
      </c>
      <c r="L1128" s="61">
        <v>0.0</v>
      </c>
      <c r="M1128" s="60"/>
      <c r="N1128" s="60"/>
      <c r="O1128" s="61">
        <v>0.0</v>
      </c>
      <c r="P1128" s="59" t="s">
        <v>91</v>
      </c>
      <c r="Q1128" s="62" t="s">
        <v>2419</v>
      </c>
      <c r="R1128" s="60"/>
      <c r="S1128" s="60"/>
      <c r="T1128" s="60"/>
      <c r="U1128" s="59" t="s">
        <v>2420</v>
      </c>
      <c r="V1128" s="60"/>
      <c r="W1128" s="60"/>
    </row>
    <row r="1129">
      <c r="A1129" s="61">
        <v>4459.0</v>
      </c>
      <c r="B1129" s="61">
        <v>353.0</v>
      </c>
      <c r="C1129" s="61">
        <v>7.894443811308E12</v>
      </c>
      <c r="D1129" s="59" t="s">
        <v>89</v>
      </c>
      <c r="E1129" s="59" t="s">
        <v>90</v>
      </c>
      <c r="F1129" s="59" t="s">
        <v>63</v>
      </c>
      <c r="G1129" s="61">
        <v>22.0</v>
      </c>
      <c r="H1129" s="60"/>
      <c r="I1129" s="61">
        <v>55.0</v>
      </c>
      <c r="J1129" s="61">
        <v>0.0</v>
      </c>
      <c r="K1129" s="61">
        <v>1.0</v>
      </c>
      <c r="L1129" s="61">
        <v>0.0</v>
      </c>
      <c r="M1129" s="60"/>
      <c r="N1129" s="60"/>
      <c r="O1129" s="61">
        <v>0.0</v>
      </c>
      <c r="P1129" s="59" t="s">
        <v>91</v>
      </c>
      <c r="Q1129" s="62" t="s">
        <v>2421</v>
      </c>
      <c r="R1129" s="60"/>
      <c r="S1129" s="60"/>
      <c r="T1129" s="60"/>
      <c r="U1129" s="59" t="s">
        <v>2422</v>
      </c>
      <c r="V1129" s="60"/>
      <c r="W1129" s="60"/>
    </row>
    <row r="1130">
      <c r="A1130" s="61">
        <v>4463.0</v>
      </c>
      <c r="B1130" s="61">
        <v>709.0</v>
      </c>
      <c r="C1130" s="61">
        <v>7.894443811315E12</v>
      </c>
      <c r="D1130" s="59" t="s">
        <v>89</v>
      </c>
      <c r="E1130" s="59" t="s">
        <v>364</v>
      </c>
      <c r="F1130" s="59" t="s">
        <v>63</v>
      </c>
      <c r="G1130" s="61">
        <v>36.0</v>
      </c>
      <c r="H1130" s="60"/>
      <c r="I1130" s="61">
        <v>58.0</v>
      </c>
      <c r="J1130" s="61">
        <v>0.0</v>
      </c>
      <c r="K1130" s="61">
        <v>1.0</v>
      </c>
      <c r="L1130" s="61">
        <v>0.0</v>
      </c>
      <c r="M1130" s="60"/>
      <c r="N1130" s="60"/>
      <c r="O1130" s="61">
        <v>0.0</v>
      </c>
      <c r="P1130" s="59" t="s">
        <v>91</v>
      </c>
      <c r="Q1130" s="62" t="s">
        <v>2423</v>
      </c>
      <c r="R1130" s="60"/>
      <c r="S1130" s="60"/>
      <c r="T1130" s="60"/>
      <c r="U1130" s="59" t="s">
        <v>2424</v>
      </c>
      <c r="V1130" s="60"/>
      <c r="W1130" s="60"/>
    </row>
    <row r="1131">
      <c r="A1131" s="61">
        <v>4465.0</v>
      </c>
      <c r="B1131" s="61">
        <v>123.0</v>
      </c>
      <c r="C1131" s="61">
        <v>7.894443811322E12</v>
      </c>
      <c r="D1131" s="59" t="s">
        <v>89</v>
      </c>
      <c r="E1131" s="59" t="s">
        <v>214</v>
      </c>
      <c r="F1131" s="59" t="s">
        <v>63</v>
      </c>
      <c r="G1131" s="61">
        <v>19.0</v>
      </c>
      <c r="H1131" s="60"/>
      <c r="I1131" s="61">
        <v>40.0</v>
      </c>
      <c r="J1131" s="61">
        <v>0.0</v>
      </c>
      <c r="K1131" s="61">
        <v>1.0</v>
      </c>
      <c r="L1131" s="61">
        <v>0.0</v>
      </c>
      <c r="M1131" s="60"/>
      <c r="N1131" s="60"/>
      <c r="O1131" s="61">
        <v>0.0</v>
      </c>
      <c r="P1131" s="59" t="s">
        <v>91</v>
      </c>
      <c r="Q1131" s="62" t="s">
        <v>2425</v>
      </c>
      <c r="R1131" s="60"/>
      <c r="S1131" s="60"/>
      <c r="T1131" s="60"/>
      <c r="U1131" s="59" t="s">
        <v>2426</v>
      </c>
      <c r="V1131" s="60"/>
      <c r="W1131" s="60"/>
    </row>
    <row r="1132">
      <c r="A1132" s="61">
        <v>4467.0</v>
      </c>
      <c r="B1132" s="61">
        <v>123.0</v>
      </c>
      <c r="C1132" s="61">
        <v>7.894443811339E12</v>
      </c>
      <c r="D1132" s="59" t="s">
        <v>89</v>
      </c>
      <c r="E1132" s="59" t="s">
        <v>96</v>
      </c>
      <c r="F1132" s="59" t="s">
        <v>63</v>
      </c>
      <c r="G1132" s="61">
        <v>19.0</v>
      </c>
      <c r="H1132" s="60"/>
      <c r="I1132" s="61">
        <v>70.0</v>
      </c>
      <c r="J1132" s="61">
        <v>0.0</v>
      </c>
      <c r="K1132" s="61">
        <v>1.0</v>
      </c>
      <c r="L1132" s="61">
        <v>0.0</v>
      </c>
      <c r="M1132" s="60"/>
      <c r="N1132" s="60"/>
      <c r="O1132" s="61">
        <v>0.0</v>
      </c>
      <c r="P1132" s="59" t="s">
        <v>91</v>
      </c>
      <c r="Q1132" s="62" t="s">
        <v>2427</v>
      </c>
      <c r="R1132" s="60"/>
      <c r="S1132" s="60"/>
      <c r="T1132" s="60"/>
      <c r="U1132" s="59" t="s">
        <v>2428</v>
      </c>
      <c r="V1132" s="60"/>
      <c r="W1132" s="60"/>
    </row>
    <row r="1133">
      <c r="A1133" s="61">
        <v>4469.0</v>
      </c>
      <c r="B1133" s="61">
        <v>737.0</v>
      </c>
      <c r="C1133" s="61">
        <v>7.894443811346E12</v>
      </c>
      <c r="D1133" s="59" t="s">
        <v>89</v>
      </c>
      <c r="E1133" s="59" t="s">
        <v>102</v>
      </c>
      <c r="F1133" s="59" t="s">
        <v>63</v>
      </c>
      <c r="G1133" s="61">
        <v>36.0</v>
      </c>
      <c r="H1133" s="60"/>
      <c r="I1133" s="61">
        <v>90.0</v>
      </c>
      <c r="J1133" s="61">
        <v>0.0</v>
      </c>
      <c r="K1133" s="61">
        <v>1.0</v>
      </c>
      <c r="L1133" s="61">
        <v>0.0</v>
      </c>
      <c r="M1133" s="60"/>
      <c r="N1133" s="60"/>
      <c r="O1133" s="61">
        <v>0.0</v>
      </c>
      <c r="P1133" s="59" t="s">
        <v>91</v>
      </c>
      <c r="Q1133" s="62" t="s">
        <v>2429</v>
      </c>
      <c r="R1133" s="60"/>
      <c r="S1133" s="60"/>
      <c r="T1133" s="60"/>
      <c r="U1133" s="59" t="s">
        <v>2430</v>
      </c>
      <c r="V1133" s="60"/>
      <c r="W1133" s="60"/>
    </row>
    <row r="1134">
      <c r="A1134" s="61">
        <v>4473.0</v>
      </c>
      <c r="B1134" s="61">
        <v>102.0</v>
      </c>
      <c r="C1134" s="61">
        <v>7.894443811353E12</v>
      </c>
      <c r="D1134" s="59" t="s">
        <v>89</v>
      </c>
      <c r="E1134" s="59" t="s">
        <v>139</v>
      </c>
      <c r="F1134" s="59" t="s">
        <v>63</v>
      </c>
      <c r="G1134" s="61">
        <v>28.0</v>
      </c>
      <c r="H1134" s="60"/>
      <c r="I1134" s="61">
        <v>85.0</v>
      </c>
      <c r="J1134" s="61">
        <v>0.0</v>
      </c>
      <c r="K1134" s="61">
        <v>1.0</v>
      </c>
      <c r="L1134" s="61">
        <v>35.0</v>
      </c>
      <c r="M1134" s="60"/>
      <c r="N1134" s="60"/>
      <c r="O1134" s="61">
        <v>0.0</v>
      </c>
      <c r="P1134" s="59" t="s">
        <v>91</v>
      </c>
      <c r="Q1134" s="62" t="s">
        <v>2431</v>
      </c>
      <c r="R1134" s="60"/>
      <c r="S1134" s="60"/>
      <c r="T1134" s="60"/>
      <c r="U1134" s="59" t="s">
        <v>2432</v>
      </c>
      <c r="V1134" s="60"/>
      <c r="W1134" s="60"/>
    </row>
    <row r="1135">
      <c r="A1135" s="61">
        <v>4475.0</v>
      </c>
      <c r="B1135" s="61">
        <v>1213.0</v>
      </c>
      <c r="C1135" s="61">
        <v>7.89444381136E12</v>
      </c>
      <c r="D1135" s="59" t="s">
        <v>89</v>
      </c>
      <c r="E1135" s="59" t="s">
        <v>90</v>
      </c>
      <c r="F1135" s="59" t="s">
        <v>63</v>
      </c>
      <c r="G1135" s="61">
        <v>36.0</v>
      </c>
      <c r="H1135" s="60"/>
      <c r="I1135" s="61">
        <v>80.0</v>
      </c>
      <c r="J1135" s="61">
        <v>0.0</v>
      </c>
      <c r="K1135" s="61">
        <v>1.0</v>
      </c>
      <c r="L1135" s="61">
        <v>0.0</v>
      </c>
      <c r="M1135" s="60"/>
      <c r="N1135" s="60"/>
      <c r="O1135" s="61">
        <v>0.0</v>
      </c>
      <c r="P1135" s="59" t="s">
        <v>91</v>
      </c>
      <c r="Q1135" s="62" t="s">
        <v>2433</v>
      </c>
      <c r="R1135" s="60"/>
      <c r="S1135" s="60"/>
      <c r="T1135" s="60"/>
      <c r="U1135" s="59" t="s">
        <v>2434</v>
      </c>
      <c r="V1135" s="60"/>
      <c r="W1135" s="60"/>
    </row>
    <row r="1136">
      <c r="A1136" s="61">
        <v>4477.0</v>
      </c>
      <c r="B1136" s="61">
        <v>557.0</v>
      </c>
      <c r="C1136" s="61">
        <v>7.894443811377E12</v>
      </c>
      <c r="D1136" s="59" t="s">
        <v>89</v>
      </c>
      <c r="E1136" s="59" t="s">
        <v>154</v>
      </c>
      <c r="F1136" s="59" t="s">
        <v>63</v>
      </c>
      <c r="G1136" s="59" t="s">
        <v>120</v>
      </c>
      <c r="H1136" s="60"/>
      <c r="I1136" s="61">
        <v>80.0</v>
      </c>
      <c r="J1136" s="61">
        <v>0.0</v>
      </c>
      <c r="K1136" s="61">
        <v>1.0</v>
      </c>
      <c r="L1136" s="61">
        <v>0.0</v>
      </c>
      <c r="M1136" s="60"/>
      <c r="N1136" s="60"/>
      <c r="O1136" s="61">
        <v>0.0</v>
      </c>
      <c r="P1136" s="59" t="s">
        <v>91</v>
      </c>
      <c r="Q1136" s="62" t="s">
        <v>2435</v>
      </c>
      <c r="R1136" s="60"/>
      <c r="S1136" s="60"/>
      <c r="T1136" s="60"/>
      <c r="U1136" s="59" t="s">
        <v>2436</v>
      </c>
      <c r="V1136" s="60"/>
      <c r="W1136" s="60"/>
    </row>
    <row r="1137">
      <c r="A1137" s="61">
        <v>4479.0</v>
      </c>
      <c r="B1137" s="61">
        <v>191.0</v>
      </c>
      <c r="C1137" s="61">
        <v>7.894443811384E12</v>
      </c>
      <c r="D1137" s="59" t="s">
        <v>89</v>
      </c>
      <c r="E1137" s="59" t="s">
        <v>230</v>
      </c>
      <c r="F1137" s="59" t="s">
        <v>63</v>
      </c>
      <c r="G1137" s="59" t="s">
        <v>120</v>
      </c>
      <c r="H1137" s="60"/>
      <c r="I1137" s="61">
        <v>50.0</v>
      </c>
      <c r="J1137" s="61">
        <v>0.0</v>
      </c>
      <c r="K1137" s="61">
        <v>6.0</v>
      </c>
      <c r="L1137" s="61">
        <v>0.0</v>
      </c>
      <c r="M1137" s="60"/>
      <c r="N1137" s="60"/>
      <c r="O1137" s="61">
        <v>0.0</v>
      </c>
      <c r="P1137" s="59" t="s">
        <v>173</v>
      </c>
      <c r="Q1137" s="62" t="s">
        <v>2437</v>
      </c>
      <c r="R1137" s="60"/>
      <c r="S1137" s="60"/>
      <c r="T1137" s="60"/>
      <c r="U1137" s="59" t="s">
        <v>2438</v>
      </c>
      <c r="V1137" s="60"/>
      <c r="W1137" s="60"/>
    </row>
    <row r="1138">
      <c r="A1138" s="61">
        <v>4481.0</v>
      </c>
      <c r="B1138" s="61">
        <v>713.0</v>
      </c>
      <c r="C1138" s="61">
        <v>7.894443811391E12</v>
      </c>
      <c r="D1138" s="59" t="s">
        <v>89</v>
      </c>
      <c r="E1138" s="59" t="s">
        <v>221</v>
      </c>
      <c r="F1138" s="59" t="s">
        <v>63</v>
      </c>
      <c r="G1138" s="61">
        <v>29.0</v>
      </c>
      <c r="H1138" s="64">
        <v>100.0</v>
      </c>
      <c r="I1138" s="61">
        <v>90.0</v>
      </c>
      <c r="J1138" s="61">
        <v>0.0</v>
      </c>
      <c r="K1138" s="61">
        <v>1.0</v>
      </c>
      <c r="L1138" s="61">
        <v>0.0</v>
      </c>
      <c r="M1138" s="60"/>
      <c r="N1138" s="60"/>
      <c r="O1138" s="61">
        <v>0.0</v>
      </c>
      <c r="P1138" s="59" t="s">
        <v>91</v>
      </c>
      <c r="Q1138" s="62" t="s">
        <v>2439</v>
      </c>
      <c r="R1138" s="64">
        <v>25.0</v>
      </c>
      <c r="S1138" s="64">
        <v>15.0</v>
      </c>
      <c r="T1138" s="64">
        <v>10.0</v>
      </c>
      <c r="U1138" s="59" t="s">
        <v>2440</v>
      </c>
      <c r="V1138" s="60"/>
      <c r="W1138" s="60"/>
    </row>
    <row r="1139">
      <c r="A1139" s="61">
        <v>4483.0</v>
      </c>
      <c r="B1139" s="61">
        <v>1083.0</v>
      </c>
      <c r="C1139" s="61">
        <v>7.894443811407E12</v>
      </c>
      <c r="D1139" s="59" t="s">
        <v>89</v>
      </c>
      <c r="E1139" s="59" t="s">
        <v>106</v>
      </c>
      <c r="F1139" s="59"/>
      <c r="G1139" s="59"/>
      <c r="H1139" s="60"/>
      <c r="I1139" s="61">
        <v>15.0</v>
      </c>
      <c r="J1139" s="61">
        <v>0.0</v>
      </c>
      <c r="K1139" s="61">
        <v>1.0</v>
      </c>
      <c r="L1139" s="61">
        <v>0.0</v>
      </c>
      <c r="M1139" s="60"/>
      <c r="N1139" s="60"/>
      <c r="O1139" s="61">
        <v>0.0</v>
      </c>
      <c r="P1139" s="59" t="s">
        <v>91</v>
      </c>
      <c r="Q1139" s="62" t="s">
        <v>2441</v>
      </c>
      <c r="R1139" s="60"/>
      <c r="S1139" s="60"/>
      <c r="T1139" s="60"/>
      <c r="U1139" s="62" t="s">
        <v>2441</v>
      </c>
      <c r="V1139" s="60"/>
      <c r="W1139" s="60"/>
    </row>
    <row r="1140">
      <c r="A1140" s="61">
        <v>4485.0</v>
      </c>
      <c r="B1140" s="61">
        <v>1035.0</v>
      </c>
      <c r="C1140" s="61">
        <v>7.894443811414E12</v>
      </c>
      <c r="D1140" s="59" t="s">
        <v>89</v>
      </c>
      <c r="E1140" s="59" t="s">
        <v>139</v>
      </c>
      <c r="F1140" s="59"/>
      <c r="G1140" s="59"/>
      <c r="H1140" s="59"/>
      <c r="I1140" s="61">
        <v>25.0</v>
      </c>
      <c r="J1140" s="61">
        <v>0.0</v>
      </c>
      <c r="K1140" s="61">
        <v>1.0</v>
      </c>
      <c r="L1140" s="61">
        <v>0.0</v>
      </c>
      <c r="M1140" s="60"/>
      <c r="N1140" s="60"/>
      <c r="O1140" s="61">
        <v>0.0</v>
      </c>
      <c r="P1140" s="59" t="s">
        <v>91</v>
      </c>
      <c r="Q1140" s="62" t="s">
        <v>2442</v>
      </c>
      <c r="R1140" s="59"/>
      <c r="S1140" s="59"/>
      <c r="T1140" s="59"/>
      <c r="U1140" s="59" t="s">
        <v>2443</v>
      </c>
      <c r="V1140" s="60"/>
      <c r="W1140" s="60"/>
    </row>
    <row r="1141">
      <c r="A1141" s="61">
        <v>4487.0</v>
      </c>
      <c r="B1141" s="61">
        <v>1035.0</v>
      </c>
      <c r="C1141" s="61">
        <v>7.894443811421E12</v>
      </c>
      <c r="D1141" s="59" t="s">
        <v>89</v>
      </c>
      <c r="E1141" s="59" t="s">
        <v>117</v>
      </c>
      <c r="F1141" s="60"/>
      <c r="G1141" s="60"/>
      <c r="H1141" s="60"/>
      <c r="I1141" s="61">
        <v>38.0</v>
      </c>
      <c r="J1141" s="61">
        <v>0.0</v>
      </c>
      <c r="K1141" s="61">
        <v>1.0</v>
      </c>
      <c r="L1141" s="61">
        <v>0.0</v>
      </c>
      <c r="M1141" s="60"/>
      <c r="N1141" s="60"/>
      <c r="O1141" s="61">
        <v>0.0</v>
      </c>
      <c r="P1141" s="59" t="s">
        <v>91</v>
      </c>
      <c r="Q1141" s="62" t="s">
        <v>2444</v>
      </c>
      <c r="R1141" s="60"/>
      <c r="S1141" s="60"/>
      <c r="T1141" s="60"/>
      <c r="U1141" s="59" t="s">
        <v>2445</v>
      </c>
      <c r="V1141" s="60"/>
      <c r="W1141" s="60"/>
    </row>
    <row r="1142">
      <c r="A1142" s="61">
        <v>4489.0</v>
      </c>
      <c r="B1142" s="61">
        <v>1215.0</v>
      </c>
      <c r="C1142" s="61">
        <v>7.894443811438E12</v>
      </c>
      <c r="D1142" s="59" t="s">
        <v>89</v>
      </c>
      <c r="E1142" s="59" t="s">
        <v>144</v>
      </c>
      <c r="F1142" s="60"/>
      <c r="G1142" s="60"/>
      <c r="H1142" s="60"/>
      <c r="I1142" s="61">
        <v>50.0</v>
      </c>
      <c r="J1142" s="61">
        <v>0.0</v>
      </c>
      <c r="K1142" s="61">
        <v>0.0</v>
      </c>
      <c r="L1142" s="61">
        <v>0.0</v>
      </c>
      <c r="M1142" s="60"/>
      <c r="N1142" s="60"/>
      <c r="O1142" s="61">
        <v>0.0</v>
      </c>
      <c r="P1142" s="59" t="s">
        <v>91</v>
      </c>
      <c r="Q1142" s="62" t="s">
        <v>2446</v>
      </c>
      <c r="R1142" s="60"/>
      <c r="S1142" s="60"/>
      <c r="T1142" s="60"/>
      <c r="U1142" s="59" t="s">
        <v>2447</v>
      </c>
      <c r="V1142" s="60"/>
      <c r="W1142" s="60"/>
    </row>
    <row r="1143">
      <c r="A1143" s="61">
        <v>4493.0</v>
      </c>
      <c r="B1143" s="61">
        <v>1217.0</v>
      </c>
      <c r="C1143" s="61">
        <v>7.894443811445E12</v>
      </c>
      <c r="D1143" s="59" t="s">
        <v>89</v>
      </c>
      <c r="E1143" s="59" t="s">
        <v>442</v>
      </c>
      <c r="F1143" s="60"/>
      <c r="G1143" s="60"/>
      <c r="H1143" s="60"/>
      <c r="I1143" s="61">
        <v>30.0</v>
      </c>
      <c r="J1143" s="61">
        <v>0.0</v>
      </c>
      <c r="K1143" s="61">
        <v>0.0</v>
      </c>
      <c r="L1143" s="61">
        <v>0.0</v>
      </c>
      <c r="M1143" s="60"/>
      <c r="N1143" s="60"/>
      <c r="O1143" s="61">
        <v>0.0</v>
      </c>
      <c r="P1143" s="59" t="s">
        <v>91</v>
      </c>
      <c r="Q1143" s="62" t="s">
        <v>2448</v>
      </c>
      <c r="R1143" s="60"/>
      <c r="S1143" s="60"/>
      <c r="T1143" s="60"/>
      <c r="U1143" s="59" t="s">
        <v>2449</v>
      </c>
      <c r="V1143" s="60"/>
      <c r="W1143" s="60"/>
    </row>
    <row r="1144">
      <c r="A1144" s="61">
        <v>4495.0</v>
      </c>
      <c r="B1144" s="61">
        <v>1219.0</v>
      </c>
      <c r="C1144" s="61">
        <v>7.894443811452E12</v>
      </c>
      <c r="D1144" s="59" t="s">
        <v>89</v>
      </c>
      <c r="E1144" s="59" t="s">
        <v>139</v>
      </c>
      <c r="F1144" s="60"/>
      <c r="G1144" s="60"/>
      <c r="H1144" s="60"/>
      <c r="I1144" s="61">
        <v>10.0</v>
      </c>
      <c r="J1144" s="61">
        <v>0.0</v>
      </c>
      <c r="K1144" s="61">
        <v>7.0</v>
      </c>
      <c r="L1144" s="61">
        <v>0.0</v>
      </c>
      <c r="M1144" s="60"/>
      <c r="N1144" s="60"/>
      <c r="O1144" s="61">
        <v>0.0</v>
      </c>
      <c r="P1144" s="59" t="s">
        <v>91</v>
      </c>
      <c r="Q1144" s="62" t="s">
        <v>2450</v>
      </c>
      <c r="R1144" s="60"/>
      <c r="S1144" s="60"/>
      <c r="T1144" s="60"/>
      <c r="U1144" s="59" t="s">
        <v>2451</v>
      </c>
      <c r="V1144" s="60"/>
      <c r="W1144" s="60"/>
    </row>
    <row r="1145">
      <c r="A1145" s="61">
        <v>4497.0</v>
      </c>
      <c r="B1145" s="61">
        <v>1219.0</v>
      </c>
      <c r="C1145" s="61">
        <v>7.894443811469E12</v>
      </c>
      <c r="D1145" s="59" t="s">
        <v>89</v>
      </c>
      <c r="E1145" s="59" t="s">
        <v>96</v>
      </c>
      <c r="F1145" s="60"/>
      <c r="G1145" s="60"/>
      <c r="H1145" s="60"/>
      <c r="I1145" s="61">
        <v>15.0</v>
      </c>
      <c r="J1145" s="61">
        <v>0.0</v>
      </c>
      <c r="K1145" s="61">
        <v>0.0</v>
      </c>
      <c r="L1145" s="61">
        <v>0.0</v>
      </c>
      <c r="M1145" s="60"/>
      <c r="N1145" s="60"/>
      <c r="O1145" s="61">
        <v>0.0</v>
      </c>
      <c r="P1145" s="59" t="s">
        <v>91</v>
      </c>
      <c r="Q1145" s="62" t="s">
        <v>2452</v>
      </c>
      <c r="R1145" s="60"/>
      <c r="S1145" s="60"/>
      <c r="T1145" s="60"/>
      <c r="U1145" s="59" t="s">
        <v>2453</v>
      </c>
      <c r="V1145" s="60"/>
      <c r="W1145" s="60"/>
    </row>
    <row r="1146">
      <c r="A1146" s="61">
        <v>4499.0</v>
      </c>
      <c r="B1146" s="61">
        <v>1219.0</v>
      </c>
      <c r="C1146" s="61">
        <v>7.894443811476E12</v>
      </c>
      <c r="D1146" s="59" t="s">
        <v>89</v>
      </c>
      <c r="E1146" s="59" t="s">
        <v>144</v>
      </c>
      <c r="F1146" s="60"/>
      <c r="G1146" s="60"/>
      <c r="H1146" s="60"/>
      <c r="I1146" s="61">
        <v>20.0</v>
      </c>
      <c r="J1146" s="61">
        <v>0.0</v>
      </c>
      <c r="K1146" s="61">
        <v>2.0</v>
      </c>
      <c r="L1146" s="61">
        <v>0.0</v>
      </c>
      <c r="M1146" s="60"/>
      <c r="N1146" s="60"/>
      <c r="O1146" s="61">
        <v>0.0</v>
      </c>
      <c r="P1146" s="59" t="s">
        <v>91</v>
      </c>
      <c r="Q1146" s="62" t="s">
        <v>2454</v>
      </c>
      <c r="R1146" s="60"/>
      <c r="S1146" s="60"/>
      <c r="T1146" s="60"/>
      <c r="U1146" s="59" t="s">
        <v>2455</v>
      </c>
      <c r="V1146" s="60"/>
      <c r="W1146" s="60"/>
    </row>
    <row r="1147">
      <c r="A1147" s="61">
        <v>4501.0</v>
      </c>
      <c r="B1147" s="61">
        <v>1221.0</v>
      </c>
      <c r="C1147" s="61">
        <v>7.894443811483E12</v>
      </c>
      <c r="D1147" s="59" t="s">
        <v>89</v>
      </c>
      <c r="E1147" s="59" t="s">
        <v>198</v>
      </c>
      <c r="F1147" s="60"/>
      <c r="G1147" s="60"/>
      <c r="H1147" s="60"/>
      <c r="I1147" s="61">
        <v>10.0</v>
      </c>
      <c r="J1147" s="61">
        <v>0.0</v>
      </c>
      <c r="K1147" s="61">
        <v>3.0</v>
      </c>
      <c r="L1147" s="61">
        <v>0.0</v>
      </c>
      <c r="M1147" s="60"/>
      <c r="N1147" s="60"/>
      <c r="O1147" s="61">
        <v>0.0</v>
      </c>
      <c r="P1147" s="59" t="s">
        <v>91</v>
      </c>
      <c r="Q1147" s="62" t="s">
        <v>2456</v>
      </c>
      <c r="R1147" s="60"/>
      <c r="S1147" s="60"/>
      <c r="T1147" s="60"/>
      <c r="U1147" s="59" t="s">
        <v>2457</v>
      </c>
      <c r="V1147" s="60"/>
      <c r="W1147" s="60"/>
    </row>
    <row r="1148">
      <c r="A1148" s="61">
        <v>4503.0</v>
      </c>
      <c r="B1148" s="61">
        <v>1221.0</v>
      </c>
      <c r="C1148" s="61">
        <v>7.89444381149E12</v>
      </c>
      <c r="D1148" s="59" t="s">
        <v>89</v>
      </c>
      <c r="E1148" s="59" t="s">
        <v>90</v>
      </c>
      <c r="F1148" s="60"/>
      <c r="G1148" s="60"/>
      <c r="H1148" s="60"/>
      <c r="I1148" s="61">
        <v>10.0</v>
      </c>
      <c r="J1148" s="61">
        <v>0.0</v>
      </c>
      <c r="K1148" s="61">
        <v>1.0</v>
      </c>
      <c r="L1148" s="61">
        <v>0.0</v>
      </c>
      <c r="M1148" s="60"/>
      <c r="N1148" s="60"/>
      <c r="O1148" s="61">
        <v>0.0</v>
      </c>
      <c r="P1148" s="59" t="s">
        <v>91</v>
      </c>
      <c r="Q1148" s="62" t="s">
        <v>2458</v>
      </c>
      <c r="R1148" s="60"/>
      <c r="S1148" s="60"/>
      <c r="T1148" s="60"/>
      <c r="U1148" s="62" t="s">
        <v>2458</v>
      </c>
      <c r="V1148" s="60"/>
      <c r="W1148" s="60"/>
    </row>
    <row r="1149">
      <c r="A1149" s="61">
        <v>4517.0</v>
      </c>
      <c r="B1149" s="61">
        <v>1225.0</v>
      </c>
      <c r="C1149" s="61">
        <v>7.894443811506E12</v>
      </c>
      <c r="D1149" s="59" t="s">
        <v>89</v>
      </c>
      <c r="E1149" s="59" t="s">
        <v>90</v>
      </c>
      <c r="F1149" s="60"/>
      <c r="G1149" s="60"/>
      <c r="H1149" s="60"/>
      <c r="I1149" s="61">
        <v>25.0</v>
      </c>
      <c r="J1149" s="61">
        <v>0.0</v>
      </c>
      <c r="K1149" s="61">
        <v>25.0</v>
      </c>
      <c r="L1149" s="61">
        <v>0.0</v>
      </c>
      <c r="M1149" s="60"/>
      <c r="N1149" s="60"/>
      <c r="O1149" s="61">
        <v>0.0</v>
      </c>
      <c r="P1149" s="59" t="s">
        <v>632</v>
      </c>
      <c r="Q1149" s="62" t="s">
        <v>2459</v>
      </c>
      <c r="R1149" s="60"/>
      <c r="S1149" s="60"/>
      <c r="T1149" s="60"/>
      <c r="U1149" s="59" t="s">
        <v>2460</v>
      </c>
      <c r="V1149" s="60"/>
      <c r="W1149" s="60"/>
    </row>
    <row r="1150">
      <c r="A1150" s="61">
        <v>4519.0</v>
      </c>
      <c r="B1150" s="61">
        <v>1227.0</v>
      </c>
      <c r="C1150" s="61">
        <v>7.894443811513E12</v>
      </c>
      <c r="D1150" s="59" t="s">
        <v>89</v>
      </c>
      <c r="E1150" s="59" t="s">
        <v>117</v>
      </c>
      <c r="F1150" s="60"/>
      <c r="G1150" s="60"/>
      <c r="H1150" s="60"/>
      <c r="I1150" s="61">
        <v>15.0</v>
      </c>
      <c r="J1150" s="61">
        <v>0.0</v>
      </c>
      <c r="K1150" s="61">
        <v>2.0</v>
      </c>
      <c r="L1150" s="61">
        <v>0.0</v>
      </c>
      <c r="M1150" s="60"/>
      <c r="N1150" s="60"/>
      <c r="O1150" s="61">
        <v>0.0</v>
      </c>
      <c r="P1150" s="59" t="s">
        <v>91</v>
      </c>
      <c r="Q1150" s="62" t="s">
        <v>2461</v>
      </c>
      <c r="R1150" s="60"/>
      <c r="S1150" s="60"/>
      <c r="T1150" s="60"/>
      <c r="U1150" s="59" t="s">
        <v>2462</v>
      </c>
      <c r="V1150" s="60"/>
      <c r="W1150" s="60"/>
    </row>
    <row r="1151">
      <c r="A1151" s="61">
        <v>4521.0</v>
      </c>
      <c r="B1151" s="61">
        <v>1227.0</v>
      </c>
      <c r="C1151" s="61">
        <v>7.89444381152E12</v>
      </c>
      <c r="D1151" s="59" t="s">
        <v>89</v>
      </c>
      <c r="E1151" s="59" t="s">
        <v>230</v>
      </c>
      <c r="F1151" s="60"/>
      <c r="G1151" s="60"/>
      <c r="H1151" s="60"/>
      <c r="I1151" s="61">
        <v>15.0</v>
      </c>
      <c r="J1151" s="61">
        <v>0.0</v>
      </c>
      <c r="K1151" s="61">
        <v>0.0</v>
      </c>
      <c r="L1151" s="61">
        <v>0.0</v>
      </c>
      <c r="M1151" s="60"/>
      <c r="N1151" s="60"/>
      <c r="O1151" s="61">
        <v>0.0</v>
      </c>
      <c r="P1151" s="59" t="s">
        <v>91</v>
      </c>
      <c r="Q1151" s="62" t="s">
        <v>2463</v>
      </c>
      <c r="R1151" s="60"/>
      <c r="S1151" s="60"/>
      <c r="T1151" s="60"/>
      <c r="U1151" s="62" t="s">
        <v>2463</v>
      </c>
      <c r="V1151" s="60"/>
      <c r="W1151" s="60"/>
    </row>
    <row r="1152">
      <c r="A1152" s="61">
        <v>4523.0</v>
      </c>
      <c r="B1152" s="61">
        <v>1159.0</v>
      </c>
      <c r="C1152" s="61">
        <v>7.894443811537E12</v>
      </c>
      <c r="D1152" s="59" t="s">
        <v>89</v>
      </c>
      <c r="E1152" s="59" t="s">
        <v>90</v>
      </c>
      <c r="F1152" s="60"/>
      <c r="G1152" s="60"/>
      <c r="H1152" s="60"/>
      <c r="I1152" s="61">
        <v>38.0</v>
      </c>
      <c r="J1152" s="61">
        <v>0.0</v>
      </c>
      <c r="K1152" s="61">
        <v>4.0</v>
      </c>
      <c r="L1152" s="61">
        <v>0.0</v>
      </c>
      <c r="M1152" s="60"/>
      <c r="N1152" s="60"/>
      <c r="O1152" s="61">
        <v>0.0</v>
      </c>
      <c r="P1152" s="59" t="s">
        <v>91</v>
      </c>
      <c r="Q1152" s="62" t="s">
        <v>2464</v>
      </c>
      <c r="R1152" s="60"/>
      <c r="S1152" s="60"/>
      <c r="T1152" s="60"/>
      <c r="U1152" s="59" t="s">
        <v>2465</v>
      </c>
      <c r="V1152" s="60"/>
      <c r="W1152" s="60"/>
    </row>
    <row r="1153">
      <c r="A1153" s="61">
        <v>4525.0</v>
      </c>
      <c r="B1153" s="61">
        <v>1229.0</v>
      </c>
      <c r="C1153" s="61">
        <v>7.894443811544E12</v>
      </c>
      <c r="D1153" s="59" t="s">
        <v>89</v>
      </c>
      <c r="E1153" s="59" t="s">
        <v>90</v>
      </c>
      <c r="F1153" s="60"/>
      <c r="G1153" s="60"/>
      <c r="H1153" s="60"/>
      <c r="I1153" s="61">
        <v>20.0</v>
      </c>
      <c r="J1153" s="61">
        <v>0.0</v>
      </c>
      <c r="K1153" s="61">
        <v>2.0</v>
      </c>
      <c r="L1153" s="61">
        <v>0.0</v>
      </c>
      <c r="M1153" s="60"/>
      <c r="N1153" s="60"/>
      <c r="O1153" s="61">
        <v>0.0</v>
      </c>
      <c r="P1153" s="59" t="s">
        <v>91</v>
      </c>
      <c r="Q1153" s="62" t="s">
        <v>2466</v>
      </c>
      <c r="R1153" s="60"/>
      <c r="S1153" s="60"/>
      <c r="T1153" s="60"/>
      <c r="U1153" s="59" t="s">
        <v>2467</v>
      </c>
      <c r="V1153" s="60"/>
      <c r="W1153" s="60"/>
    </row>
    <row r="1154">
      <c r="A1154" s="61">
        <v>4529.0</v>
      </c>
      <c r="B1154" s="61">
        <v>1231.0</v>
      </c>
      <c r="C1154" s="61">
        <v>7.894443811551E12</v>
      </c>
      <c r="D1154" s="59" t="s">
        <v>89</v>
      </c>
      <c r="E1154" s="59" t="s">
        <v>230</v>
      </c>
      <c r="F1154" s="60"/>
      <c r="G1154" s="60"/>
      <c r="H1154" s="60"/>
      <c r="I1154" s="61">
        <v>20.0</v>
      </c>
      <c r="J1154" s="61">
        <v>0.0</v>
      </c>
      <c r="K1154" s="61">
        <v>4.0</v>
      </c>
      <c r="L1154" s="61">
        <v>0.0</v>
      </c>
      <c r="M1154" s="60"/>
      <c r="N1154" s="60"/>
      <c r="O1154" s="61">
        <v>0.0</v>
      </c>
      <c r="P1154" s="59" t="s">
        <v>91</v>
      </c>
      <c r="Q1154" s="62" t="s">
        <v>2468</v>
      </c>
      <c r="R1154" s="60"/>
      <c r="S1154" s="60"/>
      <c r="T1154" s="60"/>
      <c r="U1154" s="62" t="s">
        <v>2468</v>
      </c>
      <c r="V1154" s="60"/>
      <c r="W1154" s="60"/>
    </row>
    <row r="1155">
      <c r="A1155" s="61">
        <v>4531.0</v>
      </c>
      <c r="B1155" s="61">
        <v>1231.0</v>
      </c>
      <c r="C1155" s="61">
        <v>7.894443811568E12</v>
      </c>
      <c r="D1155" s="59" t="s">
        <v>89</v>
      </c>
      <c r="E1155" s="59" t="s">
        <v>172</v>
      </c>
      <c r="F1155" s="60"/>
      <c r="G1155" s="60"/>
      <c r="H1155" s="60"/>
      <c r="I1155" s="61">
        <v>20.0</v>
      </c>
      <c r="J1155" s="61">
        <v>-5.0</v>
      </c>
      <c r="K1155" s="61">
        <v>16.0</v>
      </c>
      <c r="L1155" s="61">
        <v>10.79</v>
      </c>
      <c r="M1155" s="60"/>
      <c r="N1155" s="60"/>
      <c r="O1155" s="61">
        <v>0.0</v>
      </c>
      <c r="P1155" s="59" t="s">
        <v>2469</v>
      </c>
      <c r="Q1155" s="62" t="s">
        <v>2470</v>
      </c>
      <c r="R1155" s="60"/>
      <c r="S1155" s="60"/>
      <c r="T1155" s="60"/>
      <c r="U1155" s="59" t="s">
        <v>2471</v>
      </c>
      <c r="V1155" s="60"/>
      <c r="W1155" s="60"/>
    </row>
    <row r="1156">
      <c r="A1156" s="61">
        <v>4533.0</v>
      </c>
      <c r="B1156" s="61">
        <v>1233.0</v>
      </c>
      <c r="C1156" s="61">
        <v>7.894443811575E12</v>
      </c>
      <c r="D1156" s="59" t="s">
        <v>89</v>
      </c>
      <c r="E1156" s="59" t="s">
        <v>184</v>
      </c>
      <c r="F1156" s="60"/>
      <c r="G1156" s="60"/>
      <c r="H1156" s="60"/>
      <c r="I1156" s="61">
        <v>50.0</v>
      </c>
      <c r="J1156" s="61">
        <v>0.0</v>
      </c>
      <c r="K1156" s="61">
        <v>1.0</v>
      </c>
      <c r="L1156" s="61">
        <v>0.0</v>
      </c>
      <c r="M1156" s="60"/>
      <c r="N1156" s="60"/>
      <c r="O1156" s="61">
        <v>0.0</v>
      </c>
      <c r="P1156" s="59" t="s">
        <v>91</v>
      </c>
      <c r="Q1156" s="62" t="s">
        <v>2472</v>
      </c>
      <c r="R1156" s="60"/>
      <c r="S1156" s="60"/>
      <c r="T1156" s="60"/>
      <c r="U1156" s="59" t="s">
        <v>2473</v>
      </c>
      <c r="V1156" s="60"/>
      <c r="W1156" s="60"/>
    </row>
    <row r="1157">
      <c r="A1157" s="61">
        <v>4535.0</v>
      </c>
      <c r="B1157" s="61">
        <v>1039.0</v>
      </c>
      <c r="C1157" s="61">
        <v>7.894443811582E12</v>
      </c>
      <c r="D1157" s="59" t="s">
        <v>89</v>
      </c>
      <c r="E1157" s="59" t="s">
        <v>90</v>
      </c>
      <c r="F1157" s="60" t="s">
        <v>63</v>
      </c>
      <c r="G1157" s="60" t="s">
        <v>970</v>
      </c>
      <c r="H1157" s="60"/>
      <c r="I1157" s="61">
        <v>60.0</v>
      </c>
      <c r="J1157" s="61">
        <v>0.0</v>
      </c>
      <c r="K1157" s="61">
        <v>2.0</v>
      </c>
      <c r="L1157" s="61">
        <v>0.0</v>
      </c>
      <c r="M1157" s="60"/>
      <c r="N1157" s="60"/>
      <c r="O1157" s="61">
        <v>0.0</v>
      </c>
      <c r="P1157" s="59" t="s">
        <v>91</v>
      </c>
      <c r="Q1157" s="62" t="s">
        <v>2474</v>
      </c>
      <c r="R1157" s="60"/>
      <c r="S1157" s="60"/>
      <c r="T1157" s="60"/>
      <c r="U1157" s="59" t="s">
        <v>2475</v>
      </c>
      <c r="V1157" s="60"/>
      <c r="W1157" s="60"/>
    </row>
    <row r="1158">
      <c r="A1158" s="61">
        <v>4537.0</v>
      </c>
      <c r="B1158" s="61">
        <v>51.0</v>
      </c>
      <c r="C1158" s="61">
        <v>7.894443811599E12</v>
      </c>
      <c r="D1158" s="59" t="s">
        <v>89</v>
      </c>
      <c r="E1158" s="59" t="s">
        <v>198</v>
      </c>
      <c r="F1158" s="60" t="s">
        <v>63</v>
      </c>
      <c r="G1158" s="64">
        <v>22.0</v>
      </c>
      <c r="H1158" s="60"/>
      <c r="I1158" s="61">
        <v>65.0</v>
      </c>
      <c r="J1158" s="61">
        <v>0.0</v>
      </c>
      <c r="K1158" s="61">
        <v>2.0</v>
      </c>
      <c r="L1158" s="61">
        <v>33.67</v>
      </c>
      <c r="M1158" s="60"/>
      <c r="N1158" s="60"/>
      <c r="O1158" s="61">
        <v>0.0</v>
      </c>
      <c r="P1158" s="59" t="s">
        <v>91</v>
      </c>
      <c r="Q1158" s="62" t="s">
        <v>2476</v>
      </c>
      <c r="R1158" s="60"/>
      <c r="S1158" s="60"/>
      <c r="T1158" s="60"/>
      <c r="U1158" s="59" t="s">
        <v>2477</v>
      </c>
      <c r="V1158" s="60"/>
      <c r="W1158" s="60"/>
    </row>
    <row r="1159">
      <c r="A1159" s="61">
        <v>4539.0</v>
      </c>
      <c r="B1159" s="61">
        <v>51.0</v>
      </c>
      <c r="C1159" s="61">
        <v>7.894443811605E12</v>
      </c>
      <c r="D1159" s="59" t="s">
        <v>89</v>
      </c>
      <c r="E1159" s="59" t="s">
        <v>127</v>
      </c>
      <c r="F1159" s="59" t="s">
        <v>63</v>
      </c>
      <c r="G1159" s="59" t="s">
        <v>113</v>
      </c>
      <c r="H1159" s="60"/>
      <c r="I1159" s="61">
        <v>65.0</v>
      </c>
      <c r="J1159" s="61">
        <v>0.0</v>
      </c>
      <c r="K1159" s="61">
        <v>0.0</v>
      </c>
      <c r="L1159" s="61">
        <v>33.67</v>
      </c>
      <c r="M1159" s="60"/>
      <c r="N1159" s="60"/>
      <c r="O1159" s="61">
        <v>0.0</v>
      </c>
      <c r="P1159" s="59" t="s">
        <v>91</v>
      </c>
      <c r="Q1159" s="62" t="s">
        <v>2478</v>
      </c>
      <c r="R1159" s="60"/>
      <c r="S1159" s="60"/>
      <c r="T1159" s="60"/>
      <c r="U1159" s="59" t="s">
        <v>2479</v>
      </c>
      <c r="V1159" s="60"/>
      <c r="W1159" s="60"/>
    </row>
    <row r="1160">
      <c r="A1160" s="61">
        <v>4541.0</v>
      </c>
      <c r="B1160" s="61">
        <v>51.0</v>
      </c>
      <c r="C1160" s="61">
        <v>7.894443811612E12</v>
      </c>
      <c r="D1160" s="59" t="s">
        <v>89</v>
      </c>
      <c r="E1160" s="59" t="s">
        <v>90</v>
      </c>
      <c r="F1160" s="59" t="s">
        <v>63</v>
      </c>
      <c r="G1160" s="61">
        <v>19.0</v>
      </c>
      <c r="H1160" s="60"/>
      <c r="I1160" s="61">
        <v>50.0</v>
      </c>
      <c r="J1160" s="61">
        <v>0.0</v>
      </c>
      <c r="K1160" s="61">
        <v>2.0</v>
      </c>
      <c r="L1160" s="61">
        <v>33.67</v>
      </c>
      <c r="M1160" s="60"/>
      <c r="N1160" s="60"/>
      <c r="O1160" s="61">
        <v>0.0</v>
      </c>
      <c r="P1160" s="59" t="s">
        <v>2480</v>
      </c>
      <c r="Q1160" s="62" t="s">
        <v>2481</v>
      </c>
      <c r="R1160" s="60"/>
      <c r="S1160" s="60"/>
      <c r="T1160" s="60"/>
      <c r="U1160" s="59" t="s">
        <v>2482</v>
      </c>
      <c r="V1160" s="60"/>
      <c r="W1160" s="60"/>
    </row>
    <row r="1161">
      <c r="A1161" s="61">
        <v>4543.0</v>
      </c>
      <c r="B1161" s="61">
        <v>51.0</v>
      </c>
      <c r="C1161" s="61">
        <v>7.894443811629E12</v>
      </c>
      <c r="D1161" s="59" t="s">
        <v>89</v>
      </c>
      <c r="E1161" s="59" t="s">
        <v>90</v>
      </c>
      <c r="F1161" s="59" t="s">
        <v>63</v>
      </c>
      <c r="G1161" s="59" t="s">
        <v>107</v>
      </c>
      <c r="H1161" s="60"/>
      <c r="I1161" s="61">
        <v>60.0</v>
      </c>
      <c r="J1161" s="61">
        <v>0.0</v>
      </c>
      <c r="K1161" s="61">
        <v>3.0</v>
      </c>
      <c r="L1161" s="61">
        <v>33.67</v>
      </c>
      <c r="M1161" s="60"/>
      <c r="N1161" s="60"/>
      <c r="O1161" s="61">
        <v>0.0</v>
      </c>
      <c r="P1161" s="59" t="s">
        <v>924</v>
      </c>
      <c r="Q1161" s="62" t="s">
        <v>2483</v>
      </c>
      <c r="R1161" s="60"/>
      <c r="S1161" s="60"/>
      <c r="T1161" s="60"/>
      <c r="U1161" s="59" t="s">
        <v>2484</v>
      </c>
      <c r="V1161" s="60"/>
      <c r="W1161" s="60"/>
    </row>
    <row r="1162">
      <c r="A1162" s="61">
        <v>4545.0</v>
      </c>
      <c r="B1162" s="61">
        <v>1235.0</v>
      </c>
      <c r="C1162" s="61">
        <v>7.894443811636E12</v>
      </c>
      <c r="D1162" s="59" t="s">
        <v>89</v>
      </c>
      <c r="E1162" s="59" t="s">
        <v>106</v>
      </c>
      <c r="F1162" s="59" t="s">
        <v>63</v>
      </c>
      <c r="G1162" s="61">
        <v>31.0</v>
      </c>
      <c r="H1162" s="60"/>
      <c r="I1162" s="61">
        <v>58.0</v>
      </c>
      <c r="J1162" s="61">
        <v>0.0</v>
      </c>
      <c r="K1162" s="61">
        <v>1.0</v>
      </c>
      <c r="L1162" s="61">
        <v>0.0</v>
      </c>
      <c r="M1162" s="60"/>
      <c r="N1162" s="60"/>
      <c r="O1162" s="61">
        <v>0.0</v>
      </c>
      <c r="P1162" s="59" t="s">
        <v>91</v>
      </c>
      <c r="Q1162" s="62" t="s">
        <v>2485</v>
      </c>
      <c r="R1162" s="60"/>
      <c r="S1162" s="60"/>
      <c r="T1162" s="60"/>
      <c r="U1162" s="59" t="s">
        <v>2486</v>
      </c>
      <c r="V1162" s="60"/>
      <c r="W1162" s="60"/>
    </row>
    <row r="1163">
      <c r="A1163" s="61">
        <v>4551.0</v>
      </c>
      <c r="B1163" s="61">
        <v>69.0</v>
      </c>
      <c r="C1163" s="61">
        <v>7.894443811643E12</v>
      </c>
      <c r="D1163" s="59" t="s">
        <v>89</v>
      </c>
      <c r="E1163" s="59" t="s">
        <v>90</v>
      </c>
      <c r="F1163" s="59" t="s">
        <v>63</v>
      </c>
      <c r="G1163" s="61">
        <v>30.0</v>
      </c>
      <c r="H1163" s="60"/>
      <c r="I1163" s="61">
        <v>50.0</v>
      </c>
      <c r="J1163" s="61">
        <v>0.0</v>
      </c>
      <c r="K1163" s="61">
        <v>1.0</v>
      </c>
      <c r="L1163" s="61">
        <v>37.99</v>
      </c>
      <c r="M1163" s="60"/>
      <c r="N1163" s="60"/>
      <c r="O1163" s="61">
        <v>0.0</v>
      </c>
      <c r="P1163" s="59" t="s">
        <v>91</v>
      </c>
      <c r="Q1163" s="62" t="s">
        <v>2487</v>
      </c>
      <c r="R1163" s="60"/>
      <c r="S1163" s="60"/>
      <c r="T1163" s="60"/>
      <c r="U1163" s="59" t="s">
        <v>2488</v>
      </c>
      <c r="V1163" s="60"/>
      <c r="W1163" s="60"/>
    </row>
    <row r="1164">
      <c r="A1164" s="61">
        <v>4553.0</v>
      </c>
      <c r="B1164" s="61">
        <v>1237.0</v>
      </c>
      <c r="C1164" s="61">
        <v>7.89444381165E12</v>
      </c>
      <c r="D1164" s="59" t="s">
        <v>89</v>
      </c>
      <c r="E1164" s="59" t="s">
        <v>90</v>
      </c>
      <c r="F1164" s="59" t="s">
        <v>63</v>
      </c>
      <c r="G1164" s="61">
        <v>38.0</v>
      </c>
      <c r="H1164" s="60"/>
      <c r="I1164" s="61">
        <v>120.0</v>
      </c>
      <c r="J1164" s="61">
        <v>0.0</v>
      </c>
      <c r="K1164" s="61">
        <v>1.0</v>
      </c>
      <c r="L1164" s="61">
        <v>0.0</v>
      </c>
      <c r="M1164" s="60"/>
      <c r="N1164" s="60"/>
      <c r="O1164" s="61">
        <v>0.0</v>
      </c>
      <c r="P1164" s="59" t="s">
        <v>91</v>
      </c>
      <c r="Q1164" s="62" t="s">
        <v>2489</v>
      </c>
      <c r="R1164" s="60"/>
      <c r="S1164" s="60"/>
      <c r="T1164" s="60"/>
      <c r="U1164" s="59" t="s">
        <v>2490</v>
      </c>
      <c r="V1164" s="60"/>
      <c r="W1164" s="60"/>
    </row>
    <row r="1165">
      <c r="A1165" s="61">
        <v>4555.0</v>
      </c>
      <c r="B1165" s="61">
        <v>1123.0</v>
      </c>
      <c r="C1165" s="61">
        <v>7.894443811667E12</v>
      </c>
      <c r="D1165" s="59" t="s">
        <v>89</v>
      </c>
      <c r="E1165" s="59" t="s">
        <v>435</v>
      </c>
      <c r="F1165" s="59" t="s">
        <v>63</v>
      </c>
      <c r="G1165" s="61">
        <v>38.0</v>
      </c>
      <c r="H1165" s="60"/>
      <c r="I1165" s="61">
        <v>90.0</v>
      </c>
      <c r="J1165" s="61">
        <v>0.0</v>
      </c>
      <c r="K1165" s="61">
        <v>3.0</v>
      </c>
      <c r="L1165" s="61">
        <v>34.0</v>
      </c>
      <c r="M1165" s="60"/>
      <c r="N1165" s="60"/>
      <c r="O1165" s="61">
        <v>0.0</v>
      </c>
      <c r="P1165" s="59" t="s">
        <v>91</v>
      </c>
      <c r="Q1165" s="62" t="s">
        <v>2491</v>
      </c>
      <c r="R1165" s="60"/>
      <c r="S1165" s="60"/>
      <c r="T1165" s="60"/>
      <c r="U1165" s="59" t="s">
        <v>2492</v>
      </c>
      <c r="V1165" s="60"/>
      <c r="W1165" s="60"/>
    </row>
    <row r="1166">
      <c r="A1166" s="61">
        <v>4557.0</v>
      </c>
      <c r="B1166" s="61">
        <v>687.0</v>
      </c>
      <c r="C1166" s="61">
        <v>7.894443811674E12</v>
      </c>
      <c r="D1166" s="59" t="s">
        <v>89</v>
      </c>
      <c r="E1166" s="59" t="s">
        <v>316</v>
      </c>
      <c r="F1166" s="59" t="s">
        <v>63</v>
      </c>
      <c r="G1166" s="61">
        <v>38.0</v>
      </c>
      <c r="H1166" s="60"/>
      <c r="I1166" s="61">
        <v>60.0</v>
      </c>
      <c r="J1166" s="61">
        <v>0.0</v>
      </c>
      <c r="K1166" s="61">
        <v>1.0</v>
      </c>
      <c r="L1166" s="61">
        <v>0.0</v>
      </c>
      <c r="M1166" s="60"/>
      <c r="N1166" s="60"/>
      <c r="O1166" s="61">
        <v>0.0</v>
      </c>
      <c r="P1166" s="59" t="s">
        <v>91</v>
      </c>
      <c r="Q1166" s="62" t="s">
        <v>2493</v>
      </c>
      <c r="R1166" s="60"/>
      <c r="S1166" s="60"/>
      <c r="T1166" s="60"/>
      <c r="U1166" s="59" t="s">
        <v>2494</v>
      </c>
      <c r="V1166" s="60"/>
      <c r="W1166" s="60"/>
    </row>
    <row r="1167">
      <c r="A1167" s="61">
        <v>4559.0</v>
      </c>
      <c r="B1167" s="61">
        <v>1239.0</v>
      </c>
      <c r="C1167" s="64">
        <v>7.894443811681E12</v>
      </c>
      <c r="D1167" s="59" t="s">
        <v>89</v>
      </c>
      <c r="E1167" s="59" t="s">
        <v>181</v>
      </c>
      <c r="F1167" s="59" t="s">
        <v>63</v>
      </c>
      <c r="G1167" s="61">
        <v>38.0</v>
      </c>
      <c r="H1167" s="64">
        <v>100.0</v>
      </c>
      <c r="I1167" s="61">
        <v>80.0</v>
      </c>
      <c r="J1167" s="61">
        <v>0.0</v>
      </c>
      <c r="K1167" s="61">
        <v>1.0</v>
      </c>
      <c r="L1167" s="61">
        <v>0.0</v>
      </c>
      <c r="M1167" s="60"/>
      <c r="N1167" s="60"/>
      <c r="O1167" s="61">
        <v>0.0</v>
      </c>
      <c r="P1167" s="59" t="s">
        <v>91</v>
      </c>
      <c r="Q1167" s="62" t="s">
        <v>2495</v>
      </c>
      <c r="R1167" s="64">
        <v>25.0</v>
      </c>
      <c r="S1167" s="64">
        <v>15.0</v>
      </c>
      <c r="T1167" s="64">
        <v>10.0</v>
      </c>
      <c r="U1167" s="59" t="s">
        <v>2496</v>
      </c>
      <c r="V1167" s="60"/>
      <c r="W1167" s="60"/>
    </row>
    <row r="1168">
      <c r="A1168" s="61">
        <v>4561.0</v>
      </c>
      <c r="B1168" s="61">
        <v>1241.0</v>
      </c>
      <c r="C1168" s="61">
        <v>7.894443811698E12</v>
      </c>
      <c r="D1168" s="59" t="s">
        <v>89</v>
      </c>
      <c r="E1168" s="59" t="s">
        <v>102</v>
      </c>
      <c r="F1168" s="59" t="s">
        <v>63</v>
      </c>
      <c r="G1168" s="61">
        <v>38.0</v>
      </c>
      <c r="H1168" s="64">
        <v>100.0</v>
      </c>
      <c r="I1168" s="61">
        <v>60.0</v>
      </c>
      <c r="J1168" s="61">
        <v>0.0</v>
      </c>
      <c r="K1168" s="61">
        <v>1.0</v>
      </c>
      <c r="L1168" s="61">
        <v>37.5</v>
      </c>
      <c r="M1168" s="60"/>
      <c r="N1168" s="60"/>
      <c r="O1168" s="61">
        <v>0.0</v>
      </c>
      <c r="P1168" s="59" t="s">
        <v>91</v>
      </c>
      <c r="Q1168" s="62" t="s">
        <v>2497</v>
      </c>
      <c r="R1168" s="64">
        <v>25.0</v>
      </c>
      <c r="S1168" s="64">
        <v>15.0</v>
      </c>
      <c r="T1168" s="64">
        <v>10.0</v>
      </c>
      <c r="U1168" s="59" t="s">
        <v>2498</v>
      </c>
      <c r="V1168" s="60"/>
      <c r="W1168" s="60"/>
    </row>
    <row r="1169">
      <c r="A1169" s="61">
        <v>4563.0</v>
      </c>
      <c r="B1169" s="61">
        <v>1027.0</v>
      </c>
      <c r="C1169" s="61">
        <v>7.894443811704E12</v>
      </c>
      <c r="D1169" s="59" t="s">
        <v>89</v>
      </c>
      <c r="E1169" s="59" t="s">
        <v>99</v>
      </c>
      <c r="F1169" s="59" t="s">
        <v>63</v>
      </c>
      <c r="G1169" s="61">
        <v>36.0</v>
      </c>
      <c r="H1169" s="59"/>
      <c r="I1169" s="61">
        <v>70.0</v>
      </c>
      <c r="J1169" s="61">
        <v>0.0</v>
      </c>
      <c r="K1169" s="61">
        <v>1.0</v>
      </c>
      <c r="L1169" s="61">
        <v>50.0</v>
      </c>
      <c r="M1169" s="60"/>
      <c r="N1169" s="60"/>
      <c r="O1169" s="61">
        <v>0.0</v>
      </c>
      <c r="P1169" s="59" t="s">
        <v>91</v>
      </c>
      <c r="Q1169" s="62" t="s">
        <v>2499</v>
      </c>
      <c r="R1169" s="59"/>
      <c r="S1169" s="59"/>
      <c r="T1169" s="59"/>
      <c r="U1169" s="59" t="s">
        <v>2500</v>
      </c>
      <c r="V1169" s="60"/>
      <c r="W1169" s="60"/>
    </row>
    <row r="1170">
      <c r="A1170" s="61">
        <v>4565.0</v>
      </c>
      <c r="B1170" s="61">
        <v>1243.0</v>
      </c>
      <c r="C1170" s="61">
        <v>7.894443811711E12</v>
      </c>
      <c r="D1170" s="59" t="s">
        <v>89</v>
      </c>
      <c r="E1170" s="59" t="s">
        <v>277</v>
      </c>
      <c r="F1170" s="59" t="s">
        <v>63</v>
      </c>
      <c r="G1170" s="61">
        <v>36.0</v>
      </c>
      <c r="H1170" s="61">
        <v>100.0</v>
      </c>
      <c r="I1170" s="61">
        <v>55.0</v>
      </c>
      <c r="J1170" s="61">
        <v>0.0</v>
      </c>
      <c r="K1170" s="61">
        <v>2.0</v>
      </c>
      <c r="L1170" s="61">
        <v>0.0</v>
      </c>
      <c r="M1170" s="60"/>
      <c r="N1170" s="60"/>
      <c r="O1170" s="61">
        <v>0.0</v>
      </c>
      <c r="P1170" s="59" t="s">
        <v>2501</v>
      </c>
      <c r="Q1170" s="62" t="s">
        <v>2502</v>
      </c>
      <c r="R1170" s="61">
        <v>25.0</v>
      </c>
      <c r="S1170" s="61">
        <v>15.0</v>
      </c>
      <c r="T1170" s="61">
        <v>10.0</v>
      </c>
      <c r="U1170" s="59" t="s">
        <v>2503</v>
      </c>
      <c r="V1170" s="60"/>
      <c r="W1170" s="60"/>
    </row>
    <row r="1171">
      <c r="A1171" s="61">
        <v>4567.0</v>
      </c>
      <c r="B1171" s="61">
        <v>1245.0</v>
      </c>
      <c r="C1171" s="61">
        <v>7.894443811728E12</v>
      </c>
      <c r="D1171" s="59" t="s">
        <v>89</v>
      </c>
      <c r="E1171" s="59" t="s">
        <v>139</v>
      </c>
      <c r="F1171" s="59" t="s">
        <v>63</v>
      </c>
      <c r="G1171" s="61">
        <v>36.0</v>
      </c>
      <c r="H1171" s="64">
        <v>200.0</v>
      </c>
      <c r="I1171" s="61">
        <v>52.0</v>
      </c>
      <c r="J1171" s="61">
        <v>0.0</v>
      </c>
      <c r="K1171" s="61">
        <v>1.0</v>
      </c>
      <c r="L1171" s="61">
        <v>25.0</v>
      </c>
      <c r="M1171" s="60"/>
      <c r="N1171" s="60"/>
      <c r="O1171" s="61">
        <v>0.0</v>
      </c>
      <c r="P1171" s="59" t="s">
        <v>91</v>
      </c>
      <c r="Q1171" s="62" t="s">
        <v>2504</v>
      </c>
      <c r="R1171" s="64">
        <v>25.0</v>
      </c>
      <c r="S1171" s="64">
        <v>15.0</v>
      </c>
      <c r="T1171" s="64">
        <v>10.0</v>
      </c>
      <c r="U1171" s="59" t="s">
        <v>2505</v>
      </c>
      <c r="V1171" s="60"/>
      <c r="W1171" s="60"/>
    </row>
    <row r="1172">
      <c r="A1172" s="61">
        <v>4569.0</v>
      </c>
      <c r="B1172" s="61">
        <v>1177.0</v>
      </c>
      <c r="C1172" s="61">
        <v>7.894443811735E12</v>
      </c>
      <c r="D1172" s="59" t="s">
        <v>89</v>
      </c>
      <c r="E1172" s="59" t="s">
        <v>139</v>
      </c>
      <c r="F1172" s="59" t="s">
        <v>63</v>
      </c>
      <c r="G1172" s="61">
        <v>36.0</v>
      </c>
      <c r="H1172" s="59"/>
      <c r="I1172" s="61">
        <v>55.0</v>
      </c>
      <c r="J1172" s="61">
        <v>0.0</v>
      </c>
      <c r="K1172" s="61">
        <v>1.0</v>
      </c>
      <c r="L1172" s="61">
        <v>37.5</v>
      </c>
      <c r="M1172" s="60"/>
      <c r="N1172" s="60"/>
      <c r="O1172" s="61">
        <v>0.0</v>
      </c>
      <c r="P1172" s="59" t="s">
        <v>91</v>
      </c>
      <c r="Q1172" s="62" t="s">
        <v>2506</v>
      </c>
      <c r="R1172" s="59"/>
      <c r="S1172" s="59"/>
      <c r="T1172" s="59"/>
      <c r="U1172" s="59" t="s">
        <v>2507</v>
      </c>
      <c r="V1172" s="60"/>
      <c r="W1172" s="60"/>
    </row>
    <row r="1173">
      <c r="A1173" s="61">
        <v>4571.0</v>
      </c>
      <c r="B1173" s="61">
        <v>851.0</v>
      </c>
      <c r="C1173" s="61">
        <v>7.894443811742E12</v>
      </c>
      <c r="D1173" s="59" t="s">
        <v>89</v>
      </c>
      <c r="E1173" s="59" t="s">
        <v>435</v>
      </c>
      <c r="F1173" s="59" t="s">
        <v>63</v>
      </c>
      <c r="G1173" s="61">
        <v>36.0</v>
      </c>
      <c r="H1173" s="59"/>
      <c r="I1173" s="61">
        <v>75.0</v>
      </c>
      <c r="J1173" s="61">
        <v>0.0</v>
      </c>
      <c r="K1173" s="61">
        <v>1.0</v>
      </c>
      <c r="L1173" s="61">
        <v>0.0</v>
      </c>
      <c r="M1173" s="60"/>
      <c r="N1173" s="60"/>
      <c r="O1173" s="61">
        <v>0.0</v>
      </c>
      <c r="P1173" s="59" t="s">
        <v>91</v>
      </c>
      <c r="Q1173" s="62" t="s">
        <v>2508</v>
      </c>
      <c r="R1173" s="59"/>
      <c r="S1173" s="59"/>
      <c r="T1173" s="59"/>
      <c r="U1173" s="59" t="s">
        <v>2509</v>
      </c>
      <c r="V1173" s="60"/>
      <c r="W1173" s="60"/>
    </row>
    <row r="1174">
      <c r="A1174" s="61">
        <v>4573.0</v>
      </c>
      <c r="B1174" s="61">
        <v>1247.0</v>
      </c>
      <c r="C1174" s="61">
        <v>7.894443811759E12</v>
      </c>
      <c r="D1174" s="59" t="s">
        <v>89</v>
      </c>
      <c r="E1174" s="59" t="s">
        <v>90</v>
      </c>
      <c r="F1174" s="59" t="s">
        <v>63</v>
      </c>
      <c r="G1174" s="61">
        <v>37.0</v>
      </c>
      <c r="H1174" s="60"/>
      <c r="I1174" s="61">
        <v>80.0</v>
      </c>
      <c r="J1174" s="61">
        <v>0.0</v>
      </c>
      <c r="K1174" s="61">
        <v>2.0</v>
      </c>
      <c r="L1174" s="61">
        <v>0.0</v>
      </c>
      <c r="M1174" s="60"/>
      <c r="N1174" s="60"/>
      <c r="O1174" s="61">
        <v>0.0</v>
      </c>
      <c r="P1174" s="59" t="s">
        <v>91</v>
      </c>
      <c r="Q1174" s="62" t="s">
        <v>2510</v>
      </c>
      <c r="R1174" s="60"/>
      <c r="S1174" s="60"/>
      <c r="T1174" s="60"/>
      <c r="U1174" s="59" t="s">
        <v>2511</v>
      </c>
      <c r="V1174" s="60"/>
      <c r="W1174" s="60"/>
    </row>
    <row r="1175">
      <c r="A1175" s="61">
        <v>4575.0</v>
      </c>
      <c r="B1175" s="61">
        <v>1249.0</v>
      </c>
      <c r="C1175" s="61">
        <v>7.894443811766E12</v>
      </c>
      <c r="D1175" s="59" t="s">
        <v>89</v>
      </c>
      <c r="E1175" s="59" t="s">
        <v>198</v>
      </c>
      <c r="F1175" s="59"/>
      <c r="G1175" s="59"/>
      <c r="H1175" s="60"/>
      <c r="I1175" s="61">
        <v>300.0</v>
      </c>
      <c r="J1175" s="61">
        <v>0.0</v>
      </c>
      <c r="K1175" s="61">
        <v>2.0</v>
      </c>
      <c r="L1175" s="61">
        <v>0.0</v>
      </c>
      <c r="M1175" s="60"/>
      <c r="N1175" s="60"/>
      <c r="O1175" s="61">
        <v>0.0</v>
      </c>
      <c r="P1175" s="59" t="s">
        <v>91</v>
      </c>
      <c r="Q1175" s="62" t="s">
        <v>2512</v>
      </c>
      <c r="R1175" s="60"/>
      <c r="S1175" s="60"/>
      <c r="T1175" s="60"/>
      <c r="U1175" s="59" t="s">
        <v>2513</v>
      </c>
      <c r="V1175" s="60"/>
      <c r="W1175" s="60"/>
    </row>
    <row r="1176">
      <c r="A1176" s="61">
        <v>4577.0</v>
      </c>
      <c r="B1176" s="61">
        <v>1249.0</v>
      </c>
      <c r="C1176" s="61">
        <v>7.894443811773E12</v>
      </c>
      <c r="D1176" s="59" t="s">
        <v>89</v>
      </c>
      <c r="E1176" s="59" t="s">
        <v>316</v>
      </c>
      <c r="F1176" s="59"/>
      <c r="G1176" s="59"/>
      <c r="H1176" s="60"/>
      <c r="I1176" s="61">
        <v>300.0</v>
      </c>
      <c r="J1176" s="61">
        <v>0.0</v>
      </c>
      <c r="K1176" s="61">
        <v>1.0</v>
      </c>
      <c r="L1176" s="61">
        <v>0.0</v>
      </c>
      <c r="M1176" s="60"/>
      <c r="N1176" s="60"/>
      <c r="O1176" s="61">
        <v>0.0</v>
      </c>
      <c r="P1176" s="59" t="s">
        <v>91</v>
      </c>
      <c r="Q1176" s="62" t="s">
        <v>2514</v>
      </c>
      <c r="R1176" s="60"/>
      <c r="S1176" s="60"/>
      <c r="T1176" s="60"/>
      <c r="U1176" s="59" t="s">
        <v>2515</v>
      </c>
      <c r="V1176" s="60"/>
      <c r="W1176" s="60"/>
    </row>
    <row r="1177">
      <c r="A1177" s="61">
        <v>4579.0</v>
      </c>
      <c r="B1177" s="61">
        <v>1251.0</v>
      </c>
      <c r="C1177" s="61">
        <v>7.89444381178E12</v>
      </c>
      <c r="D1177" s="59" t="s">
        <v>89</v>
      </c>
      <c r="E1177" s="59" t="s">
        <v>198</v>
      </c>
      <c r="F1177" s="60"/>
      <c r="G1177" s="60"/>
      <c r="H1177" s="60"/>
      <c r="I1177" s="61">
        <v>390.0</v>
      </c>
      <c r="J1177" s="61">
        <v>0.0</v>
      </c>
      <c r="K1177" s="61">
        <v>1.0</v>
      </c>
      <c r="L1177" s="61">
        <v>0.0</v>
      </c>
      <c r="M1177" s="60"/>
      <c r="N1177" s="60"/>
      <c r="O1177" s="61">
        <v>0.0</v>
      </c>
      <c r="P1177" s="59" t="s">
        <v>91</v>
      </c>
      <c r="Q1177" s="62" t="s">
        <v>2516</v>
      </c>
      <c r="R1177" s="60"/>
      <c r="S1177" s="60"/>
      <c r="T1177" s="60"/>
      <c r="U1177" s="59" t="s">
        <v>2517</v>
      </c>
      <c r="V1177" s="60"/>
      <c r="W1177" s="60"/>
    </row>
    <row r="1178">
      <c r="A1178" s="61">
        <v>4583.0</v>
      </c>
      <c r="B1178" s="61">
        <v>1253.0</v>
      </c>
      <c r="C1178" s="61">
        <v>7.894443811797E12</v>
      </c>
      <c r="D1178" s="59" t="s">
        <v>89</v>
      </c>
      <c r="E1178" s="59" t="s">
        <v>139</v>
      </c>
      <c r="F1178" s="60"/>
      <c r="G1178" s="60"/>
      <c r="H1178" s="60"/>
      <c r="I1178" s="61">
        <v>280.0</v>
      </c>
      <c r="J1178" s="61">
        <v>0.0</v>
      </c>
      <c r="K1178" s="61">
        <v>2.0</v>
      </c>
      <c r="L1178" s="61">
        <v>0.0</v>
      </c>
      <c r="M1178" s="60"/>
      <c r="N1178" s="60"/>
      <c r="O1178" s="61">
        <v>0.0</v>
      </c>
      <c r="P1178" s="59" t="s">
        <v>91</v>
      </c>
      <c r="Q1178" s="62" t="s">
        <v>2518</v>
      </c>
      <c r="R1178" s="60"/>
      <c r="S1178" s="60"/>
      <c r="T1178" s="60"/>
      <c r="U1178" s="59" t="s">
        <v>2519</v>
      </c>
      <c r="V1178" s="60"/>
      <c r="W1178" s="60"/>
    </row>
    <row r="1179">
      <c r="A1179" s="61">
        <v>4585.0</v>
      </c>
      <c r="B1179" s="61">
        <v>1253.0</v>
      </c>
      <c r="C1179" s="61">
        <v>7.894443811803E12</v>
      </c>
      <c r="D1179" s="59" t="s">
        <v>89</v>
      </c>
      <c r="E1179" s="59" t="s">
        <v>90</v>
      </c>
      <c r="F1179" s="60"/>
      <c r="G1179" s="60"/>
      <c r="H1179" s="60"/>
      <c r="I1179" s="61">
        <v>280.0</v>
      </c>
      <c r="J1179" s="61">
        <v>-1.0</v>
      </c>
      <c r="K1179" s="61">
        <v>2.0</v>
      </c>
      <c r="L1179" s="61">
        <v>0.0</v>
      </c>
      <c r="M1179" s="60"/>
      <c r="N1179" s="60"/>
      <c r="O1179" s="61">
        <v>0.0</v>
      </c>
      <c r="P1179" s="59" t="s">
        <v>91</v>
      </c>
      <c r="Q1179" s="62" t="s">
        <v>2520</v>
      </c>
      <c r="R1179" s="60"/>
      <c r="S1179" s="60"/>
      <c r="T1179" s="60"/>
      <c r="U1179" s="59" t="s">
        <v>2521</v>
      </c>
      <c r="V1179" s="60"/>
      <c r="W1179" s="60"/>
    </row>
    <row r="1180">
      <c r="A1180" s="61">
        <v>4587.0</v>
      </c>
      <c r="B1180" s="61">
        <v>1253.0</v>
      </c>
      <c r="C1180" s="61">
        <v>7.89444381181E12</v>
      </c>
      <c r="D1180" s="59" t="s">
        <v>89</v>
      </c>
      <c r="E1180" s="59" t="s">
        <v>96</v>
      </c>
      <c r="F1180" s="60"/>
      <c r="G1180" s="60"/>
      <c r="H1180" s="60"/>
      <c r="I1180" s="61">
        <v>280.0</v>
      </c>
      <c r="J1180" s="61">
        <v>0.0</v>
      </c>
      <c r="K1180" s="61">
        <v>1.0</v>
      </c>
      <c r="L1180" s="61">
        <v>0.0</v>
      </c>
      <c r="M1180" s="60"/>
      <c r="N1180" s="60"/>
      <c r="O1180" s="61">
        <v>0.0</v>
      </c>
      <c r="P1180" s="59" t="s">
        <v>91</v>
      </c>
      <c r="Q1180" s="62" t="s">
        <v>2522</v>
      </c>
      <c r="R1180" s="60"/>
      <c r="S1180" s="60"/>
      <c r="T1180" s="60"/>
      <c r="U1180" s="59" t="s">
        <v>2523</v>
      </c>
      <c r="V1180" s="60"/>
      <c r="W1180" s="60"/>
    </row>
    <row r="1181">
      <c r="A1181" s="61">
        <v>4589.0</v>
      </c>
      <c r="B1181" s="61">
        <v>1253.0</v>
      </c>
      <c r="C1181" s="61">
        <v>7.894443811827E12</v>
      </c>
      <c r="D1181" s="59" t="s">
        <v>89</v>
      </c>
      <c r="E1181" s="59" t="s">
        <v>214</v>
      </c>
      <c r="F1181" s="60"/>
      <c r="G1181" s="60"/>
      <c r="H1181" s="60"/>
      <c r="I1181" s="61">
        <v>280.0</v>
      </c>
      <c r="J1181" s="61">
        <v>0.0</v>
      </c>
      <c r="K1181" s="61">
        <v>2.0</v>
      </c>
      <c r="L1181" s="61">
        <v>0.0</v>
      </c>
      <c r="M1181" s="60"/>
      <c r="N1181" s="60"/>
      <c r="O1181" s="61">
        <v>0.0</v>
      </c>
      <c r="P1181" s="59" t="s">
        <v>91</v>
      </c>
      <c r="Q1181" s="62" t="s">
        <v>2524</v>
      </c>
      <c r="R1181" s="60"/>
      <c r="S1181" s="60"/>
      <c r="T1181" s="60"/>
      <c r="U1181" s="59" t="s">
        <v>2525</v>
      </c>
      <c r="V1181" s="60"/>
      <c r="W1181" s="60"/>
    </row>
    <row r="1182">
      <c r="A1182" s="61">
        <v>4591.0</v>
      </c>
      <c r="B1182" s="61">
        <v>1255.0</v>
      </c>
      <c r="C1182" s="61">
        <v>7.894443811834E12</v>
      </c>
      <c r="D1182" s="59" t="s">
        <v>89</v>
      </c>
      <c r="E1182" s="59" t="s">
        <v>99</v>
      </c>
      <c r="F1182" s="60"/>
      <c r="G1182" s="60"/>
      <c r="H1182" s="64">
        <v>500.0</v>
      </c>
      <c r="I1182" s="61">
        <v>140.0</v>
      </c>
      <c r="J1182" s="61">
        <v>0.0</v>
      </c>
      <c r="K1182" s="61">
        <v>4.0</v>
      </c>
      <c r="L1182" s="61">
        <v>0.0</v>
      </c>
      <c r="M1182" s="60"/>
      <c r="N1182" s="60"/>
      <c r="O1182" s="61">
        <v>0.0</v>
      </c>
      <c r="P1182" s="59" t="s">
        <v>91</v>
      </c>
      <c r="Q1182" s="62" t="s">
        <v>2526</v>
      </c>
      <c r="R1182" s="64">
        <v>25.0</v>
      </c>
      <c r="S1182" s="64">
        <v>15.0</v>
      </c>
      <c r="T1182" s="64">
        <v>10.0</v>
      </c>
      <c r="U1182" s="59" t="s">
        <v>2527</v>
      </c>
      <c r="V1182" s="60"/>
      <c r="W1182" s="60"/>
    </row>
    <row r="1183">
      <c r="A1183" s="61">
        <v>4593.0</v>
      </c>
      <c r="B1183" s="61">
        <v>201.0</v>
      </c>
      <c r="C1183" s="61">
        <v>7.894443811841E12</v>
      </c>
      <c r="D1183" s="59" t="s">
        <v>89</v>
      </c>
      <c r="E1183" s="59" t="s">
        <v>139</v>
      </c>
      <c r="F1183" s="60" t="s">
        <v>63</v>
      </c>
      <c r="G1183" s="64">
        <v>22.0</v>
      </c>
      <c r="H1183" s="60"/>
      <c r="I1183" s="61">
        <v>65.0</v>
      </c>
      <c r="J1183" s="61">
        <v>0.0</v>
      </c>
      <c r="K1183" s="61">
        <v>1.0</v>
      </c>
      <c r="L1183" s="61">
        <v>0.0</v>
      </c>
      <c r="M1183" s="60"/>
      <c r="N1183" s="60"/>
      <c r="O1183" s="61">
        <v>0.0</v>
      </c>
      <c r="P1183" s="59" t="s">
        <v>91</v>
      </c>
      <c r="Q1183" s="62" t="s">
        <v>2528</v>
      </c>
      <c r="R1183" s="60"/>
      <c r="S1183" s="60"/>
      <c r="T1183" s="60"/>
      <c r="U1183" s="59" t="s">
        <v>2529</v>
      </c>
      <c r="V1183" s="60"/>
      <c r="W1183" s="60"/>
    </row>
    <row r="1184">
      <c r="A1184" s="61">
        <v>4595.0</v>
      </c>
      <c r="B1184" s="61">
        <v>1145.0</v>
      </c>
      <c r="C1184" s="61">
        <v>7.894443811858E12</v>
      </c>
      <c r="D1184" s="59" t="s">
        <v>89</v>
      </c>
      <c r="E1184" s="59" t="s">
        <v>106</v>
      </c>
      <c r="F1184" s="60" t="s">
        <v>63</v>
      </c>
      <c r="G1184" s="60" t="s">
        <v>103</v>
      </c>
      <c r="H1184" s="59"/>
      <c r="I1184" s="61">
        <v>55.0</v>
      </c>
      <c r="J1184" s="61">
        <v>0.0</v>
      </c>
      <c r="K1184" s="61">
        <v>1.0</v>
      </c>
      <c r="L1184" s="61">
        <v>0.0</v>
      </c>
      <c r="M1184" s="60"/>
      <c r="N1184" s="60"/>
      <c r="O1184" s="61">
        <v>0.0</v>
      </c>
      <c r="P1184" s="59" t="s">
        <v>91</v>
      </c>
      <c r="Q1184" s="62" t="s">
        <v>2530</v>
      </c>
      <c r="R1184" s="59"/>
      <c r="S1184" s="59"/>
      <c r="T1184" s="59"/>
      <c r="U1184" s="59" t="s">
        <v>2531</v>
      </c>
      <c r="V1184" s="60"/>
      <c r="W1184" s="60"/>
    </row>
    <row r="1185">
      <c r="A1185" s="61">
        <v>4597.0</v>
      </c>
      <c r="B1185" s="61">
        <v>349.0</v>
      </c>
      <c r="C1185" s="61">
        <v>7.894443811865E12</v>
      </c>
      <c r="D1185" s="59" t="s">
        <v>89</v>
      </c>
      <c r="E1185" s="59" t="s">
        <v>117</v>
      </c>
      <c r="F1185" s="59" t="s">
        <v>63</v>
      </c>
      <c r="G1185" s="61">
        <v>25.0</v>
      </c>
      <c r="H1185" s="60"/>
      <c r="I1185" s="61">
        <v>65.0</v>
      </c>
      <c r="J1185" s="61">
        <v>0.0</v>
      </c>
      <c r="K1185" s="61">
        <v>2.0</v>
      </c>
      <c r="L1185" s="61">
        <v>32.86</v>
      </c>
      <c r="M1185" s="60"/>
      <c r="N1185" s="60"/>
      <c r="O1185" s="61">
        <v>0.0</v>
      </c>
      <c r="P1185" s="59" t="s">
        <v>91</v>
      </c>
      <c r="Q1185" s="62" t="s">
        <v>2532</v>
      </c>
      <c r="R1185" s="60"/>
      <c r="S1185" s="60"/>
      <c r="T1185" s="60"/>
      <c r="U1185" s="59" t="s">
        <v>2533</v>
      </c>
      <c r="V1185" s="60"/>
      <c r="W1185" s="60"/>
    </row>
    <row r="1186">
      <c r="A1186" s="61">
        <v>4599.0</v>
      </c>
      <c r="B1186" s="61">
        <v>325.0</v>
      </c>
      <c r="C1186" s="61">
        <v>7.894443811872E12</v>
      </c>
      <c r="D1186" s="59" t="s">
        <v>89</v>
      </c>
      <c r="E1186" s="59" t="s">
        <v>90</v>
      </c>
      <c r="F1186" s="59" t="s">
        <v>63</v>
      </c>
      <c r="G1186" s="59" t="s">
        <v>103</v>
      </c>
      <c r="H1186" s="60"/>
      <c r="I1186" s="61">
        <v>55.0</v>
      </c>
      <c r="J1186" s="61">
        <v>0.0</v>
      </c>
      <c r="K1186" s="61">
        <v>1.0</v>
      </c>
      <c r="L1186" s="61">
        <v>37.99</v>
      </c>
      <c r="M1186" s="60"/>
      <c r="N1186" s="60"/>
      <c r="O1186" s="61">
        <v>0.0</v>
      </c>
      <c r="P1186" s="59" t="s">
        <v>91</v>
      </c>
      <c r="Q1186" s="62" t="s">
        <v>2534</v>
      </c>
      <c r="R1186" s="60"/>
      <c r="S1186" s="60"/>
      <c r="T1186" s="60"/>
      <c r="U1186" s="59" t="s">
        <v>2535</v>
      </c>
      <c r="V1186" s="60"/>
      <c r="W1186" s="60"/>
    </row>
    <row r="1187">
      <c r="A1187" s="61">
        <v>4601.0</v>
      </c>
      <c r="B1187" s="61">
        <v>347.0</v>
      </c>
      <c r="C1187" s="61">
        <v>7.894443811889E12</v>
      </c>
      <c r="D1187" s="59" t="s">
        <v>89</v>
      </c>
      <c r="E1187" s="59" t="s">
        <v>144</v>
      </c>
      <c r="F1187" s="59" t="s">
        <v>63</v>
      </c>
      <c r="G1187" s="61">
        <v>31.0</v>
      </c>
      <c r="H1187" s="60"/>
      <c r="I1187" s="61">
        <v>85.0</v>
      </c>
      <c r="J1187" s="61">
        <v>0.0</v>
      </c>
      <c r="K1187" s="61">
        <v>0.0</v>
      </c>
      <c r="L1187" s="61">
        <v>40.0</v>
      </c>
      <c r="M1187" s="60"/>
      <c r="N1187" s="60"/>
      <c r="O1187" s="61">
        <v>0.0</v>
      </c>
      <c r="P1187" s="59" t="s">
        <v>91</v>
      </c>
      <c r="Q1187" s="62" t="s">
        <v>2536</v>
      </c>
      <c r="R1187" s="60"/>
      <c r="S1187" s="60"/>
      <c r="T1187" s="60"/>
      <c r="U1187" s="59" t="s">
        <v>2537</v>
      </c>
      <c r="V1187" s="60"/>
      <c r="W1187" s="60"/>
    </row>
    <row r="1188">
      <c r="A1188" s="61">
        <v>4603.0</v>
      </c>
      <c r="B1188" s="61">
        <v>347.0</v>
      </c>
      <c r="C1188" s="61">
        <v>7.894443811896E12</v>
      </c>
      <c r="D1188" s="59" t="s">
        <v>89</v>
      </c>
      <c r="E1188" s="59" t="s">
        <v>102</v>
      </c>
      <c r="F1188" s="59" t="s">
        <v>63</v>
      </c>
      <c r="G1188" s="59" t="s">
        <v>107</v>
      </c>
      <c r="H1188" s="60"/>
      <c r="I1188" s="61">
        <v>55.0</v>
      </c>
      <c r="J1188" s="61">
        <v>0.0</v>
      </c>
      <c r="K1188" s="61">
        <v>2.0</v>
      </c>
      <c r="L1188" s="61">
        <v>40.0</v>
      </c>
      <c r="M1188" s="60"/>
      <c r="N1188" s="60"/>
      <c r="O1188" s="61">
        <v>0.0</v>
      </c>
      <c r="P1188" s="59" t="s">
        <v>91</v>
      </c>
      <c r="Q1188" s="62" t="s">
        <v>2538</v>
      </c>
      <c r="R1188" s="60"/>
      <c r="S1188" s="60"/>
      <c r="T1188" s="60"/>
      <c r="U1188" s="59" t="s">
        <v>2539</v>
      </c>
      <c r="V1188" s="60"/>
      <c r="W1188" s="60"/>
    </row>
    <row r="1189">
      <c r="A1189" s="61">
        <v>4607.0</v>
      </c>
      <c r="B1189" s="61">
        <v>537.0</v>
      </c>
      <c r="C1189" s="61">
        <v>7.894443811902E12</v>
      </c>
      <c r="D1189" s="59" t="s">
        <v>89</v>
      </c>
      <c r="E1189" s="59" t="s">
        <v>144</v>
      </c>
      <c r="F1189" s="59" t="s">
        <v>63</v>
      </c>
      <c r="G1189" s="59" t="s">
        <v>120</v>
      </c>
      <c r="H1189" s="60"/>
      <c r="I1189" s="61">
        <v>100.0</v>
      </c>
      <c r="J1189" s="61">
        <v>0.0</v>
      </c>
      <c r="K1189" s="61">
        <v>1.0</v>
      </c>
      <c r="L1189" s="61">
        <v>100.0</v>
      </c>
      <c r="M1189" s="60"/>
      <c r="N1189" s="60"/>
      <c r="O1189" s="61">
        <v>0.0</v>
      </c>
      <c r="P1189" s="59" t="s">
        <v>91</v>
      </c>
      <c r="Q1189" s="62" t="s">
        <v>2540</v>
      </c>
      <c r="R1189" s="60"/>
      <c r="S1189" s="60"/>
      <c r="T1189" s="60"/>
      <c r="U1189" s="59" t="s">
        <v>2541</v>
      </c>
      <c r="V1189" s="60"/>
      <c r="W1189" s="60"/>
    </row>
    <row r="1190">
      <c r="A1190" s="61">
        <v>4609.0</v>
      </c>
      <c r="B1190" s="61">
        <v>537.0</v>
      </c>
      <c r="C1190" s="61">
        <v>7.894443811919E12</v>
      </c>
      <c r="D1190" s="59" t="s">
        <v>89</v>
      </c>
      <c r="E1190" s="59" t="s">
        <v>435</v>
      </c>
      <c r="F1190" s="59" t="s">
        <v>63</v>
      </c>
      <c r="G1190" s="61">
        <v>25.0</v>
      </c>
      <c r="H1190" s="60"/>
      <c r="I1190" s="61">
        <v>100.0</v>
      </c>
      <c r="J1190" s="61">
        <v>0.0</v>
      </c>
      <c r="K1190" s="61">
        <v>2.0</v>
      </c>
      <c r="L1190" s="61">
        <v>100.0</v>
      </c>
      <c r="M1190" s="60"/>
      <c r="N1190" s="60"/>
      <c r="O1190" s="61">
        <v>0.0</v>
      </c>
      <c r="P1190" s="59" t="s">
        <v>91</v>
      </c>
      <c r="Q1190" s="62" t="s">
        <v>2542</v>
      </c>
      <c r="R1190" s="60"/>
      <c r="S1190" s="60"/>
      <c r="T1190" s="60"/>
      <c r="U1190" s="59" t="s">
        <v>2543</v>
      </c>
      <c r="V1190" s="60"/>
      <c r="W1190" s="60"/>
    </row>
    <row r="1191">
      <c r="A1191" s="61">
        <v>4611.0</v>
      </c>
      <c r="B1191" s="61">
        <v>537.0</v>
      </c>
      <c r="C1191" s="61">
        <v>7.894443811926E12</v>
      </c>
      <c r="D1191" s="59" t="s">
        <v>89</v>
      </c>
      <c r="E1191" s="59" t="s">
        <v>96</v>
      </c>
      <c r="F1191" s="59" t="s">
        <v>63</v>
      </c>
      <c r="G1191" s="59" t="s">
        <v>120</v>
      </c>
      <c r="H1191" s="60"/>
      <c r="I1191" s="61">
        <v>100.0</v>
      </c>
      <c r="J1191" s="61">
        <v>0.0</v>
      </c>
      <c r="K1191" s="61">
        <v>1.0</v>
      </c>
      <c r="L1191" s="61">
        <v>100.0</v>
      </c>
      <c r="M1191" s="60"/>
      <c r="N1191" s="60"/>
      <c r="O1191" s="61">
        <v>0.0</v>
      </c>
      <c r="P1191" s="59" t="s">
        <v>91</v>
      </c>
      <c r="Q1191" s="62" t="s">
        <v>2544</v>
      </c>
      <c r="R1191" s="60"/>
      <c r="S1191" s="60"/>
      <c r="T1191" s="60"/>
      <c r="U1191" s="59" t="s">
        <v>2545</v>
      </c>
      <c r="V1191" s="60"/>
      <c r="W1191" s="60"/>
    </row>
    <row r="1192">
      <c r="A1192" s="61">
        <v>4613.0</v>
      </c>
      <c r="B1192" s="61">
        <v>349.0</v>
      </c>
      <c r="C1192" s="61">
        <v>7.894443811933E12</v>
      </c>
      <c r="D1192" s="59" t="s">
        <v>89</v>
      </c>
      <c r="E1192" s="59" t="s">
        <v>90</v>
      </c>
      <c r="F1192" s="59" t="s">
        <v>63</v>
      </c>
      <c r="G1192" s="59" t="s">
        <v>120</v>
      </c>
      <c r="H1192" s="60"/>
      <c r="I1192" s="61">
        <v>55.0</v>
      </c>
      <c r="J1192" s="61">
        <v>0.0</v>
      </c>
      <c r="K1192" s="61">
        <v>3.0</v>
      </c>
      <c r="L1192" s="61">
        <v>32.86</v>
      </c>
      <c r="M1192" s="60"/>
      <c r="N1192" s="60"/>
      <c r="O1192" s="61">
        <v>0.0</v>
      </c>
      <c r="P1192" s="59" t="s">
        <v>91</v>
      </c>
      <c r="Q1192" s="62" t="s">
        <v>2546</v>
      </c>
      <c r="R1192" s="60"/>
      <c r="S1192" s="60"/>
      <c r="T1192" s="60"/>
      <c r="U1192" s="59" t="s">
        <v>2547</v>
      </c>
      <c r="V1192" s="60"/>
      <c r="W1192" s="60"/>
    </row>
    <row r="1193">
      <c r="A1193" s="61">
        <v>4615.0</v>
      </c>
      <c r="B1193" s="61">
        <v>347.0</v>
      </c>
      <c r="C1193" s="61">
        <v>7.89444381194E12</v>
      </c>
      <c r="D1193" s="59" t="s">
        <v>89</v>
      </c>
      <c r="E1193" s="59" t="s">
        <v>144</v>
      </c>
      <c r="F1193" s="59" t="s">
        <v>63</v>
      </c>
      <c r="G1193" s="61">
        <v>19.0</v>
      </c>
      <c r="H1193" s="60"/>
      <c r="I1193" s="61">
        <v>85.0</v>
      </c>
      <c r="J1193" s="61">
        <v>0.0</v>
      </c>
      <c r="K1193" s="61">
        <v>1.0</v>
      </c>
      <c r="L1193" s="61">
        <v>40.0</v>
      </c>
      <c r="M1193" s="60"/>
      <c r="N1193" s="60"/>
      <c r="O1193" s="61">
        <v>0.0</v>
      </c>
      <c r="P1193" s="59" t="s">
        <v>91</v>
      </c>
      <c r="Q1193" s="62" t="s">
        <v>2548</v>
      </c>
      <c r="R1193" s="60"/>
      <c r="S1193" s="60"/>
      <c r="T1193" s="60"/>
      <c r="U1193" s="59" t="s">
        <v>2549</v>
      </c>
      <c r="V1193" s="60"/>
      <c r="W1193" s="60"/>
    </row>
    <row r="1194">
      <c r="A1194" s="61">
        <v>4617.0</v>
      </c>
      <c r="B1194" s="61">
        <v>943.0</v>
      </c>
      <c r="C1194" s="61">
        <v>7.894443811957E12</v>
      </c>
      <c r="D1194" s="59" t="s">
        <v>89</v>
      </c>
      <c r="E1194" s="59" t="s">
        <v>90</v>
      </c>
      <c r="F1194" s="59" t="s">
        <v>63</v>
      </c>
      <c r="G1194" s="61">
        <v>35.0</v>
      </c>
      <c r="H1194" s="60"/>
      <c r="I1194" s="61">
        <v>80.0</v>
      </c>
      <c r="J1194" s="61">
        <v>0.0</v>
      </c>
      <c r="K1194" s="61">
        <v>1.0</v>
      </c>
      <c r="L1194" s="61">
        <v>0.0</v>
      </c>
      <c r="M1194" s="60"/>
      <c r="N1194" s="60"/>
      <c r="O1194" s="61">
        <v>0.0</v>
      </c>
      <c r="P1194" s="59" t="s">
        <v>91</v>
      </c>
      <c r="Q1194" s="62" t="s">
        <v>2550</v>
      </c>
      <c r="R1194" s="60"/>
      <c r="S1194" s="60"/>
      <c r="T1194" s="60"/>
      <c r="U1194" s="59" t="s">
        <v>2551</v>
      </c>
      <c r="V1194" s="60"/>
      <c r="W1194" s="60"/>
    </row>
    <row r="1195">
      <c r="A1195" s="61">
        <v>4619.0</v>
      </c>
      <c r="B1195" s="61">
        <v>121.0</v>
      </c>
      <c r="C1195" s="61">
        <v>7.894443811964E12</v>
      </c>
      <c r="D1195" s="59" t="s">
        <v>89</v>
      </c>
      <c r="E1195" s="59" t="s">
        <v>99</v>
      </c>
      <c r="F1195" s="59" t="s">
        <v>63</v>
      </c>
      <c r="G1195" s="61">
        <v>19.0</v>
      </c>
      <c r="H1195" s="60"/>
      <c r="I1195" s="61">
        <v>60.0</v>
      </c>
      <c r="J1195" s="61">
        <v>0.0</v>
      </c>
      <c r="K1195" s="61">
        <v>1.0</v>
      </c>
      <c r="L1195" s="61">
        <v>0.0</v>
      </c>
      <c r="M1195" s="60"/>
      <c r="N1195" s="60"/>
      <c r="O1195" s="61">
        <v>0.0</v>
      </c>
      <c r="P1195" s="59" t="s">
        <v>91</v>
      </c>
      <c r="Q1195" s="62" t="s">
        <v>2552</v>
      </c>
      <c r="R1195" s="60"/>
      <c r="S1195" s="60"/>
      <c r="T1195" s="60"/>
      <c r="U1195" s="59" t="s">
        <v>2553</v>
      </c>
      <c r="V1195" s="60"/>
      <c r="W1195" s="60"/>
    </row>
    <row r="1196">
      <c r="A1196" s="61">
        <v>4621.0</v>
      </c>
      <c r="B1196" s="61">
        <v>51.0</v>
      </c>
      <c r="C1196" s="61">
        <v>7.894443811971E12</v>
      </c>
      <c r="D1196" s="59" t="s">
        <v>89</v>
      </c>
      <c r="E1196" s="59" t="s">
        <v>214</v>
      </c>
      <c r="F1196" s="59" t="s">
        <v>63</v>
      </c>
      <c r="G1196" s="61">
        <v>19.0</v>
      </c>
      <c r="H1196" s="60"/>
      <c r="I1196" s="61">
        <v>65.0</v>
      </c>
      <c r="J1196" s="61">
        <v>0.0</v>
      </c>
      <c r="K1196" s="61">
        <v>3.0</v>
      </c>
      <c r="L1196" s="61">
        <v>33.67</v>
      </c>
      <c r="M1196" s="60"/>
      <c r="N1196" s="60"/>
      <c r="O1196" s="61">
        <v>0.0</v>
      </c>
      <c r="P1196" s="59" t="s">
        <v>721</v>
      </c>
      <c r="Q1196" s="62" t="s">
        <v>2554</v>
      </c>
      <c r="R1196" s="60"/>
      <c r="S1196" s="60"/>
      <c r="T1196" s="60"/>
      <c r="U1196" s="59" t="s">
        <v>2555</v>
      </c>
      <c r="V1196" s="60"/>
      <c r="W1196" s="60"/>
    </row>
    <row r="1197">
      <c r="A1197" s="61">
        <v>4623.0</v>
      </c>
      <c r="B1197" s="61">
        <v>51.0</v>
      </c>
      <c r="C1197" s="61">
        <v>7.894443811988E12</v>
      </c>
      <c r="D1197" s="59" t="s">
        <v>89</v>
      </c>
      <c r="E1197" s="59" t="s">
        <v>187</v>
      </c>
      <c r="F1197" s="59" t="s">
        <v>63</v>
      </c>
      <c r="G1197" s="59" t="s">
        <v>113</v>
      </c>
      <c r="H1197" s="60"/>
      <c r="I1197" s="61">
        <v>65.0</v>
      </c>
      <c r="J1197" s="61">
        <v>0.0</v>
      </c>
      <c r="K1197" s="61">
        <v>0.0</v>
      </c>
      <c r="L1197" s="61">
        <v>33.67</v>
      </c>
      <c r="M1197" s="60"/>
      <c r="N1197" s="60"/>
      <c r="O1197" s="61">
        <v>0.0</v>
      </c>
      <c r="P1197" s="59" t="s">
        <v>91</v>
      </c>
      <c r="Q1197" s="62" t="s">
        <v>2556</v>
      </c>
      <c r="R1197" s="60"/>
      <c r="S1197" s="60"/>
      <c r="T1197" s="60"/>
      <c r="U1197" s="59" t="s">
        <v>2557</v>
      </c>
      <c r="V1197" s="60"/>
      <c r="W1197" s="60"/>
    </row>
    <row r="1198">
      <c r="A1198" s="61">
        <v>4625.0</v>
      </c>
      <c r="B1198" s="61">
        <v>187.0</v>
      </c>
      <c r="C1198" s="61">
        <v>7.894443811995E12</v>
      </c>
      <c r="D1198" s="59" t="s">
        <v>89</v>
      </c>
      <c r="E1198" s="59" t="s">
        <v>117</v>
      </c>
      <c r="F1198" s="59" t="s">
        <v>63</v>
      </c>
      <c r="G1198" s="59" t="s">
        <v>107</v>
      </c>
      <c r="H1198" s="60"/>
      <c r="I1198" s="61">
        <v>80.0</v>
      </c>
      <c r="J1198" s="61">
        <v>0.0</v>
      </c>
      <c r="K1198" s="61">
        <v>1.0</v>
      </c>
      <c r="L1198" s="61">
        <v>0.0</v>
      </c>
      <c r="M1198" s="60"/>
      <c r="N1198" s="60"/>
      <c r="O1198" s="61">
        <v>0.0</v>
      </c>
      <c r="P1198" s="59" t="s">
        <v>2558</v>
      </c>
      <c r="Q1198" s="62" t="s">
        <v>2559</v>
      </c>
      <c r="R1198" s="60"/>
      <c r="S1198" s="60"/>
      <c r="T1198" s="60"/>
      <c r="U1198" s="59" t="s">
        <v>2560</v>
      </c>
      <c r="V1198" s="60"/>
      <c r="W1198" s="60"/>
    </row>
    <row r="1199">
      <c r="A1199" s="61">
        <v>4627.0</v>
      </c>
      <c r="B1199" s="61">
        <v>187.0</v>
      </c>
      <c r="C1199" s="61">
        <v>7.894443812008E12</v>
      </c>
      <c r="D1199" s="59" t="s">
        <v>89</v>
      </c>
      <c r="E1199" s="59" t="s">
        <v>117</v>
      </c>
      <c r="F1199" s="59" t="s">
        <v>63</v>
      </c>
      <c r="G1199" s="61">
        <v>25.0</v>
      </c>
      <c r="H1199" s="60"/>
      <c r="I1199" s="61">
        <v>55.0</v>
      </c>
      <c r="J1199" s="61">
        <v>0.0</v>
      </c>
      <c r="K1199" s="61">
        <v>1.0</v>
      </c>
      <c r="L1199" s="61">
        <v>0.0</v>
      </c>
      <c r="M1199" s="60"/>
      <c r="N1199" s="60"/>
      <c r="O1199" s="61">
        <v>0.0</v>
      </c>
      <c r="P1199" s="59" t="s">
        <v>91</v>
      </c>
      <c r="Q1199" s="62" t="s">
        <v>2561</v>
      </c>
      <c r="R1199" s="60"/>
      <c r="S1199" s="60"/>
      <c r="T1199" s="60"/>
      <c r="U1199" s="59" t="s">
        <v>2562</v>
      </c>
      <c r="V1199" s="60"/>
      <c r="W1199" s="60"/>
    </row>
    <row r="1200">
      <c r="A1200" s="61">
        <v>4629.0</v>
      </c>
      <c r="B1200" s="61">
        <v>187.0</v>
      </c>
      <c r="C1200" s="61">
        <v>7.894443812015E12</v>
      </c>
      <c r="D1200" s="59" t="s">
        <v>89</v>
      </c>
      <c r="E1200" s="59" t="s">
        <v>117</v>
      </c>
      <c r="F1200" s="59" t="s">
        <v>63</v>
      </c>
      <c r="G1200" s="61">
        <v>19.0</v>
      </c>
      <c r="H1200" s="60"/>
      <c r="I1200" s="61">
        <v>80.0</v>
      </c>
      <c r="J1200" s="61">
        <v>0.0</v>
      </c>
      <c r="K1200" s="61">
        <v>2.0</v>
      </c>
      <c r="L1200" s="61">
        <v>0.0</v>
      </c>
      <c r="M1200" s="60"/>
      <c r="N1200" s="60"/>
      <c r="O1200" s="61">
        <v>0.0</v>
      </c>
      <c r="P1200" s="59" t="s">
        <v>91</v>
      </c>
      <c r="Q1200" s="62" t="s">
        <v>2563</v>
      </c>
      <c r="R1200" s="60"/>
      <c r="S1200" s="60"/>
      <c r="T1200" s="60"/>
      <c r="U1200" s="59" t="s">
        <v>2564</v>
      </c>
      <c r="V1200" s="60"/>
      <c r="W1200" s="60"/>
    </row>
    <row r="1201">
      <c r="A1201" s="61">
        <v>4631.0</v>
      </c>
      <c r="B1201" s="61">
        <v>187.0</v>
      </c>
      <c r="C1201" s="61">
        <v>7.894443812022E12</v>
      </c>
      <c r="D1201" s="59" t="s">
        <v>89</v>
      </c>
      <c r="E1201" s="59" t="s">
        <v>277</v>
      </c>
      <c r="F1201" s="59" t="s">
        <v>63</v>
      </c>
      <c r="G1201" s="61">
        <v>25.0</v>
      </c>
      <c r="H1201" s="60"/>
      <c r="I1201" s="61">
        <v>55.0</v>
      </c>
      <c r="J1201" s="61">
        <v>0.0</v>
      </c>
      <c r="K1201" s="61">
        <v>1.0</v>
      </c>
      <c r="L1201" s="61">
        <v>0.0</v>
      </c>
      <c r="M1201" s="60"/>
      <c r="N1201" s="60"/>
      <c r="O1201" s="61">
        <v>0.0</v>
      </c>
      <c r="P1201" s="59" t="s">
        <v>91</v>
      </c>
      <c r="Q1201" s="62" t="s">
        <v>2565</v>
      </c>
      <c r="R1201" s="60"/>
      <c r="S1201" s="60"/>
      <c r="T1201" s="60"/>
      <c r="U1201" s="59" t="s">
        <v>2566</v>
      </c>
      <c r="V1201" s="60"/>
      <c r="W1201" s="60"/>
    </row>
    <row r="1202">
      <c r="A1202" s="61">
        <v>4633.0</v>
      </c>
      <c r="B1202" s="61">
        <v>187.0</v>
      </c>
      <c r="C1202" s="61">
        <v>7.894443812039E12</v>
      </c>
      <c r="D1202" s="59" t="s">
        <v>89</v>
      </c>
      <c r="E1202" s="59" t="s">
        <v>139</v>
      </c>
      <c r="F1202" s="59" t="s">
        <v>63</v>
      </c>
      <c r="G1202" s="59" t="s">
        <v>107</v>
      </c>
      <c r="H1202" s="60"/>
      <c r="I1202" s="61">
        <v>65.0</v>
      </c>
      <c r="J1202" s="61">
        <v>0.0</v>
      </c>
      <c r="K1202" s="61">
        <v>3.0</v>
      </c>
      <c r="L1202" s="61">
        <v>0.0</v>
      </c>
      <c r="M1202" s="60"/>
      <c r="N1202" s="60"/>
      <c r="O1202" s="61">
        <v>0.0</v>
      </c>
      <c r="P1202" s="59" t="s">
        <v>91</v>
      </c>
      <c r="Q1202" s="62" t="s">
        <v>2567</v>
      </c>
      <c r="R1202" s="60"/>
      <c r="S1202" s="60"/>
      <c r="T1202" s="60"/>
      <c r="U1202" s="59" t="s">
        <v>2568</v>
      </c>
      <c r="V1202" s="60"/>
      <c r="W1202" s="60"/>
    </row>
    <row r="1203">
      <c r="A1203" s="61">
        <v>4635.0</v>
      </c>
      <c r="B1203" s="61">
        <v>187.0</v>
      </c>
      <c r="C1203" s="61">
        <v>7.894443812046E12</v>
      </c>
      <c r="D1203" s="59" t="s">
        <v>89</v>
      </c>
      <c r="E1203" s="59" t="s">
        <v>230</v>
      </c>
      <c r="F1203" s="59" t="s">
        <v>63</v>
      </c>
      <c r="G1203" s="59" t="s">
        <v>107</v>
      </c>
      <c r="H1203" s="60"/>
      <c r="I1203" s="61">
        <v>55.0</v>
      </c>
      <c r="J1203" s="61">
        <v>0.0</v>
      </c>
      <c r="K1203" s="61">
        <v>1.0</v>
      </c>
      <c r="L1203" s="61">
        <v>0.0</v>
      </c>
      <c r="M1203" s="60"/>
      <c r="N1203" s="60"/>
      <c r="O1203" s="61">
        <v>0.0</v>
      </c>
      <c r="P1203" s="59" t="s">
        <v>91</v>
      </c>
      <c r="Q1203" s="62" t="s">
        <v>2569</v>
      </c>
      <c r="R1203" s="60"/>
      <c r="S1203" s="60"/>
      <c r="T1203" s="60"/>
      <c r="U1203" s="59" t="s">
        <v>2570</v>
      </c>
      <c r="V1203" s="60"/>
      <c r="W1203" s="60"/>
    </row>
    <row r="1204">
      <c r="A1204" s="61">
        <v>4637.0</v>
      </c>
      <c r="B1204" s="61">
        <v>1237.0</v>
      </c>
      <c r="C1204" s="61">
        <v>7.894443812053E12</v>
      </c>
      <c r="D1204" s="59" t="s">
        <v>89</v>
      </c>
      <c r="E1204" s="59" t="s">
        <v>90</v>
      </c>
      <c r="F1204" s="59" t="s">
        <v>63</v>
      </c>
      <c r="G1204" s="59" t="s">
        <v>147</v>
      </c>
      <c r="H1204" s="60"/>
      <c r="I1204" s="61">
        <v>100.0</v>
      </c>
      <c r="J1204" s="61">
        <v>0.0</v>
      </c>
      <c r="K1204" s="61">
        <v>0.0</v>
      </c>
      <c r="L1204" s="61">
        <v>0.0</v>
      </c>
      <c r="M1204" s="60"/>
      <c r="N1204" s="60"/>
      <c r="O1204" s="61">
        <v>0.0</v>
      </c>
      <c r="P1204" s="59" t="s">
        <v>91</v>
      </c>
      <c r="Q1204" s="62" t="s">
        <v>2571</v>
      </c>
      <c r="R1204" s="60"/>
      <c r="S1204" s="60"/>
      <c r="T1204" s="60"/>
      <c r="U1204" s="59" t="s">
        <v>2572</v>
      </c>
      <c r="V1204" s="60"/>
      <c r="W1204" s="60"/>
    </row>
    <row r="1205">
      <c r="A1205" s="61">
        <v>4639.0</v>
      </c>
      <c r="B1205" s="61">
        <v>171.0</v>
      </c>
      <c r="C1205" s="61">
        <v>7.89444381206E12</v>
      </c>
      <c r="D1205" s="59" t="s">
        <v>89</v>
      </c>
      <c r="E1205" s="59" t="s">
        <v>144</v>
      </c>
      <c r="F1205" s="59" t="s">
        <v>63</v>
      </c>
      <c r="G1205" s="59" t="s">
        <v>103</v>
      </c>
      <c r="H1205" s="60"/>
      <c r="I1205" s="61">
        <v>80.0</v>
      </c>
      <c r="J1205" s="61">
        <v>0.0</v>
      </c>
      <c r="K1205" s="61">
        <v>2.0</v>
      </c>
      <c r="L1205" s="61">
        <v>0.0</v>
      </c>
      <c r="M1205" s="60"/>
      <c r="N1205" s="60"/>
      <c r="O1205" s="61">
        <v>0.0</v>
      </c>
      <c r="P1205" s="59" t="s">
        <v>568</v>
      </c>
      <c r="Q1205" s="62" t="s">
        <v>2573</v>
      </c>
      <c r="R1205" s="60"/>
      <c r="S1205" s="60"/>
      <c r="T1205" s="60"/>
      <c r="U1205" s="59" t="s">
        <v>2574</v>
      </c>
      <c r="V1205" s="60"/>
      <c r="W1205" s="60"/>
    </row>
    <row r="1206">
      <c r="A1206" s="61">
        <v>4641.0</v>
      </c>
      <c r="B1206" s="61">
        <v>121.0</v>
      </c>
      <c r="C1206" s="61">
        <v>7.894443812077E12</v>
      </c>
      <c r="D1206" s="59" t="s">
        <v>89</v>
      </c>
      <c r="E1206" s="59" t="s">
        <v>277</v>
      </c>
      <c r="F1206" s="59" t="s">
        <v>63</v>
      </c>
      <c r="G1206" s="59" t="s">
        <v>107</v>
      </c>
      <c r="H1206" s="60"/>
      <c r="I1206" s="61">
        <v>60.0</v>
      </c>
      <c r="J1206" s="61">
        <v>0.0</v>
      </c>
      <c r="K1206" s="61">
        <v>2.0</v>
      </c>
      <c r="L1206" s="61">
        <v>0.0</v>
      </c>
      <c r="M1206" s="60"/>
      <c r="N1206" s="60"/>
      <c r="O1206" s="61">
        <v>0.0</v>
      </c>
      <c r="P1206" s="59" t="s">
        <v>91</v>
      </c>
      <c r="Q1206" s="62" t="s">
        <v>2575</v>
      </c>
      <c r="R1206" s="60"/>
      <c r="S1206" s="60"/>
      <c r="T1206" s="60"/>
      <c r="U1206" s="59" t="s">
        <v>2576</v>
      </c>
      <c r="V1206" s="60"/>
      <c r="W1206" s="60"/>
    </row>
    <row r="1207">
      <c r="A1207" s="61">
        <v>4645.0</v>
      </c>
      <c r="B1207" s="61">
        <v>1011.0</v>
      </c>
      <c r="C1207" s="61">
        <v>7.894443812084E12</v>
      </c>
      <c r="D1207" s="59" t="s">
        <v>89</v>
      </c>
      <c r="E1207" s="59" t="s">
        <v>90</v>
      </c>
      <c r="F1207" s="59" t="s">
        <v>63</v>
      </c>
      <c r="G1207" s="61">
        <v>38.0</v>
      </c>
      <c r="H1207" s="60"/>
      <c r="I1207" s="61">
        <v>110.0</v>
      </c>
      <c r="J1207" s="61">
        <v>0.0</v>
      </c>
      <c r="K1207" s="61">
        <v>2.0</v>
      </c>
      <c r="L1207" s="61">
        <v>0.0</v>
      </c>
      <c r="M1207" s="60"/>
      <c r="N1207" s="60"/>
      <c r="O1207" s="61">
        <v>0.0</v>
      </c>
      <c r="P1207" s="59" t="s">
        <v>91</v>
      </c>
      <c r="Q1207" s="59"/>
      <c r="R1207" s="60"/>
      <c r="S1207" s="60"/>
      <c r="T1207" s="60"/>
      <c r="U1207" s="59"/>
      <c r="V1207" s="60"/>
      <c r="W1207" s="60"/>
    </row>
    <row r="1208">
      <c r="A1208" s="61">
        <v>4649.0</v>
      </c>
      <c r="B1208" s="61">
        <v>1259.0</v>
      </c>
      <c r="C1208" s="61">
        <v>7.894443812091E12</v>
      </c>
      <c r="D1208" s="59" t="s">
        <v>89</v>
      </c>
      <c r="E1208" s="59" t="s">
        <v>99</v>
      </c>
      <c r="F1208" s="59" t="s">
        <v>63</v>
      </c>
      <c r="G1208" s="61">
        <v>38.0</v>
      </c>
      <c r="H1208" s="60"/>
      <c r="I1208" s="61">
        <v>70.0</v>
      </c>
      <c r="J1208" s="61">
        <v>0.0</v>
      </c>
      <c r="K1208" s="61">
        <v>1.0</v>
      </c>
      <c r="L1208" s="61">
        <v>0.0</v>
      </c>
      <c r="M1208" s="60"/>
      <c r="N1208" s="60"/>
      <c r="O1208" s="61">
        <v>0.0</v>
      </c>
      <c r="P1208" s="59" t="s">
        <v>91</v>
      </c>
      <c r="Q1208" s="62" t="s">
        <v>2577</v>
      </c>
      <c r="R1208" s="60"/>
      <c r="S1208" s="60"/>
      <c r="T1208" s="60"/>
      <c r="U1208" s="59" t="s">
        <v>2578</v>
      </c>
      <c r="V1208" s="60"/>
      <c r="W1208" s="60"/>
    </row>
    <row r="1209">
      <c r="A1209" s="61">
        <v>4651.0</v>
      </c>
      <c r="B1209" s="61">
        <v>1261.0</v>
      </c>
      <c r="C1209" s="61">
        <v>7.894443812107E12</v>
      </c>
      <c r="D1209" s="59" t="s">
        <v>89</v>
      </c>
      <c r="E1209" s="59" t="s">
        <v>214</v>
      </c>
      <c r="F1209" s="59" t="s">
        <v>63</v>
      </c>
      <c r="G1209" s="61">
        <v>38.0</v>
      </c>
      <c r="H1209" s="60"/>
      <c r="I1209" s="61">
        <v>50.0</v>
      </c>
      <c r="J1209" s="61">
        <v>0.0</v>
      </c>
      <c r="K1209" s="61">
        <v>1.0</v>
      </c>
      <c r="L1209" s="61">
        <v>0.0</v>
      </c>
      <c r="M1209" s="60"/>
      <c r="N1209" s="60"/>
      <c r="O1209" s="61">
        <v>0.0</v>
      </c>
      <c r="P1209" s="59" t="s">
        <v>91</v>
      </c>
      <c r="Q1209" s="62" t="s">
        <v>2579</v>
      </c>
      <c r="R1209" s="60"/>
      <c r="S1209" s="60"/>
      <c r="T1209" s="60"/>
      <c r="U1209" s="59" t="s">
        <v>2580</v>
      </c>
      <c r="V1209" s="60"/>
      <c r="W1209" s="60"/>
    </row>
    <row r="1210">
      <c r="A1210" s="61">
        <v>4655.0</v>
      </c>
      <c r="B1210" s="61">
        <v>105.0</v>
      </c>
      <c r="C1210" s="61">
        <v>7.894443812114E12</v>
      </c>
      <c r="D1210" s="59" t="s">
        <v>89</v>
      </c>
      <c r="E1210" s="59" t="s">
        <v>211</v>
      </c>
      <c r="F1210" s="59" t="s">
        <v>63</v>
      </c>
      <c r="G1210" s="61">
        <v>22.0</v>
      </c>
      <c r="H1210" s="60"/>
      <c r="I1210" s="61">
        <v>55.0</v>
      </c>
      <c r="J1210" s="61">
        <v>-1.0</v>
      </c>
      <c r="K1210" s="61">
        <v>3.0</v>
      </c>
      <c r="L1210" s="61">
        <v>34.0</v>
      </c>
      <c r="M1210" s="60"/>
      <c r="N1210" s="60"/>
      <c r="O1210" s="61">
        <v>0.0</v>
      </c>
      <c r="P1210" s="59" t="s">
        <v>91</v>
      </c>
      <c r="Q1210" s="62" t="s">
        <v>2581</v>
      </c>
      <c r="R1210" s="60"/>
      <c r="S1210" s="60"/>
      <c r="T1210" s="60"/>
      <c r="U1210" s="59" t="s">
        <v>2582</v>
      </c>
      <c r="V1210" s="60"/>
      <c r="W1210" s="60"/>
    </row>
    <row r="1211">
      <c r="A1211" s="61">
        <v>4657.0</v>
      </c>
      <c r="B1211" s="61">
        <v>871.0</v>
      </c>
      <c r="C1211" s="61">
        <v>7.894443812121E12</v>
      </c>
      <c r="D1211" s="59" t="s">
        <v>89</v>
      </c>
      <c r="E1211" s="59" t="s">
        <v>184</v>
      </c>
      <c r="F1211" s="59" t="s">
        <v>63</v>
      </c>
      <c r="G1211" s="61">
        <v>38.0</v>
      </c>
      <c r="H1211" s="60"/>
      <c r="I1211" s="61">
        <v>65.0</v>
      </c>
      <c r="J1211" s="61">
        <v>0.0</v>
      </c>
      <c r="K1211" s="61">
        <v>1.0</v>
      </c>
      <c r="L1211" s="61">
        <v>0.0</v>
      </c>
      <c r="M1211" s="60"/>
      <c r="N1211" s="60"/>
      <c r="O1211" s="61">
        <v>0.0</v>
      </c>
      <c r="P1211" s="59" t="s">
        <v>91</v>
      </c>
      <c r="Q1211" s="62" t="s">
        <v>2583</v>
      </c>
      <c r="R1211" s="60"/>
      <c r="S1211" s="60"/>
      <c r="T1211" s="60"/>
      <c r="U1211" s="59" t="s">
        <v>2584</v>
      </c>
      <c r="V1211" s="60"/>
      <c r="W1211" s="60"/>
    </row>
    <row r="1212">
      <c r="A1212" s="61">
        <v>4659.0</v>
      </c>
      <c r="B1212" s="61">
        <v>1037.0</v>
      </c>
      <c r="C1212" s="61">
        <v>7.894443812138E12</v>
      </c>
      <c r="D1212" s="59" t="s">
        <v>89</v>
      </c>
      <c r="E1212" s="59" t="s">
        <v>316</v>
      </c>
      <c r="F1212" s="59" t="s">
        <v>63</v>
      </c>
      <c r="G1212" s="61">
        <v>36.0</v>
      </c>
      <c r="H1212" s="60"/>
      <c r="I1212" s="61">
        <v>70.0</v>
      </c>
      <c r="J1212" s="61">
        <v>0.0</v>
      </c>
      <c r="K1212" s="61">
        <v>1.0</v>
      </c>
      <c r="L1212" s="61">
        <v>0.0</v>
      </c>
      <c r="M1212" s="60"/>
      <c r="N1212" s="60"/>
      <c r="O1212" s="61">
        <v>0.0</v>
      </c>
      <c r="P1212" s="59" t="s">
        <v>91</v>
      </c>
      <c r="Q1212" s="62" t="s">
        <v>2585</v>
      </c>
      <c r="R1212" s="60"/>
      <c r="S1212" s="60"/>
      <c r="T1212" s="60"/>
      <c r="U1212" s="59" t="s">
        <v>2586</v>
      </c>
      <c r="V1212" s="60"/>
      <c r="W1212" s="60"/>
    </row>
    <row r="1213">
      <c r="A1213" s="61">
        <v>4661.0</v>
      </c>
      <c r="B1213" s="61">
        <v>407.0</v>
      </c>
      <c r="C1213" s="61">
        <v>7.894443812145E12</v>
      </c>
      <c r="D1213" s="59" t="s">
        <v>89</v>
      </c>
      <c r="E1213" s="59" t="s">
        <v>110</v>
      </c>
      <c r="F1213" s="59" t="s">
        <v>63</v>
      </c>
      <c r="G1213" s="61">
        <v>33.0</v>
      </c>
      <c r="H1213" s="60"/>
      <c r="I1213" s="61">
        <v>60.0</v>
      </c>
      <c r="J1213" s="61">
        <v>0.0</v>
      </c>
      <c r="K1213" s="61">
        <v>1.0</v>
      </c>
      <c r="L1213" s="61">
        <v>0.0</v>
      </c>
      <c r="M1213" s="60"/>
      <c r="N1213" s="60"/>
      <c r="O1213" s="61">
        <v>0.0</v>
      </c>
      <c r="P1213" s="59" t="s">
        <v>91</v>
      </c>
      <c r="Q1213" s="62" t="s">
        <v>2587</v>
      </c>
      <c r="R1213" s="60"/>
      <c r="S1213" s="60"/>
      <c r="T1213" s="60"/>
      <c r="U1213" s="59" t="s">
        <v>2588</v>
      </c>
      <c r="V1213" s="60"/>
      <c r="W1213" s="60"/>
    </row>
    <row r="1214">
      <c r="A1214" s="61">
        <v>4665.0</v>
      </c>
      <c r="B1214" s="61">
        <v>113.0</v>
      </c>
      <c r="C1214" s="61">
        <v>7.894443812152E12</v>
      </c>
      <c r="D1214" s="59" t="s">
        <v>89</v>
      </c>
      <c r="E1214" s="59" t="s">
        <v>761</v>
      </c>
      <c r="F1214" s="59" t="s">
        <v>63</v>
      </c>
      <c r="G1214" s="61">
        <v>22.0</v>
      </c>
      <c r="H1214" s="60"/>
      <c r="I1214" s="61">
        <v>55.0</v>
      </c>
      <c r="J1214" s="61">
        <v>0.0</v>
      </c>
      <c r="K1214" s="61">
        <v>4.0</v>
      </c>
      <c r="L1214" s="61">
        <v>0.0</v>
      </c>
      <c r="M1214" s="60"/>
      <c r="N1214" s="60"/>
      <c r="O1214" s="61">
        <v>0.0</v>
      </c>
      <c r="P1214" s="59" t="s">
        <v>91</v>
      </c>
      <c r="Q1214" s="62" t="s">
        <v>2589</v>
      </c>
      <c r="R1214" s="60"/>
      <c r="S1214" s="60"/>
      <c r="T1214" s="60"/>
      <c r="U1214" s="59" t="s">
        <v>2590</v>
      </c>
      <c r="V1214" s="60"/>
      <c r="W1214" s="60"/>
    </row>
    <row r="1215">
      <c r="A1215" s="61">
        <v>4667.0</v>
      </c>
      <c r="B1215" s="61">
        <v>347.0</v>
      </c>
      <c r="C1215" s="61">
        <v>7.894443812169E12</v>
      </c>
      <c r="D1215" s="59" t="s">
        <v>89</v>
      </c>
      <c r="E1215" s="59" t="s">
        <v>316</v>
      </c>
      <c r="F1215" s="59" t="s">
        <v>63</v>
      </c>
      <c r="G1215" s="59" t="s">
        <v>120</v>
      </c>
      <c r="H1215" s="60"/>
      <c r="I1215" s="61">
        <v>60.0</v>
      </c>
      <c r="J1215" s="61">
        <v>0.0</v>
      </c>
      <c r="K1215" s="61">
        <v>0.0</v>
      </c>
      <c r="L1215" s="61">
        <v>40.0</v>
      </c>
      <c r="M1215" s="60"/>
      <c r="N1215" s="60"/>
      <c r="O1215" s="61">
        <v>0.0</v>
      </c>
      <c r="P1215" s="59" t="s">
        <v>91</v>
      </c>
      <c r="Q1215" s="62" t="s">
        <v>2591</v>
      </c>
      <c r="R1215" s="60"/>
      <c r="S1215" s="60"/>
      <c r="T1215" s="60"/>
      <c r="U1215" s="59" t="s">
        <v>2592</v>
      </c>
      <c r="V1215" s="60"/>
      <c r="W1215" s="60"/>
    </row>
    <row r="1216">
      <c r="A1216" s="61">
        <v>4669.0</v>
      </c>
      <c r="B1216" s="61">
        <v>1263.0</v>
      </c>
      <c r="C1216" s="61">
        <v>7.894443812176E12</v>
      </c>
      <c r="D1216" s="59" t="s">
        <v>89</v>
      </c>
      <c r="E1216" s="59" t="s">
        <v>316</v>
      </c>
      <c r="F1216" s="59"/>
      <c r="G1216" s="59"/>
      <c r="H1216" s="60"/>
      <c r="I1216" s="61">
        <v>390.0</v>
      </c>
      <c r="J1216" s="61">
        <v>0.0</v>
      </c>
      <c r="K1216" s="61">
        <v>3.0</v>
      </c>
      <c r="L1216" s="61">
        <v>0.0</v>
      </c>
      <c r="M1216" s="60"/>
      <c r="N1216" s="60"/>
      <c r="O1216" s="61">
        <v>0.0</v>
      </c>
      <c r="P1216" s="59" t="s">
        <v>91</v>
      </c>
      <c r="Q1216" s="62" t="s">
        <v>2593</v>
      </c>
      <c r="R1216" s="60"/>
      <c r="S1216" s="60"/>
      <c r="T1216" s="60"/>
      <c r="U1216" s="59" t="s">
        <v>2594</v>
      </c>
      <c r="V1216" s="60"/>
      <c r="W1216" s="60"/>
    </row>
    <row r="1217">
      <c r="A1217" s="61">
        <v>4671.0</v>
      </c>
      <c r="B1217" s="61">
        <v>865.0</v>
      </c>
      <c r="C1217" s="61">
        <v>7.894443812183E12</v>
      </c>
      <c r="D1217" s="59" t="s">
        <v>89</v>
      </c>
      <c r="E1217" s="59" t="s">
        <v>90</v>
      </c>
      <c r="F1217" s="59" t="s">
        <v>63</v>
      </c>
      <c r="G1217" s="61">
        <v>37.0</v>
      </c>
      <c r="H1217" s="60"/>
      <c r="I1217" s="61">
        <v>60.0</v>
      </c>
      <c r="J1217" s="61">
        <v>0.0</v>
      </c>
      <c r="K1217" s="61">
        <v>1.0</v>
      </c>
      <c r="L1217" s="61">
        <v>0.0</v>
      </c>
      <c r="M1217" s="60"/>
      <c r="N1217" s="60"/>
      <c r="O1217" s="61">
        <v>0.0</v>
      </c>
      <c r="P1217" s="59" t="s">
        <v>91</v>
      </c>
      <c r="Q1217" s="62" t="s">
        <v>2595</v>
      </c>
      <c r="R1217" s="60"/>
      <c r="S1217" s="60"/>
      <c r="T1217" s="60"/>
      <c r="U1217" s="59" t="s">
        <v>2596</v>
      </c>
      <c r="V1217" s="60"/>
      <c r="W1217" s="60"/>
    </row>
    <row r="1218">
      <c r="A1218" s="61">
        <v>4673.0</v>
      </c>
      <c r="B1218" s="61">
        <v>763.0</v>
      </c>
      <c r="C1218" s="61">
        <v>7.89444381219E12</v>
      </c>
      <c r="D1218" s="59" t="s">
        <v>89</v>
      </c>
      <c r="E1218" s="59" t="s">
        <v>90</v>
      </c>
      <c r="F1218" s="60" t="s">
        <v>63</v>
      </c>
      <c r="G1218" s="64">
        <v>37.0</v>
      </c>
      <c r="H1218" s="60"/>
      <c r="I1218" s="61">
        <v>65.0</v>
      </c>
      <c r="J1218" s="61">
        <v>0.0</v>
      </c>
      <c r="K1218" s="61">
        <v>1.0</v>
      </c>
      <c r="L1218" s="61">
        <v>0.0</v>
      </c>
      <c r="M1218" s="60"/>
      <c r="N1218" s="60"/>
      <c r="O1218" s="61">
        <v>0.0</v>
      </c>
      <c r="P1218" s="59" t="s">
        <v>91</v>
      </c>
      <c r="Q1218" s="62" t="s">
        <v>2597</v>
      </c>
      <c r="R1218" s="60"/>
      <c r="S1218" s="60"/>
      <c r="T1218" s="60"/>
      <c r="U1218" s="59" t="s">
        <v>2598</v>
      </c>
      <c r="V1218" s="60"/>
      <c r="W1218" s="60"/>
    </row>
    <row r="1219">
      <c r="A1219" s="61">
        <v>4675.0</v>
      </c>
      <c r="B1219" s="61">
        <v>1265.0</v>
      </c>
      <c r="C1219" s="61">
        <v>7.894443812206E12</v>
      </c>
      <c r="D1219" s="59" t="s">
        <v>89</v>
      </c>
      <c r="E1219" s="59" t="s">
        <v>106</v>
      </c>
      <c r="F1219" s="59" t="s">
        <v>63</v>
      </c>
      <c r="G1219" s="61">
        <v>37.0</v>
      </c>
      <c r="H1219" s="60"/>
      <c r="I1219" s="61">
        <v>50.0</v>
      </c>
      <c r="J1219" s="61">
        <v>0.0</v>
      </c>
      <c r="K1219" s="61">
        <v>1.0</v>
      </c>
      <c r="L1219" s="61">
        <v>0.0</v>
      </c>
      <c r="M1219" s="60"/>
      <c r="N1219" s="60"/>
      <c r="O1219" s="61">
        <v>0.0</v>
      </c>
      <c r="P1219" s="59" t="s">
        <v>91</v>
      </c>
      <c r="Q1219" s="62" t="s">
        <v>2599</v>
      </c>
      <c r="R1219" s="60"/>
      <c r="S1219" s="60"/>
      <c r="T1219" s="60"/>
      <c r="U1219" s="59" t="s">
        <v>2600</v>
      </c>
      <c r="V1219" s="60"/>
      <c r="W1219" s="60"/>
    </row>
    <row r="1220">
      <c r="A1220" s="61">
        <v>4677.0</v>
      </c>
      <c r="B1220" s="61">
        <v>787.0</v>
      </c>
      <c r="C1220" s="61">
        <v>7.894443812213E12</v>
      </c>
      <c r="D1220" s="59" t="s">
        <v>89</v>
      </c>
      <c r="E1220" s="59" t="s">
        <v>90</v>
      </c>
      <c r="F1220" s="59" t="s">
        <v>63</v>
      </c>
      <c r="G1220" s="61">
        <v>25.0</v>
      </c>
      <c r="H1220" s="60"/>
      <c r="I1220" s="61">
        <v>50.0</v>
      </c>
      <c r="J1220" s="61">
        <v>0.0</v>
      </c>
      <c r="K1220" s="61">
        <v>0.0</v>
      </c>
      <c r="L1220" s="61">
        <v>0.0</v>
      </c>
      <c r="M1220" s="60"/>
      <c r="N1220" s="60"/>
      <c r="O1220" s="61">
        <v>0.0</v>
      </c>
      <c r="P1220" s="59" t="s">
        <v>91</v>
      </c>
      <c r="Q1220" s="62" t="s">
        <v>2601</v>
      </c>
      <c r="R1220" s="60"/>
      <c r="S1220" s="60"/>
      <c r="T1220" s="60"/>
      <c r="U1220" s="59" t="s">
        <v>2602</v>
      </c>
      <c r="V1220" s="60"/>
      <c r="W1220" s="60"/>
    </row>
    <row r="1221">
      <c r="A1221" s="61">
        <v>4679.0</v>
      </c>
      <c r="B1221" s="61">
        <v>829.0</v>
      </c>
      <c r="C1221" s="61">
        <v>7.89444381222E12</v>
      </c>
      <c r="D1221" s="59" t="s">
        <v>89</v>
      </c>
      <c r="E1221" s="59" t="s">
        <v>102</v>
      </c>
      <c r="F1221" s="59" t="s">
        <v>63</v>
      </c>
      <c r="G1221" s="59" t="s">
        <v>970</v>
      </c>
      <c r="H1221" s="60"/>
      <c r="I1221" s="61">
        <v>100.0</v>
      </c>
      <c r="J1221" s="61">
        <v>0.0</v>
      </c>
      <c r="K1221" s="61">
        <v>0.0</v>
      </c>
      <c r="L1221" s="61">
        <v>0.0</v>
      </c>
      <c r="M1221" s="66">
        <v>45038.0</v>
      </c>
      <c r="N1221" s="63">
        <v>45230.0</v>
      </c>
      <c r="O1221" s="61">
        <v>70.0</v>
      </c>
      <c r="P1221" s="59" t="s">
        <v>91</v>
      </c>
      <c r="Q1221" s="62" t="s">
        <v>2603</v>
      </c>
      <c r="R1221" s="60"/>
      <c r="S1221" s="60"/>
      <c r="T1221" s="60"/>
      <c r="U1221" s="59" t="s">
        <v>2604</v>
      </c>
      <c r="V1221" s="60"/>
      <c r="W1221" s="60"/>
    </row>
    <row r="1222">
      <c r="A1222" s="61">
        <v>4683.0</v>
      </c>
      <c r="B1222" s="61">
        <v>1047.0</v>
      </c>
      <c r="C1222" s="61">
        <v>7.894443812237E12</v>
      </c>
      <c r="D1222" s="59" t="s">
        <v>89</v>
      </c>
      <c r="E1222" s="59" t="s">
        <v>442</v>
      </c>
      <c r="F1222" s="59" t="s">
        <v>63</v>
      </c>
      <c r="G1222" s="61">
        <v>36.0</v>
      </c>
      <c r="H1222" s="60"/>
      <c r="I1222" s="61">
        <v>250.0</v>
      </c>
      <c r="J1222" s="61">
        <v>0.0</v>
      </c>
      <c r="K1222" s="61">
        <v>1.0</v>
      </c>
      <c r="L1222" s="61">
        <v>0.0</v>
      </c>
      <c r="M1222" s="60"/>
      <c r="N1222" s="60"/>
      <c r="O1222" s="61">
        <v>0.0</v>
      </c>
      <c r="P1222" s="59" t="s">
        <v>91</v>
      </c>
      <c r="Q1222" s="62" t="s">
        <v>2605</v>
      </c>
      <c r="R1222" s="60"/>
      <c r="S1222" s="60"/>
      <c r="T1222" s="60"/>
      <c r="U1222" s="59" t="s">
        <v>2606</v>
      </c>
      <c r="V1222" s="60"/>
      <c r="W1222" s="60"/>
    </row>
    <row r="1223">
      <c r="A1223" s="61">
        <v>4685.0</v>
      </c>
      <c r="B1223" s="61">
        <v>1047.0</v>
      </c>
      <c r="C1223" s="61">
        <v>7.894443812244E12</v>
      </c>
      <c r="D1223" s="59" t="s">
        <v>89</v>
      </c>
      <c r="E1223" s="59" t="s">
        <v>442</v>
      </c>
      <c r="F1223" s="59" t="s">
        <v>63</v>
      </c>
      <c r="G1223" s="59" t="s">
        <v>970</v>
      </c>
      <c r="H1223" s="60"/>
      <c r="I1223" s="61">
        <v>250.0</v>
      </c>
      <c r="J1223" s="61">
        <v>0.0</v>
      </c>
      <c r="K1223" s="61">
        <v>0.0</v>
      </c>
      <c r="L1223" s="61">
        <v>0.0</v>
      </c>
      <c r="M1223" s="67"/>
      <c r="N1223" s="68"/>
      <c r="O1223" s="61">
        <v>0.0</v>
      </c>
      <c r="P1223" s="59" t="s">
        <v>91</v>
      </c>
      <c r="Q1223" s="62" t="s">
        <v>2607</v>
      </c>
      <c r="R1223" s="60"/>
      <c r="S1223" s="60"/>
      <c r="T1223" s="60"/>
      <c r="U1223" s="62" t="s">
        <v>2607</v>
      </c>
      <c r="V1223" s="60"/>
      <c r="W1223" s="60"/>
    </row>
    <row r="1224">
      <c r="A1224" s="61">
        <v>4689.0</v>
      </c>
      <c r="B1224" s="61">
        <v>639.0</v>
      </c>
      <c r="C1224" s="61">
        <v>7.894443812251E12</v>
      </c>
      <c r="D1224" s="59" t="s">
        <v>89</v>
      </c>
      <c r="E1224" s="59" t="s">
        <v>435</v>
      </c>
      <c r="F1224" s="59" t="s">
        <v>63</v>
      </c>
      <c r="G1224" s="61">
        <v>19.0</v>
      </c>
      <c r="H1224" s="60"/>
      <c r="I1224" s="61">
        <v>55.0</v>
      </c>
      <c r="J1224" s="61">
        <v>0.0</v>
      </c>
      <c r="K1224" s="61">
        <v>1.0</v>
      </c>
      <c r="L1224" s="61">
        <v>0.0</v>
      </c>
      <c r="M1224" s="60"/>
      <c r="N1224" s="60"/>
      <c r="O1224" s="61">
        <v>0.0</v>
      </c>
      <c r="P1224" s="59" t="s">
        <v>91</v>
      </c>
      <c r="Q1224" s="62" t="s">
        <v>2608</v>
      </c>
      <c r="R1224" s="60"/>
      <c r="S1224" s="60"/>
      <c r="T1224" s="60"/>
      <c r="U1224" s="59" t="s">
        <v>2609</v>
      </c>
      <c r="V1224" s="60"/>
      <c r="W1224" s="60"/>
    </row>
    <row r="1225">
      <c r="A1225" s="61">
        <v>4691.0</v>
      </c>
      <c r="B1225" s="61">
        <v>1269.0</v>
      </c>
      <c r="C1225" s="61">
        <v>7.894443812268E12</v>
      </c>
      <c r="D1225" s="59" t="s">
        <v>89</v>
      </c>
      <c r="E1225" s="59" t="s">
        <v>316</v>
      </c>
      <c r="F1225" s="59" t="s">
        <v>63</v>
      </c>
      <c r="G1225" s="61">
        <v>36.0</v>
      </c>
      <c r="H1225" s="64">
        <v>100.0</v>
      </c>
      <c r="I1225" s="61">
        <v>120.0</v>
      </c>
      <c r="J1225" s="61">
        <v>0.0</v>
      </c>
      <c r="K1225" s="61">
        <v>1.0</v>
      </c>
      <c r="L1225" s="61">
        <v>0.0</v>
      </c>
      <c r="M1225" s="60"/>
      <c r="N1225" s="60"/>
      <c r="O1225" s="61">
        <v>0.0</v>
      </c>
      <c r="P1225" s="59" t="s">
        <v>91</v>
      </c>
      <c r="Q1225" s="62" t="s">
        <v>2610</v>
      </c>
      <c r="R1225" s="64">
        <v>25.0</v>
      </c>
      <c r="S1225" s="64">
        <v>15.0</v>
      </c>
      <c r="T1225" s="64">
        <v>10.0</v>
      </c>
      <c r="U1225" s="59" t="s">
        <v>2611</v>
      </c>
      <c r="V1225" s="60"/>
      <c r="W1225" s="60"/>
    </row>
    <row r="1226">
      <c r="A1226" s="61">
        <v>4693.0</v>
      </c>
      <c r="B1226" s="61">
        <v>1123.0</v>
      </c>
      <c r="C1226" s="61">
        <v>7.894443812275E12</v>
      </c>
      <c r="D1226" s="59" t="s">
        <v>89</v>
      </c>
      <c r="E1226" s="59" t="s">
        <v>139</v>
      </c>
      <c r="F1226" s="59" t="s">
        <v>63</v>
      </c>
      <c r="G1226" s="59" t="s">
        <v>970</v>
      </c>
      <c r="H1226" s="60"/>
      <c r="I1226" s="61">
        <v>90.0</v>
      </c>
      <c r="J1226" s="61">
        <v>8.0</v>
      </c>
      <c r="K1226" s="61">
        <v>22.0</v>
      </c>
      <c r="L1226" s="61">
        <v>34.0</v>
      </c>
      <c r="M1226" s="60"/>
      <c r="N1226" s="60"/>
      <c r="O1226" s="61">
        <v>0.0</v>
      </c>
      <c r="P1226" s="59" t="s">
        <v>2096</v>
      </c>
      <c r="Q1226" s="62" t="s">
        <v>2612</v>
      </c>
      <c r="R1226" s="60"/>
      <c r="S1226" s="60"/>
      <c r="T1226" s="60"/>
      <c r="U1226" s="59" t="s">
        <v>2613</v>
      </c>
      <c r="V1226" s="60"/>
      <c r="W1226" s="60"/>
    </row>
    <row r="1227">
      <c r="A1227" s="61">
        <v>4695.0</v>
      </c>
      <c r="B1227" s="61">
        <v>1271.0</v>
      </c>
      <c r="C1227" s="61">
        <v>7.894443812282E12</v>
      </c>
      <c r="D1227" s="59" t="s">
        <v>89</v>
      </c>
      <c r="E1227" s="59" t="s">
        <v>187</v>
      </c>
      <c r="F1227" s="59"/>
      <c r="G1227" s="59"/>
      <c r="H1227" s="59"/>
      <c r="I1227" s="61">
        <v>70.0</v>
      </c>
      <c r="J1227" s="61">
        <v>0.0</v>
      </c>
      <c r="K1227" s="61">
        <v>1.0</v>
      </c>
      <c r="L1227" s="61">
        <v>0.0</v>
      </c>
      <c r="M1227" s="60"/>
      <c r="N1227" s="60"/>
      <c r="O1227" s="61">
        <v>0.0</v>
      </c>
      <c r="P1227" s="59" t="s">
        <v>91</v>
      </c>
      <c r="Q1227" s="62" t="s">
        <v>2614</v>
      </c>
      <c r="R1227" s="59"/>
      <c r="S1227" s="59"/>
      <c r="T1227" s="59"/>
      <c r="U1227" s="59" t="s">
        <v>2615</v>
      </c>
      <c r="V1227" s="60"/>
      <c r="W1227" s="60"/>
    </row>
    <row r="1228">
      <c r="A1228" s="61">
        <v>4701.0</v>
      </c>
      <c r="B1228" s="61">
        <v>1273.0</v>
      </c>
      <c r="C1228" s="61">
        <v>7.894443812299E12</v>
      </c>
      <c r="D1228" s="59" t="s">
        <v>89</v>
      </c>
      <c r="E1228" s="59" t="s">
        <v>442</v>
      </c>
      <c r="F1228" s="59" t="s">
        <v>63</v>
      </c>
      <c r="G1228" s="61">
        <v>35.0</v>
      </c>
      <c r="H1228" s="60"/>
      <c r="I1228" s="61">
        <v>90.0</v>
      </c>
      <c r="J1228" s="61">
        <v>0.0</v>
      </c>
      <c r="K1228" s="61">
        <v>3.0</v>
      </c>
      <c r="L1228" s="61">
        <v>0.0</v>
      </c>
      <c r="M1228" s="67"/>
      <c r="N1228" s="67"/>
      <c r="O1228" s="61">
        <v>0.0</v>
      </c>
      <c r="P1228" s="59" t="s">
        <v>233</v>
      </c>
      <c r="Q1228" s="62" t="s">
        <v>2616</v>
      </c>
      <c r="R1228" s="60"/>
      <c r="S1228" s="60"/>
      <c r="T1228" s="60"/>
      <c r="U1228" s="59" t="s">
        <v>2617</v>
      </c>
      <c r="V1228" s="60"/>
      <c r="W1228" s="60"/>
    </row>
    <row r="1229">
      <c r="A1229" s="61">
        <v>4703.0</v>
      </c>
      <c r="B1229" s="61">
        <v>1275.0</v>
      </c>
      <c r="C1229" s="61">
        <v>7.894443812305E12</v>
      </c>
      <c r="D1229" s="59" t="s">
        <v>89</v>
      </c>
      <c r="E1229" s="59" t="s">
        <v>106</v>
      </c>
      <c r="F1229" s="60"/>
      <c r="G1229" s="60"/>
      <c r="H1229" s="60"/>
      <c r="I1229" s="61">
        <v>150.0</v>
      </c>
      <c r="J1229" s="61">
        <v>-1.0</v>
      </c>
      <c r="K1229" s="61">
        <v>2.0</v>
      </c>
      <c r="L1229" s="61">
        <v>0.0</v>
      </c>
      <c r="M1229" s="60"/>
      <c r="N1229" s="60"/>
      <c r="O1229" s="61">
        <v>0.0</v>
      </c>
      <c r="P1229" s="59" t="s">
        <v>91</v>
      </c>
      <c r="Q1229" s="62" t="s">
        <v>2618</v>
      </c>
      <c r="R1229" s="60"/>
      <c r="S1229" s="60"/>
      <c r="T1229" s="60"/>
      <c r="U1229" s="59" t="s">
        <v>2619</v>
      </c>
      <c r="V1229" s="60"/>
      <c r="W1229" s="60"/>
    </row>
    <row r="1230">
      <c r="A1230" s="61">
        <v>4705.0</v>
      </c>
      <c r="B1230" s="61">
        <v>93.0</v>
      </c>
      <c r="C1230" s="61">
        <v>7.894443812312E12</v>
      </c>
      <c r="D1230" s="59" t="s">
        <v>63</v>
      </c>
      <c r="E1230" s="61">
        <v>22.0</v>
      </c>
      <c r="F1230" s="59" t="s">
        <v>89</v>
      </c>
      <c r="G1230" s="59" t="s">
        <v>172</v>
      </c>
      <c r="H1230" s="60"/>
      <c r="I1230" s="61">
        <v>0.0</v>
      </c>
      <c r="J1230" s="61">
        <v>0.0</v>
      </c>
      <c r="K1230" s="61">
        <v>1.0</v>
      </c>
      <c r="L1230" s="61">
        <v>0.0</v>
      </c>
      <c r="M1230" s="60"/>
      <c r="N1230" s="60"/>
      <c r="O1230" s="61">
        <v>0.0</v>
      </c>
      <c r="P1230" s="59" t="s">
        <v>91</v>
      </c>
      <c r="Q1230" s="62" t="s">
        <v>2620</v>
      </c>
      <c r="R1230" s="60"/>
      <c r="S1230" s="60"/>
      <c r="T1230" s="60"/>
      <c r="U1230" s="59" t="s">
        <v>2621</v>
      </c>
      <c r="V1230" s="60"/>
      <c r="W1230" s="60"/>
    </row>
    <row r="1231">
      <c r="A1231" s="61">
        <v>4707.0</v>
      </c>
      <c r="B1231" s="61">
        <v>933.0</v>
      </c>
      <c r="C1231" s="61">
        <v>7.894443812329E12</v>
      </c>
      <c r="D1231" s="59" t="s">
        <v>89</v>
      </c>
      <c r="E1231" s="59" t="s">
        <v>198</v>
      </c>
      <c r="F1231" s="60" t="s">
        <v>63</v>
      </c>
      <c r="G1231" s="60" t="s">
        <v>103</v>
      </c>
      <c r="H1231" s="64">
        <v>100.0</v>
      </c>
      <c r="I1231" s="61">
        <v>80.0</v>
      </c>
      <c r="J1231" s="61">
        <v>0.0</v>
      </c>
      <c r="K1231" s="61">
        <v>3.0</v>
      </c>
      <c r="L1231" s="61">
        <v>65.0</v>
      </c>
      <c r="M1231" s="60"/>
      <c r="N1231" s="60"/>
      <c r="O1231" s="61">
        <v>0.0</v>
      </c>
      <c r="P1231" s="59" t="s">
        <v>2622</v>
      </c>
      <c r="Q1231" s="62" t="s">
        <v>2623</v>
      </c>
      <c r="R1231" s="64">
        <v>25.0</v>
      </c>
      <c r="S1231" s="64">
        <v>15.0</v>
      </c>
      <c r="T1231" s="64">
        <v>10.0</v>
      </c>
      <c r="U1231" s="59" t="s">
        <v>2624</v>
      </c>
      <c r="V1231" s="60"/>
      <c r="W1231" s="60"/>
    </row>
    <row r="1232">
      <c r="A1232" s="61">
        <v>4709.0</v>
      </c>
      <c r="B1232" s="61">
        <v>1277.0</v>
      </c>
      <c r="C1232" s="61">
        <v>7.894443812336E12</v>
      </c>
      <c r="D1232" s="59" t="s">
        <v>89</v>
      </c>
      <c r="E1232" s="59" t="s">
        <v>139</v>
      </c>
      <c r="F1232" s="59" t="s">
        <v>63</v>
      </c>
      <c r="G1232" s="59" t="s">
        <v>103</v>
      </c>
      <c r="H1232" s="60"/>
      <c r="I1232" s="61">
        <v>55.0</v>
      </c>
      <c r="J1232" s="61">
        <v>0.0</v>
      </c>
      <c r="K1232" s="61">
        <v>1.0</v>
      </c>
      <c r="L1232" s="61">
        <v>35.0</v>
      </c>
      <c r="M1232" s="60"/>
      <c r="N1232" s="60"/>
      <c r="O1232" s="61">
        <v>0.0</v>
      </c>
      <c r="P1232" s="59" t="s">
        <v>91</v>
      </c>
      <c r="Q1232" s="62" t="s">
        <v>2625</v>
      </c>
      <c r="R1232" s="60"/>
      <c r="S1232" s="60"/>
      <c r="T1232" s="60"/>
      <c r="U1232" s="59" t="s">
        <v>2626</v>
      </c>
      <c r="V1232" s="60"/>
      <c r="W1232" s="60"/>
    </row>
    <row r="1233">
      <c r="A1233" s="61">
        <v>4711.0</v>
      </c>
      <c r="B1233" s="61">
        <v>863.0</v>
      </c>
      <c r="C1233" s="61">
        <v>7.894443812343E12</v>
      </c>
      <c r="D1233" s="59" t="s">
        <v>89</v>
      </c>
      <c r="E1233" s="59" t="s">
        <v>90</v>
      </c>
      <c r="F1233" s="59" t="s">
        <v>63</v>
      </c>
      <c r="G1233" s="59" t="s">
        <v>970</v>
      </c>
      <c r="H1233" s="59"/>
      <c r="I1233" s="61">
        <v>90.0</v>
      </c>
      <c r="J1233" s="61">
        <v>0.0</v>
      </c>
      <c r="K1233" s="61">
        <v>1.0</v>
      </c>
      <c r="L1233" s="61">
        <v>0.0</v>
      </c>
      <c r="M1233" s="60"/>
      <c r="N1233" s="60"/>
      <c r="O1233" s="61">
        <v>0.0</v>
      </c>
      <c r="P1233" s="59" t="s">
        <v>91</v>
      </c>
      <c r="Q1233" s="62" t="s">
        <v>2627</v>
      </c>
      <c r="R1233" s="59"/>
      <c r="S1233" s="59"/>
      <c r="T1233" s="59"/>
      <c r="U1233" s="59" t="s">
        <v>2628</v>
      </c>
      <c r="V1233" s="60"/>
      <c r="W1233" s="60"/>
    </row>
    <row r="1234">
      <c r="A1234" s="61">
        <v>4713.0</v>
      </c>
      <c r="B1234" s="61">
        <v>167.0</v>
      </c>
      <c r="C1234" s="61">
        <v>7.89444381235E12</v>
      </c>
      <c r="D1234" s="59" t="s">
        <v>89</v>
      </c>
      <c r="E1234" s="59" t="s">
        <v>99</v>
      </c>
      <c r="F1234" s="59" t="s">
        <v>63</v>
      </c>
      <c r="G1234" s="61">
        <v>25.0</v>
      </c>
      <c r="H1234" s="60"/>
      <c r="I1234" s="61">
        <v>45.0</v>
      </c>
      <c r="J1234" s="61">
        <v>0.0</v>
      </c>
      <c r="K1234" s="61">
        <v>2.0</v>
      </c>
      <c r="L1234" s="61">
        <v>0.0</v>
      </c>
      <c r="M1234" s="60"/>
      <c r="N1234" s="60"/>
      <c r="O1234" s="61">
        <v>0.0</v>
      </c>
      <c r="P1234" s="59" t="s">
        <v>2629</v>
      </c>
      <c r="Q1234" s="62" t="s">
        <v>2630</v>
      </c>
      <c r="R1234" s="60"/>
      <c r="S1234" s="60"/>
      <c r="T1234" s="60"/>
      <c r="U1234" s="59" t="s">
        <v>2631</v>
      </c>
      <c r="V1234" s="60"/>
      <c r="W1234" s="60"/>
    </row>
    <row r="1235">
      <c r="A1235" s="61">
        <v>4715.0</v>
      </c>
      <c r="B1235" s="61">
        <v>167.0</v>
      </c>
      <c r="C1235" s="61">
        <v>7.894443812367E12</v>
      </c>
      <c r="D1235" s="59" t="s">
        <v>89</v>
      </c>
      <c r="E1235" s="59" t="s">
        <v>99</v>
      </c>
      <c r="F1235" s="59" t="s">
        <v>63</v>
      </c>
      <c r="G1235" s="59" t="s">
        <v>120</v>
      </c>
      <c r="H1235" s="60"/>
      <c r="I1235" s="61">
        <v>55.0</v>
      </c>
      <c r="J1235" s="61">
        <v>0.0</v>
      </c>
      <c r="K1235" s="61">
        <v>1.0</v>
      </c>
      <c r="L1235" s="61">
        <v>0.0</v>
      </c>
      <c r="M1235" s="60"/>
      <c r="N1235" s="60"/>
      <c r="O1235" s="61">
        <v>0.0</v>
      </c>
      <c r="P1235" s="59" t="s">
        <v>91</v>
      </c>
      <c r="Q1235" s="62" t="s">
        <v>2632</v>
      </c>
      <c r="R1235" s="60"/>
      <c r="S1235" s="60"/>
      <c r="T1235" s="60"/>
      <c r="U1235" s="59" t="s">
        <v>2633</v>
      </c>
      <c r="V1235" s="60"/>
      <c r="W1235" s="60"/>
    </row>
    <row r="1236">
      <c r="A1236" s="61">
        <v>4717.0</v>
      </c>
      <c r="B1236" s="61">
        <v>167.0</v>
      </c>
      <c r="C1236" s="61">
        <v>7.894443812374E12</v>
      </c>
      <c r="D1236" s="59" t="s">
        <v>89</v>
      </c>
      <c r="E1236" s="59" t="s">
        <v>198</v>
      </c>
      <c r="F1236" s="59" t="s">
        <v>63</v>
      </c>
      <c r="G1236" s="59" t="s">
        <v>113</v>
      </c>
      <c r="H1236" s="60"/>
      <c r="I1236" s="61">
        <v>45.0</v>
      </c>
      <c r="J1236" s="61">
        <v>0.0</v>
      </c>
      <c r="K1236" s="61">
        <v>1.0</v>
      </c>
      <c r="L1236" s="61">
        <v>0.0</v>
      </c>
      <c r="M1236" s="60"/>
      <c r="N1236" s="60"/>
      <c r="O1236" s="61">
        <v>0.0</v>
      </c>
      <c r="P1236" s="59" t="s">
        <v>91</v>
      </c>
      <c r="Q1236" s="62" t="s">
        <v>2634</v>
      </c>
      <c r="R1236" s="60"/>
      <c r="S1236" s="60"/>
      <c r="T1236" s="60"/>
      <c r="U1236" s="59" t="s">
        <v>2635</v>
      </c>
      <c r="V1236" s="60"/>
      <c r="W1236" s="60"/>
    </row>
    <row r="1237">
      <c r="A1237" s="61">
        <v>4719.0</v>
      </c>
      <c r="B1237" s="61">
        <v>116.0</v>
      </c>
      <c r="C1237" s="61">
        <v>7.894443812381E12</v>
      </c>
      <c r="D1237" s="59" t="s">
        <v>89</v>
      </c>
      <c r="E1237" s="59" t="s">
        <v>272</v>
      </c>
      <c r="F1237" s="59" t="s">
        <v>63</v>
      </c>
      <c r="G1237" s="59" t="s">
        <v>120</v>
      </c>
      <c r="H1237" s="60"/>
      <c r="I1237" s="61">
        <v>100.0</v>
      </c>
      <c r="J1237" s="61">
        <v>0.0</v>
      </c>
      <c r="K1237" s="61">
        <v>3.0</v>
      </c>
      <c r="L1237" s="61">
        <v>0.0</v>
      </c>
      <c r="M1237" s="60"/>
      <c r="N1237" s="60"/>
      <c r="O1237" s="61">
        <v>0.0</v>
      </c>
      <c r="P1237" s="59" t="s">
        <v>2636</v>
      </c>
      <c r="Q1237" s="62" t="s">
        <v>2637</v>
      </c>
      <c r="R1237" s="60"/>
      <c r="S1237" s="60"/>
      <c r="T1237" s="60"/>
      <c r="U1237" s="59" t="s">
        <v>2638</v>
      </c>
      <c r="V1237" s="60"/>
      <c r="W1237" s="60"/>
    </row>
    <row r="1238">
      <c r="A1238" s="61">
        <v>4721.0</v>
      </c>
      <c r="B1238" s="61">
        <v>116.0</v>
      </c>
      <c r="C1238" s="61">
        <v>7.894443812398E12</v>
      </c>
      <c r="D1238" s="59" t="s">
        <v>89</v>
      </c>
      <c r="E1238" s="59" t="s">
        <v>272</v>
      </c>
      <c r="F1238" s="59" t="s">
        <v>63</v>
      </c>
      <c r="G1238" s="61">
        <v>25.0</v>
      </c>
      <c r="H1238" s="60"/>
      <c r="I1238" s="61">
        <v>100.0</v>
      </c>
      <c r="J1238" s="61">
        <v>0.0</v>
      </c>
      <c r="K1238" s="61">
        <v>2.0</v>
      </c>
      <c r="L1238" s="61">
        <v>0.0</v>
      </c>
      <c r="M1238" s="60"/>
      <c r="N1238" s="60"/>
      <c r="O1238" s="61">
        <v>0.0</v>
      </c>
      <c r="P1238" s="59" t="s">
        <v>2636</v>
      </c>
      <c r="Q1238" s="62" t="s">
        <v>2639</v>
      </c>
      <c r="R1238" s="60"/>
      <c r="S1238" s="60"/>
      <c r="T1238" s="60"/>
      <c r="U1238" s="59" t="s">
        <v>2640</v>
      </c>
      <c r="V1238" s="60"/>
      <c r="W1238" s="60"/>
    </row>
    <row r="1239">
      <c r="A1239" s="61">
        <v>4723.0</v>
      </c>
      <c r="B1239" s="61">
        <v>21.0</v>
      </c>
      <c r="C1239" s="61">
        <v>7.894443812404E12</v>
      </c>
      <c r="D1239" s="59" t="s">
        <v>89</v>
      </c>
      <c r="E1239" s="59" t="s">
        <v>99</v>
      </c>
      <c r="F1239" s="59" t="s">
        <v>63</v>
      </c>
      <c r="G1239" s="61">
        <v>22.0</v>
      </c>
      <c r="H1239" s="60"/>
      <c r="I1239" s="61">
        <v>50.0</v>
      </c>
      <c r="J1239" s="61">
        <v>0.0</v>
      </c>
      <c r="K1239" s="61">
        <v>3.0</v>
      </c>
      <c r="L1239" s="61">
        <v>0.0</v>
      </c>
      <c r="M1239" s="60"/>
      <c r="N1239" s="60"/>
      <c r="O1239" s="61">
        <v>0.0</v>
      </c>
      <c r="P1239" s="59" t="s">
        <v>91</v>
      </c>
      <c r="Q1239" s="62" t="s">
        <v>2641</v>
      </c>
      <c r="R1239" s="60"/>
      <c r="S1239" s="60"/>
      <c r="T1239" s="60"/>
      <c r="U1239" s="59" t="s">
        <v>2642</v>
      </c>
      <c r="V1239" s="60"/>
      <c r="W1239" s="60"/>
    </row>
    <row r="1240">
      <c r="A1240" s="61">
        <v>4725.0</v>
      </c>
      <c r="B1240" s="61">
        <v>21.0</v>
      </c>
      <c r="C1240" s="61">
        <v>7.894443812411E12</v>
      </c>
      <c r="D1240" s="59" t="s">
        <v>89</v>
      </c>
      <c r="E1240" s="59" t="s">
        <v>102</v>
      </c>
      <c r="F1240" s="59" t="s">
        <v>63</v>
      </c>
      <c r="G1240" s="59" t="s">
        <v>107</v>
      </c>
      <c r="H1240" s="60"/>
      <c r="I1240" s="61">
        <v>45.0</v>
      </c>
      <c r="J1240" s="61">
        <v>0.0</v>
      </c>
      <c r="K1240" s="61">
        <v>2.0</v>
      </c>
      <c r="L1240" s="61">
        <v>0.0</v>
      </c>
      <c r="M1240" s="60"/>
      <c r="N1240" s="60"/>
      <c r="O1240" s="61">
        <v>0.0</v>
      </c>
      <c r="P1240" s="59" t="s">
        <v>91</v>
      </c>
      <c r="Q1240" s="62" t="s">
        <v>2643</v>
      </c>
      <c r="R1240" s="60"/>
      <c r="S1240" s="60"/>
      <c r="T1240" s="60"/>
      <c r="U1240" s="59" t="s">
        <v>2644</v>
      </c>
      <c r="V1240" s="60"/>
      <c r="W1240" s="60"/>
    </row>
    <row r="1241">
      <c r="A1241" s="61">
        <v>4729.0</v>
      </c>
      <c r="B1241" s="61">
        <v>1279.0</v>
      </c>
      <c r="C1241" s="61">
        <v>7.894443812428E12</v>
      </c>
      <c r="D1241" s="59" t="s">
        <v>89</v>
      </c>
      <c r="E1241" s="59" t="s">
        <v>99</v>
      </c>
      <c r="F1241" s="59" t="s">
        <v>63</v>
      </c>
      <c r="G1241" s="59" t="s">
        <v>113</v>
      </c>
      <c r="H1241" s="60"/>
      <c r="I1241" s="61">
        <v>55.0</v>
      </c>
      <c r="J1241" s="61">
        <v>0.0</v>
      </c>
      <c r="K1241" s="61">
        <v>1.0</v>
      </c>
      <c r="L1241" s="61">
        <v>0.0</v>
      </c>
      <c r="M1241" s="60"/>
      <c r="N1241" s="60"/>
      <c r="O1241" s="61">
        <v>0.0</v>
      </c>
      <c r="P1241" s="59" t="s">
        <v>91</v>
      </c>
      <c r="Q1241" s="62" t="s">
        <v>2645</v>
      </c>
      <c r="R1241" s="60"/>
      <c r="S1241" s="60"/>
      <c r="T1241" s="60"/>
      <c r="U1241" s="59" t="s">
        <v>2646</v>
      </c>
      <c r="V1241" s="60"/>
      <c r="W1241" s="60"/>
    </row>
    <row r="1242">
      <c r="A1242" s="61">
        <v>4731.0</v>
      </c>
      <c r="B1242" s="61">
        <v>1279.0</v>
      </c>
      <c r="C1242" s="61">
        <v>7.894443812435E12</v>
      </c>
      <c r="D1242" s="59" t="s">
        <v>89</v>
      </c>
      <c r="E1242" s="59" t="s">
        <v>99</v>
      </c>
      <c r="F1242" s="59" t="s">
        <v>63</v>
      </c>
      <c r="G1242" s="61">
        <v>25.0</v>
      </c>
      <c r="H1242" s="60"/>
      <c r="I1242" s="61">
        <v>55.0</v>
      </c>
      <c r="J1242" s="61">
        <v>0.0</v>
      </c>
      <c r="K1242" s="61">
        <v>3.0</v>
      </c>
      <c r="L1242" s="61">
        <v>0.0</v>
      </c>
      <c r="M1242" s="60"/>
      <c r="N1242" s="60"/>
      <c r="O1242" s="61">
        <v>0.0</v>
      </c>
      <c r="P1242" s="59" t="s">
        <v>91</v>
      </c>
      <c r="Q1242" s="62" t="s">
        <v>2647</v>
      </c>
      <c r="R1242" s="60"/>
      <c r="S1242" s="60"/>
      <c r="T1242" s="60"/>
      <c r="U1242" s="59" t="s">
        <v>2648</v>
      </c>
      <c r="V1242" s="60"/>
      <c r="W1242" s="60"/>
    </row>
    <row r="1243">
      <c r="A1243" s="61">
        <v>4741.0</v>
      </c>
      <c r="B1243" s="61">
        <v>261.0</v>
      </c>
      <c r="C1243" s="61">
        <v>7.894443812442E12</v>
      </c>
      <c r="D1243" s="59" t="s">
        <v>89</v>
      </c>
      <c r="E1243" s="59" t="s">
        <v>99</v>
      </c>
      <c r="F1243" s="59" t="s">
        <v>63</v>
      </c>
      <c r="G1243" s="59" t="s">
        <v>107</v>
      </c>
      <c r="H1243" s="60"/>
      <c r="I1243" s="61">
        <v>55.0</v>
      </c>
      <c r="J1243" s="61">
        <v>0.0</v>
      </c>
      <c r="K1243" s="61">
        <v>1.0</v>
      </c>
      <c r="L1243" s="61">
        <v>0.0</v>
      </c>
      <c r="M1243" s="60"/>
      <c r="N1243" s="60"/>
      <c r="O1243" s="61">
        <v>0.0</v>
      </c>
      <c r="P1243" s="59" t="s">
        <v>91</v>
      </c>
      <c r="Q1243" s="62" t="s">
        <v>2649</v>
      </c>
      <c r="R1243" s="60"/>
      <c r="S1243" s="60"/>
      <c r="T1243" s="60"/>
      <c r="U1243" s="59" t="s">
        <v>2650</v>
      </c>
      <c r="V1243" s="60"/>
      <c r="W1243" s="60"/>
    </row>
    <row r="1244">
      <c r="A1244" s="61">
        <v>4743.0</v>
      </c>
      <c r="B1244" s="61">
        <v>365.0</v>
      </c>
      <c r="C1244" s="61">
        <v>7.894443812459E12</v>
      </c>
      <c r="D1244" s="59" t="s">
        <v>89</v>
      </c>
      <c r="E1244" s="59" t="s">
        <v>102</v>
      </c>
      <c r="F1244" s="59" t="s">
        <v>63</v>
      </c>
      <c r="G1244" s="59" t="s">
        <v>107</v>
      </c>
      <c r="H1244" s="60"/>
      <c r="I1244" s="61">
        <v>55.0</v>
      </c>
      <c r="J1244" s="61">
        <v>0.0</v>
      </c>
      <c r="K1244" s="61">
        <v>0.0</v>
      </c>
      <c r="L1244" s="61">
        <v>30.0</v>
      </c>
      <c r="M1244" s="60"/>
      <c r="N1244" s="60"/>
      <c r="O1244" s="61">
        <v>0.0</v>
      </c>
      <c r="P1244" s="59" t="s">
        <v>2651</v>
      </c>
      <c r="Q1244" s="62" t="s">
        <v>2652</v>
      </c>
      <c r="R1244" s="60"/>
      <c r="S1244" s="60"/>
      <c r="T1244" s="60"/>
      <c r="U1244" s="59" t="s">
        <v>2653</v>
      </c>
      <c r="V1244" s="60"/>
      <c r="W1244" s="60"/>
    </row>
    <row r="1245">
      <c r="A1245" s="61">
        <v>4745.0</v>
      </c>
      <c r="B1245" s="61">
        <v>1047.0</v>
      </c>
      <c r="C1245" s="61">
        <v>7.894443812466E12</v>
      </c>
      <c r="D1245" s="59" t="s">
        <v>89</v>
      </c>
      <c r="E1245" s="59" t="s">
        <v>102</v>
      </c>
      <c r="F1245" s="59" t="s">
        <v>63</v>
      </c>
      <c r="G1245" s="59" t="s">
        <v>2654</v>
      </c>
      <c r="H1245" s="60"/>
      <c r="I1245" s="61">
        <v>280.0</v>
      </c>
      <c r="J1245" s="61">
        <v>0.0</v>
      </c>
      <c r="K1245" s="61">
        <v>0.0</v>
      </c>
      <c r="L1245" s="61">
        <v>0.0</v>
      </c>
      <c r="M1245" s="60"/>
      <c r="N1245" s="60"/>
      <c r="O1245" s="61">
        <v>0.0</v>
      </c>
      <c r="P1245" s="59" t="s">
        <v>91</v>
      </c>
      <c r="Q1245" s="62" t="s">
        <v>2655</v>
      </c>
      <c r="R1245" s="60"/>
      <c r="S1245" s="60"/>
      <c r="T1245" s="60"/>
      <c r="U1245" s="59" t="s">
        <v>2656</v>
      </c>
      <c r="V1245" s="60"/>
      <c r="W1245" s="60"/>
    </row>
    <row r="1246">
      <c r="A1246" s="61">
        <v>4747.0</v>
      </c>
      <c r="B1246" s="61">
        <v>1195.0</v>
      </c>
      <c r="C1246" s="61">
        <v>7.894443812473E12</v>
      </c>
      <c r="D1246" s="59" t="s">
        <v>89</v>
      </c>
      <c r="E1246" s="59" t="s">
        <v>139</v>
      </c>
      <c r="F1246" s="59" t="s">
        <v>63</v>
      </c>
      <c r="G1246" s="61">
        <v>38.0</v>
      </c>
      <c r="H1246" s="60"/>
      <c r="I1246" s="61">
        <v>75.0</v>
      </c>
      <c r="J1246" s="61">
        <v>0.0</v>
      </c>
      <c r="K1246" s="61">
        <v>1.0</v>
      </c>
      <c r="L1246" s="61">
        <v>0.0</v>
      </c>
      <c r="M1246" s="60"/>
      <c r="N1246" s="60"/>
      <c r="O1246" s="61">
        <v>0.0</v>
      </c>
      <c r="P1246" s="59" t="s">
        <v>91</v>
      </c>
      <c r="Q1246" s="62" t="s">
        <v>2657</v>
      </c>
      <c r="R1246" s="60"/>
      <c r="S1246" s="60"/>
      <c r="T1246" s="60"/>
      <c r="U1246" s="59" t="s">
        <v>2658</v>
      </c>
      <c r="V1246" s="60"/>
      <c r="W1246" s="60"/>
    </row>
    <row r="1247">
      <c r="A1247" s="61">
        <v>4749.0</v>
      </c>
      <c r="B1247" s="61">
        <v>1027.0</v>
      </c>
      <c r="C1247" s="61">
        <v>7.89444381248E12</v>
      </c>
      <c r="D1247" s="59" t="s">
        <v>89</v>
      </c>
      <c r="E1247" s="59" t="s">
        <v>90</v>
      </c>
      <c r="F1247" s="59" t="s">
        <v>63</v>
      </c>
      <c r="G1247" s="61">
        <v>38.0</v>
      </c>
      <c r="H1247" s="60"/>
      <c r="I1247" s="61">
        <v>60.0</v>
      </c>
      <c r="J1247" s="61">
        <v>0.0</v>
      </c>
      <c r="K1247" s="61">
        <v>1.0</v>
      </c>
      <c r="L1247" s="61">
        <v>50.0</v>
      </c>
      <c r="M1247" s="60"/>
      <c r="N1247" s="60"/>
      <c r="O1247" s="61">
        <v>0.0</v>
      </c>
      <c r="P1247" s="59" t="s">
        <v>91</v>
      </c>
      <c r="Q1247" s="62" t="s">
        <v>2659</v>
      </c>
      <c r="R1247" s="60"/>
      <c r="S1247" s="60"/>
      <c r="T1247" s="60"/>
      <c r="U1247" s="59" t="s">
        <v>2660</v>
      </c>
      <c r="V1247" s="60"/>
      <c r="W1247" s="60"/>
    </row>
    <row r="1248">
      <c r="A1248" s="61">
        <v>4751.0</v>
      </c>
      <c r="B1248" s="61">
        <v>1281.0</v>
      </c>
      <c r="C1248" s="61">
        <v>7.894443812497E12</v>
      </c>
      <c r="D1248" s="59" t="s">
        <v>89</v>
      </c>
      <c r="E1248" s="59" t="s">
        <v>442</v>
      </c>
      <c r="F1248" s="59" t="s">
        <v>63</v>
      </c>
      <c r="G1248" s="61">
        <v>38.0</v>
      </c>
      <c r="H1248" s="60"/>
      <c r="I1248" s="61">
        <v>120.0</v>
      </c>
      <c r="J1248" s="61">
        <v>0.0</v>
      </c>
      <c r="K1248" s="61">
        <v>2.0</v>
      </c>
      <c r="L1248" s="61">
        <v>0.0</v>
      </c>
      <c r="M1248" s="60"/>
      <c r="N1248" s="60"/>
      <c r="O1248" s="61">
        <v>0.0</v>
      </c>
      <c r="P1248" s="59" t="s">
        <v>91</v>
      </c>
      <c r="Q1248" s="62" t="s">
        <v>2661</v>
      </c>
      <c r="R1248" s="60"/>
      <c r="S1248" s="60"/>
      <c r="T1248" s="60"/>
      <c r="U1248" s="59" t="s">
        <v>2662</v>
      </c>
      <c r="V1248" s="60"/>
      <c r="W1248" s="60"/>
    </row>
    <row r="1249">
      <c r="A1249" s="61">
        <v>4753.0</v>
      </c>
      <c r="B1249" s="61">
        <v>741.0</v>
      </c>
      <c r="C1249" s="61">
        <v>7.894443812503E12</v>
      </c>
      <c r="D1249" s="59" t="s">
        <v>89</v>
      </c>
      <c r="E1249" s="59" t="s">
        <v>442</v>
      </c>
      <c r="F1249" s="59" t="s">
        <v>63</v>
      </c>
      <c r="G1249" s="61">
        <v>35.0</v>
      </c>
      <c r="H1249" s="60"/>
      <c r="I1249" s="61">
        <v>100.0</v>
      </c>
      <c r="J1249" s="61">
        <v>0.0</v>
      </c>
      <c r="K1249" s="61">
        <v>6.0</v>
      </c>
      <c r="L1249" s="61">
        <v>0.0</v>
      </c>
      <c r="M1249" s="60"/>
      <c r="N1249" s="60"/>
      <c r="O1249" s="61">
        <v>0.0</v>
      </c>
      <c r="P1249" s="59" t="s">
        <v>173</v>
      </c>
      <c r="Q1249" s="62" t="s">
        <v>2663</v>
      </c>
      <c r="R1249" s="60"/>
      <c r="S1249" s="60"/>
      <c r="T1249" s="60"/>
      <c r="U1249" s="59" t="s">
        <v>2664</v>
      </c>
      <c r="V1249" s="60"/>
      <c r="W1249" s="60"/>
    </row>
    <row r="1250">
      <c r="A1250" s="61">
        <v>4755.0</v>
      </c>
      <c r="B1250" s="61">
        <v>1283.0</v>
      </c>
      <c r="C1250" s="61">
        <v>7.89444381251E12</v>
      </c>
      <c r="D1250" s="59" t="s">
        <v>89</v>
      </c>
      <c r="E1250" s="59" t="s">
        <v>221</v>
      </c>
      <c r="F1250" s="59" t="s">
        <v>63</v>
      </c>
      <c r="G1250" s="61">
        <v>37.0</v>
      </c>
      <c r="H1250" s="60"/>
      <c r="I1250" s="61">
        <v>80.0</v>
      </c>
      <c r="J1250" s="61">
        <v>0.0</v>
      </c>
      <c r="K1250" s="61">
        <v>1.0</v>
      </c>
      <c r="L1250" s="61">
        <v>0.0</v>
      </c>
      <c r="M1250" s="60"/>
      <c r="N1250" s="60"/>
      <c r="O1250" s="61">
        <v>0.0</v>
      </c>
      <c r="P1250" s="59" t="s">
        <v>91</v>
      </c>
      <c r="Q1250" s="62" t="s">
        <v>2665</v>
      </c>
      <c r="R1250" s="60"/>
      <c r="S1250" s="60"/>
      <c r="T1250" s="60"/>
      <c r="U1250" s="59" t="s">
        <v>2666</v>
      </c>
      <c r="V1250" s="60"/>
      <c r="W1250" s="60"/>
    </row>
    <row r="1251">
      <c r="A1251" s="61">
        <v>4759.0</v>
      </c>
      <c r="B1251" s="61">
        <v>1285.0</v>
      </c>
      <c r="C1251" s="61">
        <v>7.894443812527E12</v>
      </c>
      <c r="D1251" s="59" t="s">
        <v>89</v>
      </c>
      <c r="E1251" s="59" t="s">
        <v>99</v>
      </c>
      <c r="F1251" s="59" t="s">
        <v>63</v>
      </c>
      <c r="G1251" s="61">
        <v>30.0</v>
      </c>
      <c r="H1251" s="60"/>
      <c r="I1251" s="61">
        <v>50.0</v>
      </c>
      <c r="J1251" s="61">
        <v>0.0</v>
      </c>
      <c r="K1251" s="61">
        <v>1.0</v>
      </c>
      <c r="L1251" s="61">
        <v>0.0</v>
      </c>
      <c r="M1251" s="60"/>
      <c r="N1251" s="60"/>
      <c r="O1251" s="61">
        <v>0.0</v>
      </c>
      <c r="P1251" s="59" t="s">
        <v>91</v>
      </c>
      <c r="Q1251" s="62" t="s">
        <v>2667</v>
      </c>
      <c r="R1251" s="60"/>
      <c r="S1251" s="60"/>
      <c r="T1251" s="60"/>
      <c r="U1251" s="59" t="s">
        <v>2668</v>
      </c>
      <c r="V1251" s="60"/>
      <c r="W1251" s="60"/>
    </row>
    <row r="1252">
      <c r="A1252" s="61">
        <v>4763.0</v>
      </c>
      <c r="B1252" s="61">
        <v>869.0</v>
      </c>
      <c r="C1252" s="61">
        <v>7.894443812534E12</v>
      </c>
      <c r="D1252" s="59" t="s">
        <v>89</v>
      </c>
      <c r="E1252" s="59" t="s">
        <v>139</v>
      </c>
      <c r="F1252" s="59" t="s">
        <v>63</v>
      </c>
      <c r="G1252" s="61">
        <v>33.0</v>
      </c>
      <c r="H1252" s="60"/>
      <c r="I1252" s="61">
        <v>65.0</v>
      </c>
      <c r="J1252" s="61">
        <v>0.0</v>
      </c>
      <c r="K1252" s="61">
        <v>2.0</v>
      </c>
      <c r="L1252" s="61">
        <v>0.0</v>
      </c>
      <c r="M1252" s="60"/>
      <c r="N1252" s="60"/>
      <c r="O1252" s="61">
        <v>0.0</v>
      </c>
      <c r="P1252" s="59" t="s">
        <v>91</v>
      </c>
      <c r="Q1252" s="62" t="s">
        <v>2669</v>
      </c>
      <c r="R1252" s="60"/>
      <c r="S1252" s="60"/>
      <c r="T1252" s="60"/>
      <c r="U1252" s="59" t="s">
        <v>2670</v>
      </c>
      <c r="V1252" s="60"/>
      <c r="W1252" s="60"/>
    </row>
    <row r="1253">
      <c r="A1253" s="61">
        <v>4765.0</v>
      </c>
      <c r="B1253" s="61">
        <v>309.0</v>
      </c>
      <c r="C1253" s="61">
        <v>7.894443812541E12</v>
      </c>
      <c r="D1253" s="59" t="s">
        <v>89</v>
      </c>
      <c r="E1253" s="59" t="s">
        <v>90</v>
      </c>
      <c r="F1253" s="59" t="s">
        <v>63</v>
      </c>
      <c r="G1253" s="61">
        <v>32.0</v>
      </c>
      <c r="H1253" s="60"/>
      <c r="I1253" s="61">
        <v>50.0</v>
      </c>
      <c r="J1253" s="61">
        <v>0.0</v>
      </c>
      <c r="K1253" s="61">
        <v>1.0</v>
      </c>
      <c r="L1253" s="61">
        <v>0.0</v>
      </c>
      <c r="M1253" s="60"/>
      <c r="N1253" s="60"/>
      <c r="O1253" s="61">
        <v>0.0</v>
      </c>
      <c r="P1253" s="59" t="s">
        <v>91</v>
      </c>
      <c r="Q1253" s="62" t="s">
        <v>2671</v>
      </c>
      <c r="R1253" s="60"/>
      <c r="S1253" s="60"/>
      <c r="T1253" s="60"/>
      <c r="U1253" s="59" t="s">
        <v>2672</v>
      </c>
      <c r="V1253" s="60"/>
      <c r="W1253" s="60"/>
    </row>
    <row r="1254">
      <c r="A1254" s="61">
        <v>4767.0</v>
      </c>
      <c r="B1254" s="61">
        <v>69.0</v>
      </c>
      <c r="C1254" s="61">
        <v>7.894443812558E12</v>
      </c>
      <c r="D1254" s="59" t="s">
        <v>89</v>
      </c>
      <c r="E1254" s="59" t="s">
        <v>106</v>
      </c>
      <c r="F1254" s="59" t="s">
        <v>63</v>
      </c>
      <c r="G1254" s="59" t="s">
        <v>2016</v>
      </c>
      <c r="H1254" s="60"/>
      <c r="I1254" s="61">
        <v>50.0</v>
      </c>
      <c r="J1254" s="61">
        <v>0.0</v>
      </c>
      <c r="K1254" s="61">
        <v>1.0</v>
      </c>
      <c r="L1254" s="61">
        <v>37.99</v>
      </c>
      <c r="M1254" s="60"/>
      <c r="N1254" s="60"/>
      <c r="O1254" s="61">
        <v>0.0</v>
      </c>
      <c r="P1254" s="59" t="s">
        <v>91</v>
      </c>
      <c r="Q1254" s="62" t="s">
        <v>2673</v>
      </c>
      <c r="R1254" s="60"/>
      <c r="S1254" s="60"/>
      <c r="T1254" s="60"/>
      <c r="U1254" s="59" t="s">
        <v>2674</v>
      </c>
      <c r="V1254" s="60"/>
      <c r="W1254" s="60"/>
    </row>
    <row r="1255">
      <c r="A1255" s="61">
        <v>4769.0</v>
      </c>
      <c r="B1255" s="61">
        <v>713.0</v>
      </c>
      <c r="C1255" s="61">
        <v>7.894443812565E12</v>
      </c>
      <c r="D1255" s="59" t="s">
        <v>89</v>
      </c>
      <c r="E1255" s="59" t="s">
        <v>189</v>
      </c>
      <c r="F1255" s="59" t="s">
        <v>63</v>
      </c>
      <c r="G1255" s="61">
        <v>30.0</v>
      </c>
      <c r="H1255" s="60"/>
      <c r="I1255" s="61">
        <v>80.0</v>
      </c>
      <c r="J1255" s="61">
        <v>0.0</v>
      </c>
      <c r="K1255" s="61">
        <v>2.0</v>
      </c>
      <c r="L1255" s="61">
        <v>0.0</v>
      </c>
      <c r="M1255" s="60"/>
      <c r="N1255" s="60"/>
      <c r="O1255" s="61">
        <v>0.0</v>
      </c>
      <c r="P1255" s="59" t="s">
        <v>91</v>
      </c>
      <c r="Q1255" s="62" t="s">
        <v>2675</v>
      </c>
      <c r="R1255" s="60"/>
      <c r="S1255" s="60"/>
      <c r="T1255" s="60"/>
      <c r="U1255" s="59" t="s">
        <v>2676</v>
      </c>
      <c r="V1255" s="60"/>
      <c r="W1255" s="60"/>
    </row>
    <row r="1256">
      <c r="A1256" s="61">
        <v>4773.0</v>
      </c>
      <c r="B1256" s="61">
        <v>145.0</v>
      </c>
      <c r="C1256" s="61">
        <v>7.894443812572E12</v>
      </c>
      <c r="D1256" s="59" t="s">
        <v>89</v>
      </c>
      <c r="E1256" s="59" t="s">
        <v>99</v>
      </c>
      <c r="F1256" s="59" t="s">
        <v>63</v>
      </c>
      <c r="G1256" s="61">
        <v>19.0</v>
      </c>
      <c r="H1256" s="64">
        <v>100.0</v>
      </c>
      <c r="I1256" s="61">
        <v>40.0</v>
      </c>
      <c r="J1256" s="61">
        <v>0.0</v>
      </c>
      <c r="K1256" s="61">
        <v>2.0</v>
      </c>
      <c r="L1256" s="61">
        <v>28.6</v>
      </c>
      <c r="M1256" s="60"/>
      <c r="N1256" s="60"/>
      <c r="O1256" s="61">
        <v>0.0</v>
      </c>
      <c r="P1256" s="59" t="s">
        <v>91</v>
      </c>
      <c r="Q1256" s="62" t="s">
        <v>2677</v>
      </c>
      <c r="R1256" s="64">
        <v>25.0</v>
      </c>
      <c r="S1256" s="64">
        <v>15.0</v>
      </c>
      <c r="T1256" s="64">
        <v>10.0</v>
      </c>
      <c r="U1256" s="59" t="s">
        <v>2678</v>
      </c>
      <c r="V1256" s="60"/>
      <c r="W1256" s="60"/>
    </row>
    <row r="1257">
      <c r="A1257" s="61">
        <v>4777.0</v>
      </c>
      <c r="B1257" s="61">
        <v>1287.0</v>
      </c>
      <c r="C1257" s="61">
        <v>7.894443812589E12</v>
      </c>
      <c r="D1257" s="59" t="s">
        <v>89</v>
      </c>
      <c r="E1257" s="59" t="s">
        <v>211</v>
      </c>
      <c r="F1257" s="59" t="s">
        <v>63</v>
      </c>
      <c r="G1257" s="61">
        <v>36.0</v>
      </c>
      <c r="H1257" s="60"/>
      <c r="I1257" s="61">
        <v>50.0</v>
      </c>
      <c r="J1257" s="61">
        <v>0.0</v>
      </c>
      <c r="K1257" s="61">
        <v>2.0</v>
      </c>
      <c r="L1257" s="61">
        <v>0.0</v>
      </c>
      <c r="M1257" s="60"/>
      <c r="N1257" s="60"/>
      <c r="O1257" s="61">
        <v>0.0</v>
      </c>
      <c r="P1257" s="59" t="s">
        <v>91</v>
      </c>
      <c r="Q1257" s="62" t="s">
        <v>2679</v>
      </c>
      <c r="R1257" s="60"/>
      <c r="S1257" s="60"/>
      <c r="T1257" s="60"/>
      <c r="U1257" s="59" t="s">
        <v>2680</v>
      </c>
      <c r="V1257" s="60"/>
      <c r="W1257" s="60"/>
    </row>
    <row r="1258">
      <c r="A1258" s="61">
        <v>4779.0</v>
      </c>
      <c r="B1258" s="61">
        <v>1289.0</v>
      </c>
      <c r="C1258" s="61">
        <v>7.894443812596E12</v>
      </c>
      <c r="D1258" s="59" t="s">
        <v>89</v>
      </c>
      <c r="E1258" s="59" t="s">
        <v>198</v>
      </c>
      <c r="F1258" s="59" t="s">
        <v>63</v>
      </c>
      <c r="G1258" s="61">
        <v>36.0</v>
      </c>
      <c r="H1258" s="59"/>
      <c r="I1258" s="61">
        <v>100.0</v>
      </c>
      <c r="J1258" s="61">
        <v>0.0</v>
      </c>
      <c r="K1258" s="61">
        <v>2.0</v>
      </c>
      <c r="L1258" s="61">
        <v>0.0</v>
      </c>
      <c r="M1258" s="60"/>
      <c r="N1258" s="60"/>
      <c r="O1258" s="61">
        <v>0.0</v>
      </c>
      <c r="P1258" s="59" t="s">
        <v>91</v>
      </c>
      <c r="Q1258" s="62" t="s">
        <v>2681</v>
      </c>
      <c r="R1258" s="59"/>
      <c r="S1258" s="59"/>
      <c r="T1258" s="59"/>
      <c r="U1258" s="62" t="s">
        <v>2681</v>
      </c>
      <c r="V1258" s="60"/>
      <c r="W1258" s="60"/>
    </row>
    <row r="1259">
      <c r="A1259" s="61">
        <v>4783.0</v>
      </c>
      <c r="B1259" s="61">
        <v>845.0</v>
      </c>
      <c r="C1259" s="61">
        <v>7.894443812602E12</v>
      </c>
      <c r="D1259" s="59" t="s">
        <v>89</v>
      </c>
      <c r="E1259" s="59" t="s">
        <v>99</v>
      </c>
      <c r="F1259" s="59" t="s">
        <v>63</v>
      </c>
      <c r="G1259" s="61">
        <v>29.0</v>
      </c>
      <c r="H1259" s="60"/>
      <c r="I1259" s="61">
        <v>55.0</v>
      </c>
      <c r="J1259" s="61">
        <v>0.0</v>
      </c>
      <c r="K1259" s="61">
        <v>0.0</v>
      </c>
      <c r="L1259" s="61">
        <v>0.0</v>
      </c>
      <c r="M1259" s="60"/>
      <c r="N1259" s="60"/>
      <c r="O1259" s="61">
        <v>0.0</v>
      </c>
      <c r="P1259" s="59" t="s">
        <v>91</v>
      </c>
      <c r="Q1259" s="62" t="s">
        <v>2682</v>
      </c>
      <c r="R1259" s="60"/>
      <c r="S1259" s="60"/>
      <c r="T1259" s="60"/>
      <c r="U1259" s="59" t="s">
        <v>2683</v>
      </c>
      <c r="V1259" s="60"/>
      <c r="W1259" s="60"/>
    </row>
    <row r="1260">
      <c r="A1260" s="61">
        <v>4787.0</v>
      </c>
      <c r="B1260" s="61">
        <v>1111.0</v>
      </c>
      <c r="C1260" s="61">
        <v>7.894443812619E12</v>
      </c>
      <c r="D1260" s="59" t="s">
        <v>89</v>
      </c>
      <c r="E1260" s="59" t="s">
        <v>96</v>
      </c>
      <c r="F1260" s="59" t="s">
        <v>63</v>
      </c>
      <c r="G1260" s="61">
        <v>35.0</v>
      </c>
      <c r="H1260" s="60"/>
      <c r="I1260" s="61">
        <v>80.0</v>
      </c>
      <c r="J1260" s="61">
        <v>0.0</v>
      </c>
      <c r="K1260" s="61">
        <v>2.0</v>
      </c>
      <c r="L1260" s="61">
        <v>0.0</v>
      </c>
      <c r="M1260" s="60"/>
      <c r="N1260" s="60"/>
      <c r="O1260" s="61">
        <v>0.0</v>
      </c>
      <c r="P1260" s="59" t="s">
        <v>91</v>
      </c>
      <c r="Q1260" s="62" t="s">
        <v>2684</v>
      </c>
      <c r="R1260" s="60"/>
      <c r="S1260" s="60"/>
      <c r="T1260" s="60"/>
      <c r="U1260" s="59" t="s">
        <v>2685</v>
      </c>
      <c r="V1260" s="60"/>
      <c r="W1260" s="60"/>
    </row>
    <row r="1261">
      <c r="A1261" s="61">
        <v>4789.0</v>
      </c>
      <c r="B1261" s="61">
        <v>1291.0</v>
      </c>
      <c r="C1261" s="61">
        <v>7.894443812626E12</v>
      </c>
      <c r="D1261" s="59" t="s">
        <v>89</v>
      </c>
      <c r="E1261" s="59" t="s">
        <v>184</v>
      </c>
      <c r="F1261" s="59" t="s">
        <v>63</v>
      </c>
      <c r="G1261" s="61">
        <v>35.0</v>
      </c>
      <c r="H1261" s="60"/>
      <c r="I1261" s="61">
        <v>80.0</v>
      </c>
      <c r="J1261" s="61">
        <v>0.0</v>
      </c>
      <c r="K1261" s="61">
        <v>0.0</v>
      </c>
      <c r="L1261" s="61">
        <v>34.0</v>
      </c>
      <c r="M1261" s="60"/>
      <c r="N1261" s="60"/>
      <c r="O1261" s="61">
        <v>0.0</v>
      </c>
      <c r="P1261" s="59" t="s">
        <v>91</v>
      </c>
      <c r="Q1261" s="62" t="s">
        <v>2686</v>
      </c>
      <c r="R1261" s="60"/>
      <c r="S1261" s="60"/>
      <c r="T1261" s="60"/>
      <c r="U1261" s="59" t="s">
        <v>2687</v>
      </c>
      <c r="V1261" s="60"/>
      <c r="W1261" s="60"/>
    </row>
    <row r="1262">
      <c r="A1262" s="61">
        <v>4793.0</v>
      </c>
      <c r="B1262" s="61">
        <v>843.0</v>
      </c>
      <c r="C1262" s="61">
        <v>7.894443812633E12</v>
      </c>
      <c r="D1262" s="59" t="s">
        <v>89</v>
      </c>
      <c r="E1262" s="59" t="s">
        <v>189</v>
      </c>
      <c r="F1262" s="59" t="s">
        <v>63</v>
      </c>
      <c r="G1262" s="61">
        <v>35.0</v>
      </c>
      <c r="H1262" s="60"/>
      <c r="I1262" s="61">
        <v>55.0</v>
      </c>
      <c r="J1262" s="61">
        <v>0.0</v>
      </c>
      <c r="K1262" s="61">
        <v>1.0</v>
      </c>
      <c r="L1262" s="61">
        <v>0.0</v>
      </c>
      <c r="M1262" s="60"/>
      <c r="N1262" s="60"/>
      <c r="O1262" s="61">
        <v>0.0</v>
      </c>
      <c r="P1262" s="59" t="s">
        <v>91</v>
      </c>
      <c r="Q1262" s="62" t="s">
        <v>2688</v>
      </c>
      <c r="R1262" s="60"/>
      <c r="S1262" s="60"/>
      <c r="T1262" s="60"/>
      <c r="U1262" s="59" t="s">
        <v>2689</v>
      </c>
      <c r="V1262" s="60"/>
      <c r="W1262" s="60"/>
    </row>
    <row r="1263">
      <c r="A1263" s="61">
        <v>4795.0</v>
      </c>
      <c r="B1263" s="61">
        <v>801.0</v>
      </c>
      <c r="C1263" s="61">
        <v>7.89444381264E12</v>
      </c>
      <c r="D1263" s="59" t="s">
        <v>89</v>
      </c>
      <c r="E1263" s="59" t="s">
        <v>96</v>
      </c>
      <c r="F1263" s="59" t="s">
        <v>63</v>
      </c>
      <c r="G1263" s="61">
        <v>25.0</v>
      </c>
      <c r="H1263" s="60"/>
      <c r="I1263" s="61">
        <v>65.0</v>
      </c>
      <c r="J1263" s="61">
        <v>0.0</v>
      </c>
      <c r="K1263" s="61">
        <v>1.0</v>
      </c>
      <c r="L1263" s="61">
        <v>0.0</v>
      </c>
      <c r="M1263" s="60"/>
      <c r="N1263" s="60"/>
      <c r="O1263" s="61">
        <v>0.0</v>
      </c>
      <c r="P1263" s="59" t="s">
        <v>91</v>
      </c>
      <c r="Q1263" s="62" t="s">
        <v>2690</v>
      </c>
      <c r="R1263" s="60"/>
      <c r="S1263" s="60"/>
      <c r="T1263" s="60"/>
      <c r="U1263" s="59" t="s">
        <v>2691</v>
      </c>
      <c r="V1263" s="60"/>
      <c r="W1263" s="60"/>
    </row>
    <row r="1264">
      <c r="A1264" s="61">
        <v>4797.0</v>
      </c>
      <c r="B1264" s="61">
        <v>193.0</v>
      </c>
      <c r="C1264" s="61">
        <v>7.894443812657E12</v>
      </c>
      <c r="D1264" s="59" t="s">
        <v>89</v>
      </c>
      <c r="E1264" s="59" t="s">
        <v>139</v>
      </c>
      <c r="F1264" s="59" t="s">
        <v>63</v>
      </c>
      <c r="G1264" s="61">
        <v>25.0</v>
      </c>
      <c r="H1264" s="60"/>
      <c r="I1264" s="61">
        <v>55.0</v>
      </c>
      <c r="J1264" s="61">
        <v>0.0</v>
      </c>
      <c r="K1264" s="61">
        <v>3.0</v>
      </c>
      <c r="L1264" s="61">
        <v>0.0</v>
      </c>
      <c r="M1264" s="60"/>
      <c r="N1264" s="60"/>
      <c r="O1264" s="61">
        <v>0.0</v>
      </c>
      <c r="P1264" s="59" t="s">
        <v>332</v>
      </c>
      <c r="Q1264" s="62" t="s">
        <v>2692</v>
      </c>
      <c r="R1264" s="60"/>
      <c r="S1264" s="60"/>
      <c r="T1264" s="60"/>
      <c r="U1264" s="59" t="s">
        <v>2693</v>
      </c>
      <c r="V1264" s="60"/>
      <c r="W1264" s="60"/>
    </row>
    <row r="1265">
      <c r="A1265" s="61">
        <v>4799.0</v>
      </c>
      <c r="B1265" s="61">
        <v>389.0</v>
      </c>
      <c r="C1265" s="61">
        <v>7.894443812664E12</v>
      </c>
      <c r="D1265" s="59" t="s">
        <v>89</v>
      </c>
      <c r="E1265" s="59" t="s">
        <v>117</v>
      </c>
      <c r="F1265" s="59" t="s">
        <v>63</v>
      </c>
      <c r="G1265" s="59" t="s">
        <v>103</v>
      </c>
      <c r="H1265" s="60"/>
      <c r="I1265" s="61">
        <v>100.0</v>
      </c>
      <c r="J1265" s="61">
        <v>0.0</v>
      </c>
      <c r="K1265" s="61">
        <v>1.0</v>
      </c>
      <c r="L1265" s="61">
        <v>0.0</v>
      </c>
      <c r="M1265" s="60"/>
      <c r="N1265" s="60"/>
      <c r="O1265" s="61">
        <v>0.0</v>
      </c>
      <c r="P1265" s="59" t="s">
        <v>91</v>
      </c>
      <c r="Q1265" s="62" t="s">
        <v>2694</v>
      </c>
      <c r="R1265" s="60"/>
      <c r="S1265" s="60"/>
      <c r="T1265" s="60"/>
      <c r="U1265" s="59" t="s">
        <v>2695</v>
      </c>
      <c r="V1265" s="60"/>
      <c r="W1265" s="60"/>
    </row>
    <row r="1266">
      <c r="A1266" s="61">
        <v>4801.0</v>
      </c>
      <c r="B1266" s="61">
        <v>105.0</v>
      </c>
      <c r="C1266" s="61">
        <v>7.894443812671E12</v>
      </c>
      <c r="D1266" s="59" t="s">
        <v>89</v>
      </c>
      <c r="E1266" s="59" t="s">
        <v>90</v>
      </c>
      <c r="F1266" s="59" t="s">
        <v>63</v>
      </c>
      <c r="G1266" s="59" t="s">
        <v>103</v>
      </c>
      <c r="H1266" s="60"/>
      <c r="I1266" s="61">
        <v>55.0</v>
      </c>
      <c r="J1266" s="61">
        <v>0.0</v>
      </c>
      <c r="K1266" s="61">
        <v>3.0</v>
      </c>
      <c r="L1266" s="61">
        <v>34.0</v>
      </c>
      <c r="M1266" s="60"/>
      <c r="N1266" s="60"/>
      <c r="O1266" s="61">
        <v>0.0</v>
      </c>
      <c r="P1266" s="59" t="s">
        <v>91</v>
      </c>
      <c r="Q1266" s="62" t="s">
        <v>2696</v>
      </c>
      <c r="R1266" s="60"/>
      <c r="S1266" s="60"/>
      <c r="T1266" s="60"/>
      <c r="U1266" s="59" t="s">
        <v>2697</v>
      </c>
      <c r="V1266" s="60"/>
      <c r="W1266" s="60"/>
    </row>
    <row r="1267">
      <c r="A1267" s="61">
        <v>4803.0</v>
      </c>
      <c r="B1267" s="61">
        <v>52.0</v>
      </c>
      <c r="C1267" s="61">
        <v>7.894443812688E12</v>
      </c>
      <c r="D1267" s="59" t="s">
        <v>89</v>
      </c>
      <c r="E1267" s="59" t="s">
        <v>166</v>
      </c>
      <c r="F1267" s="59" t="s">
        <v>63</v>
      </c>
      <c r="G1267" s="59" t="s">
        <v>103</v>
      </c>
      <c r="H1267" s="60"/>
      <c r="I1267" s="61">
        <v>65.0</v>
      </c>
      <c r="J1267" s="61">
        <v>0.0</v>
      </c>
      <c r="K1267" s="61">
        <v>2.0</v>
      </c>
      <c r="L1267" s="61">
        <v>43.13</v>
      </c>
      <c r="M1267" s="60"/>
      <c r="N1267" s="60"/>
      <c r="O1267" s="61">
        <v>0.0</v>
      </c>
      <c r="P1267" s="59" t="s">
        <v>91</v>
      </c>
      <c r="Q1267" s="62" t="s">
        <v>2698</v>
      </c>
      <c r="R1267" s="60"/>
      <c r="S1267" s="60"/>
      <c r="T1267" s="60"/>
      <c r="U1267" s="59" t="s">
        <v>2699</v>
      </c>
      <c r="V1267" s="60"/>
      <c r="W1267" s="60"/>
    </row>
    <row r="1268">
      <c r="A1268" s="61">
        <v>4805.0</v>
      </c>
      <c r="B1268" s="61">
        <v>197.0</v>
      </c>
      <c r="C1268" s="61">
        <v>7.894443812695E12</v>
      </c>
      <c r="D1268" s="59" t="s">
        <v>89</v>
      </c>
      <c r="E1268" s="59" t="s">
        <v>221</v>
      </c>
      <c r="F1268" s="59" t="s">
        <v>63</v>
      </c>
      <c r="G1268" s="59" t="s">
        <v>107</v>
      </c>
      <c r="H1268" s="60"/>
      <c r="I1268" s="61">
        <v>40.0</v>
      </c>
      <c r="J1268" s="61">
        <v>0.0</v>
      </c>
      <c r="K1268" s="61">
        <v>3.0</v>
      </c>
      <c r="L1268" s="61">
        <v>0.0</v>
      </c>
      <c r="M1268" s="60"/>
      <c r="N1268" s="60"/>
      <c r="O1268" s="61">
        <v>0.0</v>
      </c>
      <c r="P1268" s="59" t="s">
        <v>91</v>
      </c>
      <c r="Q1268" s="62" t="s">
        <v>2700</v>
      </c>
      <c r="R1268" s="60"/>
      <c r="S1268" s="60"/>
      <c r="T1268" s="60"/>
      <c r="U1268" s="59" t="s">
        <v>2701</v>
      </c>
      <c r="V1268" s="60"/>
      <c r="W1268" s="60"/>
    </row>
    <row r="1269">
      <c r="A1269" s="61">
        <v>4807.0</v>
      </c>
      <c r="B1269" s="61">
        <v>103.0</v>
      </c>
      <c r="C1269" s="61">
        <v>7.894443812701E12</v>
      </c>
      <c r="D1269" s="59" t="s">
        <v>89</v>
      </c>
      <c r="E1269" s="59" t="s">
        <v>99</v>
      </c>
      <c r="F1269" s="59" t="s">
        <v>63</v>
      </c>
      <c r="G1269" s="61">
        <v>19.0</v>
      </c>
      <c r="H1269" s="60"/>
      <c r="I1269" s="61">
        <v>65.0</v>
      </c>
      <c r="J1269" s="61">
        <v>0.0</v>
      </c>
      <c r="K1269" s="61">
        <v>2.0</v>
      </c>
      <c r="L1269" s="61">
        <v>65.0</v>
      </c>
      <c r="M1269" s="60"/>
      <c r="N1269" s="60"/>
      <c r="O1269" s="61">
        <v>0.0</v>
      </c>
      <c r="P1269" s="59" t="s">
        <v>91</v>
      </c>
      <c r="Q1269" s="62" t="s">
        <v>2702</v>
      </c>
      <c r="R1269" s="60"/>
      <c r="S1269" s="60"/>
      <c r="T1269" s="60"/>
      <c r="U1269" s="59" t="s">
        <v>2703</v>
      </c>
      <c r="V1269" s="60"/>
      <c r="W1269" s="60"/>
    </row>
    <row r="1270">
      <c r="A1270" s="61">
        <v>4809.0</v>
      </c>
      <c r="B1270" s="61">
        <v>1293.0</v>
      </c>
      <c r="C1270" s="61">
        <v>7.894443812718E12</v>
      </c>
      <c r="D1270" s="59" t="s">
        <v>89</v>
      </c>
      <c r="E1270" s="59" t="s">
        <v>99</v>
      </c>
      <c r="F1270" s="59" t="s">
        <v>63</v>
      </c>
      <c r="G1270" s="59" t="s">
        <v>113</v>
      </c>
      <c r="H1270" s="60"/>
      <c r="I1270" s="61">
        <v>60.0</v>
      </c>
      <c r="J1270" s="61">
        <v>0.0</v>
      </c>
      <c r="K1270" s="61">
        <v>1.0</v>
      </c>
      <c r="L1270" s="61">
        <v>0.0</v>
      </c>
      <c r="M1270" s="60"/>
      <c r="N1270" s="60"/>
      <c r="O1270" s="61">
        <v>0.0</v>
      </c>
      <c r="P1270" s="59" t="s">
        <v>91</v>
      </c>
      <c r="Q1270" s="62" t="s">
        <v>2704</v>
      </c>
      <c r="R1270" s="60"/>
      <c r="S1270" s="60"/>
      <c r="T1270" s="60"/>
      <c r="U1270" s="59" t="s">
        <v>2705</v>
      </c>
      <c r="V1270" s="60"/>
      <c r="W1270" s="60"/>
    </row>
    <row r="1271">
      <c r="A1271" s="61">
        <v>4811.0</v>
      </c>
      <c r="B1271" s="61">
        <v>1295.0</v>
      </c>
      <c r="C1271" s="61">
        <v>7.894443812725E12</v>
      </c>
      <c r="D1271" s="59" t="s">
        <v>89</v>
      </c>
      <c r="E1271" s="59" t="s">
        <v>184</v>
      </c>
      <c r="F1271" s="59" t="s">
        <v>63</v>
      </c>
      <c r="G1271" s="61">
        <v>36.0</v>
      </c>
      <c r="H1271" s="60"/>
      <c r="I1271" s="61">
        <v>50.0</v>
      </c>
      <c r="J1271" s="61">
        <v>0.0</v>
      </c>
      <c r="K1271" s="61">
        <v>1.0</v>
      </c>
      <c r="L1271" s="61">
        <v>0.0</v>
      </c>
      <c r="M1271" s="60"/>
      <c r="N1271" s="60"/>
      <c r="O1271" s="61">
        <v>0.0</v>
      </c>
      <c r="P1271" s="59" t="s">
        <v>91</v>
      </c>
      <c r="Q1271" s="62" t="s">
        <v>2706</v>
      </c>
      <c r="R1271" s="60"/>
      <c r="S1271" s="60"/>
      <c r="T1271" s="60"/>
      <c r="U1271" s="59" t="s">
        <v>2707</v>
      </c>
      <c r="V1271" s="60"/>
      <c r="W1271" s="60"/>
    </row>
    <row r="1272">
      <c r="A1272" s="61">
        <v>4813.0</v>
      </c>
      <c r="B1272" s="61">
        <v>957.0</v>
      </c>
      <c r="C1272" s="61">
        <v>7.894443812732E12</v>
      </c>
      <c r="D1272" s="59" t="s">
        <v>89</v>
      </c>
      <c r="E1272" s="59" t="s">
        <v>144</v>
      </c>
      <c r="F1272" s="59" t="s">
        <v>63</v>
      </c>
      <c r="G1272" s="61">
        <v>36.0</v>
      </c>
      <c r="H1272" s="60"/>
      <c r="I1272" s="61">
        <v>50.0</v>
      </c>
      <c r="J1272" s="61">
        <v>0.0</v>
      </c>
      <c r="K1272" s="61">
        <v>1.0</v>
      </c>
      <c r="L1272" s="61">
        <v>0.0</v>
      </c>
      <c r="M1272" s="60"/>
      <c r="N1272" s="60"/>
      <c r="O1272" s="61">
        <v>0.0</v>
      </c>
      <c r="P1272" s="59" t="s">
        <v>91</v>
      </c>
      <c r="Q1272" s="62" t="s">
        <v>2708</v>
      </c>
      <c r="R1272" s="60"/>
      <c r="S1272" s="60"/>
      <c r="T1272" s="60"/>
      <c r="U1272" s="59" t="s">
        <v>2709</v>
      </c>
      <c r="V1272" s="60"/>
      <c r="W1272" s="60"/>
    </row>
    <row r="1273">
      <c r="A1273" s="61">
        <v>4815.0</v>
      </c>
      <c r="B1273" s="61">
        <v>427.0</v>
      </c>
      <c r="C1273" s="61">
        <v>7.894443812749E12</v>
      </c>
      <c r="D1273" s="59" t="s">
        <v>89</v>
      </c>
      <c r="E1273" s="59" t="s">
        <v>90</v>
      </c>
      <c r="F1273" s="59" t="s">
        <v>63</v>
      </c>
      <c r="G1273" s="61">
        <v>30.0</v>
      </c>
      <c r="H1273" s="60"/>
      <c r="I1273" s="61">
        <v>55.0</v>
      </c>
      <c r="J1273" s="61">
        <v>0.0</v>
      </c>
      <c r="K1273" s="61">
        <v>1.0</v>
      </c>
      <c r="L1273" s="61">
        <v>0.0</v>
      </c>
      <c r="M1273" s="60"/>
      <c r="N1273" s="60"/>
      <c r="O1273" s="61">
        <v>0.0</v>
      </c>
      <c r="P1273" s="59" t="s">
        <v>91</v>
      </c>
      <c r="Q1273" s="62" t="s">
        <v>2710</v>
      </c>
      <c r="R1273" s="60"/>
      <c r="S1273" s="60"/>
      <c r="T1273" s="60"/>
      <c r="U1273" s="59" t="s">
        <v>2711</v>
      </c>
      <c r="V1273" s="60"/>
      <c r="W1273" s="60"/>
    </row>
    <row r="1274">
      <c r="A1274" s="61">
        <v>4817.0</v>
      </c>
      <c r="B1274" s="61">
        <v>125.0</v>
      </c>
      <c r="C1274" s="61">
        <v>7.894443812756E12</v>
      </c>
      <c r="D1274" s="59" t="s">
        <v>89</v>
      </c>
      <c r="E1274" s="59" t="s">
        <v>99</v>
      </c>
      <c r="F1274" s="59" t="s">
        <v>63</v>
      </c>
      <c r="G1274" s="61">
        <v>32.0</v>
      </c>
      <c r="H1274" s="60"/>
      <c r="I1274" s="61">
        <v>65.0</v>
      </c>
      <c r="J1274" s="61">
        <v>0.0</v>
      </c>
      <c r="K1274" s="61">
        <v>1.0</v>
      </c>
      <c r="L1274" s="61">
        <v>65.0</v>
      </c>
      <c r="M1274" s="60"/>
      <c r="N1274" s="60"/>
      <c r="O1274" s="61">
        <v>0.0</v>
      </c>
      <c r="P1274" s="59" t="s">
        <v>91</v>
      </c>
      <c r="Q1274" s="62" t="s">
        <v>2712</v>
      </c>
      <c r="R1274" s="60"/>
      <c r="S1274" s="60"/>
      <c r="T1274" s="60"/>
      <c r="U1274" s="59" t="s">
        <v>2713</v>
      </c>
      <c r="V1274" s="60"/>
      <c r="W1274" s="60"/>
    </row>
    <row r="1275">
      <c r="A1275" s="61">
        <v>4821.0</v>
      </c>
      <c r="B1275" s="61">
        <v>709.0</v>
      </c>
      <c r="C1275" s="61">
        <v>7.894443812763E12</v>
      </c>
      <c r="D1275" s="59" t="s">
        <v>89</v>
      </c>
      <c r="E1275" s="59" t="s">
        <v>106</v>
      </c>
      <c r="F1275" s="59" t="s">
        <v>63</v>
      </c>
      <c r="G1275" s="61">
        <v>37.0</v>
      </c>
      <c r="H1275" s="60"/>
      <c r="I1275" s="61">
        <v>58.0</v>
      </c>
      <c r="J1275" s="61">
        <v>0.0</v>
      </c>
      <c r="K1275" s="61">
        <v>1.0</v>
      </c>
      <c r="L1275" s="61">
        <v>0.0</v>
      </c>
      <c r="M1275" s="60"/>
      <c r="N1275" s="60"/>
      <c r="O1275" s="61">
        <v>0.0</v>
      </c>
      <c r="P1275" s="59" t="s">
        <v>91</v>
      </c>
      <c r="Q1275" s="62" t="s">
        <v>2714</v>
      </c>
      <c r="R1275" s="60"/>
      <c r="S1275" s="60"/>
      <c r="T1275" s="60"/>
      <c r="U1275" s="59" t="s">
        <v>2715</v>
      </c>
      <c r="V1275" s="60"/>
      <c r="W1275" s="60"/>
    </row>
    <row r="1276">
      <c r="A1276" s="61">
        <v>4823.0</v>
      </c>
      <c r="B1276" s="61">
        <v>689.0</v>
      </c>
      <c r="C1276" s="61">
        <v>7.89444381277E12</v>
      </c>
      <c r="D1276" s="59" t="s">
        <v>89</v>
      </c>
      <c r="E1276" s="59" t="s">
        <v>272</v>
      </c>
      <c r="F1276" s="59" t="s">
        <v>63</v>
      </c>
      <c r="G1276" s="61">
        <v>37.0</v>
      </c>
      <c r="H1276" s="60"/>
      <c r="I1276" s="61">
        <v>80.0</v>
      </c>
      <c r="J1276" s="61">
        <v>0.0</v>
      </c>
      <c r="K1276" s="61">
        <v>0.0</v>
      </c>
      <c r="L1276" s="61">
        <v>0.0</v>
      </c>
      <c r="M1276" s="60"/>
      <c r="N1276" s="60"/>
      <c r="O1276" s="61">
        <v>0.0</v>
      </c>
      <c r="P1276" s="59" t="s">
        <v>91</v>
      </c>
      <c r="Q1276" s="62" t="s">
        <v>2716</v>
      </c>
      <c r="R1276" s="60"/>
      <c r="S1276" s="60"/>
      <c r="T1276" s="60"/>
      <c r="U1276" s="59" t="s">
        <v>2717</v>
      </c>
      <c r="V1276" s="60"/>
      <c r="W1276" s="60"/>
    </row>
    <row r="1277">
      <c r="A1277" s="61">
        <v>4825.0</v>
      </c>
      <c r="B1277" s="61">
        <v>1299.0</v>
      </c>
      <c r="C1277" s="61">
        <v>7.894443812787E12</v>
      </c>
      <c r="D1277" s="59" t="s">
        <v>89</v>
      </c>
      <c r="E1277" s="59" t="s">
        <v>90</v>
      </c>
      <c r="F1277" s="59" t="s">
        <v>63</v>
      </c>
      <c r="G1277" s="61">
        <v>38.0</v>
      </c>
      <c r="H1277" s="60"/>
      <c r="I1277" s="61">
        <v>55.0</v>
      </c>
      <c r="J1277" s="61">
        <v>0.0</v>
      </c>
      <c r="K1277" s="61">
        <v>1.0</v>
      </c>
      <c r="L1277" s="61">
        <v>0.0</v>
      </c>
      <c r="M1277" s="60"/>
      <c r="N1277" s="60"/>
      <c r="O1277" s="61">
        <v>0.0</v>
      </c>
      <c r="P1277" s="59" t="s">
        <v>91</v>
      </c>
      <c r="Q1277" s="62" t="s">
        <v>2718</v>
      </c>
      <c r="R1277" s="60"/>
      <c r="S1277" s="60"/>
      <c r="T1277" s="60"/>
      <c r="U1277" s="59" t="s">
        <v>2719</v>
      </c>
      <c r="V1277" s="60"/>
      <c r="W1277" s="60"/>
    </row>
    <row r="1278">
      <c r="A1278" s="61">
        <v>4827.0</v>
      </c>
      <c r="B1278" s="61">
        <v>861.0</v>
      </c>
      <c r="C1278" s="61">
        <v>7.894443812794E12</v>
      </c>
      <c r="D1278" s="59" t="s">
        <v>89</v>
      </c>
      <c r="E1278" s="59" t="s">
        <v>90</v>
      </c>
      <c r="F1278" s="59" t="s">
        <v>63</v>
      </c>
      <c r="G1278" s="61">
        <v>38.0</v>
      </c>
      <c r="H1278" s="60"/>
      <c r="I1278" s="61">
        <v>50.0</v>
      </c>
      <c r="J1278" s="61">
        <v>0.0</v>
      </c>
      <c r="K1278" s="61">
        <v>1.0</v>
      </c>
      <c r="L1278" s="61">
        <v>0.0</v>
      </c>
      <c r="M1278" s="60"/>
      <c r="N1278" s="60"/>
      <c r="O1278" s="61">
        <v>0.0</v>
      </c>
      <c r="P1278" s="59" t="s">
        <v>91</v>
      </c>
      <c r="Q1278" s="62" t="s">
        <v>2720</v>
      </c>
      <c r="R1278" s="60"/>
      <c r="S1278" s="60"/>
      <c r="T1278" s="60"/>
      <c r="U1278" s="59" t="s">
        <v>2721</v>
      </c>
      <c r="V1278" s="60"/>
      <c r="W1278" s="60"/>
    </row>
    <row r="1279">
      <c r="A1279" s="61">
        <v>4829.0</v>
      </c>
      <c r="B1279" s="61">
        <v>1301.0</v>
      </c>
      <c r="C1279" s="61">
        <v>7.8944438128E12</v>
      </c>
      <c r="D1279" s="59" t="s">
        <v>89</v>
      </c>
      <c r="E1279" s="59" t="s">
        <v>90</v>
      </c>
      <c r="F1279" s="59" t="s">
        <v>63</v>
      </c>
      <c r="G1279" s="61">
        <v>38.0</v>
      </c>
      <c r="H1279" s="60"/>
      <c r="I1279" s="61">
        <v>100.0</v>
      </c>
      <c r="J1279" s="61">
        <v>0.0</v>
      </c>
      <c r="K1279" s="61">
        <v>1.0</v>
      </c>
      <c r="L1279" s="61">
        <v>0.0</v>
      </c>
      <c r="M1279" s="60"/>
      <c r="N1279" s="60"/>
      <c r="O1279" s="61">
        <v>0.0</v>
      </c>
      <c r="P1279" s="59" t="s">
        <v>91</v>
      </c>
      <c r="Q1279" s="62" t="s">
        <v>2722</v>
      </c>
      <c r="R1279" s="60"/>
      <c r="S1279" s="60"/>
      <c r="T1279" s="60"/>
      <c r="U1279" s="59" t="s">
        <v>2723</v>
      </c>
      <c r="V1279" s="60"/>
      <c r="W1279" s="60"/>
    </row>
    <row r="1280">
      <c r="A1280" s="61">
        <v>4835.0</v>
      </c>
      <c r="B1280" s="61">
        <v>711.0</v>
      </c>
      <c r="C1280" s="61">
        <v>7.894443812817E12</v>
      </c>
      <c r="D1280" s="59" t="s">
        <v>89</v>
      </c>
      <c r="E1280" s="59" t="s">
        <v>139</v>
      </c>
      <c r="F1280" s="59" t="s">
        <v>63</v>
      </c>
      <c r="G1280" s="59" t="s">
        <v>147</v>
      </c>
      <c r="H1280" s="60"/>
      <c r="I1280" s="61">
        <v>65.0</v>
      </c>
      <c r="J1280" s="61">
        <v>0.0</v>
      </c>
      <c r="K1280" s="61">
        <v>1.0</v>
      </c>
      <c r="L1280" s="61">
        <v>0.0</v>
      </c>
      <c r="M1280" s="60"/>
      <c r="N1280" s="60"/>
      <c r="O1280" s="61">
        <v>0.0</v>
      </c>
      <c r="P1280" s="59" t="s">
        <v>91</v>
      </c>
      <c r="Q1280" s="62" t="s">
        <v>2724</v>
      </c>
      <c r="R1280" s="60"/>
      <c r="S1280" s="60"/>
      <c r="T1280" s="60"/>
      <c r="U1280" s="59" t="s">
        <v>2725</v>
      </c>
      <c r="V1280" s="60"/>
      <c r="W1280" s="60"/>
    </row>
    <row r="1281">
      <c r="A1281" s="61">
        <v>4839.0</v>
      </c>
      <c r="B1281" s="61">
        <v>1277.0</v>
      </c>
      <c r="C1281" s="61">
        <v>7.894443812824E12</v>
      </c>
      <c r="D1281" s="59" t="s">
        <v>89</v>
      </c>
      <c r="E1281" s="59" t="s">
        <v>139</v>
      </c>
      <c r="F1281" s="59" t="s">
        <v>63</v>
      </c>
      <c r="G1281" s="61">
        <v>33.0</v>
      </c>
      <c r="H1281" s="60"/>
      <c r="I1281" s="61">
        <v>55.0</v>
      </c>
      <c r="J1281" s="61">
        <v>0.0</v>
      </c>
      <c r="K1281" s="61">
        <v>1.0</v>
      </c>
      <c r="L1281" s="61">
        <v>0.0</v>
      </c>
      <c r="M1281" s="60"/>
      <c r="N1281" s="60"/>
      <c r="O1281" s="61">
        <v>0.0</v>
      </c>
      <c r="P1281" s="59" t="s">
        <v>91</v>
      </c>
      <c r="Q1281" s="62" t="s">
        <v>2726</v>
      </c>
      <c r="R1281" s="60"/>
      <c r="S1281" s="60"/>
      <c r="T1281" s="60"/>
      <c r="U1281" s="59" t="s">
        <v>2727</v>
      </c>
      <c r="V1281" s="60"/>
      <c r="W1281" s="60"/>
    </row>
    <row r="1282">
      <c r="A1282" s="61">
        <v>4841.0</v>
      </c>
      <c r="B1282" s="61">
        <v>927.0</v>
      </c>
      <c r="C1282" s="61">
        <v>7.894443812831E12</v>
      </c>
      <c r="D1282" s="59" t="s">
        <v>89</v>
      </c>
      <c r="E1282" s="59" t="s">
        <v>442</v>
      </c>
      <c r="F1282" s="59"/>
      <c r="G1282" s="59"/>
      <c r="H1282" s="60"/>
      <c r="I1282" s="61">
        <v>160.0</v>
      </c>
      <c r="J1282" s="61">
        <v>0.0</v>
      </c>
      <c r="K1282" s="61">
        <v>9.0</v>
      </c>
      <c r="L1282" s="61">
        <v>0.0</v>
      </c>
      <c r="M1282" s="60"/>
      <c r="N1282" s="60"/>
      <c r="O1282" s="61">
        <v>0.0</v>
      </c>
      <c r="P1282" s="59" t="s">
        <v>91</v>
      </c>
      <c r="Q1282" s="62" t="s">
        <v>2728</v>
      </c>
      <c r="R1282" s="60"/>
      <c r="S1282" s="60"/>
      <c r="T1282" s="60"/>
      <c r="U1282" s="59" t="s">
        <v>2729</v>
      </c>
      <c r="V1282" s="60"/>
      <c r="W1282" s="60"/>
    </row>
    <row r="1283">
      <c r="A1283" s="61">
        <v>4843.0</v>
      </c>
      <c r="B1283" s="61">
        <v>1303.0</v>
      </c>
      <c r="C1283" s="61">
        <v>7.894443812848E12</v>
      </c>
      <c r="D1283" s="59" t="s">
        <v>89</v>
      </c>
      <c r="E1283" s="59" t="s">
        <v>214</v>
      </c>
      <c r="F1283" s="59"/>
      <c r="G1283" s="59"/>
      <c r="H1283" s="60"/>
      <c r="I1283" s="61">
        <v>50.0</v>
      </c>
      <c r="J1283" s="61">
        <v>0.0</v>
      </c>
      <c r="K1283" s="61">
        <v>2.0</v>
      </c>
      <c r="L1283" s="61">
        <v>0.0</v>
      </c>
      <c r="M1283" s="60"/>
      <c r="N1283" s="60"/>
      <c r="O1283" s="61">
        <v>0.0</v>
      </c>
      <c r="P1283" s="59" t="s">
        <v>91</v>
      </c>
      <c r="Q1283" s="62" t="s">
        <v>2730</v>
      </c>
      <c r="R1283" s="60"/>
      <c r="S1283" s="60"/>
      <c r="T1283" s="60"/>
      <c r="U1283" s="59" t="s">
        <v>2731</v>
      </c>
      <c r="V1283" s="60"/>
      <c r="W1283" s="60"/>
    </row>
    <row r="1284">
      <c r="A1284" s="61">
        <v>4845.0</v>
      </c>
      <c r="B1284" s="61">
        <v>1305.0</v>
      </c>
      <c r="C1284" s="61">
        <v>7.894443812855E12</v>
      </c>
      <c r="D1284" s="59" t="s">
        <v>89</v>
      </c>
      <c r="E1284" s="59" t="s">
        <v>90</v>
      </c>
      <c r="F1284" s="60" t="s">
        <v>63</v>
      </c>
      <c r="G1284" s="64">
        <v>38.0</v>
      </c>
      <c r="H1284" s="60"/>
      <c r="I1284" s="61">
        <v>60.0</v>
      </c>
      <c r="J1284" s="61">
        <v>0.0</v>
      </c>
      <c r="K1284" s="61">
        <v>1.0</v>
      </c>
      <c r="L1284" s="61">
        <v>0.0</v>
      </c>
      <c r="M1284" s="60"/>
      <c r="N1284" s="60"/>
      <c r="O1284" s="61">
        <v>0.0</v>
      </c>
      <c r="P1284" s="59" t="s">
        <v>91</v>
      </c>
      <c r="Q1284" s="62" t="s">
        <v>2732</v>
      </c>
      <c r="R1284" s="60"/>
      <c r="S1284" s="60"/>
      <c r="T1284" s="60"/>
      <c r="U1284" s="59" t="s">
        <v>2733</v>
      </c>
      <c r="V1284" s="60"/>
      <c r="W1284" s="60"/>
    </row>
    <row r="1285">
      <c r="A1285" s="61">
        <v>4847.0</v>
      </c>
      <c r="B1285" s="61">
        <v>1145.0</v>
      </c>
      <c r="C1285" s="61">
        <v>7.894443812862E12</v>
      </c>
      <c r="D1285" s="59" t="s">
        <v>89</v>
      </c>
      <c r="E1285" s="59" t="s">
        <v>106</v>
      </c>
      <c r="F1285" s="60" t="s">
        <v>63</v>
      </c>
      <c r="G1285" s="64">
        <v>19.0</v>
      </c>
      <c r="H1285" s="60"/>
      <c r="I1285" s="61">
        <v>55.0</v>
      </c>
      <c r="J1285" s="61">
        <v>0.0</v>
      </c>
      <c r="K1285" s="61">
        <v>1.0</v>
      </c>
      <c r="L1285" s="61">
        <v>0.0</v>
      </c>
      <c r="M1285" s="60"/>
      <c r="N1285" s="60"/>
      <c r="O1285" s="61">
        <v>0.0</v>
      </c>
      <c r="P1285" s="59" t="s">
        <v>91</v>
      </c>
      <c r="Q1285" s="62" t="s">
        <v>2734</v>
      </c>
      <c r="R1285" s="60"/>
      <c r="S1285" s="60"/>
      <c r="T1285" s="60"/>
      <c r="U1285" s="59" t="s">
        <v>2735</v>
      </c>
      <c r="V1285" s="60"/>
      <c r="W1285" s="60"/>
    </row>
    <row r="1286">
      <c r="A1286" s="61">
        <v>4849.0</v>
      </c>
      <c r="B1286" s="61">
        <v>1017.0</v>
      </c>
      <c r="C1286" s="61">
        <v>7.894443812879E12</v>
      </c>
      <c r="D1286" s="59" t="s">
        <v>89</v>
      </c>
      <c r="E1286" s="59" t="s">
        <v>184</v>
      </c>
      <c r="F1286" s="59" t="s">
        <v>63</v>
      </c>
      <c r="G1286" s="61">
        <v>29.0</v>
      </c>
      <c r="H1286" s="60"/>
      <c r="I1286" s="61">
        <v>55.0</v>
      </c>
      <c r="J1286" s="61">
        <v>0.0</v>
      </c>
      <c r="K1286" s="61">
        <v>1.0</v>
      </c>
      <c r="L1286" s="61">
        <v>0.0</v>
      </c>
      <c r="M1286" s="60"/>
      <c r="N1286" s="60"/>
      <c r="O1286" s="61">
        <v>0.0</v>
      </c>
      <c r="P1286" s="59" t="s">
        <v>91</v>
      </c>
      <c r="Q1286" s="62" t="s">
        <v>2736</v>
      </c>
      <c r="R1286" s="60"/>
      <c r="S1286" s="60"/>
      <c r="T1286" s="60"/>
      <c r="U1286" s="59" t="s">
        <v>2737</v>
      </c>
      <c r="V1286" s="60"/>
      <c r="W1286" s="60"/>
    </row>
    <row r="1287">
      <c r="A1287" s="61">
        <v>4851.0</v>
      </c>
      <c r="B1287" s="61">
        <v>1081.0</v>
      </c>
      <c r="C1287" s="61">
        <v>7.894443812886E12</v>
      </c>
      <c r="D1287" s="59" t="s">
        <v>89</v>
      </c>
      <c r="E1287" s="59" t="s">
        <v>90</v>
      </c>
      <c r="F1287" s="59" t="s">
        <v>63</v>
      </c>
      <c r="G1287" s="61">
        <v>37.0</v>
      </c>
      <c r="H1287" s="60"/>
      <c r="I1287" s="61">
        <v>65.0</v>
      </c>
      <c r="J1287" s="61">
        <v>0.0</v>
      </c>
      <c r="K1287" s="61">
        <v>2.0</v>
      </c>
      <c r="L1287" s="61">
        <v>0.0</v>
      </c>
      <c r="M1287" s="60"/>
      <c r="N1287" s="60"/>
      <c r="O1287" s="61">
        <v>0.0</v>
      </c>
      <c r="P1287" s="59" t="s">
        <v>2738</v>
      </c>
      <c r="Q1287" s="62" t="s">
        <v>2739</v>
      </c>
      <c r="R1287" s="60"/>
      <c r="S1287" s="60"/>
      <c r="T1287" s="60"/>
      <c r="U1287" s="59" t="s">
        <v>2740</v>
      </c>
      <c r="V1287" s="60"/>
      <c r="W1287" s="60"/>
    </row>
    <row r="1288">
      <c r="A1288" s="61">
        <v>4853.0</v>
      </c>
      <c r="B1288" s="61">
        <v>987.0</v>
      </c>
      <c r="C1288" s="61">
        <v>7.894443812893E12</v>
      </c>
      <c r="D1288" s="59" t="s">
        <v>89</v>
      </c>
      <c r="E1288" s="59" t="s">
        <v>90</v>
      </c>
      <c r="F1288" s="59" t="s">
        <v>63</v>
      </c>
      <c r="G1288" s="61">
        <v>37.0</v>
      </c>
      <c r="H1288" s="60"/>
      <c r="I1288" s="61">
        <v>60.0</v>
      </c>
      <c r="J1288" s="61">
        <v>0.0</v>
      </c>
      <c r="K1288" s="61">
        <v>1.0</v>
      </c>
      <c r="L1288" s="61">
        <v>0.0</v>
      </c>
      <c r="M1288" s="60"/>
      <c r="N1288" s="60"/>
      <c r="O1288" s="61">
        <v>0.0</v>
      </c>
      <c r="P1288" s="59" t="s">
        <v>91</v>
      </c>
      <c r="Q1288" s="62" t="s">
        <v>2741</v>
      </c>
      <c r="R1288" s="60"/>
      <c r="S1288" s="60"/>
      <c r="T1288" s="60"/>
      <c r="U1288" s="59" t="s">
        <v>2742</v>
      </c>
      <c r="V1288" s="60"/>
      <c r="W1288" s="60"/>
    </row>
    <row r="1289">
      <c r="A1289" s="61">
        <v>4855.0</v>
      </c>
      <c r="B1289" s="61">
        <v>335.0</v>
      </c>
      <c r="C1289" s="61">
        <v>7.894443812909E12</v>
      </c>
      <c r="D1289" s="59" t="s">
        <v>89</v>
      </c>
      <c r="E1289" s="59" t="s">
        <v>90</v>
      </c>
      <c r="F1289" s="59" t="s">
        <v>63</v>
      </c>
      <c r="G1289" s="61">
        <v>29.0</v>
      </c>
      <c r="H1289" s="60"/>
      <c r="I1289" s="61">
        <v>60.0</v>
      </c>
      <c r="J1289" s="61">
        <v>0.0</v>
      </c>
      <c r="K1289" s="61">
        <v>2.0</v>
      </c>
      <c r="L1289" s="61">
        <v>0.0</v>
      </c>
      <c r="M1289" s="60"/>
      <c r="N1289" s="60"/>
      <c r="O1289" s="61">
        <v>0.0</v>
      </c>
      <c r="P1289" s="59" t="s">
        <v>91</v>
      </c>
      <c r="Q1289" s="62" t="s">
        <v>2743</v>
      </c>
      <c r="R1289" s="60"/>
      <c r="S1289" s="60"/>
      <c r="T1289" s="60"/>
      <c r="U1289" s="59" t="s">
        <v>2744</v>
      </c>
      <c r="V1289" s="60"/>
      <c r="W1289" s="60"/>
    </row>
    <row r="1290">
      <c r="A1290" s="61">
        <v>4857.0</v>
      </c>
      <c r="B1290" s="61">
        <v>1307.0</v>
      </c>
      <c r="C1290" s="61">
        <v>7.894443812916E12</v>
      </c>
      <c r="D1290" s="59" t="s">
        <v>89</v>
      </c>
      <c r="E1290" s="59" t="s">
        <v>214</v>
      </c>
      <c r="F1290" s="59"/>
      <c r="G1290" s="59"/>
      <c r="H1290" s="60"/>
      <c r="I1290" s="61">
        <v>20.0</v>
      </c>
      <c r="J1290" s="61">
        <v>0.0</v>
      </c>
      <c r="K1290" s="61">
        <v>5.0</v>
      </c>
      <c r="L1290" s="61">
        <v>0.0</v>
      </c>
      <c r="M1290" s="60"/>
      <c r="N1290" s="60"/>
      <c r="O1290" s="61">
        <v>0.0</v>
      </c>
      <c r="P1290" s="59" t="s">
        <v>91</v>
      </c>
      <c r="Q1290" s="62" t="s">
        <v>2745</v>
      </c>
      <c r="R1290" s="60"/>
      <c r="S1290" s="60"/>
      <c r="T1290" s="60"/>
      <c r="U1290" s="59" t="s">
        <v>2746</v>
      </c>
      <c r="V1290" s="60"/>
      <c r="W1290" s="60"/>
    </row>
    <row r="1291">
      <c r="A1291" s="61">
        <v>4859.0</v>
      </c>
      <c r="B1291" s="61">
        <v>1309.0</v>
      </c>
      <c r="C1291" s="61">
        <v>7.894443812923E12</v>
      </c>
      <c r="D1291" s="59" t="s">
        <v>89</v>
      </c>
      <c r="E1291" s="59" t="s">
        <v>90</v>
      </c>
      <c r="F1291" s="59" t="s">
        <v>63</v>
      </c>
      <c r="G1291" s="61">
        <v>31.0</v>
      </c>
      <c r="H1291" s="60"/>
      <c r="I1291" s="61">
        <v>50.0</v>
      </c>
      <c r="J1291" s="61">
        <v>0.0</v>
      </c>
      <c r="K1291" s="61">
        <v>1.0</v>
      </c>
      <c r="L1291" s="61">
        <v>0.0</v>
      </c>
      <c r="M1291" s="60"/>
      <c r="N1291" s="60"/>
      <c r="O1291" s="61">
        <v>0.0</v>
      </c>
      <c r="P1291" s="59" t="s">
        <v>91</v>
      </c>
      <c r="Q1291" s="62" t="s">
        <v>2747</v>
      </c>
      <c r="R1291" s="60"/>
      <c r="S1291" s="60"/>
      <c r="T1291" s="60"/>
      <c r="U1291" s="59" t="s">
        <v>2748</v>
      </c>
      <c r="V1291" s="60"/>
      <c r="W1291" s="60"/>
    </row>
    <row r="1292">
      <c r="A1292" s="61">
        <v>4861.0</v>
      </c>
      <c r="B1292" s="61">
        <v>389.0</v>
      </c>
      <c r="C1292" s="61">
        <v>7.89444381293E12</v>
      </c>
      <c r="D1292" s="59" t="s">
        <v>89</v>
      </c>
      <c r="E1292" s="59" t="s">
        <v>90</v>
      </c>
      <c r="F1292" s="60" t="s">
        <v>63</v>
      </c>
      <c r="G1292" s="64">
        <v>30.0</v>
      </c>
      <c r="H1292" s="60"/>
      <c r="I1292" s="61">
        <v>100.0</v>
      </c>
      <c r="J1292" s="61">
        <v>0.0</v>
      </c>
      <c r="K1292" s="61">
        <v>7.0</v>
      </c>
      <c r="L1292" s="61">
        <v>50.0</v>
      </c>
      <c r="M1292" s="60"/>
      <c r="N1292" s="60"/>
      <c r="O1292" s="61">
        <v>0.0</v>
      </c>
      <c r="P1292" s="59" t="s">
        <v>91</v>
      </c>
      <c r="Q1292" s="62" t="s">
        <v>2749</v>
      </c>
      <c r="R1292" s="60"/>
      <c r="S1292" s="60"/>
      <c r="T1292" s="60"/>
      <c r="U1292" s="59" t="s">
        <v>2750</v>
      </c>
      <c r="V1292" s="60"/>
      <c r="W1292" s="60"/>
    </row>
    <row r="1293">
      <c r="A1293" s="61">
        <v>4863.0</v>
      </c>
      <c r="B1293" s="61">
        <v>389.0</v>
      </c>
      <c r="C1293" s="61">
        <v>7.894443812947E12</v>
      </c>
      <c r="D1293" s="59" t="s">
        <v>89</v>
      </c>
      <c r="E1293" s="59" t="s">
        <v>106</v>
      </c>
      <c r="F1293" s="59" t="s">
        <v>63</v>
      </c>
      <c r="G1293" s="61">
        <v>32.0</v>
      </c>
      <c r="H1293" s="60"/>
      <c r="I1293" s="61">
        <v>100.0</v>
      </c>
      <c r="J1293" s="61">
        <v>0.0</v>
      </c>
      <c r="K1293" s="61">
        <v>5.0</v>
      </c>
      <c r="L1293" s="61">
        <v>0.0</v>
      </c>
      <c r="M1293" s="60"/>
      <c r="N1293" s="60"/>
      <c r="O1293" s="61">
        <v>0.0</v>
      </c>
      <c r="P1293" s="59" t="s">
        <v>91</v>
      </c>
      <c r="Q1293" s="62" t="s">
        <v>2751</v>
      </c>
      <c r="R1293" s="60"/>
      <c r="S1293" s="60"/>
      <c r="T1293" s="60"/>
      <c r="U1293" s="59" t="s">
        <v>2752</v>
      </c>
      <c r="V1293" s="60"/>
      <c r="W1293" s="60"/>
    </row>
    <row r="1294">
      <c r="A1294" s="61">
        <v>4865.0</v>
      </c>
      <c r="B1294" s="61">
        <v>209.0</v>
      </c>
      <c r="C1294" s="61">
        <v>7.894443812954E12</v>
      </c>
      <c r="D1294" s="59" t="s">
        <v>89</v>
      </c>
      <c r="E1294" s="59" t="s">
        <v>90</v>
      </c>
      <c r="F1294" s="59" t="s">
        <v>63</v>
      </c>
      <c r="G1294" s="61">
        <v>28.0</v>
      </c>
      <c r="H1294" s="60"/>
      <c r="I1294" s="61">
        <v>85.0</v>
      </c>
      <c r="J1294" s="61">
        <v>0.0</v>
      </c>
      <c r="K1294" s="61">
        <v>1.0</v>
      </c>
      <c r="L1294" s="61">
        <v>0.0</v>
      </c>
      <c r="M1294" s="60"/>
      <c r="N1294" s="60"/>
      <c r="O1294" s="61">
        <v>0.0</v>
      </c>
      <c r="P1294" s="59" t="s">
        <v>91</v>
      </c>
      <c r="Q1294" s="62" t="s">
        <v>2753</v>
      </c>
      <c r="R1294" s="60"/>
      <c r="S1294" s="60"/>
      <c r="T1294" s="60"/>
      <c r="U1294" s="59" t="s">
        <v>2754</v>
      </c>
      <c r="V1294" s="60"/>
      <c r="W1294" s="60"/>
    </row>
    <row r="1295">
      <c r="A1295" s="61">
        <v>4867.0</v>
      </c>
      <c r="B1295" s="61">
        <v>811.0</v>
      </c>
      <c r="C1295" s="61">
        <v>7.894443812961E12</v>
      </c>
      <c r="D1295" s="59" t="s">
        <v>89</v>
      </c>
      <c r="E1295" s="59" t="s">
        <v>90</v>
      </c>
      <c r="F1295" s="59" t="s">
        <v>63</v>
      </c>
      <c r="G1295" s="61">
        <v>33.0</v>
      </c>
      <c r="H1295" s="60"/>
      <c r="I1295" s="61">
        <v>55.0</v>
      </c>
      <c r="J1295" s="61">
        <v>0.0</v>
      </c>
      <c r="K1295" s="61">
        <v>1.0</v>
      </c>
      <c r="L1295" s="61">
        <v>0.0</v>
      </c>
      <c r="M1295" s="60"/>
      <c r="N1295" s="60"/>
      <c r="O1295" s="61">
        <v>0.0</v>
      </c>
      <c r="P1295" s="59" t="s">
        <v>91</v>
      </c>
      <c r="Q1295" s="62" t="s">
        <v>2755</v>
      </c>
      <c r="R1295" s="60"/>
      <c r="S1295" s="60"/>
      <c r="T1295" s="60"/>
      <c r="U1295" s="59" t="s">
        <v>2756</v>
      </c>
      <c r="V1295" s="60"/>
      <c r="W1295" s="60"/>
    </row>
    <row r="1296">
      <c r="A1296" s="61">
        <v>4869.0</v>
      </c>
      <c r="B1296" s="61">
        <v>347.0</v>
      </c>
      <c r="C1296" s="61">
        <v>7.894443812978E12</v>
      </c>
      <c r="D1296" s="59" t="s">
        <v>89</v>
      </c>
      <c r="E1296" s="59" t="s">
        <v>102</v>
      </c>
      <c r="F1296" s="59" t="s">
        <v>63</v>
      </c>
      <c r="G1296" s="61">
        <v>33.0</v>
      </c>
      <c r="H1296" s="60"/>
      <c r="I1296" s="61">
        <v>60.0</v>
      </c>
      <c r="J1296" s="61">
        <v>0.0</v>
      </c>
      <c r="K1296" s="61">
        <v>1.0</v>
      </c>
      <c r="L1296" s="61">
        <v>40.0</v>
      </c>
      <c r="M1296" s="60"/>
      <c r="N1296" s="60"/>
      <c r="O1296" s="61">
        <v>0.0</v>
      </c>
      <c r="P1296" s="59" t="s">
        <v>91</v>
      </c>
      <c r="Q1296" s="62" t="s">
        <v>2757</v>
      </c>
      <c r="R1296" s="60"/>
      <c r="S1296" s="60"/>
      <c r="T1296" s="60"/>
      <c r="U1296" s="59" t="s">
        <v>2758</v>
      </c>
      <c r="V1296" s="60"/>
      <c r="W1296" s="60"/>
    </row>
    <row r="1297">
      <c r="A1297" s="61">
        <v>4873.0</v>
      </c>
      <c r="B1297" s="61">
        <v>251.0</v>
      </c>
      <c r="C1297" s="61">
        <v>7.894443812985E12</v>
      </c>
      <c r="D1297" s="59" t="s">
        <v>89</v>
      </c>
      <c r="E1297" s="59" t="s">
        <v>316</v>
      </c>
      <c r="F1297" s="59" t="s">
        <v>63</v>
      </c>
      <c r="G1297" s="61">
        <v>25.0</v>
      </c>
      <c r="H1297" s="60"/>
      <c r="I1297" s="61">
        <v>65.0</v>
      </c>
      <c r="J1297" s="61">
        <v>0.0</v>
      </c>
      <c r="K1297" s="61">
        <v>2.0</v>
      </c>
      <c r="L1297" s="61">
        <v>40.0</v>
      </c>
      <c r="M1297" s="60"/>
      <c r="N1297" s="60"/>
      <c r="O1297" s="61">
        <v>0.0</v>
      </c>
      <c r="P1297" s="59" t="s">
        <v>91</v>
      </c>
      <c r="Q1297" s="62" t="s">
        <v>2759</v>
      </c>
      <c r="R1297" s="60"/>
      <c r="S1297" s="60"/>
      <c r="T1297" s="60"/>
      <c r="U1297" s="59" t="s">
        <v>2760</v>
      </c>
      <c r="V1297" s="60"/>
      <c r="W1297" s="60"/>
    </row>
    <row r="1298">
      <c r="A1298" s="61">
        <v>4875.0</v>
      </c>
      <c r="B1298" s="61">
        <v>171.0</v>
      </c>
      <c r="C1298" s="61">
        <v>7.894443812992E12</v>
      </c>
      <c r="D1298" s="59" t="s">
        <v>89</v>
      </c>
      <c r="E1298" s="59" t="s">
        <v>139</v>
      </c>
      <c r="F1298" s="59" t="s">
        <v>63</v>
      </c>
      <c r="G1298" s="59" t="s">
        <v>113</v>
      </c>
      <c r="H1298" s="60"/>
      <c r="I1298" s="61">
        <v>70.0</v>
      </c>
      <c r="J1298" s="61">
        <v>0.0</v>
      </c>
      <c r="K1298" s="61">
        <v>2.0</v>
      </c>
      <c r="L1298" s="61">
        <v>0.0</v>
      </c>
      <c r="M1298" s="60"/>
      <c r="N1298" s="60"/>
      <c r="O1298" s="61">
        <v>0.0</v>
      </c>
      <c r="P1298" s="59" t="s">
        <v>91</v>
      </c>
      <c r="Q1298" s="62" t="s">
        <v>2761</v>
      </c>
      <c r="R1298" s="60"/>
      <c r="S1298" s="60"/>
      <c r="T1298" s="60"/>
      <c r="U1298" s="59" t="s">
        <v>2762</v>
      </c>
      <c r="V1298" s="60"/>
      <c r="W1298" s="60"/>
    </row>
    <row r="1299">
      <c r="A1299" s="61">
        <v>4877.0</v>
      </c>
      <c r="B1299" s="61">
        <v>171.0</v>
      </c>
      <c r="C1299" s="61">
        <v>7.894443813005E12</v>
      </c>
      <c r="D1299" s="59" t="s">
        <v>89</v>
      </c>
      <c r="E1299" s="59" t="s">
        <v>144</v>
      </c>
      <c r="F1299" s="59" t="s">
        <v>63</v>
      </c>
      <c r="G1299" s="61">
        <v>25.0</v>
      </c>
      <c r="H1299" s="60"/>
      <c r="I1299" s="61">
        <v>70.0</v>
      </c>
      <c r="J1299" s="61">
        <v>0.0</v>
      </c>
      <c r="K1299" s="61">
        <v>2.0</v>
      </c>
      <c r="L1299" s="61">
        <v>0.0</v>
      </c>
      <c r="M1299" s="60"/>
      <c r="N1299" s="60"/>
      <c r="O1299" s="61">
        <v>0.0</v>
      </c>
      <c r="P1299" s="59" t="s">
        <v>91</v>
      </c>
      <c r="Q1299" s="62" t="s">
        <v>2763</v>
      </c>
      <c r="R1299" s="60"/>
      <c r="S1299" s="60"/>
      <c r="T1299" s="60"/>
      <c r="U1299" s="59" t="s">
        <v>2764</v>
      </c>
      <c r="V1299" s="60"/>
      <c r="W1299" s="60"/>
    </row>
    <row r="1300">
      <c r="A1300" s="61">
        <v>4881.0</v>
      </c>
      <c r="B1300" s="61">
        <v>65.0</v>
      </c>
      <c r="C1300" s="61">
        <v>7.894443813012E12</v>
      </c>
      <c r="D1300" s="59" t="s">
        <v>89</v>
      </c>
      <c r="E1300" s="59" t="s">
        <v>139</v>
      </c>
      <c r="F1300" s="59" t="s">
        <v>63</v>
      </c>
      <c r="G1300" s="61">
        <v>25.0</v>
      </c>
      <c r="H1300" s="60"/>
      <c r="I1300" s="61">
        <v>70.0</v>
      </c>
      <c r="J1300" s="61">
        <v>0.0</v>
      </c>
      <c r="K1300" s="61">
        <v>4.0</v>
      </c>
      <c r="L1300" s="61">
        <v>134.0</v>
      </c>
      <c r="M1300" s="60"/>
      <c r="N1300" s="60"/>
      <c r="O1300" s="61">
        <v>0.0</v>
      </c>
      <c r="P1300" s="59" t="s">
        <v>91</v>
      </c>
      <c r="Q1300" s="62" t="s">
        <v>2765</v>
      </c>
      <c r="R1300" s="60"/>
      <c r="S1300" s="60"/>
      <c r="T1300" s="60"/>
      <c r="U1300" s="59" t="s">
        <v>2766</v>
      </c>
      <c r="V1300" s="60"/>
      <c r="W1300" s="60"/>
    </row>
    <row r="1301">
      <c r="A1301" s="61">
        <v>4883.0</v>
      </c>
      <c r="B1301" s="61">
        <v>139.0</v>
      </c>
      <c r="C1301" s="61">
        <v>7.894443813029E12</v>
      </c>
      <c r="D1301" s="59" t="s">
        <v>89</v>
      </c>
      <c r="E1301" s="59" t="s">
        <v>102</v>
      </c>
      <c r="F1301" s="59" t="s">
        <v>63</v>
      </c>
      <c r="G1301" s="61">
        <v>22.0</v>
      </c>
      <c r="H1301" s="60"/>
      <c r="I1301" s="61">
        <v>65.0</v>
      </c>
      <c r="J1301" s="61">
        <v>0.0</v>
      </c>
      <c r="K1301" s="61">
        <v>2.0</v>
      </c>
      <c r="L1301" s="61">
        <v>33.0</v>
      </c>
      <c r="M1301" s="60"/>
      <c r="N1301" s="60"/>
      <c r="O1301" s="61">
        <v>0.0</v>
      </c>
      <c r="P1301" s="59" t="s">
        <v>91</v>
      </c>
      <c r="Q1301" s="62" t="s">
        <v>2767</v>
      </c>
      <c r="R1301" s="60"/>
      <c r="S1301" s="60"/>
      <c r="T1301" s="60"/>
      <c r="U1301" s="59" t="s">
        <v>2768</v>
      </c>
      <c r="V1301" s="60"/>
      <c r="W1301" s="60"/>
    </row>
    <row r="1302">
      <c r="A1302" s="61">
        <v>4885.0</v>
      </c>
      <c r="B1302" s="61">
        <v>1311.0</v>
      </c>
      <c r="C1302" s="61">
        <v>7.894443813036E12</v>
      </c>
      <c r="D1302" s="59" t="s">
        <v>89</v>
      </c>
      <c r="E1302" s="59" t="s">
        <v>102</v>
      </c>
      <c r="F1302" s="59" t="s">
        <v>63</v>
      </c>
      <c r="G1302" s="61">
        <v>36.0</v>
      </c>
      <c r="H1302" s="60"/>
      <c r="I1302" s="61">
        <v>70.0</v>
      </c>
      <c r="J1302" s="61">
        <v>0.0</v>
      </c>
      <c r="K1302" s="61">
        <v>1.0</v>
      </c>
      <c r="L1302" s="61">
        <v>0.0</v>
      </c>
      <c r="M1302" s="60"/>
      <c r="N1302" s="60"/>
      <c r="O1302" s="61">
        <v>0.0</v>
      </c>
      <c r="P1302" s="59" t="s">
        <v>91</v>
      </c>
      <c r="Q1302" s="62" t="s">
        <v>2769</v>
      </c>
      <c r="R1302" s="60"/>
      <c r="S1302" s="60"/>
      <c r="T1302" s="60"/>
      <c r="U1302" s="59" t="s">
        <v>2770</v>
      </c>
      <c r="V1302" s="60"/>
      <c r="W1302" s="60"/>
    </row>
    <row r="1303">
      <c r="A1303" s="61">
        <v>4889.0</v>
      </c>
      <c r="B1303" s="61">
        <v>851.0</v>
      </c>
      <c r="C1303" s="61">
        <v>7.894443813043E12</v>
      </c>
      <c r="D1303" s="59" t="s">
        <v>89</v>
      </c>
      <c r="E1303" s="59" t="s">
        <v>144</v>
      </c>
      <c r="F1303" s="59" t="s">
        <v>63</v>
      </c>
      <c r="G1303" s="61">
        <v>36.0</v>
      </c>
      <c r="H1303" s="60"/>
      <c r="I1303" s="61">
        <v>70.0</v>
      </c>
      <c r="J1303" s="61">
        <v>0.0</v>
      </c>
      <c r="K1303" s="61">
        <v>5.0</v>
      </c>
      <c r="L1303" s="61">
        <v>0.0</v>
      </c>
      <c r="M1303" s="60"/>
      <c r="N1303" s="60"/>
      <c r="O1303" s="61">
        <v>0.0</v>
      </c>
      <c r="P1303" s="59" t="s">
        <v>91</v>
      </c>
      <c r="Q1303" s="62" t="s">
        <v>2771</v>
      </c>
      <c r="R1303" s="60"/>
      <c r="S1303" s="60"/>
      <c r="T1303" s="60"/>
      <c r="U1303" s="59" t="s">
        <v>2772</v>
      </c>
      <c r="V1303" s="60"/>
      <c r="W1303" s="60"/>
    </row>
    <row r="1304">
      <c r="A1304" s="61">
        <v>4891.0</v>
      </c>
      <c r="B1304" s="61">
        <v>1093.0</v>
      </c>
      <c r="C1304" s="61">
        <v>7.89444381305E12</v>
      </c>
      <c r="D1304" s="59" t="s">
        <v>89</v>
      </c>
      <c r="E1304" s="59" t="s">
        <v>316</v>
      </c>
      <c r="F1304" s="59" t="s">
        <v>63</v>
      </c>
      <c r="G1304" s="61">
        <v>35.0</v>
      </c>
      <c r="H1304" s="60"/>
      <c r="I1304" s="61">
        <v>100.0</v>
      </c>
      <c r="J1304" s="61">
        <v>0.0</v>
      </c>
      <c r="K1304" s="61">
        <v>1.0</v>
      </c>
      <c r="L1304" s="61">
        <v>0.0</v>
      </c>
      <c r="M1304" s="60"/>
      <c r="N1304" s="60"/>
      <c r="O1304" s="61">
        <v>0.0</v>
      </c>
      <c r="P1304" s="59" t="s">
        <v>91</v>
      </c>
      <c r="Q1304" s="62" t="s">
        <v>2773</v>
      </c>
      <c r="R1304" s="60"/>
      <c r="S1304" s="60"/>
      <c r="T1304" s="60"/>
      <c r="U1304" s="59" t="s">
        <v>2774</v>
      </c>
      <c r="V1304" s="60"/>
      <c r="W1304" s="60"/>
    </row>
    <row r="1305">
      <c r="A1305" s="61">
        <v>4893.0</v>
      </c>
      <c r="B1305" s="61">
        <v>241.0</v>
      </c>
      <c r="C1305" s="61">
        <v>7.894443813067E12</v>
      </c>
      <c r="D1305" s="59" t="s">
        <v>89</v>
      </c>
      <c r="E1305" s="59" t="s">
        <v>187</v>
      </c>
      <c r="F1305" s="59" t="s">
        <v>63</v>
      </c>
      <c r="G1305" s="61">
        <v>15.0</v>
      </c>
      <c r="H1305" s="60"/>
      <c r="I1305" s="61">
        <v>55.0</v>
      </c>
      <c r="J1305" s="61">
        <v>0.0</v>
      </c>
      <c r="K1305" s="61">
        <v>3.0</v>
      </c>
      <c r="L1305" s="61">
        <v>0.0</v>
      </c>
      <c r="M1305" s="60"/>
      <c r="N1305" s="60"/>
      <c r="O1305" s="61">
        <v>0.0</v>
      </c>
      <c r="P1305" s="59" t="s">
        <v>91</v>
      </c>
      <c r="Q1305" s="62" t="s">
        <v>2775</v>
      </c>
      <c r="R1305" s="60"/>
      <c r="S1305" s="60"/>
      <c r="T1305" s="60"/>
      <c r="U1305" s="59" t="s">
        <v>2776</v>
      </c>
      <c r="V1305" s="60"/>
      <c r="W1305" s="60"/>
    </row>
    <row r="1306">
      <c r="A1306" s="61">
        <v>4895.0</v>
      </c>
      <c r="B1306" s="61">
        <v>41.0</v>
      </c>
      <c r="C1306" s="61">
        <v>7.894443813074E12</v>
      </c>
      <c r="D1306" s="59" t="s">
        <v>89</v>
      </c>
      <c r="E1306" s="59" t="s">
        <v>96</v>
      </c>
      <c r="F1306" s="59" t="s">
        <v>63</v>
      </c>
      <c r="G1306" s="59" t="s">
        <v>120</v>
      </c>
      <c r="H1306" s="60"/>
      <c r="I1306" s="61">
        <v>50.0</v>
      </c>
      <c r="J1306" s="61">
        <v>0.0</v>
      </c>
      <c r="K1306" s="61">
        <v>2.0</v>
      </c>
      <c r="L1306" s="61">
        <v>0.0</v>
      </c>
      <c r="M1306" s="60"/>
      <c r="N1306" s="60"/>
      <c r="O1306" s="61">
        <v>0.0</v>
      </c>
      <c r="P1306" s="59" t="s">
        <v>91</v>
      </c>
      <c r="Q1306" s="62" t="s">
        <v>2777</v>
      </c>
      <c r="R1306" s="60"/>
      <c r="S1306" s="60"/>
      <c r="T1306" s="60"/>
      <c r="U1306" s="59" t="s">
        <v>2778</v>
      </c>
      <c r="V1306" s="60"/>
      <c r="W1306" s="60"/>
    </row>
    <row r="1307">
      <c r="A1307" s="61">
        <v>4899.0</v>
      </c>
      <c r="B1307" s="61">
        <v>389.0</v>
      </c>
      <c r="C1307" s="61">
        <v>7.894443813081E12</v>
      </c>
      <c r="D1307" s="59" t="s">
        <v>89</v>
      </c>
      <c r="E1307" s="59" t="s">
        <v>90</v>
      </c>
      <c r="F1307" s="59" t="s">
        <v>63</v>
      </c>
      <c r="G1307" s="61">
        <v>29.0</v>
      </c>
      <c r="H1307" s="60"/>
      <c r="I1307" s="61">
        <v>80.0</v>
      </c>
      <c r="J1307" s="61">
        <v>-1.0</v>
      </c>
      <c r="K1307" s="61">
        <v>11.0</v>
      </c>
      <c r="L1307" s="61">
        <v>0.0</v>
      </c>
      <c r="M1307" s="60"/>
      <c r="N1307" s="60"/>
      <c r="O1307" s="61">
        <v>0.0</v>
      </c>
      <c r="P1307" s="59" t="s">
        <v>91</v>
      </c>
      <c r="Q1307" s="62" t="s">
        <v>2779</v>
      </c>
      <c r="R1307" s="60"/>
      <c r="S1307" s="60"/>
      <c r="T1307" s="60"/>
      <c r="U1307" s="59" t="s">
        <v>2780</v>
      </c>
      <c r="V1307" s="60"/>
      <c r="W1307" s="60"/>
    </row>
    <row r="1308">
      <c r="A1308" s="61">
        <v>4901.0</v>
      </c>
      <c r="B1308" s="61">
        <v>583.0</v>
      </c>
      <c r="C1308" s="61">
        <v>7.894443813098E12</v>
      </c>
      <c r="D1308" s="59" t="s">
        <v>89</v>
      </c>
      <c r="E1308" s="59" t="s">
        <v>102</v>
      </c>
      <c r="F1308" s="59" t="s">
        <v>63</v>
      </c>
      <c r="G1308" s="59" t="s">
        <v>120</v>
      </c>
      <c r="H1308" s="60"/>
      <c r="I1308" s="61">
        <v>45.0</v>
      </c>
      <c r="J1308" s="61">
        <v>-1.0</v>
      </c>
      <c r="K1308" s="61">
        <v>3.0</v>
      </c>
      <c r="L1308" s="61">
        <v>36.5</v>
      </c>
      <c r="M1308" s="60"/>
      <c r="N1308" s="60"/>
      <c r="O1308" s="61">
        <v>0.0</v>
      </c>
      <c r="P1308" s="59" t="s">
        <v>1401</v>
      </c>
      <c r="Q1308" s="62" t="s">
        <v>2781</v>
      </c>
      <c r="R1308" s="60"/>
      <c r="S1308" s="60"/>
      <c r="T1308" s="60"/>
      <c r="U1308" s="59" t="s">
        <v>2782</v>
      </c>
      <c r="V1308" s="60"/>
      <c r="W1308" s="60"/>
    </row>
    <row r="1309">
      <c r="A1309" s="61">
        <v>4903.0</v>
      </c>
      <c r="B1309" s="61">
        <v>251.0</v>
      </c>
      <c r="C1309" s="61">
        <v>7.894443813104E12</v>
      </c>
      <c r="D1309" s="59" t="s">
        <v>89</v>
      </c>
      <c r="E1309" s="59" t="s">
        <v>106</v>
      </c>
      <c r="F1309" s="59" t="s">
        <v>63</v>
      </c>
      <c r="G1309" s="59" t="s">
        <v>120</v>
      </c>
      <c r="H1309" s="60"/>
      <c r="I1309" s="61">
        <v>65.0</v>
      </c>
      <c r="J1309" s="61">
        <v>0.0</v>
      </c>
      <c r="K1309" s="61">
        <v>3.0</v>
      </c>
      <c r="L1309" s="61">
        <v>40.0</v>
      </c>
      <c r="M1309" s="60"/>
      <c r="N1309" s="60"/>
      <c r="O1309" s="61">
        <v>0.0</v>
      </c>
      <c r="P1309" s="59" t="s">
        <v>414</v>
      </c>
      <c r="Q1309" s="62" t="s">
        <v>2783</v>
      </c>
      <c r="R1309" s="60"/>
      <c r="S1309" s="60"/>
      <c r="T1309" s="60"/>
      <c r="U1309" s="59" t="s">
        <v>2784</v>
      </c>
      <c r="V1309" s="60"/>
      <c r="W1309" s="60"/>
    </row>
    <row r="1310">
      <c r="A1310" s="61">
        <v>4905.0</v>
      </c>
      <c r="B1310" s="61">
        <v>103.0</v>
      </c>
      <c r="C1310" s="61">
        <v>7.894443813111E12</v>
      </c>
      <c r="D1310" s="59" t="s">
        <v>89</v>
      </c>
      <c r="E1310" s="59" t="s">
        <v>198</v>
      </c>
      <c r="F1310" s="59" t="s">
        <v>63</v>
      </c>
      <c r="G1310" s="59" t="s">
        <v>120</v>
      </c>
      <c r="H1310" s="60"/>
      <c r="I1310" s="61">
        <v>65.0</v>
      </c>
      <c r="J1310" s="61">
        <v>0.0</v>
      </c>
      <c r="K1310" s="61">
        <v>1.0</v>
      </c>
      <c r="L1310" s="61">
        <v>65.0</v>
      </c>
      <c r="M1310" s="60"/>
      <c r="N1310" s="60"/>
      <c r="O1310" s="61">
        <v>0.0</v>
      </c>
      <c r="P1310" s="59" t="s">
        <v>91</v>
      </c>
      <c r="Q1310" s="62" t="s">
        <v>2785</v>
      </c>
      <c r="R1310" s="60"/>
      <c r="S1310" s="60"/>
      <c r="T1310" s="60"/>
      <c r="U1310" s="59" t="s">
        <v>2786</v>
      </c>
      <c r="V1310" s="60"/>
      <c r="W1310" s="60"/>
    </row>
    <row r="1311">
      <c r="A1311" s="61">
        <v>4907.0</v>
      </c>
      <c r="B1311" s="61">
        <v>443.0</v>
      </c>
      <c r="C1311" s="61">
        <v>7.894443813128E12</v>
      </c>
      <c r="D1311" s="59" t="s">
        <v>89</v>
      </c>
      <c r="E1311" s="59" t="s">
        <v>166</v>
      </c>
      <c r="F1311" s="59" t="s">
        <v>63</v>
      </c>
      <c r="G1311" s="59" t="s">
        <v>120</v>
      </c>
      <c r="H1311" s="60"/>
      <c r="I1311" s="61">
        <v>75.0</v>
      </c>
      <c r="J1311" s="61">
        <v>0.0</v>
      </c>
      <c r="K1311" s="61">
        <v>2.0</v>
      </c>
      <c r="L1311" s="61">
        <v>0.0</v>
      </c>
      <c r="M1311" s="60"/>
      <c r="N1311" s="60"/>
      <c r="O1311" s="61">
        <v>0.0</v>
      </c>
      <c r="P1311" s="59" t="s">
        <v>594</v>
      </c>
      <c r="Q1311" s="62" t="s">
        <v>2787</v>
      </c>
      <c r="R1311" s="60"/>
      <c r="S1311" s="60"/>
      <c r="T1311" s="60"/>
      <c r="U1311" s="59" t="s">
        <v>2788</v>
      </c>
      <c r="V1311" s="60"/>
      <c r="W1311" s="60"/>
    </row>
    <row r="1312">
      <c r="A1312" s="61">
        <v>4909.0</v>
      </c>
      <c r="B1312" s="61">
        <v>249.0</v>
      </c>
      <c r="C1312" s="61">
        <v>7.894443813135E12</v>
      </c>
      <c r="D1312" s="59" t="s">
        <v>89</v>
      </c>
      <c r="E1312" s="59" t="s">
        <v>435</v>
      </c>
      <c r="F1312" s="59" t="s">
        <v>63</v>
      </c>
      <c r="G1312" s="59" t="s">
        <v>120</v>
      </c>
      <c r="H1312" s="60"/>
      <c r="I1312" s="61">
        <v>55.0</v>
      </c>
      <c r="J1312" s="61">
        <v>0.0</v>
      </c>
      <c r="K1312" s="61">
        <v>2.0</v>
      </c>
      <c r="L1312" s="61">
        <v>35.0</v>
      </c>
      <c r="M1312" s="60"/>
      <c r="N1312" s="60"/>
      <c r="O1312" s="61">
        <v>0.0</v>
      </c>
      <c r="P1312" s="59" t="s">
        <v>91</v>
      </c>
      <c r="Q1312" s="62" t="s">
        <v>2789</v>
      </c>
      <c r="R1312" s="60"/>
      <c r="S1312" s="60"/>
      <c r="T1312" s="60"/>
      <c r="U1312" s="59" t="s">
        <v>2790</v>
      </c>
      <c r="V1312" s="60"/>
      <c r="W1312" s="60"/>
    </row>
    <row r="1313">
      <c r="A1313" s="61">
        <v>4911.0</v>
      </c>
      <c r="B1313" s="61">
        <v>191.0</v>
      </c>
      <c r="C1313" s="61">
        <v>7.894443813142E12</v>
      </c>
      <c r="D1313" s="59" t="s">
        <v>89</v>
      </c>
      <c r="E1313" s="59" t="s">
        <v>166</v>
      </c>
      <c r="F1313" s="59" t="s">
        <v>63</v>
      </c>
      <c r="G1313" s="59" t="s">
        <v>120</v>
      </c>
      <c r="H1313" s="60"/>
      <c r="I1313" s="61">
        <v>50.0</v>
      </c>
      <c r="J1313" s="61">
        <v>0.0</v>
      </c>
      <c r="K1313" s="61">
        <v>1.0</v>
      </c>
      <c r="L1313" s="61">
        <v>0.0</v>
      </c>
      <c r="M1313" s="60"/>
      <c r="N1313" s="60"/>
      <c r="O1313" s="61">
        <v>0.0</v>
      </c>
      <c r="P1313" s="59" t="s">
        <v>157</v>
      </c>
      <c r="Q1313" s="62" t="s">
        <v>2791</v>
      </c>
      <c r="R1313" s="60"/>
      <c r="S1313" s="60"/>
      <c r="T1313" s="60"/>
      <c r="U1313" s="59" t="s">
        <v>2792</v>
      </c>
      <c r="V1313" s="60"/>
      <c r="W1313" s="60"/>
    </row>
    <row r="1314">
      <c r="A1314" s="61">
        <v>4913.0</v>
      </c>
      <c r="B1314" s="61">
        <v>245.0</v>
      </c>
      <c r="C1314" s="61">
        <v>7.894443813159E12</v>
      </c>
      <c r="D1314" s="59" t="s">
        <v>89</v>
      </c>
      <c r="E1314" s="59" t="s">
        <v>117</v>
      </c>
      <c r="F1314" s="59" t="s">
        <v>63</v>
      </c>
      <c r="G1314" s="61">
        <v>22.0</v>
      </c>
      <c r="H1314" s="60"/>
      <c r="I1314" s="61">
        <v>60.0</v>
      </c>
      <c r="J1314" s="61">
        <v>0.0</v>
      </c>
      <c r="K1314" s="61">
        <v>0.0</v>
      </c>
      <c r="L1314" s="61">
        <v>30.75</v>
      </c>
      <c r="M1314" s="60"/>
      <c r="N1314" s="60"/>
      <c r="O1314" s="61">
        <v>0.0</v>
      </c>
      <c r="P1314" s="59" t="s">
        <v>91</v>
      </c>
      <c r="Q1314" s="62" t="s">
        <v>2793</v>
      </c>
      <c r="R1314" s="60"/>
      <c r="S1314" s="60"/>
      <c r="T1314" s="60"/>
      <c r="U1314" s="59" t="s">
        <v>2794</v>
      </c>
      <c r="V1314" s="60"/>
      <c r="W1314" s="60"/>
    </row>
    <row r="1315">
      <c r="A1315" s="61">
        <v>4915.0</v>
      </c>
      <c r="B1315" s="61">
        <v>83.0</v>
      </c>
      <c r="C1315" s="61">
        <v>7.894443813166E12</v>
      </c>
      <c r="D1315" s="59" t="s">
        <v>89</v>
      </c>
      <c r="E1315" s="59" t="s">
        <v>144</v>
      </c>
      <c r="F1315" s="59" t="s">
        <v>63</v>
      </c>
      <c r="G1315" s="59" t="s">
        <v>107</v>
      </c>
      <c r="H1315" s="60"/>
      <c r="I1315" s="61">
        <v>55.0</v>
      </c>
      <c r="J1315" s="61">
        <v>0.0</v>
      </c>
      <c r="K1315" s="61">
        <v>2.0</v>
      </c>
      <c r="L1315" s="61">
        <v>0.0</v>
      </c>
      <c r="M1315" s="60"/>
      <c r="N1315" s="60"/>
      <c r="O1315" s="61">
        <v>0.0</v>
      </c>
      <c r="P1315" s="59" t="s">
        <v>173</v>
      </c>
      <c r="Q1315" s="62" t="s">
        <v>2795</v>
      </c>
      <c r="R1315" s="60"/>
      <c r="S1315" s="60"/>
      <c r="T1315" s="60"/>
      <c r="U1315" s="59" t="s">
        <v>2796</v>
      </c>
      <c r="V1315" s="60"/>
      <c r="W1315" s="60"/>
    </row>
    <row r="1316">
      <c r="A1316" s="61">
        <v>4917.0</v>
      </c>
      <c r="B1316" s="61">
        <v>157.0</v>
      </c>
      <c r="C1316" s="61">
        <v>7.894443813173E12</v>
      </c>
      <c r="D1316" s="59" t="s">
        <v>89</v>
      </c>
      <c r="E1316" s="59" t="s">
        <v>214</v>
      </c>
      <c r="F1316" s="59" t="s">
        <v>63</v>
      </c>
      <c r="G1316" s="59" t="s">
        <v>107</v>
      </c>
      <c r="H1316" s="60"/>
      <c r="I1316" s="61">
        <v>55.0</v>
      </c>
      <c r="J1316" s="61">
        <v>0.0</v>
      </c>
      <c r="K1316" s="61">
        <v>2.0</v>
      </c>
      <c r="L1316" s="61">
        <v>0.0</v>
      </c>
      <c r="M1316" s="60"/>
      <c r="N1316" s="60"/>
      <c r="O1316" s="61">
        <v>0.0</v>
      </c>
      <c r="P1316" s="59" t="s">
        <v>2293</v>
      </c>
      <c r="Q1316" s="62" t="s">
        <v>2797</v>
      </c>
      <c r="R1316" s="60"/>
      <c r="S1316" s="60"/>
      <c r="T1316" s="60"/>
      <c r="U1316" s="59" t="s">
        <v>2798</v>
      </c>
      <c r="V1316" s="60"/>
      <c r="W1316" s="60"/>
    </row>
    <row r="1317">
      <c r="A1317" s="61">
        <v>4919.0</v>
      </c>
      <c r="B1317" s="61">
        <v>181.0</v>
      </c>
      <c r="C1317" s="61">
        <v>7.89444381318E12</v>
      </c>
      <c r="D1317" s="59" t="s">
        <v>89</v>
      </c>
      <c r="E1317" s="59" t="s">
        <v>106</v>
      </c>
      <c r="F1317" s="59" t="s">
        <v>63</v>
      </c>
      <c r="G1317" s="59" t="s">
        <v>107</v>
      </c>
      <c r="H1317" s="60"/>
      <c r="I1317" s="61">
        <v>60.0</v>
      </c>
      <c r="J1317" s="61">
        <v>0.0</v>
      </c>
      <c r="K1317" s="61">
        <v>1.0</v>
      </c>
      <c r="L1317" s="61">
        <v>0.0</v>
      </c>
      <c r="M1317" s="60"/>
      <c r="N1317" s="60"/>
      <c r="O1317" s="61">
        <v>0.0</v>
      </c>
      <c r="P1317" s="59" t="s">
        <v>91</v>
      </c>
      <c r="Q1317" s="62" t="s">
        <v>2799</v>
      </c>
      <c r="R1317" s="60"/>
      <c r="S1317" s="60"/>
      <c r="T1317" s="60"/>
      <c r="U1317" s="59" t="s">
        <v>2800</v>
      </c>
      <c r="V1317" s="60"/>
      <c r="W1317" s="60"/>
    </row>
    <row r="1318">
      <c r="A1318" s="61">
        <v>4921.0</v>
      </c>
      <c r="B1318" s="61">
        <v>389.0</v>
      </c>
      <c r="C1318" s="61">
        <v>7.894443813197E12</v>
      </c>
      <c r="D1318" s="59" t="s">
        <v>89</v>
      </c>
      <c r="E1318" s="59" t="s">
        <v>117</v>
      </c>
      <c r="F1318" s="59" t="s">
        <v>63</v>
      </c>
      <c r="G1318" s="59" t="s">
        <v>107</v>
      </c>
      <c r="H1318" s="60"/>
      <c r="I1318" s="61">
        <v>100.0</v>
      </c>
      <c r="J1318" s="61">
        <v>0.0</v>
      </c>
      <c r="K1318" s="61">
        <v>0.0</v>
      </c>
      <c r="L1318" s="61">
        <v>0.0</v>
      </c>
      <c r="M1318" s="60"/>
      <c r="N1318" s="60"/>
      <c r="O1318" s="61">
        <v>0.0</v>
      </c>
      <c r="P1318" s="59" t="s">
        <v>91</v>
      </c>
      <c r="Q1318" s="62" t="s">
        <v>2801</v>
      </c>
      <c r="R1318" s="60"/>
      <c r="S1318" s="60"/>
      <c r="T1318" s="60"/>
      <c r="U1318" s="59" t="s">
        <v>2802</v>
      </c>
      <c r="V1318" s="60"/>
      <c r="W1318" s="60"/>
    </row>
    <row r="1319">
      <c r="A1319" s="61">
        <v>4923.0</v>
      </c>
      <c r="B1319" s="61">
        <v>116.0</v>
      </c>
      <c r="C1319" s="61">
        <v>7.894443813203E12</v>
      </c>
      <c r="D1319" s="59" t="s">
        <v>89</v>
      </c>
      <c r="E1319" s="59" t="s">
        <v>272</v>
      </c>
      <c r="F1319" s="59" t="s">
        <v>63</v>
      </c>
      <c r="G1319" s="59" t="s">
        <v>103</v>
      </c>
      <c r="H1319" s="60"/>
      <c r="I1319" s="61">
        <v>65.0</v>
      </c>
      <c r="J1319" s="61">
        <v>-1.0</v>
      </c>
      <c r="K1319" s="61">
        <v>4.0</v>
      </c>
      <c r="L1319" s="61">
        <v>0.0</v>
      </c>
      <c r="M1319" s="60"/>
      <c r="N1319" s="60"/>
      <c r="O1319" s="61">
        <v>0.0</v>
      </c>
      <c r="P1319" s="59" t="s">
        <v>91</v>
      </c>
      <c r="Q1319" s="62" t="s">
        <v>2803</v>
      </c>
      <c r="R1319" s="60"/>
      <c r="S1319" s="60"/>
      <c r="T1319" s="60"/>
      <c r="U1319" s="59" t="s">
        <v>2804</v>
      </c>
      <c r="V1319" s="60"/>
      <c r="W1319" s="60"/>
    </row>
    <row r="1320">
      <c r="A1320" s="61">
        <v>4925.0</v>
      </c>
      <c r="B1320" s="61">
        <v>269.0</v>
      </c>
      <c r="C1320" s="61">
        <v>7.89444381321E12</v>
      </c>
      <c r="D1320" s="59" t="s">
        <v>89</v>
      </c>
      <c r="E1320" s="59" t="s">
        <v>106</v>
      </c>
      <c r="F1320" s="59" t="s">
        <v>63</v>
      </c>
      <c r="G1320" s="59" t="s">
        <v>120</v>
      </c>
      <c r="H1320" s="60"/>
      <c r="I1320" s="61">
        <v>60.0</v>
      </c>
      <c r="J1320" s="61">
        <v>0.0</v>
      </c>
      <c r="K1320" s="61">
        <v>1.0</v>
      </c>
      <c r="L1320" s="61">
        <v>42.5</v>
      </c>
      <c r="M1320" s="60"/>
      <c r="N1320" s="60"/>
      <c r="O1320" s="61">
        <v>0.0</v>
      </c>
      <c r="P1320" s="59" t="s">
        <v>91</v>
      </c>
      <c r="Q1320" s="62" t="s">
        <v>2805</v>
      </c>
      <c r="R1320" s="60"/>
      <c r="S1320" s="60"/>
      <c r="T1320" s="60"/>
      <c r="U1320" s="62" t="s">
        <v>2805</v>
      </c>
      <c r="V1320" s="60"/>
      <c r="W1320" s="60"/>
    </row>
    <row r="1321">
      <c r="A1321" s="61">
        <v>4927.0</v>
      </c>
      <c r="B1321" s="61">
        <v>1077.0</v>
      </c>
      <c r="C1321" s="61">
        <v>7.894443813227E12</v>
      </c>
      <c r="D1321" s="59" t="s">
        <v>89</v>
      </c>
      <c r="E1321" s="59" t="s">
        <v>144</v>
      </c>
      <c r="F1321" s="59" t="s">
        <v>63</v>
      </c>
      <c r="G1321" s="61">
        <v>25.0</v>
      </c>
      <c r="H1321" s="60"/>
      <c r="I1321" s="61">
        <v>70.0</v>
      </c>
      <c r="J1321" s="61">
        <v>0.0</v>
      </c>
      <c r="K1321" s="61">
        <v>2.0</v>
      </c>
      <c r="L1321" s="61">
        <v>0.0</v>
      </c>
      <c r="M1321" s="60"/>
      <c r="N1321" s="60"/>
      <c r="O1321" s="61">
        <v>0.0</v>
      </c>
      <c r="P1321" s="59" t="s">
        <v>91</v>
      </c>
      <c r="Q1321" s="62" t="s">
        <v>2806</v>
      </c>
      <c r="R1321" s="60"/>
      <c r="S1321" s="60"/>
      <c r="T1321" s="60"/>
      <c r="U1321" s="59" t="s">
        <v>2807</v>
      </c>
      <c r="V1321" s="60"/>
      <c r="W1321" s="60"/>
    </row>
    <row r="1322">
      <c r="A1322" s="61">
        <v>4937.0</v>
      </c>
      <c r="B1322" s="61">
        <v>1231.0</v>
      </c>
      <c r="C1322" s="61">
        <v>7.894443813234E12</v>
      </c>
      <c r="D1322" s="59" t="s">
        <v>89</v>
      </c>
      <c r="E1322" s="59" t="s">
        <v>166</v>
      </c>
      <c r="F1322" s="59"/>
      <c r="G1322" s="59"/>
      <c r="H1322" s="60"/>
      <c r="I1322" s="61">
        <v>20.0</v>
      </c>
      <c r="J1322" s="61">
        <v>0.0</v>
      </c>
      <c r="K1322" s="61">
        <v>7.0</v>
      </c>
      <c r="L1322" s="61">
        <v>0.0</v>
      </c>
      <c r="M1322" s="60"/>
      <c r="N1322" s="60"/>
      <c r="O1322" s="61">
        <v>0.0</v>
      </c>
      <c r="P1322" s="59" t="s">
        <v>2469</v>
      </c>
      <c r="Q1322" s="62" t="s">
        <v>2808</v>
      </c>
      <c r="R1322" s="60"/>
      <c r="S1322" s="60"/>
      <c r="T1322" s="60"/>
      <c r="U1322" s="62" t="s">
        <v>2808</v>
      </c>
      <c r="V1322" s="60"/>
      <c r="W1322" s="60"/>
    </row>
    <row r="1323">
      <c r="A1323" s="61">
        <v>4939.0</v>
      </c>
      <c r="B1323" s="61">
        <v>56.0</v>
      </c>
      <c r="C1323" s="61">
        <v>7.894443813241E12</v>
      </c>
      <c r="D1323" s="59" t="s">
        <v>89</v>
      </c>
      <c r="E1323" s="59" t="s">
        <v>144</v>
      </c>
      <c r="F1323" s="59" t="s">
        <v>63</v>
      </c>
      <c r="G1323" s="61">
        <v>19.0</v>
      </c>
      <c r="H1323" s="60"/>
      <c r="I1323" s="61">
        <v>70.0</v>
      </c>
      <c r="J1323" s="61">
        <v>0.0</v>
      </c>
      <c r="K1323" s="61">
        <v>2.0</v>
      </c>
      <c r="L1323" s="61">
        <v>38.25</v>
      </c>
      <c r="M1323" s="60"/>
      <c r="N1323" s="60"/>
      <c r="O1323" s="61">
        <v>0.0</v>
      </c>
      <c r="P1323" s="59" t="s">
        <v>91</v>
      </c>
      <c r="Q1323" s="62" t="s">
        <v>2809</v>
      </c>
      <c r="R1323" s="60"/>
      <c r="S1323" s="60"/>
      <c r="T1323" s="60"/>
      <c r="U1323" s="59" t="s">
        <v>2810</v>
      </c>
      <c r="V1323" s="60"/>
      <c r="W1323" s="60"/>
    </row>
    <row r="1324">
      <c r="A1324" s="61">
        <v>4941.0</v>
      </c>
      <c r="B1324" s="61">
        <v>371.0</v>
      </c>
      <c r="C1324" s="61">
        <v>7.894443813258E12</v>
      </c>
      <c r="D1324" s="59" t="s">
        <v>89</v>
      </c>
      <c r="E1324" s="59" t="s">
        <v>272</v>
      </c>
      <c r="F1324" s="60" t="s">
        <v>63</v>
      </c>
      <c r="G1324" s="60" t="s">
        <v>113</v>
      </c>
      <c r="H1324" s="60"/>
      <c r="I1324" s="61">
        <v>50.0</v>
      </c>
      <c r="J1324" s="61">
        <v>0.0</v>
      </c>
      <c r="K1324" s="61">
        <v>1.0</v>
      </c>
      <c r="L1324" s="61">
        <v>0.0</v>
      </c>
      <c r="M1324" s="60"/>
      <c r="N1324" s="60"/>
      <c r="O1324" s="61">
        <v>0.0</v>
      </c>
      <c r="P1324" s="59" t="s">
        <v>91</v>
      </c>
      <c r="Q1324" s="62" t="s">
        <v>2811</v>
      </c>
      <c r="R1324" s="60"/>
      <c r="S1324" s="60"/>
      <c r="T1324" s="60"/>
      <c r="U1324" s="59" t="s">
        <v>2812</v>
      </c>
      <c r="V1324" s="60"/>
      <c r="W1324" s="60"/>
    </row>
    <row r="1325">
      <c r="A1325" s="61">
        <v>4943.0</v>
      </c>
      <c r="B1325" s="61">
        <v>583.0</v>
      </c>
      <c r="C1325" s="61">
        <v>7.894443813265E12</v>
      </c>
      <c r="D1325" s="59" t="s">
        <v>89</v>
      </c>
      <c r="E1325" s="59" t="s">
        <v>435</v>
      </c>
      <c r="F1325" s="59" t="s">
        <v>63</v>
      </c>
      <c r="G1325" s="59" t="s">
        <v>103</v>
      </c>
      <c r="H1325" s="60"/>
      <c r="I1325" s="61">
        <v>45.0</v>
      </c>
      <c r="J1325" s="61">
        <v>0.0</v>
      </c>
      <c r="K1325" s="61">
        <v>2.0</v>
      </c>
      <c r="L1325" s="61">
        <v>36.5</v>
      </c>
      <c r="M1325" s="60"/>
      <c r="N1325" s="60"/>
      <c r="O1325" s="61">
        <v>0.0</v>
      </c>
      <c r="P1325" s="59" t="s">
        <v>91</v>
      </c>
      <c r="Q1325" s="62" t="s">
        <v>2813</v>
      </c>
      <c r="R1325" s="60"/>
      <c r="S1325" s="60"/>
      <c r="T1325" s="60"/>
      <c r="U1325" s="59" t="s">
        <v>2814</v>
      </c>
      <c r="V1325" s="60"/>
      <c r="W1325" s="60"/>
    </row>
    <row r="1326">
      <c r="A1326" s="61">
        <v>4945.0</v>
      </c>
      <c r="B1326" s="61">
        <v>86.0</v>
      </c>
      <c r="C1326" s="61">
        <v>7.894443813272E12</v>
      </c>
      <c r="D1326" s="59" t="s">
        <v>89</v>
      </c>
      <c r="E1326" s="59" t="s">
        <v>102</v>
      </c>
      <c r="F1326" s="59" t="s">
        <v>63</v>
      </c>
      <c r="G1326" s="61">
        <v>19.0</v>
      </c>
      <c r="H1326" s="60"/>
      <c r="I1326" s="61">
        <v>50.0</v>
      </c>
      <c r="J1326" s="61">
        <v>1.0</v>
      </c>
      <c r="K1326" s="61">
        <v>3.0</v>
      </c>
      <c r="L1326" s="61">
        <v>30.0</v>
      </c>
      <c r="M1326" s="60"/>
      <c r="N1326" s="60"/>
      <c r="O1326" s="61">
        <v>0.0</v>
      </c>
      <c r="P1326" s="59" t="s">
        <v>1269</v>
      </c>
      <c r="Q1326" s="62" t="s">
        <v>2815</v>
      </c>
      <c r="R1326" s="60"/>
      <c r="S1326" s="60"/>
      <c r="T1326" s="60"/>
      <c r="U1326" s="59" t="s">
        <v>2816</v>
      </c>
      <c r="V1326" s="60"/>
      <c r="W1326" s="60"/>
    </row>
    <row r="1327">
      <c r="A1327" s="61">
        <v>4947.0</v>
      </c>
      <c r="B1327" s="61">
        <v>389.0</v>
      </c>
      <c r="C1327" s="61">
        <v>7.894443813289E12</v>
      </c>
      <c r="D1327" s="59" t="s">
        <v>89</v>
      </c>
      <c r="E1327" s="59" t="s">
        <v>144</v>
      </c>
      <c r="F1327" s="59" t="s">
        <v>63</v>
      </c>
      <c r="G1327" s="59" t="s">
        <v>113</v>
      </c>
      <c r="H1327" s="60"/>
      <c r="I1327" s="61">
        <v>100.0</v>
      </c>
      <c r="J1327" s="61">
        <v>0.0</v>
      </c>
      <c r="K1327" s="61">
        <v>1.0</v>
      </c>
      <c r="L1327" s="61">
        <v>0.0</v>
      </c>
      <c r="M1327" s="60"/>
      <c r="N1327" s="60"/>
      <c r="O1327" s="61">
        <v>0.0</v>
      </c>
      <c r="P1327" s="59" t="s">
        <v>91</v>
      </c>
      <c r="Q1327" s="62" t="s">
        <v>2817</v>
      </c>
      <c r="R1327" s="60"/>
      <c r="S1327" s="60"/>
      <c r="T1327" s="60"/>
      <c r="U1327" s="59" t="s">
        <v>2818</v>
      </c>
      <c r="V1327" s="60"/>
      <c r="W1327" s="60"/>
    </row>
    <row r="1328">
      <c r="A1328" s="61">
        <v>4949.0</v>
      </c>
      <c r="B1328" s="61">
        <v>273.0</v>
      </c>
      <c r="C1328" s="61">
        <v>7.894443813296E12</v>
      </c>
      <c r="D1328" s="59" t="s">
        <v>89</v>
      </c>
      <c r="E1328" s="59" t="s">
        <v>435</v>
      </c>
      <c r="F1328" s="59" t="s">
        <v>63</v>
      </c>
      <c r="G1328" s="59" t="s">
        <v>113</v>
      </c>
      <c r="H1328" s="60"/>
      <c r="I1328" s="61">
        <v>40.0</v>
      </c>
      <c r="J1328" s="61">
        <v>0.0</v>
      </c>
      <c r="K1328" s="61">
        <v>1.0</v>
      </c>
      <c r="L1328" s="61">
        <v>0.0</v>
      </c>
      <c r="M1328" s="60"/>
      <c r="N1328" s="60"/>
      <c r="O1328" s="61">
        <v>0.0</v>
      </c>
      <c r="P1328" s="59" t="s">
        <v>91</v>
      </c>
      <c r="Q1328" s="62" t="s">
        <v>2819</v>
      </c>
      <c r="R1328" s="60"/>
      <c r="S1328" s="60"/>
      <c r="T1328" s="60"/>
      <c r="U1328" s="59" t="s">
        <v>2820</v>
      </c>
      <c r="V1328" s="60"/>
      <c r="W1328" s="60"/>
    </row>
    <row r="1329">
      <c r="A1329" s="61">
        <v>4951.0</v>
      </c>
      <c r="B1329" s="61">
        <v>229.0</v>
      </c>
      <c r="C1329" s="61">
        <v>7.894443813302E12</v>
      </c>
      <c r="D1329" s="59" t="s">
        <v>89</v>
      </c>
      <c r="E1329" s="59" t="s">
        <v>214</v>
      </c>
      <c r="F1329" s="59" t="s">
        <v>63</v>
      </c>
      <c r="G1329" s="61">
        <v>25.0</v>
      </c>
      <c r="H1329" s="60"/>
      <c r="I1329" s="61">
        <v>50.0</v>
      </c>
      <c r="J1329" s="61">
        <v>0.0</v>
      </c>
      <c r="K1329" s="61">
        <v>5.0</v>
      </c>
      <c r="L1329" s="61">
        <v>0.0</v>
      </c>
      <c r="M1329" s="60"/>
      <c r="N1329" s="60"/>
      <c r="O1329" s="61">
        <v>0.0</v>
      </c>
      <c r="P1329" s="59" t="s">
        <v>91</v>
      </c>
      <c r="Q1329" s="62" t="s">
        <v>2821</v>
      </c>
      <c r="R1329" s="60"/>
      <c r="S1329" s="60"/>
      <c r="T1329" s="60"/>
      <c r="U1329" s="59" t="s">
        <v>2822</v>
      </c>
      <c r="V1329" s="60"/>
      <c r="W1329" s="60"/>
    </row>
    <row r="1330">
      <c r="A1330" s="61">
        <v>4955.0</v>
      </c>
      <c r="B1330" s="61">
        <v>465.0</v>
      </c>
      <c r="C1330" s="61">
        <v>7.894443813319E12</v>
      </c>
      <c r="D1330" s="59" t="s">
        <v>89</v>
      </c>
      <c r="E1330" s="59" t="s">
        <v>90</v>
      </c>
      <c r="F1330" s="59" t="s">
        <v>63</v>
      </c>
      <c r="G1330" s="61">
        <v>25.0</v>
      </c>
      <c r="H1330" s="60"/>
      <c r="I1330" s="61">
        <v>75.0</v>
      </c>
      <c r="J1330" s="61">
        <v>0.0</v>
      </c>
      <c r="K1330" s="61">
        <v>0.0</v>
      </c>
      <c r="L1330" s="61">
        <v>0.0</v>
      </c>
      <c r="M1330" s="60"/>
      <c r="N1330" s="60"/>
      <c r="O1330" s="61">
        <v>0.0</v>
      </c>
      <c r="P1330" s="59" t="s">
        <v>91</v>
      </c>
      <c r="Q1330" s="62" t="s">
        <v>2823</v>
      </c>
      <c r="R1330" s="60"/>
      <c r="S1330" s="60"/>
      <c r="T1330" s="60"/>
      <c r="U1330" s="59" t="s">
        <v>2824</v>
      </c>
      <c r="V1330" s="60"/>
      <c r="W1330" s="60"/>
    </row>
    <row r="1331">
      <c r="A1331" s="61">
        <v>4957.0</v>
      </c>
      <c r="B1331" s="61">
        <v>51.0</v>
      </c>
      <c r="C1331" s="61">
        <v>7.894443813326E12</v>
      </c>
      <c r="D1331" s="59" t="s">
        <v>89</v>
      </c>
      <c r="E1331" s="59" t="s">
        <v>102</v>
      </c>
      <c r="F1331" s="59" t="s">
        <v>63</v>
      </c>
      <c r="G1331" s="61">
        <v>25.0</v>
      </c>
      <c r="H1331" s="60"/>
      <c r="I1331" s="61">
        <v>65.0</v>
      </c>
      <c r="J1331" s="61">
        <v>0.0</v>
      </c>
      <c r="K1331" s="61">
        <v>1.0</v>
      </c>
      <c r="L1331" s="61">
        <v>33.67</v>
      </c>
      <c r="M1331" s="60"/>
      <c r="N1331" s="60"/>
      <c r="O1331" s="61">
        <v>0.0</v>
      </c>
      <c r="P1331" s="59" t="s">
        <v>91</v>
      </c>
      <c r="Q1331" s="62" t="s">
        <v>2825</v>
      </c>
      <c r="R1331" s="60"/>
      <c r="S1331" s="60"/>
      <c r="T1331" s="60"/>
      <c r="U1331" s="59" t="s">
        <v>2826</v>
      </c>
      <c r="V1331" s="60"/>
      <c r="W1331" s="60"/>
    </row>
    <row r="1332">
      <c r="A1332" s="61">
        <v>4959.0</v>
      </c>
      <c r="B1332" s="61">
        <v>905.0</v>
      </c>
      <c r="C1332" s="61">
        <v>7.894443813333E12</v>
      </c>
      <c r="D1332" s="59" t="s">
        <v>89</v>
      </c>
      <c r="E1332" s="59" t="s">
        <v>214</v>
      </c>
      <c r="F1332" s="59" t="s">
        <v>63</v>
      </c>
      <c r="G1332" s="59" t="s">
        <v>970</v>
      </c>
      <c r="H1332" s="60"/>
      <c r="I1332" s="61">
        <v>50.0</v>
      </c>
      <c r="J1332" s="61">
        <v>0.0</v>
      </c>
      <c r="K1332" s="61">
        <v>0.0</v>
      </c>
      <c r="L1332" s="61">
        <v>0.0</v>
      </c>
      <c r="M1332" s="60"/>
      <c r="N1332" s="60"/>
      <c r="O1332" s="61">
        <v>0.0</v>
      </c>
      <c r="P1332" s="59" t="s">
        <v>91</v>
      </c>
      <c r="Q1332" s="62" t="s">
        <v>2827</v>
      </c>
      <c r="R1332" s="60"/>
      <c r="S1332" s="60"/>
      <c r="T1332" s="60"/>
      <c r="U1332" s="59" t="s">
        <v>2828</v>
      </c>
      <c r="V1332" s="60"/>
      <c r="W1332" s="60"/>
    </row>
    <row r="1333">
      <c r="A1333" s="61">
        <v>4961.0</v>
      </c>
      <c r="B1333" s="61">
        <v>885.0</v>
      </c>
      <c r="C1333" s="61">
        <v>7.89444381334E12</v>
      </c>
      <c r="D1333" s="59" t="s">
        <v>89</v>
      </c>
      <c r="E1333" s="59" t="s">
        <v>139</v>
      </c>
      <c r="F1333" s="59" t="s">
        <v>63</v>
      </c>
      <c r="G1333" s="61">
        <v>38.0</v>
      </c>
      <c r="H1333" s="60"/>
      <c r="I1333" s="61">
        <v>75.0</v>
      </c>
      <c r="J1333" s="61">
        <v>0.0</v>
      </c>
      <c r="K1333" s="61">
        <v>1.0</v>
      </c>
      <c r="L1333" s="61">
        <v>0.0</v>
      </c>
      <c r="M1333" s="60"/>
      <c r="N1333" s="60"/>
      <c r="O1333" s="61">
        <v>0.0</v>
      </c>
      <c r="P1333" s="59" t="s">
        <v>91</v>
      </c>
      <c r="Q1333" s="62" t="s">
        <v>2829</v>
      </c>
      <c r="R1333" s="60"/>
      <c r="S1333" s="60"/>
      <c r="T1333" s="60"/>
      <c r="U1333" s="59" t="s">
        <v>2830</v>
      </c>
      <c r="V1333" s="60"/>
      <c r="W1333" s="60"/>
    </row>
    <row r="1334">
      <c r="A1334" s="61">
        <v>4963.0</v>
      </c>
      <c r="B1334" s="61">
        <v>711.0</v>
      </c>
      <c r="C1334" s="61">
        <v>7.894443813357E12</v>
      </c>
      <c r="D1334" s="59" t="s">
        <v>89</v>
      </c>
      <c r="E1334" s="59" t="s">
        <v>316</v>
      </c>
      <c r="F1334" s="59" t="s">
        <v>63</v>
      </c>
      <c r="G1334" s="61">
        <v>38.0</v>
      </c>
      <c r="H1334" s="60"/>
      <c r="I1334" s="61">
        <v>50.0</v>
      </c>
      <c r="J1334" s="61">
        <v>0.0</v>
      </c>
      <c r="K1334" s="61">
        <v>1.0</v>
      </c>
      <c r="L1334" s="61">
        <v>0.0</v>
      </c>
      <c r="M1334" s="60"/>
      <c r="N1334" s="60"/>
      <c r="O1334" s="61">
        <v>0.0</v>
      </c>
      <c r="P1334" s="59" t="s">
        <v>91</v>
      </c>
      <c r="Q1334" s="62" t="s">
        <v>2831</v>
      </c>
      <c r="R1334" s="60"/>
      <c r="S1334" s="60"/>
      <c r="T1334" s="60"/>
      <c r="U1334" s="59" t="s">
        <v>2832</v>
      </c>
      <c r="V1334" s="60"/>
      <c r="W1334" s="60"/>
    </row>
    <row r="1335">
      <c r="A1335" s="61">
        <v>4965.0</v>
      </c>
      <c r="B1335" s="61">
        <v>1319.0</v>
      </c>
      <c r="C1335" s="61">
        <v>7.894443813364E12</v>
      </c>
      <c r="D1335" s="59" t="s">
        <v>89</v>
      </c>
      <c r="E1335" s="59" t="s">
        <v>102</v>
      </c>
      <c r="F1335" s="59" t="s">
        <v>63</v>
      </c>
      <c r="G1335" s="61">
        <v>38.0</v>
      </c>
      <c r="H1335" s="60"/>
      <c r="I1335" s="61">
        <v>100.0</v>
      </c>
      <c r="J1335" s="61">
        <v>0.0</v>
      </c>
      <c r="K1335" s="61">
        <v>0.0</v>
      </c>
      <c r="L1335" s="61">
        <v>0.0</v>
      </c>
      <c r="M1335" s="60"/>
      <c r="N1335" s="60"/>
      <c r="O1335" s="61">
        <v>0.0</v>
      </c>
      <c r="P1335" s="59" t="s">
        <v>91</v>
      </c>
      <c r="Q1335" s="62" t="s">
        <v>2833</v>
      </c>
      <c r="R1335" s="60"/>
      <c r="S1335" s="60"/>
      <c r="T1335" s="60"/>
      <c r="U1335" s="59" t="s">
        <v>2834</v>
      </c>
      <c r="V1335" s="60"/>
      <c r="W1335" s="60"/>
    </row>
    <row r="1336">
      <c r="A1336" s="61">
        <v>4969.0</v>
      </c>
      <c r="B1336" s="61">
        <v>1037.0</v>
      </c>
      <c r="C1336" s="61">
        <v>7.894443813371E12</v>
      </c>
      <c r="D1336" s="59" t="s">
        <v>89</v>
      </c>
      <c r="E1336" s="59" t="s">
        <v>166</v>
      </c>
      <c r="F1336" s="59" t="s">
        <v>63</v>
      </c>
      <c r="G1336" s="59" t="s">
        <v>970</v>
      </c>
      <c r="H1336" s="60"/>
      <c r="I1336" s="61">
        <v>70.0</v>
      </c>
      <c r="J1336" s="61">
        <v>0.0</v>
      </c>
      <c r="K1336" s="61">
        <v>3.0</v>
      </c>
      <c r="L1336" s="61">
        <v>0.0</v>
      </c>
      <c r="M1336" s="60"/>
      <c r="N1336" s="60"/>
      <c r="O1336" s="61">
        <v>0.0</v>
      </c>
      <c r="P1336" s="59" t="s">
        <v>91</v>
      </c>
      <c r="Q1336" s="62" t="s">
        <v>2835</v>
      </c>
      <c r="R1336" s="60"/>
      <c r="S1336" s="60"/>
      <c r="T1336" s="60"/>
      <c r="U1336" s="59" t="s">
        <v>2836</v>
      </c>
      <c r="V1336" s="60"/>
      <c r="W1336" s="60"/>
    </row>
    <row r="1337">
      <c r="A1337" s="61">
        <v>4971.0</v>
      </c>
      <c r="B1337" s="61">
        <v>1109.0</v>
      </c>
      <c r="C1337" s="61">
        <v>7.894443813388E12</v>
      </c>
      <c r="D1337" s="59" t="s">
        <v>89</v>
      </c>
      <c r="E1337" s="59" t="s">
        <v>198</v>
      </c>
      <c r="F1337" s="59" t="s">
        <v>63</v>
      </c>
      <c r="G1337" s="59" t="s">
        <v>970</v>
      </c>
      <c r="H1337" s="60"/>
      <c r="I1337" s="61">
        <v>80.0</v>
      </c>
      <c r="J1337" s="61">
        <v>0.0</v>
      </c>
      <c r="K1337" s="61">
        <v>2.0</v>
      </c>
      <c r="L1337" s="61">
        <v>34.0</v>
      </c>
      <c r="M1337" s="60"/>
      <c r="N1337" s="60"/>
      <c r="O1337" s="61">
        <v>0.0</v>
      </c>
      <c r="P1337" s="59" t="s">
        <v>91</v>
      </c>
      <c r="Q1337" s="62" t="s">
        <v>2837</v>
      </c>
      <c r="R1337" s="60"/>
      <c r="S1337" s="60"/>
      <c r="T1337" s="60"/>
      <c r="U1337" s="59" t="s">
        <v>2838</v>
      </c>
      <c r="V1337" s="60"/>
      <c r="W1337" s="60"/>
    </row>
    <row r="1338">
      <c r="A1338" s="61">
        <v>4973.0</v>
      </c>
      <c r="B1338" s="61">
        <v>161.0</v>
      </c>
      <c r="C1338" s="61">
        <v>7.894443813395E12</v>
      </c>
      <c r="D1338" s="59" t="s">
        <v>89</v>
      </c>
      <c r="E1338" s="59" t="s">
        <v>214</v>
      </c>
      <c r="F1338" s="59" t="s">
        <v>63</v>
      </c>
      <c r="G1338" s="61">
        <v>22.0</v>
      </c>
      <c r="H1338" s="60"/>
      <c r="I1338" s="61">
        <v>50.0</v>
      </c>
      <c r="J1338" s="61">
        <v>0.0</v>
      </c>
      <c r="K1338" s="61">
        <v>2.0</v>
      </c>
      <c r="L1338" s="61">
        <v>0.0</v>
      </c>
      <c r="M1338" s="60"/>
      <c r="N1338" s="60"/>
      <c r="O1338" s="61">
        <v>0.0</v>
      </c>
      <c r="P1338" s="59" t="s">
        <v>296</v>
      </c>
      <c r="Q1338" s="62" t="s">
        <v>2839</v>
      </c>
      <c r="R1338" s="60"/>
      <c r="S1338" s="60"/>
      <c r="T1338" s="60"/>
      <c r="U1338" s="59" t="s">
        <v>2840</v>
      </c>
      <c r="V1338" s="60"/>
      <c r="W1338" s="60"/>
    </row>
    <row r="1339">
      <c r="A1339" s="61">
        <v>4975.0</v>
      </c>
      <c r="B1339" s="61">
        <v>275.0</v>
      </c>
      <c r="C1339" s="61">
        <v>7.894443813401E12</v>
      </c>
      <c r="D1339" s="59" t="s">
        <v>89</v>
      </c>
      <c r="E1339" s="59" t="s">
        <v>90</v>
      </c>
      <c r="F1339" s="59" t="s">
        <v>63</v>
      </c>
      <c r="G1339" s="61">
        <v>22.0</v>
      </c>
      <c r="H1339" s="60"/>
      <c r="I1339" s="61">
        <v>70.0</v>
      </c>
      <c r="J1339" s="61">
        <v>0.0</v>
      </c>
      <c r="K1339" s="61">
        <v>4.0</v>
      </c>
      <c r="L1339" s="61">
        <v>0.0</v>
      </c>
      <c r="M1339" s="60"/>
      <c r="N1339" s="60"/>
      <c r="O1339" s="61">
        <v>0.0</v>
      </c>
      <c r="P1339" s="59" t="s">
        <v>91</v>
      </c>
      <c r="Q1339" s="62" t="s">
        <v>2841</v>
      </c>
      <c r="R1339" s="60"/>
      <c r="S1339" s="60"/>
      <c r="T1339" s="60"/>
      <c r="U1339" s="59" t="s">
        <v>2842</v>
      </c>
      <c r="V1339" s="60"/>
      <c r="W1339" s="60"/>
    </row>
    <row r="1340">
      <c r="A1340" s="61">
        <v>4979.0</v>
      </c>
      <c r="B1340" s="61">
        <v>1321.0</v>
      </c>
      <c r="C1340" s="61">
        <v>7.894443813418E12</v>
      </c>
      <c r="D1340" s="59" t="s">
        <v>89</v>
      </c>
      <c r="E1340" s="59" t="s">
        <v>442</v>
      </c>
      <c r="F1340" s="59" t="s">
        <v>63</v>
      </c>
      <c r="G1340" s="61">
        <v>36.0</v>
      </c>
      <c r="H1340" s="64">
        <v>100.0</v>
      </c>
      <c r="I1340" s="61">
        <v>55.0</v>
      </c>
      <c r="J1340" s="61">
        <v>0.0</v>
      </c>
      <c r="K1340" s="61">
        <v>1.0</v>
      </c>
      <c r="L1340" s="61">
        <v>0.0</v>
      </c>
      <c r="M1340" s="60"/>
      <c r="N1340" s="60"/>
      <c r="O1340" s="61">
        <v>0.0</v>
      </c>
      <c r="P1340" s="59" t="s">
        <v>91</v>
      </c>
      <c r="Q1340" s="62" t="s">
        <v>2843</v>
      </c>
      <c r="R1340" s="64">
        <v>25.0</v>
      </c>
      <c r="S1340" s="64">
        <v>15.0</v>
      </c>
      <c r="T1340" s="64">
        <v>10.0</v>
      </c>
      <c r="U1340" s="59" t="s">
        <v>2844</v>
      </c>
      <c r="V1340" s="60"/>
      <c r="W1340" s="60"/>
    </row>
    <row r="1341">
      <c r="A1341" s="61">
        <v>4981.0</v>
      </c>
      <c r="B1341" s="61">
        <v>741.0</v>
      </c>
      <c r="C1341" s="61">
        <v>7.894443813425E12</v>
      </c>
      <c r="D1341" s="59" t="s">
        <v>89</v>
      </c>
      <c r="E1341" s="59" t="s">
        <v>214</v>
      </c>
      <c r="F1341" s="59" t="s">
        <v>63</v>
      </c>
      <c r="G1341" s="61">
        <v>35.0</v>
      </c>
      <c r="H1341" s="60"/>
      <c r="I1341" s="61">
        <v>65.0</v>
      </c>
      <c r="J1341" s="61">
        <v>0.0</v>
      </c>
      <c r="K1341" s="61">
        <v>3.0</v>
      </c>
      <c r="L1341" s="61">
        <v>0.0</v>
      </c>
      <c r="M1341" s="60"/>
      <c r="N1341" s="60"/>
      <c r="O1341" s="61">
        <v>0.0</v>
      </c>
      <c r="P1341" s="59" t="s">
        <v>2845</v>
      </c>
      <c r="Q1341" s="62" t="s">
        <v>2846</v>
      </c>
      <c r="R1341" s="60"/>
      <c r="S1341" s="60"/>
      <c r="T1341" s="60"/>
      <c r="U1341" s="59" t="s">
        <v>2847</v>
      </c>
      <c r="V1341" s="60"/>
      <c r="W1341" s="60"/>
    </row>
    <row r="1342">
      <c r="A1342" s="61">
        <v>4983.0</v>
      </c>
      <c r="B1342" s="61">
        <v>191.0</v>
      </c>
      <c r="C1342" s="61">
        <v>7.894443813432E12</v>
      </c>
      <c r="D1342" s="59" t="s">
        <v>89</v>
      </c>
      <c r="E1342" s="59" t="s">
        <v>166</v>
      </c>
      <c r="F1342" s="59" t="s">
        <v>63</v>
      </c>
      <c r="G1342" s="61">
        <v>25.0</v>
      </c>
      <c r="H1342" s="59"/>
      <c r="I1342" s="61">
        <v>80.0</v>
      </c>
      <c r="J1342" s="61">
        <v>0.0</v>
      </c>
      <c r="K1342" s="61">
        <v>6.0</v>
      </c>
      <c r="L1342" s="61">
        <v>0.0</v>
      </c>
      <c r="M1342" s="60"/>
      <c r="N1342" s="60"/>
      <c r="O1342" s="61">
        <v>0.0</v>
      </c>
      <c r="P1342" s="59" t="s">
        <v>91</v>
      </c>
      <c r="Q1342" s="62" t="s">
        <v>2848</v>
      </c>
      <c r="R1342" s="59"/>
      <c r="S1342" s="59"/>
      <c r="T1342" s="59"/>
      <c r="U1342" s="59" t="s">
        <v>2849</v>
      </c>
      <c r="V1342" s="60"/>
      <c r="W1342" s="60"/>
    </row>
    <row r="1343">
      <c r="A1343" s="61">
        <v>4985.0</v>
      </c>
      <c r="B1343" s="61">
        <v>389.0</v>
      </c>
      <c r="C1343" s="61">
        <v>7.894443813449E12</v>
      </c>
      <c r="D1343" s="59" t="s">
        <v>89</v>
      </c>
      <c r="E1343" s="59" t="s">
        <v>144</v>
      </c>
      <c r="F1343" s="59" t="s">
        <v>63</v>
      </c>
      <c r="G1343" s="61">
        <v>25.0</v>
      </c>
      <c r="H1343" s="59"/>
      <c r="I1343" s="61">
        <v>80.0</v>
      </c>
      <c r="J1343" s="61">
        <v>0.0</v>
      </c>
      <c r="K1343" s="61">
        <v>5.0</v>
      </c>
      <c r="L1343" s="61">
        <v>0.0</v>
      </c>
      <c r="M1343" s="60"/>
      <c r="N1343" s="60"/>
      <c r="O1343" s="61">
        <v>0.0</v>
      </c>
      <c r="P1343" s="59" t="s">
        <v>2850</v>
      </c>
      <c r="Q1343" s="62" t="s">
        <v>2851</v>
      </c>
      <c r="R1343" s="59"/>
      <c r="S1343" s="59"/>
      <c r="T1343" s="59"/>
      <c r="U1343" s="59" t="s">
        <v>2852</v>
      </c>
      <c r="V1343" s="60"/>
      <c r="W1343" s="60"/>
    </row>
    <row r="1344">
      <c r="A1344" s="61">
        <v>4987.0</v>
      </c>
      <c r="B1344" s="61">
        <v>315.0</v>
      </c>
      <c r="C1344" s="61">
        <v>7.894443813456E12</v>
      </c>
      <c r="D1344" s="59" t="s">
        <v>89</v>
      </c>
      <c r="E1344" s="59" t="s">
        <v>90</v>
      </c>
      <c r="F1344" s="59" t="s">
        <v>63</v>
      </c>
      <c r="G1344" s="61">
        <v>30.0</v>
      </c>
      <c r="H1344" s="60"/>
      <c r="I1344" s="61">
        <v>50.0</v>
      </c>
      <c r="J1344" s="61">
        <v>0.0</v>
      </c>
      <c r="K1344" s="61">
        <v>1.0</v>
      </c>
      <c r="L1344" s="61">
        <v>0.0</v>
      </c>
      <c r="M1344" s="60"/>
      <c r="N1344" s="60"/>
      <c r="O1344" s="61">
        <v>0.0</v>
      </c>
      <c r="P1344" s="59" t="s">
        <v>91</v>
      </c>
      <c r="Q1344" s="62" t="s">
        <v>2853</v>
      </c>
      <c r="R1344" s="60"/>
      <c r="S1344" s="60"/>
      <c r="T1344" s="60"/>
      <c r="U1344" s="59" t="s">
        <v>2854</v>
      </c>
      <c r="V1344" s="60"/>
      <c r="W1344" s="60"/>
    </row>
    <row r="1345">
      <c r="A1345" s="61">
        <v>4989.0</v>
      </c>
      <c r="B1345" s="61">
        <v>1071.0</v>
      </c>
      <c r="C1345" s="61">
        <v>7.894443813463E12</v>
      </c>
      <c r="D1345" s="59" t="s">
        <v>89</v>
      </c>
      <c r="E1345" s="59" t="s">
        <v>90</v>
      </c>
      <c r="F1345" s="59" t="s">
        <v>63</v>
      </c>
      <c r="G1345" s="59" t="s">
        <v>970</v>
      </c>
      <c r="H1345" s="60"/>
      <c r="I1345" s="61">
        <v>110.0</v>
      </c>
      <c r="J1345" s="61">
        <v>0.0</v>
      </c>
      <c r="K1345" s="61">
        <v>2.0</v>
      </c>
      <c r="L1345" s="61">
        <v>0.0</v>
      </c>
      <c r="M1345" s="60"/>
      <c r="N1345" s="60"/>
      <c r="O1345" s="61">
        <v>0.0</v>
      </c>
      <c r="P1345" s="59" t="s">
        <v>91</v>
      </c>
      <c r="Q1345" s="62" t="s">
        <v>2855</v>
      </c>
      <c r="R1345" s="60"/>
      <c r="S1345" s="60"/>
      <c r="T1345" s="60"/>
      <c r="U1345" s="59" t="s">
        <v>2856</v>
      </c>
      <c r="V1345" s="60"/>
      <c r="W1345" s="60"/>
    </row>
    <row r="1346">
      <c r="A1346" s="61">
        <v>4991.0</v>
      </c>
      <c r="B1346" s="61">
        <v>1063.0</v>
      </c>
      <c r="C1346" s="61">
        <v>7.89444381347E12</v>
      </c>
      <c r="D1346" s="59" t="s">
        <v>89</v>
      </c>
      <c r="E1346" s="59" t="s">
        <v>102</v>
      </c>
      <c r="F1346" s="59" t="s">
        <v>63</v>
      </c>
      <c r="G1346" s="59" t="s">
        <v>970</v>
      </c>
      <c r="H1346" s="60"/>
      <c r="I1346" s="61">
        <v>70.0</v>
      </c>
      <c r="J1346" s="61">
        <v>0.0</v>
      </c>
      <c r="K1346" s="61">
        <v>3.0</v>
      </c>
      <c r="L1346" s="61">
        <v>0.0</v>
      </c>
      <c r="M1346" s="60"/>
      <c r="N1346" s="60"/>
      <c r="O1346" s="61">
        <v>0.0</v>
      </c>
      <c r="P1346" s="59" t="s">
        <v>2073</v>
      </c>
      <c r="Q1346" s="62" t="s">
        <v>2857</v>
      </c>
      <c r="R1346" s="60"/>
      <c r="S1346" s="60"/>
      <c r="T1346" s="60"/>
      <c r="U1346" s="59" t="s">
        <v>2858</v>
      </c>
      <c r="V1346" s="60"/>
      <c r="W1346" s="60"/>
    </row>
    <row r="1347">
      <c r="A1347" s="61">
        <v>4993.0</v>
      </c>
      <c r="B1347" s="61">
        <v>389.0</v>
      </c>
      <c r="C1347" s="61">
        <v>7.894443813487E12</v>
      </c>
      <c r="D1347" s="59" t="s">
        <v>89</v>
      </c>
      <c r="E1347" s="59" t="s">
        <v>110</v>
      </c>
      <c r="F1347" s="59" t="s">
        <v>63</v>
      </c>
      <c r="G1347" s="61">
        <v>29.0</v>
      </c>
      <c r="H1347" s="60"/>
      <c r="I1347" s="61">
        <v>80.0</v>
      </c>
      <c r="J1347" s="61">
        <v>-1.0</v>
      </c>
      <c r="K1347" s="61">
        <v>4.0</v>
      </c>
      <c r="L1347" s="61">
        <v>0.0</v>
      </c>
      <c r="M1347" s="60"/>
      <c r="N1347" s="60"/>
      <c r="O1347" s="61">
        <v>0.0</v>
      </c>
      <c r="P1347" s="59" t="s">
        <v>2859</v>
      </c>
      <c r="Q1347" s="62" t="s">
        <v>2860</v>
      </c>
      <c r="R1347" s="60"/>
      <c r="S1347" s="60"/>
      <c r="T1347" s="60"/>
      <c r="U1347" s="59" t="s">
        <v>2861</v>
      </c>
      <c r="V1347" s="60"/>
      <c r="W1347" s="60"/>
    </row>
    <row r="1348">
      <c r="A1348" s="61">
        <v>4997.0</v>
      </c>
      <c r="B1348" s="61">
        <v>851.0</v>
      </c>
      <c r="C1348" s="61">
        <v>7.894443813494E12</v>
      </c>
      <c r="D1348" s="59" t="s">
        <v>89</v>
      </c>
      <c r="E1348" s="59" t="s">
        <v>214</v>
      </c>
      <c r="F1348" s="59" t="s">
        <v>63</v>
      </c>
      <c r="G1348" s="59" t="s">
        <v>147</v>
      </c>
      <c r="H1348" s="60"/>
      <c r="I1348" s="61">
        <v>65.0</v>
      </c>
      <c r="J1348" s="61">
        <v>1.0</v>
      </c>
      <c r="K1348" s="61">
        <v>4.0</v>
      </c>
      <c r="L1348" s="61">
        <v>0.0</v>
      </c>
      <c r="M1348" s="60"/>
      <c r="N1348" s="60"/>
      <c r="O1348" s="61">
        <v>0.0</v>
      </c>
      <c r="P1348" s="59" t="s">
        <v>157</v>
      </c>
      <c r="Q1348" s="62" t="s">
        <v>2862</v>
      </c>
      <c r="R1348" s="60"/>
      <c r="S1348" s="60"/>
      <c r="T1348" s="60"/>
      <c r="U1348" s="59" t="s">
        <v>2863</v>
      </c>
      <c r="V1348" s="60"/>
      <c r="W1348" s="60"/>
    </row>
    <row r="1349">
      <c r="A1349" s="61">
        <v>4999.0</v>
      </c>
      <c r="B1349" s="61">
        <v>851.0</v>
      </c>
      <c r="C1349" s="61">
        <v>7.8944438135E12</v>
      </c>
      <c r="D1349" s="59" t="s">
        <v>89</v>
      </c>
      <c r="E1349" s="59" t="s">
        <v>127</v>
      </c>
      <c r="F1349" s="59" t="s">
        <v>63</v>
      </c>
      <c r="G1349" s="59" t="s">
        <v>147</v>
      </c>
      <c r="H1349" s="60"/>
      <c r="I1349" s="61">
        <v>100.0</v>
      </c>
      <c r="J1349" s="61">
        <v>0.0</v>
      </c>
      <c r="K1349" s="61">
        <v>1.0</v>
      </c>
      <c r="L1349" s="61">
        <v>0.0</v>
      </c>
      <c r="M1349" s="60"/>
      <c r="N1349" s="60"/>
      <c r="O1349" s="61">
        <v>0.0</v>
      </c>
      <c r="P1349" s="59" t="s">
        <v>91</v>
      </c>
      <c r="Q1349" s="62" t="s">
        <v>2864</v>
      </c>
      <c r="R1349" s="60"/>
      <c r="S1349" s="60"/>
      <c r="T1349" s="60"/>
      <c r="U1349" s="59" t="s">
        <v>2865</v>
      </c>
      <c r="V1349" s="60"/>
      <c r="W1349" s="60"/>
    </row>
    <row r="1350">
      <c r="A1350" s="61">
        <v>5003.0</v>
      </c>
      <c r="B1350" s="61">
        <v>1323.0</v>
      </c>
      <c r="C1350" s="61">
        <v>7.894443813517E12</v>
      </c>
      <c r="D1350" s="59" t="s">
        <v>89</v>
      </c>
      <c r="E1350" s="59" t="s">
        <v>189</v>
      </c>
      <c r="F1350" s="59"/>
      <c r="G1350" s="59"/>
      <c r="H1350" s="60"/>
      <c r="I1350" s="61">
        <v>140.0</v>
      </c>
      <c r="J1350" s="61">
        <v>0.0</v>
      </c>
      <c r="K1350" s="61">
        <v>1.0</v>
      </c>
      <c r="L1350" s="61">
        <v>0.0</v>
      </c>
      <c r="M1350" s="60"/>
      <c r="N1350" s="60"/>
      <c r="O1350" s="61">
        <v>0.0</v>
      </c>
      <c r="P1350" s="59" t="s">
        <v>91</v>
      </c>
      <c r="Q1350" s="62" t="s">
        <v>2866</v>
      </c>
      <c r="R1350" s="60"/>
      <c r="S1350" s="60"/>
      <c r="T1350" s="60"/>
      <c r="U1350" s="59" t="s">
        <v>2867</v>
      </c>
      <c r="V1350" s="60"/>
      <c r="W1350" s="60"/>
    </row>
    <row r="1351">
      <c r="A1351" s="61">
        <v>5005.0</v>
      </c>
      <c r="B1351" s="61">
        <v>1325.0</v>
      </c>
      <c r="C1351" s="61">
        <v>7.894443813524E12</v>
      </c>
      <c r="D1351" s="59" t="s">
        <v>89</v>
      </c>
      <c r="E1351" s="59" t="s">
        <v>198</v>
      </c>
      <c r="F1351" s="59"/>
      <c r="G1351" s="59"/>
      <c r="H1351" s="60"/>
      <c r="I1351" s="61">
        <v>140.0</v>
      </c>
      <c r="J1351" s="61">
        <v>0.0</v>
      </c>
      <c r="K1351" s="61">
        <v>2.0</v>
      </c>
      <c r="L1351" s="61">
        <v>0.0</v>
      </c>
      <c r="M1351" s="60"/>
      <c r="N1351" s="60"/>
      <c r="O1351" s="61">
        <v>0.0</v>
      </c>
      <c r="P1351" s="59" t="s">
        <v>91</v>
      </c>
      <c r="Q1351" s="62" t="s">
        <v>2868</v>
      </c>
      <c r="R1351" s="60"/>
      <c r="S1351" s="60"/>
      <c r="T1351" s="60"/>
      <c r="U1351" s="59" t="s">
        <v>2869</v>
      </c>
      <c r="V1351" s="60"/>
      <c r="W1351" s="60"/>
    </row>
    <row r="1352">
      <c r="A1352" s="61">
        <v>5007.0</v>
      </c>
      <c r="B1352" s="61">
        <v>1303.0</v>
      </c>
      <c r="C1352" s="61">
        <v>7.894443813531E12</v>
      </c>
      <c r="D1352" s="59" t="s">
        <v>89</v>
      </c>
      <c r="E1352" s="59" t="s">
        <v>144</v>
      </c>
      <c r="F1352" s="60"/>
      <c r="G1352" s="60"/>
      <c r="H1352" s="60"/>
      <c r="I1352" s="61">
        <v>50.0</v>
      </c>
      <c r="J1352" s="61">
        <v>0.0</v>
      </c>
      <c r="K1352" s="61">
        <v>0.0</v>
      </c>
      <c r="L1352" s="61">
        <v>0.0</v>
      </c>
      <c r="M1352" s="60"/>
      <c r="N1352" s="60"/>
      <c r="O1352" s="61">
        <v>0.0</v>
      </c>
      <c r="P1352" s="59" t="s">
        <v>91</v>
      </c>
      <c r="Q1352" s="62" t="s">
        <v>2870</v>
      </c>
      <c r="R1352" s="60"/>
      <c r="S1352" s="60"/>
      <c r="T1352" s="60"/>
      <c r="U1352" s="59" t="s">
        <v>2871</v>
      </c>
      <c r="V1352" s="60"/>
      <c r="W1352" s="60"/>
    </row>
    <row r="1353">
      <c r="A1353" s="61">
        <v>5009.0</v>
      </c>
      <c r="B1353" s="61">
        <v>1327.0</v>
      </c>
      <c r="C1353" s="61">
        <v>7.894443813548E12</v>
      </c>
      <c r="D1353" s="59" t="s">
        <v>89</v>
      </c>
      <c r="E1353" s="59" t="s">
        <v>90</v>
      </c>
      <c r="F1353" s="60"/>
      <c r="G1353" s="60"/>
      <c r="H1353" s="60"/>
      <c r="I1353" s="61">
        <v>35.0</v>
      </c>
      <c r="J1353" s="61">
        <v>0.0</v>
      </c>
      <c r="K1353" s="61">
        <v>3.0</v>
      </c>
      <c r="L1353" s="61">
        <v>0.0</v>
      </c>
      <c r="M1353" s="60"/>
      <c r="N1353" s="60"/>
      <c r="O1353" s="61">
        <v>0.0</v>
      </c>
      <c r="P1353" s="59" t="s">
        <v>91</v>
      </c>
      <c r="Q1353" s="62" t="s">
        <v>2872</v>
      </c>
      <c r="R1353" s="60"/>
      <c r="S1353" s="60"/>
      <c r="T1353" s="60"/>
      <c r="U1353" s="59" t="s">
        <v>2873</v>
      </c>
      <c r="V1353" s="60"/>
      <c r="W1353" s="60"/>
    </row>
    <row r="1354">
      <c r="A1354" s="61">
        <v>5011.0</v>
      </c>
      <c r="B1354" s="61">
        <v>1329.0</v>
      </c>
      <c r="C1354" s="61">
        <v>7.894443813555E12</v>
      </c>
      <c r="D1354" s="59" t="s">
        <v>89</v>
      </c>
      <c r="E1354" s="59" t="s">
        <v>90</v>
      </c>
      <c r="F1354" s="60"/>
      <c r="G1354" s="60"/>
      <c r="H1354" s="60"/>
      <c r="I1354" s="61">
        <v>30.0</v>
      </c>
      <c r="J1354" s="61">
        <v>0.0</v>
      </c>
      <c r="K1354" s="61">
        <v>1.0</v>
      </c>
      <c r="L1354" s="61">
        <v>0.0</v>
      </c>
      <c r="M1354" s="60"/>
      <c r="N1354" s="60"/>
      <c r="O1354" s="61">
        <v>0.0</v>
      </c>
      <c r="P1354" s="59" t="s">
        <v>91</v>
      </c>
      <c r="Q1354" s="62" t="s">
        <v>2874</v>
      </c>
      <c r="R1354" s="60"/>
      <c r="S1354" s="60"/>
      <c r="T1354" s="60"/>
      <c r="U1354" s="59" t="s">
        <v>2875</v>
      </c>
      <c r="V1354" s="60"/>
      <c r="W1354" s="60"/>
    </row>
    <row r="1355">
      <c r="A1355" s="61">
        <v>5013.0</v>
      </c>
      <c r="B1355" s="61">
        <v>121.0</v>
      </c>
      <c r="C1355" s="61">
        <v>7.894443813562E12</v>
      </c>
      <c r="D1355" s="59" t="s">
        <v>89</v>
      </c>
      <c r="E1355" s="59" t="s">
        <v>127</v>
      </c>
      <c r="F1355" s="60" t="s">
        <v>63</v>
      </c>
      <c r="G1355" s="60" t="s">
        <v>107</v>
      </c>
      <c r="H1355" s="60"/>
      <c r="I1355" s="61">
        <v>60.0</v>
      </c>
      <c r="J1355" s="61">
        <v>0.0</v>
      </c>
      <c r="K1355" s="61">
        <v>0.0</v>
      </c>
      <c r="L1355" s="61">
        <v>0.0</v>
      </c>
      <c r="M1355" s="60"/>
      <c r="N1355" s="60"/>
      <c r="O1355" s="61">
        <v>0.0</v>
      </c>
      <c r="P1355" s="59" t="s">
        <v>91</v>
      </c>
      <c r="Q1355" s="62" t="s">
        <v>2876</v>
      </c>
      <c r="R1355" s="60"/>
      <c r="S1355" s="60"/>
      <c r="T1355" s="60"/>
      <c r="U1355" s="59" t="s">
        <v>2877</v>
      </c>
      <c r="V1355" s="60"/>
      <c r="W1355" s="60"/>
    </row>
    <row r="1356">
      <c r="A1356" s="61">
        <v>5015.0</v>
      </c>
      <c r="B1356" s="61">
        <v>121.0</v>
      </c>
      <c r="C1356" s="61">
        <v>7.894443813579E12</v>
      </c>
      <c r="D1356" s="59" t="s">
        <v>89</v>
      </c>
      <c r="E1356" s="59" t="s">
        <v>117</v>
      </c>
      <c r="F1356" s="60" t="s">
        <v>63</v>
      </c>
      <c r="G1356" s="60" t="s">
        <v>107</v>
      </c>
      <c r="H1356" s="60"/>
      <c r="I1356" s="61">
        <v>60.0</v>
      </c>
      <c r="J1356" s="61">
        <v>0.0</v>
      </c>
      <c r="K1356" s="61">
        <v>2.0</v>
      </c>
      <c r="L1356" s="61">
        <v>0.0</v>
      </c>
      <c r="M1356" s="60"/>
      <c r="N1356" s="60"/>
      <c r="O1356" s="61">
        <v>0.0</v>
      </c>
      <c r="P1356" s="59" t="s">
        <v>91</v>
      </c>
      <c r="Q1356" s="62" t="s">
        <v>2878</v>
      </c>
      <c r="R1356" s="60"/>
      <c r="S1356" s="60"/>
      <c r="T1356" s="60"/>
      <c r="U1356" s="59" t="s">
        <v>2879</v>
      </c>
      <c r="V1356" s="60"/>
      <c r="W1356" s="60"/>
    </row>
    <row r="1357">
      <c r="A1357" s="61">
        <v>5017.0</v>
      </c>
      <c r="B1357" s="61">
        <v>1331.0</v>
      </c>
      <c r="C1357" s="61">
        <v>7.894443813586E12</v>
      </c>
      <c r="D1357" s="59" t="s">
        <v>2880</v>
      </c>
      <c r="E1357" s="59" t="s">
        <v>2881</v>
      </c>
      <c r="F1357" s="59"/>
      <c r="G1357" s="59"/>
      <c r="H1357" s="60"/>
      <c r="I1357" s="61">
        <v>15.0</v>
      </c>
      <c r="J1357" s="61">
        <v>0.0</v>
      </c>
      <c r="K1357" s="61">
        <v>6.0</v>
      </c>
      <c r="L1357" s="61">
        <v>0.0</v>
      </c>
      <c r="M1357" s="60"/>
      <c r="N1357" s="60"/>
      <c r="O1357" s="61">
        <v>0.0</v>
      </c>
      <c r="P1357" s="59" t="s">
        <v>2558</v>
      </c>
      <c r="Q1357" s="62" t="s">
        <v>2882</v>
      </c>
      <c r="R1357" s="60"/>
      <c r="S1357" s="60"/>
      <c r="T1357" s="60"/>
      <c r="U1357" s="59" t="s">
        <v>2883</v>
      </c>
      <c r="V1357" s="60"/>
      <c r="W1357" s="60"/>
    </row>
    <row r="1358">
      <c r="A1358" s="61">
        <v>5019.0</v>
      </c>
      <c r="B1358" s="61">
        <v>1225.0</v>
      </c>
      <c r="C1358" s="61">
        <v>7.894443813593E12</v>
      </c>
      <c r="D1358" s="59" t="s">
        <v>89</v>
      </c>
      <c r="E1358" s="59" t="s">
        <v>211</v>
      </c>
      <c r="F1358" s="59"/>
      <c r="G1358" s="59"/>
      <c r="H1358" s="60"/>
      <c r="I1358" s="61">
        <v>25.0</v>
      </c>
      <c r="J1358" s="61">
        <v>-1.0</v>
      </c>
      <c r="K1358" s="61">
        <v>25.0</v>
      </c>
      <c r="L1358" s="61">
        <v>0.0</v>
      </c>
      <c r="M1358" s="60"/>
      <c r="N1358" s="60"/>
      <c r="O1358" s="61">
        <v>0.0</v>
      </c>
      <c r="P1358" s="59" t="s">
        <v>91</v>
      </c>
      <c r="Q1358" s="62" t="s">
        <v>2884</v>
      </c>
      <c r="R1358" s="60"/>
      <c r="S1358" s="60"/>
      <c r="T1358" s="60"/>
      <c r="U1358" s="59" t="s">
        <v>2885</v>
      </c>
      <c r="V1358" s="60"/>
      <c r="W1358" s="60"/>
    </row>
    <row r="1359">
      <c r="A1359" s="61">
        <v>5025.0</v>
      </c>
      <c r="B1359" s="61">
        <v>1333.0</v>
      </c>
      <c r="C1359" s="61">
        <v>7.894443813609E12</v>
      </c>
      <c r="D1359" s="59" t="s">
        <v>89</v>
      </c>
      <c r="E1359" s="59" t="s">
        <v>316</v>
      </c>
      <c r="F1359" s="60"/>
      <c r="G1359" s="60"/>
      <c r="H1359" s="60"/>
      <c r="I1359" s="61">
        <v>20.0</v>
      </c>
      <c r="J1359" s="61">
        <v>0.0</v>
      </c>
      <c r="K1359" s="61">
        <v>1.0</v>
      </c>
      <c r="L1359" s="61">
        <v>0.0</v>
      </c>
      <c r="M1359" s="60"/>
      <c r="N1359" s="60"/>
      <c r="O1359" s="61">
        <v>0.0</v>
      </c>
      <c r="P1359" s="59" t="s">
        <v>91</v>
      </c>
      <c r="Q1359" s="62" t="s">
        <v>2886</v>
      </c>
      <c r="R1359" s="60"/>
      <c r="S1359" s="60"/>
      <c r="T1359" s="60"/>
      <c r="U1359" s="59" t="s">
        <v>2887</v>
      </c>
      <c r="V1359" s="60"/>
      <c r="W1359" s="60"/>
    </row>
    <row r="1360">
      <c r="A1360" s="61">
        <v>5027.0</v>
      </c>
      <c r="B1360" s="61">
        <v>1229.0</v>
      </c>
      <c r="C1360" s="61">
        <v>7.894443813616E12</v>
      </c>
      <c r="D1360" s="59" t="s">
        <v>89</v>
      </c>
      <c r="E1360" s="59" t="s">
        <v>96</v>
      </c>
      <c r="F1360" s="60"/>
      <c r="G1360" s="60"/>
      <c r="H1360" s="60"/>
      <c r="I1360" s="61">
        <v>20.0</v>
      </c>
      <c r="J1360" s="61">
        <v>0.0</v>
      </c>
      <c r="K1360" s="61">
        <v>2.0</v>
      </c>
      <c r="L1360" s="61">
        <v>0.0</v>
      </c>
      <c r="M1360" s="60"/>
      <c r="N1360" s="60"/>
      <c r="O1360" s="61">
        <v>0.0</v>
      </c>
      <c r="P1360" s="59" t="s">
        <v>91</v>
      </c>
      <c r="Q1360" s="62" t="s">
        <v>2888</v>
      </c>
      <c r="R1360" s="60"/>
      <c r="S1360" s="60"/>
      <c r="T1360" s="60"/>
      <c r="U1360" s="59" t="s">
        <v>2889</v>
      </c>
      <c r="V1360" s="60"/>
      <c r="W1360" s="60"/>
    </row>
    <row r="1361">
      <c r="A1361" s="61">
        <v>5029.0</v>
      </c>
      <c r="B1361" s="61">
        <v>1227.0</v>
      </c>
      <c r="C1361" s="61">
        <v>7.894443813623E12</v>
      </c>
      <c r="D1361" s="59" t="s">
        <v>89</v>
      </c>
      <c r="E1361" s="59" t="s">
        <v>198</v>
      </c>
      <c r="F1361" s="60"/>
      <c r="G1361" s="60"/>
      <c r="H1361" s="60"/>
      <c r="I1361" s="61">
        <v>20.0</v>
      </c>
      <c r="J1361" s="61">
        <v>0.0</v>
      </c>
      <c r="K1361" s="61">
        <v>3.0</v>
      </c>
      <c r="L1361" s="61">
        <v>0.0</v>
      </c>
      <c r="M1361" s="60"/>
      <c r="N1361" s="60"/>
      <c r="O1361" s="61">
        <v>0.0</v>
      </c>
      <c r="P1361" s="59" t="s">
        <v>91</v>
      </c>
      <c r="Q1361" s="62" t="s">
        <v>2890</v>
      </c>
      <c r="R1361" s="60"/>
      <c r="S1361" s="60"/>
      <c r="T1361" s="60"/>
      <c r="U1361" s="59" t="s">
        <v>2891</v>
      </c>
      <c r="V1361" s="60"/>
      <c r="W1361" s="60"/>
    </row>
    <row r="1362">
      <c r="A1362" s="61">
        <v>5031.0</v>
      </c>
      <c r="B1362" s="61">
        <v>1155.0</v>
      </c>
      <c r="C1362" s="61">
        <v>7.89444381363E12</v>
      </c>
      <c r="D1362" s="59" t="s">
        <v>89</v>
      </c>
      <c r="E1362" s="59" t="s">
        <v>102</v>
      </c>
      <c r="F1362" s="60"/>
      <c r="G1362" s="60"/>
      <c r="H1362" s="60"/>
      <c r="I1362" s="61">
        <v>100.0</v>
      </c>
      <c r="J1362" s="61">
        <v>-1.0</v>
      </c>
      <c r="K1362" s="61">
        <v>4.0</v>
      </c>
      <c r="L1362" s="61">
        <v>0.0</v>
      </c>
      <c r="M1362" s="60"/>
      <c r="N1362" s="60"/>
      <c r="O1362" s="61">
        <v>0.0</v>
      </c>
      <c r="P1362" s="59" t="s">
        <v>91</v>
      </c>
      <c r="Q1362" s="62" t="s">
        <v>2892</v>
      </c>
      <c r="R1362" s="60"/>
      <c r="S1362" s="60"/>
      <c r="T1362" s="60"/>
      <c r="U1362" s="59" t="s">
        <v>2893</v>
      </c>
      <c r="V1362" s="60"/>
      <c r="W1362" s="60"/>
    </row>
    <row r="1363">
      <c r="A1363" s="61">
        <v>5033.0</v>
      </c>
      <c r="B1363" s="61">
        <v>103.0</v>
      </c>
      <c r="C1363" s="61">
        <v>7.894443813647E12</v>
      </c>
      <c r="D1363" s="59" t="s">
        <v>89</v>
      </c>
      <c r="E1363" s="59" t="s">
        <v>102</v>
      </c>
      <c r="F1363" s="60" t="s">
        <v>63</v>
      </c>
      <c r="G1363" s="64">
        <v>19.0</v>
      </c>
      <c r="H1363" s="60"/>
      <c r="I1363" s="61">
        <v>65.0</v>
      </c>
      <c r="J1363" s="61">
        <v>0.0</v>
      </c>
      <c r="K1363" s="61">
        <v>1.0</v>
      </c>
      <c r="L1363" s="61">
        <v>65.0</v>
      </c>
      <c r="M1363" s="60"/>
      <c r="N1363" s="60"/>
      <c r="O1363" s="61">
        <v>0.0</v>
      </c>
      <c r="P1363" s="59" t="s">
        <v>91</v>
      </c>
      <c r="Q1363" s="62" t="s">
        <v>2894</v>
      </c>
      <c r="R1363" s="60"/>
      <c r="S1363" s="60"/>
      <c r="T1363" s="60"/>
      <c r="U1363" s="59" t="s">
        <v>2895</v>
      </c>
      <c r="V1363" s="60"/>
      <c r="W1363" s="60"/>
    </row>
    <row r="1364">
      <c r="A1364" s="61">
        <v>5035.0</v>
      </c>
      <c r="B1364" s="61">
        <v>965.0</v>
      </c>
      <c r="C1364" s="61">
        <v>7.894443813654E12</v>
      </c>
      <c r="D1364" s="59" t="s">
        <v>89</v>
      </c>
      <c r="E1364" s="59" t="s">
        <v>96</v>
      </c>
      <c r="F1364" s="60" t="s">
        <v>63</v>
      </c>
      <c r="G1364" s="64">
        <v>19.0</v>
      </c>
      <c r="H1364" s="60"/>
      <c r="I1364" s="61">
        <v>40.0</v>
      </c>
      <c r="J1364" s="61">
        <v>0.0</v>
      </c>
      <c r="K1364" s="61">
        <v>1.0</v>
      </c>
      <c r="L1364" s="61">
        <v>0.0</v>
      </c>
      <c r="M1364" s="60"/>
      <c r="N1364" s="60"/>
      <c r="O1364" s="61">
        <v>0.0</v>
      </c>
      <c r="P1364" s="59" t="s">
        <v>91</v>
      </c>
      <c r="Q1364" s="62" t="s">
        <v>2896</v>
      </c>
      <c r="R1364" s="60"/>
      <c r="S1364" s="60"/>
      <c r="T1364" s="60"/>
      <c r="U1364" s="59" t="s">
        <v>2897</v>
      </c>
      <c r="V1364" s="60"/>
      <c r="W1364" s="60"/>
    </row>
    <row r="1365">
      <c r="A1365" s="61">
        <v>5037.0</v>
      </c>
      <c r="B1365" s="61">
        <v>963.0</v>
      </c>
      <c r="C1365" s="61">
        <v>7.894443813661E12</v>
      </c>
      <c r="D1365" s="59" t="s">
        <v>89</v>
      </c>
      <c r="E1365" s="59" t="s">
        <v>106</v>
      </c>
      <c r="F1365" s="59" t="s">
        <v>63</v>
      </c>
      <c r="G1365" s="59" t="s">
        <v>113</v>
      </c>
      <c r="H1365" s="60"/>
      <c r="I1365" s="61">
        <v>60.0</v>
      </c>
      <c r="J1365" s="61">
        <v>0.0</v>
      </c>
      <c r="K1365" s="61">
        <v>1.0</v>
      </c>
      <c r="L1365" s="61">
        <v>0.0</v>
      </c>
      <c r="M1365" s="60"/>
      <c r="N1365" s="60"/>
      <c r="O1365" s="61">
        <v>0.0</v>
      </c>
      <c r="P1365" s="59" t="s">
        <v>91</v>
      </c>
      <c r="Q1365" s="62" t="s">
        <v>2898</v>
      </c>
      <c r="R1365" s="60"/>
      <c r="S1365" s="60"/>
      <c r="T1365" s="60"/>
      <c r="U1365" s="59" t="s">
        <v>2899</v>
      </c>
      <c r="V1365" s="60"/>
      <c r="W1365" s="60"/>
    </row>
    <row r="1366">
      <c r="A1366" s="61">
        <v>5039.0</v>
      </c>
      <c r="B1366" s="61">
        <v>233.0</v>
      </c>
      <c r="C1366" s="61">
        <v>7.894443813678E12</v>
      </c>
      <c r="D1366" s="59" t="s">
        <v>89</v>
      </c>
      <c r="E1366" s="59" t="s">
        <v>144</v>
      </c>
      <c r="F1366" s="59" t="s">
        <v>63</v>
      </c>
      <c r="G1366" s="61">
        <v>22.0</v>
      </c>
      <c r="H1366" s="60"/>
      <c r="I1366" s="61">
        <v>55.0</v>
      </c>
      <c r="J1366" s="61">
        <v>0.0</v>
      </c>
      <c r="K1366" s="61">
        <v>1.0</v>
      </c>
      <c r="L1366" s="61">
        <v>0.0</v>
      </c>
      <c r="M1366" s="60"/>
      <c r="N1366" s="60"/>
      <c r="O1366" s="61">
        <v>0.0</v>
      </c>
      <c r="P1366" s="59" t="s">
        <v>91</v>
      </c>
      <c r="Q1366" s="62" t="s">
        <v>2900</v>
      </c>
      <c r="R1366" s="60"/>
      <c r="S1366" s="60"/>
      <c r="T1366" s="60"/>
      <c r="U1366" s="59" t="s">
        <v>2901</v>
      </c>
      <c r="V1366" s="60"/>
      <c r="W1366" s="60"/>
    </row>
    <row r="1367">
      <c r="A1367" s="61">
        <v>5043.0</v>
      </c>
      <c r="B1367" s="61">
        <v>851.0</v>
      </c>
      <c r="C1367" s="61">
        <v>7.894443813685E12</v>
      </c>
      <c r="D1367" s="59" t="s">
        <v>89</v>
      </c>
      <c r="E1367" s="59" t="s">
        <v>139</v>
      </c>
      <c r="F1367" s="59" t="s">
        <v>63</v>
      </c>
      <c r="G1367" s="61">
        <v>41.0</v>
      </c>
      <c r="H1367" s="60"/>
      <c r="I1367" s="61">
        <v>100.0</v>
      </c>
      <c r="J1367" s="61">
        <v>0.0</v>
      </c>
      <c r="K1367" s="61">
        <v>3.0</v>
      </c>
      <c r="L1367" s="61">
        <v>0.0</v>
      </c>
      <c r="M1367" s="60"/>
      <c r="N1367" s="60"/>
      <c r="O1367" s="61">
        <v>0.0</v>
      </c>
      <c r="P1367" s="59" t="s">
        <v>1560</v>
      </c>
      <c r="Q1367" s="62" t="s">
        <v>2902</v>
      </c>
      <c r="R1367" s="60"/>
      <c r="S1367" s="60"/>
      <c r="T1367" s="60"/>
      <c r="U1367" s="59" t="s">
        <v>2903</v>
      </c>
      <c r="V1367" s="60"/>
      <c r="W1367" s="60"/>
    </row>
    <row r="1368">
      <c r="A1368" s="61">
        <v>5045.0</v>
      </c>
      <c r="B1368" s="61">
        <v>851.0</v>
      </c>
      <c r="C1368" s="61">
        <v>7.894443813692E12</v>
      </c>
      <c r="D1368" s="59" t="s">
        <v>89</v>
      </c>
      <c r="E1368" s="59" t="s">
        <v>272</v>
      </c>
      <c r="F1368" s="59" t="s">
        <v>63</v>
      </c>
      <c r="G1368" s="61">
        <v>38.0</v>
      </c>
      <c r="H1368" s="60"/>
      <c r="I1368" s="61">
        <v>100.0</v>
      </c>
      <c r="J1368" s="61">
        <v>0.0</v>
      </c>
      <c r="K1368" s="61">
        <v>2.0</v>
      </c>
      <c r="L1368" s="61">
        <v>0.0</v>
      </c>
      <c r="M1368" s="60"/>
      <c r="N1368" s="60"/>
      <c r="O1368" s="61">
        <v>0.0</v>
      </c>
      <c r="P1368" s="59" t="s">
        <v>91</v>
      </c>
      <c r="Q1368" s="62" t="s">
        <v>2904</v>
      </c>
      <c r="R1368" s="60"/>
      <c r="S1368" s="60"/>
      <c r="T1368" s="60"/>
      <c r="U1368" s="59" t="s">
        <v>2905</v>
      </c>
      <c r="V1368" s="60"/>
      <c r="W1368" s="60"/>
    </row>
    <row r="1369">
      <c r="A1369" s="61">
        <v>5047.0</v>
      </c>
      <c r="B1369" s="61">
        <v>1335.0</v>
      </c>
      <c r="C1369" s="64">
        <v>7.894443813708E12</v>
      </c>
      <c r="D1369" s="60" t="s">
        <v>89</v>
      </c>
      <c r="E1369" s="60" t="s">
        <v>214</v>
      </c>
      <c r="F1369" s="60" t="s">
        <v>63</v>
      </c>
      <c r="G1369" s="64">
        <v>37.0</v>
      </c>
      <c r="H1369" s="60"/>
      <c r="I1369" s="61">
        <v>65.0</v>
      </c>
      <c r="J1369" s="61">
        <v>0.0</v>
      </c>
      <c r="K1369" s="61">
        <v>2.0</v>
      </c>
      <c r="L1369" s="61">
        <v>0.0</v>
      </c>
      <c r="M1369" s="60"/>
      <c r="N1369" s="60"/>
      <c r="O1369" s="64">
        <v>0.0</v>
      </c>
      <c r="P1369" s="60" t="s">
        <v>91</v>
      </c>
      <c r="Q1369" s="65" t="s">
        <v>2906</v>
      </c>
      <c r="R1369" s="60"/>
      <c r="S1369" s="60"/>
      <c r="T1369" s="60"/>
      <c r="U1369" s="60" t="s">
        <v>2907</v>
      </c>
      <c r="V1369" s="60"/>
      <c r="W1369" s="60"/>
    </row>
    <row r="1370">
      <c r="A1370" s="61">
        <v>5049.0</v>
      </c>
      <c r="B1370" s="61">
        <v>1337.0</v>
      </c>
      <c r="C1370" s="61">
        <v>7.894443813715E12</v>
      </c>
      <c r="D1370" s="59" t="s">
        <v>89</v>
      </c>
      <c r="E1370" s="59" t="s">
        <v>117</v>
      </c>
      <c r="F1370" s="59" t="s">
        <v>63</v>
      </c>
      <c r="G1370" s="61">
        <v>37.0</v>
      </c>
      <c r="H1370" s="60"/>
      <c r="I1370" s="61">
        <v>55.0</v>
      </c>
      <c r="J1370" s="61">
        <v>0.0</v>
      </c>
      <c r="K1370" s="61">
        <v>1.0</v>
      </c>
      <c r="L1370" s="61">
        <v>0.0</v>
      </c>
      <c r="M1370" s="60"/>
      <c r="N1370" s="60"/>
      <c r="O1370" s="61">
        <v>0.0</v>
      </c>
      <c r="P1370" s="59" t="s">
        <v>91</v>
      </c>
      <c r="Q1370" s="62" t="s">
        <v>2908</v>
      </c>
      <c r="R1370" s="60"/>
      <c r="S1370" s="60"/>
      <c r="T1370" s="60"/>
      <c r="U1370" s="59" t="s">
        <v>2909</v>
      </c>
      <c r="V1370" s="60"/>
      <c r="W1370" s="60"/>
    </row>
    <row r="1371">
      <c r="A1371" s="61">
        <v>5051.0</v>
      </c>
      <c r="B1371" s="61">
        <v>1339.0</v>
      </c>
      <c r="C1371" s="61">
        <v>7.894443813722E12</v>
      </c>
      <c r="D1371" s="59" t="s">
        <v>89</v>
      </c>
      <c r="E1371" s="59" t="s">
        <v>102</v>
      </c>
      <c r="F1371" s="59" t="s">
        <v>63</v>
      </c>
      <c r="G1371" s="61">
        <v>37.0</v>
      </c>
      <c r="H1371" s="60"/>
      <c r="I1371" s="61">
        <v>55.0</v>
      </c>
      <c r="J1371" s="61">
        <v>0.0</v>
      </c>
      <c r="K1371" s="61">
        <v>1.0</v>
      </c>
      <c r="L1371" s="61">
        <v>0.0</v>
      </c>
      <c r="M1371" s="60"/>
      <c r="N1371" s="60"/>
      <c r="O1371" s="61">
        <v>0.0</v>
      </c>
      <c r="P1371" s="59" t="s">
        <v>91</v>
      </c>
      <c r="Q1371" s="62" t="s">
        <v>2910</v>
      </c>
      <c r="R1371" s="60"/>
      <c r="S1371" s="60"/>
      <c r="T1371" s="60"/>
      <c r="U1371" s="59" t="s">
        <v>2911</v>
      </c>
      <c r="V1371" s="60"/>
      <c r="W1371" s="60"/>
    </row>
    <row r="1372">
      <c r="A1372" s="61">
        <v>5053.0</v>
      </c>
      <c r="B1372" s="61">
        <v>1195.0</v>
      </c>
      <c r="C1372" s="61">
        <v>7.894443813739E12</v>
      </c>
      <c r="D1372" s="59" t="s">
        <v>89</v>
      </c>
      <c r="E1372" s="59" t="s">
        <v>90</v>
      </c>
      <c r="F1372" s="59" t="s">
        <v>63</v>
      </c>
      <c r="G1372" s="59" t="s">
        <v>2912</v>
      </c>
      <c r="H1372" s="60"/>
      <c r="I1372" s="61">
        <v>75.0</v>
      </c>
      <c r="J1372" s="61">
        <v>0.0</v>
      </c>
      <c r="K1372" s="61">
        <v>2.0</v>
      </c>
      <c r="L1372" s="61">
        <v>0.0</v>
      </c>
      <c r="M1372" s="60"/>
      <c r="N1372" s="60"/>
      <c r="O1372" s="61">
        <v>0.0</v>
      </c>
      <c r="P1372" s="59" t="s">
        <v>91</v>
      </c>
      <c r="Q1372" s="62" t="s">
        <v>2913</v>
      </c>
      <c r="R1372" s="60"/>
      <c r="S1372" s="60"/>
      <c r="T1372" s="60"/>
      <c r="U1372" s="59" t="s">
        <v>2914</v>
      </c>
      <c r="V1372" s="60"/>
      <c r="W1372" s="60"/>
    </row>
    <row r="1373">
      <c r="A1373" s="61">
        <v>5055.0</v>
      </c>
      <c r="B1373" s="61">
        <v>389.0</v>
      </c>
      <c r="C1373" s="61">
        <v>7.894443813746E12</v>
      </c>
      <c r="D1373" s="59" t="s">
        <v>89</v>
      </c>
      <c r="E1373" s="59" t="s">
        <v>90</v>
      </c>
      <c r="F1373" s="59" t="s">
        <v>63</v>
      </c>
      <c r="G1373" s="61">
        <v>33.0</v>
      </c>
      <c r="H1373" s="60"/>
      <c r="I1373" s="61">
        <v>70.0</v>
      </c>
      <c r="J1373" s="61">
        <v>0.0</v>
      </c>
      <c r="K1373" s="61">
        <v>8.0</v>
      </c>
      <c r="L1373" s="61">
        <v>0.0</v>
      </c>
      <c r="M1373" s="60"/>
      <c r="N1373" s="60"/>
      <c r="O1373" s="61">
        <v>0.0</v>
      </c>
      <c r="P1373" s="59" t="s">
        <v>91</v>
      </c>
      <c r="Q1373" s="62" t="s">
        <v>2915</v>
      </c>
      <c r="R1373" s="60"/>
      <c r="S1373" s="60"/>
      <c r="T1373" s="60"/>
      <c r="U1373" s="59" t="s">
        <v>2916</v>
      </c>
      <c r="V1373" s="60"/>
      <c r="W1373" s="60"/>
    </row>
    <row r="1374">
      <c r="A1374" s="61">
        <v>5057.0</v>
      </c>
      <c r="B1374" s="61">
        <v>847.0</v>
      </c>
      <c r="C1374" s="61">
        <v>7.894443813753E12</v>
      </c>
      <c r="D1374" s="59" t="s">
        <v>89</v>
      </c>
      <c r="E1374" s="59" t="s">
        <v>214</v>
      </c>
      <c r="F1374" s="59" t="s">
        <v>63</v>
      </c>
      <c r="G1374" s="61">
        <v>42.0</v>
      </c>
      <c r="H1374" s="60"/>
      <c r="I1374" s="61">
        <v>90.0</v>
      </c>
      <c r="J1374" s="61">
        <v>8.0</v>
      </c>
      <c r="K1374" s="61">
        <v>15.0</v>
      </c>
      <c r="L1374" s="61">
        <v>0.0</v>
      </c>
      <c r="M1374" s="60"/>
      <c r="N1374" s="60"/>
      <c r="O1374" s="61">
        <v>0.0</v>
      </c>
      <c r="P1374" s="59" t="s">
        <v>2845</v>
      </c>
      <c r="Q1374" s="62" t="s">
        <v>2917</v>
      </c>
      <c r="R1374" s="60"/>
      <c r="S1374" s="60"/>
      <c r="T1374" s="60"/>
      <c r="U1374" s="59" t="s">
        <v>2918</v>
      </c>
      <c r="V1374" s="60"/>
      <c r="W1374" s="60"/>
    </row>
    <row r="1375">
      <c r="A1375" s="61">
        <v>5059.0</v>
      </c>
      <c r="B1375" s="61">
        <v>1341.0</v>
      </c>
      <c r="C1375" s="61">
        <v>7.89444381376E12</v>
      </c>
      <c r="D1375" s="59" t="s">
        <v>89</v>
      </c>
      <c r="E1375" s="59" t="s">
        <v>102</v>
      </c>
      <c r="F1375" s="59" t="s">
        <v>63</v>
      </c>
      <c r="G1375" s="61">
        <v>36.0</v>
      </c>
      <c r="H1375" s="60"/>
      <c r="I1375" s="61">
        <v>65.0</v>
      </c>
      <c r="J1375" s="61">
        <v>0.0</v>
      </c>
      <c r="K1375" s="61">
        <v>1.0</v>
      </c>
      <c r="L1375" s="61">
        <v>0.0</v>
      </c>
      <c r="M1375" s="60"/>
      <c r="N1375" s="60"/>
      <c r="O1375" s="61">
        <v>0.0</v>
      </c>
      <c r="P1375" s="59" t="s">
        <v>91</v>
      </c>
      <c r="Q1375" s="62" t="s">
        <v>2919</v>
      </c>
      <c r="R1375" s="60"/>
      <c r="S1375" s="60"/>
      <c r="T1375" s="60"/>
      <c r="U1375" s="59" t="s">
        <v>2920</v>
      </c>
      <c r="V1375" s="60"/>
      <c r="W1375" s="60"/>
    </row>
    <row r="1376">
      <c r="A1376" s="61">
        <v>5061.0</v>
      </c>
      <c r="B1376" s="61">
        <v>161.0</v>
      </c>
      <c r="C1376" s="61">
        <v>7.894443813777E12</v>
      </c>
      <c r="D1376" s="59" t="s">
        <v>89</v>
      </c>
      <c r="E1376" s="59" t="s">
        <v>90</v>
      </c>
      <c r="F1376" s="59" t="s">
        <v>63</v>
      </c>
      <c r="G1376" s="59" t="s">
        <v>107</v>
      </c>
      <c r="H1376" s="60"/>
      <c r="I1376" s="61">
        <v>40.0</v>
      </c>
      <c r="J1376" s="61">
        <v>0.0</v>
      </c>
      <c r="K1376" s="61">
        <v>2.0</v>
      </c>
      <c r="L1376" s="61">
        <v>0.0</v>
      </c>
      <c r="M1376" s="60"/>
      <c r="N1376" s="60"/>
      <c r="O1376" s="61">
        <v>0.0</v>
      </c>
      <c r="P1376" s="59" t="s">
        <v>91</v>
      </c>
      <c r="Q1376" s="62" t="s">
        <v>2921</v>
      </c>
      <c r="R1376" s="60"/>
      <c r="S1376" s="60"/>
      <c r="T1376" s="60"/>
      <c r="U1376" s="59" t="s">
        <v>2922</v>
      </c>
      <c r="V1376" s="60"/>
      <c r="W1376" s="60"/>
    </row>
    <row r="1377">
      <c r="A1377" s="61">
        <v>5063.0</v>
      </c>
      <c r="B1377" s="61">
        <v>1127.0</v>
      </c>
      <c r="C1377" s="61">
        <v>7.894443813784E12</v>
      </c>
      <c r="D1377" s="59" t="s">
        <v>89</v>
      </c>
      <c r="E1377" s="59" t="s">
        <v>272</v>
      </c>
      <c r="F1377" s="59" t="s">
        <v>63</v>
      </c>
      <c r="G1377" s="61">
        <v>38.0</v>
      </c>
      <c r="H1377" s="60"/>
      <c r="I1377" s="61">
        <v>75.0</v>
      </c>
      <c r="J1377" s="61">
        <v>0.0</v>
      </c>
      <c r="K1377" s="61">
        <v>0.0</v>
      </c>
      <c r="L1377" s="61">
        <v>0.0</v>
      </c>
      <c r="M1377" s="60"/>
      <c r="N1377" s="60"/>
      <c r="O1377" s="61">
        <v>0.0</v>
      </c>
      <c r="P1377" s="59" t="s">
        <v>91</v>
      </c>
      <c r="Q1377" s="62" t="s">
        <v>2923</v>
      </c>
      <c r="R1377" s="60"/>
      <c r="S1377" s="60"/>
      <c r="T1377" s="60"/>
      <c r="U1377" s="59" t="s">
        <v>2924</v>
      </c>
      <c r="V1377" s="60"/>
      <c r="W1377" s="60"/>
    </row>
    <row r="1378">
      <c r="A1378" s="61">
        <v>5065.0</v>
      </c>
      <c r="B1378" s="61">
        <v>1343.0</v>
      </c>
      <c r="C1378" s="61">
        <v>7.894443813791E12</v>
      </c>
      <c r="D1378" s="59" t="s">
        <v>89</v>
      </c>
      <c r="E1378" s="59" t="s">
        <v>96</v>
      </c>
      <c r="F1378" s="59" t="s">
        <v>63</v>
      </c>
      <c r="G1378" s="61">
        <v>35.0</v>
      </c>
      <c r="H1378" s="60"/>
      <c r="I1378" s="61">
        <v>60.0</v>
      </c>
      <c r="J1378" s="61">
        <v>0.0</v>
      </c>
      <c r="K1378" s="61">
        <v>1.0</v>
      </c>
      <c r="L1378" s="61">
        <v>0.0</v>
      </c>
      <c r="M1378" s="60"/>
      <c r="N1378" s="60"/>
      <c r="O1378" s="61">
        <v>0.0</v>
      </c>
      <c r="P1378" s="59" t="s">
        <v>91</v>
      </c>
      <c r="Q1378" s="62" t="s">
        <v>2925</v>
      </c>
      <c r="R1378" s="60"/>
      <c r="S1378" s="60"/>
      <c r="T1378" s="60"/>
      <c r="U1378" s="59" t="s">
        <v>2926</v>
      </c>
      <c r="V1378" s="60"/>
      <c r="W1378" s="60"/>
    </row>
    <row r="1379">
      <c r="A1379" s="61">
        <v>5067.0</v>
      </c>
      <c r="B1379" s="61">
        <v>283.0</v>
      </c>
      <c r="C1379" s="61">
        <v>7.894443813807E12</v>
      </c>
      <c r="D1379" s="59" t="s">
        <v>89</v>
      </c>
      <c r="E1379" s="59" t="s">
        <v>96</v>
      </c>
      <c r="F1379" s="59" t="s">
        <v>63</v>
      </c>
      <c r="G1379" s="59" t="s">
        <v>120</v>
      </c>
      <c r="H1379" s="60"/>
      <c r="I1379" s="61">
        <v>55.0</v>
      </c>
      <c r="J1379" s="61">
        <v>0.0</v>
      </c>
      <c r="K1379" s="61">
        <v>3.0</v>
      </c>
      <c r="L1379" s="61">
        <v>34.99</v>
      </c>
      <c r="M1379" s="60"/>
      <c r="N1379" s="60"/>
      <c r="O1379" s="61">
        <v>0.0</v>
      </c>
      <c r="P1379" s="59" t="s">
        <v>864</v>
      </c>
      <c r="Q1379" s="62" t="s">
        <v>2927</v>
      </c>
      <c r="R1379" s="60"/>
      <c r="S1379" s="60"/>
      <c r="T1379" s="60"/>
      <c r="U1379" s="59" t="s">
        <v>2928</v>
      </c>
      <c r="V1379" s="60"/>
      <c r="W1379" s="60"/>
    </row>
    <row r="1380">
      <c r="A1380" s="61">
        <v>5069.0</v>
      </c>
      <c r="B1380" s="61">
        <v>67.0</v>
      </c>
      <c r="C1380" s="61">
        <v>7.894443813814E12</v>
      </c>
      <c r="D1380" s="59" t="s">
        <v>89</v>
      </c>
      <c r="E1380" s="59" t="s">
        <v>442</v>
      </c>
      <c r="F1380" s="59" t="s">
        <v>63</v>
      </c>
      <c r="G1380" s="61">
        <v>25.0</v>
      </c>
      <c r="H1380" s="60"/>
      <c r="I1380" s="61">
        <v>50.0</v>
      </c>
      <c r="J1380" s="61">
        <v>0.0</v>
      </c>
      <c r="K1380" s="61">
        <v>3.0</v>
      </c>
      <c r="L1380" s="61">
        <v>0.0</v>
      </c>
      <c r="M1380" s="60"/>
      <c r="N1380" s="60"/>
      <c r="O1380" s="61">
        <v>0.0</v>
      </c>
      <c r="P1380" s="59" t="s">
        <v>91</v>
      </c>
      <c r="Q1380" s="62" t="s">
        <v>2929</v>
      </c>
      <c r="R1380" s="60"/>
      <c r="S1380" s="60"/>
      <c r="T1380" s="60"/>
      <c r="U1380" s="59" t="s">
        <v>2930</v>
      </c>
      <c r="V1380" s="60"/>
      <c r="W1380" s="60"/>
    </row>
    <row r="1381">
      <c r="A1381" s="61">
        <v>5071.0</v>
      </c>
      <c r="B1381" s="61">
        <v>225.0</v>
      </c>
      <c r="C1381" s="61">
        <v>7.894443813821E12</v>
      </c>
      <c r="D1381" s="59" t="s">
        <v>89</v>
      </c>
      <c r="E1381" s="59" t="s">
        <v>102</v>
      </c>
      <c r="F1381" s="59" t="s">
        <v>63</v>
      </c>
      <c r="G1381" s="59" t="s">
        <v>120</v>
      </c>
      <c r="H1381" s="60"/>
      <c r="I1381" s="61">
        <v>55.0</v>
      </c>
      <c r="J1381" s="61">
        <v>0.0</v>
      </c>
      <c r="K1381" s="61">
        <v>2.0</v>
      </c>
      <c r="L1381" s="61">
        <v>0.0</v>
      </c>
      <c r="M1381" s="60"/>
      <c r="N1381" s="60"/>
      <c r="O1381" s="61">
        <v>0.0</v>
      </c>
      <c r="P1381" s="59" t="s">
        <v>91</v>
      </c>
      <c r="Q1381" s="62" t="s">
        <v>2931</v>
      </c>
      <c r="R1381" s="60"/>
      <c r="S1381" s="60"/>
      <c r="T1381" s="60"/>
      <c r="U1381" s="59" t="s">
        <v>2932</v>
      </c>
      <c r="V1381" s="60"/>
      <c r="W1381" s="60"/>
    </row>
    <row r="1382">
      <c r="A1382" s="61">
        <v>5073.0</v>
      </c>
      <c r="B1382" s="61">
        <v>111.0</v>
      </c>
      <c r="C1382" s="61">
        <v>7.894443813838E12</v>
      </c>
      <c r="D1382" s="59" t="s">
        <v>89</v>
      </c>
      <c r="E1382" s="59" t="s">
        <v>110</v>
      </c>
      <c r="F1382" s="59" t="s">
        <v>63</v>
      </c>
      <c r="G1382" s="59" t="s">
        <v>120</v>
      </c>
      <c r="H1382" s="60"/>
      <c r="I1382" s="61">
        <v>55.0</v>
      </c>
      <c r="J1382" s="61">
        <v>0.0</v>
      </c>
      <c r="K1382" s="61">
        <v>1.0</v>
      </c>
      <c r="L1382" s="61">
        <v>25.0</v>
      </c>
      <c r="M1382" s="60"/>
      <c r="N1382" s="60"/>
      <c r="O1382" s="61">
        <v>0.0</v>
      </c>
      <c r="P1382" s="59" t="s">
        <v>91</v>
      </c>
      <c r="Q1382" s="62" t="s">
        <v>2933</v>
      </c>
      <c r="R1382" s="60"/>
      <c r="S1382" s="60"/>
      <c r="T1382" s="60"/>
      <c r="U1382" s="59" t="s">
        <v>2934</v>
      </c>
      <c r="V1382" s="60"/>
      <c r="W1382" s="60"/>
    </row>
    <row r="1383">
      <c r="A1383" s="61">
        <v>5077.0</v>
      </c>
      <c r="B1383" s="61">
        <v>547.0</v>
      </c>
      <c r="C1383" s="61">
        <v>7.894443813845E12</v>
      </c>
      <c r="D1383" s="59" t="s">
        <v>89</v>
      </c>
      <c r="E1383" s="59" t="s">
        <v>144</v>
      </c>
      <c r="F1383" s="59" t="s">
        <v>63</v>
      </c>
      <c r="G1383" s="61">
        <v>29.0</v>
      </c>
      <c r="H1383" s="60"/>
      <c r="I1383" s="61">
        <v>58.0</v>
      </c>
      <c r="J1383" s="61">
        <v>0.0</v>
      </c>
      <c r="K1383" s="61">
        <v>1.0</v>
      </c>
      <c r="L1383" s="61">
        <v>0.0</v>
      </c>
      <c r="M1383" s="60"/>
      <c r="N1383" s="60"/>
      <c r="O1383" s="61">
        <v>0.0</v>
      </c>
      <c r="P1383" s="59" t="s">
        <v>91</v>
      </c>
      <c r="Q1383" s="62" t="s">
        <v>2935</v>
      </c>
      <c r="R1383" s="60"/>
      <c r="S1383" s="60"/>
      <c r="T1383" s="60"/>
      <c r="U1383" s="59" t="s">
        <v>2936</v>
      </c>
      <c r="V1383" s="60"/>
      <c r="W1383" s="60"/>
    </row>
    <row r="1384">
      <c r="A1384" s="61">
        <v>5079.0</v>
      </c>
      <c r="B1384" s="61">
        <v>1021.0</v>
      </c>
      <c r="C1384" s="61">
        <v>7.894443813852E12</v>
      </c>
      <c r="D1384" s="59" t="s">
        <v>89</v>
      </c>
      <c r="E1384" s="59" t="s">
        <v>99</v>
      </c>
      <c r="F1384" s="59" t="s">
        <v>63</v>
      </c>
      <c r="G1384" s="61">
        <v>28.0</v>
      </c>
      <c r="H1384" s="60"/>
      <c r="I1384" s="61">
        <v>65.0</v>
      </c>
      <c r="J1384" s="61">
        <v>0.0</v>
      </c>
      <c r="K1384" s="61">
        <v>2.0</v>
      </c>
      <c r="L1384" s="61">
        <v>0.0</v>
      </c>
      <c r="M1384" s="60"/>
      <c r="N1384" s="60"/>
      <c r="O1384" s="61">
        <v>0.0</v>
      </c>
      <c r="P1384" s="59" t="s">
        <v>2293</v>
      </c>
      <c r="Q1384" s="62" t="s">
        <v>2937</v>
      </c>
      <c r="R1384" s="60"/>
      <c r="S1384" s="60"/>
      <c r="T1384" s="60"/>
      <c r="U1384" s="59" t="s">
        <v>2938</v>
      </c>
      <c r="V1384" s="60"/>
      <c r="W1384" s="60"/>
    </row>
    <row r="1385">
      <c r="A1385" s="61">
        <v>5081.0</v>
      </c>
      <c r="B1385" s="61">
        <v>473.0</v>
      </c>
      <c r="C1385" s="61">
        <v>7.894443813869E12</v>
      </c>
      <c r="D1385" s="59" t="s">
        <v>89</v>
      </c>
      <c r="E1385" s="59" t="s">
        <v>90</v>
      </c>
      <c r="F1385" s="59" t="s">
        <v>63</v>
      </c>
      <c r="G1385" s="61">
        <v>28.0</v>
      </c>
      <c r="H1385" s="60"/>
      <c r="I1385" s="61">
        <v>100.0</v>
      </c>
      <c r="J1385" s="61">
        <v>0.0</v>
      </c>
      <c r="K1385" s="61">
        <v>2.0</v>
      </c>
      <c r="L1385" s="61">
        <v>0.0</v>
      </c>
      <c r="M1385" s="60"/>
      <c r="N1385" s="60"/>
      <c r="O1385" s="61">
        <v>0.0</v>
      </c>
      <c r="P1385" s="59" t="s">
        <v>91</v>
      </c>
      <c r="Q1385" s="62" t="s">
        <v>2939</v>
      </c>
      <c r="R1385" s="60"/>
      <c r="S1385" s="60"/>
      <c r="T1385" s="60"/>
      <c r="U1385" s="59" t="s">
        <v>2940</v>
      </c>
      <c r="V1385" s="60"/>
      <c r="W1385" s="60"/>
    </row>
    <row r="1386">
      <c r="A1386" s="61">
        <v>5085.0</v>
      </c>
      <c r="B1386" s="61">
        <v>125.0</v>
      </c>
      <c r="C1386" s="61">
        <v>7.894443813876E12</v>
      </c>
      <c r="D1386" s="59" t="s">
        <v>89</v>
      </c>
      <c r="E1386" s="59" t="s">
        <v>102</v>
      </c>
      <c r="F1386" s="59" t="s">
        <v>63</v>
      </c>
      <c r="G1386" s="59" t="s">
        <v>103</v>
      </c>
      <c r="H1386" s="60"/>
      <c r="I1386" s="61">
        <v>65.0</v>
      </c>
      <c r="J1386" s="61">
        <v>0.0</v>
      </c>
      <c r="K1386" s="61">
        <v>4.0</v>
      </c>
      <c r="L1386" s="61">
        <v>0.0</v>
      </c>
      <c r="M1386" s="60"/>
      <c r="N1386" s="60"/>
      <c r="O1386" s="61">
        <v>0.0</v>
      </c>
      <c r="P1386" s="59" t="s">
        <v>915</v>
      </c>
      <c r="Q1386" s="62" t="s">
        <v>2941</v>
      </c>
      <c r="R1386" s="60"/>
      <c r="S1386" s="60"/>
      <c r="T1386" s="60"/>
      <c r="U1386" s="59" t="s">
        <v>2942</v>
      </c>
      <c r="V1386" s="60"/>
      <c r="W1386" s="60"/>
    </row>
    <row r="1387">
      <c r="A1387" s="61">
        <v>5087.0</v>
      </c>
      <c r="B1387" s="61">
        <v>237.0</v>
      </c>
      <c r="C1387" s="61">
        <v>7.894443813883E12</v>
      </c>
      <c r="D1387" s="59" t="s">
        <v>89</v>
      </c>
      <c r="E1387" s="59" t="s">
        <v>230</v>
      </c>
      <c r="F1387" s="59" t="s">
        <v>63</v>
      </c>
      <c r="G1387" s="59" t="s">
        <v>103</v>
      </c>
      <c r="H1387" s="60"/>
      <c r="I1387" s="61">
        <v>60.0</v>
      </c>
      <c r="J1387" s="61">
        <v>0.0</v>
      </c>
      <c r="K1387" s="61">
        <v>3.0</v>
      </c>
      <c r="L1387" s="61">
        <v>0.0</v>
      </c>
      <c r="M1387" s="60"/>
      <c r="N1387" s="60"/>
      <c r="O1387" s="61">
        <v>0.0</v>
      </c>
      <c r="P1387" s="59" t="s">
        <v>91</v>
      </c>
      <c r="Q1387" s="62" t="s">
        <v>2943</v>
      </c>
      <c r="R1387" s="60"/>
      <c r="S1387" s="60"/>
      <c r="T1387" s="60"/>
      <c r="U1387" s="59" t="s">
        <v>2944</v>
      </c>
      <c r="V1387" s="60"/>
      <c r="W1387" s="60"/>
    </row>
    <row r="1388">
      <c r="A1388" s="61">
        <v>5091.0</v>
      </c>
      <c r="B1388" s="61">
        <v>1187.0</v>
      </c>
      <c r="C1388" s="61">
        <v>7.89444381389E12</v>
      </c>
      <c r="D1388" s="59" t="s">
        <v>89</v>
      </c>
      <c r="E1388" s="59" t="s">
        <v>211</v>
      </c>
      <c r="F1388" s="59" t="s">
        <v>63</v>
      </c>
      <c r="G1388" s="61">
        <v>37.0</v>
      </c>
      <c r="H1388" s="60"/>
      <c r="I1388" s="61">
        <v>50.0</v>
      </c>
      <c r="J1388" s="61">
        <v>0.0</v>
      </c>
      <c r="K1388" s="61">
        <v>1.0</v>
      </c>
      <c r="L1388" s="61">
        <v>0.0</v>
      </c>
      <c r="M1388" s="60"/>
      <c r="N1388" s="60"/>
      <c r="O1388" s="61">
        <v>0.0</v>
      </c>
      <c r="P1388" s="59" t="s">
        <v>91</v>
      </c>
      <c r="Q1388" s="62" t="s">
        <v>2945</v>
      </c>
      <c r="R1388" s="60"/>
      <c r="S1388" s="60"/>
      <c r="T1388" s="60"/>
      <c r="U1388" s="59" t="s">
        <v>2946</v>
      </c>
      <c r="V1388" s="60"/>
      <c r="W1388" s="60"/>
    </row>
    <row r="1389">
      <c r="A1389" s="61">
        <v>5093.0</v>
      </c>
      <c r="B1389" s="61">
        <v>289.0</v>
      </c>
      <c r="C1389" s="61">
        <v>7.894443813906E12</v>
      </c>
      <c r="D1389" s="59" t="s">
        <v>89</v>
      </c>
      <c r="E1389" s="59" t="s">
        <v>96</v>
      </c>
      <c r="F1389" s="59" t="s">
        <v>63</v>
      </c>
      <c r="G1389" s="59" t="s">
        <v>103</v>
      </c>
      <c r="H1389" s="60"/>
      <c r="I1389" s="61">
        <v>55.0</v>
      </c>
      <c r="J1389" s="61">
        <v>0.0</v>
      </c>
      <c r="K1389" s="61">
        <v>1.0</v>
      </c>
      <c r="L1389" s="61">
        <v>35.0</v>
      </c>
      <c r="M1389" s="60"/>
      <c r="N1389" s="60"/>
      <c r="O1389" s="61">
        <v>0.0</v>
      </c>
      <c r="P1389" s="59" t="s">
        <v>91</v>
      </c>
      <c r="Q1389" s="62" t="s">
        <v>2947</v>
      </c>
      <c r="R1389" s="60"/>
      <c r="S1389" s="60"/>
      <c r="T1389" s="60"/>
      <c r="U1389" s="59" t="s">
        <v>2948</v>
      </c>
      <c r="V1389" s="60"/>
      <c r="W1389" s="60"/>
    </row>
    <row r="1390">
      <c r="A1390" s="61">
        <v>5097.0</v>
      </c>
      <c r="B1390" s="61">
        <v>1345.0</v>
      </c>
      <c r="C1390" s="61">
        <v>7.894443813913E12</v>
      </c>
      <c r="D1390" s="59" t="s">
        <v>89</v>
      </c>
      <c r="E1390" s="59" t="s">
        <v>230</v>
      </c>
      <c r="F1390" s="59" t="s">
        <v>63</v>
      </c>
      <c r="G1390" s="61">
        <v>38.0</v>
      </c>
      <c r="H1390" s="60"/>
      <c r="I1390" s="61">
        <v>70.0</v>
      </c>
      <c r="J1390" s="61">
        <v>0.0</v>
      </c>
      <c r="K1390" s="61">
        <v>1.0</v>
      </c>
      <c r="L1390" s="61">
        <v>0.0</v>
      </c>
      <c r="M1390" s="60"/>
      <c r="N1390" s="60"/>
      <c r="O1390" s="61">
        <v>0.0</v>
      </c>
      <c r="P1390" s="59" t="s">
        <v>91</v>
      </c>
      <c r="Q1390" s="62" t="s">
        <v>2949</v>
      </c>
      <c r="R1390" s="60"/>
      <c r="S1390" s="60"/>
      <c r="T1390" s="60"/>
      <c r="U1390" s="59" t="s">
        <v>2950</v>
      </c>
      <c r="V1390" s="60"/>
      <c r="W1390" s="60"/>
    </row>
    <row r="1391">
      <c r="A1391" s="61">
        <v>5099.0</v>
      </c>
      <c r="B1391" s="61">
        <v>863.0</v>
      </c>
      <c r="C1391" s="61">
        <v>7.89444381392E12</v>
      </c>
      <c r="D1391" s="59" t="s">
        <v>89</v>
      </c>
      <c r="E1391" s="59" t="s">
        <v>189</v>
      </c>
      <c r="F1391" s="59" t="s">
        <v>63</v>
      </c>
      <c r="G1391" s="61">
        <v>38.0</v>
      </c>
      <c r="H1391" s="60"/>
      <c r="I1391" s="61">
        <v>90.0</v>
      </c>
      <c r="J1391" s="61">
        <v>0.0</v>
      </c>
      <c r="K1391" s="61">
        <v>1.0</v>
      </c>
      <c r="L1391" s="61">
        <v>0.0</v>
      </c>
      <c r="M1391" s="60"/>
      <c r="N1391" s="60"/>
      <c r="O1391" s="61">
        <v>0.0</v>
      </c>
      <c r="P1391" s="59" t="s">
        <v>91</v>
      </c>
      <c r="Q1391" s="62" t="s">
        <v>2951</v>
      </c>
      <c r="R1391" s="60"/>
      <c r="S1391" s="60"/>
      <c r="T1391" s="60"/>
      <c r="U1391" s="59" t="s">
        <v>2952</v>
      </c>
      <c r="V1391" s="60"/>
      <c r="W1391" s="60"/>
    </row>
    <row r="1392">
      <c r="A1392" s="61">
        <v>5101.0</v>
      </c>
      <c r="B1392" s="61">
        <v>851.0</v>
      </c>
      <c r="C1392" s="61">
        <v>7.894443813937E12</v>
      </c>
      <c r="D1392" s="59" t="s">
        <v>89</v>
      </c>
      <c r="E1392" s="59" t="s">
        <v>214</v>
      </c>
      <c r="F1392" s="59" t="s">
        <v>63</v>
      </c>
      <c r="G1392" s="61">
        <v>38.0</v>
      </c>
      <c r="H1392" s="60"/>
      <c r="I1392" s="61">
        <v>100.0</v>
      </c>
      <c r="J1392" s="61">
        <v>0.0</v>
      </c>
      <c r="K1392" s="61">
        <v>3.0</v>
      </c>
      <c r="L1392" s="61">
        <v>0.0</v>
      </c>
      <c r="M1392" s="60"/>
      <c r="N1392" s="60"/>
      <c r="O1392" s="61">
        <v>0.0</v>
      </c>
      <c r="P1392" s="59" t="s">
        <v>91</v>
      </c>
      <c r="Q1392" s="62" t="s">
        <v>2953</v>
      </c>
      <c r="R1392" s="60"/>
      <c r="S1392" s="60"/>
      <c r="T1392" s="60"/>
      <c r="U1392" s="59" t="s">
        <v>2954</v>
      </c>
      <c r="V1392" s="60"/>
      <c r="W1392" s="60"/>
    </row>
    <row r="1393">
      <c r="A1393" s="61">
        <v>5103.0</v>
      </c>
      <c r="B1393" s="61">
        <v>847.0</v>
      </c>
      <c r="C1393" s="61">
        <v>7.894443813944E12</v>
      </c>
      <c r="D1393" s="59" t="s">
        <v>89</v>
      </c>
      <c r="E1393" s="59" t="s">
        <v>99</v>
      </c>
      <c r="F1393" s="59" t="s">
        <v>63</v>
      </c>
      <c r="G1393" s="61">
        <v>41.0</v>
      </c>
      <c r="H1393" s="60"/>
      <c r="I1393" s="61">
        <v>80.0</v>
      </c>
      <c r="J1393" s="61">
        <v>0.0</v>
      </c>
      <c r="K1393" s="61">
        <v>4.0</v>
      </c>
      <c r="L1393" s="61">
        <v>0.0</v>
      </c>
      <c r="M1393" s="60"/>
      <c r="N1393" s="60"/>
      <c r="O1393" s="61">
        <v>0.0</v>
      </c>
      <c r="P1393" s="59" t="s">
        <v>2955</v>
      </c>
      <c r="Q1393" s="62" t="s">
        <v>2956</v>
      </c>
      <c r="R1393" s="60"/>
      <c r="S1393" s="60"/>
      <c r="T1393" s="60"/>
      <c r="U1393" s="59" t="s">
        <v>2957</v>
      </c>
      <c r="V1393" s="60"/>
      <c r="W1393" s="60"/>
    </row>
    <row r="1394">
      <c r="A1394" s="61">
        <v>5105.0</v>
      </c>
      <c r="B1394" s="61">
        <v>851.0</v>
      </c>
      <c r="C1394" s="61">
        <v>7.894443813951E12</v>
      </c>
      <c r="D1394" s="59" t="s">
        <v>89</v>
      </c>
      <c r="E1394" s="59" t="s">
        <v>106</v>
      </c>
      <c r="F1394" s="59" t="s">
        <v>63</v>
      </c>
      <c r="G1394" s="61">
        <v>41.0</v>
      </c>
      <c r="H1394" s="60"/>
      <c r="I1394" s="61">
        <v>100.0</v>
      </c>
      <c r="J1394" s="61">
        <v>0.0</v>
      </c>
      <c r="K1394" s="61">
        <v>1.0</v>
      </c>
      <c r="L1394" s="61">
        <v>0.0</v>
      </c>
      <c r="M1394" s="60"/>
      <c r="N1394" s="60"/>
      <c r="O1394" s="61">
        <v>0.0</v>
      </c>
      <c r="P1394" s="59" t="s">
        <v>91</v>
      </c>
      <c r="Q1394" s="62" t="s">
        <v>2958</v>
      </c>
      <c r="R1394" s="60"/>
      <c r="S1394" s="60"/>
      <c r="T1394" s="60"/>
      <c r="U1394" s="59" t="s">
        <v>2959</v>
      </c>
      <c r="V1394" s="60"/>
      <c r="W1394" s="60"/>
    </row>
    <row r="1395">
      <c r="A1395" s="61">
        <v>5107.0</v>
      </c>
      <c r="B1395" s="61">
        <v>1347.0</v>
      </c>
      <c r="C1395" s="61">
        <v>7.894443813968E12</v>
      </c>
      <c r="D1395" s="59" t="s">
        <v>89</v>
      </c>
      <c r="E1395" s="59" t="s">
        <v>99</v>
      </c>
      <c r="F1395" s="59" t="s">
        <v>63</v>
      </c>
      <c r="G1395" s="61">
        <v>37.0</v>
      </c>
      <c r="H1395" s="60"/>
      <c r="I1395" s="61">
        <v>55.0</v>
      </c>
      <c r="J1395" s="61">
        <v>0.0</v>
      </c>
      <c r="K1395" s="61">
        <v>1.0</v>
      </c>
      <c r="L1395" s="61">
        <v>0.0</v>
      </c>
      <c r="M1395" s="60"/>
      <c r="N1395" s="60"/>
      <c r="O1395" s="61">
        <v>0.0</v>
      </c>
      <c r="P1395" s="59" t="s">
        <v>91</v>
      </c>
      <c r="Q1395" s="62" t="s">
        <v>2960</v>
      </c>
      <c r="R1395" s="60"/>
      <c r="S1395" s="60"/>
      <c r="T1395" s="60"/>
      <c r="U1395" s="59" t="s">
        <v>2961</v>
      </c>
      <c r="V1395" s="60"/>
      <c r="W1395" s="60"/>
    </row>
    <row r="1396">
      <c r="A1396" s="61">
        <v>5111.0</v>
      </c>
      <c r="B1396" s="61">
        <v>957.0</v>
      </c>
      <c r="C1396" s="61">
        <v>7.894443813975E12</v>
      </c>
      <c r="D1396" s="59" t="s">
        <v>89</v>
      </c>
      <c r="E1396" s="59" t="s">
        <v>435</v>
      </c>
      <c r="F1396" s="59" t="s">
        <v>63</v>
      </c>
      <c r="G1396" s="61">
        <v>37.0</v>
      </c>
      <c r="H1396" s="60"/>
      <c r="I1396" s="61">
        <v>50.0</v>
      </c>
      <c r="J1396" s="61">
        <v>0.0</v>
      </c>
      <c r="K1396" s="61">
        <v>1.0</v>
      </c>
      <c r="L1396" s="61">
        <v>0.0</v>
      </c>
      <c r="M1396" s="60"/>
      <c r="N1396" s="60"/>
      <c r="O1396" s="61">
        <v>0.0</v>
      </c>
      <c r="P1396" s="59" t="s">
        <v>91</v>
      </c>
      <c r="Q1396" s="62" t="s">
        <v>2962</v>
      </c>
      <c r="R1396" s="60"/>
      <c r="S1396" s="60"/>
      <c r="T1396" s="60"/>
      <c r="U1396" s="59" t="s">
        <v>2963</v>
      </c>
      <c r="V1396" s="60"/>
      <c r="W1396" s="60"/>
    </row>
    <row r="1397">
      <c r="A1397" s="61">
        <v>8595.0</v>
      </c>
      <c r="B1397" s="61">
        <v>693.0</v>
      </c>
      <c r="C1397" s="64">
        <v>7.8944438302E12</v>
      </c>
      <c r="D1397" s="59" t="s">
        <v>89</v>
      </c>
      <c r="E1397" s="59" t="s">
        <v>110</v>
      </c>
      <c r="F1397" s="59" t="s">
        <v>63</v>
      </c>
      <c r="G1397" s="61">
        <v>41.0</v>
      </c>
      <c r="H1397" s="64">
        <v>500.0</v>
      </c>
      <c r="I1397" s="61">
        <v>65.0</v>
      </c>
      <c r="J1397" s="61">
        <v>0.0</v>
      </c>
      <c r="K1397" s="61">
        <v>1.0</v>
      </c>
      <c r="L1397" s="61">
        <v>0.0</v>
      </c>
      <c r="M1397" s="60"/>
      <c r="N1397" s="60"/>
      <c r="O1397" s="61">
        <v>0.0</v>
      </c>
      <c r="P1397" s="59" t="s">
        <v>2469</v>
      </c>
      <c r="Q1397" s="62" t="s">
        <v>2964</v>
      </c>
      <c r="R1397" s="64">
        <v>25.0</v>
      </c>
      <c r="S1397" s="64">
        <v>15.0</v>
      </c>
      <c r="T1397" s="64">
        <v>10.0</v>
      </c>
      <c r="U1397" s="59" t="s">
        <v>2965</v>
      </c>
      <c r="V1397" s="60"/>
      <c r="W1397" s="60"/>
    </row>
    <row r="1398">
      <c r="A1398" s="61">
        <v>5119.0</v>
      </c>
      <c r="B1398" s="61">
        <v>1349.0</v>
      </c>
      <c r="C1398" s="61">
        <v>7.894443813999E12</v>
      </c>
      <c r="D1398" s="59" t="s">
        <v>89</v>
      </c>
      <c r="E1398" s="59" t="s">
        <v>139</v>
      </c>
      <c r="F1398" s="59" t="s">
        <v>63</v>
      </c>
      <c r="G1398" s="61">
        <v>36.0</v>
      </c>
      <c r="H1398" s="60"/>
      <c r="I1398" s="61">
        <v>50.0</v>
      </c>
      <c r="J1398" s="61">
        <v>0.0</v>
      </c>
      <c r="K1398" s="61">
        <v>1.0</v>
      </c>
      <c r="L1398" s="61">
        <v>0.0</v>
      </c>
      <c r="M1398" s="60"/>
      <c r="N1398" s="60"/>
      <c r="O1398" s="61">
        <v>0.0</v>
      </c>
      <c r="P1398" s="59" t="s">
        <v>91</v>
      </c>
      <c r="Q1398" s="62" t="s">
        <v>2966</v>
      </c>
      <c r="R1398" s="60"/>
      <c r="S1398" s="60"/>
      <c r="T1398" s="60"/>
      <c r="U1398" s="59" t="s">
        <v>2967</v>
      </c>
      <c r="V1398" s="60"/>
      <c r="W1398" s="60"/>
    </row>
    <row r="1399">
      <c r="A1399" s="61">
        <v>5121.0</v>
      </c>
      <c r="B1399" s="61">
        <v>1351.0</v>
      </c>
      <c r="C1399" s="61">
        <v>7.894443814002E12</v>
      </c>
      <c r="D1399" s="59" t="s">
        <v>89</v>
      </c>
      <c r="E1399" s="59" t="s">
        <v>96</v>
      </c>
      <c r="F1399" s="59" t="s">
        <v>63</v>
      </c>
      <c r="G1399" s="61">
        <v>36.0</v>
      </c>
      <c r="H1399" s="60"/>
      <c r="I1399" s="61">
        <v>60.0</v>
      </c>
      <c r="J1399" s="61">
        <v>0.0</v>
      </c>
      <c r="K1399" s="61">
        <v>1.0</v>
      </c>
      <c r="L1399" s="61">
        <v>0.0</v>
      </c>
      <c r="M1399" s="60"/>
      <c r="N1399" s="60"/>
      <c r="O1399" s="61">
        <v>0.0</v>
      </c>
      <c r="P1399" s="59" t="s">
        <v>91</v>
      </c>
      <c r="Q1399" s="62" t="s">
        <v>2968</v>
      </c>
      <c r="R1399" s="60"/>
      <c r="S1399" s="60"/>
      <c r="T1399" s="60"/>
      <c r="U1399" s="59" t="s">
        <v>2969</v>
      </c>
      <c r="V1399" s="60"/>
      <c r="W1399" s="60"/>
    </row>
    <row r="1400">
      <c r="A1400" s="61">
        <v>5123.0</v>
      </c>
      <c r="B1400" s="61">
        <v>389.0</v>
      </c>
      <c r="C1400" s="61">
        <v>7.894443814019E12</v>
      </c>
      <c r="D1400" s="59" t="s">
        <v>89</v>
      </c>
      <c r="E1400" s="59" t="s">
        <v>117</v>
      </c>
      <c r="F1400" s="59" t="s">
        <v>63</v>
      </c>
      <c r="G1400" s="61">
        <v>22.0</v>
      </c>
      <c r="H1400" s="59"/>
      <c r="I1400" s="61">
        <v>80.0</v>
      </c>
      <c r="J1400" s="61">
        <v>0.0</v>
      </c>
      <c r="K1400" s="61">
        <v>4.0</v>
      </c>
      <c r="L1400" s="61">
        <v>0.0</v>
      </c>
      <c r="M1400" s="60"/>
      <c r="N1400" s="60"/>
      <c r="O1400" s="61">
        <v>0.0</v>
      </c>
      <c r="P1400" s="59" t="s">
        <v>296</v>
      </c>
      <c r="Q1400" s="62" t="s">
        <v>2970</v>
      </c>
      <c r="R1400" s="59"/>
      <c r="S1400" s="59"/>
      <c r="T1400" s="59"/>
      <c r="U1400" s="59" t="s">
        <v>2971</v>
      </c>
      <c r="V1400" s="60"/>
      <c r="W1400" s="60"/>
    </row>
    <row r="1401">
      <c r="A1401" s="61">
        <v>5125.0</v>
      </c>
      <c r="B1401" s="61">
        <v>283.0</v>
      </c>
      <c r="C1401" s="61">
        <v>7.894443814026E12</v>
      </c>
      <c r="D1401" s="59" t="s">
        <v>89</v>
      </c>
      <c r="E1401" s="59" t="s">
        <v>166</v>
      </c>
      <c r="F1401" s="59" t="s">
        <v>63</v>
      </c>
      <c r="G1401" s="61">
        <v>22.0</v>
      </c>
      <c r="H1401" s="60"/>
      <c r="I1401" s="61">
        <v>55.0</v>
      </c>
      <c r="J1401" s="61">
        <v>0.0</v>
      </c>
      <c r="K1401" s="61">
        <v>1.0</v>
      </c>
      <c r="L1401" s="61">
        <v>34.99</v>
      </c>
      <c r="M1401" s="60"/>
      <c r="N1401" s="60"/>
      <c r="O1401" s="61">
        <v>0.0</v>
      </c>
      <c r="P1401" s="59" t="s">
        <v>91</v>
      </c>
      <c r="Q1401" s="62" t="s">
        <v>2972</v>
      </c>
      <c r="R1401" s="60"/>
      <c r="S1401" s="60"/>
      <c r="T1401" s="60"/>
      <c r="U1401" s="59" t="s">
        <v>2973</v>
      </c>
      <c r="V1401" s="60"/>
      <c r="W1401" s="60"/>
    </row>
    <row r="1402">
      <c r="A1402" s="61">
        <v>5127.0</v>
      </c>
      <c r="B1402" s="61">
        <v>411.0</v>
      </c>
      <c r="C1402" s="61">
        <v>7.894443814033E12</v>
      </c>
      <c r="D1402" s="59" t="s">
        <v>89</v>
      </c>
      <c r="E1402" s="59" t="s">
        <v>106</v>
      </c>
      <c r="F1402" s="59" t="s">
        <v>63</v>
      </c>
      <c r="G1402" s="61">
        <v>22.0</v>
      </c>
      <c r="H1402" s="60"/>
      <c r="I1402" s="61">
        <v>50.0</v>
      </c>
      <c r="J1402" s="61">
        <v>0.0</v>
      </c>
      <c r="K1402" s="61">
        <v>0.0</v>
      </c>
      <c r="L1402" s="61">
        <v>37.99</v>
      </c>
      <c r="M1402" s="60"/>
      <c r="N1402" s="60"/>
      <c r="O1402" s="61">
        <v>0.0</v>
      </c>
      <c r="P1402" s="59" t="s">
        <v>91</v>
      </c>
      <c r="Q1402" s="62" t="s">
        <v>2974</v>
      </c>
      <c r="R1402" s="60"/>
      <c r="S1402" s="60"/>
      <c r="T1402" s="60"/>
      <c r="U1402" s="59" t="s">
        <v>2975</v>
      </c>
      <c r="V1402" s="60"/>
      <c r="W1402" s="60"/>
    </row>
    <row r="1403">
      <c r="A1403" s="61">
        <v>5129.0</v>
      </c>
      <c r="B1403" s="61">
        <v>181.0</v>
      </c>
      <c r="C1403" s="61">
        <v>7.89444381404E12</v>
      </c>
      <c r="D1403" s="59" t="s">
        <v>89</v>
      </c>
      <c r="E1403" s="59" t="s">
        <v>110</v>
      </c>
      <c r="F1403" s="59" t="s">
        <v>63</v>
      </c>
      <c r="G1403" s="61">
        <v>22.0</v>
      </c>
      <c r="H1403" s="60"/>
      <c r="I1403" s="61">
        <v>60.0</v>
      </c>
      <c r="J1403" s="61">
        <v>0.0</v>
      </c>
      <c r="K1403" s="61">
        <v>2.0</v>
      </c>
      <c r="L1403" s="61">
        <v>0.0</v>
      </c>
      <c r="M1403" s="60"/>
      <c r="N1403" s="60"/>
      <c r="O1403" s="61">
        <v>0.0</v>
      </c>
      <c r="P1403" s="59" t="s">
        <v>91</v>
      </c>
      <c r="Q1403" s="62" t="s">
        <v>2976</v>
      </c>
      <c r="R1403" s="60"/>
      <c r="S1403" s="60"/>
      <c r="T1403" s="60"/>
      <c r="U1403" s="59" t="s">
        <v>2977</v>
      </c>
      <c r="V1403" s="60"/>
      <c r="W1403" s="60"/>
    </row>
    <row r="1404">
      <c r="A1404" s="61">
        <v>5131.0</v>
      </c>
      <c r="B1404" s="61">
        <v>389.0</v>
      </c>
      <c r="C1404" s="61">
        <v>7.894443814057E12</v>
      </c>
      <c r="D1404" s="59" t="s">
        <v>89</v>
      </c>
      <c r="E1404" s="59" t="s">
        <v>106</v>
      </c>
      <c r="F1404" s="59" t="s">
        <v>63</v>
      </c>
      <c r="G1404" s="61">
        <v>30.0</v>
      </c>
      <c r="H1404" s="64">
        <v>100.0</v>
      </c>
      <c r="I1404" s="61">
        <v>100.0</v>
      </c>
      <c r="J1404" s="61">
        <v>-2.0</v>
      </c>
      <c r="K1404" s="61">
        <v>12.0</v>
      </c>
      <c r="L1404" s="61">
        <v>0.0</v>
      </c>
      <c r="M1404" s="60"/>
      <c r="N1404" s="60"/>
      <c r="O1404" s="61">
        <v>0.0</v>
      </c>
      <c r="P1404" s="59" t="s">
        <v>91</v>
      </c>
      <c r="Q1404" s="62" t="s">
        <v>2978</v>
      </c>
      <c r="R1404" s="64">
        <v>25.0</v>
      </c>
      <c r="S1404" s="64">
        <v>15.0</v>
      </c>
      <c r="T1404" s="64">
        <v>10.0</v>
      </c>
      <c r="U1404" s="59" t="s">
        <v>2979</v>
      </c>
      <c r="V1404" s="60"/>
      <c r="W1404" s="60"/>
    </row>
    <row r="1405">
      <c r="A1405" s="61">
        <v>5133.0</v>
      </c>
      <c r="B1405" s="61">
        <v>389.0</v>
      </c>
      <c r="C1405" s="61">
        <v>7.894443814064E12</v>
      </c>
      <c r="D1405" s="59" t="s">
        <v>89</v>
      </c>
      <c r="E1405" s="59" t="s">
        <v>90</v>
      </c>
      <c r="F1405" s="59" t="s">
        <v>63</v>
      </c>
      <c r="G1405" s="61">
        <v>32.0</v>
      </c>
      <c r="H1405" s="60"/>
      <c r="I1405" s="61">
        <v>80.0</v>
      </c>
      <c r="J1405" s="61">
        <v>1.0</v>
      </c>
      <c r="K1405" s="61">
        <v>6.0</v>
      </c>
      <c r="L1405" s="61">
        <v>0.0</v>
      </c>
      <c r="M1405" s="60"/>
      <c r="N1405" s="60"/>
      <c r="O1405" s="61">
        <v>0.0</v>
      </c>
      <c r="P1405" s="59" t="s">
        <v>265</v>
      </c>
      <c r="Q1405" s="62" t="s">
        <v>2980</v>
      </c>
      <c r="R1405" s="60"/>
      <c r="S1405" s="60"/>
      <c r="T1405" s="60"/>
      <c r="U1405" s="59" t="s">
        <v>2981</v>
      </c>
      <c r="V1405" s="60"/>
      <c r="W1405" s="60"/>
    </row>
    <row r="1406">
      <c r="A1406" s="61">
        <v>5135.0</v>
      </c>
      <c r="B1406" s="61">
        <v>179.0</v>
      </c>
      <c r="C1406" s="61">
        <v>7.894443814071E12</v>
      </c>
      <c r="D1406" s="59" t="s">
        <v>89</v>
      </c>
      <c r="E1406" s="59" t="s">
        <v>90</v>
      </c>
      <c r="F1406" s="59" t="s">
        <v>63</v>
      </c>
      <c r="G1406" s="61">
        <v>19.0</v>
      </c>
      <c r="H1406" s="60"/>
      <c r="I1406" s="61">
        <v>35.0</v>
      </c>
      <c r="J1406" s="61">
        <v>0.0</v>
      </c>
      <c r="K1406" s="61">
        <v>0.0</v>
      </c>
      <c r="L1406" s="61">
        <v>0.0</v>
      </c>
      <c r="M1406" s="60"/>
      <c r="N1406" s="60"/>
      <c r="O1406" s="61">
        <v>0.0</v>
      </c>
      <c r="P1406" s="59" t="s">
        <v>91</v>
      </c>
      <c r="Q1406" s="62" t="s">
        <v>2982</v>
      </c>
      <c r="R1406" s="60"/>
      <c r="S1406" s="60"/>
      <c r="T1406" s="60"/>
      <c r="U1406" s="59" t="s">
        <v>2983</v>
      </c>
      <c r="V1406" s="60"/>
      <c r="W1406" s="60"/>
    </row>
    <row r="1407">
      <c r="A1407" s="61">
        <v>5139.0</v>
      </c>
      <c r="B1407" s="61">
        <v>265.0</v>
      </c>
      <c r="C1407" s="61">
        <v>7.894443814088E12</v>
      </c>
      <c r="D1407" s="59" t="s">
        <v>89</v>
      </c>
      <c r="E1407" s="59" t="s">
        <v>96</v>
      </c>
      <c r="F1407" s="59" t="s">
        <v>63</v>
      </c>
      <c r="G1407" s="61">
        <v>25.0</v>
      </c>
      <c r="H1407" s="59"/>
      <c r="I1407" s="61">
        <v>55.0</v>
      </c>
      <c r="J1407" s="61">
        <v>0.0</v>
      </c>
      <c r="K1407" s="61">
        <v>1.0</v>
      </c>
      <c r="L1407" s="61">
        <v>36.8</v>
      </c>
      <c r="M1407" s="60"/>
      <c r="N1407" s="60"/>
      <c r="O1407" s="61">
        <v>0.0</v>
      </c>
      <c r="P1407" s="59" t="s">
        <v>91</v>
      </c>
      <c r="Q1407" s="62" t="s">
        <v>2984</v>
      </c>
      <c r="R1407" s="59"/>
      <c r="S1407" s="59"/>
      <c r="T1407" s="59"/>
      <c r="U1407" s="59" t="s">
        <v>2985</v>
      </c>
      <c r="V1407" s="60"/>
      <c r="W1407" s="60"/>
    </row>
    <row r="1408">
      <c r="A1408" s="61">
        <v>5141.0</v>
      </c>
      <c r="B1408" s="61">
        <v>517.0</v>
      </c>
      <c r="C1408" s="61">
        <v>7.894443814095E12</v>
      </c>
      <c r="D1408" s="59" t="s">
        <v>89</v>
      </c>
      <c r="E1408" s="59" t="s">
        <v>90</v>
      </c>
      <c r="F1408" s="59" t="s">
        <v>63</v>
      </c>
      <c r="G1408" s="61">
        <v>25.0</v>
      </c>
      <c r="H1408" s="60"/>
      <c r="I1408" s="61">
        <v>45.0</v>
      </c>
      <c r="J1408" s="61">
        <v>0.0</v>
      </c>
      <c r="K1408" s="61">
        <v>1.0</v>
      </c>
      <c r="L1408" s="61">
        <v>0.0</v>
      </c>
      <c r="M1408" s="60"/>
      <c r="N1408" s="60"/>
      <c r="O1408" s="61">
        <v>0.0</v>
      </c>
      <c r="P1408" s="59" t="s">
        <v>91</v>
      </c>
      <c r="Q1408" s="62" t="s">
        <v>2986</v>
      </c>
      <c r="R1408" s="60"/>
      <c r="S1408" s="60"/>
      <c r="T1408" s="60"/>
      <c r="U1408" s="59" t="s">
        <v>2987</v>
      </c>
      <c r="V1408" s="60"/>
      <c r="W1408" s="60"/>
    </row>
    <row r="1409">
      <c r="A1409" s="61">
        <v>5143.0</v>
      </c>
      <c r="B1409" s="61">
        <v>389.0</v>
      </c>
      <c r="C1409" s="61">
        <v>7.894443814101E12</v>
      </c>
      <c r="D1409" s="59" t="s">
        <v>89</v>
      </c>
      <c r="E1409" s="59" t="s">
        <v>90</v>
      </c>
      <c r="F1409" s="59" t="s">
        <v>63</v>
      </c>
      <c r="G1409" s="61">
        <v>28.0</v>
      </c>
      <c r="H1409" s="60"/>
      <c r="I1409" s="61">
        <v>100.0</v>
      </c>
      <c r="J1409" s="61">
        <v>0.0</v>
      </c>
      <c r="K1409" s="61">
        <v>1.0</v>
      </c>
      <c r="L1409" s="61">
        <v>0.0</v>
      </c>
      <c r="M1409" s="60"/>
      <c r="N1409" s="60"/>
      <c r="O1409" s="61">
        <v>0.0</v>
      </c>
      <c r="P1409" s="59" t="s">
        <v>91</v>
      </c>
      <c r="Q1409" s="62" t="s">
        <v>2988</v>
      </c>
      <c r="R1409" s="60"/>
      <c r="S1409" s="60"/>
      <c r="T1409" s="60"/>
      <c r="U1409" s="59" t="s">
        <v>2989</v>
      </c>
      <c r="V1409" s="60"/>
      <c r="W1409" s="60"/>
    </row>
    <row r="1410">
      <c r="A1410" s="61">
        <v>5145.0</v>
      </c>
      <c r="B1410" s="61">
        <v>313.0</v>
      </c>
      <c r="C1410" s="61">
        <v>7.894443814118E12</v>
      </c>
      <c r="D1410" s="59" t="s">
        <v>89</v>
      </c>
      <c r="E1410" s="59" t="s">
        <v>214</v>
      </c>
      <c r="F1410" s="59" t="s">
        <v>63</v>
      </c>
      <c r="G1410" s="61">
        <v>28.0</v>
      </c>
      <c r="H1410" s="60"/>
      <c r="I1410" s="61">
        <v>40.0</v>
      </c>
      <c r="J1410" s="61">
        <v>0.0</v>
      </c>
      <c r="K1410" s="61">
        <v>1.0</v>
      </c>
      <c r="L1410" s="61">
        <v>0.0</v>
      </c>
      <c r="M1410" s="60"/>
      <c r="N1410" s="60"/>
      <c r="O1410" s="61">
        <v>0.0</v>
      </c>
      <c r="P1410" s="59" t="s">
        <v>91</v>
      </c>
      <c r="Q1410" s="62" t="s">
        <v>2990</v>
      </c>
      <c r="R1410" s="60"/>
      <c r="S1410" s="60"/>
      <c r="T1410" s="60"/>
      <c r="U1410" s="59" t="s">
        <v>2991</v>
      </c>
      <c r="V1410" s="60"/>
      <c r="W1410" s="60"/>
    </row>
    <row r="1411">
      <c r="A1411" s="61">
        <v>5147.0</v>
      </c>
      <c r="B1411" s="61">
        <v>473.0</v>
      </c>
      <c r="C1411" s="61">
        <v>7.894443814125E12</v>
      </c>
      <c r="D1411" s="59" t="s">
        <v>89</v>
      </c>
      <c r="E1411" s="59" t="s">
        <v>127</v>
      </c>
      <c r="F1411" s="59" t="s">
        <v>63</v>
      </c>
      <c r="G1411" s="61">
        <v>28.0</v>
      </c>
      <c r="H1411" s="60"/>
      <c r="I1411" s="61">
        <v>80.0</v>
      </c>
      <c r="J1411" s="61">
        <v>0.0</v>
      </c>
      <c r="K1411" s="61">
        <v>1.0</v>
      </c>
      <c r="L1411" s="61">
        <v>0.0</v>
      </c>
      <c r="M1411" s="60"/>
      <c r="N1411" s="60"/>
      <c r="O1411" s="61">
        <v>0.0</v>
      </c>
      <c r="P1411" s="59" t="s">
        <v>571</v>
      </c>
      <c r="Q1411" s="62" t="s">
        <v>2992</v>
      </c>
      <c r="R1411" s="60"/>
      <c r="S1411" s="60"/>
      <c r="T1411" s="60"/>
      <c r="U1411" s="59" t="s">
        <v>2993</v>
      </c>
      <c r="V1411" s="60"/>
      <c r="W1411" s="60"/>
    </row>
    <row r="1412">
      <c r="A1412" s="61">
        <v>5149.0</v>
      </c>
      <c r="B1412" s="61">
        <v>171.0</v>
      </c>
      <c r="C1412" s="61">
        <v>7.894443814132E12</v>
      </c>
      <c r="D1412" s="59" t="s">
        <v>89</v>
      </c>
      <c r="E1412" s="59" t="s">
        <v>110</v>
      </c>
      <c r="F1412" s="59" t="s">
        <v>63</v>
      </c>
      <c r="G1412" s="61">
        <v>28.0</v>
      </c>
      <c r="H1412" s="60"/>
      <c r="I1412" s="61">
        <v>80.0</v>
      </c>
      <c r="J1412" s="61">
        <v>0.0</v>
      </c>
      <c r="K1412" s="61">
        <v>1.0</v>
      </c>
      <c r="L1412" s="61">
        <v>0.0</v>
      </c>
      <c r="M1412" s="60"/>
      <c r="N1412" s="60"/>
      <c r="O1412" s="61">
        <v>0.0</v>
      </c>
      <c r="P1412" s="59" t="s">
        <v>91</v>
      </c>
      <c r="Q1412" s="62" t="s">
        <v>2994</v>
      </c>
      <c r="R1412" s="60"/>
      <c r="S1412" s="60"/>
      <c r="T1412" s="60"/>
      <c r="U1412" s="59" t="s">
        <v>2995</v>
      </c>
      <c r="V1412" s="60"/>
      <c r="W1412" s="60"/>
    </row>
    <row r="1413">
      <c r="A1413" s="61">
        <v>5151.0</v>
      </c>
      <c r="B1413" s="61">
        <v>389.0</v>
      </c>
      <c r="C1413" s="61">
        <v>7.894443814149E12</v>
      </c>
      <c r="D1413" s="59" t="s">
        <v>89</v>
      </c>
      <c r="E1413" s="59" t="s">
        <v>117</v>
      </c>
      <c r="F1413" s="59" t="s">
        <v>63</v>
      </c>
      <c r="G1413" s="61">
        <v>28.0</v>
      </c>
      <c r="H1413" s="60"/>
      <c r="I1413" s="61">
        <v>100.0</v>
      </c>
      <c r="J1413" s="61">
        <v>0.0</v>
      </c>
      <c r="K1413" s="61">
        <v>1.0</v>
      </c>
      <c r="L1413" s="61">
        <v>0.0</v>
      </c>
      <c r="M1413" s="60"/>
      <c r="N1413" s="60"/>
      <c r="O1413" s="61">
        <v>0.0</v>
      </c>
      <c r="P1413" s="59" t="s">
        <v>91</v>
      </c>
      <c r="Q1413" s="62" t="s">
        <v>2996</v>
      </c>
      <c r="R1413" s="60"/>
      <c r="S1413" s="60"/>
      <c r="T1413" s="60"/>
      <c r="U1413" s="59" t="s">
        <v>2997</v>
      </c>
      <c r="V1413" s="60"/>
      <c r="W1413" s="60"/>
    </row>
    <row r="1414">
      <c r="A1414" s="61">
        <v>5153.0</v>
      </c>
      <c r="B1414" s="61">
        <v>237.0</v>
      </c>
      <c r="C1414" s="61">
        <v>7.894443814156E12</v>
      </c>
      <c r="D1414" s="59" t="s">
        <v>89</v>
      </c>
      <c r="E1414" s="59" t="s">
        <v>127</v>
      </c>
      <c r="F1414" s="59" t="s">
        <v>63</v>
      </c>
      <c r="G1414" s="61">
        <v>28.0</v>
      </c>
      <c r="H1414" s="60"/>
      <c r="I1414" s="61">
        <v>58.0</v>
      </c>
      <c r="J1414" s="61">
        <v>0.0</v>
      </c>
      <c r="K1414" s="61">
        <v>1.0</v>
      </c>
      <c r="L1414" s="61">
        <v>0.0</v>
      </c>
      <c r="M1414" s="60"/>
      <c r="N1414" s="60"/>
      <c r="O1414" s="61">
        <v>0.0</v>
      </c>
      <c r="P1414" s="59" t="s">
        <v>91</v>
      </c>
      <c r="Q1414" s="62" t="s">
        <v>2998</v>
      </c>
      <c r="R1414" s="60"/>
      <c r="S1414" s="60"/>
      <c r="T1414" s="60"/>
      <c r="U1414" s="59" t="s">
        <v>2999</v>
      </c>
      <c r="V1414" s="60"/>
      <c r="W1414" s="60"/>
    </row>
    <row r="1415">
      <c r="A1415" s="61">
        <v>5155.0</v>
      </c>
      <c r="B1415" s="61">
        <v>1127.0</v>
      </c>
      <c r="C1415" s="61">
        <v>7.894443814163E12</v>
      </c>
      <c r="D1415" s="59" t="s">
        <v>89</v>
      </c>
      <c r="E1415" s="59" t="s">
        <v>189</v>
      </c>
      <c r="F1415" s="59" t="s">
        <v>63</v>
      </c>
      <c r="G1415" s="59" t="s">
        <v>147</v>
      </c>
      <c r="H1415" s="60"/>
      <c r="I1415" s="61">
        <v>80.0</v>
      </c>
      <c r="J1415" s="61">
        <v>0.0</v>
      </c>
      <c r="K1415" s="61">
        <v>4.0</v>
      </c>
      <c r="L1415" s="61">
        <v>0.0</v>
      </c>
      <c r="M1415" s="60"/>
      <c r="N1415" s="60"/>
      <c r="O1415" s="61">
        <v>0.0</v>
      </c>
      <c r="P1415" s="59" t="s">
        <v>1332</v>
      </c>
      <c r="Q1415" s="62" t="s">
        <v>3000</v>
      </c>
      <c r="R1415" s="60"/>
      <c r="S1415" s="60"/>
      <c r="T1415" s="60"/>
      <c r="U1415" s="59" t="s">
        <v>3001</v>
      </c>
      <c r="V1415" s="60"/>
      <c r="W1415" s="60"/>
    </row>
    <row r="1416">
      <c r="A1416" s="61">
        <v>5157.0</v>
      </c>
      <c r="B1416" s="61">
        <v>1127.0</v>
      </c>
      <c r="C1416" s="61">
        <v>7.89444381417E12</v>
      </c>
      <c r="D1416" s="59" t="s">
        <v>89</v>
      </c>
      <c r="E1416" s="59" t="s">
        <v>90</v>
      </c>
      <c r="F1416" s="59" t="s">
        <v>63</v>
      </c>
      <c r="G1416" s="59" t="s">
        <v>147</v>
      </c>
      <c r="H1416" s="60"/>
      <c r="I1416" s="61">
        <v>50.0</v>
      </c>
      <c r="J1416" s="61">
        <v>-2.0</v>
      </c>
      <c r="K1416" s="61">
        <v>15.0</v>
      </c>
      <c r="L1416" s="61">
        <v>0.0</v>
      </c>
      <c r="M1416" s="60"/>
      <c r="N1416" s="60"/>
      <c r="O1416" s="61">
        <v>0.0</v>
      </c>
      <c r="P1416" s="59" t="s">
        <v>1332</v>
      </c>
      <c r="Q1416" s="62" t="s">
        <v>3002</v>
      </c>
      <c r="R1416" s="60"/>
      <c r="S1416" s="60"/>
      <c r="T1416" s="60"/>
      <c r="U1416" s="59" t="s">
        <v>3003</v>
      </c>
      <c r="V1416" s="60"/>
      <c r="W1416" s="60"/>
    </row>
    <row r="1417">
      <c r="A1417" s="61">
        <v>5159.0</v>
      </c>
      <c r="B1417" s="61">
        <v>389.0</v>
      </c>
      <c r="C1417" s="61">
        <v>7.894443814187E12</v>
      </c>
      <c r="D1417" s="59" t="s">
        <v>89</v>
      </c>
      <c r="E1417" s="59" t="s">
        <v>106</v>
      </c>
      <c r="F1417" s="59" t="s">
        <v>63</v>
      </c>
      <c r="G1417" s="61">
        <v>33.0</v>
      </c>
      <c r="H1417" s="60"/>
      <c r="I1417" s="61">
        <v>80.0</v>
      </c>
      <c r="J1417" s="61">
        <v>0.0</v>
      </c>
      <c r="K1417" s="61">
        <v>2.0</v>
      </c>
      <c r="L1417" s="61">
        <v>0.0</v>
      </c>
      <c r="M1417" s="60"/>
      <c r="N1417" s="60"/>
      <c r="O1417" s="61">
        <v>0.0</v>
      </c>
      <c r="P1417" s="59" t="s">
        <v>91</v>
      </c>
      <c r="Q1417" s="62" t="s">
        <v>3004</v>
      </c>
      <c r="R1417" s="60"/>
      <c r="S1417" s="60"/>
      <c r="T1417" s="60"/>
      <c r="U1417" s="59" t="s">
        <v>3005</v>
      </c>
      <c r="V1417" s="60"/>
      <c r="W1417" s="60"/>
    </row>
    <row r="1418">
      <c r="A1418" s="61">
        <v>5161.0</v>
      </c>
      <c r="B1418" s="61">
        <v>131.0</v>
      </c>
      <c r="C1418" s="61">
        <v>7.894443814194E12</v>
      </c>
      <c r="D1418" s="59" t="s">
        <v>89</v>
      </c>
      <c r="E1418" s="59" t="s">
        <v>189</v>
      </c>
      <c r="F1418" s="59" t="s">
        <v>63</v>
      </c>
      <c r="G1418" s="59" t="s">
        <v>120</v>
      </c>
      <c r="H1418" s="60"/>
      <c r="I1418" s="61">
        <v>45.0</v>
      </c>
      <c r="J1418" s="61">
        <v>0.0</v>
      </c>
      <c r="K1418" s="61">
        <v>1.0</v>
      </c>
      <c r="L1418" s="61">
        <v>0.0</v>
      </c>
      <c r="M1418" s="60"/>
      <c r="N1418" s="60"/>
      <c r="O1418" s="61">
        <v>0.0</v>
      </c>
      <c r="P1418" s="59" t="s">
        <v>91</v>
      </c>
      <c r="Q1418" s="62" t="s">
        <v>3006</v>
      </c>
      <c r="R1418" s="60"/>
      <c r="S1418" s="60"/>
      <c r="T1418" s="60"/>
      <c r="U1418" s="59" t="s">
        <v>3007</v>
      </c>
      <c r="V1418" s="60"/>
      <c r="W1418" s="60"/>
    </row>
    <row r="1419">
      <c r="A1419" s="61">
        <v>5163.0</v>
      </c>
      <c r="B1419" s="61">
        <v>389.0</v>
      </c>
      <c r="C1419" s="61">
        <v>7.8944438142E12</v>
      </c>
      <c r="D1419" s="59" t="s">
        <v>89</v>
      </c>
      <c r="E1419" s="59" t="s">
        <v>90</v>
      </c>
      <c r="F1419" s="59" t="s">
        <v>63</v>
      </c>
      <c r="G1419" s="59" t="s">
        <v>120</v>
      </c>
      <c r="H1419" s="60"/>
      <c r="I1419" s="61">
        <v>100.0</v>
      </c>
      <c r="J1419" s="61">
        <v>0.0</v>
      </c>
      <c r="K1419" s="61">
        <v>4.0</v>
      </c>
      <c r="L1419" s="61">
        <v>50.0</v>
      </c>
      <c r="M1419" s="60"/>
      <c r="N1419" s="60"/>
      <c r="O1419" s="61">
        <v>0.0</v>
      </c>
      <c r="P1419" s="59" t="s">
        <v>2738</v>
      </c>
      <c r="Q1419" s="62" t="s">
        <v>3008</v>
      </c>
      <c r="R1419" s="60"/>
      <c r="S1419" s="60"/>
      <c r="T1419" s="60"/>
      <c r="U1419" s="59" t="s">
        <v>3009</v>
      </c>
      <c r="V1419" s="60"/>
      <c r="W1419" s="60"/>
    </row>
    <row r="1420">
      <c r="A1420" s="61">
        <v>5165.0</v>
      </c>
      <c r="B1420" s="61">
        <v>56.0</v>
      </c>
      <c r="C1420" s="61">
        <v>7.894443814217E12</v>
      </c>
      <c r="D1420" s="59" t="s">
        <v>89</v>
      </c>
      <c r="E1420" s="59" t="s">
        <v>110</v>
      </c>
      <c r="F1420" s="59" t="s">
        <v>63</v>
      </c>
      <c r="G1420" s="61">
        <v>22.0</v>
      </c>
      <c r="H1420" s="60"/>
      <c r="I1420" s="61">
        <v>100.0</v>
      </c>
      <c r="J1420" s="61">
        <v>0.0</v>
      </c>
      <c r="K1420" s="61">
        <v>1.0</v>
      </c>
      <c r="L1420" s="61">
        <v>38.25</v>
      </c>
      <c r="M1420" s="60"/>
      <c r="N1420" s="60"/>
      <c r="O1420" s="61">
        <v>0.0</v>
      </c>
      <c r="P1420" s="59" t="s">
        <v>91</v>
      </c>
      <c r="Q1420" s="62" t="s">
        <v>3010</v>
      </c>
      <c r="R1420" s="60"/>
      <c r="S1420" s="60"/>
      <c r="T1420" s="60"/>
      <c r="U1420" s="59" t="s">
        <v>3011</v>
      </c>
      <c r="V1420" s="60"/>
      <c r="W1420" s="60"/>
    </row>
    <row r="1421">
      <c r="A1421" s="61">
        <v>5167.0</v>
      </c>
      <c r="B1421" s="61">
        <v>283.0</v>
      </c>
      <c r="C1421" s="61">
        <v>7.894443814224E12</v>
      </c>
      <c r="D1421" s="59" t="s">
        <v>89</v>
      </c>
      <c r="E1421" s="59" t="s">
        <v>96</v>
      </c>
      <c r="F1421" s="59" t="s">
        <v>63</v>
      </c>
      <c r="G1421" s="61">
        <v>22.0</v>
      </c>
      <c r="H1421" s="60"/>
      <c r="I1421" s="61">
        <v>55.0</v>
      </c>
      <c r="J1421" s="61">
        <v>0.0</v>
      </c>
      <c r="K1421" s="61">
        <v>1.0</v>
      </c>
      <c r="L1421" s="61">
        <v>34.99</v>
      </c>
      <c r="M1421" s="60"/>
      <c r="N1421" s="60"/>
      <c r="O1421" s="61">
        <v>0.0</v>
      </c>
      <c r="P1421" s="59" t="s">
        <v>91</v>
      </c>
      <c r="Q1421" s="62" t="s">
        <v>3012</v>
      </c>
      <c r="R1421" s="60"/>
      <c r="S1421" s="60"/>
      <c r="T1421" s="60"/>
      <c r="U1421" s="59" t="s">
        <v>3013</v>
      </c>
      <c r="V1421" s="60"/>
      <c r="W1421" s="60"/>
    </row>
    <row r="1422">
      <c r="A1422" s="61">
        <v>5171.0</v>
      </c>
      <c r="B1422" s="61">
        <v>86.0</v>
      </c>
      <c r="C1422" s="61">
        <v>7.894443814231E12</v>
      </c>
      <c r="D1422" s="59" t="s">
        <v>89</v>
      </c>
      <c r="E1422" s="59" t="s">
        <v>90</v>
      </c>
      <c r="F1422" s="59" t="s">
        <v>63</v>
      </c>
      <c r="G1422" s="59" t="s">
        <v>113</v>
      </c>
      <c r="H1422" s="60"/>
      <c r="I1422" s="61">
        <v>50.0</v>
      </c>
      <c r="J1422" s="61">
        <v>0.0</v>
      </c>
      <c r="K1422" s="61">
        <v>1.0</v>
      </c>
      <c r="L1422" s="61">
        <v>30.0</v>
      </c>
      <c r="M1422" s="60"/>
      <c r="N1422" s="60"/>
      <c r="O1422" s="61">
        <v>0.0</v>
      </c>
      <c r="P1422" s="59" t="s">
        <v>91</v>
      </c>
      <c r="Q1422" s="62" t="s">
        <v>3014</v>
      </c>
      <c r="R1422" s="60"/>
      <c r="S1422" s="60"/>
      <c r="T1422" s="60"/>
      <c r="U1422" s="59" t="s">
        <v>3015</v>
      </c>
      <c r="V1422" s="60"/>
      <c r="W1422" s="60"/>
    </row>
    <row r="1423">
      <c r="A1423" s="61">
        <v>5173.0</v>
      </c>
      <c r="B1423" s="61">
        <v>473.0</v>
      </c>
      <c r="C1423" s="61">
        <v>7.894443814248E12</v>
      </c>
      <c r="D1423" s="59" t="s">
        <v>89</v>
      </c>
      <c r="E1423" s="59" t="s">
        <v>214</v>
      </c>
      <c r="F1423" s="59" t="s">
        <v>63</v>
      </c>
      <c r="G1423" s="61">
        <v>29.0</v>
      </c>
      <c r="H1423" s="60"/>
      <c r="I1423" s="61">
        <v>65.0</v>
      </c>
      <c r="J1423" s="61">
        <v>1.0</v>
      </c>
      <c r="K1423" s="61">
        <v>2.0</v>
      </c>
      <c r="L1423" s="61">
        <v>0.0</v>
      </c>
      <c r="M1423" s="60"/>
      <c r="N1423" s="60"/>
      <c r="O1423" s="61">
        <v>0.0</v>
      </c>
      <c r="P1423" s="59" t="s">
        <v>3016</v>
      </c>
      <c r="Q1423" s="62" t="s">
        <v>3017</v>
      </c>
      <c r="R1423" s="60"/>
      <c r="S1423" s="60"/>
      <c r="T1423" s="60"/>
      <c r="U1423" s="59" t="s">
        <v>3018</v>
      </c>
      <c r="V1423" s="60"/>
      <c r="W1423" s="60"/>
    </row>
    <row r="1424">
      <c r="A1424" s="61">
        <v>5175.0</v>
      </c>
      <c r="B1424" s="61">
        <v>473.0</v>
      </c>
      <c r="C1424" s="61">
        <v>7.894443814255E12</v>
      </c>
      <c r="D1424" s="59" t="s">
        <v>89</v>
      </c>
      <c r="E1424" s="59" t="s">
        <v>90</v>
      </c>
      <c r="F1424" s="59" t="s">
        <v>63</v>
      </c>
      <c r="G1424" s="61">
        <v>29.0</v>
      </c>
      <c r="H1424" s="60"/>
      <c r="I1424" s="61">
        <v>100.0</v>
      </c>
      <c r="J1424" s="61">
        <v>0.0</v>
      </c>
      <c r="K1424" s="61">
        <v>1.0</v>
      </c>
      <c r="L1424" s="61">
        <v>0.0</v>
      </c>
      <c r="M1424" s="60"/>
      <c r="N1424" s="60"/>
      <c r="O1424" s="61">
        <v>0.0</v>
      </c>
      <c r="P1424" s="59" t="s">
        <v>91</v>
      </c>
      <c r="Q1424" s="62" t="s">
        <v>3019</v>
      </c>
      <c r="R1424" s="60"/>
      <c r="S1424" s="60"/>
      <c r="T1424" s="60"/>
      <c r="U1424" s="59" t="s">
        <v>3020</v>
      </c>
      <c r="V1424" s="60"/>
      <c r="W1424" s="60"/>
    </row>
    <row r="1425">
      <c r="A1425" s="61">
        <v>5177.0</v>
      </c>
      <c r="B1425" s="61">
        <v>1281.0</v>
      </c>
      <c r="C1425" s="61">
        <v>7.894443814262E12</v>
      </c>
      <c r="D1425" s="59" t="s">
        <v>89</v>
      </c>
      <c r="E1425" s="59" t="s">
        <v>181</v>
      </c>
      <c r="F1425" s="59" t="s">
        <v>63</v>
      </c>
      <c r="G1425" s="61">
        <v>38.0</v>
      </c>
      <c r="H1425" s="60"/>
      <c r="I1425" s="61">
        <v>100.0</v>
      </c>
      <c r="J1425" s="61">
        <v>0.0</v>
      </c>
      <c r="K1425" s="61">
        <v>0.0</v>
      </c>
      <c r="L1425" s="61">
        <v>0.0</v>
      </c>
      <c r="M1425" s="60"/>
      <c r="N1425" s="60"/>
      <c r="O1425" s="61">
        <v>0.0</v>
      </c>
      <c r="P1425" s="59" t="s">
        <v>91</v>
      </c>
      <c r="Q1425" s="62" t="s">
        <v>3021</v>
      </c>
      <c r="R1425" s="60"/>
      <c r="S1425" s="60"/>
      <c r="T1425" s="60"/>
      <c r="U1425" s="59" t="s">
        <v>3022</v>
      </c>
      <c r="V1425" s="60"/>
      <c r="W1425" s="60"/>
    </row>
    <row r="1426">
      <c r="A1426" s="61">
        <v>5179.0</v>
      </c>
      <c r="B1426" s="61">
        <v>1353.0</v>
      </c>
      <c r="C1426" s="61">
        <v>7.894443814279E12</v>
      </c>
      <c r="D1426" s="59" t="s">
        <v>89</v>
      </c>
      <c r="E1426" s="59" t="s">
        <v>277</v>
      </c>
      <c r="F1426" s="59" t="s">
        <v>63</v>
      </c>
      <c r="G1426" s="61">
        <v>38.0</v>
      </c>
      <c r="H1426" s="64">
        <v>100.0</v>
      </c>
      <c r="I1426" s="61">
        <v>80.0</v>
      </c>
      <c r="J1426" s="61">
        <v>25.0</v>
      </c>
      <c r="K1426" s="61">
        <v>19.0</v>
      </c>
      <c r="L1426" s="61">
        <v>0.0</v>
      </c>
      <c r="M1426" s="60"/>
      <c r="N1426" s="60"/>
      <c r="O1426" s="61">
        <v>0.0</v>
      </c>
      <c r="P1426" s="59" t="s">
        <v>3023</v>
      </c>
      <c r="Q1426" s="62" t="s">
        <v>3024</v>
      </c>
      <c r="R1426" s="64">
        <v>25.0</v>
      </c>
      <c r="S1426" s="64">
        <v>15.0</v>
      </c>
      <c r="T1426" s="64">
        <v>10.0</v>
      </c>
      <c r="U1426" s="59" t="s">
        <v>3025</v>
      </c>
      <c r="V1426" s="60"/>
      <c r="W1426" s="60"/>
    </row>
    <row r="1427">
      <c r="A1427" s="61">
        <v>5183.0</v>
      </c>
      <c r="B1427" s="61">
        <v>1155.0</v>
      </c>
      <c r="C1427" s="61">
        <v>7.894443814286E12</v>
      </c>
      <c r="D1427" s="59" t="s">
        <v>89</v>
      </c>
      <c r="E1427" s="59" t="s">
        <v>106</v>
      </c>
      <c r="F1427" s="59"/>
      <c r="G1427" s="59"/>
      <c r="H1427" s="60"/>
      <c r="I1427" s="61">
        <v>100.0</v>
      </c>
      <c r="J1427" s="61">
        <v>0.0</v>
      </c>
      <c r="K1427" s="61">
        <v>0.0</v>
      </c>
      <c r="L1427" s="61">
        <v>0.0</v>
      </c>
      <c r="M1427" s="60"/>
      <c r="N1427" s="60"/>
      <c r="O1427" s="61">
        <v>0.0</v>
      </c>
      <c r="P1427" s="59" t="s">
        <v>91</v>
      </c>
      <c r="Q1427" s="62" t="s">
        <v>3026</v>
      </c>
      <c r="R1427" s="60"/>
      <c r="S1427" s="60"/>
      <c r="T1427" s="60"/>
      <c r="U1427" s="59" t="s">
        <v>3027</v>
      </c>
      <c r="V1427" s="60"/>
      <c r="W1427" s="60"/>
    </row>
    <row r="1428">
      <c r="A1428" s="61">
        <v>5185.0</v>
      </c>
      <c r="B1428" s="61">
        <v>1087.0</v>
      </c>
      <c r="C1428" s="61">
        <v>7.894443814293E12</v>
      </c>
      <c r="D1428" s="59" t="s">
        <v>89</v>
      </c>
      <c r="E1428" s="59" t="s">
        <v>139</v>
      </c>
      <c r="F1428" s="59"/>
      <c r="G1428" s="59"/>
      <c r="H1428" s="60"/>
      <c r="I1428" s="61">
        <v>50.0</v>
      </c>
      <c r="J1428" s="61">
        <v>0.0</v>
      </c>
      <c r="K1428" s="61">
        <v>1.0</v>
      </c>
      <c r="L1428" s="61">
        <v>0.0</v>
      </c>
      <c r="M1428" s="60"/>
      <c r="N1428" s="60"/>
      <c r="O1428" s="61">
        <v>0.0</v>
      </c>
      <c r="P1428" s="59" t="s">
        <v>91</v>
      </c>
      <c r="Q1428" s="62" t="s">
        <v>3028</v>
      </c>
      <c r="R1428" s="60"/>
      <c r="S1428" s="60"/>
      <c r="T1428" s="60"/>
      <c r="U1428" s="59" t="s">
        <v>3029</v>
      </c>
      <c r="V1428" s="60"/>
      <c r="W1428" s="60"/>
    </row>
    <row r="1429">
      <c r="A1429" s="61">
        <v>5187.0</v>
      </c>
      <c r="B1429" s="61">
        <v>1357.0</v>
      </c>
      <c r="C1429" s="61">
        <v>7.894443814309E12</v>
      </c>
      <c r="D1429" s="59" t="s">
        <v>89</v>
      </c>
      <c r="E1429" s="59" t="s">
        <v>614</v>
      </c>
      <c r="F1429" s="59"/>
      <c r="G1429" s="59"/>
      <c r="H1429" s="59"/>
      <c r="I1429" s="61">
        <v>75.0</v>
      </c>
      <c r="J1429" s="61">
        <v>0.0</v>
      </c>
      <c r="K1429" s="61">
        <v>1.0</v>
      </c>
      <c r="L1429" s="61">
        <v>0.0</v>
      </c>
      <c r="M1429" s="60"/>
      <c r="N1429" s="60"/>
      <c r="O1429" s="61">
        <v>0.0</v>
      </c>
      <c r="P1429" s="59" t="s">
        <v>91</v>
      </c>
      <c r="Q1429" s="62" t="s">
        <v>3030</v>
      </c>
      <c r="R1429" s="59"/>
      <c r="S1429" s="59"/>
      <c r="T1429" s="59"/>
      <c r="U1429" s="59" t="s">
        <v>3031</v>
      </c>
      <c r="V1429" s="60"/>
      <c r="W1429" s="60"/>
    </row>
    <row r="1430">
      <c r="A1430" s="61">
        <v>5193.0</v>
      </c>
      <c r="B1430" s="61">
        <v>1359.0</v>
      </c>
      <c r="C1430" s="61">
        <v>7.894443814316E12</v>
      </c>
      <c r="D1430" s="59" t="s">
        <v>89</v>
      </c>
      <c r="E1430" s="59" t="s">
        <v>614</v>
      </c>
      <c r="F1430" s="60" t="s">
        <v>63</v>
      </c>
      <c r="G1430" s="64">
        <v>37.0</v>
      </c>
      <c r="H1430" s="60"/>
      <c r="I1430" s="61">
        <v>90.0</v>
      </c>
      <c r="J1430" s="61">
        <v>0.0</v>
      </c>
      <c r="K1430" s="61">
        <v>1.0</v>
      </c>
      <c r="L1430" s="61">
        <v>65.0</v>
      </c>
      <c r="M1430" s="60"/>
      <c r="N1430" s="60"/>
      <c r="O1430" s="61">
        <v>0.0</v>
      </c>
      <c r="P1430" s="59" t="s">
        <v>91</v>
      </c>
      <c r="Q1430" s="62" t="s">
        <v>3032</v>
      </c>
      <c r="R1430" s="60"/>
      <c r="S1430" s="60"/>
      <c r="T1430" s="60"/>
      <c r="U1430" s="59" t="s">
        <v>3033</v>
      </c>
      <c r="V1430" s="60"/>
      <c r="W1430" s="60"/>
    </row>
    <row r="1431">
      <c r="A1431" s="61">
        <v>5195.0</v>
      </c>
      <c r="B1431" s="61">
        <v>1187.0</v>
      </c>
      <c r="C1431" s="61">
        <v>7.894443814323E12</v>
      </c>
      <c r="D1431" s="59" t="s">
        <v>89</v>
      </c>
      <c r="E1431" s="59" t="s">
        <v>316</v>
      </c>
      <c r="F1431" s="60" t="s">
        <v>63</v>
      </c>
      <c r="G1431" s="64">
        <v>37.0</v>
      </c>
      <c r="H1431" s="60"/>
      <c r="I1431" s="61">
        <v>50.0</v>
      </c>
      <c r="J1431" s="61">
        <v>0.0</v>
      </c>
      <c r="K1431" s="61">
        <v>1.0</v>
      </c>
      <c r="L1431" s="61">
        <v>0.0</v>
      </c>
      <c r="M1431" s="60"/>
      <c r="N1431" s="60"/>
      <c r="O1431" s="61">
        <v>0.0</v>
      </c>
      <c r="P1431" s="59" t="s">
        <v>91</v>
      </c>
      <c r="Q1431" s="62" t="s">
        <v>3034</v>
      </c>
      <c r="R1431" s="60"/>
      <c r="S1431" s="60"/>
      <c r="T1431" s="60"/>
      <c r="U1431" s="59" t="s">
        <v>3035</v>
      </c>
      <c r="V1431" s="60"/>
      <c r="W1431" s="60"/>
    </row>
    <row r="1432">
      <c r="A1432" s="61">
        <v>5197.0</v>
      </c>
      <c r="B1432" s="61">
        <v>1323.0</v>
      </c>
      <c r="C1432" s="61">
        <v>7.89444381433E12</v>
      </c>
      <c r="D1432" s="59" t="s">
        <v>89</v>
      </c>
      <c r="E1432" s="59" t="s">
        <v>214</v>
      </c>
      <c r="F1432" s="60"/>
      <c r="G1432" s="60"/>
      <c r="H1432" s="60"/>
      <c r="I1432" s="61">
        <v>140.0</v>
      </c>
      <c r="J1432" s="61">
        <v>0.0</v>
      </c>
      <c r="K1432" s="61">
        <v>3.0</v>
      </c>
      <c r="L1432" s="61">
        <v>0.0</v>
      </c>
      <c r="M1432" s="60"/>
      <c r="N1432" s="60"/>
      <c r="O1432" s="61">
        <v>0.0</v>
      </c>
      <c r="P1432" s="59" t="s">
        <v>91</v>
      </c>
      <c r="Q1432" s="62" t="s">
        <v>3036</v>
      </c>
      <c r="R1432" s="60"/>
      <c r="S1432" s="60"/>
      <c r="T1432" s="60"/>
      <c r="U1432" s="62" t="s">
        <v>3036</v>
      </c>
      <c r="V1432" s="60"/>
      <c r="W1432" s="60"/>
    </row>
    <row r="1433">
      <c r="A1433" s="61">
        <v>5199.0</v>
      </c>
      <c r="B1433" s="61">
        <v>473.0</v>
      </c>
      <c r="C1433" s="61">
        <v>7.894443814347E12</v>
      </c>
      <c r="D1433" s="59" t="s">
        <v>89</v>
      </c>
      <c r="E1433" s="59" t="s">
        <v>316</v>
      </c>
      <c r="F1433" s="59" t="s">
        <v>63</v>
      </c>
      <c r="G1433" s="61">
        <v>28.0</v>
      </c>
      <c r="H1433" s="60"/>
      <c r="I1433" s="61">
        <v>100.0</v>
      </c>
      <c r="J1433" s="61">
        <v>0.0</v>
      </c>
      <c r="K1433" s="61">
        <v>2.0</v>
      </c>
      <c r="L1433" s="61">
        <v>0.0</v>
      </c>
      <c r="M1433" s="60"/>
      <c r="N1433" s="60"/>
      <c r="O1433" s="61">
        <v>0.0</v>
      </c>
      <c r="P1433" s="59" t="s">
        <v>91</v>
      </c>
      <c r="Q1433" s="62" t="s">
        <v>3037</v>
      </c>
      <c r="R1433" s="60"/>
      <c r="S1433" s="60"/>
      <c r="T1433" s="60"/>
      <c r="U1433" s="59" t="s">
        <v>3038</v>
      </c>
      <c r="V1433" s="60"/>
      <c r="W1433" s="60"/>
    </row>
    <row r="1434">
      <c r="A1434" s="61">
        <v>5201.0</v>
      </c>
      <c r="B1434" s="61">
        <v>473.0</v>
      </c>
      <c r="C1434" s="61">
        <v>7.894443814354E12</v>
      </c>
      <c r="D1434" s="59" t="s">
        <v>89</v>
      </c>
      <c r="E1434" s="59" t="s">
        <v>127</v>
      </c>
      <c r="F1434" s="59" t="s">
        <v>63</v>
      </c>
      <c r="G1434" s="59" t="s">
        <v>103</v>
      </c>
      <c r="H1434" s="60"/>
      <c r="I1434" s="61">
        <v>70.0</v>
      </c>
      <c r="J1434" s="61">
        <v>0.0</v>
      </c>
      <c r="K1434" s="61">
        <v>2.0</v>
      </c>
      <c r="L1434" s="61">
        <v>0.0</v>
      </c>
      <c r="M1434" s="60"/>
      <c r="N1434" s="60"/>
      <c r="O1434" s="61">
        <v>0.0</v>
      </c>
      <c r="P1434" s="59" t="s">
        <v>91</v>
      </c>
      <c r="Q1434" s="62" t="s">
        <v>3039</v>
      </c>
      <c r="R1434" s="60"/>
      <c r="S1434" s="60"/>
      <c r="T1434" s="60"/>
      <c r="U1434" s="59" t="s">
        <v>3040</v>
      </c>
      <c r="V1434" s="60"/>
      <c r="W1434" s="60"/>
    </row>
    <row r="1435">
      <c r="A1435" s="61">
        <v>5203.0</v>
      </c>
      <c r="B1435" s="61">
        <v>1147.0</v>
      </c>
      <c r="C1435" s="61">
        <v>7.894443814361E12</v>
      </c>
      <c r="D1435" s="59" t="s">
        <v>89</v>
      </c>
      <c r="E1435" s="59" t="s">
        <v>172</v>
      </c>
      <c r="F1435" s="60" t="s">
        <v>63</v>
      </c>
      <c r="G1435" s="64">
        <v>40.0</v>
      </c>
      <c r="H1435" s="60"/>
      <c r="I1435" s="61">
        <v>150.0</v>
      </c>
      <c r="J1435" s="61">
        <v>0.0</v>
      </c>
      <c r="K1435" s="61">
        <v>1.0</v>
      </c>
      <c r="L1435" s="61">
        <v>0.0</v>
      </c>
      <c r="M1435" s="60"/>
      <c r="N1435" s="60"/>
      <c r="O1435" s="61">
        <v>0.0</v>
      </c>
      <c r="P1435" s="59" t="s">
        <v>91</v>
      </c>
      <c r="Q1435" s="62" t="s">
        <v>3041</v>
      </c>
      <c r="R1435" s="60"/>
      <c r="S1435" s="60"/>
      <c r="T1435" s="60"/>
      <c r="U1435" s="59" t="s">
        <v>3042</v>
      </c>
      <c r="V1435" s="60"/>
      <c r="W1435" s="60"/>
    </row>
    <row r="1436">
      <c r="A1436" s="61">
        <v>5205.0</v>
      </c>
      <c r="B1436" s="61">
        <v>727.0</v>
      </c>
      <c r="C1436" s="61">
        <v>7.894443814378E12</v>
      </c>
      <c r="D1436" s="59" t="s">
        <v>89</v>
      </c>
      <c r="E1436" s="59" t="s">
        <v>99</v>
      </c>
      <c r="F1436" s="59" t="s">
        <v>63</v>
      </c>
      <c r="G1436" s="59" t="s">
        <v>1323</v>
      </c>
      <c r="H1436" s="60"/>
      <c r="I1436" s="61">
        <v>100.0</v>
      </c>
      <c r="J1436" s="61">
        <v>0.0</v>
      </c>
      <c r="K1436" s="61">
        <v>1.0</v>
      </c>
      <c r="L1436" s="61">
        <v>0.0</v>
      </c>
      <c r="M1436" s="60"/>
      <c r="N1436" s="60"/>
      <c r="O1436" s="61">
        <v>0.0</v>
      </c>
      <c r="P1436" s="59" t="s">
        <v>91</v>
      </c>
      <c r="Q1436" s="62" t="s">
        <v>3043</v>
      </c>
      <c r="R1436" s="60"/>
      <c r="S1436" s="60"/>
      <c r="T1436" s="60"/>
      <c r="U1436" s="59" t="s">
        <v>3044</v>
      </c>
      <c r="V1436" s="60"/>
      <c r="W1436" s="60"/>
    </row>
    <row r="1437">
      <c r="A1437" s="61">
        <v>5207.0</v>
      </c>
      <c r="B1437" s="61">
        <v>727.0</v>
      </c>
      <c r="C1437" s="61">
        <v>7.894443814385E12</v>
      </c>
      <c r="D1437" s="59" t="s">
        <v>89</v>
      </c>
      <c r="E1437" s="59" t="s">
        <v>139</v>
      </c>
      <c r="F1437" s="59" t="s">
        <v>63</v>
      </c>
      <c r="G1437" s="59" t="s">
        <v>1323</v>
      </c>
      <c r="H1437" s="60"/>
      <c r="I1437" s="61">
        <v>100.0</v>
      </c>
      <c r="J1437" s="61">
        <v>0.0</v>
      </c>
      <c r="K1437" s="61">
        <v>2.0</v>
      </c>
      <c r="L1437" s="61">
        <v>0.0</v>
      </c>
      <c r="M1437" s="60"/>
      <c r="N1437" s="60"/>
      <c r="O1437" s="61">
        <v>0.0</v>
      </c>
      <c r="P1437" s="59" t="s">
        <v>91</v>
      </c>
      <c r="Q1437" s="62" t="s">
        <v>3045</v>
      </c>
      <c r="R1437" s="60"/>
      <c r="S1437" s="60"/>
      <c r="T1437" s="60"/>
      <c r="U1437" s="59" t="s">
        <v>3046</v>
      </c>
      <c r="V1437" s="60"/>
      <c r="W1437" s="60"/>
    </row>
    <row r="1438">
      <c r="A1438" s="61">
        <v>5209.0</v>
      </c>
      <c r="B1438" s="61">
        <v>1361.0</v>
      </c>
      <c r="C1438" s="61">
        <v>7.894443814392E12</v>
      </c>
      <c r="D1438" s="59" t="s">
        <v>89</v>
      </c>
      <c r="E1438" s="59" t="s">
        <v>90</v>
      </c>
      <c r="F1438" s="59" t="s">
        <v>63</v>
      </c>
      <c r="G1438" s="61">
        <v>35.0</v>
      </c>
      <c r="H1438" s="60"/>
      <c r="I1438" s="61">
        <v>30.0</v>
      </c>
      <c r="J1438" s="61">
        <v>0.0</v>
      </c>
      <c r="K1438" s="61">
        <v>2.0</v>
      </c>
      <c r="L1438" s="61">
        <v>0.0</v>
      </c>
      <c r="M1438" s="60"/>
      <c r="N1438" s="60"/>
      <c r="O1438" s="61">
        <v>0.0</v>
      </c>
      <c r="P1438" s="59" t="s">
        <v>91</v>
      </c>
      <c r="Q1438" s="62" t="s">
        <v>3047</v>
      </c>
      <c r="R1438" s="60"/>
      <c r="S1438" s="60"/>
      <c r="T1438" s="60"/>
      <c r="U1438" s="59" t="s">
        <v>3048</v>
      </c>
      <c r="V1438" s="60"/>
      <c r="W1438" s="60"/>
    </row>
    <row r="1439">
      <c r="A1439" s="61">
        <v>5211.0</v>
      </c>
      <c r="B1439" s="61">
        <v>1363.0</v>
      </c>
      <c r="C1439" s="61">
        <v>7.894443814408E12</v>
      </c>
      <c r="D1439" s="59" t="s">
        <v>89</v>
      </c>
      <c r="E1439" s="59" t="s">
        <v>316</v>
      </c>
      <c r="F1439" s="59" t="s">
        <v>63</v>
      </c>
      <c r="G1439" s="61">
        <v>36.0</v>
      </c>
      <c r="H1439" s="60"/>
      <c r="I1439" s="61">
        <v>50.0</v>
      </c>
      <c r="J1439" s="61">
        <v>0.0</v>
      </c>
      <c r="K1439" s="61">
        <v>1.0</v>
      </c>
      <c r="L1439" s="61">
        <v>0.0</v>
      </c>
      <c r="M1439" s="60"/>
      <c r="N1439" s="60"/>
      <c r="O1439" s="61">
        <v>0.0</v>
      </c>
      <c r="P1439" s="59" t="s">
        <v>91</v>
      </c>
      <c r="Q1439" s="62" t="s">
        <v>3049</v>
      </c>
      <c r="R1439" s="60"/>
      <c r="S1439" s="60"/>
      <c r="T1439" s="60"/>
      <c r="U1439" s="59" t="s">
        <v>3050</v>
      </c>
      <c r="V1439" s="60"/>
      <c r="W1439" s="60"/>
    </row>
    <row r="1440">
      <c r="A1440" s="61">
        <v>5213.0</v>
      </c>
      <c r="B1440" s="61">
        <v>1365.0</v>
      </c>
      <c r="C1440" s="61">
        <v>7.894443814415E12</v>
      </c>
      <c r="D1440" s="59" t="s">
        <v>89</v>
      </c>
      <c r="E1440" s="59" t="s">
        <v>90</v>
      </c>
      <c r="F1440" s="59" t="s">
        <v>63</v>
      </c>
      <c r="G1440" s="61">
        <v>36.0</v>
      </c>
      <c r="H1440" s="60"/>
      <c r="I1440" s="61">
        <v>50.0</v>
      </c>
      <c r="J1440" s="61">
        <v>0.0</v>
      </c>
      <c r="K1440" s="61">
        <v>1.0</v>
      </c>
      <c r="L1440" s="61">
        <v>0.0</v>
      </c>
      <c r="M1440" s="60"/>
      <c r="N1440" s="60"/>
      <c r="O1440" s="61">
        <v>0.0</v>
      </c>
      <c r="P1440" s="59" t="s">
        <v>91</v>
      </c>
      <c r="Q1440" s="62" t="s">
        <v>3051</v>
      </c>
      <c r="R1440" s="60"/>
      <c r="S1440" s="60"/>
      <c r="T1440" s="60"/>
      <c r="U1440" s="59" t="s">
        <v>3052</v>
      </c>
      <c r="V1440" s="60"/>
      <c r="W1440" s="60"/>
    </row>
    <row r="1441">
      <c r="A1441" s="61">
        <v>5215.0</v>
      </c>
      <c r="B1441" s="61">
        <v>1367.0</v>
      </c>
      <c r="C1441" s="61">
        <v>7.894443814422E12</v>
      </c>
      <c r="D1441" s="59" t="s">
        <v>89</v>
      </c>
      <c r="E1441" s="59" t="s">
        <v>614</v>
      </c>
      <c r="F1441" s="59" t="s">
        <v>63</v>
      </c>
      <c r="G1441" s="61">
        <v>36.0</v>
      </c>
      <c r="H1441" s="60"/>
      <c r="I1441" s="61">
        <v>40.0</v>
      </c>
      <c r="J1441" s="61">
        <v>0.0</v>
      </c>
      <c r="K1441" s="61">
        <v>3.0</v>
      </c>
      <c r="L1441" s="61">
        <v>0.0</v>
      </c>
      <c r="M1441" s="60"/>
      <c r="N1441" s="60"/>
      <c r="O1441" s="61">
        <v>0.0</v>
      </c>
      <c r="P1441" s="59" t="s">
        <v>3053</v>
      </c>
      <c r="Q1441" s="62" t="s">
        <v>3054</v>
      </c>
      <c r="R1441" s="60"/>
      <c r="S1441" s="60"/>
      <c r="T1441" s="60"/>
      <c r="U1441" s="59" t="s">
        <v>3055</v>
      </c>
      <c r="V1441" s="60"/>
      <c r="W1441" s="60"/>
    </row>
    <row r="1442">
      <c r="A1442" s="61">
        <v>5217.0</v>
      </c>
      <c r="B1442" s="61">
        <v>629.0</v>
      </c>
      <c r="C1442" s="61">
        <v>7.894443814439E12</v>
      </c>
      <c r="D1442" s="59" t="s">
        <v>89</v>
      </c>
      <c r="E1442" s="59" t="s">
        <v>96</v>
      </c>
      <c r="F1442" s="59" t="s">
        <v>63</v>
      </c>
      <c r="G1442" s="61">
        <v>33.0</v>
      </c>
      <c r="H1442" s="60"/>
      <c r="I1442" s="61">
        <v>58.0</v>
      </c>
      <c r="J1442" s="61">
        <v>0.0</v>
      </c>
      <c r="K1442" s="61">
        <v>2.0</v>
      </c>
      <c r="L1442" s="61">
        <v>0.0</v>
      </c>
      <c r="M1442" s="60"/>
      <c r="N1442" s="60"/>
      <c r="O1442" s="61">
        <v>0.0</v>
      </c>
      <c r="P1442" s="59" t="s">
        <v>91</v>
      </c>
      <c r="Q1442" s="62" t="s">
        <v>3056</v>
      </c>
      <c r="R1442" s="60"/>
      <c r="S1442" s="60"/>
      <c r="T1442" s="60"/>
      <c r="U1442" s="59" t="s">
        <v>3057</v>
      </c>
      <c r="V1442" s="60"/>
      <c r="W1442" s="60"/>
    </row>
    <row r="1443">
      <c r="A1443" s="61">
        <v>5219.0</v>
      </c>
      <c r="B1443" s="61">
        <v>1369.0</v>
      </c>
      <c r="C1443" s="61">
        <v>7.894443814446E12</v>
      </c>
      <c r="D1443" s="59" t="s">
        <v>89</v>
      </c>
      <c r="E1443" s="59" t="s">
        <v>230</v>
      </c>
      <c r="F1443" s="59" t="s">
        <v>63</v>
      </c>
      <c r="G1443" s="61">
        <v>31.0</v>
      </c>
      <c r="H1443" s="60"/>
      <c r="I1443" s="61">
        <v>58.0</v>
      </c>
      <c r="J1443" s="61">
        <v>0.0</v>
      </c>
      <c r="K1443" s="61">
        <v>1.0</v>
      </c>
      <c r="L1443" s="61">
        <v>0.0</v>
      </c>
      <c r="M1443" s="60"/>
      <c r="N1443" s="60"/>
      <c r="O1443" s="61">
        <v>0.0</v>
      </c>
      <c r="P1443" s="59" t="s">
        <v>91</v>
      </c>
      <c r="Q1443" s="62" t="s">
        <v>3058</v>
      </c>
      <c r="R1443" s="60"/>
      <c r="S1443" s="60"/>
      <c r="T1443" s="60"/>
      <c r="U1443" s="59" t="s">
        <v>3059</v>
      </c>
      <c r="V1443" s="60"/>
      <c r="W1443" s="60"/>
    </row>
    <row r="1444">
      <c r="A1444" s="61">
        <v>5221.0</v>
      </c>
      <c r="B1444" s="61">
        <v>813.0</v>
      </c>
      <c r="C1444" s="61">
        <v>7.894443814453E12</v>
      </c>
      <c r="D1444" s="59" t="s">
        <v>89</v>
      </c>
      <c r="E1444" s="59" t="s">
        <v>211</v>
      </c>
      <c r="F1444" s="59" t="s">
        <v>63</v>
      </c>
      <c r="G1444" s="61">
        <v>22.0</v>
      </c>
      <c r="H1444" s="60"/>
      <c r="I1444" s="61">
        <v>45.0</v>
      </c>
      <c r="J1444" s="61">
        <v>0.0</v>
      </c>
      <c r="K1444" s="61">
        <v>1.0</v>
      </c>
      <c r="L1444" s="61">
        <v>30.0</v>
      </c>
      <c r="M1444" s="60"/>
      <c r="N1444" s="60"/>
      <c r="O1444" s="61">
        <v>0.0</v>
      </c>
      <c r="P1444" s="59" t="s">
        <v>91</v>
      </c>
      <c r="Q1444" s="62" t="s">
        <v>3060</v>
      </c>
      <c r="R1444" s="60"/>
      <c r="S1444" s="60"/>
      <c r="T1444" s="60"/>
      <c r="U1444" s="59" t="s">
        <v>3061</v>
      </c>
      <c r="V1444" s="60"/>
      <c r="W1444" s="60"/>
    </row>
    <row r="1445">
      <c r="A1445" s="61">
        <v>5223.0</v>
      </c>
      <c r="B1445" s="61">
        <v>389.0</v>
      </c>
      <c r="C1445" s="61">
        <v>7.89444381446E12</v>
      </c>
      <c r="D1445" s="59" t="s">
        <v>89</v>
      </c>
      <c r="E1445" s="59" t="s">
        <v>90</v>
      </c>
      <c r="F1445" s="59" t="s">
        <v>63</v>
      </c>
      <c r="G1445" s="61">
        <v>22.0</v>
      </c>
      <c r="H1445" s="60"/>
      <c r="I1445" s="61">
        <v>80.0</v>
      </c>
      <c r="J1445" s="61">
        <v>1.0</v>
      </c>
      <c r="K1445" s="61">
        <v>2.0</v>
      </c>
      <c r="L1445" s="61">
        <v>0.0</v>
      </c>
      <c r="M1445" s="60"/>
      <c r="N1445" s="60"/>
      <c r="O1445" s="61">
        <v>0.0</v>
      </c>
      <c r="P1445" s="59" t="s">
        <v>91</v>
      </c>
      <c r="Q1445" s="62" t="s">
        <v>3062</v>
      </c>
      <c r="R1445" s="60"/>
      <c r="S1445" s="60"/>
      <c r="T1445" s="60"/>
      <c r="U1445" s="59" t="s">
        <v>3063</v>
      </c>
      <c r="V1445" s="60"/>
      <c r="W1445" s="60"/>
    </row>
    <row r="1446">
      <c r="A1446" s="61">
        <v>5225.0</v>
      </c>
      <c r="B1446" s="61">
        <v>787.0</v>
      </c>
      <c r="C1446" s="61">
        <v>7.894443814477E12</v>
      </c>
      <c r="D1446" s="59" t="s">
        <v>89</v>
      </c>
      <c r="E1446" s="59" t="s">
        <v>102</v>
      </c>
      <c r="F1446" s="59" t="s">
        <v>63</v>
      </c>
      <c r="G1446" s="61">
        <v>22.0</v>
      </c>
      <c r="H1446" s="60"/>
      <c r="I1446" s="61">
        <v>58.0</v>
      </c>
      <c r="J1446" s="61">
        <v>0.0</v>
      </c>
      <c r="K1446" s="61">
        <v>1.0</v>
      </c>
      <c r="L1446" s="61">
        <v>0.0</v>
      </c>
      <c r="M1446" s="60"/>
      <c r="N1446" s="60"/>
      <c r="O1446" s="61">
        <v>0.0</v>
      </c>
      <c r="P1446" s="59" t="s">
        <v>91</v>
      </c>
      <c r="Q1446" s="62" t="s">
        <v>3064</v>
      </c>
      <c r="R1446" s="60"/>
      <c r="S1446" s="60"/>
      <c r="T1446" s="60"/>
      <c r="U1446" s="59" t="s">
        <v>3065</v>
      </c>
      <c r="V1446" s="60"/>
      <c r="W1446" s="60"/>
    </row>
    <row r="1447">
      <c r="A1447" s="61">
        <v>5227.0</v>
      </c>
      <c r="B1447" s="61">
        <v>181.0</v>
      </c>
      <c r="C1447" s="61">
        <v>7.894443814484E12</v>
      </c>
      <c r="D1447" s="59" t="s">
        <v>89</v>
      </c>
      <c r="E1447" s="59" t="s">
        <v>364</v>
      </c>
      <c r="F1447" s="59" t="s">
        <v>63</v>
      </c>
      <c r="G1447" s="59" t="s">
        <v>120</v>
      </c>
      <c r="H1447" s="60"/>
      <c r="I1447" s="61">
        <v>60.0</v>
      </c>
      <c r="J1447" s="61">
        <v>0.0</v>
      </c>
      <c r="K1447" s="61">
        <v>1.0</v>
      </c>
      <c r="L1447" s="61">
        <v>0.0</v>
      </c>
      <c r="M1447" s="60"/>
      <c r="N1447" s="60"/>
      <c r="O1447" s="61">
        <v>0.0</v>
      </c>
      <c r="P1447" s="59" t="s">
        <v>91</v>
      </c>
      <c r="Q1447" s="62" t="s">
        <v>3066</v>
      </c>
      <c r="R1447" s="60"/>
      <c r="S1447" s="60"/>
      <c r="T1447" s="60"/>
      <c r="U1447" s="59" t="s">
        <v>3067</v>
      </c>
      <c r="V1447" s="60"/>
      <c r="W1447" s="60"/>
    </row>
    <row r="1448">
      <c r="A1448" s="61">
        <v>5229.0</v>
      </c>
      <c r="B1448" s="61">
        <v>173.0</v>
      </c>
      <c r="C1448" s="61">
        <v>7.894443814491E12</v>
      </c>
      <c r="D1448" s="59" t="s">
        <v>89</v>
      </c>
      <c r="E1448" s="59" t="s">
        <v>102</v>
      </c>
      <c r="F1448" s="59" t="s">
        <v>63</v>
      </c>
      <c r="G1448" s="59" t="s">
        <v>120</v>
      </c>
      <c r="H1448" s="60"/>
      <c r="I1448" s="61">
        <v>45.0</v>
      </c>
      <c r="J1448" s="61">
        <v>0.0</v>
      </c>
      <c r="K1448" s="61">
        <v>1.0</v>
      </c>
      <c r="L1448" s="61">
        <v>0.0</v>
      </c>
      <c r="M1448" s="60"/>
      <c r="N1448" s="60"/>
      <c r="O1448" s="61">
        <v>0.0</v>
      </c>
      <c r="P1448" s="59" t="s">
        <v>91</v>
      </c>
      <c r="Q1448" s="62" t="s">
        <v>3068</v>
      </c>
      <c r="R1448" s="60"/>
      <c r="S1448" s="60"/>
      <c r="T1448" s="60"/>
      <c r="U1448" s="59" t="s">
        <v>3069</v>
      </c>
      <c r="V1448" s="60"/>
      <c r="W1448" s="60"/>
    </row>
    <row r="1449">
      <c r="A1449" s="61">
        <v>5231.0</v>
      </c>
      <c r="B1449" s="61">
        <v>785.0</v>
      </c>
      <c r="C1449" s="61">
        <v>7.894443814507E12</v>
      </c>
      <c r="D1449" s="59" t="s">
        <v>89</v>
      </c>
      <c r="E1449" s="59" t="s">
        <v>102</v>
      </c>
      <c r="F1449" s="59" t="s">
        <v>63</v>
      </c>
      <c r="G1449" s="59" t="s">
        <v>120</v>
      </c>
      <c r="H1449" s="60"/>
      <c r="I1449" s="61">
        <v>50.0</v>
      </c>
      <c r="J1449" s="61">
        <v>0.0</v>
      </c>
      <c r="K1449" s="61">
        <v>5.0</v>
      </c>
      <c r="L1449" s="61">
        <v>0.0</v>
      </c>
      <c r="M1449" s="60"/>
      <c r="N1449" s="60"/>
      <c r="O1449" s="61">
        <v>0.0</v>
      </c>
      <c r="P1449" s="59" t="s">
        <v>91</v>
      </c>
      <c r="Q1449" s="62" t="s">
        <v>3070</v>
      </c>
      <c r="R1449" s="60"/>
      <c r="S1449" s="60"/>
      <c r="T1449" s="60"/>
      <c r="U1449" s="59" t="s">
        <v>3071</v>
      </c>
      <c r="V1449" s="60"/>
      <c r="W1449" s="60"/>
    </row>
    <row r="1450">
      <c r="A1450" s="61">
        <v>5233.0</v>
      </c>
      <c r="B1450" s="61">
        <v>429.0</v>
      </c>
      <c r="C1450" s="61">
        <v>7.894443814514E12</v>
      </c>
      <c r="D1450" s="59" t="s">
        <v>89</v>
      </c>
      <c r="E1450" s="59" t="s">
        <v>96</v>
      </c>
      <c r="F1450" s="59" t="s">
        <v>63</v>
      </c>
      <c r="G1450" s="59" t="s">
        <v>120</v>
      </c>
      <c r="H1450" s="60"/>
      <c r="I1450" s="61">
        <v>65.0</v>
      </c>
      <c r="J1450" s="61">
        <v>0.0</v>
      </c>
      <c r="K1450" s="61">
        <v>1.0</v>
      </c>
      <c r="L1450" s="61">
        <v>0.0</v>
      </c>
      <c r="M1450" s="60"/>
      <c r="N1450" s="60"/>
      <c r="O1450" s="61">
        <v>0.0</v>
      </c>
      <c r="P1450" s="59" t="s">
        <v>91</v>
      </c>
      <c r="Q1450" s="62" t="s">
        <v>3072</v>
      </c>
      <c r="R1450" s="60"/>
      <c r="S1450" s="60"/>
      <c r="T1450" s="60"/>
      <c r="U1450" s="59" t="s">
        <v>3073</v>
      </c>
      <c r="V1450" s="60"/>
      <c r="W1450" s="60"/>
    </row>
    <row r="1451">
      <c r="A1451" s="61">
        <v>5235.0</v>
      </c>
      <c r="B1451" s="61">
        <v>116.0</v>
      </c>
      <c r="C1451" s="61">
        <v>7.894443814521E12</v>
      </c>
      <c r="D1451" s="59" t="s">
        <v>89</v>
      </c>
      <c r="E1451" s="59" t="s">
        <v>198</v>
      </c>
      <c r="F1451" s="59" t="s">
        <v>63</v>
      </c>
      <c r="G1451" s="61">
        <v>32.0</v>
      </c>
      <c r="H1451" s="60"/>
      <c r="I1451" s="61">
        <v>65.0</v>
      </c>
      <c r="J1451" s="61">
        <v>0.0</v>
      </c>
      <c r="K1451" s="61">
        <v>0.0</v>
      </c>
      <c r="L1451" s="61">
        <v>0.0</v>
      </c>
      <c r="M1451" s="60"/>
      <c r="N1451" s="60"/>
      <c r="O1451" s="61">
        <v>0.0</v>
      </c>
      <c r="P1451" s="59" t="s">
        <v>91</v>
      </c>
      <c r="Q1451" s="62" t="s">
        <v>3074</v>
      </c>
      <c r="R1451" s="60"/>
      <c r="S1451" s="60"/>
      <c r="T1451" s="60"/>
      <c r="U1451" s="59" t="s">
        <v>3075</v>
      </c>
      <c r="V1451" s="60"/>
      <c r="W1451" s="60"/>
    </row>
    <row r="1452">
      <c r="A1452" s="61">
        <v>5237.0</v>
      </c>
      <c r="B1452" s="61">
        <v>237.0</v>
      </c>
      <c r="C1452" s="61">
        <v>7.894443814538E12</v>
      </c>
      <c r="D1452" s="59" t="s">
        <v>89</v>
      </c>
      <c r="E1452" s="59" t="s">
        <v>154</v>
      </c>
      <c r="F1452" s="59" t="s">
        <v>63</v>
      </c>
      <c r="G1452" s="61">
        <v>32.0</v>
      </c>
      <c r="H1452" s="60"/>
      <c r="I1452" s="61">
        <v>58.0</v>
      </c>
      <c r="J1452" s="61">
        <v>0.0</v>
      </c>
      <c r="K1452" s="61">
        <v>1.0</v>
      </c>
      <c r="L1452" s="61">
        <v>0.0</v>
      </c>
      <c r="M1452" s="60"/>
      <c r="N1452" s="60"/>
      <c r="O1452" s="61">
        <v>0.0</v>
      </c>
      <c r="P1452" s="59" t="s">
        <v>91</v>
      </c>
      <c r="Q1452" s="62" t="s">
        <v>3076</v>
      </c>
      <c r="R1452" s="60"/>
      <c r="S1452" s="60"/>
      <c r="T1452" s="60"/>
      <c r="U1452" s="59" t="s">
        <v>3077</v>
      </c>
      <c r="V1452" s="60"/>
      <c r="W1452" s="60"/>
    </row>
    <row r="1453">
      <c r="A1453" s="61">
        <v>5239.0</v>
      </c>
      <c r="B1453" s="61">
        <v>125.0</v>
      </c>
      <c r="C1453" s="61">
        <v>7.894443814545E12</v>
      </c>
      <c r="D1453" s="59" t="s">
        <v>89</v>
      </c>
      <c r="E1453" s="59" t="s">
        <v>187</v>
      </c>
      <c r="F1453" s="59" t="s">
        <v>63</v>
      </c>
      <c r="G1453" s="59" t="s">
        <v>103</v>
      </c>
      <c r="H1453" s="60"/>
      <c r="I1453" s="61">
        <v>65.0</v>
      </c>
      <c r="J1453" s="61">
        <v>0.0</v>
      </c>
      <c r="K1453" s="61">
        <v>4.0</v>
      </c>
      <c r="L1453" s="61">
        <v>0.0</v>
      </c>
      <c r="M1453" s="60"/>
      <c r="N1453" s="60"/>
      <c r="O1453" s="61">
        <v>0.0</v>
      </c>
      <c r="P1453" s="59" t="s">
        <v>3078</v>
      </c>
      <c r="Q1453" s="62" t="s">
        <v>3079</v>
      </c>
      <c r="R1453" s="60"/>
      <c r="S1453" s="60"/>
      <c r="T1453" s="60"/>
      <c r="U1453" s="59" t="s">
        <v>3080</v>
      </c>
      <c r="V1453" s="60"/>
      <c r="W1453" s="60"/>
    </row>
    <row r="1454">
      <c r="A1454" s="61">
        <v>5241.0</v>
      </c>
      <c r="B1454" s="61">
        <v>559.0</v>
      </c>
      <c r="C1454" s="61">
        <v>7.894443814552E12</v>
      </c>
      <c r="D1454" s="59" t="s">
        <v>89</v>
      </c>
      <c r="E1454" s="59" t="s">
        <v>230</v>
      </c>
      <c r="F1454" s="59" t="s">
        <v>63</v>
      </c>
      <c r="G1454" s="59" t="s">
        <v>107</v>
      </c>
      <c r="H1454" s="60"/>
      <c r="I1454" s="61">
        <v>55.0</v>
      </c>
      <c r="J1454" s="61">
        <v>0.0</v>
      </c>
      <c r="K1454" s="61">
        <v>2.0</v>
      </c>
      <c r="L1454" s="61">
        <v>0.0</v>
      </c>
      <c r="M1454" s="60"/>
      <c r="N1454" s="60"/>
      <c r="O1454" s="61">
        <v>0.0</v>
      </c>
      <c r="P1454" s="59" t="s">
        <v>91</v>
      </c>
      <c r="Q1454" s="62" t="s">
        <v>3081</v>
      </c>
      <c r="R1454" s="60"/>
      <c r="S1454" s="60"/>
      <c r="T1454" s="60"/>
      <c r="U1454" s="59" t="s">
        <v>3082</v>
      </c>
      <c r="V1454" s="60"/>
      <c r="W1454" s="60"/>
    </row>
    <row r="1455">
      <c r="A1455" s="61">
        <v>5243.0</v>
      </c>
      <c r="B1455" s="61">
        <v>389.0</v>
      </c>
      <c r="C1455" s="61">
        <v>7.894443814569E12</v>
      </c>
      <c r="D1455" s="59" t="s">
        <v>89</v>
      </c>
      <c r="E1455" s="59" t="s">
        <v>144</v>
      </c>
      <c r="F1455" s="59" t="s">
        <v>63</v>
      </c>
      <c r="G1455" s="59" t="s">
        <v>107</v>
      </c>
      <c r="H1455" s="60"/>
      <c r="I1455" s="61">
        <v>70.0</v>
      </c>
      <c r="J1455" s="61">
        <v>0.0</v>
      </c>
      <c r="K1455" s="61">
        <v>5.0</v>
      </c>
      <c r="L1455" s="61">
        <v>0.0</v>
      </c>
      <c r="M1455" s="60"/>
      <c r="N1455" s="60"/>
      <c r="O1455" s="61">
        <v>0.0</v>
      </c>
      <c r="P1455" s="59" t="s">
        <v>428</v>
      </c>
      <c r="Q1455" s="62" t="s">
        <v>3083</v>
      </c>
      <c r="R1455" s="60"/>
      <c r="S1455" s="60"/>
      <c r="T1455" s="60"/>
      <c r="U1455" s="59" t="s">
        <v>3084</v>
      </c>
      <c r="V1455" s="60"/>
      <c r="W1455" s="60"/>
    </row>
    <row r="1456">
      <c r="A1456" s="61">
        <v>5245.0</v>
      </c>
      <c r="B1456" s="61">
        <v>361.0</v>
      </c>
      <c r="C1456" s="61">
        <v>7.894443814576E12</v>
      </c>
      <c r="D1456" s="59" t="s">
        <v>89</v>
      </c>
      <c r="E1456" s="59" t="s">
        <v>144</v>
      </c>
      <c r="F1456" s="59" t="s">
        <v>63</v>
      </c>
      <c r="G1456" s="59" t="s">
        <v>107</v>
      </c>
      <c r="H1456" s="60"/>
      <c r="I1456" s="61">
        <v>60.0</v>
      </c>
      <c r="J1456" s="61">
        <v>0.0</v>
      </c>
      <c r="K1456" s="61">
        <v>1.0</v>
      </c>
      <c r="L1456" s="61">
        <v>0.0</v>
      </c>
      <c r="M1456" s="60"/>
      <c r="N1456" s="60"/>
      <c r="O1456" s="61">
        <v>0.0</v>
      </c>
      <c r="P1456" s="59" t="s">
        <v>91</v>
      </c>
      <c r="Q1456" s="62" t="s">
        <v>3085</v>
      </c>
      <c r="R1456" s="60"/>
      <c r="S1456" s="60"/>
      <c r="T1456" s="60"/>
      <c r="U1456" s="59" t="s">
        <v>3086</v>
      </c>
      <c r="V1456" s="60"/>
      <c r="W1456" s="60"/>
    </row>
    <row r="1457">
      <c r="A1457" s="61">
        <v>5247.0</v>
      </c>
      <c r="B1457" s="61">
        <v>105.0</v>
      </c>
      <c r="C1457" s="61">
        <v>7.894443814583E12</v>
      </c>
      <c r="D1457" s="59" t="s">
        <v>89</v>
      </c>
      <c r="E1457" s="59" t="s">
        <v>211</v>
      </c>
      <c r="F1457" s="59" t="s">
        <v>63</v>
      </c>
      <c r="G1457" s="61">
        <v>25.0</v>
      </c>
      <c r="H1457" s="60"/>
      <c r="I1457" s="61">
        <v>55.0</v>
      </c>
      <c r="J1457" s="61">
        <v>0.0</v>
      </c>
      <c r="K1457" s="61">
        <v>1.0</v>
      </c>
      <c r="L1457" s="61">
        <v>34.0</v>
      </c>
      <c r="M1457" s="60"/>
      <c r="N1457" s="60"/>
      <c r="O1457" s="61">
        <v>0.0</v>
      </c>
      <c r="P1457" s="59" t="s">
        <v>91</v>
      </c>
      <c r="Q1457" s="62" t="s">
        <v>3087</v>
      </c>
      <c r="R1457" s="60"/>
      <c r="S1457" s="60"/>
      <c r="T1457" s="60"/>
      <c r="U1457" s="59" t="s">
        <v>3088</v>
      </c>
      <c r="V1457" s="60"/>
      <c r="W1457" s="60"/>
    </row>
    <row r="1458">
      <c r="A1458" s="61">
        <v>5251.0</v>
      </c>
      <c r="B1458" s="61">
        <v>86.0</v>
      </c>
      <c r="C1458" s="61">
        <v>7.89444381459E12</v>
      </c>
      <c r="D1458" s="59" t="s">
        <v>89</v>
      </c>
      <c r="E1458" s="59" t="s">
        <v>90</v>
      </c>
      <c r="F1458" s="59" t="s">
        <v>63</v>
      </c>
      <c r="G1458" s="61">
        <v>25.0</v>
      </c>
      <c r="H1458" s="60"/>
      <c r="I1458" s="61">
        <v>50.0</v>
      </c>
      <c r="J1458" s="61">
        <v>0.0</v>
      </c>
      <c r="K1458" s="61">
        <v>1.0</v>
      </c>
      <c r="L1458" s="61">
        <v>30.0</v>
      </c>
      <c r="M1458" s="60"/>
      <c r="N1458" s="60"/>
      <c r="O1458" s="61">
        <v>0.0</v>
      </c>
      <c r="P1458" s="59" t="s">
        <v>91</v>
      </c>
      <c r="Q1458" s="62" t="s">
        <v>3089</v>
      </c>
      <c r="R1458" s="60"/>
      <c r="S1458" s="60"/>
      <c r="T1458" s="60"/>
      <c r="U1458" s="59" t="s">
        <v>3090</v>
      </c>
      <c r="V1458" s="60"/>
      <c r="W1458" s="60"/>
    </row>
    <row r="1459">
      <c r="A1459" s="61">
        <v>5255.0</v>
      </c>
      <c r="B1459" s="61">
        <v>259.0</v>
      </c>
      <c r="C1459" s="61">
        <v>7.894443814606E12</v>
      </c>
      <c r="D1459" s="59" t="s">
        <v>89</v>
      </c>
      <c r="E1459" s="59" t="s">
        <v>102</v>
      </c>
      <c r="F1459" s="59" t="s">
        <v>63</v>
      </c>
      <c r="G1459" s="61">
        <v>28.0</v>
      </c>
      <c r="H1459" s="60"/>
      <c r="I1459" s="61">
        <v>100.0</v>
      </c>
      <c r="J1459" s="61">
        <v>0.0</v>
      </c>
      <c r="K1459" s="61">
        <v>1.0</v>
      </c>
      <c r="L1459" s="61">
        <v>0.0</v>
      </c>
      <c r="M1459" s="60"/>
      <c r="N1459" s="60"/>
      <c r="O1459" s="61">
        <v>0.0</v>
      </c>
      <c r="P1459" s="59" t="s">
        <v>91</v>
      </c>
      <c r="Q1459" s="62" t="s">
        <v>3091</v>
      </c>
      <c r="R1459" s="60"/>
      <c r="S1459" s="60"/>
      <c r="T1459" s="60"/>
      <c r="U1459" s="59" t="s">
        <v>3092</v>
      </c>
      <c r="V1459" s="60"/>
      <c r="W1459" s="60"/>
    </row>
    <row r="1460">
      <c r="A1460" s="61">
        <v>5257.0</v>
      </c>
      <c r="B1460" s="61">
        <v>259.0</v>
      </c>
      <c r="C1460" s="61">
        <v>7.894443814613E12</v>
      </c>
      <c r="D1460" s="59" t="s">
        <v>89</v>
      </c>
      <c r="E1460" s="59" t="s">
        <v>144</v>
      </c>
      <c r="F1460" s="59" t="s">
        <v>63</v>
      </c>
      <c r="G1460" s="61">
        <v>28.0</v>
      </c>
      <c r="H1460" s="60"/>
      <c r="I1460" s="61">
        <v>65.0</v>
      </c>
      <c r="J1460" s="61">
        <v>1.0</v>
      </c>
      <c r="K1460" s="61">
        <v>3.0</v>
      </c>
      <c r="L1460" s="61">
        <v>0.0</v>
      </c>
      <c r="M1460" s="60"/>
      <c r="N1460" s="60"/>
      <c r="O1460" s="61">
        <v>0.0</v>
      </c>
      <c r="P1460" s="59" t="s">
        <v>91</v>
      </c>
      <c r="Q1460" s="62" t="s">
        <v>3093</v>
      </c>
      <c r="R1460" s="60"/>
      <c r="S1460" s="60"/>
      <c r="T1460" s="60"/>
      <c r="U1460" s="59" t="s">
        <v>3094</v>
      </c>
      <c r="V1460" s="60"/>
      <c r="W1460" s="60"/>
    </row>
    <row r="1461">
      <c r="A1461" s="61">
        <v>5259.0</v>
      </c>
      <c r="B1461" s="61">
        <v>539.0</v>
      </c>
      <c r="C1461" s="61">
        <v>7.89444381462E12</v>
      </c>
      <c r="D1461" s="59" t="s">
        <v>89</v>
      </c>
      <c r="E1461" s="59" t="s">
        <v>144</v>
      </c>
      <c r="F1461" s="59" t="s">
        <v>63</v>
      </c>
      <c r="G1461" s="61">
        <v>28.0</v>
      </c>
      <c r="H1461" s="60"/>
      <c r="I1461" s="61">
        <v>100.0</v>
      </c>
      <c r="J1461" s="61">
        <v>0.0</v>
      </c>
      <c r="K1461" s="61">
        <v>1.0</v>
      </c>
      <c r="L1461" s="61">
        <v>100.0</v>
      </c>
      <c r="M1461" s="60"/>
      <c r="N1461" s="60"/>
      <c r="O1461" s="61">
        <v>0.0</v>
      </c>
      <c r="P1461" s="59" t="s">
        <v>91</v>
      </c>
      <c r="Q1461" s="62" t="s">
        <v>3095</v>
      </c>
      <c r="R1461" s="60"/>
      <c r="S1461" s="60"/>
      <c r="T1461" s="60"/>
      <c r="U1461" s="59" t="s">
        <v>3096</v>
      </c>
      <c r="V1461" s="60"/>
      <c r="W1461" s="60"/>
    </row>
    <row r="1462">
      <c r="A1462" s="61">
        <v>5261.0</v>
      </c>
      <c r="B1462" s="61">
        <v>56.0</v>
      </c>
      <c r="C1462" s="61">
        <v>7.894443814637E12</v>
      </c>
      <c r="D1462" s="59" t="s">
        <v>89</v>
      </c>
      <c r="E1462" s="59" t="s">
        <v>614</v>
      </c>
      <c r="F1462" s="59" t="s">
        <v>63</v>
      </c>
      <c r="G1462" s="61">
        <v>29.0</v>
      </c>
      <c r="H1462" s="60"/>
      <c r="I1462" s="61">
        <v>100.0</v>
      </c>
      <c r="J1462" s="61">
        <v>0.0</v>
      </c>
      <c r="K1462" s="61">
        <v>1.0</v>
      </c>
      <c r="L1462" s="61">
        <v>38.25</v>
      </c>
      <c r="M1462" s="60"/>
      <c r="N1462" s="60"/>
      <c r="O1462" s="61">
        <v>0.0</v>
      </c>
      <c r="P1462" s="59" t="s">
        <v>91</v>
      </c>
      <c r="Q1462" s="62" t="s">
        <v>3097</v>
      </c>
      <c r="R1462" s="60"/>
      <c r="S1462" s="60"/>
      <c r="T1462" s="60"/>
      <c r="U1462" s="59" t="s">
        <v>3098</v>
      </c>
      <c r="V1462" s="60"/>
      <c r="W1462" s="60"/>
    </row>
    <row r="1463">
      <c r="A1463" s="61">
        <v>5263.0</v>
      </c>
      <c r="B1463" s="61">
        <v>56.0</v>
      </c>
      <c r="C1463" s="61">
        <v>7.894443814644E12</v>
      </c>
      <c r="D1463" s="59" t="s">
        <v>89</v>
      </c>
      <c r="E1463" s="59" t="s">
        <v>144</v>
      </c>
      <c r="F1463" s="59" t="s">
        <v>63</v>
      </c>
      <c r="G1463" s="61">
        <v>29.0</v>
      </c>
      <c r="H1463" s="60"/>
      <c r="I1463" s="61">
        <v>70.0</v>
      </c>
      <c r="J1463" s="61">
        <v>0.0</v>
      </c>
      <c r="K1463" s="61">
        <v>3.0</v>
      </c>
      <c r="L1463" s="61">
        <v>38.25</v>
      </c>
      <c r="M1463" s="60"/>
      <c r="N1463" s="60"/>
      <c r="O1463" s="61">
        <v>0.0</v>
      </c>
      <c r="P1463" s="59" t="s">
        <v>823</v>
      </c>
      <c r="Q1463" s="62" t="s">
        <v>3099</v>
      </c>
      <c r="R1463" s="60"/>
      <c r="S1463" s="60"/>
      <c r="T1463" s="60"/>
      <c r="U1463" s="59" t="s">
        <v>3100</v>
      </c>
      <c r="V1463" s="60"/>
      <c r="W1463" s="60"/>
    </row>
    <row r="1464">
      <c r="A1464" s="61">
        <v>5265.0</v>
      </c>
      <c r="B1464" s="61">
        <v>1119.0</v>
      </c>
      <c r="C1464" s="61">
        <v>7.894443814651E12</v>
      </c>
      <c r="D1464" s="59" t="s">
        <v>89</v>
      </c>
      <c r="E1464" s="59" t="s">
        <v>99</v>
      </c>
      <c r="F1464" s="59" t="s">
        <v>63</v>
      </c>
      <c r="G1464" s="59" t="s">
        <v>147</v>
      </c>
      <c r="H1464" s="60"/>
      <c r="I1464" s="61">
        <v>60.0</v>
      </c>
      <c r="J1464" s="61">
        <v>0.0</v>
      </c>
      <c r="K1464" s="61">
        <v>2.0</v>
      </c>
      <c r="L1464" s="61">
        <v>0.0</v>
      </c>
      <c r="M1464" s="60"/>
      <c r="N1464" s="60"/>
      <c r="O1464" s="61">
        <v>0.0</v>
      </c>
      <c r="P1464" s="59" t="s">
        <v>91</v>
      </c>
      <c r="Q1464" s="62" t="s">
        <v>3101</v>
      </c>
      <c r="R1464" s="60"/>
      <c r="S1464" s="60"/>
      <c r="T1464" s="60"/>
      <c r="U1464" s="59" t="s">
        <v>3102</v>
      </c>
      <c r="V1464" s="60"/>
      <c r="W1464" s="60"/>
    </row>
    <row r="1465">
      <c r="A1465" s="61">
        <v>5267.0</v>
      </c>
      <c r="B1465" s="61">
        <v>1123.0</v>
      </c>
      <c r="C1465" s="61">
        <v>7.894443814668E12</v>
      </c>
      <c r="D1465" s="59" t="s">
        <v>89</v>
      </c>
      <c r="E1465" s="59" t="s">
        <v>221</v>
      </c>
      <c r="F1465" s="59" t="s">
        <v>63</v>
      </c>
      <c r="G1465" s="59" t="s">
        <v>147</v>
      </c>
      <c r="H1465" s="60"/>
      <c r="I1465" s="61">
        <v>90.0</v>
      </c>
      <c r="J1465" s="61">
        <v>14.0</v>
      </c>
      <c r="K1465" s="61">
        <v>31.0</v>
      </c>
      <c r="L1465" s="61">
        <v>34.0</v>
      </c>
      <c r="M1465" s="60"/>
      <c r="N1465" s="60"/>
      <c r="O1465" s="61">
        <v>0.0</v>
      </c>
      <c r="P1465" s="59" t="s">
        <v>2096</v>
      </c>
      <c r="Q1465" s="62" t="s">
        <v>3103</v>
      </c>
      <c r="R1465" s="60"/>
      <c r="S1465" s="60"/>
      <c r="T1465" s="60"/>
      <c r="U1465" s="59" t="s">
        <v>3104</v>
      </c>
      <c r="V1465" s="60"/>
      <c r="W1465" s="60"/>
    </row>
    <row r="1466">
      <c r="A1466" s="61">
        <v>5269.0</v>
      </c>
      <c r="B1466" s="61">
        <v>923.0</v>
      </c>
      <c r="C1466" s="61">
        <v>7.894443814675E12</v>
      </c>
      <c r="D1466" s="59" t="s">
        <v>89</v>
      </c>
      <c r="E1466" s="59" t="s">
        <v>211</v>
      </c>
      <c r="F1466" s="59" t="s">
        <v>63</v>
      </c>
      <c r="G1466" s="61">
        <v>35.0</v>
      </c>
      <c r="H1466" s="60"/>
      <c r="I1466" s="61">
        <v>80.0</v>
      </c>
      <c r="J1466" s="61">
        <v>1.0</v>
      </c>
      <c r="K1466" s="61">
        <v>2.0</v>
      </c>
      <c r="L1466" s="61">
        <v>52.39</v>
      </c>
      <c r="M1466" s="60"/>
      <c r="N1466" s="60"/>
      <c r="O1466" s="61">
        <v>0.0</v>
      </c>
      <c r="P1466" s="59" t="s">
        <v>1560</v>
      </c>
      <c r="Q1466" s="62" t="s">
        <v>3105</v>
      </c>
      <c r="R1466" s="60"/>
      <c r="S1466" s="60"/>
      <c r="T1466" s="60"/>
      <c r="U1466" s="59" t="s">
        <v>3106</v>
      </c>
      <c r="V1466" s="60"/>
      <c r="W1466" s="60"/>
    </row>
    <row r="1467">
      <c r="A1467" s="61">
        <v>5271.0</v>
      </c>
      <c r="B1467" s="61">
        <v>47.0</v>
      </c>
      <c r="C1467" s="61">
        <v>7.894443814682E12</v>
      </c>
      <c r="D1467" s="59" t="s">
        <v>89</v>
      </c>
      <c r="E1467" s="59" t="s">
        <v>214</v>
      </c>
      <c r="F1467" s="59" t="s">
        <v>63</v>
      </c>
      <c r="G1467" s="61">
        <v>19.0</v>
      </c>
      <c r="H1467" s="60"/>
      <c r="I1467" s="61">
        <v>35.0</v>
      </c>
      <c r="J1467" s="61">
        <v>0.0</v>
      </c>
      <c r="K1467" s="61">
        <v>1.0</v>
      </c>
      <c r="L1467" s="61">
        <v>29.77</v>
      </c>
      <c r="M1467" s="60"/>
      <c r="N1467" s="60"/>
      <c r="O1467" s="61">
        <v>0.0</v>
      </c>
      <c r="P1467" s="59" t="s">
        <v>91</v>
      </c>
      <c r="Q1467" s="62" t="s">
        <v>3107</v>
      </c>
      <c r="R1467" s="60"/>
      <c r="S1467" s="60"/>
      <c r="T1467" s="60"/>
      <c r="U1467" s="59" t="s">
        <v>3108</v>
      </c>
      <c r="V1467" s="60"/>
      <c r="W1467" s="60"/>
    </row>
    <row r="1468">
      <c r="A1468" s="61">
        <v>5273.0</v>
      </c>
      <c r="B1468" s="61">
        <v>245.0</v>
      </c>
      <c r="C1468" s="64">
        <v>7.894443814699E12</v>
      </c>
      <c r="D1468" s="59" t="s">
        <v>89</v>
      </c>
      <c r="E1468" s="59" t="s">
        <v>442</v>
      </c>
      <c r="F1468" s="59" t="s">
        <v>63</v>
      </c>
      <c r="G1468" s="59" t="s">
        <v>103</v>
      </c>
      <c r="H1468" s="60"/>
      <c r="I1468" s="61">
        <v>60.0</v>
      </c>
      <c r="J1468" s="61">
        <v>0.0</v>
      </c>
      <c r="K1468" s="61">
        <v>1.0</v>
      </c>
      <c r="L1468" s="61">
        <v>30.75</v>
      </c>
      <c r="M1468" s="60"/>
      <c r="N1468" s="60"/>
      <c r="O1468" s="61">
        <v>0.0</v>
      </c>
      <c r="P1468" s="59" t="s">
        <v>91</v>
      </c>
      <c r="Q1468" s="62" t="s">
        <v>3109</v>
      </c>
      <c r="R1468" s="60"/>
      <c r="S1468" s="60"/>
      <c r="T1468" s="60"/>
      <c r="U1468" s="59" t="s">
        <v>3110</v>
      </c>
      <c r="V1468" s="60"/>
      <c r="W1468" s="60"/>
    </row>
    <row r="1469">
      <c r="A1469" s="61">
        <v>5275.0</v>
      </c>
      <c r="B1469" s="61">
        <v>1039.0</v>
      </c>
      <c r="C1469" s="64">
        <v>7.894443814705E12</v>
      </c>
      <c r="D1469" s="59" t="s">
        <v>89</v>
      </c>
      <c r="E1469" s="59" t="s">
        <v>96</v>
      </c>
      <c r="F1469" s="59" t="s">
        <v>63</v>
      </c>
      <c r="G1469" s="61">
        <v>38.0</v>
      </c>
      <c r="H1469" s="60"/>
      <c r="I1469" s="61">
        <v>65.0</v>
      </c>
      <c r="J1469" s="61">
        <v>0.0</v>
      </c>
      <c r="K1469" s="61">
        <v>1.0</v>
      </c>
      <c r="L1469" s="61">
        <v>0.0</v>
      </c>
      <c r="M1469" s="67"/>
      <c r="N1469" s="67"/>
      <c r="O1469" s="61">
        <v>0.0</v>
      </c>
      <c r="P1469" s="59" t="s">
        <v>91</v>
      </c>
      <c r="Q1469" s="62" t="s">
        <v>3111</v>
      </c>
      <c r="R1469" s="60"/>
      <c r="S1469" s="60"/>
      <c r="T1469" s="60"/>
      <c r="U1469" s="59" t="s">
        <v>3112</v>
      </c>
      <c r="V1469" s="60"/>
      <c r="W1469" s="60"/>
    </row>
    <row r="1470">
      <c r="A1470" s="61">
        <v>5277.0</v>
      </c>
      <c r="B1470" s="61">
        <v>1371.0</v>
      </c>
      <c r="C1470" s="61">
        <v>7.894443814712E12</v>
      </c>
      <c r="D1470" s="59" t="s">
        <v>89</v>
      </c>
      <c r="E1470" s="59" t="s">
        <v>214</v>
      </c>
      <c r="F1470" s="59" t="s">
        <v>63</v>
      </c>
      <c r="G1470" s="61">
        <v>38.0</v>
      </c>
      <c r="H1470" s="60"/>
      <c r="I1470" s="61">
        <v>80.0</v>
      </c>
      <c r="J1470" s="61">
        <v>12.0</v>
      </c>
      <c r="K1470" s="61">
        <v>24.0</v>
      </c>
      <c r="L1470" s="61">
        <v>52.39</v>
      </c>
      <c r="M1470" s="60"/>
      <c r="N1470" s="60"/>
      <c r="O1470" s="61">
        <v>0.0</v>
      </c>
      <c r="P1470" s="59" t="s">
        <v>3113</v>
      </c>
      <c r="Q1470" s="62" t="s">
        <v>3114</v>
      </c>
      <c r="R1470" s="60"/>
      <c r="S1470" s="60"/>
      <c r="T1470" s="60"/>
      <c r="U1470" s="59" t="s">
        <v>3115</v>
      </c>
      <c r="V1470" s="60"/>
      <c r="W1470" s="60"/>
    </row>
    <row r="1471">
      <c r="A1471" s="61">
        <v>5279.0</v>
      </c>
      <c r="B1471" s="61">
        <v>1373.0</v>
      </c>
      <c r="C1471" s="61">
        <v>7.894443814729E12</v>
      </c>
      <c r="D1471" s="59" t="s">
        <v>89</v>
      </c>
      <c r="E1471" s="59" t="s">
        <v>102</v>
      </c>
      <c r="F1471" s="59" t="s">
        <v>63</v>
      </c>
      <c r="G1471" s="61">
        <v>37.0</v>
      </c>
      <c r="H1471" s="60"/>
      <c r="I1471" s="61">
        <v>40.0</v>
      </c>
      <c r="J1471" s="61">
        <v>-2.0</v>
      </c>
      <c r="K1471" s="61">
        <v>15.0</v>
      </c>
      <c r="L1471" s="61">
        <v>0.0</v>
      </c>
      <c r="M1471" s="60"/>
      <c r="N1471" s="60"/>
      <c r="O1471" s="61">
        <v>0.0</v>
      </c>
      <c r="P1471" s="59" t="s">
        <v>91</v>
      </c>
      <c r="Q1471" s="62" t="s">
        <v>3116</v>
      </c>
      <c r="R1471" s="60"/>
      <c r="S1471" s="60"/>
      <c r="T1471" s="60"/>
      <c r="U1471" s="59" t="s">
        <v>3117</v>
      </c>
      <c r="V1471" s="60"/>
      <c r="W1471" s="60"/>
    </row>
    <row r="1472">
      <c r="A1472" s="61">
        <v>5281.0</v>
      </c>
      <c r="B1472" s="61">
        <v>1375.0</v>
      </c>
      <c r="C1472" s="61">
        <v>7.894443814736E12</v>
      </c>
      <c r="D1472" s="59" t="s">
        <v>89</v>
      </c>
      <c r="E1472" s="59" t="s">
        <v>221</v>
      </c>
      <c r="F1472" s="59" t="s">
        <v>63</v>
      </c>
      <c r="G1472" s="61">
        <v>36.0</v>
      </c>
      <c r="H1472" s="60"/>
      <c r="I1472" s="61">
        <v>80.0</v>
      </c>
      <c r="J1472" s="61">
        <v>0.0</v>
      </c>
      <c r="K1472" s="61">
        <v>4.0</v>
      </c>
      <c r="L1472" s="61">
        <v>0.0</v>
      </c>
      <c r="M1472" s="60"/>
      <c r="N1472" s="60"/>
      <c r="O1472" s="61">
        <v>0.0</v>
      </c>
      <c r="P1472" s="59" t="s">
        <v>91</v>
      </c>
      <c r="Q1472" s="62" t="s">
        <v>3118</v>
      </c>
      <c r="R1472" s="60"/>
      <c r="S1472" s="60"/>
      <c r="T1472" s="60"/>
      <c r="U1472" s="59" t="s">
        <v>3119</v>
      </c>
      <c r="V1472" s="60"/>
      <c r="W1472" s="60"/>
    </row>
    <row r="1473">
      <c r="A1473" s="61">
        <v>5283.0</v>
      </c>
      <c r="B1473" s="61">
        <v>1377.0</v>
      </c>
      <c r="C1473" s="61">
        <v>7.894443814743E12</v>
      </c>
      <c r="D1473" s="59" t="s">
        <v>89</v>
      </c>
      <c r="E1473" s="59" t="s">
        <v>214</v>
      </c>
      <c r="F1473" s="59" t="s">
        <v>63</v>
      </c>
      <c r="G1473" s="61">
        <v>37.0</v>
      </c>
      <c r="H1473" s="60"/>
      <c r="I1473" s="61">
        <v>60.0</v>
      </c>
      <c r="J1473" s="61">
        <v>0.0</v>
      </c>
      <c r="K1473" s="61">
        <v>1.0</v>
      </c>
      <c r="L1473" s="61">
        <v>0.0</v>
      </c>
      <c r="M1473" s="60"/>
      <c r="N1473" s="60"/>
      <c r="O1473" s="61">
        <v>0.0</v>
      </c>
      <c r="P1473" s="59" t="s">
        <v>91</v>
      </c>
      <c r="Q1473" s="62" t="s">
        <v>3120</v>
      </c>
      <c r="R1473" s="60"/>
      <c r="S1473" s="60"/>
      <c r="T1473" s="60"/>
      <c r="U1473" s="59" t="s">
        <v>3121</v>
      </c>
      <c r="V1473" s="60"/>
      <c r="W1473" s="60"/>
    </row>
    <row r="1474">
      <c r="A1474" s="61">
        <v>5285.0</v>
      </c>
      <c r="B1474" s="61">
        <v>347.0</v>
      </c>
      <c r="C1474" s="61">
        <v>7.89444381475E12</v>
      </c>
      <c r="D1474" s="59" t="s">
        <v>89</v>
      </c>
      <c r="E1474" s="59" t="s">
        <v>102</v>
      </c>
      <c r="F1474" s="59" t="s">
        <v>63</v>
      </c>
      <c r="G1474" s="61">
        <v>25.0</v>
      </c>
      <c r="H1474" s="60"/>
      <c r="I1474" s="61">
        <v>80.0</v>
      </c>
      <c r="J1474" s="61">
        <v>0.0</v>
      </c>
      <c r="K1474" s="61">
        <v>2.0</v>
      </c>
      <c r="L1474" s="61">
        <v>40.0</v>
      </c>
      <c r="M1474" s="60"/>
      <c r="N1474" s="60"/>
      <c r="O1474" s="61">
        <v>0.0</v>
      </c>
      <c r="P1474" s="59" t="s">
        <v>173</v>
      </c>
      <c r="Q1474" s="62" t="s">
        <v>3122</v>
      </c>
      <c r="R1474" s="60"/>
      <c r="S1474" s="60"/>
      <c r="T1474" s="60"/>
      <c r="U1474" s="59" t="s">
        <v>3123</v>
      </c>
      <c r="V1474" s="60"/>
      <c r="W1474" s="60"/>
    </row>
    <row r="1475">
      <c r="A1475" s="61">
        <v>5287.0</v>
      </c>
      <c r="B1475" s="61">
        <v>841.0</v>
      </c>
      <c r="C1475" s="61">
        <v>7.894443814767E12</v>
      </c>
      <c r="D1475" s="59" t="s">
        <v>89</v>
      </c>
      <c r="E1475" s="59" t="s">
        <v>277</v>
      </c>
      <c r="F1475" s="59" t="s">
        <v>63</v>
      </c>
      <c r="G1475" s="61">
        <v>37.0</v>
      </c>
      <c r="H1475" s="60"/>
      <c r="I1475" s="61">
        <v>55.0</v>
      </c>
      <c r="J1475" s="61">
        <v>0.0</v>
      </c>
      <c r="K1475" s="61">
        <v>1.0</v>
      </c>
      <c r="L1475" s="61">
        <v>0.0</v>
      </c>
      <c r="M1475" s="60"/>
      <c r="N1475" s="60"/>
      <c r="O1475" s="61">
        <v>0.0</v>
      </c>
      <c r="P1475" s="59" t="s">
        <v>91</v>
      </c>
      <c r="Q1475" s="62" t="s">
        <v>3124</v>
      </c>
      <c r="R1475" s="60"/>
      <c r="S1475" s="60"/>
      <c r="T1475" s="60"/>
      <c r="U1475" s="59" t="s">
        <v>3125</v>
      </c>
      <c r="V1475" s="60"/>
      <c r="W1475" s="60"/>
    </row>
    <row r="1476">
      <c r="A1476" s="61">
        <v>5289.0</v>
      </c>
      <c r="B1476" s="61">
        <v>729.0</v>
      </c>
      <c r="C1476" s="61">
        <v>7.894443814774E12</v>
      </c>
      <c r="D1476" s="59" t="s">
        <v>89</v>
      </c>
      <c r="E1476" s="59" t="s">
        <v>272</v>
      </c>
      <c r="F1476" s="59" t="s">
        <v>63</v>
      </c>
      <c r="G1476" s="61">
        <v>37.0</v>
      </c>
      <c r="H1476" s="60"/>
      <c r="I1476" s="61">
        <v>68.0</v>
      </c>
      <c r="J1476" s="61">
        <v>0.0</v>
      </c>
      <c r="K1476" s="61">
        <v>2.0</v>
      </c>
      <c r="L1476" s="61">
        <v>0.0</v>
      </c>
      <c r="M1476" s="60"/>
      <c r="N1476" s="60"/>
      <c r="O1476" s="61">
        <v>0.0</v>
      </c>
      <c r="P1476" s="59" t="s">
        <v>91</v>
      </c>
      <c r="Q1476" s="62" t="s">
        <v>3126</v>
      </c>
      <c r="R1476" s="60"/>
      <c r="S1476" s="60"/>
      <c r="T1476" s="60"/>
      <c r="U1476" s="59" t="s">
        <v>3127</v>
      </c>
      <c r="V1476" s="60"/>
      <c r="W1476" s="60"/>
    </row>
    <row r="1477">
      <c r="A1477" s="61">
        <v>5291.0</v>
      </c>
      <c r="B1477" s="61">
        <v>87.0</v>
      </c>
      <c r="C1477" s="61">
        <v>7.894443814781E12</v>
      </c>
      <c r="D1477" s="59" t="s">
        <v>89</v>
      </c>
      <c r="E1477" s="59" t="s">
        <v>127</v>
      </c>
      <c r="F1477" s="59" t="s">
        <v>63</v>
      </c>
      <c r="G1477" s="61">
        <v>25.0</v>
      </c>
      <c r="H1477" s="60"/>
      <c r="I1477" s="61">
        <v>55.0</v>
      </c>
      <c r="J1477" s="61">
        <v>0.0</v>
      </c>
      <c r="K1477" s="61">
        <v>1.0</v>
      </c>
      <c r="L1477" s="61">
        <v>38.25</v>
      </c>
      <c r="M1477" s="60"/>
      <c r="N1477" s="60"/>
      <c r="O1477" s="61">
        <v>0.0</v>
      </c>
      <c r="P1477" s="59" t="s">
        <v>91</v>
      </c>
      <c r="Q1477" s="62" t="s">
        <v>3128</v>
      </c>
      <c r="R1477" s="60"/>
      <c r="S1477" s="60"/>
      <c r="T1477" s="60"/>
      <c r="U1477" s="59" t="s">
        <v>3129</v>
      </c>
      <c r="V1477" s="60"/>
      <c r="W1477" s="60"/>
    </row>
    <row r="1478">
      <c r="A1478" s="61">
        <v>5293.0</v>
      </c>
      <c r="B1478" s="61">
        <v>251.0</v>
      </c>
      <c r="C1478" s="61">
        <v>7.894443814798E12</v>
      </c>
      <c r="D1478" s="59" t="s">
        <v>89</v>
      </c>
      <c r="E1478" s="59" t="s">
        <v>106</v>
      </c>
      <c r="F1478" s="59" t="s">
        <v>63</v>
      </c>
      <c r="G1478" s="61">
        <v>25.0</v>
      </c>
      <c r="H1478" s="60"/>
      <c r="I1478" s="61">
        <v>84.0</v>
      </c>
      <c r="J1478" s="61">
        <v>0.0</v>
      </c>
      <c r="K1478" s="61">
        <v>1.0</v>
      </c>
      <c r="L1478" s="61">
        <v>40.0</v>
      </c>
      <c r="M1478" s="60"/>
      <c r="N1478" s="60"/>
      <c r="O1478" s="61">
        <v>0.0</v>
      </c>
      <c r="P1478" s="59" t="s">
        <v>91</v>
      </c>
      <c r="Q1478" s="62" t="s">
        <v>3130</v>
      </c>
      <c r="R1478" s="60"/>
      <c r="S1478" s="60"/>
      <c r="T1478" s="60"/>
      <c r="U1478" s="59" t="s">
        <v>3131</v>
      </c>
      <c r="V1478" s="60"/>
      <c r="W1478" s="60"/>
    </row>
    <row r="1479">
      <c r="A1479" s="61">
        <v>5295.0</v>
      </c>
      <c r="B1479" s="61">
        <v>537.0</v>
      </c>
      <c r="C1479" s="61">
        <v>7.894443814804E12</v>
      </c>
      <c r="D1479" s="59" t="s">
        <v>89</v>
      </c>
      <c r="E1479" s="59" t="s">
        <v>102</v>
      </c>
      <c r="F1479" s="59" t="s">
        <v>63</v>
      </c>
      <c r="G1479" s="61">
        <v>25.0</v>
      </c>
      <c r="H1479" s="60"/>
      <c r="I1479" s="61">
        <v>65.0</v>
      </c>
      <c r="J1479" s="61">
        <v>0.0</v>
      </c>
      <c r="K1479" s="61">
        <v>5.0</v>
      </c>
      <c r="L1479" s="61">
        <v>30.0</v>
      </c>
      <c r="M1479" s="60"/>
      <c r="N1479" s="60"/>
      <c r="O1479" s="61">
        <v>0.0</v>
      </c>
      <c r="P1479" s="59" t="s">
        <v>91</v>
      </c>
      <c r="Q1479" s="62" t="s">
        <v>3132</v>
      </c>
      <c r="R1479" s="60"/>
      <c r="S1479" s="60"/>
      <c r="T1479" s="60"/>
      <c r="U1479" s="59" t="s">
        <v>3133</v>
      </c>
      <c r="V1479" s="60"/>
      <c r="W1479" s="60"/>
    </row>
    <row r="1480">
      <c r="A1480" s="61">
        <v>5297.0</v>
      </c>
      <c r="B1480" s="61">
        <v>84.0</v>
      </c>
      <c r="C1480" s="61">
        <v>7.894443814811E12</v>
      </c>
      <c r="D1480" s="59" t="s">
        <v>89</v>
      </c>
      <c r="E1480" s="59" t="s">
        <v>172</v>
      </c>
      <c r="F1480" s="59" t="s">
        <v>63</v>
      </c>
      <c r="G1480" s="61">
        <v>25.0</v>
      </c>
      <c r="H1480" s="60"/>
      <c r="I1480" s="61">
        <v>50.0</v>
      </c>
      <c r="J1480" s="61">
        <v>0.0</v>
      </c>
      <c r="K1480" s="61">
        <v>1.0</v>
      </c>
      <c r="L1480" s="61">
        <v>0.0</v>
      </c>
      <c r="M1480" s="60"/>
      <c r="N1480" s="60"/>
      <c r="O1480" s="61">
        <v>0.0</v>
      </c>
      <c r="P1480" s="59" t="s">
        <v>91</v>
      </c>
      <c r="Q1480" s="62" t="s">
        <v>3134</v>
      </c>
      <c r="R1480" s="60"/>
      <c r="S1480" s="60"/>
      <c r="T1480" s="60"/>
      <c r="U1480" s="59" t="s">
        <v>3135</v>
      </c>
      <c r="V1480" s="60"/>
      <c r="W1480" s="60"/>
    </row>
    <row r="1481">
      <c r="A1481" s="61">
        <v>5299.0</v>
      </c>
      <c r="B1481" s="61">
        <v>171.0</v>
      </c>
      <c r="C1481" s="61">
        <v>7.894443814828E12</v>
      </c>
      <c r="D1481" s="59" t="s">
        <v>89</v>
      </c>
      <c r="E1481" s="59" t="s">
        <v>198</v>
      </c>
      <c r="F1481" s="59" t="s">
        <v>63</v>
      </c>
      <c r="G1481" s="61">
        <v>25.0</v>
      </c>
      <c r="H1481" s="60"/>
      <c r="I1481" s="61">
        <v>80.0</v>
      </c>
      <c r="J1481" s="61">
        <v>0.0</v>
      </c>
      <c r="K1481" s="61">
        <v>3.0</v>
      </c>
      <c r="L1481" s="61">
        <v>0.0</v>
      </c>
      <c r="M1481" s="60"/>
      <c r="N1481" s="60"/>
      <c r="O1481" s="61">
        <v>0.0</v>
      </c>
      <c r="P1481" s="59" t="s">
        <v>1951</v>
      </c>
      <c r="Q1481" s="62" t="s">
        <v>3136</v>
      </c>
      <c r="R1481" s="60"/>
      <c r="S1481" s="60"/>
      <c r="T1481" s="60"/>
      <c r="U1481" s="59" t="s">
        <v>3137</v>
      </c>
      <c r="V1481" s="60"/>
      <c r="W1481" s="60"/>
    </row>
    <row r="1482">
      <c r="A1482" s="61">
        <v>5303.0</v>
      </c>
      <c r="B1482" s="61">
        <v>539.0</v>
      </c>
      <c r="C1482" s="61">
        <v>7.894443814835E12</v>
      </c>
      <c r="D1482" s="59" t="s">
        <v>89</v>
      </c>
      <c r="E1482" s="59" t="s">
        <v>102</v>
      </c>
      <c r="F1482" s="59" t="s">
        <v>63</v>
      </c>
      <c r="G1482" s="61">
        <v>25.0</v>
      </c>
      <c r="H1482" s="60"/>
      <c r="I1482" s="61">
        <v>65.0</v>
      </c>
      <c r="J1482" s="61">
        <v>0.0</v>
      </c>
      <c r="K1482" s="61">
        <v>4.0</v>
      </c>
      <c r="L1482" s="61">
        <v>100.0</v>
      </c>
      <c r="M1482" s="60"/>
      <c r="N1482" s="60"/>
      <c r="O1482" s="61">
        <v>0.0</v>
      </c>
      <c r="P1482" s="59" t="s">
        <v>91</v>
      </c>
      <c r="Q1482" s="62" t="s">
        <v>3138</v>
      </c>
      <c r="R1482" s="60"/>
      <c r="S1482" s="60"/>
      <c r="T1482" s="60"/>
      <c r="U1482" s="59" t="s">
        <v>3139</v>
      </c>
      <c r="V1482" s="60"/>
      <c r="W1482" s="60"/>
    </row>
    <row r="1483">
      <c r="A1483" s="61">
        <v>5305.0</v>
      </c>
      <c r="B1483" s="61">
        <v>193.0</v>
      </c>
      <c r="C1483" s="61">
        <v>7.894443814842E12</v>
      </c>
      <c r="D1483" s="59" t="s">
        <v>89</v>
      </c>
      <c r="E1483" s="59" t="s">
        <v>272</v>
      </c>
      <c r="F1483" s="59" t="s">
        <v>63</v>
      </c>
      <c r="G1483" s="61">
        <v>25.0</v>
      </c>
      <c r="H1483" s="60"/>
      <c r="I1483" s="61">
        <v>50.0</v>
      </c>
      <c r="J1483" s="61">
        <v>0.0</v>
      </c>
      <c r="K1483" s="61">
        <v>2.0</v>
      </c>
      <c r="L1483" s="61">
        <v>0.0</v>
      </c>
      <c r="M1483" s="60"/>
      <c r="N1483" s="60"/>
      <c r="O1483" s="61">
        <v>0.0</v>
      </c>
      <c r="P1483" s="59" t="s">
        <v>91</v>
      </c>
      <c r="Q1483" s="62" t="s">
        <v>3140</v>
      </c>
      <c r="R1483" s="60"/>
      <c r="S1483" s="60"/>
      <c r="T1483" s="60"/>
      <c r="U1483" s="59" t="s">
        <v>3141</v>
      </c>
      <c r="V1483" s="60"/>
      <c r="W1483" s="60"/>
    </row>
    <row r="1484">
      <c r="A1484" s="61">
        <v>5307.0</v>
      </c>
      <c r="B1484" s="61">
        <v>639.0</v>
      </c>
      <c r="C1484" s="61">
        <v>7.894443814859E12</v>
      </c>
      <c r="D1484" s="59" t="s">
        <v>89</v>
      </c>
      <c r="E1484" s="59" t="s">
        <v>211</v>
      </c>
      <c r="F1484" s="59" t="s">
        <v>63</v>
      </c>
      <c r="G1484" s="61">
        <v>25.0</v>
      </c>
      <c r="H1484" s="60"/>
      <c r="I1484" s="61">
        <v>58.0</v>
      </c>
      <c r="J1484" s="61">
        <v>0.0</v>
      </c>
      <c r="K1484" s="61">
        <v>1.0</v>
      </c>
      <c r="L1484" s="61">
        <v>0.0</v>
      </c>
      <c r="M1484" s="60"/>
      <c r="N1484" s="60"/>
      <c r="O1484" s="61">
        <v>0.0</v>
      </c>
      <c r="P1484" s="59" t="s">
        <v>91</v>
      </c>
      <c r="Q1484" s="62" t="s">
        <v>3142</v>
      </c>
      <c r="R1484" s="60"/>
      <c r="S1484" s="60"/>
      <c r="T1484" s="60"/>
      <c r="U1484" s="59" t="s">
        <v>3143</v>
      </c>
      <c r="V1484" s="60"/>
      <c r="W1484" s="60"/>
    </row>
    <row r="1485">
      <c r="A1485" s="61">
        <v>5309.0</v>
      </c>
      <c r="B1485" s="61">
        <v>389.0</v>
      </c>
      <c r="C1485" s="61">
        <v>7.894443814866E12</v>
      </c>
      <c r="D1485" s="59" t="s">
        <v>89</v>
      </c>
      <c r="E1485" s="59" t="s">
        <v>117</v>
      </c>
      <c r="F1485" s="59" t="s">
        <v>63</v>
      </c>
      <c r="G1485" s="61">
        <v>19.0</v>
      </c>
      <c r="H1485" s="60"/>
      <c r="I1485" s="61">
        <v>100.0</v>
      </c>
      <c r="J1485" s="61">
        <v>0.0</v>
      </c>
      <c r="K1485" s="61">
        <v>1.0</v>
      </c>
      <c r="L1485" s="61">
        <v>0.0</v>
      </c>
      <c r="M1485" s="60"/>
      <c r="N1485" s="60"/>
      <c r="O1485" s="61">
        <v>0.0</v>
      </c>
      <c r="P1485" s="59" t="s">
        <v>91</v>
      </c>
      <c r="Q1485" s="62" t="s">
        <v>3144</v>
      </c>
      <c r="R1485" s="60"/>
      <c r="S1485" s="60"/>
      <c r="T1485" s="60"/>
      <c r="U1485" s="59" t="s">
        <v>3145</v>
      </c>
      <c r="V1485" s="60"/>
      <c r="W1485" s="60"/>
    </row>
    <row r="1486">
      <c r="A1486" s="61">
        <v>5311.0</v>
      </c>
      <c r="B1486" s="61">
        <v>829.0</v>
      </c>
      <c r="C1486" s="61">
        <v>7.894443814873E12</v>
      </c>
      <c r="D1486" s="59" t="s">
        <v>89</v>
      </c>
      <c r="E1486" s="59" t="s">
        <v>316</v>
      </c>
      <c r="F1486" s="59" t="s">
        <v>63</v>
      </c>
      <c r="G1486" s="59" t="s">
        <v>1323</v>
      </c>
      <c r="H1486" s="60"/>
      <c r="I1486" s="61">
        <v>100.0</v>
      </c>
      <c r="J1486" s="61">
        <v>7.0</v>
      </c>
      <c r="K1486" s="61">
        <v>21.0</v>
      </c>
      <c r="L1486" s="61">
        <v>0.0</v>
      </c>
      <c r="M1486" s="66">
        <v>45038.0</v>
      </c>
      <c r="N1486" s="63">
        <v>45230.0</v>
      </c>
      <c r="O1486" s="61">
        <v>70.0</v>
      </c>
      <c r="P1486" s="59" t="s">
        <v>3146</v>
      </c>
      <c r="Q1486" s="62" t="s">
        <v>3147</v>
      </c>
      <c r="R1486" s="60"/>
      <c r="S1486" s="60"/>
      <c r="T1486" s="60"/>
      <c r="U1486" s="59" t="s">
        <v>3148</v>
      </c>
      <c r="V1486" s="60"/>
      <c r="W1486" s="60"/>
    </row>
    <row r="1487">
      <c r="A1487" s="61">
        <v>5313.0</v>
      </c>
      <c r="B1487" s="61">
        <v>829.0</v>
      </c>
      <c r="C1487" s="61">
        <v>7.89444381488E12</v>
      </c>
      <c r="D1487" s="59" t="s">
        <v>89</v>
      </c>
      <c r="E1487" s="59" t="s">
        <v>316</v>
      </c>
      <c r="F1487" s="59" t="s">
        <v>63</v>
      </c>
      <c r="G1487" s="61">
        <v>42.0</v>
      </c>
      <c r="H1487" s="60"/>
      <c r="I1487" s="61">
        <v>100.0</v>
      </c>
      <c r="J1487" s="61">
        <v>-1.0</v>
      </c>
      <c r="K1487" s="61">
        <v>18.0</v>
      </c>
      <c r="L1487" s="61">
        <v>0.0</v>
      </c>
      <c r="M1487" s="66">
        <v>45292.0</v>
      </c>
      <c r="N1487" s="66">
        <v>45741.0</v>
      </c>
      <c r="O1487" s="61">
        <v>50.0</v>
      </c>
      <c r="P1487" s="59" t="s">
        <v>3149</v>
      </c>
      <c r="Q1487" s="62" t="s">
        <v>3150</v>
      </c>
      <c r="R1487" s="60"/>
      <c r="S1487" s="60"/>
      <c r="T1487" s="60"/>
      <c r="U1487" s="59" t="s">
        <v>3151</v>
      </c>
      <c r="V1487" s="60"/>
      <c r="W1487" s="60"/>
    </row>
    <row r="1488">
      <c r="A1488" s="61">
        <v>5315.0</v>
      </c>
      <c r="B1488" s="61">
        <v>829.0</v>
      </c>
      <c r="C1488" s="61">
        <v>7.894443814897E12</v>
      </c>
      <c r="D1488" s="59" t="s">
        <v>89</v>
      </c>
      <c r="E1488" s="59" t="s">
        <v>139</v>
      </c>
      <c r="F1488" s="59" t="s">
        <v>63</v>
      </c>
      <c r="G1488" s="61">
        <v>42.0</v>
      </c>
      <c r="H1488" s="60"/>
      <c r="I1488" s="61">
        <v>100.0</v>
      </c>
      <c r="J1488" s="61">
        <v>0.0</v>
      </c>
      <c r="K1488" s="61">
        <v>12.0</v>
      </c>
      <c r="L1488" s="61">
        <v>0.0</v>
      </c>
      <c r="M1488" s="66">
        <v>45292.0</v>
      </c>
      <c r="N1488" s="66">
        <v>45741.0</v>
      </c>
      <c r="O1488" s="61">
        <v>50.0</v>
      </c>
      <c r="P1488" s="59" t="s">
        <v>1026</v>
      </c>
      <c r="Q1488" s="62" t="s">
        <v>3152</v>
      </c>
      <c r="R1488" s="60"/>
      <c r="S1488" s="60"/>
      <c r="T1488" s="60"/>
      <c r="U1488" s="59" t="s">
        <v>3153</v>
      </c>
      <c r="V1488" s="60"/>
      <c r="W1488" s="60"/>
    </row>
    <row r="1489">
      <c r="A1489" s="61">
        <v>5317.0</v>
      </c>
      <c r="B1489" s="61">
        <v>1379.0</v>
      </c>
      <c r="C1489" s="61">
        <v>7.894443814903E12</v>
      </c>
      <c r="D1489" s="59" t="s">
        <v>89</v>
      </c>
      <c r="E1489" s="59" t="s">
        <v>102</v>
      </c>
      <c r="F1489" s="59" t="s">
        <v>63</v>
      </c>
      <c r="G1489" s="59" t="s">
        <v>120</v>
      </c>
      <c r="H1489" s="60"/>
      <c r="I1489" s="61">
        <v>55.0</v>
      </c>
      <c r="J1489" s="61">
        <v>0.0</v>
      </c>
      <c r="K1489" s="61">
        <v>1.0</v>
      </c>
      <c r="L1489" s="61">
        <v>0.0</v>
      </c>
      <c r="M1489" s="67"/>
      <c r="N1489" s="68"/>
      <c r="O1489" s="61">
        <v>0.0</v>
      </c>
      <c r="P1489" s="59" t="s">
        <v>91</v>
      </c>
      <c r="Q1489" s="62" t="s">
        <v>3154</v>
      </c>
      <c r="R1489" s="60"/>
      <c r="S1489" s="60"/>
      <c r="T1489" s="60"/>
      <c r="U1489" s="59" t="s">
        <v>3155</v>
      </c>
      <c r="V1489" s="60"/>
      <c r="W1489" s="60"/>
    </row>
    <row r="1490">
      <c r="A1490" s="61">
        <v>5319.0</v>
      </c>
      <c r="B1490" s="61">
        <v>47.0</v>
      </c>
      <c r="C1490" s="61">
        <v>7.89444381491E12</v>
      </c>
      <c r="D1490" s="59" t="s">
        <v>89</v>
      </c>
      <c r="E1490" s="59" t="s">
        <v>139</v>
      </c>
      <c r="F1490" s="59" t="s">
        <v>63</v>
      </c>
      <c r="G1490" s="59" t="s">
        <v>120</v>
      </c>
      <c r="H1490" s="60"/>
      <c r="I1490" s="61">
        <v>40.0</v>
      </c>
      <c r="J1490" s="61">
        <v>0.0</v>
      </c>
      <c r="K1490" s="61">
        <v>1.0</v>
      </c>
      <c r="L1490" s="61">
        <v>29.77</v>
      </c>
      <c r="M1490" s="67"/>
      <c r="N1490" s="67"/>
      <c r="O1490" s="61">
        <v>0.0</v>
      </c>
      <c r="P1490" s="59" t="s">
        <v>91</v>
      </c>
      <c r="Q1490" s="62" t="s">
        <v>3156</v>
      </c>
      <c r="R1490" s="60"/>
      <c r="S1490" s="60"/>
      <c r="T1490" s="60"/>
      <c r="U1490" s="59" t="s">
        <v>3157</v>
      </c>
      <c r="V1490" s="60"/>
      <c r="W1490" s="60"/>
    </row>
    <row r="1491">
      <c r="A1491" s="61">
        <v>5321.0</v>
      </c>
      <c r="B1491" s="61">
        <v>102.0</v>
      </c>
      <c r="C1491" s="61">
        <v>7.894443814927E12</v>
      </c>
      <c r="D1491" s="59" t="s">
        <v>89</v>
      </c>
      <c r="E1491" s="59" t="s">
        <v>96</v>
      </c>
      <c r="F1491" s="59" t="s">
        <v>63</v>
      </c>
      <c r="G1491" s="59" t="s">
        <v>120</v>
      </c>
      <c r="H1491" s="60"/>
      <c r="I1491" s="61">
        <v>85.0</v>
      </c>
      <c r="J1491" s="61">
        <v>0.0</v>
      </c>
      <c r="K1491" s="61">
        <v>1.0</v>
      </c>
      <c r="L1491" s="61">
        <v>35.0</v>
      </c>
      <c r="M1491" s="67"/>
      <c r="N1491" s="67"/>
      <c r="O1491" s="61">
        <v>0.0</v>
      </c>
      <c r="P1491" s="59" t="s">
        <v>91</v>
      </c>
      <c r="Q1491" s="62" t="s">
        <v>3158</v>
      </c>
      <c r="R1491" s="60"/>
      <c r="S1491" s="60"/>
      <c r="T1491" s="60"/>
      <c r="U1491" s="59" t="s">
        <v>3159</v>
      </c>
      <c r="V1491" s="60"/>
      <c r="W1491" s="60"/>
    </row>
    <row r="1492">
      <c r="A1492" s="61">
        <v>5323.0</v>
      </c>
      <c r="B1492" s="61">
        <v>163.0</v>
      </c>
      <c r="C1492" s="61">
        <v>7.894443814934E12</v>
      </c>
      <c r="D1492" s="59" t="s">
        <v>89</v>
      </c>
      <c r="E1492" s="59" t="s">
        <v>144</v>
      </c>
      <c r="F1492" s="59" t="s">
        <v>63</v>
      </c>
      <c r="G1492" s="59" t="s">
        <v>120</v>
      </c>
      <c r="H1492" s="60"/>
      <c r="I1492" s="61">
        <v>55.0</v>
      </c>
      <c r="J1492" s="61">
        <v>0.0</v>
      </c>
      <c r="K1492" s="61">
        <v>1.0</v>
      </c>
      <c r="L1492" s="61">
        <v>0.0</v>
      </c>
      <c r="M1492" s="60"/>
      <c r="N1492" s="60"/>
      <c r="O1492" s="61">
        <v>0.0</v>
      </c>
      <c r="P1492" s="59" t="s">
        <v>91</v>
      </c>
      <c r="Q1492" s="62" t="s">
        <v>3160</v>
      </c>
      <c r="R1492" s="60"/>
      <c r="S1492" s="60"/>
      <c r="T1492" s="60"/>
      <c r="U1492" s="59" t="s">
        <v>3161</v>
      </c>
      <c r="V1492" s="60"/>
      <c r="W1492" s="60"/>
    </row>
    <row r="1493">
      <c r="A1493" s="61">
        <v>5325.0</v>
      </c>
      <c r="B1493" s="61">
        <v>1187.0</v>
      </c>
      <c r="C1493" s="61">
        <v>7.894443814941E12</v>
      </c>
      <c r="D1493" s="59" t="s">
        <v>89</v>
      </c>
      <c r="E1493" s="59" t="s">
        <v>144</v>
      </c>
      <c r="F1493" s="59" t="s">
        <v>63</v>
      </c>
      <c r="G1493" s="61">
        <v>36.0</v>
      </c>
      <c r="H1493" s="60"/>
      <c r="I1493" s="61">
        <v>50.0</v>
      </c>
      <c r="J1493" s="61">
        <v>0.0</v>
      </c>
      <c r="K1493" s="61">
        <v>1.0</v>
      </c>
      <c r="L1493" s="61">
        <v>0.0</v>
      </c>
      <c r="M1493" s="60"/>
      <c r="N1493" s="60"/>
      <c r="O1493" s="61">
        <v>0.0</v>
      </c>
      <c r="P1493" s="59" t="s">
        <v>91</v>
      </c>
      <c r="Q1493" s="62" t="s">
        <v>3162</v>
      </c>
      <c r="R1493" s="60"/>
      <c r="S1493" s="60"/>
      <c r="T1493" s="60"/>
      <c r="U1493" s="59" t="s">
        <v>3163</v>
      </c>
      <c r="V1493" s="60"/>
      <c r="W1493" s="60"/>
    </row>
    <row r="1494">
      <c r="A1494" s="61">
        <v>5327.0</v>
      </c>
      <c r="B1494" s="61">
        <v>1381.0</v>
      </c>
      <c r="C1494" s="61">
        <v>7.894443814958E12</v>
      </c>
      <c r="D1494" s="59" t="s">
        <v>89</v>
      </c>
      <c r="E1494" s="59" t="s">
        <v>214</v>
      </c>
      <c r="F1494" s="59" t="s">
        <v>63</v>
      </c>
      <c r="G1494" s="61">
        <v>36.0</v>
      </c>
      <c r="H1494" s="60"/>
      <c r="I1494" s="61">
        <v>80.0</v>
      </c>
      <c r="J1494" s="61">
        <v>-1.0</v>
      </c>
      <c r="K1494" s="61">
        <v>3.0</v>
      </c>
      <c r="L1494" s="61">
        <v>0.0</v>
      </c>
      <c r="M1494" s="60"/>
      <c r="N1494" s="60"/>
      <c r="O1494" s="61">
        <v>0.0</v>
      </c>
      <c r="P1494" s="59" t="s">
        <v>3164</v>
      </c>
      <c r="Q1494" s="62" t="s">
        <v>3165</v>
      </c>
      <c r="R1494" s="60"/>
      <c r="S1494" s="60"/>
      <c r="T1494" s="60"/>
      <c r="U1494" s="59" t="s">
        <v>3166</v>
      </c>
      <c r="V1494" s="60"/>
      <c r="W1494" s="60"/>
    </row>
    <row r="1495">
      <c r="A1495" s="61">
        <v>5329.0</v>
      </c>
      <c r="B1495" s="61">
        <v>923.0</v>
      </c>
      <c r="C1495" s="61">
        <v>7.894443814965E12</v>
      </c>
      <c r="D1495" s="59" t="s">
        <v>89</v>
      </c>
      <c r="E1495" s="59" t="s">
        <v>90</v>
      </c>
      <c r="F1495" s="59" t="s">
        <v>63</v>
      </c>
      <c r="G1495" s="61">
        <v>37.0</v>
      </c>
      <c r="H1495" s="60"/>
      <c r="I1495" s="61">
        <v>50.0</v>
      </c>
      <c r="J1495" s="61">
        <v>0.0</v>
      </c>
      <c r="K1495" s="61">
        <v>20.0</v>
      </c>
      <c r="L1495" s="61">
        <v>52.39</v>
      </c>
      <c r="M1495" s="60"/>
      <c r="N1495" s="60"/>
      <c r="O1495" s="61">
        <v>0.0</v>
      </c>
      <c r="P1495" s="59" t="s">
        <v>1026</v>
      </c>
      <c r="Q1495" s="62" t="s">
        <v>3167</v>
      </c>
      <c r="R1495" s="60"/>
      <c r="S1495" s="60"/>
      <c r="T1495" s="60"/>
      <c r="U1495" s="59" t="s">
        <v>3168</v>
      </c>
      <c r="V1495" s="60"/>
      <c r="W1495" s="60"/>
    </row>
    <row r="1496">
      <c r="A1496" s="61">
        <v>5331.0</v>
      </c>
      <c r="B1496" s="61">
        <v>1341.0</v>
      </c>
      <c r="C1496" s="61">
        <v>7.894443814972E12</v>
      </c>
      <c r="D1496" s="59" t="s">
        <v>89</v>
      </c>
      <c r="E1496" s="59" t="s">
        <v>435</v>
      </c>
      <c r="F1496" s="59" t="s">
        <v>63</v>
      </c>
      <c r="G1496" s="61">
        <v>36.0</v>
      </c>
      <c r="H1496" s="60"/>
      <c r="I1496" s="61">
        <v>65.0</v>
      </c>
      <c r="J1496" s="61">
        <v>0.0</v>
      </c>
      <c r="K1496" s="61">
        <v>1.0</v>
      </c>
      <c r="L1496" s="61">
        <v>0.0</v>
      </c>
      <c r="M1496" s="60"/>
      <c r="N1496" s="60"/>
      <c r="O1496" s="61">
        <v>0.0</v>
      </c>
      <c r="P1496" s="59" t="s">
        <v>91</v>
      </c>
      <c r="Q1496" s="62" t="s">
        <v>3169</v>
      </c>
      <c r="R1496" s="60"/>
      <c r="S1496" s="60"/>
      <c r="T1496" s="60"/>
      <c r="U1496" s="59" t="s">
        <v>3170</v>
      </c>
      <c r="V1496" s="60"/>
      <c r="W1496" s="60"/>
    </row>
    <row r="1497">
      <c r="A1497" s="61">
        <v>5333.0</v>
      </c>
      <c r="B1497" s="61">
        <v>923.0</v>
      </c>
      <c r="C1497" s="61">
        <v>7.894443814989E12</v>
      </c>
      <c r="D1497" s="59" t="s">
        <v>89</v>
      </c>
      <c r="E1497" s="59" t="s">
        <v>102</v>
      </c>
      <c r="F1497" s="59" t="s">
        <v>63</v>
      </c>
      <c r="G1497" s="61">
        <v>35.0</v>
      </c>
      <c r="H1497" s="60"/>
      <c r="I1497" s="61">
        <v>80.0</v>
      </c>
      <c r="J1497" s="61">
        <v>1.0</v>
      </c>
      <c r="K1497" s="61">
        <v>4.0</v>
      </c>
      <c r="L1497" s="61">
        <v>52.39</v>
      </c>
      <c r="M1497" s="60"/>
      <c r="N1497" s="60"/>
      <c r="O1497" s="61">
        <v>0.0</v>
      </c>
      <c r="P1497" s="59" t="s">
        <v>1026</v>
      </c>
      <c r="Q1497" s="62" t="s">
        <v>3171</v>
      </c>
      <c r="R1497" s="60"/>
      <c r="S1497" s="60"/>
      <c r="T1497" s="60"/>
      <c r="U1497" s="59" t="s">
        <v>3172</v>
      </c>
      <c r="V1497" s="60"/>
      <c r="W1497" s="60"/>
    </row>
    <row r="1498">
      <c r="A1498" s="61">
        <v>5339.0</v>
      </c>
      <c r="B1498" s="61">
        <v>331.0</v>
      </c>
      <c r="C1498" s="64">
        <v>7.894443814996E12</v>
      </c>
      <c r="D1498" s="59" t="s">
        <v>89</v>
      </c>
      <c r="E1498" s="59" t="s">
        <v>139</v>
      </c>
      <c r="F1498" s="59" t="s">
        <v>63</v>
      </c>
      <c r="G1498" s="61">
        <v>22.0</v>
      </c>
      <c r="H1498" s="60"/>
      <c r="I1498" s="61">
        <v>35.0</v>
      </c>
      <c r="J1498" s="61">
        <v>0.0</v>
      </c>
      <c r="K1498" s="61">
        <v>1.0</v>
      </c>
      <c r="L1498" s="61">
        <v>0.0</v>
      </c>
      <c r="M1498" s="60"/>
      <c r="N1498" s="60"/>
      <c r="O1498" s="61">
        <v>0.0</v>
      </c>
      <c r="P1498" s="60" t="s">
        <v>91</v>
      </c>
      <c r="Q1498" s="62" t="s">
        <v>3173</v>
      </c>
      <c r="R1498" s="60"/>
      <c r="S1498" s="60"/>
      <c r="T1498" s="60"/>
      <c r="U1498" s="59" t="s">
        <v>3174</v>
      </c>
      <c r="V1498" s="60"/>
      <c r="W1498" s="60"/>
    </row>
    <row r="1499">
      <c r="A1499" s="61">
        <v>5341.0</v>
      </c>
      <c r="B1499" s="61">
        <v>67.0</v>
      </c>
      <c r="C1499" s="61">
        <v>7.894443815009E12</v>
      </c>
      <c r="D1499" s="59" t="s">
        <v>89</v>
      </c>
      <c r="E1499" s="59" t="s">
        <v>211</v>
      </c>
      <c r="F1499" s="59" t="s">
        <v>63</v>
      </c>
      <c r="G1499" s="59" t="s">
        <v>113</v>
      </c>
      <c r="H1499" s="60"/>
      <c r="I1499" s="61">
        <v>55.0</v>
      </c>
      <c r="J1499" s="61">
        <v>0.0</v>
      </c>
      <c r="K1499" s="61">
        <v>1.0</v>
      </c>
      <c r="L1499" s="61">
        <v>0.0</v>
      </c>
      <c r="M1499" s="60"/>
      <c r="N1499" s="60"/>
      <c r="O1499" s="61">
        <v>0.0</v>
      </c>
      <c r="P1499" s="59" t="s">
        <v>91</v>
      </c>
      <c r="Q1499" s="62" t="s">
        <v>3175</v>
      </c>
      <c r="R1499" s="60"/>
      <c r="S1499" s="60"/>
      <c r="T1499" s="60"/>
      <c r="U1499" s="59" t="s">
        <v>3176</v>
      </c>
      <c r="V1499" s="60"/>
      <c r="W1499" s="60"/>
    </row>
    <row r="1500">
      <c r="A1500" s="61">
        <v>5343.0</v>
      </c>
      <c r="B1500" s="61">
        <v>249.0</v>
      </c>
      <c r="C1500" s="61">
        <v>7.894443815016E12</v>
      </c>
      <c r="D1500" s="59" t="s">
        <v>89</v>
      </c>
      <c r="E1500" s="59" t="s">
        <v>277</v>
      </c>
      <c r="F1500" s="59" t="s">
        <v>63</v>
      </c>
      <c r="G1500" s="59" t="s">
        <v>113</v>
      </c>
      <c r="H1500" s="60"/>
      <c r="I1500" s="61">
        <v>55.0</v>
      </c>
      <c r="J1500" s="61">
        <v>0.0</v>
      </c>
      <c r="K1500" s="61">
        <v>2.0</v>
      </c>
      <c r="L1500" s="61">
        <v>35.0</v>
      </c>
      <c r="M1500" s="60"/>
      <c r="N1500" s="60"/>
      <c r="O1500" s="61">
        <v>0.0</v>
      </c>
      <c r="P1500" s="59" t="s">
        <v>823</v>
      </c>
      <c r="Q1500" s="62" t="s">
        <v>3177</v>
      </c>
      <c r="R1500" s="60"/>
      <c r="S1500" s="60"/>
      <c r="T1500" s="60"/>
      <c r="U1500" s="59" t="s">
        <v>3178</v>
      </c>
      <c r="V1500" s="60"/>
      <c r="W1500" s="60"/>
    </row>
    <row r="1501">
      <c r="A1501" s="61">
        <v>5345.0</v>
      </c>
      <c r="B1501" s="61">
        <v>473.0</v>
      </c>
      <c r="C1501" s="61">
        <v>7.894443815023E12</v>
      </c>
      <c r="D1501" s="59" t="s">
        <v>89</v>
      </c>
      <c r="E1501" s="59" t="s">
        <v>230</v>
      </c>
      <c r="F1501" s="59" t="s">
        <v>63</v>
      </c>
      <c r="G1501" s="59" t="s">
        <v>103</v>
      </c>
      <c r="H1501" s="60"/>
      <c r="I1501" s="61">
        <v>75.0</v>
      </c>
      <c r="J1501" s="61">
        <v>0.0</v>
      </c>
      <c r="K1501" s="61">
        <v>3.0</v>
      </c>
      <c r="L1501" s="61">
        <v>0.0</v>
      </c>
      <c r="M1501" s="60"/>
      <c r="N1501" s="60"/>
      <c r="O1501" s="61">
        <v>0.0</v>
      </c>
      <c r="P1501" s="59" t="s">
        <v>91</v>
      </c>
      <c r="Q1501" s="62" t="s">
        <v>3179</v>
      </c>
      <c r="R1501" s="60"/>
      <c r="S1501" s="60"/>
      <c r="T1501" s="60"/>
      <c r="U1501" s="59" t="s">
        <v>3180</v>
      </c>
      <c r="V1501" s="60"/>
      <c r="W1501" s="60"/>
    </row>
    <row r="1502">
      <c r="A1502" s="61">
        <v>5347.0</v>
      </c>
      <c r="B1502" s="61">
        <v>1267.0</v>
      </c>
      <c r="C1502" s="61">
        <v>7.89444381503E12</v>
      </c>
      <c r="D1502" s="59" t="s">
        <v>89</v>
      </c>
      <c r="E1502" s="59" t="s">
        <v>106</v>
      </c>
      <c r="F1502" s="59"/>
      <c r="G1502" s="59"/>
      <c r="H1502" s="60"/>
      <c r="I1502" s="61">
        <v>150.0</v>
      </c>
      <c r="J1502" s="61">
        <v>0.0</v>
      </c>
      <c r="K1502" s="61">
        <v>3.0</v>
      </c>
      <c r="L1502" s="61">
        <v>0.0</v>
      </c>
      <c r="M1502" s="60"/>
      <c r="N1502" s="60"/>
      <c r="O1502" s="61">
        <v>0.0</v>
      </c>
      <c r="P1502" s="59" t="s">
        <v>3053</v>
      </c>
      <c r="Q1502" s="62" t="s">
        <v>3181</v>
      </c>
      <c r="R1502" s="60"/>
      <c r="S1502" s="60"/>
      <c r="T1502" s="60"/>
      <c r="U1502" s="59" t="s">
        <v>3182</v>
      </c>
      <c r="V1502" s="60"/>
      <c r="W1502" s="60"/>
    </row>
    <row r="1503">
      <c r="A1503" s="61">
        <v>5349.0</v>
      </c>
      <c r="B1503" s="61">
        <v>1317.0</v>
      </c>
      <c r="C1503" s="61">
        <v>7.894443815047E12</v>
      </c>
      <c r="D1503" s="59" t="s">
        <v>89</v>
      </c>
      <c r="E1503" s="59" t="s">
        <v>90</v>
      </c>
      <c r="F1503" s="59"/>
      <c r="G1503" s="59"/>
      <c r="H1503" s="60"/>
      <c r="I1503" s="61">
        <v>160.0</v>
      </c>
      <c r="J1503" s="61">
        <v>0.0</v>
      </c>
      <c r="K1503" s="61">
        <v>1.0</v>
      </c>
      <c r="L1503" s="61">
        <v>100.0</v>
      </c>
      <c r="M1503" s="60"/>
      <c r="N1503" s="60"/>
      <c r="O1503" s="61">
        <v>0.0</v>
      </c>
      <c r="P1503" s="59" t="s">
        <v>91</v>
      </c>
      <c r="Q1503" s="62" t="s">
        <v>3183</v>
      </c>
      <c r="R1503" s="60"/>
      <c r="S1503" s="60"/>
      <c r="T1503" s="60"/>
      <c r="U1503" s="59" t="s">
        <v>3184</v>
      </c>
      <c r="V1503" s="60"/>
      <c r="W1503" s="60"/>
    </row>
    <row r="1504">
      <c r="A1504" s="61">
        <v>5351.0</v>
      </c>
      <c r="B1504" s="61">
        <v>1383.0</v>
      </c>
      <c r="C1504" s="61">
        <v>7.894443815054E12</v>
      </c>
      <c r="D1504" s="59" t="s">
        <v>89</v>
      </c>
      <c r="E1504" s="59" t="s">
        <v>221</v>
      </c>
      <c r="F1504" s="59"/>
      <c r="G1504" s="59"/>
      <c r="H1504" s="60"/>
      <c r="I1504" s="61">
        <v>50.0</v>
      </c>
      <c r="J1504" s="61">
        <v>0.0</v>
      </c>
      <c r="K1504" s="61">
        <v>2.0</v>
      </c>
      <c r="L1504" s="61">
        <v>0.0</v>
      </c>
      <c r="M1504" s="60"/>
      <c r="N1504" s="60"/>
      <c r="O1504" s="61">
        <v>0.0</v>
      </c>
      <c r="P1504" s="59" t="s">
        <v>91</v>
      </c>
      <c r="Q1504" s="62" t="s">
        <v>3185</v>
      </c>
      <c r="R1504" s="60"/>
      <c r="S1504" s="60"/>
      <c r="T1504" s="60"/>
      <c r="U1504" s="59" t="s">
        <v>3186</v>
      </c>
      <c r="V1504" s="60"/>
      <c r="W1504" s="60"/>
    </row>
    <row r="1505">
      <c r="A1505" s="61">
        <v>5353.0</v>
      </c>
      <c r="B1505" s="61">
        <v>1385.0</v>
      </c>
      <c r="C1505" s="61">
        <v>7.894443815061E12</v>
      </c>
      <c r="D1505" s="59" t="s">
        <v>89</v>
      </c>
      <c r="E1505" s="59" t="s">
        <v>144</v>
      </c>
      <c r="F1505" s="60"/>
      <c r="G1505" s="60"/>
      <c r="H1505" s="60"/>
      <c r="I1505" s="61">
        <v>30.0</v>
      </c>
      <c r="J1505" s="61">
        <v>0.0</v>
      </c>
      <c r="K1505" s="61">
        <v>0.0</v>
      </c>
      <c r="L1505" s="61">
        <v>0.0</v>
      </c>
      <c r="M1505" s="60"/>
      <c r="N1505" s="60"/>
      <c r="O1505" s="61">
        <v>0.0</v>
      </c>
      <c r="P1505" s="59" t="s">
        <v>91</v>
      </c>
      <c r="Q1505" s="62" t="s">
        <v>3187</v>
      </c>
      <c r="R1505" s="60"/>
      <c r="S1505" s="60"/>
      <c r="T1505" s="60"/>
      <c r="U1505" s="59" t="s">
        <v>3188</v>
      </c>
      <c r="V1505" s="60"/>
      <c r="W1505" s="60"/>
    </row>
    <row r="1506">
      <c r="A1506" s="61">
        <v>5355.0</v>
      </c>
      <c r="B1506" s="61">
        <v>1387.0</v>
      </c>
      <c r="C1506" s="61">
        <v>7.894443815078E12</v>
      </c>
      <c r="D1506" s="59" t="s">
        <v>89</v>
      </c>
      <c r="E1506" s="59" t="s">
        <v>144</v>
      </c>
      <c r="F1506" s="60"/>
      <c r="G1506" s="60"/>
      <c r="H1506" s="60"/>
      <c r="I1506" s="61">
        <v>60.0</v>
      </c>
      <c r="J1506" s="61">
        <v>0.0</v>
      </c>
      <c r="K1506" s="61">
        <v>3.0</v>
      </c>
      <c r="L1506" s="61">
        <v>5.0</v>
      </c>
      <c r="M1506" s="60"/>
      <c r="N1506" s="60"/>
      <c r="O1506" s="61">
        <v>0.0</v>
      </c>
      <c r="P1506" s="59" t="s">
        <v>3189</v>
      </c>
      <c r="Q1506" s="62" t="s">
        <v>3190</v>
      </c>
      <c r="R1506" s="60"/>
      <c r="S1506" s="60"/>
      <c r="T1506" s="60"/>
      <c r="U1506" s="59" t="s">
        <v>3191</v>
      </c>
      <c r="V1506" s="60"/>
      <c r="W1506" s="60"/>
    </row>
    <row r="1507">
      <c r="A1507" s="61">
        <v>5357.0</v>
      </c>
      <c r="B1507" s="61">
        <v>1327.0</v>
      </c>
      <c r="C1507" s="61">
        <v>7.894443815085E12</v>
      </c>
      <c r="D1507" s="59" t="s">
        <v>89</v>
      </c>
      <c r="E1507" s="59" t="s">
        <v>316</v>
      </c>
      <c r="F1507" s="60"/>
      <c r="G1507" s="60"/>
      <c r="H1507" s="60"/>
      <c r="I1507" s="61">
        <v>45.0</v>
      </c>
      <c r="J1507" s="61">
        <v>0.0</v>
      </c>
      <c r="K1507" s="61">
        <v>1.0</v>
      </c>
      <c r="L1507" s="61">
        <v>0.0</v>
      </c>
      <c r="M1507" s="60"/>
      <c r="N1507" s="60"/>
      <c r="O1507" s="61">
        <v>0.0</v>
      </c>
      <c r="P1507" s="59" t="s">
        <v>91</v>
      </c>
      <c r="Q1507" s="62" t="s">
        <v>3192</v>
      </c>
      <c r="R1507" s="60"/>
      <c r="S1507" s="60"/>
      <c r="T1507" s="60"/>
      <c r="U1507" s="62" t="s">
        <v>3192</v>
      </c>
      <c r="V1507" s="60"/>
      <c r="W1507" s="60"/>
    </row>
    <row r="1508">
      <c r="A1508" s="61">
        <v>5361.0</v>
      </c>
      <c r="B1508" s="61">
        <v>56.0</v>
      </c>
      <c r="C1508" s="61">
        <v>7.894443815092E12</v>
      </c>
      <c r="D1508" s="59" t="s">
        <v>89</v>
      </c>
      <c r="E1508" s="59" t="s">
        <v>144</v>
      </c>
      <c r="F1508" s="60" t="s">
        <v>63</v>
      </c>
      <c r="G1508" s="64">
        <v>30.0</v>
      </c>
      <c r="H1508" s="60"/>
      <c r="I1508" s="61">
        <v>100.0</v>
      </c>
      <c r="J1508" s="61">
        <v>0.0</v>
      </c>
      <c r="K1508" s="61">
        <v>1.0</v>
      </c>
      <c r="L1508" s="61">
        <v>38.25</v>
      </c>
      <c r="M1508" s="60"/>
      <c r="N1508" s="60"/>
      <c r="O1508" s="61">
        <v>0.0</v>
      </c>
      <c r="P1508" s="59" t="s">
        <v>91</v>
      </c>
      <c r="Q1508" s="62" t="s">
        <v>3193</v>
      </c>
      <c r="R1508" s="60"/>
      <c r="S1508" s="60"/>
      <c r="T1508" s="60"/>
      <c r="U1508" s="59" t="s">
        <v>3194</v>
      </c>
      <c r="V1508" s="60"/>
      <c r="W1508" s="60"/>
    </row>
    <row r="1509">
      <c r="A1509" s="61">
        <v>5363.0</v>
      </c>
      <c r="B1509" s="61">
        <v>56.0</v>
      </c>
      <c r="C1509" s="61">
        <v>7.894443815108E12</v>
      </c>
      <c r="D1509" s="59" t="s">
        <v>89</v>
      </c>
      <c r="E1509" s="59" t="s">
        <v>144</v>
      </c>
      <c r="F1509" s="60" t="s">
        <v>63</v>
      </c>
      <c r="G1509" s="64">
        <v>32.0</v>
      </c>
      <c r="H1509" s="60"/>
      <c r="I1509" s="61">
        <v>100.0</v>
      </c>
      <c r="J1509" s="61">
        <v>0.0</v>
      </c>
      <c r="K1509" s="61">
        <v>1.0</v>
      </c>
      <c r="L1509" s="61">
        <v>38.25</v>
      </c>
      <c r="M1509" s="60"/>
      <c r="N1509" s="60"/>
      <c r="O1509" s="61">
        <v>0.0</v>
      </c>
      <c r="P1509" s="59" t="s">
        <v>91</v>
      </c>
      <c r="Q1509" s="62" t="s">
        <v>3195</v>
      </c>
      <c r="R1509" s="60"/>
      <c r="S1509" s="60"/>
      <c r="T1509" s="60"/>
      <c r="U1509" s="59" t="s">
        <v>3196</v>
      </c>
      <c r="V1509" s="60"/>
      <c r="W1509" s="60"/>
    </row>
    <row r="1510">
      <c r="A1510" s="61">
        <v>5365.0</v>
      </c>
      <c r="B1510" s="61">
        <v>1389.0</v>
      </c>
      <c r="C1510" s="61">
        <v>7.894443815115E12</v>
      </c>
      <c r="D1510" s="59" t="s">
        <v>89</v>
      </c>
      <c r="E1510" s="59" t="s">
        <v>102</v>
      </c>
      <c r="F1510" s="60" t="s">
        <v>63</v>
      </c>
      <c r="G1510" s="64">
        <v>31.0</v>
      </c>
      <c r="H1510" s="60"/>
      <c r="I1510" s="61">
        <v>100.0</v>
      </c>
      <c r="J1510" s="61">
        <v>0.0</v>
      </c>
      <c r="K1510" s="61">
        <v>1.0</v>
      </c>
      <c r="L1510" s="61">
        <v>0.0</v>
      </c>
      <c r="M1510" s="60"/>
      <c r="N1510" s="60"/>
      <c r="O1510" s="61">
        <v>0.0</v>
      </c>
      <c r="P1510" s="59" t="s">
        <v>91</v>
      </c>
      <c r="Q1510" s="62" t="s">
        <v>3197</v>
      </c>
      <c r="R1510" s="60"/>
      <c r="S1510" s="60"/>
      <c r="T1510" s="60"/>
      <c r="U1510" s="59" t="s">
        <v>3198</v>
      </c>
      <c r="V1510" s="60"/>
      <c r="W1510" s="60"/>
    </row>
    <row r="1511">
      <c r="A1511" s="61">
        <v>5367.0</v>
      </c>
      <c r="B1511" s="61">
        <v>1391.0</v>
      </c>
      <c r="C1511" s="61">
        <v>7.894443815122E12</v>
      </c>
      <c r="D1511" s="59" t="s">
        <v>89</v>
      </c>
      <c r="E1511" s="59" t="s">
        <v>316</v>
      </c>
      <c r="F1511" s="59" t="s">
        <v>63</v>
      </c>
      <c r="G1511" s="61">
        <v>32.0</v>
      </c>
      <c r="H1511" s="60"/>
      <c r="I1511" s="61">
        <v>70.0</v>
      </c>
      <c r="J1511" s="61">
        <v>0.0</v>
      </c>
      <c r="K1511" s="61">
        <v>4.0</v>
      </c>
      <c r="L1511" s="61">
        <v>0.0</v>
      </c>
      <c r="M1511" s="60"/>
      <c r="N1511" s="60"/>
      <c r="O1511" s="61">
        <v>0.0</v>
      </c>
      <c r="P1511" s="59" t="s">
        <v>91</v>
      </c>
      <c r="Q1511" s="62" t="s">
        <v>3199</v>
      </c>
      <c r="R1511" s="60"/>
      <c r="S1511" s="60"/>
      <c r="T1511" s="60"/>
      <c r="U1511" s="59" t="s">
        <v>3200</v>
      </c>
      <c r="V1511" s="60"/>
      <c r="W1511" s="60"/>
    </row>
    <row r="1512">
      <c r="A1512" s="61">
        <v>5369.0</v>
      </c>
      <c r="B1512" s="61">
        <v>1393.0</v>
      </c>
      <c r="C1512" s="61">
        <v>7.894443815139E12</v>
      </c>
      <c r="D1512" s="59" t="s">
        <v>89</v>
      </c>
      <c r="E1512" s="59" t="s">
        <v>144</v>
      </c>
      <c r="F1512" s="59" t="s">
        <v>63</v>
      </c>
      <c r="G1512" s="61">
        <v>32.0</v>
      </c>
      <c r="H1512" s="64">
        <v>500.0</v>
      </c>
      <c r="I1512" s="61">
        <v>60.0</v>
      </c>
      <c r="J1512" s="61">
        <v>0.0</v>
      </c>
      <c r="K1512" s="61">
        <v>1.0</v>
      </c>
      <c r="L1512" s="61">
        <v>35.99</v>
      </c>
      <c r="M1512" s="60"/>
      <c r="N1512" s="60"/>
      <c r="O1512" s="61">
        <v>0.0</v>
      </c>
      <c r="P1512" s="59" t="s">
        <v>91</v>
      </c>
      <c r="Q1512" s="62" t="s">
        <v>3201</v>
      </c>
      <c r="R1512" s="64">
        <v>25.0</v>
      </c>
      <c r="S1512" s="64">
        <v>15.0</v>
      </c>
      <c r="T1512" s="64">
        <v>10.0</v>
      </c>
      <c r="U1512" s="59" t="s">
        <v>3202</v>
      </c>
      <c r="V1512" s="60"/>
      <c r="W1512" s="60"/>
    </row>
    <row r="1513">
      <c r="A1513" s="61">
        <v>5371.0</v>
      </c>
      <c r="B1513" s="61">
        <v>389.0</v>
      </c>
      <c r="C1513" s="61">
        <v>7.894443815146E12</v>
      </c>
      <c r="D1513" s="59" t="s">
        <v>89</v>
      </c>
      <c r="E1513" s="59" t="s">
        <v>144</v>
      </c>
      <c r="F1513" s="59" t="s">
        <v>63</v>
      </c>
      <c r="G1513" s="59" t="s">
        <v>120</v>
      </c>
      <c r="H1513" s="60"/>
      <c r="I1513" s="61">
        <v>80.0</v>
      </c>
      <c r="J1513" s="61">
        <v>0.0</v>
      </c>
      <c r="K1513" s="61">
        <v>4.0</v>
      </c>
      <c r="L1513" s="61">
        <v>50.0</v>
      </c>
      <c r="M1513" s="60"/>
      <c r="N1513" s="60"/>
      <c r="O1513" s="61">
        <v>0.0</v>
      </c>
      <c r="P1513" s="59" t="s">
        <v>2738</v>
      </c>
      <c r="Q1513" s="62" t="s">
        <v>3203</v>
      </c>
      <c r="R1513" s="60"/>
      <c r="S1513" s="60"/>
      <c r="T1513" s="60"/>
      <c r="U1513" s="59" t="s">
        <v>3204</v>
      </c>
      <c r="V1513" s="60"/>
      <c r="W1513" s="60"/>
    </row>
    <row r="1514">
      <c r="A1514" s="61">
        <v>5373.0</v>
      </c>
      <c r="B1514" s="61">
        <v>1395.0</v>
      </c>
      <c r="C1514" s="61">
        <v>7.894443815153E12</v>
      </c>
      <c r="D1514" s="59" t="s">
        <v>89</v>
      </c>
      <c r="E1514" s="59" t="s">
        <v>316</v>
      </c>
      <c r="F1514" s="59" t="s">
        <v>63</v>
      </c>
      <c r="G1514" s="59" t="s">
        <v>103</v>
      </c>
      <c r="H1514" s="60"/>
      <c r="I1514" s="61">
        <v>70.0</v>
      </c>
      <c r="J1514" s="61">
        <v>0.0</v>
      </c>
      <c r="K1514" s="61">
        <v>2.0</v>
      </c>
      <c r="L1514" s="61">
        <v>0.0</v>
      </c>
      <c r="M1514" s="60"/>
      <c r="N1514" s="60"/>
      <c r="O1514" s="61">
        <v>0.0</v>
      </c>
      <c r="P1514" s="59" t="s">
        <v>91</v>
      </c>
      <c r="Q1514" s="62" t="s">
        <v>3205</v>
      </c>
      <c r="R1514" s="60"/>
      <c r="S1514" s="60"/>
      <c r="T1514" s="60"/>
      <c r="U1514" s="59" t="s">
        <v>3206</v>
      </c>
      <c r="V1514" s="60"/>
      <c r="W1514" s="60"/>
    </row>
    <row r="1515">
      <c r="A1515" s="61">
        <v>5377.0</v>
      </c>
      <c r="B1515" s="61">
        <v>1399.0</v>
      </c>
      <c r="C1515" s="61">
        <v>7.89444381516E12</v>
      </c>
      <c r="D1515" s="59" t="s">
        <v>89</v>
      </c>
      <c r="E1515" s="59" t="s">
        <v>117</v>
      </c>
      <c r="F1515" s="59" t="s">
        <v>63</v>
      </c>
      <c r="G1515" s="61">
        <v>38.0</v>
      </c>
      <c r="H1515" s="59"/>
      <c r="I1515" s="61">
        <v>50.0</v>
      </c>
      <c r="J1515" s="61">
        <v>0.0</v>
      </c>
      <c r="K1515" s="61">
        <v>1.0</v>
      </c>
      <c r="L1515" s="61">
        <v>0.0</v>
      </c>
      <c r="M1515" s="60"/>
      <c r="N1515" s="60"/>
      <c r="O1515" s="61">
        <v>0.0</v>
      </c>
      <c r="P1515" s="59" t="s">
        <v>91</v>
      </c>
      <c r="Q1515" s="62" t="s">
        <v>3207</v>
      </c>
      <c r="R1515" s="59"/>
      <c r="S1515" s="59"/>
      <c r="T1515" s="59"/>
      <c r="U1515" s="59" t="s">
        <v>3208</v>
      </c>
      <c r="V1515" s="60"/>
      <c r="W1515" s="60"/>
    </row>
    <row r="1516">
      <c r="A1516" s="61">
        <v>5379.0</v>
      </c>
      <c r="B1516" s="61">
        <v>961.0</v>
      </c>
      <c r="C1516" s="61">
        <v>7.894443815177E12</v>
      </c>
      <c r="D1516" s="59" t="s">
        <v>89</v>
      </c>
      <c r="E1516" s="59" t="s">
        <v>166</v>
      </c>
      <c r="F1516" s="59" t="s">
        <v>63</v>
      </c>
      <c r="G1516" s="59" t="s">
        <v>970</v>
      </c>
      <c r="H1516" s="60"/>
      <c r="I1516" s="61">
        <v>100.0</v>
      </c>
      <c r="J1516" s="61">
        <v>0.0</v>
      </c>
      <c r="K1516" s="61">
        <v>6.0</v>
      </c>
      <c r="L1516" s="61">
        <v>71.0</v>
      </c>
      <c r="M1516" s="60"/>
      <c r="N1516" s="60"/>
      <c r="O1516" s="61">
        <v>0.0</v>
      </c>
      <c r="P1516" s="59" t="s">
        <v>91</v>
      </c>
      <c r="Q1516" s="62" t="s">
        <v>3209</v>
      </c>
      <c r="R1516" s="60"/>
      <c r="S1516" s="60"/>
      <c r="T1516" s="60"/>
      <c r="U1516" s="59" t="s">
        <v>3210</v>
      </c>
      <c r="V1516" s="60"/>
      <c r="W1516" s="60"/>
    </row>
    <row r="1517">
      <c r="A1517" s="61">
        <v>5381.0</v>
      </c>
      <c r="B1517" s="61">
        <v>851.0</v>
      </c>
      <c r="C1517" s="61">
        <v>7.894443815184E12</v>
      </c>
      <c r="D1517" s="59" t="s">
        <v>89</v>
      </c>
      <c r="E1517" s="59" t="s">
        <v>102</v>
      </c>
      <c r="F1517" s="59" t="s">
        <v>63</v>
      </c>
      <c r="G1517" s="59" t="s">
        <v>970</v>
      </c>
      <c r="H1517" s="60"/>
      <c r="I1517" s="61">
        <v>145.0</v>
      </c>
      <c r="J1517" s="61">
        <v>0.0</v>
      </c>
      <c r="K1517" s="61">
        <v>8.0</v>
      </c>
      <c r="L1517" s="61">
        <v>0.0</v>
      </c>
      <c r="M1517" s="60"/>
      <c r="N1517" s="60"/>
      <c r="O1517" s="61">
        <v>0.0</v>
      </c>
      <c r="P1517" s="59" t="s">
        <v>1560</v>
      </c>
      <c r="Q1517" s="62" t="s">
        <v>3211</v>
      </c>
      <c r="R1517" s="60"/>
      <c r="S1517" s="60"/>
      <c r="T1517" s="60"/>
      <c r="U1517" s="59" t="s">
        <v>3212</v>
      </c>
      <c r="V1517" s="60"/>
      <c r="W1517" s="60"/>
    </row>
    <row r="1518">
      <c r="A1518" s="61">
        <v>5383.0</v>
      </c>
      <c r="B1518" s="61">
        <v>1403.0</v>
      </c>
      <c r="C1518" s="61">
        <v>7.894443815191E12</v>
      </c>
      <c r="D1518" s="59" t="s">
        <v>89</v>
      </c>
      <c r="E1518" s="59" t="s">
        <v>144</v>
      </c>
      <c r="F1518" s="59" t="s">
        <v>63</v>
      </c>
      <c r="G1518" s="59" t="s">
        <v>970</v>
      </c>
      <c r="H1518" s="60"/>
      <c r="I1518" s="61">
        <v>150.0</v>
      </c>
      <c r="J1518" s="61">
        <v>0.0</v>
      </c>
      <c r="K1518" s="61">
        <v>1.0</v>
      </c>
      <c r="L1518" s="61">
        <v>0.0</v>
      </c>
      <c r="M1518" s="60"/>
      <c r="N1518" s="60"/>
      <c r="O1518" s="61">
        <v>0.0</v>
      </c>
      <c r="P1518" s="59" t="s">
        <v>91</v>
      </c>
      <c r="Q1518" s="62" t="s">
        <v>3213</v>
      </c>
      <c r="R1518" s="60"/>
      <c r="S1518" s="60"/>
      <c r="T1518" s="60"/>
      <c r="U1518" s="62" t="s">
        <v>3213</v>
      </c>
      <c r="V1518" s="60"/>
      <c r="W1518" s="60"/>
    </row>
    <row r="1519">
      <c r="A1519" s="61">
        <v>5385.0</v>
      </c>
      <c r="B1519" s="61">
        <v>1025.0</v>
      </c>
      <c r="C1519" s="61">
        <v>7.894443815207E12</v>
      </c>
      <c r="D1519" s="59" t="s">
        <v>89</v>
      </c>
      <c r="E1519" s="59" t="s">
        <v>211</v>
      </c>
      <c r="F1519" s="59" t="s">
        <v>63</v>
      </c>
      <c r="G1519" s="61">
        <v>35.0</v>
      </c>
      <c r="H1519" s="60"/>
      <c r="I1519" s="61">
        <v>78.0</v>
      </c>
      <c r="J1519" s="61">
        <v>0.0</v>
      </c>
      <c r="K1519" s="61">
        <v>2.0</v>
      </c>
      <c r="L1519" s="61">
        <v>0.0</v>
      </c>
      <c r="M1519" s="60"/>
      <c r="N1519" s="60"/>
      <c r="O1519" s="61">
        <v>0.0</v>
      </c>
      <c r="P1519" s="59" t="s">
        <v>91</v>
      </c>
      <c r="Q1519" s="62" t="s">
        <v>3214</v>
      </c>
      <c r="R1519" s="60"/>
      <c r="S1519" s="60"/>
      <c r="T1519" s="60"/>
      <c r="U1519" s="59" t="s">
        <v>3215</v>
      </c>
      <c r="V1519" s="60"/>
      <c r="W1519" s="60"/>
    </row>
    <row r="1520">
      <c r="A1520" s="61">
        <v>5387.0</v>
      </c>
      <c r="B1520" s="61">
        <v>421.0</v>
      </c>
      <c r="C1520" s="61">
        <v>7.894443815214E12</v>
      </c>
      <c r="D1520" s="59" t="s">
        <v>89</v>
      </c>
      <c r="E1520" s="59" t="s">
        <v>96</v>
      </c>
      <c r="F1520" s="59" t="s">
        <v>63</v>
      </c>
      <c r="G1520" s="61">
        <v>25.0</v>
      </c>
      <c r="H1520" s="60"/>
      <c r="I1520" s="61">
        <v>100.0</v>
      </c>
      <c r="J1520" s="61">
        <v>0.0</v>
      </c>
      <c r="K1520" s="61">
        <v>4.0</v>
      </c>
      <c r="L1520" s="61">
        <v>0.0</v>
      </c>
      <c r="M1520" s="60"/>
      <c r="N1520" s="60"/>
      <c r="O1520" s="61">
        <v>0.0</v>
      </c>
      <c r="P1520" s="59" t="s">
        <v>91</v>
      </c>
      <c r="Q1520" s="62" t="s">
        <v>3216</v>
      </c>
      <c r="R1520" s="60"/>
      <c r="S1520" s="60"/>
      <c r="T1520" s="60"/>
      <c r="U1520" s="59" t="s">
        <v>3217</v>
      </c>
      <c r="V1520" s="60"/>
      <c r="W1520" s="60"/>
    </row>
    <row r="1521">
      <c r="A1521" s="61">
        <v>5389.0</v>
      </c>
      <c r="B1521" s="61">
        <v>1147.0</v>
      </c>
      <c r="C1521" s="61">
        <v>7.894443815221E12</v>
      </c>
      <c r="D1521" s="59" t="s">
        <v>89</v>
      </c>
      <c r="E1521" s="59" t="s">
        <v>139</v>
      </c>
      <c r="F1521" s="59" t="s">
        <v>63</v>
      </c>
      <c r="G1521" s="61">
        <v>40.0</v>
      </c>
      <c r="H1521" s="60"/>
      <c r="I1521" s="61">
        <v>150.0</v>
      </c>
      <c r="J1521" s="61">
        <v>0.0</v>
      </c>
      <c r="K1521" s="61">
        <v>1.0</v>
      </c>
      <c r="L1521" s="61">
        <v>0.0</v>
      </c>
      <c r="M1521" s="60"/>
      <c r="N1521" s="60"/>
      <c r="O1521" s="61">
        <v>0.0</v>
      </c>
      <c r="P1521" s="59" t="s">
        <v>91</v>
      </c>
      <c r="Q1521" s="62" t="s">
        <v>3218</v>
      </c>
      <c r="R1521" s="60"/>
      <c r="S1521" s="60"/>
      <c r="T1521" s="60"/>
      <c r="U1521" s="59" t="s">
        <v>3219</v>
      </c>
      <c r="V1521" s="60"/>
      <c r="W1521" s="60"/>
    </row>
    <row r="1522">
      <c r="A1522" s="61">
        <v>5391.0</v>
      </c>
      <c r="B1522" s="61">
        <v>1319.0</v>
      </c>
      <c r="C1522" s="61">
        <v>7.894443815238E12</v>
      </c>
      <c r="D1522" s="59" t="s">
        <v>89</v>
      </c>
      <c r="E1522" s="59" t="s">
        <v>214</v>
      </c>
      <c r="F1522" s="59" t="s">
        <v>63</v>
      </c>
      <c r="G1522" s="59" t="s">
        <v>1323</v>
      </c>
      <c r="H1522" s="60"/>
      <c r="I1522" s="61">
        <v>100.0</v>
      </c>
      <c r="J1522" s="61">
        <v>0.0</v>
      </c>
      <c r="K1522" s="61">
        <v>1.0</v>
      </c>
      <c r="L1522" s="61">
        <v>0.0</v>
      </c>
      <c r="M1522" s="60"/>
      <c r="N1522" s="60"/>
      <c r="O1522" s="61">
        <v>0.0</v>
      </c>
      <c r="P1522" s="59" t="s">
        <v>91</v>
      </c>
      <c r="Q1522" s="62" t="s">
        <v>3220</v>
      </c>
      <c r="R1522" s="60"/>
      <c r="S1522" s="60"/>
      <c r="T1522" s="60"/>
      <c r="U1522" s="59" t="s">
        <v>3221</v>
      </c>
      <c r="V1522" s="60"/>
      <c r="W1522" s="60"/>
    </row>
    <row r="1523">
      <c r="A1523" s="61">
        <v>5393.0</v>
      </c>
      <c r="B1523" s="61">
        <v>925.0</v>
      </c>
      <c r="C1523" s="61">
        <v>7.894443815245E12</v>
      </c>
      <c r="D1523" s="59" t="s">
        <v>89</v>
      </c>
      <c r="E1523" s="59" t="s">
        <v>214</v>
      </c>
      <c r="F1523" s="59" t="s">
        <v>63</v>
      </c>
      <c r="G1523" s="61">
        <v>36.0</v>
      </c>
      <c r="H1523" s="60"/>
      <c r="I1523" s="61">
        <v>80.0</v>
      </c>
      <c r="J1523" s="61">
        <v>0.0</v>
      </c>
      <c r="K1523" s="61">
        <v>1.0</v>
      </c>
      <c r="L1523" s="61">
        <v>0.0</v>
      </c>
      <c r="M1523" s="60"/>
      <c r="N1523" s="60"/>
      <c r="O1523" s="61">
        <v>0.0</v>
      </c>
      <c r="P1523" s="59" t="s">
        <v>91</v>
      </c>
      <c r="Q1523" s="62" t="s">
        <v>3222</v>
      </c>
      <c r="R1523" s="60"/>
      <c r="S1523" s="60"/>
      <c r="T1523" s="60"/>
      <c r="U1523" s="59" t="s">
        <v>3223</v>
      </c>
      <c r="V1523" s="60"/>
      <c r="W1523" s="60"/>
    </row>
    <row r="1524">
      <c r="A1524" s="61">
        <v>5395.0</v>
      </c>
      <c r="B1524" s="61">
        <v>1067.0</v>
      </c>
      <c r="C1524" s="61">
        <v>7.894443815252E12</v>
      </c>
      <c r="D1524" s="59" t="s">
        <v>89</v>
      </c>
      <c r="E1524" s="59" t="s">
        <v>139</v>
      </c>
      <c r="F1524" s="59" t="s">
        <v>63</v>
      </c>
      <c r="G1524" s="61">
        <v>36.0</v>
      </c>
      <c r="H1524" s="60"/>
      <c r="I1524" s="61">
        <v>65.0</v>
      </c>
      <c r="J1524" s="61">
        <v>0.0</v>
      </c>
      <c r="K1524" s="61">
        <v>1.0</v>
      </c>
      <c r="L1524" s="61">
        <v>0.0</v>
      </c>
      <c r="M1524" s="60"/>
      <c r="N1524" s="60"/>
      <c r="O1524" s="61">
        <v>0.0</v>
      </c>
      <c r="P1524" s="59" t="s">
        <v>91</v>
      </c>
      <c r="Q1524" s="62" t="s">
        <v>3224</v>
      </c>
      <c r="R1524" s="60"/>
      <c r="S1524" s="60"/>
      <c r="T1524" s="60"/>
      <c r="U1524" s="59" t="s">
        <v>3225</v>
      </c>
      <c r="V1524" s="60"/>
      <c r="W1524" s="60"/>
    </row>
    <row r="1525">
      <c r="A1525" s="61">
        <v>5397.0</v>
      </c>
      <c r="B1525" s="61">
        <v>1405.0</v>
      </c>
      <c r="C1525" s="61">
        <v>7.894443815269E12</v>
      </c>
      <c r="D1525" s="59" t="s">
        <v>89</v>
      </c>
      <c r="E1525" s="59" t="s">
        <v>181</v>
      </c>
      <c r="F1525" s="59" t="s">
        <v>63</v>
      </c>
      <c r="G1525" s="61">
        <v>36.0</v>
      </c>
      <c r="H1525" s="60"/>
      <c r="I1525" s="61">
        <v>50.0</v>
      </c>
      <c r="J1525" s="61">
        <v>0.0</v>
      </c>
      <c r="K1525" s="61">
        <v>1.0</v>
      </c>
      <c r="L1525" s="61">
        <v>0.0</v>
      </c>
      <c r="M1525" s="60"/>
      <c r="N1525" s="60"/>
      <c r="O1525" s="61">
        <v>0.0</v>
      </c>
      <c r="P1525" s="59" t="s">
        <v>91</v>
      </c>
      <c r="Q1525" s="62" t="s">
        <v>3226</v>
      </c>
      <c r="R1525" s="60"/>
      <c r="S1525" s="60"/>
      <c r="T1525" s="60"/>
      <c r="U1525" s="59" t="s">
        <v>3227</v>
      </c>
      <c r="V1525" s="60"/>
      <c r="W1525" s="60"/>
    </row>
    <row r="1526">
      <c r="A1526" s="61">
        <v>5399.0</v>
      </c>
      <c r="B1526" s="61">
        <v>193.0</v>
      </c>
      <c r="C1526" s="61">
        <v>7.894443815276E12</v>
      </c>
      <c r="D1526" s="59" t="s">
        <v>89</v>
      </c>
      <c r="E1526" s="59" t="s">
        <v>198</v>
      </c>
      <c r="F1526" s="59" t="s">
        <v>63</v>
      </c>
      <c r="G1526" s="61">
        <v>25.0</v>
      </c>
      <c r="H1526" s="60"/>
      <c r="I1526" s="61">
        <v>55.0</v>
      </c>
      <c r="J1526" s="61">
        <v>0.0</v>
      </c>
      <c r="K1526" s="61">
        <v>2.0</v>
      </c>
      <c r="L1526" s="61">
        <v>0.0</v>
      </c>
      <c r="M1526" s="60"/>
      <c r="N1526" s="60"/>
      <c r="O1526" s="61">
        <v>0.0</v>
      </c>
      <c r="P1526" s="59" t="s">
        <v>91</v>
      </c>
      <c r="Q1526" s="62" t="s">
        <v>3228</v>
      </c>
      <c r="R1526" s="60"/>
      <c r="S1526" s="60"/>
      <c r="T1526" s="60"/>
      <c r="U1526" s="59" t="s">
        <v>3229</v>
      </c>
      <c r="V1526" s="60"/>
      <c r="W1526" s="60"/>
    </row>
    <row r="1527">
      <c r="A1527" s="61">
        <v>5401.0</v>
      </c>
      <c r="B1527" s="61">
        <v>93.0</v>
      </c>
      <c r="C1527" s="61">
        <v>7.894443815283E12</v>
      </c>
      <c r="D1527" s="59" t="s">
        <v>63</v>
      </c>
      <c r="E1527" s="61">
        <v>25.0</v>
      </c>
      <c r="F1527" s="59" t="s">
        <v>89</v>
      </c>
      <c r="G1527" s="59" t="s">
        <v>106</v>
      </c>
      <c r="H1527" s="60"/>
      <c r="I1527" s="61">
        <v>55.0</v>
      </c>
      <c r="J1527" s="61">
        <v>0.0</v>
      </c>
      <c r="K1527" s="61">
        <v>1.0</v>
      </c>
      <c r="L1527" s="61">
        <v>0.0</v>
      </c>
      <c r="M1527" s="60"/>
      <c r="N1527" s="60"/>
      <c r="O1527" s="61">
        <v>0.0</v>
      </c>
      <c r="P1527" s="59" t="s">
        <v>91</v>
      </c>
      <c r="Q1527" s="62" t="s">
        <v>3230</v>
      </c>
      <c r="R1527" s="60"/>
      <c r="S1527" s="60"/>
      <c r="T1527" s="60"/>
      <c r="U1527" s="59" t="s">
        <v>3231</v>
      </c>
      <c r="V1527" s="60"/>
      <c r="W1527" s="60"/>
    </row>
    <row r="1528">
      <c r="A1528" s="61">
        <v>5403.0</v>
      </c>
      <c r="B1528" s="61">
        <v>1407.0</v>
      </c>
      <c r="C1528" s="61">
        <v>7.89444381529E12</v>
      </c>
      <c r="D1528" s="59" t="s">
        <v>89</v>
      </c>
      <c r="E1528" s="59" t="s">
        <v>139</v>
      </c>
      <c r="F1528" s="59" t="s">
        <v>63</v>
      </c>
      <c r="G1528" s="61">
        <v>22.0</v>
      </c>
      <c r="H1528" s="60"/>
      <c r="I1528" s="61">
        <v>50.0</v>
      </c>
      <c r="J1528" s="61">
        <v>0.0</v>
      </c>
      <c r="K1528" s="61">
        <v>1.0</v>
      </c>
      <c r="L1528" s="61">
        <v>0.0</v>
      </c>
      <c r="M1528" s="60"/>
      <c r="N1528" s="60"/>
      <c r="O1528" s="61">
        <v>0.0</v>
      </c>
      <c r="P1528" s="59" t="s">
        <v>91</v>
      </c>
      <c r="Q1528" s="62" t="s">
        <v>3232</v>
      </c>
      <c r="R1528" s="60"/>
      <c r="S1528" s="60"/>
      <c r="T1528" s="60"/>
      <c r="U1528" s="59" t="s">
        <v>3233</v>
      </c>
      <c r="V1528" s="60"/>
      <c r="W1528" s="60"/>
    </row>
    <row r="1529">
      <c r="A1529" s="61">
        <v>5405.0</v>
      </c>
      <c r="B1529" s="61">
        <v>171.0</v>
      </c>
      <c r="C1529" s="61">
        <v>7.894443815306E12</v>
      </c>
      <c r="D1529" s="59" t="s">
        <v>89</v>
      </c>
      <c r="E1529" s="59" t="s">
        <v>127</v>
      </c>
      <c r="F1529" s="59" t="s">
        <v>63</v>
      </c>
      <c r="G1529" s="59" t="s">
        <v>120</v>
      </c>
      <c r="H1529" s="60"/>
      <c r="I1529" s="61">
        <v>70.0</v>
      </c>
      <c r="J1529" s="61">
        <v>0.0</v>
      </c>
      <c r="K1529" s="61">
        <v>5.0</v>
      </c>
      <c r="L1529" s="61">
        <v>0.0</v>
      </c>
      <c r="M1529" s="60"/>
      <c r="N1529" s="60"/>
      <c r="O1529" s="61">
        <v>0.0</v>
      </c>
      <c r="P1529" s="59" t="s">
        <v>91</v>
      </c>
      <c r="Q1529" s="62" t="s">
        <v>3234</v>
      </c>
      <c r="R1529" s="60"/>
      <c r="S1529" s="60"/>
      <c r="T1529" s="60"/>
      <c r="U1529" s="59" t="s">
        <v>3235</v>
      </c>
      <c r="V1529" s="60"/>
      <c r="W1529" s="60"/>
    </row>
    <row r="1530">
      <c r="A1530" s="61">
        <v>5407.0</v>
      </c>
      <c r="B1530" s="61">
        <v>1267.0</v>
      </c>
      <c r="C1530" s="61">
        <v>7.894443815313E12</v>
      </c>
      <c r="D1530" s="59" t="s">
        <v>89</v>
      </c>
      <c r="E1530" s="59" t="s">
        <v>221</v>
      </c>
      <c r="F1530" s="59"/>
      <c r="G1530" s="59"/>
      <c r="H1530" s="60"/>
      <c r="I1530" s="61">
        <v>150.0</v>
      </c>
      <c r="J1530" s="61">
        <v>0.0</v>
      </c>
      <c r="K1530" s="61">
        <v>1.0</v>
      </c>
      <c r="L1530" s="61">
        <v>0.0</v>
      </c>
      <c r="M1530" s="60"/>
      <c r="N1530" s="60"/>
      <c r="O1530" s="61">
        <v>0.0</v>
      </c>
      <c r="P1530" s="59" t="s">
        <v>91</v>
      </c>
      <c r="Q1530" s="62" t="s">
        <v>3236</v>
      </c>
      <c r="R1530" s="60"/>
      <c r="S1530" s="60"/>
      <c r="T1530" s="60"/>
      <c r="U1530" s="62" t="s">
        <v>3236</v>
      </c>
      <c r="V1530" s="60"/>
      <c r="W1530" s="60"/>
    </row>
    <row r="1531">
      <c r="A1531" s="61">
        <v>5409.0</v>
      </c>
      <c r="B1531" s="61">
        <v>1409.0</v>
      </c>
      <c r="C1531" s="61">
        <v>7.89444381532E12</v>
      </c>
      <c r="D1531" s="59" t="s">
        <v>89</v>
      </c>
      <c r="E1531" s="59" t="s">
        <v>90</v>
      </c>
      <c r="F1531" s="59"/>
      <c r="G1531" s="59"/>
      <c r="H1531" s="60"/>
      <c r="I1531" s="61">
        <v>200.0</v>
      </c>
      <c r="J1531" s="61">
        <v>0.0</v>
      </c>
      <c r="K1531" s="61">
        <v>1.0</v>
      </c>
      <c r="L1531" s="61">
        <v>0.0</v>
      </c>
      <c r="M1531" s="60"/>
      <c r="N1531" s="60"/>
      <c r="O1531" s="61">
        <v>0.0</v>
      </c>
      <c r="P1531" s="59" t="s">
        <v>91</v>
      </c>
      <c r="Q1531" s="62" t="s">
        <v>3237</v>
      </c>
      <c r="R1531" s="60"/>
      <c r="S1531" s="60"/>
      <c r="T1531" s="60"/>
      <c r="U1531" s="59" t="s">
        <v>3238</v>
      </c>
      <c r="V1531" s="60"/>
      <c r="W1531" s="60"/>
    </row>
    <row r="1532">
      <c r="A1532" s="61">
        <v>5411.0</v>
      </c>
      <c r="B1532" s="61">
        <v>1411.0</v>
      </c>
      <c r="C1532" s="61">
        <v>7.894443815337E12</v>
      </c>
      <c r="D1532" s="59" t="s">
        <v>89</v>
      </c>
      <c r="E1532" s="59" t="s">
        <v>272</v>
      </c>
      <c r="F1532" s="59"/>
      <c r="G1532" s="59"/>
      <c r="H1532" s="60"/>
      <c r="I1532" s="61">
        <v>120.0</v>
      </c>
      <c r="J1532" s="61">
        <v>0.0</v>
      </c>
      <c r="K1532" s="61">
        <v>2.0</v>
      </c>
      <c r="L1532" s="61">
        <v>0.0</v>
      </c>
      <c r="M1532" s="60"/>
      <c r="N1532" s="60"/>
      <c r="O1532" s="61">
        <v>0.0</v>
      </c>
      <c r="P1532" s="59" t="s">
        <v>91</v>
      </c>
      <c r="Q1532" s="62" t="s">
        <v>3239</v>
      </c>
      <c r="R1532" s="60"/>
      <c r="S1532" s="60"/>
      <c r="T1532" s="60"/>
      <c r="U1532" s="59" t="s">
        <v>3240</v>
      </c>
      <c r="V1532" s="60"/>
      <c r="W1532" s="60"/>
    </row>
    <row r="1533">
      <c r="A1533" s="61">
        <v>5413.0</v>
      </c>
      <c r="B1533" s="61">
        <v>1413.0</v>
      </c>
      <c r="C1533" s="61">
        <v>7.894443815344E12</v>
      </c>
      <c r="D1533" s="59" t="s">
        <v>89</v>
      </c>
      <c r="E1533" s="59" t="s">
        <v>187</v>
      </c>
      <c r="F1533" s="60"/>
      <c r="G1533" s="60"/>
      <c r="H1533" s="60"/>
      <c r="I1533" s="61">
        <v>70.0</v>
      </c>
      <c r="J1533" s="61">
        <v>0.0</v>
      </c>
      <c r="K1533" s="61">
        <v>5.0</v>
      </c>
      <c r="L1533" s="61">
        <v>0.0</v>
      </c>
      <c r="M1533" s="60"/>
      <c r="N1533" s="60"/>
      <c r="O1533" s="61">
        <v>0.0</v>
      </c>
      <c r="P1533" s="59" t="s">
        <v>91</v>
      </c>
      <c r="Q1533" s="62" t="s">
        <v>3241</v>
      </c>
      <c r="R1533" s="60"/>
      <c r="S1533" s="60"/>
      <c r="T1533" s="60"/>
      <c r="U1533" s="59" t="s">
        <v>3242</v>
      </c>
      <c r="V1533" s="60"/>
      <c r="W1533" s="60"/>
    </row>
    <row r="1534">
      <c r="A1534" s="61">
        <v>5415.0</v>
      </c>
      <c r="B1534" s="61">
        <v>1415.0</v>
      </c>
      <c r="C1534" s="61">
        <v>7.894443815351E12</v>
      </c>
      <c r="D1534" s="59" t="s">
        <v>89</v>
      </c>
      <c r="E1534" s="59" t="s">
        <v>272</v>
      </c>
      <c r="F1534" s="60"/>
      <c r="G1534" s="60"/>
      <c r="H1534" s="60"/>
      <c r="I1534" s="61">
        <v>30.0</v>
      </c>
      <c r="J1534" s="61">
        <v>0.0</v>
      </c>
      <c r="K1534" s="61">
        <v>0.0</v>
      </c>
      <c r="L1534" s="61">
        <v>0.0</v>
      </c>
      <c r="M1534" s="60"/>
      <c r="N1534" s="60"/>
      <c r="O1534" s="61">
        <v>0.0</v>
      </c>
      <c r="P1534" s="59" t="s">
        <v>91</v>
      </c>
      <c r="Q1534" s="62" t="s">
        <v>3243</v>
      </c>
      <c r="R1534" s="60"/>
      <c r="S1534" s="60"/>
      <c r="T1534" s="60"/>
      <c r="U1534" s="62" t="s">
        <v>3243</v>
      </c>
      <c r="V1534" s="60"/>
      <c r="W1534" s="60"/>
    </row>
    <row r="1535">
      <c r="A1535" s="61">
        <v>5417.0</v>
      </c>
      <c r="B1535" s="61">
        <v>1417.0</v>
      </c>
      <c r="C1535" s="61">
        <v>7.894443815368E12</v>
      </c>
      <c r="D1535" s="59" t="s">
        <v>89</v>
      </c>
      <c r="E1535" s="59" t="s">
        <v>144</v>
      </c>
      <c r="F1535" s="60"/>
      <c r="G1535" s="60"/>
      <c r="H1535" s="60"/>
      <c r="I1535" s="61">
        <v>45.0</v>
      </c>
      <c r="J1535" s="61">
        <v>0.0</v>
      </c>
      <c r="K1535" s="61">
        <v>0.0</v>
      </c>
      <c r="L1535" s="61">
        <v>0.0</v>
      </c>
      <c r="M1535" s="60"/>
      <c r="N1535" s="60"/>
      <c r="O1535" s="61">
        <v>0.0</v>
      </c>
      <c r="P1535" s="59" t="s">
        <v>91</v>
      </c>
      <c r="Q1535" s="62" t="s">
        <v>3244</v>
      </c>
      <c r="R1535" s="60"/>
      <c r="S1535" s="60"/>
      <c r="T1535" s="60"/>
      <c r="U1535" s="59" t="s">
        <v>3245</v>
      </c>
      <c r="V1535" s="60"/>
      <c r="W1535" s="60"/>
    </row>
    <row r="1536">
      <c r="A1536" s="61">
        <v>5419.0</v>
      </c>
      <c r="B1536" s="61">
        <v>515.0</v>
      </c>
      <c r="C1536" s="61">
        <v>7.894443815375E12</v>
      </c>
      <c r="D1536" s="59" t="s">
        <v>89</v>
      </c>
      <c r="E1536" s="59" t="s">
        <v>198</v>
      </c>
      <c r="F1536" s="60" t="s">
        <v>63</v>
      </c>
      <c r="G1536" s="60" t="s">
        <v>120</v>
      </c>
      <c r="H1536" s="60"/>
      <c r="I1536" s="61">
        <v>55.0</v>
      </c>
      <c r="J1536" s="61">
        <v>0.0</v>
      </c>
      <c r="K1536" s="61">
        <v>0.0</v>
      </c>
      <c r="L1536" s="61">
        <v>0.0</v>
      </c>
      <c r="M1536" s="60"/>
      <c r="N1536" s="60"/>
      <c r="O1536" s="61">
        <v>0.0</v>
      </c>
      <c r="P1536" s="59" t="s">
        <v>91</v>
      </c>
      <c r="Q1536" s="62" t="s">
        <v>3246</v>
      </c>
      <c r="R1536" s="60"/>
      <c r="S1536" s="60"/>
      <c r="T1536" s="60"/>
      <c r="U1536" s="59" t="s">
        <v>3247</v>
      </c>
      <c r="V1536" s="60"/>
      <c r="W1536" s="60"/>
    </row>
    <row r="1537">
      <c r="A1537" s="61">
        <v>5421.0</v>
      </c>
      <c r="B1537" s="61">
        <v>583.0</v>
      </c>
      <c r="C1537" s="61">
        <v>7.894443815382E12</v>
      </c>
      <c r="D1537" s="59" t="s">
        <v>89</v>
      </c>
      <c r="E1537" s="59" t="s">
        <v>139</v>
      </c>
      <c r="F1537" s="60" t="s">
        <v>63</v>
      </c>
      <c r="G1537" s="60" t="s">
        <v>120</v>
      </c>
      <c r="H1537" s="60"/>
      <c r="I1537" s="61">
        <v>40.0</v>
      </c>
      <c r="J1537" s="61">
        <v>0.0</v>
      </c>
      <c r="K1537" s="61">
        <v>2.0</v>
      </c>
      <c r="L1537" s="61">
        <v>36.5</v>
      </c>
      <c r="M1537" s="60"/>
      <c r="N1537" s="60"/>
      <c r="O1537" s="61">
        <v>0.0</v>
      </c>
      <c r="P1537" s="59" t="s">
        <v>157</v>
      </c>
      <c r="Q1537" s="62" t="s">
        <v>3248</v>
      </c>
      <c r="R1537" s="60"/>
      <c r="S1537" s="60"/>
      <c r="T1537" s="60"/>
      <c r="U1537" s="59" t="s">
        <v>3249</v>
      </c>
      <c r="V1537" s="60"/>
      <c r="W1537" s="60"/>
    </row>
    <row r="1538">
      <c r="A1538" s="61">
        <v>5423.0</v>
      </c>
      <c r="B1538" s="61">
        <v>741.0</v>
      </c>
      <c r="C1538" s="61">
        <v>7.894443815399E12</v>
      </c>
      <c r="D1538" s="59" t="s">
        <v>89</v>
      </c>
      <c r="E1538" s="59" t="s">
        <v>316</v>
      </c>
      <c r="F1538" s="60" t="s">
        <v>63</v>
      </c>
      <c r="G1538" s="64">
        <v>35.0</v>
      </c>
      <c r="H1538" s="60"/>
      <c r="I1538" s="61">
        <v>65.0</v>
      </c>
      <c r="J1538" s="61">
        <v>0.0</v>
      </c>
      <c r="K1538" s="61">
        <v>1.0</v>
      </c>
      <c r="L1538" s="61">
        <v>0.0</v>
      </c>
      <c r="M1538" s="60"/>
      <c r="N1538" s="60"/>
      <c r="O1538" s="61">
        <v>0.0</v>
      </c>
      <c r="P1538" s="59" t="s">
        <v>91</v>
      </c>
      <c r="Q1538" s="62" t="s">
        <v>3250</v>
      </c>
      <c r="R1538" s="60"/>
      <c r="S1538" s="60"/>
      <c r="T1538" s="60"/>
      <c r="U1538" s="59" t="s">
        <v>3251</v>
      </c>
      <c r="V1538" s="60"/>
      <c r="W1538" s="60"/>
    </row>
    <row r="1539">
      <c r="A1539" s="61">
        <v>5425.0</v>
      </c>
      <c r="B1539" s="61">
        <v>943.0</v>
      </c>
      <c r="C1539" s="61">
        <v>7.894443815405E12</v>
      </c>
      <c r="D1539" s="59" t="s">
        <v>89</v>
      </c>
      <c r="E1539" s="59" t="s">
        <v>102</v>
      </c>
      <c r="F1539" s="59" t="s">
        <v>63</v>
      </c>
      <c r="G1539" s="61">
        <v>35.0</v>
      </c>
      <c r="H1539" s="60"/>
      <c r="I1539" s="61">
        <v>100.0</v>
      </c>
      <c r="J1539" s="61">
        <v>0.0</v>
      </c>
      <c r="K1539" s="61">
        <v>1.0</v>
      </c>
      <c r="L1539" s="61">
        <v>0.0</v>
      </c>
      <c r="M1539" s="60"/>
      <c r="N1539" s="60"/>
      <c r="O1539" s="61">
        <v>0.0</v>
      </c>
      <c r="P1539" s="59" t="s">
        <v>91</v>
      </c>
      <c r="Q1539" s="62" t="s">
        <v>3252</v>
      </c>
      <c r="R1539" s="60"/>
      <c r="S1539" s="60"/>
      <c r="T1539" s="60"/>
      <c r="U1539" s="59" t="s">
        <v>3253</v>
      </c>
      <c r="V1539" s="60"/>
      <c r="W1539" s="60"/>
    </row>
    <row r="1540">
      <c r="A1540" s="61">
        <v>5427.0</v>
      </c>
      <c r="B1540" s="61">
        <v>1419.0</v>
      </c>
      <c r="C1540" s="61">
        <v>7.894443815412E12</v>
      </c>
      <c r="D1540" s="59" t="s">
        <v>89</v>
      </c>
      <c r="E1540" s="59" t="s">
        <v>277</v>
      </c>
      <c r="F1540" s="59" t="s">
        <v>63</v>
      </c>
      <c r="G1540" s="59" t="s">
        <v>107</v>
      </c>
      <c r="H1540" s="64">
        <v>100.0</v>
      </c>
      <c r="I1540" s="61">
        <v>50.0</v>
      </c>
      <c r="J1540" s="61">
        <v>0.0</v>
      </c>
      <c r="K1540" s="61">
        <v>2.0</v>
      </c>
      <c r="L1540" s="61">
        <v>0.0</v>
      </c>
      <c r="M1540" s="60"/>
      <c r="N1540" s="60"/>
      <c r="O1540" s="61">
        <v>0.0</v>
      </c>
      <c r="P1540" s="59" t="s">
        <v>91</v>
      </c>
      <c r="Q1540" s="62" t="s">
        <v>3254</v>
      </c>
      <c r="R1540" s="64">
        <v>25.0</v>
      </c>
      <c r="S1540" s="64">
        <v>15.0</v>
      </c>
      <c r="T1540" s="64">
        <v>10.0</v>
      </c>
      <c r="U1540" s="59" t="s">
        <v>3255</v>
      </c>
      <c r="V1540" s="60"/>
      <c r="W1540" s="60"/>
    </row>
    <row r="1541">
      <c r="A1541" s="61">
        <v>5429.0</v>
      </c>
      <c r="B1541" s="61">
        <v>68.0</v>
      </c>
      <c r="C1541" s="64">
        <v>7.894443815429E12</v>
      </c>
      <c r="D1541" s="59" t="s">
        <v>89</v>
      </c>
      <c r="E1541" s="59" t="s">
        <v>187</v>
      </c>
      <c r="F1541" s="59" t="s">
        <v>63</v>
      </c>
      <c r="G1541" s="61">
        <v>19.0</v>
      </c>
      <c r="H1541" s="60"/>
      <c r="I1541" s="61">
        <v>50.0</v>
      </c>
      <c r="J1541" s="61">
        <v>0.0</v>
      </c>
      <c r="K1541" s="61">
        <v>2.0</v>
      </c>
      <c r="L1541" s="61">
        <v>0.0</v>
      </c>
      <c r="M1541" s="67"/>
      <c r="N1541" s="67"/>
      <c r="O1541" s="61">
        <v>0.0</v>
      </c>
      <c r="P1541" s="59" t="s">
        <v>91</v>
      </c>
      <c r="Q1541" s="62" t="s">
        <v>3256</v>
      </c>
      <c r="R1541" s="60"/>
      <c r="S1541" s="60"/>
      <c r="T1541" s="60"/>
      <c r="U1541" s="59" t="s">
        <v>3257</v>
      </c>
      <c r="V1541" s="60"/>
      <c r="W1541" s="60"/>
    </row>
    <row r="1542">
      <c r="A1542" s="61">
        <v>5433.0</v>
      </c>
      <c r="B1542" s="61">
        <v>56.0</v>
      </c>
      <c r="C1542" s="61">
        <v>7.894443815436E12</v>
      </c>
      <c r="D1542" s="59" t="s">
        <v>89</v>
      </c>
      <c r="E1542" s="59" t="s">
        <v>139</v>
      </c>
      <c r="F1542" s="59" t="s">
        <v>63</v>
      </c>
      <c r="G1542" s="59" t="s">
        <v>107</v>
      </c>
      <c r="H1542" s="60"/>
      <c r="I1542" s="61">
        <v>100.0</v>
      </c>
      <c r="J1542" s="61">
        <v>0.0</v>
      </c>
      <c r="K1542" s="61">
        <v>1.0</v>
      </c>
      <c r="L1542" s="61">
        <v>38.25</v>
      </c>
      <c r="M1542" s="60"/>
      <c r="N1542" s="60"/>
      <c r="O1542" s="61">
        <v>0.0</v>
      </c>
      <c r="P1542" s="59" t="s">
        <v>91</v>
      </c>
      <c r="Q1542" s="62" t="s">
        <v>3258</v>
      </c>
      <c r="R1542" s="60"/>
      <c r="S1542" s="60"/>
      <c r="T1542" s="60"/>
      <c r="U1542" s="59" t="s">
        <v>3259</v>
      </c>
      <c r="V1542" s="60"/>
      <c r="W1542" s="60"/>
    </row>
    <row r="1543">
      <c r="A1543" s="61">
        <v>5435.0</v>
      </c>
      <c r="B1543" s="61">
        <v>619.0</v>
      </c>
      <c r="C1543" s="61">
        <v>7.894443815443E12</v>
      </c>
      <c r="D1543" s="59" t="s">
        <v>89</v>
      </c>
      <c r="E1543" s="59" t="s">
        <v>102</v>
      </c>
      <c r="F1543" s="59" t="s">
        <v>63</v>
      </c>
      <c r="G1543" s="61">
        <v>31.0</v>
      </c>
      <c r="H1543" s="59"/>
      <c r="I1543" s="61">
        <v>58.0</v>
      </c>
      <c r="J1543" s="61">
        <v>0.0</v>
      </c>
      <c r="K1543" s="61">
        <v>1.0</v>
      </c>
      <c r="L1543" s="61">
        <v>0.0</v>
      </c>
      <c r="M1543" s="60"/>
      <c r="N1543" s="60"/>
      <c r="O1543" s="61">
        <v>0.0</v>
      </c>
      <c r="P1543" s="59" t="s">
        <v>91</v>
      </c>
      <c r="Q1543" s="62" t="s">
        <v>3260</v>
      </c>
      <c r="R1543" s="59"/>
      <c r="S1543" s="59"/>
      <c r="T1543" s="59"/>
      <c r="U1543" s="59" t="s">
        <v>3261</v>
      </c>
      <c r="V1543" s="60"/>
      <c r="W1543" s="60"/>
    </row>
    <row r="1544">
      <c r="A1544" s="61">
        <v>5437.0</v>
      </c>
      <c r="B1544" s="61">
        <v>619.0</v>
      </c>
      <c r="C1544" s="61">
        <v>7.89444381545E12</v>
      </c>
      <c r="D1544" s="59" t="s">
        <v>89</v>
      </c>
      <c r="E1544" s="59" t="s">
        <v>184</v>
      </c>
      <c r="F1544" s="59" t="s">
        <v>63</v>
      </c>
      <c r="G1544" s="61">
        <v>31.0</v>
      </c>
      <c r="H1544" s="60"/>
      <c r="I1544" s="61">
        <v>55.0</v>
      </c>
      <c r="J1544" s="61">
        <v>0.0</v>
      </c>
      <c r="K1544" s="61">
        <v>2.0</v>
      </c>
      <c r="L1544" s="61">
        <v>0.0</v>
      </c>
      <c r="M1544" s="60"/>
      <c r="N1544" s="60"/>
      <c r="O1544" s="61">
        <v>0.0</v>
      </c>
      <c r="P1544" s="59" t="s">
        <v>91</v>
      </c>
      <c r="Q1544" s="62" t="s">
        <v>3262</v>
      </c>
      <c r="R1544" s="60"/>
      <c r="S1544" s="60"/>
      <c r="T1544" s="60"/>
      <c r="U1544" s="59" t="s">
        <v>3263</v>
      </c>
      <c r="V1544" s="60"/>
      <c r="W1544" s="60"/>
    </row>
    <row r="1545">
      <c r="A1545" s="61">
        <v>5439.0</v>
      </c>
      <c r="B1545" s="61">
        <v>52.0</v>
      </c>
      <c r="C1545" s="61">
        <v>7.894443815467E12</v>
      </c>
      <c r="D1545" s="59" t="s">
        <v>89</v>
      </c>
      <c r="E1545" s="59" t="s">
        <v>166</v>
      </c>
      <c r="F1545" s="59" t="s">
        <v>63</v>
      </c>
      <c r="G1545" s="61">
        <v>30.0</v>
      </c>
      <c r="H1545" s="60"/>
      <c r="I1545" s="61">
        <v>65.0</v>
      </c>
      <c r="J1545" s="61">
        <v>0.0</v>
      </c>
      <c r="K1545" s="61">
        <v>1.0</v>
      </c>
      <c r="L1545" s="61">
        <v>43.13</v>
      </c>
      <c r="M1545" s="60"/>
      <c r="N1545" s="60"/>
      <c r="O1545" s="61">
        <v>0.0</v>
      </c>
      <c r="P1545" s="59" t="s">
        <v>91</v>
      </c>
      <c r="Q1545" s="62" t="s">
        <v>3264</v>
      </c>
      <c r="R1545" s="60"/>
      <c r="S1545" s="60"/>
      <c r="T1545" s="60"/>
      <c r="U1545" s="59" t="s">
        <v>3265</v>
      </c>
      <c r="V1545" s="60"/>
      <c r="W1545" s="60"/>
    </row>
    <row r="1546">
      <c r="A1546" s="61">
        <v>5441.0</v>
      </c>
      <c r="B1546" s="61">
        <v>52.0</v>
      </c>
      <c r="C1546" s="61">
        <v>7.894443815474E12</v>
      </c>
      <c r="D1546" s="59" t="s">
        <v>89</v>
      </c>
      <c r="E1546" s="59" t="s">
        <v>364</v>
      </c>
      <c r="F1546" s="59" t="s">
        <v>63</v>
      </c>
      <c r="G1546" s="61">
        <v>29.0</v>
      </c>
      <c r="H1546" s="60"/>
      <c r="I1546" s="61">
        <v>65.0</v>
      </c>
      <c r="J1546" s="61">
        <v>-1.0</v>
      </c>
      <c r="K1546" s="61">
        <v>3.0</v>
      </c>
      <c r="L1546" s="61">
        <v>43.13</v>
      </c>
      <c r="M1546" s="60"/>
      <c r="N1546" s="60"/>
      <c r="O1546" s="61">
        <v>0.0</v>
      </c>
      <c r="P1546" s="59" t="s">
        <v>91</v>
      </c>
      <c r="Q1546" s="62" t="s">
        <v>3266</v>
      </c>
      <c r="R1546" s="60"/>
      <c r="S1546" s="60"/>
      <c r="T1546" s="60"/>
      <c r="U1546" s="59" t="s">
        <v>3267</v>
      </c>
      <c r="V1546" s="60"/>
      <c r="W1546" s="60"/>
    </row>
    <row r="1547">
      <c r="A1547" s="61">
        <v>5443.0</v>
      </c>
      <c r="B1547" s="61">
        <v>1029.0</v>
      </c>
      <c r="C1547" s="61">
        <v>7.894443815481E12</v>
      </c>
      <c r="D1547" s="59" t="s">
        <v>89</v>
      </c>
      <c r="E1547" s="59" t="s">
        <v>221</v>
      </c>
      <c r="F1547" s="59" t="s">
        <v>63</v>
      </c>
      <c r="G1547" s="61">
        <v>37.0</v>
      </c>
      <c r="H1547" s="60"/>
      <c r="I1547" s="61">
        <v>80.0</v>
      </c>
      <c r="J1547" s="61">
        <v>0.0</v>
      </c>
      <c r="K1547" s="61">
        <v>0.0</v>
      </c>
      <c r="L1547" s="61">
        <v>50.0</v>
      </c>
      <c r="M1547" s="60"/>
      <c r="N1547" s="60"/>
      <c r="O1547" s="61">
        <v>0.0</v>
      </c>
      <c r="P1547" s="59" t="s">
        <v>91</v>
      </c>
      <c r="Q1547" s="62" t="s">
        <v>3268</v>
      </c>
      <c r="R1547" s="60"/>
      <c r="S1547" s="60"/>
      <c r="T1547" s="60"/>
      <c r="U1547" s="59" t="s">
        <v>3269</v>
      </c>
      <c r="V1547" s="60"/>
      <c r="W1547" s="60"/>
    </row>
    <row r="1548">
      <c r="A1548" s="61">
        <v>5445.0</v>
      </c>
      <c r="B1548" s="61">
        <v>1421.0</v>
      </c>
      <c r="C1548" s="61">
        <v>7.894443815498E12</v>
      </c>
      <c r="D1548" s="59" t="s">
        <v>89</v>
      </c>
      <c r="E1548" s="59" t="s">
        <v>214</v>
      </c>
      <c r="F1548" s="59" t="s">
        <v>63</v>
      </c>
      <c r="G1548" s="61">
        <v>37.0</v>
      </c>
      <c r="H1548" s="64">
        <v>100.0</v>
      </c>
      <c r="I1548" s="61">
        <v>85.0</v>
      </c>
      <c r="J1548" s="61">
        <v>0.0</v>
      </c>
      <c r="K1548" s="61">
        <v>1.0</v>
      </c>
      <c r="L1548" s="61">
        <v>0.0</v>
      </c>
      <c r="M1548" s="60"/>
      <c r="N1548" s="60"/>
      <c r="O1548" s="61">
        <v>0.0</v>
      </c>
      <c r="P1548" s="59" t="s">
        <v>91</v>
      </c>
      <c r="Q1548" s="62" t="s">
        <v>3270</v>
      </c>
      <c r="R1548" s="64">
        <v>25.0</v>
      </c>
      <c r="S1548" s="64">
        <v>15.0</v>
      </c>
      <c r="T1548" s="64">
        <v>10.0</v>
      </c>
      <c r="U1548" s="59" t="s">
        <v>3271</v>
      </c>
      <c r="V1548" s="60"/>
      <c r="W1548" s="60"/>
    </row>
    <row r="1549">
      <c r="A1549" s="61">
        <v>5447.0</v>
      </c>
      <c r="B1549" s="61">
        <v>841.0</v>
      </c>
      <c r="C1549" s="61">
        <v>7.894443815504E12</v>
      </c>
      <c r="D1549" s="59" t="s">
        <v>89</v>
      </c>
      <c r="E1549" s="59" t="s">
        <v>214</v>
      </c>
      <c r="F1549" s="59" t="s">
        <v>63</v>
      </c>
      <c r="G1549" s="61">
        <v>37.0</v>
      </c>
      <c r="H1549" s="60"/>
      <c r="I1549" s="61">
        <v>55.0</v>
      </c>
      <c r="J1549" s="61">
        <v>0.0</v>
      </c>
      <c r="K1549" s="61">
        <v>1.0</v>
      </c>
      <c r="L1549" s="61">
        <v>0.0</v>
      </c>
      <c r="M1549" s="60"/>
      <c r="N1549" s="60"/>
      <c r="O1549" s="61">
        <v>0.0</v>
      </c>
      <c r="P1549" s="59" t="s">
        <v>91</v>
      </c>
      <c r="Q1549" s="62" t="s">
        <v>3272</v>
      </c>
      <c r="R1549" s="60"/>
      <c r="S1549" s="60"/>
      <c r="T1549" s="60"/>
      <c r="U1549" s="59" t="s">
        <v>3273</v>
      </c>
      <c r="V1549" s="60"/>
      <c r="W1549" s="60"/>
    </row>
    <row r="1550">
      <c r="A1550" s="61">
        <v>5449.0</v>
      </c>
      <c r="B1550" s="61">
        <v>741.0</v>
      </c>
      <c r="C1550" s="61">
        <v>7.894443815511E12</v>
      </c>
      <c r="D1550" s="59" t="s">
        <v>89</v>
      </c>
      <c r="E1550" s="59" t="s">
        <v>316</v>
      </c>
      <c r="F1550" s="59" t="s">
        <v>63</v>
      </c>
      <c r="G1550" s="61">
        <v>37.0</v>
      </c>
      <c r="H1550" s="60"/>
      <c r="I1550" s="61">
        <v>100.0</v>
      </c>
      <c r="J1550" s="61">
        <v>0.0</v>
      </c>
      <c r="K1550" s="61">
        <v>1.0</v>
      </c>
      <c r="L1550" s="61">
        <v>0.0</v>
      </c>
      <c r="M1550" s="60"/>
      <c r="N1550" s="60"/>
      <c r="O1550" s="61">
        <v>0.0</v>
      </c>
      <c r="P1550" s="59" t="s">
        <v>91</v>
      </c>
      <c r="Q1550" s="62" t="s">
        <v>3274</v>
      </c>
      <c r="R1550" s="60"/>
      <c r="S1550" s="60"/>
      <c r="T1550" s="60"/>
      <c r="U1550" s="59" t="s">
        <v>3275</v>
      </c>
      <c r="V1550" s="60"/>
      <c r="W1550" s="60"/>
    </row>
    <row r="1551">
      <c r="A1551" s="61">
        <v>5451.0</v>
      </c>
      <c r="B1551" s="61">
        <v>111.0</v>
      </c>
      <c r="C1551" s="61">
        <v>7.894443815528E12</v>
      </c>
      <c r="D1551" s="59" t="s">
        <v>89</v>
      </c>
      <c r="E1551" s="59" t="s">
        <v>761</v>
      </c>
      <c r="F1551" s="59" t="s">
        <v>63</v>
      </c>
      <c r="G1551" s="59" t="s">
        <v>103</v>
      </c>
      <c r="H1551" s="59"/>
      <c r="I1551" s="61">
        <v>58.0</v>
      </c>
      <c r="J1551" s="61">
        <v>0.0</v>
      </c>
      <c r="K1551" s="61">
        <v>1.0</v>
      </c>
      <c r="L1551" s="61">
        <v>25.0</v>
      </c>
      <c r="M1551" s="60"/>
      <c r="N1551" s="60"/>
      <c r="O1551" s="61">
        <v>0.0</v>
      </c>
      <c r="P1551" s="59" t="s">
        <v>91</v>
      </c>
      <c r="Q1551" s="62" t="s">
        <v>3276</v>
      </c>
      <c r="R1551" s="59"/>
      <c r="S1551" s="59"/>
      <c r="T1551" s="59"/>
      <c r="U1551" s="59" t="s">
        <v>3277</v>
      </c>
      <c r="V1551" s="60"/>
      <c r="W1551" s="60"/>
    </row>
    <row r="1552">
      <c r="A1552" s="61">
        <v>5453.0</v>
      </c>
      <c r="B1552" s="61">
        <v>1423.0</v>
      </c>
      <c r="C1552" s="61">
        <v>7.894443815535E12</v>
      </c>
      <c r="D1552" s="59" t="s">
        <v>89</v>
      </c>
      <c r="E1552" s="59" t="s">
        <v>277</v>
      </c>
      <c r="F1552" s="59" t="s">
        <v>63</v>
      </c>
      <c r="G1552" s="61">
        <v>33.0</v>
      </c>
      <c r="H1552" s="60"/>
      <c r="I1552" s="61">
        <v>50.0</v>
      </c>
      <c r="J1552" s="61">
        <v>0.0</v>
      </c>
      <c r="K1552" s="61">
        <v>2.0</v>
      </c>
      <c r="L1552" s="61">
        <v>0.0</v>
      </c>
      <c r="M1552" s="60"/>
      <c r="N1552" s="60"/>
      <c r="O1552" s="61">
        <v>0.0</v>
      </c>
      <c r="P1552" s="59" t="s">
        <v>91</v>
      </c>
      <c r="Q1552" s="62" t="s">
        <v>3278</v>
      </c>
      <c r="R1552" s="60"/>
      <c r="S1552" s="60"/>
      <c r="T1552" s="60"/>
      <c r="U1552" s="59" t="s">
        <v>3279</v>
      </c>
      <c r="V1552" s="60"/>
      <c r="W1552" s="60"/>
    </row>
    <row r="1553">
      <c r="A1553" s="61">
        <v>5455.0</v>
      </c>
      <c r="B1553" s="61">
        <v>1425.0</v>
      </c>
      <c r="C1553" s="64">
        <v>7.894443815542E12</v>
      </c>
      <c r="D1553" s="59" t="s">
        <v>89</v>
      </c>
      <c r="E1553" s="59" t="s">
        <v>144</v>
      </c>
      <c r="F1553" s="59" t="s">
        <v>63</v>
      </c>
      <c r="G1553" s="59" t="s">
        <v>147</v>
      </c>
      <c r="H1553" s="60"/>
      <c r="I1553" s="61">
        <v>90.0</v>
      </c>
      <c r="J1553" s="61">
        <v>0.0</v>
      </c>
      <c r="K1553" s="61">
        <v>2.0</v>
      </c>
      <c r="L1553" s="61">
        <v>0.0</v>
      </c>
      <c r="M1553" s="60"/>
      <c r="N1553" s="60"/>
      <c r="O1553" s="61">
        <v>0.0</v>
      </c>
      <c r="P1553" s="59" t="s">
        <v>91</v>
      </c>
      <c r="Q1553" s="62" t="s">
        <v>3280</v>
      </c>
      <c r="R1553" s="60"/>
      <c r="S1553" s="60"/>
      <c r="T1553" s="60"/>
      <c r="U1553" s="59" t="s">
        <v>3281</v>
      </c>
      <c r="V1553" s="60"/>
      <c r="W1553" s="60"/>
    </row>
    <row r="1554">
      <c r="A1554" s="61">
        <v>5457.0</v>
      </c>
      <c r="B1554" s="61">
        <v>923.0</v>
      </c>
      <c r="C1554" s="61">
        <v>7.894443815559E12</v>
      </c>
      <c r="D1554" s="59" t="s">
        <v>89</v>
      </c>
      <c r="E1554" s="59" t="s">
        <v>102</v>
      </c>
      <c r="F1554" s="59" t="s">
        <v>63</v>
      </c>
      <c r="G1554" s="59" t="s">
        <v>970</v>
      </c>
      <c r="H1554" s="60"/>
      <c r="I1554" s="61">
        <v>80.0</v>
      </c>
      <c r="J1554" s="61">
        <v>0.0</v>
      </c>
      <c r="K1554" s="61">
        <v>2.0</v>
      </c>
      <c r="L1554" s="61">
        <v>52.39</v>
      </c>
      <c r="M1554" s="60"/>
      <c r="N1554" s="60"/>
      <c r="O1554" s="61">
        <v>0.0</v>
      </c>
      <c r="P1554" s="59" t="s">
        <v>91</v>
      </c>
      <c r="Q1554" s="62" t="s">
        <v>3282</v>
      </c>
      <c r="R1554" s="60"/>
      <c r="S1554" s="60"/>
      <c r="T1554" s="60"/>
      <c r="U1554" s="59" t="s">
        <v>3283</v>
      </c>
      <c r="V1554" s="60"/>
      <c r="W1554" s="60"/>
    </row>
    <row r="1555">
      <c r="A1555" s="61">
        <v>5459.0</v>
      </c>
      <c r="B1555" s="61">
        <v>1397.0</v>
      </c>
      <c r="C1555" s="61">
        <v>7.894443815566E12</v>
      </c>
      <c r="D1555" s="59" t="s">
        <v>89</v>
      </c>
      <c r="E1555" s="59" t="s">
        <v>214</v>
      </c>
      <c r="F1555" s="59" t="s">
        <v>63</v>
      </c>
      <c r="G1555" s="59" t="s">
        <v>970</v>
      </c>
      <c r="H1555" s="60"/>
      <c r="I1555" s="61">
        <v>100.0</v>
      </c>
      <c r="J1555" s="61">
        <v>0.0</v>
      </c>
      <c r="K1555" s="61">
        <v>1.0</v>
      </c>
      <c r="L1555" s="61">
        <v>0.0</v>
      </c>
      <c r="M1555" s="60"/>
      <c r="N1555" s="60"/>
      <c r="O1555" s="61">
        <v>0.0</v>
      </c>
      <c r="P1555" s="59" t="s">
        <v>91</v>
      </c>
      <c r="Q1555" s="62" t="s">
        <v>3284</v>
      </c>
      <c r="R1555" s="60"/>
      <c r="S1555" s="60"/>
      <c r="T1555" s="60"/>
      <c r="U1555" s="59" t="s">
        <v>3285</v>
      </c>
      <c r="V1555" s="60"/>
      <c r="W1555" s="60"/>
    </row>
    <row r="1556">
      <c r="A1556" s="61">
        <v>5461.0</v>
      </c>
      <c r="B1556" s="61">
        <v>159.0</v>
      </c>
      <c r="C1556" s="61">
        <v>7.894443815573E12</v>
      </c>
      <c r="D1556" s="59" t="s">
        <v>89</v>
      </c>
      <c r="E1556" s="59" t="s">
        <v>90</v>
      </c>
      <c r="F1556" s="59" t="s">
        <v>63</v>
      </c>
      <c r="G1556" s="59" t="s">
        <v>120</v>
      </c>
      <c r="H1556" s="60"/>
      <c r="I1556" s="61">
        <v>50.0</v>
      </c>
      <c r="J1556" s="61">
        <v>0.0</v>
      </c>
      <c r="K1556" s="61">
        <v>1.0</v>
      </c>
      <c r="L1556" s="61">
        <v>0.0</v>
      </c>
      <c r="M1556" s="60"/>
      <c r="N1556" s="60"/>
      <c r="O1556" s="61">
        <v>0.0</v>
      </c>
      <c r="P1556" s="59" t="s">
        <v>91</v>
      </c>
      <c r="Q1556" s="62" t="s">
        <v>3286</v>
      </c>
      <c r="R1556" s="60"/>
      <c r="S1556" s="60"/>
      <c r="T1556" s="60"/>
      <c r="U1556" s="59" t="s">
        <v>3287</v>
      </c>
      <c r="V1556" s="60"/>
      <c r="W1556" s="60"/>
    </row>
    <row r="1557">
      <c r="A1557" s="61">
        <v>5463.0</v>
      </c>
      <c r="B1557" s="61">
        <v>1161.0</v>
      </c>
      <c r="C1557" s="61">
        <v>7.89444381558E12</v>
      </c>
      <c r="D1557" s="59" t="s">
        <v>89</v>
      </c>
      <c r="E1557" s="59" t="s">
        <v>102</v>
      </c>
      <c r="F1557" s="59" t="s">
        <v>63</v>
      </c>
      <c r="G1557" s="61">
        <v>28.0</v>
      </c>
      <c r="H1557" s="60"/>
      <c r="I1557" s="61">
        <v>100.0</v>
      </c>
      <c r="J1557" s="61">
        <v>0.0</v>
      </c>
      <c r="K1557" s="61">
        <v>1.0</v>
      </c>
      <c r="L1557" s="61">
        <v>0.0</v>
      </c>
      <c r="M1557" s="60"/>
      <c r="N1557" s="60"/>
      <c r="O1557" s="61">
        <v>0.0</v>
      </c>
      <c r="P1557" s="59" t="s">
        <v>91</v>
      </c>
      <c r="Q1557" s="62" t="s">
        <v>3288</v>
      </c>
      <c r="R1557" s="60"/>
      <c r="S1557" s="60"/>
      <c r="T1557" s="60"/>
      <c r="U1557" s="59" t="s">
        <v>3289</v>
      </c>
      <c r="V1557" s="60"/>
      <c r="W1557" s="60"/>
    </row>
    <row r="1558">
      <c r="A1558" s="61">
        <v>5465.0</v>
      </c>
      <c r="B1558" s="61">
        <v>1161.0</v>
      </c>
      <c r="C1558" s="61">
        <v>7.894443815597E12</v>
      </c>
      <c r="D1558" s="59" t="s">
        <v>89</v>
      </c>
      <c r="E1558" s="59" t="s">
        <v>90</v>
      </c>
      <c r="F1558" s="59" t="s">
        <v>63</v>
      </c>
      <c r="G1558" s="61">
        <v>29.0</v>
      </c>
      <c r="H1558" s="60"/>
      <c r="I1558" s="61">
        <v>100.0</v>
      </c>
      <c r="J1558" s="61">
        <v>0.0</v>
      </c>
      <c r="K1558" s="61">
        <v>1.0</v>
      </c>
      <c r="L1558" s="61">
        <v>0.0</v>
      </c>
      <c r="M1558" s="60"/>
      <c r="N1558" s="60"/>
      <c r="O1558" s="61">
        <v>0.0</v>
      </c>
      <c r="P1558" s="59" t="s">
        <v>91</v>
      </c>
      <c r="Q1558" s="62" t="s">
        <v>3290</v>
      </c>
      <c r="R1558" s="60"/>
      <c r="S1558" s="60"/>
      <c r="T1558" s="60"/>
      <c r="U1558" s="59" t="s">
        <v>3291</v>
      </c>
      <c r="V1558" s="60"/>
      <c r="W1558" s="60"/>
    </row>
    <row r="1559">
      <c r="A1559" s="61">
        <v>5467.0</v>
      </c>
      <c r="B1559" s="61">
        <v>393.0</v>
      </c>
      <c r="C1559" s="61">
        <v>7.894443815603E12</v>
      </c>
      <c r="D1559" s="59" t="s">
        <v>89</v>
      </c>
      <c r="E1559" s="59" t="s">
        <v>144</v>
      </c>
      <c r="F1559" s="59" t="s">
        <v>63</v>
      </c>
      <c r="G1559" s="61">
        <v>28.0</v>
      </c>
      <c r="H1559" s="60"/>
      <c r="I1559" s="61">
        <v>55.0</v>
      </c>
      <c r="J1559" s="61">
        <v>0.0</v>
      </c>
      <c r="K1559" s="61">
        <v>1.0</v>
      </c>
      <c r="L1559" s="61">
        <v>0.0</v>
      </c>
      <c r="M1559" s="60"/>
      <c r="N1559" s="60"/>
      <c r="O1559" s="61">
        <v>0.0</v>
      </c>
      <c r="P1559" s="59" t="s">
        <v>91</v>
      </c>
      <c r="Q1559" s="62" t="s">
        <v>3292</v>
      </c>
      <c r="R1559" s="60"/>
      <c r="S1559" s="60"/>
      <c r="T1559" s="60"/>
      <c r="U1559" s="59" t="s">
        <v>3293</v>
      </c>
      <c r="V1559" s="60"/>
      <c r="W1559" s="60"/>
    </row>
    <row r="1560">
      <c r="A1560" s="61">
        <v>5475.0</v>
      </c>
      <c r="B1560" s="61">
        <v>1039.0</v>
      </c>
      <c r="C1560" s="61">
        <v>7.89444381561E12</v>
      </c>
      <c r="D1560" s="59" t="s">
        <v>89</v>
      </c>
      <c r="E1560" s="59" t="s">
        <v>144</v>
      </c>
      <c r="F1560" s="59" t="s">
        <v>63</v>
      </c>
      <c r="G1560" s="61">
        <v>37.0</v>
      </c>
      <c r="H1560" s="60"/>
      <c r="I1560" s="61">
        <v>68.0</v>
      </c>
      <c r="J1560" s="61">
        <v>0.0</v>
      </c>
      <c r="K1560" s="61">
        <v>1.0</v>
      </c>
      <c r="L1560" s="61">
        <v>0.0</v>
      </c>
      <c r="M1560" s="60"/>
      <c r="N1560" s="60"/>
      <c r="O1560" s="61">
        <v>0.0</v>
      </c>
      <c r="P1560" s="59" t="s">
        <v>91</v>
      </c>
      <c r="Q1560" s="62" t="s">
        <v>3294</v>
      </c>
      <c r="R1560" s="60"/>
      <c r="S1560" s="60"/>
      <c r="T1560" s="60"/>
      <c r="U1560" s="59" t="s">
        <v>3295</v>
      </c>
      <c r="V1560" s="60"/>
      <c r="W1560" s="60"/>
    </row>
    <row r="1561">
      <c r="A1561" s="61">
        <v>5477.0</v>
      </c>
      <c r="B1561" s="61">
        <v>1353.0</v>
      </c>
      <c r="C1561" s="61">
        <v>7.894443815627E12</v>
      </c>
      <c r="D1561" s="59" t="s">
        <v>89</v>
      </c>
      <c r="E1561" s="59" t="s">
        <v>277</v>
      </c>
      <c r="F1561" s="59" t="s">
        <v>63</v>
      </c>
      <c r="G1561" s="61">
        <v>37.0</v>
      </c>
      <c r="H1561" s="64">
        <v>100.0</v>
      </c>
      <c r="I1561" s="61">
        <v>80.0</v>
      </c>
      <c r="J1561" s="61">
        <v>12.0</v>
      </c>
      <c r="K1561" s="61">
        <v>38.0</v>
      </c>
      <c r="L1561" s="61">
        <v>0.0</v>
      </c>
      <c r="M1561" s="66">
        <v>45261.0</v>
      </c>
      <c r="N1561" s="66">
        <v>45716.0</v>
      </c>
      <c r="O1561" s="61">
        <v>40.0</v>
      </c>
      <c r="P1561" s="59" t="s">
        <v>3296</v>
      </c>
      <c r="Q1561" s="62" t="s">
        <v>3297</v>
      </c>
      <c r="R1561" s="64">
        <v>25.0</v>
      </c>
      <c r="S1561" s="64">
        <v>15.0</v>
      </c>
      <c r="T1561" s="64">
        <v>10.0</v>
      </c>
      <c r="U1561" s="59" t="s">
        <v>3298</v>
      </c>
      <c r="V1561" s="60"/>
      <c r="W1561" s="60"/>
    </row>
    <row r="1562">
      <c r="A1562" s="61">
        <v>5479.0</v>
      </c>
      <c r="B1562" s="61">
        <v>1427.0</v>
      </c>
      <c r="C1562" s="61">
        <v>7.894443815634E12</v>
      </c>
      <c r="D1562" s="59" t="s">
        <v>89</v>
      </c>
      <c r="E1562" s="59" t="s">
        <v>102</v>
      </c>
      <c r="F1562" s="59" t="s">
        <v>63</v>
      </c>
      <c r="G1562" s="61">
        <v>37.0</v>
      </c>
      <c r="H1562" s="60"/>
      <c r="I1562" s="61">
        <v>65.0</v>
      </c>
      <c r="J1562" s="61">
        <v>0.0</v>
      </c>
      <c r="K1562" s="61">
        <v>1.0</v>
      </c>
      <c r="L1562" s="61">
        <v>0.0</v>
      </c>
      <c r="M1562" s="60"/>
      <c r="N1562" s="60"/>
      <c r="O1562" s="61">
        <v>0.0</v>
      </c>
      <c r="P1562" s="59" t="s">
        <v>91</v>
      </c>
      <c r="Q1562" s="62" t="s">
        <v>3299</v>
      </c>
      <c r="R1562" s="60"/>
      <c r="S1562" s="60"/>
      <c r="T1562" s="60"/>
      <c r="U1562" s="59" t="s">
        <v>3300</v>
      </c>
      <c r="V1562" s="60"/>
      <c r="W1562" s="60"/>
    </row>
    <row r="1563">
      <c r="A1563" s="61">
        <v>5481.0</v>
      </c>
      <c r="B1563" s="61">
        <v>1429.0</v>
      </c>
      <c r="C1563" s="61">
        <v>7.894443815641E12</v>
      </c>
      <c r="D1563" s="59" t="s">
        <v>89</v>
      </c>
      <c r="E1563" s="59" t="s">
        <v>90</v>
      </c>
      <c r="F1563" s="59" t="s">
        <v>63</v>
      </c>
      <c r="G1563" s="61">
        <v>37.0</v>
      </c>
      <c r="H1563" s="60"/>
      <c r="I1563" s="61">
        <v>65.0</v>
      </c>
      <c r="J1563" s="61">
        <v>0.0</v>
      </c>
      <c r="K1563" s="61">
        <v>1.0</v>
      </c>
      <c r="L1563" s="61">
        <v>0.0</v>
      </c>
      <c r="M1563" s="60"/>
      <c r="N1563" s="60"/>
      <c r="O1563" s="61">
        <v>0.0</v>
      </c>
      <c r="P1563" s="59" t="s">
        <v>91</v>
      </c>
      <c r="Q1563" s="62" t="s">
        <v>3301</v>
      </c>
      <c r="R1563" s="60"/>
      <c r="S1563" s="60"/>
      <c r="T1563" s="60"/>
      <c r="U1563" s="59" t="s">
        <v>3302</v>
      </c>
      <c r="V1563" s="60"/>
      <c r="W1563" s="60"/>
    </row>
    <row r="1564">
      <c r="A1564" s="61">
        <v>5483.0</v>
      </c>
      <c r="B1564" s="61">
        <v>1431.0</v>
      </c>
      <c r="C1564" s="61">
        <v>7.894443815658E12</v>
      </c>
      <c r="D1564" s="59" t="s">
        <v>89</v>
      </c>
      <c r="E1564" s="59" t="s">
        <v>214</v>
      </c>
      <c r="F1564" s="59" t="s">
        <v>63</v>
      </c>
      <c r="G1564" s="61">
        <v>37.0</v>
      </c>
      <c r="H1564" s="59"/>
      <c r="I1564" s="61">
        <v>80.0</v>
      </c>
      <c r="J1564" s="61">
        <v>0.0</v>
      </c>
      <c r="K1564" s="61">
        <v>1.0</v>
      </c>
      <c r="L1564" s="61">
        <v>0.0</v>
      </c>
      <c r="M1564" s="67"/>
      <c r="N1564" s="67"/>
      <c r="O1564" s="61">
        <v>0.0</v>
      </c>
      <c r="P1564" s="59" t="s">
        <v>91</v>
      </c>
      <c r="Q1564" s="62" t="s">
        <v>3303</v>
      </c>
      <c r="R1564" s="59"/>
      <c r="S1564" s="59"/>
      <c r="T1564" s="59"/>
      <c r="U1564" s="59" t="s">
        <v>3304</v>
      </c>
      <c r="V1564" s="60"/>
      <c r="W1564" s="60"/>
    </row>
    <row r="1565">
      <c r="A1565" s="61">
        <v>5487.0</v>
      </c>
      <c r="B1565" s="61">
        <v>1433.0</v>
      </c>
      <c r="C1565" s="61">
        <v>7.894443815665E12</v>
      </c>
      <c r="D1565" s="59" t="s">
        <v>89</v>
      </c>
      <c r="E1565" s="59" t="s">
        <v>90</v>
      </c>
      <c r="F1565" s="59" t="s">
        <v>63</v>
      </c>
      <c r="G1565" s="59" t="s">
        <v>113</v>
      </c>
      <c r="H1565" s="64">
        <v>100.0</v>
      </c>
      <c r="I1565" s="61">
        <v>50.0</v>
      </c>
      <c r="J1565" s="61">
        <v>0.0</v>
      </c>
      <c r="K1565" s="61">
        <v>2.0</v>
      </c>
      <c r="L1565" s="61">
        <v>0.0</v>
      </c>
      <c r="M1565" s="60"/>
      <c r="N1565" s="60"/>
      <c r="O1565" s="61">
        <v>0.0</v>
      </c>
      <c r="P1565" s="59" t="s">
        <v>91</v>
      </c>
      <c r="Q1565" s="62" t="s">
        <v>3305</v>
      </c>
      <c r="R1565" s="64">
        <v>25.0</v>
      </c>
      <c r="S1565" s="64">
        <v>15.0</v>
      </c>
      <c r="T1565" s="64">
        <v>10.0</v>
      </c>
      <c r="U1565" s="59" t="s">
        <v>3306</v>
      </c>
      <c r="V1565" s="60"/>
      <c r="W1565" s="60"/>
    </row>
    <row r="1566">
      <c r="A1566" s="61">
        <v>5489.0</v>
      </c>
      <c r="B1566" s="61">
        <v>1435.0</v>
      </c>
      <c r="C1566" s="61">
        <v>7.894443815672E12</v>
      </c>
      <c r="D1566" s="59" t="s">
        <v>89</v>
      </c>
      <c r="E1566" s="59" t="s">
        <v>316</v>
      </c>
      <c r="F1566" s="59" t="s">
        <v>63</v>
      </c>
      <c r="G1566" s="61">
        <v>35.0</v>
      </c>
      <c r="H1566" s="60"/>
      <c r="I1566" s="61">
        <v>50.0</v>
      </c>
      <c r="J1566" s="61">
        <v>0.0</v>
      </c>
      <c r="K1566" s="61">
        <v>1.0</v>
      </c>
      <c r="L1566" s="61">
        <v>0.0</v>
      </c>
      <c r="M1566" s="60"/>
      <c r="N1566" s="60"/>
      <c r="O1566" s="61">
        <v>0.0</v>
      </c>
      <c r="P1566" s="59" t="s">
        <v>91</v>
      </c>
      <c r="Q1566" s="59"/>
      <c r="R1566" s="60"/>
      <c r="S1566" s="60"/>
      <c r="T1566" s="60"/>
      <c r="U1566" s="59"/>
      <c r="V1566" s="60"/>
      <c r="W1566" s="60"/>
    </row>
    <row r="1567">
      <c r="A1567" s="61">
        <v>5491.0</v>
      </c>
      <c r="B1567" s="61">
        <v>155.0</v>
      </c>
      <c r="C1567" s="61">
        <v>7.894443815689E12</v>
      </c>
      <c r="D1567" s="59" t="s">
        <v>89</v>
      </c>
      <c r="E1567" s="59" t="s">
        <v>90</v>
      </c>
      <c r="F1567" s="59" t="s">
        <v>63</v>
      </c>
      <c r="G1567" s="61">
        <v>25.0</v>
      </c>
      <c r="H1567" s="60"/>
      <c r="I1567" s="61">
        <v>60.0</v>
      </c>
      <c r="J1567" s="61">
        <v>0.0</v>
      </c>
      <c r="K1567" s="61">
        <v>1.0</v>
      </c>
      <c r="L1567" s="61">
        <v>49.68</v>
      </c>
      <c r="M1567" s="60"/>
      <c r="N1567" s="60"/>
      <c r="O1567" s="61">
        <v>0.0</v>
      </c>
      <c r="P1567" s="59" t="s">
        <v>91</v>
      </c>
      <c r="Q1567" s="62" t="s">
        <v>3307</v>
      </c>
      <c r="R1567" s="60"/>
      <c r="S1567" s="60"/>
      <c r="T1567" s="60"/>
      <c r="U1567" s="59" t="s">
        <v>3308</v>
      </c>
      <c r="V1567" s="60"/>
      <c r="W1567" s="60"/>
    </row>
    <row r="1568">
      <c r="A1568" s="61">
        <v>5493.0</v>
      </c>
      <c r="B1568" s="61">
        <v>1361.0</v>
      </c>
      <c r="C1568" s="61">
        <v>7.894443815696E12</v>
      </c>
      <c r="D1568" s="59" t="s">
        <v>89</v>
      </c>
      <c r="E1568" s="59" t="s">
        <v>139</v>
      </c>
      <c r="F1568" s="59" t="s">
        <v>63</v>
      </c>
      <c r="G1568" s="59" t="s">
        <v>147</v>
      </c>
      <c r="H1568" s="59"/>
      <c r="I1568" s="61">
        <v>50.0</v>
      </c>
      <c r="J1568" s="61">
        <v>0.0</v>
      </c>
      <c r="K1568" s="61">
        <v>1.0</v>
      </c>
      <c r="L1568" s="61">
        <v>0.0</v>
      </c>
      <c r="M1568" s="60"/>
      <c r="N1568" s="60"/>
      <c r="O1568" s="61">
        <v>0.0</v>
      </c>
      <c r="P1568" s="59" t="s">
        <v>91</v>
      </c>
      <c r="Q1568" s="62" t="s">
        <v>3309</v>
      </c>
      <c r="R1568" s="59"/>
      <c r="S1568" s="59"/>
      <c r="T1568" s="59"/>
      <c r="U1568" s="62" t="s">
        <v>3309</v>
      </c>
      <c r="V1568" s="60"/>
      <c r="W1568" s="60"/>
    </row>
    <row r="1569">
      <c r="A1569" s="61">
        <v>5497.0</v>
      </c>
      <c r="B1569" s="61">
        <v>1437.0</v>
      </c>
      <c r="C1569" s="61">
        <v>7.894443815702E12</v>
      </c>
      <c r="D1569" s="59" t="s">
        <v>89</v>
      </c>
      <c r="E1569" s="59" t="s">
        <v>277</v>
      </c>
      <c r="F1569" s="59" t="s">
        <v>63</v>
      </c>
      <c r="G1569" s="61">
        <v>36.0</v>
      </c>
      <c r="H1569" s="60"/>
      <c r="I1569" s="61">
        <v>50.0</v>
      </c>
      <c r="J1569" s="61">
        <v>0.0</v>
      </c>
      <c r="K1569" s="61">
        <v>1.0</v>
      </c>
      <c r="L1569" s="61">
        <v>0.0</v>
      </c>
      <c r="M1569" s="60"/>
      <c r="N1569" s="60"/>
      <c r="O1569" s="61">
        <v>0.0</v>
      </c>
      <c r="P1569" s="59" t="s">
        <v>91</v>
      </c>
      <c r="Q1569" s="65" t="s">
        <v>3310</v>
      </c>
      <c r="R1569" s="60"/>
      <c r="S1569" s="60"/>
      <c r="T1569" s="60"/>
      <c r="U1569" s="60" t="s">
        <v>3311</v>
      </c>
      <c r="V1569" s="60"/>
      <c r="W1569" s="60"/>
    </row>
    <row r="1570">
      <c r="A1570" s="61">
        <v>5499.0</v>
      </c>
      <c r="B1570" s="61">
        <v>847.0</v>
      </c>
      <c r="C1570" s="61">
        <v>7.894443815719E12</v>
      </c>
      <c r="D1570" s="59" t="s">
        <v>89</v>
      </c>
      <c r="E1570" s="59" t="s">
        <v>102</v>
      </c>
      <c r="F1570" s="59" t="s">
        <v>63</v>
      </c>
      <c r="G1570" s="61">
        <v>36.0</v>
      </c>
      <c r="H1570" s="60"/>
      <c r="I1570" s="61">
        <v>55.0</v>
      </c>
      <c r="J1570" s="61">
        <v>0.0</v>
      </c>
      <c r="K1570" s="61">
        <v>5.0</v>
      </c>
      <c r="L1570" s="61">
        <v>0.0</v>
      </c>
      <c r="M1570" s="60"/>
      <c r="N1570" s="60"/>
      <c r="O1570" s="61">
        <v>0.0</v>
      </c>
      <c r="P1570" s="59" t="s">
        <v>91</v>
      </c>
      <c r="Q1570" s="62" t="s">
        <v>3312</v>
      </c>
      <c r="R1570" s="60"/>
      <c r="S1570" s="60"/>
      <c r="T1570" s="60"/>
      <c r="U1570" s="59" t="s">
        <v>3313</v>
      </c>
      <c r="V1570" s="60"/>
      <c r="W1570" s="60"/>
    </row>
    <row r="1571">
      <c r="A1571" s="61">
        <v>5501.0</v>
      </c>
      <c r="B1571" s="61">
        <v>1373.0</v>
      </c>
      <c r="C1571" s="61">
        <v>7.894443815726E12</v>
      </c>
      <c r="D1571" s="59" t="s">
        <v>89</v>
      </c>
      <c r="E1571" s="59" t="s">
        <v>139</v>
      </c>
      <c r="F1571" s="59" t="s">
        <v>63</v>
      </c>
      <c r="G1571" s="61">
        <v>36.0</v>
      </c>
      <c r="H1571" s="60"/>
      <c r="I1571" s="61">
        <v>60.0</v>
      </c>
      <c r="J1571" s="61">
        <v>3.0</v>
      </c>
      <c r="K1571" s="61">
        <v>11.0</v>
      </c>
      <c r="L1571" s="61">
        <v>0.0</v>
      </c>
      <c r="M1571" s="66">
        <v>45374.0</v>
      </c>
      <c r="N1571" s="66">
        <v>45739.0</v>
      </c>
      <c r="O1571" s="61">
        <v>40.0</v>
      </c>
      <c r="P1571" s="59" t="s">
        <v>91</v>
      </c>
      <c r="Q1571" s="62" t="s">
        <v>3314</v>
      </c>
      <c r="R1571" s="60"/>
      <c r="S1571" s="60"/>
      <c r="T1571" s="60"/>
      <c r="U1571" s="59" t="s">
        <v>3315</v>
      </c>
      <c r="V1571" s="60"/>
      <c r="W1571" s="60"/>
    </row>
    <row r="1572">
      <c r="A1572" s="61">
        <v>5503.0</v>
      </c>
      <c r="B1572" s="61">
        <v>965.0</v>
      </c>
      <c r="C1572" s="61">
        <v>7.894443815733E12</v>
      </c>
      <c r="D1572" s="59" t="s">
        <v>89</v>
      </c>
      <c r="E1572" s="59" t="s">
        <v>435</v>
      </c>
      <c r="F1572" s="59" t="s">
        <v>63</v>
      </c>
      <c r="G1572" s="59" t="s">
        <v>120</v>
      </c>
      <c r="H1572" s="60"/>
      <c r="I1572" s="61">
        <v>45.0</v>
      </c>
      <c r="J1572" s="61">
        <v>0.0</v>
      </c>
      <c r="K1572" s="61">
        <v>2.0</v>
      </c>
      <c r="L1572" s="61">
        <v>0.0</v>
      </c>
      <c r="M1572" s="60"/>
      <c r="N1572" s="60"/>
      <c r="O1572" s="61">
        <v>0.0</v>
      </c>
      <c r="P1572" s="59" t="s">
        <v>91</v>
      </c>
      <c r="Q1572" s="62" t="s">
        <v>3316</v>
      </c>
      <c r="R1572" s="60"/>
      <c r="S1572" s="60"/>
      <c r="T1572" s="60"/>
      <c r="U1572" s="59" t="s">
        <v>3317</v>
      </c>
      <c r="V1572" s="60"/>
      <c r="W1572" s="60"/>
    </row>
    <row r="1573">
      <c r="A1573" s="61">
        <v>5505.0</v>
      </c>
      <c r="B1573" s="61">
        <v>175.0</v>
      </c>
      <c r="C1573" s="61">
        <v>7.89444381574E12</v>
      </c>
      <c r="D1573" s="59" t="s">
        <v>89</v>
      </c>
      <c r="E1573" s="59" t="s">
        <v>166</v>
      </c>
      <c r="F1573" s="59" t="s">
        <v>63</v>
      </c>
      <c r="G1573" s="59" t="s">
        <v>120</v>
      </c>
      <c r="H1573" s="60"/>
      <c r="I1573" s="61">
        <v>58.0</v>
      </c>
      <c r="J1573" s="61">
        <v>0.0</v>
      </c>
      <c r="K1573" s="61">
        <v>1.0</v>
      </c>
      <c r="L1573" s="61">
        <v>0.0</v>
      </c>
      <c r="M1573" s="60"/>
      <c r="N1573" s="60"/>
      <c r="O1573" s="61">
        <v>0.0</v>
      </c>
      <c r="P1573" s="59" t="s">
        <v>91</v>
      </c>
      <c r="Q1573" s="62" t="s">
        <v>3318</v>
      </c>
      <c r="R1573" s="60"/>
      <c r="S1573" s="60"/>
      <c r="T1573" s="60"/>
      <c r="U1573" s="59" t="s">
        <v>3319</v>
      </c>
      <c r="V1573" s="60"/>
      <c r="W1573" s="60"/>
    </row>
    <row r="1574">
      <c r="A1574" s="61">
        <v>5507.0</v>
      </c>
      <c r="B1574" s="61">
        <v>112.0</v>
      </c>
      <c r="C1574" s="61">
        <v>7.894443815757E12</v>
      </c>
      <c r="D1574" s="59" t="s">
        <v>89</v>
      </c>
      <c r="E1574" s="59" t="s">
        <v>110</v>
      </c>
      <c r="F1574" s="59" t="s">
        <v>63</v>
      </c>
      <c r="G1574" s="59" t="s">
        <v>120</v>
      </c>
      <c r="H1574" s="60"/>
      <c r="I1574" s="61">
        <v>50.0</v>
      </c>
      <c r="J1574" s="61">
        <v>0.0</v>
      </c>
      <c r="K1574" s="61">
        <v>2.0</v>
      </c>
      <c r="L1574" s="61">
        <v>30.95</v>
      </c>
      <c r="M1574" s="67"/>
      <c r="N1574" s="67"/>
      <c r="O1574" s="61">
        <v>0.0</v>
      </c>
      <c r="P1574" s="59" t="s">
        <v>91</v>
      </c>
      <c r="Q1574" s="62" t="s">
        <v>3320</v>
      </c>
      <c r="R1574" s="60"/>
      <c r="S1574" s="60"/>
      <c r="T1574" s="60"/>
      <c r="U1574" s="59" t="s">
        <v>3321</v>
      </c>
      <c r="V1574" s="60"/>
      <c r="W1574" s="60"/>
    </row>
    <row r="1575">
      <c r="A1575" s="61">
        <v>5509.0</v>
      </c>
      <c r="B1575" s="61">
        <v>673.0</v>
      </c>
      <c r="C1575" s="61">
        <v>7.894443815764E12</v>
      </c>
      <c r="D1575" s="59" t="s">
        <v>89</v>
      </c>
      <c r="E1575" s="59" t="s">
        <v>435</v>
      </c>
      <c r="F1575" s="59" t="s">
        <v>63</v>
      </c>
      <c r="G1575" s="59" t="s">
        <v>970</v>
      </c>
      <c r="H1575" s="60"/>
      <c r="I1575" s="61">
        <v>60.0</v>
      </c>
      <c r="J1575" s="61">
        <v>0.0</v>
      </c>
      <c r="K1575" s="61">
        <v>1.0</v>
      </c>
      <c r="L1575" s="61">
        <v>0.0</v>
      </c>
      <c r="M1575" s="60"/>
      <c r="N1575" s="60"/>
      <c r="O1575" s="61">
        <v>0.0</v>
      </c>
      <c r="P1575" s="59" t="s">
        <v>91</v>
      </c>
      <c r="Q1575" s="62" t="s">
        <v>3322</v>
      </c>
      <c r="R1575" s="60"/>
      <c r="S1575" s="60"/>
      <c r="T1575" s="60"/>
      <c r="U1575" s="59" t="s">
        <v>3323</v>
      </c>
      <c r="V1575" s="60"/>
      <c r="W1575" s="60"/>
    </row>
    <row r="1576">
      <c r="A1576" s="61">
        <v>5511.0</v>
      </c>
      <c r="B1576" s="61">
        <v>1197.0</v>
      </c>
      <c r="C1576" s="61">
        <v>7.894443815771E12</v>
      </c>
      <c r="D1576" s="59" t="s">
        <v>89</v>
      </c>
      <c r="E1576" s="59" t="s">
        <v>277</v>
      </c>
      <c r="F1576" s="59"/>
      <c r="G1576" s="59"/>
      <c r="H1576" s="60"/>
      <c r="I1576" s="61">
        <v>90.0</v>
      </c>
      <c r="J1576" s="61">
        <v>0.0</v>
      </c>
      <c r="K1576" s="61">
        <v>0.0</v>
      </c>
      <c r="L1576" s="61">
        <v>0.0</v>
      </c>
      <c r="M1576" s="60"/>
      <c r="N1576" s="60"/>
      <c r="O1576" s="61">
        <v>0.0</v>
      </c>
      <c r="P1576" s="59" t="s">
        <v>91</v>
      </c>
      <c r="Q1576" s="62" t="s">
        <v>3324</v>
      </c>
      <c r="R1576" s="60"/>
      <c r="S1576" s="60"/>
      <c r="T1576" s="60"/>
      <c r="U1576" s="62" t="s">
        <v>3324</v>
      </c>
      <c r="V1576" s="60"/>
      <c r="W1576" s="60"/>
    </row>
    <row r="1577">
      <c r="A1577" s="61">
        <v>5513.0</v>
      </c>
      <c r="B1577" s="61">
        <v>673.0</v>
      </c>
      <c r="C1577" s="61">
        <v>7.894443815788E12</v>
      </c>
      <c r="D1577" s="59" t="s">
        <v>89</v>
      </c>
      <c r="E1577" s="59" t="s">
        <v>102</v>
      </c>
      <c r="F1577" s="59" t="s">
        <v>63</v>
      </c>
      <c r="G1577" s="61">
        <v>35.0</v>
      </c>
      <c r="H1577" s="60"/>
      <c r="I1577" s="61">
        <v>100.0</v>
      </c>
      <c r="J1577" s="61">
        <v>0.0</v>
      </c>
      <c r="K1577" s="61">
        <v>3.0</v>
      </c>
      <c r="L1577" s="61">
        <v>0.0</v>
      </c>
      <c r="M1577" s="60"/>
      <c r="N1577" s="60"/>
      <c r="O1577" s="61">
        <v>0.0</v>
      </c>
      <c r="P1577" s="59" t="s">
        <v>91</v>
      </c>
      <c r="Q1577" s="62" t="s">
        <v>3325</v>
      </c>
      <c r="R1577" s="60"/>
      <c r="S1577" s="60"/>
      <c r="T1577" s="60"/>
      <c r="U1577" s="59" t="s">
        <v>3326</v>
      </c>
      <c r="V1577" s="60"/>
      <c r="W1577" s="60"/>
    </row>
    <row r="1578">
      <c r="A1578" s="61">
        <v>5521.0</v>
      </c>
      <c r="B1578" s="61">
        <v>1439.0</v>
      </c>
      <c r="C1578" s="61">
        <v>7.894443815795E12</v>
      </c>
      <c r="D1578" s="59" t="s">
        <v>89</v>
      </c>
      <c r="E1578" s="59" t="s">
        <v>272</v>
      </c>
      <c r="F1578" s="59" t="s">
        <v>63</v>
      </c>
      <c r="G1578" s="61">
        <v>41.0</v>
      </c>
      <c r="H1578" s="60"/>
      <c r="I1578" s="61">
        <v>100.0</v>
      </c>
      <c r="J1578" s="61">
        <v>0.0</v>
      </c>
      <c r="K1578" s="61">
        <v>1.0</v>
      </c>
      <c r="L1578" s="61">
        <v>0.0</v>
      </c>
      <c r="M1578" s="60"/>
      <c r="N1578" s="60"/>
      <c r="O1578" s="61">
        <v>0.0</v>
      </c>
      <c r="P1578" s="59" t="s">
        <v>91</v>
      </c>
      <c r="Q1578" s="62" t="s">
        <v>3327</v>
      </c>
      <c r="R1578" s="60"/>
      <c r="S1578" s="60"/>
      <c r="T1578" s="60"/>
      <c r="U1578" s="59" t="s">
        <v>3328</v>
      </c>
      <c r="V1578" s="60"/>
      <c r="W1578" s="60"/>
    </row>
    <row r="1579">
      <c r="A1579" s="61">
        <v>5553.0</v>
      </c>
      <c r="B1579" s="61">
        <v>851.0</v>
      </c>
      <c r="C1579" s="61">
        <v>7.894443815801E12</v>
      </c>
      <c r="D1579" s="59" t="s">
        <v>89</v>
      </c>
      <c r="E1579" s="59" t="s">
        <v>214</v>
      </c>
      <c r="F1579" s="60" t="s">
        <v>63</v>
      </c>
      <c r="G1579" s="64">
        <v>36.0</v>
      </c>
      <c r="H1579" s="60"/>
      <c r="I1579" s="61">
        <v>75.0</v>
      </c>
      <c r="J1579" s="61">
        <v>0.0</v>
      </c>
      <c r="K1579" s="61">
        <v>2.0</v>
      </c>
      <c r="L1579" s="61">
        <v>0.0</v>
      </c>
      <c r="M1579" s="60"/>
      <c r="N1579" s="60"/>
      <c r="O1579" s="61">
        <v>0.0</v>
      </c>
      <c r="P1579" s="59" t="s">
        <v>91</v>
      </c>
      <c r="Q1579" s="62" t="s">
        <v>3329</v>
      </c>
      <c r="R1579" s="60"/>
      <c r="S1579" s="60"/>
      <c r="T1579" s="60"/>
      <c r="U1579" s="59" t="s">
        <v>3330</v>
      </c>
      <c r="V1579" s="60"/>
      <c r="W1579" s="60"/>
    </row>
    <row r="1580">
      <c r="A1580" s="61">
        <v>5555.0</v>
      </c>
      <c r="B1580" s="61">
        <v>251.0</v>
      </c>
      <c r="C1580" s="61">
        <v>7.894443815818E12</v>
      </c>
      <c r="D1580" s="59" t="s">
        <v>89</v>
      </c>
      <c r="E1580" s="59" t="s">
        <v>272</v>
      </c>
      <c r="F1580" s="59" t="s">
        <v>63</v>
      </c>
      <c r="G1580" s="61">
        <v>22.0</v>
      </c>
      <c r="H1580" s="60"/>
      <c r="I1580" s="61">
        <v>100.0</v>
      </c>
      <c r="J1580" s="61">
        <v>0.0</v>
      </c>
      <c r="K1580" s="61">
        <v>1.0</v>
      </c>
      <c r="L1580" s="61">
        <v>40.0</v>
      </c>
      <c r="M1580" s="60"/>
      <c r="N1580" s="60"/>
      <c r="O1580" s="61">
        <v>0.0</v>
      </c>
      <c r="P1580" s="59" t="s">
        <v>91</v>
      </c>
      <c r="Q1580" s="62" t="s">
        <v>3331</v>
      </c>
      <c r="R1580" s="60"/>
      <c r="S1580" s="60"/>
      <c r="T1580" s="60"/>
      <c r="U1580" s="59" t="s">
        <v>3332</v>
      </c>
      <c r="V1580" s="60"/>
      <c r="W1580" s="60"/>
    </row>
    <row r="1581">
      <c r="A1581" s="61">
        <v>5557.0</v>
      </c>
      <c r="B1581" s="61">
        <v>121.0</v>
      </c>
      <c r="C1581" s="61">
        <v>7.894443815825E12</v>
      </c>
      <c r="D1581" s="59" t="s">
        <v>89</v>
      </c>
      <c r="E1581" s="59" t="s">
        <v>172</v>
      </c>
      <c r="F1581" s="59" t="s">
        <v>63</v>
      </c>
      <c r="G1581" s="61">
        <v>22.0</v>
      </c>
      <c r="H1581" s="60"/>
      <c r="I1581" s="61">
        <v>65.0</v>
      </c>
      <c r="J1581" s="61">
        <v>0.0</v>
      </c>
      <c r="K1581" s="61">
        <v>1.0</v>
      </c>
      <c r="L1581" s="61">
        <v>0.0</v>
      </c>
      <c r="M1581" s="60"/>
      <c r="N1581" s="60"/>
      <c r="O1581" s="61">
        <v>0.0</v>
      </c>
      <c r="P1581" s="59" t="s">
        <v>91</v>
      </c>
      <c r="Q1581" s="62" t="s">
        <v>3333</v>
      </c>
      <c r="R1581" s="60"/>
      <c r="S1581" s="60"/>
      <c r="T1581" s="60"/>
      <c r="U1581" s="59" t="s">
        <v>3334</v>
      </c>
      <c r="V1581" s="60"/>
      <c r="W1581" s="60"/>
    </row>
    <row r="1582">
      <c r="A1582" s="61">
        <v>5559.0</v>
      </c>
      <c r="B1582" s="61">
        <v>315.0</v>
      </c>
      <c r="C1582" s="61">
        <v>7.894443815832E12</v>
      </c>
      <c r="D1582" s="59" t="s">
        <v>89</v>
      </c>
      <c r="E1582" s="59" t="s">
        <v>102</v>
      </c>
      <c r="F1582" s="59" t="s">
        <v>63</v>
      </c>
      <c r="G1582" s="61">
        <v>32.0</v>
      </c>
      <c r="H1582" s="60"/>
      <c r="I1582" s="61">
        <v>50.0</v>
      </c>
      <c r="J1582" s="61">
        <v>0.0</v>
      </c>
      <c r="K1582" s="61">
        <v>1.0</v>
      </c>
      <c r="L1582" s="61">
        <v>0.0</v>
      </c>
      <c r="M1582" s="60"/>
      <c r="N1582" s="60"/>
      <c r="O1582" s="61">
        <v>0.0</v>
      </c>
      <c r="P1582" s="59" t="s">
        <v>91</v>
      </c>
      <c r="Q1582" s="62" t="s">
        <v>3335</v>
      </c>
      <c r="R1582" s="60"/>
      <c r="S1582" s="60"/>
      <c r="T1582" s="60"/>
      <c r="U1582" s="59" t="s">
        <v>3336</v>
      </c>
      <c r="V1582" s="60"/>
      <c r="W1582" s="60"/>
    </row>
    <row r="1583">
      <c r="A1583" s="61">
        <v>5561.0</v>
      </c>
      <c r="B1583" s="61">
        <v>303.0</v>
      </c>
      <c r="C1583" s="61">
        <v>7.894443815849E12</v>
      </c>
      <c r="D1583" s="59" t="s">
        <v>89</v>
      </c>
      <c r="E1583" s="59" t="s">
        <v>166</v>
      </c>
      <c r="F1583" s="59" t="s">
        <v>63</v>
      </c>
      <c r="G1583" s="61">
        <v>33.0</v>
      </c>
      <c r="H1583" s="60"/>
      <c r="I1583" s="61">
        <v>58.0</v>
      </c>
      <c r="J1583" s="61">
        <v>0.0</v>
      </c>
      <c r="K1583" s="61">
        <v>1.0</v>
      </c>
      <c r="L1583" s="61">
        <v>40.0</v>
      </c>
      <c r="M1583" s="60"/>
      <c r="N1583" s="60"/>
      <c r="O1583" s="61">
        <v>0.0</v>
      </c>
      <c r="P1583" s="59" t="s">
        <v>91</v>
      </c>
      <c r="Q1583" s="62" t="s">
        <v>3337</v>
      </c>
      <c r="R1583" s="60"/>
      <c r="S1583" s="60"/>
      <c r="T1583" s="60"/>
      <c r="U1583" s="59" t="s">
        <v>3338</v>
      </c>
      <c r="V1583" s="60"/>
      <c r="W1583" s="60"/>
    </row>
    <row r="1584">
      <c r="A1584" s="61">
        <v>5563.0</v>
      </c>
      <c r="B1584" s="61">
        <v>107.0</v>
      </c>
      <c r="C1584" s="61">
        <v>7.894443815856E12</v>
      </c>
      <c r="D1584" s="59" t="s">
        <v>89</v>
      </c>
      <c r="E1584" s="59" t="s">
        <v>166</v>
      </c>
      <c r="F1584" s="59" t="s">
        <v>63</v>
      </c>
      <c r="G1584" s="61">
        <v>19.0</v>
      </c>
      <c r="H1584" s="60"/>
      <c r="I1584" s="61">
        <v>60.0</v>
      </c>
      <c r="J1584" s="61">
        <v>0.0</v>
      </c>
      <c r="K1584" s="61">
        <v>2.0</v>
      </c>
      <c r="L1584" s="61">
        <v>0.0</v>
      </c>
      <c r="M1584" s="60"/>
      <c r="N1584" s="60"/>
      <c r="O1584" s="61">
        <v>0.0</v>
      </c>
      <c r="P1584" s="59" t="s">
        <v>91</v>
      </c>
      <c r="Q1584" s="62" t="s">
        <v>3339</v>
      </c>
      <c r="R1584" s="60"/>
      <c r="S1584" s="60"/>
      <c r="T1584" s="60"/>
      <c r="U1584" s="59" t="s">
        <v>3340</v>
      </c>
      <c r="V1584" s="60"/>
      <c r="W1584" s="60"/>
    </row>
    <row r="1585">
      <c r="A1585" s="61">
        <v>5565.0</v>
      </c>
      <c r="B1585" s="61">
        <v>713.0</v>
      </c>
      <c r="C1585" s="61">
        <v>7.894443815863E12</v>
      </c>
      <c r="D1585" s="59" t="s">
        <v>89</v>
      </c>
      <c r="E1585" s="59" t="s">
        <v>221</v>
      </c>
      <c r="F1585" s="59" t="s">
        <v>63</v>
      </c>
      <c r="G1585" s="61">
        <v>19.0</v>
      </c>
      <c r="H1585" s="60"/>
      <c r="I1585" s="61">
        <v>85.0</v>
      </c>
      <c r="J1585" s="61">
        <v>0.0</v>
      </c>
      <c r="K1585" s="61">
        <v>1.0</v>
      </c>
      <c r="L1585" s="61">
        <v>0.0</v>
      </c>
      <c r="M1585" s="60"/>
      <c r="N1585" s="60"/>
      <c r="O1585" s="61">
        <v>0.0</v>
      </c>
      <c r="P1585" s="59" t="s">
        <v>91</v>
      </c>
      <c r="Q1585" s="62" t="s">
        <v>3341</v>
      </c>
      <c r="R1585" s="60"/>
      <c r="S1585" s="60"/>
      <c r="T1585" s="60"/>
      <c r="U1585" s="59" t="s">
        <v>3342</v>
      </c>
      <c r="V1585" s="60"/>
      <c r="W1585" s="60"/>
    </row>
    <row r="1586">
      <c r="A1586" s="61">
        <v>5567.0</v>
      </c>
      <c r="B1586" s="61">
        <v>181.0</v>
      </c>
      <c r="C1586" s="61">
        <v>7.89444381587E12</v>
      </c>
      <c r="D1586" s="59" t="s">
        <v>89</v>
      </c>
      <c r="E1586" s="59" t="s">
        <v>614</v>
      </c>
      <c r="F1586" s="59" t="s">
        <v>63</v>
      </c>
      <c r="G1586" s="61">
        <v>19.0</v>
      </c>
      <c r="H1586" s="60"/>
      <c r="I1586" s="61">
        <v>60.0</v>
      </c>
      <c r="J1586" s="61">
        <v>0.0</v>
      </c>
      <c r="K1586" s="61">
        <v>1.0</v>
      </c>
      <c r="L1586" s="61">
        <v>0.0</v>
      </c>
      <c r="M1586" s="60"/>
      <c r="N1586" s="60"/>
      <c r="O1586" s="61">
        <v>0.0</v>
      </c>
      <c r="P1586" s="59" t="s">
        <v>91</v>
      </c>
      <c r="Q1586" s="62" t="s">
        <v>3343</v>
      </c>
      <c r="R1586" s="60"/>
      <c r="S1586" s="60"/>
      <c r="T1586" s="60"/>
      <c r="U1586" s="59" t="s">
        <v>3344</v>
      </c>
      <c r="V1586" s="60"/>
      <c r="W1586" s="60"/>
    </row>
    <row r="1587">
      <c r="A1587" s="61">
        <v>5573.0</v>
      </c>
      <c r="B1587" s="61">
        <v>741.0</v>
      </c>
      <c r="C1587" s="61">
        <v>7.894443815887E12</v>
      </c>
      <c r="D1587" s="59" t="s">
        <v>89</v>
      </c>
      <c r="E1587" s="59" t="s">
        <v>90</v>
      </c>
      <c r="F1587" s="59" t="s">
        <v>63</v>
      </c>
      <c r="G1587" s="61">
        <v>35.0</v>
      </c>
      <c r="H1587" s="64">
        <v>100.0</v>
      </c>
      <c r="I1587" s="61">
        <v>100.0</v>
      </c>
      <c r="J1587" s="61">
        <v>0.0</v>
      </c>
      <c r="K1587" s="61">
        <v>7.0</v>
      </c>
      <c r="L1587" s="61">
        <v>0.0</v>
      </c>
      <c r="M1587" s="60"/>
      <c r="N1587" s="60"/>
      <c r="O1587" s="61">
        <v>0.0</v>
      </c>
      <c r="P1587" s="59" t="s">
        <v>3345</v>
      </c>
      <c r="Q1587" s="62" t="s">
        <v>3346</v>
      </c>
      <c r="R1587" s="64">
        <v>25.0</v>
      </c>
      <c r="S1587" s="64">
        <v>15.0</v>
      </c>
      <c r="T1587" s="64">
        <v>10.0</v>
      </c>
      <c r="U1587" s="59" t="s">
        <v>3347</v>
      </c>
      <c r="V1587" s="60"/>
      <c r="W1587" s="60"/>
    </row>
    <row r="1588">
      <c r="A1588" s="61">
        <v>5575.0</v>
      </c>
      <c r="B1588" s="61">
        <v>1441.0</v>
      </c>
      <c r="C1588" s="61">
        <v>7.894443815894E12</v>
      </c>
      <c r="D1588" s="59" t="s">
        <v>89</v>
      </c>
      <c r="E1588" s="59" t="s">
        <v>316</v>
      </c>
      <c r="F1588" s="59" t="s">
        <v>63</v>
      </c>
      <c r="G1588" s="59" t="s">
        <v>147</v>
      </c>
      <c r="H1588" s="60"/>
      <c r="I1588" s="61">
        <v>80.0</v>
      </c>
      <c r="J1588" s="61">
        <v>0.0</v>
      </c>
      <c r="K1588" s="61">
        <v>1.0</v>
      </c>
      <c r="L1588" s="61">
        <v>0.0</v>
      </c>
      <c r="M1588" s="60"/>
      <c r="N1588" s="60"/>
      <c r="O1588" s="61">
        <v>0.0</v>
      </c>
      <c r="P1588" s="59" t="s">
        <v>91</v>
      </c>
      <c r="Q1588" s="62" t="s">
        <v>3348</v>
      </c>
      <c r="R1588" s="60"/>
      <c r="S1588" s="60"/>
      <c r="T1588" s="60"/>
      <c r="U1588" s="59" t="s">
        <v>3349</v>
      </c>
      <c r="V1588" s="60"/>
      <c r="W1588" s="60"/>
    </row>
    <row r="1589">
      <c r="A1589" s="61">
        <v>5577.0</v>
      </c>
      <c r="B1589" s="61">
        <v>1443.0</v>
      </c>
      <c r="C1589" s="61">
        <v>7.8944438159E12</v>
      </c>
      <c r="D1589" s="59" t="s">
        <v>89</v>
      </c>
      <c r="E1589" s="59" t="s">
        <v>221</v>
      </c>
      <c r="F1589" s="59"/>
      <c r="G1589" s="59"/>
      <c r="H1589" s="60"/>
      <c r="I1589" s="61">
        <v>70.0</v>
      </c>
      <c r="J1589" s="61">
        <v>0.0</v>
      </c>
      <c r="K1589" s="61">
        <v>2.0</v>
      </c>
      <c r="L1589" s="61">
        <v>0.0</v>
      </c>
      <c r="M1589" s="60"/>
      <c r="N1589" s="60"/>
      <c r="O1589" s="61">
        <v>0.0</v>
      </c>
      <c r="P1589" s="59" t="s">
        <v>91</v>
      </c>
      <c r="Q1589" s="62" t="s">
        <v>3350</v>
      </c>
      <c r="R1589" s="60"/>
      <c r="S1589" s="60"/>
      <c r="T1589" s="60"/>
      <c r="U1589" s="59" t="s">
        <v>3351</v>
      </c>
      <c r="V1589" s="60"/>
      <c r="W1589" s="60"/>
    </row>
    <row r="1590">
      <c r="A1590" s="61">
        <v>5579.0</v>
      </c>
      <c r="B1590" s="61">
        <v>1445.0</v>
      </c>
      <c r="C1590" s="64">
        <v>7.894443815917E12</v>
      </c>
      <c r="D1590" s="59" t="s">
        <v>89</v>
      </c>
      <c r="E1590" s="59" t="s">
        <v>144</v>
      </c>
      <c r="F1590" s="59"/>
      <c r="G1590" s="59"/>
      <c r="H1590" s="60"/>
      <c r="I1590" s="61">
        <v>80.0</v>
      </c>
      <c r="J1590" s="61">
        <v>0.0</v>
      </c>
      <c r="K1590" s="61">
        <v>2.0</v>
      </c>
      <c r="L1590" s="61">
        <v>0.0</v>
      </c>
      <c r="M1590" s="60"/>
      <c r="N1590" s="60"/>
      <c r="O1590" s="61">
        <v>0.0</v>
      </c>
      <c r="P1590" s="59" t="s">
        <v>91</v>
      </c>
      <c r="Q1590" s="62" t="s">
        <v>3352</v>
      </c>
      <c r="R1590" s="60"/>
      <c r="S1590" s="60"/>
      <c r="T1590" s="60"/>
      <c r="U1590" s="62" t="s">
        <v>3352</v>
      </c>
      <c r="V1590" s="60"/>
      <c r="W1590" s="60"/>
    </row>
    <row r="1591">
      <c r="A1591" s="61">
        <v>5583.0</v>
      </c>
      <c r="B1591" s="61">
        <v>1449.0</v>
      </c>
      <c r="C1591" s="61">
        <v>7.894443815924E12</v>
      </c>
      <c r="D1591" s="59" t="s">
        <v>89</v>
      </c>
      <c r="E1591" s="59" t="s">
        <v>211</v>
      </c>
      <c r="F1591" s="59"/>
      <c r="G1591" s="59"/>
      <c r="H1591" s="60"/>
      <c r="I1591" s="61">
        <v>20.0</v>
      </c>
      <c r="J1591" s="61">
        <v>0.0</v>
      </c>
      <c r="K1591" s="61">
        <v>5.0</v>
      </c>
      <c r="L1591" s="61">
        <v>0.0</v>
      </c>
      <c r="M1591" s="60"/>
      <c r="N1591" s="60"/>
      <c r="O1591" s="61">
        <v>0.0</v>
      </c>
      <c r="P1591" s="59" t="s">
        <v>91</v>
      </c>
      <c r="Q1591" s="62" t="s">
        <v>3353</v>
      </c>
      <c r="R1591" s="60"/>
      <c r="S1591" s="60"/>
      <c r="T1591" s="60"/>
      <c r="U1591" s="62" t="s">
        <v>3353</v>
      </c>
      <c r="V1591" s="60"/>
      <c r="W1591" s="60"/>
    </row>
    <row r="1592">
      <c r="A1592" s="61">
        <v>5585.0</v>
      </c>
      <c r="B1592" s="61">
        <v>69.0</v>
      </c>
      <c r="C1592" s="61">
        <v>7.894443815931E12</v>
      </c>
      <c r="D1592" s="59" t="s">
        <v>89</v>
      </c>
      <c r="E1592" s="59" t="s">
        <v>99</v>
      </c>
      <c r="F1592" s="60" t="s">
        <v>63</v>
      </c>
      <c r="G1592" s="60" t="s">
        <v>103</v>
      </c>
      <c r="H1592" s="60"/>
      <c r="I1592" s="61">
        <v>50.0</v>
      </c>
      <c r="J1592" s="61">
        <v>0.0</v>
      </c>
      <c r="K1592" s="61">
        <v>3.0</v>
      </c>
      <c r="L1592" s="61">
        <v>37.99</v>
      </c>
      <c r="M1592" s="60"/>
      <c r="N1592" s="60"/>
      <c r="O1592" s="61">
        <v>0.0</v>
      </c>
      <c r="P1592" s="59" t="s">
        <v>91</v>
      </c>
      <c r="Q1592" s="62" t="s">
        <v>3354</v>
      </c>
      <c r="R1592" s="60"/>
      <c r="S1592" s="60"/>
      <c r="T1592" s="60"/>
      <c r="U1592" s="59" t="s">
        <v>3355</v>
      </c>
      <c r="V1592" s="60"/>
      <c r="W1592" s="60"/>
    </row>
    <row r="1593">
      <c r="A1593" s="61">
        <v>5587.0</v>
      </c>
      <c r="B1593" s="61">
        <v>103.0</v>
      </c>
      <c r="C1593" s="61">
        <v>7.894443815948E12</v>
      </c>
      <c r="D1593" s="59" t="s">
        <v>89</v>
      </c>
      <c r="E1593" s="59" t="s">
        <v>316</v>
      </c>
      <c r="F1593" s="60" t="s">
        <v>63</v>
      </c>
      <c r="G1593" s="60" t="s">
        <v>103</v>
      </c>
      <c r="H1593" s="60"/>
      <c r="I1593" s="61">
        <v>65.0</v>
      </c>
      <c r="J1593" s="61">
        <v>0.0</v>
      </c>
      <c r="K1593" s="61">
        <v>5.0</v>
      </c>
      <c r="L1593" s="61">
        <v>65.0</v>
      </c>
      <c r="M1593" s="60"/>
      <c r="N1593" s="60"/>
      <c r="O1593" s="61">
        <v>0.0</v>
      </c>
      <c r="P1593" s="59" t="s">
        <v>91</v>
      </c>
      <c r="Q1593" s="62" t="s">
        <v>3356</v>
      </c>
      <c r="R1593" s="60"/>
      <c r="S1593" s="60"/>
      <c r="T1593" s="60"/>
      <c r="U1593" s="59" t="s">
        <v>3357</v>
      </c>
      <c r="V1593" s="60"/>
      <c r="W1593" s="60"/>
    </row>
    <row r="1594">
      <c r="A1594" s="61">
        <v>5589.0</v>
      </c>
      <c r="B1594" s="61">
        <v>859.0</v>
      </c>
      <c r="C1594" s="61">
        <v>7.894443815955E12</v>
      </c>
      <c r="D1594" s="59" t="s">
        <v>89</v>
      </c>
      <c r="E1594" s="59" t="s">
        <v>198</v>
      </c>
      <c r="F1594" s="60" t="s">
        <v>63</v>
      </c>
      <c r="G1594" s="60" t="s">
        <v>103</v>
      </c>
      <c r="H1594" s="60"/>
      <c r="I1594" s="61">
        <v>65.0</v>
      </c>
      <c r="J1594" s="61">
        <v>0.0</v>
      </c>
      <c r="K1594" s="61">
        <v>4.0</v>
      </c>
      <c r="L1594" s="61">
        <v>0.0</v>
      </c>
      <c r="M1594" s="60"/>
      <c r="N1594" s="60"/>
      <c r="O1594" s="61">
        <v>0.0</v>
      </c>
      <c r="P1594" s="59" t="s">
        <v>1210</v>
      </c>
      <c r="Q1594" s="62" t="s">
        <v>3358</v>
      </c>
      <c r="R1594" s="60"/>
      <c r="S1594" s="60"/>
      <c r="T1594" s="60"/>
      <c r="U1594" s="59" t="s">
        <v>3359</v>
      </c>
      <c r="V1594" s="60"/>
      <c r="W1594" s="60"/>
    </row>
    <row r="1595">
      <c r="A1595" s="61">
        <v>5591.0</v>
      </c>
      <c r="B1595" s="61">
        <v>287.0</v>
      </c>
      <c r="C1595" s="61">
        <v>7.894443815962E12</v>
      </c>
      <c r="D1595" s="59" t="s">
        <v>89</v>
      </c>
      <c r="E1595" s="59" t="s">
        <v>316</v>
      </c>
      <c r="F1595" s="59" t="s">
        <v>63</v>
      </c>
      <c r="G1595" s="59" t="s">
        <v>103</v>
      </c>
      <c r="H1595" s="60"/>
      <c r="I1595" s="61">
        <v>58.0</v>
      </c>
      <c r="J1595" s="61">
        <v>0.0</v>
      </c>
      <c r="K1595" s="61">
        <v>0.0</v>
      </c>
      <c r="L1595" s="61">
        <v>0.0</v>
      </c>
      <c r="M1595" s="60"/>
      <c r="N1595" s="60"/>
      <c r="O1595" s="61">
        <v>0.0</v>
      </c>
      <c r="P1595" s="59" t="s">
        <v>91</v>
      </c>
      <c r="Q1595" s="62" t="s">
        <v>3360</v>
      </c>
      <c r="R1595" s="60"/>
      <c r="S1595" s="60"/>
      <c r="T1595" s="60"/>
      <c r="U1595" s="59" t="s">
        <v>3361</v>
      </c>
      <c r="V1595" s="60"/>
      <c r="W1595" s="60"/>
    </row>
    <row r="1596">
      <c r="A1596" s="61">
        <v>5593.0</v>
      </c>
      <c r="B1596" s="61">
        <v>1235.0</v>
      </c>
      <c r="C1596" s="61">
        <v>7.894443815979E12</v>
      </c>
      <c r="D1596" s="59" t="s">
        <v>89</v>
      </c>
      <c r="E1596" s="59" t="s">
        <v>90</v>
      </c>
      <c r="F1596" s="59" t="s">
        <v>63</v>
      </c>
      <c r="G1596" s="59" t="s">
        <v>103</v>
      </c>
      <c r="H1596" s="60"/>
      <c r="I1596" s="61">
        <v>55.0</v>
      </c>
      <c r="J1596" s="61">
        <v>0.0</v>
      </c>
      <c r="K1596" s="61">
        <v>1.0</v>
      </c>
      <c r="L1596" s="61">
        <v>0.0</v>
      </c>
      <c r="M1596" s="60"/>
      <c r="N1596" s="60"/>
      <c r="O1596" s="61">
        <v>0.0</v>
      </c>
      <c r="P1596" s="59" t="s">
        <v>91</v>
      </c>
      <c r="Q1596" s="62" t="s">
        <v>3362</v>
      </c>
      <c r="R1596" s="60"/>
      <c r="S1596" s="60"/>
      <c r="T1596" s="60"/>
      <c r="U1596" s="59" t="s">
        <v>3363</v>
      </c>
      <c r="V1596" s="60"/>
      <c r="W1596" s="60"/>
    </row>
    <row r="1597">
      <c r="A1597" s="61">
        <v>5595.0</v>
      </c>
      <c r="B1597" s="61">
        <v>473.0</v>
      </c>
      <c r="C1597" s="61">
        <v>7.894443815986E12</v>
      </c>
      <c r="D1597" s="59" t="s">
        <v>89</v>
      </c>
      <c r="E1597" s="59" t="s">
        <v>214</v>
      </c>
      <c r="F1597" s="59" t="s">
        <v>63</v>
      </c>
      <c r="G1597" s="59" t="s">
        <v>103</v>
      </c>
      <c r="H1597" s="60"/>
      <c r="I1597" s="61">
        <v>100.0</v>
      </c>
      <c r="J1597" s="61">
        <v>0.0</v>
      </c>
      <c r="K1597" s="61">
        <v>4.0</v>
      </c>
      <c r="L1597" s="61">
        <v>0.0</v>
      </c>
      <c r="M1597" s="60"/>
      <c r="N1597" s="60"/>
      <c r="O1597" s="61">
        <v>0.0</v>
      </c>
      <c r="P1597" s="59" t="s">
        <v>173</v>
      </c>
      <c r="Q1597" s="62" t="s">
        <v>3364</v>
      </c>
      <c r="R1597" s="60"/>
      <c r="S1597" s="60"/>
      <c r="T1597" s="60"/>
      <c r="U1597" s="59" t="s">
        <v>3365</v>
      </c>
      <c r="V1597" s="60"/>
      <c r="W1597" s="60"/>
    </row>
    <row r="1598">
      <c r="A1598" s="61">
        <v>5597.0</v>
      </c>
      <c r="B1598" s="61">
        <v>1099.0</v>
      </c>
      <c r="C1598" s="61">
        <v>7.894443815993E12</v>
      </c>
      <c r="D1598" s="59" t="s">
        <v>89</v>
      </c>
      <c r="E1598" s="59" t="s">
        <v>90</v>
      </c>
      <c r="F1598" s="59" t="s">
        <v>63</v>
      </c>
      <c r="G1598" s="61">
        <v>35.0</v>
      </c>
      <c r="H1598" s="60"/>
      <c r="I1598" s="61">
        <v>85.0</v>
      </c>
      <c r="J1598" s="61">
        <v>0.0</v>
      </c>
      <c r="K1598" s="61">
        <v>1.0</v>
      </c>
      <c r="L1598" s="61">
        <v>0.0</v>
      </c>
      <c r="M1598" s="60"/>
      <c r="N1598" s="60"/>
      <c r="O1598" s="61">
        <v>0.0</v>
      </c>
      <c r="P1598" s="59" t="s">
        <v>91</v>
      </c>
      <c r="Q1598" s="62" t="s">
        <v>3366</v>
      </c>
      <c r="R1598" s="60"/>
      <c r="S1598" s="60"/>
      <c r="T1598" s="60"/>
      <c r="U1598" s="59" t="s">
        <v>3367</v>
      </c>
      <c r="V1598" s="60"/>
      <c r="W1598" s="60"/>
    </row>
    <row r="1599">
      <c r="A1599" s="61">
        <v>5603.0</v>
      </c>
      <c r="B1599" s="61">
        <v>1451.0</v>
      </c>
      <c r="C1599" s="61">
        <v>7.894443816006E12</v>
      </c>
      <c r="D1599" s="59" t="s">
        <v>89</v>
      </c>
      <c r="E1599" s="59" t="s">
        <v>90</v>
      </c>
      <c r="F1599" s="59" t="s">
        <v>63</v>
      </c>
      <c r="G1599" s="61">
        <v>38.0</v>
      </c>
      <c r="H1599" s="60"/>
      <c r="I1599" s="61">
        <v>70.0</v>
      </c>
      <c r="J1599" s="61">
        <v>0.0</v>
      </c>
      <c r="K1599" s="61">
        <v>1.0</v>
      </c>
      <c r="L1599" s="61">
        <v>0.0</v>
      </c>
      <c r="M1599" s="60"/>
      <c r="N1599" s="60"/>
      <c r="O1599" s="61">
        <v>0.0</v>
      </c>
      <c r="P1599" s="59" t="s">
        <v>91</v>
      </c>
      <c r="Q1599" s="62" t="s">
        <v>3368</v>
      </c>
      <c r="R1599" s="60"/>
      <c r="S1599" s="60"/>
      <c r="T1599" s="60"/>
      <c r="U1599" s="59" t="s">
        <v>3369</v>
      </c>
      <c r="V1599" s="60"/>
      <c r="W1599" s="60"/>
    </row>
    <row r="1600">
      <c r="A1600" s="61">
        <v>5617.0</v>
      </c>
      <c r="B1600" s="61">
        <v>41.0</v>
      </c>
      <c r="C1600" s="61">
        <v>7.894443816013E12</v>
      </c>
      <c r="D1600" s="59" t="s">
        <v>89</v>
      </c>
      <c r="E1600" s="59" t="s">
        <v>117</v>
      </c>
      <c r="F1600" s="59" t="s">
        <v>63</v>
      </c>
      <c r="G1600" s="59" t="s">
        <v>113</v>
      </c>
      <c r="H1600" s="60"/>
      <c r="I1600" s="61">
        <v>50.0</v>
      </c>
      <c r="J1600" s="61">
        <v>0.0</v>
      </c>
      <c r="K1600" s="61">
        <v>1.0</v>
      </c>
      <c r="L1600" s="61">
        <v>0.0</v>
      </c>
      <c r="M1600" s="60"/>
      <c r="N1600" s="60"/>
      <c r="O1600" s="61">
        <v>0.0</v>
      </c>
      <c r="P1600" s="59" t="s">
        <v>91</v>
      </c>
      <c r="Q1600" s="62" t="s">
        <v>3370</v>
      </c>
      <c r="R1600" s="60"/>
      <c r="S1600" s="60"/>
      <c r="T1600" s="60"/>
      <c r="U1600" s="59" t="s">
        <v>3371</v>
      </c>
      <c r="V1600" s="60"/>
      <c r="W1600" s="60"/>
    </row>
    <row r="1601">
      <c r="A1601" s="61">
        <v>5621.0</v>
      </c>
      <c r="B1601" s="61">
        <v>829.0</v>
      </c>
      <c r="C1601" s="61">
        <v>7.89444381602E12</v>
      </c>
      <c r="D1601" s="59" t="s">
        <v>89</v>
      </c>
      <c r="E1601" s="59" t="s">
        <v>102</v>
      </c>
      <c r="F1601" s="59" t="s">
        <v>63</v>
      </c>
      <c r="G1601" s="59" t="s">
        <v>1323</v>
      </c>
      <c r="H1601" s="60"/>
      <c r="I1601" s="61">
        <v>100.0</v>
      </c>
      <c r="J1601" s="61">
        <v>0.0</v>
      </c>
      <c r="K1601" s="61">
        <v>8.0</v>
      </c>
      <c r="L1601" s="61">
        <v>0.0</v>
      </c>
      <c r="M1601" s="66">
        <v>45038.0</v>
      </c>
      <c r="N1601" s="63">
        <v>45230.0</v>
      </c>
      <c r="O1601" s="61">
        <v>70.0</v>
      </c>
      <c r="P1601" s="59" t="s">
        <v>3146</v>
      </c>
      <c r="Q1601" s="62" t="s">
        <v>3372</v>
      </c>
      <c r="R1601" s="60"/>
      <c r="S1601" s="60"/>
      <c r="T1601" s="60"/>
      <c r="U1601" s="59" t="s">
        <v>3373</v>
      </c>
      <c r="V1601" s="60"/>
      <c r="W1601" s="60"/>
    </row>
    <row r="1602">
      <c r="A1602" s="61">
        <v>5623.0</v>
      </c>
      <c r="B1602" s="61">
        <v>1355.0</v>
      </c>
      <c r="C1602" s="61">
        <v>7.894443816037E12</v>
      </c>
      <c r="D1602" s="59" t="s">
        <v>89</v>
      </c>
      <c r="E1602" s="59" t="s">
        <v>435</v>
      </c>
      <c r="F1602" s="59" t="s">
        <v>63</v>
      </c>
      <c r="G1602" s="61">
        <v>37.0</v>
      </c>
      <c r="H1602" s="60"/>
      <c r="I1602" s="61">
        <v>80.0</v>
      </c>
      <c r="J1602" s="61">
        <v>0.0</v>
      </c>
      <c r="K1602" s="61">
        <v>4.0</v>
      </c>
      <c r="L1602" s="61">
        <v>0.0</v>
      </c>
      <c r="M1602" s="60"/>
      <c r="N1602" s="60"/>
      <c r="O1602" s="61">
        <v>0.0</v>
      </c>
      <c r="P1602" s="59" t="s">
        <v>91</v>
      </c>
      <c r="Q1602" s="62" t="s">
        <v>3374</v>
      </c>
      <c r="R1602" s="60"/>
      <c r="S1602" s="60"/>
      <c r="T1602" s="60"/>
      <c r="U1602" s="59" t="s">
        <v>3375</v>
      </c>
      <c r="V1602" s="60"/>
      <c r="W1602" s="60"/>
    </row>
    <row r="1603">
      <c r="A1603" s="61">
        <v>5625.0</v>
      </c>
      <c r="B1603" s="61">
        <v>1453.0</v>
      </c>
      <c r="C1603" s="61">
        <v>7.894443816044E12</v>
      </c>
      <c r="D1603" s="59" t="s">
        <v>89</v>
      </c>
      <c r="E1603" s="59" t="s">
        <v>316</v>
      </c>
      <c r="F1603" s="59" t="s">
        <v>63</v>
      </c>
      <c r="G1603" s="61">
        <v>37.0</v>
      </c>
      <c r="H1603" s="60"/>
      <c r="I1603" s="61">
        <v>50.0</v>
      </c>
      <c r="J1603" s="61">
        <v>0.0</v>
      </c>
      <c r="K1603" s="61">
        <v>1.0</v>
      </c>
      <c r="L1603" s="61">
        <v>0.0</v>
      </c>
      <c r="M1603" s="60"/>
      <c r="N1603" s="60"/>
      <c r="O1603" s="61">
        <v>0.0</v>
      </c>
      <c r="P1603" s="59" t="s">
        <v>91</v>
      </c>
      <c r="Q1603" s="62" t="s">
        <v>3376</v>
      </c>
      <c r="R1603" s="60"/>
      <c r="S1603" s="60"/>
      <c r="T1603" s="60"/>
      <c r="U1603" s="59" t="s">
        <v>3377</v>
      </c>
      <c r="V1603" s="60"/>
      <c r="W1603" s="60"/>
    </row>
    <row r="1604">
      <c r="A1604" s="61">
        <v>5627.0</v>
      </c>
      <c r="B1604" s="61">
        <v>102.0</v>
      </c>
      <c r="C1604" s="61">
        <v>7.894443816051E12</v>
      </c>
      <c r="D1604" s="59" t="s">
        <v>89</v>
      </c>
      <c r="E1604" s="59" t="s">
        <v>139</v>
      </c>
      <c r="F1604" s="59" t="s">
        <v>63</v>
      </c>
      <c r="G1604" s="61">
        <v>22.0</v>
      </c>
      <c r="H1604" s="60"/>
      <c r="I1604" s="61">
        <v>60.0</v>
      </c>
      <c r="J1604" s="61">
        <v>0.0</v>
      </c>
      <c r="K1604" s="61">
        <v>1.0</v>
      </c>
      <c r="L1604" s="61">
        <v>35.0</v>
      </c>
      <c r="M1604" s="67"/>
      <c r="N1604" s="68"/>
      <c r="O1604" s="61">
        <v>0.0</v>
      </c>
      <c r="P1604" s="59" t="s">
        <v>91</v>
      </c>
      <c r="Q1604" s="62" t="s">
        <v>3378</v>
      </c>
      <c r="R1604" s="60"/>
      <c r="S1604" s="60"/>
      <c r="T1604" s="60"/>
      <c r="U1604" s="59" t="s">
        <v>3379</v>
      </c>
      <c r="V1604" s="60"/>
      <c r="W1604" s="60"/>
    </row>
    <row r="1605">
      <c r="A1605" s="61">
        <v>5629.0</v>
      </c>
      <c r="B1605" s="61">
        <v>51.0</v>
      </c>
      <c r="C1605" s="61">
        <v>7.894443816068E12</v>
      </c>
      <c r="D1605" s="59" t="s">
        <v>89</v>
      </c>
      <c r="E1605" s="59" t="s">
        <v>364</v>
      </c>
      <c r="F1605" s="59" t="s">
        <v>63</v>
      </c>
      <c r="G1605" s="61">
        <v>22.0</v>
      </c>
      <c r="H1605" s="60"/>
      <c r="I1605" s="61">
        <v>60.0</v>
      </c>
      <c r="J1605" s="61">
        <v>0.0</v>
      </c>
      <c r="K1605" s="61">
        <v>2.0</v>
      </c>
      <c r="L1605" s="61">
        <v>33.67</v>
      </c>
      <c r="M1605" s="60"/>
      <c r="N1605" s="60"/>
      <c r="O1605" s="61">
        <v>0.0</v>
      </c>
      <c r="P1605" s="59" t="s">
        <v>91</v>
      </c>
      <c r="Q1605" s="62" t="s">
        <v>3380</v>
      </c>
      <c r="R1605" s="60"/>
      <c r="S1605" s="60"/>
      <c r="T1605" s="60"/>
      <c r="U1605" s="59" t="s">
        <v>3381</v>
      </c>
      <c r="V1605" s="60"/>
      <c r="W1605" s="60"/>
    </row>
    <row r="1606">
      <c r="A1606" s="61">
        <v>5631.0</v>
      </c>
      <c r="B1606" s="61">
        <v>639.0</v>
      </c>
      <c r="C1606" s="61">
        <v>7.894443816075E12</v>
      </c>
      <c r="D1606" s="59" t="s">
        <v>89</v>
      </c>
      <c r="E1606" s="59" t="s">
        <v>102</v>
      </c>
      <c r="F1606" s="59" t="s">
        <v>63</v>
      </c>
      <c r="G1606" s="61">
        <v>22.0</v>
      </c>
      <c r="H1606" s="60"/>
      <c r="I1606" s="61">
        <v>58.0</v>
      </c>
      <c r="J1606" s="61">
        <v>0.0</v>
      </c>
      <c r="K1606" s="61">
        <v>1.0</v>
      </c>
      <c r="L1606" s="61">
        <v>0.0</v>
      </c>
      <c r="M1606" s="60"/>
      <c r="N1606" s="60"/>
      <c r="O1606" s="61">
        <v>0.0</v>
      </c>
      <c r="P1606" s="59" t="s">
        <v>91</v>
      </c>
      <c r="Q1606" s="62" t="s">
        <v>3382</v>
      </c>
      <c r="R1606" s="60"/>
      <c r="S1606" s="60"/>
      <c r="T1606" s="60"/>
      <c r="U1606" s="59" t="s">
        <v>3383</v>
      </c>
      <c r="V1606" s="60"/>
      <c r="W1606" s="60"/>
    </row>
    <row r="1607">
      <c r="A1607" s="61">
        <v>5633.0</v>
      </c>
      <c r="B1607" s="61">
        <v>87.0</v>
      </c>
      <c r="C1607" s="61">
        <v>7.894443816082E12</v>
      </c>
      <c r="D1607" s="59" t="s">
        <v>89</v>
      </c>
      <c r="E1607" s="59" t="s">
        <v>761</v>
      </c>
      <c r="F1607" s="59" t="s">
        <v>63</v>
      </c>
      <c r="G1607" s="61">
        <v>22.0</v>
      </c>
      <c r="H1607" s="60"/>
      <c r="I1607" s="61">
        <v>55.0</v>
      </c>
      <c r="J1607" s="61">
        <v>0.0</v>
      </c>
      <c r="K1607" s="61">
        <v>1.0</v>
      </c>
      <c r="L1607" s="61">
        <v>38.25</v>
      </c>
      <c r="M1607" s="60"/>
      <c r="N1607" s="60"/>
      <c r="O1607" s="61">
        <v>0.0</v>
      </c>
      <c r="P1607" s="59" t="s">
        <v>91</v>
      </c>
      <c r="Q1607" s="62" t="s">
        <v>3384</v>
      </c>
      <c r="R1607" s="60"/>
      <c r="S1607" s="60"/>
      <c r="T1607" s="60"/>
      <c r="U1607" s="59" t="s">
        <v>3385</v>
      </c>
      <c r="V1607" s="60"/>
      <c r="W1607" s="60"/>
    </row>
    <row r="1608">
      <c r="A1608" s="61">
        <v>5635.0</v>
      </c>
      <c r="B1608" s="61">
        <v>1147.0</v>
      </c>
      <c r="C1608" s="61">
        <v>7.894443816099E12</v>
      </c>
      <c r="D1608" s="59" t="s">
        <v>89</v>
      </c>
      <c r="E1608" s="59" t="s">
        <v>90</v>
      </c>
      <c r="F1608" s="59" t="s">
        <v>63</v>
      </c>
      <c r="G1608" s="59" t="s">
        <v>147</v>
      </c>
      <c r="H1608" s="60"/>
      <c r="I1608" s="61">
        <v>150.0</v>
      </c>
      <c r="J1608" s="61">
        <v>0.0</v>
      </c>
      <c r="K1608" s="61">
        <v>1.0</v>
      </c>
      <c r="L1608" s="61">
        <v>0.0</v>
      </c>
      <c r="M1608" s="60"/>
      <c r="N1608" s="60"/>
      <c r="O1608" s="61">
        <v>0.0</v>
      </c>
      <c r="P1608" s="59" t="s">
        <v>91</v>
      </c>
      <c r="Q1608" s="62" t="s">
        <v>3386</v>
      </c>
      <c r="R1608" s="60"/>
      <c r="S1608" s="60"/>
      <c r="T1608" s="60"/>
      <c r="U1608" s="59" t="s">
        <v>3387</v>
      </c>
      <c r="V1608" s="60"/>
      <c r="W1608" s="60"/>
    </row>
    <row r="1609">
      <c r="A1609" s="61">
        <v>5637.0</v>
      </c>
      <c r="B1609" s="61">
        <v>1147.0</v>
      </c>
      <c r="C1609" s="61">
        <v>7.894443816105E12</v>
      </c>
      <c r="D1609" s="59" t="s">
        <v>89</v>
      </c>
      <c r="E1609" s="59" t="s">
        <v>139</v>
      </c>
      <c r="F1609" s="59" t="s">
        <v>63</v>
      </c>
      <c r="G1609" s="61">
        <v>37.0</v>
      </c>
      <c r="H1609" s="60"/>
      <c r="I1609" s="61">
        <v>150.0</v>
      </c>
      <c r="J1609" s="61">
        <v>0.0</v>
      </c>
      <c r="K1609" s="61">
        <v>1.0</v>
      </c>
      <c r="L1609" s="61">
        <v>0.0</v>
      </c>
      <c r="M1609" s="60"/>
      <c r="N1609" s="60"/>
      <c r="O1609" s="61">
        <v>0.0</v>
      </c>
      <c r="P1609" s="59" t="s">
        <v>91</v>
      </c>
      <c r="Q1609" s="62" t="s">
        <v>3388</v>
      </c>
      <c r="R1609" s="60"/>
      <c r="S1609" s="60"/>
      <c r="T1609" s="60"/>
      <c r="U1609" s="59" t="s">
        <v>3389</v>
      </c>
      <c r="V1609" s="60"/>
      <c r="W1609" s="60"/>
    </row>
    <row r="1610">
      <c r="A1610" s="61">
        <v>5639.0</v>
      </c>
      <c r="B1610" s="61">
        <v>1147.0</v>
      </c>
      <c r="C1610" s="61">
        <v>7.894443816112E12</v>
      </c>
      <c r="D1610" s="59" t="s">
        <v>89</v>
      </c>
      <c r="E1610" s="59" t="s">
        <v>139</v>
      </c>
      <c r="F1610" s="59" t="s">
        <v>63</v>
      </c>
      <c r="G1610" s="61">
        <v>35.0</v>
      </c>
      <c r="H1610" s="60"/>
      <c r="I1610" s="61">
        <v>150.0</v>
      </c>
      <c r="J1610" s="61">
        <v>0.0</v>
      </c>
      <c r="K1610" s="61">
        <v>1.0</v>
      </c>
      <c r="L1610" s="61">
        <v>0.0</v>
      </c>
      <c r="M1610" s="60"/>
      <c r="N1610" s="60"/>
      <c r="O1610" s="61">
        <v>0.0</v>
      </c>
      <c r="P1610" s="59" t="s">
        <v>91</v>
      </c>
      <c r="Q1610" s="62" t="s">
        <v>3390</v>
      </c>
      <c r="R1610" s="60"/>
      <c r="S1610" s="60"/>
      <c r="T1610" s="60"/>
      <c r="U1610" s="59" t="s">
        <v>3391</v>
      </c>
      <c r="V1610" s="60"/>
      <c r="W1610" s="60"/>
    </row>
    <row r="1611">
      <c r="A1611" s="61">
        <v>5641.0</v>
      </c>
      <c r="B1611" s="61">
        <v>1147.0</v>
      </c>
      <c r="C1611" s="61">
        <v>7.894443816129E12</v>
      </c>
      <c r="D1611" s="59" t="s">
        <v>89</v>
      </c>
      <c r="E1611" s="59" t="s">
        <v>214</v>
      </c>
      <c r="F1611" s="59" t="s">
        <v>63</v>
      </c>
      <c r="G1611" s="61">
        <v>38.0</v>
      </c>
      <c r="H1611" s="60"/>
      <c r="I1611" s="61">
        <v>150.0</v>
      </c>
      <c r="J1611" s="61">
        <v>0.0</v>
      </c>
      <c r="K1611" s="61">
        <v>1.0</v>
      </c>
      <c r="L1611" s="61">
        <v>0.0</v>
      </c>
      <c r="M1611" s="60"/>
      <c r="N1611" s="60"/>
      <c r="O1611" s="61">
        <v>0.0</v>
      </c>
      <c r="P1611" s="59" t="s">
        <v>91</v>
      </c>
      <c r="Q1611" s="62" t="s">
        <v>3392</v>
      </c>
      <c r="R1611" s="60"/>
      <c r="S1611" s="60"/>
      <c r="T1611" s="60"/>
      <c r="U1611" s="59" t="s">
        <v>3393</v>
      </c>
      <c r="V1611" s="60"/>
      <c r="W1611" s="60"/>
    </row>
    <row r="1612">
      <c r="A1612" s="61">
        <v>5643.0</v>
      </c>
      <c r="B1612" s="61">
        <v>1455.0</v>
      </c>
      <c r="C1612" s="61">
        <v>7.894443816136E12</v>
      </c>
      <c r="D1612" s="59" t="s">
        <v>89</v>
      </c>
      <c r="E1612" s="59" t="s">
        <v>189</v>
      </c>
      <c r="F1612" s="59" t="s">
        <v>63</v>
      </c>
      <c r="G1612" s="59" t="s">
        <v>970</v>
      </c>
      <c r="H1612" s="60"/>
      <c r="I1612" s="61">
        <v>120.0</v>
      </c>
      <c r="J1612" s="61">
        <v>0.0</v>
      </c>
      <c r="K1612" s="61">
        <v>3.0</v>
      </c>
      <c r="L1612" s="61">
        <v>0.0</v>
      </c>
      <c r="M1612" s="60"/>
      <c r="N1612" s="60"/>
      <c r="O1612" s="61">
        <v>0.0</v>
      </c>
      <c r="P1612" s="59" t="s">
        <v>3394</v>
      </c>
      <c r="Q1612" s="62" t="s">
        <v>3395</v>
      </c>
      <c r="R1612" s="60"/>
      <c r="S1612" s="60"/>
      <c r="T1612" s="60"/>
      <c r="U1612" s="59" t="s">
        <v>3396</v>
      </c>
      <c r="V1612" s="60"/>
      <c r="W1612" s="60"/>
    </row>
    <row r="1613">
      <c r="A1613" s="61">
        <v>5645.0</v>
      </c>
      <c r="B1613" s="61">
        <v>1455.0</v>
      </c>
      <c r="C1613" s="61">
        <v>7.894443816143E12</v>
      </c>
      <c r="D1613" s="59" t="s">
        <v>89</v>
      </c>
      <c r="E1613" s="59" t="s">
        <v>90</v>
      </c>
      <c r="F1613" s="59" t="s">
        <v>63</v>
      </c>
      <c r="G1613" s="61">
        <v>37.0</v>
      </c>
      <c r="H1613" s="60"/>
      <c r="I1613" s="61">
        <v>150.0</v>
      </c>
      <c r="J1613" s="61">
        <v>0.0</v>
      </c>
      <c r="K1613" s="61">
        <v>2.0</v>
      </c>
      <c r="L1613" s="61">
        <v>0.0</v>
      </c>
      <c r="M1613" s="60"/>
      <c r="N1613" s="60"/>
      <c r="O1613" s="61">
        <v>0.0</v>
      </c>
      <c r="P1613" s="59" t="s">
        <v>91</v>
      </c>
      <c r="Q1613" s="62" t="s">
        <v>3397</v>
      </c>
      <c r="R1613" s="60"/>
      <c r="S1613" s="60"/>
      <c r="T1613" s="60"/>
      <c r="U1613" s="59" t="s">
        <v>3398</v>
      </c>
      <c r="V1613" s="60"/>
      <c r="W1613" s="60"/>
    </row>
    <row r="1614">
      <c r="A1614" s="61">
        <v>5647.0</v>
      </c>
      <c r="B1614" s="61">
        <v>1455.0</v>
      </c>
      <c r="C1614" s="61">
        <v>7.89444381615E12</v>
      </c>
      <c r="D1614" s="59" t="s">
        <v>89</v>
      </c>
      <c r="E1614" s="59" t="s">
        <v>189</v>
      </c>
      <c r="F1614" s="59" t="s">
        <v>63</v>
      </c>
      <c r="G1614" s="61">
        <v>37.0</v>
      </c>
      <c r="H1614" s="60"/>
      <c r="I1614" s="61">
        <v>150.0</v>
      </c>
      <c r="J1614" s="61">
        <v>0.0</v>
      </c>
      <c r="K1614" s="61">
        <v>0.0</v>
      </c>
      <c r="L1614" s="61">
        <v>0.0</v>
      </c>
      <c r="M1614" s="60"/>
      <c r="N1614" s="60"/>
      <c r="O1614" s="61">
        <v>0.0</v>
      </c>
      <c r="P1614" s="59" t="s">
        <v>91</v>
      </c>
      <c r="Q1614" s="62" t="s">
        <v>3399</v>
      </c>
      <c r="R1614" s="60"/>
      <c r="S1614" s="60"/>
      <c r="T1614" s="60"/>
      <c r="U1614" s="59" t="s">
        <v>3400</v>
      </c>
      <c r="V1614" s="60"/>
      <c r="W1614" s="60"/>
    </row>
    <row r="1615">
      <c r="A1615" s="61">
        <v>5649.0</v>
      </c>
      <c r="B1615" s="61">
        <v>981.0</v>
      </c>
      <c r="C1615" s="61">
        <v>7.894443816167E12</v>
      </c>
      <c r="D1615" s="59" t="s">
        <v>89</v>
      </c>
      <c r="E1615" s="59" t="s">
        <v>102</v>
      </c>
      <c r="F1615" s="59" t="s">
        <v>63</v>
      </c>
      <c r="G1615" s="61">
        <v>29.0</v>
      </c>
      <c r="H1615" s="60"/>
      <c r="I1615" s="61">
        <v>65.0</v>
      </c>
      <c r="J1615" s="61">
        <v>0.0</v>
      </c>
      <c r="K1615" s="61">
        <v>2.0</v>
      </c>
      <c r="L1615" s="61">
        <v>0.0</v>
      </c>
      <c r="M1615" s="60"/>
      <c r="N1615" s="60"/>
      <c r="O1615" s="61">
        <v>0.0</v>
      </c>
      <c r="P1615" s="59" t="s">
        <v>91</v>
      </c>
      <c r="Q1615" s="62" t="s">
        <v>3401</v>
      </c>
      <c r="R1615" s="60"/>
      <c r="S1615" s="60"/>
      <c r="T1615" s="60"/>
      <c r="U1615" s="59" t="s">
        <v>3402</v>
      </c>
      <c r="V1615" s="60"/>
      <c r="W1615" s="60"/>
    </row>
    <row r="1616">
      <c r="A1616" s="61">
        <v>5651.0</v>
      </c>
      <c r="B1616" s="61">
        <v>125.0</v>
      </c>
      <c r="C1616" s="61">
        <v>7.894443816174E12</v>
      </c>
      <c r="D1616" s="59" t="s">
        <v>89</v>
      </c>
      <c r="E1616" s="59" t="s">
        <v>316</v>
      </c>
      <c r="F1616" s="59" t="s">
        <v>63</v>
      </c>
      <c r="G1616" s="61">
        <v>30.0</v>
      </c>
      <c r="H1616" s="60"/>
      <c r="I1616" s="61">
        <v>65.0</v>
      </c>
      <c r="J1616" s="61">
        <v>0.0</v>
      </c>
      <c r="K1616" s="61">
        <v>1.0</v>
      </c>
      <c r="L1616" s="61">
        <v>0.0</v>
      </c>
      <c r="M1616" s="60"/>
      <c r="N1616" s="60"/>
      <c r="O1616" s="61">
        <v>0.0</v>
      </c>
      <c r="P1616" s="59" t="s">
        <v>91</v>
      </c>
      <c r="Q1616" s="62" t="s">
        <v>3403</v>
      </c>
      <c r="R1616" s="60"/>
      <c r="S1616" s="60"/>
      <c r="T1616" s="60"/>
      <c r="U1616" s="59" t="s">
        <v>3404</v>
      </c>
      <c r="V1616" s="60"/>
      <c r="W1616" s="60"/>
    </row>
    <row r="1617">
      <c r="A1617" s="61">
        <v>5653.0</v>
      </c>
      <c r="B1617" s="61">
        <v>389.0</v>
      </c>
      <c r="C1617" s="61">
        <v>7.894443816181E12</v>
      </c>
      <c r="D1617" s="59" t="s">
        <v>89</v>
      </c>
      <c r="E1617" s="59" t="s">
        <v>106</v>
      </c>
      <c r="F1617" s="59" t="s">
        <v>63</v>
      </c>
      <c r="G1617" s="61">
        <v>28.0</v>
      </c>
      <c r="H1617" s="60"/>
      <c r="I1617" s="61">
        <v>100.0</v>
      </c>
      <c r="J1617" s="61">
        <v>0.0</v>
      </c>
      <c r="K1617" s="61">
        <v>1.0</v>
      </c>
      <c r="L1617" s="61">
        <v>0.0</v>
      </c>
      <c r="M1617" s="60"/>
      <c r="N1617" s="60"/>
      <c r="O1617" s="61">
        <v>0.0</v>
      </c>
      <c r="P1617" s="59" t="s">
        <v>91</v>
      </c>
      <c r="Q1617" s="62" t="s">
        <v>3405</v>
      </c>
      <c r="R1617" s="60"/>
      <c r="S1617" s="60"/>
      <c r="T1617" s="60"/>
      <c r="U1617" s="59" t="s">
        <v>3406</v>
      </c>
      <c r="V1617" s="60"/>
      <c r="W1617" s="60"/>
    </row>
    <row r="1618">
      <c r="A1618" s="61">
        <v>5655.0</v>
      </c>
      <c r="B1618" s="61">
        <v>411.0</v>
      </c>
      <c r="C1618" s="61">
        <v>7.894443816198E12</v>
      </c>
      <c r="D1618" s="59" t="s">
        <v>89</v>
      </c>
      <c r="E1618" s="59" t="s">
        <v>96</v>
      </c>
      <c r="F1618" s="59" t="s">
        <v>63</v>
      </c>
      <c r="G1618" s="59" t="s">
        <v>120</v>
      </c>
      <c r="H1618" s="60"/>
      <c r="I1618" s="61">
        <v>45.0</v>
      </c>
      <c r="J1618" s="61">
        <v>0.0</v>
      </c>
      <c r="K1618" s="61">
        <v>0.0</v>
      </c>
      <c r="L1618" s="61">
        <v>37.99</v>
      </c>
      <c r="M1618" s="60"/>
      <c r="N1618" s="60"/>
      <c r="O1618" s="61">
        <v>0.0</v>
      </c>
      <c r="P1618" s="59" t="s">
        <v>91</v>
      </c>
      <c r="Q1618" s="62" t="s">
        <v>3407</v>
      </c>
      <c r="R1618" s="60"/>
      <c r="S1618" s="60"/>
      <c r="T1618" s="60"/>
      <c r="U1618" s="59" t="s">
        <v>3408</v>
      </c>
      <c r="V1618" s="60"/>
      <c r="W1618" s="60"/>
    </row>
    <row r="1619">
      <c r="A1619" s="61">
        <v>5657.0</v>
      </c>
      <c r="B1619" s="61">
        <v>125.0</v>
      </c>
      <c r="C1619" s="61">
        <v>7.894443816204E12</v>
      </c>
      <c r="D1619" s="59" t="s">
        <v>89</v>
      </c>
      <c r="E1619" s="59" t="s">
        <v>110</v>
      </c>
      <c r="F1619" s="59" t="s">
        <v>63</v>
      </c>
      <c r="G1619" s="59" t="s">
        <v>120</v>
      </c>
      <c r="H1619" s="60"/>
      <c r="I1619" s="61">
        <v>60.0</v>
      </c>
      <c r="J1619" s="61">
        <v>0.0</v>
      </c>
      <c r="K1619" s="61">
        <v>4.0</v>
      </c>
      <c r="L1619" s="61">
        <v>0.0</v>
      </c>
      <c r="M1619" s="60"/>
      <c r="N1619" s="60"/>
      <c r="O1619" s="61">
        <v>0.0</v>
      </c>
      <c r="P1619" s="59" t="s">
        <v>908</v>
      </c>
      <c r="Q1619" s="62" t="s">
        <v>3409</v>
      </c>
      <c r="R1619" s="60"/>
      <c r="S1619" s="60"/>
      <c r="T1619" s="60"/>
      <c r="U1619" s="59" t="s">
        <v>3410</v>
      </c>
      <c r="V1619" s="60"/>
      <c r="W1619" s="60"/>
    </row>
    <row r="1620">
      <c r="A1620" s="61">
        <v>5659.0</v>
      </c>
      <c r="B1620" s="61">
        <v>1457.0</v>
      </c>
      <c r="C1620" s="61">
        <v>7.894443816211E12</v>
      </c>
      <c r="D1620" s="59" t="s">
        <v>89</v>
      </c>
      <c r="E1620" s="59" t="s">
        <v>139</v>
      </c>
      <c r="F1620" s="59" t="s">
        <v>63</v>
      </c>
      <c r="G1620" s="61">
        <v>36.0</v>
      </c>
      <c r="H1620" s="60"/>
      <c r="I1620" s="61">
        <v>100.0</v>
      </c>
      <c r="J1620" s="61">
        <v>0.0</v>
      </c>
      <c r="K1620" s="61">
        <v>1.0</v>
      </c>
      <c r="L1620" s="61">
        <v>0.0</v>
      </c>
      <c r="M1620" s="60"/>
      <c r="N1620" s="60"/>
      <c r="O1620" s="61">
        <v>0.0</v>
      </c>
      <c r="P1620" s="59" t="s">
        <v>91</v>
      </c>
      <c r="Q1620" s="62" t="s">
        <v>3411</v>
      </c>
      <c r="R1620" s="60"/>
      <c r="S1620" s="60"/>
      <c r="T1620" s="60"/>
      <c r="U1620" s="62" t="s">
        <v>3411</v>
      </c>
      <c r="V1620" s="60"/>
      <c r="W1620" s="60"/>
    </row>
    <row r="1621">
      <c r="A1621" s="61">
        <v>5661.0</v>
      </c>
      <c r="B1621" s="61">
        <v>1347.0</v>
      </c>
      <c r="C1621" s="61">
        <v>7.894443816228E12</v>
      </c>
      <c r="D1621" s="59" t="s">
        <v>89</v>
      </c>
      <c r="E1621" s="59" t="s">
        <v>102</v>
      </c>
      <c r="F1621" s="59" t="s">
        <v>63</v>
      </c>
      <c r="G1621" s="61">
        <v>36.0</v>
      </c>
      <c r="H1621" s="60"/>
      <c r="I1621" s="61">
        <v>50.0</v>
      </c>
      <c r="J1621" s="61">
        <v>0.0</v>
      </c>
      <c r="K1621" s="61">
        <v>1.0</v>
      </c>
      <c r="L1621" s="61">
        <v>0.0</v>
      </c>
      <c r="M1621" s="60"/>
      <c r="N1621" s="60"/>
      <c r="O1621" s="61">
        <v>0.0</v>
      </c>
      <c r="P1621" s="59" t="s">
        <v>91</v>
      </c>
      <c r="Q1621" s="62" t="s">
        <v>3412</v>
      </c>
      <c r="R1621" s="60"/>
      <c r="S1621" s="60"/>
      <c r="T1621" s="60"/>
      <c r="U1621" s="59" t="s">
        <v>3413</v>
      </c>
      <c r="V1621" s="60"/>
      <c r="W1621" s="60"/>
    </row>
    <row r="1622">
      <c r="A1622" s="61">
        <v>5663.0</v>
      </c>
      <c r="B1622" s="61">
        <v>1289.0</v>
      </c>
      <c r="C1622" s="61">
        <v>7.894443816235E12</v>
      </c>
      <c r="D1622" s="59" t="s">
        <v>89</v>
      </c>
      <c r="E1622" s="59" t="s">
        <v>214</v>
      </c>
      <c r="F1622" s="59" t="s">
        <v>63</v>
      </c>
      <c r="G1622" s="61">
        <v>36.0</v>
      </c>
      <c r="H1622" s="60"/>
      <c r="I1622" s="61">
        <v>100.0</v>
      </c>
      <c r="J1622" s="61">
        <v>0.0</v>
      </c>
      <c r="K1622" s="61">
        <v>0.0</v>
      </c>
      <c r="L1622" s="61">
        <v>0.0</v>
      </c>
      <c r="M1622" s="60"/>
      <c r="N1622" s="60"/>
      <c r="O1622" s="61">
        <v>0.0</v>
      </c>
      <c r="P1622" s="59" t="s">
        <v>91</v>
      </c>
      <c r="Q1622" s="62" t="s">
        <v>3414</v>
      </c>
      <c r="R1622" s="60"/>
      <c r="S1622" s="60"/>
      <c r="T1622" s="60"/>
      <c r="U1622" s="59" t="s">
        <v>3415</v>
      </c>
      <c r="V1622" s="60"/>
      <c r="W1622" s="60"/>
    </row>
    <row r="1623">
      <c r="A1623" s="61">
        <v>5665.0</v>
      </c>
      <c r="B1623" s="61">
        <v>1459.0</v>
      </c>
      <c r="C1623" s="61">
        <v>7.894443816242E12</v>
      </c>
      <c r="D1623" s="59" t="s">
        <v>89</v>
      </c>
      <c r="E1623" s="59" t="s">
        <v>144</v>
      </c>
      <c r="F1623" s="59" t="s">
        <v>63</v>
      </c>
      <c r="G1623" s="61">
        <v>36.0</v>
      </c>
      <c r="H1623" s="60"/>
      <c r="I1623" s="61">
        <v>60.0</v>
      </c>
      <c r="J1623" s="61">
        <v>0.0</v>
      </c>
      <c r="K1623" s="61">
        <v>1.0</v>
      </c>
      <c r="L1623" s="61">
        <v>0.0</v>
      </c>
      <c r="M1623" s="60"/>
      <c r="N1623" s="60"/>
      <c r="O1623" s="61">
        <v>0.0</v>
      </c>
      <c r="P1623" s="59" t="s">
        <v>91</v>
      </c>
      <c r="Q1623" s="62" t="s">
        <v>3416</v>
      </c>
      <c r="R1623" s="60"/>
      <c r="S1623" s="60"/>
      <c r="T1623" s="60"/>
      <c r="U1623" s="59" t="s">
        <v>3417</v>
      </c>
      <c r="V1623" s="60"/>
      <c r="W1623" s="60"/>
    </row>
    <row r="1624">
      <c r="A1624" s="61">
        <v>5671.0</v>
      </c>
      <c r="B1624" s="61">
        <v>171.0</v>
      </c>
      <c r="C1624" s="61">
        <v>7.894443816259E12</v>
      </c>
      <c r="D1624" s="59" t="s">
        <v>89</v>
      </c>
      <c r="E1624" s="59" t="s">
        <v>90</v>
      </c>
      <c r="F1624" s="59" t="s">
        <v>63</v>
      </c>
      <c r="G1624" s="61">
        <v>22.0</v>
      </c>
      <c r="H1624" s="60"/>
      <c r="I1624" s="61">
        <v>100.0</v>
      </c>
      <c r="J1624" s="61">
        <v>0.0</v>
      </c>
      <c r="K1624" s="61">
        <v>2.0</v>
      </c>
      <c r="L1624" s="61">
        <v>0.0</v>
      </c>
      <c r="M1624" s="60"/>
      <c r="N1624" s="60"/>
      <c r="O1624" s="61">
        <v>0.0</v>
      </c>
      <c r="P1624" s="59" t="s">
        <v>91</v>
      </c>
      <c r="Q1624" s="62" t="s">
        <v>3418</v>
      </c>
      <c r="R1624" s="60"/>
      <c r="S1624" s="60"/>
      <c r="T1624" s="60"/>
      <c r="U1624" s="59" t="s">
        <v>3419</v>
      </c>
      <c r="V1624" s="60"/>
      <c r="W1624" s="60"/>
    </row>
    <row r="1625">
      <c r="A1625" s="61">
        <v>9465.0</v>
      </c>
      <c r="B1625" s="61">
        <v>693.0</v>
      </c>
      <c r="C1625" s="64">
        <v>7.894443834437E12</v>
      </c>
      <c r="D1625" s="59" t="s">
        <v>89</v>
      </c>
      <c r="E1625" s="59" t="s">
        <v>214</v>
      </c>
      <c r="F1625" s="59" t="s">
        <v>63</v>
      </c>
      <c r="G1625" s="61">
        <v>38.0</v>
      </c>
      <c r="H1625" s="64">
        <v>500.0</v>
      </c>
      <c r="I1625" s="61">
        <v>65.0</v>
      </c>
      <c r="J1625" s="61">
        <v>0.0</v>
      </c>
      <c r="K1625" s="61">
        <v>1.0</v>
      </c>
      <c r="L1625" s="61">
        <v>0.0</v>
      </c>
      <c r="M1625" s="60"/>
      <c r="N1625" s="60"/>
      <c r="O1625" s="61">
        <v>0.0</v>
      </c>
      <c r="P1625" s="59" t="s">
        <v>3420</v>
      </c>
      <c r="Q1625" s="62" t="s">
        <v>3421</v>
      </c>
      <c r="R1625" s="64">
        <v>25.0</v>
      </c>
      <c r="S1625" s="64">
        <v>15.0</v>
      </c>
      <c r="T1625" s="64">
        <v>10.0</v>
      </c>
      <c r="U1625" s="59" t="s">
        <v>3422</v>
      </c>
      <c r="V1625" s="60"/>
      <c r="W1625" s="60"/>
    </row>
    <row r="1626">
      <c r="A1626" s="61">
        <v>5675.0</v>
      </c>
      <c r="B1626" s="61">
        <v>1463.0</v>
      </c>
      <c r="C1626" s="61">
        <v>7.894443816273E12</v>
      </c>
      <c r="D1626" s="59" t="s">
        <v>89</v>
      </c>
      <c r="E1626" s="59" t="s">
        <v>90</v>
      </c>
      <c r="F1626" s="59"/>
      <c r="G1626" s="59"/>
      <c r="H1626" s="60"/>
      <c r="I1626" s="61">
        <v>180.0</v>
      </c>
      <c r="J1626" s="61">
        <v>0.0</v>
      </c>
      <c r="K1626" s="61">
        <v>1.0</v>
      </c>
      <c r="L1626" s="61">
        <v>0.0</v>
      </c>
      <c r="M1626" s="60"/>
      <c r="N1626" s="60"/>
      <c r="O1626" s="61">
        <v>0.0</v>
      </c>
      <c r="P1626" s="59" t="s">
        <v>91</v>
      </c>
      <c r="Q1626" s="62" t="s">
        <v>3423</v>
      </c>
      <c r="R1626" s="60"/>
      <c r="S1626" s="60"/>
      <c r="T1626" s="60"/>
      <c r="U1626" s="59" t="s">
        <v>3424</v>
      </c>
      <c r="V1626" s="60"/>
      <c r="W1626" s="60"/>
    </row>
    <row r="1627">
      <c r="A1627" s="61">
        <v>5677.0</v>
      </c>
      <c r="B1627" s="61">
        <v>345.0</v>
      </c>
      <c r="C1627" s="61">
        <v>7.89444381628E12</v>
      </c>
      <c r="D1627" s="59" t="s">
        <v>89</v>
      </c>
      <c r="E1627" s="59" t="s">
        <v>102</v>
      </c>
      <c r="F1627" s="59" t="s">
        <v>63</v>
      </c>
      <c r="G1627" s="59" t="s">
        <v>113</v>
      </c>
      <c r="H1627" s="60"/>
      <c r="I1627" s="61">
        <v>55.0</v>
      </c>
      <c r="J1627" s="61">
        <v>0.0</v>
      </c>
      <c r="K1627" s="61">
        <v>1.0</v>
      </c>
      <c r="L1627" s="61">
        <v>0.0</v>
      </c>
      <c r="M1627" s="60"/>
      <c r="N1627" s="60"/>
      <c r="O1627" s="61">
        <v>0.0</v>
      </c>
      <c r="P1627" s="59" t="s">
        <v>91</v>
      </c>
      <c r="Q1627" s="62" t="s">
        <v>3425</v>
      </c>
      <c r="R1627" s="60"/>
      <c r="S1627" s="60"/>
      <c r="T1627" s="60"/>
      <c r="U1627" s="59" t="s">
        <v>3426</v>
      </c>
      <c r="V1627" s="60"/>
      <c r="W1627" s="60"/>
    </row>
    <row r="1628">
      <c r="A1628" s="61">
        <v>5679.0</v>
      </c>
      <c r="B1628" s="61">
        <v>473.0</v>
      </c>
      <c r="C1628" s="61">
        <v>7.894443816297E12</v>
      </c>
      <c r="D1628" s="59" t="s">
        <v>89</v>
      </c>
      <c r="E1628" s="59" t="s">
        <v>166</v>
      </c>
      <c r="F1628" s="59" t="s">
        <v>63</v>
      </c>
      <c r="G1628" s="59" t="s">
        <v>103</v>
      </c>
      <c r="H1628" s="59"/>
      <c r="I1628" s="61">
        <v>100.0</v>
      </c>
      <c r="J1628" s="61">
        <v>0.0</v>
      </c>
      <c r="K1628" s="61">
        <v>1.0</v>
      </c>
      <c r="L1628" s="61">
        <v>0.0</v>
      </c>
      <c r="M1628" s="60"/>
      <c r="N1628" s="60"/>
      <c r="O1628" s="61">
        <v>0.0</v>
      </c>
      <c r="P1628" s="59" t="s">
        <v>91</v>
      </c>
      <c r="Q1628" s="62" t="s">
        <v>3427</v>
      </c>
      <c r="R1628" s="59"/>
      <c r="S1628" s="59"/>
      <c r="T1628" s="59"/>
      <c r="U1628" s="59" t="s">
        <v>3428</v>
      </c>
      <c r="V1628" s="60"/>
      <c r="W1628" s="60"/>
    </row>
    <row r="1629">
      <c r="A1629" s="61">
        <v>5681.0</v>
      </c>
      <c r="B1629" s="61">
        <v>169.0</v>
      </c>
      <c r="C1629" s="61">
        <v>7.894443816303E12</v>
      </c>
      <c r="D1629" s="59" t="s">
        <v>89</v>
      </c>
      <c r="E1629" s="59" t="s">
        <v>110</v>
      </c>
      <c r="F1629" s="60" t="s">
        <v>63</v>
      </c>
      <c r="G1629" s="60" t="s">
        <v>113</v>
      </c>
      <c r="H1629" s="60"/>
      <c r="I1629" s="61">
        <v>50.0</v>
      </c>
      <c r="J1629" s="61">
        <v>0.0</v>
      </c>
      <c r="K1629" s="61">
        <v>1.0</v>
      </c>
      <c r="L1629" s="61">
        <v>0.0</v>
      </c>
      <c r="M1629" s="60"/>
      <c r="N1629" s="60"/>
      <c r="O1629" s="61">
        <v>0.0</v>
      </c>
      <c r="P1629" s="59" t="s">
        <v>91</v>
      </c>
      <c r="Q1629" s="62" t="s">
        <v>3429</v>
      </c>
      <c r="R1629" s="60"/>
      <c r="S1629" s="60"/>
      <c r="T1629" s="60"/>
      <c r="U1629" s="59" t="s">
        <v>3430</v>
      </c>
      <c r="V1629" s="60"/>
      <c r="W1629" s="60"/>
    </row>
    <row r="1630">
      <c r="A1630" s="61">
        <v>5683.0</v>
      </c>
      <c r="B1630" s="61">
        <v>107.0</v>
      </c>
      <c r="C1630" s="61">
        <v>7.89444381631E12</v>
      </c>
      <c r="D1630" s="59" t="s">
        <v>89</v>
      </c>
      <c r="E1630" s="59" t="s">
        <v>99</v>
      </c>
      <c r="F1630" s="59" t="s">
        <v>63</v>
      </c>
      <c r="G1630" s="61">
        <v>22.0</v>
      </c>
      <c r="H1630" s="60"/>
      <c r="I1630" s="61">
        <v>60.0</v>
      </c>
      <c r="J1630" s="61">
        <v>0.0</v>
      </c>
      <c r="K1630" s="61">
        <v>2.0</v>
      </c>
      <c r="L1630" s="61">
        <v>23.75</v>
      </c>
      <c r="M1630" s="60"/>
      <c r="N1630" s="60"/>
      <c r="O1630" s="61">
        <v>0.0</v>
      </c>
      <c r="P1630" s="59" t="s">
        <v>91</v>
      </c>
      <c r="Q1630" s="62" t="s">
        <v>3431</v>
      </c>
      <c r="R1630" s="60"/>
      <c r="S1630" s="60"/>
      <c r="T1630" s="60"/>
      <c r="U1630" s="59" t="s">
        <v>3432</v>
      </c>
      <c r="V1630" s="60"/>
      <c r="W1630" s="60"/>
    </row>
    <row r="1631">
      <c r="A1631" s="61">
        <v>5685.0</v>
      </c>
      <c r="B1631" s="61">
        <v>1465.0</v>
      </c>
      <c r="C1631" s="61">
        <v>7.894443816327E12</v>
      </c>
      <c r="D1631" s="59" t="s">
        <v>89</v>
      </c>
      <c r="E1631" s="59" t="s">
        <v>99</v>
      </c>
      <c r="F1631" s="59" t="s">
        <v>63</v>
      </c>
      <c r="G1631" s="61">
        <v>37.0</v>
      </c>
      <c r="H1631" s="60"/>
      <c r="I1631" s="61">
        <v>55.0</v>
      </c>
      <c r="J1631" s="61">
        <v>0.0</v>
      </c>
      <c r="K1631" s="61">
        <v>1.0</v>
      </c>
      <c r="L1631" s="61">
        <v>0.0</v>
      </c>
      <c r="M1631" s="60"/>
      <c r="N1631" s="60"/>
      <c r="O1631" s="61">
        <v>0.0</v>
      </c>
      <c r="P1631" s="59" t="s">
        <v>91</v>
      </c>
      <c r="Q1631" s="62" t="s">
        <v>3433</v>
      </c>
      <c r="R1631" s="60"/>
      <c r="S1631" s="60"/>
      <c r="T1631" s="60"/>
      <c r="U1631" s="59" t="s">
        <v>3434</v>
      </c>
      <c r="V1631" s="60"/>
      <c r="W1631" s="60"/>
    </row>
    <row r="1632">
      <c r="A1632" s="61">
        <v>5687.0</v>
      </c>
      <c r="B1632" s="61">
        <v>851.0</v>
      </c>
      <c r="C1632" s="61">
        <v>7.894443816334E12</v>
      </c>
      <c r="D1632" s="59" t="s">
        <v>89</v>
      </c>
      <c r="E1632" s="59" t="s">
        <v>211</v>
      </c>
      <c r="F1632" s="59" t="s">
        <v>63</v>
      </c>
      <c r="G1632" s="61">
        <v>37.0</v>
      </c>
      <c r="H1632" s="60"/>
      <c r="I1632" s="61">
        <v>75.0</v>
      </c>
      <c r="J1632" s="61">
        <v>0.0</v>
      </c>
      <c r="K1632" s="61">
        <v>1.0</v>
      </c>
      <c r="L1632" s="61">
        <v>0.0</v>
      </c>
      <c r="M1632" s="60"/>
      <c r="N1632" s="60"/>
      <c r="O1632" s="61">
        <v>0.0</v>
      </c>
      <c r="P1632" s="59" t="s">
        <v>91</v>
      </c>
      <c r="Q1632" s="62" t="s">
        <v>3435</v>
      </c>
      <c r="R1632" s="60"/>
      <c r="S1632" s="60"/>
      <c r="T1632" s="60"/>
      <c r="U1632" s="59" t="s">
        <v>3436</v>
      </c>
      <c r="V1632" s="60"/>
      <c r="W1632" s="60"/>
    </row>
    <row r="1633">
      <c r="A1633" s="61">
        <v>5689.0</v>
      </c>
      <c r="B1633" s="61">
        <v>303.0</v>
      </c>
      <c r="C1633" s="61">
        <v>7.894443816341E12</v>
      </c>
      <c r="D1633" s="59" t="s">
        <v>89</v>
      </c>
      <c r="E1633" s="59" t="s">
        <v>110</v>
      </c>
      <c r="F1633" s="59" t="s">
        <v>63</v>
      </c>
      <c r="G1633" s="61">
        <v>31.0</v>
      </c>
      <c r="H1633" s="60"/>
      <c r="I1633" s="61">
        <v>58.0</v>
      </c>
      <c r="J1633" s="61">
        <v>0.0</v>
      </c>
      <c r="K1633" s="61">
        <v>1.0</v>
      </c>
      <c r="L1633" s="61">
        <v>40.0</v>
      </c>
      <c r="M1633" s="60"/>
      <c r="N1633" s="60"/>
      <c r="O1633" s="61">
        <v>0.0</v>
      </c>
      <c r="P1633" s="59" t="s">
        <v>91</v>
      </c>
      <c r="Q1633" s="62" t="s">
        <v>3437</v>
      </c>
      <c r="R1633" s="60"/>
      <c r="S1633" s="60"/>
      <c r="T1633" s="60"/>
      <c r="U1633" s="59" t="s">
        <v>3438</v>
      </c>
      <c r="V1633" s="60"/>
      <c r="W1633" s="60"/>
    </row>
    <row r="1634">
      <c r="A1634" s="61">
        <v>5691.0</v>
      </c>
      <c r="B1634" s="61">
        <v>1467.0</v>
      </c>
      <c r="C1634" s="61">
        <v>7.894443816358E12</v>
      </c>
      <c r="D1634" s="59" t="s">
        <v>89</v>
      </c>
      <c r="E1634" s="59" t="s">
        <v>102</v>
      </c>
      <c r="F1634" s="59" t="s">
        <v>63</v>
      </c>
      <c r="G1634" s="61">
        <v>22.0</v>
      </c>
      <c r="H1634" s="60"/>
      <c r="I1634" s="61">
        <v>100.0</v>
      </c>
      <c r="J1634" s="61">
        <v>0.0</v>
      </c>
      <c r="K1634" s="61">
        <v>2.0</v>
      </c>
      <c r="L1634" s="61">
        <v>0.0</v>
      </c>
      <c r="M1634" s="60"/>
      <c r="N1634" s="60"/>
      <c r="O1634" s="61">
        <v>0.0</v>
      </c>
      <c r="P1634" s="59" t="s">
        <v>91</v>
      </c>
      <c r="Q1634" s="62" t="s">
        <v>3439</v>
      </c>
      <c r="R1634" s="60"/>
      <c r="S1634" s="60"/>
      <c r="T1634" s="60"/>
      <c r="U1634" s="59" t="s">
        <v>3440</v>
      </c>
      <c r="V1634" s="60"/>
      <c r="W1634" s="60"/>
    </row>
    <row r="1635">
      <c r="A1635" s="61">
        <v>5695.0</v>
      </c>
      <c r="B1635" s="61">
        <v>193.0</v>
      </c>
      <c r="C1635" s="61">
        <v>7.894443816365E12</v>
      </c>
      <c r="D1635" s="59" t="s">
        <v>89</v>
      </c>
      <c r="E1635" s="59" t="s">
        <v>110</v>
      </c>
      <c r="F1635" s="59" t="s">
        <v>63</v>
      </c>
      <c r="G1635" s="61">
        <v>25.0</v>
      </c>
      <c r="H1635" s="60"/>
      <c r="I1635" s="61">
        <v>55.0</v>
      </c>
      <c r="J1635" s="61">
        <v>0.0</v>
      </c>
      <c r="K1635" s="61">
        <v>2.0</v>
      </c>
      <c r="L1635" s="61">
        <v>0.0</v>
      </c>
      <c r="M1635" s="60"/>
      <c r="N1635" s="60"/>
      <c r="O1635" s="61">
        <v>0.0</v>
      </c>
      <c r="P1635" s="59" t="s">
        <v>91</v>
      </c>
      <c r="Q1635" s="62" t="s">
        <v>3441</v>
      </c>
      <c r="R1635" s="60"/>
      <c r="S1635" s="60"/>
      <c r="T1635" s="60"/>
      <c r="U1635" s="59" t="s">
        <v>3442</v>
      </c>
      <c r="V1635" s="60"/>
      <c r="W1635" s="60"/>
    </row>
    <row r="1636">
      <c r="A1636" s="61">
        <v>5697.0</v>
      </c>
      <c r="B1636" s="61">
        <v>1469.0</v>
      </c>
      <c r="C1636" s="61">
        <v>7.894443816372E12</v>
      </c>
      <c r="D1636" s="59" t="s">
        <v>89</v>
      </c>
      <c r="E1636" s="59" t="s">
        <v>272</v>
      </c>
      <c r="F1636" s="59" t="s">
        <v>63</v>
      </c>
      <c r="G1636" s="59" t="s">
        <v>970</v>
      </c>
      <c r="H1636" s="64">
        <v>100.0</v>
      </c>
      <c r="I1636" s="61">
        <v>55.25</v>
      </c>
      <c r="J1636" s="61">
        <v>0.0</v>
      </c>
      <c r="K1636" s="61">
        <v>1.0</v>
      </c>
      <c r="L1636" s="61">
        <v>0.0</v>
      </c>
      <c r="M1636" s="60"/>
      <c r="N1636" s="60"/>
      <c r="O1636" s="61">
        <v>0.0</v>
      </c>
      <c r="P1636" s="59" t="s">
        <v>91</v>
      </c>
      <c r="Q1636" s="59"/>
      <c r="R1636" s="64">
        <v>25.0</v>
      </c>
      <c r="S1636" s="64">
        <v>15.0</v>
      </c>
      <c r="T1636" s="64">
        <v>10.0</v>
      </c>
      <c r="U1636" s="59"/>
      <c r="V1636" s="60"/>
      <c r="W1636" s="60"/>
    </row>
    <row r="1637">
      <c r="A1637" s="61">
        <v>5699.0</v>
      </c>
      <c r="B1637" s="61">
        <v>283.0</v>
      </c>
      <c r="C1637" s="61">
        <v>7.894443816389E12</v>
      </c>
      <c r="D1637" s="59" t="s">
        <v>89</v>
      </c>
      <c r="E1637" s="59" t="s">
        <v>90</v>
      </c>
      <c r="F1637" s="59" t="s">
        <v>63</v>
      </c>
      <c r="G1637" s="61">
        <v>25.0</v>
      </c>
      <c r="H1637" s="60"/>
      <c r="I1637" s="61">
        <v>55.0</v>
      </c>
      <c r="J1637" s="61">
        <v>0.0</v>
      </c>
      <c r="K1637" s="61">
        <v>1.0</v>
      </c>
      <c r="L1637" s="61">
        <v>34.99</v>
      </c>
      <c r="M1637" s="60"/>
      <c r="N1637" s="60"/>
      <c r="O1637" s="61">
        <v>0.0</v>
      </c>
      <c r="P1637" s="59" t="s">
        <v>91</v>
      </c>
      <c r="Q1637" s="62" t="s">
        <v>3443</v>
      </c>
      <c r="R1637" s="60"/>
      <c r="S1637" s="60"/>
      <c r="T1637" s="60"/>
      <c r="U1637" s="59" t="s">
        <v>3444</v>
      </c>
      <c r="V1637" s="60"/>
      <c r="W1637" s="60"/>
    </row>
    <row r="1638">
      <c r="A1638" s="61">
        <v>5701.0</v>
      </c>
      <c r="B1638" s="61">
        <v>1353.0</v>
      </c>
      <c r="C1638" s="61">
        <v>7.894443816396E12</v>
      </c>
      <c r="D1638" s="59" t="s">
        <v>89</v>
      </c>
      <c r="E1638" s="59" t="s">
        <v>277</v>
      </c>
      <c r="F1638" s="59" t="s">
        <v>63</v>
      </c>
      <c r="G1638" s="61">
        <v>35.0</v>
      </c>
      <c r="H1638" s="64">
        <v>100.0</v>
      </c>
      <c r="I1638" s="61">
        <v>80.0</v>
      </c>
      <c r="J1638" s="61">
        <v>9.0</v>
      </c>
      <c r="K1638" s="61">
        <v>15.0</v>
      </c>
      <c r="L1638" s="61">
        <v>0.0</v>
      </c>
      <c r="M1638" s="66">
        <v>45261.0</v>
      </c>
      <c r="N1638" s="66">
        <v>45720.0</v>
      </c>
      <c r="O1638" s="61">
        <v>40.0</v>
      </c>
      <c r="P1638" s="59" t="s">
        <v>1026</v>
      </c>
      <c r="Q1638" s="62" t="s">
        <v>3445</v>
      </c>
      <c r="R1638" s="64">
        <v>25.0</v>
      </c>
      <c r="S1638" s="64">
        <v>15.0</v>
      </c>
      <c r="T1638" s="64">
        <v>10.0</v>
      </c>
      <c r="U1638" s="59" t="s">
        <v>3446</v>
      </c>
      <c r="V1638" s="60"/>
      <c r="W1638" s="60"/>
    </row>
    <row r="1639">
      <c r="A1639" s="61">
        <v>5703.0</v>
      </c>
      <c r="B1639" s="61">
        <v>751.0</v>
      </c>
      <c r="C1639" s="61">
        <v>7.894443816402E12</v>
      </c>
      <c r="D1639" s="59" t="s">
        <v>89</v>
      </c>
      <c r="E1639" s="59" t="s">
        <v>99</v>
      </c>
      <c r="F1639" s="59" t="s">
        <v>63</v>
      </c>
      <c r="G1639" s="61">
        <v>38.0</v>
      </c>
      <c r="H1639" s="59"/>
      <c r="I1639" s="61">
        <v>150.0</v>
      </c>
      <c r="J1639" s="61">
        <v>0.0</v>
      </c>
      <c r="K1639" s="61">
        <v>1.0</v>
      </c>
      <c r="L1639" s="61">
        <v>0.0</v>
      </c>
      <c r="M1639" s="60"/>
      <c r="N1639" s="60"/>
      <c r="O1639" s="61">
        <v>0.0</v>
      </c>
      <c r="P1639" s="59" t="s">
        <v>91</v>
      </c>
      <c r="Q1639" s="65" t="s">
        <v>3447</v>
      </c>
      <c r="R1639" s="59"/>
      <c r="S1639" s="59"/>
      <c r="T1639" s="59"/>
      <c r="U1639" s="60" t="s">
        <v>3448</v>
      </c>
      <c r="V1639" s="60"/>
      <c r="W1639" s="60"/>
    </row>
    <row r="1640">
      <c r="A1640" s="61">
        <v>5705.0</v>
      </c>
      <c r="B1640" s="61">
        <v>1145.0</v>
      </c>
      <c r="C1640" s="61">
        <v>7.894443816419E12</v>
      </c>
      <c r="D1640" s="59" t="s">
        <v>89</v>
      </c>
      <c r="E1640" s="59" t="s">
        <v>106</v>
      </c>
      <c r="F1640" s="59" t="s">
        <v>63</v>
      </c>
      <c r="G1640" s="61">
        <v>29.0</v>
      </c>
      <c r="H1640" s="60"/>
      <c r="I1640" s="61">
        <v>58.0</v>
      </c>
      <c r="J1640" s="61">
        <v>0.0</v>
      </c>
      <c r="K1640" s="61">
        <v>1.0</v>
      </c>
      <c r="L1640" s="61">
        <v>0.0</v>
      </c>
      <c r="M1640" s="60"/>
      <c r="N1640" s="60"/>
      <c r="O1640" s="61">
        <v>0.0</v>
      </c>
      <c r="P1640" s="59" t="s">
        <v>91</v>
      </c>
      <c r="Q1640" s="62" t="s">
        <v>3449</v>
      </c>
      <c r="R1640" s="60"/>
      <c r="S1640" s="60"/>
      <c r="T1640" s="60"/>
      <c r="U1640" s="59" t="s">
        <v>3450</v>
      </c>
      <c r="V1640" s="60"/>
      <c r="W1640" s="60"/>
    </row>
    <row r="1641">
      <c r="A1641" s="61">
        <v>5707.0</v>
      </c>
      <c r="B1641" s="61">
        <v>1471.0</v>
      </c>
      <c r="C1641" s="61">
        <v>7.894443816426E12</v>
      </c>
      <c r="D1641" s="59" t="s">
        <v>89</v>
      </c>
      <c r="E1641" s="59" t="s">
        <v>90</v>
      </c>
      <c r="F1641" s="59" t="s">
        <v>63</v>
      </c>
      <c r="G1641" s="59" t="s">
        <v>2912</v>
      </c>
      <c r="H1641" s="59"/>
      <c r="I1641" s="61">
        <v>80.0</v>
      </c>
      <c r="J1641" s="61">
        <v>0.0</v>
      </c>
      <c r="K1641" s="61">
        <v>3.0</v>
      </c>
      <c r="L1641" s="61">
        <v>0.0</v>
      </c>
      <c r="M1641" s="67"/>
      <c r="N1641" s="67"/>
      <c r="O1641" s="61">
        <v>0.0</v>
      </c>
      <c r="P1641" s="59" t="s">
        <v>3451</v>
      </c>
      <c r="Q1641" s="62" t="s">
        <v>3452</v>
      </c>
      <c r="R1641" s="59"/>
      <c r="S1641" s="59"/>
      <c r="T1641" s="59"/>
      <c r="U1641" s="59" t="s">
        <v>3453</v>
      </c>
      <c r="V1641" s="60"/>
      <c r="W1641" s="60"/>
    </row>
    <row r="1642">
      <c r="A1642" s="61">
        <v>5709.0</v>
      </c>
      <c r="B1642" s="61">
        <v>1473.0</v>
      </c>
      <c r="C1642" s="61">
        <v>7.894443816433E12</v>
      </c>
      <c r="D1642" s="59" t="s">
        <v>89</v>
      </c>
      <c r="E1642" s="59" t="s">
        <v>214</v>
      </c>
      <c r="F1642" s="59" t="s">
        <v>63</v>
      </c>
      <c r="G1642" s="59" t="s">
        <v>2912</v>
      </c>
      <c r="H1642" s="60"/>
      <c r="I1642" s="61">
        <v>80.0</v>
      </c>
      <c r="J1642" s="61">
        <v>0.0</v>
      </c>
      <c r="K1642" s="61">
        <v>1.0</v>
      </c>
      <c r="L1642" s="61">
        <v>0.0</v>
      </c>
      <c r="M1642" s="60"/>
      <c r="N1642" s="60"/>
      <c r="O1642" s="61">
        <v>0.0</v>
      </c>
      <c r="P1642" s="59" t="s">
        <v>91</v>
      </c>
      <c r="Q1642" s="62" t="s">
        <v>3454</v>
      </c>
      <c r="R1642" s="60"/>
      <c r="S1642" s="60"/>
      <c r="T1642" s="60"/>
      <c r="U1642" s="59" t="s">
        <v>3455</v>
      </c>
      <c r="V1642" s="60"/>
      <c r="W1642" s="60"/>
    </row>
    <row r="1643">
      <c r="A1643" s="61">
        <v>5711.0</v>
      </c>
      <c r="B1643" s="61">
        <v>1379.0</v>
      </c>
      <c r="C1643" s="61">
        <v>7.89444381644E12</v>
      </c>
      <c r="D1643" s="59" t="s">
        <v>89</v>
      </c>
      <c r="E1643" s="59" t="s">
        <v>139</v>
      </c>
      <c r="F1643" s="59" t="s">
        <v>63</v>
      </c>
      <c r="G1643" s="59" t="s">
        <v>120</v>
      </c>
      <c r="H1643" s="60"/>
      <c r="I1643" s="61">
        <v>50.0</v>
      </c>
      <c r="J1643" s="61">
        <v>0.0</v>
      </c>
      <c r="K1643" s="61">
        <v>1.0</v>
      </c>
      <c r="L1643" s="61">
        <v>0.0</v>
      </c>
      <c r="M1643" s="60"/>
      <c r="N1643" s="60"/>
      <c r="O1643" s="61">
        <v>0.0</v>
      </c>
      <c r="P1643" s="59" t="s">
        <v>91</v>
      </c>
      <c r="Q1643" s="62" t="s">
        <v>3456</v>
      </c>
      <c r="R1643" s="60"/>
      <c r="S1643" s="60"/>
      <c r="T1643" s="60"/>
      <c r="U1643" s="59" t="s">
        <v>3457</v>
      </c>
      <c r="V1643" s="60"/>
      <c r="W1643" s="60"/>
    </row>
    <row r="1644">
      <c r="A1644" s="61">
        <v>5713.0</v>
      </c>
      <c r="B1644" s="61">
        <v>1475.0</v>
      </c>
      <c r="C1644" s="61">
        <v>7.894443816457E12</v>
      </c>
      <c r="D1644" s="59" t="s">
        <v>89</v>
      </c>
      <c r="E1644" s="59" t="s">
        <v>99</v>
      </c>
      <c r="F1644" s="59" t="s">
        <v>63</v>
      </c>
      <c r="G1644" s="61">
        <v>36.0</v>
      </c>
      <c r="H1644" s="60"/>
      <c r="I1644" s="61">
        <v>65.0</v>
      </c>
      <c r="J1644" s="61">
        <v>0.0</v>
      </c>
      <c r="K1644" s="61">
        <v>6.0</v>
      </c>
      <c r="L1644" s="61">
        <v>0.0</v>
      </c>
      <c r="M1644" s="60"/>
      <c r="N1644" s="60"/>
      <c r="O1644" s="61">
        <v>0.0</v>
      </c>
      <c r="P1644" s="59" t="s">
        <v>91</v>
      </c>
      <c r="Q1644" s="62" t="s">
        <v>3458</v>
      </c>
      <c r="R1644" s="60"/>
      <c r="S1644" s="60"/>
      <c r="T1644" s="60"/>
      <c r="U1644" s="59" t="s">
        <v>3459</v>
      </c>
      <c r="V1644" s="60"/>
      <c r="W1644" s="60"/>
    </row>
    <row r="1645">
      <c r="A1645" s="61">
        <v>5717.0</v>
      </c>
      <c r="B1645" s="61">
        <v>699.0</v>
      </c>
      <c r="C1645" s="61">
        <v>7.894443816464E12</v>
      </c>
      <c r="D1645" s="59" t="s">
        <v>89</v>
      </c>
      <c r="E1645" s="59" t="s">
        <v>90</v>
      </c>
      <c r="F1645" s="59" t="s">
        <v>63</v>
      </c>
      <c r="G1645" s="61">
        <v>36.0</v>
      </c>
      <c r="H1645" s="60"/>
      <c r="I1645" s="61">
        <v>60.0</v>
      </c>
      <c r="J1645" s="61">
        <v>0.0</v>
      </c>
      <c r="K1645" s="61">
        <v>1.0</v>
      </c>
      <c r="L1645" s="61">
        <v>0.0</v>
      </c>
      <c r="M1645" s="60"/>
      <c r="N1645" s="60"/>
      <c r="O1645" s="61">
        <v>0.0</v>
      </c>
      <c r="P1645" s="59" t="s">
        <v>91</v>
      </c>
      <c r="Q1645" s="62" t="s">
        <v>3460</v>
      </c>
      <c r="R1645" s="60"/>
      <c r="S1645" s="60"/>
      <c r="T1645" s="60"/>
      <c r="U1645" s="59" t="s">
        <v>3461</v>
      </c>
      <c r="V1645" s="60"/>
      <c r="W1645" s="60"/>
    </row>
    <row r="1646">
      <c r="A1646" s="61">
        <v>5721.0</v>
      </c>
      <c r="B1646" s="61">
        <v>935.0</v>
      </c>
      <c r="C1646" s="61">
        <v>7.894443816471E12</v>
      </c>
      <c r="D1646" s="59" t="s">
        <v>89</v>
      </c>
      <c r="E1646" s="59" t="s">
        <v>90</v>
      </c>
      <c r="F1646" s="59" t="s">
        <v>63</v>
      </c>
      <c r="G1646" s="61">
        <v>30.0</v>
      </c>
      <c r="H1646" s="60"/>
      <c r="I1646" s="61">
        <v>58.0</v>
      </c>
      <c r="J1646" s="61">
        <v>0.0</v>
      </c>
      <c r="K1646" s="61">
        <v>1.0</v>
      </c>
      <c r="L1646" s="61">
        <v>65.0</v>
      </c>
      <c r="M1646" s="60"/>
      <c r="N1646" s="60"/>
      <c r="O1646" s="61">
        <v>0.0</v>
      </c>
      <c r="P1646" s="59" t="s">
        <v>91</v>
      </c>
      <c r="Q1646" s="62" t="s">
        <v>3462</v>
      </c>
      <c r="R1646" s="60"/>
      <c r="S1646" s="60"/>
      <c r="T1646" s="60"/>
      <c r="U1646" s="59" t="s">
        <v>3463</v>
      </c>
      <c r="V1646" s="60"/>
      <c r="W1646" s="60"/>
    </row>
    <row r="1647">
      <c r="A1647" s="61">
        <v>5723.0</v>
      </c>
      <c r="B1647" s="61">
        <v>251.0</v>
      </c>
      <c r="C1647" s="61">
        <v>7.894443816488E12</v>
      </c>
      <c r="D1647" s="59" t="s">
        <v>89</v>
      </c>
      <c r="E1647" s="59" t="s">
        <v>316</v>
      </c>
      <c r="F1647" s="59" t="s">
        <v>63</v>
      </c>
      <c r="G1647" s="61">
        <v>19.0</v>
      </c>
      <c r="H1647" s="60"/>
      <c r="I1647" s="61">
        <v>80.0</v>
      </c>
      <c r="J1647" s="61">
        <v>0.0</v>
      </c>
      <c r="K1647" s="61">
        <v>0.0</v>
      </c>
      <c r="L1647" s="61">
        <v>40.0</v>
      </c>
      <c r="M1647" s="60"/>
      <c r="N1647" s="60"/>
      <c r="O1647" s="61">
        <v>0.0</v>
      </c>
      <c r="P1647" s="59" t="s">
        <v>91</v>
      </c>
      <c r="Q1647" s="62" t="s">
        <v>3464</v>
      </c>
      <c r="R1647" s="60"/>
      <c r="S1647" s="60"/>
      <c r="T1647" s="60"/>
      <c r="U1647" s="59" t="s">
        <v>3465</v>
      </c>
      <c r="V1647" s="60"/>
      <c r="W1647" s="60"/>
    </row>
    <row r="1648">
      <c r="A1648" s="61">
        <v>5725.0</v>
      </c>
      <c r="B1648" s="61">
        <v>58.0</v>
      </c>
      <c r="C1648" s="61">
        <v>7.894443816495E12</v>
      </c>
      <c r="D1648" s="59" t="s">
        <v>89</v>
      </c>
      <c r="E1648" s="59" t="s">
        <v>181</v>
      </c>
      <c r="F1648" s="59" t="s">
        <v>63</v>
      </c>
      <c r="G1648" s="61">
        <v>19.0</v>
      </c>
      <c r="H1648" s="60"/>
      <c r="I1648" s="61">
        <v>80.0</v>
      </c>
      <c r="J1648" s="61">
        <v>0.0</v>
      </c>
      <c r="K1648" s="61">
        <v>1.0</v>
      </c>
      <c r="L1648" s="61">
        <v>0.0</v>
      </c>
      <c r="M1648" s="60"/>
      <c r="N1648" s="60"/>
      <c r="O1648" s="61">
        <v>0.0</v>
      </c>
      <c r="P1648" s="59" t="s">
        <v>91</v>
      </c>
      <c r="Q1648" s="62" t="s">
        <v>3466</v>
      </c>
      <c r="R1648" s="60"/>
      <c r="S1648" s="60"/>
      <c r="T1648" s="60"/>
      <c r="U1648" s="59" t="s">
        <v>3467</v>
      </c>
      <c r="V1648" s="60"/>
      <c r="W1648" s="60"/>
    </row>
    <row r="1649">
      <c r="A1649" s="61">
        <v>5727.0</v>
      </c>
      <c r="B1649" s="61">
        <v>1047.0</v>
      </c>
      <c r="C1649" s="61">
        <v>7.894443816501E12</v>
      </c>
      <c r="D1649" s="59" t="s">
        <v>89</v>
      </c>
      <c r="E1649" s="59" t="s">
        <v>214</v>
      </c>
      <c r="F1649" s="59" t="s">
        <v>63</v>
      </c>
      <c r="G1649" s="59" t="s">
        <v>970</v>
      </c>
      <c r="H1649" s="60"/>
      <c r="I1649" s="61">
        <v>300.0</v>
      </c>
      <c r="J1649" s="61">
        <v>0.0</v>
      </c>
      <c r="K1649" s="61">
        <v>0.0</v>
      </c>
      <c r="L1649" s="61">
        <v>0.0</v>
      </c>
      <c r="M1649" s="60"/>
      <c r="N1649" s="60"/>
      <c r="O1649" s="61">
        <v>0.0</v>
      </c>
      <c r="P1649" s="59" t="s">
        <v>91</v>
      </c>
      <c r="Q1649" s="62" t="s">
        <v>3468</v>
      </c>
      <c r="R1649" s="60"/>
      <c r="S1649" s="60"/>
      <c r="T1649" s="60"/>
      <c r="U1649" s="59" t="s">
        <v>3469</v>
      </c>
      <c r="V1649" s="60"/>
      <c r="W1649" s="60"/>
    </row>
    <row r="1650">
      <c r="A1650" s="61">
        <v>5729.0</v>
      </c>
      <c r="B1650" s="61">
        <v>1477.0</v>
      </c>
      <c r="C1650" s="61">
        <v>7.894443816518E12</v>
      </c>
      <c r="D1650" s="59" t="s">
        <v>89</v>
      </c>
      <c r="E1650" s="59" t="s">
        <v>134</v>
      </c>
      <c r="F1650" s="59"/>
      <c r="G1650" s="59"/>
      <c r="H1650" s="60"/>
      <c r="I1650" s="61">
        <v>200.0</v>
      </c>
      <c r="J1650" s="61">
        <v>0.0</v>
      </c>
      <c r="K1650" s="61">
        <v>2.0</v>
      </c>
      <c r="L1650" s="61">
        <v>0.0</v>
      </c>
      <c r="M1650" s="60"/>
      <c r="N1650" s="60"/>
      <c r="O1650" s="61">
        <v>0.0</v>
      </c>
      <c r="P1650" s="59" t="s">
        <v>2223</v>
      </c>
      <c r="Q1650" s="62" t="s">
        <v>3470</v>
      </c>
      <c r="R1650" s="60"/>
      <c r="S1650" s="60"/>
      <c r="T1650" s="60"/>
      <c r="U1650" s="59" t="s">
        <v>3471</v>
      </c>
      <c r="V1650" s="60"/>
      <c r="W1650" s="60"/>
    </row>
    <row r="1651">
      <c r="A1651" s="61">
        <v>5731.0</v>
      </c>
      <c r="B1651" s="61">
        <v>1479.0</v>
      </c>
      <c r="C1651" s="61">
        <v>7.894443816525E12</v>
      </c>
      <c r="D1651" s="59" t="s">
        <v>89</v>
      </c>
      <c r="E1651" s="59" t="s">
        <v>96</v>
      </c>
      <c r="F1651" s="59"/>
      <c r="G1651" s="59"/>
      <c r="H1651" s="60"/>
      <c r="I1651" s="61">
        <v>50.0</v>
      </c>
      <c r="J1651" s="61">
        <v>0.0</v>
      </c>
      <c r="K1651" s="61">
        <v>0.0</v>
      </c>
      <c r="L1651" s="61">
        <v>0.0</v>
      </c>
      <c r="M1651" s="60"/>
      <c r="N1651" s="60"/>
      <c r="O1651" s="61">
        <v>0.0</v>
      </c>
      <c r="P1651" s="59" t="s">
        <v>91</v>
      </c>
      <c r="Q1651" s="62" t="s">
        <v>3472</v>
      </c>
      <c r="R1651" s="60"/>
      <c r="S1651" s="60"/>
      <c r="T1651" s="60"/>
      <c r="U1651" s="62" t="s">
        <v>3472</v>
      </c>
      <c r="V1651" s="60"/>
      <c r="W1651" s="60"/>
    </row>
    <row r="1652">
      <c r="A1652" s="61">
        <v>5733.0</v>
      </c>
      <c r="B1652" s="61">
        <v>1203.0</v>
      </c>
      <c r="C1652" s="61">
        <v>7.894443816532E12</v>
      </c>
      <c r="D1652" s="59" t="s">
        <v>89</v>
      </c>
      <c r="E1652" s="59" t="s">
        <v>134</v>
      </c>
      <c r="F1652" s="59"/>
      <c r="G1652" s="59"/>
      <c r="H1652" s="60"/>
      <c r="I1652" s="61">
        <v>68.0</v>
      </c>
      <c r="J1652" s="61">
        <v>0.0</v>
      </c>
      <c r="K1652" s="61">
        <v>1.0</v>
      </c>
      <c r="L1652" s="61">
        <v>0.0</v>
      </c>
      <c r="M1652" s="60"/>
      <c r="N1652" s="60"/>
      <c r="O1652" s="61">
        <v>0.0</v>
      </c>
      <c r="P1652" s="59" t="s">
        <v>91</v>
      </c>
      <c r="Q1652" s="62" t="s">
        <v>3473</v>
      </c>
      <c r="R1652" s="60"/>
      <c r="S1652" s="60"/>
      <c r="T1652" s="60"/>
      <c r="U1652" s="59" t="s">
        <v>3474</v>
      </c>
      <c r="V1652" s="60"/>
      <c r="W1652" s="60"/>
    </row>
    <row r="1653">
      <c r="A1653" s="61">
        <v>5735.0</v>
      </c>
      <c r="B1653" s="61">
        <v>1319.0</v>
      </c>
      <c r="C1653" s="61">
        <v>7.894443816549E12</v>
      </c>
      <c r="D1653" s="59" t="s">
        <v>89</v>
      </c>
      <c r="E1653" s="59" t="s">
        <v>214</v>
      </c>
      <c r="F1653" s="60" t="s">
        <v>63</v>
      </c>
      <c r="G1653" s="64">
        <v>40.0</v>
      </c>
      <c r="H1653" s="60"/>
      <c r="I1653" s="61">
        <v>100.0</v>
      </c>
      <c r="J1653" s="61">
        <v>0.0</v>
      </c>
      <c r="K1653" s="61">
        <v>1.0</v>
      </c>
      <c r="L1653" s="61">
        <v>0.0</v>
      </c>
      <c r="M1653" s="60"/>
      <c r="N1653" s="60"/>
      <c r="O1653" s="61">
        <v>0.0</v>
      </c>
      <c r="P1653" s="59" t="s">
        <v>91</v>
      </c>
      <c r="Q1653" s="62" t="s">
        <v>3475</v>
      </c>
      <c r="R1653" s="60"/>
      <c r="S1653" s="60"/>
      <c r="T1653" s="60"/>
      <c r="U1653" s="59" t="s">
        <v>3476</v>
      </c>
      <c r="V1653" s="60"/>
      <c r="W1653" s="60"/>
    </row>
    <row r="1654">
      <c r="A1654" s="61">
        <v>5737.0</v>
      </c>
      <c r="B1654" s="61">
        <v>1147.0</v>
      </c>
      <c r="C1654" s="61">
        <v>7.894443816556E12</v>
      </c>
      <c r="D1654" s="59" t="s">
        <v>89</v>
      </c>
      <c r="E1654" s="59" t="s">
        <v>139</v>
      </c>
      <c r="F1654" s="60" t="s">
        <v>63</v>
      </c>
      <c r="G1654" s="64">
        <v>36.0</v>
      </c>
      <c r="H1654" s="60"/>
      <c r="I1654" s="61">
        <v>120.0</v>
      </c>
      <c r="J1654" s="61">
        <v>0.0</v>
      </c>
      <c r="K1654" s="61">
        <v>2.0</v>
      </c>
      <c r="L1654" s="61">
        <v>0.0</v>
      </c>
      <c r="M1654" s="60"/>
      <c r="N1654" s="60"/>
      <c r="O1654" s="61">
        <v>0.0</v>
      </c>
      <c r="P1654" s="59" t="s">
        <v>91</v>
      </c>
      <c r="Q1654" s="62" t="s">
        <v>3477</v>
      </c>
      <c r="R1654" s="60"/>
      <c r="S1654" s="60"/>
      <c r="T1654" s="60"/>
      <c r="U1654" s="59" t="s">
        <v>3478</v>
      </c>
      <c r="V1654" s="60"/>
      <c r="W1654" s="60"/>
    </row>
    <row r="1655">
      <c r="A1655" s="61">
        <v>5739.0</v>
      </c>
      <c r="B1655" s="61">
        <v>647.0</v>
      </c>
      <c r="C1655" s="61">
        <v>7.894443816563E12</v>
      </c>
      <c r="D1655" s="59" t="s">
        <v>89</v>
      </c>
      <c r="E1655" s="59" t="s">
        <v>99</v>
      </c>
      <c r="F1655" s="60" t="s">
        <v>63</v>
      </c>
      <c r="G1655" s="64">
        <v>22.0</v>
      </c>
      <c r="H1655" s="60"/>
      <c r="I1655" s="61">
        <v>55.0</v>
      </c>
      <c r="J1655" s="61">
        <v>0.0</v>
      </c>
      <c r="K1655" s="61">
        <v>1.0</v>
      </c>
      <c r="L1655" s="61">
        <v>0.0</v>
      </c>
      <c r="M1655" s="60"/>
      <c r="N1655" s="60"/>
      <c r="O1655" s="61">
        <v>0.0</v>
      </c>
      <c r="P1655" s="59" t="s">
        <v>91</v>
      </c>
      <c r="Q1655" s="62" t="s">
        <v>3479</v>
      </c>
      <c r="R1655" s="60"/>
      <c r="S1655" s="60"/>
      <c r="T1655" s="60"/>
      <c r="U1655" s="59" t="s">
        <v>3480</v>
      </c>
      <c r="V1655" s="60"/>
      <c r="W1655" s="60"/>
    </row>
    <row r="1656">
      <c r="A1656" s="61">
        <v>5741.0</v>
      </c>
      <c r="B1656" s="61">
        <v>201.0</v>
      </c>
      <c r="C1656" s="61">
        <v>7.89444381657E12</v>
      </c>
      <c r="D1656" s="59" t="s">
        <v>89</v>
      </c>
      <c r="E1656" s="59" t="s">
        <v>99</v>
      </c>
      <c r="F1656" s="59" t="s">
        <v>63</v>
      </c>
      <c r="G1656" s="59" t="s">
        <v>107</v>
      </c>
      <c r="H1656" s="60"/>
      <c r="I1656" s="61">
        <v>60.0</v>
      </c>
      <c r="J1656" s="61">
        <v>0.0</v>
      </c>
      <c r="K1656" s="61">
        <v>1.0</v>
      </c>
      <c r="L1656" s="61">
        <v>0.0</v>
      </c>
      <c r="M1656" s="60"/>
      <c r="N1656" s="60"/>
      <c r="O1656" s="61">
        <v>0.0</v>
      </c>
      <c r="P1656" s="59" t="s">
        <v>91</v>
      </c>
      <c r="Q1656" s="62" t="s">
        <v>3481</v>
      </c>
      <c r="R1656" s="60"/>
      <c r="S1656" s="60"/>
      <c r="T1656" s="60"/>
      <c r="U1656" s="59" t="s">
        <v>3482</v>
      </c>
      <c r="V1656" s="60"/>
      <c r="W1656" s="60"/>
    </row>
    <row r="1657">
      <c r="A1657" s="61">
        <v>5743.0</v>
      </c>
      <c r="B1657" s="61">
        <v>153.0</v>
      </c>
      <c r="C1657" s="61">
        <v>7.894443816587E12</v>
      </c>
      <c r="D1657" s="59" t="s">
        <v>89</v>
      </c>
      <c r="E1657" s="59" t="s">
        <v>181</v>
      </c>
      <c r="F1657" s="59" t="s">
        <v>63</v>
      </c>
      <c r="G1657" s="59" t="s">
        <v>107</v>
      </c>
      <c r="H1657" s="60"/>
      <c r="I1657" s="61">
        <v>60.0</v>
      </c>
      <c r="J1657" s="61">
        <v>0.0</v>
      </c>
      <c r="K1657" s="61">
        <v>1.0</v>
      </c>
      <c r="L1657" s="61">
        <v>0.0</v>
      </c>
      <c r="M1657" s="60"/>
      <c r="N1657" s="60"/>
      <c r="O1657" s="61">
        <v>0.0</v>
      </c>
      <c r="P1657" s="59" t="s">
        <v>91</v>
      </c>
      <c r="Q1657" s="62" t="s">
        <v>3483</v>
      </c>
      <c r="R1657" s="60"/>
      <c r="S1657" s="60"/>
      <c r="T1657" s="60"/>
      <c r="U1657" s="59" t="s">
        <v>3484</v>
      </c>
      <c r="V1657" s="60"/>
      <c r="W1657" s="60"/>
    </row>
    <row r="1658">
      <c r="A1658" s="61">
        <v>5745.0</v>
      </c>
      <c r="B1658" s="61">
        <v>1481.0</v>
      </c>
      <c r="C1658" s="61">
        <v>7.894443816594E12</v>
      </c>
      <c r="D1658" s="59" t="s">
        <v>89</v>
      </c>
      <c r="E1658" s="59" t="s">
        <v>102</v>
      </c>
      <c r="F1658" s="59" t="s">
        <v>63</v>
      </c>
      <c r="G1658" s="61">
        <v>37.0</v>
      </c>
      <c r="H1658" s="60"/>
      <c r="I1658" s="61">
        <v>60.0</v>
      </c>
      <c r="J1658" s="61">
        <v>0.0</v>
      </c>
      <c r="K1658" s="61">
        <v>1.0</v>
      </c>
      <c r="L1658" s="61">
        <v>0.0</v>
      </c>
      <c r="M1658" s="60"/>
      <c r="N1658" s="60"/>
      <c r="O1658" s="61">
        <v>0.0</v>
      </c>
      <c r="P1658" s="59" t="s">
        <v>91</v>
      </c>
      <c r="Q1658" s="62" t="s">
        <v>3485</v>
      </c>
      <c r="R1658" s="60"/>
      <c r="S1658" s="60"/>
      <c r="T1658" s="60"/>
      <c r="U1658" s="59" t="s">
        <v>3486</v>
      </c>
      <c r="V1658" s="60"/>
      <c r="W1658" s="60"/>
    </row>
    <row r="1659">
      <c r="A1659" s="61">
        <v>5747.0</v>
      </c>
      <c r="B1659" s="61">
        <v>1483.0</v>
      </c>
      <c r="C1659" s="61">
        <v>7.8944438166E12</v>
      </c>
      <c r="D1659" s="59" t="s">
        <v>89</v>
      </c>
      <c r="E1659" s="59" t="s">
        <v>102</v>
      </c>
      <c r="F1659" s="59" t="s">
        <v>63</v>
      </c>
      <c r="G1659" s="61">
        <v>37.0</v>
      </c>
      <c r="H1659" s="60"/>
      <c r="I1659" s="61">
        <v>70.0</v>
      </c>
      <c r="J1659" s="61">
        <v>0.0</v>
      </c>
      <c r="K1659" s="61">
        <v>1.0</v>
      </c>
      <c r="L1659" s="61">
        <v>37.5</v>
      </c>
      <c r="M1659" s="60"/>
      <c r="N1659" s="60"/>
      <c r="O1659" s="61">
        <v>0.0</v>
      </c>
      <c r="P1659" s="59" t="s">
        <v>91</v>
      </c>
      <c r="Q1659" s="62" t="s">
        <v>3487</v>
      </c>
      <c r="R1659" s="60"/>
      <c r="S1659" s="60"/>
      <c r="T1659" s="60"/>
      <c r="U1659" s="59" t="s">
        <v>3488</v>
      </c>
      <c r="V1659" s="60"/>
      <c r="W1659" s="60"/>
    </row>
    <row r="1660">
      <c r="A1660" s="61">
        <v>5749.0</v>
      </c>
      <c r="B1660" s="61">
        <v>1485.0</v>
      </c>
      <c r="C1660" s="61">
        <v>7.894443816617E12</v>
      </c>
      <c r="D1660" s="59" t="s">
        <v>89</v>
      </c>
      <c r="E1660" s="59" t="s">
        <v>189</v>
      </c>
      <c r="F1660" s="59" t="s">
        <v>63</v>
      </c>
      <c r="G1660" s="61">
        <v>37.0</v>
      </c>
      <c r="H1660" s="60"/>
      <c r="I1660" s="61">
        <v>50.0</v>
      </c>
      <c r="J1660" s="61">
        <v>-1.0</v>
      </c>
      <c r="K1660" s="61">
        <v>2.0</v>
      </c>
      <c r="L1660" s="61">
        <v>0.0</v>
      </c>
      <c r="M1660" s="60"/>
      <c r="N1660" s="60"/>
      <c r="O1660" s="61">
        <v>0.0</v>
      </c>
      <c r="P1660" s="59" t="s">
        <v>91</v>
      </c>
      <c r="Q1660" s="62" t="s">
        <v>3489</v>
      </c>
      <c r="R1660" s="60"/>
      <c r="S1660" s="60"/>
      <c r="T1660" s="60"/>
      <c r="U1660" s="59" t="s">
        <v>3490</v>
      </c>
      <c r="V1660" s="60"/>
      <c r="W1660" s="60"/>
    </row>
    <row r="1661">
      <c r="A1661" s="61">
        <v>5751.0</v>
      </c>
      <c r="B1661" s="61">
        <v>307.0</v>
      </c>
      <c r="C1661" s="61">
        <v>7.894443816624E12</v>
      </c>
      <c r="D1661" s="59" t="s">
        <v>89</v>
      </c>
      <c r="E1661" s="59" t="s">
        <v>364</v>
      </c>
      <c r="F1661" s="59" t="s">
        <v>63</v>
      </c>
      <c r="G1661" s="61">
        <v>31.0</v>
      </c>
      <c r="H1661" s="60"/>
      <c r="I1661" s="61">
        <v>80.0</v>
      </c>
      <c r="J1661" s="61">
        <v>0.0</v>
      </c>
      <c r="K1661" s="61">
        <v>1.0</v>
      </c>
      <c r="L1661" s="61">
        <v>0.0</v>
      </c>
      <c r="M1661" s="60"/>
      <c r="N1661" s="60"/>
      <c r="O1661" s="61">
        <v>0.0</v>
      </c>
      <c r="P1661" s="59" t="s">
        <v>91</v>
      </c>
      <c r="Q1661" s="62" t="s">
        <v>3491</v>
      </c>
      <c r="R1661" s="60"/>
      <c r="S1661" s="60"/>
      <c r="T1661" s="60"/>
      <c r="U1661" s="59" t="s">
        <v>3492</v>
      </c>
      <c r="V1661" s="60"/>
      <c r="W1661" s="60"/>
    </row>
    <row r="1662">
      <c r="A1662" s="61">
        <v>5753.0</v>
      </c>
      <c r="B1662" s="61">
        <v>103.0</v>
      </c>
      <c r="C1662" s="61">
        <v>7.894443816631E12</v>
      </c>
      <c r="D1662" s="59" t="s">
        <v>89</v>
      </c>
      <c r="E1662" s="59" t="s">
        <v>435</v>
      </c>
      <c r="F1662" s="59" t="s">
        <v>63</v>
      </c>
      <c r="G1662" s="61">
        <v>25.0</v>
      </c>
      <c r="H1662" s="60"/>
      <c r="I1662" s="61">
        <v>65.0</v>
      </c>
      <c r="J1662" s="61">
        <v>1.0</v>
      </c>
      <c r="K1662" s="61">
        <v>3.0</v>
      </c>
      <c r="L1662" s="61">
        <v>65.0</v>
      </c>
      <c r="M1662" s="60"/>
      <c r="N1662" s="60"/>
      <c r="O1662" s="61">
        <v>0.0</v>
      </c>
      <c r="P1662" s="59" t="s">
        <v>265</v>
      </c>
      <c r="Q1662" s="62" t="s">
        <v>3493</v>
      </c>
      <c r="R1662" s="60"/>
      <c r="S1662" s="60"/>
      <c r="T1662" s="60"/>
      <c r="U1662" s="59" t="s">
        <v>3494</v>
      </c>
      <c r="V1662" s="60"/>
      <c r="W1662" s="60"/>
    </row>
    <row r="1663">
      <c r="A1663" s="61">
        <v>5755.0</v>
      </c>
      <c r="B1663" s="61">
        <v>103.0</v>
      </c>
      <c r="C1663" s="61">
        <v>7.894443816648E12</v>
      </c>
      <c r="D1663" s="59" t="s">
        <v>89</v>
      </c>
      <c r="E1663" s="59" t="s">
        <v>316</v>
      </c>
      <c r="F1663" s="59" t="s">
        <v>63</v>
      </c>
      <c r="G1663" s="61">
        <v>25.0</v>
      </c>
      <c r="H1663" s="60"/>
      <c r="I1663" s="61">
        <v>65.0</v>
      </c>
      <c r="J1663" s="61">
        <v>0.0</v>
      </c>
      <c r="K1663" s="61">
        <v>4.0</v>
      </c>
      <c r="L1663" s="61">
        <v>65.0</v>
      </c>
      <c r="M1663" s="60"/>
      <c r="N1663" s="60"/>
      <c r="O1663" s="61">
        <v>0.0</v>
      </c>
      <c r="P1663" s="59" t="s">
        <v>568</v>
      </c>
      <c r="Q1663" s="62" t="s">
        <v>3495</v>
      </c>
      <c r="R1663" s="60"/>
      <c r="S1663" s="60"/>
      <c r="T1663" s="60"/>
      <c r="U1663" s="59" t="s">
        <v>3496</v>
      </c>
      <c r="V1663" s="60"/>
      <c r="W1663" s="60"/>
    </row>
    <row r="1664">
      <c r="A1664" s="61">
        <v>5757.0</v>
      </c>
      <c r="B1664" s="61">
        <v>203.0</v>
      </c>
      <c r="C1664" s="61">
        <v>7.894443816655E12</v>
      </c>
      <c r="D1664" s="59" t="s">
        <v>89</v>
      </c>
      <c r="E1664" s="59" t="s">
        <v>184</v>
      </c>
      <c r="F1664" s="59" t="s">
        <v>63</v>
      </c>
      <c r="G1664" s="61">
        <v>25.0</v>
      </c>
      <c r="H1664" s="60"/>
      <c r="I1664" s="61">
        <v>65.0</v>
      </c>
      <c r="J1664" s="61">
        <v>0.0</v>
      </c>
      <c r="K1664" s="61">
        <v>1.0</v>
      </c>
      <c r="L1664" s="61">
        <v>0.0</v>
      </c>
      <c r="M1664" s="60"/>
      <c r="N1664" s="60"/>
      <c r="O1664" s="61">
        <v>0.0</v>
      </c>
      <c r="P1664" s="59" t="s">
        <v>91</v>
      </c>
      <c r="Q1664" s="62" t="s">
        <v>3497</v>
      </c>
      <c r="R1664" s="60"/>
      <c r="S1664" s="60"/>
      <c r="T1664" s="60"/>
      <c r="U1664" s="59" t="s">
        <v>3498</v>
      </c>
      <c r="V1664" s="60"/>
      <c r="W1664" s="60"/>
    </row>
    <row r="1665">
      <c r="A1665" s="61">
        <v>5759.0</v>
      </c>
      <c r="B1665" s="61">
        <v>473.0</v>
      </c>
      <c r="C1665" s="61">
        <v>7.894443816662E12</v>
      </c>
      <c r="D1665" s="59" t="s">
        <v>89</v>
      </c>
      <c r="E1665" s="59" t="s">
        <v>102</v>
      </c>
      <c r="F1665" s="59" t="s">
        <v>63</v>
      </c>
      <c r="G1665" s="59" t="s">
        <v>103</v>
      </c>
      <c r="H1665" s="60"/>
      <c r="I1665" s="61">
        <v>100.0</v>
      </c>
      <c r="J1665" s="61">
        <v>0.0</v>
      </c>
      <c r="K1665" s="61">
        <v>2.0</v>
      </c>
      <c r="L1665" s="61">
        <v>0.0</v>
      </c>
      <c r="M1665" s="60"/>
      <c r="N1665" s="60"/>
      <c r="O1665" s="61">
        <v>0.0</v>
      </c>
      <c r="P1665" s="59" t="s">
        <v>91</v>
      </c>
      <c r="Q1665" s="62" t="s">
        <v>3499</v>
      </c>
      <c r="R1665" s="60"/>
      <c r="S1665" s="60"/>
      <c r="T1665" s="60"/>
      <c r="U1665" s="59" t="s">
        <v>3500</v>
      </c>
      <c r="V1665" s="60"/>
      <c r="W1665" s="60"/>
    </row>
    <row r="1666">
      <c r="A1666" s="61">
        <v>5761.0</v>
      </c>
      <c r="B1666" s="61">
        <v>1487.0</v>
      </c>
      <c r="C1666" s="61">
        <v>7.894443816679E12</v>
      </c>
      <c r="D1666" s="59" t="s">
        <v>89</v>
      </c>
      <c r="E1666" s="59" t="s">
        <v>214</v>
      </c>
      <c r="F1666" s="59" t="s">
        <v>63</v>
      </c>
      <c r="G1666" s="61">
        <v>35.0</v>
      </c>
      <c r="H1666" s="60"/>
      <c r="I1666" s="61">
        <v>65.0</v>
      </c>
      <c r="J1666" s="61">
        <v>0.0</v>
      </c>
      <c r="K1666" s="61">
        <v>2.0</v>
      </c>
      <c r="L1666" s="61">
        <v>0.0</v>
      </c>
      <c r="M1666" s="60"/>
      <c r="N1666" s="60"/>
      <c r="O1666" s="61">
        <v>0.0</v>
      </c>
      <c r="P1666" s="59" t="s">
        <v>3501</v>
      </c>
      <c r="Q1666" s="62" t="s">
        <v>3502</v>
      </c>
      <c r="R1666" s="60"/>
      <c r="S1666" s="60"/>
      <c r="T1666" s="60"/>
      <c r="U1666" s="59" t="s">
        <v>3503</v>
      </c>
      <c r="V1666" s="60"/>
      <c r="W1666" s="60"/>
    </row>
    <row r="1667">
      <c r="A1667" s="61">
        <v>5763.0</v>
      </c>
      <c r="B1667" s="61">
        <v>1489.0</v>
      </c>
      <c r="C1667" s="61">
        <v>7.894443816686E12</v>
      </c>
      <c r="D1667" s="59" t="s">
        <v>89</v>
      </c>
      <c r="E1667" s="59" t="s">
        <v>214</v>
      </c>
      <c r="F1667" s="59" t="s">
        <v>63</v>
      </c>
      <c r="G1667" s="61">
        <v>38.0</v>
      </c>
      <c r="H1667" s="60"/>
      <c r="I1667" s="61">
        <v>90.0</v>
      </c>
      <c r="J1667" s="61">
        <v>0.0</v>
      </c>
      <c r="K1667" s="61">
        <v>1.0</v>
      </c>
      <c r="L1667" s="61">
        <v>0.0</v>
      </c>
      <c r="M1667" s="60"/>
      <c r="N1667" s="60"/>
      <c r="O1667" s="61">
        <v>0.0</v>
      </c>
      <c r="P1667" s="59" t="s">
        <v>91</v>
      </c>
      <c r="Q1667" s="62" t="s">
        <v>3504</v>
      </c>
      <c r="R1667" s="60"/>
      <c r="S1667" s="60"/>
      <c r="T1667" s="60"/>
      <c r="U1667" s="59" t="s">
        <v>3505</v>
      </c>
      <c r="V1667" s="60"/>
      <c r="W1667" s="60"/>
    </row>
    <row r="1668">
      <c r="A1668" s="61">
        <v>5765.0</v>
      </c>
      <c r="B1668" s="61">
        <v>173.0</v>
      </c>
      <c r="C1668" s="61">
        <v>7.894443816693E12</v>
      </c>
      <c r="D1668" s="59" t="s">
        <v>89</v>
      </c>
      <c r="E1668" s="59" t="s">
        <v>96</v>
      </c>
      <c r="F1668" s="59" t="s">
        <v>63</v>
      </c>
      <c r="G1668" s="59" t="s">
        <v>120</v>
      </c>
      <c r="H1668" s="60"/>
      <c r="I1668" s="61">
        <v>50.0</v>
      </c>
      <c r="J1668" s="61">
        <v>0.0</v>
      </c>
      <c r="K1668" s="61">
        <v>2.0</v>
      </c>
      <c r="L1668" s="61">
        <v>0.0</v>
      </c>
      <c r="M1668" s="60"/>
      <c r="N1668" s="60"/>
      <c r="O1668" s="61">
        <v>0.0</v>
      </c>
      <c r="P1668" s="59" t="s">
        <v>91</v>
      </c>
      <c r="Q1668" s="62" t="s">
        <v>3506</v>
      </c>
      <c r="R1668" s="60"/>
      <c r="S1668" s="60"/>
      <c r="T1668" s="60"/>
      <c r="U1668" s="59" t="s">
        <v>3507</v>
      </c>
      <c r="V1668" s="60"/>
      <c r="W1668" s="60"/>
    </row>
    <row r="1669">
      <c r="A1669" s="61">
        <v>5767.0</v>
      </c>
      <c r="B1669" s="61">
        <v>479.0</v>
      </c>
      <c r="C1669" s="61">
        <v>7.894443816709E12</v>
      </c>
      <c r="D1669" s="59" t="s">
        <v>89</v>
      </c>
      <c r="E1669" s="59" t="s">
        <v>102</v>
      </c>
      <c r="F1669" s="59" t="s">
        <v>63</v>
      </c>
      <c r="G1669" s="59" t="s">
        <v>120</v>
      </c>
      <c r="H1669" s="60"/>
      <c r="I1669" s="61">
        <v>55.0</v>
      </c>
      <c r="J1669" s="61">
        <v>0.0</v>
      </c>
      <c r="K1669" s="61">
        <v>1.0</v>
      </c>
      <c r="L1669" s="61">
        <v>30.0</v>
      </c>
      <c r="M1669" s="60"/>
      <c r="N1669" s="60"/>
      <c r="O1669" s="61">
        <v>0.0</v>
      </c>
      <c r="P1669" s="59" t="s">
        <v>91</v>
      </c>
      <c r="Q1669" s="62" t="s">
        <v>3508</v>
      </c>
      <c r="R1669" s="60"/>
      <c r="S1669" s="60"/>
      <c r="T1669" s="60"/>
      <c r="U1669" s="59" t="s">
        <v>3509</v>
      </c>
      <c r="V1669" s="60"/>
      <c r="W1669" s="60"/>
    </row>
    <row r="1670">
      <c r="A1670" s="61">
        <v>5769.0</v>
      </c>
      <c r="B1670" s="61">
        <v>859.0</v>
      </c>
      <c r="C1670" s="61">
        <v>7.894443816716E12</v>
      </c>
      <c r="D1670" s="59" t="s">
        <v>89</v>
      </c>
      <c r="E1670" s="59" t="s">
        <v>90</v>
      </c>
      <c r="F1670" s="59" t="s">
        <v>63</v>
      </c>
      <c r="G1670" s="59" t="s">
        <v>120</v>
      </c>
      <c r="H1670" s="60"/>
      <c r="I1670" s="61">
        <v>60.0</v>
      </c>
      <c r="J1670" s="61">
        <v>0.0</v>
      </c>
      <c r="K1670" s="61">
        <v>5.0</v>
      </c>
      <c r="L1670" s="61">
        <v>0.0</v>
      </c>
      <c r="M1670" s="60"/>
      <c r="N1670" s="60"/>
      <c r="O1670" s="61">
        <v>0.0</v>
      </c>
      <c r="P1670" s="59" t="s">
        <v>3510</v>
      </c>
      <c r="Q1670" s="62" t="s">
        <v>3511</v>
      </c>
      <c r="R1670" s="60"/>
      <c r="S1670" s="60"/>
      <c r="T1670" s="60"/>
      <c r="U1670" s="59" t="s">
        <v>3512</v>
      </c>
      <c r="V1670" s="60"/>
      <c r="W1670" s="60"/>
    </row>
    <row r="1671">
      <c r="A1671" s="61">
        <v>5771.0</v>
      </c>
      <c r="B1671" s="61">
        <v>859.0</v>
      </c>
      <c r="C1671" s="61">
        <v>7.894443816723E12</v>
      </c>
      <c r="D1671" s="59" t="s">
        <v>89</v>
      </c>
      <c r="E1671" s="59" t="s">
        <v>99</v>
      </c>
      <c r="F1671" s="59" t="s">
        <v>63</v>
      </c>
      <c r="G1671" s="59" t="s">
        <v>120</v>
      </c>
      <c r="H1671" s="60"/>
      <c r="I1671" s="61">
        <v>60.0</v>
      </c>
      <c r="J1671" s="61">
        <v>0.0</v>
      </c>
      <c r="K1671" s="61">
        <v>5.0</v>
      </c>
      <c r="L1671" s="61">
        <v>0.0</v>
      </c>
      <c r="M1671" s="60"/>
      <c r="N1671" s="60"/>
      <c r="O1671" s="61">
        <v>0.0</v>
      </c>
      <c r="P1671" s="59" t="s">
        <v>91</v>
      </c>
      <c r="Q1671" s="62" t="s">
        <v>3513</v>
      </c>
      <c r="R1671" s="60"/>
      <c r="S1671" s="60"/>
      <c r="T1671" s="60"/>
      <c r="U1671" s="59" t="s">
        <v>3514</v>
      </c>
      <c r="V1671" s="60"/>
      <c r="W1671" s="60"/>
    </row>
    <row r="1672">
      <c r="A1672" s="61">
        <v>5773.0</v>
      </c>
      <c r="B1672" s="61">
        <v>1491.0</v>
      </c>
      <c r="C1672" s="61">
        <v>7.89444381673E12</v>
      </c>
      <c r="D1672" s="59" t="s">
        <v>89</v>
      </c>
      <c r="E1672" s="59" t="s">
        <v>189</v>
      </c>
      <c r="F1672" s="59" t="s">
        <v>63</v>
      </c>
      <c r="G1672" s="61">
        <v>36.0</v>
      </c>
      <c r="H1672" s="60"/>
      <c r="I1672" s="61">
        <v>90.0</v>
      </c>
      <c r="J1672" s="61">
        <v>0.0</v>
      </c>
      <c r="K1672" s="61">
        <v>0.0</v>
      </c>
      <c r="L1672" s="61">
        <v>0.0</v>
      </c>
      <c r="M1672" s="60"/>
      <c r="N1672" s="60"/>
      <c r="O1672" s="61">
        <v>0.0</v>
      </c>
      <c r="P1672" s="59" t="s">
        <v>91</v>
      </c>
      <c r="Q1672" s="62" t="s">
        <v>3515</v>
      </c>
      <c r="R1672" s="60"/>
      <c r="S1672" s="60"/>
      <c r="T1672" s="60"/>
      <c r="U1672" s="59" t="s">
        <v>3516</v>
      </c>
      <c r="V1672" s="60"/>
      <c r="W1672" s="60"/>
    </row>
    <row r="1673">
      <c r="A1673" s="61">
        <v>5775.0</v>
      </c>
      <c r="B1673" s="61">
        <v>1493.0</v>
      </c>
      <c r="C1673" s="61">
        <v>7.894443816747E12</v>
      </c>
      <c r="D1673" s="59" t="s">
        <v>89</v>
      </c>
      <c r="E1673" s="59" t="s">
        <v>90</v>
      </c>
      <c r="F1673" s="59" t="s">
        <v>63</v>
      </c>
      <c r="G1673" s="61">
        <v>36.0</v>
      </c>
      <c r="H1673" s="60"/>
      <c r="I1673" s="61">
        <v>60.0</v>
      </c>
      <c r="J1673" s="61">
        <v>0.0</v>
      </c>
      <c r="K1673" s="61">
        <v>1.0</v>
      </c>
      <c r="L1673" s="61">
        <v>0.0</v>
      </c>
      <c r="M1673" s="60"/>
      <c r="N1673" s="60"/>
      <c r="O1673" s="61">
        <v>0.0</v>
      </c>
      <c r="P1673" s="59" t="s">
        <v>91</v>
      </c>
      <c r="Q1673" s="62" t="s">
        <v>3517</v>
      </c>
      <c r="R1673" s="60"/>
      <c r="S1673" s="60"/>
      <c r="T1673" s="60"/>
      <c r="U1673" s="59" t="s">
        <v>3518</v>
      </c>
      <c r="V1673" s="60"/>
      <c r="W1673" s="60"/>
    </row>
    <row r="1674">
      <c r="A1674" s="61">
        <v>5777.0</v>
      </c>
      <c r="B1674" s="61">
        <v>1495.0</v>
      </c>
      <c r="C1674" s="61">
        <v>7.894443816754E12</v>
      </c>
      <c r="D1674" s="59" t="s">
        <v>89</v>
      </c>
      <c r="E1674" s="59" t="s">
        <v>106</v>
      </c>
      <c r="F1674" s="59" t="s">
        <v>63</v>
      </c>
      <c r="G1674" s="61">
        <v>36.0</v>
      </c>
      <c r="H1674" s="60"/>
      <c r="I1674" s="61">
        <v>100.0</v>
      </c>
      <c r="J1674" s="61">
        <v>0.0</v>
      </c>
      <c r="K1674" s="61">
        <v>1.0</v>
      </c>
      <c r="L1674" s="61">
        <v>0.0</v>
      </c>
      <c r="M1674" s="60"/>
      <c r="N1674" s="60"/>
      <c r="O1674" s="61">
        <v>0.0</v>
      </c>
      <c r="P1674" s="59" t="s">
        <v>91</v>
      </c>
      <c r="Q1674" s="62" t="s">
        <v>3519</v>
      </c>
      <c r="R1674" s="60"/>
      <c r="S1674" s="60"/>
      <c r="T1674" s="60"/>
      <c r="U1674" s="59" t="s">
        <v>3520</v>
      </c>
      <c r="V1674" s="60"/>
      <c r="W1674" s="60"/>
    </row>
    <row r="1675">
      <c r="A1675" s="61">
        <v>5789.0</v>
      </c>
      <c r="B1675" s="61">
        <v>87.0</v>
      </c>
      <c r="C1675" s="61">
        <v>7.894443816761E12</v>
      </c>
      <c r="D1675" s="59" t="s">
        <v>89</v>
      </c>
      <c r="E1675" s="59" t="s">
        <v>214</v>
      </c>
      <c r="F1675" s="59" t="s">
        <v>63</v>
      </c>
      <c r="G1675" s="61">
        <v>19.0</v>
      </c>
      <c r="H1675" s="60"/>
      <c r="I1675" s="61">
        <v>80.0</v>
      </c>
      <c r="J1675" s="61">
        <v>0.0</v>
      </c>
      <c r="K1675" s="61">
        <v>2.0</v>
      </c>
      <c r="L1675" s="61">
        <v>38.25</v>
      </c>
      <c r="M1675" s="60"/>
      <c r="N1675" s="60"/>
      <c r="O1675" s="61">
        <v>0.0</v>
      </c>
      <c r="P1675" s="59" t="s">
        <v>91</v>
      </c>
      <c r="Q1675" s="62" t="s">
        <v>3521</v>
      </c>
      <c r="R1675" s="60"/>
      <c r="S1675" s="60"/>
      <c r="T1675" s="60"/>
      <c r="U1675" s="59" t="s">
        <v>3522</v>
      </c>
      <c r="V1675" s="60"/>
      <c r="W1675" s="60"/>
    </row>
    <row r="1676">
      <c r="A1676" s="61">
        <v>5791.0</v>
      </c>
      <c r="B1676" s="61">
        <v>997.0</v>
      </c>
      <c r="C1676" s="61">
        <v>7.894443816778E12</v>
      </c>
      <c r="D1676" s="59" t="s">
        <v>89</v>
      </c>
      <c r="E1676" s="59" t="s">
        <v>90</v>
      </c>
      <c r="F1676" s="59" t="s">
        <v>63</v>
      </c>
      <c r="G1676" s="61">
        <v>19.0</v>
      </c>
      <c r="H1676" s="60"/>
      <c r="I1676" s="61">
        <v>50.0</v>
      </c>
      <c r="J1676" s="61">
        <v>0.0</v>
      </c>
      <c r="K1676" s="61">
        <v>1.0</v>
      </c>
      <c r="L1676" s="61">
        <v>35.0</v>
      </c>
      <c r="M1676" s="60"/>
      <c r="N1676" s="60"/>
      <c r="O1676" s="61">
        <v>0.0</v>
      </c>
      <c r="P1676" s="59" t="s">
        <v>91</v>
      </c>
      <c r="Q1676" s="62" t="s">
        <v>3523</v>
      </c>
      <c r="R1676" s="60"/>
      <c r="S1676" s="60"/>
      <c r="T1676" s="60"/>
      <c r="U1676" s="59" t="s">
        <v>3524</v>
      </c>
      <c r="V1676" s="60"/>
      <c r="W1676" s="60"/>
    </row>
    <row r="1677">
      <c r="A1677" s="61">
        <v>5793.0</v>
      </c>
      <c r="B1677" s="61">
        <v>249.0</v>
      </c>
      <c r="C1677" s="61">
        <v>7.894443816785E12</v>
      </c>
      <c r="D1677" s="59" t="s">
        <v>89</v>
      </c>
      <c r="E1677" s="59" t="s">
        <v>102</v>
      </c>
      <c r="F1677" s="59" t="s">
        <v>63</v>
      </c>
      <c r="G1677" s="61">
        <v>19.0</v>
      </c>
      <c r="H1677" s="60"/>
      <c r="I1677" s="61">
        <v>70.0</v>
      </c>
      <c r="J1677" s="61">
        <v>0.0</v>
      </c>
      <c r="K1677" s="61">
        <v>1.0</v>
      </c>
      <c r="L1677" s="61">
        <v>35.0</v>
      </c>
      <c r="M1677" s="60"/>
      <c r="N1677" s="60"/>
      <c r="O1677" s="61">
        <v>0.0</v>
      </c>
      <c r="P1677" s="59" t="s">
        <v>91</v>
      </c>
      <c r="Q1677" s="62" t="s">
        <v>3525</v>
      </c>
      <c r="R1677" s="60"/>
      <c r="S1677" s="60"/>
      <c r="T1677" s="60"/>
      <c r="U1677" s="59" t="s">
        <v>3526</v>
      </c>
      <c r="V1677" s="60"/>
      <c r="W1677" s="60"/>
    </row>
    <row r="1678">
      <c r="A1678" s="61">
        <v>5795.0</v>
      </c>
      <c r="B1678" s="61">
        <v>347.0</v>
      </c>
      <c r="C1678" s="64">
        <v>7.894443816792E12</v>
      </c>
      <c r="D1678" s="60" t="s">
        <v>89</v>
      </c>
      <c r="E1678" s="60" t="s">
        <v>211</v>
      </c>
      <c r="F1678" s="60" t="s">
        <v>63</v>
      </c>
      <c r="G1678" s="64">
        <v>28.0</v>
      </c>
      <c r="H1678" s="60"/>
      <c r="I1678" s="61">
        <v>65.0</v>
      </c>
      <c r="J1678" s="61">
        <v>0.0</v>
      </c>
      <c r="K1678" s="61">
        <v>1.0</v>
      </c>
      <c r="L1678" s="61">
        <v>40.0</v>
      </c>
      <c r="M1678" s="60"/>
      <c r="N1678" s="60"/>
      <c r="O1678" s="64">
        <v>0.0</v>
      </c>
      <c r="P1678" s="60" t="s">
        <v>91</v>
      </c>
      <c r="Q1678" s="65" t="s">
        <v>3527</v>
      </c>
      <c r="R1678" s="60"/>
      <c r="S1678" s="60"/>
      <c r="T1678" s="60"/>
      <c r="U1678" s="60" t="s">
        <v>3528</v>
      </c>
      <c r="V1678" s="60"/>
      <c r="W1678" s="60"/>
    </row>
    <row r="1679">
      <c r="A1679" s="61">
        <v>5797.0</v>
      </c>
      <c r="B1679" s="61">
        <v>1497.0</v>
      </c>
      <c r="C1679" s="64">
        <v>7.894443816808E12</v>
      </c>
      <c r="D1679" s="60" t="s">
        <v>89</v>
      </c>
      <c r="E1679" s="60" t="s">
        <v>99</v>
      </c>
      <c r="F1679" s="60"/>
      <c r="G1679" s="60"/>
      <c r="H1679" s="60"/>
      <c r="I1679" s="61">
        <v>20.0</v>
      </c>
      <c r="J1679" s="61">
        <v>0.0</v>
      </c>
      <c r="K1679" s="61">
        <v>22.0</v>
      </c>
      <c r="L1679" s="61">
        <v>0.0</v>
      </c>
      <c r="M1679" s="60"/>
      <c r="N1679" s="60"/>
      <c r="O1679" s="64">
        <v>0.0</v>
      </c>
      <c r="P1679" s="60" t="s">
        <v>3529</v>
      </c>
      <c r="Q1679" s="65" t="s">
        <v>3530</v>
      </c>
      <c r="R1679" s="60"/>
      <c r="S1679" s="60"/>
      <c r="T1679" s="60"/>
      <c r="U1679" s="60" t="s">
        <v>3531</v>
      </c>
      <c r="V1679" s="60"/>
      <c r="W1679" s="60"/>
    </row>
    <row r="1680">
      <c r="A1680" s="61">
        <v>5799.0</v>
      </c>
      <c r="B1680" s="61">
        <v>1499.0</v>
      </c>
      <c r="C1680" s="64">
        <v>7.894443816815E12</v>
      </c>
      <c r="D1680" s="60" t="s">
        <v>89</v>
      </c>
      <c r="E1680" s="60" t="s">
        <v>99</v>
      </c>
      <c r="F1680" s="60"/>
      <c r="G1680" s="60"/>
      <c r="H1680" s="60"/>
      <c r="I1680" s="61">
        <v>20.0</v>
      </c>
      <c r="J1680" s="61">
        <v>0.0</v>
      </c>
      <c r="K1680" s="61">
        <v>10.0</v>
      </c>
      <c r="L1680" s="61">
        <v>0.0</v>
      </c>
      <c r="M1680" s="60"/>
      <c r="N1680" s="60"/>
      <c r="O1680" s="64">
        <v>0.0</v>
      </c>
      <c r="P1680" s="60" t="s">
        <v>3529</v>
      </c>
      <c r="Q1680" s="65" t="s">
        <v>3532</v>
      </c>
      <c r="R1680" s="60"/>
      <c r="S1680" s="60"/>
      <c r="T1680" s="60"/>
      <c r="U1680" s="60" t="s">
        <v>3533</v>
      </c>
      <c r="V1680" s="60"/>
      <c r="W1680" s="60"/>
    </row>
    <row r="1681">
      <c r="A1681" s="61">
        <v>5801.0</v>
      </c>
      <c r="B1681" s="61">
        <v>1501.0</v>
      </c>
      <c r="C1681" s="64">
        <v>7.894443816822E12</v>
      </c>
      <c r="D1681" s="60" t="s">
        <v>89</v>
      </c>
      <c r="E1681" s="60" t="s">
        <v>184</v>
      </c>
      <c r="F1681" s="60"/>
      <c r="G1681" s="60"/>
      <c r="H1681" s="60"/>
      <c r="I1681" s="61">
        <v>20.0</v>
      </c>
      <c r="J1681" s="61">
        <v>0.0</v>
      </c>
      <c r="K1681" s="61">
        <v>11.0</v>
      </c>
      <c r="L1681" s="61">
        <v>0.0</v>
      </c>
      <c r="M1681" s="60"/>
      <c r="N1681" s="60"/>
      <c r="O1681" s="64">
        <v>0.0</v>
      </c>
      <c r="P1681" s="60" t="s">
        <v>3529</v>
      </c>
      <c r="Q1681" s="65" t="s">
        <v>3534</v>
      </c>
      <c r="R1681" s="60"/>
      <c r="S1681" s="60"/>
      <c r="T1681" s="60"/>
      <c r="U1681" s="60" t="s">
        <v>3535</v>
      </c>
      <c r="V1681" s="60"/>
      <c r="W1681" s="60"/>
    </row>
    <row r="1682">
      <c r="A1682" s="61">
        <v>5805.0</v>
      </c>
      <c r="B1682" s="61">
        <v>913.0</v>
      </c>
      <c r="C1682" s="64">
        <v>7.894443816839E12</v>
      </c>
      <c r="D1682" s="60" t="s">
        <v>89</v>
      </c>
      <c r="E1682" s="60" t="s">
        <v>144</v>
      </c>
      <c r="F1682" s="60" t="s">
        <v>63</v>
      </c>
      <c r="G1682" s="64">
        <v>30.0</v>
      </c>
      <c r="H1682" s="60"/>
      <c r="I1682" s="61">
        <v>70.0</v>
      </c>
      <c r="J1682" s="61">
        <v>0.0</v>
      </c>
      <c r="K1682" s="61">
        <v>1.0</v>
      </c>
      <c r="L1682" s="61">
        <v>0.0</v>
      </c>
      <c r="M1682" s="60"/>
      <c r="N1682" s="60"/>
      <c r="O1682" s="64">
        <v>0.0</v>
      </c>
      <c r="P1682" s="60" t="s">
        <v>91</v>
      </c>
      <c r="Q1682" s="65" t="s">
        <v>3536</v>
      </c>
      <c r="R1682" s="60"/>
      <c r="S1682" s="60"/>
      <c r="T1682" s="60"/>
      <c r="U1682" s="60" t="s">
        <v>3537</v>
      </c>
      <c r="V1682" s="60"/>
      <c r="W1682" s="60"/>
    </row>
    <row r="1683">
      <c r="A1683" s="61">
        <v>5809.0</v>
      </c>
      <c r="B1683" s="61">
        <v>145.0</v>
      </c>
      <c r="C1683" s="61">
        <v>7.894443816846E12</v>
      </c>
      <c r="D1683" s="59" t="s">
        <v>89</v>
      </c>
      <c r="E1683" s="59" t="s">
        <v>761</v>
      </c>
      <c r="F1683" s="59" t="s">
        <v>63</v>
      </c>
      <c r="G1683" s="61">
        <v>22.0</v>
      </c>
      <c r="H1683" s="60"/>
      <c r="I1683" s="61">
        <v>45.0</v>
      </c>
      <c r="J1683" s="61">
        <v>0.0</v>
      </c>
      <c r="K1683" s="61">
        <v>1.0</v>
      </c>
      <c r="L1683" s="61">
        <v>28.6</v>
      </c>
      <c r="M1683" s="60"/>
      <c r="N1683" s="60"/>
      <c r="O1683" s="61">
        <v>0.0</v>
      </c>
      <c r="P1683" s="59" t="s">
        <v>91</v>
      </c>
      <c r="Q1683" s="62" t="s">
        <v>3538</v>
      </c>
      <c r="R1683" s="60"/>
      <c r="S1683" s="60"/>
      <c r="T1683" s="60"/>
      <c r="U1683" s="59" t="s">
        <v>3539</v>
      </c>
      <c r="V1683" s="60"/>
      <c r="W1683" s="60"/>
    </row>
    <row r="1684">
      <c r="A1684" s="61">
        <v>5811.0</v>
      </c>
      <c r="B1684" s="61">
        <v>553.0</v>
      </c>
      <c r="C1684" s="61">
        <v>7.894443816853E12</v>
      </c>
      <c r="D1684" s="59" t="s">
        <v>89</v>
      </c>
      <c r="E1684" s="59" t="s">
        <v>102</v>
      </c>
      <c r="F1684" s="59" t="s">
        <v>63</v>
      </c>
      <c r="G1684" s="61">
        <v>22.0</v>
      </c>
      <c r="H1684" s="60"/>
      <c r="I1684" s="61">
        <v>55.0</v>
      </c>
      <c r="J1684" s="61">
        <v>0.0</v>
      </c>
      <c r="K1684" s="61">
        <v>1.0</v>
      </c>
      <c r="L1684" s="61">
        <v>0.0</v>
      </c>
      <c r="M1684" s="60"/>
      <c r="N1684" s="60"/>
      <c r="O1684" s="61">
        <v>0.0</v>
      </c>
      <c r="P1684" s="59" t="s">
        <v>91</v>
      </c>
      <c r="Q1684" s="62" t="s">
        <v>3540</v>
      </c>
      <c r="R1684" s="60"/>
      <c r="S1684" s="60"/>
      <c r="T1684" s="60"/>
      <c r="U1684" s="59" t="s">
        <v>3541</v>
      </c>
      <c r="V1684" s="60"/>
      <c r="W1684" s="60"/>
    </row>
    <row r="1685">
      <c r="A1685" s="61">
        <v>5813.0</v>
      </c>
      <c r="B1685" s="61">
        <v>125.0</v>
      </c>
      <c r="C1685" s="61">
        <v>7.89444381686E12</v>
      </c>
      <c r="D1685" s="59" t="s">
        <v>89</v>
      </c>
      <c r="E1685" s="59" t="s">
        <v>214</v>
      </c>
      <c r="F1685" s="59" t="s">
        <v>63</v>
      </c>
      <c r="G1685" s="59" t="s">
        <v>107</v>
      </c>
      <c r="H1685" s="60"/>
      <c r="I1685" s="61">
        <v>80.0</v>
      </c>
      <c r="J1685" s="61">
        <v>0.0</v>
      </c>
      <c r="K1685" s="61">
        <v>2.0</v>
      </c>
      <c r="L1685" s="61">
        <v>0.0</v>
      </c>
      <c r="M1685" s="66">
        <v>44682.0</v>
      </c>
      <c r="N1685" s="66">
        <v>44742.0</v>
      </c>
      <c r="O1685" s="61">
        <v>70.0</v>
      </c>
      <c r="P1685" s="59" t="s">
        <v>91</v>
      </c>
      <c r="Q1685" s="59"/>
      <c r="R1685" s="60"/>
      <c r="S1685" s="60"/>
      <c r="T1685" s="60"/>
      <c r="U1685" s="59"/>
      <c r="V1685" s="60"/>
      <c r="W1685" s="60"/>
    </row>
    <row r="1686">
      <c r="A1686" s="61">
        <v>5815.0</v>
      </c>
      <c r="B1686" s="61">
        <v>227.0</v>
      </c>
      <c r="C1686" s="61">
        <v>7.894443816877E12</v>
      </c>
      <c r="D1686" s="59" t="s">
        <v>89</v>
      </c>
      <c r="E1686" s="59" t="s">
        <v>214</v>
      </c>
      <c r="F1686" s="59" t="s">
        <v>63</v>
      </c>
      <c r="G1686" s="61">
        <v>19.0</v>
      </c>
      <c r="H1686" s="60"/>
      <c r="I1686" s="61">
        <v>50.0</v>
      </c>
      <c r="J1686" s="61">
        <v>0.0</v>
      </c>
      <c r="K1686" s="61">
        <v>1.0</v>
      </c>
      <c r="L1686" s="61">
        <v>0.0</v>
      </c>
      <c r="M1686" s="60"/>
      <c r="N1686" s="60"/>
      <c r="O1686" s="61">
        <v>0.0</v>
      </c>
      <c r="P1686" s="59" t="s">
        <v>91</v>
      </c>
      <c r="Q1686" s="62" t="s">
        <v>3542</v>
      </c>
      <c r="R1686" s="60"/>
      <c r="S1686" s="60"/>
      <c r="T1686" s="60"/>
      <c r="U1686" s="59" t="s">
        <v>3543</v>
      </c>
      <c r="V1686" s="60"/>
      <c r="W1686" s="60"/>
    </row>
    <row r="1687">
      <c r="A1687" s="61">
        <v>5817.0</v>
      </c>
      <c r="B1687" s="61">
        <v>1375.0</v>
      </c>
      <c r="C1687" s="61">
        <v>7.894443816884E12</v>
      </c>
      <c r="D1687" s="59" t="s">
        <v>89</v>
      </c>
      <c r="E1687" s="59" t="s">
        <v>214</v>
      </c>
      <c r="F1687" s="60" t="s">
        <v>63</v>
      </c>
      <c r="G1687" s="64">
        <v>36.0</v>
      </c>
      <c r="H1687" s="60"/>
      <c r="I1687" s="61">
        <v>80.0</v>
      </c>
      <c r="J1687" s="61">
        <v>0.0</v>
      </c>
      <c r="K1687" s="61">
        <v>1.0</v>
      </c>
      <c r="L1687" s="61">
        <v>0.0</v>
      </c>
      <c r="M1687" s="60"/>
      <c r="N1687" s="60"/>
      <c r="O1687" s="61">
        <v>0.0</v>
      </c>
      <c r="P1687" s="59" t="s">
        <v>91</v>
      </c>
      <c r="Q1687" s="62" t="s">
        <v>3544</v>
      </c>
      <c r="R1687" s="60"/>
      <c r="S1687" s="60"/>
      <c r="T1687" s="60"/>
      <c r="U1687" s="59" t="s">
        <v>3545</v>
      </c>
      <c r="V1687" s="60"/>
      <c r="W1687" s="60"/>
    </row>
    <row r="1688">
      <c r="A1688" s="61">
        <v>5819.0</v>
      </c>
      <c r="B1688" s="61">
        <v>1037.0</v>
      </c>
      <c r="C1688" s="61">
        <v>7.894443816891E12</v>
      </c>
      <c r="D1688" s="59" t="s">
        <v>89</v>
      </c>
      <c r="E1688" s="59" t="s">
        <v>277</v>
      </c>
      <c r="F1688" s="60" t="s">
        <v>63</v>
      </c>
      <c r="G1688" s="64">
        <v>36.0</v>
      </c>
      <c r="H1688" s="60"/>
      <c r="I1688" s="61">
        <v>70.0</v>
      </c>
      <c r="J1688" s="61">
        <v>0.0</v>
      </c>
      <c r="K1688" s="61">
        <v>6.0</v>
      </c>
      <c r="L1688" s="61">
        <v>0.0</v>
      </c>
      <c r="M1688" s="60"/>
      <c r="N1688" s="60"/>
      <c r="O1688" s="61">
        <v>0.0</v>
      </c>
      <c r="P1688" s="59" t="s">
        <v>91</v>
      </c>
      <c r="Q1688" s="62" t="s">
        <v>3546</v>
      </c>
      <c r="R1688" s="60"/>
      <c r="S1688" s="60"/>
      <c r="T1688" s="60"/>
      <c r="U1688" s="59" t="s">
        <v>3547</v>
      </c>
      <c r="V1688" s="60"/>
      <c r="W1688" s="60"/>
    </row>
    <row r="1689">
      <c r="A1689" s="61">
        <v>5821.0</v>
      </c>
      <c r="B1689" s="61">
        <v>1503.0</v>
      </c>
      <c r="C1689" s="61">
        <v>7.894443816907E12</v>
      </c>
      <c r="D1689" s="59" t="s">
        <v>89</v>
      </c>
      <c r="E1689" s="59" t="s">
        <v>90</v>
      </c>
      <c r="F1689" s="60" t="s">
        <v>63</v>
      </c>
      <c r="G1689" s="64">
        <v>36.0</v>
      </c>
      <c r="H1689" s="64">
        <v>100.0</v>
      </c>
      <c r="I1689" s="61">
        <v>150.0</v>
      </c>
      <c r="J1689" s="61">
        <v>0.0</v>
      </c>
      <c r="K1689" s="61">
        <v>1.0</v>
      </c>
      <c r="L1689" s="61">
        <v>0.0</v>
      </c>
      <c r="M1689" s="60"/>
      <c r="N1689" s="60"/>
      <c r="O1689" s="61">
        <v>0.0</v>
      </c>
      <c r="P1689" s="59" t="s">
        <v>91</v>
      </c>
      <c r="Q1689" s="62" t="s">
        <v>3548</v>
      </c>
      <c r="R1689" s="64">
        <v>25.0</v>
      </c>
      <c r="S1689" s="64">
        <v>15.0</v>
      </c>
      <c r="T1689" s="64">
        <v>10.0</v>
      </c>
      <c r="U1689" s="59" t="s">
        <v>3549</v>
      </c>
      <c r="V1689" s="60"/>
      <c r="W1689" s="60"/>
    </row>
    <row r="1690">
      <c r="A1690" s="61">
        <v>5823.0</v>
      </c>
      <c r="B1690" s="61">
        <v>851.0</v>
      </c>
      <c r="C1690" s="61">
        <v>7.894443816914E12</v>
      </c>
      <c r="D1690" s="59" t="s">
        <v>89</v>
      </c>
      <c r="E1690" s="59" t="s">
        <v>102</v>
      </c>
      <c r="F1690" s="59" t="s">
        <v>63</v>
      </c>
      <c r="G1690" s="59" t="s">
        <v>1323</v>
      </c>
      <c r="H1690" s="60"/>
      <c r="I1690" s="61">
        <v>100.0</v>
      </c>
      <c r="J1690" s="61">
        <v>18.0</v>
      </c>
      <c r="K1690" s="61">
        <v>7.0</v>
      </c>
      <c r="L1690" s="61">
        <v>0.0</v>
      </c>
      <c r="M1690" s="60"/>
      <c r="N1690" s="60"/>
      <c r="O1690" s="61">
        <v>0.0</v>
      </c>
      <c r="P1690" s="59" t="s">
        <v>3550</v>
      </c>
      <c r="Q1690" s="62" t="s">
        <v>3551</v>
      </c>
      <c r="R1690" s="60"/>
      <c r="S1690" s="60"/>
      <c r="T1690" s="60"/>
      <c r="U1690" s="59" t="s">
        <v>3552</v>
      </c>
      <c r="V1690" s="60"/>
      <c r="W1690" s="60"/>
    </row>
    <row r="1691">
      <c r="A1691" s="61">
        <v>5825.0</v>
      </c>
      <c r="B1691" s="61">
        <v>829.0</v>
      </c>
      <c r="C1691" s="61">
        <v>7.894443816921E12</v>
      </c>
      <c r="D1691" s="59" t="s">
        <v>89</v>
      </c>
      <c r="E1691" s="59" t="s">
        <v>316</v>
      </c>
      <c r="F1691" s="59" t="s">
        <v>63</v>
      </c>
      <c r="G1691" s="61">
        <v>41.0</v>
      </c>
      <c r="H1691" s="60"/>
      <c r="I1691" s="61">
        <v>100.0</v>
      </c>
      <c r="J1691" s="61">
        <v>4.0</v>
      </c>
      <c r="K1691" s="61">
        <v>21.0</v>
      </c>
      <c r="L1691" s="61">
        <v>0.0</v>
      </c>
      <c r="M1691" s="66">
        <v>45038.0</v>
      </c>
      <c r="N1691" s="63">
        <v>45230.0</v>
      </c>
      <c r="O1691" s="61">
        <v>70.0</v>
      </c>
      <c r="P1691" s="59" t="s">
        <v>3149</v>
      </c>
      <c r="Q1691" s="62" t="s">
        <v>3553</v>
      </c>
      <c r="R1691" s="60"/>
      <c r="S1691" s="60"/>
      <c r="T1691" s="60"/>
      <c r="U1691" s="59" t="s">
        <v>3554</v>
      </c>
      <c r="V1691" s="60"/>
      <c r="W1691" s="60"/>
    </row>
    <row r="1692">
      <c r="A1692" s="61">
        <v>5827.0</v>
      </c>
      <c r="B1692" s="61">
        <v>1505.0</v>
      </c>
      <c r="C1692" s="61">
        <v>7.894443816938E12</v>
      </c>
      <c r="D1692" s="59" t="s">
        <v>89</v>
      </c>
      <c r="E1692" s="59" t="s">
        <v>90</v>
      </c>
      <c r="F1692" s="59" t="s">
        <v>63</v>
      </c>
      <c r="G1692" s="61">
        <v>36.0</v>
      </c>
      <c r="H1692" s="60"/>
      <c r="I1692" s="61">
        <v>50.0</v>
      </c>
      <c r="J1692" s="61">
        <v>0.0</v>
      </c>
      <c r="K1692" s="61">
        <v>2.0</v>
      </c>
      <c r="L1692" s="61">
        <v>0.0</v>
      </c>
      <c r="M1692" s="60"/>
      <c r="N1692" s="60"/>
      <c r="O1692" s="61">
        <v>0.0</v>
      </c>
      <c r="P1692" s="59" t="s">
        <v>91</v>
      </c>
      <c r="Q1692" s="62" t="s">
        <v>3555</v>
      </c>
      <c r="R1692" s="60"/>
      <c r="S1692" s="60"/>
      <c r="T1692" s="60"/>
      <c r="U1692" s="59" t="s">
        <v>3556</v>
      </c>
      <c r="V1692" s="60"/>
      <c r="W1692" s="60"/>
    </row>
    <row r="1693">
      <c r="A1693" s="61">
        <v>5829.0</v>
      </c>
      <c r="B1693" s="61">
        <v>1127.0</v>
      </c>
      <c r="C1693" s="61">
        <v>7.894443816945E12</v>
      </c>
      <c r="D1693" s="59" t="s">
        <v>89</v>
      </c>
      <c r="E1693" s="59" t="s">
        <v>102</v>
      </c>
      <c r="F1693" s="59" t="s">
        <v>63</v>
      </c>
      <c r="G1693" s="59" t="s">
        <v>147</v>
      </c>
      <c r="H1693" s="60"/>
      <c r="I1693" s="61">
        <v>80.0</v>
      </c>
      <c r="J1693" s="61">
        <v>0.0</v>
      </c>
      <c r="K1693" s="61">
        <v>1.0</v>
      </c>
      <c r="L1693" s="61">
        <v>0.0</v>
      </c>
      <c r="M1693" s="67"/>
      <c r="N1693" s="67"/>
      <c r="O1693" s="61">
        <v>0.0</v>
      </c>
      <c r="P1693" s="59" t="s">
        <v>3557</v>
      </c>
      <c r="Q1693" s="65" t="s">
        <v>3558</v>
      </c>
      <c r="R1693" s="60"/>
      <c r="S1693" s="60"/>
      <c r="T1693" s="60"/>
      <c r="U1693" s="60" t="s">
        <v>3559</v>
      </c>
      <c r="V1693" s="60"/>
      <c r="W1693" s="60"/>
    </row>
    <row r="1694">
      <c r="A1694" s="61">
        <v>5831.0</v>
      </c>
      <c r="B1694" s="61">
        <v>1127.0</v>
      </c>
      <c r="C1694" s="61">
        <v>7.894443816952E12</v>
      </c>
      <c r="D1694" s="59" t="s">
        <v>89</v>
      </c>
      <c r="E1694" s="59" t="s">
        <v>316</v>
      </c>
      <c r="F1694" s="59" t="s">
        <v>63</v>
      </c>
      <c r="G1694" s="59" t="s">
        <v>147</v>
      </c>
      <c r="H1694" s="60"/>
      <c r="I1694" s="61">
        <v>60.0</v>
      </c>
      <c r="J1694" s="61">
        <v>-1.0</v>
      </c>
      <c r="K1694" s="61">
        <v>11.0</v>
      </c>
      <c r="L1694" s="61">
        <v>20.0</v>
      </c>
      <c r="M1694" s="60"/>
      <c r="N1694" s="60"/>
      <c r="O1694" s="61">
        <v>0.0</v>
      </c>
      <c r="P1694" s="59" t="s">
        <v>3560</v>
      </c>
      <c r="Q1694" s="62" t="s">
        <v>3561</v>
      </c>
      <c r="R1694" s="60"/>
      <c r="S1694" s="60"/>
      <c r="T1694" s="60"/>
      <c r="U1694" s="59" t="s">
        <v>3562</v>
      </c>
      <c r="V1694" s="60"/>
      <c r="W1694" s="60"/>
    </row>
    <row r="1695">
      <c r="A1695" s="61">
        <v>5833.0</v>
      </c>
      <c r="B1695" s="61">
        <v>171.0</v>
      </c>
      <c r="C1695" s="61">
        <v>7.894443816969E12</v>
      </c>
      <c r="D1695" s="59" t="s">
        <v>89</v>
      </c>
      <c r="E1695" s="59" t="s">
        <v>110</v>
      </c>
      <c r="F1695" s="59" t="s">
        <v>63</v>
      </c>
      <c r="G1695" s="61">
        <v>33.0</v>
      </c>
      <c r="H1695" s="60"/>
      <c r="I1695" s="61">
        <v>80.0</v>
      </c>
      <c r="J1695" s="61">
        <v>0.0</v>
      </c>
      <c r="K1695" s="61">
        <v>2.0</v>
      </c>
      <c r="L1695" s="61">
        <v>0.0</v>
      </c>
      <c r="M1695" s="60"/>
      <c r="N1695" s="60"/>
      <c r="O1695" s="61">
        <v>0.0</v>
      </c>
      <c r="P1695" s="59" t="s">
        <v>91</v>
      </c>
      <c r="Q1695" s="62" t="s">
        <v>3563</v>
      </c>
      <c r="R1695" s="60"/>
      <c r="S1695" s="60"/>
      <c r="T1695" s="60"/>
      <c r="U1695" s="59" t="s">
        <v>3564</v>
      </c>
      <c r="V1695" s="60"/>
      <c r="W1695" s="60"/>
    </row>
    <row r="1696">
      <c r="A1696" s="61">
        <v>5835.0</v>
      </c>
      <c r="B1696" s="61">
        <v>1507.0</v>
      </c>
      <c r="C1696" s="61">
        <v>7.894443816976E12</v>
      </c>
      <c r="D1696" s="59" t="s">
        <v>89</v>
      </c>
      <c r="E1696" s="59" t="s">
        <v>277</v>
      </c>
      <c r="F1696" s="59" t="s">
        <v>63</v>
      </c>
      <c r="G1696" s="61">
        <v>32.0</v>
      </c>
      <c r="H1696" s="64">
        <v>100.0</v>
      </c>
      <c r="I1696" s="61">
        <v>50.0</v>
      </c>
      <c r="J1696" s="61">
        <v>1.0</v>
      </c>
      <c r="K1696" s="61">
        <v>12.0</v>
      </c>
      <c r="L1696" s="61">
        <v>0.0</v>
      </c>
      <c r="M1696" s="60"/>
      <c r="N1696" s="60"/>
      <c r="O1696" s="61">
        <v>0.0</v>
      </c>
      <c r="P1696" s="59" t="s">
        <v>3565</v>
      </c>
      <c r="Q1696" s="62" t="s">
        <v>3566</v>
      </c>
      <c r="R1696" s="64">
        <v>25.0</v>
      </c>
      <c r="S1696" s="64">
        <v>15.0</v>
      </c>
      <c r="T1696" s="64">
        <v>10.0</v>
      </c>
      <c r="U1696" s="59" t="s">
        <v>3567</v>
      </c>
      <c r="V1696" s="60"/>
      <c r="W1696" s="60"/>
    </row>
    <row r="1697">
      <c r="A1697" s="61">
        <v>5837.0</v>
      </c>
      <c r="B1697" s="61">
        <v>1509.0</v>
      </c>
      <c r="C1697" s="61">
        <v>7.894443816983E12</v>
      </c>
      <c r="D1697" s="59" t="s">
        <v>89</v>
      </c>
      <c r="E1697" s="59" t="s">
        <v>139</v>
      </c>
      <c r="F1697" s="59" t="s">
        <v>63</v>
      </c>
      <c r="G1697" s="61">
        <v>32.0</v>
      </c>
      <c r="H1697" s="59"/>
      <c r="I1697" s="61">
        <v>50.0</v>
      </c>
      <c r="J1697" s="61">
        <v>0.0</v>
      </c>
      <c r="K1697" s="61">
        <v>2.0</v>
      </c>
      <c r="L1697" s="61">
        <v>0.0</v>
      </c>
      <c r="M1697" s="60"/>
      <c r="N1697" s="60"/>
      <c r="O1697" s="61">
        <v>0.0</v>
      </c>
      <c r="P1697" s="59" t="s">
        <v>91</v>
      </c>
      <c r="Q1697" s="62" t="s">
        <v>3568</v>
      </c>
      <c r="R1697" s="59"/>
      <c r="S1697" s="59"/>
      <c r="T1697" s="59"/>
      <c r="U1697" s="59" t="s">
        <v>3569</v>
      </c>
      <c r="V1697" s="60"/>
      <c r="W1697" s="60"/>
    </row>
    <row r="1698">
      <c r="A1698" s="61">
        <v>5839.0</v>
      </c>
      <c r="B1698" s="61">
        <v>849.0</v>
      </c>
      <c r="C1698" s="61">
        <v>7.89444381699E12</v>
      </c>
      <c r="D1698" s="59" t="s">
        <v>89</v>
      </c>
      <c r="E1698" s="59" t="s">
        <v>90</v>
      </c>
      <c r="F1698" s="59" t="s">
        <v>63</v>
      </c>
      <c r="G1698" s="61">
        <v>35.0</v>
      </c>
      <c r="H1698" s="60"/>
      <c r="I1698" s="61">
        <v>74.1</v>
      </c>
      <c r="J1698" s="61">
        <v>0.0</v>
      </c>
      <c r="K1698" s="61">
        <v>1.0</v>
      </c>
      <c r="L1698" s="61">
        <v>0.0</v>
      </c>
      <c r="M1698" s="60"/>
      <c r="N1698" s="60"/>
      <c r="O1698" s="61">
        <v>0.0</v>
      </c>
      <c r="P1698" s="59" t="s">
        <v>91</v>
      </c>
      <c r="Q1698" s="62" t="s">
        <v>3570</v>
      </c>
      <c r="R1698" s="60"/>
      <c r="S1698" s="60"/>
      <c r="T1698" s="60"/>
      <c r="U1698" s="59" t="s">
        <v>3571</v>
      </c>
      <c r="V1698" s="60"/>
      <c r="W1698" s="60"/>
    </row>
    <row r="1699">
      <c r="A1699" s="61">
        <v>5841.0</v>
      </c>
      <c r="B1699" s="61">
        <v>1511.0</v>
      </c>
      <c r="C1699" s="61">
        <v>7.894443817003E12</v>
      </c>
      <c r="D1699" s="59" t="s">
        <v>89</v>
      </c>
      <c r="E1699" s="59" t="s">
        <v>144</v>
      </c>
      <c r="F1699" s="59" t="s">
        <v>63</v>
      </c>
      <c r="G1699" s="61">
        <v>35.0</v>
      </c>
      <c r="H1699" s="60"/>
      <c r="I1699" s="61">
        <v>90.0</v>
      </c>
      <c r="J1699" s="61">
        <v>0.0</v>
      </c>
      <c r="K1699" s="61">
        <v>1.0</v>
      </c>
      <c r="L1699" s="61">
        <v>0.0</v>
      </c>
      <c r="M1699" s="67"/>
      <c r="N1699" s="68"/>
      <c r="O1699" s="61">
        <v>0.0</v>
      </c>
      <c r="P1699" s="59" t="s">
        <v>91</v>
      </c>
      <c r="Q1699" s="62" t="s">
        <v>3572</v>
      </c>
      <c r="R1699" s="60"/>
      <c r="S1699" s="60"/>
      <c r="T1699" s="60"/>
      <c r="U1699" s="59" t="s">
        <v>3573</v>
      </c>
      <c r="V1699" s="60"/>
      <c r="W1699" s="60"/>
    </row>
    <row r="1700">
      <c r="A1700" s="61">
        <v>5843.0</v>
      </c>
      <c r="B1700" s="61">
        <v>41.0</v>
      </c>
      <c r="C1700" s="61">
        <v>7.89444381701E12</v>
      </c>
      <c r="D1700" s="59" t="s">
        <v>89</v>
      </c>
      <c r="E1700" s="59" t="s">
        <v>435</v>
      </c>
      <c r="F1700" s="59" t="s">
        <v>63</v>
      </c>
      <c r="G1700" s="61">
        <v>25.0</v>
      </c>
      <c r="H1700" s="60"/>
      <c r="I1700" s="61">
        <v>70.0</v>
      </c>
      <c r="J1700" s="61">
        <v>0.0</v>
      </c>
      <c r="K1700" s="61">
        <v>1.0</v>
      </c>
      <c r="L1700" s="61">
        <v>0.0</v>
      </c>
      <c r="M1700" s="60"/>
      <c r="N1700" s="60"/>
      <c r="O1700" s="61">
        <v>0.0</v>
      </c>
      <c r="P1700" s="59" t="s">
        <v>91</v>
      </c>
      <c r="Q1700" s="62" t="s">
        <v>3574</v>
      </c>
      <c r="R1700" s="60"/>
      <c r="S1700" s="60"/>
      <c r="T1700" s="60"/>
      <c r="U1700" s="59" t="s">
        <v>3575</v>
      </c>
      <c r="V1700" s="60"/>
      <c r="W1700" s="60"/>
    </row>
    <row r="1701">
      <c r="A1701" s="61">
        <v>5845.0</v>
      </c>
      <c r="B1701" s="61">
        <v>287.0</v>
      </c>
      <c r="C1701" s="61">
        <v>7.894443817027E12</v>
      </c>
      <c r="D1701" s="59" t="s">
        <v>89</v>
      </c>
      <c r="E1701" s="59" t="s">
        <v>272</v>
      </c>
      <c r="F1701" s="59" t="s">
        <v>63</v>
      </c>
      <c r="G1701" s="61">
        <v>19.0</v>
      </c>
      <c r="H1701" s="60"/>
      <c r="I1701" s="61">
        <v>55.0</v>
      </c>
      <c r="J1701" s="61">
        <v>0.0</v>
      </c>
      <c r="K1701" s="61">
        <v>2.0</v>
      </c>
      <c r="L1701" s="61">
        <v>0.0</v>
      </c>
      <c r="M1701" s="60"/>
      <c r="N1701" s="60"/>
      <c r="O1701" s="61">
        <v>0.0</v>
      </c>
      <c r="P1701" s="59" t="s">
        <v>91</v>
      </c>
      <c r="Q1701" s="62" t="s">
        <v>3576</v>
      </c>
      <c r="R1701" s="60"/>
      <c r="S1701" s="60"/>
      <c r="T1701" s="60"/>
      <c r="U1701" s="59" t="s">
        <v>3577</v>
      </c>
      <c r="V1701" s="60"/>
      <c r="W1701" s="60"/>
    </row>
    <row r="1702">
      <c r="A1702" s="61">
        <v>5849.0</v>
      </c>
      <c r="B1702" s="61">
        <v>1515.0</v>
      </c>
      <c r="C1702" s="61">
        <v>7.894443817034E12</v>
      </c>
      <c r="D1702" s="59" t="s">
        <v>89</v>
      </c>
      <c r="E1702" s="59" t="s">
        <v>99</v>
      </c>
      <c r="F1702" s="59"/>
      <c r="G1702" s="59"/>
      <c r="H1702" s="60"/>
      <c r="I1702" s="61">
        <v>15.0</v>
      </c>
      <c r="J1702" s="61">
        <v>0.0</v>
      </c>
      <c r="K1702" s="61">
        <v>1.0</v>
      </c>
      <c r="L1702" s="61">
        <v>0.0</v>
      </c>
      <c r="M1702" s="60"/>
      <c r="N1702" s="60"/>
      <c r="O1702" s="61">
        <v>0.0</v>
      </c>
      <c r="P1702" s="59" t="s">
        <v>91</v>
      </c>
      <c r="Q1702" s="62" t="s">
        <v>3578</v>
      </c>
      <c r="R1702" s="60"/>
      <c r="S1702" s="60"/>
      <c r="T1702" s="60"/>
      <c r="U1702" s="62" t="s">
        <v>3578</v>
      </c>
      <c r="V1702" s="60"/>
      <c r="W1702" s="60"/>
    </row>
    <row r="1703">
      <c r="A1703" s="61">
        <v>5851.0</v>
      </c>
      <c r="B1703" s="61">
        <v>1519.0</v>
      </c>
      <c r="C1703" s="61">
        <v>7.894443817041E12</v>
      </c>
      <c r="D1703" s="59" t="s">
        <v>89</v>
      </c>
      <c r="E1703" s="59" t="s">
        <v>99</v>
      </c>
      <c r="F1703" s="59"/>
      <c r="G1703" s="59"/>
      <c r="H1703" s="60"/>
      <c r="I1703" s="61">
        <v>15.0</v>
      </c>
      <c r="J1703" s="61">
        <v>0.0</v>
      </c>
      <c r="K1703" s="61">
        <v>0.0</v>
      </c>
      <c r="L1703" s="61">
        <v>0.0</v>
      </c>
      <c r="M1703" s="60"/>
      <c r="N1703" s="60"/>
      <c r="O1703" s="61">
        <v>0.0</v>
      </c>
      <c r="P1703" s="59" t="s">
        <v>91</v>
      </c>
      <c r="Q1703" s="62" t="s">
        <v>3579</v>
      </c>
      <c r="R1703" s="60"/>
      <c r="S1703" s="60"/>
      <c r="T1703" s="60"/>
      <c r="U1703" s="62" t="s">
        <v>3579</v>
      </c>
      <c r="V1703" s="60"/>
      <c r="W1703" s="60"/>
    </row>
    <row r="1704">
      <c r="A1704" s="61">
        <v>5853.0</v>
      </c>
      <c r="B1704" s="61">
        <v>713.0</v>
      </c>
      <c r="C1704" s="61">
        <v>7.894443817058E12</v>
      </c>
      <c r="D1704" s="59" t="s">
        <v>89</v>
      </c>
      <c r="E1704" s="59" t="s">
        <v>316</v>
      </c>
      <c r="F1704" s="59" t="s">
        <v>63</v>
      </c>
      <c r="G1704" s="61">
        <v>25.0</v>
      </c>
      <c r="H1704" s="59"/>
      <c r="I1704" s="61">
        <v>70.0</v>
      </c>
      <c r="J1704" s="61">
        <v>0.0</v>
      </c>
      <c r="K1704" s="61">
        <v>2.0</v>
      </c>
      <c r="L1704" s="61">
        <v>0.0</v>
      </c>
      <c r="M1704" s="60"/>
      <c r="N1704" s="60"/>
      <c r="O1704" s="61">
        <v>0.0</v>
      </c>
      <c r="P1704" s="59" t="s">
        <v>91</v>
      </c>
      <c r="Q1704" s="62" t="s">
        <v>3580</v>
      </c>
      <c r="R1704" s="59"/>
      <c r="S1704" s="59"/>
      <c r="T1704" s="59"/>
      <c r="U1704" s="59" t="s">
        <v>3581</v>
      </c>
      <c r="V1704" s="60"/>
      <c r="W1704" s="60"/>
    </row>
    <row r="1705">
      <c r="A1705" s="61">
        <v>5855.0</v>
      </c>
      <c r="B1705" s="61">
        <v>339.0</v>
      </c>
      <c r="C1705" s="61">
        <v>7.894443817065E12</v>
      </c>
      <c r="D1705" s="59" t="s">
        <v>89</v>
      </c>
      <c r="E1705" s="59" t="s">
        <v>277</v>
      </c>
      <c r="F1705" s="59" t="s">
        <v>63</v>
      </c>
      <c r="G1705" s="59" t="s">
        <v>120</v>
      </c>
      <c r="H1705" s="64">
        <v>500.0</v>
      </c>
      <c r="I1705" s="61">
        <v>50.0</v>
      </c>
      <c r="J1705" s="61">
        <v>0.0</v>
      </c>
      <c r="K1705" s="61">
        <v>1.0</v>
      </c>
      <c r="L1705" s="61">
        <v>0.0</v>
      </c>
      <c r="M1705" s="60"/>
      <c r="N1705" s="60"/>
      <c r="O1705" s="61">
        <v>0.0</v>
      </c>
      <c r="P1705" s="59" t="s">
        <v>91</v>
      </c>
      <c r="Q1705" s="62" t="s">
        <v>3582</v>
      </c>
      <c r="R1705" s="64">
        <v>25.0</v>
      </c>
      <c r="S1705" s="64">
        <v>15.0</v>
      </c>
      <c r="T1705" s="64">
        <v>10.0</v>
      </c>
      <c r="U1705" s="59" t="s">
        <v>3583</v>
      </c>
      <c r="V1705" s="60"/>
      <c r="W1705" s="60"/>
    </row>
    <row r="1706">
      <c r="A1706" s="61">
        <v>5857.0</v>
      </c>
      <c r="B1706" s="61">
        <v>111.0</v>
      </c>
      <c r="C1706" s="61">
        <v>7.894443817072E12</v>
      </c>
      <c r="D1706" s="59" t="s">
        <v>89</v>
      </c>
      <c r="E1706" s="59" t="s">
        <v>166</v>
      </c>
      <c r="F1706" s="59" t="s">
        <v>63</v>
      </c>
      <c r="G1706" s="59" t="s">
        <v>120</v>
      </c>
      <c r="H1706" s="60"/>
      <c r="I1706" s="61">
        <v>50.0</v>
      </c>
      <c r="J1706" s="61">
        <v>0.0</v>
      </c>
      <c r="K1706" s="61">
        <v>4.0</v>
      </c>
      <c r="L1706" s="61">
        <v>25.0</v>
      </c>
      <c r="M1706" s="60"/>
      <c r="N1706" s="60"/>
      <c r="O1706" s="61">
        <v>0.0</v>
      </c>
      <c r="P1706" s="59" t="s">
        <v>91</v>
      </c>
      <c r="Q1706" s="62" t="s">
        <v>3584</v>
      </c>
      <c r="R1706" s="60"/>
      <c r="S1706" s="60"/>
      <c r="T1706" s="60"/>
      <c r="U1706" s="59" t="s">
        <v>3585</v>
      </c>
      <c r="V1706" s="60"/>
      <c r="W1706" s="60"/>
    </row>
    <row r="1707">
      <c r="A1707" s="61">
        <v>5859.0</v>
      </c>
      <c r="B1707" s="61">
        <v>1523.0</v>
      </c>
      <c r="C1707" s="61">
        <v>7.894443817089E12</v>
      </c>
      <c r="D1707" s="59" t="s">
        <v>89</v>
      </c>
      <c r="E1707" s="59" t="s">
        <v>99</v>
      </c>
      <c r="F1707" s="59"/>
      <c r="G1707" s="59"/>
      <c r="H1707" s="60"/>
      <c r="I1707" s="61">
        <v>20.0</v>
      </c>
      <c r="J1707" s="61">
        <v>0.0</v>
      </c>
      <c r="K1707" s="61">
        <v>1.0</v>
      </c>
      <c r="L1707" s="61">
        <v>0.0</v>
      </c>
      <c r="M1707" s="60"/>
      <c r="N1707" s="60"/>
      <c r="O1707" s="61">
        <v>0.0</v>
      </c>
      <c r="P1707" s="59" t="s">
        <v>91</v>
      </c>
      <c r="Q1707" s="62" t="s">
        <v>3586</v>
      </c>
      <c r="R1707" s="60"/>
      <c r="S1707" s="60"/>
      <c r="T1707" s="60"/>
      <c r="U1707" s="62" t="s">
        <v>3586</v>
      </c>
      <c r="V1707" s="60"/>
      <c r="W1707" s="60"/>
    </row>
    <row r="1708">
      <c r="A1708" s="61">
        <v>5861.0</v>
      </c>
      <c r="B1708" s="61">
        <v>1525.0</v>
      </c>
      <c r="C1708" s="61">
        <v>7.894443817096E12</v>
      </c>
      <c r="D1708" s="59" t="s">
        <v>89</v>
      </c>
      <c r="E1708" s="59" t="s">
        <v>166</v>
      </c>
      <c r="F1708" s="59"/>
      <c r="G1708" s="59"/>
      <c r="H1708" s="60"/>
      <c r="I1708" s="61">
        <v>20.0</v>
      </c>
      <c r="J1708" s="61">
        <v>0.0</v>
      </c>
      <c r="K1708" s="61">
        <v>5.0</v>
      </c>
      <c r="L1708" s="61">
        <v>0.0</v>
      </c>
      <c r="M1708" s="60"/>
      <c r="N1708" s="60"/>
      <c r="O1708" s="61">
        <v>0.0</v>
      </c>
      <c r="P1708" s="59" t="s">
        <v>91</v>
      </c>
      <c r="Q1708" s="62" t="s">
        <v>3587</v>
      </c>
      <c r="R1708" s="60"/>
      <c r="S1708" s="60"/>
      <c r="T1708" s="60"/>
      <c r="U1708" s="62" t="s">
        <v>3587</v>
      </c>
      <c r="V1708" s="60"/>
      <c r="W1708" s="60"/>
    </row>
    <row r="1709">
      <c r="A1709" s="61">
        <v>5863.0</v>
      </c>
      <c r="B1709" s="61">
        <v>68.0</v>
      </c>
      <c r="C1709" s="61">
        <v>7.894443817102E12</v>
      </c>
      <c r="D1709" s="59" t="s">
        <v>89</v>
      </c>
      <c r="E1709" s="59" t="s">
        <v>144</v>
      </c>
      <c r="F1709" s="59" t="s">
        <v>63</v>
      </c>
      <c r="G1709" s="59" t="s">
        <v>120</v>
      </c>
      <c r="H1709" s="60"/>
      <c r="I1709" s="61">
        <v>50.0</v>
      </c>
      <c r="J1709" s="61">
        <v>0.0</v>
      </c>
      <c r="K1709" s="61">
        <v>1.0</v>
      </c>
      <c r="L1709" s="61">
        <v>0.0</v>
      </c>
      <c r="M1709" s="60"/>
      <c r="N1709" s="60"/>
      <c r="O1709" s="61">
        <v>0.0</v>
      </c>
      <c r="P1709" s="59" t="s">
        <v>91</v>
      </c>
      <c r="Q1709" s="62" t="s">
        <v>3588</v>
      </c>
      <c r="R1709" s="60"/>
      <c r="S1709" s="60"/>
      <c r="T1709" s="60"/>
      <c r="U1709" s="59" t="s">
        <v>3589</v>
      </c>
      <c r="V1709" s="60"/>
      <c r="W1709" s="60"/>
    </row>
    <row r="1710">
      <c r="A1710" s="61">
        <v>5865.0</v>
      </c>
      <c r="B1710" s="61">
        <v>859.0</v>
      </c>
      <c r="C1710" s="61">
        <v>7.894443817119E12</v>
      </c>
      <c r="D1710" s="59" t="s">
        <v>89</v>
      </c>
      <c r="E1710" s="59" t="s">
        <v>90</v>
      </c>
      <c r="F1710" s="60" t="s">
        <v>63</v>
      </c>
      <c r="G1710" s="64">
        <v>22.0</v>
      </c>
      <c r="H1710" s="60"/>
      <c r="I1710" s="61">
        <v>100.0</v>
      </c>
      <c r="J1710" s="61">
        <v>0.0</v>
      </c>
      <c r="K1710" s="61">
        <v>0.0</v>
      </c>
      <c r="L1710" s="61">
        <v>0.0</v>
      </c>
      <c r="M1710" s="60"/>
      <c r="N1710" s="60"/>
      <c r="O1710" s="61">
        <v>0.0</v>
      </c>
      <c r="P1710" s="59" t="s">
        <v>91</v>
      </c>
      <c r="Q1710" s="62" t="s">
        <v>3590</v>
      </c>
      <c r="R1710" s="60"/>
      <c r="S1710" s="60"/>
      <c r="T1710" s="60"/>
      <c r="U1710" s="59" t="s">
        <v>3591</v>
      </c>
      <c r="V1710" s="60"/>
      <c r="W1710" s="60"/>
    </row>
    <row r="1711">
      <c r="A1711" s="61">
        <v>5867.0</v>
      </c>
      <c r="B1711" s="61">
        <v>47.0</v>
      </c>
      <c r="C1711" s="61">
        <v>7.894443817126E12</v>
      </c>
      <c r="D1711" s="59" t="s">
        <v>89</v>
      </c>
      <c r="E1711" s="59" t="s">
        <v>96</v>
      </c>
      <c r="F1711" s="60" t="s">
        <v>63</v>
      </c>
      <c r="G1711" s="64">
        <v>22.0</v>
      </c>
      <c r="H1711" s="60"/>
      <c r="I1711" s="61">
        <v>35.0</v>
      </c>
      <c r="J1711" s="61">
        <v>0.0</v>
      </c>
      <c r="K1711" s="61">
        <v>1.0</v>
      </c>
      <c r="L1711" s="61">
        <v>29.77</v>
      </c>
      <c r="M1711" s="60"/>
      <c r="N1711" s="60"/>
      <c r="O1711" s="61">
        <v>0.0</v>
      </c>
      <c r="P1711" s="59" t="s">
        <v>91</v>
      </c>
      <c r="Q1711" s="62" t="s">
        <v>3592</v>
      </c>
      <c r="R1711" s="60"/>
      <c r="S1711" s="60"/>
      <c r="T1711" s="60"/>
      <c r="U1711" s="59" t="s">
        <v>3593</v>
      </c>
      <c r="V1711" s="60"/>
      <c r="W1711" s="60"/>
    </row>
    <row r="1712">
      <c r="A1712" s="61">
        <v>5869.0</v>
      </c>
      <c r="B1712" s="61">
        <v>111.0</v>
      </c>
      <c r="C1712" s="61">
        <v>7.894443817133E12</v>
      </c>
      <c r="D1712" s="59" t="s">
        <v>89</v>
      </c>
      <c r="E1712" s="59" t="s">
        <v>154</v>
      </c>
      <c r="F1712" s="59" t="s">
        <v>63</v>
      </c>
      <c r="G1712" s="61">
        <v>19.0</v>
      </c>
      <c r="H1712" s="60"/>
      <c r="I1712" s="61">
        <v>50.0</v>
      </c>
      <c r="J1712" s="61">
        <v>0.0</v>
      </c>
      <c r="K1712" s="61">
        <v>1.0</v>
      </c>
      <c r="L1712" s="61">
        <v>25.0</v>
      </c>
      <c r="M1712" s="60"/>
      <c r="N1712" s="60"/>
      <c r="O1712" s="61">
        <v>0.0</v>
      </c>
      <c r="P1712" s="59" t="s">
        <v>91</v>
      </c>
      <c r="Q1712" s="62" t="s">
        <v>3594</v>
      </c>
      <c r="R1712" s="60"/>
      <c r="S1712" s="60"/>
      <c r="T1712" s="60"/>
      <c r="U1712" s="59" t="s">
        <v>3595</v>
      </c>
      <c r="V1712" s="60"/>
      <c r="W1712" s="60"/>
    </row>
    <row r="1713">
      <c r="A1713" s="61">
        <v>5871.0</v>
      </c>
      <c r="B1713" s="61">
        <v>1531.0</v>
      </c>
      <c r="C1713" s="61">
        <v>7.89444381714E12</v>
      </c>
      <c r="D1713" s="59" t="s">
        <v>89</v>
      </c>
      <c r="E1713" s="59" t="s">
        <v>139</v>
      </c>
      <c r="F1713" s="59"/>
      <c r="G1713" s="59"/>
      <c r="H1713" s="59"/>
      <c r="I1713" s="61">
        <v>20.0</v>
      </c>
      <c r="J1713" s="61">
        <v>0.0</v>
      </c>
      <c r="K1713" s="61">
        <v>1.0</v>
      </c>
      <c r="L1713" s="61">
        <v>0.0</v>
      </c>
      <c r="M1713" s="60"/>
      <c r="N1713" s="60"/>
      <c r="O1713" s="61">
        <v>0.0</v>
      </c>
      <c r="P1713" s="59" t="s">
        <v>91</v>
      </c>
      <c r="Q1713" s="62" t="s">
        <v>3596</v>
      </c>
      <c r="R1713" s="59"/>
      <c r="S1713" s="59"/>
      <c r="T1713" s="59"/>
      <c r="U1713" s="62" t="s">
        <v>3596</v>
      </c>
      <c r="V1713" s="60"/>
      <c r="W1713" s="60"/>
    </row>
    <row r="1714">
      <c r="A1714" s="61">
        <v>5873.0</v>
      </c>
      <c r="B1714" s="61">
        <v>1533.0</v>
      </c>
      <c r="C1714" s="61">
        <v>7.894443817157E12</v>
      </c>
      <c r="D1714" s="59" t="s">
        <v>89</v>
      </c>
      <c r="E1714" s="59" t="s">
        <v>102</v>
      </c>
      <c r="F1714" s="59"/>
      <c r="G1714" s="59"/>
      <c r="H1714" s="60"/>
      <c r="I1714" s="61">
        <v>5.0</v>
      </c>
      <c r="J1714" s="61">
        <v>0.0</v>
      </c>
      <c r="K1714" s="61">
        <v>0.0</v>
      </c>
      <c r="L1714" s="61">
        <v>0.0</v>
      </c>
      <c r="M1714" s="60"/>
      <c r="N1714" s="60"/>
      <c r="O1714" s="61">
        <v>0.0</v>
      </c>
      <c r="P1714" s="59" t="s">
        <v>91</v>
      </c>
      <c r="Q1714" s="62" t="s">
        <v>3597</v>
      </c>
      <c r="R1714" s="60"/>
      <c r="S1714" s="60"/>
      <c r="T1714" s="60"/>
      <c r="U1714" s="62" t="s">
        <v>3597</v>
      </c>
      <c r="V1714" s="60"/>
      <c r="W1714" s="60"/>
    </row>
    <row r="1715">
      <c r="A1715" s="61">
        <v>5875.0</v>
      </c>
      <c r="B1715" s="61">
        <v>1535.0</v>
      </c>
      <c r="C1715" s="61">
        <v>7.894443817164E12</v>
      </c>
      <c r="D1715" s="59" t="s">
        <v>89</v>
      </c>
      <c r="E1715" s="59" t="s">
        <v>198</v>
      </c>
      <c r="F1715" s="60"/>
      <c r="G1715" s="60"/>
      <c r="H1715" s="60"/>
      <c r="I1715" s="61">
        <v>160.0</v>
      </c>
      <c r="J1715" s="61">
        <v>0.0</v>
      </c>
      <c r="K1715" s="61">
        <v>1.0</v>
      </c>
      <c r="L1715" s="61">
        <v>0.0</v>
      </c>
      <c r="M1715" s="60"/>
      <c r="N1715" s="60"/>
      <c r="O1715" s="61">
        <v>0.0</v>
      </c>
      <c r="P1715" s="59" t="s">
        <v>91</v>
      </c>
      <c r="Q1715" s="62" t="s">
        <v>3598</v>
      </c>
      <c r="R1715" s="60"/>
      <c r="S1715" s="60"/>
      <c r="T1715" s="60"/>
      <c r="U1715" s="59" t="s">
        <v>3599</v>
      </c>
      <c r="V1715" s="60"/>
      <c r="W1715" s="60"/>
    </row>
    <row r="1716">
      <c r="A1716" s="61">
        <v>5877.0</v>
      </c>
      <c r="B1716" s="61">
        <v>1445.0</v>
      </c>
      <c r="C1716" s="61">
        <v>7.894443817171E12</v>
      </c>
      <c r="D1716" s="59" t="s">
        <v>89</v>
      </c>
      <c r="E1716" s="59" t="s">
        <v>442</v>
      </c>
      <c r="F1716" s="60"/>
      <c r="G1716" s="60"/>
      <c r="H1716" s="60"/>
      <c r="I1716" s="61">
        <v>80.0</v>
      </c>
      <c r="J1716" s="61">
        <v>0.0</v>
      </c>
      <c r="K1716" s="61">
        <v>5.0</v>
      </c>
      <c r="L1716" s="61">
        <v>0.0</v>
      </c>
      <c r="M1716" s="60"/>
      <c r="N1716" s="60"/>
      <c r="O1716" s="61">
        <v>0.0</v>
      </c>
      <c r="P1716" s="59" t="s">
        <v>91</v>
      </c>
      <c r="Q1716" s="62" t="s">
        <v>3600</v>
      </c>
      <c r="R1716" s="60"/>
      <c r="S1716" s="60"/>
      <c r="T1716" s="60"/>
      <c r="U1716" s="62" t="s">
        <v>3600</v>
      </c>
      <c r="V1716" s="60"/>
      <c r="W1716" s="60"/>
    </row>
    <row r="1717">
      <c r="A1717" s="61">
        <v>5879.0</v>
      </c>
      <c r="B1717" s="61">
        <v>1537.0</v>
      </c>
      <c r="C1717" s="61">
        <v>7.894443817188E12</v>
      </c>
      <c r="D1717" s="59" t="s">
        <v>89</v>
      </c>
      <c r="E1717" s="59" t="s">
        <v>139</v>
      </c>
      <c r="F1717" s="59"/>
      <c r="G1717" s="59"/>
      <c r="H1717" s="60"/>
      <c r="I1717" s="61">
        <v>180.0</v>
      </c>
      <c r="J1717" s="61">
        <v>0.0</v>
      </c>
      <c r="K1717" s="61">
        <v>1.0</v>
      </c>
      <c r="L1717" s="61">
        <v>0.0</v>
      </c>
      <c r="M1717" s="60"/>
      <c r="N1717" s="60"/>
      <c r="O1717" s="61">
        <v>0.0</v>
      </c>
      <c r="P1717" s="59" t="s">
        <v>91</v>
      </c>
      <c r="Q1717" s="62" t="s">
        <v>3601</v>
      </c>
      <c r="R1717" s="60"/>
      <c r="S1717" s="60"/>
      <c r="T1717" s="60"/>
      <c r="U1717" s="59" t="s">
        <v>3602</v>
      </c>
      <c r="V1717" s="60"/>
      <c r="W1717" s="60"/>
    </row>
    <row r="1718">
      <c r="A1718" s="61">
        <v>5881.0</v>
      </c>
      <c r="B1718" s="61">
        <v>1539.0</v>
      </c>
      <c r="C1718" s="61">
        <v>7.894443817195E12</v>
      </c>
      <c r="D1718" s="59" t="s">
        <v>89</v>
      </c>
      <c r="E1718" s="59" t="s">
        <v>221</v>
      </c>
      <c r="F1718" s="59"/>
      <c r="G1718" s="59"/>
      <c r="H1718" s="60"/>
      <c r="I1718" s="61">
        <v>20.0</v>
      </c>
      <c r="J1718" s="61">
        <v>0.0</v>
      </c>
      <c r="K1718" s="61">
        <v>1.0</v>
      </c>
      <c r="L1718" s="61">
        <v>0.0</v>
      </c>
      <c r="M1718" s="60"/>
      <c r="N1718" s="60"/>
      <c r="O1718" s="61">
        <v>0.0</v>
      </c>
      <c r="P1718" s="59" t="s">
        <v>91</v>
      </c>
      <c r="Q1718" s="62" t="s">
        <v>3603</v>
      </c>
      <c r="R1718" s="60"/>
      <c r="S1718" s="60"/>
      <c r="T1718" s="60"/>
      <c r="U1718" s="62" t="s">
        <v>3603</v>
      </c>
      <c r="V1718" s="60"/>
      <c r="W1718" s="60"/>
    </row>
    <row r="1719">
      <c r="A1719" s="61">
        <v>5883.0</v>
      </c>
      <c r="B1719" s="61">
        <v>1541.0</v>
      </c>
      <c r="C1719" s="61">
        <v>7.894443817201E12</v>
      </c>
      <c r="D1719" s="59" t="s">
        <v>89</v>
      </c>
      <c r="E1719" s="59" t="s">
        <v>184</v>
      </c>
      <c r="F1719" s="59"/>
      <c r="G1719" s="59"/>
      <c r="H1719" s="60"/>
      <c r="I1719" s="61">
        <v>5.0</v>
      </c>
      <c r="J1719" s="61">
        <v>0.0</v>
      </c>
      <c r="K1719" s="61">
        <v>1.0</v>
      </c>
      <c r="L1719" s="61">
        <v>0.0</v>
      </c>
      <c r="M1719" s="60"/>
      <c r="N1719" s="60"/>
      <c r="O1719" s="61">
        <v>0.0</v>
      </c>
      <c r="P1719" s="59" t="s">
        <v>91</v>
      </c>
      <c r="Q1719" s="62" t="s">
        <v>3604</v>
      </c>
      <c r="R1719" s="60"/>
      <c r="S1719" s="60"/>
      <c r="T1719" s="60"/>
      <c r="U1719" s="62" t="s">
        <v>3604</v>
      </c>
      <c r="V1719" s="60"/>
      <c r="W1719" s="60"/>
    </row>
    <row r="1720">
      <c r="A1720" s="61">
        <v>5885.0</v>
      </c>
      <c r="B1720" s="61">
        <v>519.0</v>
      </c>
      <c r="C1720" s="61">
        <v>7.894443817218E12</v>
      </c>
      <c r="D1720" s="59" t="s">
        <v>89</v>
      </c>
      <c r="E1720" s="59" t="s">
        <v>211</v>
      </c>
      <c r="F1720" s="59" t="s">
        <v>63</v>
      </c>
      <c r="G1720" s="61">
        <v>15.0</v>
      </c>
      <c r="H1720" s="60"/>
      <c r="I1720" s="61">
        <v>65.0</v>
      </c>
      <c r="J1720" s="61">
        <v>0.0</v>
      </c>
      <c r="K1720" s="61">
        <v>1.0</v>
      </c>
      <c r="L1720" s="61">
        <v>0.0</v>
      </c>
      <c r="M1720" s="60"/>
      <c r="N1720" s="60"/>
      <c r="O1720" s="61">
        <v>0.0</v>
      </c>
      <c r="P1720" s="59" t="s">
        <v>91</v>
      </c>
      <c r="Q1720" s="62" t="s">
        <v>3605</v>
      </c>
      <c r="R1720" s="60"/>
      <c r="S1720" s="60"/>
      <c r="T1720" s="60"/>
      <c r="U1720" s="59" t="s">
        <v>3606</v>
      </c>
      <c r="V1720" s="60"/>
      <c r="W1720" s="60"/>
    </row>
    <row r="1721">
      <c r="A1721" s="61">
        <v>9867.0</v>
      </c>
      <c r="B1721" s="61">
        <v>693.0</v>
      </c>
      <c r="C1721" s="64">
        <v>7.894443836356E12</v>
      </c>
      <c r="D1721" s="59" t="s">
        <v>89</v>
      </c>
      <c r="E1721" s="59" t="s">
        <v>102</v>
      </c>
      <c r="F1721" s="59" t="s">
        <v>63</v>
      </c>
      <c r="G1721" s="59" t="s">
        <v>970</v>
      </c>
      <c r="H1721" s="60"/>
      <c r="I1721" s="61">
        <v>65.0</v>
      </c>
      <c r="J1721" s="61">
        <v>0.0</v>
      </c>
      <c r="K1721" s="61">
        <v>1.0</v>
      </c>
      <c r="L1721" s="61">
        <v>0.0</v>
      </c>
      <c r="M1721" s="60"/>
      <c r="N1721" s="60"/>
      <c r="O1721" s="61">
        <v>0.0</v>
      </c>
      <c r="P1721" s="59" t="s">
        <v>3053</v>
      </c>
      <c r="Q1721" s="62" t="s">
        <v>3607</v>
      </c>
      <c r="R1721" s="60"/>
      <c r="S1721" s="60"/>
      <c r="T1721" s="60"/>
      <c r="U1721" s="59" t="s">
        <v>3608</v>
      </c>
      <c r="V1721" s="60"/>
      <c r="W1721" s="60"/>
    </row>
    <row r="1722">
      <c r="A1722" s="61">
        <v>5889.0</v>
      </c>
      <c r="B1722" s="61">
        <v>1545.0</v>
      </c>
      <c r="C1722" s="61">
        <v>7.894443817232E12</v>
      </c>
      <c r="D1722" s="59" t="s">
        <v>89</v>
      </c>
      <c r="E1722" s="59" t="s">
        <v>316</v>
      </c>
      <c r="F1722" s="60" t="s">
        <v>63</v>
      </c>
      <c r="G1722" s="60" t="s">
        <v>2912</v>
      </c>
      <c r="H1722" s="60"/>
      <c r="I1722" s="61">
        <v>180.0</v>
      </c>
      <c r="J1722" s="61">
        <v>0.0</v>
      </c>
      <c r="K1722" s="61">
        <v>1.0</v>
      </c>
      <c r="L1722" s="61">
        <v>0.0</v>
      </c>
      <c r="M1722" s="60"/>
      <c r="N1722" s="60"/>
      <c r="O1722" s="61">
        <v>0.0</v>
      </c>
      <c r="P1722" s="59" t="s">
        <v>91</v>
      </c>
      <c r="Q1722" s="62" t="s">
        <v>3609</v>
      </c>
      <c r="R1722" s="60"/>
      <c r="S1722" s="60"/>
      <c r="T1722" s="60"/>
      <c r="U1722" s="59" t="s">
        <v>3610</v>
      </c>
      <c r="V1722" s="60"/>
      <c r="W1722" s="60"/>
    </row>
    <row r="1723">
      <c r="A1723" s="61">
        <v>5891.0</v>
      </c>
      <c r="B1723" s="61">
        <v>1085.0</v>
      </c>
      <c r="C1723" s="61">
        <v>7.894443817249E12</v>
      </c>
      <c r="D1723" s="59" t="s">
        <v>89</v>
      </c>
      <c r="E1723" s="59" t="s">
        <v>102</v>
      </c>
      <c r="F1723" s="60" t="s">
        <v>63</v>
      </c>
      <c r="G1723" s="60" t="s">
        <v>970</v>
      </c>
      <c r="H1723" s="60"/>
      <c r="I1723" s="61">
        <v>60.0</v>
      </c>
      <c r="J1723" s="61">
        <v>0.0</v>
      </c>
      <c r="K1723" s="61">
        <v>1.0</v>
      </c>
      <c r="L1723" s="61">
        <v>0.0</v>
      </c>
      <c r="M1723" s="60"/>
      <c r="N1723" s="60"/>
      <c r="O1723" s="61">
        <v>0.0</v>
      </c>
      <c r="P1723" s="59" t="s">
        <v>91</v>
      </c>
      <c r="Q1723" s="62" t="s">
        <v>3611</v>
      </c>
      <c r="R1723" s="60"/>
      <c r="S1723" s="60"/>
      <c r="T1723" s="60"/>
      <c r="U1723" s="59" t="s">
        <v>3612</v>
      </c>
      <c r="V1723" s="60"/>
      <c r="W1723" s="60"/>
    </row>
    <row r="1724">
      <c r="A1724" s="61">
        <v>5893.0</v>
      </c>
      <c r="B1724" s="61">
        <v>1355.0</v>
      </c>
      <c r="C1724" s="61">
        <v>7.894443817256E12</v>
      </c>
      <c r="D1724" s="59" t="s">
        <v>89</v>
      </c>
      <c r="E1724" s="59" t="s">
        <v>90</v>
      </c>
      <c r="F1724" s="60" t="s">
        <v>63</v>
      </c>
      <c r="G1724" s="60" t="s">
        <v>970</v>
      </c>
      <c r="H1724" s="60"/>
      <c r="I1724" s="61">
        <v>80.0</v>
      </c>
      <c r="J1724" s="61">
        <v>0.0</v>
      </c>
      <c r="K1724" s="61">
        <v>1.0</v>
      </c>
      <c r="L1724" s="61">
        <v>0.0</v>
      </c>
      <c r="M1724" s="60"/>
      <c r="N1724" s="60"/>
      <c r="O1724" s="61">
        <v>0.0</v>
      </c>
      <c r="P1724" s="59" t="s">
        <v>91</v>
      </c>
      <c r="Q1724" s="62" t="s">
        <v>3613</v>
      </c>
      <c r="R1724" s="60"/>
      <c r="S1724" s="60"/>
      <c r="T1724" s="60"/>
      <c r="U1724" s="59" t="s">
        <v>3614</v>
      </c>
      <c r="V1724" s="60"/>
      <c r="W1724" s="60"/>
    </row>
    <row r="1725">
      <c r="A1725" s="61">
        <v>5895.0</v>
      </c>
      <c r="B1725" s="61">
        <v>1547.0</v>
      </c>
      <c r="C1725" s="61">
        <v>7.894443817263E12</v>
      </c>
      <c r="D1725" s="59" t="s">
        <v>89</v>
      </c>
      <c r="E1725" s="59" t="s">
        <v>99</v>
      </c>
      <c r="F1725" s="60"/>
      <c r="G1725" s="60"/>
      <c r="H1725" s="60"/>
      <c r="I1725" s="61">
        <v>15.0</v>
      </c>
      <c r="J1725" s="61">
        <v>0.0</v>
      </c>
      <c r="K1725" s="61">
        <v>0.0</v>
      </c>
      <c r="L1725" s="61">
        <v>0.0</v>
      </c>
      <c r="M1725" s="60"/>
      <c r="N1725" s="60"/>
      <c r="O1725" s="61">
        <v>0.0</v>
      </c>
      <c r="P1725" s="59" t="s">
        <v>91</v>
      </c>
      <c r="Q1725" s="62" t="s">
        <v>3615</v>
      </c>
      <c r="R1725" s="60"/>
      <c r="S1725" s="60"/>
      <c r="T1725" s="60"/>
      <c r="U1725" s="62" t="s">
        <v>3615</v>
      </c>
      <c r="V1725" s="60"/>
      <c r="W1725" s="60"/>
    </row>
    <row r="1726">
      <c r="A1726" s="61">
        <v>5897.0</v>
      </c>
      <c r="B1726" s="61">
        <v>1551.0</v>
      </c>
      <c r="C1726" s="61">
        <v>7.89444381727E12</v>
      </c>
      <c r="D1726" s="59" t="s">
        <v>89</v>
      </c>
      <c r="E1726" s="59" t="s">
        <v>198</v>
      </c>
      <c r="F1726" s="60" t="s">
        <v>63</v>
      </c>
      <c r="G1726" s="64">
        <v>25.0</v>
      </c>
      <c r="H1726" s="60"/>
      <c r="I1726" s="61">
        <v>90.0</v>
      </c>
      <c r="J1726" s="61">
        <v>0.0</v>
      </c>
      <c r="K1726" s="61">
        <v>1.0</v>
      </c>
      <c r="L1726" s="61">
        <v>0.0</v>
      </c>
      <c r="M1726" s="60"/>
      <c r="N1726" s="60"/>
      <c r="O1726" s="61">
        <v>0.0</v>
      </c>
      <c r="P1726" s="59" t="s">
        <v>91</v>
      </c>
      <c r="Q1726" s="62" t="s">
        <v>3616</v>
      </c>
      <c r="R1726" s="60"/>
      <c r="S1726" s="60"/>
      <c r="T1726" s="60"/>
      <c r="U1726" s="59" t="s">
        <v>3617</v>
      </c>
      <c r="V1726" s="60"/>
      <c r="W1726" s="60"/>
    </row>
    <row r="1727">
      <c r="A1727" s="61">
        <v>5899.0</v>
      </c>
      <c r="B1727" s="61">
        <v>1551.0</v>
      </c>
      <c r="C1727" s="61">
        <v>7.894443817287E12</v>
      </c>
      <c r="D1727" s="59" t="s">
        <v>89</v>
      </c>
      <c r="E1727" s="59" t="s">
        <v>198</v>
      </c>
      <c r="F1727" s="60" t="s">
        <v>63</v>
      </c>
      <c r="G1727" s="64">
        <v>28.0</v>
      </c>
      <c r="H1727" s="64">
        <v>100.0</v>
      </c>
      <c r="I1727" s="61">
        <v>90.0</v>
      </c>
      <c r="J1727" s="61">
        <v>0.0</v>
      </c>
      <c r="K1727" s="61">
        <v>1.0</v>
      </c>
      <c r="L1727" s="61">
        <v>0.0</v>
      </c>
      <c r="M1727" s="60"/>
      <c r="N1727" s="60"/>
      <c r="O1727" s="61">
        <v>0.0</v>
      </c>
      <c r="P1727" s="59" t="s">
        <v>91</v>
      </c>
      <c r="Q1727" s="62" t="s">
        <v>3618</v>
      </c>
      <c r="R1727" s="64">
        <v>25.0</v>
      </c>
      <c r="S1727" s="64">
        <v>15.0</v>
      </c>
      <c r="T1727" s="64">
        <v>10.0</v>
      </c>
      <c r="U1727" s="59" t="s">
        <v>3619</v>
      </c>
      <c r="V1727" s="60"/>
      <c r="W1727" s="60"/>
    </row>
    <row r="1728">
      <c r="A1728" s="61">
        <v>5901.0</v>
      </c>
      <c r="B1728" s="61">
        <v>1551.0</v>
      </c>
      <c r="C1728" s="61">
        <v>7.894443817294E12</v>
      </c>
      <c r="D1728" s="59" t="s">
        <v>89</v>
      </c>
      <c r="E1728" s="59" t="s">
        <v>211</v>
      </c>
      <c r="F1728" s="59" t="s">
        <v>63</v>
      </c>
      <c r="G1728" s="59" t="s">
        <v>107</v>
      </c>
      <c r="H1728" s="64">
        <v>100.0</v>
      </c>
      <c r="I1728" s="61">
        <v>90.0</v>
      </c>
      <c r="J1728" s="61">
        <v>0.0</v>
      </c>
      <c r="K1728" s="61">
        <v>1.0</v>
      </c>
      <c r="L1728" s="61">
        <v>0.0</v>
      </c>
      <c r="M1728" s="60"/>
      <c r="N1728" s="60"/>
      <c r="O1728" s="61">
        <v>0.0</v>
      </c>
      <c r="P1728" s="59" t="s">
        <v>91</v>
      </c>
      <c r="Q1728" s="62" t="s">
        <v>3620</v>
      </c>
      <c r="R1728" s="64">
        <v>25.0</v>
      </c>
      <c r="S1728" s="64">
        <v>15.0</v>
      </c>
      <c r="T1728" s="64">
        <v>10.0</v>
      </c>
      <c r="U1728" s="59" t="s">
        <v>3621</v>
      </c>
      <c r="V1728" s="60"/>
      <c r="W1728" s="60"/>
    </row>
    <row r="1729">
      <c r="A1729" s="61">
        <v>5903.0</v>
      </c>
      <c r="B1729" s="61">
        <v>1555.0</v>
      </c>
      <c r="C1729" s="61">
        <v>7.8944438173E12</v>
      </c>
      <c r="D1729" s="59" t="s">
        <v>89</v>
      </c>
      <c r="E1729" s="59" t="s">
        <v>272</v>
      </c>
      <c r="F1729" s="59"/>
      <c r="G1729" s="59"/>
      <c r="H1729" s="59"/>
      <c r="I1729" s="61">
        <v>90.0</v>
      </c>
      <c r="J1729" s="61">
        <v>-1.0</v>
      </c>
      <c r="K1729" s="61">
        <v>6.0</v>
      </c>
      <c r="L1729" s="61">
        <v>0.0</v>
      </c>
      <c r="M1729" s="60"/>
      <c r="N1729" s="60"/>
      <c r="O1729" s="61">
        <v>0.0</v>
      </c>
      <c r="P1729" s="59" t="s">
        <v>2104</v>
      </c>
      <c r="Q1729" s="62" t="s">
        <v>3622</v>
      </c>
      <c r="R1729" s="59"/>
      <c r="S1729" s="59"/>
      <c r="T1729" s="59"/>
      <c r="U1729" s="59" t="s">
        <v>3623</v>
      </c>
      <c r="V1729" s="60"/>
      <c r="W1729" s="60"/>
    </row>
    <row r="1730">
      <c r="A1730" s="61">
        <v>10875.0</v>
      </c>
      <c r="B1730" s="61">
        <v>693.0</v>
      </c>
      <c r="C1730" s="64">
        <v>7.894443840933E12</v>
      </c>
      <c r="D1730" s="59" t="s">
        <v>89</v>
      </c>
      <c r="E1730" s="59" t="s">
        <v>272</v>
      </c>
      <c r="F1730" s="59" t="s">
        <v>63</v>
      </c>
      <c r="G1730" s="61">
        <v>38.0</v>
      </c>
      <c r="H1730" s="60"/>
      <c r="I1730" s="61">
        <v>65.0</v>
      </c>
      <c r="J1730" s="61">
        <v>0.0</v>
      </c>
      <c r="K1730" s="61">
        <v>1.0</v>
      </c>
      <c r="L1730" s="61">
        <v>0.0</v>
      </c>
      <c r="M1730" s="60"/>
      <c r="N1730" s="60"/>
      <c r="O1730" s="61">
        <v>0.0</v>
      </c>
      <c r="P1730" s="60"/>
      <c r="Q1730" s="62" t="s">
        <v>3624</v>
      </c>
      <c r="R1730" s="60"/>
      <c r="S1730" s="60"/>
      <c r="T1730" s="60"/>
      <c r="U1730" s="59" t="s">
        <v>3625</v>
      </c>
      <c r="V1730" s="60"/>
      <c r="W1730" s="60"/>
    </row>
    <row r="1731">
      <c r="A1731" s="61">
        <v>5907.0</v>
      </c>
      <c r="B1731" s="61">
        <v>1557.0</v>
      </c>
      <c r="C1731" s="61">
        <v>7.894443817324E12</v>
      </c>
      <c r="D1731" s="59" t="s">
        <v>89</v>
      </c>
      <c r="E1731" s="59" t="s">
        <v>90</v>
      </c>
      <c r="F1731" s="59" t="s">
        <v>63</v>
      </c>
      <c r="G1731" s="61">
        <v>36.0</v>
      </c>
      <c r="H1731" s="60"/>
      <c r="I1731" s="61">
        <v>100.0</v>
      </c>
      <c r="J1731" s="61">
        <v>0.0</v>
      </c>
      <c r="K1731" s="61">
        <v>1.0</v>
      </c>
      <c r="L1731" s="61">
        <v>0.0</v>
      </c>
      <c r="M1731" s="60"/>
      <c r="N1731" s="60"/>
      <c r="O1731" s="61">
        <v>0.0</v>
      </c>
      <c r="P1731" s="59" t="s">
        <v>91</v>
      </c>
      <c r="Q1731" s="62" t="s">
        <v>3626</v>
      </c>
      <c r="R1731" s="60"/>
      <c r="S1731" s="60"/>
      <c r="T1731" s="60"/>
      <c r="U1731" s="59" t="s">
        <v>3627</v>
      </c>
      <c r="V1731" s="60"/>
      <c r="W1731" s="60"/>
    </row>
    <row r="1732">
      <c r="A1732" s="61">
        <v>5909.0</v>
      </c>
      <c r="B1732" s="61">
        <v>1559.0</v>
      </c>
      <c r="C1732" s="61">
        <v>7.894443817331E12</v>
      </c>
      <c r="D1732" s="59" t="s">
        <v>89</v>
      </c>
      <c r="E1732" s="59" t="s">
        <v>144</v>
      </c>
      <c r="F1732" s="59"/>
      <c r="G1732" s="59"/>
      <c r="H1732" s="60"/>
      <c r="I1732" s="61">
        <v>30.0</v>
      </c>
      <c r="J1732" s="61">
        <v>0.0</v>
      </c>
      <c r="K1732" s="61">
        <v>1.0</v>
      </c>
      <c r="L1732" s="61">
        <v>0.0</v>
      </c>
      <c r="M1732" s="60"/>
      <c r="N1732" s="60"/>
      <c r="O1732" s="61">
        <v>0.0</v>
      </c>
      <c r="P1732" s="59" t="s">
        <v>91</v>
      </c>
      <c r="Q1732" s="62" t="s">
        <v>3628</v>
      </c>
      <c r="R1732" s="60"/>
      <c r="S1732" s="60"/>
      <c r="T1732" s="60"/>
      <c r="U1732" s="62" t="s">
        <v>3628</v>
      </c>
      <c r="V1732" s="60"/>
      <c r="W1732" s="60"/>
    </row>
    <row r="1733">
      <c r="A1733" s="61">
        <v>5911.0</v>
      </c>
      <c r="B1733" s="61">
        <v>1559.0</v>
      </c>
      <c r="C1733" s="61">
        <v>7.894443817348E12</v>
      </c>
      <c r="D1733" s="59" t="s">
        <v>89</v>
      </c>
      <c r="E1733" s="59" t="s">
        <v>198</v>
      </c>
      <c r="F1733" s="60"/>
      <c r="G1733" s="60"/>
      <c r="H1733" s="60"/>
      <c r="I1733" s="61">
        <v>30.0</v>
      </c>
      <c r="J1733" s="61">
        <v>0.0</v>
      </c>
      <c r="K1733" s="61">
        <v>1.0</v>
      </c>
      <c r="L1733" s="61">
        <v>0.0</v>
      </c>
      <c r="M1733" s="60"/>
      <c r="N1733" s="60"/>
      <c r="O1733" s="61">
        <v>0.0</v>
      </c>
      <c r="P1733" s="59" t="s">
        <v>91</v>
      </c>
      <c r="Q1733" s="62" t="s">
        <v>3629</v>
      </c>
      <c r="R1733" s="60"/>
      <c r="S1733" s="60"/>
      <c r="T1733" s="60"/>
      <c r="U1733" s="62" t="s">
        <v>3629</v>
      </c>
      <c r="V1733" s="60"/>
      <c r="W1733" s="60"/>
    </row>
    <row r="1734">
      <c r="A1734" s="61">
        <v>5913.0</v>
      </c>
      <c r="B1734" s="61">
        <v>1377.0</v>
      </c>
      <c r="C1734" s="61">
        <v>7.894443817355E12</v>
      </c>
      <c r="D1734" s="59" t="s">
        <v>89</v>
      </c>
      <c r="E1734" s="59" t="s">
        <v>139</v>
      </c>
      <c r="F1734" s="59" t="s">
        <v>63</v>
      </c>
      <c r="G1734" s="61">
        <v>37.0</v>
      </c>
      <c r="H1734" s="60"/>
      <c r="I1734" s="61">
        <v>68.4</v>
      </c>
      <c r="J1734" s="61">
        <v>0.0</v>
      </c>
      <c r="K1734" s="61">
        <v>1.0</v>
      </c>
      <c r="L1734" s="61">
        <v>0.0</v>
      </c>
      <c r="M1734" s="60"/>
      <c r="N1734" s="60"/>
      <c r="O1734" s="61">
        <v>0.0</v>
      </c>
      <c r="P1734" s="59" t="s">
        <v>91</v>
      </c>
      <c r="Q1734" s="62" t="s">
        <v>3630</v>
      </c>
      <c r="R1734" s="60"/>
      <c r="S1734" s="60"/>
      <c r="T1734" s="60"/>
      <c r="U1734" s="62" t="s">
        <v>3630</v>
      </c>
      <c r="V1734" s="60"/>
      <c r="W1734" s="60"/>
    </row>
    <row r="1735">
      <c r="A1735" s="61">
        <v>5915.0</v>
      </c>
      <c r="B1735" s="61">
        <v>843.0</v>
      </c>
      <c r="C1735" s="61">
        <v>7.894443817362E12</v>
      </c>
      <c r="D1735" s="59" t="s">
        <v>89</v>
      </c>
      <c r="E1735" s="59" t="s">
        <v>139</v>
      </c>
      <c r="F1735" s="59" t="s">
        <v>63</v>
      </c>
      <c r="G1735" s="61">
        <v>37.0</v>
      </c>
      <c r="H1735" s="59"/>
      <c r="I1735" s="61">
        <v>60.0</v>
      </c>
      <c r="J1735" s="61">
        <v>0.0</v>
      </c>
      <c r="K1735" s="61">
        <v>1.0</v>
      </c>
      <c r="L1735" s="61">
        <v>0.0</v>
      </c>
      <c r="M1735" s="60"/>
      <c r="N1735" s="60"/>
      <c r="O1735" s="61">
        <v>0.0</v>
      </c>
      <c r="P1735" s="59" t="s">
        <v>91</v>
      </c>
      <c r="Q1735" s="62" t="s">
        <v>3631</v>
      </c>
      <c r="R1735" s="59"/>
      <c r="S1735" s="59"/>
      <c r="T1735" s="59"/>
      <c r="U1735" s="59" t="s">
        <v>3632</v>
      </c>
      <c r="V1735" s="60"/>
      <c r="W1735" s="60"/>
    </row>
    <row r="1736">
      <c r="A1736" s="61">
        <v>5917.0</v>
      </c>
      <c r="B1736" s="61">
        <v>1489.0</v>
      </c>
      <c r="C1736" s="61">
        <v>7.894443817379E12</v>
      </c>
      <c r="D1736" s="59" t="s">
        <v>89</v>
      </c>
      <c r="E1736" s="59" t="s">
        <v>102</v>
      </c>
      <c r="F1736" s="59" t="s">
        <v>63</v>
      </c>
      <c r="G1736" s="59" t="s">
        <v>147</v>
      </c>
      <c r="H1736" s="59"/>
      <c r="I1736" s="61">
        <v>90.0</v>
      </c>
      <c r="J1736" s="61">
        <v>0.0</v>
      </c>
      <c r="K1736" s="61">
        <v>1.0</v>
      </c>
      <c r="L1736" s="61">
        <v>0.0</v>
      </c>
      <c r="M1736" s="60"/>
      <c r="N1736" s="60"/>
      <c r="O1736" s="61">
        <v>0.0</v>
      </c>
      <c r="P1736" s="59" t="s">
        <v>91</v>
      </c>
      <c r="Q1736" s="62" t="s">
        <v>3633</v>
      </c>
      <c r="R1736" s="59"/>
      <c r="S1736" s="59"/>
      <c r="T1736" s="59"/>
      <c r="U1736" s="59" t="s">
        <v>3634</v>
      </c>
      <c r="V1736" s="60"/>
      <c r="W1736" s="60"/>
    </row>
    <row r="1737">
      <c r="A1737" s="61">
        <v>5921.0</v>
      </c>
      <c r="B1737" s="61">
        <v>1561.0</v>
      </c>
      <c r="C1737" s="61">
        <v>7.894443817386E12</v>
      </c>
      <c r="D1737" s="59" t="s">
        <v>89</v>
      </c>
      <c r="E1737" s="59" t="s">
        <v>214</v>
      </c>
      <c r="F1737" s="60" t="s">
        <v>63</v>
      </c>
      <c r="G1737" s="60" t="s">
        <v>120</v>
      </c>
      <c r="H1737" s="60"/>
      <c r="I1737" s="61">
        <v>55.0</v>
      </c>
      <c r="J1737" s="61">
        <v>0.0</v>
      </c>
      <c r="K1737" s="61">
        <v>3.0</v>
      </c>
      <c r="L1737" s="61">
        <v>0.0</v>
      </c>
      <c r="M1737" s="60"/>
      <c r="N1737" s="60"/>
      <c r="O1737" s="61">
        <v>0.0</v>
      </c>
      <c r="P1737" s="59" t="s">
        <v>3635</v>
      </c>
      <c r="Q1737" s="62" t="s">
        <v>3636</v>
      </c>
      <c r="R1737" s="60"/>
      <c r="S1737" s="60"/>
      <c r="T1737" s="60"/>
      <c r="U1737" s="59" t="s">
        <v>3637</v>
      </c>
      <c r="V1737" s="60"/>
      <c r="W1737" s="60"/>
    </row>
    <row r="1738">
      <c r="A1738" s="61">
        <v>5923.0</v>
      </c>
      <c r="B1738" s="61">
        <v>195.0</v>
      </c>
      <c r="C1738" s="61">
        <v>7.894443817393E12</v>
      </c>
      <c r="D1738" s="59" t="s">
        <v>89</v>
      </c>
      <c r="E1738" s="59" t="s">
        <v>214</v>
      </c>
      <c r="F1738" s="59" t="s">
        <v>63</v>
      </c>
      <c r="G1738" s="59" t="s">
        <v>120</v>
      </c>
      <c r="H1738" s="59"/>
      <c r="I1738" s="61">
        <v>50.0</v>
      </c>
      <c r="J1738" s="61">
        <v>0.0</v>
      </c>
      <c r="K1738" s="61">
        <v>1.0</v>
      </c>
      <c r="L1738" s="61">
        <v>0.0</v>
      </c>
      <c r="M1738" s="60"/>
      <c r="N1738" s="60"/>
      <c r="O1738" s="61">
        <v>0.0</v>
      </c>
      <c r="P1738" s="59" t="s">
        <v>91</v>
      </c>
      <c r="Q1738" s="62" t="s">
        <v>3638</v>
      </c>
      <c r="R1738" s="59"/>
      <c r="S1738" s="59"/>
      <c r="T1738" s="59"/>
      <c r="U1738" s="59" t="s">
        <v>3639</v>
      </c>
      <c r="V1738" s="60"/>
      <c r="W1738" s="60"/>
    </row>
    <row r="1739">
      <c r="A1739" s="61">
        <v>5925.0</v>
      </c>
      <c r="B1739" s="61">
        <v>933.0</v>
      </c>
      <c r="C1739" s="61">
        <v>7.894443817409E12</v>
      </c>
      <c r="D1739" s="59" t="s">
        <v>89</v>
      </c>
      <c r="E1739" s="59" t="s">
        <v>198</v>
      </c>
      <c r="F1739" s="59" t="s">
        <v>63</v>
      </c>
      <c r="G1739" s="61">
        <v>25.0</v>
      </c>
      <c r="H1739" s="64">
        <v>100.0</v>
      </c>
      <c r="I1739" s="61">
        <v>120.0</v>
      </c>
      <c r="J1739" s="61">
        <v>0.0</v>
      </c>
      <c r="K1739" s="61">
        <v>2.0</v>
      </c>
      <c r="L1739" s="61">
        <v>65.0</v>
      </c>
      <c r="M1739" s="60"/>
      <c r="N1739" s="60"/>
      <c r="O1739" s="61">
        <v>0.0</v>
      </c>
      <c r="P1739" s="59" t="s">
        <v>91</v>
      </c>
      <c r="Q1739" s="62" t="s">
        <v>3640</v>
      </c>
      <c r="R1739" s="64">
        <v>25.0</v>
      </c>
      <c r="S1739" s="64">
        <v>15.0</v>
      </c>
      <c r="T1739" s="64">
        <v>10.0</v>
      </c>
      <c r="U1739" s="59" t="s">
        <v>3641</v>
      </c>
      <c r="V1739" s="60"/>
      <c r="W1739" s="60"/>
    </row>
    <row r="1740">
      <c r="A1740" s="61">
        <v>5927.0</v>
      </c>
      <c r="B1740" s="61">
        <v>1563.0</v>
      </c>
      <c r="C1740" s="61">
        <v>7.894443817416E12</v>
      </c>
      <c r="D1740" s="59" t="s">
        <v>89</v>
      </c>
      <c r="E1740" s="59" t="s">
        <v>102</v>
      </c>
      <c r="F1740" s="60" t="s">
        <v>63</v>
      </c>
      <c r="G1740" s="64">
        <v>25.0</v>
      </c>
      <c r="H1740" s="60"/>
      <c r="I1740" s="61">
        <v>50.0</v>
      </c>
      <c r="J1740" s="61">
        <v>0.0</v>
      </c>
      <c r="K1740" s="61">
        <v>6.0</v>
      </c>
      <c r="L1740" s="61">
        <v>65.0</v>
      </c>
      <c r="M1740" s="60"/>
      <c r="N1740" s="60"/>
      <c r="O1740" s="61">
        <v>0.0</v>
      </c>
      <c r="P1740" s="59" t="s">
        <v>91</v>
      </c>
      <c r="Q1740" s="62" t="s">
        <v>3642</v>
      </c>
      <c r="R1740" s="60"/>
      <c r="S1740" s="60"/>
      <c r="T1740" s="60"/>
      <c r="U1740" s="59" t="s">
        <v>3643</v>
      </c>
      <c r="V1740" s="60"/>
      <c r="W1740" s="60"/>
    </row>
    <row r="1741">
      <c r="A1741" s="61">
        <v>5929.0</v>
      </c>
      <c r="B1741" s="61">
        <v>103.0</v>
      </c>
      <c r="C1741" s="61">
        <v>7.894443817423E12</v>
      </c>
      <c r="D1741" s="59" t="s">
        <v>89</v>
      </c>
      <c r="E1741" s="59" t="s">
        <v>221</v>
      </c>
      <c r="F1741" s="60" t="s">
        <v>63</v>
      </c>
      <c r="G1741" s="64">
        <v>25.0</v>
      </c>
      <c r="H1741" s="60"/>
      <c r="I1741" s="61">
        <v>100.0</v>
      </c>
      <c r="J1741" s="61">
        <v>0.0</v>
      </c>
      <c r="K1741" s="61">
        <v>1.0</v>
      </c>
      <c r="L1741" s="61">
        <v>65.0</v>
      </c>
      <c r="M1741" s="60"/>
      <c r="N1741" s="60"/>
      <c r="O1741" s="61">
        <v>0.0</v>
      </c>
      <c r="P1741" s="59" t="s">
        <v>91</v>
      </c>
      <c r="Q1741" s="62" t="s">
        <v>3644</v>
      </c>
      <c r="R1741" s="60"/>
      <c r="S1741" s="60"/>
      <c r="T1741" s="60"/>
      <c r="U1741" s="59" t="s">
        <v>3645</v>
      </c>
      <c r="V1741" s="60"/>
      <c r="W1741" s="60"/>
    </row>
    <row r="1742">
      <c r="A1742" s="61">
        <v>5931.0</v>
      </c>
      <c r="B1742" s="61">
        <v>859.0</v>
      </c>
      <c r="C1742" s="61">
        <v>7.89444381743E12</v>
      </c>
      <c r="D1742" s="59" t="s">
        <v>89</v>
      </c>
      <c r="E1742" s="59" t="s">
        <v>90</v>
      </c>
      <c r="F1742" s="59" t="s">
        <v>63</v>
      </c>
      <c r="G1742" s="61">
        <v>25.0</v>
      </c>
      <c r="H1742" s="60"/>
      <c r="I1742" s="61">
        <v>60.0</v>
      </c>
      <c r="J1742" s="61">
        <v>0.0</v>
      </c>
      <c r="K1742" s="61">
        <v>4.0</v>
      </c>
      <c r="L1742" s="61">
        <v>0.0</v>
      </c>
      <c r="M1742" s="60"/>
      <c r="N1742" s="60"/>
      <c r="O1742" s="61">
        <v>0.0</v>
      </c>
      <c r="P1742" s="59" t="s">
        <v>594</v>
      </c>
      <c r="Q1742" s="62" t="s">
        <v>3646</v>
      </c>
      <c r="R1742" s="60"/>
      <c r="S1742" s="60"/>
      <c r="T1742" s="60"/>
      <c r="U1742" s="59" t="s">
        <v>3647</v>
      </c>
      <c r="V1742" s="60"/>
      <c r="W1742" s="60"/>
    </row>
    <row r="1743">
      <c r="A1743" s="61">
        <v>5933.0</v>
      </c>
      <c r="B1743" s="61">
        <v>1565.0</v>
      </c>
      <c r="C1743" s="61">
        <v>7.894443817447E12</v>
      </c>
      <c r="D1743" s="59" t="s">
        <v>89</v>
      </c>
      <c r="E1743" s="59" t="s">
        <v>214</v>
      </c>
      <c r="F1743" s="59"/>
      <c r="G1743" s="59"/>
      <c r="H1743" s="60"/>
      <c r="I1743" s="61">
        <v>50.0</v>
      </c>
      <c r="J1743" s="61">
        <v>0.0</v>
      </c>
      <c r="K1743" s="61">
        <v>15.0</v>
      </c>
      <c r="L1743" s="61">
        <v>0.0</v>
      </c>
      <c r="M1743" s="60"/>
      <c r="N1743" s="60"/>
      <c r="O1743" s="61">
        <v>0.0</v>
      </c>
      <c r="P1743" s="59" t="s">
        <v>3394</v>
      </c>
      <c r="Q1743" s="62" t="s">
        <v>3648</v>
      </c>
      <c r="R1743" s="60"/>
      <c r="S1743" s="60"/>
      <c r="T1743" s="60"/>
      <c r="U1743" s="59" t="s">
        <v>3649</v>
      </c>
      <c r="V1743" s="60"/>
      <c r="W1743" s="60"/>
    </row>
    <row r="1744">
      <c r="A1744" s="61">
        <v>5935.0</v>
      </c>
      <c r="B1744" s="61">
        <v>1567.0</v>
      </c>
      <c r="C1744" s="61">
        <v>7.894443817454E12</v>
      </c>
      <c r="D1744" s="59" t="s">
        <v>89</v>
      </c>
      <c r="E1744" s="59" t="s">
        <v>198</v>
      </c>
      <c r="F1744" s="59"/>
      <c r="G1744" s="59"/>
      <c r="H1744" s="60"/>
      <c r="I1744" s="61">
        <v>70.0</v>
      </c>
      <c r="J1744" s="61">
        <v>0.0</v>
      </c>
      <c r="K1744" s="61">
        <v>1.0</v>
      </c>
      <c r="L1744" s="61">
        <v>0.0</v>
      </c>
      <c r="M1744" s="60"/>
      <c r="N1744" s="60"/>
      <c r="O1744" s="61">
        <v>0.0</v>
      </c>
      <c r="P1744" s="59" t="s">
        <v>91</v>
      </c>
      <c r="Q1744" s="62" t="s">
        <v>3650</v>
      </c>
      <c r="R1744" s="60"/>
      <c r="S1744" s="60"/>
      <c r="T1744" s="60"/>
      <c r="U1744" s="59" t="s">
        <v>3651</v>
      </c>
      <c r="V1744" s="60"/>
      <c r="W1744" s="60"/>
    </row>
    <row r="1745">
      <c r="A1745" s="61">
        <v>5937.0</v>
      </c>
      <c r="B1745" s="61">
        <v>1569.0</v>
      </c>
      <c r="C1745" s="61">
        <v>7.894443817461E12</v>
      </c>
      <c r="D1745" s="59" t="s">
        <v>89</v>
      </c>
      <c r="E1745" s="59" t="s">
        <v>106</v>
      </c>
      <c r="F1745" s="59"/>
      <c r="G1745" s="59"/>
      <c r="H1745" s="60"/>
      <c r="I1745" s="61">
        <v>20.0</v>
      </c>
      <c r="J1745" s="61">
        <v>0.0</v>
      </c>
      <c r="K1745" s="61">
        <v>4.0</v>
      </c>
      <c r="L1745" s="61">
        <v>13.48</v>
      </c>
      <c r="M1745" s="60"/>
      <c r="N1745" s="60"/>
      <c r="O1745" s="61">
        <v>0.0</v>
      </c>
      <c r="P1745" s="59" t="s">
        <v>3501</v>
      </c>
      <c r="Q1745" s="62" t="s">
        <v>3652</v>
      </c>
      <c r="R1745" s="60"/>
      <c r="S1745" s="60"/>
      <c r="T1745" s="60"/>
      <c r="U1745" s="59" t="s">
        <v>3653</v>
      </c>
      <c r="V1745" s="60"/>
      <c r="W1745" s="60"/>
    </row>
    <row r="1746">
      <c r="A1746" s="61">
        <v>5939.0</v>
      </c>
      <c r="B1746" s="61">
        <v>1571.0</v>
      </c>
      <c r="C1746" s="61">
        <v>7.894443817478E12</v>
      </c>
      <c r="D1746" s="59" t="s">
        <v>89</v>
      </c>
      <c r="E1746" s="59" t="s">
        <v>144</v>
      </c>
      <c r="F1746" s="59"/>
      <c r="G1746" s="59"/>
      <c r="H1746" s="60"/>
      <c r="I1746" s="61">
        <v>20.0</v>
      </c>
      <c r="J1746" s="61">
        <v>0.0</v>
      </c>
      <c r="K1746" s="61">
        <v>8.0</v>
      </c>
      <c r="L1746" s="61">
        <v>0.0</v>
      </c>
      <c r="M1746" s="60"/>
      <c r="N1746" s="60"/>
      <c r="O1746" s="61">
        <v>0.0</v>
      </c>
      <c r="P1746" s="59" t="s">
        <v>3529</v>
      </c>
      <c r="Q1746" s="62" t="s">
        <v>3654</v>
      </c>
      <c r="R1746" s="60"/>
      <c r="S1746" s="60"/>
      <c r="T1746" s="60"/>
      <c r="U1746" s="59" t="s">
        <v>3655</v>
      </c>
      <c r="V1746" s="60"/>
      <c r="W1746" s="60"/>
    </row>
    <row r="1747">
      <c r="A1747" s="61">
        <v>5941.0</v>
      </c>
      <c r="B1747" s="61">
        <v>1573.0</v>
      </c>
      <c r="C1747" s="61">
        <v>7.894443817485E12</v>
      </c>
      <c r="D1747" s="59" t="s">
        <v>89</v>
      </c>
      <c r="E1747" s="59" t="s">
        <v>221</v>
      </c>
      <c r="F1747" s="59"/>
      <c r="G1747" s="59"/>
      <c r="H1747" s="59"/>
      <c r="I1747" s="61">
        <v>30.0</v>
      </c>
      <c r="J1747" s="61">
        <v>0.0</v>
      </c>
      <c r="K1747" s="61">
        <v>1.0</v>
      </c>
      <c r="L1747" s="61">
        <v>0.0</v>
      </c>
      <c r="M1747" s="60"/>
      <c r="N1747" s="60"/>
      <c r="O1747" s="61">
        <v>0.0</v>
      </c>
      <c r="P1747" s="59" t="s">
        <v>91</v>
      </c>
      <c r="Q1747" s="62" t="s">
        <v>3656</v>
      </c>
      <c r="R1747" s="59"/>
      <c r="S1747" s="59"/>
      <c r="T1747" s="59"/>
      <c r="U1747" s="59" t="s">
        <v>3657</v>
      </c>
      <c r="V1747" s="60"/>
      <c r="W1747" s="60"/>
    </row>
    <row r="1748">
      <c r="A1748" s="61">
        <v>5945.0</v>
      </c>
      <c r="B1748" s="61">
        <v>1333.0</v>
      </c>
      <c r="C1748" s="61">
        <v>7.894443817492E12</v>
      </c>
      <c r="D1748" s="59" t="s">
        <v>89</v>
      </c>
      <c r="E1748" s="59" t="s">
        <v>184</v>
      </c>
      <c r="F1748" s="59"/>
      <c r="G1748" s="59"/>
      <c r="H1748" s="60"/>
      <c r="I1748" s="61">
        <v>30.0</v>
      </c>
      <c r="J1748" s="61">
        <v>0.0</v>
      </c>
      <c r="K1748" s="61">
        <v>1.0</v>
      </c>
      <c r="L1748" s="61">
        <v>0.0</v>
      </c>
      <c r="M1748" s="60"/>
      <c r="N1748" s="60"/>
      <c r="O1748" s="61">
        <v>0.0</v>
      </c>
      <c r="P1748" s="59" t="s">
        <v>91</v>
      </c>
      <c r="Q1748" s="62" t="s">
        <v>3658</v>
      </c>
      <c r="R1748" s="60"/>
      <c r="S1748" s="60"/>
      <c r="T1748" s="60"/>
      <c r="U1748" s="59" t="s">
        <v>3659</v>
      </c>
      <c r="V1748" s="60"/>
      <c r="W1748" s="60"/>
    </row>
    <row r="1749">
      <c r="A1749" s="61">
        <v>5947.0</v>
      </c>
      <c r="B1749" s="61">
        <v>1181.0</v>
      </c>
      <c r="C1749" s="61">
        <v>7.894443817508E12</v>
      </c>
      <c r="D1749" s="59" t="s">
        <v>89</v>
      </c>
      <c r="E1749" s="59" t="s">
        <v>144</v>
      </c>
      <c r="F1749" s="59"/>
      <c r="G1749" s="59"/>
      <c r="H1749" s="60"/>
      <c r="I1749" s="61">
        <v>20.0</v>
      </c>
      <c r="J1749" s="61">
        <v>0.0</v>
      </c>
      <c r="K1749" s="61">
        <v>1.0</v>
      </c>
      <c r="L1749" s="61">
        <v>0.0</v>
      </c>
      <c r="M1749" s="60"/>
      <c r="N1749" s="60"/>
      <c r="O1749" s="61">
        <v>0.0</v>
      </c>
      <c r="P1749" s="59" t="s">
        <v>91</v>
      </c>
      <c r="Q1749" s="62" t="s">
        <v>3660</v>
      </c>
      <c r="R1749" s="60"/>
      <c r="S1749" s="60"/>
      <c r="T1749" s="60"/>
      <c r="U1749" s="62" t="s">
        <v>3660</v>
      </c>
      <c r="V1749" s="60"/>
      <c r="W1749" s="60"/>
    </row>
    <row r="1750">
      <c r="A1750" s="61">
        <v>5949.0</v>
      </c>
      <c r="B1750" s="61">
        <v>1181.0</v>
      </c>
      <c r="C1750" s="61">
        <v>7.894443817515E12</v>
      </c>
      <c r="D1750" s="59" t="s">
        <v>89</v>
      </c>
      <c r="E1750" s="59" t="s">
        <v>442</v>
      </c>
      <c r="F1750" s="59"/>
      <c r="G1750" s="59"/>
      <c r="H1750" s="60"/>
      <c r="I1750" s="61">
        <v>20.0</v>
      </c>
      <c r="J1750" s="61">
        <v>0.0</v>
      </c>
      <c r="K1750" s="61">
        <v>1.0</v>
      </c>
      <c r="L1750" s="61">
        <v>0.0</v>
      </c>
      <c r="M1750" s="60"/>
      <c r="N1750" s="60"/>
      <c r="O1750" s="61">
        <v>0.0</v>
      </c>
      <c r="P1750" s="59" t="s">
        <v>91</v>
      </c>
      <c r="Q1750" s="62" t="s">
        <v>3661</v>
      </c>
      <c r="R1750" s="60"/>
      <c r="S1750" s="60"/>
      <c r="T1750" s="60"/>
      <c r="U1750" s="62" t="s">
        <v>3661</v>
      </c>
      <c r="V1750" s="60"/>
      <c r="W1750" s="60"/>
    </row>
    <row r="1751">
      <c r="A1751" s="61">
        <v>5953.0</v>
      </c>
      <c r="B1751" s="61">
        <v>1195.0</v>
      </c>
      <c r="C1751" s="61">
        <v>7.894443817522E12</v>
      </c>
      <c r="D1751" s="59" t="s">
        <v>89</v>
      </c>
      <c r="E1751" s="59" t="s">
        <v>435</v>
      </c>
      <c r="F1751" s="60" t="s">
        <v>63</v>
      </c>
      <c r="G1751" s="60" t="s">
        <v>970</v>
      </c>
      <c r="H1751" s="60"/>
      <c r="I1751" s="61">
        <v>100.0</v>
      </c>
      <c r="J1751" s="61">
        <v>0.0</v>
      </c>
      <c r="K1751" s="61">
        <v>1.0</v>
      </c>
      <c r="L1751" s="61">
        <v>0.0</v>
      </c>
      <c r="M1751" s="60"/>
      <c r="N1751" s="60"/>
      <c r="O1751" s="61">
        <v>0.0</v>
      </c>
      <c r="P1751" s="59" t="s">
        <v>91</v>
      </c>
      <c r="Q1751" s="62" t="s">
        <v>3662</v>
      </c>
      <c r="R1751" s="60"/>
      <c r="S1751" s="60"/>
      <c r="T1751" s="60"/>
      <c r="U1751" s="59" t="s">
        <v>3663</v>
      </c>
      <c r="V1751" s="60"/>
      <c r="W1751" s="60"/>
    </row>
    <row r="1752">
      <c r="A1752" s="61">
        <v>5955.0</v>
      </c>
      <c r="B1752" s="61">
        <v>1575.0</v>
      </c>
      <c r="C1752" s="61">
        <v>7.894443817539E12</v>
      </c>
      <c r="D1752" s="59" t="s">
        <v>89</v>
      </c>
      <c r="E1752" s="59" t="s">
        <v>214</v>
      </c>
      <c r="F1752" s="60" t="s">
        <v>63</v>
      </c>
      <c r="G1752" s="60" t="s">
        <v>970</v>
      </c>
      <c r="H1752" s="60"/>
      <c r="I1752" s="61">
        <v>180.0</v>
      </c>
      <c r="J1752" s="61">
        <v>0.0</v>
      </c>
      <c r="K1752" s="61">
        <v>1.0</v>
      </c>
      <c r="L1752" s="61">
        <v>0.0</v>
      </c>
      <c r="M1752" s="60"/>
      <c r="N1752" s="60"/>
      <c r="O1752" s="61">
        <v>0.0</v>
      </c>
      <c r="P1752" s="59" t="s">
        <v>91</v>
      </c>
      <c r="Q1752" s="62" t="s">
        <v>3664</v>
      </c>
      <c r="R1752" s="60"/>
      <c r="S1752" s="60"/>
      <c r="T1752" s="60"/>
      <c r="U1752" s="59" t="s">
        <v>3665</v>
      </c>
      <c r="V1752" s="60"/>
      <c r="W1752" s="60"/>
    </row>
    <row r="1753">
      <c r="A1753" s="61">
        <v>5957.0</v>
      </c>
      <c r="B1753" s="61">
        <v>1577.0</v>
      </c>
      <c r="C1753" s="61">
        <v>7.894443817546E12</v>
      </c>
      <c r="D1753" s="59" t="s">
        <v>89</v>
      </c>
      <c r="E1753" s="59" t="s">
        <v>211</v>
      </c>
      <c r="F1753" s="60" t="s">
        <v>63</v>
      </c>
      <c r="G1753" s="60" t="s">
        <v>147</v>
      </c>
      <c r="H1753" s="60"/>
      <c r="I1753" s="61">
        <v>300.0</v>
      </c>
      <c r="J1753" s="61">
        <v>0.0</v>
      </c>
      <c r="K1753" s="61">
        <v>1.0</v>
      </c>
      <c r="L1753" s="61">
        <v>0.0</v>
      </c>
      <c r="M1753" s="60"/>
      <c r="N1753" s="60"/>
      <c r="O1753" s="61">
        <v>0.0</v>
      </c>
      <c r="P1753" s="59" t="s">
        <v>2501</v>
      </c>
      <c r="Q1753" s="62" t="s">
        <v>3666</v>
      </c>
      <c r="R1753" s="60"/>
      <c r="S1753" s="60"/>
      <c r="T1753" s="60"/>
      <c r="U1753" s="59" t="s">
        <v>3667</v>
      </c>
      <c r="V1753" s="60"/>
      <c r="W1753" s="60"/>
    </row>
    <row r="1754">
      <c r="A1754" s="61">
        <v>5959.0</v>
      </c>
      <c r="B1754" s="61">
        <v>327.0</v>
      </c>
      <c r="C1754" s="61">
        <v>7.894443817553E12</v>
      </c>
      <c r="D1754" s="59" t="s">
        <v>89</v>
      </c>
      <c r="E1754" s="59" t="s">
        <v>144</v>
      </c>
      <c r="F1754" s="60" t="s">
        <v>63</v>
      </c>
      <c r="G1754" s="64">
        <v>25.0</v>
      </c>
      <c r="H1754" s="60"/>
      <c r="I1754" s="61">
        <v>50.0</v>
      </c>
      <c r="J1754" s="61">
        <v>0.0</v>
      </c>
      <c r="K1754" s="61">
        <v>1.0</v>
      </c>
      <c r="L1754" s="61">
        <v>0.0</v>
      </c>
      <c r="M1754" s="60"/>
      <c r="N1754" s="60"/>
      <c r="O1754" s="61">
        <v>0.0</v>
      </c>
      <c r="P1754" s="59" t="s">
        <v>91</v>
      </c>
      <c r="Q1754" s="62" t="s">
        <v>3668</v>
      </c>
      <c r="R1754" s="60"/>
      <c r="S1754" s="60"/>
      <c r="T1754" s="60"/>
      <c r="U1754" s="59" t="s">
        <v>3669</v>
      </c>
      <c r="V1754" s="60"/>
      <c r="W1754" s="60"/>
    </row>
    <row r="1755">
      <c r="A1755" s="61">
        <v>5961.0</v>
      </c>
      <c r="B1755" s="61">
        <v>123.0</v>
      </c>
      <c r="C1755" s="61">
        <v>7.89444381756E12</v>
      </c>
      <c r="D1755" s="59" t="s">
        <v>89</v>
      </c>
      <c r="E1755" s="59" t="s">
        <v>442</v>
      </c>
      <c r="F1755" s="60" t="s">
        <v>63</v>
      </c>
      <c r="G1755" s="60" t="s">
        <v>107</v>
      </c>
      <c r="H1755" s="60"/>
      <c r="I1755" s="61">
        <v>50.0</v>
      </c>
      <c r="J1755" s="61">
        <v>0.0</v>
      </c>
      <c r="K1755" s="61">
        <v>1.0</v>
      </c>
      <c r="L1755" s="61">
        <v>0.0</v>
      </c>
      <c r="M1755" s="60"/>
      <c r="N1755" s="60"/>
      <c r="O1755" s="61">
        <v>0.0</v>
      </c>
      <c r="P1755" s="59" t="s">
        <v>233</v>
      </c>
      <c r="Q1755" s="62" t="s">
        <v>3670</v>
      </c>
      <c r="R1755" s="60"/>
      <c r="S1755" s="60"/>
      <c r="T1755" s="60"/>
      <c r="U1755" s="59" t="s">
        <v>3671</v>
      </c>
      <c r="V1755" s="60"/>
      <c r="W1755" s="60"/>
    </row>
    <row r="1756">
      <c r="A1756" s="61">
        <v>5963.0</v>
      </c>
      <c r="B1756" s="61">
        <v>207.0</v>
      </c>
      <c r="C1756" s="61">
        <v>7.894443817577E12</v>
      </c>
      <c r="D1756" s="59" t="s">
        <v>89</v>
      </c>
      <c r="E1756" s="59" t="s">
        <v>90</v>
      </c>
      <c r="F1756" s="60" t="s">
        <v>63</v>
      </c>
      <c r="G1756" s="60" t="s">
        <v>113</v>
      </c>
      <c r="H1756" s="60"/>
      <c r="I1756" s="61">
        <v>50.0</v>
      </c>
      <c r="J1756" s="61">
        <v>0.0</v>
      </c>
      <c r="K1756" s="61">
        <v>1.0</v>
      </c>
      <c r="L1756" s="61">
        <v>0.0</v>
      </c>
      <c r="M1756" s="60"/>
      <c r="N1756" s="60"/>
      <c r="O1756" s="61">
        <v>0.0</v>
      </c>
      <c r="P1756" s="59" t="s">
        <v>91</v>
      </c>
      <c r="Q1756" s="62" t="s">
        <v>3672</v>
      </c>
      <c r="R1756" s="60"/>
      <c r="S1756" s="60"/>
      <c r="T1756" s="60"/>
      <c r="U1756" s="59" t="s">
        <v>3673</v>
      </c>
      <c r="V1756" s="60"/>
      <c r="W1756" s="60"/>
    </row>
    <row r="1757">
      <c r="A1757" s="61">
        <v>5965.0</v>
      </c>
      <c r="B1757" s="61">
        <v>67.0</v>
      </c>
      <c r="C1757" s="61">
        <v>7.894443817584E12</v>
      </c>
      <c r="D1757" s="59" t="s">
        <v>89</v>
      </c>
      <c r="E1757" s="59" t="s">
        <v>442</v>
      </c>
      <c r="F1757" s="60" t="s">
        <v>63</v>
      </c>
      <c r="G1757" s="60" t="s">
        <v>107</v>
      </c>
      <c r="H1757" s="60"/>
      <c r="I1757" s="61">
        <v>50.0</v>
      </c>
      <c r="J1757" s="61">
        <v>0.0</v>
      </c>
      <c r="K1757" s="61">
        <v>1.0</v>
      </c>
      <c r="L1757" s="61">
        <v>0.0</v>
      </c>
      <c r="M1757" s="60"/>
      <c r="N1757" s="60"/>
      <c r="O1757" s="61">
        <v>0.0</v>
      </c>
      <c r="P1757" s="59" t="s">
        <v>91</v>
      </c>
      <c r="Q1757" s="62" t="s">
        <v>3674</v>
      </c>
      <c r="R1757" s="60"/>
      <c r="S1757" s="60"/>
      <c r="T1757" s="60"/>
      <c r="U1757" s="59" t="s">
        <v>3675</v>
      </c>
      <c r="V1757" s="60"/>
      <c r="W1757" s="60"/>
    </row>
    <row r="1758">
      <c r="A1758" s="61">
        <v>5967.0</v>
      </c>
      <c r="B1758" s="61">
        <v>1579.0</v>
      </c>
      <c r="C1758" s="61">
        <v>7.894443817591E12</v>
      </c>
      <c r="D1758" s="59" t="s">
        <v>89</v>
      </c>
      <c r="E1758" s="59" t="s">
        <v>117</v>
      </c>
      <c r="F1758" s="60"/>
      <c r="G1758" s="60"/>
      <c r="H1758" s="60"/>
      <c r="I1758" s="61">
        <v>40.0</v>
      </c>
      <c r="J1758" s="61">
        <v>0.0</v>
      </c>
      <c r="K1758" s="61">
        <v>0.0</v>
      </c>
      <c r="L1758" s="61">
        <v>0.0</v>
      </c>
      <c r="M1758" s="60"/>
      <c r="N1758" s="60"/>
      <c r="O1758" s="61">
        <v>0.0</v>
      </c>
      <c r="P1758" s="59" t="s">
        <v>91</v>
      </c>
      <c r="Q1758" s="59"/>
      <c r="R1758" s="60"/>
      <c r="S1758" s="60"/>
      <c r="T1758" s="60"/>
      <c r="U1758" s="59"/>
      <c r="V1758" s="60"/>
      <c r="W1758" s="60"/>
    </row>
    <row r="1759">
      <c r="A1759" s="61">
        <v>5969.0</v>
      </c>
      <c r="B1759" s="61">
        <v>1581.0</v>
      </c>
      <c r="C1759" s="61">
        <v>7.894443817607E12</v>
      </c>
      <c r="D1759" s="59" t="s">
        <v>89</v>
      </c>
      <c r="E1759" s="59" t="s">
        <v>96</v>
      </c>
      <c r="F1759" s="59" t="s">
        <v>63</v>
      </c>
      <c r="G1759" s="61">
        <v>36.0</v>
      </c>
      <c r="H1759" s="60"/>
      <c r="I1759" s="61">
        <v>50.0</v>
      </c>
      <c r="J1759" s="61">
        <v>0.0</v>
      </c>
      <c r="K1759" s="61">
        <v>1.0</v>
      </c>
      <c r="L1759" s="61">
        <v>0.0</v>
      </c>
      <c r="M1759" s="60"/>
      <c r="N1759" s="60"/>
      <c r="O1759" s="61">
        <v>0.0</v>
      </c>
      <c r="P1759" s="59" t="s">
        <v>91</v>
      </c>
      <c r="Q1759" s="62" t="s">
        <v>3676</v>
      </c>
      <c r="R1759" s="60"/>
      <c r="S1759" s="60"/>
      <c r="T1759" s="60"/>
      <c r="U1759" s="59" t="s">
        <v>3677</v>
      </c>
      <c r="V1759" s="60"/>
      <c r="W1759" s="60"/>
    </row>
    <row r="1760">
      <c r="A1760" s="61">
        <v>5971.0</v>
      </c>
      <c r="B1760" s="61">
        <v>1555.0</v>
      </c>
      <c r="C1760" s="61">
        <v>7.894443817614E12</v>
      </c>
      <c r="D1760" s="59" t="s">
        <v>89</v>
      </c>
      <c r="E1760" s="59" t="s">
        <v>442</v>
      </c>
      <c r="F1760" s="59"/>
      <c r="G1760" s="59"/>
      <c r="H1760" s="60"/>
      <c r="I1760" s="61">
        <v>90.0</v>
      </c>
      <c r="J1760" s="61">
        <v>0.0</v>
      </c>
      <c r="K1760" s="61">
        <v>7.0</v>
      </c>
      <c r="L1760" s="61">
        <v>0.0</v>
      </c>
      <c r="M1760" s="60"/>
      <c r="N1760" s="60"/>
      <c r="O1760" s="61">
        <v>0.0</v>
      </c>
      <c r="P1760" s="59" t="s">
        <v>2558</v>
      </c>
      <c r="Q1760" s="62" t="s">
        <v>3678</v>
      </c>
      <c r="R1760" s="60"/>
      <c r="S1760" s="60"/>
      <c r="T1760" s="60"/>
      <c r="U1760" s="59" t="s">
        <v>3679</v>
      </c>
      <c r="V1760" s="60"/>
      <c r="W1760" s="60"/>
    </row>
    <row r="1761">
      <c r="A1761" s="61">
        <v>5973.0</v>
      </c>
      <c r="B1761" s="61">
        <v>1583.0</v>
      </c>
      <c r="C1761" s="61">
        <v>7.894443817621E12</v>
      </c>
      <c r="D1761" s="59" t="s">
        <v>89</v>
      </c>
      <c r="E1761" s="59" t="s">
        <v>144</v>
      </c>
      <c r="F1761" s="59"/>
      <c r="G1761" s="59"/>
      <c r="H1761" s="60"/>
      <c r="I1761" s="61">
        <v>120.0</v>
      </c>
      <c r="J1761" s="61">
        <v>0.0</v>
      </c>
      <c r="K1761" s="61">
        <v>2.0</v>
      </c>
      <c r="L1761" s="61">
        <v>0.0</v>
      </c>
      <c r="M1761" s="60"/>
      <c r="N1761" s="60"/>
      <c r="O1761" s="61">
        <v>0.0</v>
      </c>
      <c r="P1761" s="59" t="s">
        <v>91</v>
      </c>
      <c r="Q1761" s="62" t="s">
        <v>3680</v>
      </c>
      <c r="R1761" s="60"/>
      <c r="S1761" s="60"/>
      <c r="T1761" s="60"/>
      <c r="U1761" s="59" t="s">
        <v>3681</v>
      </c>
      <c r="V1761" s="60"/>
      <c r="W1761" s="60"/>
    </row>
    <row r="1762">
      <c r="A1762" s="61">
        <v>5975.0</v>
      </c>
      <c r="B1762" s="61">
        <v>1585.0</v>
      </c>
      <c r="C1762" s="61">
        <v>7.894443817638E12</v>
      </c>
      <c r="D1762" s="59" t="s">
        <v>89</v>
      </c>
      <c r="E1762" s="59" t="s">
        <v>102</v>
      </c>
      <c r="F1762" s="59"/>
      <c r="G1762" s="59"/>
      <c r="H1762" s="60"/>
      <c r="I1762" s="61">
        <v>80.0</v>
      </c>
      <c r="J1762" s="61">
        <v>0.0</v>
      </c>
      <c r="K1762" s="61">
        <v>1.0</v>
      </c>
      <c r="L1762" s="61">
        <v>0.0</v>
      </c>
      <c r="M1762" s="60"/>
      <c r="N1762" s="60"/>
      <c r="O1762" s="61">
        <v>0.0</v>
      </c>
      <c r="P1762" s="59" t="s">
        <v>91</v>
      </c>
      <c r="Q1762" s="62" t="s">
        <v>3682</v>
      </c>
      <c r="R1762" s="60"/>
      <c r="S1762" s="60"/>
      <c r="T1762" s="60"/>
      <c r="U1762" s="62" t="s">
        <v>3682</v>
      </c>
      <c r="V1762" s="60"/>
      <c r="W1762" s="60"/>
    </row>
    <row r="1763">
      <c r="A1763" s="61">
        <v>5979.0</v>
      </c>
      <c r="B1763" s="61">
        <v>1587.0</v>
      </c>
      <c r="C1763" s="61">
        <v>7.894443817645E12</v>
      </c>
      <c r="D1763" s="59" t="s">
        <v>89</v>
      </c>
      <c r="E1763" s="59" t="s">
        <v>198</v>
      </c>
      <c r="F1763" s="59" t="s">
        <v>63</v>
      </c>
      <c r="G1763" s="59" t="s">
        <v>120</v>
      </c>
      <c r="H1763" s="60"/>
      <c r="I1763" s="61">
        <v>100.0</v>
      </c>
      <c r="J1763" s="61">
        <v>0.0</v>
      </c>
      <c r="K1763" s="61">
        <v>5.0</v>
      </c>
      <c r="L1763" s="61">
        <v>0.0</v>
      </c>
      <c r="M1763" s="60"/>
      <c r="N1763" s="60"/>
      <c r="O1763" s="61">
        <v>0.0</v>
      </c>
      <c r="P1763" s="59" t="s">
        <v>3510</v>
      </c>
      <c r="Q1763" s="62" t="s">
        <v>3683</v>
      </c>
      <c r="R1763" s="60"/>
      <c r="S1763" s="60"/>
      <c r="T1763" s="60"/>
      <c r="U1763" s="59" t="s">
        <v>3684</v>
      </c>
      <c r="V1763" s="60"/>
      <c r="W1763" s="60"/>
    </row>
    <row r="1764">
      <c r="A1764" s="61">
        <v>5981.0</v>
      </c>
      <c r="B1764" s="61">
        <v>1587.0</v>
      </c>
      <c r="C1764" s="61">
        <v>7.894443817652E12</v>
      </c>
      <c r="D1764" s="59" t="s">
        <v>89</v>
      </c>
      <c r="E1764" s="59" t="s">
        <v>198</v>
      </c>
      <c r="F1764" s="59" t="s">
        <v>63</v>
      </c>
      <c r="G1764" s="61">
        <v>25.0</v>
      </c>
      <c r="H1764" s="60"/>
      <c r="I1764" s="61">
        <v>100.0</v>
      </c>
      <c r="J1764" s="61">
        <v>0.0</v>
      </c>
      <c r="K1764" s="61">
        <v>2.0</v>
      </c>
      <c r="L1764" s="61">
        <v>0.0</v>
      </c>
      <c r="M1764" s="60"/>
      <c r="N1764" s="60"/>
      <c r="O1764" s="61">
        <v>0.0</v>
      </c>
      <c r="P1764" s="59" t="s">
        <v>91</v>
      </c>
      <c r="Q1764" s="62" t="s">
        <v>3685</v>
      </c>
      <c r="R1764" s="60"/>
      <c r="S1764" s="60"/>
      <c r="T1764" s="60"/>
      <c r="U1764" s="59" t="s">
        <v>3686</v>
      </c>
      <c r="V1764" s="60"/>
      <c r="W1764" s="60"/>
    </row>
    <row r="1765">
      <c r="A1765" s="61">
        <v>5985.0</v>
      </c>
      <c r="B1765" s="61">
        <v>1047.0</v>
      </c>
      <c r="C1765" s="61">
        <v>7.894443817669E12</v>
      </c>
      <c r="D1765" s="59" t="s">
        <v>89</v>
      </c>
      <c r="E1765" s="59" t="s">
        <v>198</v>
      </c>
      <c r="F1765" s="59" t="s">
        <v>63</v>
      </c>
      <c r="G1765" s="59" t="s">
        <v>970</v>
      </c>
      <c r="H1765" s="60"/>
      <c r="I1765" s="61">
        <v>300.0</v>
      </c>
      <c r="J1765" s="61">
        <v>0.0</v>
      </c>
      <c r="K1765" s="61">
        <v>1.0</v>
      </c>
      <c r="L1765" s="61">
        <v>0.0</v>
      </c>
      <c r="M1765" s="60"/>
      <c r="N1765" s="60"/>
      <c r="O1765" s="61">
        <v>0.0</v>
      </c>
      <c r="P1765" s="59" t="s">
        <v>91</v>
      </c>
      <c r="Q1765" s="62" t="s">
        <v>3687</v>
      </c>
      <c r="R1765" s="60"/>
      <c r="S1765" s="60"/>
      <c r="T1765" s="60"/>
      <c r="U1765" s="59" t="s">
        <v>3688</v>
      </c>
      <c r="V1765" s="60"/>
      <c r="W1765" s="60"/>
    </row>
    <row r="1766">
      <c r="A1766" s="61">
        <v>5991.0</v>
      </c>
      <c r="B1766" s="61">
        <v>1283.0</v>
      </c>
      <c r="C1766" s="61">
        <v>7.894443817676E12</v>
      </c>
      <c r="D1766" s="59" t="s">
        <v>89</v>
      </c>
      <c r="E1766" s="59" t="s">
        <v>117</v>
      </c>
      <c r="F1766" s="60" t="s">
        <v>63</v>
      </c>
      <c r="G1766" s="64">
        <v>36.0</v>
      </c>
      <c r="H1766" s="60"/>
      <c r="I1766" s="61">
        <v>80.0</v>
      </c>
      <c r="J1766" s="61">
        <v>0.0</v>
      </c>
      <c r="K1766" s="61">
        <v>1.0</v>
      </c>
      <c r="L1766" s="61">
        <v>0.0</v>
      </c>
      <c r="M1766" s="60"/>
      <c r="N1766" s="60"/>
      <c r="O1766" s="61">
        <v>0.0</v>
      </c>
      <c r="P1766" s="59" t="s">
        <v>91</v>
      </c>
      <c r="Q1766" s="65" t="s">
        <v>3689</v>
      </c>
      <c r="R1766" s="60"/>
      <c r="S1766" s="60"/>
      <c r="T1766" s="60"/>
      <c r="U1766" s="60" t="s">
        <v>3690</v>
      </c>
      <c r="V1766" s="60"/>
      <c r="W1766" s="60"/>
    </row>
    <row r="1767">
      <c r="A1767" s="61">
        <v>5993.0</v>
      </c>
      <c r="B1767" s="61">
        <v>1589.0</v>
      </c>
      <c r="C1767" s="61">
        <v>7.894443817683E12</v>
      </c>
      <c r="D1767" s="59" t="s">
        <v>89</v>
      </c>
      <c r="E1767" s="59" t="s">
        <v>144</v>
      </c>
      <c r="F1767" s="59" t="s">
        <v>63</v>
      </c>
      <c r="G1767" s="61">
        <v>22.0</v>
      </c>
      <c r="H1767" s="60"/>
      <c r="I1767" s="61">
        <v>100.0</v>
      </c>
      <c r="J1767" s="61">
        <v>0.0</v>
      </c>
      <c r="K1767" s="61">
        <v>3.0</v>
      </c>
      <c r="L1767" s="61">
        <v>0.0</v>
      </c>
      <c r="M1767" s="60"/>
      <c r="N1767" s="60"/>
      <c r="O1767" s="61">
        <v>0.0</v>
      </c>
      <c r="P1767" s="59" t="s">
        <v>173</v>
      </c>
      <c r="Q1767" s="62" t="s">
        <v>3691</v>
      </c>
      <c r="R1767" s="60"/>
      <c r="S1767" s="60"/>
      <c r="T1767" s="60"/>
      <c r="U1767" s="59" t="s">
        <v>3692</v>
      </c>
      <c r="V1767" s="60"/>
      <c r="W1767" s="60"/>
    </row>
    <row r="1768">
      <c r="A1768" s="61">
        <v>5995.0</v>
      </c>
      <c r="B1768" s="61">
        <v>1589.0</v>
      </c>
      <c r="C1768" s="61">
        <v>7.89444381769E12</v>
      </c>
      <c r="D1768" s="59" t="s">
        <v>89</v>
      </c>
      <c r="E1768" s="59" t="s">
        <v>198</v>
      </c>
      <c r="F1768" s="60" t="s">
        <v>63</v>
      </c>
      <c r="G1768" s="64">
        <v>25.0</v>
      </c>
      <c r="H1768" s="60"/>
      <c r="I1768" s="61">
        <v>60.0</v>
      </c>
      <c r="J1768" s="61">
        <v>0.0</v>
      </c>
      <c r="K1768" s="61">
        <v>5.0</v>
      </c>
      <c r="L1768" s="61">
        <v>0.0</v>
      </c>
      <c r="M1768" s="60"/>
      <c r="N1768" s="60"/>
      <c r="O1768" s="61">
        <v>0.0</v>
      </c>
      <c r="P1768" s="59" t="s">
        <v>3693</v>
      </c>
      <c r="Q1768" s="62" t="s">
        <v>3694</v>
      </c>
      <c r="R1768" s="60"/>
      <c r="S1768" s="60"/>
      <c r="T1768" s="60"/>
      <c r="U1768" s="59" t="s">
        <v>3695</v>
      </c>
      <c r="V1768" s="60"/>
      <c r="W1768" s="60"/>
    </row>
    <row r="1769">
      <c r="A1769" s="61">
        <v>5997.0</v>
      </c>
      <c r="B1769" s="61">
        <v>1591.0</v>
      </c>
      <c r="C1769" s="61">
        <v>7.894443817706E12</v>
      </c>
      <c r="D1769" s="59" t="s">
        <v>89</v>
      </c>
      <c r="E1769" s="59" t="s">
        <v>90</v>
      </c>
      <c r="F1769" s="60" t="s">
        <v>63</v>
      </c>
      <c r="G1769" s="64">
        <v>28.0</v>
      </c>
      <c r="H1769" s="64">
        <v>500.0</v>
      </c>
      <c r="I1769" s="61">
        <v>55.0</v>
      </c>
      <c r="J1769" s="61">
        <v>0.0</v>
      </c>
      <c r="K1769" s="61">
        <v>2.0</v>
      </c>
      <c r="L1769" s="61">
        <v>35.99</v>
      </c>
      <c r="M1769" s="60"/>
      <c r="N1769" s="60"/>
      <c r="O1769" s="61">
        <v>0.0</v>
      </c>
      <c r="P1769" s="59" t="s">
        <v>91</v>
      </c>
      <c r="Q1769" s="62" t="s">
        <v>3696</v>
      </c>
      <c r="R1769" s="64">
        <v>25.0</v>
      </c>
      <c r="S1769" s="64">
        <v>15.0</v>
      </c>
      <c r="T1769" s="64">
        <v>10.0</v>
      </c>
      <c r="U1769" s="59" t="s">
        <v>3697</v>
      </c>
      <c r="V1769" s="60"/>
      <c r="W1769" s="60"/>
    </row>
    <row r="1770">
      <c r="A1770" s="61">
        <v>5999.0</v>
      </c>
      <c r="B1770" s="61">
        <v>1593.0</v>
      </c>
      <c r="C1770" s="61">
        <v>7.894443817713E12</v>
      </c>
      <c r="D1770" s="59" t="s">
        <v>89</v>
      </c>
      <c r="E1770" s="59" t="s">
        <v>166</v>
      </c>
      <c r="F1770" s="60" t="s">
        <v>63</v>
      </c>
      <c r="G1770" s="64">
        <v>19.0</v>
      </c>
      <c r="H1770" s="60"/>
      <c r="I1770" s="61">
        <v>80.0</v>
      </c>
      <c r="J1770" s="61">
        <v>0.0</v>
      </c>
      <c r="K1770" s="61">
        <v>2.0</v>
      </c>
      <c r="L1770" s="61">
        <v>0.0</v>
      </c>
      <c r="M1770" s="66">
        <v>44774.0</v>
      </c>
      <c r="N1770" s="66">
        <v>44804.0</v>
      </c>
      <c r="O1770" s="61">
        <v>100.0</v>
      </c>
      <c r="P1770" s="59" t="s">
        <v>91</v>
      </c>
      <c r="Q1770" s="62" t="s">
        <v>3698</v>
      </c>
      <c r="R1770" s="60"/>
      <c r="S1770" s="60"/>
      <c r="T1770" s="60"/>
      <c r="U1770" s="59" t="s">
        <v>3699</v>
      </c>
      <c r="V1770" s="60"/>
      <c r="W1770" s="60"/>
    </row>
    <row r="1771">
      <c r="A1771" s="61">
        <v>6001.0</v>
      </c>
      <c r="B1771" s="61">
        <v>1595.0</v>
      </c>
      <c r="C1771" s="61">
        <v>7.89444381772E12</v>
      </c>
      <c r="D1771" s="59" t="s">
        <v>89</v>
      </c>
      <c r="E1771" s="59" t="s">
        <v>102</v>
      </c>
      <c r="F1771" s="59" t="s">
        <v>63</v>
      </c>
      <c r="G1771" s="59" t="s">
        <v>120</v>
      </c>
      <c r="H1771" s="60"/>
      <c r="I1771" s="61">
        <v>120.0</v>
      </c>
      <c r="J1771" s="61">
        <v>0.0</v>
      </c>
      <c r="K1771" s="61">
        <v>0.0</v>
      </c>
      <c r="L1771" s="61">
        <v>0.0</v>
      </c>
      <c r="M1771" s="60"/>
      <c r="N1771" s="60"/>
      <c r="O1771" s="61">
        <v>0.0</v>
      </c>
      <c r="P1771" s="59" t="s">
        <v>91</v>
      </c>
      <c r="Q1771" s="62" t="s">
        <v>3700</v>
      </c>
      <c r="R1771" s="60"/>
      <c r="S1771" s="60"/>
      <c r="T1771" s="60"/>
      <c r="U1771" s="59" t="s">
        <v>3701</v>
      </c>
      <c r="V1771" s="60"/>
      <c r="W1771" s="60"/>
    </row>
    <row r="1772">
      <c r="A1772" s="61">
        <v>6003.0</v>
      </c>
      <c r="B1772" s="61">
        <v>1597.0</v>
      </c>
      <c r="C1772" s="61">
        <v>7.894443817737E12</v>
      </c>
      <c r="D1772" s="59" t="s">
        <v>89</v>
      </c>
      <c r="E1772" s="59" t="s">
        <v>198</v>
      </c>
      <c r="F1772" s="59" t="s">
        <v>63</v>
      </c>
      <c r="G1772" s="61">
        <v>25.0</v>
      </c>
      <c r="H1772" s="60"/>
      <c r="I1772" s="61">
        <v>100.0</v>
      </c>
      <c r="J1772" s="61">
        <v>0.0</v>
      </c>
      <c r="K1772" s="61">
        <v>2.0</v>
      </c>
      <c r="L1772" s="61">
        <v>0.0</v>
      </c>
      <c r="M1772" s="60"/>
      <c r="N1772" s="60"/>
      <c r="O1772" s="61">
        <v>0.0</v>
      </c>
      <c r="P1772" s="59" t="s">
        <v>91</v>
      </c>
      <c r="Q1772" s="62" t="s">
        <v>3702</v>
      </c>
      <c r="R1772" s="60"/>
      <c r="S1772" s="60"/>
      <c r="T1772" s="60"/>
      <c r="U1772" s="59" t="s">
        <v>3703</v>
      </c>
      <c r="V1772" s="60"/>
      <c r="W1772" s="60"/>
    </row>
    <row r="1773">
      <c r="A1773" s="61">
        <v>6005.0</v>
      </c>
      <c r="B1773" s="61">
        <v>171.0</v>
      </c>
      <c r="C1773" s="61">
        <v>7.894443817744E12</v>
      </c>
      <c r="D1773" s="59" t="s">
        <v>89</v>
      </c>
      <c r="E1773" s="59" t="s">
        <v>184</v>
      </c>
      <c r="F1773" s="59" t="s">
        <v>63</v>
      </c>
      <c r="G1773" s="59" t="s">
        <v>103</v>
      </c>
      <c r="H1773" s="60"/>
      <c r="I1773" s="61">
        <v>100.0</v>
      </c>
      <c r="J1773" s="61">
        <v>0.0</v>
      </c>
      <c r="K1773" s="61">
        <v>1.0</v>
      </c>
      <c r="L1773" s="61">
        <v>0.0</v>
      </c>
      <c r="M1773" s="60"/>
      <c r="N1773" s="60"/>
      <c r="O1773" s="61">
        <v>0.0</v>
      </c>
      <c r="P1773" s="59" t="s">
        <v>91</v>
      </c>
      <c r="Q1773" s="62" t="s">
        <v>3704</v>
      </c>
      <c r="R1773" s="60"/>
      <c r="S1773" s="60"/>
      <c r="T1773" s="60"/>
      <c r="U1773" s="59" t="s">
        <v>3705</v>
      </c>
      <c r="V1773" s="60"/>
      <c r="W1773" s="60"/>
    </row>
    <row r="1774">
      <c r="A1774" s="61">
        <v>6007.0</v>
      </c>
      <c r="B1774" s="61">
        <v>1591.0</v>
      </c>
      <c r="C1774" s="64">
        <v>7.894443817751E12</v>
      </c>
      <c r="D1774" s="60" t="s">
        <v>89</v>
      </c>
      <c r="E1774" s="60" t="s">
        <v>99</v>
      </c>
      <c r="F1774" s="60" t="s">
        <v>63</v>
      </c>
      <c r="G1774" s="64">
        <v>28.0</v>
      </c>
      <c r="H1774" s="60"/>
      <c r="I1774" s="61">
        <v>70.0</v>
      </c>
      <c r="J1774" s="61">
        <v>0.0</v>
      </c>
      <c r="K1774" s="61">
        <v>3.0</v>
      </c>
      <c r="L1774" s="61">
        <v>37.99</v>
      </c>
      <c r="M1774" s="60"/>
      <c r="N1774" s="60"/>
      <c r="O1774" s="64">
        <v>0.0</v>
      </c>
      <c r="P1774" s="60" t="s">
        <v>91</v>
      </c>
      <c r="Q1774" s="65" t="s">
        <v>3706</v>
      </c>
      <c r="R1774" s="60"/>
      <c r="S1774" s="60"/>
      <c r="T1774" s="60"/>
      <c r="U1774" s="60" t="s">
        <v>3707</v>
      </c>
      <c r="V1774" s="60"/>
      <c r="W1774" s="60"/>
    </row>
    <row r="1775">
      <c r="A1775" s="61">
        <v>6009.0</v>
      </c>
      <c r="B1775" s="61">
        <v>1599.0</v>
      </c>
      <c r="C1775" s="64">
        <v>7.894443817768E12</v>
      </c>
      <c r="D1775" s="60" t="s">
        <v>89</v>
      </c>
      <c r="E1775" s="60" t="s">
        <v>90</v>
      </c>
      <c r="F1775" s="60" t="s">
        <v>63</v>
      </c>
      <c r="G1775" s="64">
        <v>36.0</v>
      </c>
      <c r="H1775" s="64">
        <v>100.0</v>
      </c>
      <c r="I1775" s="61">
        <v>50.0</v>
      </c>
      <c r="J1775" s="61">
        <v>0.0</v>
      </c>
      <c r="K1775" s="61">
        <v>3.0</v>
      </c>
      <c r="L1775" s="61">
        <v>0.0</v>
      </c>
      <c r="M1775" s="60"/>
      <c r="N1775" s="60"/>
      <c r="O1775" s="64">
        <v>0.0</v>
      </c>
      <c r="P1775" s="60" t="s">
        <v>91</v>
      </c>
      <c r="Q1775" s="60"/>
      <c r="R1775" s="64">
        <v>25.0</v>
      </c>
      <c r="S1775" s="64">
        <v>15.0</v>
      </c>
      <c r="T1775" s="64">
        <v>10.0</v>
      </c>
      <c r="U1775" s="60"/>
      <c r="V1775" s="60"/>
      <c r="W1775" s="60"/>
    </row>
    <row r="1776">
      <c r="A1776" s="61">
        <v>6011.0</v>
      </c>
      <c r="B1776" s="61">
        <v>1145.0</v>
      </c>
      <c r="C1776" s="61">
        <v>7.894443817775E12</v>
      </c>
      <c r="D1776" s="59" t="s">
        <v>89</v>
      </c>
      <c r="E1776" s="59" t="s">
        <v>106</v>
      </c>
      <c r="F1776" s="59" t="s">
        <v>63</v>
      </c>
      <c r="G1776" s="61">
        <v>30.0</v>
      </c>
      <c r="H1776" s="60"/>
      <c r="I1776" s="61">
        <v>55.0</v>
      </c>
      <c r="J1776" s="61">
        <v>0.0</v>
      </c>
      <c r="K1776" s="61">
        <v>2.0</v>
      </c>
      <c r="L1776" s="61">
        <v>0.0</v>
      </c>
      <c r="M1776" s="60"/>
      <c r="N1776" s="60"/>
      <c r="O1776" s="61">
        <v>0.0</v>
      </c>
      <c r="P1776" s="59" t="s">
        <v>387</v>
      </c>
      <c r="Q1776" s="62" t="s">
        <v>3708</v>
      </c>
      <c r="R1776" s="60"/>
      <c r="S1776" s="60"/>
      <c r="T1776" s="60"/>
      <c r="U1776" s="62" t="s">
        <v>3708</v>
      </c>
      <c r="V1776" s="60"/>
      <c r="W1776" s="60"/>
    </row>
    <row r="1777">
      <c r="A1777" s="61">
        <v>6013.0</v>
      </c>
      <c r="B1777" s="61">
        <v>933.0</v>
      </c>
      <c r="C1777" s="61">
        <v>7.894443817782E12</v>
      </c>
      <c r="D1777" s="59" t="s">
        <v>89</v>
      </c>
      <c r="E1777" s="59" t="s">
        <v>102</v>
      </c>
      <c r="F1777" s="59" t="s">
        <v>63</v>
      </c>
      <c r="G1777" s="59" t="s">
        <v>120</v>
      </c>
      <c r="H1777" s="64">
        <v>100.0</v>
      </c>
      <c r="I1777" s="61">
        <v>120.0</v>
      </c>
      <c r="J1777" s="61">
        <v>0.0</v>
      </c>
      <c r="K1777" s="61">
        <v>2.0</v>
      </c>
      <c r="L1777" s="61">
        <v>65.0</v>
      </c>
      <c r="M1777" s="60"/>
      <c r="N1777" s="60"/>
      <c r="O1777" s="61">
        <v>0.0</v>
      </c>
      <c r="P1777" s="59" t="s">
        <v>91</v>
      </c>
      <c r="Q1777" s="62" t="s">
        <v>3709</v>
      </c>
      <c r="R1777" s="64">
        <v>25.0</v>
      </c>
      <c r="S1777" s="64">
        <v>15.0</v>
      </c>
      <c r="T1777" s="64">
        <v>10.0</v>
      </c>
      <c r="U1777" s="59" t="s">
        <v>3710</v>
      </c>
      <c r="V1777" s="60"/>
      <c r="W1777" s="60"/>
    </row>
    <row r="1778">
      <c r="A1778" s="61">
        <v>6015.0</v>
      </c>
      <c r="B1778" s="61">
        <v>859.0</v>
      </c>
      <c r="C1778" s="61">
        <v>7.894443817799E12</v>
      </c>
      <c r="D1778" s="59" t="s">
        <v>89</v>
      </c>
      <c r="E1778" s="59" t="s">
        <v>198</v>
      </c>
      <c r="F1778" s="59" t="s">
        <v>63</v>
      </c>
      <c r="G1778" s="61">
        <v>28.0</v>
      </c>
      <c r="H1778" s="60"/>
      <c r="I1778" s="61">
        <v>100.0</v>
      </c>
      <c r="J1778" s="61">
        <v>0.0</v>
      </c>
      <c r="K1778" s="61">
        <v>1.0</v>
      </c>
      <c r="L1778" s="61">
        <v>0.0</v>
      </c>
      <c r="M1778" s="60"/>
      <c r="N1778" s="60"/>
      <c r="O1778" s="61">
        <v>0.0</v>
      </c>
      <c r="P1778" s="59" t="s">
        <v>91</v>
      </c>
      <c r="Q1778" s="62" t="s">
        <v>3711</v>
      </c>
      <c r="R1778" s="60"/>
      <c r="S1778" s="60"/>
      <c r="T1778" s="60"/>
      <c r="U1778" s="59" t="s">
        <v>3712</v>
      </c>
      <c r="V1778" s="60"/>
      <c r="W1778" s="60"/>
    </row>
    <row r="1779">
      <c r="A1779" s="61">
        <v>6017.0</v>
      </c>
      <c r="B1779" s="61">
        <v>859.0</v>
      </c>
      <c r="C1779" s="61">
        <v>7.894443817805E12</v>
      </c>
      <c r="D1779" s="59" t="s">
        <v>89</v>
      </c>
      <c r="E1779" s="59" t="s">
        <v>99</v>
      </c>
      <c r="F1779" s="59" t="s">
        <v>63</v>
      </c>
      <c r="G1779" s="61">
        <v>28.0</v>
      </c>
      <c r="H1779" s="59"/>
      <c r="I1779" s="61">
        <v>100.0</v>
      </c>
      <c r="J1779" s="61">
        <v>0.0</v>
      </c>
      <c r="K1779" s="61">
        <v>1.0</v>
      </c>
      <c r="L1779" s="61">
        <v>0.0</v>
      </c>
      <c r="M1779" s="60"/>
      <c r="N1779" s="60"/>
      <c r="O1779" s="61">
        <v>0.0</v>
      </c>
      <c r="P1779" s="59" t="s">
        <v>173</v>
      </c>
      <c r="Q1779" s="62" t="s">
        <v>3713</v>
      </c>
      <c r="R1779" s="59"/>
      <c r="S1779" s="59"/>
      <c r="T1779" s="59"/>
      <c r="U1779" s="59" t="s">
        <v>3714</v>
      </c>
      <c r="V1779" s="60"/>
      <c r="W1779" s="60"/>
    </row>
    <row r="1780">
      <c r="A1780" s="61">
        <v>6019.0</v>
      </c>
      <c r="B1780" s="61">
        <v>1537.0</v>
      </c>
      <c r="C1780" s="61">
        <v>7.894443817812E12</v>
      </c>
      <c r="D1780" s="59" t="s">
        <v>89</v>
      </c>
      <c r="E1780" s="59" t="s">
        <v>214</v>
      </c>
      <c r="F1780" s="59"/>
      <c r="G1780" s="59"/>
      <c r="H1780" s="60"/>
      <c r="I1780" s="61">
        <v>180.0</v>
      </c>
      <c r="J1780" s="61">
        <v>0.0</v>
      </c>
      <c r="K1780" s="61">
        <v>2.0</v>
      </c>
      <c r="L1780" s="61">
        <v>0.0</v>
      </c>
      <c r="M1780" s="67"/>
      <c r="N1780" s="67"/>
      <c r="O1780" s="61">
        <v>0.0</v>
      </c>
      <c r="P1780" s="59" t="s">
        <v>91</v>
      </c>
      <c r="Q1780" s="62" t="s">
        <v>3715</v>
      </c>
      <c r="R1780" s="60"/>
      <c r="S1780" s="60"/>
      <c r="T1780" s="60"/>
      <c r="U1780" s="59" t="s">
        <v>3716</v>
      </c>
      <c r="V1780" s="60"/>
      <c r="W1780" s="60"/>
    </row>
    <row r="1781">
      <c r="A1781" s="61">
        <v>6021.0</v>
      </c>
      <c r="B1781" s="61">
        <v>1601.0</v>
      </c>
      <c r="C1781" s="61">
        <v>7.894443817829E12</v>
      </c>
      <c r="D1781" s="59" t="s">
        <v>89</v>
      </c>
      <c r="E1781" s="59" t="s">
        <v>144</v>
      </c>
      <c r="F1781" s="59"/>
      <c r="G1781" s="59"/>
      <c r="H1781" s="60"/>
      <c r="I1781" s="61">
        <v>90.0</v>
      </c>
      <c r="J1781" s="61">
        <v>0.0</v>
      </c>
      <c r="K1781" s="61">
        <v>2.0</v>
      </c>
      <c r="L1781" s="61">
        <v>0.0</v>
      </c>
      <c r="M1781" s="60"/>
      <c r="N1781" s="60"/>
      <c r="O1781" s="61">
        <v>0.0</v>
      </c>
      <c r="P1781" s="59" t="s">
        <v>91</v>
      </c>
      <c r="Q1781" s="62" t="s">
        <v>3717</v>
      </c>
      <c r="R1781" s="60"/>
      <c r="S1781" s="60"/>
      <c r="T1781" s="60"/>
      <c r="U1781" s="59" t="s">
        <v>3718</v>
      </c>
      <c r="V1781" s="60"/>
      <c r="W1781" s="60"/>
    </row>
    <row r="1782">
      <c r="A1782" s="61">
        <v>6023.0</v>
      </c>
      <c r="B1782" s="61">
        <v>1603.0</v>
      </c>
      <c r="C1782" s="61">
        <v>7.894443817836E12</v>
      </c>
      <c r="D1782" s="59" t="s">
        <v>89</v>
      </c>
      <c r="E1782" s="59" t="s">
        <v>144</v>
      </c>
      <c r="F1782" s="59"/>
      <c r="G1782" s="59"/>
      <c r="H1782" s="60"/>
      <c r="I1782" s="61">
        <v>10.0</v>
      </c>
      <c r="J1782" s="61">
        <v>0.0</v>
      </c>
      <c r="K1782" s="61">
        <v>6.0</v>
      </c>
      <c r="L1782" s="61">
        <v>0.0</v>
      </c>
      <c r="M1782" s="60"/>
      <c r="N1782" s="60"/>
      <c r="O1782" s="61">
        <v>0.0</v>
      </c>
      <c r="P1782" s="59" t="s">
        <v>3719</v>
      </c>
      <c r="Q1782" s="62" t="s">
        <v>3720</v>
      </c>
      <c r="R1782" s="60"/>
      <c r="S1782" s="60"/>
      <c r="T1782" s="60"/>
      <c r="U1782" s="59" t="s">
        <v>3721</v>
      </c>
      <c r="V1782" s="60"/>
      <c r="W1782" s="60"/>
    </row>
    <row r="1783">
      <c r="A1783" s="61">
        <v>6025.0</v>
      </c>
      <c r="B1783" s="61">
        <v>1605.0</v>
      </c>
      <c r="C1783" s="61">
        <v>7.894443817843E12</v>
      </c>
      <c r="D1783" s="59" t="s">
        <v>89</v>
      </c>
      <c r="E1783" s="59" t="s">
        <v>214</v>
      </c>
      <c r="F1783" s="59" t="s">
        <v>63</v>
      </c>
      <c r="G1783" s="61">
        <v>37.0</v>
      </c>
      <c r="H1783" s="60"/>
      <c r="I1783" s="61">
        <v>80.0</v>
      </c>
      <c r="J1783" s="61">
        <v>0.0</v>
      </c>
      <c r="K1783" s="61">
        <v>1.0</v>
      </c>
      <c r="L1783" s="61">
        <v>0.0</v>
      </c>
      <c r="M1783" s="60"/>
      <c r="N1783" s="60"/>
      <c r="O1783" s="61">
        <v>0.0</v>
      </c>
      <c r="P1783" s="59" t="s">
        <v>91</v>
      </c>
      <c r="Q1783" s="62" t="s">
        <v>3722</v>
      </c>
      <c r="R1783" s="60"/>
      <c r="S1783" s="60"/>
      <c r="T1783" s="60"/>
      <c r="U1783" s="59" t="s">
        <v>3723</v>
      </c>
      <c r="V1783" s="60"/>
      <c r="W1783" s="60"/>
    </row>
    <row r="1784">
      <c r="A1784" s="61">
        <v>6027.0</v>
      </c>
      <c r="B1784" s="61">
        <v>69.0</v>
      </c>
      <c r="C1784" s="61">
        <v>7.89444381785E12</v>
      </c>
      <c r="D1784" s="59" t="s">
        <v>89</v>
      </c>
      <c r="E1784" s="59" t="s">
        <v>230</v>
      </c>
      <c r="F1784" s="59" t="s">
        <v>63</v>
      </c>
      <c r="G1784" s="61">
        <v>29.0</v>
      </c>
      <c r="H1784" s="60"/>
      <c r="I1784" s="61">
        <v>50.0</v>
      </c>
      <c r="J1784" s="61">
        <v>0.0</v>
      </c>
      <c r="K1784" s="61">
        <v>5.0</v>
      </c>
      <c r="L1784" s="61">
        <v>37.99</v>
      </c>
      <c r="M1784" s="60"/>
      <c r="N1784" s="60"/>
      <c r="O1784" s="61">
        <v>0.0</v>
      </c>
      <c r="P1784" s="59" t="s">
        <v>91</v>
      </c>
      <c r="Q1784" s="62" t="s">
        <v>3724</v>
      </c>
      <c r="R1784" s="60"/>
      <c r="S1784" s="60"/>
      <c r="T1784" s="60"/>
      <c r="U1784" s="59" t="s">
        <v>3725</v>
      </c>
      <c r="V1784" s="60"/>
      <c r="W1784" s="60"/>
    </row>
    <row r="1785">
      <c r="A1785" s="61">
        <v>6029.0</v>
      </c>
      <c r="B1785" s="61">
        <v>52.0</v>
      </c>
      <c r="C1785" s="61">
        <v>7.894443817867E12</v>
      </c>
      <c r="D1785" s="59" t="s">
        <v>89</v>
      </c>
      <c r="E1785" s="59" t="s">
        <v>214</v>
      </c>
      <c r="F1785" s="59" t="s">
        <v>63</v>
      </c>
      <c r="G1785" s="59" t="s">
        <v>103</v>
      </c>
      <c r="H1785" s="59"/>
      <c r="I1785" s="61">
        <v>65.0</v>
      </c>
      <c r="J1785" s="61">
        <v>0.0</v>
      </c>
      <c r="K1785" s="61">
        <v>1.0</v>
      </c>
      <c r="L1785" s="61">
        <v>43.13</v>
      </c>
      <c r="M1785" s="60"/>
      <c r="N1785" s="60"/>
      <c r="O1785" s="61">
        <v>0.0</v>
      </c>
      <c r="P1785" s="59" t="s">
        <v>91</v>
      </c>
      <c r="Q1785" s="65" t="s">
        <v>3726</v>
      </c>
      <c r="R1785" s="59"/>
      <c r="S1785" s="59"/>
      <c r="T1785" s="59"/>
      <c r="U1785" s="60" t="s">
        <v>3727</v>
      </c>
      <c r="V1785" s="60"/>
      <c r="W1785" s="60"/>
    </row>
    <row r="1786">
      <c r="A1786" s="61">
        <v>6031.0</v>
      </c>
      <c r="B1786" s="61">
        <v>1187.0</v>
      </c>
      <c r="C1786" s="61">
        <v>7.894443817874E12</v>
      </c>
      <c r="D1786" s="59" t="s">
        <v>89</v>
      </c>
      <c r="E1786" s="59" t="s">
        <v>90</v>
      </c>
      <c r="F1786" s="59" t="s">
        <v>63</v>
      </c>
      <c r="G1786" s="61">
        <v>35.0</v>
      </c>
      <c r="H1786" s="60"/>
      <c r="I1786" s="61">
        <v>50.0</v>
      </c>
      <c r="J1786" s="61">
        <v>0.0</v>
      </c>
      <c r="K1786" s="61">
        <v>0.0</v>
      </c>
      <c r="L1786" s="61">
        <v>0.0</v>
      </c>
      <c r="M1786" s="60"/>
      <c r="N1786" s="60"/>
      <c r="O1786" s="61">
        <v>0.0</v>
      </c>
      <c r="P1786" s="59" t="s">
        <v>91</v>
      </c>
      <c r="Q1786" s="62" t="s">
        <v>3728</v>
      </c>
      <c r="R1786" s="60"/>
      <c r="S1786" s="60"/>
      <c r="T1786" s="60"/>
      <c r="U1786" s="59" t="s">
        <v>3729</v>
      </c>
      <c r="V1786" s="60"/>
      <c r="W1786" s="60"/>
    </row>
    <row r="1787">
      <c r="A1787" s="61">
        <v>6033.0</v>
      </c>
      <c r="B1787" s="61">
        <v>191.0</v>
      </c>
      <c r="C1787" s="61">
        <v>7.894443817881E12</v>
      </c>
      <c r="D1787" s="59" t="s">
        <v>89</v>
      </c>
      <c r="E1787" s="59" t="s">
        <v>172</v>
      </c>
      <c r="F1787" s="59" t="s">
        <v>63</v>
      </c>
      <c r="G1787" s="59" t="s">
        <v>103</v>
      </c>
      <c r="H1787" s="59"/>
      <c r="I1787" s="61">
        <v>50.0</v>
      </c>
      <c r="J1787" s="61">
        <v>0.0</v>
      </c>
      <c r="K1787" s="61">
        <v>2.0</v>
      </c>
      <c r="L1787" s="61">
        <v>0.0</v>
      </c>
      <c r="M1787" s="60"/>
      <c r="N1787" s="60"/>
      <c r="O1787" s="61">
        <v>0.0</v>
      </c>
      <c r="P1787" s="59" t="s">
        <v>91</v>
      </c>
      <c r="Q1787" s="62" t="s">
        <v>3730</v>
      </c>
      <c r="R1787" s="59"/>
      <c r="S1787" s="59"/>
      <c r="T1787" s="59"/>
      <c r="U1787" s="59" t="s">
        <v>3731</v>
      </c>
      <c r="V1787" s="60"/>
      <c r="W1787" s="60"/>
    </row>
    <row r="1788">
      <c r="A1788" s="61">
        <v>6035.0</v>
      </c>
      <c r="B1788" s="61">
        <v>1373.0</v>
      </c>
      <c r="C1788" s="61">
        <v>7.894443817898E12</v>
      </c>
      <c r="D1788" s="59" t="s">
        <v>89</v>
      </c>
      <c r="E1788" s="59" t="s">
        <v>102</v>
      </c>
      <c r="F1788" s="59" t="s">
        <v>63</v>
      </c>
      <c r="G1788" s="59" t="s">
        <v>970</v>
      </c>
      <c r="H1788" s="60"/>
      <c r="I1788" s="61">
        <v>60.0</v>
      </c>
      <c r="J1788" s="61">
        <v>2.0</v>
      </c>
      <c r="K1788" s="61">
        <v>3.0</v>
      </c>
      <c r="L1788" s="61">
        <v>0.0</v>
      </c>
      <c r="M1788" s="60"/>
      <c r="N1788" s="60"/>
      <c r="O1788" s="61">
        <v>0.0</v>
      </c>
      <c r="P1788" s="59" t="s">
        <v>1026</v>
      </c>
      <c r="Q1788" s="62" t="s">
        <v>3732</v>
      </c>
      <c r="R1788" s="60"/>
      <c r="S1788" s="60"/>
      <c r="T1788" s="60"/>
      <c r="U1788" s="59" t="s">
        <v>3733</v>
      </c>
      <c r="V1788" s="60"/>
      <c r="W1788" s="60"/>
    </row>
    <row r="1789">
      <c r="A1789" s="61">
        <v>6037.0</v>
      </c>
      <c r="B1789" s="61">
        <v>829.0</v>
      </c>
      <c r="C1789" s="61">
        <v>7.894443817904E12</v>
      </c>
      <c r="D1789" s="59" t="s">
        <v>89</v>
      </c>
      <c r="E1789" s="59" t="s">
        <v>214</v>
      </c>
      <c r="F1789" s="59" t="s">
        <v>63</v>
      </c>
      <c r="G1789" s="61">
        <v>35.0</v>
      </c>
      <c r="H1789" s="60"/>
      <c r="I1789" s="61">
        <v>65.0</v>
      </c>
      <c r="J1789" s="61">
        <v>0.0</v>
      </c>
      <c r="K1789" s="61">
        <v>1.0</v>
      </c>
      <c r="L1789" s="61">
        <v>0.0</v>
      </c>
      <c r="M1789" s="60"/>
      <c r="N1789" s="60"/>
      <c r="O1789" s="61">
        <v>0.0</v>
      </c>
      <c r="P1789" s="59" t="s">
        <v>91</v>
      </c>
      <c r="Q1789" s="62" t="s">
        <v>3734</v>
      </c>
      <c r="R1789" s="60"/>
      <c r="S1789" s="60"/>
      <c r="T1789" s="60"/>
      <c r="U1789" s="59" t="s">
        <v>3735</v>
      </c>
      <c r="V1789" s="60"/>
      <c r="W1789" s="60"/>
    </row>
    <row r="1790">
      <c r="A1790" s="61">
        <v>6039.0</v>
      </c>
      <c r="B1790" s="61">
        <v>1607.0</v>
      </c>
      <c r="C1790" s="61">
        <v>7.894443817911E12</v>
      </c>
      <c r="D1790" s="59" t="s">
        <v>89</v>
      </c>
      <c r="E1790" s="59" t="s">
        <v>184</v>
      </c>
      <c r="F1790" s="60" t="s">
        <v>63</v>
      </c>
      <c r="G1790" s="60" t="s">
        <v>147</v>
      </c>
      <c r="H1790" s="60"/>
      <c r="I1790" s="61">
        <v>80.0</v>
      </c>
      <c r="J1790" s="61">
        <v>0.0</v>
      </c>
      <c r="K1790" s="61">
        <v>2.0</v>
      </c>
      <c r="L1790" s="61">
        <v>12.5</v>
      </c>
      <c r="M1790" s="60"/>
      <c r="N1790" s="60"/>
      <c r="O1790" s="61">
        <v>0.0</v>
      </c>
      <c r="P1790" s="59" t="s">
        <v>3736</v>
      </c>
      <c r="Q1790" s="62" t="s">
        <v>3737</v>
      </c>
      <c r="R1790" s="60"/>
      <c r="S1790" s="60"/>
      <c r="T1790" s="60"/>
      <c r="U1790" s="59" t="s">
        <v>3738</v>
      </c>
      <c r="V1790" s="60"/>
      <c r="W1790" s="60"/>
    </row>
    <row r="1791">
      <c r="A1791" s="61">
        <v>6041.0</v>
      </c>
      <c r="B1791" s="61">
        <v>52.0</v>
      </c>
      <c r="C1791" s="61">
        <v>7.894443817928E12</v>
      </c>
      <c r="D1791" s="59" t="s">
        <v>89</v>
      </c>
      <c r="E1791" s="59" t="s">
        <v>90</v>
      </c>
      <c r="F1791" s="60" t="s">
        <v>63</v>
      </c>
      <c r="G1791" s="64">
        <v>28.0</v>
      </c>
      <c r="H1791" s="60"/>
      <c r="I1791" s="61">
        <v>90.0</v>
      </c>
      <c r="J1791" s="61">
        <v>0.0</v>
      </c>
      <c r="K1791" s="61">
        <v>3.0</v>
      </c>
      <c r="L1791" s="61">
        <v>43.13</v>
      </c>
      <c r="M1791" s="60"/>
      <c r="N1791" s="60"/>
      <c r="O1791" s="61">
        <v>0.0</v>
      </c>
      <c r="P1791" s="59" t="s">
        <v>1770</v>
      </c>
      <c r="Q1791" s="62" t="s">
        <v>3739</v>
      </c>
      <c r="R1791" s="60"/>
      <c r="S1791" s="60"/>
      <c r="T1791" s="60"/>
      <c r="U1791" s="59" t="s">
        <v>3740</v>
      </c>
      <c r="V1791" s="60"/>
      <c r="W1791" s="60"/>
    </row>
    <row r="1792">
      <c r="A1792" s="61">
        <v>6043.0</v>
      </c>
      <c r="B1792" s="61">
        <v>1609.0</v>
      </c>
      <c r="C1792" s="61">
        <v>7.894443817935E12</v>
      </c>
      <c r="D1792" s="59" t="s">
        <v>89</v>
      </c>
      <c r="E1792" s="59" t="s">
        <v>272</v>
      </c>
      <c r="F1792" s="60"/>
      <c r="G1792" s="60"/>
      <c r="H1792" s="60"/>
      <c r="I1792" s="61">
        <v>15.0</v>
      </c>
      <c r="J1792" s="61">
        <v>0.0</v>
      </c>
      <c r="K1792" s="61">
        <v>0.0</v>
      </c>
      <c r="L1792" s="61">
        <v>0.0</v>
      </c>
      <c r="M1792" s="60"/>
      <c r="N1792" s="60"/>
      <c r="O1792" s="61">
        <v>0.0</v>
      </c>
      <c r="P1792" s="59" t="s">
        <v>91</v>
      </c>
      <c r="Q1792" s="62" t="s">
        <v>3741</v>
      </c>
      <c r="R1792" s="60"/>
      <c r="S1792" s="60"/>
      <c r="T1792" s="60"/>
      <c r="U1792" s="59" t="s">
        <v>3742</v>
      </c>
      <c r="V1792" s="60"/>
      <c r="W1792" s="60"/>
    </row>
    <row r="1793">
      <c r="A1793" s="61">
        <v>6045.0</v>
      </c>
      <c r="B1793" s="61">
        <v>1123.0</v>
      </c>
      <c r="C1793" s="61">
        <v>7.894443817942E12</v>
      </c>
      <c r="D1793" s="59" t="s">
        <v>89</v>
      </c>
      <c r="E1793" s="59" t="s">
        <v>221</v>
      </c>
      <c r="F1793" s="59" t="s">
        <v>63</v>
      </c>
      <c r="G1793" s="61">
        <v>38.0</v>
      </c>
      <c r="H1793" s="60"/>
      <c r="I1793" s="61">
        <v>90.0</v>
      </c>
      <c r="J1793" s="61">
        <v>0.0</v>
      </c>
      <c r="K1793" s="61">
        <v>8.0</v>
      </c>
      <c r="L1793" s="61">
        <v>34.0</v>
      </c>
      <c r="M1793" s="60"/>
      <c r="N1793" s="60"/>
      <c r="O1793" s="61">
        <v>0.0</v>
      </c>
      <c r="P1793" s="59" t="s">
        <v>1026</v>
      </c>
      <c r="Q1793" s="62" t="s">
        <v>3743</v>
      </c>
      <c r="R1793" s="60"/>
      <c r="S1793" s="60"/>
      <c r="T1793" s="60"/>
      <c r="U1793" s="59" t="s">
        <v>3744</v>
      </c>
      <c r="V1793" s="60"/>
      <c r="W1793" s="60"/>
    </row>
    <row r="1794">
      <c r="A1794" s="61">
        <v>6047.0</v>
      </c>
      <c r="B1794" s="61">
        <v>1613.0</v>
      </c>
      <c r="C1794" s="61">
        <v>7.894443817959E12</v>
      </c>
      <c r="D1794" s="59" t="s">
        <v>89</v>
      </c>
      <c r="E1794" s="59" t="s">
        <v>144</v>
      </c>
      <c r="F1794" s="59"/>
      <c r="G1794" s="59"/>
      <c r="H1794" s="60"/>
      <c r="I1794" s="61">
        <v>15.0</v>
      </c>
      <c r="J1794" s="61">
        <v>0.0</v>
      </c>
      <c r="K1794" s="61">
        <v>1.0</v>
      </c>
      <c r="L1794" s="61">
        <v>0.0</v>
      </c>
      <c r="M1794" s="60"/>
      <c r="N1794" s="60"/>
      <c r="O1794" s="61">
        <v>0.0</v>
      </c>
      <c r="P1794" s="59" t="s">
        <v>91</v>
      </c>
      <c r="Q1794" s="62" t="s">
        <v>3745</v>
      </c>
      <c r="R1794" s="60"/>
      <c r="S1794" s="60"/>
      <c r="T1794" s="60"/>
      <c r="U1794" s="59" t="s">
        <v>3746</v>
      </c>
      <c r="V1794" s="60"/>
      <c r="W1794" s="60"/>
    </row>
    <row r="1795">
      <c r="A1795" s="61">
        <v>6049.0</v>
      </c>
      <c r="B1795" s="61">
        <v>1613.0</v>
      </c>
      <c r="C1795" s="61">
        <v>7.894443817966E12</v>
      </c>
      <c r="D1795" s="59" t="s">
        <v>89</v>
      </c>
      <c r="E1795" s="59" t="s">
        <v>106</v>
      </c>
      <c r="F1795" s="59"/>
      <c r="G1795" s="59"/>
      <c r="H1795" s="60"/>
      <c r="I1795" s="61">
        <v>15.0</v>
      </c>
      <c r="J1795" s="61">
        <v>0.0</v>
      </c>
      <c r="K1795" s="61">
        <v>1.0</v>
      </c>
      <c r="L1795" s="61">
        <v>0.0</v>
      </c>
      <c r="M1795" s="60"/>
      <c r="N1795" s="60"/>
      <c r="O1795" s="61">
        <v>0.0</v>
      </c>
      <c r="P1795" s="59" t="s">
        <v>91</v>
      </c>
      <c r="Q1795" s="62" t="s">
        <v>3747</v>
      </c>
      <c r="R1795" s="60"/>
      <c r="S1795" s="60"/>
      <c r="T1795" s="60"/>
      <c r="U1795" s="59" t="s">
        <v>3748</v>
      </c>
      <c r="V1795" s="60"/>
      <c r="W1795" s="60"/>
    </row>
    <row r="1796">
      <c r="A1796" s="61">
        <v>6051.0</v>
      </c>
      <c r="B1796" s="61">
        <v>1415.0</v>
      </c>
      <c r="C1796" s="61">
        <v>7.894443817973E12</v>
      </c>
      <c r="D1796" s="59" t="s">
        <v>89</v>
      </c>
      <c r="E1796" s="59" t="s">
        <v>214</v>
      </c>
      <c r="F1796" s="59"/>
      <c r="G1796" s="59"/>
      <c r="H1796" s="60"/>
      <c r="I1796" s="61">
        <v>30.0</v>
      </c>
      <c r="J1796" s="61">
        <v>0.0</v>
      </c>
      <c r="K1796" s="61">
        <v>0.0</v>
      </c>
      <c r="L1796" s="61">
        <v>0.0</v>
      </c>
      <c r="M1796" s="60"/>
      <c r="N1796" s="60"/>
      <c r="O1796" s="61">
        <v>0.0</v>
      </c>
      <c r="P1796" s="59" t="s">
        <v>91</v>
      </c>
      <c r="Q1796" s="62" t="s">
        <v>3749</v>
      </c>
      <c r="R1796" s="60"/>
      <c r="S1796" s="60"/>
      <c r="T1796" s="60"/>
      <c r="U1796" s="59" t="s">
        <v>3750</v>
      </c>
      <c r="V1796" s="60"/>
      <c r="W1796" s="60"/>
    </row>
    <row r="1797">
      <c r="A1797" s="61">
        <v>6053.0</v>
      </c>
      <c r="B1797" s="61">
        <v>1615.0</v>
      </c>
      <c r="C1797" s="61">
        <v>7.89444381798E12</v>
      </c>
      <c r="D1797" s="59" t="s">
        <v>89</v>
      </c>
      <c r="E1797" s="59" t="s">
        <v>214</v>
      </c>
      <c r="F1797" s="59"/>
      <c r="G1797" s="59"/>
      <c r="H1797" s="60"/>
      <c r="I1797" s="61">
        <v>30.0</v>
      </c>
      <c r="J1797" s="61">
        <v>0.0</v>
      </c>
      <c r="K1797" s="61">
        <v>1.0</v>
      </c>
      <c r="L1797" s="61">
        <v>0.0</v>
      </c>
      <c r="M1797" s="60"/>
      <c r="N1797" s="60"/>
      <c r="O1797" s="61">
        <v>0.0</v>
      </c>
      <c r="P1797" s="59" t="s">
        <v>91</v>
      </c>
      <c r="Q1797" s="62" t="s">
        <v>3751</v>
      </c>
      <c r="R1797" s="60"/>
      <c r="S1797" s="60"/>
      <c r="T1797" s="60"/>
      <c r="U1797" s="62" t="s">
        <v>3751</v>
      </c>
      <c r="V1797" s="60"/>
      <c r="W1797" s="60"/>
    </row>
    <row r="1798">
      <c r="A1798" s="61">
        <v>6055.0</v>
      </c>
      <c r="B1798" s="61">
        <v>1617.0</v>
      </c>
      <c r="C1798" s="61">
        <v>7.894443817997E12</v>
      </c>
      <c r="D1798" s="59" t="s">
        <v>89</v>
      </c>
      <c r="E1798" s="59" t="s">
        <v>198</v>
      </c>
      <c r="F1798" s="59"/>
      <c r="G1798" s="59"/>
      <c r="H1798" s="60"/>
      <c r="I1798" s="61">
        <v>70.0</v>
      </c>
      <c r="J1798" s="61">
        <v>0.0</v>
      </c>
      <c r="K1798" s="61">
        <v>3.0</v>
      </c>
      <c r="L1798" s="61">
        <v>0.0</v>
      </c>
      <c r="M1798" s="60"/>
      <c r="N1798" s="60"/>
      <c r="O1798" s="61">
        <v>0.0</v>
      </c>
      <c r="P1798" s="59" t="s">
        <v>512</v>
      </c>
      <c r="Q1798" s="62" t="s">
        <v>3752</v>
      </c>
      <c r="R1798" s="60"/>
      <c r="S1798" s="60"/>
      <c r="T1798" s="60"/>
      <c r="U1798" s="59" t="s">
        <v>3753</v>
      </c>
      <c r="V1798" s="60"/>
      <c r="W1798" s="60"/>
    </row>
    <row r="1799">
      <c r="A1799" s="61">
        <v>6057.0</v>
      </c>
      <c r="B1799" s="61">
        <v>1619.0</v>
      </c>
      <c r="C1799" s="61">
        <v>7.894443818E12</v>
      </c>
      <c r="D1799" s="59" t="s">
        <v>89</v>
      </c>
      <c r="E1799" s="59" t="s">
        <v>198</v>
      </c>
      <c r="F1799" s="59"/>
      <c r="G1799" s="59"/>
      <c r="H1799" s="60"/>
      <c r="I1799" s="61">
        <v>40.0</v>
      </c>
      <c r="J1799" s="61">
        <v>0.0</v>
      </c>
      <c r="K1799" s="61">
        <v>2.0</v>
      </c>
      <c r="L1799" s="61">
        <v>0.0</v>
      </c>
      <c r="M1799" s="60"/>
      <c r="N1799" s="60"/>
      <c r="O1799" s="61">
        <v>0.0</v>
      </c>
      <c r="P1799" s="59" t="s">
        <v>91</v>
      </c>
      <c r="Q1799" s="62" t="s">
        <v>3754</v>
      </c>
      <c r="R1799" s="60"/>
      <c r="S1799" s="60"/>
      <c r="T1799" s="60"/>
      <c r="U1799" s="59" t="s">
        <v>3755</v>
      </c>
      <c r="V1799" s="60"/>
      <c r="W1799" s="60"/>
    </row>
    <row r="1800">
      <c r="A1800" s="61">
        <v>6061.0</v>
      </c>
      <c r="B1800" s="61">
        <v>445.0</v>
      </c>
      <c r="C1800" s="61">
        <v>7.894443818017E12</v>
      </c>
      <c r="D1800" s="59" t="s">
        <v>89</v>
      </c>
      <c r="E1800" s="59" t="s">
        <v>96</v>
      </c>
      <c r="F1800" s="59" t="s">
        <v>63</v>
      </c>
      <c r="G1800" s="61">
        <v>22.0</v>
      </c>
      <c r="H1800" s="60"/>
      <c r="I1800" s="61">
        <v>50.0</v>
      </c>
      <c r="J1800" s="61">
        <v>0.0</v>
      </c>
      <c r="K1800" s="61">
        <v>1.0</v>
      </c>
      <c r="L1800" s="61">
        <v>0.0</v>
      </c>
      <c r="M1800" s="60"/>
      <c r="N1800" s="60"/>
      <c r="O1800" s="61">
        <v>0.0</v>
      </c>
      <c r="P1800" s="59" t="s">
        <v>91</v>
      </c>
      <c r="Q1800" s="62" t="s">
        <v>3756</v>
      </c>
      <c r="R1800" s="60"/>
      <c r="S1800" s="60"/>
      <c r="T1800" s="60"/>
      <c r="U1800" s="59" t="s">
        <v>3757</v>
      </c>
      <c r="V1800" s="60"/>
      <c r="W1800" s="60"/>
    </row>
    <row r="1801">
      <c r="A1801" s="61">
        <v>6063.0</v>
      </c>
      <c r="B1801" s="61">
        <v>569.0</v>
      </c>
      <c r="C1801" s="61">
        <v>7.894443818024E12</v>
      </c>
      <c r="D1801" s="59" t="s">
        <v>89</v>
      </c>
      <c r="E1801" s="59" t="s">
        <v>99</v>
      </c>
      <c r="F1801" s="59" t="s">
        <v>63</v>
      </c>
      <c r="G1801" s="59" t="s">
        <v>107</v>
      </c>
      <c r="H1801" s="60"/>
      <c r="I1801" s="61">
        <v>50.0</v>
      </c>
      <c r="J1801" s="61">
        <v>0.0</v>
      </c>
      <c r="K1801" s="61">
        <v>1.0</v>
      </c>
      <c r="L1801" s="61">
        <v>0.0</v>
      </c>
      <c r="M1801" s="60"/>
      <c r="N1801" s="60"/>
      <c r="O1801" s="61">
        <v>0.0</v>
      </c>
      <c r="P1801" s="59" t="s">
        <v>91</v>
      </c>
      <c r="Q1801" s="62" t="s">
        <v>3758</v>
      </c>
      <c r="R1801" s="60"/>
      <c r="S1801" s="60"/>
      <c r="T1801" s="60"/>
      <c r="U1801" s="59" t="s">
        <v>3759</v>
      </c>
      <c r="V1801" s="60"/>
      <c r="W1801" s="60"/>
    </row>
    <row r="1802">
      <c r="A1802" s="61">
        <v>6065.0</v>
      </c>
      <c r="B1802" s="61">
        <v>189.0</v>
      </c>
      <c r="C1802" s="61">
        <v>7.894443818031E12</v>
      </c>
      <c r="D1802" s="59" t="s">
        <v>89</v>
      </c>
      <c r="E1802" s="59" t="s">
        <v>90</v>
      </c>
      <c r="F1802" s="60" t="s">
        <v>63</v>
      </c>
      <c r="G1802" s="60" t="s">
        <v>107</v>
      </c>
      <c r="H1802" s="60"/>
      <c r="I1802" s="61">
        <v>50.0</v>
      </c>
      <c r="J1802" s="61">
        <v>0.0</v>
      </c>
      <c r="K1802" s="61">
        <v>1.0</v>
      </c>
      <c r="L1802" s="61">
        <v>0.0</v>
      </c>
      <c r="M1802" s="60"/>
      <c r="N1802" s="60"/>
      <c r="O1802" s="61">
        <v>0.0</v>
      </c>
      <c r="P1802" s="59" t="s">
        <v>91</v>
      </c>
      <c r="Q1802" s="62" t="s">
        <v>3760</v>
      </c>
      <c r="R1802" s="60"/>
      <c r="S1802" s="60"/>
      <c r="T1802" s="60"/>
      <c r="U1802" s="59" t="s">
        <v>3761</v>
      </c>
      <c r="V1802" s="60"/>
      <c r="W1802" s="60"/>
    </row>
    <row r="1803">
      <c r="A1803" s="61">
        <v>6067.0</v>
      </c>
      <c r="B1803" s="61">
        <v>1551.0</v>
      </c>
      <c r="C1803" s="64">
        <v>7.894443818048E12</v>
      </c>
      <c r="D1803" s="59" t="s">
        <v>89</v>
      </c>
      <c r="E1803" s="59" t="s">
        <v>106</v>
      </c>
      <c r="F1803" s="59" t="s">
        <v>63</v>
      </c>
      <c r="G1803" s="59" t="s">
        <v>107</v>
      </c>
      <c r="H1803" s="60"/>
      <c r="I1803" s="61">
        <v>90.0</v>
      </c>
      <c r="J1803" s="61">
        <v>0.0</v>
      </c>
      <c r="K1803" s="61">
        <v>0.0</v>
      </c>
      <c r="L1803" s="61">
        <v>0.0</v>
      </c>
      <c r="M1803" s="60"/>
      <c r="N1803" s="60"/>
      <c r="O1803" s="61">
        <v>0.0</v>
      </c>
      <c r="P1803" s="59" t="s">
        <v>91</v>
      </c>
      <c r="Q1803" s="62" t="s">
        <v>3762</v>
      </c>
      <c r="R1803" s="60"/>
      <c r="S1803" s="60"/>
      <c r="T1803" s="60"/>
      <c r="U1803" s="59" t="s">
        <v>3763</v>
      </c>
      <c r="V1803" s="60"/>
      <c r="W1803" s="60"/>
    </row>
    <row r="1804">
      <c r="A1804" s="61">
        <v>6069.0</v>
      </c>
      <c r="B1804" s="61">
        <v>233.0</v>
      </c>
      <c r="C1804" s="61">
        <v>7.894443818055E12</v>
      </c>
      <c r="D1804" s="59" t="s">
        <v>89</v>
      </c>
      <c r="E1804" s="59" t="s">
        <v>90</v>
      </c>
      <c r="F1804" s="60" t="s">
        <v>63</v>
      </c>
      <c r="G1804" s="64">
        <v>19.0</v>
      </c>
      <c r="H1804" s="60"/>
      <c r="I1804" s="61">
        <v>40.0</v>
      </c>
      <c r="J1804" s="61">
        <v>0.0</v>
      </c>
      <c r="K1804" s="61">
        <v>1.0</v>
      </c>
      <c r="L1804" s="61">
        <v>0.0</v>
      </c>
      <c r="M1804" s="60"/>
      <c r="N1804" s="60"/>
      <c r="O1804" s="61">
        <v>0.0</v>
      </c>
      <c r="P1804" s="59" t="s">
        <v>91</v>
      </c>
      <c r="Q1804" s="62" t="s">
        <v>3764</v>
      </c>
      <c r="R1804" s="60"/>
      <c r="S1804" s="60"/>
      <c r="T1804" s="60"/>
      <c r="U1804" s="59" t="s">
        <v>3765</v>
      </c>
      <c r="V1804" s="60"/>
      <c r="W1804" s="60"/>
    </row>
    <row r="1805">
      <c r="A1805" s="61">
        <v>6075.0</v>
      </c>
      <c r="B1805" s="61">
        <v>1621.0</v>
      </c>
      <c r="C1805" s="61">
        <v>7.894443818062E12</v>
      </c>
      <c r="D1805" s="59" t="s">
        <v>63</v>
      </c>
      <c r="E1805" s="61">
        <v>30.0</v>
      </c>
      <c r="F1805" s="60" t="s">
        <v>89</v>
      </c>
      <c r="G1805" s="60" t="s">
        <v>211</v>
      </c>
      <c r="H1805" s="60"/>
      <c r="I1805" s="61">
        <v>200.0</v>
      </c>
      <c r="J1805" s="61">
        <v>0.0</v>
      </c>
      <c r="K1805" s="61">
        <v>3.0</v>
      </c>
      <c r="L1805" s="61">
        <v>0.0</v>
      </c>
      <c r="M1805" s="60"/>
      <c r="N1805" s="60"/>
      <c r="O1805" s="61">
        <v>0.0</v>
      </c>
      <c r="P1805" s="59" t="s">
        <v>3023</v>
      </c>
      <c r="Q1805" s="62" t="s">
        <v>3766</v>
      </c>
      <c r="R1805" s="60"/>
      <c r="S1805" s="60"/>
      <c r="T1805" s="60"/>
      <c r="U1805" s="59" t="s">
        <v>3767</v>
      </c>
      <c r="V1805" s="60"/>
      <c r="W1805" s="60"/>
    </row>
    <row r="1806">
      <c r="A1806" s="61">
        <v>6077.0</v>
      </c>
      <c r="B1806" s="61">
        <v>1413.0</v>
      </c>
      <c r="C1806" s="61">
        <v>7.894443818079E12</v>
      </c>
      <c r="D1806" s="59" t="s">
        <v>89</v>
      </c>
      <c r="E1806" s="59" t="s">
        <v>90</v>
      </c>
      <c r="F1806" s="60"/>
      <c r="G1806" s="60"/>
      <c r="H1806" s="60"/>
      <c r="I1806" s="61">
        <v>70.0</v>
      </c>
      <c r="J1806" s="61">
        <v>0.0</v>
      </c>
      <c r="K1806" s="61">
        <v>4.0</v>
      </c>
      <c r="L1806" s="61">
        <v>0.0</v>
      </c>
      <c r="M1806" s="60"/>
      <c r="N1806" s="60"/>
      <c r="O1806" s="61">
        <v>0.0</v>
      </c>
      <c r="P1806" s="59" t="s">
        <v>91</v>
      </c>
      <c r="Q1806" s="62" t="s">
        <v>3768</v>
      </c>
      <c r="R1806" s="60"/>
      <c r="S1806" s="60"/>
      <c r="T1806" s="60"/>
      <c r="U1806" s="59" t="s">
        <v>3769</v>
      </c>
      <c r="V1806" s="60"/>
      <c r="W1806" s="60"/>
    </row>
    <row r="1807">
      <c r="A1807" s="61">
        <v>6083.0</v>
      </c>
      <c r="B1807" s="61">
        <v>885.0</v>
      </c>
      <c r="C1807" s="61">
        <v>7.894443818086E12</v>
      </c>
      <c r="D1807" s="59" t="s">
        <v>89</v>
      </c>
      <c r="E1807" s="59" t="s">
        <v>139</v>
      </c>
      <c r="F1807" s="60" t="s">
        <v>63</v>
      </c>
      <c r="G1807" s="60" t="s">
        <v>1323</v>
      </c>
      <c r="H1807" s="60"/>
      <c r="I1807" s="61">
        <v>80.0</v>
      </c>
      <c r="J1807" s="61">
        <v>0.0</v>
      </c>
      <c r="K1807" s="61">
        <v>6.0</v>
      </c>
      <c r="L1807" s="61">
        <v>0.0</v>
      </c>
      <c r="M1807" s="60"/>
      <c r="N1807" s="60"/>
      <c r="O1807" s="61">
        <v>0.0</v>
      </c>
      <c r="P1807" s="59" t="s">
        <v>3770</v>
      </c>
      <c r="Q1807" s="62" t="s">
        <v>3771</v>
      </c>
      <c r="R1807" s="60"/>
      <c r="S1807" s="60"/>
      <c r="T1807" s="60"/>
      <c r="U1807" s="59" t="s">
        <v>3772</v>
      </c>
      <c r="V1807" s="60"/>
      <c r="W1807" s="60"/>
    </row>
    <row r="1808">
      <c r="A1808" s="61">
        <v>6085.0</v>
      </c>
      <c r="B1808" s="61">
        <v>851.0</v>
      </c>
      <c r="C1808" s="61">
        <v>7.894443818093E12</v>
      </c>
      <c r="D1808" s="59" t="s">
        <v>89</v>
      </c>
      <c r="E1808" s="59" t="s">
        <v>144</v>
      </c>
      <c r="F1808" s="60" t="s">
        <v>63</v>
      </c>
      <c r="G1808" s="64">
        <v>40.0</v>
      </c>
      <c r="H1808" s="60"/>
      <c r="I1808" s="61">
        <v>100.0</v>
      </c>
      <c r="J1808" s="61">
        <v>4.0</v>
      </c>
      <c r="K1808" s="61">
        <v>3.0</v>
      </c>
      <c r="L1808" s="61">
        <v>0.0</v>
      </c>
      <c r="M1808" s="60"/>
      <c r="N1808" s="60"/>
      <c r="O1808" s="61">
        <v>0.0</v>
      </c>
      <c r="P1808" s="59" t="s">
        <v>1026</v>
      </c>
      <c r="Q1808" s="62" t="s">
        <v>3773</v>
      </c>
      <c r="R1808" s="60"/>
      <c r="S1808" s="60"/>
      <c r="T1808" s="60"/>
      <c r="U1808" s="59" t="s">
        <v>3774</v>
      </c>
      <c r="V1808" s="60"/>
      <c r="W1808" s="60"/>
    </row>
    <row r="1809">
      <c r="A1809" s="61">
        <v>6087.0</v>
      </c>
      <c r="B1809" s="61">
        <v>1627.0</v>
      </c>
      <c r="C1809" s="61">
        <v>7.894443818109E12</v>
      </c>
      <c r="D1809" s="59" t="s">
        <v>89</v>
      </c>
      <c r="E1809" s="59" t="s">
        <v>106</v>
      </c>
      <c r="F1809" s="60" t="s">
        <v>63</v>
      </c>
      <c r="G1809" s="64">
        <v>19.0</v>
      </c>
      <c r="H1809" s="60"/>
      <c r="I1809" s="61">
        <v>130.0</v>
      </c>
      <c r="J1809" s="61">
        <v>0.0</v>
      </c>
      <c r="K1809" s="61">
        <v>1.0</v>
      </c>
      <c r="L1809" s="61">
        <v>0.0</v>
      </c>
      <c r="M1809" s="60"/>
      <c r="N1809" s="60"/>
      <c r="O1809" s="61">
        <v>0.0</v>
      </c>
      <c r="P1809" s="59" t="s">
        <v>91</v>
      </c>
      <c r="Q1809" s="62" t="s">
        <v>3775</v>
      </c>
      <c r="R1809" s="60"/>
      <c r="S1809" s="60"/>
      <c r="T1809" s="60"/>
      <c r="U1809" s="59" t="s">
        <v>3776</v>
      </c>
      <c r="V1809" s="60"/>
      <c r="W1809" s="60"/>
    </row>
    <row r="1810">
      <c r="A1810" s="61">
        <v>6089.0</v>
      </c>
      <c r="B1810" s="61">
        <v>1627.0</v>
      </c>
      <c r="C1810" s="61">
        <v>7.894443818116E12</v>
      </c>
      <c r="D1810" s="59" t="s">
        <v>89</v>
      </c>
      <c r="E1810" s="59" t="s">
        <v>96</v>
      </c>
      <c r="F1810" s="59" t="s">
        <v>63</v>
      </c>
      <c r="G1810" s="61">
        <v>19.0</v>
      </c>
      <c r="H1810" s="60"/>
      <c r="I1810" s="61">
        <v>130.0</v>
      </c>
      <c r="J1810" s="61">
        <v>1.0</v>
      </c>
      <c r="K1810" s="61">
        <v>1.0</v>
      </c>
      <c r="L1810" s="61">
        <v>0.0</v>
      </c>
      <c r="M1810" s="60"/>
      <c r="N1810" s="60"/>
      <c r="O1810" s="61">
        <v>0.0</v>
      </c>
      <c r="P1810" s="59" t="s">
        <v>91</v>
      </c>
      <c r="Q1810" s="62" t="s">
        <v>3777</v>
      </c>
      <c r="R1810" s="60"/>
      <c r="S1810" s="60"/>
      <c r="T1810" s="60"/>
      <c r="U1810" s="59" t="s">
        <v>3778</v>
      </c>
      <c r="V1810" s="60"/>
      <c r="W1810" s="60"/>
    </row>
    <row r="1811">
      <c r="A1811" s="61">
        <v>6091.0</v>
      </c>
      <c r="B1811" s="61">
        <v>1627.0</v>
      </c>
      <c r="C1811" s="61">
        <v>7.894443818123E12</v>
      </c>
      <c r="D1811" s="59" t="s">
        <v>89</v>
      </c>
      <c r="E1811" s="59" t="s">
        <v>99</v>
      </c>
      <c r="F1811" s="59" t="s">
        <v>63</v>
      </c>
      <c r="G1811" s="61">
        <v>19.0</v>
      </c>
      <c r="H1811" s="60"/>
      <c r="I1811" s="61">
        <v>130.0</v>
      </c>
      <c r="J1811" s="61">
        <v>0.0</v>
      </c>
      <c r="K1811" s="61">
        <v>1.0</v>
      </c>
      <c r="L1811" s="61">
        <v>0.0</v>
      </c>
      <c r="M1811" s="60"/>
      <c r="N1811" s="60"/>
      <c r="O1811" s="61">
        <v>0.0</v>
      </c>
      <c r="P1811" s="59" t="s">
        <v>91</v>
      </c>
      <c r="Q1811" s="62" t="s">
        <v>3779</v>
      </c>
      <c r="R1811" s="60"/>
      <c r="S1811" s="60"/>
      <c r="T1811" s="60"/>
      <c r="U1811" s="59" t="s">
        <v>3780</v>
      </c>
      <c r="V1811" s="60"/>
      <c r="W1811" s="60"/>
    </row>
    <row r="1812">
      <c r="A1812" s="61">
        <v>6093.0</v>
      </c>
      <c r="B1812" s="61">
        <v>1627.0</v>
      </c>
      <c r="C1812" s="61">
        <v>7.89444381813E12</v>
      </c>
      <c r="D1812" s="59" t="s">
        <v>89</v>
      </c>
      <c r="E1812" s="59" t="s">
        <v>139</v>
      </c>
      <c r="F1812" s="59" t="s">
        <v>63</v>
      </c>
      <c r="G1812" s="61">
        <v>19.0</v>
      </c>
      <c r="H1812" s="60"/>
      <c r="I1812" s="61">
        <v>130.0</v>
      </c>
      <c r="J1812" s="61">
        <v>0.0</v>
      </c>
      <c r="K1812" s="61">
        <v>2.0</v>
      </c>
      <c r="L1812" s="61">
        <v>0.0</v>
      </c>
      <c r="M1812" s="60"/>
      <c r="N1812" s="60"/>
      <c r="O1812" s="61">
        <v>0.0</v>
      </c>
      <c r="P1812" s="59" t="s">
        <v>91</v>
      </c>
      <c r="Q1812" s="62" t="s">
        <v>3781</v>
      </c>
      <c r="R1812" s="60"/>
      <c r="S1812" s="60"/>
      <c r="T1812" s="60"/>
      <c r="U1812" s="59" t="s">
        <v>3782</v>
      </c>
      <c r="V1812" s="60"/>
      <c r="W1812" s="60"/>
    </row>
    <row r="1813">
      <c r="A1813" s="61">
        <v>6095.0</v>
      </c>
      <c r="B1813" s="61">
        <v>1627.0</v>
      </c>
      <c r="C1813" s="61">
        <v>7.894443818147E12</v>
      </c>
      <c r="D1813" s="59" t="s">
        <v>89</v>
      </c>
      <c r="E1813" s="59" t="s">
        <v>316</v>
      </c>
      <c r="F1813" s="59" t="s">
        <v>63</v>
      </c>
      <c r="G1813" s="61">
        <v>19.0</v>
      </c>
      <c r="H1813" s="60"/>
      <c r="I1813" s="61">
        <v>130.0</v>
      </c>
      <c r="J1813" s="61">
        <v>0.0</v>
      </c>
      <c r="K1813" s="61">
        <v>1.0</v>
      </c>
      <c r="L1813" s="61">
        <v>100.0</v>
      </c>
      <c r="M1813" s="60"/>
      <c r="N1813" s="60"/>
      <c r="O1813" s="61">
        <v>0.0</v>
      </c>
      <c r="P1813" s="59" t="s">
        <v>91</v>
      </c>
      <c r="Q1813" s="62" t="s">
        <v>3783</v>
      </c>
      <c r="R1813" s="60"/>
      <c r="S1813" s="60"/>
      <c r="T1813" s="60"/>
      <c r="U1813" s="59" t="s">
        <v>3784</v>
      </c>
      <c r="V1813" s="60"/>
      <c r="W1813" s="60"/>
    </row>
    <row r="1814">
      <c r="A1814" s="61">
        <v>6097.0</v>
      </c>
      <c r="B1814" s="61">
        <v>453.0</v>
      </c>
      <c r="C1814" s="61">
        <v>7.894443818154E12</v>
      </c>
      <c r="D1814" s="59" t="s">
        <v>89</v>
      </c>
      <c r="E1814" s="59" t="s">
        <v>172</v>
      </c>
      <c r="F1814" s="59" t="s">
        <v>63</v>
      </c>
      <c r="G1814" s="59" t="s">
        <v>103</v>
      </c>
      <c r="H1814" s="60"/>
      <c r="I1814" s="61">
        <v>60.0</v>
      </c>
      <c r="J1814" s="61">
        <v>0.0</v>
      </c>
      <c r="K1814" s="61">
        <v>1.0</v>
      </c>
      <c r="L1814" s="61">
        <v>0.0</v>
      </c>
      <c r="M1814" s="60"/>
      <c r="N1814" s="60"/>
      <c r="O1814" s="61">
        <v>0.0</v>
      </c>
      <c r="P1814" s="59" t="s">
        <v>91</v>
      </c>
      <c r="Q1814" s="62" t="s">
        <v>3785</v>
      </c>
      <c r="R1814" s="60"/>
      <c r="S1814" s="60"/>
      <c r="T1814" s="60"/>
      <c r="U1814" s="59" t="s">
        <v>3786</v>
      </c>
      <c r="V1814" s="60"/>
      <c r="W1814" s="60"/>
    </row>
    <row r="1815">
      <c r="A1815" s="61">
        <v>6099.0</v>
      </c>
      <c r="B1815" s="61">
        <v>1597.0</v>
      </c>
      <c r="C1815" s="61">
        <v>7.894443818161E12</v>
      </c>
      <c r="D1815" s="59" t="s">
        <v>89</v>
      </c>
      <c r="E1815" s="59" t="s">
        <v>214</v>
      </c>
      <c r="F1815" s="59" t="s">
        <v>63</v>
      </c>
      <c r="G1815" s="59" t="s">
        <v>103</v>
      </c>
      <c r="H1815" s="60"/>
      <c r="I1815" s="61">
        <v>60.0</v>
      </c>
      <c r="J1815" s="61">
        <v>0.0</v>
      </c>
      <c r="K1815" s="61">
        <v>2.0</v>
      </c>
      <c r="L1815" s="61">
        <v>0.0</v>
      </c>
      <c r="M1815" s="60"/>
      <c r="N1815" s="60"/>
      <c r="O1815" s="61">
        <v>0.0</v>
      </c>
      <c r="P1815" s="59" t="s">
        <v>3787</v>
      </c>
      <c r="Q1815" s="62" t="s">
        <v>3788</v>
      </c>
      <c r="R1815" s="60"/>
      <c r="S1815" s="60"/>
      <c r="T1815" s="60"/>
      <c r="U1815" s="59" t="s">
        <v>3789</v>
      </c>
      <c r="V1815" s="60"/>
      <c r="W1815" s="60"/>
    </row>
    <row r="1816">
      <c r="A1816" s="61">
        <v>6101.0</v>
      </c>
      <c r="B1816" s="61">
        <v>1589.0</v>
      </c>
      <c r="C1816" s="61">
        <v>7.894443818178E12</v>
      </c>
      <c r="D1816" s="59" t="s">
        <v>89</v>
      </c>
      <c r="E1816" s="59" t="s">
        <v>144</v>
      </c>
      <c r="F1816" s="60" t="s">
        <v>63</v>
      </c>
      <c r="G1816" s="60" t="s">
        <v>103</v>
      </c>
      <c r="H1816" s="60"/>
      <c r="I1816" s="61">
        <v>100.0</v>
      </c>
      <c r="J1816" s="61">
        <v>0.0</v>
      </c>
      <c r="K1816" s="61">
        <v>1.0</v>
      </c>
      <c r="L1816" s="61">
        <v>0.0</v>
      </c>
      <c r="M1816" s="60"/>
      <c r="N1816" s="60"/>
      <c r="O1816" s="61">
        <v>0.0</v>
      </c>
      <c r="P1816" s="59" t="s">
        <v>91</v>
      </c>
      <c r="Q1816" s="62" t="s">
        <v>3790</v>
      </c>
      <c r="R1816" s="60"/>
      <c r="S1816" s="60"/>
      <c r="T1816" s="60"/>
      <c r="U1816" s="59" t="s">
        <v>3791</v>
      </c>
      <c r="V1816" s="60"/>
      <c r="W1816" s="60"/>
    </row>
    <row r="1817">
      <c r="A1817" s="61">
        <v>6103.0</v>
      </c>
      <c r="B1817" s="61">
        <v>1289.0</v>
      </c>
      <c r="C1817" s="61">
        <v>7.894443818185E12</v>
      </c>
      <c r="D1817" s="59" t="s">
        <v>89</v>
      </c>
      <c r="E1817" s="59" t="s">
        <v>139</v>
      </c>
      <c r="F1817" s="59" t="s">
        <v>63</v>
      </c>
      <c r="G1817" s="61">
        <v>36.0</v>
      </c>
      <c r="H1817" s="60"/>
      <c r="I1817" s="61">
        <v>100.0</v>
      </c>
      <c r="J1817" s="61">
        <v>0.0</v>
      </c>
      <c r="K1817" s="61">
        <v>1.0</v>
      </c>
      <c r="L1817" s="61">
        <v>0.0</v>
      </c>
      <c r="M1817" s="60"/>
      <c r="N1817" s="60"/>
      <c r="O1817" s="61">
        <v>0.0</v>
      </c>
      <c r="P1817" s="59" t="s">
        <v>91</v>
      </c>
      <c r="Q1817" s="62" t="s">
        <v>3792</v>
      </c>
      <c r="R1817" s="60"/>
      <c r="S1817" s="60"/>
      <c r="T1817" s="60"/>
      <c r="U1817" s="59" t="s">
        <v>3793</v>
      </c>
      <c r="V1817" s="60"/>
      <c r="W1817" s="60"/>
    </row>
    <row r="1818">
      <c r="A1818" s="61">
        <v>6105.0</v>
      </c>
      <c r="B1818" s="61">
        <v>105.0</v>
      </c>
      <c r="C1818" s="61">
        <v>7.894443818192E12</v>
      </c>
      <c r="D1818" s="59" t="s">
        <v>89</v>
      </c>
      <c r="E1818" s="59" t="s">
        <v>144</v>
      </c>
      <c r="F1818" s="59" t="s">
        <v>63</v>
      </c>
      <c r="G1818" s="61">
        <v>25.0</v>
      </c>
      <c r="H1818" s="60"/>
      <c r="I1818" s="61">
        <v>80.0</v>
      </c>
      <c r="J1818" s="61">
        <v>0.0</v>
      </c>
      <c r="K1818" s="61">
        <v>1.0</v>
      </c>
      <c r="L1818" s="61">
        <v>34.0</v>
      </c>
      <c r="M1818" s="60"/>
      <c r="N1818" s="60"/>
      <c r="O1818" s="61">
        <v>0.0</v>
      </c>
      <c r="P1818" s="59" t="s">
        <v>91</v>
      </c>
      <c r="Q1818" s="62" t="s">
        <v>3794</v>
      </c>
      <c r="R1818" s="60"/>
      <c r="S1818" s="60"/>
      <c r="T1818" s="60"/>
      <c r="U1818" s="59" t="s">
        <v>3795</v>
      </c>
      <c r="V1818" s="60"/>
      <c r="W1818" s="60"/>
    </row>
    <row r="1819">
      <c r="A1819" s="61">
        <v>6107.0</v>
      </c>
      <c r="B1819" s="61">
        <v>267.0</v>
      </c>
      <c r="C1819" s="61">
        <v>7.894443818208E12</v>
      </c>
      <c r="D1819" s="59" t="s">
        <v>89</v>
      </c>
      <c r="E1819" s="59" t="s">
        <v>277</v>
      </c>
      <c r="F1819" s="59" t="s">
        <v>63</v>
      </c>
      <c r="G1819" s="59" t="s">
        <v>120</v>
      </c>
      <c r="H1819" s="60"/>
      <c r="I1819" s="61">
        <v>70.0</v>
      </c>
      <c r="J1819" s="61">
        <v>0.0</v>
      </c>
      <c r="K1819" s="61">
        <v>1.0</v>
      </c>
      <c r="L1819" s="61">
        <v>0.0</v>
      </c>
      <c r="M1819" s="60"/>
      <c r="N1819" s="60"/>
      <c r="O1819" s="61">
        <v>0.0</v>
      </c>
      <c r="P1819" s="59" t="s">
        <v>91</v>
      </c>
      <c r="Q1819" s="62" t="s">
        <v>3796</v>
      </c>
      <c r="R1819" s="60"/>
      <c r="S1819" s="60"/>
      <c r="T1819" s="60"/>
      <c r="U1819" s="59" t="s">
        <v>3797</v>
      </c>
      <c r="V1819" s="60"/>
      <c r="W1819" s="60"/>
    </row>
    <row r="1820">
      <c r="A1820" s="61">
        <v>6109.0</v>
      </c>
      <c r="B1820" s="61">
        <v>1597.0</v>
      </c>
      <c r="C1820" s="61">
        <v>7.894443818215E12</v>
      </c>
      <c r="D1820" s="59" t="s">
        <v>89</v>
      </c>
      <c r="E1820" s="59" t="s">
        <v>198</v>
      </c>
      <c r="F1820" s="59" t="s">
        <v>63</v>
      </c>
      <c r="G1820" s="61">
        <v>22.0</v>
      </c>
      <c r="H1820" s="60"/>
      <c r="I1820" s="61">
        <v>100.0</v>
      </c>
      <c r="J1820" s="61">
        <v>0.0</v>
      </c>
      <c r="K1820" s="61">
        <v>2.0</v>
      </c>
      <c r="L1820" s="61">
        <v>0.0</v>
      </c>
      <c r="M1820" s="60"/>
      <c r="N1820" s="60"/>
      <c r="O1820" s="61">
        <v>0.0</v>
      </c>
      <c r="P1820" s="59" t="s">
        <v>91</v>
      </c>
      <c r="Q1820" s="62" t="s">
        <v>3798</v>
      </c>
      <c r="R1820" s="60"/>
      <c r="S1820" s="60"/>
      <c r="T1820" s="60"/>
      <c r="U1820" s="59" t="s">
        <v>3799</v>
      </c>
      <c r="V1820" s="60"/>
      <c r="W1820" s="60"/>
    </row>
    <row r="1821">
      <c r="A1821" s="61">
        <v>6113.0</v>
      </c>
      <c r="B1821" s="61">
        <v>69.0</v>
      </c>
      <c r="C1821" s="61">
        <v>7.894443818222E12</v>
      </c>
      <c r="D1821" s="59" t="s">
        <v>89</v>
      </c>
      <c r="E1821" s="59" t="s">
        <v>117</v>
      </c>
      <c r="F1821" s="59" t="s">
        <v>63</v>
      </c>
      <c r="G1821" s="59" t="s">
        <v>103</v>
      </c>
      <c r="H1821" s="60"/>
      <c r="I1821" s="61">
        <v>50.0</v>
      </c>
      <c r="J1821" s="61">
        <v>0.0</v>
      </c>
      <c r="K1821" s="61">
        <v>3.0</v>
      </c>
      <c r="L1821" s="61">
        <v>37.99</v>
      </c>
      <c r="M1821" s="60"/>
      <c r="N1821" s="60"/>
      <c r="O1821" s="61">
        <v>0.0</v>
      </c>
      <c r="P1821" s="59" t="s">
        <v>91</v>
      </c>
      <c r="Q1821" s="62" t="s">
        <v>3800</v>
      </c>
      <c r="R1821" s="60"/>
      <c r="S1821" s="60"/>
      <c r="T1821" s="60"/>
      <c r="U1821" s="59" t="s">
        <v>3801</v>
      </c>
      <c r="V1821" s="60"/>
      <c r="W1821" s="60"/>
    </row>
    <row r="1822">
      <c r="A1822" s="61">
        <v>6115.0</v>
      </c>
      <c r="B1822" s="61">
        <v>981.0</v>
      </c>
      <c r="C1822" s="61">
        <v>7.894443818239E12</v>
      </c>
      <c r="D1822" s="59" t="s">
        <v>89</v>
      </c>
      <c r="E1822" s="59" t="s">
        <v>166</v>
      </c>
      <c r="F1822" s="59" t="s">
        <v>63</v>
      </c>
      <c r="G1822" s="61">
        <v>22.0</v>
      </c>
      <c r="H1822" s="60"/>
      <c r="I1822" s="61">
        <v>55.0</v>
      </c>
      <c r="J1822" s="61">
        <v>0.0</v>
      </c>
      <c r="K1822" s="61">
        <v>0.0</v>
      </c>
      <c r="L1822" s="61">
        <v>0.0</v>
      </c>
      <c r="M1822" s="60"/>
      <c r="N1822" s="60"/>
      <c r="O1822" s="61">
        <v>0.0</v>
      </c>
      <c r="P1822" s="59" t="s">
        <v>91</v>
      </c>
      <c r="Q1822" s="62" t="s">
        <v>3802</v>
      </c>
      <c r="R1822" s="60"/>
      <c r="S1822" s="60"/>
      <c r="T1822" s="60"/>
      <c r="U1822" s="59" t="s">
        <v>3803</v>
      </c>
      <c r="V1822" s="60"/>
      <c r="W1822" s="60"/>
    </row>
    <row r="1823">
      <c r="A1823" s="61">
        <v>6117.0</v>
      </c>
      <c r="B1823" s="61">
        <v>1053.0</v>
      </c>
      <c r="C1823" s="61">
        <v>7.894443818246E12</v>
      </c>
      <c r="D1823" s="59" t="s">
        <v>89</v>
      </c>
      <c r="E1823" s="59" t="s">
        <v>144</v>
      </c>
      <c r="F1823" s="59"/>
      <c r="G1823" s="59"/>
      <c r="H1823" s="60"/>
      <c r="I1823" s="61">
        <v>238.0</v>
      </c>
      <c r="J1823" s="61">
        <v>0.0</v>
      </c>
      <c r="K1823" s="61">
        <v>1.0</v>
      </c>
      <c r="L1823" s="61">
        <v>0.0</v>
      </c>
      <c r="M1823" s="60"/>
      <c r="N1823" s="60"/>
      <c r="O1823" s="61">
        <v>0.0</v>
      </c>
      <c r="P1823" s="59" t="s">
        <v>91</v>
      </c>
      <c r="Q1823" s="62" t="s">
        <v>3804</v>
      </c>
      <c r="R1823" s="60"/>
      <c r="S1823" s="60"/>
      <c r="T1823" s="60"/>
      <c r="U1823" s="62" t="s">
        <v>3804</v>
      </c>
      <c r="V1823" s="60"/>
      <c r="W1823" s="60"/>
    </row>
    <row r="1824">
      <c r="A1824" s="61">
        <v>6119.0</v>
      </c>
      <c r="B1824" s="61">
        <v>335.0</v>
      </c>
      <c r="C1824" s="61">
        <v>7.894443818253E12</v>
      </c>
      <c r="D1824" s="59" t="s">
        <v>89</v>
      </c>
      <c r="E1824" s="59" t="s">
        <v>90</v>
      </c>
      <c r="F1824" s="59" t="s">
        <v>63</v>
      </c>
      <c r="G1824" s="59" t="s">
        <v>103</v>
      </c>
      <c r="H1824" s="60"/>
      <c r="I1824" s="61">
        <v>60.0</v>
      </c>
      <c r="J1824" s="61">
        <v>0.0</v>
      </c>
      <c r="K1824" s="61">
        <v>1.0</v>
      </c>
      <c r="L1824" s="61">
        <v>0.0</v>
      </c>
      <c r="M1824" s="60"/>
      <c r="N1824" s="60"/>
      <c r="O1824" s="61">
        <v>0.0</v>
      </c>
      <c r="P1824" s="59" t="s">
        <v>91</v>
      </c>
      <c r="Q1824" s="62" t="s">
        <v>3805</v>
      </c>
      <c r="R1824" s="60"/>
      <c r="S1824" s="60"/>
      <c r="T1824" s="60"/>
      <c r="U1824" s="59" t="s">
        <v>3806</v>
      </c>
      <c r="V1824" s="60"/>
      <c r="W1824" s="60"/>
    </row>
    <row r="1825">
      <c r="A1825" s="61">
        <v>6121.0</v>
      </c>
      <c r="B1825" s="61">
        <v>1595.0</v>
      </c>
      <c r="C1825" s="61">
        <v>7.89444381826E12</v>
      </c>
      <c r="D1825" s="59" t="s">
        <v>89</v>
      </c>
      <c r="E1825" s="59" t="s">
        <v>139</v>
      </c>
      <c r="F1825" s="59" t="s">
        <v>63</v>
      </c>
      <c r="G1825" s="61">
        <v>22.0</v>
      </c>
      <c r="H1825" s="60"/>
      <c r="I1825" s="61">
        <v>120.0</v>
      </c>
      <c r="J1825" s="61">
        <v>0.0</v>
      </c>
      <c r="K1825" s="61">
        <v>3.0</v>
      </c>
      <c r="L1825" s="61">
        <v>0.0</v>
      </c>
      <c r="M1825" s="60"/>
      <c r="N1825" s="60"/>
      <c r="O1825" s="61">
        <v>0.0</v>
      </c>
      <c r="P1825" s="59" t="s">
        <v>91</v>
      </c>
      <c r="Q1825" s="62" t="s">
        <v>3807</v>
      </c>
      <c r="R1825" s="60"/>
      <c r="S1825" s="60"/>
      <c r="T1825" s="60"/>
      <c r="U1825" s="59" t="s">
        <v>3808</v>
      </c>
      <c r="V1825" s="60"/>
      <c r="W1825" s="60"/>
    </row>
    <row r="1826">
      <c r="A1826" s="61">
        <v>6123.0</v>
      </c>
      <c r="B1826" s="61">
        <v>1595.0</v>
      </c>
      <c r="C1826" s="61">
        <v>7.894443818277E12</v>
      </c>
      <c r="D1826" s="59" t="s">
        <v>89</v>
      </c>
      <c r="E1826" s="59" t="s">
        <v>102</v>
      </c>
      <c r="F1826" s="59" t="s">
        <v>63</v>
      </c>
      <c r="G1826" s="59" t="s">
        <v>107</v>
      </c>
      <c r="H1826" s="60"/>
      <c r="I1826" s="61">
        <v>120.0</v>
      </c>
      <c r="J1826" s="61">
        <v>0.0</v>
      </c>
      <c r="K1826" s="61">
        <v>1.0</v>
      </c>
      <c r="L1826" s="61">
        <v>0.0</v>
      </c>
      <c r="M1826" s="60"/>
      <c r="N1826" s="60"/>
      <c r="O1826" s="61">
        <v>0.0</v>
      </c>
      <c r="P1826" s="59" t="s">
        <v>91</v>
      </c>
      <c r="Q1826" s="62" t="s">
        <v>3809</v>
      </c>
      <c r="R1826" s="60"/>
      <c r="S1826" s="60"/>
      <c r="T1826" s="60"/>
      <c r="U1826" s="59" t="s">
        <v>3810</v>
      </c>
      <c r="V1826" s="60"/>
      <c r="W1826" s="60"/>
    </row>
    <row r="1827">
      <c r="A1827" s="61">
        <v>6125.0</v>
      </c>
      <c r="B1827" s="61">
        <v>697.0</v>
      </c>
      <c r="C1827" s="61">
        <v>7.894443818284E12</v>
      </c>
      <c r="D1827" s="59" t="s">
        <v>89</v>
      </c>
      <c r="E1827" s="59" t="s">
        <v>90</v>
      </c>
      <c r="F1827" s="59" t="s">
        <v>63</v>
      </c>
      <c r="G1827" s="61">
        <v>36.0</v>
      </c>
      <c r="H1827" s="60"/>
      <c r="I1827" s="61">
        <v>70.0</v>
      </c>
      <c r="J1827" s="61">
        <v>0.0</v>
      </c>
      <c r="K1827" s="61">
        <v>1.0</v>
      </c>
      <c r="L1827" s="61">
        <v>42.5</v>
      </c>
      <c r="M1827" s="60"/>
      <c r="N1827" s="60"/>
      <c r="O1827" s="61">
        <v>0.0</v>
      </c>
      <c r="P1827" s="59" t="s">
        <v>91</v>
      </c>
      <c r="Q1827" s="62" t="s">
        <v>3811</v>
      </c>
      <c r="R1827" s="60"/>
      <c r="S1827" s="60"/>
      <c r="T1827" s="60"/>
      <c r="U1827" s="59" t="s">
        <v>3812</v>
      </c>
      <c r="V1827" s="60"/>
      <c r="W1827" s="60"/>
    </row>
    <row r="1828">
      <c r="A1828" s="61">
        <v>6127.0</v>
      </c>
      <c r="B1828" s="61">
        <v>1633.0</v>
      </c>
      <c r="C1828" s="61">
        <v>7.894443818291E12</v>
      </c>
      <c r="D1828" s="59" t="s">
        <v>89</v>
      </c>
      <c r="E1828" s="59" t="s">
        <v>90</v>
      </c>
      <c r="F1828" s="59" t="s">
        <v>63</v>
      </c>
      <c r="G1828" s="59" t="s">
        <v>147</v>
      </c>
      <c r="H1828" s="64">
        <v>100.0</v>
      </c>
      <c r="I1828" s="61">
        <v>70.0</v>
      </c>
      <c r="J1828" s="61">
        <v>0.0</v>
      </c>
      <c r="K1828" s="61">
        <v>2.0</v>
      </c>
      <c r="L1828" s="61">
        <v>0.0</v>
      </c>
      <c r="M1828" s="60"/>
      <c r="N1828" s="60"/>
      <c r="O1828" s="61">
        <v>0.0</v>
      </c>
      <c r="P1828" s="59" t="s">
        <v>91</v>
      </c>
      <c r="Q1828" s="62" t="s">
        <v>3813</v>
      </c>
      <c r="R1828" s="64">
        <v>25.0</v>
      </c>
      <c r="S1828" s="64">
        <v>15.0</v>
      </c>
      <c r="T1828" s="64">
        <v>10.0</v>
      </c>
      <c r="U1828" s="59" t="s">
        <v>3814</v>
      </c>
      <c r="V1828" s="60"/>
      <c r="W1828" s="60"/>
    </row>
    <row r="1829">
      <c r="A1829" s="61">
        <v>6129.0</v>
      </c>
      <c r="B1829" s="61">
        <v>1635.0</v>
      </c>
      <c r="C1829" s="61">
        <v>7.894443818307E12</v>
      </c>
      <c r="D1829" s="59" t="s">
        <v>89</v>
      </c>
      <c r="E1829" s="59" t="s">
        <v>166</v>
      </c>
      <c r="F1829" s="59"/>
      <c r="G1829" s="59"/>
      <c r="H1829" s="60"/>
      <c r="I1829" s="61">
        <v>15.0</v>
      </c>
      <c r="J1829" s="61">
        <v>0.0</v>
      </c>
      <c r="K1829" s="61">
        <v>1.0</v>
      </c>
      <c r="L1829" s="61">
        <v>0.0</v>
      </c>
      <c r="M1829" s="60"/>
      <c r="N1829" s="60"/>
      <c r="O1829" s="61">
        <v>0.0</v>
      </c>
      <c r="P1829" s="59" t="s">
        <v>2558</v>
      </c>
      <c r="Q1829" s="62" t="s">
        <v>3815</v>
      </c>
      <c r="R1829" s="60"/>
      <c r="S1829" s="60"/>
      <c r="T1829" s="60"/>
      <c r="U1829" s="62" t="s">
        <v>3815</v>
      </c>
      <c r="V1829" s="60"/>
      <c r="W1829" s="60"/>
    </row>
    <row r="1830">
      <c r="A1830" s="61">
        <v>6143.0</v>
      </c>
      <c r="B1830" s="61">
        <v>851.0</v>
      </c>
      <c r="C1830" s="61">
        <v>7.894443818314E12</v>
      </c>
      <c r="D1830" s="59" t="s">
        <v>89</v>
      </c>
      <c r="E1830" s="59" t="s">
        <v>189</v>
      </c>
      <c r="F1830" s="59" t="s">
        <v>63</v>
      </c>
      <c r="G1830" s="61">
        <v>36.0</v>
      </c>
      <c r="H1830" s="60"/>
      <c r="I1830" s="61">
        <v>80.0</v>
      </c>
      <c r="J1830" s="61">
        <v>0.0</v>
      </c>
      <c r="K1830" s="61">
        <v>1.0</v>
      </c>
      <c r="L1830" s="61">
        <v>0.0</v>
      </c>
      <c r="M1830" s="60"/>
      <c r="N1830" s="60"/>
      <c r="O1830" s="61">
        <v>0.0</v>
      </c>
      <c r="P1830" s="59" t="s">
        <v>91</v>
      </c>
      <c r="Q1830" s="62" t="s">
        <v>3816</v>
      </c>
      <c r="R1830" s="60"/>
      <c r="S1830" s="60"/>
      <c r="T1830" s="60"/>
      <c r="U1830" s="59" t="s">
        <v>3817</v>
      </c>
      <c r="V1830" s="60"/>
      <c r="W1830" s="60"/>
    </row>
    <row r="1831">
      <c r="A1831" s="61">
        <v>6145.0</v>
      </c>
      <c r="B1831" s="61">
        <v>1439.0</v>
      </c>
      <c r="C1831" s="61">
        <v>7.894443818321E12</v>
      </c>
      <c r="D1831" s="59" t="s">
        <v>89</v>
      </c>
      <c r="E1831" s="59" t="s">
        <v>90</v>
      </c>
      <c r="F1831" s="59" t="s">
        <v>63</v>
      </c>
      <c r="G1831" s="61">
        <v>36.0</v>
      </c>
      <c r="H1831" s="60"/>
      <c r="I1831" s="61">
        <v>80.0</v>
      </c>
      <c r="J1831" s="61">
        <v>0.0</v>
      </c>
      <c r="K1831" s="61">
        <v>2.0</v>
      </c>
      <c r="L1831" s="61">
        <v>0.0</v>
      </c>
      <c r="M1831" s="60"/>
      <c r="N1831" s="60"/>
      <c r="O1831" s="61">
        <v>0.0</v>
      </c>
      <c r="P1831" s="59" t="s">
        <v>91</v>
      </c>
      <c r="Q1831" s="62" t="s">
        <v>3818</v>
      </c>
      <c r="R1831" s="60"/>
      <c r="S1831" s="60"/>
      <c r="T1831" s="60"/>
      <c r="U1831" s="59" t="s">
        <v>3819</v>
      </c>
      <c r="V1831" s="60"/>
      <c r="W1831" s="60"/>
    </row>
    <row r="1832">
      <c r="A1832" s="61">
        <v>6147.0</v>
      </c>
      <c r="B1832" s="61">
        <v>1601.0</v>
      </c>
      <c r="C1832" s="61">
        <v>7.894443818338E12</v>
      </c>
      <c r="D1832" s="59" t="s">
        <v>89</v>
      </c>
      <c r="E1832" s="59" t="s">
        <v>90</v>
      </c>
      <c r="F1832" s="59"/>
      <c r="G1832" s="59"/>
      <c r="H1832" s="60"/>
      <c r="I1832" s="61">
        <v>80.0</v>
      </c>
      <c r="J1832" s="61">
        <v>0.0</v>
      </c>
      <c r="K1832" s="61">
        <v>0.0</v>
      </c>
      <c r="L1832" s="61">
        <v>0.0</v>
      </c>
      <c r="M1832" s="60"/>
      <c r="N1832" s="60"/>
      <c r="O1832" s="61">
        <v>0.0</v>
      </c>
      <c r="P1832" s="59" t="s">
        <v>91</v>
      </c>
      <c r="Q1832" s="62" t="s">
        <v>3820</v>
      </c>
      <c r="R1832" s="60"/>
      <c r="S1832" s="60"/>
      <c r="T1832" s="60"/>
      <c r="U1832" s="59" t="s">
        <v>3821</v>
      </c>
      <c r="V1832" s="60"/>
      <c r="W1832" s="60"/>
    </row>
    <row r="1833">
      <c r="A1833" s="61">
        <v>6149.0</v>
      </c>
      <c r="B1833" s="61">
        <v>1639.0</v>
      </c>
      <c r="C1833" s="61">
        <v>7.894443818345E12</v>
      </c>
      <c r="D1833" s="59" t="s">
        <v>89</v>
      </c>
      <c r="E1833" s="59" t="s">
        <v>316</v>
      </c>
      <c r="F1833" s="60" t="s">
        <v>63</v>
      </c>
      <c r="G1833" s="60" t="s">
        <v>147</v>
      </c>
      <c r="H1833" s="60"/>
      <c r="I1833" s="61">
        <v>80.0</v>
      </c>
      <c r="J1833" s="61">
        <v>0.0</v>
      </c>
      <c r="K1833" s="61">
        <v>1.0</v>
      </c>
      <c r="L1833" s="61">
        <v>0.0</v>
      </c>
      <c r="M1833" s="60"/>
      <c r="N1833" s="60"/>
      <c r="O1833" s="61">
        <v>0.0</v>
      </c>
      <c r="P1833" s="59" t="s">
        <v>91</v>
      </c>
      <c r="Q1833" s="62" t="s">
        <v>3822</v>
      </c>
      <c r="R1833" s="60"/>
      <c r="S1833" s="60"/>
      <c r="T1833" s="60"/>
      <c r="U1833" s="59" t="s">
        <v>3823</v>
      </c>
      <c r="V1833" s="60"/>
      <c r="W1833" s="60"/>
    </row>
    <row r="1834">
      <c r="A1834" s="61">
        <v>6151.0</v>
      </c>
      <c r="B1834" s="61">
        <v>1641.0</v>
      </c>
      <c r="C1834" s="61">
        <v>7.894443818352E12</v>
      </c>
      <c r="D1834" s="59" t="s">
        <v>89</v>
      </c>
      <c r="E1834" s="59" t="s">
        <v>198</v>
      </c>
      <c r="F1834" s="59" t="s">
        <v>63</v>
      </c>
      <c r="G1834" s="61">
        <v>22.0</v>
      </c>
      <c r="H1834" s="60"/>
      <c r="I1834" s="61">
        <v>80.0</v>
      </c>
      <c r="J1834" s="61">
        <v>0.0</v>
      </c>
      <c r="K1834" s="61">
        <v>5.0</v>
      </c>
      <c r="L1834" s="61">
        <v>0.0</v>
      </c>
      <c r="M1834" s="60"/>
      <c r="N1834" s="60"/>
      <c r="O1834" s="61">
        <v>0.0</v>
      </c>
      <c r="P1834" s="59" t="s">
        <v>367</v>
      </c>
      <c r="Q1834" s="62" t="s">
        <v>3824</v>
      </c>
      <c r="R1834" s="60"/>
      <c r="S1834" s="60"/>
      <c r="T1834" s="60"/>
      <c r="U1834" s="59" t="s">
        <v>3825</v>
      </c>
      <c r="V1834" s="60"/>
      <c r="W1834" s="60"/>
    </row>
    <row r="1835">
      <c r="A1835" s="61">
        <v>6153.0</v>
      </c>
      <c r="B1835" s="61">
        <v>1641.0</v>
      </c>
      <c r="C1835" s="61">
        <v>7.894443818369E12</v>
      </c>
      <c r="D1835" s="59" t="s">
        <v>89</v>
      </c>
      <c r="E1835" s="59" t="s">
        <v>90</v>
      </c>
      <c r="F1835" s="59" t="s">
        <v>63</v>
      </c>
      <c r="G1835" s="61">
        <v>22.0</v>
      </c>
      <c r="H1835" s="64">
        <v>500.0</v>
      </c>
      <c r="I1835" s="61">
        <v>130.0</v>
      </c>
      <c r="J1835" s="61">
        <v>0.0</v>
      </c>
      <c r="K1835" s="61">
        <v>1.0</v>
      </c>
      <c r="L1835" s="61">
        <v>22.98</v>
      </c>
      <c r="M1835" s="60"/>
      <c r="N1835" s="60"/>
      <c r="O1835" s="61">
        <v>0.0</v>
      </c>
      <c r="P1835" s="59" t="s">
        <v>91</v>
      </c>
      <c r="Q1835" s="62" t="s">
        <v>3826</v>
      </c>
      <c r="R1835" s="64">
        <v>25.0</v>
      </c>
      <c r="S1835" s="64">
        <v>15.0</v>
      </c>
      <c r="T1835" s="64">
        <v>10.0</v>
      </c>
      <c r="U1835" s="59" t="s">
        <v>3827</v>
      </c>
      <c r="V1835" s="60"/>
      <c r="W1835" s="60"/>
    </row>
    <row r="1836">
      <c r="A1836" s="61">
        <v>6155.0</v>
      </c>
      <c r="B1836" s="61">
        <v>241.0</v>
      </c>
      <c r="C1836" s="61">
        <v>7.894443818376E12</v>
      </c>
      <c r="D1836" s="59" t="s">
        <v>89</v>
      </c>
      <c r="E1836" s="59" t="s">
        <v>106</v>
      </c>
      <c r="F1836" s="59" t="s">
        <v>63</v>
      </c>
      <c r="G1836" s="61">
        <v>19.0</v>
      </c>
      <c r="H1836" s="60"/>
      <c r="I1836" s="61">
        <v>100.0</v>
      </c>
      <c r="J1836" s="61">
        <v>0.0</v>
      </c>
      <c r="K1836" s="61">
        <v>1.0</v>
      </c>
      <c r="L1836" s="61">
        <v>0.0</v>
      </c>
      <c r="M1836" s="60"/>
      <c r="N1836" s="60"/>
      <c r="O1836" s="61">
        <v>0.0</v>
      </c>
      <c r="P1836" s="59" t="s">
        <v>91</v>
      </c>
      <c r="Q1836" s="62" t="s">
        <v>3828</v>
      </c>
      <c r="R1836" s="60"/>
      <c r="S1836" s="60"/>
      <c r="T1836" s="60"/>
      <c r="U1836" s="59" t="s">
        <v>3829</v>
      </c>
      <c r="V1836" s="60"/>
      <c r="W1836" s="60"/>
    </row>
    <row r="1837">
      <c r="A1837" s="61">
        <v>6157.0</v>
      </c>
      <c r="B1837" s="61">
        <v>1587.0</v>
      </c>
      <c r="C1837" s="61">
        <v>7.894443818383E12</v>
      </c>
      <c r="D1837" s="59" t="s">
        <v>89</v>
      </c>
      <c r="E1837" s="59" t="s">
        <v>144</v>
      </c>
      <c r="F1837" s="59" t="s">
        <v>63</v>
      </c>
      <c r="G1837" s="61">
        <v>22.0</v>
      </c>
      <c r="H1837" s="60"/>
      <c r="I1837" s="61">
        <v>60.0</v>
      </c>
      <c r="J1837" s="61">
        <v>0.0</v>
      </c>
      <c r="K1837" s="61">
        <v>2.0</v>
      </c>
      <c r="L1837" s="61">
        <v>0.0</v>
      </c>
      <c r="M1837" s="60"/>
      <c r="N1837" s="60"/>
      <c r="O1837" s="61">
        <v>0.0</v>
      </c>
      <c r="P1837" s="59" t="s">
        <v>3830</v>
      </c>
      <c r="Q1837" s="62" t="s">
        <v>3831</v>
      </c>
      <c r="R1837" s="60"/>
      <c r="S1837" s="60"/>
      <c r="T1837" s="60"/>
      <c r="U1837" s="59" t="s">
        <v>3832</v>
      </c>
      <c r="V1837" s="60"/>
      <c r="W1837" s="60"/>
    </row>
    <row r="1838">
      <c r="A1838" s="61">
        <v>6159.0</v>
      </c>
      <c r="B1838" s="61">
        <v>1643.0</v>
      </c>
      <c r="C1838" s="61">
        <v>7.89444381839E12</v>
      </c>
      <c r="D1838" s="59" t="s">
        <v>89</v>
      </c>
      <c r="E1838" s="59" t="s">
        <v>99</v>
      </c>
      <c r="F1838" s="59" t="s">
        <v>63</v>
      </c>
      <c r="G1838" s="61">
        <v>22.0</v>
      </c>
      <c r="H1838" s="59"/>
      <c r="I1838" s="61">
        <v>65.0</v>
      </c>
      <c r="J1838" s="61">
        <v>1.0</v>
      </c>
      <c r="K1838" s="61">
        <v>1.0</v>
      </c>
      <c r="L1838" s="61">
        <v>0.0</v>
      </c>
      <c r="M1838" s="60"/>
      <c r="N1838" s="60"/>
      <c r="O1838" s="61">
        <v>0.0</v>
      </c>
      <c r="P1838" s="59" t="s">
        <v>91</v>
      </c>
      <c r="Q1838" s="62" t="s">
        <v>3833</v>
      </c>
      <c r="R1838" s="59"/>
      <c r="S1838" s="59"/>
      <c r="T1838" s="59"/>
      <c r="U1838" s="59" t="s">
        <v>3834</v>
      </c>
      <c r="V1838" s="60"/>
      <c r="W1838" s="60"/>
    </row>
    <row r="1839">
      <c r="A1839" s="61">
        <v>6161.0</v>
      </c>
      <c r="B1839" s="61">
        <v>933.0</v>
      </c>
      <c r="C1839" s="61">
        <v>7.894443818406E12</v>
      </c>
      <c r="D1839" s="59" t="s">
        <v>89</v>
      </c>
      <c r="E1839" s="59" t="s">
        <v>96</v>
      </c>
      <c r="F1839" s="60" t="s">
        <v>63</v>
      </c>
      <c r="G1839" s="64">
        <v>22.0</v>
      </c>
      <c r="H1839" s="64">
        <v>100.0</v>
      </c>
      <c r="I1839" s="61">
        <v>65.0</v>
      </c>
      <c r="J1839" s="61">
        <v>0.0</v>
      </c>
      <c r="K1839" s="61">
        <v>3.0</v>
      </c>
      <c r="L1839" s="61">
        <v>65.0</v>
      </c>
      <c r="M1839" s="60"/>
      <c r="N1839" s="60"/>
      <c r="O1839" s="61">
        <v>0.0</v>
      </c>
      <c r="P1839" s="59" t="s">
        <v>91</v>
      </c>
      <c r="Q1839" s="62" t="s">
        <v>3835</v>
      </c>
      <c r="R1839" s="64">
        <v>25.0</v>
      </c>
      <c r="S1839" s="64">
        <v>15.0</v>
      </c>
      <c r="T1839" s="64">
        <v>10.0</v>
      </c>
      <c r="U1839" s="59" t="s">
        <v>3836</v>
      </c>
      <c r="V1839" s="60"/>
      <c r="W1839" s="60"/>
    </row>
    <row r="1840">
      <c r="A1840" s="61">
        <v>6163.0</v>
      </c>
      <c r="B1840" s="61">
        <v>1587.0</v>
      </c>
      <c r="C1840" s="61">
        <v>7.894443818413E12</v>
      </c>
      <c r="D1840" s="59" t="s">
        <v>89</v>
      </c>
      <c r="E1840" s="59" t="s">
        <v>198</v>
      </c>
      <c r="F1840" s="59" t="s">
        <v>63</v>
      </c>
      <c r="G1840" s="61">
        <v>22.0</v>
      </c>
      <c r="H1840" s="60"/>
      <c r="I1840" s="61">
        <v>100.0</v>
      </c>
      <c r="J1840" s="61">
        <v>0.0</v>
      </c>
      <c r="K1840" s="61">
        <v>4.0</v>
      </c>
      <c r="L1840" s="61">
        <v>0.0</v>
      </c>
      <c r="M1840" s="60"/>
      <c r="N1840" s="60"/>
      <c r="O1840" s="61">
        <v>0.0</v>
      </c>
      <c r="P1840" s="59" t="s">
        <v>91</v>
      </c>
      <c r="Q1840" s="62" t="s">
        <v>3837</v>
      </c>
      <c r="R1840" s="60"/>
      <c r="S1840" s="60"/>
      <c r="T1840" s="60"/>
      <c r="U1840" s="59" t="s">
        <v>3838</v>
      </c>
      <c r="V1840" s="60"/>
      <c r="W1840" s="60"/>
    </row>
    <row r="1841">
      <c r="A1841" s="61">
        <v>6165.0</v>
      </c>
      <c r="B1841" s="61">
        <v>1595.0</v>
      </c>
      <c r="C1841" s="61">
        <v>7.89444381842E12</v>
      </c>
      <c r="D1841" s="59" t="s">
        <v>89</v>
      </c>
      <c r="E1841" s="59" t="s">
        <v>102</v>
      </c>
      <c r="F1841" s="59" t="s">
        <v>63</v>
      </c>
      <c r="G1841" s="61">
        <v>29.0</v>
      </c>
      <c r="H1841" s="60"/>
      <c r="I1841" s="61">
        <v>60.0</v>
      </c>
      <c r="J1841" s="61">
        <v>0.0</v>
      </c>
      <c r="K1841" s="61">
        <v>3.0</v>
      </c>
      <c r="L1841" s="61">
        <v>0.0</v>
      </c>
      <c r="M1841" s="60"/>
      <c r="N1841" s="60"/>
      <c r="O1841" s="61">
        <v>0.0</v>
      </c>
      <c r="P1841" s="59" t="s">
        <v>384</v>
      </c>
      <c r="Q1841" s="62" t="s">
        <v>3839</v>
      </c>
      <c r="R1841" s="60"/>
      <c r="S1841" s="60"/>
      <c r="T1841" s="60"/>
      <c r="U1841" s="59" t="s">
        <v>3840</v>
      </c>
      <c r="V1841" s="60"/>
      <c r="W1841" s="60"/>
    </row>
    <row r="1842">
      <c r="A1842" s="61">
        <v>6167.0</v>
      </c>
      <c r="B1842" s="61">
        <v>871.0</v>
      </c>
      <c r="C1842" s="61">
        <v>7.894443818437E12</v>
      </c>
      <c r="D1842" s="59" t="s">
        <v>89</v>
      </c>
      <c r="E1842" s="59" t="s">
        <v>316</v>
      </c>
      <c r="F1842" s="60" t="s">
        <v>63</v>
      </c>
      <c r="G1842" s="64">
        <v>37.0</v>
      </c>
      <c r="H1842" s="60"/>
      <c r="I1842" s="61">
        <v>40.0</v>
      </c>
      <c r="J1842" s="61">
        <v>0.0</v>
      </c>
      <c r="K1842" s="61">
        <v>4.0</v>
      </c>
      <c r="L1842" s="61">
        <v>0.0</v>
      </c>
      <c r="M1842" s="60"/>
      <c r="N1842" s="60"/>
      <c r="O1842" s="61">
        <v>0.0</v>
      </c>
      <c r="P1842" s="59" t="s">
        <v>3053</v>
      </c>
      <c r="Q1842" s="62" t="s">
        <v>3841</v>
      </c>
      <c r="R1842" s="60"/>
      <c r="S1842" s="60"/>
      <c r="T1842" s="60"/>
      <c r="U1842" s="59" t="s">
        <v>3842</v>
      </c>
      <c r="V1842" s="60"/>
      <c r="W1842" s="60"/>
    </row>
    <row r="1843">
      <c r="A1843" s="61">
        <v>6169.0</v>
      </c>
      <c r="B1843" s="61">
        <v>1645.0</v>
      </c>
      <c r="C1843" s="61">
        <v>7.894443818444E12</v>
      </c>
      <c r="D1843" s="59" t="s">
        <v>89</v>
      </c>
      <c r="E1843" s="59" t="s">
        <v>211</v>
      </c>
      <c r="F1843" s="59" t="s">
        <v>63</v>
      </c>
      <c r="G1843" s="61">
        <v>37.0</v>
      </c>
      <c r="H1843" s="60"/>
      <c r="I1843" s="61">
        <v>40.0</v>
      </c>
      <c r="J1843" s="61">
        <v>0.0</v>
      </c>
      <c r="K1843" s="61">
        <v>1.0</v>
      </c>
      <c r="L1843" s="61">
        <v>0.0</v>
      </c>
      <c r="M1843" s="60"/>
      <c r="N1843" s="60"/>
      <c r="O1843" s="61">
        <v>0.0</v>
      </c>
      <c r="P1843" s="59" t="s">
        <v>91</v>
      </c>
      <c r="Q1843" s="62" t="s">
        <v>3843</v>
      </c>
      <c r="R1843" s="60"/>
      <c r="S1843" s="60"/>
      <c r="T1843" s="60"/>
      <c r="U1843" s="59" t="s">
        <v>3844</v>
      </c>
      <c r="V1843" s="60"/>
      <c r="W1843" s="60"/>
    </row>
    <row r="1844">
      <c r="A1844" s="61">
        <v>6171.0</v>
      </c>
      <c r="B1844" s="61">
        <v>933.0</v>
      </c>
      <c r="C1844" s="61">
        <v>7.894443818451E12</v>
      </c>
      <c r="D1844" s="59" t="s">
        <v>89</v>
      </c>
      <c r="E1844" s="59" t="s">
        <v>90</v>
      </c>
      <c r="F1844" s="59" t="s">
        <v>63</v>
      </c>
      <c r="G1844" s="61">
        <v>19.0</v>
      </c>
      <c r="H1844" s="64">
        <v>100.0</v>
      </c>
      <c r="I1844" s="61">
        <v>120.0</v>
      </c>
      <c r="J1844" s="61">
        <v>0.0</v>
      </c>
      <c r="K1844" s="61">
        <v>1.0</v>
      </c>
      <c r="L1844" s="61">
        <v>120.0</v>
      </c>
      <c r="M1844" s="60"/>
      <c r="N1844" s="60"/>
      <c r="O1844" s="61">
        <v>0.0</v>
      </c>
      <c r="P1844" s="59" t="s">
        <v>91</v>
      </c>
      <c r="Q1844" s="62" t="s">
        <v>3845</v>
      </c>
      <c r="R1844" s="64">
        <v>25.0</v>
      </c>
      <c r="S1844" s="64">
        <v>15.0</v>
      </c>
      <c r="T1844" s="64">
        <v>10.0</v>
      </c>
      <c r="U1844" s="59" t="s">
        <v>3846</v>
      </c>
      <c r="V1844" s="60"/>
      <c r="W1844" s="60"/>
    </row>
    <row r="1845">
      <c r="A1845" s="61">
        <v>6173.0</v>
      </c>
      <c r="B1845" s="61">
        <v>1587.0</v>
      </c>
      <c r="C1845" s="61">
        <v>7.894443818468E12</v>
      </c>
      <c r="D1845" s="59" t="s">
        <v>89</v>
      </c>
      <c r="E1845" s="59" t="s">
        <v>99</v>
      </c>
      <c r="F1845" s="59" t="s">
        <v>63</v>
      </c>
      <c r="G1845" s="61">
        <v>29.0</v>
      </c>
      <c r="H1845" s="59"/>
      <c r="I1845" s="61">
        <v>100.0</v>
      </c>
      <c r="J1845" s="61">
        <v>0.0</v>
      </c>
      <c r="K1845" s="61">
        <v>1.0</v>
      </c>
      <c r="L1845" s="61">
        <v>0.0</v>
      </c>
      <c r="M1845" s="60"/>
      <c r="N1845" s="60"/>
      <c r="O1845" s="61">
        <v>0.0</v>
      </c>
      <c r="P1845" s="59" t="s">
        <v>91</v>
      </c>
      <c r="Q1845" s="62" t="s">
        <v>3847</v>
      </c>
      <c r="R1845" s="59"/>
      <c r="S1845" s="59"/>
      <c r="T1845" s="59"/>
      <c r="U1845" s="59" t="s">
        <v>3848</v>
      </c>
      <c r="V1845" s="60"/>
      <c r="W1845" s="60"/>
    </row>
    <row r="1846">
      <c r="A1846" s="61">
        <v>6175.0</v>
      </c>
      <c r="B1846" s="61">
        <v>1647.0</v>
      </c>
      <c r="C1846" s="61">
        <v>7.894443818475E12</v>
      </c>
      <c r="D1846" s="59" t="s">
        <v>89</v>
      </c>
      <c r="E1846" s="59" t="s">
        <v>277</v>
      </c>
      <c r="F1846" s="59" t="s">
        <v>63</v>
      </c>
      <c r="G1846" s="61">
        <v>29.0</v>
      </c>
      <c r="H1846" s="60"/>
      <c r="I1846" s="61">
        <v>100.0</v>
      </c>
      <c r="J1846" s="61">
        <v>0.0</v>
      </c>
      <c r="K1846" s="61">
        <v>0.0</v>
      </c>
      <c r="L1846" s="61">
        <v>0.0</v>
      </c>
      <c r="M1846" s="60"/>
      <c r="N1846" s="60"/>
      <c r="O1846" s="61">
        <v>0.0</v>
      </c>
      <c r="P1846" s="59" t="s">
        <v>91</v>
      </c>
      <c r="Q1846" s="62" t="s">
        <v>3849</v>
      </c>
      <c r="R1846" s="60"/>
      <c r="S1846" s="60"/>
      <c r="T1846" s="60"/>
      <c r="U1846" s="59" t="s">
        <v>3850</v>
      </c>
      <c r="V1846" s="60"/>
      <c r="W1846" s="60"/>
    </row>
    <row r="1847">
      <c r="A1847" s="61">
        <v>6177.0</v>
      </c>
      <c r="B1847" s="61">
        <v>1597.0</v>
      </c>
      <c r="C1847" s="61">
        <v>7.894443818482E12</v>
      </c>
      <c r="D1847" s="59" t="s">
        <v>89</v>
      </c>
      <c r="E1847" s="59" t="s">
        <v>139</v>
      </c>
      <c r="F1847" s="59" t="s">
        <v>63</v>
      </c>
      <c r="G1847" s="61">
        <v>29.0</v>
      </c>
      <c r="H1847" s="60"/>
      <c r="I1847" s="61">
        <v>100.0</v>
      </c>
      <c r="J1847" s="61">
        <v>0.0</v>
      </c>
      <c r="K1847" s="61">
        <v>1.0</v>
      </c>
      <c r="L1847" s="61">
        <v>0.0</v>
      </c>
      <c r="M1847" s="60"/>
      <c r="N1847" s="60"/>
      <c r="O1847" s="61">
        <v>0.0</v>
      </c>
      <c r="P1847" s="59" t="s">
        <v>91</v>
      </c>
      <c r="Q1847" s="62" t="s">
        <v>3851</v>
      </c>
      <c r="R1847" s="60"/>
      <c r="S1847" s="60"/>
      <c r="T1847" s="60"/>
      <c r="U1847" s="59" t="s">
        <v>3852</v>
      </c>
      <c r="V1847" s="60"/>
      <c r="W1847" s="60"/>
    </row>
    <row r="1848">
      <c r="A1848" s="61">
        <v>6179.0</v>
      </c>
      <c r="B1848" s="61">
        <v>1123.0</v>
      </c>
      <c r="C1848" s="61">
        <v>7.894443818499E12</v>
      </c>
      <c r="D1848" s="59" t="s">
        <v>89</v>
      </c>
      <c r="E1848" s="59" t="s">
        <v>214</v>
      </c>
      <c r="F1848" s="59" t="s">
        <v>63</v>
      </c>
      <c r="G1848" s="61">
        <v>38.0</v>
      </c>
      <c r="H1848" s="60"/>
      <c r="I1848" s="61">
        <v>90.0</v>
      </c>
      <c r="J1848" s="61">
        <v>0.0</v>
      </c>
      <c r="K1848" s="61">
        <v>12.0</v>
      </c>
      <c r="L1848" s="61">
        <v>34.0</v>
      </c>
      <c r="M1848" s="60"/>
      <c r="N1848" s="60"/>
      <c r="O1848" s="61">
        <v>0.0</v>
      </c>
      <c r="P1848" s="59" t="s">
        <v>2096</v>
      </c>
      <c r="Q1848" s="62" t="s">
        <v>3853</v>
      </c>
      <c r="R1848" s="60"/>
      <c r="S1848" s="60"/>
      <c r="T1848" s="60"/>
      <c r="U1848" s="59" t="s">
        <v>3854</v>
      </c>
      <c r="V1848" s="60"/>
      <c r="W1848" s="60"/>
    </row>
    <row r="1849">
      <c r="A1849" s="61">
        <v>6183.0</v>
      </c>
      <c r="B1849" s="61">
        <v>1651.0</v>
      </c>
      <c r="C1849" s="61">
        <v>7.894443818505E12</v>
      </c>
      <c r="D1849" s="59" t="s">
        <v>89</v>
      </c>
      <c r="E1849" s="59" t="s">
        <v>221</v>
      </c>
      <c r="F1849" s="59" t="s">
        <v>63</v>
      </c>
      <c r="G1849" s="61">
        <v>35.0</v>
      </c>
      <c r="H1849" s="59"/>
      <c r="I1849" s="61">
        <v>80.0</v>
      </c>
      <c r="J1849" s="61">
        <v>0.0</v>
      </c>
      <c r="K1849" s="61">
        <v>1.0</v>
      </c>
      <c r="L1849" s="61">
        <v>42.22</v>
      </c>
      <c r="M1849" s="60"/>
      <c r="N1849" s="60"/>
      <c r="O1849" s="61">
        <v>0.0</v>
      </c>
      <c r="P1849" s="59" t="s">
        <v>91</v>
      </c>
      <c r="Q1849" s="62" t="s">
        <v>3855</v>
      </c>
      <c r="R1849" s="59"/>
      <c r="S1849" s="59"/>
      <c r="T1849" s="59"/>
      <c r="U1849" s="59" t="s">
        <v>3856</v>
      </c>
      <c r="V1849" s="60"/>
      <c r="W1849" s="60"/>
    </row>
    <row r="1850">
      <c r="A1850" s="61">
        <v>6185.0</v>
      </c>
      <c r="B1850" s="61">
        <v>1123.0</v>
      </c>
      <c r="C1850" s="61">
        <v>7.894443818512E12</v>
      </c>
      <c r="D1850" s="59" t="s">
        <v>89</v>
      </c>
      <c r="E1850" s="59" t="s">
        <v>90</v>
      </c>
      <c r="F1850" s="59" t="s">
        <v>63</v>
      </c>
      <c r="G1850" s="59" t="s">
        <v>970</v>
      </c>
      <c r="H1850" s="60"/>
      <c r="I1850" s="61">
        <v>90.0</v>
      </c>
      <c r="J1850" s="61">
        <v>0.0</v>
      </c>
      <c r="K1850" s="61">
        <v>1.0</v>
      </c>
      <c r="L1850" s="61">
        <v>34.0</v>
      </c>
      <c r="M1850" s="60"/>
      <c r="N1850" s="60"/>
      <c r="O1850" s="61">
        <v>0.0</v>
      </c>
      <c r="P1850" s="59" t="s">
        <v>1026</v>
      </c>
      <c r="Q1850" s="62" t="s">
        <v>3857</v>
      </c>
      <c r="R1850" s="60"/>
      <c r="S1850" s="60"/>
      <c r="T1850" s="60"/>
      <c r="U1850" s="59" t="s">
        <v>3858</v>
      </c>
      <c r="V1850" s="60"/>
      <c r="W1850" s="60"/>
    </row>
    <row r="1851">
      <c r="A1851" s="61">
        <v>6187.0</v>
      </c>
      <c r="B1851" s="61">
        <v>229.0</v>
      </c>
      <c r="C1851" s="61">
        <v>7.894443818529E12</v>
      </c>
      <c r="D1851" s="59" t="s">
        <v>89</v>
      </c>
      <c r="E1851" s="59" t="s">
        <v>211</v>
      </c>
      <c r="F1851" s="59" t="s">
        <v>63</v>
      </c>
      <c r="G1851" s="61">
        <v>19.0</v>
      </c>
      <c r="H1851" s="60"/>
      <c r="I1851" s="61">
        <v>45.0</v>
      </c>
      <c r="J1851" s="61">
        <v>0.0</v>
      </c>
      <c r="K1851" s="61">
        <v>1.0</v>
      </c>
      <c r="L1851" s="61">
        <v>0.0</v>
      </c>
      <c r="M1851" s="60"/>
      <c r="N1851" s="60"/>
      <c r="O1851" s="61">
        <v>0.0</v>
      </c>
      <c r="P1851" s="59" t="s">
        <v>91</v>
      </c>
      <c r="Q1851" s="62" t="s">
        <v>3859</v>
      </c>
      <c r="R1851" s="60"/>
      <c r="S1851" s="60"/>
      <c r="T1851" s="60"/>
      <c r="U1851" s="59" t="s">
        <v>3860</v>
      </c>
      <c r="V1851" s="60"/>
      <c r="W1851" s="60"/>
    </row>
    <row r="1852">
      <c r="A1852" s="61">
        <v>6189.0</v>
      </c>
      <c r="B1852" s="61">
        <v>305.0</v>
      </c>
      <c r="C1852" s="61">
        <v>7.894443818536E12</v>
      </c>
      <c r="D1852" s="59" t="s">
        <v>89</v>
      </c>
      <c r="E1852" s="59" t="s">
        <v>316</v>
      </c>
      <c r="F1852" s="59" t="s">
        <v>63</v>
      </c>
      <c r="G1852" s="61">
        <v>32.0</v>
      </c>
      <c r="H1852" s="60"/>
      <c r="I1852" s="61">
        <v>75.0</v>
      </c>
      <c r="J1852" s="61">
        <v>0.0</v>
      </c>
      <c r="K1852" s="61">
        <v>1.0</v>
      </c>
      <c r="L1852" s="61">
        <v>0.0</v>
      </c>
      <c r="M1852" s="60"/>
      <c r="N1852" s="60"/>
      <c r="O1852" s="61">
        <v>0.0</v>
      </c>
      <c r="P1852" s="59" t="s">
        <v>91</v>
      </c>
      <c r="Q1852" s="62" t="s">
        <v>3861</v>
      </c>
      <c r="R1852" s="60"/>
      <c r="S1852" s="60"/>
      <c r="T1852" s="60"/>
      <c r="U1852" s="62" t="s">
        <v>3861</v>
      </c>
      <c r="V1852" s="60"/>
      <c r="W1852" s="60"/>
    </row>
    <row r="1853">
      <c r="A1853" s="61">
        <v>6191.0</v>
      </c>
      <c r="B1853" s="61">
        <v>197.0</v>
      </c>
      <c r="C1853" s="61">
        <v>7.894443818543E12</v>
      </c>
      <c r="D1853" s="59" t="s">
        <v>89</v>
      </c>
      <c r="E1853" s="59" t="s">
        <v>277</v>
      </c>
      <c r="F1853" s="59" t="s">
        <v>63</v>
      </c>
      <c r="G1853" s="59" t="s">
        <v>113</v>
      </c>
      <c r="H1853" s="60"/>
      <c r="I1853" s="61">
        <v>40.0</v>
      </c>
      <c r="J1853" s="61">
        <v>0.0</v>
      </c>
      <c r="K1853" s="61">
        <v>1.0</v>
      </c>
      <c r="L1853" s="61">
        <v>0.0</v>
      </c>
      <c r="M1853" s="60"/>
      <c r="N1853" s="60"/>
      <c r="O1853" s="61">
        <v>0.0</v>
      </c>
      <c r="P1853" s="59" t="s">
        <v>91</v>
      </c>
      <c r="Q1853" s="62" t="s">
        <v>3862</v>
      </c>
      <c r="R1853" s="60"/>
      <c r="S1853" s="60"/>
      <c r="T1853" s="60"/>
      <c r="U1853" s="59" t="s">
        <v>3863</v>
      </c>
      <c r="V1853" s="60"/>
      <c r="W1853" s="60"/>
    </row>
    <row r="1854">
      <c r="A1854" s="61">
        <v>6193.0</v>
      </c>
      <c r="B1854" s="61">
        <v>547.0</v>
      </c>
      <c r="C1854" s="61">
        <v>7.89444381855E12</v>
      </c>
      <c r="D1854" s="59" t="s">
        <v>89</v>
      </c>
      <c r="E1854" s="59" t="s">
        <v>198</v>
      </c>
      <c r="F1854" s="59" t="s">
        <v>63</v>
      </c>
      <c r="G1854" s="61">
        <v>25.0</v>
      </c>
      <c r="H1854" s="59"/>
      <c r="I1854" s="61">
        <v>55.0</v>
      </c>
      <c r="J1854" s="61">
        <v>0.0</v>
      </c>
      <c r="K1854" s="61">
        <v>1.0</v>
      </c>
      <c r="L1854" s="61">
        <v>0.0</v>
      </c>
      <c r="M1854" s="60"/>
      <c r="N1854" s="60"/>
      <c r="O1854" s="61">
        <v>0.0</v>
      </c>
      <c r="P1854" s="59" t="s">
        <v>91</v>
      </c>
      <c r="Q1854" s="62" t="s">
        <v>3864</v>
      </c>
      <c r="R1854" s="59"/>
      <c r="S1854" s="59"/>
      <c r="T1854" s="59"/>
      <c r="U1854" s="59" t="s">
        <v>3865</v>
      </c>
      <c r="V1854" s="60"/>
      <c r="W1854" s="60"/>
    </row>
    <row r="1855">
      <c r="A1855" s="61">
        <v>6195.0</v>
      </c>
      <c r="B1855" s="61">
        <v>69.0</v>
      </c>
      <c r="C1855" s="61">
        <v>7.894443818567E12</v>
      </c>
      <c r="D1855" s="59" t="s">
        <v>89</v>
      </c>
      <c r="E1855" s="59" t="s">
        <v>214</v>
      </c>
      <c r="F1855" s="59" t="s">
        <v>63</v>
      </c>
      <c r="G1855" s="61">
        <v>30.0</v>
      </c>
      <c r="H1855" s="60"/>
      <c r="I1855" s="61">
        <v>50.0</v>
      </c>
      <c r="J1855" s="61">
        <v>0.0</v>
      </c>
      <c r="K1855" s="61">
        <v>1.0</v>
      </c>
      <c r="L1855" s="61">
        <v>37.99</v>
      </c>
      <c r="M1855" s="60"/>
      <c r="N1855" s="60"/>
      <c r="O1855" s="61">
        <v>0.0</v>
      </c>
      <c r="P1855" s="59" t="s">
        <v>91</v>
      </c>
      <c r="Q1855" s="62" t="s">
        <v>3866</v>
      </c>
      <c r="R1855" s="60"/>
      <c r="S1855" s="60"/>
      <c r="T1855" s="60"/>
      <c r="U1855" s="59" t="s">
        <v>3867</v>
      </c>
      <c r="V1855" s="60"/>
      <c r="W1855" s="60"/>
    </row>
    <row r="1856">
      <c r="A1856" s="61">
        <v>6197.0</v>
      </c>
      <c r="B1856" s="61">
        <v>1655.0</v>
      </c>
      <c r="C1856" s="61">
        <v>7.894443818574E12</v>
      </c>
      <c r="D1856" s="59" t="s">
        <v>89</v>
      </c>
      <c r="E1856" s="59" t="s">
        <v>272</v>
      </c>
      <c r="F1856" s="59"/>
      <c r="G1856" s="59"/>
      <c r="H1856" s="60"/>
      <c r="I1856" s="61">
        <v>5.0</v>
      </c>
      <c r="J1856" s="61">
        <v>0.0</v>
      </c>
      <c r="K1856" s="61">
        <v>0.0</v>
      </c>
      <c r="L1856" s="61">
        <v>0.0</v>
      </c>
      <c r="M1856" s="60"/>
      <c r="N1856" s="60"/>
      <c r="O1856" s="61">
        <v>0.0</v>
      </c>
      <c r="P1856" s="59" t="s">
        <v>91</v>
      </c>
      <c r="Q1856" s="62" t="s">
        <v>3868</v>
      </c>
      <c r="R1856" s="60"/>
      <c r="S1856" s="60"/>
      <c r="T1856" s="60"/>
      <c r="U1856" s="62" t="s">
        <v>3868</v>
      </c>
      <c r="V1856" s="60"/>
      <c r="W1856" s="60"/>
    </row>
    <row r="1857">
      <c r="A1857" s="61">
        <v>6199.0</v>
      </c>
      <c r="B1857" s="61">
        <v>421.0</v>
      </c>
      <c r="C1857" s="61">
        <v>7.894443818581E12</v>
      </c>
      <c r="D1857" s="59" t="s">
        <v>89</v>
      </c>
      <c r="E1857" s="59" t="s">
        <v>435</v>
      </c>
      <c r="F1857" s="59" t="s">
        <v>63</v>
      </c>
      <c r="G1857" s="61">
        <v>25.0</v>
      </c>
      <c r="H1857" s="60"/>
      <c r="I1857" s="61">
        <v>60.0</v>
      </c>
      <c r="J1857" s="61">
        <v>0.0</v>
      </c>
      <c r="K1857" s="61">
        <v>3.0</v>
      </c>
      <c r="L1857" s="61">
        <v>0.0</v>
      </c>
      <c r="M1857" s="60"/>
      <c r="N1857" s="60"/>
      <c r="O1857" s="61">
        <v>0.0</v>
      </c>
      <c r="P1857" s="59" t="s">
        <v>91</v>
      </c>
      <c r="Q1857" s="62" t="s">
        <v>3869</v>
      </c>
      <c r="R1857" s="60"/>
      <c r="S1857" s="60"/>
      <c r="T1857" s="60"/>
      <c r="U1857" s="59" t="s">
        <v>3870</v>
      </c>
      <c r="V1857" s="60"/>
      <c r="W1857" s="60"/>
    </row>
    <row r="1858">
      <c r="A1858" s="61">
        <v>6201.0</v>
      </c>
      <c r="B1858" s="61">
        <v>841.0</v>
      </c>
      <c r="C1858" s="61">
        <v>7.894443818598E12</v>
      </c>
      <c r="D1858" s="59" t="s">
        <v>89</v>
      </c>
      <c r="E1858" s="59" t="s">
        <v>139</v>
      </c>
      <c r="F1858" s="59" t="s">
        <v>63</v>
      </c>
      <c r="G1858" s="61">
        <v>36.0</v>
      </c>
      <c r="H1858" s="59"/>
      <c r="I1858" s="61">
        <v>40.0</v>
      </c>
      <c r="J1858" s="61">
        <v>0.0</v>
      </c>
      <c r="K1858" s="61">
        <v>0.0</v>
      </c>
      <c r="L1858" s="61">
        <v>0.0</v>
      </c>
      <c r="M1858" s="67"/>
      <c r="N1858" s="67"/>
      <c r="O1858" s="61">
        <v>0.0</v>
      </c>
      <c r="P1858" s="59" t="s">
        <v>91</v>
      </c>
      <c r="Q1858" s="62" t="s">
        <v>3871</v>
      </c>
      <c r="R1858" s="59"/>
      <c r="S1858" s="59"/>
      <c r="T1858" s="59"/>
      <c r="U1858" s="62" t="s">
        <v>3871</v>
      </c>
      <c r="V1858" s="60"/>
      <c r="W1858" s="60"/>
    </row>
    <row r="1859">
      <c r="A1859" s="61">
        <v>6203.0</v>
      </c>
      <c r="B1859" s="61">
        <v>1659.0</v>
      </c>
      <c r="C1859" s="61">
        <v>7.894443818604E12</v>
      </c>
      <c r="D1859" s="59" t="s">
        <v>89</v>
      </c>
      <c r="E1859" s="59" t="s">
        <v>90</v>
      </c>
      <c r="F1859" s="59" t="s">
        <v>63</v>
      </c>
      <c r="G1859" s="61">
        <v>36.0</v>
      </c>
      <c r="H1859" s="60"/>
      <c r="I1859" s="61">
        <v>51.0</v>
      </c>
      <c r="J1859" s="61">
        <v>0.0</v>
      </c>
      <c r="K1859" s="61">
        <v>1.0</v>
      </c>
      <c r="L1859" s="61">
        <v>0.0</v>
      </c>
      <c r="M1859" s="60"/>
      <c r="N1859" s="60"/>
      <c r="O1859" s="61">
        <v>0.0</v>
      </c>
      <c r="P1859" s="59" t="s">
        <v>91</v>
      </c>
      <c r="Q1859" s="62" t="s">
        <v>3872</v>
      </c>
      <c r="R1859" s="60"/>
      <c r="S1859" s="60"/>
      <c r="T1859" s="60"/>
      <c r="U1859" s="59" t="s">
        <v>3873</v>
      </c>
      <c r="V1859" s="60"/>
      <c r="W1859" s="60"/>
    </row>
    <row r="1860">
      <c r="A1860" s="61">
        <v>6205.0</v>
      </c>
      <c r="B1860" s="61">
        <v>1661.0</v>
      </c>
      <c r="C1860" s="64">
        <v>7.894443818611E12</v>
      </c>
      <c r="D1860" s="59" t="s">
        <v>89</v>
      </c>
      <c r="E1860" s="59" t="s">
        <v>90</v>
      </c>
      <c r="F1860" s="59" t="s">
        <v>63</v>
      </c>
      <c r="G1860" s="61">
        <v>37.0</v>
      </c>
      <c r="H1860" s="60"/>
      <c r="I1860" s="61">
        <v>60.0</v>
      </c>
      <c r="J1860" s="61">
        <v>0.0</v>
      </c>
      <c r="K1860" s="61">
        <v>1.0</v>
      </c>
      <c r="L1860" s="61">
        <v>0.0</v>
      </c>
      <c r="M1860" s="60"/>
      <c r="N1860" s="60"/>
      <c r="O1860" s="61">
        <v>0.0</v>
      </c>
      <c r="P1860" s="59" t="s">
        <v>91</v>
      </c>
      <c r="Q1860" s="62" t="s">
        <v>3874</v>
      </c>
      <c r="R1860" s="60"/>
      <c r="S1860" s="60"/>
      <c r="T1860" s="60"/>
      <c r="U1860" s="59" t="s">
        <v>3875</v>
      </c>
      <c r="V1860" s="60"/>
      <c r="W1860" s="60"/>
    </row>
    <row r="1861">
      <c r="A1861" s="61">
        <v>6207.0</v>
      </c>
      <c r="B1861" s="61">
        <v>1135.0</v>
      </c>
      <c r="C1861" s="61">
        <v>7.894443818628E12</v>
      </c>
      <c r="D1861" s="59" t="s">
        <v>89</v>
      </c>
      <c r="E1861" s="59" t="s">
        <v>214</v>
      </c>
      <c r="F1861" s="59"/>
      <c r="G1861" s="59"/>
      <c r="H1861" s="60"/>
      <c r="I1861" s="61">
        <v>200.0</v>
      </c>
      <c r="J1861" s="61">
        <v>0.0</v>
      </c>
      <c r="K1861" s="61">
        <v>3.0</v>
      </c>
      <c r="L1861" s="61">
        <v>0.0</v>
      </c>
      <c r="M1861" s="60"/>
      <c r="N1861" s="60"/>
      <c r="O1861" s="61">
        <v>0.0</v>
      </c>
      <c r="P1861" s="59" t="s">
        <v>91</v>
      </c>
      <c r="Q1861" s="62" t="s">
        <v>3876</v>
      </c>
      <c r="R1861" s="60"/>
      <c r="S1861" s="60"/>
      <c r="T1861" s="60"/>
      <c r="U1861" s="59" t="s">
        <v>3877</v>
      </c>
      <c r="V1861" s="60"/>
      <c r="W1861" s="60"/>
    </row>
    <row r="1862">
      <c r="A1862" s="61">
        <v>6209.0</v>
      </c>
      <c r="B1862" s="61">
        <v>1443.0</v>
      </c>
      <c r="C1862" s="61">
        <v>7.894443818635E12</v>
      </c>
      <c r="D1862" s="59" t="s">
        <v>89</v>
      </c>
      <c r="E1862" s="59" t="s">
        <v>166</v>
      </c>
      <c r="F1862" s="59"/>
      <c r="G1862" s="59"/>
      <c r="H1862" s="60"/>
      <c r="I1862" s="61">
        <v>100.0</v>
      </c>
      <c r="J1862" s="61">
        <v>0.0</v>
      </c>
      <c r="K1862" s="61">
        <v>1.0</v>
      </c>
      <c r="L1862" s="61">
        <v>0.0</v>
      </c>
      <c r="M1862" s="60"/>
      <c r="N1862" s="60"/>
      <c r="O1862" s="61">
        <v>0.0</v>
      </c>
      <c r="P1862" s="59" t="s">
        <v>91</v>
      </c>
      <c r="Q1862" s="62" t="s">
        <v>3878</v>
      </c>
      <c r="R1862" s="60"/>
      <c r="S1862" s="60"/>
      <c r="T1862" s="60"/>
      <c r="U1862" s="59" t="s">
        <v>3879</v>
      </c>
      <c r="V1862" s="60"/>
      <c r="W1862" s="60"/>
    </row>
    <row r="1863">
      <c r="A1863" s="61">
        <v>6211.0</v>
      </c>
      <c r="B1863" s="61">
        <v>1627.0</v>
      </c>
      <c r="C1863" s="61">
        <v>7.894443818642E12</v>
      </c>
      <c r="D1863" s="59" t="s">
        <v>89</v>
      </c>
      <c r="E1863" s="59" t="s">
        <v>316</v>
      </c>
      <c r="F1863" s="59" t="s">
        <v>63</v>
      </c>
      <c r="G1863" s="61">
        <v>25.0</v>
      </c>
      <c r="H1863" s="60"/>
      <c r="I1863" s="61">
        <v>100.0</v>
      </c>
      <c r="J1863" s="61">
        <v>0.0</v>
      </c>
      <c r="K1863" s="61">
        <v>2.0</v>
      </c>
      <c r="L1863" s="61">
        <v>0.0</v>
      </c>
      <c r="M1863" s="60"/>
      <c r="N1863" s="60"/>
      <c r="O1863" s="61">
        <v>0.0</v>
      </c>
      <c r="P1863" s="59" t="s">
        <v>574</v>
      </c>
      <c r="Q1863" s="62" t="s">
        <v>3880</v>
      </c>
      <c r="R1863" s="60"/>
      <c r="S1863" s="60"/>
      <c r="T1863" s="60"/>
      <c r="U1863" s="59" t="s">
        <v>3881</v>
      </c>
      <c r="V1863" s="60"/>
      <c r="W1863" s="60"/>
    </row>
    <row r="1864">
      <c r="A1864" s="61">
        <v>6213.0</v>
      </c>
      <c r="B1864" s="61">
        <v>1627.0</v>
      </c>
      <c r="C1864" s="61">
        <v>7.894443818659E12</v>
      </c>
      <c r="D1864" s="59" t="s">
        <v>89</v>
      </c>
      <c r="E1864" s="59" t="s">
        <v>139</v>
      </c>
      <c r="F1864" s="59" t="s">
        <v>63</v>
      </c>
      <c r="G1864" s="61">
        <v>25.0</v>
      </c>
      <c r="H1864" s="60"/>
      <c r="I1864" s="61">
        <v>130.0</v>
      </c>
      <c r="J1864" s="61">
        <v>0.0</v>
      </c>
      <c r="K1864" s="61">
        <v>1.0</v>
      </c>
      <c r="L1864" s="61">
        <v>0.0</v>
      </c>
      <c r="M1864" s="60"/>
      <c r="N1864" s="60"/>
      <c r="O1864" s="61">
        <v>0.0</v>
      </c>
      <c r="P1864" s="59" t="s">
        <v>91</v>
      </c>
      <c r="Q1864" s="62" t="s">
        <v>3882</v>
      </c>
      <c r="R1864" s="60"/>
      <c r="S1864" s="60"/>
      <c r="T1864" s="60"/>
      <c r="U1864" s="59" t="s">
        <v>3883</v>
      </c>
      <c r="V1864" s="60"/>
      <c r="W1864" s="60"/>
    </row>
    <row r="1865">
      <c r="A1865" s="61">
        <v>6215.0</v>
      </c>
      <c r="B1865" s="61">
        <v>1665.0</v>
      </c>
      <c r="C1865" s="61">
        <v>7.894443818666E12</v>
      </c>
      <c r="D1865" s="59" t="s">
        <v>89</v>
      </c>
      <c r="E1865" s="59" t="s">
        <v>139</v>
      </c>
      <c r="F1865" s="59" t="s">
        <v>63</v>
      </c>
      <c r="G1865" s="61">
        <v>36.0</v>
      </c>
      <c r="H1865" s="60"/>
      <c r="I1865" s="61">
        <v>60.0</v>
      </c>
      <c r="J1865" s="61">
        <v>0.0</v>
      </c>
      <c r="K1865" s="61">
        <v>2.0</v>
      </c>
      <c r="L1865" s="61">
        <v>0.0</v>
      </c>
      <c r="M1865" s="60"/>
      <c r="N1865" s="60"/>
      <c r="O1865" s="61">
        <v>0.0</v>
      </c>
      <c r="P1865" s="59" t="s">
        <v>91</v>
      </c>
      <c r="Q1865" s="62" t="s">
        <v>3884</v>
      </c>
      <c r="R1865" s="60"/>
      <c r="S1865" s="60"/>
      <c r="T1865" s="60"/>
      <c r="U1865" s="59" t="s">
        <v>3885</v>
      </c>
      <c r="V1865" s="60"/>
      <c r="W1865" s="60"/>
    </row>
    <row r="1866">
      <c r="A1866" s="61">
        <v>6217.0</v>
      </c>
      <c r="B1866" s="61">
        <v>725.0</v>
      </c>
      <c r="C1866" s="61">
        <v>7.894443818673E12</v>
      </c>
      <c r="D1866" s="59" t="s">
        <v>89</v>
      </c>
      <c r="E1866" s="59" t="s">
        <v>90</v>
      </c>
      <c r="F1866" s="60" t="s">
        <v>63</v>
      </c>
      <c r="G1866" s="64">
        <v>38.0</v>
      </c>
      <c r="H1866" s="60"/>
      <c r="I1866" s="61">
        <v>70.0</v>
      </c>
      <c r="J1866" s="61">
        <v>0.0</v>
      </c>
      <c r="K1866" s="61">
        <v>1.0</v>
      </c>
      <c r="L1866" s="61">
        <v>0.0</v>
      </c>
      <c r="M1866" s="60"/>
      <c r="N1866" s="60"/>
      <c r="O1866" s="61">
        <v>0.0</v>
      </c>
      <c r="P1866" s="59" t="s">
        <v>91</v>
      </c>
      <c r="Q1866" s="62" t="s">
        <v>3886</v>
      </c>
      <c r="R1866" s="60"/>
      <c r="S1866" s="60"/>
      <c r="T1866" s="60"/>
      <c r="U1866" s="59" t="s">
        <v>3887</v>
      </c>
      <c r="V1866" s="60"/>
      <c r="W1866" s="60"/>
    </row>
    <row r="1867">
      <c r="A1867" s="61">
        <v>6219.0</v>
      </c>
      <c r="B1867" s="61">
        <v>1141.0</v>
      </c>
      <c r="C1867" s="61">
        <v>7.89444381868E12</v>
      </c>
      <c r="D1867" s="59" t="s">
        <v>89</v>
      </c>
      <c r="E1867" s="59" t="s">
        <v>316</v>
      </c>
      <c r="F1867" s="59" t="s">
        <v>63</v>
      </c>
      <c r="G1867" s="61">
        <v>38.0</v>
      </c>
      <c r="H1867" s="60"/>
      <c r="I1867" s="61">
        <v>90.0</v>
      </c>
      <c r="J1867" s="61">
        <v>0.0</v>
      </c>
      <c r="K1867" s="61">
        <v>1.0</v>
      </c>
      <c r="L1867" s="61">
        <v>0.0</v>
      </c>
      <c r="M1867" s="60"/>
      <c r="N1867" s="60"/>
      <c r="O1867" s="61">
        <v>0.0</v>
      </c>
      <c r="P1867" s="59" t="s">
        <v>91</v>
      </c>
      <c r="Q1867" s="62" t="s">
        <v>3888</v>
      </c>
      <c r="R1867" s="60"/>
      <c r="S1867" s="60"/>
      <c r="T1867" s="60"/>
      <c r="U1867" s="59" t="s">
        <v>3889</v>
      </c>
      <c r="V1867" s="60"/>
      <c r="W1867" s="60"/>
    </row>
    <row r="1868">
      <c r="A1868" s="61">
        <v>6221.0</v>
      </c>
      <c r="B1868" s="61">
        <v>919.0</v>
      </c>
      <c r="C1868" s="61">
        <v>7.894443818697E12</v>
      </c>
      <c r="D1868" s="59" t="s">
        <v>89</v>
      </c>
      <c r="E1868" s="59" t="s">
        <v>90</v>
      </c>
      <c r="F1868" s="59" t="s">
        <v>63</v>
      </c>
      <c r="G1868" s="61">
        <v>35.0</v>
      </c>
      <c r="H1868" s="60"/>
      <c r="I1868" s="61">
        <v>80.0</v>
      </c>
      <c r="J1868" s="61">
        <v>0.0</v>
      </c>
      <c r="K1868" s="61">
        <v>1.0</v>
      </c>
      <c r="L1868" s="61">
        <v>0.0</v>
      </c>
      <c r="M1868" s="66">
        <v>44842.0</v>
      </c>
      <c r="N1868" s="63">
        <v>44905.0</v>
      </c>
      <c r="O1868" s="61">
        <v>70.0</v>
      </c>
      <c r="P1868" s="59" t="s">
        <v>91</v>
      </c>
      <c r="Q1868" s="62" t="s">
        <v>3890</v>
      </c>
      <c r="R1868" s="60"/>
      <c r="S1868" s="60"/>
      <c r="T1868" s="60"/>
      <c r="U1868" s="59" t="s">
        <v>3891</v>
      </c>
      <c r="V1868" s="60"/>
      <c r="W1868" s="60"/>
    </row>
    <row r="1869">
      <c r="A1869" s="61">
        <v>6223.0</v>
      </c>
      <c r="B1869" s="61">
        <v>37.0</v>
      </c>
      <c r="C1869" s="61">
        <v>7.894443818703E12</v>
      </c>
      <c r="D1869" s="59" t="s">
        <v>89</v>
      </c>
      <c r="E1869" s="59" t="s">
        <v>214</v>
      </c>
      <c r="F1869" s="59"/>
      <c r="G1869" s="59"/>
      <c r="H1869" s="60"/>
      <c r="I1869" s="61">
        <v>65.0</v>
      </c>
      <c r="J1869" s="61">
        <v>0.0</v>
      </c>
      <c r="K1869" s="61">
        <v>0.0</v>
      </c>
      <c r="L1869" s="61">
        <v>0.0</v>
      </c>
      <c r="M1869" s="60"/>
      <c r="N1869" s="60"/>
      <c r="O1869" s="61">
        <v>0.0</v>
      </c>
      <c r="P1869" s="59" t="s">
        <v>91</v>
      </c>
      <c r="Q1869" s="62" t="s">
        <v>3892</v>
      </c>
      <c r="R1869" s="60"/>
      <c r="S1869" s="60"/>
      <c r="T1869" s="60"/>
      <c r="U1869" s="59" t="s">
        <v>3893</v>
      </c>
      <c r="V1869" s="60"/>
      <c r="W1869" s="60"/>
    </row>
    <row r="1870">
      <c r="A1870" s="61">
        <v>6225.0</v>
      </c>
      <c r="B1870" s="61">
        <v>1167.0</v>
      </c>
      <c r="C1870" s="61">
        <v>7.89444381871E12</v>
      </c>
      <c r="D1870" s="59" t="s">
        <v>89</v>
      </c>
      <c r="E1870" s="59" t="s">
        <v>117</v>
      </c>
      <c r="F1870" s="59" t="s">
        <v>63</v>
      </c>
      <c r="G1870" s="59" t="s">
        <v>970</v>
      </c>
      <c r="H1870" s="60"/>
      <c r="I1870" s="61">
        <v>80.0</v>
      </c>
      <c r="J1870" s="61">
        <v>0.0</v>
      </c>
      <c r="K1870" s="61">
        <v>1.0</v>
      </c>
      <c r="L1870" s="61">
        <v>0.0</v>
      </c>
      <c r="M1870" s="60"/>
      <c r="N1870" s="60"/>
      <c r="O1870" s="61">
        <v>0.0</v>
      </c>
      <c r="P1870" s="59" t="s">
        <v>91</v>
      </c>
      <c r="Q1870" s="62" t="s">
        <v>3894</v>
      </c>
      <c r="R1870" s="60"/>
      <c r="S1870" s="60"/>
      <c r="T1870" s="60"/>
      <c r="U1870" s="59" t="s">
        <v>3895</v>
      </c>
      <c r="V1870" s="60"/>
      <c r="W1870" s="60"/>
    </row>
    <row r="1871">
      <c r="A1871" s="61">
        <v>6227.0</v>
      </c>
      <c r="B1871" s="61">
        <v>53.0</v>
      </c>
      <c r="C1871" s="61">
        <v>7.894443818727E12</v>
      </c>
      <c r="D1871" s="59" t="s">
        <v>89</v>
      </c>
      <c r="E1871" s="59" t="s">
        <v>172</v>
      </c>
      <c r="F1871" s="60" t="s">
        <v>63</v>
      </c>
      <c r="G1871" s="60" t="s">
        <v>107</v>
      </c>
      <c r="H1871" s="60"/>
      <c r="I1871" s="61">
        <v>45.0</v>
      </c>
      <c r="J1871" s="61">
        <v>0.0</v>
      </c>
      <c r="K1871" s="61">
        <v>2.0</v>
      </c>
      <c r="L1871" s="61">
        <v>34.0</v>
      </c>
      <c r="M1871" s="60"/>
      <c r="N1871" s="60"/>
      <c r="O1871" s="61">
        <v>0.0</v>
      </c>
      <c r="P1871" s="59" t="s">
        <v>91</v>
      </c>
      <c r="Q1871" s="62" t="s">
        <v>3896</v>
      </c>
      <c r="R1871" s="60"/>
      <c r="S1871" s="60"/>
      <c r="T1871" s="60"/>
      <c r="U1871" s="59" t="s">
        <v>3897</v>
      </c>
      <c r="V1871" s="60"/>
      <c r="W1871" s="60"/>
    </row>
    <row r="1872">
      <c r="A1872" s="61">
        <v>6229.0</v>
      </c>
      <c r="B1872" s="61">
        <v>1667.0</v>
      </c>
      <c r="C1872" s="61">
        <v>7.894443818734E12</v>
      </c>
      <c r="D1872" s="59" t="s">
        <v>89</v>
      </c>
      <c r="E1872" s="59" t="s">
        <v>117</v>
      </c>
      <c r="F1872" s="60" t="s">
        <v>63</v>
      </c>
      <c r="G1872" s="60" t="s">
        <v>147</v>
      </c>
      <c r="H1872" s="64">
        <v>100.0</v>
      </c>
      <c r="I1872" s="61">
        <v>40.0</v>
      </c>
      <c r="J1872" s="61">
        <v>0.0</v>
      </c>
      <c r="K1872" s="61">
        <v>1.0</v>
      </c>
      <c r="L1872" s="61">
        <v>0.0</v>
      </c>
      <c r="M1872" s="60"/>
      <c r="N1872" s="60"/>
      <c r="O1872" s="61">
        <v>0.0</v>
      </c>
      <c r="P1872" s="59" t="s">
        <v>91</v>
      </c>
      <c r="Q1872" s="62" t="s">
        <v>3898</v>
      </c>
      <c r="R1872" s="64">
        <v>25.0</v>
      </c>
      <c r="S1872" s="64">
        <v>15.0</v>
      </c>
      <c r="T1872" s="64">
        <v>10.0</v>
      </c>
      <c r="U1872" s="59" t="s">
        <v>3899</v>
      </c>
      <c r="V1872" s="60"/>
      <c r="W1872" s="60"/>
    </row>
    <row r="1873">
      <c r="A1873" s="61">
        <v>6231.0</v>
      </c>
      <c r="B1873" s="61">
        <v>1587.0</v>
      </c>
      <c r="C1873" s="61">
        <v>7.894443818741E12</v>
      </c>
      <c r="D1873" s="59" t="s">
        <v>89</v>
      </c>
      <c r="E1873" s="59" t="s">
        <v>214</v>
      </c>
      <c r="F1873" s="59" t="s">
        <v>63</v>
      </c>
      <c r="G1873" s="61">
        <v>29.0</v>
      </c>
      <c r="H1873" s="60"/>
      <c r="I1873" s="61">
        <v>120.0</v>
      </c>
      <c r="J1873" s="61">
        <v>0.0</v>
      </c>
      <c r="K1873" s="61">
        <v>4.0</v>
      </c>
      <c r="L1873" s="61">
        <v>0.0</v>
      </c>
      <c r="M1873" s="60"/>
      <c r="N1873" s="60"/>
      <c r="O1873" s="61">
        <v>0.0</v>
      </c>
      <c r="P1873" s="59" t="s">
        <v>91</v>
      </c>
      <c r="Q1873" s="62" t="s">
        <v>3900</v>
      </c>
      <c r="R1873" s="60"/>
      <c r="S1873" s="60"/>
      <c r="T1873" s="60"/>
      <c r="U1873" s="59" t="s">
        <v>3901</v>
      </c>
      <c r="V1873" s="60"/>
      <c r="W1873" s="60"/>
    </row>
    <row r="1874">
      <c r="A1874" s="61">
        <v>6233.0</v>
      </c>
      <c r="B1874" s="61">
        <v>1669.0</v>
      </c>
      <c r="C1874" s="61">
        <v>7.894443818758E12</v>
      </c>
      <c r="D1874" s="59" t="s">
        <v>89</v>
      </c>
      <c r="E1874" s="59" t="s">
        <v>214</v>
      </c>
      <c r="F1874" s="59" t="s">
        <v>63</v>
      </c>
      <c r="G1874" s="61">
        <v>35.0</v>
      </c>
      <c r="H1874" s="60"/>
      <c r="I1874" s="61">
        <v>40.0</v>
      </c>
      <c r="J1874" s="61">
        <v>0.0</v>
      </c>
      <c r="K1874" s="61">
        <v>2.0</v>
      </c>
      <c r="L1874" s="61">
        <v>0.0</v>
      </c>
      <c r="M1874" s="60"/>
      <c r="N1874" s="60"/>
      <c r="O1874" s="61">
        <v>0.0</v>
      </c>
      <c r="P1874" s="59" t="s">
        <v>91</v>
      </c>
      <c r="Q1874" s="62" t="s">
        <v>3902</v>
      </c>
      <c r="R1874" s="60"/>
      <c r="S1874" s="60"/>
      <c r="T1874" s="60"/>
      <c r="U1874" s="59" t="s">
        <v>3903</v>
      </c>
      <c r="V1874" s="60"/>
      <c r="W1874" s="60"/>
    </row>
    <row r="1875">
      <c r="A1875" s="61">
        <v>6235.0</v>
      </c>
      <c r="B1875" s="61">
        <v>1119.0</v>
      </c>
      <c r="C1875" s="61">
        <v>7.894443818765E12</v>
      </c>
      <c r="D1875" s="59" t="s">
        <v>89</v>
      </c>
      <c r="E1875" s="59" t="s">
        <v>96</v>
      </c>
      <c r="F1875" s="59" t="s">
        <v>63</v>
      </c>
      <c r="G1875" s="61">
        <v>36.0</v>
      </c>
      <c r="H1875" s="60"/>
      <c r="I1875" s="61">
        <v>60.0</v>
      </c>
      <c r="J1875" s="61">
        <v>0.0</v>
      </c>
      <c r="K1875" s="61">
        <v>1.0</v>
      </c>
      <c r="L1875" s="61">
        <v>0.0</v>
      </c>
      <c r="M1875" s="60"/>
      <c r="N1875" s="60"/>
      <c r="O1875" s="61">
        <v>0.0</v>
      </c>
      <c r="P1875" s="59" t="s">
        <v>91</v>
      </c>
      <c r="Q1875" s="62" t="s">
        <v>3904</v>
      </c>
      <c r="R1875" s="60"/>
      <c r="S1875" s="60"/>
      <c r="T1875" s="60"/>
      <c r="U1875" s="59" t="s">
        <v>3905</v>
      </c>
      <c r="V1875" s="60"/>
      <c r="W1875" s="60"/>
    </row>
    <row r="1876">
      <c r="A1876" s="61">
        <v>6237.0</v>
      </c>
      <c r="B1876" s="61">
        <v>1643.0</v>
      </c>
      <c r="C1876" s="61">
        <v>7.894443818772E12</v>
      </c>
      <c r="D1876" s="59" t="s">
        <v>89</v>
      </c>
      <c r="E1876" s="59" t="s">
        <v>139</v>
      </c>
      <c r="F1876" s="59" t="s">
        <v>63</v>
      </c>
      <c r="G1876" s="61">
        <v>19.0</v>
      </c>
      <c r="H1876" s="60"/>
      <c r="I1876" s="61">
        <v>130.0</v>
      </c>
      <c r="J1876" s="61">
        <v>0.0</v>
      </c>
      <c r="K1876" s="61">
        <v>1.0</v>
      </c>
      <c r="L1876" s="61">
        <v>0.0</v>
      </c>
      <c r="M1876" s="60"/>
      <c r="N1876" s="60"/>
      <c r="O1876" s="61">
        <v>0.0</v>
      </c>
      <c r="P1876" s="59" t="s">
        <v>91</v>
      </c>
      <c r="Q1876" s="62" t="s">
        <v>3906</v>
      </c>
      <c r="R1876" s="60"/>
      <c r="S1876" s="60"/>
      <c r="T1876" s="60"/>
      <c r="U1876" s="59" t="s">
        <v>3907</v>
      </c>
      <c r="V1876" s="60"/>
      <c r="W1876" s="60"/>
    </row>
    <row r="1877">
      <c r="A1877" s="61">
        <v>6239.0</v>
      </c>
      <c r="B1877" s="61">
        <v>86.0</v>
      </c>
      <c r="C1877" s="61">
        <v>7.894443818789E12</v>
      </c>
      <c r="D1877" s="59" t="s">
        <v>89</v>
      </c>
      <c r="E1877" s="59" t="s">
        <v>102</v>
      </c>
      <c r="F1877" s="59" t="s">
        <v>63</v>
      </c>
      <c r="G1877" s="59" t="s">
        <v>107</v>
      </c>
      <c r="H1877" s="60"/>
      <c r="I1877" s="61">
        <v>50.0</v>
      </c>
      <c r="J1877" s="61">
        <v>0.0</v>
      </c>
      <c r="K1877" s="61">
        <v>1.0</v>
      </c>
      <c r="L1877" s="61">
        <v>30.0</v>
      </c>
      <c r="M1877" s="60"/>
      <c r="N1877" s="60"/>
      <c r="O1877" s="61">
        <v>0.0</v>
      </c>
      <c r="P1877" s="59" t="s">
        <v>91</v>
      </c>
      <c r="Q1877" s="62" t="s">
        <v>3908</v>
      </c>
      <c r="R1877" s="60"/>
      <c r="S1877" s="60"/>
      <c r="T1877" s="60"/>
      <c r="U1877" s="59" t="s">
        <v>3909</v>
      </c>
      <c r="V1877" s="60"/>
      <c r="W1877" s="60"/>
    </row>
    <row r="1878">
      <c r="A1878" s="61">
        <v>6241.0</v>
      </c>
      <c r="B1878" s="61">
        <v>1591.0</v>
      </c>
      <c r="C1878" s="61">
        <v>7.894443818796E12</v>
      </c>
      <c r="D1878" s="59" t="s">
        <v>89</v>
      </c>
      <c r="E1878" s="59" t="s">
        <v>106</v>
      </c>
      <c r="F1878" s="59" t="s">
        <v>63</v>
      </c>
      <c r="G1878" s="59" t="s">
        <v>113</v>
      </c>
      <c r="H1878" s="60"/>
      <c r="I1878" s="61">
        <v>50.0</v>
      </c>
      <c r="J1878" s="61">
        <v>0.0</v>
      </c>
      <c r="K1878" s="61">
        <v>1.0</v>
      </c>
      <c r="L1878" s="61">
        <v>37.99</v>
      </c>
      <c r="M1878" s="67"/>
      <c r="N1878" s="68"/>
      <c r="O1878" s="61">
        <v>0.0</v>
      </c>
      <c r="P1878" s="59" t="s">
        <v>91</v>
      </c>
      <c r="Q1878" s="62" t="s">
        <v>3910</v>
      </c>
      <c r="R1878" s="60"/>
      <c r="S1878" s="60"/>
      <c r="T1878" s="60"/>
      <c r="U1878" s="59" t="s">
        <v>3911</v>
      </c>
      <c r="V1878" s="60"/>
      <c r="W1878" s="60"/>
    </row>
    <row r="1879">
      <c r="A1879" s="61">
        <v>6243.0</v>
      </c>
      <c r="B1879" s="61">
        <v>189.0</v>
      </c>
      <c r="C1879" s="61">
        <v>7.894443818802E12</v>
      </c>
      <c r="D1879" s="59" t="s">
        <v>89</v>
      </c>
      <c r="E1879" s="59" t="s">
        <v>166</v>
      </c>
      <c r="F1879" s="60" t="s">
        <v>63</v>
      </c>
      <c r="G1879" s="64">
        <v>19.0</v>
      </c>
      <c r="H1879" s="60"/>
      <c r="I1879" s="61">
        <v>50.0</v>
      </c>
      <c r="J1879" s="61">
        <v>0.0</v>
      </c>
      <c r="K1879" s="61">
        <v>2.0</v>
      </c>
      <c r="L1879" s="61">
        <v>0.0</v>
      </c>
      <c r="M1879" s="60"/>
      <c r="N1879" s="60"/>
      <c r="O1879" s="61">
        <v>0.0</v>
      </c>
      <c r="P1879" s="59" t="s">
        <v>91</v>
      </c>
      <c r="Q1879" s="62" t="s">
        <v>3912</v>
      </c>
      <c r="R1879" s="60"/>
      <c r="S1879" s="60"/>
      <c r="T1879" s="60"/>
      <c r="U1879" s="59" t="s">
        <v>3913</v>
      </c>
      <c r="V1879" s="60"/>
      <c r="W1879" s="60"/>
    </row>
    <row r="1880">
      <c r="A1880" s="61">
        <v>6245.0</v>
      </c>
      <c r="B1880" s="61">
        <v>1643.0</v>
      </c>
      <c r="C1880" s="61">
        <v>7.894443818819E12</v>
      </c>
      <c r="D1880" s="59" t="s">
        <v>89</v>
      </c>
      <c r="E1880" s="59" t="s">
        <v>99</v>
      </c>
      <c r="F1880" s="59" t="s">
        <v>63</v>
      </c>
      <c r="G1880" s="61">
        <v>19.0</v>
      </c>
      <c r="H1880" s="60"/>
      <c r="I1880" s="61">
        <v>130.0</v>
      </c>
      <c r="J1880" s="61">
        <v>0.0</v>
      </c>
      <c r="K1880" s="61">
        <v>1.0</v>
      </c>
      <c r="L1880" s="61">
        <v>0.0</v>
      </c>
      <c r="M1880" s="60"/>
      <c r="N1880" s="60"/>
      <c r="O1880" s="61">
        <v>0.0</v>
      </c>
      <c r="P1880" s="59" t="s">
        <v>91</v>
      </c>
      <c r="Q1880" s="62" t="s">
        <v>3914</v>
      </c>
      <c r="R1880" s="60"/>
      <c r="S1880" s="60"/>
      <c r="T1880" s="60"/>
      <c r="U1880" s="59" t="s">
        <v>3915</v>
      </c>
      <c r="V1880" s="60"/>
      <c r="W1880" s="60"/>
    </row>
    <row r="1881">
      <c r="A1881" s="61">
        <v>6247.0</v>
      </c>
      <c r="B1881" s="61">
        <v>1671.0</v>
      </c>
      <c r="C1881" s="61">
        <v>7.894443818826E12</v>
      </c>
      <c r="D1881" s="59" t="s">
        <v>89</v>
      </c>
      <c r="E1881" s="59" t="s">
        <v>144</v>
      </c>
      <c r="F1881" s="59" t="s">
        <v>63</v>
      </c>
      <c r="G1881" s="59" t="s">
        <v>107</v>
      </c>
      <c r="H1881" s="60"/>
      <c r="I1881" s="61">
        <v>100.0</v>
      </c>
      <c r="J1881" s="61">
        <v>0.0</v>
      </c>
      <c r="K1881" s="61">
        <v>1.0</v>
      </c>
      <c r="L1881" s="61">
        <v>0.0</v>
      </c>
      <c r="M1881" s="60"/>
      <c r="N1881" s="60"/>
      <c r="O1881" s="61">
        <v>0.0</v>
      </c>
      <c r="P1881" s="59" t="s">
        <v>91</v>
      </c>
      <c r="Q1881" s="62" t="s">
        <v>3916</v>
      </c>
      <c r="R1881" s="60"/>
      <c r="S1881" s="60"/>
      <c r="T1881" s="60"/>
      <c r="U1881" s="59" t="s">
        <v>3917</v>
      </c>
      <c r="V1881" s="60"/>
      <c r="W1881" s="60"/>
    </row>
    <row r="1882">
      <c r="A1882" s="61">
        <v>6249.0</v>
      </c>
      <c r="B1882" s="61">
        <v>1627.0</v>
      </c>
      <c r="C1882" s="61">
        <v>7.894443818833E12</v>
      </c>
      <c r="D1882" s="59" t="s">
        <v>89</v>
      </c>
      <c r="E1882" s="59" t="s">
        <v>99</v>
      </c>
      <c r="F1882" s="59" t="s">
        <v>63</v>
      </c>
      <c r="G1882" s="61">
        <v>22.0</v>
      </c>
      <c r="H1882" s="59"/>
      <c r="I1882" s="61">
        <v>130.0</v>
      </c>
      <c r="J1882" s="61">
        <v>0.0</v>
      </c>
      <c r="K1882" s="61">
        <v>4.0</v>
      </c>
      <c r="L1882" s="61">
        <v>0.0</v>
      </c>
      <c r="M1882" s="60"/>
      <c r="N1882" s="60"/>
      <c r="O1882" s="61">
        <v>0.0</v>
      </c>
      <c r="P1882" s="59" t="s">
        <v>91</v>
      </c>
      <c r="Q1882" s="62" t="s">
        <v>3918</v>
      </c>
      <c r="R1882" s="59"/>
      <c r="S1882" s="59"/>
      <c r="T1882" s="59"/>
      <c r="U1882" s="59" t="s">
        <v>3919</v>
      </c>
      <c r="V1882" s="60"/>
      <c r="W1882" s="60"/>
    </row>
    <row r="1883">
      <c r="A1883" s="61">
        <v>6251.0</v>
      </c>
      <c r="B1883" s="61">
        <v>1627.0</v>
      </c>
      <c r="C1883" s="61">
        <v>7.89444381884E12</v>
      </c>
      <c r="D1883" s="59" t="s">
        <v>89</v>
      </c>
      <c r="E1883" s="59" t="s">
        <v>316</v>
      </c>
      <c r="F1883" s="59" t="s">
        <v>63</v>
      </c>
      <c r="G1883" s="61">
        <v>22.0</v>
      </c>
      <c r="H1883" s="60"/>
      <c r="I1883" s="61">
        <v>130.0</v>
      </c>
      <c r="J1883" s="61">
        <v>0.0</v>
      </c>
      <c r="K1883" s="61">
        <v>1.0</v>
      </c>
      <c r="L1883" s="61">
        <v>0.0</v>
      </c>
      <c r="M1883" s="60"/>
      <c r="N1883" s="60"/>
      <c r="O1883" s="61">
        <v>0.0</v>
      </c>
      <c r="P1883" s="59" t="s">
        <v>91</v>
      </c>
      <c r="Q1883" s="62" t="s">
        <v>3920</v>
      </c>
      <c r="R1883" s="60"/>
      <c r="S1883" s="60"/>
      <c r="T1883" s="60"/>
      <c r="U1883" s="59" t="s">
        <v>3921</v>
      </c>
      <c r="V1883" s="60"/>
      <c r="W1883" s="60"/>
    </row>
    <row r="1884">
      <c r="A1884" s="61">
        <v>6253.0</v>
      </c>
      <c r="B1884" s="61">
        <v>1647.0</v>
      </c>
      <c r="C1884" s="61">
        <v>7.894443818857E12</v>
      </c>
      <c r="D1884" s="59" t="s">
        <v>89</v>
      </c>
      <c r="E1884" s="59" t="s">
        <v>102</v>
      </c>
      <c r="F1884" s="59" t="s">
        <v>63</v>
      </c>
      <c r="G1884" s="61">
        <v>22.0</v>
      </c>
      <c r="H1884" s="60"/>
      <c r="I1884" s="61">
        <v>100.0</v>
      </c>
      <c r="J1884" s="61">
        <v>0.0</v>
      </c>
      <c r="K1884" s="61">
        <v>0.0</v>
      </c>
      <c r="L1884" s="61">
        <v>0.0</v>
      </c>
      <c r="M1884" s="60"/>
      <c r="N1884" s="60"/>
      <c r="O1884" s="61">
        <v>0.0</v>
      </c>
      <c r="P1884" s="59" t="s">
        <v>91</v>
      </c>
      <c r="Q1884" s="62" t="s">
        <v>3922</v>
      </c>
      <c r="R1884" s="60"/>
      <c r="S1884" s="60"/>
      <c r="T1884" s="60"/>
      <c r="U1884" s="59" t="s">
        <v>3923</v>
      </c>
      <c r="V1884" s="60"/>
      <c r="W1884" s="60"/>
    </row>
    <row r="1885">
      <c r="A1885" s="61">
        <v>6255.0</v>
      </c>
      <c r="B1885" s="61">
        <v>1373.0</v>
      </c>
      <c r="C1885" s="61">
        <v>7.894443818864E12</v>
      </c>
      <c r="D1885" s="59" t="s">
        <v>89</v>
      </c>
      <c r="E1885" s="59" t="s">
        <v>139</v>
      </c>
      <c r="F1885" s="59" t="s">
        <v>63</v>
      </c>
      <c r="G1885" s="61">
        <v>38.0</v>
      </c>
      <c r="H1885" s="60"/>
      <c r="I1885" s="61">
        <v>60.0</v>
      </c>
      <c r="J1885" s="61">
        <v>0.0</v>
      </c>
      <c r="K1885" s="61">
        <v>11.0</v>
      </c>
      <c r="L1885" s="61">
        <v>0.0</v>
      </c>
      <c r="M1885" s="60"/>
      <c r="N1885" s="60"/>
      <c r="O1885" s="61">
        <v>0.0</v>
      </c>
      <c r="P1885" s="59" t="s">
        <v>91</v>
      </c>
      <c r="Q1885" s="62" t="s">
        <v>3924</v>
      </c>
      <c r="R1885" s="60"/>
      <c r="S1885" s="60"/>
      <c r="T1885" s="60"/>
      <c r="U1885" s="59" t="s">
        <v>3925</v>
      </c>
      <c r="V1885" s="60"/>
      <c r="W1885" s="60"/>
    </row>
    <row r="1886">
      <c r="A1886" s="61">
        <v>6259.0</v>
      </c>
      <c r="B1886" s="61">
        <v>1673.0</v>
      </c>
      <c r="C1886" s="61">
        <v>7.894443818871E12</v>
      </c>
      <c r="D1886" s="59" t="s">
        <v>89</v>
      </c>
      <c r="E1886" s="59" t="s">
        <v>90</v>
      </c>
      <c r="F1886" s="59" t="s">
        <v>63</v>
      </c>
      <c r="G1886" s="61">
        <v>28.0</v>
      </c>
      <c r="H1886" s="60"/>
      <c r="I1886" s="61">
        <v>40.0</v>
      </c>
      <c r="J1886" s="61">
        <v>0.0</v>
      </c>
      <c r="K1886" s="61">
        <v>1.0</v>
      </c>
      <c r="L1886" s="61">
        <v>0.0</v>
      </c>
      <c r="M1886" s="60"/>
      <c r="N1886" s="60"/>
      <c r="O1886" s="61">
        <v>0.0</v>
      </c>
      <c r="P1886" s="59" t="s">
        <v>3926</v>
      </c>
      <c r="Q1886" s="62" t="s">
        <v>3927</v>
      </c>
      <c r="R1886" s="60"/>
      <c r="S1886" s="60"/>
      <c r="T1886" s="60"/>
      <c r="U1886" s="59" t="s">
        <v>3928</v>
      </c>
      <c r="V1886" s="60"/>
      <c r="W1886" s="60"/>
    </row>
    <row r="1887">
      <c r="A1887" s="61">
        <v>6261.0</v>
      </c>
      <c r="B1887" s="61">
        <v>123.0</v>
      </c>
      <c r="C1887" s="61">
        <v>7.894443818888E12</v>
      </c>
      <c r="D1887" s="59" t="s">
        <v>89</v>
      </c>
      <c r="E1887" s="59" t="s">
        <v>214</v>
      </c>
      <c r="F1887" s="59" t="s">
        <v>63</v>
      </c>
      <c r="G1887" s="59" t="s">
        <v>107</v>
      </c>
      <c r="H1887" s="60"/>
      <c r="I1887" s="61">
        <v>50.0</v>
      </c>
      <c r="J1887" s="61">
        <v>0.0</v>
      </c>
      <c r="K1887" s="61">
        <v>2.0</v>
      </c>
      <c r="L1887" s="61">
        <v>0.0</v>
      </c>
      <c r="M1887" s="60"/>
      <c r="N1887" s="60"/>
      <c r="O1887" s="61">
        <v>0.0</v>
      </c>
      <c r="P1887" s="59" t="s">
        <v>91</v>
      </c>
      <c r="Q1887" s="62" t="s">
        <v>3929</v>
      </c>
      <c r="R1887" s="60"/>
      <c r="S1887" s="60"/>
      <c r="T1887" s="60"/>
      <c r="U1887" s="59" t="s">
        <v>3930</v>
      </c>
      <c r="V1887" s="60"/>
      <c r="W1887" s="60"/>
    </row>
    <row r="1888">
      <c r="A1888" s="61">
        <v>6263.0</v>
      </c>
      <c r="B1888" s="61">
        <v>741.0</v>
      </c>
      <c r="C1888" s="61">
        <v>7.894443818895E12</v>
      </c>
      <c r="D1888" s="59" t="s">
        <v>89</v>
      </c>
      <c r="E1888" s="59" t="s">
        <v>214</v>
      </c>
      <c r="F1888" s="59" t="s">
        <v>63</v>
      </c>
      <c r="G1888" s="61">
        <v>37.0</v>
      </c>
      <c r="H1888" s="60"/>
      <c r="I1888" s="61">
        <v>100.0</v>
      </c>
      <c r="J1888" s="61">
        <v>0.0</v>
      </c>
      <c r="K1888" s="61">
        <v>3.0</v>
      </c>
      <c r="L1888" s="61">
        <v>0.0</v>
      </c>
      <c r="M1888" s="60"/>
      <c r="N1888" s="60"/>
      <c r="O1888" s="61">
        <v>0.0</v>
      </c>
      <c r="P1888" s="59" t="s">
        <v>3719</v>
      </c>
      <c r="Q1888" s="62" t="s">
        <v>3931</v>
      </c>
      <c r="R1888" s="60"/>
      <c r="S1888" s="60"/>
      <c r="T1888" s="60"/>
      <c r="U1888" s="59" t="s">
        <v>3932</v>
      </c>
      <c r="V1888" s="60"/>
      <c r="W1888" s="60"/>
    </row>
    <row r="1889">
      <c r="A1889" s="61">
        <v>6265.0</v>
      </c>
      <c r="B1889" s="61">
        <v>741.0</v>
      </c>
      <c r="C1889" s="61">
        <v>7.894443818901E12</v>
      </c>
      <c r="D1889" s="59" t="s">
        <v>89</v>
      </c>
      <c r="E1889" s="59" t="s">
        <v>214</v>
      </c>
      <c r="F1889" s="59" t="s">
        <v>63</v>
      </c>
      <c r="G1889" s="61">
        <v>38.0</v>
      </c>
      <c r="H1889" s="60"/>
      <c r="I1889" s="61">
        <v>80.0</v>
      </c>
      <c r="J1889" s="61">
        <v>0.0</v>
      </c>
      <c r="K1889" s="61">
        <v>2.0</v>
      </c>
      <c r="L1889" s="61">
        <v>0.0</v>
      </c>
      <c r="M1889" s="60"/>
      <c r="N1889" s="60"/>
      <c r="O1889" s="61">
        <v>0.0</v>
      </c>
      <c r="P1889" s="59" t="s">
        <v>91</v>
      </c>
      <c r="Q1889" s="62" t="s">
        <v>3933</v>
      </c>
      <c r="R1889" s="60"/>
      <c r="S1889" s="60"/>
      <c r="T1889" s="60"/>
      <c r="U1889" s="59" t="s">
        <v>3934</v>
      </c>
      <c r="V1889" s="60"/>
      <c r="W1889" s="60"/>
    </row>
    <row r="1890">
      <c r="A1890" s="61">
        <v>6267.0</v>
      </c>
      <c r="B1890" s="61">
        <v>615.0</v>
      </c>
      <c r="C1890" s="61">
        <v>7.894443818918E12</v>
      </c>
      <c r="D1890" s="59" t="s">
        <v>89</v>
      </c>
      <c r="E1890" s="59" t="s">
        <v>139</v>
      </c>
      <c r="F1890" s="59" t="s">
        <v>63</v>
      </c>
      <c r="G1890" s="61">
        <v>33.0</v>
      </c>
      <c r="H1890" s="60"/>
      <c r="I1890" s="61">
        <v>30.0</v>
      </c>
      <c r="J1890" s="61">
        <v>0.0</v>
      </c>
      <c r="K1890" s="61">
        <v>1.0</v>
      </c>
      <c r="L1890" s="61">
        <v>0.0</v>
      </c>
      <c r="M1890" s="60"/>
      <c r="N1890" s="60"/>
      <c r="O1890" s="61">
        <v>0.0</v>
      </c>
      <c r="P1890" s="59" t="s">
        <v>91</v>
      </c>
      <c r="Q1890" s="62" t="s">
        <v>3935</v>
      </c>
      <c r="R1890" s="60"/>
      <c r="S1890" s="60"/>
      <c r="T1890" s="60"/>
      <c r="U1890" s="59" t="s">
        <v>3936</v>
      </c>
      <c r="V1890" s="60"/>
      <c r="W1890" s="60"/>
    </row>
    <row r="1891">
      <c r="A1891" s="61">
        <v>6269.0</v>
      </c>
      <c r="B1891" s="61">
        <v>1675.0</v>
      </c>
      <c r="C1891" s="61">
        <v>7.894443818925E12</v>
      </c>
      <c r="D1891" s="59" t="s">
        <v>89</v>
      </c>
      <c r="E1891" s="59" t="s">
        <v>139</v>
      </c>
      <c r="F1891" s="59" t="s">
        <v>63</v>
      </c>
      <c r="G1891" s="61">
        <v>37.0</v>
      </c>
      <c r="H1891" s="60"/>
      <c r="I1891" s="61">
        <v>40.0</v>
      </c>
      <c r="J1891" s="61">
        <v>0.0</v>
      </c>
      <c r="K1891" s="61">
        <v>1.0</v>
      </c>
      <c r="L1891" s="61">
        <v>0.0</v>
      </c>
      <c r="M1891" s="60"/>
      <c r="N1891" s="60"/>
      <c r="O1891" s="61">
        <v>0.0</v>
      </c>
      <c r="P1891" s="59" t="s">
        <v>91</v>
      </c>
      <c r="Q1891" s="62" t="s">
        <v>3937</v>
      </c>
      <c r="R1891" s="60"/>
      <c r="S1891" s="60"/>
      <c r="T1891" s="60"/>
      <c r="U1891" s="59" t="s">
        <v>3938</v>
      </c>
      <c r="V1891" s="60"/>
      <c r="W1891" s="60"/>
    </row>
    <row r="1892">
      <c r="A1892" s="61">
        <v>6271.0</v>
      </c>
      <c r="B1892" s="61">
        <v>1593.0</v>
      </c>
      <c r="C1892" s="61">
        <v>7.894443818932E12</v>
      </c>
      <c r="D1892" s="59" t="s">
        <v>89</v>
      </c>
      <c r="E1892" s="59" t="s">
        <v>110</v>
      </c>
      <c r="F1892" s="59" t="s">
        <v>63</v>
      </c>
      <c r="G1892" s="61">
        <v>25.0</v>
      </c>
      <c r="H1892" s="60"/>
      <c r="I1892" s="61">
        <v>120.0</v>
      </c>
      <c r="J1892" s="61">
        <v>0.0</v>
      </c>
      <c r="K1892" s="61">
        <v>1.0</v>
      </c>
      <c r="L1892" s="61">
        <v>0.0</v>
      </c>
      <c r="M1892" s="66">
        <v>44774.0</v>
      </c>
      <c r="N1892" s="66">
        <v>44804.0</v>
      </c>
      <c r="O1892" s="61">
        <v>100.0</v>
      </c>
      <c r="P1892" s="59" t="s">
        <v>91</v>
      </c>
      <c r="Q1892" s="62" t="s">
        <v>3939</v>
      </c>
      <c r="R1892" s="60"/>
      <c r="S1892" s="60"/>
      <c r="T1892" s="60"/>
      <c r="U1892" s="59" t="s">
        <v>3940</v>
      </c>
      <c r="V1892" s="60"/>
      <c r="W1892" s="60"/>
    </row>
    <row r="1893">
      <c r="A1893" s="61">
        <v>6273.0</v>
      </c>
      <c r="B1893" s="61">
        <v>327.0</v>
      </c>
      <c r="C1893" s="61">
        <v>7.894443818949E12</v>
      </c>
      <c r="D1893" s="59" t="s">
        <v>89</v>
      </c>
      <c r="E1893" s="59" t="s">
        <v>166</v>
      </c>
      <c r="F1893" s="59" t="s">
        <v>63</v>
      </c>
      <c r="G1893" s="59" t="s">
        <v>107</v>
      </c>
      <c r="H1893" s="60"/>
      <c r="I1893" s="61">
        <v>50.0</v>
      </c>
      <c r="J1893" s="61">
        <v>0.0</v>
      </c>
      <c r="K1893" s="61">
        <v>1.0</v>
      </c>
      <c r="L1893" s="61">
        <v>0.0</v>
      </c>
      <c r="M1893" s="60"/>
      <c r="N1893" s="60"/>
      <c r="O1893" s="61">
        <v>0.0</v>
      </c>
      <c r="P1893" s="59" t="s">
        <v>91</v>
      </c>
      <c r="Q1893" s="62" t="s">
        <v>3941</v>
      </c>
      <c r="R1893" s="60"/>
      <c r="S1893" s="60"/>
      <c r="T1893" s="60"/>
      <c r="U1893" s="59" t="s">
        <v>3942</v>
      </c>
      <c r="V1893" s="60"/>
      <c r="W1893" s="60"/>
    </row>
    <row r="1894">
      <c r="A1894" s="61">
        <v>6275.0</v>
      </c>
      <c r="B1894" s="61">
        <v>195.0</v>
      </c>
      <c r="C1894" s="61">
        <v>7.894443818956E12</v>
      </c>
      <c r="D1894" s="59" t="s">
        <v>89</v>
      </c>
      <c r="E1894" s="59" t="s">
        <v>214</v>
      </c>
      <c r="F1894" s="59" t="s">
        <v>63</v>
      </c>
      <c r="G1894" s="61">
        <v>19.0</v>
      </c>
      <c r="H1894" s="60"/>
      <c r="I1894" s="61">
        <v>55.0</v>
      </c>
      <c r="J1894" s="61">
        <v>0.0</v>
      </c>
      <c r="K1894" s="61">
        <v>2.0</v>
      </c>
      <c r="L1894" s="61">
        <v>0.0</v>
      </c>
      <c r="M1894" s="60"/>
      <c r="N1894" s="60"/>
      <c r="O1894" s="61">
        <v>0.0</v>
      </c>
      <c r="P1894" s="59" t="s">
        <v>91</v>
      </c>
      <c r="Q1894" s="62" t="s">
        <v>3943</v>
      </c>
      <c r="R1894" s="60"/>
      <c r="S1894" s="60"/>
      <c r="T1894" s="60"/>
      <c r="U1894" s="59" t="s">
        <v>3944</v>
      </c>
      <c r="V1894" s="60"/>
      <c r="W1894" s="60"/>
    </row>
    <row r="1895">
      <c r="A1895" s="61">
        <v>6277.0</v>
      </c>
      <c r="B1895" s="61">
        <v>84.0</v>
      </c>
      <c r="C1895" s="61">
        <v>7.894443818963E12</v>
      </c>
      <c r="D1895" s="59" t="s">
        <v>89</v>
      </c>
      <c r="E1895" s="59" t="s">
        <v>214</v>
      </c>
      <c r="F1895" s="59" t="s">
        <v>63</v>
      </c>
      <c r="G1895" s="61">
        <v>19.0</v>
      </c>
      <c r="H1895" s="60"/>
      <c r="I1895" s="61">
        <v>40.0</v>
      </c>
      <c r="J1895" s="61">
        <v>0.0</v>
      </c>
      <c r="K1895" s="61">
        <v>1.0</v>
      </c>
      <c r="L1895" s="61">
        <v>0.0</v>
      </c>
      <c r="M1895" s="60"/>
      <c r="N1895" s="60"/>
      <c r="O1895" s="61">
        <v>0.0</v>
      </c>
      <c r="P1895" s="59" t="s">
        <v>91</v>
      </c>
      <c r="Q1895" s="62" t="s">
        <v>3945</v>
      </c>
      <c r="R1895" s="60"/>
      <c r="S1895" s="60"/>
      <c r="T1895" s="60"/>
      <c r="U1895" s="59" t="s">
        <v>3946</v>
      </c>
      <c r="V1895" s="60"/>
      <c r="W1895" s="60"/>
    </row>
    <row r="1896">
      <c r="A1896" s="61">
        <v>6281.0</v>
      </c>
      <c r="B1896" s="61">
        <v>1671.0</v>
      </c>
      <c r="C1896" s="61">
        <v>7.89444381897E12</v>
      </c>
      <c r="D1896" s="59" t="s">
        <v>89</v>
      </c>
      <c r="E1896" s="59" t="s">
        <v>106</v>
      </c>
      <c r="F1896" s="59" t="s">
        <v>63</v>
      </c>
      <c r="G1896" s="61">
        <v>25.0</v>
      </c>
      <c r="H1896" s="60"/>
      <c r="I1896" s="61">
        <v>100.0</v>
      </c>
      <c r="J1896" s="61">
        <v>0.0</v>
      </c>
      <c r="K1896" s="61">
        <v>1.0</v>
      </c>
      <c r="L1896" s="61">
        <v>0.0</v>
      </c>
      <c r="M1896" s="60"/>
      <c r="N1896" s="60"/>
      <c r="O1896" s="61">
        <v>0.0</v>
      </c>
      <c r="P1896" s="59" t="s">
        <v>91</v>
      </c>
      <c r="Q1896" s="62" t="s">
        <v>3947</v>
      </c>
      <c r="R1896" s="60"/>
      <c r="S1896" s="60"/>
      <c r="T1896" s="60"/>
      <c r="U1896" s="59" t="s">
        <v>3948</v>
      </c>
      <c r="V1896" s="60"/>
      <c r="W1896" s="60"/>
    </row>
    <row r="1897">
      <c r="A1897" s="61">
        <v>6283.0</v>
      </c>
      <c r="B1897" s="61">
        <v>1597.0</v>
      </c>
      <c r="C1897" s="61">
        <v>7.894443818987E12</v>
      </c>
      <c r="D1897" s="59" t="s">
        <v>89</v>
      </c>
      <c r="E1897" s="59" t="s">
        <v>214</v>
      </c>
      <c r="F1897" s="59" t="s">
        <v>63</v>
      </c>
      <c r="G1897" s="61">
        <v>22.0</v>
      </c>
      <c r="H1897" s="60"/>
      <c r="I1897" s="61">
        <v>100.0</v>
      </c>
      <c r="J1897" s="61">
        <v>0.0</v>
      </c>
      <c r="K1897" s="61">
        <v>1.0</v>
      </c>
      <c r="L1897" s="61">
        <v>0.0</v>
      </c>
      <c r="M1897" s="60"/>
      <c r="N1897" s="60"/>
      <c r="O1897" s="61">
        <v>0.0</v>
      </c>
      <c r="P1897" s="59"/>
      <c r="Q1897" s="62" t="s">
        <v>3949</v>
      </c>
      <c r="R1897" s="60"/>
      <c r="S1897" s="60"/>
      <c r="T1897" s="60"/>
      <c r="U1897" s="59" t="s">
        <v>3950</v>
      </c>
      <c r="V1897" s="60"/>
      <c r="W1897" s="60"/>
    </row>
    <row r="1898">
      <c r="A1898" s="61">
        <v>6285.0</v>
      </c>
      <c r="B1898" s="61">
        <v>111.0</v>
      </c>
      <c r="C1898" s="61">
        <v>7.894443818994E12</v>
      </c>
      <c r="D1898" s="59" t="s">
        <v>89</v>
      </c>
      <c r="E1898" s="59" t="s">
        <v>214</v>
      </c>
      <c r="F1898" s="59" t="s">
        <v>63</v>
      </c>
      <c r="G1898" s="59" t="s">
        <v>107</v>
      </c>
      <c r="H1898" s="60"/>
      <c r="I1898" s="61">
        <v>50.0</v>
      </c>
      <c r="J1898" s="61">
        <v>0.0</v>
      </c>
      <c r="K1898" s="61">
        <v>1.0</v>
      </c>
      <c r="L1898" s="61">
        <v>25.0</v>
      </c>
      <c r="M1898" s="60"/>
      <c r="N1898" s="60"/>
      <c r="O1898" s="61">
        <v>0.0</v>
      </c>
      <c r="P1898" s="59" t="s">
        <v>91</v>
      </c>
      <c r="Q1898" s="62" t="s">
        <v>3951</v>
      </c>
      <c r="R1898" s="60"/>
      <c r="S1898" s="60"/>
      <c r="T1898" s="60"/>
      <c r="U1898" s="59" t="s">
        <v>3952</v>
      </c>
      <c r="V1898" s="60"/>
      <c r="W1898" s="60"/>
    </row>
    <row r="1899">
      <c r="A1899" s="61">
        <v>6287.0</v>
      </c>
      <c r="B1899" s="61">
        <v>1223.0</v>
      </c>
      <c r="C1899" s="61">
        <v>7.894443819007E12</v>
      </c>
      <c r="D1899" s="59" t="s">
        <v>89</v>
      </c>
      <c r="E1899" s="59" t="s">
        <v>106</v>
      </c>
      <c r="F1899" s="59" t="s">
        <v>58</v>
      </c>
      <c r="G1899" s="59" t="s">
        <v>3953</v>
      </c>
      <c r="H1899" s="59"/>
      <c r="I1899" s="61">
        <v>10.0</v>
      </c>
      <c r="J1899" s="61">
        <v>0.0</v>
      </c>
      <c r="K1899" s="61">
        <v>2.0</v>
      </c>
      <c r="L1899" s="61">
        <v>0.0</v>
      </c>
      <c r="M1899" s="60"/>
      <c r="N1899" s="60"/>
      <c r="O1899" s="61">
        <v>0.0</v>
      </c>
      <c r="P1899" s="59" t="s">
        <v>91</v>
      </c>
      <c r="Q1899" s="62" t="s">
        <v>3954</v>
      </c>
      <c r="R1899" s="59"/>
      <c r="S1899" s="59"/>
      <c r="T1899" s="59"/>
      <c r="U1899" s="59" t="s">
        <v>3955</v>
      </c>
      <c r="V1899" s="60"/>
      <c r="W1899" s="60"/>
    </row>
    <row r="1900">
      <c r="A1900" s="61">
        <v>6289.0</v>
      </c>
      <c r="B1900" s="61">
        <v>1223.0</v>
      </c>
      <c r="C1900" s="61">
        <v>7.894443819014E12</v>
      </c>
      <c r="D1900" s="59" t="s">
        <v>89</v>
      </c>
      <c r="E1900" s="59" t="s">
        <v>90</v>
      </c>
      <c r="F1900" s="59" t="s">
        <v>58</v>
      </c>
      <c r="G1900" s="59" t="s">
        <v>3956</v>
      </c>
      <c r="H1900" s="60"/>
      <c r="I1900" s="61">
        <v>10.0</v>
      </c>
      <c r="J1900" s="61">
        <v>0.0</v>
      </c>
      <c r="K1900" s="61">
        <v>1.0</v>
      </c>
      <c r="L1900" s="61">
        <v>0.0</v>
      </c>
      <c r="M1900" s="60"/>
      <c r="N1900" s="60"/>
      <c r="O1900" s="61">
        <v>0.0</v>
      </c>
      <c r="P1900" s="59" t="s">
        <v>91</v>
      </c>
      <c r="Q1900" s="62" t="s">
        <v>3957</v>
      </c>
      <c r="R1900" s="60"/>
      <c r="S1900" s="60"/>
      <c r="T1900" s="60"/>
      <c r="U1900" s="59" t="s">
        <v>3958</v>
      </c>
      <c r="V1900" s="60"/>
      <c r="W1900" s="60"/>
    </row>
    <row r="1901">
      <c r="A1901" s="61">
        <v>6291.0</v>
      </c>
      <c r="B1901" s="61">
        <v>1223.0</v>
      </c>
      <c r="C1901" s="61">
        <v>7.894443819021E12</v>
      </c>
      <c r="D1901" s="59" t="s">
        <v>89</v>
      </c>
      <c r="E1901" s="59" t="s">
        <v>102</v>
      </c>
      <c r="F1901" s="59" t="s">
        <v>58</v>
      </c>
      <c r="G1901" s="59" t="s">
        <v>3959</v>
      </c>
      <c r="H1901" s="60"/>
      <c r="I1901" s="61">
        <v>10.0</v>
      </c>
      <c r="J1901" s="61">
        <v>0.0</v>
      </c>
      <c r="K1901" s="61">
        <v>0.0</v>
      </c>
      <c r="L1901" s="61">
        <v>0.0</v>
      </c>
      <c r="M1901" s="60"/>
      <c r="N1901" s="60"/>
      <c r="O1901" s="61">
        <v>0.0</v>
      </c>
      <c r="P1901" s="59" t="s">
        <v>91</v>
      </c>
      <c r="Q1901" s="62" t="s">
        <v>3960</v>
      </c>
      <c r="R1901" s="60"/>
      <c r="S1901" s="60"/>
      <c r="T1901" s="60"/>
      <c r="U1901" s="59" t="s">
        <v>3961</v>
      </c>
      <c r="V1901" s="60"/>
      <c r="W1901" s="60"/>
    </row>
    <row r="1902">
      <c r="A1902" s="61">
        <v>6293.0</v>
      </c>
      <c r="B1902" s="61">
        <v>1223.0</v>
      </c>
      <c r="C1902" s="61">
        <v>7.894443819038E12</v>
      </c>
      <c r="D1902" s="59" t="s">
        <v>89</v>
      </c>
      <c r="E1902" s="59" t="s">
        <v>90</v>
      </c>
      <c r="F1902" s="59" t="s">
        <v>58</v>
      </c>
      <c r="G1902" s="59" t="s">
        <v>3962</v>
      </c>
      <c r="H1902" s="60"/>
      <c r="I1902" s="61">
        <v>10.0</v>
      </c>
      <c r="J1902" s="61">
        <v>0.0</v>
      </c>
      <c r="K1902" s="61">
        <v>1.0</v>
      </c>
      <c r="L1902" s="61">
        <v>0.0</v>
      </c>
      <c r="M1902" s="67"/>
      <c r="N1902" s="67"/>
      <c r="O1902" s="61">
        <v>0.0</v>
      </c>
      <c r="P1902" s="59" t="s">
        <v>91</v>
      </c>
      <c r="Q1902" s="62" t="s">
        <v>3963</v>
      </c>
      <c r="R1902" s="60"/>
      <c r="S1902" s="60"/>
      <c r="T1902" s="60"/>
      <c r="U1902" s="62" t="s">
        <v>3963</v>
      </c>
      <c r="V1902" s="60"/>
      <c r="W1902" s="60"/>
    </row>
    <row r="1903">
      <c r="A1903" s="61">
        <v>6295.0</v>
      </c>
      <c r="B1903" s="61">
        <v>1223.0</v>
      </c>
      <c r="C1903" s="61">
        <v>7.894443819045E12</v>
      </c>
      <c r="D1903" s="59" t="s">
        <v>89</v>
      </c>
      <c r="E1903" s="59" t="s">
        <v>96</v>
      </c>
      <c r="F1903" s="59" t="s">
        <v>58</v>
      </c>
      <c r="G1903" s="59" t="s">
        <v>3964</v>
      </c>
      <c r="H1903" s="60"/>
      <c r="I1903" s="61">
        <v>10.0</v>
      </c>
      <c r="J1903" s="61">
        <v>0.0</v>
      </c>
      <c r="K1903" s="61">
        <v>0.0</v>
      </c>
      <c r="L1903" s="61">
        <v>0.0</v>
      </c>
      <c r="M1903" s="60"/>
      <c r="N1903" s="60"/>
      <c r="O1903" s="61">
        <v>0.0</v>
      </c>
      <c r="P1903" s="59" t="s">
        <v>91</v>
      </c>
      <c r="Q1903" s="62" t="s">
        <v>3965</v>
      </c>
      <c r="R1903" s="60"/>
      <c r="S1903" s="60"/>
      <c r="T1903" s="60"/>
      <c r="U1903" s="59" t="s">
        <v>3966</v>
      </c>
      <c r="V1903" s="60"/>
      <c r="W1903" s="60"/>
    </row>
    <row r="1904">
      <c r="A1904" s="61">
        <v>6297.0</v>
      </c>
      <c r="B1904" s="61">
        <v>1223.0</v>
      </c>
      <c r="C1904" s="61">
        <v>7.894443819052E12</v>
      </c>
      <c r="D1904" s="59" t="s">
        <v>89</v>
      </c>
      <c r="E1904" s="59" t="s">
        <v>198</v>
      </c>
      <c r="F1904" s="59" t="s">
        <v>58</v>
      </c>
      <c r="G1904" s="59" t="s">
        <v>3953</v>
      </c>
      <c r="H1904" s="60"/>
      <c r="I1904" s="61">
        <v>10.0</v>
      </c>
      <c r="J1904" s="61">
        <v>0.0</v>
      </c>
      <c r="K1904" s="61">
        <v>6.0</v>
      </c>
      <c r="L1904" s="61">
        <v>0.0</v>
      </c>
      <c r="M1904" s="60"/>
      <c r="N1904" s="60"/>
      <c r="O1904" s="61">
        <v>0.0</v>
      </c>
      <c r="P1904" s="59" t="s">
        <v>91</v>
      </c>
      <c r="Q1904" s="62" t="s">
        <v>3967</v>
      </c>
      <c r="R1904" s="60"/>
      <c r="S1904" s="60"/>
      <c r="T1904" s="60"/>
      <c r="U1904" s="59" t="s">
        <v>3968</v>
      </c>
      <c r="V1904" s="60"/>
      <c r="W1904" s="60"/>
    </row>
    <row r="1905">
      <c r="A1905" s="61">
        <v>6299.0</v>
      </c>
      <c r="B1905" s="61">
        <v>1223.0</v>
      </c>
      <c r="C1905" s="61">
        <v>7.894443819069E12</v>
      </c>
      <c r="D1905" s="59" t="s">
        <v>89</v>
      </c>
      <c r="E1905" s="59" t="s">
        <v>102</v>
      </c>
      <c r="F1905" s="59" t="s">
        <v>58</v>
      </c>
      <c r="G1905" s="59" t="s">
        <v>3964</v>
      </c>
      <c r="H1905" s="60"/>
      <c r="I1905" s="61">
        <v>10.0</v>
      </c>
      <c r="J1905" s="61">
        <v>0.0</v>
      </c>
      <c r="K1905" s="61">
        <v>1.0</v>
      </c>
      <c r="L1905" s="61">
        <v>0.0</v>
      </c>
      <c r="M1905" s="60"/>
      <c r="N1905" s="60"/>
      <c r="O1905" s="61">
        <v>0.0</v>
      </c>
      <c r="P1905" s="59" t="s">
        <v>91</v>
      </c>
      <c r="Q1905" s="62" t="s">
        <v>3969</v>
      </c>
      <c r="R1905" s="60"/>
      <c r="S1905" s="60"/>
      <c r="T1905" s="60"/>
      <c r="U1905" s="62" t="s">
        <v>3969</v>
      </c>
      <c r="V1905" s="60"/>
      <c r="W1905" s="60"/>
    </row>
    <row r="1906">
      <c r="A1906" s="61">
        <v>6301.0</v>
      </c>
      <c r="B1906" s="61">
        <v>1223.0</v>
      </c>
      <c r="C1906" s="61">
        <v>7.894443819076E12</v>
      </c>
      <c r="D1906" s="59" t="s">
        <v>89</v>
      </c>
      <c r="E1906" s="59" t="s">
        <v>96</v>
      </c>
      <c r="F1906" s="59" t="s">
        <v>58</v>
      </c>
      <c r="G1906" s="59" t="s">
        <v>3970</v>
      </c>
      <c r="H1906" s="60"/>
      <c r="I1906" s="61">
        <v>10.0</v>
      </c>
      <c r="J1906" s="61">
        <v>0.0</v>
      </c>
      <c r="K1906" s="61">
        <v>2.0</v>
      </c>
      <c r="L1906" s="61">
        <v>0.0</v>
      </c>
      <c r="M1906" s="60"/>
      <c r="N1906" s="60"/>
      <c r="O1906" s="61">
        <v>0.0</v>
      </c>
      <c r="P1906" s="59" t="s">
        <v>91</v>
      </c>
      <c r="Q1906" s="62" t="s">
        <v>3971</v>
      </c>
      <c r="R1906" s="60"/>
      <c r="S1906" s="60"/>
      <c r="T1906" s="60"/>
      <c r="U1906" s="62" t="s">
        <v>3971</v>
      </c>
      <c r="V1906" s="60"/>
      <c r="W1906" s="60"/>
    </row>
    <row r="1907">
      <c r="A1907" s="61">
        <v>6303.0</v>
      </c>
      <c r="B1907" s="61">
        <v>1223.0</v>
      </c>
      <c r="C1907" s="61">
        <v>7.894443819083E12</v>
      </c>
      <c r="D1907" s="59" t="s">
        <v>89</v>
      </c>
      <c r="E1907" s="59" t="s">
        <v>435</v>
      </c>
      <c r="F1907" s="59" t="s">
        <v>58</v>
      </c>
      <c r="G1907" s="59" t="s">
        <v>3972</v>
      </c>
      <c r="H1907" s="60"/>
      <c r="I1907" s="61">
        <v>10.0</v>
      </c>
      <c r="J1907" s="61">
        <v>0.0</v>
      </c>
      <c r="K1907" s="61">
        <v>1.0</v>
      </c>
      <c r="L1907" s="61">
        <v>0.0</v>
      </c>
      <c r="M1907" s="60"/>
      <c r="N1907" s="60"/>
      <c r="O1907" s="61">
        <v>0.0</v>
      </c>
      <c r="P1907" s="60" t="s">
        <v>91</v>
      </c>
      <c r="Q1907" s="62" t="s">
        <v>3973</v>
      </c>
      <c r="R1907" s="60"/>
      <c r="S1907" s="60"/>
      <c r="T1907" s="60"/>
      <c r="U1907" s="62" t="s">
        <v>3973</v>
      </c>
      <c r="V1907" s="60"/>
      <c r="W1907" s="60"/>
    </row>
    <row r="1908">
      <c r="A1908" s="61">
        <v>6305.0</v>
      </c>
      <c r="B1908" s="61">
        <v>1223.0</v>
      </c>
      <c r="C1908" s="61">
        <v>7.89444381909E12</v>
      </c>
      <c r="D1908" s="59" t="s">
        <v>89</v>
      </c>
      <c r="E1908" s="59" t="s">
        <v>106</v>
      </c>
      <c r="F1908" s="59" t="s">
        <v>58</v>
      </c>
      <c r="G1908" s="59" t="s">
        <v>3964</v>
      </c>
      <c r="H1908" s="60"/>
      <c r="I1908" s="61">
        <v>10.0</v>
      </c>
      <c r="J1908" s="61">
        <v>0.0</v>
      </c>
      <c r="K1908" s="61">
        <v>1.0</v>
      </c>
      <c r="L1908" s="61">
        <v>0.0</v>
      </c>
      <c r="M1908" s="60"/>
      <c r="N1908" s="60"/>
      <c r="O1908" s="61">
        <v>0.0</v>
      </c>
      <c r="P1908" s="59" t="s">
        <v>91</v>
      </c>
      <c r="Q1908" s="62" t="s">
        <v>3974</v>
      </c>
      <c r="R1908" s="60"/>
      <c r="S1908" s="60"/>
      <c r="T1908" s="60"/>
      <c r="U1908" s="59" t="s">
        <v>3975</v>
      </c>
      <c r="V1908" s="60"/>
      <c r="W1908" s="60"/>
    </row>
    <row r="1909">
      <c r="A1909" s="61">
        <v>6307.0</v>
      </c>
      <c r="B1909" s="61">
        <v>1223.0</v>
      </c>
      <c r="C1909" s="61">
        <v>7.894443819106E12</v>
      </c>
      <c r="D1909" s="59" t="s">
        <v>89</v>
      </c>
      <c r="E1909" s="59" t="s">
        <v>99</v>
      </c>
      <c r="F1909" s="59" t="s">
        <v>58</v>
      </c>
      <c r="G1909" s="59" t="s">
        <v>3976</v>
      </c>
      <c r="H1909" s="60"/>
      <c r="I1909" s="61">
        <v>10.0</v>
      </c>
      <c r="J1909" s="61">
        <v>0.0</v>
      </c>
      <c r="K1909" s="61">
        <v>0.0</v>
      </c>
      <c r="L1909" s="61">
        <v>0.0</v>
      </c>
      <c r="M1909" s="60"/>
      <c r="N1909" s="60"/>
      <c r="O1909" s="61">
        <v>0.0</v>
      </c>
      <c r="P1909" s="59" t="s">
        <v>91</v>
      </c>
      <c r="Q1909" s="62" t="s">
        <v>3977</v>
      </c>
      <c r="R1909" s="60"/>
      <c r="S1909" s="60"/>
      <c r="T1909" s="60"/>
      <c r="U1909" s="62" t="s">
        <v>3977</v>
      </c>
      <c r="V1909" s="60"/>
      <c r="W1909" s="60"/>
    </row>
    <row r="1910">
      <c r="A1910" s="61">
        <v>6309.0</v>
      </c>
      <c r="B1910" s="61">
        <v>1223.0</v>
      </c>
      <c r="C1910" s="61">
        <v>7.894443819113E12</v>
      </c>
      <c r="D1910" s="59" t="s">
        <v>89</v>
      </c>
      <c r="E1910" s="59" t="s">
        <v>99</v>
      </c>
      <c r="F1910" s="59" t="s">
        <v>58</v>
      </c>
      <c r="G1910" s="59" t="s">
        <v>3978</v>
      </c>
      <c r="H1910" s="60"/>
      <c r="I1910" s="61">
        <v>10.0</v>
      </c>
      <c r="J1910" s="61">
        <v>0.0</v>
      </c>
      <c r="K1910" s="61">
        <v>1.0</v>
      </c>
      <c r="L1910" s="61">
        <v>0.0</v>
      </c>
      <c r="M1910" s="60"/>
      <c r="N1910" s="60"/>
      <c r="O1910" s="61">
        <v>0.0</v>
      </c>
      <c r="P1910" s="59" t="s">
        <v>91</v>
      </c>
      <c r="Q1910" s="62" t="s">
        <v>3979</v>
      </c>
      <c r="R1910" s="60"/>
      <c r="S1910" s="60"/>
      <c r="T1910" s="60"/>
      <c r="U1910" s="62" t="s">
        <v>3979</v>
      </c>
      <c r="V1910" s="60"/>
      <c r="W1910" s="60"/>
    </row>
    <row r="1911">
      <c r="A1911" s="61">
        <v>6311.0</v>
      </c>
      <c r="B1911" s="61">
        <v>1223.0</v>
      </c>
      <c r="C1911" s="61">
        <v>7.89444381912E12</v>
      </c>
      <c r="D1911" s="59" t="s">
        <v>89</v>
      </c>
      <c r="E1911" s="59" t="s">
        <v>102</v>
      </c>
      <c r="F1911" s="59" t="s">
        <v>58</v>
      </c>
      <c r="G1911" s="59" t="s">
        <v>3972</v>
      </c>
      <c r="H1911" s="60"/>
      <c r="I1911" s="61">
        <v>10.0</v>
      </c>
      <c r="J1911" s="61">
        <v>0.0</v>
      </c>
      <c r="K1911" s="61">
        <v>0.0</v>
      </c>
      <c r="L1911" s="61">
        <v>0.0</v>
      </c>
      <c r="M1911" s="60"/>
      <c r="N1911" s="60"/>
      <c r="O1911" s="61">
        <v>0.0</v>
      </c>
      <c r="P1911" s="59" t="s">
        <v>91</v>
      </c>
      <c r="Q1911" s="62" t="s">
        <v>3980</v>
      </c>
      <c r="R1911" s="60"/>
      <c r="S1911" s="60"/>
      <c r="T1911" s="60"/>
      <c r="U1911" s="59" t="s">
        <v>3981</v>
      </c>
      <c r="V1911" s="60"/>
      <c r="W1911" s="60"/>
    </row>
    <row r="1912">
      <c r="A1912" s="61">
        <v>6313.0</v>
      </c>
      <c r="B1912" s="61">
        <v>1223.0</v>
      </c>
      <c r="C1912" s="61">
        <v>7.894443819137E12</v>
      </c>
      <c r="D1912" s="59" t="s">
        <v>89</v>
      </c>
      <c r="E1912" s="59" t="s">
        <v>99</v>
      </c>
      <c r="F1912" s="59" t="s">
        <v>58</v>
      </c>
      <c r="G1912" s="59" t="s">
        <v>3982</v>
      </c>
      <c r="H1912" s="60"/>
      <c r="I1912" s="61">
        <v>0.0</v>
      </c>
      <c r="J1912" s="61">
        <v>0.0</v>
      </c>
      <c r="K1912" s="61">
        <v>0.0</v>
      </c>
      <c r="L1912" s="61">
        <v>0.0</v>
      </c>
      <c r="M1912" s="60"/>
      <c r="N1912" s="60"/>
      <c r="O1912" s="61">
        <v>0.0</v>
      </c>
      <c r="P1912" s="59" t="s">
        <v>91</v>
      </c>
      <c r="Q1912" s="62" t="s">
        <v>3983</v>
      </c>
      <c r="R1912" s="60"/>
      <c r="S1912" s="60"/>
      <c r="T1912" s="60"/>
      <c r="U1912" s="62" t="s">
        <v>3983</v>
      </c>
      <c r="V1912" s="60"/>
      <c r="W1912" s="60"/>
    </row>
    <row r="1913">
      <c r="A1913" s="61">
        <v>6315.0</v>
      </c>
      <c r="B1913" s="61">
        <v>1195.0</v>
      </c>
      <c r="C1913" s="61">
        <v>7.894443819144E12</v>
      </c>
      <c r="D1913" s="59" t="s">
        <v>89</v>
      </c>
      <c r="E1913" s="59" t="s">
        <v>102</v>
      </c>
      <c r="F1913" s="59" t="s">
        <v>63</v>
      </c>
      <c r="G1913" s="61">
        <v>36.0</v>
      </c>
      <c r="H1913" s="60"/>
      <c r="I1913" s="61">
        <v>75.0</v>
      </c>
      <c r="J1913" s="61">
        <v>0.0</v>
      </c>
      <c r="K1913" s="61">
        <v>1.0</v>
      </c>
      <c r="L1913" s="61">
        <v>0.0</v>
      </c>
      <c r="M1913" s="60"/>
      <c r="N1913" s="60"/>
      <c r="O1913" s="61">
        <v>0.0</v>
      </c>
      <c r="P1913" s="59" t="s">
        <v>91</v>
      </c>
      <c r="Q1913" s="62" t="s">
        <v>3984</v>
      </c>
      <c r="R1913" s="60"/>
      <c r="S1913" s="60"/>
      <c r="T1913" s="60"/>
      <c r="U1913" s="59" t="s">
        <v>3985</v>
      </c>
      <c r="V1913" s="60"/>
      <c r="W1913" s="60"/>
    </row>
    <row r="1914">
      <c r="A1914" s="61">
        <v>6319.0</v>
      </c>
      <c r="B1914" s="61">
        <v>517.0</v>
      </c>
      <c r="C1914" s="61">
        <v>7.894443819151E12</v>
      </c>
      <c r="D1914" s="59" t="s">
        <v>89</v>
      </c>
      <c r="E1914" s="59" t="s">
        <v>117</v>
      </c>
      <c r="F1914" s="59" t="s">
        <v>63</v>
      </c>
      <c r="G1914" s="59" t="s">
        <v>113</v>
      </c>
      <c r="H1914" s="60"/>
      <c r="I1914" s="61">
        <v>35.0</v>
      </c>
      <c r="J1914" s="61">
        <v>0.0</v>
      </c>
      <c r="K1914" s="61">
        <v>2.0</v>
      </c>
      <c r="L1914" s="61">
        <v>0.0</v>
      </c>
      <c r="M1914" s="60"/>
      <c r="N1914" s="60"/>
      <c r="O1914" s="61">
        <v>0.0</v>
      </c>
      <c r="P1914" s="59" t="s">
        <v>91</v>
      </c>
      <c r="Q1914" s="62" t="s">
        <v>3986</v>
      </c>
      <c r="R1914" s="60"/>
      <c r="S1914" s="60"/>
      <c r="T1914" s="60"/>
      <c r="U1914" s="59" t="s">
        <v>3987</v>
      </c>
      <c r="V1914" s="60"/>
      <c r="W1914" s="60"/>
    </row>
    <row r="1915">
      <c r="A1915" s="61">
        <v>6321.0</v>
      </c>
      <c r="B1915" s="61">
        <v>1681.0</v>
      </c>
      <c r="C1915" s="61">
        <v>7.894443819168E12</v>
      </c>
      <c r="D1915" s="59" t="s">
        <v>89</v>
      </c>
      <c r="E1915" s="59" t="s">
        <v>144</v>
      </c>
      <c r="F1915" s="59"/>
      <c r="G1915" s="59"/>
      <c r="H1915" s="60"/>
      <c r="I1915" s="61">
        <v>120.0</v>
      </c>
      <c r="J1915" s="61">
        <v>0.0</v>
      </c>
      <c r="K1915" s="61">
        <v>3.0</v>
      </c>
      <c r="L1915" s="61">
        <v>0.0</v>
      </c>
      <c r="M1915" s="60"/>
      <c r="N1915" s="60"/>
      <c r="O1915" s="61">
        <v>0.0</v>
      </c>
      <c r="P1915" s="59" t="s">
        <v>91</v>
      </c>
      <c r="Q1915" s="62" t="s">
        <v>3988</v>
      </c>
      <c r="R1915" s="60"/>
      <c r="S1915" s="60"/>
      <c r="T1915" s="60"/>
      <c r="U1915" s="59" t="s">
        <v>3989</v>
      </c>
      <c r="V1915" s="60"/>
      <c r="W1915" s="60"/>
    </row>
    <row r="1916">
      <c r="A1916" s="61">
        <v>6323.0</v>
      </c>
      <c r="B1916" s="61">
        <v>1273.0</v>
      </c>
      <c r="C1916" s="61">
        <v>7.894443819175E12</v>
      </c>
      <c r="D1916" s="59" t="s">
        <v>89</v>
      </c>
      <c r="E1916" s="59" t="s">
        <v>316</v>
      </c>
      <c r="F1916" s="59" t="s">
        <v>63</v>
      </c>
      <c r="G1916" s="61">
        <v>37.0</v>
      </c>
      <c r="H1916" s="60"/>
      <c r="I1916" s="61">
        <v>80.0</v>
      </c>
      <c r="J1916" s="61">
        <v>0.0</v>
      </c>
      <c r="K1916" s="61">
        <v>1.0</v>
      </c>
      <c r="L1916" s="61">
        <v>0.0</v>
      </c>
      <c r="M1916" s="60"/>
      <c r="N1916" s="60"/>
      <c r="O1916" s="61">
        <v>0.0</v>
      </c>
      <c r="P1916" s="59" t="s">
        <v>91</v>
      </c>
      <c r="Q1916" s="62" t="s">
        <v>3990</v>
      </c>
      <c r="R1916" s="60"/>
      <c r="S1916" s="60"/>
      <c r="T1916" s="60"/>
      <c r="U1916" s="59" t="s">
        <v>3991</v>
      </c>
      <c r="V1916" s="60"/>
      <c r="W1916" s="60"/>
    </row>
    <row r="1917">
      <c r="A1917" s="61">
        <v>6325.0</v>
      </c>
      <c r="B1917" s="61">
        <v>1685.0</v>
      </c>
      <c r="C1917" s="61">
        <v>7.894443819182E12</v>
      </c>
      <c r="D1917" s="59" t="s">
        <v>89</v>
      </c>
      <c r="E1917" s="59" t="s">
        <v>99</v>
      </c>
      <c r="F1917" s="59"/>
      <c r="G1917" s="59"/>
      <c r="H1917" s="60"/>
      <c r="I1917" s="61">
        <v>100.0</v>
      </c>
      <c r="J1917" s="61">
        <v>-1.0</v>
      </c>
      <c r="K1917" s="61">
        <v>3.0</v>
      </c>
      <c r="L1917" s="61">
        <v>0.0</v>
      </c>
      <c r="M1917" s="60"/>
      <c r="N1917" s="60"/>
      <c r="O1917" s="61">
        <v>0.0</v>
      </c>
      <c r="P1917" s="59" t="s">
        <v>91</v>
      </c>
      <c r="Q1917" s="62" t="s">
        <v>3992</v>
      </c>
      <c r="R1917" s="60"/>
      <c r="S1917" s="60"/>
      <c r="T1917" s="60"/>
      <c r="U1917" s="59" t="s">
        <v>3993</v>
      </c>
      <c r="V1917" s="60"/>
      <c r="W1917" s="60"/>
    </row>
    <row r="1918">
      <c r="A1918" s="61">
        <v>6327.0</v>
      </c>
      <c r="B1918" s="61">
        <v>1687.0</v>
      </c>
      <c r="C1918" s="61">
        <v>7.894443819199E12</v>
      </c>
      <c r="D1918" s="59" t="s">
        <v>89</v>
      </c>
      <c r="E1918" s="59" t="s">
        <v>96</v>
      </c>
      <c r="F1918" s="59"/>
      <c r="G1918" s="59"/>
      <c r="H1918" s="60"/>
      <c r="I1918" s="61">
        <v>14.0</v>
      </c>
      <c r="J1918" s="61">
        <v>0.0</v>
      </c>
      <c r="K1918" s="61">
        <v>0.0</v>
      </c>
      <c r="L1918" s="61">
        <v>0.0</v>
      </c>
      <c r="M1918" s="60"/>
      <c r="N1918" s="60"/>
      <c r="O1918" s="61">
        <v>0.0</v>
      </c>
      <c r="P1918" s="59" t="s">
        <v>91</v>
      </c>
      <c r="Q1918" s="62" t="s">
        <v>3994</v>
      </c>
      <c r="R1918" s="60"/>
      <c r="S1918" s="60"/>
      <c r="T1918" s="60"/>
      <c r="U1918" s="59" t="s">
        <v>3995</v>
      </c>
      <c r="V1918" s="60"/>
      <c r="W1918" s="60"/>
    </row>
    <row r="1919">
      <c r="A1919" s="61">
        <v>6329.0</v>
      </c>
      <c r="B1919" s="61">
        <v>1687.0</v>
      </c>
      <c r="C1919" s="61">
        <v>7.894443819205E12</v>
      </c>
      <c r="D1919" s="59" t="s">
        <v>89</v>
      </c>
      <c r="E1919" s="59" t="s">
        <v>99</v>
      </c>
      <c r="F1919" s="59"/>
      <c r="G1919" s="59"/>
      <c r="H1919" s="60"/>
      <c r="I1919" s="61">
        <v>140.0</v>
      </c>
      <c r="J1919" s="61">
        <v>0.0</v>
      </c>
      <c r="K1919" s="61">
        <v>5.0</v>
      </c>
      <c r="L1919" s="61">
        <v>0.0</v>
      </c>
      <c r="M1919" s="60"/>
      <c r="N1919" s="60"/>
      <c r="O1919" s="61">
        <v>0.0</v>
      </c>
      <c r="P1919" s="59" t="s">
        <v>91</v>
      </c>
      <c r="Q1919" s="62" t="s">
        <v>3996</v>
      </c>
      <c r="R1919" s="60"/>
      <c r="S1919" s="60"/>
      <c r="T1919" s="60"/>
      <c r="U1919" s="59" t="s">
        <v>3997</v>
      </c>
      <c r="V1919" s="60"/>
      <c r="W1919" s="60"/>
    </row>
    <row r="1920">
      <c r="A1920" s="61">
        <v>6331.0</v>
      </c>
      <c r="B1920" s="61">
        <v>1689.0</v>
      </c>
      <c r="C1920" s="61">
        <v>7.894443819212E12</v>
      </c>
      <c r="D1920" s="59" t="s">
        <v>89</v>
      </c>
      <c r="E1920" s="59" t="s">
        <v>198</v>
      </c>
      <c r="F1920" s="59" t="s">
        <v>63</v>
      </c>
      <c r="G1920" s="59" t="s">
        <v>970</v>
      </c>
      <c r="H1920" s="64">
        <v>100.0</v>
      </c>
      <c r="I1920" s="61">
        <v>180.0</v>
      </c>
      <c r="J1920" s="61">
        <v>0.0</v>
      </c>
      <c r="K1920" s="61">
        <v>1.0</v>
      </c>
      <c r="L1920" s="61">
        <v>1.0</v>
      </c>
      <c r="M1920" s="60"/>
      <c r="N1920" s="60"/>
      <c r="O1920" s="61">
        <v>0.0</v>
      </c>
      <c r="P1920" s="59" t="s">
        <v>91</v>
      </c>
      <c r="Q1920" s="62" t="s">
        <v>3998</v>
      </c>
      <c r="R1920" s="64">
        <v>25.0</v>
      </c>
      <c r="S1920" s="64">
        <v>15.0</v>
      </c>
      <c r="T1920" s="64">
        <v>10.0</v>
      </c>
      <c r="U1920" s="59" t="s">
        <v>3999</v>
      </c>
      <c r="V1920" s="60"/>
      <c r="W1920" s="60"/>
    </row>
    <row r="1921">
      <c r="A1921" s="61">
        <v>6333.0</v>
      </c>
      <c r="B1921" s="61">
        <v>1647.0</v>
      </c>
      <c r="C1921" s="61">
        <v>7.894443819229E12</v>
      </c>
      <c r="D1921" s="59" t="s">
        <v>89</v>
      </c>
      <c r="E1921" s="59" t="s">
        <v>166</v>
      </c>
      <c r="F1921" s="59" t="s">
        <v>63</v>
      </c>
      <c r="G1921" s="61">
        <v>22.0</v>
      </c>
      <c r="H1921" s="60"/>
      <c r="I1921" s="61">
        <v>100.0</v>
      </c>
      <c r="J1921" s="61">
        <v>0.0</v>
      </c>
      <c r="K1921" s="61">
        <v>1.0</v>
      </c>
      <c r="L1921" s="61">
        <v>0.0</v>
      </c>
      <c r="M1921" s="60"/>
      <c r="N1921" s="60"/>
      <c r="O1921" s="61">
        <v>0.0</v>
      </c>
      <c r="P1921" s="59" t="s">
        <v>91</v>
      </c>
      <c r="Q1921" s="62" t="s">
        <v>4000</v>
      </c>
      <c r="R1921" s="60"/>
      <c r="S1921" s="60"/>
      <c r="T1921" s="60"/>
      <c r="U1921" s="59" t="s">
        <v>4001</v>
      </c>
      <c r="V1921" s="60"/>
      <c r="W1921" s="60"/>
    </row>
    <row r="1922">
      <c r="A1922" s="61">
        <v>6335.0</v>
      </c>
      <c r="B1922" s="61">
        <v>116.0</v>
      </c>
      <c r="C1922" s="61">
        <v>7.894443819236E12</v>
      </c>
      <c r="D1922" s="59" t="s">
        <v>89</v>
      </c>
      <c r="E1922" s="59" t="s">
        <v>198</v>
      </c>
      <c r="F1922" s="59" t="s">
        <v>63</v>
      </c>
      <c r="G1922" s="61">
        <v>25.0</v>
      </c>
      <c r="H1922" s="60"/>
      <c r="I1922" s="61">
        <v>65.0</v>
      </c>
      <c r="J1922" s="61">
        <v>0.0</v>
      </c>
      <c r="K1922" s="61">
        <v>1.0</v>
      </c>
      <c r="L1922" s="61">
        <v>0.0</v>
      </c>
      <c r="M1922" s="60"/>
      <c r="N1922" s="60"/>
      <c r="O1922" s="61">
        <v>0.0</v>
      </c>
      <c r="P1922" s="59" t="s">
        <v>91</v>
      </c>
      <c r="Q1922" s="62" t="s">
        <v>4002</v>
      </c>
      <c r="R1922" s="60"/>
      <c r="S1922" s="60"/>
      <c r="T1922" s="60"/>
      <c r="U1922" s="59" t="s">
        <v>4003</v>
      </c>
      <c r="V1922" s="60"/>
      <c r="W1922" s="60"/>
    </row>
    <row r="1923">
      <c r="A1923" s="61">
        <v>6337.0</v>
      </c>
      <c r="B1923" s="61">
        <v>1691.0</v>
      </c>
      <c r="C1923" s="61">
        <v>7.894443819243E12</v>
      </c>
      <c r="D1923" s="59" t="s">
        <v>89</v>
      </c>
      <c r="E1923" s="59" t="s">
        <v>198</v>
      </c>
      <c r="F1923" s="59"/>
      <c r="G1923" s="59"/>
      <c r="H1923" s="60"/>
      <c r="I1923" s="61">
        <v>15.0</v>
      </c>
      <c r="J1923" s="61">
        <v>0.0</v>
      </c>
      <c r="K1923" s="61">
        <v>0.0</v>
      </c>
      <c r="L1923" s="61">
        <v>0.0</v>
      </c>
      <c r="M1923" s="60"/>
      <c r="N1923" s="60"/>
      <c r="O1923" s="61">
        <v>0.0</v>
      </c>
      <c r="P1923" s="59" t="s">
        <v>91</v>
      </c>
      <c r="Q1923" s="62" t="s">
        <v>4004</v>
      </c>
      <c r="R1923" s="60"/>
      <c r="S1923" s="60"/>
      <c r="T1923" s="60"/>
      <c r="U1923" s="62" t="s">
        <v>4004</v>
      </c>
      <c r="V1923" s="60"/>
      <c r="W1923" s="60"/>
    </row>
    <row r="1924">
      <c r="A1924" s="61">
        <v>6339.0</v>
      </c>
      <c r="B1924" s="61">
        <v>713.0</v>
      </c>
      <c r="C1924" s="61">
        <v>7.89444381925E12</v>
      </c>
      <c r="D1924" s="59" t="s">
        <v>89</v>
      </c>
      <c r="E1924" s="59" t="s">
        <v>316</v>
      </c>
      <c r="F1924" s="59" t="s">
        <v>63</v>
      </c>
      <c r="G1924" s="59" t="s">
        <v>120</v>
      </c>
      <c r="H1924" s="60"/>
      <c r="I1924" s="61">
        <v>70.0</v>
      </c>
      <c r="J1924" s="61">
        <v>0.0</v>
      </c>
      <c r="K1924" s="61">
        <v>1.0</v>
      </c>
      <c r="L1924" s="61">
        <v>0.0</v>
      </c>
      <c r="M1924" s="60"/>
      <c r="N1924" s="60"/>
      <c r="O1924" s="61">
        <v>0.0</v>
      </c>
      <c r="P1924" s="59" t="s">
        <v>91</v>
      </c>
      <c r="Q1924" s="62" t="s">
        <v>4005</v>
      </c>
      <c r="R1924" s="60"/>
      <c r="S1924" s="60"/>
      <c r="T1924" s="60"/>
      <c r="U1924" s="59" t="s">
        <v>4006</v>
      </c>
      <c r="V1924" s="60"/>
      <c r="W1924" s="60"/>
    </row>
    <row r="1925">
      <c r="A1925" s="61">
        <v>6341.0</v>
      </c>
      <c r="B1925" s="61">
        <v>221.0</v>
      </c>
      <c r="C1925" s="61">
        <v>7.894443819267E12</v>
      </c>
      <c r="D1925" s="59" t="s">
        <v>89</v>
      </c>
      <c r="E1925" s="59" t="s">
        <v>110</v>
      </c>
      <c r="F1925" s="60" t="s">
        <v>63</v>
      </c>
      <c r="G1925" s="64">
        <v>22.0</v>
      </c>
      <c r="H1925" s="60"/>
      <c r="I1925" s="61">
        <v>50.0</v>
      </c>
      <c r="J1925" s="61">
        <v>0.0</v>
      </c>
      <c r="K1925" s="61">
        <v>1.0</v>
      </c>
      <c r="L1925" s="61">
        <v>0.0</v>
      </c>
      <c r="M1925" s="60"/>
      <c r="N1925" s="60"/>
      <c r="O1925" s="61">
        <v>0.0</v>
      </c>
      <c r="P1925" s="59" t="s">
        <v>91</v>
      </c>
      <c r="Q1925" s="62" t="s">
        <v>4007</v>
      </c>
      <c r="R1925" s="60"/>
      <c r="S1925" s="60"/>
      <c r="T1925" s="60"/>
      <c r="U1925" s="59" t="s">
        <v>4008</v>
      </c>
      <c r="V1925" s="60"/>
      <c r="W1925" s="60"/>
    </row>
    <row r="1926">
      <c r="A1926" s="61">
        <v>6343.0</v>
      </c>
      <c r="B1926" s="61">
        <v>1695.0</v>
      </c>
      <c r="C1926" s="61">
        <v>7.894443819274E12</v>
      </c>
      <c r="D1926" s="59" t="s">
        <v>89</v>
      </c>
      <c r="E1926" s="59" t="s">
        <v>214</v>
      </c>
      <c r="F1926" s="59" t="s">
        <v>63</v>
      </c>
      <c r="G1926" s="59" t="s">
        <v>107</v>
      </c>
      <c r="H1926" s="64">
        <v>100.0</v>
      </c>
      <c r="I1926" s="61">
        <v>50.0</v>
      </c>
      <c r="J1926" s="61">
        <v>0.0</v>
      </c>
      <c r="K1926" s="61">
        <v>3.0</v>
      </c>
      <c r="L1926" s="61">
        <v>32.5</v>
      </c>
      <c r="M1926" s="60"/>
      <c r="N1926" s="60"/>
      <c r="O1926" s="61">
        <v>0.0</v>
      </c>
      <c r="P1926" s="59" t="s">
        <v>387</v>
      </c>
      <c r="Q1926" s="62" t="s">
        <v>4009</v>
      </c>
      <c r="R1926" s="64">
        <v>25.0</v>
      </c>
      <c r="S1926" s="64">
        <v>15.0</v>
      </c>
      <c r="T1926" s="64">
        <v>10.0</v>
      </c>
      <c r="U1926" s="59" t="s">
        <v>4010</v>
      </c>
      <c r="V1926" s="60"/>
      <c r="W1926" s="60"/>
    </row>
    <row r="1927">
      <c r="A1927" s="61">
        <v>6345.0</v>
      </c>
      <c r="B1927" s="61">
        <v>155.0</v>
      </c>
      <c r="C1927" s="61">
        <v>7.894443819281E12</v>
      </c>
      <c r="D1927" s="59" t="s">
        <v>89</v>
      </c>
      <c r="E1927" s="59" t="s">
        <v>106</v>
      </c>
      <c r="F1927" s="60" t="s">
        <v>63</v>
      </c>
      <c r="G1927" s="60" t="s">
        <v>107</v>
      </c>
      <c r="H1927" s="60"/>
      <c r="I1927" s="61">
        <v>60.0</v>
      </c>
      <c r="J1927" s="61">
        <v>0.0</v>
      </c>
      <c r="K1927" s="61">
        <v>1.0</v>
      </c>
      <c r="L1927" s="61">
        <v>49.68</v>
      </c>
      <c r="M1927" s="60"/>
      <c r="N1927" s="60"/>
      <c r="O1927" s="61">
        <v>0.0</v>
      </c>
      <c r="P1927" s="59" t="s">
        <v>91</v>
      </c>
      <c r="Q1927" s="62" t="s">
        <v>4011</v>
      </c>
      <c r="R1927" s="60"/>
      <c r="S1927" s="60"/>
      <c r="T1927" s="60"/>
      <c r="U1927" s="59" t="s">
        <v>4012</v>
      </c>
      <c r="V1927" s="60"/>
      <c r="W1927" s="60"/>
    </row>
    <row r="1928">
      <c r="A1928" s="61">
        <v>6347.0</v>
      </c>
      <c r="B1928" s="61">
        <v>411.0</v>
      </c>
      <c r="C1928" s="61">
        <v>7.894443819298E12</v>
      </c>
      <c r="D1928" s="59" t="s">
        <v>89</v>
      </c>
      <c r="E1928" s="59" t="s">
        <v>172</v>
      </c>
      <c r="F1928" s="60" t="s">
        <v>63</v>
      </c>
      <c r="G1928" s="64">
        <v>22.0</v>
      </c>
      <c r="H1928" s="60"/>
      <c r="I1928" s="61">
        <v>50.0</v>
      </c>
      <c r="J1928" s="61">
        <v>0.0</v>
      </c>
      <c r="K1928" s="61">
        <v>2.0</v>
      </c>
      <c r="L1928" s="61">
        <v>37.99</v>
      </c>
      <c r="M1928" s="60"/>
      <c r="N1928" s="60"/>
      <c r="O1928" s="61">
        <v>0.0</v>
      </c>
      <c r="P1928" s="59" t="s">
        <v>3550</v>
      </c>
      <c r="Q1928" s="62" t="s">
        <v>4013</v>
      </c>
      <c r="R1928" s="60"/>
      <c r="S1928" s="60"/>
      <c r="T1928" s="60"/>
      <c r="U1928" s="59" t="s">
        <v>4014</v>
      </c>
      <c r="V1928" s="60"/>
      <c r="W1928" s="60"/>
    </row>
    <row r="1929">
      <c r="A1929" s="61">
        <v>6349.0</v>
      </c>
      <c r="B1929" s="61">
        <v>935.0</v>
      </c>
      <c r="C1929" s="61">
        <v>7.894443819304E12</v>
      </c>
      <c r="D1929" s="59" t="s">
        <v>89</v>
      </c>
      <c r="E1929" s="59" t="s">
        <v>96</v>
      </c>
      <c r="F1929" s="60" t="s">
        <v>63</v>
      </c>
      <c r="G1929" s="64">
        <v>32.0</v>
      </c>
      <c r="H1929" s="60"/>
      <c r="I1929" s="61">
        <v>58.0</v>
      </c>
      <c r="J1929" s="61">
        <v>0.0</v>
      </c>
      <c r="K1929" s="61">
        <v>1.0</v>
      </c>
      <c r="L1929" s="61">
        <v>65.0</v>
      </c>
      <c r="M1929" s="60"/>
      <c r="N1929" s="60"/>
      <c r="O1929" s="61">
        <v>0.0</v>
      </c>
      <c r="P1929" s="59" t="s">
        <v>91</v>
      </c>
      <c r="Q1929" s="62" t="s">
        <v>4015</v>
      </c>
      <c r="R1929" s="60"/>
      <c r="S1929" s="60"/>
      <c r="T1929" s="60"/>
      <c r="U1929" s="59" t="s">
        <v>4016</v>
      </c>
      <c r="V1929" s="60"/>
      <c r="W1929" s="60"/>
    </row>
    <row r="1930">
      <c r="A1930" s="61">
        <v>6351.0</v>
      </c>
      <c r="B1930" s="61">
        <v>1697.0</v>
      </c>
      <c r="C1930" s="61">
        <v>7.894443819311E12</v>
      </c>
      <c r="D1930" s="59" t="s">
        <v>89</v>
      </c>
      <c r="E1930" s="59" t="s">
        <v>117</v>
      </c>
      <c r="F1930" s="59" t="s">
        <v>63</v>
      </c>
      <c r="G1930" s="59" t="s">
        <v>147</v>
      </c>
      <c r="H1930" s="61">
        <v>100.0</v>
      </c>
      <c r="I1930" s="61">
        <v>60.0</v>
      </c>
      <c r="J1930" s="61">
        <v>0.0</v>
      </c>
      <c r="K1930" s="61">
        <v>4.0</v>
      </c>
      <c r="L1930" s="61">
        <v>20.0</v>
      </c>
      <c r="M1930" s="60"/>
      <c r="N1930" s="60"/>
      <c r="O1930" s="61">
        <v>0.0</v>
      </c>
      <c r="P1930" s="59" t="s">
        <v>2738</v>
      </c>
      <c r="Q1930" s="62" t="s">
        <v>4017</v>
      </c>
      <c r="R1930" s="61">
        <v>25.0</v>
      </c>
      <c r="S1930" s="61">
        <v>15.0</v>
      </c>
      <c r="T1930" s="61">
        <v>10.0</v>
      </c>
      <c r="U1930" s="59" t="s">
        <v>4018</v>
      </c>
      <c r="V1930" s="60"/>
      <c r="W1930" s="60"/>
    </row>
    <row r="1931">
      <c r="A1931" s="61">
        <v>6353.0</v>
      </c>
      <c r="B1931" s="61">
        <v>1109.0</v>
      </c>
      <c r="C1931" s="61">
        <v>7.894443819328E12</v>
      </c>
      <c r="D1931" s="59" t="s">
        <v>89</v>
      </c>
      <c r="E1931" s="59" t="s">
        <v>198</v>
      </c>
      <c r="F1931" s="59" t="s">
        <v>63</v>
      </c>
      <c r="G1931" s="61">
        <v>36.0</v>
      </c>
      <c r="H1931" s="60"/>
      <c r="I1931" s="61">
        <v>65.0</v>
      </c>
      <c r="J1931" s="61">
        <v>0.0</v>
      </c>
      <c r="K1931" s="61">
        <v>2.0</v>
      </c>
      <c r="L1931" s="61">
        <v>0.0</v>
      </c>
      <c r="M1931" s="60"/>
      <c r="N1931" s="60"/>
      <c r="O1931" s="61">
        <v>0.0</v>
      </c>
      <c r="P1931" s="59" t="s">
        <v>91</v>
      </c>
      <c r="Q1931" s="62" t="s">
        <v>4019</v>
      </c>
      <c r="R1931" s="60"/>
      <c r="S1931" s="60"/>
      <c r="T1931" s="60"/>
      <c r="U1931" s="59" t="s">
        <v>4020</v>
      </c>
      <c r="V1931" s="60"/>
      <c r="W1931" s="60"/>
    </row>
    <row r="1932">
      <c r="A1932" s="61">
        <v>6355.0</v>
      </c>
      <c r="B1932" s="61">
        <v>1699.0</v>
      </c>
      <c r="C1932" s="61">
        <v>7.894443819335E12</v>
      </c>
      <c r="D1932" s="59" t="s">
        <v>89</v>
      </c>
      <c r="E1932" s="59" t="s">
        <v>214</v>
      </c>
      <c r="F1932" s="59" t="s">
        <v>63</v>
      </c>
      <c r="G1932" s="61">
        <v>38.0</v>
      </c>
      <c r="H1932" s="60"/>
      <c r="I1932" s="61">
        <v>50.0</v>
      </c>
      <c r="J1932" s="61">
        <v>0.0</v>
      </c>
      <c r="K1932" s="61">
        <v>1.0</v>
      </c>
      <c r="L1932" s="61">
        <v>0.0</v>
      </c>
      <c r="M1932" s="60"/>
      <c r="N1932" s="60"/>
      <c r="O1932" s="61">
        <v>0.0</v>
      </c>
      <c r="P1932" s="59" t="s">
        <v>91</v>
      </c>
      <c r="Q1932" s="62" t="s">
        <v>4021</v>
      </c>
      <c r="R1932" s="60"/>
      <c r="S1932" s="60"/>
      <c r="T1932" s="60"/>
      <c r="U1932" s="59" t="s">
        <v>4022</v>
      </c>
      <c r="V1932" s="60"/>
      <c r="W1932" s="60"/>
    </row>
    <row r="1933">
      <c r="A1933" s="61">
        <v>6357.0</v>
      </c>
      <c r="B1933" s="61">
        <v>1701.0</v>
      </c>
      <c r="C1933" s="61">
        <v>7.894443819342E12</v>
      </c>
      <c r="D1933" s="59" t="s">
        <v>89</v>
      </c>
      <c r="E1933" s="59" t="s">
        <v>90</v>
      </c>
      <c r="F1933" s="60" t="s">
        <v>63</v>
      </c>
      <c r="G1933" s="60" t="s">
        <v>2912</v>
      </c>
      <c r="H1933" s="64">
        <v>100.0</v>
      </c>
      <c r="I1933" s="61">
        <v>80.0</v>
      </c>
      <c r="J1933" s="61">
        <v>0.0</v>
      </c>
      <c r="K1933" s="61">
        <v>1.0</v>
      </c>
      <c r="L1933" s="61">
        <v>38.94</v>
      </c>
      <c r="M1933" s="60"/>
      <c r="N1933" s="60"/>
      <c r="O1933" s="61">
        <v>0.0</v>
      </c>
      <c r="P1933" s="59" t="s">
        <v>91</v>
      </c>
      <c r="Q1933" s="62" t="s">
        <v>4023</v>
      </c>
      <c r="R1933" s="64">
        <v>25.0</v>
      </c>
      <c r="S1933" s="64">
        <v>15.0</v>
      </c>
      <c r="T1933" s="64">
        <v>10.0</v>
      </c>
      <c r="U1933" s="59" t="s">
        <v>4024</v>
      </c>
      <c r="V1933" s="60"/>
      <c r="W1933" s="60"/>
    </row>
    <row r="1934">
      <c r="A1934" s="61">
        <v>6359.0</v>
      </c>
      <c r="B1934" s="61">
        <v>673.0</v>
      </c>
      <c r="C1934" s="61">
        <v>7.894443819359E12</v>
      </c>
      <c r="D1934" s="59" t="s">
        <v>89</v>
      </c>
      <c r="E1934" s="59" t="s">
        <v>90</v>
      </c>
      <c r="F1934" s="59" t="s">
        <v>63</v>
      </c>
      <c r="G1934" s="61">
        <v>35.0</v>
      </c>
      <c r="H1934" s="60"/>
      <c r="I1934" s="61">
        <v>80.0</v>
      </c>
      <c r="J1934" s="61">
        <v>0.0</v>
      </c>
      <c r="K1934" s="61">
        <v>3.0</v>
      </c>
      <c r="L1934" s="61">
        <v>0.0</v>
      </c>
      <c r="M1934" s="60"/>
      <c r="N1934" s="60"/>
      <c r="O1934" s="61">
        <v>0.0</v>
      </c>
      <c r="P1934" s="59" t="s">
        <v>91</v>
      </c>
      <c r="Q1934" s="62" t="s">
        <v>4025</v>
      </c>
      <c r="R1934" s="60"/>
      <c r="S1934" s="60"/>
      <c r="T1934" s="60"/>
      <c r="U1934" s="59" t="s">
        <v>4026</v>
      </c>
      <c r="V1934" s="60"/>
      <c r="W1934" s="60"/>
    </row>
    <row r="1935">
      <c r="A1935" s="61">
        <v>6361.0</v>
      </c>
      <c r="B1935" s="61">
        <v>1703.0</v>
      </c>
      <c r="C1935" s="61">
        <v>7.894443819366E12</v>
      </c>
      <c r="D1935" s="59" t="s">
        <v>89</v>
      </c>
      <c r="E1935" s="59" t="s">
        <v>90</v>
      </c>
      <c r="F1935" s="59" t="s">
        <v>63</v>
      </c>
      <c r="G1935" s="61">
        <v>36.0</v>
      </c>
      <c r="H1935" s="64">
        <v>100.0</v>
      </c>
      <c r="I1935" s="61">
        <v>80.0</v>
      </c>
      <c r="J1935" s="61">
        <v>0.0</v>
      </c>
      <c r="K1935" s="61">
        <v>1.0</v>
      </c>
      <c r="L1935" s="61">
        <v>0.0</v>
      </c>
      <c r="M1935" s="60"/>
      <c r="N1935" s="60"/>
      <c r="O1935" s="61">
        <v>0.0</v>
      </c>
      <c r="P1935" s="59" t="s">
        <v>915</v>
      </c>
      <c r="Q1935" s="62" t="s">
        <v>4027</v>
      </c>
      <c r="R1935" s="64">
        <v>25.0</v>
      </c>
      <c r="S1935" s="64">
        <v>15.0</v>
      </c>
      <c r="T1935" s="64">
        <v>10.0</v>
      </c>
      <c r="U1935" s="59" t="s">
        <v>4028</v>
      </c>
      <c r="V1935" s="60"/>
      <c r="W1935" s="60"/>
    </row>
    <row r="1936">
      <c r="A1936" s="61">
        <v>6363.0</v>
      </c>
      <c r="B1936" s="61">
        <v>53.0</v>
      </c>
      <c r="C1936" s="61">
        <v>7.894443819373E12</v>
      </c>
      <c r="D1936" s="59" t="s">
        <v>89</v>
      </c>
      <c r="E1936" s="59" t="s">
        <v>110</v>
      </c>
      <c r="F1936" s="59" t="s">
        <v>63</v>
      </c>
      <c r="G1936" s="61">
        <v>19.0</v>
      </c>
      <c r="H1936" s="59"/>
      <c r="I1936" s="61">
        <v>40.0</v>
      </c>
      <c r="J1936" s="61">
        <v>0.0</v>
      </c>
      <c r="K1936" s="61">
        <v>1.0</v>
      </c>
      <c r="L1936" s="61">
        <v>34.0</v>
      </c>
      <c r="M1936" s="60"/>
      <c r="N1936" s="60"/>
      <c r="O1936" s="61">
        <v>0.0</v>
      </c>
      <c r="P1936" s="59" t="s">
        <v>91</v>
      </c>
      <c r="Q1936" s="62" t="s">
        <v>4029</v>
      </c>
      <c r="R1936" s="59"/>
      <c r="S1936" s="59"/>
      <c r="T1936" s="59"/>
      <c r="U1936" s="59" t="s">
        <v>4030</v>
      </c>
      <c r="V1936" s="60"/>
      <c r="W1936" s="60"/>
    </row>
    <row r="1937">
      <c r="A1937" s="61">
        <v>6365.0</v>
      </c>
      <c r="B1937" s="61">
        <v>86.0</v>
      </c>
      <c r="C1937" s="61">
        <v>7.89444381938E12</v>
      </c>
      <c r="D1937" s="59" t="s">
        <v>89</v>
      </c>
      <c r="E1937" s="59" t="s">
        <v>102</v>
      </c>
      <c r="F1937" s="59" t="s">
        <v>63</v>
      </c>
      <c r="G1937" s="61">
        <v>22.0</v>
      </c>
      <c r="H1937" s="60"/>
      <c r="I1937" s="61">
        <v>50.0</v>
      </c>
      <c r="J1937" s="61">
        <v>0.0</v>
      </c>
      <c r="K1937" s="61">
        <v>2.0</v>
      </c>
      <c r="L1937" s="61">
        <v>30.0</v>
      </c>
      <c r="M1937" s="60"/>
      <c r="N1937" s="60"/>
      <c r="O1937" s="61">
        <v>0.0</v>
      </c>
      <c r="P1937" s="59" t="s">
        <v>728</v>
      </c>
      <c r="Q1937" s="62" t="s">
        <v>4031</v>
      </c>
      <c r="R1937" s="60"/>
      <c r="S1937" s="60"/>
      <c r="T1937" s="60"/>
      <c r="U1937" s="59" t="s">
        <v>4032</v>
      </c>
      <c r="V1937" s="60"/>
      <c r="W1937" s="60"/>
    </row>
    <row r="1938">
      <c r="A1938" s="61">
        <v>6367.0</v>
      </c>
      <c r="B1938" s="61">
        <v>967.0</v>
      </c>
      <c r="C1938" s="61">
        <v>7.894443819397E12</v>
      </c>
      <c r="D1938" s="59" t="s">
        <v>89</v>
      </c>
      <c r="E1938" s="59" t="s">
        <v>277</v>
      </c>
      <c r="F1938" s="59" t="s">
        <v>63</v>
      </c>
      <c r="G1938" s="59" t="s">
        <v>107</v>
      </c>
      <c r="H1938" s="60"/>
      <c r="I1938" s="61">
        <v>50.0</v>
      </c>
      <c r="J1938" s="61">
        <v>0.0</v>
      </c>
      <c r="K1938" s="61">
        <v>1.0</v>
      </c>
      <c r="L1938" s="61">
        <v>0.0</v>
      </c>
      <c r="M1938" s="60"/>
      <c r="N1938" s="60"/>
      <c r="O1938" s="61">
        <v>0.0</v>
      </c>
      <c r="P1938" s="59" t="s">
        <v>91</v>
      </c>
      <c r="Q1938" s="62" t="s">
        <v>4033</v>
      </c>
      <c r="R1938" s="60"/>
      <c r="S1938" s="60"/>
      <c r="T1938" s="60"/>
      <c r="U1938" s="59" t="s">
        <v>4034</v>
      </c>
      <c r="V1938" s="60"/>
      <c r="W1938" s="60"/>
    </row>
    <row r="1939">
      <c r="A1939" s="61">
        <v>6369.0</v>
      </c>
      <c r="B1939" s="61">
        <v>971.0</v>
      </c>
      <c r="C1939" s="61">
        <v>7.894443819403E12</v>
      </c>
      <c r="D1939" s="59" t="s">
        <v>89</v>
      </c>
      <c r="E1939" s="59" t="s">
        <v>214</v>
      </c>
      <c r="F1939" s="59" t="s">
        <v>63</v>
      </c>
      <c r="G1939" s="61">
        <v>35.0</v>
      </c>
      <c r="H1939" s="60"/>
      <c r="I1939" s="61">
        <v>65.0</v>
      </c>
      <c r="J1939" s="61">
        <v>0.0</v>
      </c>
      <c r="K1939" s="61">
        <v>1.0</v>
      </c>
      <c r="L1939" s="61">
        <v>0.0</v>
      </c>
      <c r="M1939" s="60"/>
      <c r="N1939" s="60"/>
      <c r="O1939" s="61">
        <v>0.0</v>
      </c>
      <c r="P1939" s="59" t="s">
        <v>91</v>
      </c>
      <c r="Q1939" s="62" t="s">
        <v>4035</v>
      </c>
      <c r="R1939" s="60"/>
      <c r="S1939" s="60"/>
      <c r="T1939" s="60"/>
      <c r="U1939" s="59" t="s">
        <v>4036</v>
      </c>
      <c r="V1939" s="60"/>
      <c r="W1939" s="60"/>
    </row>
    <row r="1940">
      <c r="A1940" s="61">
        <v>6371.0</v>
      </c>
      <c r="B1940" s="61">
        <v>1705.0</v>
      </c>
      <c r="C1940" s="61">
        <v>7.89444381941E12</v>
      </c>
      <c r="D1940" s="59" t="s">
        <v>89</v>
      </c>
      <c r="E1940" s="59" t="s">
        <v>316</v>
      </c>
      <c r="F1940" s="59" t="s">
        <v>63</v>
      </c>
      <c r="G1940" s="61">
        <v>36.0</v>
      </c>
      <c r="H1940" s="59"/>
      <c r="I1940" s="61">
        <v>60.0</v>
      </c>
      <c r="J1940" s="61">
        <v>0.0</v>
      </c>
      <c r="K1940" s="61">
        <v>1.0</v>
      </c>
      <c r="L1940" s="61">
        <v>0.0</v>
      </c>
      <c r="M1940" s="60"/>
      <c r="N1940" s="60"/>
      <c r="O1940" s="61">
        <v>0.0</v>
      </c>
      <c r="P1940" s="59" t="s">
        <v>897</v>
      </c>
      <c r="Q1940" s="62" t="s">
        <v>4037</v>
      </c>
      <c r="R1940" s="59"/>
      <c r="S1940" s="59"/>
      <c r="T1940" s="59"/>
      <c r="U1940" s="59" t="s">
        <v>4038</v>
      </c>
      <c r="V1940" s="60"/>
      <c r="W1940" s="60"/>
    </row>
    <row r="1941">
      <c r="A1941" s="61">
        <v>6373.0</v>
      </c>
      <c r="B1941" s="61">
        <v>851.0</v>
      </c>
      <c r="C1941" s="61">
        <v>7.894443819427E12</v>
      </c>
      <c r="D1941" s="59" t="s">
        <v>89</v>
      </c>
      <c r="E1941" s="59" t="s">
        <v>139</v>
      </c>
      <c r="F1941" s="59" t="s">
        <v>63</v>
      </c>
      <c r="G1941" s="61">
        <v>42.0</v>
      </c>
      <c r="H1941" s="60"/>
      <c r="I1941" s="61">
        <v>100.0</v>
      </c>
      <c r="J1941" s="61">
        <v>0.0</v>
      </c>
      <c r="K1941" s="61">
        <v>1.0</v>
      </c>
      <c r="L1941" s="61">
        <v>0.0</v>
      </c>
      <c r="M1941" s="60"/>
      <c r="N1941" s="60"/>
      <c r="O1941" s="61">
        <v>0.0</v>
      </c>
      <c r="P1941" s="59" t="s">
        <v>91</v>
      </c>
      <c r="Q1941" s="62" t="s">
        <v>4039</v>
      </c>
      <c r="R1941" s="60"/>
      <c r="S1941" s="60"/>
      <c r="T1941" s="60"/>
      <c r="U1941" s="59" t="s">
        <v>4040</v>
      </c>
      <c r="V1941" s="60"/>
      <c r="W1941" s="60"/>
    </row>
    <row r="1942">
      <c r="A1942" s="61">
        <v>6375.0</v>
      </c>
      <c r="B1942" s="61">
        <v>851.0</v>
      </c>
      <c r="C1942" s="61">
        <v>7.894443819434E12</v>
      </c>
      <c r="D1942" s="59" t="s">
        <v>89</v>
      </c>
      <c r="E1942" s="59" t="s">
        <v>214</v>
      </c>
      <c r="F1942" s="59" t="s">
        <v>63</v>
      </c>
      <c r="G1942" s="59" t="s">
        <v>1323</v>
      </c>
      <c r="H1942" s="60"/>
      <c r="I1942" s="61">
        <v>100.0</v>
      </c>
      <c r="J1942" s="61">
        <v>0.0</v>
      </c>
      <c r="K1942" s="61">
        <v>2.0</v>
      </c>
      <c r="L1942" s="61">
        <v>0.0</v>
      </c>
      <c r="M1942" s="60"/>
      <c r="N1942" s="60"/>
      <c r="O1942" s="61">
        <v>0.0</v>
      </c>
      <c r="P1942" s="59" t="s">
        <v>4041</v>
      </c>
      <c r="Q1942" s="62" t="s">
        <v>4042</v>
      </c>
      <c r="R1942" s="60"/>
      <c r="S1942" s="60"/>
      <c r="T1942" s="60"/>
      <c r="U1942" s="59" t="s">
        <v>4043</v>
      </c>
      <c r="V1942" s="60"/>
      <c r="W1942" s="60"/>
    </row>
    <row r="1943">
      <c r="A1943" s="61">
        <v>6377.0</v>
      </c>
      <c r="B1943" s="61">
        <v>1707.0</v>
      </c>
      <c r="C1943" s="61">
        <v>7.894443819441E12</v>
      </c>
      <c r="D1943" s="59" t="s">
        <v>89</v>
      </c>
      <c r="E1943" s="59" t="s">
        <v>90</v>
      </c>
      <c r="F1943" s="59" t="s">
        <v>63</v>
      </c>
      <c r="G1943" s="61">
        <v>36.0</v>
      </c>
      <c r="H1943" s="59"/>
      <c r="I1943" s="61">
        <v>70.0</v>
      </c>
      <c r="J1943" s="61">
        <v>0.0</v>
      </c>
      <c r="K1943" s="61">
        <v>1.0</v>
      </c>
      <c r="L1943" s="61">
        <v>0.0</v>
      </c>
      <c r="M1943" s="60"/>
      <c r="N1943" s="60"/>
      <c r="O1943" s="61">
        <v>0.0</v>
      </c>
      <c r="P1943" s="59" t="s">
        <v>91</v>
      </c>
      <c r="Q1943" s="62" t="s">
        <v>4044</v>
      </c>
      <c r="R1943" s="59"/>
      <c r="S1943" s="59"/>
      <c r="T1943" s="59"/>
      <c r="U1943" s="59" t="s">
        <v>4045</v>
      </c>
      <c r="V1943" s="60"/>
      <c r="W1943" s="60"/>
    </row>
    <row r="1944">
      <c r="A1944" s="61">
        <v>6379.0</v>
      </c>
      <c r="B1944" s="61">
        <v>1709.0</v>
      </c>
      <c r="C1944" s="61">
        <v>7.894443819458E12</v>
      </c>
      <c r="D1944" s="59" t="s">
        <v>89</v>
      </c>
      <c r="E1944" s="59" t="s">
        <v>90</v>
      </c>
      <c r="F1944" s="59" t="s">
        <v>63</v>
      </c>
      <c r="G1944" s="59" t="s">
        <v>2912</v>
      </c>
      <c r="H1944" s="64">
        <v>100.0</v>
      </c>
      <c r="I1944" s="61">
        <v>60.0</v>
      </c>
      <c r="J1944" s="61">
        <v>0.0</v>
      </c>
      <c r="K1944" s="61">
        <v>1.0</v>
      </c>
      <c r="L1944" s="61">
        <v>50.0</v>
      </c>
      <c r="M1944" s="60"/>
      <c r="N1944" s="60"/>
      <c r="O1944" s="61">
        <v>0.0</v>
      </c>
      <c r="P1944" s="59" t="s">
        <v>91</v>
      </c>
      <c r="Q1944" s="62" t="s">
        <v>4046</v>
      </c>
      <c r="R1944" s="64">
        <v>25.0</v>
      </c>
      <c r="S1944" s="64">
        <v>15.0</v>
      </c>
      <c r="T1944" s="64">
        <v>10.0</v>
      </c>
      <c r="U1944" s="59" t="s">
        <v>4047</v>
      </c>
      <c r="V1944" s="60"/>
      <c r="W1944" s="60"/>
    </row>
    <row r="1945">
      <c r="A1945" s="61">
        <v>6381.0</v>
      </c>
      <c r="B1945" s="61">
        <v>87.0</v>
      </c>
      <c r="C1945" s="61">
        <v>7.894443819465E12</v>
      </c>
      <c r="D1945" s="59" t="s">
        <v>89</v>
      </c>
      <c r="E1945" s="59" t="s">
        <v>144</v>
      </c>
      <c r="F1945" s="59" t="s">
        <v>63</v>
      </c>
      <c r="G1945" s="61">
        <v>19.0</v>
      </c>
      <c r="H1945" s="59"/>
      <c r="I1945" s="61">
        <v>85.0</v>
      </c>
      <c r="J1945" s="61">
        <v>0.0</v>
      </c>
      <c r="K1945" s="61">
        <v>2.0</v>
      </c>
      <c r="L1945" s="61">
        <v>38.25</v>
      </c>
      <c r="M1945" s="60"/>
      <c r="N1945" s="60"/>
      <c r="O1945" s="61">
        <v>0.0</v>
      </c>
      <c r="P1945" s="59" t="s">
        <v>91</v>
      </c>
      <c r="Q1945" s="62" t="s">
        <v>4048</v>
      </c>
      <c r="R1945" s="59"/>
      <c r="S1945" s="59"/>
      <c r="T1945" s="59"/>
      <c r="U1945" s="59" t="s">
        <v>4049</v>
      </c>
      <c r="V1945" s="60"/>
      <c r="W1945" s="60"/>
    </row>
    <row r="1946">
      <c r="A1946" s="61">
        <v>6383.0</v>
      </c>
      <c r="B1946" s="61">
        <v>1003.0</v>
      </c>
      <c r="C1946" s="61">
        <v>7.894443819472E12</v>
      </c>
      <c r="D1946" s="59" t="s">
        <v>89</v>
      </c>
      <c r="E1946" s="59" t="s">
        <v>90</v>
      </c>
      <c r="F1946" s="59" t="s">
        <v>63</v>
      </c>
      <c r="G1946" s="61">
        <v>38.0</v>
      </c>
      <c r="H1946" s="60"/>
      <c r="I1946" s="61">
        <v>60.0</v>
      </c>
      <c r="J1946" s="61">
        <v>0.0</v>
      </c>
      <c r="K1946" s="61">
        <v>1.0</v>
      </c>
      <c r="L1946" s="61">
        <v>0.0</v>
      </c>
      <c r="M1946" s="60"/>
      <c r="N1946" s="60"/>
      <c r="O1946" s="61">
        <v>0.0</v>
      </c>
      <c r="P1946" s="59" t="s">
        <v>91</v>
      </c>
      <c r="Q1946" s="62" t="s">
        <v>4050</v>
      </c>
      <c r="R1946" s="60"/>
      <c r="S1946" s="60"/>
      <c r="T1946" s="60"/>
      <c r="U1946" s="59" t="s">
        <v>4051</v>
      </c>
      <c r="V1946" s="60"/>
      <c r="W1946" s="60"/>
    </row>
    <row r="1947">
      <c r="A1947" s="61">
        <v>6385.0</v>
      </c>
      <c r="B1947" s="61">
        <v>1289.0</v>
      </c>
      <c r="C1947" s="61">
        <v>7.894443819489E12</v>
      </c>
      <c r="D1947" s="59" t="s">
        <v>89</v>
      </c>
      <c r="E1947" s="59" t="s">
        <v>90</v>
      </c>
      <c r="F1947" s="59" t="s">
        <v>63</v>
      </c>
      <c r="G1947" s="61">
        <v>38.0</v>
      </c>
      <c r="H1947" s="60"/>
      <c r="I1947" s="61">
        <v>100.0</v>
      </c>
      <c r="J1947" s="61">
        <v>0.0</v>
      </c>
      <c r="K1947" s="61">
        <v>3.0</v>
      </c>
      <c r="L1947" s="61">
        <v>0.0</v>
      </c>
      <c r="M1947" s="60"/>
      <c r="N1947" s="60"/>
      <c r="O1947" s="61">
        <v>0.0</v>
      </c>
      <c r="P1947" s="59" t="s">
        <v>91</v>
      </c>
      <c r="Q1947" s="62" t="s">
        <v>4052</v>
      </c>
      <c r="R1947" s="60"/>
      <c r="S1947" s="60"/>
      <c r="T1947" s="60"/>
      <c r="U1947" s="59" t="s">
        <v>4053</v>
      </c>
      <c r="V1947" s="60"/>
      <c r="W1947" s="60"/>
    </row>
    <row r="1948">
      <c r="A1948" s="61">
        <v>6387.0</v>
      </c>
      <c r="B1948" s="61">
        <v>1583.0</v>
      </c>
      <c r="C1948" s="61">
        <v>7.894443819496E12</v>
      </c>
      <c r="D1948" s="59" t="s">
        <v>89</v>
      </c>
      <c r="E1948" s="59" t="s">
        <v>272</v>
      </c>
      <c r="F1948" s="59"/>
      <c r="G1948" s="59"/>
      <c r="H1948" s="60"/>
      <c r="I1948" s="61">
        <v>120.0</v>
      </c>
      <c r="J1948" s="61">
        <v>0.0</v>
      </c>
      <c r="K1948" s="61">
        <v>0.0</v>
      </c>
      <c r="L1948" s="61">
        <v>0.0</v>
      </c>
      <c r="M1948" s="60"/>
      <c r="N1948" s="60"/>
      <c r="O1948" s="61">
        <v>0.0</v>
      </c>
      <c r="P1948" s="59" t="s">
        <v>91</v>
      </c>
      <c r="Q1948" s="62" t="s">
        <v>4054</v>
      </c>
      <c r="R1948" s="60"/>
      <c r="S1948" s="60"/>
      <c r="T1948" s="60"/>
      <c r="U1948" s="59" t="s">
        <v>4055</v>
      </c>
      <c r="V1948" s="60"/>
      <c r="W1948" s="60"/>
    </row>
    <row r="1949">
      <c r="A1949" s="61">
        <v>6389.0</v>
      </c>
      <c r="B1949" s="61">
        <v>1583.0</v>
      </c>
      <c r="C1949" s="61">
        <v>7.894443819502E12</v>
      </c>
      <c r="D1949" s="59" t="s">
        <v>89</v>
      </c>
      <c r="E1949" s="59" t="s">
        <v>198</v>
      </c>
      <c r="F1949" s="59"/>
      <c r="G1949" s="59"/>
      <c r="H1949" s="60"/>
      <c r="I1949" s="61">
        <v>140.0</v>
      </c>
      <c r="J1949" s="61">
        <v>0.0</v>
      </c>
      <c r="K1949" s="61">
        <v>1.0</v>
      </c>
      <c r="L1949" s="61">
        <v>0.0</v>
      </c>
      <c r="M1949" s="60"/>
      <c r="N1949" s="60"/>
      <c r="O1949" s="61">
        <v>0.0</v>
      </c>
      <c r="P1949" s="59" t="s">
        <v>91</v>
      </c>
      <c r="Q1949" s="62" t="s">
        <v>4056</v>
      </c>
      <c r="R1949" s="60"/>
      <c r="S1949" s="60"/>
      <c r="T1949" s="60"/>
      <c r="U1949" s="59" t="s">
        <v>4057</v>
      </c>
      <c r="V1949" s="60"/>
      <c r="W1949" s="60"/>
    </row>
    <row r="1950">
      <c r="A1950" s="61">
        <v>6391.0</v>
      </c>
      <c r="B1950" s="61">
        <v>1315.0</v>
      </c>
      <c r="C1950" s="61">
        <v>7.894443819519E12</v>
      </c>
      <c r="D1950" s="59" t="s">
        <v>89</v>
      </c>
      <c r="E1950" s="59" t="s">
        <v>96</v>
      </c>
      <c r="F1950" s="59"/>
      <c r="G1950" s="59"/>
      <c r="H1950" s="60"/>
      <c r="I1950" s="61">
        <v>50.0</v>
      </c>
      <c r="J1950" s="61">
        <v>0.0</v>
      </c>
      <c r="K1950" s="61">
        <v>1.0</v>
      </c>
      <c r="L1950" s="61">
        <v>0.0</v>
      </c>
      <c r="M1950" s="60"/>
      <c r="N1950" s="60"/>
      <c r="O1950" s="61">
        <v>0.0</v>
      </c>
      <c r="P1950" s="59" t="s">
        <v>91</v>
      </c>
      <c r="Q1950" s="62" t="s">
        <v>4058</v>
      </c>
      <c r="R1950" s="60"/>
      <c r="S1950" s="60"/>
      <c r="T1950" s="60"/>
      <c r="U1950" s="59" t="s">
        <v>4059</v>
      </c>
      <c r="V1950" s="60"/>
      <c r="W1950" s="60"/>
    </row>
    <row r="1951">
      <c r="A1951" s="61">
        <v>6393.0</v>
      </c>
      <c r="B1951" s="61">
        <v>1315.0</v>
      </c>
      <c r="C1951" s="61">
        <v>7.894443819526E12</v>
      </c>
      <c r="D1951" s="59" t="s">
        <v>89</v>
      </c>
      <c r="E1951" s="59" t="s">
        <v>442</v>
      </c>
      <c r="F1951" s="59"/>
      <c r="G1951" s="59"/>
      <c r="H1951" s="60"/>
      <c r="I1951" s="61">
        <v>50.0</v>
      </c>
      <c r="J1951" s="61">
        <v>0.0</v>
      </c>
      <c r="K1951" s="61">
        <v>1.0</v>
      </c>
      <c r="L1951" s="61">
        <v>0.0</v>
      </c>
      <c r="M1951" s="60"/>
      <c r="N1951" s="60"/>
      <c r="O1951" s="61">
        <v>0.0</v>
      </c>
      <c r="P1951" s="59" t="s">
        <v>91</v>
      </c>
      <c r="Q1951" s="62" t="s">
        <v>4060</v>
      </c>
      <c r="R1951" s="60"/>
      <c r="S1951" s="60"/>
      <c r="T1951" s="60"/>
      <c r="U1951" s="59" t="s">
        <v>4061</v>
      </c>
      <c r="V1951" s="60"/>
      <c r="W1951" s="60"/>
    </row>
    <row r="1952">
      <c r="A1952" s="61">
        <v>6395.0</v>
      </c>
      <c r="B1952" s="61">
        <v>1315.0</v>
      </c>
      <c r="C1952" s="61">
        <v>7.894443819533E12</v>
      </c>
      <c r="D1952" s="59" t="s">
        <v>89</v>
      </c>
      <c r="E1952" s="59" t="s">
        <v>316</v>
      </c>
      <c r="F1952" s="59"/>
      <c r="G1952" s="59"/>
      <c r="H1952" s="60"/>
      <c r="I1952" s="61">
        <v>50.0</v>
      </c>
      <c r="J1952" s="61">
        <v>0.0</v>
      </c>
      <c r="K1952" s="61">
        <v>1.0</v>
      </c>
      <c r="L1952" s="61">
        <v>0.0</v>
      </c>
      <c r="M1952" s="60"/>
      <c r="N1952" s="60"/>
      <c r="O1952" s="61">
        <v>0.0</v>
      </c>
      <c r="P1952" s="59" t="s">
        <v>91</v>
      </c>
      <c r="Q1952" s="62" t="s">
        <v>4062</v>
      </c>
      <c r="R1952" s="60"/>
      <c r="S1952" s="60"/>
      <c r="T1952" s="60"/>
      <c r="U1952" s="59" t="s">
        <v>4063</v>
      </c>
      <c r="V1952" s="60"/>
      <c r="W1952" s="60"/>
    </row>
    <row r="1953">
      <c r="A1953" s="61">
        <v>6397.0</v>
      </c>
      <c r="B1953" s="61">
        <v>1711.0</v>
      </c>
      <c r="C1953" s="61">
        <v>7.89444381954E12</v>
      </c>
      <c r="D1953" s="59" t="s">
        <v>89</v>
      </c>
      <c r="E1953" s="59" t="s">
        <v>435</v>
      </c>
      <c r="F1953" s="59" t="s">
        <v>63</v>
      </c>
      <c r="G1953" s="61">
        <v>35.0</v>
      </c>
      <c r="H1953" s="60"/>
      <c r="I1953" s="61">
        <v>140.0</v>
      </c>
      <c r="J1953" s="61">
        <v>0.0</v>
      </c>
      <c r="K1953" s="61">
        <v>1.0</v>
      </c>
      <c r="L1953" s="61">
        <v>0.0</v>
      </c>
      <c r="M1953" s="60"/>
      <c r="N1953" s="60"/>
      <c r="O1953" s="61">
        <v>0.0</v>
      </c>
      <c r="P1953" s="59" t="s">
        <v>91</v>
      </c>
      <c r="Q1953" s="62" t="s">
        <v>4064</v>
      </c>
      <c r="R1953" s="60"/>
      <c r="S1953" s="60"/>
      <c r="T1953" s="60"/>
      <c r="U1953" s="59" t="s">
        <v>4065</v>
      </c>
      <c r="V1953" s="60"/>
      <c r="W1953" s="60"/>
    </row>
    <row r="1954">
      <c r="A1954" s="61">
        <v>6399.0</v>
      </c>
      <c r="B1954" s="61">
        <v>829.0</v>
      </c>
      <c r="C1954" s="61">
        <v>7.894443819557E12</v>
      </c>
      <c r="D1954" s="59" t="s">
        <v>89</v>
      </c>
      <c r="E1954" s="59" t="s">
        <v>90</v>
      </c>
      <c r="F1954" s="59" t="s">
        <v>63</v>
      </c>
      <c r="G1954" s="59" t="s">
        <v>970</v>
      </c>
      <c r="H1954" s="59"/>
      <c r="I1954" s="61">
        <v>65.0</v>
      </c>
      <c r="J1954" s="61">
        <v>0.0</v>
      </c>
      <c r="K1954" s="61">
        <v>4.0</v>
      </c>
      <c r="L1954" s="61">
        <v>0.0</v>
      </c>
      <c r="M1954" s="60"/>
      <c r="N1954" s="60"/>
      <c r="O1954" s="61">
        <v>0.0</v>
      </c>
      <c r="P1954" s="59" t="s">
        <v>4066</v>
      </c>
      <c r="Q1954" s="62" t="s">
        <v>4067</v>
      </c>
      <c r="R1954" s="59"/>
      <c r="S1954" s="59"/>
      <c r="T1954" s="59"/>
      <c r="U1954" s="59" t="s">
        <v>4068</v>
      </c>
      <c r="V1954" s="60"/>
      <c r="W1954" s="60"/>
    </row>
    <row r="1955">
      <c r="A1955" s="61">
        <v>6401.0</v>
      </c>
      <c r="B1955" s="61">
        <v>1229.0</v>
      </c>
      <c r="C1955" s="61">
        <v>7.894443819564E12</v>
      </c>
      <c r="D1955" s="59" t="s">
        <v>89</v>
      </c>
      <c r="E1955" s="59" t="s">
        <v>442</v>
      </c>
      <c r="F1955" s="59"/>
      <c r="G1955" s="59"/>
      <c r="H1955" s="60"/>
      <c r="I1955" s="61">
        <v>20.0</v>
      </c>
      <c r="J1955" s="61">
        <v>0.0</v>
      </c>
      <c r="K1955" s="61">
        <v>1.0</v>
      </c>
      <c r="L1955" s="61">
        <v>0.0</v>
      </c>
      <c r="M1955" s="60"/>
      <c r="N1955" s="60"/>
      <c r="O1955" s="61">
        <v>0.0</v>
      </c>
      <c r="P1955" s="59" t="s">
        <v>91</v>
      </c>
      <c r="Q1955" s="62" t="s">
        <v>4069</v>
      </c>
      <c r="R1955" s="60"/>
      <c r="S1955" s="60"/>
      <c r="T1955" s="60"/>
      <c r="U1955" s="59" t="s">
        <v>4070</v>
      </c>
      <c r="V1955" s="60"/>
      <c r="W1955" s="60"/>
    </row>
    <row r="1956">
      <c r="A1956" s="61">
        <v>6403.0</v>
      </c>
      <c r="B1956" s="61">
        <v>1229.0</v>
      </c>
      <c r="C1956" s="61">
        <v>7.894443819571E12</v>
      </c>
      <c r="D1956" s="59" t="s">
        <v>89</v>
      </c>
      <c r="E1956" s="59" t="s">
        <v>221</v>
      </c>
      <c r="F1956" s="59"/>
      <c r="G1956" s="59"/>
      <c r="H1956" s="60"/>
      <c r="I1956" s="61">
        <v>20.0</v>
      </c>
      <c r="J1956" s="61">
        <v>-1.0</v>
      </c>
      <c r="K1956" s="61">
        <v>2.0</v>
      </c>
      <c r="L1956" s="61">
        <v>0.0</v>
      </c>
      <c r="M1956" s="60"/>
      <c r="N1956" s="60"/>
      <c r="O1956" s="61">
        <v>0.0</v>
      </c>
      <c r="P1956" s="59" t="s">
        <v>91</v>
      </c>
      <c r="Q1956" s="62" t="s">
        <v>4071</v>
      </c>
      <c r="R1956" s="60"/>
      <c r="S1956" s="60"/>
      <c r="T1956" s="60"/>
      <c r="U1956" s="59" t="s">
        <v>4072</v>
      </c>
      <c r="V1956" s="60"/>
      <c r="W1956" s="60"/>
    </row>
    <row r="1957">
      <c r="A1957" s="61">
        <v>6405.0</v>
      </c>
      <c r="B1957" s="61">
        <v>1229.0</v>
      </c>
      <c r="C1957" s="61">
        <v>7.894443819588E12</v>
      </c>
      <c r="D1957" s="59" t="s">
        <v>89</v>
      </c>
      <c r="E1957" s="59" t="s">
        <v>99</v>
      </c>
      <c r="F1957" s="59"/>
      <c r="G1957" s="59"/>
      <c r="H1957" s="60"/>
      <c r="I1957" s="61">
        <v>20.0</v>
      </c>
      <c r="J1957" s="61">
        <v>0.0</v>
      </c>
      <c r="K1957" s="61">
        <v>1.0</v>
      </c>
      <c r="L1957" s="61">
        <v>0.0</v>
      </c>
      <c r="M1957" s="60"/>
      <c r="N1957" s="60"/>
      <c r="O1957" s="61">
        <v>0.0</v>
      </c>
      <c r="P1957" s="59" t="s">
        <v>91</v>
      </c>
      <c r="Q1957" s="62" t="s">
        <v>4073</v>
      </c>
      <c r="R1957" s="60"/>
      <c r="S1957" s="60"/>
      <c r="T1957" s="60"/>
      <c r="U1957" s="59" t="s">
        <v>4074</v>
      </c>
      <c r="V1957" s="60"/>
      <c r="W1957" s="60"/>
    </row>
    <row r="1958">
      <c r="A1958" s="61">
        <v>6407.0</v>
      </c>
      <c r="B1958" s="61">
        <v>427.0</v>
      </c>
      <c r="C1958" s="61">
        <v>7.894443819595E12</v>
      </c>
      <c r="D1958" s="59" t="s">
        <v>89</v>
      </c>
      <c r="E1958" s="59" t="s">
        <v>614</v>
      </c>
      <c r="F1958" s="60" t="s">
        <v>63</v>
      </c>
      <c r="G1958" s="64">
        <v>32.0</v>
      </c>
      <c r="H1958" s="60"/>
      <c r="I1958" s="61">
        <v>50.0</v>
      </c>
      <c r="J1958" s="61">
        <v>0.0</v>
      </c>
      <c r="K1958" s="61">
        <v>1.0</v>
      </c>
      <c r="L1958" s="61">
        <v>0.0</v>
      </c>
      <c r="M1958" s="60"/>
      <c r="N1958" s="60"/>
      <c r="O1958" s="61">
        <v>0.0</v>
      </c>
      <c r="P1958" s="59" t="s">
        <v>91</v>
      </c>
      <c r="Q1958" s="62" t="s">
        <v>4075</v>
      </c>
      <c r="R1958" s="60"/>
      <c r="S1958" s="60"/>
      <c r="T1958" s="60"/>
      <c r="U1958" s="59" t="s">
        <v>4076</v>
      </c>
      <c r="V1958" s="60"/>
      <c r="W1958" s="60"/>
    </row>
    <row r="1959">
      <c r="A1959" s="61">
        <v>6409.0</v>
      </c>
      <c r="B1959" s="61">
        <v>125.0</v>
      </c>
      <c r="C1959" s="61">
        <v>7.894443819601E12</v>
      </c>
      <c r="D1959" s="59" t="s">
        <v>89</v>
      </c>
      <c r="E1959" s="59" t="s">
        <v>214</v>
      </c>
      <c r="F1959" s="60" t="s">
        <v>63</v>
      </c>
      <c r="G1959" s="64">
        <v>30.0</v>
      </c>
      <c r="H1959" s="60"/>
      <c r="I1959" s="61">
        <v>60.0</v>
      </c>
      <c r="J1959" s="61">
        <v>0.0</v>
      </c>
      <c r="K1959" s="61">
        <v>1.0</v>
      </c>
      <c r="L1959" s="61">
        <v>0.0</v>
      </c>
      <c r="M1959" s="60"/>
      <c r="N1959" s="60"/>
      <c r="O1959" s="61">
        <v>0.0</v>
      </c>
      <c r="P1959" s="59" t="s">
        <v>91</v>
      </c>
      <c r="Q1959" s="62" t="s">
        <v>4077</v>
      </c>
      <c r="R1959" s="60"/>
      <c r="S1959" s="60"/>
      <c r="T1959" s="60"/>
      <c r="U1959" s="59" t="s">
        <v>4078</v>
      </c>
      <c r="V1959" s="60"/>
      <c r="W1959" s="60"/>
    </row>
    <row r="1960">
      <c r="A1960" s="61">
        <v>6411.0</v>
      </c>
      <c r="B1960" s="61">
        <v>1221.0</v>
      </c>
      <c r="C1960" s="61">
        <v>7.894443819618E12</v>
      </c>
      <c r="D1960" s="59" t="s">
        <v>89</v>
      </c>
      <c r="E1960" s="59" t="s">
        <v>272</v>
      </c>
      <c r="F1960" s="60"/>
      <c r="G1960" s="60"/>
      <c r="H1960" s="60"/>
      <c r="I1960" s="61">
        <v>10.0</v>
      </c>
      <c r="J1960" s="61">
        <v>0.0</v>
      </c>
      <c r="K1960" s="61">
        <v>1.0</v>
      </c>
      <c r="L1960" s="61">
        <v>0.0</v>
      </c>
      <c r="M1960" s="60"/>
      <c r="N1960" s="60"/>
      <c r="O1960" s="61">
        <v>0.0</v>
      </c>
      <c r="P1960" s="59" t="s">
        <v>91</v>
      </c>
      <c r="Q1960" s="62" t="s">
        <v>4079</v>
      </c>
      <c r="R1960" s="60"/>
      <c r="S1960" s="60"/>
      <c r="T1960" s="60"/>
      <c r="U1960" s="59" t="s">
        <v>4080</v>
      </c>
      <c r="V1960" s="60"/>
      <c r="W1960" s="60"/>
    </row>
    <row r="1961">
      <c r="A1961" s="61">
        <v>6413.0</v>
      </c>
      <c r="B1961" s="61">
        <v>1221.0</v>
      </c>
      <c r="C1961" s="61">
        <v>7.894443819625E12</v>
      </c>
      <c r="D1961" s="59" t="s">
        <v>89</v>
      </c>
      <c r="E1961" s="59" t="s">
        <v>442</v>
      </c>
      <c r="F1961" s="60"/>
      <c r="G1961" s="60"/>
      <c r="H1961" s="60"/>
      <c r="I1961" s="61">
        <v>10.0</v>
      </c>
      <c r="J1961" s="61">
        <v>0.0</v>
      </c>
      <c r="K1961" s="61">
        <v>1.0</v>
      </c>
      <c r="L1961" s="61">
        <v>0.0</v>
      </c>
      <c r="M1961" s="60"/>
      <c r="N1961" s="60"/>
      <c r="O1961" s="61">
        <v>0.0</v>
      </c>
      <c r="P1961" s="59" t="s">
        <v>91</v>
      </c>
      <c r="Q1961" s="62" t="s">
        <v>4081</v>
      </c>
      <c r="R1961" s="60"/>
      <c r="S1961" s="60"/>
      <c r="T1961" s="60"/>
      <c r="U1961" s="59" t="s">
        <v>4082</v>
      </c>
      <c r="V1961" s="60"/>
      <c r="W1961" s="60"/>
    </row>
    <row r="1962">
      <c r="A1962" s="61">
        <v>6415.0</v>
      </c>
      <c r="B1962" s="61">
        <v>1225.0</v>
      </c>
      <c r="C1962" s="61">
        <v>7.894443819632E12</v>
      </c>
      <c r="D1962" s="59" t="s">
        <v>89</v>
      </c>
      <c r="E1962" s="59" t="s">
        <v>144</v>
      </c>
      <c r="F1962" s="60"/>
      <c r="G1962" s="60"/>
      <c r="H1962" s="60"/>
      <c r="I1962" s="61">
        <v>25.0</v>
      </c>
      <c r="J1962" s="61">
        <v>-2.0</v>
      </c>
      <c r="K1962" s="61">
        <v>29.0</v>
      </c>
      <c r="L1962" s="61">
        <v>0.0</v>
      </c>
      <c r="M1962" s="60"/>
      <c r="N1962" s="60"/>
      <c r="O1962" s="61">
        <v>0.0</v>
      </c>
      <c r="P1962" s="59" t="s">
        <v>632</v>
      </c>
      <c r="Q1962" s="62" t="s">
        <v>4083</v>
      </c>
      <c r="R1962" s="60"/>
      <c r="S1962" s="60"/>
      <c r="T1962" s="60"/>
      <c r="U1962" s="59" t="s">
        <v>4084</v>
      </c>
      <c r="V1962" s="60"/>
      <c r="W1962" s="60"/>
    </row>
    <row r="1963">
      <c r="A1963" s="61">
        <v>6417.0</v>
      </c>
      <c r="B1963" s="61">
        <v>1225.0</v>
      </c>
      <c r="C1963" s="61">
        <v>7.894443819649E12</v>
      </c>
      <c r="D1963" s="59" t="s">
        <v>89</v>
      </c>
      <c r="E1963" s="59" t="s">
        <v>106</v>
      </c>
      <c r="F1963" s="59"/>
      <c r="G1963" s="59"/>
      <c r="H1963" s="60"/>
      <c r="I1963" s="61">
        <v>25.0</v>
      </c>
      <c r="J1963" s="61">
        <v>0.0</v>
      </c>
      <c r="K1963" s="61">
        <v>9.0</v>
      </c>
      <c r="L1963" s="61">
        <v>0.0</v>
      </c>
      <c r="M1963" s="60"/>
      <c r="N1963" s="60"/>
      <c r="O1963" s="61">
        <v>0.0</v>
      </c>
      <c r="P1963" s="59" t="s">
        <v>91</v>
      </c>
      <c r="Q1963" s="62" t="s">
        <v>4085</v>
      </c>
      <c r="R1963" s="60"/>
      <c r="S1963" s="60"/>
      <c r="T1963" s="60"/>
      <c r="U1963" s="59" t="s">
        <v>4086</v>
      </c>
      <c r="V1963" s="60"/>
      <c r="W1963" s="60"/>
    </row>
    <row r="1964">
      <c r="A1964" s="61">
        <v>6419.0</v>
      </c>
      <c r="B1964" s="61">
        <v>1713.0</v>
      </c>
      <c r="C1964" s="61">
        <v>7.894443819656E12</v>
      </c>
      <c r="D1964" s="59" t="s">
        <v>89</v>
      </c>
      <c r="E1964" s="59" t="s">
        <v>99</v>
      </c>
      <c r="F1964" s="59"/>
      <c r="G1964" s="59"/>
      <c r="H1964" s="64">
        <v>100.0</v>
      </c>
      <c r="I1964" s="61">
        <v>140.0</v>
      </c>
      <c r="J1964" s="61">
        <v>0.0</v>
      </c>
      <c r="K1964" s="61">
        <v>1.0</v>
      </c>
      <c r="L1964" s="61">
        <v>0.0</v>
      </c>
      <c r="M1964" s="60"/>
      <c r="N1964" s="60"/>
      <c r="O1964" s="61">
        <v>0.0</v>
      </c>
      <c r="P1964" s="59" t="s">
        <v>91</v>
      </c>
      <c r="Q1964" s="62" t="s">
        <v>4087</v>
      </c>
      <c r="R1964" s="64">
        <v>25.0</v>
      </c>
      <c r="S1964" s="64">
        <v>15.0</v>
      </c>
      <c r="T1964" s="64">
        <v>10.0</v>
      </c>
      <c r="U1964" s="59" t="s">
        <v>4088</v>
      </c>
      <c r="V1964" s="60"/>
      <c r="W1964" s="60"/>
    </row>
    <row r="1965">
      <c r="A1965" s="61">
        <v>6421.0</v>
      </c>
      <c r="B1965" s="61">
        <v>189.0</v>
      </c>
      <c r="C1965" s="61">
        <v>7.894443819663E12</v>
      </c>
      <c r="D1965" s="59" t="s">
        <v>89</v>
      </c>
      <c r="E1965" s="59" t="s">
        <v>154</v>
      </c>
      <c r="F1965" s="60" t="s">
        <v>63</v>
      </c>
      <c r="G1965" s="64">
        <v>25.0</v>
      </c>
      <c r="H1965" s="60"/>
      <c r="I1965" s="61">
        <v>50.0</v>
      </c>
      <c r="J1965" s="61">
        <v>0.0</v>
      </c>
      <c r="K1965" s="61">
        <v>1.0</v>
      </c>
      <c r="L1965" s="61">
        <v>0.0</v>
      </c>
      <c r="M1965" s="60"/>
      <c r="N1965" s="60"/>
      <c r="O1965" s="61">
        <v>0.0</v>
      </c>
      <c r="P1965" s="59" t="s">
        <v>91</v>
      </c>
      <c r="Q1965" s="62" t="s">
        <v>4089</v>
      </c>
      <c r="R1965" s="60"/>
      <c r="S1965" s="60"/>
      <c r="T1965" s="60"/>
      <c r="U1965" s="59" t="s">
        <v>4090</v>
      </c>
      <c r="V1965" s="60"/>
      <c r="W1965" s="60"/>
    </row>
    <row r="1966">
      <c r="A1966" s="61">
        <v>6423.0</v>
      </c>
      <c r="B1966" s="61">
        <v>1643.0</v>
      </c>
      <c r="C1966" s="61">
        <v>7.89444381967E12</v>
      </c>
      <c r="D1966" s="59" t="s">
        <v>89</v>
      </c>
      <c r="E1966" s="59" t="s">
        <v>96</v>
      </c>
      <c r="F1966" s="60" t="s">
        <v>63</v>
      </c>
      <c r="G1966" s="64">
        <v>25.0</v>
      </c>
      <c r="H1966" s="60"/>
      <c r="I1966" s="61">
        <v>130.0</v>
      </c>
      <c r="J1966" s="61">
        <v>0.0</v>
      </c>
      <c r="K1966" s="61">
        <v>1.0</v>
      </c>
      <c r="L1966" s="61">
        <v>0.0</v>
      </c>
      <c r="M1966" s="60"/>
      <c r="N1966" s="60"/>
      <c r="O1966" s="61">
        <v>0.0</v>
      </c>
      <c r="P1966" s="59" t="s">
        <v>91</v>
      </c>
      <c r="Q1966" s="62" t="s">
        <v>4091</v>
      </c>
      <c r="R1966" s="60"/>
      <c r="S1966" s="60"/>
      <c r="T1966" s="60"/>
      <c r="U1966" s="59" t="s">
        <v>4092</v>
      </c>
      <c r="V1966" s="60"/>
      <c r="W1966" s="60"/>
    </row>
    <row r="1967">
      <c r="A1967" s="61">
        <v>6425.0</v>
      </c>
      <c r="B1967" s="61">
        <v>411.0</v>
      </c>
      <c r="C1967" s="61">
        <v>7.894443819687E12</v>
      </c>
      <c r="D1967" s="59" t="s">
        <v>89</v>
      </c>
      <c r="E1967" s="59" t="s">
        <v>110</v>
      </c>
      <c r="F1967" s="60" t="s">
        <v>63</v>
      </c>
      <c r="G1967" s="64">
        <v>22.0</v>
      </c>
      <c r="H1967" s="60"/>
      <c r="I1967" s="61">
        <v>80.0</v>
      </c>
      <c r="J1967" s="61">
        <v>0.0</v>
      </c>
      <c r="K1967" s="61">
        <v>2.0</v>
      </c>
      <c r="L1967" s="61">
        <v>37.99</v>
      </c>
      <c r="M1967" s="60"/>
      <c r="N1967" s="60"/>
      <c r="O1967" s="61">
        <v>0.0</v>
      </c>
      <c r="P1967" s="59" t="s">
        <v>91</v>
      </c>
      <c r="Q1967" s="62" t="s">
        <v>4093</v>
      </c>
      <c r="R1967" s="60"/>
      <c r="S1967" s="60"/>
      <c r="T1967" s="60"/>
      <c r="U1967" s="59" t="s">
        <v>4094</v>
      </c>
      <c r="V1967" s="60"/>
      <c r="W1967" s="60"/>
    </row>
    <row r="1968">
      <c r="A1968" s="61">
        <v>6427.0</v>
      </c>
      <c r="B1968" s="61">
        <v>1593.0</v>
      </c>
      <c r="C1968" s="61">
        <v>7.894443819694E12</v>
      </c>
      <c r="D1968" s="59" t="s">
        <v>89</v>
      </c>
      <c r="E1968" s="59" t="s">
        <v>172</v>
      </c>
      <c r="F1968" s="59" t="s">
        <v>63</v>
      </c>
      <c r="G1968" s="61">
        <v>19.0</v>
      </c>
      <c r="H1968" s="60"/>
      <c r="I1968" s="61">
        <v>120.0</v>
      </c>
      <c r="J1968" s="61">
        <v>0.0</v>
      </c>
      <c r="K1968" s="61">
        <v>1.0</v>
      </c>
      <c r="L1968" s="61">
        <v>0.0</v>
      </c>
      <c r="M1968" s="66">
        <v>44774.0</v>
      </c>
      <c r="N1968" s="66">
        <v>44804.0</v>
      </c>
      <c r="O1968" s="61">
        <v>100.0</v>
      </c>
      <c r="P1968" s="59" t="s">
        <v>91</v>
      </c>
      <c r="Q1968" s="62" t="s">
        <v>4095</v>
      </c>
      <c r="R1968" s="60"/>
      <c r="S1968" s="60"/>
      <c r="T1968" s="60"/>
      <c r="U1968" s="59" t="s">
        <v>4096</v>
      </c>
      <c r="V1968" s="60"/>
      <c r="W1968" s="60"/>
    </row>
    <row r="1969">
      <c r="A1969" s="61">
        <v>6429.0</v>
      </c>
      <c r="B1969" s="61">
        <v>1715.0</v>
      </c>
      <c r="C1969" s="61">
        <v>7.8944438197E12</v>
      </c>
      <c r="D1969" s="59" t="s">
        <v>89</v>
      </c>
      <c r="E1969" s="59" t="s">
        <v>90</v>
      </c>
      <c r="F1969" s="59" t="s">
        <v>63</v>
      </c>
      <c r="G1969" s="61">
        <v>19.0</v>
      </c>
      <c r="H1969" s="60"/>
      <c r="I1969" s="61">
        <v>80.0</v>
      </c>
      <c r="J1969" s="61">
        <v>0.0</v>
      </c>
      <c r="K1969" s="61">
        <v>2.0</v>
      </c>
      <c r="L1969" s="61">
        <v>50.0</v>
      </c>
      <c r="M1969" s="66">
        <v>45163.0</v>
      </c>
      <c r="N1969" s="66">
        <v>45170.0</v>
      </c>
      <c r="O1969" s="61">
        <v>50.0</v>
      </c>
      <c r="P1969" s="59" t="s">
        <v>574</v>
      </c>
      <c r="Q1969" s="62" t="s">
        <v>4097</v>
      </c>
      <c r="R1969" s="60"/>
      <c r="S1969" s="60"/>
      <c r="T1969" s="60"/>
      <c r="U1969" s="59" t="s">
        <v>4098</v>
      </c>
      <c r="V1969" s="60"/>
      <c r="W1969" s="60"/>
    </row>
    <row r="1970">
      <c r="A1970" s="61">
        <v>6431.0</v>
      </c>
      <c r="B1970" s="61">
        <v>1715.0</v>
      </c>
      <c r="C1970" s="61">
        <v>7.894443819717E12</v>
      </c>
      <c r="D1970" s="59" t="s">
        <v>89</v>
      </c>
      <c r="E1970" s="59" t="s">
        <v>102</v>
      </c>
      <c r="F1970" s="60" t="s">
        <v>63</v>
      </c>
      <c r="G1970" s="60" t="s">
        <v>113</v>
      </c>
      <c r="H1970" s="60"/>
      <c r="I1970" s="61">
        <v>80.0</v>
      </c>
      <c r="J1970" s="61">
        <v>0.0</v>
      </c>
      <c r="K1970" s="61">
        <v>2.0</v>
      </c>
      <c r="L1970" s="61">
        <v>65.0</v>
      </c>
      <c r="M1970" s="60"/>
      <c r="N1970" s="60"/>
      <c r="O1970" s="61">
        <v>0.0</v>
      </c>
      <c r="P1970" s="59" t="s">
        <v>91</v>
      </c>
      <c r="Q1970" s="62" t="s">
        <v>4099</v>
      </c>
      <c r="R1970" s="60"/>
      <c r="S1970" s="60"/>
      <c r="T1970" s="60"/>
      <c r="U1970" s="59" t="s">
        <v>4100</v>
      </c>
      <c r="V1970" s="60"/>
      <c r="W1970" s="60"/>
    </row>
    <row r="1971">
      <c r="A1971" s="61">
        <v>6433.0</v>
      </c>
      <c r="B1971" s="61">
        <v>1715.0</v>
      </c>
      <c r="C1971" s="61">
        <v>7.894443819724E12</v>
      </c>
      <c r="D1971" s="59" t="s">
        <v>89</v>
      </c>
      <c r="E1971" s="59" t="s">
        <v>102</v>
      </c>
      <c r="F1971" s="60" t="s">
        <v>63</v>
      </c>
      <c r="G1971" s="60" t="s">
        <v>103</v>
      </c>
      <c r="H1971" s="60"/>
      <c r="I1971" s="61">
        <v>100.0</v>
      </c>
      <c r="J1971" s="61">
        <v>0.0</v>
      </c>
      <c r="K1971" s="61">
        <v>1.0</v>
      </c>
      <c r="L1971" s="61">
        <v>65.0</v>
      </c>
      <c r="M1971" s="60"/>
      <c r="N1971" s="60"/>
      <c r="O1971" s="61">
        <v>0.0</v>
      </c>
      <c r="P1971" s="59" t="s">
        <v>91</v>
      </c>
      <c r="Q1971" s="62" t="s">
        <v>4101</v>
      </c>
      <c r="R1971" s="60"/>
      <c r="S1971" s="60"/>
      <c r="T1971" s="60"/>
      <c r="U1971" s="59" t="s">
        <v>4102</v>
      </c>
      <c r="V1971" s="60"/>
      <c r="W1971" s="60"/>
    </row>
    <row r="1972">
      <c r="A1972" s="61">
        <v>6435.0</v>
      </c>
      <c r="B1972" s="61">
        <v>1717.0</v>
      </c>
      <c r="C1972" s="61">
        <v>7.894443819731E12</v>
      </c>
      <c r="D1972" s="59" t="s">
        <v>89</v>
      </c>
      <c r="E1972" s="59" t="s">
        <v>117</v>
      </c>
      <c r="F1972" s="60"/>
      <c r="G1972" s="60"/>
      <c r="H1972" s="60"/>
      <c r="I1972" s="61">
        <v>30.0</v>
      </c>
      <c r="J1972" s="61">
        <v>0.0</v>
      </c>
      <c r="K1972" s="61">
        <v>2.0</v>
      </c>
      <c r="L1972" s="61">
        <v>0.0</v>
      </c>
      <c r="M1972" s="60"/>
      <c r="N1972" s="60"/>
      <c r="O1972" s="61">
        <v>0.0</v>
      </c>
      <c r="P1972" s="59" t="s">
        <v>91</v>
      </c>
      <c r="Q1972" s="62" t="s">
        <v>4103</v>
      </c>
      <c r="R1972" s="60"/>
      <c r="S1972" s="60"/>
      <c r="T1972" s="60"/>
      <c r="U1972" s="59" t="s">
        <v>4104</v>
      </c>
      <c r="V1972" s="60"/>
      <c r="W1972" s="60"/>
    </row>
    <row r="1973">
      <c r="A1973" s="61">
        <v>6437.0</v>
      </c>
      <c r="B1973" s="61">
        <v>1585.0</v>
      </c>
      <c r="C1973" s="61">
        <v>7.894443819748E12</v>
      </c>
      <c r="D1973" s="59" t="s">
        <v>89</v>
      </c>
      <c r="E1973" s="59" t="s">
        <v>139</v>
      </c>
      <c r="F1973" s="60"/>
      <c r="G1973" s="60"/>
      <c r="H1973" s="60"/>
      <c r="I1973" s="61">
        <v>60.0</v>
      </c>
      <c r="J1973" s="61">
        <v>0.0</v>
      </c>
      <c r="K1973" s="61">
        <v>5.0</v>
      </c>
      <c r="L1973" s="61">
        <v>0.0</v>
      </c>
      <c r="M1973" s="60"/>
      <c r="N1973" s="60"/>
      <c r="O1973" s="61">
        <v>0.0</v>
      </c>
      <c r="P1973" s="59" t="s">
        <v>3550</v>
      </c>
      <c r="Q1973" s="62" t="s">
        <v>4105</v>
      </c>
      <c r="R1973" s="60"/>
      <c r="S1973" s="60"/>
      <c r="T1973" s="60"/>
      <c r="U1973" s="59" t="s">
        <v>4106</v>
      </c>
      <c r="V1973" s="60"/>
      <c r="W1973" s="60"/>
    </row>
    <row r="1974">
      <c r="A1974" s="61">
        <v>6439.0</v>
      </c>
      <c r="B1974" s="61">
        <v>1585.0</v>
      </c>
      <c r="C1974" s="61">
        <v>7.894443819755E12</v>
      </c>
      <c r="D1974" s="59" t="s">
        <v>89</v>
      </c>
      <c r="E1974" s="59" t="s">
        <v>316</v>
      </c>
      <c r="F1974" s="60"/>
      <c r="G1974" s="60"/>
      <c r="H1974" s="59"/>
      <c r="I1974" s="61">
        <v>60.0</v>
      </c>
      <c r="J1974" s="61">
        <v>0.0</v>
      </c>
      <c r="K1974" s="61">
        <v>4.0</v>
      </c>
      <c r="L1974" s="61">
        <v>0.0</v>
      </c>
      <c r="M1974" s="60"/>
      <c r="N1974" s="60"/>
      <c r="O1974" s="61">
        <v>0.0</v>
      </c>
      <c r="P1974" s="59" t="s">
        <v>4107</v>
      </c>
      <c r="Q1974" s="62" t="s">
        <v>4108</v>
      </c>
      <c r="R1974" s="59"/>
      <c r="S1974" s="59"/>
      <c r="T1974" s="59"/>
      <c r="U1974" s="59" t="s">
        <v>4109</v>
      </c>
      <c r="V1974" s="60"/>
      <c r="W1974" s="60"/>
    </row>
    <row r="1975">
      <c r="A1975" s="61">
        <v>6441.0</v>
      </c>
      <c r="B1975" s="61">
        <v>1719.0</v>
      </c>
      <c r="C1975" s="61">
        <v>7.894443819762E12</v>
      </c>
      <c r="D1975" s="59" t="s">
        <v>89</v>
      </c>
      <c r="E1975" s="59" t="s">
        <v>214</v>
      </c>
      <c r="F1975" s="59"/>
      <c r="G1975" s="59"/>
      <c r="H1975" s="60"/>
      <c r="I1975" s="61">
        <v>80.0</v>
      </c>
      <c r="J1975" s="61">
        <v>0.0</v>
      </c>
      <c r="K1975" s="61">
        <v>1.0</v>
      </c>
      <c r="L1975" s="61">
        <v>0.0</v>
      </c>
      <c r="M1975" s="60"/>
      <c r="N1975" s="60"/>
      <c r="O1975" s="61">
        <v>0.0</v>
      </c>
      <c r="P1975" s="59" t="s">
        <v>91</v>
      </c>
      <c r="Q1975" s="62" t="s">
        <v>4110</v>
      </c>
      <c r="R1975" s="60"/>
      <c r="S1975" s="60"/>
      <c r="T1975" s="60"/>
      <c r="U1975" s="59" t="s">
        <v>4111</v>
      </c>
      <c r="V1975" s="60"/>
      <c r="W1975" s="60"/>
    </row>
    <row r="1976">
      <c r="A1976" s="61">
        <v>6443.0</v>
      </c>
      <c r="B1976" s="61">
        <v>1719.0</v>
      </c>
      <c r="C1976" s="61">
        <v>7.894443819779E12</v>
      </c>
      <c r="D1976" s="59" t="s">
        <v>89</v>
      </c>
      <c r="E1976" s="59" t="s">
        <v>221</v>
      </c>
      <c r="F1976" s="59"/>
      <c r="G1976" s="59"/>
      <c r="H1976" s="60"/>
      <c r="I1976" s="61">
        <v>80.0</v>
      </c>
      <c r="J1976" s="61">
        <v>0.0</v>
      </c>
      <c r="K1976" s="61">
        <v>1.0</v>
      </c>
      <c r="L1976" s="61">
        <v>0.0</v>
      </c>
      <c r="M1976" s="60"/>
      <c r="N1976" s="60"/>
      <c r="O1976" s="61">
        <v>0.0</v>
      </c>
      <c r="P1976" s="59" t="s">
        <v>91</v>
      </c>
      <c r="Q1976" s="62" t="s">
        <v>4112</v>
      </c>
      <c r="R1976" s="60"/>
      <c r="S1976" s="60"/>
      <c r="T1976" s="60"/>
      <c r="U1976" s="59" t="s">
        <v>4113</v>
      </c>
      <c r="V1976" s="60"/>
      <c r="W1976" s="60"/>
    </row>
    <row r="1977">
      <c r="A1977" s="61">
        <v>6445.0</v>
      </c>
      <c r="B1977" s="61">
        <v>1719.0</v>
      </c>
      <c r="C1977" s="61">
        <v>7.894443819786E12</v>
      </c>
      <c r="D1977" s="59" t="s">
        <v>89</v>
      </c>
      <c r="E1977" s="59" t="s">
        <v>90</v>
      </c>
      <c r="F1977" s="59"/>
      <c r="G1977" s="59"/>
      <c r="H1977" s="60"/>
      <c r="I1977" s="61">
        <v>80.0</v>
      </c>
      <c r="J1977" s="61">
        <v>0.0</v>
      </c>
      <c r="K1977" s="61">
        <v>3.0</v>
      </c>
      <c r="L1977" s="61">
        <v>0.0</v>
      </c>
      <c r="M1977" s="60"/>
      <c r="N1977" s="60"/>
      <c r="O1977" s="61">
        <v>0.0</v>
      </c>
      <c r="P1977" s="59" t="s">
        <v>91</v>
      </c>
      <c r="Q1977" s="62" t="s">
        <v>4114</v>
      </c>
      <c r="R1977" s="60"/>
      <c r="S1977" s="60"/>
      <c r="T1977" s="60"/>
      <c r="U1977" s="59" t="s">
        <v>4115</v>
      </c>
      <c r="V1977" s="60"/>
      <c r="W1977" s="60"/>
    </row>
    <row r="1978">
      <c r="A1978" s="61">
        <v>6447.0</v>
      </c>
      <c r="B1978" s="61">
        <v>1265.0</v>
      </c>
      <c r="C1978" s="61">
        <v>7.894443819793E12</v>
      </c>
      <c r="D1978" s="59" t="s">
        <v>89</v>
      </c>
      <c r="E1978" s="59" t="s">
        <v>139</v>
      </c>
      <c r="F1978" s="59" t="s">
        <v>63</v>
      </c>
      <c r="G1978" s="61">
        <v>36.0</v>
      </c>
      <c r="H1978" s="60"/>
      <c r="I1978" s="61">
        <v>40.0</v>
      </c>
      <c r="J1978" s="61">
        <v>0.0</v>
      </c>
      <c r="K1978" s="61">
        <v>3.0</v>
      </c>
      <c r="L1978" s="61">
        <v>0.0</v>
      </c>
      <c r="M1978" s="67"/>
      <c r="N1978" s="67"/>
      <c r="O1978" s="61">
        <v>0.0</v>
      </c>
      <c r="P1978" s="59" t="s">
        <v>864</v>
      </c>
      <c r="Q1978" s="62" t="s">
        <v>4116</v>
      </c>
      <c r="R1978" s="60"/>
      <c r="S1978" s="60"/>
      <c r="T1978" s="60"/>
      <c r="U1978" s="59" t="s">
        <v>4117</v>
      </c>
      <c r="V1978" s="60"/>
      <c r="W1978" s="60"/>
    </row>
    <row r="1979">
      <c r="A1979" s="61">
        <v>6449.0</v>
      </c>
      <c r="B1979" s="61">
        <v>1103.0</v>
      </c>
      <c r="C1979" s="61">
        <v>7.894443819809E12</v>
      </c>
      <c r="D1979" s="59" t="s">
        <v>89</v>
      </c>
      <c r="E1979" s="59" t="s">
        <v>106</v>
      </c>
      <c r="F1979" s="59"/>
      <c r="G1979" s="59"/>
      <c r="H1979" s="60"/>
      <c r="I1979" s="61">
        <v>120.0</v>
      </c>
      <c r="J1979" s="61">
        <v>0.0</v>
      </c>
      <c r="K1979" s="61">
        <v>3.0</v>
      </c>
      <c r="L1979" s="61">
        <v>0.0</v>
      </c>
      <c r="M1979" s="67"/>
      <c r="N1979" s="67"/>
      <c r="O1979" s="61">
        <v>0.0</v>
      </c>
      <c r="P1979" s="59" t="s">
        <v>91</v>
      </c>
      <c r="Q1979" s="62" t="s">
        <v>4118</v>
      </c>
      <c r="R1979" s="60"/>
      <c r="S1979" s="60"/>
      <c r="T1979" s="60"/>
      <c r="U1979" s="62" t="s">
        <v>4118</v>
      </c>
      <c r="V1979" s="60"/>
      <c r="W1979" s="60"/>
    </row>
    <row r="1980">
      <c r="A1980" s="61">
        <v>6451.0</v>
      </c>
      <c r="B1980" s="61">
        <v>421.0</v>
      </c>
      <c r="C1980" s="61">
        <v>7.894443819816E12</v>
      </c>
      <c r="D1980" s="59" t="s">
        <v>89</v>
      </c>
      <c r="E1980" s="59" t="s">
        <v>198</v>
      </c>
      <c r="F1980" s="59" t="s">
        <v>63</v>
      </c>
      <c r="G1980" s="61">
        <v>25.0</v>
      </c>
      <c r="H1980" s="60"/>
      <c r="I1980" s="61">
        <v>100.0</v>
      </c>
      <c r="J1980" s="61">
        <v>0.0</v>
      </c>
      <c r="K1980" s="61">
        <v>2.0</v>
      </c>
      <c r="L1980" s="61">
        <v>0.0</v>
      </c>
      <c r="M1980" s="60"/>
      <c r="N1980" s="60"/>
      <c r="O1980" s="61">
        <v>0.0</v>
      </c>
      <c r="P1980" s="59" t="s">
        <v>91</v>
      </c>
      <c r="Q1980" s="62" t="s">
        <v>4119</v>
      </c>
      <c r="R1980" s="60"/>
      <c r="S1980" s="60"/>
      <c r="T1980" s="60"/>
      <c r="U1980" s="59" t="s">
        <v>4120</v>
      </c>
      <c r="V1980" s="60"/>
      <c r="W1980" s="60"/>
    </row>
    <row r="1981">
      <c r="A1981" s="61">
        <v>6453.0</v>
      </c>
      <c r="B1981" s="61">
        <v>1573.0</v>
      </c>
      <c r="C1981" s="61">
        <v>7.894443819823E12</v>
      </c>
      <c r="D1981" s="59" t="s">
        <v>89</v>
      </c>
      <c r="E1981" s="59" t="s">
        <v>106</v>
      </c>
      <c r="F1981" s="59"/>
      <c r="G1981" s="59"/>
      <c r="H1981" s="60"/>
      <c r="I1981" s="61">
        <v>30.0</v>
      </c>
      <c r="J1981" s="61">
        <v>0.0</v>
      </c>
      <c r="K1981" s="61">
        <v>1.0</v>
      </c>
      <c r="L1981" s="61">
        <v>0.0</v>
      </c>
      <c r="M1981" s="60"/>
      <c r="N1981" s="60"/>
      <c r="O1981" s="61">
        <v>0.0</v>
      </c>
      <c r="P1981" s="59" t="s">
        <v>91</v>
      </c>
      <c r="Q1981" s="62" t="s">
        <v>4121</v>
      </c>
      <c r="R1981" s="60"/>
      <c r="S1981" s="60"/>
      <c r="T1981" s="60"/>
      <c r="U1981" s="59" t="s">
        <v>4122</v>
      </c>
      <c r="V1981" s="60"/>
      <c r="W1981" s="60"/>
    </row>
    <row r="1982">
      <c r="A1982" s="61">
        <v>6455.0</v>
      </c>
      <c r="B1982" s="61">
        <v>1573.0</v>
      </c>
      <c r="C1982" s="61">
        <v>7.89444381983E12</v>
      </c>
      <c r="D1982" s="59" t="s">
        <v>89</v>
      </c>
      <c r="E1982" s="59" t="s">
        <v>442</v>
      </c>
      <c r="F1982" s="60"/>
      <c r="G1982" s="60"/>
      <c r="H1982" s="60"/>
      <c r="I1982" s="61">
        <v>30.0</v>
      </c>
      <c r="J1982" s="61">
        <v>0.0</v>
      </c>
      <c r="K1982" s="61">
        <v>0.0</v>
      </c>
      <c r="L1982" s="61">
        <v>0.0</v>
      </c>
      <c r="M1982" s="60"/>
      <c r="N1982" s="60"/>
      <c r="O1982" s="61">
        <v>0.0</v>
      </c>
      <c r="P1982" s="59" t="s">
        <v>91</v>
      </c>
      <c r="Q1982" s="62" t="s">
        <v>4123</v>
      </c>
      <c r="R1982" s="60"/>
      <c r="S1982" s="60"/>
      <c r="T1982" s="60"/>
      <c r="U1982" s="59" t="s">
        <v>4124</v>
      </c>
      <c r="V1982" s="60"/>
      <c r="W1982" s="60"/>
    </row>
    <row r="1983">
      <c r="A1983" s="61">
        <v>6457.0</v>
      </c>
      <c r="B1983" s="61">
        <v>1227.0</v>
      </c>
      <c r="C1983" s="61">
        <v>7.894443819847E12</v>
      </c>
      <c r="D1983" s="59" t="s">
        <v>89</v>
      </c>
      <c r="E1983" s="59" t="s">
        <v>144</v>
      </c>
      <c r="F1983" s="60"/>
      <c r="G1983" s="60"/>
      <c r="H1983" s="60"/>
      <c r="I1983" s="61">
        <v>20.0</v>
      </c>
      <c r="J1983" s="61">
        <v>0.0</v>
      </c>
      <c r="K1983" s="61">
        <v>0.0</v>
      </c>
      <c r="L1983" s="61">
        <v>0.0</v>
      </c>
      <c r="M1983" s="60"/>
      <c r="N1983" s="60"/>
      <c r="O1983" s="61">
        <v>0.0</v>
      </c>
      <c r="P1983" s="59" t="s">
        <v>91</v>
      </c>
      <c r="Q1983" s="62" t="s">
        <v>4125</v>
      </c>
      <c r="R1983" s="60"/>
      <c r="S1983" s="60"/>
      <c r="T1983" s="60"/>
      <c r="U1983" s="59" t="s">
        <v>4126</v>
      </c>
      <c r="V1983" s="60"/>
      <c r="W1983" s="60"/>
    </row>
    <row r="1984">
      <c r="A1984" s="61">
        <v>6459.0</v>
      </c>
      <c r="B1984" s="61">
        <v>1227.0</v>
      </c>
      <c r="C1984" s="61">
        <v>7.894443819854E12</v>
      </c>
      <c r="D1984" s="59" t="s">
        <v>89</v>
      </c>
      <c r="E1984" s="59" t="s">
        <v>102</v>
      </c>
      <c r="F1984" s="60"/>
      <c r="G1984" s="60"/>
      <c r="H1984" s="60"/>
      <c r="I1984" s="61">
        <v>20.0</v>
      </c>
      <c r="J1984" s="61">
        <v>0.0</v>
      </c>
      <c r="K1984" s="61">
        <v>11.0</v>
      </c>
      <c r="L1984" s="61">
        <v>0.0</v>
      </c>
      <c r="M1984" s="60"/>
      <c r="N1984" s="60"/>
      <c r="O1984" s="61">
        <v>0.0</v>
      </c>
      <c r="P1984" s="59" t="s">
        <v>91</v>
      </c>
      <c r="Q1984" s="62" t="s">
        <v>4127</v>
      </c>
      <c r="R1984" s="60"/>
      <c r="S1984" s="60"/>
      <c r="T1984" s="60"/>
      <c r="U1984" s="59" t="s">
        <v>4128</v>
      </c>
      <c r="V1984" s="60"/>
      <c r="W1984" s="60"/>
    </row>
    <row r="1985">
      <c r="A1985" s="61">
        <v>6461.0</v>
      </c>
      <c r="B1985" s="61">
        <v>102.0</v>
      </c>
      <c r="C1985" s="61">
        <v>7.894443819861E12</v>
      </c>
      <c r="D1985" s="59" t="s">
        <v>89</v>
      </c>
      <c r="E1985" s="59" t="s">
        <v>90</v>
      </c>
      <c r="F1985" s="60" t="s">
        <v>63</v>
      </c>
      <c r="G1985" s="60" t="s">
        <v>120</v>
      </c>
      <c r="H1985" s="60"/>
      <c r="I1985" s="61">
        <v>60.0</v>
      </c>
      <c r="J1985" s="61">
        <v>0.0</v>
      </c>
      <c r="K1985" s="61">
        <v>3.0</v>
      </c>
      <c r="L1985" s="61">
        <v>35.0</v>
      </c>
      <c r="M1985" s="60"/>
      <c r="N1985" s="60"/>
      <c r="O1985" s="61">
        <v>0.0</v>
      </c>
      <c r="P1985" s="59" t="s">
        <v>2859</v>
      </c>
      <c r="Q1985" s="62" t="s">
        <v>4129</v>
      </c>
      <c r="R1985" s="60"/>
      <c r="S1985" s="60"/>
      <c r="T1985" s="60"/>
      <c r="U1985" s="59" t="s">
        <v>4130</v>
      </c>
      <c r="V1985" s="60"/>
      <c r="W1985" s="60"/>
    </row>
    <row r="1986">
      <c r="A1986" s="61">
        <v>6463.0</v>
      </c>
      <c r="B1986" s="61">
        <v>1721.0</v>
      </c>
      <c r="C1986" s="61">
        <v>7.894443819878E12</v>
      </c>
      <c r="D1986" s="59" t="s">
        <v>89</v>
      </c>
      <c r="E1986" s="59" t="s">
        <v>214</v>
      </c>
      <c r="F1986" s="60" t="s">
        <v>63</v>
      </c>
      <c r="G1986" s="64">
        <v>19.0</v>
      </c>
      <c r="H1986" s="64">
        <v>300.0</v>
      </c>
      <c r="I1986" s="61">
        <v>50.0</v>
      </c>
      <c r="J1986" s="61">
        <v>0.0</v>
      </c>
      <c r="K1986" s="61">
        <v>1.0</v>
      </c>
      <c r="L1986" s="61">
        <v>0.0</v>
      </c>
      <c r="M1986" s="60"/>
      <c r="N1986" s="60"/>
      <c r="O1986" s="61">
        <v>0.0</v>
      </c>
      <c r="P1986" s="59" t="s">
        <v>91</v>
      </c>
      <c r="Q1986" s="62" t="s">
        <v>4131</v>
      </c>
      <c r="R1986" s="64">
        <v>25.0</v>
      </c>
      <c r="S1986" s="64">
        <v>15.0</v>
      </c>
      <c r="T1986" s="64">
        <v>10.0</v>
      </c>
      <c r="U1986" s="59" t="s">
        <v>4132</v>
      </c>
      <c r="V1986" s="60"/>
      <c r="W1986" s="60"/>
    </row>
    <row r="1987">
      <c r="A1987" s="61">
        <v>6465.0</v>
      </c>
      <c r="B1987" s="61">
        <v>241.0</v>
      </c>
      <c r="C1987" s="61">
        <v>7.894443819885E12</v>
      </c>
      <c r="D1987" s="59" t="s">
        <v>89</v>
      </c>
      <c r="E1987" s="59" t="s">
        <v>198</v>
      </c>
      <c r="F1987" s="60" t="s">
        <v>63</v>
      </c>
      <c r="G1987" s="64">
        <v>16.0</v>
      </c>
      <c r="H1987" s="60"/>
      <c r="I1987" s="61">
        <v>55.0</v>
      </c>
      <c r="J1987" s="61">
        <v>0.0</v>
      </c>
      <c r="K1987" s="61">
        <v>1.0</v>
      </c>
      <c r="L1987" s="61">
        <v>0.0</v>
      </c>
      <c r="M1987" s="60"/>
      <c r="N1987" s="60"/>
      <c r="O1987" s="61">
        <v>0.0</v>
      </c>
      <c r="P1987" s="59" t="s">
        <v>91</v>
      </c>
      <c r="Q1987" s="62" t="s">
        <v>4133</v>
      </c>
      <c r="R1987" s="60"/>
      <c r="S1987" s="60"/>
      <c r="T1987" s="60"/>
      <c r="U1987" s="59" t="s">
        <v>4134</v>
      </c>
      <c r="V1987" s="60"/>
      <c r="W1987" s="60"/>
    </row>
    <row r="1988">
      <c r="A1988" s="61">
        <v>6467.0</v>
      </c>
      <c r="B1988" s="61">
        <v>1643.0</v>
      </c>
      <c r="C1988" s="61">
        <v>7.894443819892E12</v>
      </c>
      <c r="D1988" s="59" t="s">
        <v>89</v>
      </c>
      <c r="E1988" s="59" t="s">
        <v>99</v>
      </c>
      <c r="F1988" s="59" t="s">
        <v>63</v>
      </c>
      <c r="G1988" s="59" t="s">
        <v>107</v>
      </c>
      <c r="H1988" s="60"/>
      <c r="I1988" s="61">
        <v>65.0</v>
      </c>
      <c r="J1988" s="61">
        <v>0.0</v>
      </c>
      <c r="K1988" s="61">
        <v>3.0</v>
      </c>
      <c r="L1988" s="61">
        <v>0.0</v>
      </c>
      <c r="M1988" s="60"/>
      <c r="N1988" s="60"/>
      <c r="O1988" s="61">
        <v>0.0</v>
      </c>
      <c r="P1988" s="59" t="s">
        <v>2293</v>
      </c>
      <c r="Q1988" s="62" t="s">
        <v>4135</v>
      </c>
      <c r="R1988" s="60"/>
      <c r="S1988" s="60"/>
      <c r="T1988" s="60"/>
      <c r="U1988" s="59" t="s">
        <v>4136</v>
      </c>
      <c r="V1988" s="60"/>
      <c r="W1988" s="60"/>
    </row>
    <row r="1989">
      <c r="A1989" s="61">
        <v>6469.0</v>
      </c>
      <c r="B1989" s="61">
        <v>118.0</v>
      </c>
      <c r="C1989" s="61">
        <v>7.894443819908E12</v>
      </c>
      <c r="D1989" s="59" t="s">
        <v>89</v>
      </c>
      <c r="E1989" s="59" t="s">
        <v>96</v>
      </c>
      <c r="F1989" s="60" t="s">
        <v>63</v>
      </c>
      <c r="G1989" s="60" t="s">
        <v>107</v>
      </c>
      <c r="H1989" s="60"/>
      <c r="I1989" s="61">
        <v>50.0</v>
      </c>
      <c r="J1989" s="61">
        <v>0.0</v>
      </c>
      <c r="K1989" s="61">
        <v>1.0</v>
      </c>
      <c r="L1989" s="61">
        <v>31.55</v>
      </c>
      <c r="M1989" s="60"/>
      <c r="N1989" s="60"/>
      <c r="O1989" s="61">
        <v>0.0</v>
      </c>
      <c r="P1989" s="59" t="s">
        <v>91</v>
      </c>
      <c r="Q1989" s="62" t="s">
        <v>4137</v>
      </c>
      <c r="R1989" s="60"/>
      <c r="S1989" s="60"/>
      <c r="T1989" s="60"/>
      <c r="U1989" s="59" t="s">
        <v>4138</v>
      </c>
      <c r="V1989" s="60"/>
      <c r="W1989" s="60"/>
    </row>
    <row r="1990">
      <c r="A1990" s="61">
        <v>6471.0</v>
      </c>
      <c r="B1990" s="61">
        <v>1223.0</v>
      </c>
      <c r="C1990" s="61">
        <v>7.894443819915E12</v>
      </c>
      <c r="D1990" s="59" t="s">
        <v>89</v>
      </c>
      <c r="E1990" s="59" t="s">
        <v>184</v>
      </c>
      <c r="F1990" s="59" t="s">
        <v>58</v>
      </c>
      <c r="G1990" s="59" t="s">
        <v>4139</v>
      </c>
      <c r="H1990" s="60"/>
      <c r="I1990" s="61">
        <v>10.0</v>
      </c>
      <c r="J1990" s="61">
        <v>0.0</v>
      </c>
      <c r="K1990" s="61">
        <v>2.0</v>
      </c>
      <c r="L1990" s="61">
        <v>0.0</v>
      </c>
      <c r="M1990" s="60"/>
      <c r="N1990" s="60"/>
      <c r="O1990" s="61">
        <v>0.0</v>
      </c>
      <c r="P1990" s="59" t="s">
        <v>91</v>
      </c>
      <c r="Q1990" s="62" t="s">
        <v>4140</v>
      </c>
      <c r="R1990" s="60"/>
      <c r="S1990" s="60"/>
      <c r="T1990" s="60"/>
      <c r="U1990" s="62" t="s">
        <v>4140</v>
      </c>
      <c r="V1990" s="60"/>
      <c r="W1990" s="60"/>
    </row>
    <row r="1991">
      <c r="A1991" s="61">
        <v>6473.0</v>
      </c>
      <c r="B1991" s="61">
        <v>1223.0</v>
      </c>
      <c r="C1991" s="61">
        <v>7.894443819922E12</v>
      </c>
      <c r="D1991" s="59" t="s">
        <v>89</v>
      </c>
      <c r="E1991" s="59" t="s">
        <v>442</v>
      </c>
      <c r="F1991" s="60" t="s">
        <v>58</v>
      </c>
      <c r="G1991" s="60" t="s">
        <v>4139</v>
      </c>
      <c r="H1991" s="60"/>
      <c r="I1991" s="61">
        <v>10.0</v>
      </c>
      <c r="J1991" s="61">
        <v>0.0</v>
      </c>
      <c r="K1991" s="61">
        <v>2.0</v>
      </c>
      <c r="L1991" s="61">
        <v>0.0</v>
      </c>
      <c r="M1991" s="60"/>
      <c r="N1991" s="60"/>
      <c r="O1991" s="61">
        <v>0.0</v>
      </c>
      <c r="P1991" s="59" t="s">
        <v>91</v>
      </c>
      <c r="Q1991" s="62" t="s">
        <v>4141</v>
      </c>
      <c r="R1991" s="60"/>
      <c r="S1991" s="60"/>
      <c r="T1991" s="60"/>
      <c r="U1991" s="62" t="s">
        <v>4141</v>
      </c>
      <c r="V1991" s="60"/>
      <c r="W1991" s="60"/>
    </row>
    <row r="1992">
      <c r="A1992" s="61">
        <v>6475.0</v>
      </c>
      <c r="B1992" s="61">
        <v>1223.0</v>
      </c>
      <c r="C1992" s="61">
        <v>7.894443819939E12</v>
      </c>
      <c r="D1992" s="59" t="s">
        <v>89</v>
      </c>
      <c r="E1992" s="59" t="s">
        <v>96</v>
      </c>
      <c r="F1992" s="60" t="s">
        <v>58</v>
      </c>
      <c r="G1992" s="60" t="s">
        <v>4139</v>
      </c>
      <c r="H1992" s="60"/>
      <c r="I1992" s="61">
        <v>10.0</v>
      </c>
      <c r="J1992" s="61">
        <v>0.0</v>
      </c>
      <c r="K1992" s="61">
        <v>21.0</v>
      </c>
      <c r="L1992" s="61">
        <v>0.0</v>
      </c>
      <c r="M1992" s="60"/>
      <c r="N1992" s="60"/>
      <c r="O1992" s="61">
        <v>0.0</v>
      </c>
      <c r="P1992" s="59" t="s">
        <v>91</v>
      </c>
      <c r="Q1992" s="62" t="s">
        <v>4142</v>
      </c>
      <c r="R1992" s="60"/>
      <c r="S1992" s="60"/>
      <c r="T1992" s="60"/>
      <c r="U1992" s="62" t="s">
        <v>4142</v>
      </c>
      <c r="V1992" s="60"/>
      <c r="W1992" s="60"/>
    </row>
    <row r="1993">
      <c r="A1993" s="61">
        <v>6477.0</v>
      </c>
      <c r="B1993" s="61">
        <v>1223.0</v>
      </c>
      <c r="C1993" s="61">
        <v>7.894443819946E12</v>
      </c>
      <c r="D1993" s="59" t="s">
        <v>89</v>
      </c>
      <c r="E1993" s="59" t="s">
        <v>102</v>
      </c>
      <c r="F1993" s="60" t="s">
        <v>58</v>
      </c>
      <c r="G1993" s="60" t="s">
        <v>4139</v>
      </c>
      <c r="H1993" s="60"/>
      <c r="I1993" s="61">
        <v>10.0</v>
      </c>
      <c r="J1993" s="61">
        <v>0.0</v>
      </c>
      <c r="K1993" s="61">
        <v>1.0</v>
      </c>
      <c r="L1993" s="61">
        <v>0.0</v>
      </c>
      <c r="M1993" s="60"/>
      <c r="N1993" s="60"/>
      <c r="O1993" s="61">
        <v>0.0</v>
      </c>
      <c r="P1993" s="59" t="s">
        <v>91</v>
      </c>
      <c r="Q1993" s="62" t="s">
        <v>4143</v>
      </c>
      <c r="R1993" s="60"/>
      <c r="S1993" s="60"/>
      <c r="T1993" s="60"/>
      <c r="U1993" s="62" t="s">
        <v>4143</v>
      </c>
      <c r="V1993" s="60"/>
      <c r="W1993" s="60"/>
    </row>
    <row r="1994">
      <c r="A1994" s="61">
        <v>6479.0</v>
      </c>
      <c r="B1994" s="61">
        <v>1223.0</v>
      </c>
      <c r="C1994" s="61">
        <v>7.894443819953E12</v>
      </c>
      <c r="D1994" s="59" t="s">
        <v>89</v>
      </c>
      <c r="E1994" s="59" t="s">
        <v>198</v>
      </c>
      <c r="F1994" s="60" t="s">
        <v>58</v>
      </c>
      <c r="G1994" s="60" t="s">
        <v>4139</v>
      </c>
      <c r="H1994" s="60"/>
      <c r="I1994" s="61">
        <v>10.0</v>
      </c>
      <c r="J1994" s="61">
        <v>0.0</v>
      </c>
      <c r="K1994" s="61">
        <v>1.0</v>
      </c>
      <c r="L1994" s="61">
        <v>0.0</v>
      </c>
      <c r="M1994" s="60"/>
      <c r="N1994" s="60"/>
      <c r="O1994" s="61">
        <v>0.0</v>
      </c>
      <c r="P1994" s="59" t="s">
        <v>91</v>
      </c>
      <c r="Q1994" s="62" t="s">
        <v>4144</v>
      </c>
      <c r="R1994" s="60"/>
      <c r="S1994" s="60"/>
      <c r="T1994" s="60"/>
      <c r="U1994" s="59" t="s">
        <v>4145</v>
      </c>
      <c r="V1994" s="60"/>
      <c r="W1994" s="60"/>
    </row>
    <row r="1995">
      <c r="A1995" s="61">
        <v>6481.0</v>
      </c>
      <c r="B1995" s="61">
        <v>1223.0</v>
      </c>
      <c r="C1995" s="61">
        <v>7.89444381996E12</v>
      </c>
      <c r="D1995" s="59" t="s">
        <v>89</v>
      </c>
      <c r="E1995" s="59" t="s">
        <v>106</v>
      </c>
      <c r="F1995" s="59" t="s">
        <v>58</v>
      </c>
      <c r="G1995" s="59" t="s">
        <v>4139</v>
      </c>
      <c r="H1995" s="60"/>
      <c r="I1995" s="61">
        <v>10.0</v>
      </c>
      <c r="J1995" s="61">
        <v>0.0</v>
      </c>
      <c r="K1995" s="61">
        <v>0.0</v>
      </c>
      <c r="L1995" s="61">
        <v>0.0</v>
      </c>
      <c r="M1995" s="60"/>
      <c r="N1995" s="60"/>
      <c r="O1995" s="61">
        <v>0.0</v>
      </c>
      <c r="P1995" s="59" t="s">
        <v>91</v>
      </c>
      <c r="Q1995" s="62" t="s">
        <v>4146</v>
      </c>
      <c r="R1995" s="60"/>
      <c r="S1995" s="60"/>
      <c r="T1995" s="60"/>
      <c r="U1995" s="62" t="s">
        <v>4146</v>
      </c>
      <c r="V1995" s="60"/>
      <c r="W1995" s="60"/>
    </row>
    <row r="1996">
      <c r="A1996" s="61">
        <v>6483.0</v>
      </c>
      <c r="B1996" s="61">
        <v>1223.0</v>
      </c>
      <c r="C1996" s="61">
        <v>7.894443819977E12</v>
      </c>
      <c r="D1996" s="59" t="s">
        <v>89</v>
      </c>
      <c r="E1996" s="59" t="s">
        <v>435</v>
      </c>
      <c r="F1996" s="59" t="s">
        <v>58</v>
      </c>
      <c r="G1996" s="59" t="s">
        <v>4139</v>
      </c>
      <c r="H1996" s="59"/>
      <c r="I1996" s="61">
        <v>10.0</v>
      </c>
      <c r="J1996" s="61">
        <v>0.0</v>
      </c>
      <c r="K1996" s="61">
        <v>1.0</v>
      </c>
      <c r="L1996" s="61">
        <v>0.0</v>
      </c>
      <c r="M1996" s="60"/>
      <c r="N1996" s="60"/>
      <c r="O1996" s="61">
        <v>0.0</v>
      </c>
      <c r="P1996" s="59" t="s">
        <v>91</v>
      </c>
      <c r="Q1996" s="62" t="s">
        <v>4147</v>
      </c>
      <c r="R1996" s="59"/>
      <c r="S1996" s="59"/>
      <c r="T1996" s="59"/>
      <c r="U1996" s="62" t="s">
        <v>4147</v>
      </c>
      <c r="V1996" s="60"/>
      <c r="W1996" s="60"/>
    </row>
    <row r="1997">
      <c r="A1997" s="61">
        <v>6485.0</v>
      </c>
      <c r="B1997" s="61">
        <v>1223.0</v>
      </c>
      <c r="C1997" s="61">
        <v>7.894443819984E12</v>
      </c>
      <c r="D1997" s="59" t="s">
        <v>89</v>
      </c>
      <c r="E1997" s="59" t="s">
        <v>364</v>
      </c>
      <c r="F1997" s="59" t="s">
        <v>58</v>
      </c>
      <c r="G1997" s="59" t="s">
        <v>4139</v>
      </c>
      <c r="H1997" s="60"/>
      <c r="I1997" s="61">
        <v>10.0</v>
      </c>
      <c r="J1997" s="61">
        <v>0.0</v>
      </c>
      <c r="K1997" s="61">
        <v>0.0</v>
      </c>
      <c r="L1997" s="61">
        <v>0.0</v>
      </c>
      <c r="M1997" s="60"/>
      <c r="N1997" s="60"/>
      <c r="O1997" s="61">
        <v>0.0</v>
      </c>
      <c r="P1997" s="59" t="s">
        <v>91</v>
      </c>
      <c r="Q1997" s="62" t="s">
        <v>4148</v>
      </c>
      <c r="R1997" s="60"/>
      <c r="S1997" s="60"/>
      <c r="T1997" s="60"/>
      <c r="U1997" s="62" t="s">
        <v>4148</v>
      </c>
      <c r="V1997" s="60"/>
      <c r="W1997" s="60"/>
    </row>
    <row r="1998">
      <c r="A1998" s="61">
        <v>6487.0</v>
      </c>
      <c r="B1998" s="61">
        <v>1223.0</v>
      </c>
      <c r="C1998" s="61">
        <v>7.894443819991E12</v>
      </c>
      <c r="D1998" s="59" t="s">
        <v>89</v>
      </c>
      <c r="E1998" s="59" t="s">
        <v>99</v>
      </c>
      <c r="F1998" s="59" t="s">
        <v>58</v>
      </c>
      <c r="G1998" s="59" t="s">
        <v>4139</v>
      </c>
      <c r="H1998" s="60"/>
      <c r="I1998" s="61">
        <v>10.0</v>
      </c>
      <c r="J1998" s="61">
        <v>0.0</v>
      </c>
      <c r="K1998" s="61">
        <v>2.0</v>
      </c>
      <c r="L1998" s="61">
        <v>0.0</v>
      </c>
      <c r="M1998" s="60"/>
      <c r="N1998" s="60"/>
      <c r="O1998" s="61">
        <v>0.0</v>
      </c>
      <c r="P1998" s="59" t="s">
        <v>91</v>
      </c>
      <c r="Q1998" s="62" t="s">
        <v>4149</v>
      </c>
      <c r="R1998" s="60"/>
      <c r="S1998" s="60"/>
      <c r="T1998" s="60"/>
      <c r="U1998" s="62" t="s">
        <v>4149</v>
      </c>
      <c r="V1998" s="60"/>
      <c r="W1998" s="60"/>
    </row>
    <row r="1999">
      <c r="A1999" s="61">
        <v>6489.0</v>
      </c>
      <c r="B1999" s="61">
        <v>1725.0</v>
      </c>
      <c r="C1999" s="61">
        <v>7.894443820003E12</v>
      </c>
      <c r="D1999" s="59" t="s">
        <v>89</v>
      </c>
      <c r="E1999" s="59" t="s">
        <v>184</v>
      </c>
      <c r="F1999" s="59" t="s">
        <v>63</v>
      </c>
      <c r="G1999" s="61">
        <v>36.0</v>
      </c>
      <c r="H1999" s="60"/>
      <c r="I1999" s="61">
        <v>60.0</v>
      </c>
      <c r="J1999" s="61">
        <v>0.0</v>
      </c>
      <c r="K1999" s="61">
        <v>4.0</v>
      </c>
      <c r="L1999" s="61">
        <v>0.0</v>
      </c>
      <c r="M1999" s="60"/>
      <c r="N1999" s="60"/>
      <c r="O1999" s="61">
        <v>0.0</v>
      </c>
      <c r="P1999" s="59" t="s">
        <v>91</v>
      </c>
      <c r="Q1999" s="62" t="s">
        <v>4150</v>
      </c>
      <c r="R1999" s="60"/>
      <c r="S1999" s="60"/>
      <c r="T1999" s="60"/>
      <c r="U1999" s="59" t="s">
        <v>4151</v>
      </c>
      <c r="V1999" s="60"/>
      <c r="W1999" s="60"/>
    </row>
    <row r="2000">
      <c r="A2000" s="61">
        <v>6491.0</v>
      </c>
      <c r="B2000" s="61">
        <v>1727.0</v>
      </c>
      <c r="C2000" s="61">
        <v>7.89444382001E12</v>
      </c>
      <c r="D2000" s="59" t="s">
        <v>89</v>
      </c>
      <c r="E2000" s="59" t="s">
        <v>214</v>
      </c>
      <c r="F2000" s="59" t="s">
        <v>63</v>
      </c>
      <c r="G2000" s="59" t="s">
        <v>970</v>
      </c>
      <c r="H2000" s="60"/>
      <c r="I2000" s="61">
        <v>50.0</v>
      </c>
      <c r="J2000" s="61">
        <v>0.0</v>
      </c>
      <c r="K2000" s="61">
        <v>1.0</v>
      </c>
      <c r="L2000" s="61">
        <v>0.0</v>
      </c>
      <c r="M2000" s="60"/>
      <c r="N2000" s="60"/>
      <c r="O2000" s="61">
        <v>0.0</v>
      </c>
      <c r="P2000" s="59" t="s">
        <v>91</v>
      </c>
      <c r="Q2000" s="62" t="s">
        <v>4152</v>
      </c>
      <c r="R2000" s="60"/>
      <c r="S2000" s="60"/>
      <c r="T2000" s="60"/>
      <c r="U2000" s="59" t="s">
        <v>4153</v>
      </c>
      <c r="V2000" s="60"/>
      <c r="W2000" s="60"/>
    </row>
    <row r="2001">
      <c r="A2001" s="61">
        <v>6493.0</v>
      </c>
      <c r="B2001" s="61">
        <v>1287.0</v>
      </c>
      <c r="C2001" s="61">
        <v>7.894443820027E12</v>
      </c>
      <c r="D2001" s="59" t="s">
        <v>89</v>
      </c>
      <c r="E2001" s="59" t="s">
        <v>214</v>
      </c>
      <c r="F2001" s="59" t="s">
        <v>63</v>
      </c>
      <c r="G2001" s="61">
        <v>35.0</v>
      </c>
      <c r="H2001" s="60"/>
      <c r="I2001" s="61">
        <v>50.0</v>
      </c>
      <c r="J2001" s="61">
        <v>0.0</v>
      </c>
      <c r="K2001" s="61">
        <v>2.0</v>
      </c>
      <c r="L2001" s="61">
        <v>0.0</v>
      </c>
      <c r="M2001" s="60"/>
      <c r="N2001" s="60"/>
      <c r="O2001" s="61">
        <v>0.0</v>
      </c>
      <c r="P2001" s="59" t="s">
        <v>91</v>
      </c>
      <c r="Q2001" s="62" t="s">
        <v>4154</v>
      </c>
      <c r="R2001" s="60"/>
      <c r="S2001" s="60"/>
      <c r="T2001" s="60"/>
      <c r="U2001" s="59" t="s">
        <v>4155</v>
      </c>
      <c r="V2001" s="60"/>
      <c r="W2001" s="60"/>
    </row>
    <row r="2002">
      <c r="A2002" s="61">
        <v>6495.0</v>
      </c>
      <c r="B2002" s="61">
        <v>109.0</v>
      </c>
      <c r="C2002" s="61">
        <v>7.894443820034E12</v>
      </c>
      <c r="D2002" s="59" t="s">
        <v>89</v>
      </c>
      <c r="E2002" s="59" t="s">
        <v>110</v>
      </c>
      <c r="F2002" s="59" t="s">
        <v>63</v>
      </c>
      <c r="G2002" s="61">
        <v>19.0</v>
      </c>
      <c r="H2002" s="60"/>
      <c r="I2002" s="61">
        <v>45.0</v>
      </c>
      <c r="J2002" s="61">
        <v>0.0</v>
      </c>
      <c r="K2002" s="61">
        <v>1.0</v>
      </c>
      <c r="L2002" s="61">
        <v>0.0</v>
      </c>
      <c r="M2002" s="60"/>
      <c r="N2002" s="60"/>
      <c r="O2002" s="61">
        <v>0.0</v>
      </c>
      <c r="P2002" s="59" t="s">
        <v>157</v>
      </c>
      <c r="Q2002" s="62" t="s">
        <v>4156</v>
      </c>
      <c r="R2002" s="60"/>
      <c r="S2002" s="60"/>
      <c r="T2002" s="60"/>
      <c r="U2002" s="59" t="s">
        <v>4157</v>
      </c>
      <c r="V2002" s="60"/>
      <c r="W2002" s="60"/>
    </row>
    <row r="2003">
      <c r="A2003" s="61">
        <v>6497.0</v>
      </c>
      <c r="B2003" s="61">
        <v>715.0</v>
      </c>
      <c r="C2003" s="61">
        <v>7.894443820041E12</v>
      </c>
      <c r="D2003" s="59" t="s">
        <v>89</v>
      </c>
      <c r="E2003" s="59" t="s">
        <v>435</v>
      </c>
      <c r="F2003" s="59" t="s">
        <v>63</v>
      </c>
      <c r="G2003" s="61">
        <v>37.0</v>
      </c>
      <c r="H2003" s="60"/>
      <c r="I2003" s="61">
        <v>65.0</v>
      </c>
      <c r="J2003" s="61">
        <v>0.0</v>
      </c>
      <c r="K2003" s="61">
        <v>1.0</v>
      </c>
      <c r="L2003" s="61">
        <v>0.0</v>
      </c>
      <c r="M2003" s="66">
        <v>44774.0</v>
      </c>
      <c r="N2003" s="66">
        <v>44804.0</v>
      </c>
      <c r="O2003" s="61">
        <v>50.0</v>
      </c>
      <c r="P2003" s="59" t="s">
        <v>91</v>
      </c>
      <c r="Q2003" s="62" t="s">
        <v>4158</v>
      </c>
      <c r="R2003" s="60"/>
      <c r="S2003" s="60"/>
      <c r="T2003" s="60"/>
      <c r="U2003" s="59" t="s">
        <v>4159</v>
      </c>
      <c r="V2003" s="60"/>
      <c r="W2003" s="60"/>
    </row>
    <row r="2004">
      <c r="A2004" s="61">
        <v>6499.0</v>
      </c>
      <c r="B2004" s="61">
        <v>715.0</v>
      </c>
      <c r="C2004" s="61">
        <v>7.894443820058E12</v>
      </c>
      <c r="D2004" s="59" t="s">
        <v>89</v>
      </c>
      <c r="E2004" s="59" t="s">
        <v>221</v>
      </c>
      <c r="F2004" s="59" t="s">
        <v>63</v>
      </c>
      <c r="G2004" s="61">
        <v>37.0</v>
      </c>
      <c r="H2004" s="60"/>
      <c r="I2004" s="61">
        <v>65.0</v>
      </c>
      <c r="J2004" s="61">
        <v>0.0</v>
      </c>
      <c r="K2004" s="61">
        <v>1.0</v>
      </c>
      <c r="L2004" s="61">
        <v>0.0</v>
      </c>
      <c r="M2004" s="66">
        <v>44774.0</v>
      </c>
      <c r="N2004" s="66">
        <v>44804.0</v>
      </c>
      <c r="O2004" s="61">
        <v>50.0</v>
      </c>
      <c r="P2004" s="59" t="s">
        <v>91</v>
      </c>
      <c r="Q2004" s="62" t="s">
        <v>4160</v>
      </c>
      <c r="R2004" s="60"/>
      <c r="S2004" s="60"/>
      <c r="T2004" s="60"/>
      <c r="U2004" s="59" t="s">
        <v>4161</v>
      </c>
      <c r="V2004" s="60"/>
      <c r="W2004" s="60"/>
    </row>
    <row r="2005">
      <c r="A2005" s="61">
        <v>6501.0</v>
      </c>
      <c r="B2005" s="61">
        <v>715.0</v>
      </c>
      <c r="C2005" s="61">
        <v>7.894443820065E12</v>
      </c>
      <c r="D2005" s="59" t="s">
        <v>89</v>
      </c>
      <c r="E2005" s="59" t="s">
        <v>221</v>
      </c>
      <c r="F2005" s="59" t="s">
        <v>63</v>
      </c>
      <c r="G2005" s="61">
        <v>38.0</v>
      </c>
      <c r="H2005" s="60"/>
      <c r="I2005" s="61">
        <v>65.0</v>
      </c>
      <c r="J2005" s="61">
        <v>0.0</v>
      </c>
      <c r="K2005" s="61">
        <v>1.0</v>
      </c>
      <c r="L2005" s="61">
        <v>0.0</v>
      </c>
      <c r="M2005" s="66">
        <v>44774.0</v>
      </c>
      <c r="N2005" s="66">
        <v>44804.0</v>
      </c>
      <c r="O2005" s="61">
        <v>50.0</v>
      </c>
      <c r="P2005" s="59" t="s">
        <v>91</v>
      </c>
      <c r="Q2005" s="62" t="s">
        <v>4162</v>
      </c>
      <c r="R2005" s="60"/>
      <c r="S2005" s="60"/>
      <c r="T2005" s="60"/>
      <c r="U2005" s="62" t="s">
        <v>4162</v>
      </c>
      <c r="V2005" s="60"/>
      <c r="W2005" s="60"/>
    </row>
    <row r="2006">
      <c r="A2006" s="61">
        <v>6503.0</v>
      </c>
      <c r="B2006" s="61">
        <v>1729.0</v>
      </c>
      <c r="C2006" s="61">
        <v>7.894443820072E12</v>
      </c>
      <c r="D2006" s="59" t="s">
        <v>89</v>
      </c>
      <c r="E2006" s="59" t="s">
        <v>106</v>
      </c>
      <c r="F2006" s="59" t="s">
        <v>63</v>
      </c>
      <c r="G2006" s="61">
        <v>22.0</v>
      </c>
      <c r="H2006" s="64">
        <v>500.0</v>
      </c>
      <c r="I2006" s="61">
        <v>50.0</v>
      </c>
      <c r="J2006" s="61">
        <v>0.0</v>
      </c>
      <c r="K2006" s="61">
        <v>3.0</v>
      </c>
      <c r="L2006" s="61">
        <v>35.99</v>
      </c>
      <c r="M2006" s="60"/>
      <c r="N2006" s="60"/>
      <c r="O2006" s="61">
        <v>0.0</v>
      </c>
      <c r="P2006" s="59" t="s">
        <v>4163</v>
      </c>
      <c r="Q2006" s="62" t="s">
        <v>4164</v>
      </c>
      <c r="R2006" s="64">
        <v>25.0</v>
      </c>
      <c r="S2006" s="64">
        <v>15.0</v>
      </c>
      <c r="T2006" s="64">
        <v>10.0</v>
      </c>
      <c r="U2006" s="59" t="s">
        <v>4165</v>
      </c>
      <c r="V2006" s="60"/>
      <c r="W2006" s="60"/>
    </row>
    <row r="2007">
      <c r="A2007" s="61">
        <v>6505.0</v>
      </c>
      <c r="B2007" s="61">
        <v>715.0</v>
      </c>
      <c r="C2007" s="61">
        <v>7.894443820089E12</v>
      </c>
      <c r="D2007" s="59" t="s">
        <v>89</v>
      </c>
      <c r="E2007" s="59" t="s">
        <v>90</v>
      </c>
      <c r="F2007" s="59" t="s">
        <v>63</v>
      </c>
      <c r="G2007" s="61">
        <v>37.0</v>
      </c>
      <c r="H2007" s="60"/>
      <c r="I2007" s="61">
        <v>65.0</v>
      </c>
      <c r="J2007" s="61">
        <v>0.0</v>
      </c>
      <c r="K2007" s="61">
        <v>2.0</v>
      </c>
      <c r="L2007" s="61">
        <v>0.0</v>
      </c>
      <c r="M2007" s="66">
        <v>45017.0</v>
      </c>
      <c r="N2007" s="63">
        <v>45290.0</v>
      </c>
      <c r="O2007" s="61">
        <v>50.0</v>
      </c>
      <c r="P2007" s="59" t="s">
        <v>3557</v>
      </c>
      <c r="Q2007" s="62" t="s">
        <v>4166</v>
      </c>
      <c r="R2007" s="60"/>
      <c r="S2007" s="60"/>
      <c r="T2007" s="60"/>
      <c r="U2007" s="59" t="s">
        <v>4167</v>
      </c>
      <c r="V2007" s="60"/>
      <c r="W2007" s="60"/>
    </row>
    <row r="2008">
      <c r="A2008" s="61">
        <v>6507.0</v>
      </c>
      <c r="B2008" s="61">
        <v>197.0</v>
      </c>
      <c r="C2008" s="61">
        <v>7.894443820096E12</v>
      </c>
      <c r="D2008" s="59" t="s">
        <v>89</v>
      </c>
      <c r="E2008" s="59" t="s">
        <v>90</v>
      </c>
      <c r="F2008" s="59" t="s">
        <v>63</v>
      </c>
      <c r="G2008" s="61">
        <v>25.0</v>
      </c>
      <c r="H2008" s="60"/>
      <c r="I2008" s="61">
        <v>40.0</v>
      </c>
      <c r="J2008" s="61">
        <v>0.0</v>
      </c>
      <c r="K2008" s="61">
        <v>2.0</v>
      </c>
      <c r="L2008" s="61">
        <v>0.0</v>
      </c>
      <c r="M2008" s="60"/>
      <c r="N2008" s="60"/>
      <c r="O2008" s="61">
        <v>0.0</v>
      </c>
      <c r="P2008" s="59" t="s">
        <v>91</v>
      </c>
      <c r="Q2008" s="62" t="s">
        <v>4168</v>
      </c>
      <c r="R2008" s="60"/>
      <c r="S2008" s="60"/>
      <c r="T2008" s="60"/>
      <c r="U2008" s="59" t="s">
        <v>4169</v>
      </c>
      <c r="V2008" s="60"/>
      <c r="W2008" s="60"/>
    </row>
    <row r="2009">
      <c r="A2009" s="61">
        <v>6509.0</v>
      </c>
      <c r="B2009" s="61">
        <v>1731.0</v>
      </c>
      <c r="C2009" s="61">
        <v>7.894443820102E12</v>
      </c>
      <c r="D2009" s="59" t="s">
        <v>89</v>
      </c>
      <c r="E2009" s="59" t="s">
        <v>181</v>
      </c>
      <c r="F2009" s="59" t="s">
        <v>63</v>
      </c>
      <c r="G2009" s="61">
        <v>35.0</v>
      </c>
      <c r="H2009" s="60"/>
      <c r="I2009" s="61">
        <v>45.0</v>
      </c>
      <c r="J2009" s="61">
        <v>0.0</v>
      </c>
      <c r="K2009" s="61">
        <v>2.0</v>
      </c>
      <c r="L2009" s="61">
        <v>0.0</v>
      </c>
      <c r="M2009" s="60"/>
      <c r="N2009" s="60"/>
      <c r="O2009" s="61">
        <v>0.0</v>
      </c>
      <c r="P2009" s="59" t="s">
        <v>304</v>
      </c>
      <c r="Q2009" s="62" t="s">
        <v>4170</v>
      </c>
      <c r="R2009" s="60"/>
      <c r="S2009" s="60"/>
      <c r="T2009" s="60"/>
      <c r="U2009" s="59" t="s">
        <v>4171</v>
      </c>
      <c r="V2009" s="60"/>
      <c r="W2009" s="60"/>
    </row>
    <row r="2010">
      <c r="A2010" s="61">
        <v>6511.0</v>
      </c>
      <c r="B2010" s="61">
        <v>1733.0</v>
      </c>
      <c r="C2010" s="61">
        <v>7.894443820119E12</v>
      </c>
      <c r="D2010" s="59" t="s">
        <v>89</v>
      </c>
      <c r="E2010" s="59" t="s">
        <v>166</v>
      </c>
      <c r="F2010" s="59" t="s">
        <v>63</v>
      </c>
      <c r="G2010" s="61">
        <v>37.0</v>
      </c>
      <c r="H2010" s="60"/>
      <c r="I2010" s="61">
        <v>70.0</v>
      </c>
      <c r="J2010" s="61">
        <v>0.0</v>
      </c>
      <c r="K2010" s="61">
        <v>1.0</v>
      </c>
      <c r="L2010" s="61">
        <v>80.0</v>
      </c>
      <c r="M2010" s="60"/>
      <c r="N2010" s="60"/>
      <c r="O2010" s="61">
        <v>0.0</v>
      </c>
      <c r="P2010" s="59" t="s">
        <v>91</v>
      </c>
      <c r="Q2010" s="62" t="s">
        <v>4172</v>
      </c>
      <c r="R2010" s="60"/>
      <c r="S2010" s="60"/>
      <c r="T2010" s="60"/>
      <c r="U2010" s="59" t="s">
        <v>4173</v>
      </c>
      <c r="V2010" s="60"/>
      <c r="W2010" s="60"/>
    </row>
    <row r="2011">
      <c r="A2011" s="61">
        <v>6513.0</v>
      </c>
      <c r="B2011" s="61">
        <v>1165.0</v>
      </c>
      <c r="C2011" s="61">
        <v>7.894443820126E12</v>
      </c>
      <c r="D2011" s="59" t="s">
        <v>89</v>
      </c>
      <c r="E2011" s="59" t="s">
        <v>214</v>
      </c>
      <c r="F2011" s="59"/>
      <c r="G2011" s="59"/>
      <c r="H2011" s="60"/>
      <c r="I2011" s="61">
        <v>20.0</v>
      </c>
      <c r="J2011" s="61">
        <v>0.0</v>
      </c>
      <c r="K2011" s="61">
        <v>0.0</v>
      </c>
      <c r="L2011" s="61">
        <v>0.0</v>
      </c>
      <c r="M2011" s="60"/>
      <c r="N2011" s="60"/>
      <c r="O2011" s="61">
        <v>0.0</v>
      </c>
      <c r="P2011" s="59" t="s">
        <v>91</v>
      </c>
      <c r="Q2011" s="62" t="s">
        <v>4174</v>
      </c>
      <c r="R2011" s="60"/>
      <c r="S2011" s="60"/>
      <c r="T2011" s="60"/>
      <c r="U2011" s="59" t="s">
        <v>4175</v>
      </c>
      <c r="V2011" s="60"/>
      <c r="W2011" s="60"/>
    </row>
    <row r="2012">
      <c r="A2012" s="61">
        <v>6515.0</v>
      </c>
      <c r="B2012" s="61">
        <v>1165.0</v>
      </c>
      <c r="C2012" s="61">
        <v>7.894443820133E12</v>
      </c>
      <c r="D2012" s="59" t="s">
        <v>89</v>
      </c>
      <c r="E2012" s="59" t="s">
        <v>189</v>
      </c>
      <c r="F2012" s="59"/>
      <c r="G2012" s="59"/>
      <c r="H2012" s="60"/>
      <c r="I2012" s="61">
        <v>20.0</v>
      </c>
      <c r="J2012" s="61">
        <v>0.0</v>
      </c>
      <c r="K2012" s="61">
        <v>2.0</v>
      </c>
      <c r="L2012" s="61">
        <v>0.0</v>
      </c>
      <c r="M2012" s="60"/>
      <c r="N2012" s="60"/>
      <c r="O2012" s="61">
        <v>0.0</v>
      </c>
      <c r="P2012" s="59" t="s">
        <v>91</v>
      </c>
      <c r="Q2012" s="62" t="s">
        <v>4176</v>
      </c>
      <c r="R2012" s="60"/>
      <c r="S2012" s="60"/>
      <c r="T2012" s="60"/>
      <c r="U2012" s="59" t="s">
        <v>4177</v>
      </c>
      <c r="V2012" s="60"/>
      <c r="W2012" s="60"/>
    </row>
    <row r="2013">
      <c r="A2013" s="61">
        <v>6517.0</v>
      </c>
      <c r="B2013" s="61">
        <v>1119.0</v>
      </c>
      <c r="C2013" s="61">
        <v>7.89444382014E12</v>
      </c>
      <c r="D2013" s="59" t="s">
        <v>89</v>
      </c>
      <c r="E2013" s="59" t="s">
        <v>106</v>
      </c>
      <c r="F2013" s="59" t="s">
        <v>63</v>
      </c>
      <c r="G2013" s="59" t="s">
        <v>970</v>
      </c>
      <c r="H2013" s="60"/>
      <c r="I2013" s="61">
        <v>50.0</v>
      </c>
      <c r="J2013" s="61">
        <v>0.0</v>
      </c>
      <c r="K2013" s="61">
        <v>4.0</v>
      </c>
      <c r="L2013" s="61">
        <v>0.0</v>
      </c>
      <c r="M2013" s="67"/>
      <c r="N2013" s="67"/>
      <c r="O2013" s="61">
        <v>0.0</v>
      </c>
      <c r="P2013" s="59" t="s">
        <v>4178</v>
      </c>
      <c r="Q2013" s="62" t="s">
        <v>4179</v>
      </c>
      <c r="R2013" s="60"/>
      <c r="S2013" s="60"/>
      <c r="T2013" s="60"/>
      <c r="U2013" s="59" t="s">
        <v>4180</v>
      </c>
      <c r="V2013" s="60"/>
      <c r="W2013" s="60"/>
    </row>
    <row r="2014">
      <c r="A2014" s="61">
        <v>6519.0</v>
      </c>
      <c r="B2014" s="61">
        <v>273.0</v>
      </c>
      <c r="C2014" s="61">
        <v>7.894443820157E12</v>
      </c>
      <c r="D2014" s="59" t="s">
        <v>89</v>
      </c>
      <c r="E2014" s="59" t="s">
        <v>110</v>
      </c>
      <c r="F2014" s="59" t="s">
        <v>63</v>
      </c>
      <c r="G2014" s="59" t="s">
        <v>113</v>
      </c>
      <c r="H2014" s="60"/>
      <c r="I2014" s="61">
        <v>40.0</v>
      </c>
      <c r="J2014" s="61">
        <v>0.0</v>
      </c>
      <c r="K2014" s="61">
        <v>1.0</v>
      </c>
      <c r="L2014" s="61">
        <v>0.0</v>
      </c>
      <c r="M2014" s="67"/>
      <c r="N2014" s="67"/>
      <c r="O2014" s="61">
        <v>0.0</v>
      </c>
      <c r="P2014" s="59" t="s">
        <v>91</v>
      </c>
      <c r="Q2014" s="62" t="s">
        <v>4181</v>
      </c>
      <c r="R2014" s="60"/>
      <c r="S2014" s="60"/>
      <c r="T2014" s="60"/>
      <c r="U2014" s="59" t="s">
        <v>4182</v>
      </c>
      <c r="V2014" s="60"/>
      <c r="W2014" s="60"/>
    </row>
    <row r="2015">
      <c r="A2015" s="61">
        <v>6521.0</v>
      </c>
      <c r="B2015" s="61">
        <v>1563.0</v>
      </c>
      <c r="C2015" s="61">
        <v>7.894443820164E12</v>
      </c>
      <c r="D2015" s="59" t="s">
        <v>89</v>
      </c>
      <c r="E2015" s="59" t="s">
        <v>110</v>
      </c>
      <c r="F2015" s="59" t="s">
        <v>63</v>
      </c>
      <c r="G2015" s="61">
        <v>28.0</v>
      </c>
      <c r="H2015" s="60"/>
      <c r="I2015" s="61">
        <v>90.0</v>
      </c>
      <c r="J2015" s="61">
        <v>0.0</v>
      </c>
      <c r="K2015" s="61">
        <v>6.0</v>
      </c>
      <c r="L2015" s="61">
        <v>65.0</v>
      </c>
      <c r="M2015" s="67"/>
      <c r="N2015" s="67"/>
      <c r="O2015" s="61">
        <v>0.0</v>
      </c>
      <c r="P2015" s="59" t="s">
        <v>4183</v>
      </c>
      <c r="Q2015" s="62" t="s">
        <v>4184</v>
      </c>
      <c r="R2015" s="60"/>
      <c r="S2015" s="60"/>
      <c r="T2015" s="60"/>
      <c r="U2015" s="59" t="s">
        <v>4185</v>
      </c>
      <c r="V2015" s="60"/>
      <c r="W2015" s="60"/>
    </row>
    <row r="2016">
      <c r="A2016" s="61">
        <v>6523.0</v>
      </c>
      <c r="B2016" s="61">
        <v>77.0</v>
      </c>
      <c r="C2016" s="61">
        <v>7.894443820171E12</v>
      </c>
      <c r="D2016" s="59" t="s">
        <v>89</v>
      </c>
      <c r="E2016" s="59" t="s">
        <v>96</v>
      </c>
      <c r="F2016" s="59" t="s">
        <v>63</v>
      </c>
      <c r="G2016" s="59" t="s">
        <v>120</v>
      </c>
      <c r="H2016" s="59"/>
      <c r="I2016" s="61">
        <v>60.0</v>
      </c>
      <c r="J2016" s="61">
        <v>0.0</v>
      </c>
      <c r="K2016" s="61">
        <v>4.0</v>
      </c>
      <c r="L2016" s="61">
        <v>0.0</v>
      </c>
      <c r="M2016" s="60"/>
      <c r="N2016" s="60"/>
      <c r="O2016" s="61">
        <v>0.0</v>
      </c>
      <c r="P2016" s="59" t="s">
        <v>525</v>
      </c>
      <c r="Q2016" s="62" t="s">
        <v>4186</v>
      </c>
      <c r="R2016" s="59"/>
      <c r="S2016" s="59"/>
      <c r="T2016" s="59"/>
      <c r="U2016" s="59" t="s">
        <v>4187</v>
      </c>
      <c r="V2016" s="60"/>
      <c r="W2016" s="60"/>
    </row>
    <row r="2017">
      <c r="A2017" s="61">
        <v>6525.0</v>
      </c>
      <c r="B2017" s="61">
        <v>329.0</v>
      </c>
      <c r="C2017" s="61">
        <v>7.894443820188E12</v>
      </c>
      <c r="D2017" s="59" t="s">
        <v>89</v>
      </c>
      <c r="E2017" s="59" t="s">
        <v>90</v>
      </c>
      <c r="F2017" s="59" t="s">
        <v>63</v>
      </c>
      <c r="G2017" s="61">
        <v>19.0</v>
      </c>
      <c r="H2017" s="60"/>
      <c r="I2017" s="61">
        <v>50.0</v>
      </c>
      <c r="J2017" s="61">
        <v>0.0</v>
      </c>
      <c r="K2017" s="61">
        <v>1.0</v>
      </c>
      <c r="L2017" s="61">
        <v>0.0</v>
      </c>
      <c r="M2017" s="67"/>
      <c r="N2017" s="68"/>
      <c r="O2017" s="61">
        <v>0.0</v>
      </c>
      <c r="P2017" s="59" t="s">
        <v>91</v>
      </c>
      <c r="Q2017" s="62" t="s">
        <v>4188</v>
      </c>
      <c r="R2017" s="60"/>
      <c r="S2017" s="60"/>
      <c r="T2017" s="60"/>
      <c r="U2017" s="59" t="s">
        <v>4189</v>
      </c>
      <c r="V2017" s="60"/>
      <c r="W2017" s="60"/>
    </row>
    <row r="2018">
      <c r="A2018" s="61">
        <v>6527.0</v>
      </c>
      <c r="B2018" s="61">
        <v>87.0</v>
      </c>
      <c r="C2018" s="61">
        <v>7.894443820195E12</v>
      </c>
      <c r="D2018" s="59" t="s">
        <v>89</v>
      </c>
      <c r="E2018" s="59" t="s">
        <v>172</v>
      </c>
      <c r="F2018" s="59" t="s">
        <v>63</v>
      </c>
      <c r="G2018" s="61">
        <v>19.0</v>
      </c>
      <c r="H2018" s="60"/>
      <c r="I2018" s="61">
        <v>50.0</v>
      </c>
      <c r="J2018" s="61">
        <v>0.0</v>
      </c>
      <c r="K2018" s="61">
        <v>0.0</v>
      </c>
      <c r="L2018" s="61">
        <v>38.25</v>
      </c>
      <c r="M2018" s="60"/>
      <c r="N2018" s="60"/>
      <c r="O2018" s="61">
        <v>0.0</v>
      </c>
      <c r="P2018" s="59" t="s">
        <v>91</v>
      </c>
      <c r="Q2018" s="62" t="s">
        <v>4190</v>
      </c>
      <c r="R2018" s="60"/>
      <c r="S2018" s="60"/>
      <c r="T2018" s="60"/>
      <c r="U2018" s="59" t="s">
        <v>4191</v>
      </c>
      <c r="V2018" s="60"/>
      <c r="W2018" s="60"/>
    </row>
    <row r="2019">
      <c r="A2019" s="61">
        <v>6529.0</v>
      </c>
      <c r="B2019" s="61">
        <v>273.0</v>
      </c>
      <c r="C2019" s="61">
        <v>7.894443820201E12</v>
      </c>
      <c r="D2019" s="59" t="s">
        <v>89</v>
      </c>
      <c r="E2019" s="59" t="s">
        <v>214</v>
      </c>
      <c r="F2019" s="59" t="s">
        <v>63</v>
      </c>
      <c r="G2019" s="61">
        <v>22.0</v>
      </c>
      <c r="H2019" s="60"/>
      <c r="I2019" s="61">
        <v>40.0</v>
      </c>
      <c r="J2019" s="61">
        <v>0.0</v>
      </c>
      <c r="K2019" s="61">
        <v>1.0</v>
      </c>
      <c r="L2019" s="61">
        <v>0.0</v>
      </c>
      <c r="M2019" s="60"/>
      <c r="N2019" s="60"/>
      <c r="O2019" s="61">
        <v>0.0</v>
      </c>
      <c r="P2019" s="59" t="s">
        <v>91</v>
      </c>
      <c r="Q2019" s="62" t="s">
        <v>4192</v>
      </c>
      <c r="R2019" s="60"/>
      <c r="S2019" s="60"/>
      <c r="T2019" s="60"/>
      <c r="U2019" s="59" t="s">
        <v>4193</v>
      </c>
      <c r="V2019" s="60"/>
      <c r="W2019" s="60"/>
    </row>
    <row r="2020">
      <c r="A2020" s="61">
        <v>6531.0</v>
      </c>
      <c r="B2020" s="61">
        <v>1735.0</v>
      </c>
      <c r="C2020" s="61">
        <v>7.894443820218E12</v>
      </c>
      <c r="D2020" s="59" t="s">
        <v>89</v>
      </c>
      <c r="E2020" s="59" t="s">
        <v>102</v>
      </c>
      <c r="F2020" s="59" t="s">
        <v>63</v>
      </c>
      <c r="G2020" s="61">
        <v>37.0</v>
      </c>
      <c r="H2020" s="60"/>
      <c r="I2020" s="61">
        <v>80.0</v>
      </c>
      <c r="J2020" s="61">
        <v>0.0</v>
      </c>
      <c r="K2020" s="61">
        <v>1.0</v>
      </c>
      <c r="L2020" s="61">
        <v>0.0</v>
      </c>
      <c r="M2020" s="60"/>
      <c r="N2020" s="60"/>
      <c r="O2020" s="61">
        <v>0.0</v>
      </c>
      <c r="P2020" s="59" t="s">
        <v>91</v>
      </c>
      <c r="Q2020" s="62" t="s">
        <v>4194</v>
      </c>
      <c r="R2020" s="60"/>
      <c r="S2020" s="60"/>
      <c r="T2020" s="60"/>
      <c r="U2020" s="59" t="s">
        <v>4195</v>
      </c>
      <c r="V2020" s="60"/>
      <c r="W2020" s="60"/>
    </row>
    <row r="2021">
      <c r="A2021" s="61">
        <v>6533.0</v>
      </c>
      <c r="B2021" s="61">
        <v>1737.0</v>
      </c>
      <c r="C2021" s="61">
        <v>7.894443820225E12</v>
      </c>
      <c r="D2021" s="59" t="s">
        <v>89</v>
      </c>
      <c r="E2021" s="59" t="s">
        <v>102</v>
      </c>
      <c r="F2021" s="60" t="s">
        <v>63</v>
      </c>
      <c r="G2021" s="64">
        <v>37.0</v>
      </c>
      <c r="H2021" s="60"/>
      <c r="I2021" s="61">
        <v>80.0</v>
      </c>
      <c r="J2021" s="61">
        <v>0.0</v>
      </c>
      <c r="K2021" s="61">
        <v>1.0</v>
      </c>
      <c r="L2021" s="61">
        <v>0.0</v>
      </c>
      <c r="M2021" s="60"/>
      <c r="N2021" s="60"/>
      <c r="O2021" s="61">
        <v>0.0</v>
      </c>
      <c r="P2021" s="59" t="s">
        <v>91</v>
      </c>
      <c r="Q2021" s="62" t="s">
        <v>4196</v>
      </c>
      <c r="R2021" s="60"/>
      <c r="S2021" s="60"/>
      <c r="T2021" s="60"/>
      <c r="U2021" s="59" t="s">
        <v>4197</v>
      </c>
      <c r="V2021" s="60"/>
      <c r="W2021" s="60"/>
    </row>
    <row r="2022">
      <c r="A2022" s="61">
        <v>11741.0</v>
      </c>
      <c r="B2022" s="61">
        <v>693.0</v>
      </c>
      <c r="C2022" s="64">
        <v>7.894443845167E12</v>
      </c>
      <c r="D2022" s="59" t="s">
        <v>89</v>
      </c>
      <c r="E2022" s="59" t="s">
        <v>144</v>
      </c>
      <c r="F2022" s="59" t="s">
        <v>63</v>
      </c>
      <c r="G2022" s="61">
        <v>35.0</v>
      </c>
      <c r="H2022" s="60"/>
      <c r="I2022" s="61">
        <v>65.0</v>
      </c>
      <c r="J2022" s="61">
        <v>0.0</v>
      </c>
      <c r="K2022" s="61">
        <v>2.0</v>
      </c>
      <c r="L2022" s="61">
        <v>0.0</v>
      </c>
      <c r="M2022" s="60"/>
      <c r="N2022" s="60"/>
      <c r="O2022" s="61">
        <v>0.0</v>
      </c>
      <c r="P2022" s="60"/>
      <c r="Q2022" s="62" t="s">
        <v>4198</v>
      </c>
      <c r="R2022" s="60"/>
      <c r="S2022" s="60"/>
      <c r="T2022" s="60"/>
      <c r="U2022" s="59" t="s">
        <v>4199</v>
      </c>
      <c r="V2022" s="60"/>
      <c r="W2022" s="60"/>
    </row>
    <row r="2023">
      <c r="A2023" s="61">
        <v>12587.0</v>
      </c>
      <c r="B2023" s="61">
        <v>693.0</v>
      </c>
      <c r="C2023" s="64">
        <v>7.894443849318E12</v>
      </c>
      <c r="D2023" s="59" t="s">
        <v>89</v>
      </c>
      <c r="E2023" s="59" t="s">
        <v>184</v>
      </c>
      <c r="F2023" s="60" t="s">
        <v>63</v>
      </c>
      <c r="G2023" s="64">
        <v>38.0</v>
      </c>
      <c r="H2023" s="60"/>
      <c r="I2023" s="61">
        <v>65.0</v>
      </c>
      <c r="J2023" s="61">
        <v>0.0</v>
      </c>
      <c r="K2023" s="61">
        <v>1.0</v>
      </c>
      <c r="L2023" s="61">
        <v>0.0</v>
      </c>
      <c r="M2023" s="60"/>
      <c r="N2023" s="60"/>
      <c r="O2023" s="61">
        <v>0.0</v>
      </c>
      <c r="P2023" s="60"/>
      <c r="Q2023" s="65" t="s">
        <v>4200</v>
      </c>
      <c r="R2023" s="60"/>
      <c r="S2023" s="60"/>
      <c r="T2023" s="60"/>
      <c r="U2023" s="60" t="s">
        <v>4201</v>
      </c>
      <c r="V2023" s="60"/>
      <c r="W2023" s="60"/>
    </row>
    <row r="2024">
      <c r="A2024" s="61">
        <v>6539.0</v>
      </c>
      <c r="B2024" s="61">
        <v>1739.0</v>
      </c>
      <c r="C2024" s="61">
        <v>7.894443820256E12</v>
      </c>
      <c r="D2024" s="59" t="s">
        <v>89</v>
      </c>
      <c r="E2024" s="59" t="s">
        <v>316</v>
      </c>
      <c r="F2024" s="59" t="s">
        <v>63</v>
      </c>
      <c r="G2024" s="61">
        <v>36.0</v>
      </c>
      <c r="H2024" s="60"/>
      <c r="I2024" s="61">
        <v>60.0</v>
      </c>
      <c r="J2024" s="61">
        <v>0.0</v>
      </c>
      <c r="K2024" s="61">
        <v>2.0</v>
      </c>
      <c r="L2024" s="61">
        <v>0.0</v>
      </c>
      <c r="M2024" s="60"/>
      <c r="N2024" s="60"/>
      <c r="O2024" s="61">
        <v>0.0</v>
      </c>
      <c r="P2024" s="59" t="s">
        <v>114</v>
      </c>
      <c r="Q2024" s="62" t="s">
        <v>4202</v>
      </c>
      <c r="R2024" s="60"/>
      <c r="S2024" s="60"/>
      <c r="T2024" s="60"/>
      <c r="U2024" s="59" t="s">
        <v>4203</v>
      </c>
      <c r="V2024" s="60"/>
      <c r="W2024" s="60"/>
    </row>
    <row r="2025">
      <c r="A2025" s="61">
        <v>6541.0</v>
      </c>
      <c r="B2025" s="61">
        <v>965.0</v>
      </c>
      <c r="C2025" s="61">
        <v>7.894443820263E12</v>
      </c>
      <c r="D2025" s="59" t="s">
        <v>89</v>
      </c>
      <c r="E2025" s="59" t="s">
        <v>102</v>
      </c>
      <c r="F2025" s="59" t="s">
        <v>63</v>
      </c>
      <c r="G2025" s="61">
        <v>28.0</v>
      </c>
      <c r="H2025" s="60"/>
      <c r="I2025" s="61">
        <v>40.0</v>
      </c>
      <c r="J2025" s="61">
        <v>0.0</v>
      </c>
      <c r="K2025" s="61">
        <v>1.0</v>
      </c>
      <c r="L2025" s="61">
        <v>0.0</v>
      </c>
      <c r="M2025" s="60"/>
      <c r="N2025" s="60"/>
      <c r="O2025" s="61">
        <v>0.0</v>
      </c>
      <c r="P2025" s="59" t="s">
        <v>91</v>
      </c>
      <c r="Q2025" s="62" t="s">
        <v>4204</v>
      </c>
      <c r="R2025" s="60"/>
      <c r="S2025" s="60"/>
      <c r="T2025" s="60"/>
      <c r="U2025" s="59" t="s">
        <v>4205</v>
      </c>
      <c r="V2025" s="60"/>
      <c r="W2025" s="60"/>
    </row>
    <row r="2026">
      <c r="A2026" s="61">
        <v>6543.0</v>
      </c>
      <c r="B2026" s="61">
        <v>1721.0</v>
      </c>
      <c r="C2026" s="61">
        <v>7.89444382027E12</v>
      </c>
      <c r="D2026" s="59" t="s">
        <v>89</v>
      </c>
      <c r="E2026" s="59" t="s">
        <v>442</v>
      </c>
      <c r="F2026" s="59" t="s">
        <v>63</v>
      </c>
      <c r="G2026" s="61">
        <v>33.0</v>
      </c>
      <c r="H2026" s="60"/>
      <c r="I2026" s="61">
        <v>55.0</v>
      </c>
      <c r="J2026" s="61">
        <v>0.0</v>
      </c>
      <c r="K2026" s="61">
        <v>1.0</v>
      </c>
      <c r="L2026" s="61">
        <v>0.0</v>
      </c>
      <c r="M2026" s="60"/>
      <c r="N2026" s="60"/>
      <c r="O2026" s="61">
        <v>0.0</v>
      </c>
      <c r="P2026" s="59" t="s">
        <v>4206</v>
      </c>
      <c r="Q2026" s="62" t="s">
        <v>4207</v>
      </c>
      <c r="R2026" s="60"/>
      <c r="S2026" s="60"/>
      <c r="T2026" s="60"/>
      <c r="U2026" s="59" t="s">
        <v>4208</v>
      </c>
      <c r="V2026" s="60"/>
      <c r="W2026" s="60"/>
    </row>
    <row r="2027">
      <c r="A2027" s="61">
        <v>6545.0</v>
      </c>
      <c r="B2027" s="61">
        <v>1741.0</v>
      </c>
      <c r="C2027" s="61">
        <v>7.894443820287E12</v>
      </c>
      <c r="D2027" s="59" t="s">
        <v>89</v>
      </c>
      <c r="E2027" s="59" t="s">
        <v>184</v>
      </c>
      <c r="F2027" s="59" t="s">
        <v>63</v>
      </c>
      <c r="G2027" s="61">
        <v>37.0</v>
      </c>
      <c r="H2027" s="64">
        <v>300.0</v>
      </c>
      <c r="I2027" s="61">
        <v>40.0</v>
      </c>
      <c r="J2027" s="61">
        <v>0.0</v>
      </c>
      <c r="K2027" s="61">
        <v>1.0</v>
      </c>
      <c r="L2027" s="61">
        <v>0.0</v>
      </c>
      <c r="M2027" s="60"/>
      <c r="N2027" s="60"/>
      <c r="O2027" s="61">
        <v>0.0</v>
      </c>
      <c r="P2027" s="59" t="s">
        <v>91</v>
      </c>
      <c r="Q2027" s="62" t="s">
        <v>4209</v>
      </c>
      <c r="R2027" s="64">
        <v>25.0</v>
      </c>
      <c r="S2027" s="64">
        <v>15.0</v>
      </c>
      <c r="T2027" s="64">
        <v>10.0</v>
      </c>
      <c r="U2027" s="59" t="s">
        <v>4210</v>
      </c>
      <c r="V2027" s="60"/>
      <c r="W2027" s="60"/>
    </row>
    <row r="2028">
      <c r="A2028" s="61">
        <v>6547.0</v>
      </c>
      <c r="B2028" s="61">
        <v>203.0</v>
      </c>
      <c r="C2028" s="61">
        <v>7.894443820294E12</v>
      </c>
      <c r="D2028" s="59" t="s">
        <v>89</v>
      </c>
      <c r="E2028" s="59" t="s">
        <v>102</v>
      </c>
      <c r="F2028" s="59" t="s">
        <v>63</v>
      </c>
      <c r="G2028" s="61">
        <v>25.0</v>
      </c>
      <c r="H2028" s="60"/>
      <c r="I2028" s="61">
        <v>60.0</v>
      </c>
      <c r="J2028" s="61">
        <v>-1.0</v>
      </c>
      <c r="K2028" s="61">
        <v>6.0</v>
      </c>
      <c r="L2028" s="61">
        <v>0.0</v>
      </c>
      <c r="M2028" s="60"/>
      <c r="N2028" s="60"/>
      <c r="O2028" s="61">
        <v>0.0</v>
      </c>
      <c r="P2028" s="59" t="s">
        <v>4211</v>
      </c>
      <c r="Q2028" s="62" t="s">
        <v>4212</v>
      </c>
      <c r="R2028" s="60"/>
      <c r="S2028" s="60"/>
      <c r="T2028" s="60"/>
      <c r="U2028" s="59" t="s">
        <v>4213</v>
      </c>
      <c r="V2028" s="60"/>
      <c r="W2028" s="60"/>
    </row>
    <row r="2029">
      <c r="A2029" s="61">
        <v>6549.0</v>
      </c>
      <c r="B2029" s="61">
        <v>1281.0</v>
      </c>
      <c r="C2029" s="61">
        <v>7.8944438203E12</v>
      </c>
      <c r="D2029" s="59" t="s">
        <v>89</v>
      </c>
      <c r="E2029" s="59" t="s">
        <v>90</v>
      </c>
      <c r="F2029" s="59" t="s">
        <v>63</v>
      </c>
      <c r="G2029" s="61">
        <v>36.0</v>
      </c>
      <c r="H2029" s="60"/>
      <c r="I2029" s="61">
        <v>0.0</v>
      </c>
      <c r="J2029" s="61">
        <v>0.0</v>
      </c>
      <c r="K2029" s="61">
        <v>1.0</v>
      </c>
      <c r="L2029" s="61">
        <v>0.0</v>
      </c>
      <c r="M2029" s="60"/>
      <c r="N2029" s="60"/>
      <c r="O2029" s="61">
        <v>0.0</v>
      </c>
      <c r="P2029" s="59" t="s">
        <v>91</v>
      </c>
      <c r="Q2029" s="62" t="s">
        <v>4214</v>
      </c>
      <c r="R2029" s="60"/>
      <c r="S2029" s="60"/>
      <c r="T2029" s="60"/>
      <c r="U2029" s="59" t="s">
        <v>4215</v>
      </c>
      <c r="V2029" s="60"/>
      <c r="W2029" s="60"/>
    </row>
    <row r="2030">
      <c r="A2030" s="61">
        <v>6551.0</v>
      </c>
      <c r="B2030" s="61">
        <v>879.0</v>
      </c>
      <c r="C2030" s="61">
        <v>7.894443820317E12</v>
      </c>
      <c r="D2030" s="59" t="s">
        <v>89</v>
      </c>
      <c r="E2030" s="59" t="s">
        <v>442</v>
      </c>
      <c r="F2030" s="59" t="s">
        <v>63</v>
      </c>
      <c r="G2030" s="61">
        <v>28.0</v>
      </c>
      <c r="H2030" s="60"/>
      <c r="I2030" s="61">
        <v>50.0</v>
      </c>
      <c r="J2030" s="61">
        <v>0.0</v>
      </c>
      <c r="K2030" s="61">
        <v>2.0</v>
      </c>
      <c r="L2030" s="61">
        <v>30.15</v>
      </c>
      <c r="M2030" s="60"/>
      <c r="N2030" s="60"/>
      <c r="O2030" s="61">
        <v>0.0</v>
      </c>
      <c r="P2030" s="59" t="s">
        <v>91</v>
      </c>
      <c r="Q2030" s="62" t="s">
        <v>4216</v>
      </c>
      <c r="R2030" s="60"/>
      <c r="S2030" s="60"/>
      <c r="T2030" s="60"/>
      <c r="U2030" s="59" t="s">
        <v>4217</v>
      </c>
      <c r="V2030" s="60"/>
      <c r="W2030" s="60"/>
    </row>
    <row r="2031">
      <c r="A2031" s="61">
        <v>6553.0</v>
      </c>
      <c r="B2031" s="61">
        <v>303.0</v>
      </c>
      <c r="C2031" s="61">
        <v>7.894443820324E12</v>
      </c>
      <c r="D2031" s="59" t="s">
        <v>89</v>
      </c>
      <c r="E2031" s="59" t="s">
        <v>211</v>
      </c>
      <c r="F2031" s="59" t="s">
        <v>63</v>
      </c>
      <c r="G2031" s="61">
        <v>28.0</v>
      </c>
      <c r="H2031" s="60"/>
      <c r="I2031" s="61">
        <v>50.0</v>
      </c>
      <c r="J2031" s="61">
        <v>-1.0</v>
      </c>
      <c r="K2031" s="61">
        <v>4.0</v>
      </c>
      <c r="L2031" s="61">
        <v>40.0</v>
      </c>
      <c r="M2031" s="60"/>
      <c r="N2031" s="60"/>
      <c r="O2031" s="61">
        <v>0.0</v>
      </c>
      <c r="P2031" s="59" t="s">
        <v>873</v>
      </c>
      <c r="Q2031" s="62" t="s">
        <v>4218</v>
      </c>
      <c r="R2031" s="60"/>
      <c r="S2031" s="60"/>
      <c r="T2031" s="60"/>
      <c r="U2031" s="59" t="s">
        <v>4219</v>
      </c>
      <c r="V2031" s="60"/>
      <c r="W2031" s="60"/>
    </row>
    <row r="2032">
      <c r="A2032" s="61">
        <v>6555.0</v>
      </c>
      <c r="B2032" s="61">
        <v>1017.0</v>
      </c>
      <c r="C2032" s="61">
        <v>7.894443820331E12</v>
      </c>
      <c r="D2032" s="59" t="s">
        <v>89</v>
      </c>
      <c r="E2032" s="59" t="s">
        <v>102</v>
      </c>
      <c r="F2032" s="59" t="s">
        <v>63</v>
      </c>
      <c r="G2032" s="61">
        <v>31.0</v>
      </c>
      <c r="H2032" s="59"/>
      <c r="I2032" s="61">
        <v>55.0</v>
      </c>
      <c r="J2032" s="61">
        <v>0.0</v>
      </c>
      <c r="K2032" s="61">
        <v>1.0</v>
      </c>
      <c r="L2032" s="61">
        <v>0.0</v>
      </c>
      <c r="M2032" s="60"/>
      <c r="N2032" s="60"/>
      <c r="O2032" s="61">
        <v>0.0</v>
      </c>
      <c r="P2032" s="59" t="s">
        <v>91</v>
      </c>
      <c r="Q2032" s="62" t="s">
        <v>4220</v>
      </c>
      <c r="R2032" s="59"/>
      <c r="S2032" s="59"/>
      <c r="T2032" s="59"/>
      <c r="U2032" s="59" t="s">
        <v>4221</v>
      </c>
      <c r="V2032" s="60"/>
      <c r="W2032" s="60"/>
    </row>
    <row r="2033">
      <c r="A2033" s="61">
        <v>6557.0</v>
      </c>
      <c r="B2033" s="61">
        <v>1745.0</v>
      </c>
      <c r="C2033" s="61">
        <v>7.894443820348E12</v>
      </c>
      <c r="D2033" s="59" t="s">
        <v>89</v>
      </c>
      <c r="E2033" s="59" t="s">
        <v>172</v>
      </c>
      <c r="F2033" s="59" t="s">
        <v>63</v>
      </c>
      <c r="G2033" s="61">
        <v>31.0</v>
      </c>
      <c r="H2033" s="61">
        <v>300.0</v>
      </c>
      <c r="I2033" s="61">
        <v>40.0</v>
      </c>
      <c r="J2033" s="61">
        <v>0.0</v>
      </c>
      <c r="K2033" s="61">
        <v>1.0</v>
      </c>
      <c r="L2033" s="61">
        <v>30.15</v>
      </c>
      <c r="M2033" s="60"/>
      <c r="N2033" s="60"/>
      <c r="O2033" s="61">
        <v>0.0</v>
      </c>
      <c r="P2033" s="59" t="s">
        <v>91</v>
      </c>
      <c r="Q2033" s="62" t="s">
        <v>4222</v>
      </c>
      <c r="R2033" s="61">
        <v>25.0</v>
      </c>
      <c r="S2033" s="61">
        <v>15.0</v>
      </c>
      <c r="T2033" s="61">
        <v>10.0</v>
      </c>
      <c r="U2033" s="59" t="s">
        <v>4223</v>
      </c>
      <c r="V2033" s="60"/>
      <c r="W2033" s="60"/>
    </row>
    <row r="2034">
      <c r="A2034" s="61">
        <v>6559.0</v>
      </c>
      <c r="B2034" s="61">
        <v>427.0</v>
      </c>
      <c r="C2034" s="61">
        <v>7.894443820355E12</v>
      </c>
      <c r="D2034" s="59" t="s">
        <v>89</v>
      </c>
      <c r="E2034" s="59" t="s">
        <v>102</v>
      </c>
      <c r="F2034" s="59" t="s">
        <v>63</v>
      </c>
      <c r="G2034" s="61">
        <v>32.0</v>
      </c>
      <c r="H2034" s="60"/>
      <c r="I2034" s="61">
        <v>50.0</v>
      </c>
      <c r="J2034" s="61">
        <v>0.0</v>
      </c>
      <c r="K2034" s="61">
        <v>1.0</v>
      </c>
      <c r="L2034" s="61">
        <v>0.0</v>
      </c>
      <c r="M2034" s="60"/>
      <c r="N2034" s="60"/>
      <c r="O2034" s="61">
        <v>0.0</v>
      </c>
      <c r="P2034" s="59" t="s">
        <v>91</v>
      </c>
      <c r="Q2034" s="62" t="s">
        <v>4224</v>
      </c>
      <c r="R2034" s="60"/>
      <c r="S2034" s="60"/>
      <c r="T2034" s="60"/>
      <c r="U2034" s="59" t="s">
        <v>4225</v>
      </c>
      <c r="V2034" s="60"/>
      <c r="W2034" s="60"/>
    </row>
    <row r="2035">
      <c r="A2035" s="61">
        <v>6561.0</v>
      </c>
      <c r="B2035" s="61">
        <v>429.0</v>
      </c>
      <c r="C2035" s="61">
        <v>7.894443820362E12</v>
      </c>
      <c r="D2035" s="59" t="s">
        <v>89</v>
      </c>
      <c r="E2035" s="59" t="s">
        <v>96</v>
      </c>
      <c r="F2035" s="59" t="s">
        <v>63</v>
      </c>
      <c r="G2035" s="61">
        <v>28.0</v>
      </c>
      <c r="H2035" s="60"/>
      <c r="I2035" s="61">
        <v>65.0</v>
      </c>
      <c r="J2035" s="61">
        <v>0.0</v>
      </c>
      <c r="K2035" s="61">
        <v>3.0</v>
      </c>
      <c r="L2035" s="61">
        <v>0.0</v>
      </c>
      <c r="M2035" s="60"/>
      <c r="N2035" s="60"/>
      <c r="O2035" s="61">
        <v>0.0</v>
      </c>
      <c r="P2035" s="59" t="s">
        <v>341</v>
      </c>
      <c r="Q2035" s="62" t="s">
        <v>4226</v>
      </c>
      <c r="R2035" s="60"/>
      <c r="S2035" s="60"/>
      <c r="T2035" s="60"/>
      <c r="U2035" s="59" t="s">
        <v>4227</v>
      </c>
      <c r="V2035" s="60"/>
      <c r="W2035" s="60"/>
    </row>
    <row r="2036">
      <c r="A2036" s="61">
        <v>6563.0</v>
      </c>
      <c r="B2036" s="61">
        <v>1223.0</v>
      </c>
      <c r="C2036" s="61">
        <v>7.894443820379E12</v>
      </c>
      <c r="D2036" s="59" t="s">
        <v>89</v>
      </c>
      <c r="E2036" s="59" t="s">
        <v>198</v>
      </c>
      <c r="F2036" s="59" t="s">
        <v>58</v>
      </c>
      <c r="G2036" s="59" t="s">
        <v>3959</v>
      </c>
      <c r="H2036" s="60"/>
      <c r="I2036" s="61">
        <v>10.0</v>
      </c>
      <c r="J2036" s="61">
        <v>0.0</v>
      </c>
      <c r="K2036" s="61">
        <v>0.0</v>
      </c>
      <c r="L2036" s="61">
        <v>0.0</v>
      </c>
      <c r="M2036" s="60"/>
      <c r="N2036" s="60"/>
      <c r="O2036" s="61">
        <v>0.0</v>
      </c>
      <c r="P2036" s="59" t="s">
        <v>91</v>
      </c>
      <c r="Q2036" s="62" t="s">
        <v>4228</v>
      </c>
      <c r="R2036" s="60"/>
      <c r="S2036" s="60"/>
      <c r="T2036" s="60"/>
      <c r="U2036" s="62" t="s">
        <v>4228</v>
      </c>
      <c r="V2036" s="60"/>
      <c r="W2036" s="60"/>
    </row>
    <row r="2037">
      <c r="A2037" s="61">
        <v>6565.0</v>
      </c>
      <c r="B2037" s="61">
        <v>1223.0</v>
      </c>
      <c r="C2037" s="61">
        <v>7.894443820386E12</v>
      </c>
      <c r="D2037" s="59" t="s">
        <v>89</v>
      </c>
      <c r="E2037" s="59" t="s">
        <v>99</v>
      </c>
      <c r="F2037" s="59" t="s">
        <v>58</v>
      </c>
      <c r="G2037" s="59" t="s">
        <v>3953</v>
      </c>
      <c r="H2037" s="59"/>
      <c r="I2037" s="61">
        <v>10.0</v>
      </c>
      <c r="J2037" s="61">
        <v>-1.0</v>
      </c>
      <c r="K2037" s="61">
        <v>12.0</v>
      </c>
      <c r="L2037" s="61">
        <v>0.0</v>
      </c>
      <c r="M2037" s="60"/>
      <c r="N2037" s="60"/>
      <c r="O2037" s="61">
        <v>0.0</v>
      </c>
      <c r="P2037" s="59" t="s">
        <v>91</v>
      </c>
      <c r="Q2037" s="62" t="s">
        <v>4229</v>
      </c>
      <c r="R2037" s="59"/>
      <c r="S2037" s="59"/>
      <c r="T2037" s="59"/>
      <c r="U2037" s="59" t="s">
        <v>4230</v>
      </c>
      <c r="V2037" s="60"/>
      <c r="W2037" s="60"/>
    </row>
    <row r="2038">
      <c r="A2038" s="61">
        <v>6567.0</v>
      </c>
      <c r="B2038" s="61">
        <v>1223.0</v>
      </c>
      <c r="C2038" s="61">
        <v>7.894443820393E12</v>
      </c>
      <c r="D2038" s="59" t="s">
        <v>89</v>
      </c>
      <c r="E2038" s="59" t="s">
        <v>272</v>
      </c>
      <c r="F2038" s="59" t="s">
        <v>58</v>
      </c>
      <c r="G2038" s="59" t="s">
        <v>3953</v>
      </c>
      <c r="H2038" s="60"/>
      <c r="I2038" s="61">
        <v>10.0</v>
      </c>
      <c r="J2038" s="61">
        <v>0.0</v>
      </c>
      <c r="K2038" s="61">
        <v>0.0</v>
      </c>
      <c r="L2038" s="61">
        <v>0.0</v>
      </c>
      <c r="M2038" s="60"/>
      <c r="N2038" s="60"/>
      <c r="O2038" s="61">
        <v>0.0</v>
      </c>
      <c r="P2038" s="59" t="s">
        <v>91</v>
      </c>
      <c r="Q2038" s="62" t="s">
        <v>4231</v>
      </c>
      <c r="R2038" s="60"/>
      <c r="S2038" s="60"/>
      <c r="T2038" s="60"/>
      <c r="U2038" s="59" t="s">
        <v>4232</v>
      </c>
      <c r="V2038" s="60"/>
      <c r="W2038" s="60"/>
    </row>
    <row r="2039">
      <c r="A2039" s="61">
        <v>6569.0</v>
      </c>
      <c r="B2039" s="61">
        <v>1223.0</v>
      </c>
      <c r="C2039" s="61">
        <v>7.894443820409E12</v>
      </c>
      <c r="D2039" s="59" t="s">
        <v>89</v>
      </c>
      <c r="E2039" s="59" t="s">
        <v>184</v>
      </c>
      <c r="F2039" s="59" t="s">
        <v>58</v>
      </c>
      <c r="G2039" s="59" t="s">
        <v>3953</v>
      </c>
      <c r="H2039" s="60"/>
      <c r="I2039" s="61">
        <v>10.0</v>
      </c>
      <c r="J2039" s="61">
        <v>0.0</v>
      </c>
      <c r="K2039" s="61">
        <v>6.0</v>
      </c>
      <c r="L2039" s="61">
        <v>0.0</v>
      </c>
      <c r="M2039" s="60"/>
      <c r="N2039" s="60"/>
      <c r="O2039" s="61">
        <v>0.0</v>
      </c>
      <c r="P2039" s="59" t="s">
        <v>91</v>
      </c>
      <c r="Q2039" s="62" t="s">
        <v>4233</v>
      </c>
      <c r="R2039" s="60"/>
      <c r="S2039" s="60"/>
      <c r="T2039" s="60"/>
      <c r="U2039" s="59" t="s">
        <v>4234</v>
      </c>
      <c r="V2039" s="60"/>
      <c r="W2039" s="60"/>
    </row>
    <row r="2040">
      <c r="A2040" s="61">
        <v>6571.0</v>
      </c>
      <c r="B2040" s="61">
        <v>1223.0</v>
      </c>
      <c r="C2040" s="61">
        <v>7.894443820416E12</v>
      </c>
      <c r="D2040" s="59" t="s">
        <v>89</v>
      </c>
      <c r="E2040" s="59" t="s">
        <v>442</v>
      </c>
      <c r="F2040" s="59" t="s">
        <v>58</v>
      </c>
      <c r="G2040" s="59" t="s">
        <v>3953</v>
      </c>
      <c r="H2040" s="60"/>
      <c r="I2040" s="61">
        <v>10.0</v>
      </c>
      <c r="J2040" s="61">
        <v>0.0</v>
      </c>
      <c r="K2040" s="61">
        <v>16.0</v>
      </c>
      <c r="L2040" s="61">
        <v>0.0</v>
      </c>
      <c r="M2040" s="60"/>
      <c r="N2040" s="60"/>
      <c r="O2040" s="61">
        <v>0.0</v>
      </c>
      <c r="P2040" s="59" t="s">
        <v>91</v>
      </c>
      <c r="Q2040" s="62" t="s">
        <v>4235</v>
      </c>
      <c r="R2040" s="60"/>
      <c r="S2040" s="60"/>
      <c r="T2040" s="60"/>
      <c r="U2040" s="59" t="s">
        <v>4236</v>
      </c>
      <c r="V2040" s="60"/>
      <c r="W2040" s="60"/>
    </row>
    <row r="2041">
      <c r="A2041" s="61">
        <v>6573.0</v>
      </c>
      <c r="B2041" s="61">
        <v>1223.0</v>
      </c>
      <c r="C2041" s="61">
        <v>7.894443820423E12</v>
      </c>
      <c r="D2041" s="59" t="s">
        <v>89</v>
      </c>
      <c r="E2041" s="59" t="s">
        <v>99</v>
      </c>
      <c r="F2041" s="59" t="s">
        <v>58</v>
      </c>
      <c r="G2041" s="59" t="s">
        <v>3956</v>
      </c>
      <c r="H2041" s="60"/>
      <c r="I2041" s="61">
        <v>10.0</v>
      </c>
      <c r="J2041" s="61">
        <v>0.0</v>
      </c>
      <c r="K2041" s="61">
        <v>0.0</v>
      </c>
      <c r="L2041" s="61">
        <v>0.0</v>
      </c>
      <c r="M2041" s="60"/>
      <c r="N2041" s="60"/>
      <c r="O2041" s="61">
        <v>0.0</v>
      </c>
      <c r="P2041" s="59" t="s">
        <v>91</v>
      </c>
      <c r="Q2041" s="62" t="s">
        <v>4237</v>
      </c>
      <c r="R2041" s="60"/>
      <c r="S2041" s="60"/>
      <c r="T2041" s="60"/>
      <c r="U2041" s="59" t="s">
        <v>4238</v>
      </c>
      <c r="V2041" s="60"/>
      <c r="W2041" s="60"/>
    </row>
    <row r="2042">
      <c r="A2042" s="61">
        <v>6575.0</v>
      </c>
      <c r="B2042" s="61">
        <v>155.0</v>
      </c>
      <c r="C2042" s="61">
        <v>7.89444382043E12</v>
      </c>
      <c r="D2042" s="59" t="s">
        <v>89</v>
      </c>
      <c r="E2042" s="59" t="s">
        <v>106</v>
      </c>
      <c r="F2042" s="59" t="s">
        <v>63</v>
      </c>
      <c r="G2042" s="61">
        <v>19.0</v>
      </c>
      <c r="H2042" s="60"/>
      <c r="I2042" s="61">
        <v>80.0</v>
      </c>
      <c r="J2042" s="61">
        <v>0.0</v>
      </c>
      <c r="K2042" s="61">
        <v>1.0</v>
      </c>
      <c r="L2042" s="61">
        <v>49.68</v>
      </c>
      <c r="M2042" s="60"/>
      <c r="N2042" s="60"/>
      <c r="O2042" s="61">
        <v>0.0</v>
      </c>
      <c r="P2042" s="59" t="s">
        <v>91</v>
      </c>
      <c r="Q2042" s="62" t="s">
        <v>4239</v>
      </c>
      <c r="R2042" s="60"/>
      <c r="S2042" s="60"/>
      <c r="T2042" s="60"/>
      <c r="U2042" s="59" t="s">
        <v>4240</v>
      </c>
      <c r="V2042" s="60"/>
      <c r="W2042" s="60"/>
    </row>
    <row r="2043">
      <c r="A2043" s="61">
        <v>6577.0</v>
      </c>
      <c r="B2043" s="61">
        <v>403.0</v>
      </c>
      <c r="C2043" s="61">
        <v>7.894443820447E12</v>
      </c>
      <c r="D2043" s="59" t="s">
        <v>89</v>
      </c>
      <c r="E2043" s="59" t="s">
        <v>96</v>
      </c>
      <c r="F2043" s="59" t="s">
        <v>63</v>
      </c>
      <c r="G2043" s="61">
        <v>30.0</v>
      </c>
      <c r="H2043" s="59"/>
      <c r="I2043" s="61">
        <v>50.0</v>
      </c>
      <c r="J2043" s="61">
        <v>0.0</v>
      </c>
      <c r="K2043" s="61">
        <v>3.0</v>
      </c>
      <c r="L2043" s="61">
        <v>0.0</v>
      </c>
      <c r="M2043" s="60"/>
      <c r="N2043" s="60"/>
      <c r="O2043" s="61">
        <v>0.0</v>
      </c>
      <c r="P2043" s="59" t="s">
        <v>915</v>
      </c>
      <c r="Q2043" s="62" t="s">
        <v>4241</v>
      </c>
      <c r="R2043" s="59"/>
      <c r="S2043" s="59"/>
      <c r="T2043" s="59"/>
      <c r="U2043" s="59" t="s">
        <v>4242</v>
      </c>
      <c r="V2043" s="60"/>
      <c r="W2043" s="60"/>
    </row>
    <row r="2044">
      <c r="A2044" s="61">
        <v>6579.0</v>
      </c>
      <c r="B2044" s="61">
        <v>103.0</v>
      </c>
      <c r="C2044" s="61">
        <v>7.894443820454E12</v>
      </c>
      <c r="D2044" s="59" t="s">
        <v>89</v>
      </c>
      <c r="E2044" s="59" t="s">
        <v>96</v>
      </c>
      <c r="F2044" s="59" t="s">
        <v>63</v>
      </c>
      <c r="G2044" s="61">
        <v>19.0</v>
      </c>
      <c r="H2044" s="60"/>
      <c r="I2044" s="61">
        <v>100.0</v>
      </c>
      <c r="J2044" s="61">
        <v>0.0</v>
      </c>
      <c r="K2044" s="61">
        <v>1.0</v>
      </c>
      <c r="L2044" s="61">
        <v>65.0</v>
      </c>
      <c r="M2044" s="60"/>
      <c r="N2044" s="60"/>
      <c r="O2044" s="61">
        <v>0.0</v>
      </c>
      <c r="P2044" s="59" t="s">
        <v>91</v>
      </c>
      <c r="Q2044" s="62" t="s">
        <v>4243</v>
      </c>
      <c r="R2044" s="60"/>
      <c r="S2044" s="60"/>
      <c r="T2044" s="60"/>
      <c r="U2044" s="59" t="s">
        <v>4244</v>
      </c>
      <c r="V2044" s="60"/>
      <c r="W2044" s="60"/>
    </row>
    <row r="2045">
      <c r="A2045" s="61">
        <v>6581.0</v>
      </c>
      <c r="B2045" s="61">
        <v>1747.0</v>
      </c>
      <c r="C2045" s="61">
        <v>7.894443820461E12</v>
      </c>
      <c r="D2045" s="59" t="s">
        <v>89</v>
      </c>
      <c r="E2045" s="59" t="s">
        <v>99</v>
      </c>
      <c r="F2045" s="59" t="s">
        <v>63</v>
      </c>
      <c r="G2045" s="59" t="s">
        <v>147</v>
      </c>
      <c r="H2045" s="60"/>
      <c r="I2045" s="61">
        <v>50.0</v>
      </c>
      <c r="J2045" s="61">
        <v>0.0</v>
      </c>
      <c r="K2045" s="61">
        <v>1.0</v>
      </c>
      <c r="L2045" s="61">
        <v>0.0</v>
      </c>
      <c r="M2045" s="60"/>
      <c r="N2045" s="60"/>
      <c r="O2045" s="61">
        <v>0.0</v>
      </c>
      <c r="P2045" s="59" t="s">
        <v>91</v>
      </c>
      <c r="Q2045" s="62" t="s">
        <v>4245</v>
      </c>
      <c r="R2045" s="60"/>
      <c r="S2045" s="60"/>
      <c r="T2045" s="60"/>
      <c r="U2045" s="59" t="s">
        <v>4246</v>
      </c>
      <c r="V2045" s="60"/>
      <c r="W2045" s="60"/>
    </row>
    <row r="2046">
      <c r="A2046" s="61">
        <v>6583.0</v>
      </c>
      <c r="B2046" s="61">
        <v>741.0</v>
      </c>
      <c r="C2046" s="61">
        <v>7.894443820478E12</v>
      </c>
      <c r="D2046" s="59" t="s">
        <v>89</v>
      </c>
      <c r="E2046" s="59" t="s">
        <v>90</v>
      </c>
      <c r="F2046" s="59" t="s">
        <v>63</v>
      </c>
      <c r="G2046" s="61">
        <v>37.0</v>
      </c>
      <c r="H2046" s="60"/>
      <c r="I2046" s="61">
        <v>100.0</v>
      </c>
      <c r="J2046" s="61">
        <v>0.0</v>
      </c>
      <c r="K2046" s="61">
        <v>4.0</v>
      </c>
      <c r="L2046" s="61">
        <v>0.0</v>
      </c>
      <c r="M2046" s="60"/>
      <c r="N2046" s="60"/>
      <c r="O2046" s="61">
        <v>0.0</v>
      </c>
      <c r="P2046" s="59" t="s">
        <v>91</v>
      </c>
      <c r="Q2046" s="62" t="s">
        <v>4247</v>
      </c>
      <c r="R2046" s="60"/>
      <c r="S2046" s="60"/>
      <c r="T2046" s="60"/>
      <c r="U2046" s="59" t="s">
        <v>4248</v>
      </c>
      <c r="V2046" s="60"/>
      <c r="W2046" s="60"/>
    </row>
    <row r="2047">
      <c r="A2047" s="61">
        <v>6585.0</v>
      </c>
      <c r="B2047" s="61">
        <v>1749.0</v>
      </c>
      <c r="C2047" s="61">
        <v>7.894443820485E12</v>
      </c>
      <c r="D2047" s="59" t="s">
        <v>89</v>
      </c>
      <c r="E2047" s="59" t="s">
        <v>90</v>
      </c>
      <c r="F2047" s="59" t="s">
        <v>63</v>
      </c>
      <c r="G2047" s="61">
        <v>42.0</v>
      </c>
      <c r="H2047" s="60"/>
      <c r="I2047" s="61">
        <v>70.0</v>
      </c>
      <c r="J2047" s="61">
        <v>0.0</v>
      </c>
      <c r="K2047" s="61">
        <v>1.0</v>
      </c>
      <c r="L2047" s="61">
        <v>0.0</v>
      </c>
      <c r="M2047" s="60"/>
      <c r="N2047" s="60"/>
      <c r="O2047" s="61">
        <v>0.0</v>
      </c>
      <c r="P2047" s="59" t="s">
        <v>91</v>
      </c>
      <c r="Q2047" s="62" t="s">
        <v>4249</v>
      </c>
      <c r="R2047" s="60"/>
      <c r="S2047" s="60"/>
      <c r="T2047" s="60"/>
      <c r="U2047" s="59" t="s">
        <v>4250</v>
      </c>
      <c r="V2047" s="60"/>
      <c r="W2047" s="60"/>
    </row>
    <row r="2048">
      <c r="A2048" s="61">
        <v>6587.0</v>
      </c>
      <c r="B2048" s="61">
        <v>1749.0</v>
      </c>
      <c r="C2048" s="61">
        <v>7.894443820492E12</v>
      </c>
      <c r="D2048" s="59" t="s">
        <v>89</v>
      </c>
      <c r="E2048" s="59" t="s">
        <v>214</v>
      </c>
      <c r="F2048" s="59" t="s">
        <v>63</v>
      </c>
      <c r="G2048" s="61">
        <v>42.0</v>
      </c>
      <c r="H2048" s="60"/>
      <c r="I2048" s="61">
        <v>70.0</v>
      </c>
      <c r="J2048" s="61">
        <v>0.0</v>
      </c>
      <c r="K2048" s="61">
        <v>1.0</v>
      </c>
      <c r="L2048" s="61">
        <v>0.0</v>
      </c>
      <c r="M2048" s="60"/>
      <c r="N2048" s="60"/>
      <c r="O2048" s="61">
        <v>0.0</v>
      </c>
      <c r="P2048" s="59" t="s">
        <v>91</v>
      </c>
      <c r="Q2048" s="62" t="s">
        <v>4251</v>
      </c>
      <c r="R2048" s="60"/>
      <c r="S2048" s="60"/>
      <c r="T2048" s="60"/>
      <c r="U2048" s="59" t="s">
        <v>4252</v>
      </c>
      <c r="V2048" s="60"/>
      <c r="W2048" s="60"/>
    </row>
    <row r="2049">
      <c r="A2049" s="61">
        <v>6589.0</v>
      </c>
      <c r="B2049" s="61">
        <v>209.0</v>
      </c>
      <c r="C2049" s="61">
        <v>7.894443820508E12</v>
      </c>
      <c r="D2049" s="59" t="s">
        <v>89</v>
      </c>
      <c r="E2049" s="59" t="s">
        <v>139</v>
      </c>
      <c r="F2049" s="59" t="s">
        <v>63</v>
      </c>
      <c r="G2049" s="61">
        <v>22.0</v>
      </c>
      <c r="H2049" s="60"/>
      <c r="I2049" s="61">
        <v>50.0</v>
      </c>
      <c r="J2049" s="61">
        <v>0.0</v>
      </c>
      <c r="K2049" s="61">
        <v>1.0</v>
      </c>
      <c r="L2049" s="61">
        <v>0.0</v>
      </c>
      <c r="M2049" s="60"/>
      <c r="N2049" s="60"/>
      <c r="O2049" s="61">
        <v>0.0</v>
      </c>
      <c r="P2049" s="59" t="s">
        <v>91</v>
      </c>
      <c r="Q2049" s="62" t="s">
        <v>4253</v>
      </c>
      <c r="R2049" s="60"/>
      <c r="S2049" s="60"/>
      <c r="T2049" s="60"/>
      <c r="U2049" s="59" t="s">
        <v>4254</v>
      </c>
      <c r="V2049" s="60"/>
      <c r="W2049" s="60"/>
    </row>
    <row r="2050">
      <c r="A2050" s="61">
        <v>6591.0</v>
      </c>
      <c r="B2050" s="61">
        <v>1115.0</v>
      </c>
      <c r="C2050" s="61">
        <v>7.894443820515E12</v>
      </c>
      <c r="D2050" s="59" t="s">
        <v>89</v>
      </c>
      <c r="E2050" s="59" t="s">
        <v>277</v>
      </c>
      <c r="F2050" s="59" t="s">
        <v>63</v>
      </c>
      <c r="G2050" s="61">
        <v>33.0</v>
      </c>
      <c r="H2050" s="60"/>
      <c r="I2050" s="61">
        <v>80.0</v>
      </c>
      <c r="J2050" s="61">
        <v>0.0</v>
      </c>
      <c r="K2050" s="61">
        <v>1.0</v>
      </c>
      <c r="L2050" s="61">
        <v>0.0</v>
      </c>
      <c r="M2050" s="60"/>
      <c r="N2050" s="60"/>
      <c r="O2050" s="61">
        <v>0.0</v>
      </c>
      <c r="P2050" s="59" t="s">
        <v>173</v>
      </c>
      <c r="Q2050" s="62" t="s">
        <v>4255</v>
      </c>
      <c r="R2050" s="60"/>
      <c r="S2050" s="60"/>
      <c r="T2050" s="60"/>
      <c r="U2050" s="59" t="s">
        <v>4256</v>
      </c>
      <c r="V2050" s="60"/>
      <c r="W2050" s="60"/>
    </row>
    <row r="2051">
      <c r="A2051" s="61">
        <v>6593.0</v>
      </c>
      <c r="B2051" s="61">
        <v>53.0</v>
      </c>
      <c r="C2051" s="61">
        <v>7.894443820522E12</v>
      </c>
      <c r="D2051" s="59" t="s">
        <v>89</v>
      </c>
      <c r="E2051" s="59" t="s">
        <v>117</v>
      </c>
      <c r="F2051" s="59" t="s">
        <v>63</v>
      </c>
      <c r="G2051" s="59" t="s">
        <v>113</v>
      </c>
      <c r="H2051" s="60"/>
      <c r="I2051" s="61">
        <v>40.0</v>
      </c>
      <c r="J2051" s="61">
        <v>0.0</v>
      </c>
      <c r="K2051" s="61">
        <v>1.0</v>
      </c>
      <c r="L2051" s="61">
        <v>34.0</v>
      </c>
      <c r="M2051" s="60"/>
      <c r="N2051" s="60"/>
      <c r="O2051" s="61">
        <v>0.0</v>
      </c>
      <c r="P2051" s="59" t="s">
        <v>91</v>
      </c>
      <c r="Q2051" s="62" t="s">
        <v>4257</v>
      </c>
      <c r="R2051" s="60"/>
      <c r="S2051" s="60"/>
      <c r="T2051" s="60"/>
      <c r="U2051" s="59" t="s">
        <v>4258</v>
      </c>
      <c r="V2051" s="60"/>
      <c r="W2051" s="60"/>
    </row>
    <row r="2052">
      <c r="A2052" s="61">
        <v>6597.0</v>
      </c>
      <c r="B2052" s="61">
        <v>1025.0</v>
      </c>
      <c r="C2052" s="61">
        <v>7.894443820539E12</v>
      </c>
      <c r="D2052" s="59" t="s">
        <v>89</v>
      </c>
      <c r="E2052" s="59" t="s">
        <v>90</v>
      </c>
      <c r="F2052" s="59" t="s">
        <v>63</v>
      </c>
      <c r="G2052" s="61">
        <v>38.0</v>
      </c>
      <c r="H2052" s="60"/>
      <c r="I2052" s="61">
        <v>60.0</v>
      </c>
      <c r="J2052" s="61">
        <v>0.0</v>
      </c>
      <c r="K2052" s="61">
        <v>1.0</v>
      </c>
      <c r="L2052" s="61">
        <v>0.0</v>
      </c>
      <c r="M2052" s="60"/>
      <c r="N2052" s="60"/>
      <c r="O2052" s="61">
        <v>0.0</v>
      </c>
      <c r="P2052" s="59" t="s">
        <v>91</v>
      </c>
      <c r="Q2052" s="62" t="s">
        <v>4259</v>
      </c>
      <c r="R2052" s="60"/>
      <c r="S2052" s="60"/>
      <c r="T2052" s="60"/>
      <c r="U2052" s="59" t="s">
        <v>4260</v>
      </c>
      <c r="V2052" s="60"/>
      <c r="W2052" s="60"/>
    </row>
    <row r="2053">
      <c r="A2053" s="61">
        <v>6599.0</v>
      </c>
      <c r="B2053" s="61">
        <v>687.0</v>
      </c>
      <c r="C2053" s="61">
        <v>7.894443820546E12</v>
      </c>
      <c r="D2053" s="59" t="s">
        <v>89</v>
      </c>
      <c r="E2053" s="59" t="s">
        <v>442</v>
      </c>
      <c r="F2053" s="59" t="s">
        <v>63</v>
      </c>
      <c r="G2053" s="61">
        <v>42.0</v>
      </c>
      <c r="H2053" s="60"/>
      <c r="I2053" s="61">
        <v>60.0</v>
      </c>
      <c r="J2053" s="61">
        <v>0.0</v>
      </c>
      <c r="K2053" s="61">
        <v>1.0</v>
      </c>
      <c r="L2053" s="61">
        <v>0.0</v>
      </c>
      <c r="M2053" s="60"/>
      <c r="N2053" s="60"/>
      <c r="O2053" s="61">
        <v>0.0</v>
      </c>
      <c r="P2053" s="59" t="s">
        <v>91</v>
      </c>
      <c r="Q2053" s="62" t="s">
        <v>4261</v>
      </c>
      <c r="R2053" s="60"/>
      <c r="S2053" s="60"/>
      <c r="T2053" s="60"/>
      <c r="U2053" s="59" t="s">
        <v>4262</v>
      </c>
      <c r="V2053" s="60"/>
      <c r="W2053" s="60"/>
    </row>
    <row r="2054">
      <c r="A2054" s="61">
        <v>6601.0</v>
      </c>
      <c r="B2054" s="61">
        <v>1753.0</v>
      </c>
      <c r="C2054" s="61">
        <v>7.894443820553E12</v>
      </c>
      <c r="D2054" s="59" t="s">
        <v>89</v>
      </c>
      <c r="E2054" s="59" t="s">
        <v>90</v>
      </c>
      <c r="F2054" s="59" t="s">
        <v>63</v>
      </c>
      <c r="G2054" s="61">
        <v>36.0</v>
      </c>
      <c r="H2054" s="60"/>
      <c r="I2054" s="61">
        <v>200.0</v>
      </c>
      <c r="J2054" s="61">
        <v>0.0</v>
      </c>
      <c r="K2054" s="61">
        <v>1.0</v>
      </c>
      <c r="L2054" s="61">
        <v>0.0</v>
      </c>
      <c r="M2054" s="60"/>
      <c r="N2054" s="60"/>
      <c r="O2054" s="61">
        <v>0.0</v>
      </c>
      <c r="P2054" s="59" t="s">
        <v>91</v>
      </c>
      <c r="Q2054" s="62" t="s">
        <v>4263</v>
      </c>
      <c r="R2054" s="60"/>
      <c r="S2054" s="60"/>
      <c r="T2054" s="60"/>
      <c r="U2054" s="59" t="s">
        <v>4264</v>
      </c>
      <c r="V2054" s="60"/>
      <c r="W2054" s="60"/>
    </row>
    <row r="2055">
      <c r="A2055" s="61">
        <v>6603.0</v>
      </c>
      <c r="B2055" s="61">
        <v>1755.0</v>
      </c>
      <c r="C2055" s="61">
        <v>7.89444382056E12</v>
      </c>
      <c r="D2055" s="59" t="s">
        <v>89</v>
      </c>
      <c r="E2055" s="59" t="s">
        <v>214</v>
      </c>
      <c r="F2055" s="59" t="s">
        <v>63</v>
      </c>
      <c r="G2055" s="61">
        <v>36.0</v>
      </c>
      <c r="H2055" s="60"/>
      <c r="I2055" s="61">
        <v>180.0</v>
      </c>
      <c r="J2055" s="61">
        <v>0.0</v>
      </c>
      <c r="K2055" s="61">
        <v>1.0</v>
      </c>
      <c r="L2055" s="61">
        <v>0.0</v>
      </c>
      <c r="M2055" s="60"/>
      <c r="N2055" s="60"/>
      <c r="O2055" s="61">
        <v>0.0</v>
      </c>
      <c r="P2055" s="59" t="s">
        <v>91</v>
      </c>
      <c r="Q2055" s="62" t="s">
        <v>4265</v>
      </c>
      <c r="R2055" s="60"/>
      <c r="S2055" s="60"/>
      <c r="T2055" s="60"/>
      <c r="U2055" s="59" t="s">
        <v>4266</v>
      </c>
      <c r="V2055" s="60"/>
      <c r="W2055" s="60"/>
    </row>
    <row r="2056">
      <c r="A2056" s="61">
        <v>6605.0</v>
      </c>
      <c r="B2056" s="61">
        <v>1707.0</v>
      </c>
      <c r="C2056" s="61">
        <v>7.894443820577E12</v>
      </c>
      <c r="D2056" s="59" t="s">
        <v>89</v>
      </c>
      <c r="E2056" s="59" t="s">
        <v>102</v>
      </c>
      <c r="F2056" s="59" t="s">
        <v>63</v>
      </c>
      <c r="G2056" s="61">
        <v>36.0</v>
      </c>
      <c r="H2056" s="60"/>
      <c r="I2056" s="61">
        <v>70.0</v>
      </c>
      <c r="J2056" s="61">
        <v>0.0</v>
      </c>
      <c r="K2056" s="61">
        <v>1.0</v>
      </c>
      <c r="L2056" s="61">
        <v>0.0</v>
      </c>
      <c r="M2056" s="60"/>
      <c r="N2056" s="60"/>
      <c r="O2056" s="61">
        <v>0.0</v>
      </c>
      <c r="P2056" s="59" t="s">
        <v>91</v>
      </c>
      <c r="Q2056" s="62" t="s">
        <v>4267</v>
      </c>
      <c r="R2056" s="60"/>
      <c r="S2056" s="60"/>
      <c r="T2056" s="60"/>
      <c r="U2056" s="59" t="s">
        <v>4268</v>
      </c>
      <c r="V2056" s="60"/>
      <c r="W2056" s="60"/>
    </row>
    <row r="2057">
      <c r="A2057" s="61">
        <v>6607.0</v>
      </c>
      <c r="B2057" s="61">
        <v>245.0</v>
      </c>
      <c r="C2057" s="61">
        <v>7.894443820584E12</v>
      </c>
      <c r="D2057" s="59" t="s">
        <v>89</v>
      </c>
      <c r="E2057" s="59" t="s">
        <v>102</v>
      </c>
      <c r="F2057" s="59" t="s">
        <v>63</v>
      </c>
      <c r="G2057" s="59" t="s">
        <v>107</v>
      </c>
      <c r="H2057" s="60"/>
      <c r="I2057" s="61">
        <v>60.0</v>
      </c>
      <c r="J2057" s="61">
        <v>0.0</v>
      </c>
      <c r="K2057" s="61">
        <v>1.0</v>
      </c>
      <c r="L2057" s="61">
        <v>30.75</v>
      </c>
      <c r="M2057" s="60"/>
      <c r="N2057" s="60"/>
      <c r="O2057" s="61">
        <v>0.0</v>
      </c>
      <c r="P2057" s="59" t="s">
        <v>91</v>
      </c>
      <c r="Q2057" s="62" t="s">
        <v>4269</v>
      </c>
      <c r="R2057" s="60"/>
      <c r="S2057" s="60"/>
      <c r="T2057" s="60"/>
      <c r="U2057" s="59" t="s">
        <v>4270</v>
      </c>
      <c r="V2057" s="60"/>
      <c r="W2057" s="60"/>
    </row>
    <row r="2058">
      <c r="A2058" s="61">
        <v>6609.0</v>
      </c>
      <c r="B2058" s="61">
        <v>87.0</v>
      </c>
      <c r="C2058" s="61">
        <v>7.894443820591E12</v>
      </c>
      <c r="D2058" s="59" t="s">
        <v>89</v>
      </c>
      <c r="E2058" s="59" t="s">
        <v>117</v>
      </c>
      <c r="F2058" s="59" t="s">
        <v>63</v>
      </c>
      <c r="G2058" s="59" t="s">
        <v>113</v>
      </c>
      <c r="H2058" s="60"/>
      <c r="I2058" s="61">
        <v>50.0</v>
      </c>
      <c r="J2058" s="61">
        <v>0.0</v>
      </c>
      <c r="K2058" s="61">
        <v>2.0</v>
      </c>
      <c r="L2058" s="61">
        <v>38.25</v>
      </c>
      <c r="M2058" s="60"/>
      <c r="N2058" s="60"/>
      <c r="O2058" s="61">
        <v>0.0</v>
      </c>
      <c r="P2058" s="59" t="s">
        <v>91</v>
      </c>
      <c r="Q2058" s="62" t="s">
        <v>4271</v>
      </c>
      <c r="R2058" s="60"/>
      <c r="S2058" s="60"/>
      <c r="T2058" s="60"/>
      <c r="U2058" s="59" t="s">
        <v>4272</v>
      </c>
      <c r="V2058" s="60"/>
      <c r="W2058" s="60"/>
    </row>
    <row r="2059">
      <c r="A2059" s="61">
        <v>6611.0</v>
      </c>
      <c r="B2059" s="61">
        <v>673.0</v>
      </c>
      <c r="C2059" s="61">
        <v>7.894443820607E12</v>
      </c>
      <c r="D2059" s="59" t="s">
        <v>89</v>
      </c>
      <c r="E2059" s="59" t="s">
        <v>221</v>
      </c>
      <c r="F2059" s="59" t="s">
        <v>63</v>
      </c>
      <c r="G2059" s="61">
        <v>36.0</v>
      </c>
      <c r="H2059" s="60"/>
      <c r="I2059" s="61">
        <v>70.0</v>
      </c>
      <c r="J2059" s="61">
        <v>0.0</v>
      </c>
      <c r="K2059" s="61">
        <v>1.0</v>
      </c>
      <c r="L2059" s="61">
        <v>0.0</v>
      </c>
      <c r="M2059" s="60"/>
      <c r="N2059" s="60"/>
      <c r="O2059" s="61">
        <v>0.0</v>
      </c>
      <c r="P2059" s="59" t="s">
        <v>91</v>
      </c>
      <c r="Q2059" s="62" t="s">
        <v>4273</v>
      </c>
      <c r="R2059" s="60"/>
      <c r="S2059" s="60"/>
      <c r="T2059" s="60"/>
      <c r="U2059" s="59" t="s">
        <v>4274</v>
      </c>
      <c r="V2059" s="60"/>
      <c r="W2059" s="60"/>
    </row>
    <row r="2060">
      <c r="A2060" s="61">
        <v>6613.0</v>
      </c>
      <c r="B2060" s="61">
        <v>1427.0</v>
      </c>
      <c r="C2060" s="61">
        <v>7.894443820614E12</v>
      </c>
      <c r="D2060" s="59" t="s">
        <v>89</v>
      </c>
      <c r="E2060" s="59" t="s">
        <v>316</v>
      </c>
      <c r="F2060" s="59" t="s">
        <v>63</v>
      </c>
      <c r="G2060" s="61">
        <v>37.0</v>
      </c>
      <c r="H2060" s="60"/>
      <c r="I2060" s="61">
        <v>65.0</v>
      </c>
      <c r="J2060" s="61">
        <v>0.0</v>
      </c>
      <c r="K2060" s="61">
        <v>0.0</v>
      </c>
      <c r="L2060" s="61">
        <v>0.0</v>
      </c>
      <c r="M2060" s="60"/>
      <c r="N2060" s="60"/>
      <c r="O2060" s="61">
        <v>0.0</v>
      </c>
      <c r="P2060" s="59" t="s">
        <v>91</v>
      </c>
      <c r="Q2060" s="62" t="s">
        <v>4275</v>
      </c>
      <c r="R2060" s="60"/>
      <c r="S2060" s="60"/>
      <c r="T2060" s="60"/>
      <c r="U2060" s="59" t="s">
        <v>4276</v>
      </c>
      <c r="V2060" s="60"/>
      <c r="W2060" s="60"/>
    </row>
    <row r="2061">
      <c r="A2061" s="61">
        <v>6615.0</v>
      </c>
      <c r="B2061" s="61">
        <v>729.0</v>
      </c>
      <c r="C2061" s="61">
        <v>7.894443820621E12</v>
      </c>
      <c r="D2061" s="59" t="s">
        <v>89</v>
      </c>
      <c r="E2061" s="59" t="s">
        <v>90</v>
      </c>
      <c r="F2061" s="59" t="s">
        <v>63</v>
      </c>
      <c r="G2061" s="61">
        <v>36.0</v>
      </c>
      <c r="H2061" s="60"/>
      <c r="I2061" s="61">
        <v>70.0</v>
      </c>
      <c r="J2061" s="61">
        <v>0.0</v>
      </c>
      <c r="K2061" s="61">
        <v>2.0</v>
      </c>
      <c r="L2061" s="61">
        <v>0.0</v>
      </c>
      <c r="M2061" s="60"/>
      <c r="N2061" s="60"/>
      <c r="O2061" s="61">
        <v>0.0</v>
      </c>
      <c r="P2061" s="59" t="s">
        <v>91</v>
      </c>
      <c r="Q2061" s="62" t="s">
        <v>4277</v>
      </c>
      <c r="R2061" s="60"/>
      <c r="S2061" s="60"/>
      <c r="T2061" s="60"/>
      <c r="U2061" s="59" t="s">
        <v>4278</v>
      </c>
      <c r="V2061" s="60"/>
      <c r="W2061" s="60"/>
    </row>
    <row r="2062">
      <c r="A2062" s="61">
        <v>6617.0</v>
      </c>
      <c r="B2062" s="61">
        <v>1757.0</v>
      </c>
      <c r="C2062" s="61">
        <v>7.894443820638E12</v>
      </c>
      <c r="D2062" s="59" t="s">
        <v>89</v>
      </c>
      <c r="E2062" s="59" t="s">
        <v>221</v>
      </c>
      <c r="F2062" s="59" t="s">
        <v>63</v>
      </c>
      <c r="G2062" s="61">
        <v>35.0</v>
      </c>
      <c r="H2062" s="60"/>
      <c r="I2062" s="61">
        <v>60.0</v>
      </c>
      <c r="J2062" s="61">
        <v>0.0</v>
      </c>
      <c r="K2062" s="61">
        <v>2.0</v>
      </c>
      <c r="L2062" s="61">
        <v>0.0</v>
      </c>
      <c r="M2062" s="60"/>
      <c r="N2062" s="60"/>
      <c r="O2062" s="61">
        <v>0.0</v>
      </c>
      <c r="P2062" s="59" t="s">
        <v>91</v>
      </c>
      <c r="Q2062" s="62" t="s">
        <v>4279</v>
      </c>
      <c r="R2062" s="60"/>
      <c r="S2062" s="60"/>
      <c r="T2062" s="60"/>
      <c r="U2062" s="59" t="s">
        <v>4280</v>
      </c>
      <c r="V2062" s="60"/>
      <c r="W2062" s="60"/>
    </row>
    <row r="2063">
      <c r="A2063" s="61">
        <v>6619.0</v>
      </c>
      <c r="B2063" s="61">
        <v>1759.0</v>
      </c>
      <c r="C2063" s="61">
        <v>7.894443820645E12</v>
      </c>
      <c r="D2063" s="59" t="s">
        <v>89</v>
      </c>
      <c r="E2063" s="59" t="s">
        <v>90</v>
      </c>
      <c r="F2063" s="59" t="s">
        <v>63</v>
      </c>
      <c r="G2063" s="61">
        <v>35.0</v>
      </c>
      <c r="H2063" s="60"/>
      <c r="I2063" s="61">
        <v>50.0</v>
      </c>
      <c r="J2063" s="61">
        <v>0.0</v>
      </c>
      <c r="K2063" s="61">
        <v>1.0</v>
      </c>
      <c r="L2063" s="61">
        <v>0.0</v>
      </c>
      <c r="M2063" s="60"/>
      <c r="N2063" s="60"/>
      <c r="O2063" s="61">
        <v>0.0</v>
      </c>
      <c r="P2063" s="59" t="s">
        <v>91</v>
      </c>
      <c r="Q2063" s="62" t="s">
        <v>4281</v>
      </c>
      <c r="R2063" s="60"/>
      <c r="S2063" s="60"/>
      <c r="T2063" s="60"/>
      <c r="U2063" s="59" t="s">
        <v>4282</v>
      </c>
      <c r="V2063" s="60"/>
      <c r="W2063" s="60"/>
    </row>
    <row r="2064">
      <c r="A2064" s="61">
        <v>6621.0</v>
      </c>
      <c r="B2064" s="61">
        <v>1037.0</v>
      </c>
      <c r="C2064" s="61">
        <v>7.894443820652E12</v>
      </c>
      <c r="D2064" s="59" t="s">
        <v>89</v>
      </c>
      <c r="E2064" s="59" t="s">
        <v>90</v>
      </c>
      <c r="F2064" s="59" t="s">
        <v>63</v>
      </c>
      <c r="G2064" s="61">
        <v>36.0</v>
      </c>
      <c r="H2064" s="60"/>
      <c r="I2064" s="61">
        <v>70.0</v>
      </c>
      <c r="J2064" s="61">
        <v>0.0</v>
      </c>
      <c r="K2064" s="61">
        <v>2.0</v>
      </c>
      <c r="L2064" s="61">
        <v>0.0</v>
      </c>
      <c r="M2064" s="60"/>
      <c r="N2064" s="60"/>
      <c r="O2064" s="61">
        <v>0.0</v>
      </c>
      <c r="P2064" s="59" t="s">
        <v>91</v>
      </c>
      <c r="Q2064" s="62" t="s">
        <v>4283</v>
      </c>
      <c r="R2064" s="60"/>
      <c r="S2064" s="60"/>
      <c r="T2064" s="60"/>
      <c r="U2064" s="59" t="s">
        <v>4284</v>
      </c>
      <c r="V2064" s="60"/>
      <c r="W2064" s="60"/>
    </row>
    <row r="2065">
      <c r="A2065" s="61">
        <v>6623.0</v>
      </c>
      <c r="B2065" s="61">
        <v>1481.0</v>
      </c>
      <c r="C2065" s="61">
        <v>7.894443820669E12</v>
      </c>
      <c r="D2065" s="59" t="s">
        <v>89</v>
      </c>
      <c r="E2065" s="59" t="s">
        <v>102</v>
      </c>
      <c r="F2065" s="59" t="s">
        <v>63</v>
      </c>
      <c r="G2065" s="61">
        <v>36.0</v>
      </c>
      <c r="H2065" s="60"/>
      <c r="I2065" s="61">
        <v>50.0</v>
      </c>
      <c r="J2065" s="61">
        <v>0.0</v>
      </c>
      <c r="K2065" s="61">
        <v>2.0</v>
      </c>
      <c r="L2065" s="61">
        <v>0.0</v>
      </c>
      <c r="M2065" s="60"/>
      <c r="N2065" s="60"/>
      <c r="O2065" s="61">
        <v>0.0</v>
      </c>
      <c r="P2065" s="59" t="s">
        <v>91</v>
      </c>
      <c r="Q2065" s="62" t="s">
        <v>4285</v>
      </c>
      <c r="R2065" s="60"/>
      <c r="S2065" s="60"/>
      <c r="T2065" s="60"/>
      <c r="U2065" s="59" t="s">
        <v>4286</v>
      </c>
      <c r="V2065" s="60"/>
      <c r="W2065" s="60"/>
    </row>
    <row r="2066">
      <c r="A2066" s="61">
        <v>6625.0</v>
      </c>
      <c r="B2066" s="61">
        <v>1001.0</v>
      </c>
      <c r="C2066" s="61">
        <v>7.894443820676E12</v>
      </c>
      <c r="D2066" s="59" t="s">
        <v>89</v>
      </c>
      <c r="E2066" s="59" t="s">
        <v>316</v>
      </c>
      <c r="F2066" s="59" t="s">
        <v>63</v>
      </c>
      <c r="G2066" s="61">
        <v>35.0</v>
      </c>
      <c r="H2066" s="60"/>
      <c r="I2066" s="61">
        <v>60.0</v>
      </c>
      <c r="J2066" s="61">
        <v>0.0</v>
      </c>
      <c r="K2066" s="61">
        <v>1.0</v>
      </c>
      <c r="L2066" s="61">
        <v>0.0</v>
      </c>
      <c r="M2066" s="60"/>
      <c r="N2066" s="60"/>
      <c r="O2066" s="61">
        <v>0.0</v>
      </c>
      <c r="P2066" s="59" t="s">
        <v>91</v>
      </c>
      <c r="Q2066" s="62" t="s">
        <v>4287</v>
      </c>
      <c r="R2066" s="60"/>
      <c r="S2066" s="60"/>
      <c r="T2066" s="60"/>
      <c r="U2066" s="59" t="s">
        <v>4288</v>
      </c>
      <c r="V2066" s="60"/>
      <c r="W2066" s="60"/>
    </row>
    <row r="2067">
      <c r="A2067" s="61">
        <v>6627.0</v>
      </c>
      <c r="B2067" s="61">
        <v>883.0</v>
      </c>
      <c r="C2067" s="61">
        <v>7.894443820683E12</v>
      </c>
      <c r="D2067" s="59" t="s">
        <v>89</v>
      </c>
      <c r="E2067" s="59" t="s">
        <v>90</v>
      </c>
      <c r="F2067" s="59" t="s">
        <v>63</v>
      </c>
      <c r="G2067" s="61">
        <v>35.0</v>
      </c>
      <c r="H2067" s="60"/>
      <c r="I2067" s="61">
        <v>70.0</v>
      </c>
      <c r="J2067" s="61">
        <v>0.0</v>
      </c>
      <c r="K2067" s="61">
        <v>0.0</v>
      </c>
      <c r="L2067" s="61">
        <v>0.0</v>
      </c>
      <c r="M2067" s="60"/>
      <c r="N2067" s="60"/>
      <c r="O2067" s="61">
        <v>0.0</v>
      </c>
      <c r="P2067" s="59" t="s">
        <v>91</v>
      </c>
      <c r="Q2067" s="62" t="s">
        <v>4289</v>
      </c>
      <c r="R2067" s="60"/>
      <c r="S2067" s="60"/>
      <c r="T2067" s="60"/>
      <c r="U2067" s="59" t="s">
        <v>4290</v>
      </c>
      <c r="V2067" s="60"/>
      <c r="W2067" s="60"/>
    </row>
    <row r="2068">
      <c r="A2068" s="61">
        <v>6629.0</v>
      </c>
      <c r="B2068" s="61">
        <v>1761.0</v>
      </c>
      <c r="C2068" s="61">
        <v>7.89444382069E12</v>
      </c>
      <c r="D2068" s="59" t="s">
        <v>89</v>
      </c>
      <c r="E2068" s="59" t="s">
        <v>90</v>
      </c>
      <c r="F2068" s="59" t="s">
        <v>63</v>
      </c>
      <c r="G2068" s="59" t="s">
        <v>147</v>
      </c>
      <c r="H2068" s="60"/>
      <c r="I2068" s="61">
        <v>50.0</v>
      </c>
      <c r="J2068" s="61">
        <v>0.0</v>
      </c>
      <c r="K2068" s="61">
        <v>1.0</v>
      </c>
      <c r="L2068" s="61">
        <v>0.0</v>
      </c>
      <c r="M2068" s="60"/>
      <c r="N2068" s="60"/>
      <c r="O2068" s="61">
        <v>0.0</v>
      </c>
      <c r="P2068" s="59" t="s">
        <v>91</v>
      </c>
      <c r="Q2068" s="62" t="s">
        <v>4291</v>
      </c>
      <c r="R2068" s="60"/>
      <c r="S2068" s="60"/>
      <c r="T2068" s="60"/>
      <c r="U2068" s="59" t="s">
        <v>4292</v>
      </c>
      <c r="V2068" s="60"/>
      <c r="W2068" s="60"/>
    </row>
    <row r="2069">
      <c r="A2069" s="61">
        <v>6631.0</v>
      </c>
      <c r="B2069" s="61">
        <v>1665.0</v>
      </c>
      <c r="C2069" s="61">
        <v>7.894443820706E12</v>
      </c>
      <c r="D2069" s="59" t="s">
        <v>89</v>
      </c>
      <c r="E2069" s="59" t="s">
        <v>102</v>
      </c>
      <c r="F2069" s="59" t="s">
        <v>63</v>
      </c>
      <c r="G2069" s="59" t="s">
        <v>1323</v>
      </c>
      <c r="H2069" s="60"/>
      <c r="I2069" s="61">
        <v>70.0</v>
      </c>
      <c r="J2069" s="61">
        <v>0.0</v>
      </c>
      <c r="K2069" s="61">
        <v>1.0</v>
      </c>
      <c r="L2069" s="61">
        <v>0.0</v>
      </c>
      <c r="M2069" s="60"/>
      <c r="N2069" s="60"/>
      <c r="O2069" s="61">
        <v>0.0</v>
      </c>
      <c r="P2069" s="59" t="s">
        <v>91</v>
      </c>
      <c r="Q2069" s="62" t="s">
        <v>4293</v>
      </c>
      <c r="R2069" s="60"/>
      <c r="S2069" s="60"/>
      <c r="T2069" s="60"/>
      <c r="U2069" s="59" t="s">
        <v>4294</v>
      </c>
      <c r="V2069" s="60"/>
      <c r="W2069" s="60"/>
    </row>
    <row r="2070">
      <c r="A2070" s="61">
        <v>6635.0</v>
      </c>
      <c r="B2070" s="61">
        <v>687.0</v>
      </c>
      <c r="C2070" s="61">
        <v>7.894443820713E12</v>
      </c>
      <c r="D2070" s="59" t="s">
        <v>89</v>
      </c>
      <c r="E2070" s="59" t="s">
        <v>316</v>
      </c>
      <c r="F2070" s="59" t="s">
        <v>63</v>
      </c>
      <c r="G2070" s="61">
        <v>42.0</v>
      </c>
      <c r="H2070" s="60"/>
      <c r="I2070" s="61">
        <v>60.0</v>
      </c>
      <c r="J2070" s="61">
        <v>0.0</v>
      </c>
      <c r="K2070" s="61">
        <v>1.0</v>
      </c>
      <c r="L2070" s="61">
        <v>0.0</v>
      </c>
      <c r="M2070" s="60"/>
      <c r="N2070" s="60"/>
      <c r="O2070" s="61">
        <v>0.0</v>
      </c>
      <c r="P2070" s="59" t="s">
        <v>91</v>
      </c>
      <c r="Q2070" s="62" t="s">
        <v>4295</v>
      </c>
      <c r="R2070" s="60"/>
      <c r="S2070" s="60"/>
      <c r="T2070" s="60"/>
      <c r="U2070" s="59" t="s">
        <v>4296</v>
      </c>
      <c r="V2070" s="60"/>
      <c r="W2070" s="60"/>
    </row>
    <row r="2071">
      <c r="A2071" s="61">
        <v>6637.0</v>
      </c>
      <c r="B2071" s="61">
        <v>1213.0</v>
      </c>
      <c r="C2071" s="61">
        <v>7.89444382072E12</v>
      </c>
      <c r="D2071" s="59" t="s">
        <v>89</v>
      </c>
      <c r="E2071" s="59" t="s">
        <v>144</v>
      </c>
      <c r="F2071" s="59" t="s">
        <v>63</v>
      </c>
      <c r="G2071" s="61">
        <v>42.0</v>
      </c>
      <c r="H2071" s="60"/>
      <c r="I2071" s="61">
        <v>60.0</v>
      </c>
      <c r="J2071" s="61">
        <v>0.0</v>
      </c>
      <c r="K2071" s="61">
        <v>1.0</v>
      </c>
      <c r="L2071" s="61">
        <v>0.0</v>
      </c>
      <c r="M2071" s="60"/>
      <c r="N2071" s="60"/>
      <c r="O2071" s="61">
        <v>0.0</v>
      </c>
      <c r="P2071" s="59" t="s">
        <v>91</v>
      </c>
      <c r="Q2071" s="62" t="s">
        <v>4297</v>
      </c>
      <c r="R2071" s="60"/>
      <c r="S2071" s="60"/>
      <c r="T2071" s="60"/>
      <c r="U2071" s="59" t="s">
        <v>4298</v>
      </c>
      <c r="V2071" s="60"/>
      <c r="W2071" s="60"/>
    </row>
    <row r="2072">
      <c r="A2072" s="61">
        <v>6639.0</v>
      </c>
      <c r="B2072" s="61">
        <v>275.0</v>
      </c>
      <c r="C2072" s="61">
        <v>7.894443820737E12</v>
      </c>
      <c r="D2072" s="59" t="s">
        <v>89</v>
      </c>
      <c r="E2072" s="59" t="s">
        <v>214</v>
      </c>
      <c r="F2072" s="59" t="s">
        <v>63</v>
      </c>
      <c r="G2072" s="61">
        <v>30.0</v>
      </c>
      <c r="H2072" s="60"/>
      <c r="I2072" s="61">
        <v>70.0</v>
      </c>
      <c r="J2072" s="61">
        <v>0.0</v>
      </c>
      <c r="K2072" s="61">
        <v>1.0</v>
      </c>
      <c r="L2072" s="61">
        <v>0.0</v>
      </c>
      <c r="M2072" s="60"/>
      <c r="N2072" s="60"/>
      <c r="O2072" s="61">
        <v>0.0</v>
      </c>
      <c r="P2072" s="59" t="s">
        <v>91</v>
      </c>
      <c r="Q2072" s="62" t="s">
        <v>4299</v>
      </c>
      <c r="R2072" s="60"/>
      <c r="S2072" s="60"/>
      <c r="T2072" s="60"/>
      <c r="U2072" s="59" t="s">
        <v>4300</v>
      </c>
      <c r="V2072" s="60"/>
      <c r="W2072" s="60"/>
    </row>
    <row r="2073">
      <c r="A2073" s="61">
        <v>6643.0</v>
      </c>
      <c r="B2073" s="61">
        <v>1317.0</v>
      </c>
      <c r="C2073" s="61">
        <v>7.894443820744E12</v>
      </c>
      <c r="D2073" s="59" t="s">
        <v>89</v>
      </c>
      <c r="E2073" s="59" t="s">
        <v>277</v>
      </c>
      <c r="F2073" s="59"/>
      <c r="G2073" s="59"/>
      <c r="H2073" s="60"/>
      <c r="I2073" s="61">
        <v>140.0</v>
      </c>
      <c r="J2073" s="61">
        <v>0.0</v>
      </c>
      <c r="K2073" s="61">
        <v>1.0</v>
      </c>
      <c r="L2073" s="61">
        <v>100.0</v>
      </c>
      <c r="M2073" s="60"/>
      <c r="N2073" s="60"/>
      <c r="O2073" s="61">
        <v>0.0</v>
      </c>
      <c r="P2073" s="59" t="s">
        <v>91</v>
      </c>
      <c r="Q2073" s="62" t="s">
        <v>4301</v>
      </c>
      <c r="R2073" s="60"/>
      <c r="S2073" s="60"/>
      <c r="T2073" s="60"/>
      <c r="U2073" s="59" t="s">
        <v>4302</v>
      </c>
      <c r="V2073" s="60"/>
      <c r="W2073" s="60"/>
    </row>
    <row r="2074">
      <c r="A2074" s="61">
        <v>6645.0</v>
      </c>
      <c r="B2074" s="61">
        <v>687.0</v>
      </c>
      <c r="C2074" s="61">
        <v>7.894443820751E12</v>
      </c>
      <c r="D2074" s="59" t="s">
        <v>89</v>
      </c>
      <c r="E2074" s="59" t="s">
        <v>211</v>
      </c>
      <c r="F2074" s="59" t="s">
        <v>63</v>
      </c>
      <c r="G2074" s="61">
        <v>42.0</v>
      </c>
      <c r="H2074" s="60"/>
      <c r="I2074" s="61">
        <v>60.0</v>
      </c>
      <c r="J2074" s="61">
        <v>0.0</v>
      </c>
      <c r="K2074" s="61">
        <v>1.0</v>
      </c>
      <c r="L2074" s="61">
        <v>0.0</v>
      </c>
      <c r="M2074" s="60"/>
      <c r="N2074" s="60"/>
      <c r="O2074" s="61">
        <v>0.0</v>
      </c>
      <c r="P2074" s="59" t="s">
        <v>91</v>
      </c>
      <c r="Q2074" s="62" t="s">
        <v>4303</v>
      </c>
      <c r="R2074" s="60"/>
      <c r="S2074" s="60"/>
      <c r="T2074" s="60"/>
      <c r="U2074" s="59" t="s">
        <v>4304</v>
      </c>
      <c r="V2074" s="60"/>
      <c r="W2074" s="60"/>
    </row>
    <row r="2075">
      <c r="A2075" s="61">
        <v>6647.0</v>
      </c>
      <c r="B2075" s="61">
        <v>1665.0</v>
      </c>
      <c r="C2075" s="61">
        <v>7.894443820768E12</v>
      </c>
      <c r="D2075" s="59" t="s">
        <v>89</v>
      </c>
      <c r="E2075" s="59" t="s">
        <v>139</v>
      </c>
      <c r="F2075" s="59" t="s">
        <v>63</v>
      </c>
      <c r="G2075" s="59" t="s">
        <v>1323</v>
      </c>
      <c r="H2075" s="60"/>
      <c r="I2075" s="61">
        <v>60.0</v>
      </c>
      <c r="J2075" s="61">
        <v>0.0</v>
      </c>
      <c r="K2075" s="61">
        <v>1.0</v>
      </c>
      <c r="L2075" s="61">
        <v>0.0</v>
      </c>
      <c r="M2075" s="60"/>
      <c r="N2075" s="60"/>
      <c r="O2075" s="61">
        <v>0.0</v>
      </c>
      <c r="P2075" s="59" t="s">
        <v>91</v>
      </c>
      <c r="Q2075" s="62" t="s">
        <v>4305</v>
      </c>
      <c r="R2075" s="60"/>
      <c r="S2075" s="60"/>
      <c r="T2075" s="60"/>
      <c r="U2075" s="59" t="s">
        <v>4306</v>
      </c>
      <c r="V2075" s="60"/>
      <c r="W2075" s="60"/>
    </row>
    <row r="2076">
      <c r="A2076" s="61">
        <v>6649.0</v>
      </c>
      <c r="B2076" s="61">
        <v>687.0</v>
      </c>
      <c r="C2076" s="61">
        <v>7.894443820775E12</v>
      </c>
      <c r="D2076" s="59" t="s">
        <v>89</v>
      </c>
      <c r="E2076" s="59" t="s">
        <v>106</v>
      </c>
      <c r="F2076" s="59" t="s">
        <v>63</v>
      </c>
      <c r="G2076" s="61">
        <v>42.0</v>
      </c>
      <c r="H2076" s="60"/>
      <c r="I2076" s="61">
        <v>60.0</v>
      </c>
      <c r="J2076" s="61">
        <v>0.0</v>
      </c>
      <c r="K2076" s="61">
        <v>0.0</v>
      </c>
      <c r="L2076" s="61">
        <v>0.0</v>
      </c>
      <c r="M2076" s="60"/>
      <c r="N2076" s="60"/>
      <c r="O2076" s="61">
        <v>0.0</v>
      </c>
      <c r="P2076" s="59" t="s">
        <v>91</v>
      </c>
      <c r="Q2076" s="62" t="s">
        <v>4307</v>
      </c>
      <c r="R2076" s="60"/>
      <c r="S2076" s="60"/>
      <c r="T2076" s="60"/>
      <c r="U2076" s="59" t="s">
        <v>4308</v>
      </c>
      <c r="V2076" s="60"/>
      <c r="W2076" s="60"/>
    </row>
    <row r="2077">
      <c r="A2077" s="61">
        <v>6651.0</v>
      </c>
      <c r="B2077" s="61">
        <v>1763.0</v>
      </c>
      <c r="C2077" s="61">
        <v>7.894443820782E12</v>
      </c>
      <c r="D2077" s="59" t="s">
        <v>89</v>
      </c>
      <c r="E2077" s="59" t="s">
        <v>99</v>
      </c>
      <c r="F2077" s="59" t="s">
        <v>63</v>
      </c>
      <c r="G2077" s="61">
        <v>42.0</v>
      </c>
      <c r="H2077" s="64">
        <v>100.0</v>
      </c>
      <c r="I2077" s="61">
        <v>60.0</v>
      </c>
      <c r="J2077" s="61">
        <v>0.0</v>
      </c>
      <c r="K2077" s="61">
        <v>2.0</v>
      </c>
      <c r="L2077" s="61">
        <v>35.0</v>
      </c>
      <c r="M2077" s="60"/>
      <c r="N2077" s="60"/>
      <c r="O2077" s="61">
        <v>0.0</v>
      </c>
      <c r="P2077" s="59" t="s">
        <v>4309</v>
      </c>
      <c r="Q2077" s="62" t="s">
        <v>4310</v>
      </c>
      <c r="R2077" s="64">
        <v>25.0</v>
      </c>
      <c r="S2077" s="64">
        <v>15.0</v>
      </c>
      <c r="T2077" s="64">
        <v>10.0</v>
      </c>
      <c r="U2077" s="59" t="s">
        <v>4311</v>
      </c>
      <c r="V2077" s="60"/>
      <c r="W2077" s="60"/>
    </row>
    <row r="2078">
      <c r="A2078" s="61">
        <v>6653.0</v>
      </c>
      <c r="B2078" s="61">
        <v>1223.0</v>
      </c>
      <c r="C2078" s="61">
        <v>7.894443820799E12</v>
      </c>
      <c r="D2078" s="59" t="s">
        <v>89</v>
      </c>
      <c r="E2078" s="59" t="s">
        <v>442</v>
      </c>
      <c r="F2078" s="59" t="s">
        <v>58</v>
      </c>
      <c r="G2078" s="59" t="s">
        <v>3972</v>
      </c>
      <c r="H2078" s="60"/>
      <c r="I2078" s="61">
        <v>10.0</v>
      </c>
      <c r="J2078" s="61">
        <v>0.0</v>
      </c>
      <c r="K2078" s="61">
        <v>0.0</v>
      </c>
      <c r="L2078" s="61">
        <v>0.0</v>
      </c>
      <c r="M2078" s="60"/>
      <c r="N2078" s="60"/>
      <c r="O2078" s="61">
        <v>0.0</v>
      </c>
      <c r="P2078" s="59" t="s">
        <v>91</v>
      </c>
      <c r="Q2078" s="62" t="s">
        <v>4312</v>
      </c>
      <c r="R2078" s="60"/>
      <c r="S2078" s="60"/>
      <c r="T2078" s="60"/>
      <c r="U2078" s="59" t="s">
        <v>4313</v>
      </c>
      <c r="V2078" s="60"/>
      <c r="W2078" s="60"/>
    </row>
    <row r="2079">
      <c r="A2079" s="61">
        <v>6655.0</v>
      </c>
      <c r="B2079" s="61">
        <v>851.0</v>
      </c>
      <c r="C2079" s="61">
        <v>7.894443820805E12</v>
      </c>
      <c r="D2079" s="59" t="s">
        <v>89</v>
      </c>
      <c r="E2079" s="59" t="s">
        <v>106</v>
      </c>
      <c r="F2079" s="59" t="s">
        <v>63</v>
      </c>
      <c r="G2079" s="59" t="s">
        <v>147</v>
      </c>
      <c r="H2079" s="60"/>
      <c r="I2079" s="61">
        <v>65.0</v>
      </c>
      <c r="J2079" s="61">
        <v>0.0</v>
      </c>
      <c r="K2079" s="61">
        <v>1.0</v>
      </c>
      <c r="L2079" s="61">
        <v>0.0</v>
      </c>
      <c r="M2079" s="60"/>
      <c r="N2079" s="60"/>
      <c r="O2079" s="61">
        <v>0.0</v>
      </c>
      <c r="P2079" s="59" t="s">
        <v>91</v>
      </c>
      <c r="Q2079" s="62" t="s">
        <v>4314</v>
      </c>
      <c r="R2079" s="60"/>
      <c r="S2079" s="60"/>
      <c r="T2079" s="60"/>
      <c r="U2079" s="59" t="s">
        <v>4315</v>
      </c>
      <c r="V2079" s="60"/>
      <c r="W2079" s="60"/>
    </row>
    <row r="2080">
      <c r="A2080" s="61">
        <v>6657.0</v>
      </c>
      <c r="B2080" s="61">
        <v>687.0</v>
      </c>
      <c r="C2080" s="61">
        <v>7.894443820812E12</v>
      </c>
      <c r="D2080" s="59" t="s">
        <v>89</v>
      </c>
      <c r="E2080" s="59" t="s">
        <v>214</v>
      </c>
      <c r="F2080" s="59" t="s">
        <v>63</v>
      </c>
      <c r="G2080" s="61">
        <v>42.0</v>
      </c>
      <c r="H2080" s="60"/>
      <c r="I2080" s="61">
        <v>60.0</v>
      </c>
      <c r="J2080" s="61">
        <v>0.0</v>
      </c>
      <c r="K2080" s="61">
        <v>1.0</v>
      </c>
      <c r="L2080" s="61">
        <v>0.0</v>
      </c>
      <c r="M2080" s="60"/>
      <c r="N2080" s="60"/>
      <c r="O2080" s="61">
        <v>0.0</v>
      </c>
      <c r="P2080" s="59" t="s">
        <v>91</v>
      </c>
      <c r="Q2080" s="62" t="s">
        <v>4316</v>
      </c>
      <c r="R2080" s="60"/>
      <c r="S2080" s="60"/>
      <c r="T2080" s="60"/>
      <c r="U2080" s="59" t="s">
        <v>4317</v>
      </c>
      <c r="V2080" s="60"/>
      <c r="W2080" s="60"/>
    </row>
    <row r="2081">
      <c r="A2081" s="61">
        <v>6659.0</v>
      </c>
      <c r="B2081" s="61">
        <v>1291.0</v>
      </c>
      <c r="C2081" s="61">
        <v>7.894443820829E12</v>
      </c>
      <c r="D2081" s="59" t="s">
        <v>89</v>
      </c>
      <c r="E2081" s="59" t="s">
        <v>106</v>
      </c>
      <c r="F2081" s="59" t="s">
        <v>63</v>
      </c>
      <c r="G2081" s="59" t="s">
        <v>147</v>
      </c>
      <c r="H2081" s="60"/>
      <c r="I2081" s="61">
        <v>50.0</v>
      </c>
      <c r="J2081" s="61">
        <v>0.0</v>
      </c>
      <c r="K2081" s="61">
        <v>2.0</v>
      </c>
      <c r="L2081" s="61">
        <v>34.0</v>
      </c>
      <c r="M2081" s="60"/>
      <c r="N2081" s="60"/>
      <c r="O2081" s="61">
        <v>0.0</v>
      </c>
      <c r="P2081" s="59" t="s">
        <v>91</v>
      </c>
      <c r="Q2081" s="62" t="s">
        <v>4318</v>
      </c>
      <c r="R2081" s="60"/>
      <c r="S2081" s="60"/>
      <c r="T2081" s="60"/>
      <c r="U2081" s="59" t="s">
        <v>4319</v>
      </c>
      <c r="V2081" s="60"/>
      <c r="W2081" s="60"/>
    </row>
    <row r="2082">
      <c r="A2082" s="61">
        <v>6661.0</v>
      </c>
      <c r="B2082" s="61">
        <v>1085.0</v>
      </c>
      <c r="C2082" s="61">
        <v>7.894443820836E12</v>
      </c>
      <c r="D2082" s="59" t="s">
        <v>89</v>
      </c>
      <c r="E2082" s="59" t="s">
        <v>144</v>
      </c>
      <c r="F2082" s="59" t="s">
        <v>63</v>
      </c>
      <c r="G2082" s="61">
        <v>41.0</v>
      </c>
      <c r="H2082" s="60"/>
      <c r="I2082" s="61">
        <v>60.0</v>
      </c>
      <c r="J2082" s="61">
        <v>0.0</v>
      </c>
      <c r="K2082" s="61">
        <v>2.0</v>
      </c>
      <c r="L2082" s="61">
        <v>0.0</v>
      </c>
      <c r="M2082" s="60"/>
      <c r="N2082" s="60"/>
      <c r="O2082" s="61">
        <v>0.0</v>
      </c>
      <c r="P2082" s="59" t="s">
        <v>91</v>
      </c>
      <c r="Q2082" s="62" t="s">
        <v>4320</v>
      </c>
      <c r="R2082" s="60"/>
      <c r="S2082" s="60"/>
      <c r="T2082" s="60"/>
      <c r="U2082" s="59" t="s">
        <v>4321</v>
      </c>
      <c r="V2082" s="60"/>
      <c r="W2082" s="60"/>
    </row>
    <row r="2083">
      <c r="A2083" s="61">
        <v>6663.0</v>
      </c>
      <c r="B2083" s="61">
        <v>1767.0</v>
      </c>
      <c r="C2083" s="61">
        <v>7.894443820843E12</v>
      </c>
      <c r="D2083" s="59" t="s">
        <v>89</v>
      </c>
      <c r="E2083" s="59" t="s">
        <v>102</v>
      </c>
      <c r="F2083" s="60" t="s">
        <v>63</v>
      </c>
      <c r="G2083" s="64">
        <v>36.0</v>
      </c>
      <c r="H2083" s="60"/>
      <c r="I2083" s="61">
        <v>60.0</v>
      </c>
      <c r="J2083" s="61">
        <v>0.0</v>
      </c>
      <c r="K2083" s="61">
        <v>1.0</v>
      </c>
      <c r="L2083" s="61">
        <v>40.0</v>
      </c>
      <c r="M2083" s="66">
        <v>44641.0</v>
      </c>
      <c r="N2083" s="66">
        <v>44651.0</v>
      </c>
      <c r="O2083" s="61">
        <v>50.0</v>
      </c>
      <c r="P2083" s="59" t="s">
        <v>91</v>
      </c>
      <c r="Q2083" s="62" t="s">
        <v>4322</v>
      </c>
      <c r="R2083" s="60"/>
      <c r="S2083" s="60"/>
      <c r="T2083" s="60"/>
      <c r="U2083" s="59" t="s">
        <v>4323</v>
      </c>
      <c r="V2083" s="60"/>
      <c r="W2083" s="60"/>
    </row>
    <row r="2084">
      <c r="A2084" s="61">
        <v>6665.0</v>
      </c>
      <c r="B2084" s="61">
        <v>1769.0</v>
      </c>
      <c r="C2084" s="61">
        <v>7.89444382085E12</v>
      </c>
      <c r="D2084" s="59" t="s">
        <v>89</v>
      </c>
      <c r="E2084" s="59" t="s">
        <v>102</v>
      </c>
      <c r="F2084" s="59" t="s">
        <v>63</v>
      </c>
      <c r="G2084" s="61">
        <v>37.0</v>
      </c>
      <c r="H2084" s="64">
        <v>100.0</v>
      </c>
      <c r="I2084" s="61">
        <v>40.0</v>
      </c>
      <c r="J2084" s="61">
        <v>0.0</v>
      </c>
      <c r="K2084" s="61">
        <v>1.0</v>
      </c>
      <c r="L2084" s="61">
        <v>0.0</v>
      </c>
      <c r="M2084" s="60"/>
      <c r="N2084" s="60"/>
      <c r="O2084" s="61">
        <v>0.0</v>
      </c>
      <c r="P2084" s="59" t="s">
        <v>91</v>
      </c>
      <c r="Q2084" s="62" t="s">
        <v>4324</v>
      </c>
      <c r="R2084" s="64">
        <v>25.0</v>
      </c>
      <c r="S2084" s="64">
        <v>15.0</v>
      </c>
      <c r="T2084" s="64">
        <v>10.0</v>
      </c>
      <c r="U2084" s="59" t="s">
        <v>4325</v>
      </c>
      <c r="V2084" s="60"/>
      <c r="W2084" s="60"/>
    </row>
    <row r="2085">
      <c r="A2085" s="61">
        <v>6667.0</v>
      </c>
      <c r="B2085" s="61">
        <v>557.0</v>
      </c>
      <c r="C2085" s="61">
        <v>7.894443820867E12</v>
      </c>
      <c r="D2085" s="59" t="s">
        <v>89</v>
      </c>
      <c r="E2085" s="59" t="s">
        <v>99</v>
      </c>
      <c r="F2085" s="59" t="s">
        <v>63</v>
      </c>
      <c r="G2085" s="59" t="s">
        <v>103</v>
      </c>
      <c r="H2085" s="60"/>
      <c r="I2085" s="61">
        <v>85.0</v>
      </c>
      <c r="J2085" s="61">
        <v>0.0</v>
      </c>
      <c r="K2085" s="61">
        <v>1.0</v>
      </c>
      <c r="L2085" s="61">
        <v>0.0</v>
      </c>
      <c r="M2085" s="60"/>
      <c r="N2085" s="60"/>
      <c r="O2085" s="61">
        <v>0.0</v>
      </c>
      <c r="P2085" s="59" t="s">
        <v>91</v>
      </c>
      <c r="Q2085" s="62" t="s">
        <v>4326</v>
      </c>
      <c r="R2085" s="60"/>
      <c r="S2085" s="60"/>
      <c r="T2085" s="60"/>
      <c r="U2085" s="59" t="s">
        <v>4327</v>
      </c>
      <c r="V2085" s="60"/>
      <c r="W2085" s="60"/>
    </row>
    <row r="2086">
      <c r="A2086" s="61">
        <v>6669.0</v>
      </c>
      <c r="B2086" s="61">
        <v>583.0</v>
      </c>
      <c r="C2086" s="61">
        <v>7.894443820874E12</v>
      </c>
      <c r="D2086" s="59" t="s">
        <v>89</v>
      </c>
      <c r="E2086" s="59" t="s">
        <v>102</v>
      </c>
      <c r="F2086" s="59" t="s">
        <v>63</v>
      </c>
      <c r="G2086" s="59" t="s">
        <v>107</v>
      </c>
      <c r="H2086" s="60"/>
      <c r="I2086" s="61">
        <v>40.0</v>
      </c>
      <c r="J2086" s="61">
        <v>0.0</v>
      </c>
      <c r="K2086" s="61">
        <v>1.0</v>
      </c>
      <c r="L2086" s="61">
        <v>36.5</v>
      </c>
      <c r="M2086" s="60"/>
      <c r="N2086" s="60"/>
      <c r="O2086" s="61">
        <v>0.0</v>
      </c>
      <c r="P2086" s="59" t="s">
        <v>91</v>
      </c>
      <c r="Q2086" s="62" t="s">
        <v>4328</v>
      </c>
      <c r="R2086" s="60"/>
      <c r="S2086" s="60"/>
      <c r="T2086" s="60"/>
      <c r="U2086" s="59" t="s">
        <v>4329</v>
      </c>
      <c r="V2086" s="60"/>
      <c r="W2086" s="60"/>
    </row>
    <row r="2087">
      <c r="A2087" s="61">
        <v>6671.0</v>
      </c>
      <c r="B2087" s="61">
        <v>273.0</v>
      </c>
      <c r="C2087" s="61">
        <v>7.894443820881E12</v>
      </c>
      <c r="D2087" s="59" t="s">
        <v>89</v>
      </c>
      <c r="E2087" s="59" t="s">
        <v>214</v>
      </c>
      <c r="F2087" s="59" t="s">
        <v>63</v>
      </c>
      <c r="G2087" s="61">
        <v>25.0</v>
      </c>
      <c r="H2087" s="59"/>
      <c r="I2087" s="61">
        <v>40.0</v>
      </c>
      <c r="J2087" s="61">
        <v>0.0</v>
      </c>
      <c r="K2087" s="61">
        <v>1.0</v>
      </c>
      <c r="L2087" s="61">
        <v>0.0</v>
      </c>
      <c r="M2087" s="60"/>
      <c r="N2087" s="60"/>
      <c r="O2087" s="61">
        <v>0.0</v>
      </c>
      <c r="P2087" s="59" t="s">
        <v>91</v>
      </c>
      <c r="Q2087" s="62" t="s">
        <v>4330</v>
      </c>
      <c r="R2087" s="59"/>
      <c r="S2087" s="59"/>
      <c r="T2087" s="59"/>
      <c r="U2087" s="59" t="s">
        <v>4331</v>
      </c>
      <c r="V2087" s="60"/>
      <c r="W2087" s="60"/>
    </row>
    <row r="2088">
      <c r="A2088" s="61">
        <v>6673.0</v>
      </c>
      <c r="B2088" s="61">
        <v>125.0</v>
      </c>
      <c r="C2088" s="61">
        <v>7.894443820898E12</v>
      </c>
      <c r="D2088" s="59" t="s">
        <v>89</v>
      </c>
      <c r="E2088" s="59" t="s">
        <v>272</v>
      </c>
      <c r="F2088" s="59" t="s">
        <v>63</v>
      </c>
      <c r="G2088" s="59" t="s">
        <v>113</v>
      </c>
      <c r="H2088" s="60"/>
      <c r="I2088" s="61">
        <v>65.0</v>
      </c>
      <c r="J2088" s="61">
        <v>0.0</v>
      </c>
      <c r="K2088" s="61">
        <v>0.0</v>
      </c>
      <c r="L2088" s="61">
        <v>0.0</v>
      </c>
      <c r="M2088" s="60"/>
      <c r="N2088" s="60"/>
      <c r="O2088" s="61">
        <v>0.0</v>
      </c>
      <c r="P2088" s="59" t="s">
        <v>91</v>
      </c>
      <c r="Q2088" s="62" t="s">
        <v>4332</v>
      </c>
      <c r="R2088" s="60"/>
      <c r="S2088" s="60"/>
      <c r="T2088" s="60"/>
      <c r="U2088" s="59" t="s">
        <v>4333</v>
      </c>
      <c r="V2088" s="60"/>
      <c r="W2088" s="60"/>
    </row>
    <row r="2089">
      <c r="A2089" s="61">
        <v>6675.0</v>
      </c>
      <c r="B2089" s="61">
        <v>1367.0</v>
      </c>
      <c r="C2089" s="61">
        <v>7.894443820904E12</v>
      </c>
      <c r="D2089" s="59" t="s">
        <v>89</v>
      </c>
      <c r="E2089" s="59" t="s">
        <v>214</v>
      </c>
      <c r="F2089" s="59" t="s">
        <v>63</v>
      </c>
      <c r="G2089" s="61">
        <v>35.0</v>
      </c>
      <c r="H2089" s="60"/>
      <c r="I2089" s="61">
        <v>50.0</v>
      </c>
      <c r="J2089" s="61">
        <v>0.0</v>
      </c>
      <c r="K2089" s="61">
        <v>2.0</v>
      </c>
      <c r="L2089" s="61">
        <v>0.0</v>
      </c>
      <c r="M2089" s="60"/>
      <c r="N2089" s="60"/>
      <c r="O2089" s="61">
        <v>0.0</v>
      </c>
      <c r="P2089" s="59" t="s">
        <v>91</v>
      </c>
      <c r="Q2089" s="62" t="s">
        <v>4334</v>
      </c>
      <c r="R2089" s="60"/>
      <c r="S2089" s="60"/>
      <c r="T2089" s="60"/>
      <c r="U2089" s="59" t="s">
        <v>4335</v>
      </c>
      <c r="V2089" s="60"/>
      <c r="W2089" s="60"/>
    </row>
    <row r="2090">
      <c r="A2090" s="61">
        <v>6677.0</v>
      </c>
      <c r="B2090" s="61">
        <v>411.0</v>
      </c>
      <c r="C2090" s="61">
        <v>7.894443820911E12</v>
      </c>
      <c r="D2090" s="59" t="s">
        <v>89</v>
      </c>
      <c r="E2090" s="59" t="s">
        <v>277</v>
      </c>
      <c r="F2090" s="59" t="s">
        <v>63</v>
      </c>
      <c r="G2090" s="61">
        <v>22.0</v>
      </c>
      <c r="H2090" s="60"/>
      <c r="I2090" s="61">
        <v>80.0</v>
      </c>
      <c r="J2090" s="61">
        <v>0.0</v>
      </c>
      <c r="K2090" s="61">
        <v>0.0</v>
      </c>
      <c r="L2090" s="61">
        <v>37.99</v>
      </c>
      <c r="M2090" s="60"/>
      <c r="N2090" s="60"/>
      <c r="O2090" s="61">
        <v>0.0</v>
      </c>
      <c r="P2090" s="59" t="s">
        <v>91</v>
      </c>
      <c r="Q2090" s="62" t="s">
        <v>4336</v>
      </c>
      <c r="R2090" s="60"/>
      <c r="S2090" s="60"/>
      <c r="T2090" s="60"/>
      <c r="U2090" s="59" t="s">
        <v>4337</v>
      </c>
      <c r="V2090" s="60"/>
      <c r="W2090" s="60"/>
    </row>
    <row r="2091">
      <c r="A2091" s="61">
        <v>6679.0</v>
      </c>
      <c r="B2091" s="61">
        <v>1771.0</v>
      </c>
      <c r="C2091" s="61">
        <v>7.894443820928E12</v>
      </c>
      <c r="D2091" s="59" t="s">
        <v>89</v>
      </c>
      <c r="E2091" s="59" t="s">
        <v>272</v>
      </c>
      <c r="F2091" s="59" t="s">
        <v>63</v>
      </c>
      <c r="G2091" s="61">
        <v>22.0</v>
      </c>
      <c r="H2091" s="60"/>
      <c r="I2091" s="61">
        <v>55.0</v>
      </c>
      <c r="J2091" s="61">
        <v>0.0</v>
      </c>
      <c r="K2091" s="61">
        <v>3.0</v>
      </c>
      <c r="L2091" s="61">
        <v>0.0</v>
      </c>
      <c r="M2091" s="60"/>
      <c r="N2091" s="60"/>
      <c r="O2091" s="61">
        <v>0.0</v>
      </c>
      <c r="P2091" s="59" t="s">
        <v>91</v>
      </c>
      <c r="Q2091" s="62" t="s">
        <v>4338</v>
      </c>
      <c r="R2091" s="60"/>
      <c r="S2091" s="60"/>
      <c r="T2091" s="60"/>
      <c r="U2091" s="59" t="s">
        <v>4339</v>
      </c>
      <c r="V2091" s="60"/>
      <c r="W2091" s="60"/>
    </row>
    <row r="2092">
      <c r="A2092" s="61">
        <v>6681.0</v>
      </c>
      <c r="B2092" s="61">
        <v>1773.0</v>
      </c>
      <c r="C2092" s="61">
        <v>7.894443820935E12</v>
      </c>
      <c r="D2092" s="59" t="s">
        <v>89</v>
      </c>
      <c r="E2092" s="59" t="s">
        <v>90</v>
      </c>
      <c r="F2092" s="59" t="s">
        <v>63</v>
      </c>
      <c r="G2092" s="61">
        <v>35.0</v>
      </c>
      <c r="H2092" s="60"/>
      <c r="I2092" s="61">
        <v>140.0</v>
      </c>
      <c r="J2092" s="61">
        <v>0.0</v>
      </c>
      <c r="K2092" s="61">
        <v>1.0</v>
      </c>
      <c r="L2092" s="61">
        <v>0.0</v>
      </c>
      <c r="M2092" s="60"/>
      <c r="N2092" s="60"/>
      <c r="O2092" s="61">
        <v>0.0</v>
      </c>
      <c r="P2092" s="59" t="s">
        <v>91</v>
      </c>
      <c r="Q2092" s="62" t="s">
        <v>4340</v>
      </c>
      <c r="R2092" s="60"/>
      <c r="S2092" s="60"/>
      <c r="T2092" s="60"/>
      <c r="U2092" s="59" t="s">
        <v>4341</v>
      </c>
      <c r="V2092" s="60"/>
      <c r="W2092" s="60"/>
    </row>
    <row r="2093">
      <c r="A2093" s="61">
        <v>6683.0</v>
      </c>
      <c r="B2093" s="61">
        <v>803.0</v>
      </c>
      <c r="C2093" s="61">
        <v>7.894443820942E12</v>
      </c>
      <c r="D2093" s="59" t="s">
        <v>89</v>
      </c>
      <c r="E2093" s="59" t="s">
        <v>99</v>
      </c>
      <c r="F2093" s="59" t="s">
        <v>63</v>
      </c>
      <c r="G2093" s="61">
        <v>22.0</v>
      </c>
      <c r="H2093" s="60"/>
      <c r="I2093" s="61">
        <v>85.0</v>
      </c>
      <c r="J2093" s="61">
        <v>0.0</v>
      </c>
      <c r="K2093" s="61">
        <v>1.0</v>
      </c>
      <c r="L2093" s="61">
        <v>0.0</v>
      </c>
      <c r="M2093" s="67"/>
      <c r="N2093" s="67"/>
      <c r="O2093" s="61">
        <v>0.0</v>
      </c>
      <c r="P2093" s="59" t="s">
        <v>91</v>
      </c>
      <c r="Q2093" s="62" t="s">
        <v>4342</v>
      </c>
      <c r="R2093" s="60"/>
      <c r="S2093" s="60"/>
      <c r="T2093" s="60"/>
      <c r="U2093" s="59" t="s">
        <v>4343</v>
      </c>
      <c r="V2093" s="60"/>
      <c r="W2093" s="60"/>
    </row>
    <row r="2094">
      <c r="A2094" s="61">
        <v>6685.0</v>
      </c>
      <c r="B2094" s="61">
        <v>1775.0</v>
      </c>
      <c r="C2094" s="61">
        <v>7.894443820959E12</v>
      </c>
      <c r="D2094" s="59" t="s">
        <v>89</v>
      </c>
      <c r="E2094" s="59" t="s">
        <v>144</v>
      </c>
      <c r="F2094" s="59" t="s">
        <v>63</v>
      </c>
      <c r="G2094" s="61">
        <v>29.0</v>
      </c>
      <c r="H2094" s="59"/>
      <c r="I2094" s="61">
        <v>100.0</v>
      </c>
      <c r="J2094" s="61">
        <v>0.0</v>
      </c>
      <c r="K2094" s="61">
        <v>3.0</v>
      </c>
      <c r="L2094" s="61">
        <v>52.39</v>
      </c>
      <c r="M2094" s="60"/>
      <c r="N2094" s="60"/>
      <c r="O2094" s="61">
        <v>0.0</v>
      </c>
      <c r="P2094" s="59" t="s">
        <v>453</v>
      </c>
      <c r="Q2094" s="62" t="s">
        <v>4344</v>
      </c>
      <c r="R2094" s="59"/>
      <c r="S2094" s="59"/>
      <c r="T2094" s="59"/>
      <c r="U2094" s="59" t="s">
        <v>4345</v>
      </c>
      <c r="V2094" s="60"/>
      <c r="W2094" s="60"/>
    </row>
    <row r="2095">
      <c r="A2095" s="61">
        <v>6687.0</v>
      </c>
      <c r="B2095" s="61">
        <v>1461.0</v>
      </c>
      <c r="C2095" s="61">
        <v>7.894443820966E12</v>
      </c>
      <c r="D2095" s="59" t="s">
        <v>89</v>
      </c>
      <c r="E2095" s="59" t="s">
        <v>96</v>
      </c>
      <c r="F2095" s="59" t="s">
        <v>63</v>
      </c>
      <c r="G2095" s="61">
        <v>29.0</v>
      </c>
      <c r="H2095" s="60"/>
      <c r="I2095" s="61">
        <v>80.0</v>
      </c>
      <c r="J2095" s="61">
        <v>0.0</v>
      </c>
      <c r="K2095" s="61">
        <v>2.0</v>
      </c>
      <c r="L2095" s="61">
        <v>0.0</v>
      </c>
      <c r="M2095" s="60"/>
      <c r="N2095" s="60"/>
      <c r="O2095" s="61">
        <v>0.0</v>
      </c>
      <c r="P2095" s="59" t="s">
        <v>91</v>
      </c>
      <c r="Q2095" s="62" t="s">
        <v>4346</v>
      </c>
      <c r="R2095" s="60"/>
      <c r="S2095" s="60"/>
      <c r="T2095" s="60"/>
      <c r="U2095" s="59" t="s">
        <v>4347</v>
      </c>
      <c r="V2095" s="60"/>
      <c r="W2095" s="60"/>
    </row>
    <row r="2096">
      <c r="A2096" s="61">
        <v>6689.0</v>
      </c>
      <c r="B2096" s="61">
        <v>1637.0</v>
      </c>
      <c r="C2096" s="61">
        <v>7.894443820973E12</v>
      </c>
      <c r="D2096" s="59" t="s">
        <v>89</v>
      </c>
      <c r="E2096" s="59" t="s">
        <v>99</v>
      </c>
      <c r="F2096" s="59" t="s">
        <v>2880</v>
      </c>
      <c r="G2096" s="59" t="s">
        <v>4348</v>
      </c>
      <c r="H2096" s="60"/>
      <c r="I2096" s="61">
        <v>15.0</v>
      </c>
      <c r="J2096" s="61">
        <v>0.0</v>
      </c>
      <c r="K2096" s="61">
        <v>1.0</v>
      </c>
      <c r="L2096" s="61">
        <v>0.0</v>
      </c>
      <c r="M2096" s="60"/>
      <c r="N2096" s="60"/>
      <c r="O2096" s="61">
        <v>0.0</v>
      </c>
      <c r="P2096" s="59" t="s">
        <v>91</v>
      </c>
      <c r="Q2096" s="62" t="s">
        <v>4349</v>
      </c>
      <c r="R2096" s="60"/>
      <c r="S2096" s="60"/>
      <c r="T2096" s="60"/>
      <c r="U2096" s="59" t="s">
        <v>4350</v>
      </c>
      <c r="V2096" s="60"/>
      <c r="W2096" s="60"/>
    </row>
    <row r="2097">
      <c r="A2097" s="61">
        <v>6691.0</v>
      </c>
      <c r="B2097" s="61">
        <v>1637.0</v>
      </c>
      <c r="C2097" s="61">
        <v>7.89444382098E12</v>
      </c>
      <c r="D2097" s="59" t="s">
        <v>89</v>
      </c>
      <c r="E2097" s="59" t="s">
        <v>316</v>
      </c>
      <c r="F2097" s="59" t="s">
        <v>2880</v>
      </c>
      <c r="G2097" s="59" t="s">
        <v>4351</v>
      </c>
      <c r="H2097" s="60"/>
      <c r="I2097" s="61">
        <v>15.0</v>
      </c>
      <c r="J2097" s="61">
        <v>-1.0</v>
      </c>
      <c r="K2097" s="61">
        <v>5.0</v>
      </c>
      <c r="L2097" s="61">
        <v>0.0</v>
      </c>
      <c r="M2097" s="60"/>
      <c r="N2097" s="60"/>
      <c r="O2097" s="61">
        <v>0.0</v>
      </c>
      <c r="P2097" s="59" t="s">
        <v>91</v>
      </c>
      <c r="Q2097" s="62" t="s">
        <v>4352</v>
      </c>
      <c r="R2097" s="60"/>
      <c r="S2097" s="60"/>
      <c r="T2097" s="60"/>
      <c r="U2097" s="59" t="s">
        <v>4353</v>
      </c>
      <c r="V2097" s="60"/>
      <c r="W2097" s="60"/>
    </row>
    <row r="2098">
      <c r="A2098" s="61">
        <v>6693.0</v>
      </c>
      <c r="B2098" s="61">
        <v>1637.0</v>
      </c>
      <c r="C2098" s="61">
        <v>7.894443820997E12</v>
      </c>
      <c r="D2098" s="59" t="s">
        <v>89</v>
      </c>
      <c r="E2098" s="59" t="s">
        <v>96</v>
      </c>
      <c r="F2098" s="59" t="s">
        <v>2880</v>
      </c>
      <c r="G2098" s="59" t="s">
        <v>4354</v>
      </c>
      <c r="H2098" s="60"/>
      <c r="I2098" s="61">
        <v>15.0</v>
      </c>
      <c r="J2098" s="61">
        <v>0.0</v>
      </c>
      <c r="K2098" s="61">
        <v>1.0</v>
      </c>
      <c r="L2098" s="61">
        <v>0.0</v>
      </c>
      <c r="M2098" s="60"/>
      <c r="N2098" s="60"/>
      <c r="O2098" s="61">
        <v>0.0</v>
      </c>
      <c r="P2098" s="59" t="s">
        <v>91</v>
      </c>
      <c r="Q2098" s="62" t="s">
        <v>4355</v>
      </c>
      <c r="R2098" s="60"/>
      <c r="S2098" s="60"/>
      <c r="T2098" s="60"/>
      <c r="U2098" s="59" t="s">
        <v>4356</v>
      </c>
      <c r="V2098" s="60"/>
      <c r="W2098" s="60"/>
    </row>
    <row r="2099">
      <c r="A2099" s="61">
        <v>6695.0</v>
      </c>
      <c r="B2099" s="61">
        <v>1637.0</v>
      </c>
      <c r="C2099" s="61">
        <v>7.894443821E12</v>
      </c>
      <c r="D2099" s="59" t="s">
        <v>89</v>
      </c>
      <c r="E2099" s="59" t="s">
        <v>198</v>
      </c>
      <c r="F2099" s="59" t="s">
        <v>2880</v>
      </c>
      <c r="G2099" s="59" t="s">
        <v>4357</v>
      </c>
      <c r="H2099" s="60"/>
      <c r="I2099" s="61">
        <v>15.0</v>
      </c>
      <c r="J2099" s="61">
        <v>0.0</v>
      </c>
      <c r="K2099" s="61">
        <v>1.0</v>
      </c>
      <c r="L2099" s="61">
        <v>0.0</v>
      </c>
      <c r="M2099" s="60"/>
      <c r="N2099" s="60"/>
      <c r="O2099" s="61">
        <v>0.0</v>
      </c>
      <c r="P2099" s="59" t="s">
        <v>91</v>
      </c>
      <c r="Q2099" s="62" t="s">
        <v>4358</v>
      </c>
      <c r="R2099" s="60"/>
      <c r="S2099" s="60"/>
      <c r="T2099" s="60"/>
      <c r="U2099" s="59" t="s">
        <v>4359</v>
      </c>
      <c r="V2099" s="60"/>
      <c r="W2099" s="60"/>
    </row>
    <row r="2100">
      <c r="A2100" s="61">
        <v>6697.0</v>
      </c>
      <c r="B2100" s="61">
        <v>1637.0</v>
      </c>
      <c r="C2100" s="61">
        <v>7.894443821017E12</v>
      </c>
      <c r="D2100" s="59" t="s">
        <v>89</v>
      </c>
      <c r="E2100" s="59" t="s">
        <v>316</v>
      </c>
      <c r="F2100" s="59" t="s">
        <v>2880</v>
      </c>
      <c r="G2100" s="59" t="s">
        <v>4360</v>
      </c>
      <c r="H2100" s="60"/>
      <c r="I2100" s="61">
        <v>15.0</v>
      </c>
      <c r="J2100" s="61">
        <v>0.0</v>
      </c>
      <c r="K2100" s="61">
        <v>4.0</v>
      </c>
      <c r="L2100" s="61">
        <v>0.0</v>
      </c>
      <c r="M2100" s="60"/>
      <c r="N2100" s="60"/>
      <c r="O2100" s="61">
        <v>0.0</v>
      </c>
      <c r="P2100" s="59" t="s">
        <v>4361</v>
      </c>
      <c r="Q2100" s="62" t="s">
        <v>4362</v>
      </c>
      <c r="R2100" s="60"/>
      <c r="S2100" s="60"/>
      <c r="T2100" s="60"/>
      <c r="U2100" s="59" t="s">
        <v>4363</v>
      </c>
      <c r="V2100" s="60"/>
      <c r="W2100" s="60"/>
    </row>
    <row r="2101">
      <c r="A2101" s="61">
        <v>6699.0</v>
      </c>
      <c r="B2101" s="61">
        <v>1637.0</v>
      </c>
      <c r="C2101" s="61">
        <v>7.894443821024E12</v>
      </c>
      <c r="D2101" s="59" t="s">
        <v>89</v>
      </c>
      <c r="E2101" s="59" t="s">
        <v>99</v>
      </c>
      <c r="F2101" s="59" t="s">
        <v>2880</v>
      </c>
      <c r="G2101" s="59" t="s">
        <v>4364</v>
      </c>
      <c r="H2101" s="60"/>
      <c r="I2101" s="61">
        <v>15.0</v>
      </c>
      <c r="J2101" s="61">
        <v>0.0</v>
      </c>
      <c r="K2101" s="61">
        <v>1.0</v>
      </c>
      <c r="L2101" s="61">
        <v>0.0</v>
      </c>
      <c r="M2101" s="60"/>
      <c r="N2101" s="60"/>
      <c r="O2101" s="61">
        <v>0.0</v>
      </c>
      <c r="P2101" s="59" t="s">
        <v>91</v>
      </c>
      <c r="Q2101" s="62" t="s">
        <v>4365</v>
      </c>
      <c r="R2101" s="60"/>
      <c r="S2101" s="60"/>
      <c r="T2101" s="60"/>
      <c r="U2101" s="59" t="s">
        <v>4366</v>
      </c>
      <c r="V2101" s="60"/>
      <c r="W2101" s="60"/>
    </row>
    <row r="2102">
      <c r="A2102" s="61">
        <v>6701.0</v>
      </c>
      <c r="B2102" s="61">
        <v>1637.0</v>
      </c>
      <c r="C2102" s="61">
        <v>7.894443821031E12</v>
      </c>
      <c r="D2102" s="59" t="s">
        <v>89</v>
      </c>
      <c r="E2102" s="59" t="s">
        <v>316</v>
      </c>
      <c r="F2102" s="59" t="s">
        <v>2880</v>
      </c>
      <c r="G2102" s="59" t="s">
        <v>4367</v>
      </c>
      <c r="H2102" s="60"/>
      <c r="I2102" s="61">
        <v>15.0</v>
      </c>
      <c r="J2102" s="61">
        <v>0.0</v>
      </c>
      <c r="K2102" s="61">
        <v>1.0</v>
      </c>
      <c r="L2102" s="61">
        <v>0.0</v>
      </c>
      <c r="M2102" s="60"/>
      <c r="N2102" s="60"/>
      <c r="O2102" s="61">
        <v>0.0</v>
      </c>
      <c r="P2102" s="59" t="s">
        <v>91</v>
      </c>
      <c r="Q2102" s="62" t="s">
        <v>4368</v>
      </c>
      <c r="R2102" s="60"/>
      <c r="S2102" s="60"/>
      <c r="T2102" s="60"/>
      <c r="U2102" s="59" t="s">
        <v>4369</v>
      </c>
      <c r="V2102" s="60"/>
      <c r="W2102" s="60"/>
    </row>
    <row r="2103">
      <c r="A2103" s="61">
        <v>6703.0</v>
      </c>
      <c r="B2103" s="61">
        <v>1777.0</v>
      </c>
      <c r="C2103" s="61">
        <v>7.894443821048E12</v>
      </c>
      <c r="D2103" s="59" t="s">
        <v>89</v>
      </c>
      <c r="E2103" s="59" t="s">
        <v>99</v>
      </c>
      <c r="F2103" s="59"/>
      <c r="G2103" s="59"/>
      <c r="H2103" s="60"/>
      <c r="I2103" s="61">
        <v>80.0</v>
      </c>
      <c r="J2103" s="61">
        <v>0.0</v>
      </c>
      <c r="K2103" s="61">
        <v>6.0</v>
      </c>
      <c r="L2103" s="61">
        <v>5.0</v>
      </c>
      <c r="M2103" s="60"/>
      <c r="N2103" s="60"/>
      <c r="O2103" s="61">
        <v>0.0</v>
      </c>
      <c r="P2103" s="59" t="s">
        <v>91</v>
      </c>
      <c r="Q2103" s="62" t="s">
        <v>4370</v>
      </c>
      <c r="R2103" s="60"/>
      <c r="S2103" s="60"/>
      <c r="T2103" s="60"/>
      <c r="U2103" s="59" t="s">
        <v>4371</v>
      </c>
      <c r="V2103" s="60"/>
      <c r="W2103" s="60"/>
    </row>
    <row r="2104">
      <c r="A2104" s="61">
        <v>6705.0</v>
      </c>
      <c r="B2104" s="61">
        <v>1781.0</v>
      </c>
      <c r="C2104" s="61">
        <v>7.894443821055E12</v>
      </c>
      <c r="D2104" s="59" t="s">
        <v>89</v>
      </c>
      <c r="E2104" s="59" t="s">
        <v>272</v>
      </c>
      <c r="F2104" s="59" t="s">
        <v>63</v>
      </c>
      <c r="G2104" s="61">
        <v>22.0</v>
      </c>
      <c r="H2104" s="64">
        <v>100.0</v>
      </c>
      <c r="I2104" s="61">
        <v>130.0</v>
      </c>
      <c r="J2104" s="61">
        <v>0.0</v>
      </c>
      <c r="K2104" s="61">
        <v>0.0</v>
      </c>
      <c r="L2104" s="61">
        <v>0.0</v>
      </c>
      <c r="M2104" s="60"/>
      <c r="N2104" s="60"/>
      <c r="O2104" s="61">
        <v>0.0</v>
      </c>
      <c r="P2104" s="59" t="s">
        <v>91</v>
      </c>
      <c r="Q2104" s="62" t="s">
        <v>4372</v>
      </c>
      <c r="R2104" s="64">
        <v>25.0</v>
      </c>
      <c r="S2104" s="64">
        <v>15.0</v>
      </c>
      <c r="T2104" s="64">
        <v>10.0</v>
      </c>
      <c r="U2104" s="59" t="s">
        <v>4373</v>
      </c>
      <c r="V2104" s="60"/>
      <c r="W2104" s="60"/>
    </row>
    <row r="2105">
      <c r="A2105" s="61">
        <v>6707.0</v>
      </c>
      <c r="B2105" s="61">
        <v>1785.0</v>
      </c>
      <c r="C2105" s="61">
        <v>7.894443821062E12</v>
      </c>
      <c r="D2105" s="59" t="s">
        <v>89</v>
      </c>
      <c r="E2105" s="59" t="s">
        <v>198</v>
      </c>
      <c r="F2105" s="59" t="s">
        <v>63</v>
      </c>
      <c r="G2105" s="61">
        <v>29.0</v>
      </c>
      <c r="H2105" s="64">
        <v>100.0</v>
      </c>
      <c r="I2105" s="61">
        <v>70.0</v>
      </c>
      <c r="J2105" s="61">
        <v>0.0</v>
      </c>
      <c r="K2105" s="61">
        <v>0.0</v>
      </c>
      <c r="L2105" s="61">
        <v>0.0</v>
      </c>
      <c r="M2105" s="60"/>
      <c r="N2105" s="60"/>
      <c r="O2105" s="61">
        <v>0.0</v>
      </c>
      <c r="P2105" s="59" t="s">
        <v>91</v>
      </c>
      <c r="Q2105" s="62" t="s">
        <v>4374</v>
      </c>
      <c r="R2105" s="64">
        <v>25.0</v>
      </c>
      <c r="S2105" s="64">
        <v>15.0</v>
      </c>
      <c r="T2105" s="64">
        <v>10.0</v>
      </c>
      <c r="U2105" s="59" t="s">
        <v>4375</v>
      </c>
      <c r="V2105" s="60"/>
      <c r="W2105" s="60"/>
    </row>
    <row r="2106">
      <c r="A2106" s="61">
        <v>6709.0</v>
      </c>
      <c r="B2106" s="61">
        <v>1781.0</v>
      </c>
      <c r="C2106" s="61">
        <v>7.894443821079E12</v>
      </c>
      <c r="D2106" s="59" t="s">
        <v>89</v>
      </c>
      <c r="E2106" s="59" t="s">
        <v>102</v>
      </c>
      <c r="F2106" s="59" t="s">
        <v>63</v>
      </c>
      <c r="G2106" s="61">
        <v>22.0</v>
      </c>
      <c r="H2106" s="60"/>
      <c r="I2106" s="61">
        <v>130.0</v>
      </c>
      <c r="J2106" s="61">
        <v>0.0</v>
      </c>
      <c r="K2106" s="61">
        <v>6.0</v>
      </c>
      <c r="L2106" s="61">
        <v>0.0</v>
      </c>
      <c r="M2106" s="60"/>
      <c r="N2106" s="60"/>
      <c r="O2106" s="61">
        <v>0.0</v>
      </c>
      <c r="P2106" s="59" t="s">
        <v>91</v>
      </c>
      <c r="Q2106" s="62" t="s">
        <v>4376</v>
      </c>
      <c r="R2106" s="60"/>
      <c r="S2106" s="60"/>
      <c r="T2106" s="60"/>
      <c r="U2106" s="59" t="s">
        <v>4377</v>
      </c>
      <c r="V2106" s="60"/>
      <c r="W2106" s="60"/>
    </row>
    <row r="2107">
      <c r="A2107" s="61">
        <v>6711.0</v>
      </c>
      <c r="B2107" s="61">
        <v>1781.0</v>
      </c>
      <c r="C2107" s="61">
        <v>7.894443821086E12</v>
      </c>
      <c r="D2107" s="59" t="s">
        <v>89</v>
      </c>
      <c r="E2107" s="59" t="s">
        <v>435</v>
      </c>
      <c r="F2107" s="59" t="s">
        <v>63</v>
      </c>
      <c r="G2107" s="61">
        <v>22.0</v>
      </c>
      <c r="H2107" s="60"/>
      <c r="I2107" s="61">
        <v>80.0</v>
      </c>
      <c r="J2107" s="61">
        <v>0.0</v>
      </c>
      <c r="K2107" s="61">
        <v>1.0</v>
      </c>
      <c r="L2107" s="61">
        <v>0.0</v>
      </c>
      <c r="M2107" s="60"/>
      <c r="N2107" s="60"/>
      <c r="O2107" s="61">
        <v>0.0</v>
      </c>
      <c r="P2107" s="59" t="s">
        <v>428</v>
      </c>
      <c r="Q2107" s="62" t="s">
        <v>4378</v>
      </c>
      <c r="R2107" s="60"/>
      <c r="S2107" s="60"/>
      <c r="T2107" s="60"/>
      <c r="U2107" s="59" t="s">
        <v>4379</v>
      </c>
      <c r="V2107" s="60"/>
      <c r="W2107" s="60"/>
    </row>
    <row r="2108">
      <c r="A2108" s="61">
        <v>6713.0</v>
      </c>
      <c r="B2108" s="61">
        <v>1781.0</v>
      </c>
      <c r="C2108" s="61">
        <v>7.894443821093E12</v>
      </c>
      <c r="D2108" s="59" t="s">
        <v>89</v>
      </c>
      <c r="E2108" s="59" t="s">
        <v>102</v>
      </c>
      <c r="F2108" s="59" t="s">
        <v>63</v>
      </c>
      <c r="G2108" s="61">
        <v>25.0</v>
      </c>
      <c r="H2108" s="60"/>
      <c r="I2108" s="61">
        <v>75.0</v>
      </c>
      <c r="J2108" s="61">
        <v>0.0</v>
      </c>
      <c r="K2108" s="61">
        <v>7.0</v>
      </c>
      <c r="L2108" s="61">
        <v>0.0</v>
      </c>
      <c r="M2108" s="60"/>
      <c r="N2108" s="60"/>
      <c r="O2108" s="61">
        <v>0.0</v>
      </c>
      <c r="P2108" s="59" t="s">
        <v>3016</v>
      </c>
      <c r="Q2108" s="62" t="s">
        <v>4380</v>
      </c>
      <c r="R2108" s="60"/>
      <c r="S2108" s="60"/>
      <c r="T2108" s="60"/>
      <c r="U2108" s="59" t="s">
        <v>4381</v>
      </c>
      <c r="V2108" s="60"/>
      <c r="W2108" s="60"/>
    </row>
    <row r="2109">
      <c r="A2109" s="61">
        <v>6715.0</v>
      </c>
      <c r="B2109" s="61">
        <v>1787.0</v>
      </c>
      <c r="C2109" s="61">
        <v>7.894443821109E12</v>
      </c>
      <c r="D2109" s="59" t="s">
        <v>89</v>
      </c>
      <c r="E2109" s="59" t="s">
        <v>316</v>
      </c>
      <c r="F2109" s="59" t="s">
        <v>63</v>
      </c>
      <c r="G2109" s="61">
        <v>29.0</v>
      </c>
      <c r="H2109" s="60"/>
      <c r="I2109" s="61">
        <v>160.0</v>
      </c>
      <c r="J2109" s="61">
        <v>0.0</v>
      </c>
      <c r="K2109" s="61">
        <v>3.0</v>
      </c>
      <c r="L2109" s="61">
        <v>134.0</v>
      </c>
      <c r="M2109" s="60"/>
      <c r="N2109" s="60"/>
      <c r="O2109" s="61">
        <v>0.0</v>
      </c>
      <c r="P2109" s="59" t="s">
        <v>91</v>
      </c>
      <c r="Q2109" s="62" t="s">
        <v>4382</v>
      </c>
      <c r="R2109" s="60"/>
      <c r="S2109" s="60"/>
      <c r="T2109" s="60"/>
      <c r="U2109" s="59" t="s">
        <v>4383</v>
      </c>
      <c r="V2109" s="60"/>
      <c r="W2109" s="60"/>
    </row>
    <row r="2110">
      <c r="A2110" s="61">
        <v>6717.0</v>
      </c>
      <c r="B2110" s="61">
        <v>1789.0</v>
      </c>
      <c r="C2110" s="61">
        <v>7.894443821116E12</v>
      </c>
      <c r="D2110" s="59" t="s">
        <v>89</v>
      </c>
      <c r="E2110" s="59" t="s">
        <v>211</v>
      </c>
      <c r="F2110" s="59" t="s">
        <v>63</v>
      </c>
      <c r="G2110" s="59" t="s">
        <v>120</v>
      </c>
      <c r="H2110" s="60"/>
      <c r="I2110" s="61">
        <v>50.0</v>
      </c>
      <c r="J2110" s="61">
        <v>0.0</v>
      </c>
      <c r="K2110" s="61">
        <v>3.0</v>
      </c>
      <c r="L2110" s="61">
        <v>0.0</v>
      </c>
      <c r="M2110" s="60"/>
      <c r="N2110" s="60"/>
      <c r="O2110" s="61">
        <v>0.0</v>
      </c>
      <c r="P2110" s="59" t="s">
        <v>304</v>
      </c>
      <c r="Q2110" s="62" t="s">
        <v>4384</v>
      </c>
      <c r="R2110" s="60"/>
      <c r="S2110" s="60"/>
      <c r="T2110" s="60"/>
      <c r="U2110" s="59" t="s">
        <v>4385</v>
      </c>
      <c r="V2110" s="60"/>
      <c r="W2110" s="60"/>
    </row>
    <row r="2111">
      <c r="A2111" s="61">
        <v>6719.0</v>
      </c>
      <c r="B2111" s="61">
        <v>1787.0</v>
      </c>
      <c r="C2111" s="61">
        <v>7.894443821123E12</v>
      </c>
      <c r="D2111" s="59" t="s">
        <v>89</v>
      </c>
      <c r="E2111" s="59" t="s">
        <v>198</v>
      </c>
      <c r="F2111" s="59" t="s">
        <v>63</v>
      </c>
      <c r="G2111" s="61">
        <v>22.0</v>
      </c>
      <c r="H2111" s="60"/>
      <c r="I2111" s="61">
        <v>160.0</v>
      </c>
      <c r="J2111" s="61">
        <v>0.0</v>
      </c>
      <c r="K2111" s="61">
        <v>1.0</v>
      </c>
      <c r="L2111" s="61">
        <v>134.0</v>
      </c>
      <c r="M2111" s="60"/>
      <c r="N2111" s="60"/>
      <c r="O2111" s="61">
        <v>0.0</v>
      </c>
      <c r="P2111" s="59" t="s">
        <v>91</v>
      </c>
      <c r="Q2111" s="62" t="s">
        <v>4386</v>
      </c>
      <c r="R2111" s="60"/>
      <c r="S2111" s="60"/>
      <c r="T2111" s="60"/>
      <c r="U2111" s="59" t="s">
        <v>4387</v>
      </c>
      <c r="V2111" s="60"/>
      <c r="W2111" s="60"/>
    </row>
    <row r="2112">
      <c r="A2112" s="61">
        <v>6721.0</v>
      </c>
      <c r="B2112" s="61">
        <v>1671.0</v>
      </c>
      <c r="C2112" s="61">
        <v>7.89444382113E12</v>
      </c>
      <c r="D2112" s="59" t="s">
        <v>89</v>
      </c>
      <c r="E2112" s="59" t="s">
        <v>106</v>
      </c>
      <c r="F2112" s="59" t="s">
        <v>63</v>
      </c>
      <c r="G2112" s="61">
        <v>28.0</v>
      </c>
      <c r="H2112" s="60"/>
      <c r="I2112" s="61">
        <v>100.0</v>
      </c>
      <c r="J2112" s="61">
        <v>0.0</v>
      </c>
      <c r="K2112" s="61">
        <v>1.0</v>
      </c>
      <c r="L2112" s="61">
        <v>0.0</v>
      </c>
      <c r="M2112" s="60"/>
      <c r="N2112" s="60"/>
      <c r="O2112" s="61">
        <v>0.0</v>
      </c>
      <c r="P2112" s="59" t="s">
        <v>91</v>
      </c>
      <c r="Q2112" s="62" t="s">
        <v>4388</v>
      </c>
      <c r="R2112" s="60"/>
      <c r="S2112" s="60"/>
      <c r="T2112" s="60"/>
      <c r="U2112" s="59" t="s">
        <v>4389</v>
      </c>
      <c r="V2112" s="60"/>
      <c r="W2112" s="60"/>
    </row>
    <row r="2113">
      <c r="A2113" s="61">
        <v>6723.0</v>
      </c>
      <c r="B2113" s="61">
        <v>1791.0</v>
      </c>
      <c r="C2113" s="61">
        <v>7.894443821147E12</v>
      </c>
      <c r="D2113" s="59" t="s">
        <v>89</v>
      </c>
      <c r="E2113" s="59" t="s">
        <v>90</v>
      </c>
      <c r="F2113" s="60"/>
      <c r="G2113" s="60"/>
      <c r="H2113" s="60"/>
      <c r="I2113" s="61">
        <v>80.0</v>
      </c>
      <c r="J2113" s="61">
        <v>0.0</v>
      </c>
      <c r="K2113" s="61">
        <v>1.0</v>
      </c>
      <c r="L2113" s="61">
        <v>0.0</v>
      </c>
      <c r="M2113" s="60"/>
      <c r="N2113" s="60"/>
      <c r="O2113" s="61">
        <v>0.0</v>
      </c>
      <c r="P2113" s="59" t="s">
        <v>91</v>
      </c>
      <c r="Q2113" s="62" t="s">
        <v>4390</v>
      </c>
      <c r="R2113" s="60"/>
      <c r="S2113" s="60"/>
      <c r="T2113" s="60"/>
      <c r="U2113" s="59" t="s">
        <v>4391</v>
      </c>
      <c r="V2113" s="60"/>
      <c r="W2113" s="60"/>
    </row>
    <row r="2114">
      <c r="A2114" s="61">
        <v>6725.0</v>
      </c>
      <c r="B2114" s="61">
        <v>1793.0</v>
      </c>
      <c r="C2114" s="61">
        <v>7.894443821154E12</v>
      </c>
      <c r="D2114" s="59" t="s">
        <v>89</v>
      </c>
      <c r="E2114" s="59" t="s">
        <v>102</v>
      </c>
      <c r="F2114" s="59" t="s">
        <v>63</v>
      </c>
      <c r="G2114" s="59" t="s">
        <v>113</v>
      </c>
      <c r="H2114" s="59"/>
      <c r="I2114" s="61">
        <v>100.0</v>
      </c>
      <c r="J2114" s="61">
        <v>0.0</v>
      </c>
      <c r="K2114" s="61">
        <v>0.0</v>
      </c>
      <c r="L2114" s="61">
        <v>100.0</v>
      </c>
      <c r="M2114" s="60"/>
      <c r="N2114" s="60"/>
      <c r="O2114" s="61">
        <v>0.0</v>
      </c>
      <c r="P2114" s="59" t="s">
        <v>91</v>
      </c>
      <c r="Q2114" s="62" t="s">
        <v>4392</v>
      </c>
      <c r="R2114" s="59"/>
      <c r="S2114" s="59"/>
      <c r="T2114" s="59"/>
      <c r="U2114" s="59" t="s">
        <v>4393</v>
      </c>
      <c r="V2114" s="60"/>
      <c r="W2114" s="60"/>
    </row>
    <row r="2115">
      <c r="A2115" s="61">
        <v>6727.0</v>
      </c>
      <c r="B2115" s="61">
        <v>1793.0</v>
      </c>
      <c r="C2115" s="61">
        <v>7.894443821161E12</v>
      </c>
      <c r="D2115" s="59" t="s">
        <v>89</v>
      </c>
      <c r="E2115" s="59" t="s">
        <v>106</v>
      </c>
      <c r="F2115" s="59" t="s">
        <v>63</v>
      </c>
      <c r="G2115" s="59" t="s">
        <v>120</v>
      </c>
      <c r="H2115" s="59"/>
      <c r="I2115" s="61">
        <v>100.0</v>
      </c>
      <c r="J2115" s="61">
        <v>0.0</v>
      </c>
      <c r="K2115" s="61">
        <v>4.0</v>
      </c>
      <c r="L2115" s="61">
        <v>100.0</v>
      </c>
      <c r="M2115" s="60"/>
      <c r="N2115" s="60"/>
      <c r="O2115" s="61">
        <v>0.0</v>
      </c>
      <c r="P2115" s="59" t="s">
        <v>91</v>
      </c>
      <c r="Q2115" s="62" t="s">
        <v>4394</v>
      </c>
      <c r="R2115" s="59"/>
      <c r="S2115" s="59"/>
      <c r="T2115" s="59"/>
      <c r="U2115" s="59" t="s">
        <v>4395</v>
      </c>
      <c r="V2115" s="60"/>
      <c r="W2115" s="60"/>
    </row>
    <row r="2116">
      <c r="A2116" s="61">
        <v>6729.0</v>
      </c>
      <c r="B2116" s="61">
        <v>1793.0</v>
      </c>
      <c r="C2116" s="61">
        <v>7.894443821178E12</v>
      </c>
      <c r="D2116" s="59" t="s">
        <v>89</v>
      </c>
      <c r="E2116" s="59" t="s">
        <v>144</v>
      </c>
      <c r="F2116" s="59" t="s">
        <v>63</v>
      </c>
      <c r="G2116" s="61">
        <v>19.0</v>
      </c>
      <c r="H2116" s="60"/>
      <c r="I2116" s="61">
        <v>100.0</v>
      </c>
      <c r="J2116" s="61">
        <v>0.0</v>
      </c>
      <c r="K2116" s="61">
        <v>1.0</v>
      </c>
      <c r="L2116" s="61">
        <v>100.0</v>
      </c>
      <c r="M2116" s="60"/>
      <c r="N2116" s="60"/>
      <c r="O2116" s="61">
        <v>0.0</v>
      </c>
      <c r="P2116" s="59" t="s">
        <v>173</v>
      </c>
      <c r="Q2116" s="62" t="s">
        <v>4396</v>
      </c>
      <c r="R2116" s="60"/>
      <c r="S2116" s="60"/>
      <c r="T2116" s="60"/>
      <c r="U2116" s="59" t="s">
        <v>4397</v>
      </c>
      <c r="V2116" s="60"/>
      <c r="W2116" s="60"/>
    </row>
    <row r="2117">
      <c r="A2117" s="61">
        <v>6731.0</v>
      </c>
      <c r="B2117" s="61">
        <v>1793.0</v>
      </c>
      <c r="C2117" s="61">
        <v>7.894443821185E12</v>
      </c>
      <c r="D2117" s="59" t="s">
        <v>89</v>
      </c>
      <c r="E2117" s="59" t="s">
        <v>102</v>
      </c>
      <c r="F2117" s="59" t="s">
        <v>63</v>
      </c>
      <c r="G2117" s="59" t="s">
        <v>107</v>
      </c>
      <c r="H2117" s="60"/>
      <c r="I2117" s="61">
        <v>80.0</v>
      </c>
      <c r="J2117" s="61">
        <v>0.0</v>
      </c>
      <c r="K2117" s="61">
        <v>2.0</v>
      </c>
      <c r="L2117" s="61">
        <v>100.0</v>
      </c>
      <c r="M2117" s="60"/>
      <c r="N2117" s="60"/>
      <c r="O2117" s="61">
        <v>0.0</v>
      </c>
      <c r="P2117" s="59" t="s">
        <v>91</v>
      </c>
      <c r="Q2117" s="62" t="s">
        <v>4398</v>
      </c>
      <c r="R2117" s="60"/>
      <c r="S2117" s="60"/>
      <c r="T2117" s="60"/>
      <c r="U2117" s="59" t="s">
        <v>4399</v>
      </c>
      <c r="V2117" s="60"/>
      <c r="W2117" s="60"/>
    </row>
    <row r="2118">
      <c r="A2118" s="61">
        <v>6733.0</v>
      </c>
      <c r="B2118" s="61">
        <v>1715.0</v>
      </c>
      <c r="C2118" s="61">
        <v>7.894443821192E12</v>
      </c>
      <c r="D2118" s="59" t="s">
        <v>89</v>
      </c>
      <c r="E2118" s="59" t="s">
        <v>96</v>
      </c>
      <c r="F2118" s="59" t="s">
        <v>63</v>
      </c>
      <c r="G2118" s="61">
        <v>22.0</v>
      </c>
      <c r="H2118" s="60"/>
      <c r="I2118" s="61">
        <v>80.0</v>
      </c>
      <c r="J2118" s="61">
        <v>0.0</v>
      </c>
      <c r="K2118" s="61">
        <v>3.0</v>
      </c>
      <c r="L2118" s="61">
        <v>65.0</v>
      </c>
      <c r="M2118" s="60"/>
      <c r="N2118" s="60"/>
      <c r="O2118" s="61">
        <v>0.0</v>
      </c>
      <c r="P2118" s="59" t="s">
        <v>173</v>
      </c>
      <c r="Q2118" s="62" t="s">
        <v>4400</v>
      </c>
      <c r="R2118" s="60"/>
      <c r="S2118" s="60"/>
      <c r="T2118" s="60"/>
      <c r="U2118" s="59" t="s">
        <v>4401</v>
      </c>
      <c r="V2118" s="60"/>
      <c r="W2118" s="60"/>
    </row>
    <row r="2119">
      <c r="A2119" s="61">
        <v>6735.0</v>
      </c>
      <c r="B2119" s="61">
        <v>1715.0</v>
      </c>
      <c r="C2119" s="61">
        <v>7.894443821208E12</v>
      </c>
      <c r="D2119" s="59" t="s">
        <v>89</v>
      </c>
      <c r="E2119" s="59" t="s">
        <v>139</v>
      </c>
      <c r="F2119" s="59" t="s">
        <v>63</v>
      </c>
      <c r="G2119" s="61">
        <v>22.0</v>
      </c>
      <c r="H2119" s="60"/>
      <c r="I2119" s="61">
        <v>80.0</v>
      </c>
      <c r="J2119" s="61">
        <v>0.0</v>
      </c>
      <c r="K2119" s="61">
        <v>1.0</v>
      </c>
      <c r="L2119" s="61">
        <v>65.0</v>
      </c>
      <c r="M2119" s="60"/>
      <c r="N2119" s="60"/>
      <c r="O2119" s="61">
        <v>0.0</v>
      </c>
      <c r="P2119" s="59" t="s">
        <v>91</v>
      </c>
      <c r="Q2119" s="62" t="s">
        <v>4402</v>
      </c>
      <c r="R2119" s="60"/>
      <c r="S2119" s="60"/>
      <c r="T2119" s="60"/>
      <c r="U2119" s="59" t="s">
        <v>4403</v>
      </c>
      <c r="V2119" s="60"/>
      <c r="W2119" s="60"/>
    </row>
    <row r="2120">
      <c r="A2120" s="61">
        <v>6737.0</v>
      </c>
      <c r="B2120" s="61">
        <v>1795.0</v>
      </c>
      <c r="C2120" s="61">
        <v>7.894443821215E12</v>
      </c>
      <c r="D2120" s="59" t="s">
        <v>89</v>
      </c>
      <c r="E2120" s="59" t="s">
        <v>364</v>
      </c>
      <c r="F2120" s="59" t="s">
        <v>63</v>
      </c>
      <c r="G2120" s="61">
        <v>19.0</v>
      </c>
      <c r="H2120" s="60"/>
      <c r="I2120" s="61">
        <v>80.0</v>
      </c>
      <c r="J2120" s="61">
        <v>0.0</v>
      </c>
      <c r="K2120" s="61">
        <v>1.0</v>
      </c>
      <c r="L2120" s="61">
        <v>0.0</v>
      </c>
      <c r="M2120" s="60"/>
      <c r="N2120" s="60"/>
      <c r="O2120" s="61">
        <v>0.0</v>
      </c>
      <c r="P2120" s="59" t="s">
        <v>91</v>
      </c>
      <c r="Q2120" s="62" t="s">
        <v>4404</v>
      </c>
      <c r="R2120" s="60"/>
      <c r="S2120" s="60"/>
      <c r="T2120" s="60"/>
      <c r="U2120" s="59" t="s">
        <v>4405</v>
      </c>
      <c r="V2120" s="60"/>
      <c r="W2120" s="60"/>
    </row>
    <row r="2121">
      <c r="A2121" s="61">
        <v>6739.0</v>
      </c>
      <c r="B2121" s="61">
        <v>1795.0</v>
      </c>
      <c r="C2121" s="61">
        <v>7.894443821222E12</v>
      </c>
      <c r="D2121" s="59" t="s">
        <v>89</v>
      </c>
      <c r="E2121" s="59" t="s">
        <v>184</v>
      </c>
      <c r="F2121" s="59" t="s">
        <v>63</v>
      </c>
      <c r="G2121" s="61">
        <v>19.0</v>
      </c>
      <c r="H2121" s="60"/>
      <c r="I2121" s="61">
        <v>80.0</v>
      </c>
      <c r="J2121" s="61">
        <v>0.0</v>
      </c>
      <c r="K2121" s="61">
        <v>1.0</v>
      </c>
      <c r="L2121" s="61">
        <v>0.0</v>
      </c>
      <c r="M2121" s="60"/>
      <c r="N2121" s="60"/>
      <c r="O2121" s="61">
        <v>0.0</v>
      </c>
      <c r="P2121" s="59" t="s">
        <v>173</v>
      </c>
      <c r="Q2121" s="62" t="s">
        <v>4406</v>
      </c>
      <c r="R2121" s="60"/>
      <c r="S2121" s="60"/>
      <c r="T2121" s="60"/>
      <c r="U2121" s="59" t="s">
        <v>4407</v>
      </c>
      <c r="V2121" s="60"/>
      <c r="W2121" s="60"/>
    </row>
    <row r="2122">
      <c r="A2122" s="61">
        <v>6741.0</v>
      </c>
      <c r="B2122" s="61">
        <v>191.0</v>
      </c>
      <c r="C2122" s="61">
        <v>7.894443821239E12</v>
      </c>
      <c r="D2122" s="59" t="s">
        <v>89</v>
      </c>
      <c r="E2122" s="59" t="s">
        <v>442</v>
      </c>
      <c r="F2122" s="59" t="s">
        <v>63</v>
      </c>
      <c r="G2122" s="61">
        <v>22.0</v>
      </c>
      <c r="H2122" s="60"/>
      <c r="I2122" s="61">
        <v>80.0</v>
      </c>
      <c r="J2122" s="61">
        <v>0.0</v>
      </c>
      <c r="K2122" s="61">
        <v>1.0</v>
      </c>
      <c r="L2122" s="61">
        <v>0.0</v>
      </c>
      <c r="M2122" s="60"/>
      <c r="N2122" s="60"/>
      <c r="O2122" s="61">
        <v>0.0</v>
      </c>
      <c r="P2122" s="59" t="s">
        <v>91</v>
      </c>
      <c r="Q2122" s="62" t="s">
        <v>4408</v>
      </c>
      <c r="R2122" s="60"/>
      <c r="S2122" s="60"/>
      <c r="T2122" s="60"/>
      <c r="U2122" s="59" t="s">
        <v>4409</v>
      </c>
      <c r="V2122" s="60"/>
      <c r="W2122" s="60"/>
    </row>
    <row r="2123">
      <c r="A2123" s="61">
        <v>6743.0</v>
      </c>
      <c r="B2123" s="61">
        <v>1797.0</v>
      </c>
      <c r="C2123" s="61">
        <v>7.894443821246E12</v>
      </c>
      <c r="D2123" s="59" t="s">
        <v>89</v>
      </c>
      <c r="E2123" s="59" t="s">
        <v>272</v>
      </c>
      <c r="F2123" s="60" t="s">
        <v>63</v>
      </c>
      <c r="G2123" s="64">
        <v>19.0</v>
      </c>
      <c r="H2123" s="60"/>
      <c r="I2123" s="61">
        <v>80.0</v>
      </c>
      <c r="J2123" s="61">
        <v>0.0</v>
      </c>
      <c r="K2123" s="61">
        <v>2.0</v>
      </c>
      <c r="L2123" s="61">
        <v>0.0</v>
      </c>
      <c r="M2123" s="60"/>
      <c r="N2123" s="60"/>
      <c r="O2123" s="61">
        <v>0.0</v>
      </c>
      <c r="P2123" s="59" t="s">
        <v>999</v>
      </c>
      <c r="Q2123" s="62" t="s">
        <v>4410</v>
      </c>
      <c r="R2123" s="60"/>
      <c r="S2123" s="60"/>
      <c r="T2123" s="60"/>
      <c r="U2123" s="59" t="s">
        <v>4411</v>
      </c>
      <c r="V2123" s="60"/>
      <c r="W2123" s="60"/>
    </row>
    <row r="2124">
      <c r="A2124" s="61">
        <v>6751.0</v>
      </c>
      <c r="B2124" s="61">
        <v>1789.0</v>
      </c>
      <c r="C2124" s="61">
        <v>7.894443821253E12</v>
      </c>
      <c r="D2124" s="59" t="s">
        <v>89</v>
      </c>
      <c r="E2124" s="59" t="s">
        <v>106</v>
      </c>
      <c r="F2124" s="59" t="s">
        <v>63</v>
      </c>
      <c r="G2124" s="61">
        <v>19.0</v>
      </c>
      <c r="H2124" s="60"/>
      <c r="I2124" s="61">
        <v>80.0</v>
      </c>
      <c r="J2124" s="61">
        <v>0.0</v>
      </c>
      <c r="K2124" s="61">
        <v>1.0</v>
      </c>
      <c r="L2124" s="61">
        <v>134.0</v>
      </c>
      <c r="M2124" s="60"/>
      <c r="N2124" s="60"/>
      <c r="O2124" s="61">
        <v>0.0</v>
      </c>
      <c r="P2124" s="59" t="s">
        <v>173</v>
      </c>
      <c r="Q2124" s="62" t="s">
        <v>4412</v>
      </c>
      <c r="R2124" s="60"/>
      <c r="S2124" s="60"/>
      <c r="T2124" s="60"/>
      <c r="U2124" s="59" t="s">
        <v>4413</v>
      </c>
      <c r="V2124" s="60"/>
      <c r="W2124" s="60"/>
    </row>
    <row r="2125">
      <c r="A2125" s="61">
        <v>6753.0</v>
      </c>
      <c r="B2125" s="61">
        <v>1781.0</v>
      </c>
      <c r="C2125" s="61">
        <v>7.89444382126E12</v>
      </c>
      <c r="D2125" s="59" t="s">
        <v>89</v>
      </c>
      <c r="E2125" s="59" t="s">
        <v>272</v>
      </c>
      <c r="F2125" s="59" t="s">
        <v>63</v>
      </c>
      <c r="G2125" s="61">
        <v>29.0</v>
      </c>
      <c r="H2125" s="60"/>
      <c r="I2125" s="61">
        <v>130.0</v>
      </c>
      <c r="J2125" s="61">
        <v>0.0</v>
      </c>
      <c r="K2125" s="61">
        <v>3.0</v>
      </c>
      <c r="L2125" s="61">
        <v>0.0</v>
      </c>
      <c r="M2125" s="60"/>
      <c r="N2125" s="60"/>
      <c r="O2125" s="61">
        <v>0.0</v>
      </c>
      <c r="P2125" s="59" t="s">
        <v>91</v>
      </c>
      <c r="Q2125" s="62" t="s">
        <v>4414</v>
      </c>
      <c r="R2125" s="60"/>
      <c r="S2125" s="60"/>
      <c r="T2125" s="60"/>
      <c r="U2125" s="59" t="s">
        <v>4415</v>
      </c>
      <c r="V2125" s="60"/>
      <c r="W2125" s="60"/>
    </row>
    <row r="2126">
      <c r="A2126" s="61">
        <v>6755.0</v>
      </c>
      <c r="B2126" s="61">
        <v>885.0</v>
      </c>
      <c r="C2126" s="61">
        <v>7.894443821277E12</v>
      </c>
      <c r="D2126" s="59" t="s">
        <v>89</v>
      </c>
      <c r="E2126" s="59" t="s">
        <v>189</v>
      </c>
      <c r="F2126" s="59" t="s">
        <v>63</v>
      </c>
      <c r="G2126" s="61">
        <v>38.0</v>
      </c>
      <c r="H2126" s="60"/>
      <c r="I2126" s="61">
        <v>100.0</v>
      </c>
      <c r="J2126" s="61">
        <v>0.0</v>
      </c>
      <c r="K2126" s="61">
        <v>1.0</v>
      </c>
      <c r="L2126" s="61">
        <v>0.0</v>
      </c>
      <c r="M2126" s="60"/>
      <c r="N2126" s="60"/>
      <c r="O2126" s="61">
        <v>0.0</v>
      </c>
      <c r="P2126" s="59" t="s">
        <v>91</v>
      </c>
      <c r="Q2126" s="62" t="s">
        <v>4416</v>
      </c>
      <c r="R2126" s="60"/>
      <c r="S2126" s="60"/>
      <c r="T2126" s="60"/>
      <c r="U2126" s="59" t="s">
        <v>4417</v>
      </c>
      <c r="V2126" s="60"/>
      <c r="W2126" s="60"/>
    </row>
    <row r="2127">
      <c r="A2127" s="61">
        <v>6757.0</v>
      </c>
      <c r="B2127" s="61">
        <v>1561.0</v>
      </c>
      <c r="C2127" s="61">
        <v>7.894443821284E12</v>
      </c>
      <c r="D2127" s="59" t="s">
        <v>89</v>
      </c>
      <c r="E2127" s="59" t="s">
        <v>184</v>
      </c>
      <c r="F2127" s="59" t="s">
        <v>63</v>
      </c>
      <c r="G2127" s="59" t="s">
        <v>107</v>
      </c>
      <c r="H2127" s="60"/>
      <c r="I2127" s="61">
        <v>80.0</v>
      </c>
      <c r="J2127" s="61">
        <v>0.0</v>
      </c>
      <c r="K2127" s="61">
        <v>1.0</v>
      </c>
      <c r="L2127" s="61">
        <v>0.0</v>
      </c>
      <c r="M2127" s="60"/>
      <c r="N2127" s="60"/>
      <c r="O2127" s="61">
        <v>0.0</v>
      </c>
      <c r="P2127" s="59" t="s">
        <v>91</v>
      </c>
      <c r="Q2127" s="62" t="s">
        <v>4418</v>
      </c>
      <c r="R2127" s="60"/>
      <c r="S2127" s="60"/>
      <c r="T2127" s="60"/>
      <c r="U2127" s="59" t="s">
        <v>4419</v>
      </c>
      <c r="V2127" s="60"/>
      <c r="W2127" s="60"/>
    </row>
    <row r="2128">
      <c r="A2128" s="61">
        <v>6759.0</v>
      </c>
      <c r="B2128" s="61">
        <v>1561.0</v>
      </c>
      <c r="C2128" s="61">
        <v>7.894443821291E12</v>
      </c>
      <c r="D2128" s="59" t="s">
        <v>89</v>
      </c>
      <c r="E2128" s="59" t="s">
        <v>184</v>
      </c>
      <c r="F2128" s="59" t="s">
        <v>63</v>
      </c>
      <c r="G2128" s="59" t="s">
        <v>113</v>
      </c>
      <c r="H2128" s="60"/>
      <c r="I2128" s="61">
        <v>80.0</v>
      </c>
      <c r="J2128" s="61">
        <v>0.0</v>
      </c>
      <c r="K2128" s="61">
        <v>1.0</v>
      </c>
      <c r="L2128" s="61">
        <v>0.0</v>
      </c>
      <c r="M2128" s="60"/>
      <c r="N2128" s="60"/>
      <c r="O2128" s="61">
        <v>0.0</v>
      </c>
      <c r="P2128" s="59" t="s">
        <v>91</v>
      </c>
      <c r="Q2128" s="62" t="s">
        <v>4420</v>
      </c>
      <c r="R2128" s="60"/>
      <c r="S2128" s="60"/>
      <c r="T2128" s="60"/>
      <c r="U2128" s="59" t="s">
        <v>4421</v>
      </c>
      <c r="V2128" s="60"/>
      <c r="W2128" s="60"/>
    </row>
    <row r="2129">
      <c r="A2129" s="61">
        <v>6761.0</v>
      </c>
      <c r="B2129" s="61">
        <v>1141.0</v>
      </c>
      <c r="C2129" s="61">
        <v>7.894443821307E12</v>
      </c>
      <c r="D2129" s="59" t="s">
        <v>89</v>
      </c>
      <c r="E2129" s="59" t="s">
        <v>106</v>
      </c>
      <c r="F2129" s="59" t="s">
        <v>63</v>
      </c>
      <c r="G2129" s="61">
        <v>38.0</v>
      </c>
      <c r="H2129" s="60"/>
      <c r="I2129" s="61">
        <v>90.0</v>
      </c>
      <c r="J2129" s="61">
        <v>0.0</v>
      </c>
      <c r="K2129" s="61">
        <v>1.0</v>
      </c>
      <c r="L2129" s="61">
        <v>0.0</v>
      </c>
      <c r="M2129" s="60"/>
      <c r="N2129" s="60"/>
      <c r="O2129" s="61">
        <v>0.0</v>
      </c>
      <c r="P2129" s="59" t="s">
        <v>91</v>
      </c>
      <c r="Q2129" s="62" t="s">
        <v>4422</v>
      </c>
      <c r="R2129" s="60"/>
      <c r="S2129" s="60"/>
      <c r="T2129" s="60"/>
      <c r="U2129" s="59" t="s">
        <v>4423</v>
      </c>
      <c r="V2129" s="60"/>
      <c r="W2129" s="60"/>
    </row>
    <row r="2130">
      <c r="A2130" s="61">
        <v>6763.0</v>
      </c>
      <c r="B2130" s="61">
        <v>1801.0</v>
      </c>
      <c r="C2130" s="61">
        <v>7.894443821314E12</v>
      </c>
      <c r="D2130" s="59" t="s">
        <v>89</v>
      </c>
      <c r="E2130" s="59" t="s">
        <v>614</v>
      </c>
      <c r="F2130" s="59" t="s">
        <v>63</v>
      </c>
      <c r="G2130" s="61">
        <v>36.0</v>
      </c>
      <c r="H2130" s="60"/>
      <c r="I2130" s="61">
        <v>60.0</v>
      </c>
      <c r="J2130" s="61">
        <v>0.0</v>
      </c>
      <c r="K2130" s="61">
        <v>1.0</v>
      </c>
      <c r="L2130" s="61">
        <v>0.0</v>
      </c>
      <c r="M2130" s="60"/>
      <c r="N2130" s="60"/>
      <c r="O2130" s="61">
        <v>0.0</v>
      </c>
      <c r="P2130" s="59" t="s">
        <v>91</v>
      </c>
      <c r="Q2130" s="62" t="s">
        <v>4424</v>
      </c>
      <c r="R2130" s="60"/>
      <c r="S2130" s="60"/>
      <c r="T2130" s="60"/>
      <c r="U2130" s="59" t="s">
        <v>4425</v>
      </c>
      <c r="V2130" s="60"/>
      <c r="W2130" s="60"/>
    </row>
    <row r="2131">
      <c r="A2131" s="61">
        <v>6765.0</v>
      </c>
      <c r="B2131" s="61">
        <v>207.0</v>
      </c>
      <c r="C2131" s="61">
        <v>7.894443821321E12</v>
      </c>
      <c r="D2131" s="59" t="s">
        <v>89</v>
      </c>
      <c r="E2131" s="59" t="s">
        <v>277</v>
      </c>
      <c r="F2131" s="59" t="s">
        <v>63</v>
      </c>
      <c r="G2131" s="59" t="s">
        <v>107</v>
      </c>
      <c r="H2131" s="60"/>
      <c r="I2131" s="61">
        <v>50.0</v>
      </c>
      <c r="J2131" s="61">
        <v>0.0</v>
      </c>
      <c r="K2131" s="61">
        <v>1.0</v>
      </c>
      <c r="L2131" s="61">
        <v>0.0</v>
      </c>
      <c r="M2131" s="60"/>
      <c r="N2131" s="60"/>
      <c r="O2131" s="61">
        <v>0.0</v>
      </c>
      <c r="P2131" s="59" t="s">
        <v>91</v>
      </c>
      <c r="Q2131" s="62" t="s">
        <v>4426</v>
      </c>
      <c r="R2131" s="60"/>
      <c r="S2131" s="60"/>
      <c r="T2131" s="60"/>
      <c r="U2131" s="59" t="s">
        <v>4427</v>
      </c>
      <c r="V2131" s="60"/>
      <c r="W2131" s="60"/>
    </row>
    <row r="2132">
      <c r="A2132" s="61">
        <v>6767.0</v>
      </c>
      <c r="B2132" s="61">
        <v>87.0</v>
      </c>
      <c r="C2132" s="61">
        <v>7.894443821338E12</v>
      </c>
      <c r="D2132" s="59" t="s">
        <v>89</v>
      </c>
      <c r="E2132" s="59" t="s">
        <v>172</v>
      </c>
      <c r="F2132" s="59" t="s">
        <v>63</v>
      </c>
      <c r="G2132" s="61">
        <v>22.0</v>
      </c>
      <c r="H2132" s="60"/>
      <c r="I2132" s="61">
        <v>55.0</v>
      </c>
      <c r="J2132" s="61">
        <v>1.0</v>
      </c>
      <c r="K2132" s="61">
        <v>2.0</v>
      </c>
      <c r="L2132" s="61">
        <v>38.25</v>
      </c>
      <c r="M2132" s="60"/>
      <c r="N2132" s="60"/>
      <c r="O2132" s="61">
        <v>0.0</v>
      </c>
      <c r="P2132" s="59" t="s">
        <v>1210</v>
      </c>
      <c r="Q2132" s="62" t="s">
        <v>4428</v>
      </c>
      <c r="R2132" s="60"/>
      <c r="S2132" s="60"/>
      <c r="T2132" s="60"/>
      <c r="U2132" s="59" t="s">
        <v>4429</v>
      </c>
      <c r="V2132" s="60"/>
      <c r="W2132" s="60"/>
    </row>
    <row r="2133">
      <c r="A2133" s="61">
        <v>6769.0</v>
      </c>
      <c r="B2133" s="61">
        <v>1803.0</v>
      </c>
      <c r="C2133" s="61">
        <v>7.894443821345E12</v>
      </c>
      <c r="D2133" s="59" t="s">
        <v>89</v>
      </c>
      <c r="E2133" s="59" t="s">
        <v>99</v>
      </c>
      <c r="F2133" s="59" t="s">
        <v>63</v>
      </c>
      <c r="G2133" s="61">
        <v>37.0</v>
      </c>
      <c r="H2133" s="64">
        <v>100.0</v>
      </c>
      <c r="I2133" s="61">
        <v>50.0</v>
      </c>
      <c r="J2133" s="61">
        <v>0.0</v>
      </c>
      <c r="K2133" s="61">
        <v>2.0</v>
      </c>
      <c r="L2133" s="61">
        <v>0.0</v>
      </c>
      <c r="M2133" s="60"/>
      <c r="N2133" s="60"/>
      <c r="O2133" s="61">
        <v>0.0</v>
      </c>
      <c r="P2133" s="59" t="s">
        <v>91</v>
      </c>
      <c r="Q2133" s="62" t="s">
        <v>4430</v>
      </c>
      <c r="R2133" s="64">
        <v>25.0</v>
      </c>
      <c r="S2133" s="64">
        <v>15.0</v>
      </c>
      <c r="T2133" s="64">
        <v>10.0</v>
      </c>
      <c r="U2133" s="59" t="s">
        <v>4431</v>
      </c>
      <c r="V2133" s="60"/>
      <c r="W2133" s="60"/>
    </row>
    <row r="2134">
      <c r="A2134" s="61">
        <v>6771.0</v>
      </c>
      <c r="B2134" s="61">
        <v>1805.0</v>
      </c>
      <c r="C2134" s="61">
        <v>7.894443821352E12</v>
      </c>
      <c r="D2134" s="59" t="s">
        <v>89</v>
      </c>
      <c r="E2134" s="59" t="s">
        <v>99</v>
      </c>
      <c r="F2134" s="59"/>
      <c r="G2134" s="59"/>
      <c r="H2134" s="60"/>
      <c r="I2134" s="61">
        <v>40.0</v>
      </c>
      <c r="J2134" s="61">
        <v>0.0</v>
      </c>
      <c r="K2134" s="61">
        <v>3.0</v>
      </c>
      <c r="L2134" s="61">
        <v>0.0</v>
      </c>
      <c r="M2134" s="60"/>
      <c r="N2134" s="60"/>
      <c r="O2134" s="61">
        <v>0.0</v>
      </c>
      <c r="P2134" s="59" t="s">
        <v>1269</v>
      </c>
      <c r="Q2134" s="62" t="s">
        <v>4432</v>
      </c>
      <c r="R2134" s="60"/>
      <c r="S2134" s="60"/>
      <c r="T2134" s="60"/>
      <c r="U2134" s="59" t="s">
        <v>4433</v>
      </c>
      <c r="V2134" s="60"/>
      <c r="W2134" s="60"/>
    </row>
    <row r="2135">
      <c r="A2135" s="61">
        <v>6773.0</v>
      </c>
      <c r="B2135" s="61">
        <v>1807.0</v>
      </c>
      <c r="C2135" s="61">
        <v>7.894443821369E12</v>
      </c>
      <c r="D2135" s="59" t="s">
        <v>89</v>
      </c>
      <c r="E2135" s="59" t="s">
        <v>181</v>
      </c>
      <c r="F2135" s="59"/>
      <c r="G2135" s="59"/>
      <c r="H2135" s="60"/>
      <c r="I2135" s="61">
        <v>40.0</v>
      </c>
      <c r="J2135" s="61">
        <v>0.0</v>
      </c>
      <c r="K2135" s="61">
        <v>3.0</v>
      </c>
      <c r="L2135" s="61">
        <v>30.0</v>
      </c>
      <c r="M2135" s="60"/>
      <c r="N2135" s="60"/>
      <c r="O2135" s="61">
        <v>0.0</v>
      </c>
      <c r="P2135" s="59" t="s">
        <v>632</v>
      </c>
      <c r="Q2135" s="62" t="s">
        <v>4434</v>
      </c>
      <c r="R2135" s="60"/>
      <c r="S2135" s="60"/>
      <c r="T2135" s="60"/>
      <c r="U2135" s="59" t="s">
        <v>4435</v>
      </c>
      <c r="V2135" s="60"/>
      <c r="W2135" s="60"/>
    </row>
    <row r="2136">
      <c r="A2136" s="61">
        <v>6775.0</v>
      </c>
      <c r="B2136" s="61">
        <v>445.0</v>
      </c>
      <c r="C2136" s="61">
        <v>7.894443821376E12</v>
      </c>
      <c r="D2136" s="59" t="s">
        <v>89</v>
      </c>
      <c r="E2136" s="59" t="s">
        <v>90</v>
      </c>
      <c r="F2136" s="59" t="s">
        <v>63</v>
      </c>
      <c r="G2136" s="61">
        <v>25.0</v>
      </c>
      <c r="H2136" s="60"/>
      <c r="I2136" s="61">
        <v>50.0</v>
      </c>
      <c r="J2136" s="61">
        <v>0.0</v>
      </c>
      <c r="K2136" s="61">
        <v>1.0</v>
      </c>
      <c r="L2136" s="61">
        <v>0.0</v>
      </c>
      <c r="M2136" s="60"/>
      <c r="N2136" s="60"/>
      <c r="O2136" s="61">
        <v>0.0</v>
      </c>
      <c r="P2136" s="59" t="s">
        <v>91</v>
      </c>
      <c r="Q2136" s="62" t="s">
        <v>4436</v>
      </c>
      <c r="R2136" s="60"/>
      <c r="S2136" s="60"/>
      <c r="T2136" s="60"/>
      <c r="U2136" s="59" t="s">
        <v>4437</v>
      </c>
      <c r="V2136" s="60"/>
      <c r="W2136" s="60"/>
    </row>
    <row r="2137">
      <c r="A2137" s="61">
        <v>6777.0</v>
      </c>
      <c r="B2137" s="61">
        <v>189.0</v>
      </c>
      <c r="C2137" s="61">
        <v>7.894443821383E12</v>
      </c>
      <c r="D2137" s="59" t="s">
        <v>89</v>
      </c>
      <c r="E2137" s="59" t="s">
        <v>364</v>
      </c>
      <c r="F2137" s="59" t="s">
        <v>63</v>
      </c>
      <c r="G2137" s="61">
        <v>19.0</v>
      </c>
      <c r="H2137" s="60"/>
      <c r="I2137" s="61">
        <v>70.0</v>
      </c>
      <c r="J2137" s="61">
        <v>0.0</v>
      </c>
      <c r="K2137" s="61">
        <v>1.0</v>
      </c>
      <c r="L2137" s="61">
        <v>0.0</v>
      </c>
      <c r="M2137" s="60"/>
      <c r="N2137" s="60"/>
      <c r="O2137" s="61">
        <v>0.0</v>
      </c>
      <c r="P2137" s="59" t="s">
        <v>91</v>
      </c>
      <c r="Q2137" s="62" t="s">
        <v>4438</v>
      </c>
      <c r="R2137" s="60"/>
      <c r="S2137" s="60"/>
      <c r="T2137" s="60"/>
      <c r="U2137" s="59" t="s">
        <v>4439</v>
      </c>
      <c r="V2137" s="60"/>
      <c r="W2137" s="60"/>
    </row>
    <row r="2138">
      <c r="A2138" s="61">
        <v>6779.0</v>
      </c>
      <c r="B2138" s="61">
        <v>409.0</v>
      </c>
      <c r="C2138" s="61">
        <v>7.89444382139E12</v>
      </c>
      <c r="D2138" s="59" t="s">
        <v>89</v>
      </c>
      <c r="E2138" s="59" t="s">
        <v>144</v>
      </c>
      <c r="F2138" s="59" t="s">
        <v>63</v>
      </c>
      <c r="G2138" s="59" t="s">
        <v>113</v>
      </c>
      <c r="H2138" s="60"/>
      <c r="I2138" s="61">
        <v>70.0</v>
      </c>
      <c r="J2138" s="61">
        <v>0.0</v>
      </c>
      <c r="K2138" s="61">
        <v>1.0</v>
      </c>
      <c r="L2138" s="61">
        <v>34.0</v>
      </c>
      <c r="M2138" s="60"/>
      <c r="N2138" s="60"/>
      <c r="O2138" s="61">
        <v>0.0</v>
      </c>
      <c r="P2138" s="59" t="s">
        <v>91</v>
      </c>
      <c r="Q2138" s="62" t="s">
        <v>4440</v>
      </c>
      <c r="R2138" s="60"/>
      <c r="S2138" s="60"/>
      <c r="T2138" s="60"/>
      <c r="U2138" s="59" t="s">
        <v>4441</v>
      </c>
      <c r="V2138" s="60"/>
      <c r="W2138" s="60"/>
    </row>
    <row r="2139">
      <c r="A2139" s="61">
        <v>6781.0</v>
      </c>
      <c r="B2139" s="61">
        <v>1115.0</v>
      </c>
      <c r="C2139" s="61">
        <v>7.894443821406E12</v>
      </c>
      <c r="D2139" s="59" t="s">
        <v>89</v>
      </c>
      <c r="E2139" s="59" t="s">
        <v>90</v>
      </c>
      <c r="F2139" s="59" t="s">
        <v>63</v>
      </c>
      <c r="G2139" s="61">
        <v>28.0</v>
      </c>
      <c r="H2139" s="60"/>
      <c r="I2139" s="61">
        <v>70.0</v>
      </c>
      <c r="J2139" s="61">
        <v>0.0</v>
      </c>
      <c r="K2139" s="61">
        <v>1.0</v>
      </c>
      <c r="L2139" s="61">
        <v>0.0</v>
      </c>
      <c r="M2139" s="60"/>
      <c r="N2139" s="60"/>
      <c r="O2139" s="61">
        <v>0.0</v>
      </c>
      <c r="P2139" s="59" t="s">
        <v>91</v>
      </c>
      <c r="Q2139" s="62" t="s">
        <v>4442</v>
      </c>
      <c r="R2139" s="60"/>
      <c r="S2139" s="60"/>
      <c r="T2139" s="60"/>
      <c r="U2139" s="59" t="s">
        <v>4443</v>
      </c>
      <c r="V2139" s="60"/>
      <c r="W2139" s="60"/>
    </row>
    <row r="2140">
      <c r="A2140" s="61">
        <v>6783.0</v>
      </c>
      <c r="B2140" s="61">
        <v>41.0</v>
      </c>
      <c r="C2140" s="61">
        <v>7.894443821413E12</v>
      </c>
      <c r="D2140" s="59" t="s">
        <v>89</v>
      </c>
      <c r="E2140" s="59" t="s">
        <v>96</v>
      </c>
      <c r="F2140" s="59" t="s">
        <v>63</v>
      </c>
      <c r="G2140" s="61">
        <v>25.0</v>
      </c>
      <c r="H2140" s="60"/>
      <c r="I2140" s="61">
        <v>50.0</v>
      </c>
      <c r="J2140" s="61">
        <v>0.0</v>
      </c>
      <c r="K2140" s="61">
        <v>1.0</v>
      </c>
      <c r="L2140" s="61">
        <v>0.0</v>
      </c>
      <c r="M2140" s="60"/>
      <c r="N2140" s="60"/>
      <c r="O2140" s="61">
        <v>0.0</v>
      </c>
      <c r="P2140" s="59" t="s">
        <v>91</v>
      </c>
      <c r="Q2140" s="62" t="s">
        <v>4444</v>
      </c>
      <c r="R2140" s="60"/>
      <c r="S2140" s="60"/>
      <c r="T2140" s="60"/>
      <c r="U2140" s="59" t="s">
        <v>4445</v>
      </c>
      <c r="V2140" s="60"/>
      <c r="W2140" s="60"/>
    </row>
    <row r="2141">
      <c r="A2141" s="61">
        <v>6785.0</v>
      </c>
      <c r="B2141" s="61">
        <v>1141.0</v>
      </c>
      <c r="C2141" s="61">
        <v>7.89444382142E12</v>
      </c>
      <c r="D2141" s="59" t="s">
        <v>89</v>
      </c>
      <c r="E2141" s="59" t="s">
        <v>316</v>
      </c>
      <c r="F2141" s="59" t="s">
        <v>63</v>
      </c>
      <c r="G2141" s="61">
        <v>37.0</v>
      </c>
      <c r="H2141" s="60"/>
      <c r="I2141" s="61">
        <v>90.0</v>
      </c>
      <c r="J2141" s="61">
        <v>0.0</v>
      </c>
      <c r="K2141" s="61">
        <v>1.0</v>
      </c>
      <c r="L2141" s="61">
        <v>0.0</v>
      </c>
      <c r="M2141" s="60"/>
      <c r="N2141" s="60"/>
      <c r="O2141" s="61">
        <v>0.0</v>
      </c>
      <c r="P2141" s="59" t="s">
        <v>91</v>
      </c>
      <c r="Q2141" s="62" t="s">
        <v>4446</v>
      </c>
      <c r="R2141" s="60"/>
      <c r="S2141" s="60"/>
      <c r="T2141" s="60"/>
      <c r="U2141" s="59" t="s">
        <v>4447</v>
      </c>
      <c r="V2141" s="60"/>
      <c r="W2141" s="60"/>
    </row>
    <row r="2142">
      <c r="A2142" s="61">
        <v>6787.0</v>
      </c>
      <c r="B2142" s="61">
        <v>687.0</v>
      </c>
      <c r="C2142" s="61">
        <v>7.894443821437E12</v>
      </c>
      <c r="D2142" s="59" t="s">
        <v>89</v>
      </c>
      <c r="E2142" s="59" t="s">
        <v>90</v>
      </c>
      <c r="F2142" s="59" t="s">
        <v>63</v>
      </c>
      <c r="G2142" s="61">
        <v>38.0</v>
      </c>
      <c r="H2142" s="60"/>
      <c r="I2142" s="61">
        <v>55.0</v>
      </c>
      <c r="J2142" s="61">
        <v>0.0</v>
      </c>
      <c r="K2142" s="61">
        <v>3.0</v>
      </c>
      <c r="L2142" s="61">
        <v>0.0</v>
      </c>
      <c r="M2142" s="60"/>
      <c r="N2142" s="60"/>
      <c r="O2142" s="61">
        <v>0.0</v>
      </c>
      <c r="P2142" s="59" t="s">
        <v>91</v>
      </c>
      <c r="Q2142" s="62" t="s">
        <v>4448</v>
      </c>
      <c r="R2142" s="60"/>
      <c r="S2142" s="60"/>
      <c r="T2142" s="60"/>
      <c r="U2142" s="59" t="s">
        <v>4449</v>
      </c>
      <c r="V2142" s="60"/>
      <c r="W2142" s="60"/>
    </row>
    <row r="2143">
      <c r="A2143" s="61">
        <v>6789.0</v>
      </c>
      <c r="B2143" s="61">
        <v>923.0</v>
      </c>
      <c r="C2143" s="61">
        <v>7.894443821444E12</v>
      </c>
      <c r="D2143" s="59" t="s">
        <v>89</v>
      </c>
      <c r="E2143" s="59" t="s">
        <v>102</v>
      </c>
      <c r="F2143" s="59" t="s">
        <v>63</v>
      </c>
      <c r="G2143" s="61">
        <v>36.0</v>
      </c>
      <c r="H2143" s="59"/>
      <c r="I2143" s="61">
        <v>60.0</v>
      </c>
      <c r="J2143" s="61">
        <v>1.0</v>
      </c>
      <c r="K2143" s="61">
        <v>23.0</v>
      </c>
      <c r="L2143" s="61">
        <v>52.39</v>
      </c>
      <c r="M2143" s="60"/>
      <c r="N2143" s="60"/>
      <c r="O2143" s="61">
        <v>0.0</v>
      </c>
      <c r="P2143" s="59" t="s">
        <v>1026</v>
      </c>
      <c r="Q2143" s="62" t="s">
        <v>4450</v>
      </c>
      <c r="R2143" s="59"/>
      <c r="S2143" s="59"/>
      <c r="T2143" s="59"/>
      <c r="U2143" s="59" t="s">
        <v>4451</v>
      </c>
      <c r="V2143" s="60"/>
      <c r="W2143" s="60"/>
    </row>
    <row r="2144">
      <c r="A2144" s="61">
        <v>6793.0</v>
      </c>
      <c r="B2144" s="61">
        <v>1809.0</v>
      </c>
      <c r="C2144" s="61">
        <v>7.894443821451E12</v>
      </c>
      <c r="D2144" s="59" t="s">
        <v>89</v>
      </c>
      <c r="E2144" s="59" t="s">
        <v>144</v>
      </c>
      <c r="F2144" s="60" t="s">
        <v>63</v>
      </c>
      <c r="G2144" s="60" t="s">
        <v>103</v>
      </c>
      <c r="H2144" s="60"/>
      <c r="I2144" s="61">
        <v>65.0</v>
      </c>
      <c r="J2144" s="61">
        <v>0.0</v>
      </c>
      <c r="K2144" s="61">
        <v>2.0</v>
      </c>
      <c r="L2144" s="61">
        <v>37.99</v>
      </c>
      <c r="M2144" s="60"/>
      <c r="N2144" s="60"/>
      <c r="O2144" s="61">
        <v>0.0</v>
      </c>
      <c r="P2144" s="59" t="s">
        <v>721</v>
      </c>
      <c r="Q2144" s="62" t="s">
        <v>4452</v>
      </c>
      <c r="R2144" s="60"/>
      <c r="S2144" s="60"/>
      <c r="T2144" s="60"/>
      <c r="U2144" s="59" t="s">
        <v>4453</v>
      </c>
      <c r="V2144" s="60"/>
      <c r="W2144" s="60"/>
    </row>
    <row r="2145">
      <c r="A2145" s="61">
        <v>6795.0</v>
      </c>
      <c r="B2145" s="61">
        <v>1393.0</v>
      </c>
      <c r="C2145" s="61">
        <v>7.894443821468E12</v>
      </c>
      <c r="D2145" s="59" t="s">
        <v>89</v>
      </c>
      <c r="E2145" s="59" t="s">
        <v>316</v>
      </c>
      <c r="F2145" s="60" t="s">
        <v>63</v>
      </c>
      <c r="G2145" s="64">
        <v>28.0</v>
      </c>
      <c r="H2145" s="60"/>
      <c r="I2145" s="61">
        <v>50.0</v>
      </c>
      <c r="J2145" s="61">
        <v>0.0</v>
      </c>
      <c r="K2145" s="61">
        <v>1.0</v>
      </c>
      <c r="L2145" s="61">
        <v>0.0</v>
      </c>
      <c r="M2145" s="60"/>
      <c r="N2145" s="60"/>
      <c r="O2145" s="61">
        <v>0.0</v>
      </c>
      <c r="P2145" s="59" t="s">
        <v>91</v>
      </c>
      <c r="Q2145" s="62" t="s">
        <v>4454</v>
      </c>
      <c r="R2145" s="60"/>
      <c r="S2145" s="60"/>
      <c r="T2145" s="60"/>
      <c r="U2145" s="59" t="s">
        <v>4455</v>
      </c>
      <c r="V2145" s="60"/>
      <c r="W2145" s="60"/>
    </row>
    <row r="2146">
      <c r="A2146" s="61">
        <v>6797.0</v>
      </c>
      <c r="B2146" s="61">
        <v>1775.0</v>
      </c>
      <c r="C2146" s="61">
        <v>7.894443821475E12</v>
      </c>
      <c r="D2146" s="59" t="s">
        <v>89</v>
      </c>
      <c r="E2146" s="59" t="s">
        <v>211</v>
      </c>
      <c r="F2146" s="59" t="s">
        <v>63</v>
      </c>
      <c r="G2146" s="61">
        <v>28.0</v>
      </c>
      <c r="H2146" s="60"/>
      <c r="I2146" s="61">
        <v>70.0</v>
      </c>
      <c r="J2146" s="61">
        <v>0.0</v>
      </c>
      <c r="K2146" s="61">
        <v>1.0</v>
      </c>
      <c r="L2146" s="61">
        <v>52.39</v>
      </c>
      <c r="M2146" s="60"/>
      <c r="N2146" s="60"/>
      <c r="O2146" s="61">
        <v>0.0</v>
      </c>
      <c r="P2146" s="59" t="s">
        <v>91</v>
      </c>
      <c r="Q2146" s="62" t="s">
        <v>4456</v>
      </c>
      <c r="R2146" s="60"/>
      <c r="S2146" s="60"/>
      <c r="T2146" s="60"/>
      <c r="U2146" s="59" t="s">
        <v>4457</v>
      </c>
      <c r="V2146" s="60"/>
      <c r="W2146" s="60"/>
    </row>
    <row r="2147">
      <c r="A2147" s="61">
        <v>6799.0</v>
      </c>
      <c r="B2147" s="61">
        <v>1003.0</v>
      </c>
      <c r="C2147" s="61">
        <v>7.894443821482E12</v>
      </c>
      <c r="D2147" s="59" t="s">
        <v>89</v>
      </c>
      <c r="E2147" s="59" t="s">
        <v>214</v>
      </c>
      <c r="F2147" s="59" t="s">
        <v>63</v>
      </c>
      <c r="G2147" s="61">
        <v>38.0</v>
      </c>
      <c r="H2147" s="60"/>
      <c r="I2147" s="61">
        <v>55.0</v>
      </c>
      <c r="J2147" s="61">
        <v>-1.0</v>
      </c>
      <c r="K2147" s="61">
        <v>2.0</v>
      </c>
      <c r="L2147" s="61">
        <v>0.0</v>
      </c>
      <c r="M2147" s="60"/>
      <c r="N2147" s="60"/>
      <c r="O2147" s="61">
        <v>0.0</v>
      </c>
      <c r="P2147" s="59" t="s">
        <v>91</v>
      </c>
      <c r="Q2147" s="62" t="s">
        <v>4458</v>
      </c>
      <c r="R2147" s="60"/>
      <c r="S2147" s="60"/>
      <c r="T2147" s="60"/>
      <c r="U2147" s="59" t="s">
        <v>4459</v>
      </c>
      <c r="V2147" s="60"/>
      <c r="W2147" s="60"/>
    </row>
    <row r="2148">
      <c r="A2148" s="61">
        <v>6801.0</v>
      </c>
      <c r="B2148" s="61">
        <v>1391.0</v>
      </c>
      <c r="C2148" s="61">
        <v>7.894443821499E12</v>
      </c>
      <c r="D2148" s="59" t="s">
        <v>89</v>
      </c>
      <c r="E2148" s="59" t="s">
        <v>316</v>
      </c>
      <c r="F2148" s="59" t="s">
        <v>63</v>
      </c>
      <c r="G2148" s="59" t="s">
        <v>103</v>
      </c>
      <c r="H2148" s="60"/>
      <c r="I2148" s="61">
        <v>60.0</v>
      </c>
      <c r="J2148" s="61">
        <v>0.0</v>
      </c>
      <c r="K2148" s="61">
        <v>1.0</v>
      </c>
      <c r="L2148" s="61">
        <v>0.0</v>
      </c>
      <c r="M2148" s="60"/>
      <c r="N2148" s="60"/>
      <c r="O2148" s="61">
        <v>0.0</v>
      </c>
      <c r="P2148" s="59" t="s">
        <v>91</v>
      </c>
      <c r="Q2148" s="62" t="s">
        <v>4460</v>
      </c>
      <c r="R2148" s="60"/>
      <c r="S2148" s="60"/>
      <c r="T2148" s="60"/>
      <c r="U2148" s="59" t="s">
        <v>4461</v>
      </c>
      <c r="V2148" s="60"/>
      <c r="W2148" s="60"/>
    </row>
    <row r="2149">
      <c r="A2149" s="61">
        <v>6803.0</v>
      </c>
      <c r="B2149" s="61">
        <v>1811.0</v>
      </c>
      <c r="C2149" s="61">
        <v>7.894443821505E12</v>
      </c>
      <c r="D2149" s="59" t="s">
        <v>89</v>
      </c>
      <c r="E2149" s="59" t="s">
        <v>230</v>
      </c>
      <c r="F2149" s="59" t="s">
        <v>63</v>
      </c>
      <c r="G2149" s="59" t="s">
        <v>103</v>
      </c>
      <c r="H2149" s="60"/>
      <c r="I2149" s="61">
        <v>55.0</v>
      </c>
      <c r="J2149" s="61">
        <v>0.0</v>
      </c>
      <c r="K2149" s="61">
        <v>1.0</v>
      </c>
      <c r="L2149" s="61">
        <v>0.0</v>
      </c>
      <c r="M2149" s="60"/>
      <c r="N2149" s="60"/>
      <c r="O2149" s="61">
        <v>0.0</v>
      </c>
      <c r="P2149" s="59" t="s">
        <v>91</v>
      </c>
      <c r="Q2149" s="62" t="s">
        <v>4462</v>
      </c>
      <c r="R2149" s="60"/>
      <c r="S2149" s="60"/>
      <c r="T2149" s="60"/>
      <c r="U2149" s="59" t="s">
        <v>4463</v>
      </c>
      <c r="V2149" s="60"/>
      <c r="W2149" s="60"/>
    </row>
    <row r="2150">
      <c r="A2150" s="61">
        <v>6805.0</v>
      </c>
      <c r="B2150" s="61">
        <v>1781.0</v>
      </c>
      <c r="C2150" s="61">
        <v>7.894443821512E12</v>
      </c>
      <c r="D2150" s="59" t="s">
        <v>89</v>
      </c>
      <c r="E2150" s="59" t="s">
        <v>102</v>
      </c>
      <c r="F2150" s="59" t="s">
        <v>63</v>
      </c>
      <c r="G2150" s="61">
        <v>29.0</v>
      </c>
      <c r="H2150" s="60"/>
      <c r="I2150" s="61">
        <v>130.0</v>
      </c>
      <c r="J2150" s="61">
        <v>0.0</v>
      </c>
      <c r="K2150" s="61">
        <v>2.0</v>
      </c>
      <c r="L2150" s="61">
        <v>0.0</v>
      </c>
      <c r="M2150" s="60"/>
      <c r="N2150" s="60"/>
      <c r="O2150" s="61">
        <v>0.0</v>
      </c>
      <c r="P2150" s="59" t="s">
        <v>91</v>
      </c>
      <c r="Q2150" s="62" t="s">
        <v>4464</v>
      </c>
      <c r="R2150" s="60"/>
      <c r="S2150" s="60"/>
      <c r="T2150" s="60"/>
      <c r="U2150" s="59" t="s">
        <v>4465</v>
      </c>
      <c r="V2150" s="60"/>
      <c r="W2150" s="60"/>
    </row>
    <row r="2151">
      <c r="A2151" s="61">
        <v>6807.0</v>
      </c>
      <c r="B2151" s="61">
        <v>1787.0</v>
      </c>
      <c r="C2151" s="61">
        <v>7.894443821529E12</v>
      </c>
      <c r="D2151" s="59" t="s">
        <v>89</v>
      </c>
      <c r="E2151" s="59" t="s">
        <v>96</v>
      </c>
      <c r="F2151" s="59" t="s">
        <v>63</v>
      </c>
      <c r="G2151" s="61">
        <v>22.0</v>
      </c>
      <c r="H2151" s="60"/>
      <c r="I2151" s="61">
        <v>100.0</v>
      </c>
      <c r="J2151" s="61">
        <v>0.0</v>
      </c>
      <c r="K2151" s="61">
        <v>1.0</v>
      </c>
      <c r="L2151" s="61">
        <v>134.0</v>
      </c>
      <c r="M2151" s="60"/>
      <c r="N2151" s="60"/>
      <c r="O2151" s="61">
        <v>0.0</v>
      </c>
      <c r="P2151" s="59" t="s">
        <v>91</v>
      </c>
      <c r="Q2151" s="62" t="s">
        <v>4466</v>
      </c>
      <c r="R2151" s="60"/>
      <c r="S2151" s="60"/>
      <c r="T2151" s="60"/>
      <c r="U2151" s="59" t="s">
        <v>4467</v>
      </c>
      <c r="V2151" s="60"/>
      <c r="W2151" s="60"/>
    </row>
    <row r="2152">
      <c r="A2152" s="61">
        <v>6809.0</v>
      </c>
      <c r="B2152" s="61">
        <v>1787.0</v>
      </c>
      <c r="C2152" s="61">
        <v>7.894443821536E12</v>
      </c>
      <c r="D2152" s="59" t="s">
        <v>89</v>
      </c>
      <c r="E2152" s="59" t="s">
        <v>198</v>
      </c>
      <c r="F2152" s="59" t="s">
        <v>63</v>
      </c>
      <c r="G2152" s="59" t="s">
        <v>120</v>
      </c>
      <c r="H2152" s="60"/>
      <c r="I2152" s="61">
        <v>80.0</v>
      </c>
      <c r="J2152" s="61">
        <v>0.0</v>
      </c>
      <c r="K2152" s="61">
        <v>2.0</v>
      </c>
      <c r="L2152" s="61">
        <v>134.0</v>
      </c>
      <c r="M2152" s="60"/>
      <c r="N2152" s="60"/>
      <c r="O2152" s="61">
        <v>0.0</v>
      </c>
      <c r="P2152" s="59" t="s">
        <v>2293</v>
      </c>
      <c r="Q2152" s="62" t="s">
        <v>4468</v>
      </c>
      <c r="R2152" s="60"/>
      <c r="S2152" s="60"/>
      <c r="T2152" s="60"/>
      <c r="U2152" s="59" t="s">
        <v>4469</v>
      </c>
      <c r="V2152" s="60"/>
      <c r="W2152" s="60"/>
    </row>
    <row r="2153">
      <c r="A2153" s="61">
        <v>6811.0</v>
      </c>
      <c r="B2153" s="61">
        <v>933.0</v>
      </c>
      <c r="C2153" s="61">
        <v>7.894443821543E12</v>
      </c>
      <c r="D2153" s="59" t="s">
        <v>89</v>
      </c>
      <c r="E2153" s="59" t="s">
        <v>184</v>
      </c>
      <c r="F2153" s="59" t="s">
        <v>63</v>
      </c>
      <c r="G2153" s="59" t="s">
        <v>107</v>
      </c>
      <c r="H2153" s="64">
        <v>100.0</v>
      </c>
      <c r="I2153" s="61">
        <v>120.0</v>
      </c>
      <c r="J2153" s="61">
        <v>0.0</v>
      </c>
      <c r="K2153" s="61">
        <v>2.0</v>
      </c>
      <c r="L2153" s="61">
        <v>65.0</v>
      </c>
      <c r="M2153" s="60"/>
      <c r="N2153" s="60"/>
      <c r="O2153" s="61">
        <v>0.0</v>
      </c>
      <c r="P2153" s="59" t="s">
        <v>91</v>
      </c>
      <c r="Q2153" s="62" t="s">
        <v>4470</v>
      </c>
      <c r="R2153" s="64">
        <v>25.0</v>
      </c>
      <c r="S2153" s="64">
        <v>15.0</v>
      </c>
      <c r="T2153" s="64">
        <v>10.0</v>
      </c>
      <c r="U2153" s="59" t="s">
        <v>4471</v>
      </c>
      <c r="V2153" s="60"/>
      <c r="W2153" s="60"/>
    </row>
    <row r="2154">
      <c r="A2154" s="61">
        <v>6813.0</v>
      </c>
      <c r="B2154" s="61">
        <v>1813.0</v>
      </c>
      <c r="C2154" s="61">
        <v>7.89444382155E12</v>
      </c>
      <c r="D2154" s="59" t="s">
        <v>89</v>
      </c>
      <c r="E2154" s="59" t="s">
        <v>90</v>
      </c>
      <c r="F2154" s="59"/>
      <c r="G2154" s="59"/>
      <c r="H2154" s="60"/>
      <c r="I2154" s="61">
        <v>70.0</v>
      </c>
      <c r="J2154" s="61">
        <v>0.0</v>
      </c>
      <c r="K2154" s="61">
        <v>2.0</v>
      </c>
      <c r="L2154" s="61">
        <v>37.99</v>
      </c>
      <c r="M2154" s="60"/>
      <c r="N2154" s="60"/>
      <c r="O2154" s="61">
        <v>0.0</v>
      </c>
      <c r="P2154" s="59" t="s">
        <v>91</v>
      </c>
      <c r="Q2154" s="62" t="s">
        <v>4472</v>
      </c>
      <c r="R2154" s="60"/>
      <c r="S2154" s="60"/>
      <c r="T2154" s="60"/>
      <c r="U2154" s="59" t="s">
        <v>4473</v>
      </c>
      <c r="V2154" s="60"/>
      <c r="W2154" s="60"/>
    </row>
    <row r="2155">
      <c r="A2155" s="61">
        <v>6815.0</v>
      </c>
      <c r="B2155" s="61">
        <v>1813.0</v>
      </c>
      <c r="C2155" s="61">
        <v>7.894443821567E12</v>
      </c>
      <c r="D2155" s="59" t="s">
        <v>89</v>
      </c>
      <c r="E2155" s="59" t="s">
        <v>110</v>
      </c>
      <c r="F2155" s="59"/>
      <c r="G2155" s="59"/>
      <c r="H2155" s="60"/>
      <c r="I2155" s="61">
        <v>70.0</v>
      </c>
      <c r="J2155" s="61">
        <v>0.0</v>
      </c>
      <c r="K2155" s="61">
        <v>3.0</v>
      </c>
      <c r="L2155" s="61">
        <v>37.99</v>
      </c>
      <c r="M2155" s="60"/>
      <c r="N2155" s="60"/>
      <c r="O2155" s="61">
        <v>0.0</v>
      </c>
      <c r="P2155" s="59" t="s">
        <v>91</v>
      </c>
      <c r="Q2155" s="62" t="s">
        <v>4474</v>
      </c>
      <c r="R2155" s="60"/>
      <c r="S2155" s="60"/>
      <c r="T2155" s="60"/>
      <c r="U2155" s="59" t="s">
        <v>4475</v>
      </c>
      <c r="V2155" s="60"/>
      <c r="W2155" s="60"/>
    </row>
    <row r="2156">
      <c r="A2156" s="61">
        <v>6817.0</v>
      </c>
      <c r="B2156" s="61">
        <v>1789.0</v>
      </c>
      <c r="C2156" s="61">
        <v>7.894443821574E12</v>
      </c>
      <c r="D2156" s="59" t="s">
        <v>89</v>
      </c>
      <c r="E2156" s="59" t="s">
        <v>442</v>
      </c>
      <c r="F2156" s="59" t="s">
        <v>63</v>
      </c>
      <c r="G2156" s="59" t="s">
        <v>120</v>
      </c>
      <c r="H2156" s="60"/>
      <c r="I2156" s="61">
        <v>70.0</v>
      </c>
      <c r="J2156" s="61">
        <v>0.0</v>
      </c>
      <c r="K2156" s="61">
        <v>2.0</v>
      </c>
      <c r="L2156" s="61">
        <v>134.0</v>
      </c>
      <c r="M2156" s="60"/>
      <c r="N2156" s="60"/>
      <c r="O2156" s="61">
        <v>0.0</v>
      </c>
      <c r="P2156" s="59" t="s">
        <v>91</v>
      </c>
      <c r="Q2156" s="62" t="s">
        <v>4476</v>
      </c>
      <c r="R2156" s="60"/>
      <c r="S2156" s="60"/>
      <c r="T2156" s="60"/>
      <c r="U2156" s="59" t="s">
        <v>4477</v>
      </c>
      <c r="V2156" s="60"/>
      <c r="W2156" s="60"/>
    </row>
    <row r="2157">
      <c r="A2157" s="61">
        <v>6819.0</v>
      </c>
      <c r="B2157" s="61">
        <v>1815.0</v>
      </c>
      <c r="C2157" s="61">
        <v>7.894443821581E12</v>
      </c>
      <c r="D2157" s="59" t="s">
        <v>89</v>
      </c>
      <c r="E2157" s="59" t="s">
        <v>277</v>
      </c>
      <c r="F2157" s="59" t="s">
        <v>63</v>
      </c>
      <c r="G2157" s="61">
        <v>22.0</v>
      </c>
      <c r="H2157" s="60"/>
      <c r="I2157" s="61">
        <v>100.0</v>
      </c>
      <c r="J2157" s="61">
        <v>0.0</v>
      </c>
      <c r="K2157" s="61">
        <v>1.0</v>
      </c>
      <c r="L2157" s="61">
        <v>0.0</v>
      </c>
      <c r="M2157" s="66">
        <v>44774.0</v>
      </c>
      <c r="N2157" s="66">
        <v>44804.0</v>
      </c>
      <c r="O2157" s="61">
        <v>100.0</v>
      </c>
      <c r="P2157" s="59" t="s">
        <v>91</v>
      </c>
      <c r="Q2157" s="62" t="s">
        <v>4478</v>
      </c>
      <c r="R2157" s="60"/>
      <c r="S2157" s="60"/>
      <c r="T2157" s="60"/>
      <c r="U2157" s="59" t="s">
        <v>4479</v>
      </c>
      <c r="V2157" s="60"/>
      <c r="W2157" s="60"/>
    </row>
    <row r="2158">
      <c r="A2158" s="61">
        <v>6821.0</v>
      </c>
      <c r="B2158" s="61">
        <v>53.0</v>
      </c>
      <c r="C2158" s="61">
        <v>7.894443821598E12</v>
      </c>
      <c r="D2158" s="59" t="s">
        <v>89</v>
      </c>
      <c r="E2158" s="59" t="s">
        <v>110</v>
      </c>
      <c r="F2158" s="59" t="s">
        <v>63</v>
      </c>
      <c r="G2158" s="59" t="s">
        <v>107</v>
      </c>
      <c r="H2158" s="60"/>
      <c r="I2158" s="61">
        <v>40.0</v>
      </c>
      <c r="J2158" s="61">
        <v>0.0</v>
      </c>
      <c r="K2158" s="61">
        <v>1.0</v>
      </c>
      <c r="L2158" s="61">
        <v>0.0</v>
      </c>
      <c r="M2158" s="60"/>
      <c r="N2158" s="60"/>
      <c r="O2158" s="61">
        <v>0.0</v>
      </c>
      <c r="P2158" s="59" t="s">
        <v>91</v>
      </c>
      <c r="Q2158" s="62" t="s">
        <v>4480</v>
      </c>
      <c r="R2158" s="60"/>
      <c r="S2158" s="60"/>
      <c r="T2158" s="60"/>
      <c r="U2158" s="59" t="s">
        <v>4481</v>
      </c>
      <c r="V2158" s="60"/>
      <c r="W2158" s="60"/>
    </row>
    <row r="2159">
      <c r="A2159" s="61">
        <v>6823.0</v>
      </c>
      <c r="B2159" s="61">
        <v>933.0</v>
      </c>
      <c r="C2159" s="61">
        <v>7.894443821604E12</v>
      </c>
      <c r="D2159" s="59" t="s">
        <v>89</v>
      </c>
      <c r="E2159" s="59" t="s">
        <v>144</v>
      </c>
      <c r="F2159" s="59" t="s">
        <v>63</v>
      </c>
      <c r="G2159" s="61">
        <v>25.0</v>
      </c>
      <c r="H2159" s="64">
        <v>100.0</v>
      </c>
      <c r="I2159" s="61">
        <v>120.0</v>
      </c>
      <c r="J2159" s="61">
        <v>0.0</v>
      </c>
      <c r="K2159" s="61">
        <v>1.0</v>
      </c>
      <c r="L2159" s="61">
        <v>65.0</v>
      </c>
      <c r="M2159" s="60"/>
      <c r="N2159" s="60"/>
      <c r="O2159" s="61">
        <v>0.0</v>
      </c>
      <c r="P2159" s="59" t="s">
        <v>91</v>
      </c>
      <c r="Q2159" s="62" t="s">
        <v>4482</v>
      </c>
      <c r="R2159" s="64">
        <v>25.0</v>
      </c>
      <c r="S2159" s="64">
        <v>15.0</v>
      </c>
      <c r="T2159" s="64">
        <v>10.0</v>
      </c>
      <c r="U2159" s="59" t="s">
        <v>4483</v>
      </c>
      <c r="V2159" s="60"/>
      <c r="W2159" s="60"/>
    </row>
    <row r="2160">
      <c r="A2160" s="61">
        <v>6825.0</v>
      </c>
      <c r="B2160" s="61">
        <v>41.0</v>
      </c>
      <c r="C2160" s="61">
        <v>7.894443821611E12</v>
      </c>
      <c r="D2160" s="59" t="s">
        <v>89</v>
      </c>
      <c r="E2160" s="59" t="s">
        <v>90</v>
      </c>
      <c r="F2160" s="59" t="s">
        <v>63</v>
      </c>
      <c r="G2160" s="61">
        <v>19.0</v>
      </c>
      <c r="H2160" s="60"/>
      <c r="I2160" s="61">
        <v>55.0</v>
      </c>
      <c r="J2160" s="61">
        <v>0.0</v>
      </c>
      <c r="K2160" s="61">
        <v>1.0</v>
      </c>
      <c r="L2160" s="61">
        <v>0.0</v>
      </c>
      <c r="M2160" s="60"/>
      <c r="N2160" s="60"/>
      <c r="O2160" s="61">
        <v>0.0</v>
      </c>
      <c r="P2160" s="59" t="s">
        <v>91</v>
      </c>
      <c r="Q2160" s="62" t="s">
        <v>4484</v>
      </c>
      <c r="R2160" s="60"/>
      <c r="S2160" s="60"/>
      <c r="T2160" s="60"/>
      <c r="U2160" s="59" t="s">
        <v>4485</v>
      </c>
      <c r="V2160" s="60"/>
      <c r="W2160" s="60"/>
    </row>
    <row r="2161">
      <c r="A2161" s="61">
        <v>6827.0</v>
      </c>
      <c r="B2161" s="61">
        <v>1781.0</v>
      </c>
      <c r="C2161" s="61">
        <v>7.894443821628E12</v>
      </c>
      <c r="D2161" s="59" t="s">
        <v>89</v>
      </c>
      <c r="E2161" s="59" t="s">
        <v>316</v>
      </c>
      <c r="F2161" s="59" t="s">
        <v>63</v>
      </c>
      <c r="G2161" s="59" t="s">
        <v>120</v>
      </c>
      <c r="H2161" s="60"/>
      <c r="I2161" s="61">
        <v>130.0</v>
      </c>
      <c r="J2161" s="61">
        <v>0.0</v>
      </c>
      <c r="K2161" s="61">
        <v>1.0</v>
      </c>
      <c r="L2161" s="61">
        <v>0.0</v>
      </c>
      <c r="M2161" s="60"/>
      <c r="N2161" s="60"/>
      <c r="O2161" s="61">
        <v>0.0</v>
      </c>
      <c r="P2161" s="59" t="s">
        <v>91</v>
      </c>
      <c r="Q2161" s="62" t="s">
        <v>4486</v>
      </c>
      <c r="R2161" s="60"/>
      <c r="S2161" s="60"/>
      <c r="T2161" s="60"/>
      <c r="U2161" s="59" t="s">
        <v>4487</v>
      </c>
      <c r="V2161" s="60"/>
      <c r="W2161" s="60"/>
    </row>
    <row r="2162">
      <c r="A2162" s="61">
        <v>6829.0</v>
      </c>
      <c r="B2162" s="61">
        <v>1781.0</v>
      </c>
      <c r="C2162" s="61">
        <v>7.894443821635E12</v>
      </c>
      <c r="D2162" s="59" t="s">
        <v>89</v>
      </c>
      <c r="E2162" s="59" t="s">
        <v>316</v>
      </c>
      <c r="F2162" s="59" t="s">
        <v>63</v>
      </c>
      <c r="G2162" s="59" t="s">
        <v>107</v>
      </c>
      <c r="H2162" s="60"/>
      <c r="I2162" s="61">
        <v>130.0</v>
      </c>
      <c r="J2162" s="61">
        <v>0.0</v>
      </c>
      <c r="K2162" s="61">
        <v>3.0</v>
      </c>
      <c r="L2162" s="61">
        <v>0.0</v>
      </c>
      <c r="M2162" s="60"/>
      <c r="N2162" s="60"/>
      <c r="O2162" s="61">
        <v>0.0</v>
      </c>
      <c r="P2162" s="59" t="s">
        <v>91</v>
      </c>
      <c r="Q2162" s="62" t="s">
        <v>4488</v>
      </c>
      <c r="R2162" s="60"/>
      <c r="S2162" s="60"/>
      <c r="T2162" s="60"/>
      <c r="U2162" s="59" t="s">
        <v>4489</v>
      </c>
      <c r="V2162" s="60"/>
      <c r="W2162" s="60"/>
    </row>
    <row r="2163">
      <c r="A2163" s="61">
        <v>6831.0</v>
      </c>
      <c r="B2163" s="61">
        <v>189.0</v>
      </c>
      <c r="C2163" s="61">
        <v>7.894443821642E12</v>
      </c>
      <c r="D2163" s="59" t="s">
        <v>89</v>
      </c>
      <c r="E2163" s="59" t="s">
        <v>172</v>
      </c>
      <c r="F2163" s="59" t="s">
        <v>63</v>
      </c>
      <c r="G2163" s="61">
        <v>19.0</v>
      </c>
      <c r="H2163" s="59"/>
      <c r="I2163" s="61">
        <v>50.0</v>
      </c>
      <c r="J2163" s="61">
        <v>0.0</v>
      </c>
      <c r="K2163" s="61">
        <v>1.0</v>
      </c>
      <c r="L2163" s="61">
        <v>0.0</v>
      </c>
      <c r="M2163" s="60"/>
      <c r="N2163" s="60"/>
      <c r="O2163" s="61">
        <v>0.0</v>
      </c>
      <c r="P2163" s="59" t="s">
        <v>91</v>
      </c>
      <c r="Q2163" s="62" t="s">
        <v>4490</v>
      </c>
      <c r="R2163" s="59"/>
      <c r="S2163" s="59"/>
      <c r="T2163" s="59"/>
      <c r="U2163" s="59" t="s">
        <v>4491</v>
      </c>
      <c r="V2163" s="60"/>
      <c r="W2163" s="60"/>
    </row>
    <row r="2164">
      <c r="A2164" s="61">
        <v>6833.0</v>
      </c>
      <c r="B2164" s="61">
        <v>1025.0</v>
      </c>
      <c r="C2164" s="61">
        <v>7.894443821659E12</v>
      </c>
      <c r="D2164" s="59" t="s">
        <v>89</v>
      </c>
      <c r="E2164" s="59" t="s">
        <v>90</v>
      </c>
      <c r="F2164" s="60" t="s">
        <v>63</v>
      </c>
      <c r="G2164" s="64">
        <v>36.0</v>
      </c>
      <c r="H2164" s="60"/>
      <c r="I2164" s="61">
        <v>60.0</v>
      </c>
      <c r="J2164" s="61">
        <v>0.0</v>
      </c>
      <c r="K2164" s="61">
        <v>1.0</v>
      </c>
      <c r="L2164" s="61">
        <v>0.0</v>
      </c>
      <c r="M2164" s="60"/>
      <c r="N2164" s="60"/>
      <c r="O2164" s="61">
        <v>0.0</v>
      </c>
      <c r="P2164" s="59" t="s">
        <v>91</v>
      </c>
      <c r="Q2164" s="62" t="s">
        <v>4492</v>
      </c>
      <c r="R2164" s="60"/>
      <c r="S2164" s="60"/>
      <c r="T2164" s="60"/>
      <c r="U2164" s="59" t="s">
        <v>4493</v>
      </c>
      <c r="V2164" s="60"/>
      <c r="W2164" s="60"/>
    </row>
    <row r="2165">
      <c r="A2165" s="61">
        <v>6835.0</v>
      </c>
      <c r="B2165" s="61">
        <v>393.0</v>
      </c>
      <c r="C2165" s="61">
        <v>7.894443821666E12</v>
      </c>
      <c r="D2165" s="59" t="s">
        <v>89</v>
      </c>
      <c r="E2165" s="59" t="s">
        <v>166</v>
      </c>
      <c r="F2165" s="60" t="s">
        <v>63</v>
      </c>
      <c r="G2165" s="64">
        <v>32.0</v>
      </c>
      <c r="H2165" s="60"/>
      <c r="I2165" s="61">
        <v>50.0</v>
      </c>
      <c r="J2165" s="61">
        <v>0.0</v>
      </c>
      <c r="K2165" s="61">
        <v>1.0</v>
      </c>
      <c r="L2165" s="61">
        <v>0.0</v>
      </c>
      <c r="M2165" s="60"/>
      <c r="N2165" s="60"/>
      <c r="O2165" s="61">
        <v>0.0</v>
      </c>
      <c r="P2165" s="59" t="s">
        <v>91</v>
      </c>
      <c r="Q2165" s="62" t="s">
        <v>4494</v>
      </c>
      <c r="R2165" s="60"/>
      <c r="S2165" s="60"/>
      <c r="T2165" s="60"/>
      <c r="U2165" s="59" t="s">
        <v>4495</v>
      </c>
      <c r="V2165" s="60"/>
      <c r="W2165" s="60"/>
    </row>
    <row r="2166">
      <c r="A2166" s="61">
        <v>6837.0</v>
      </c>
      <c r="B2166" s="61">
        <v>1685.0</v>
      </c>
      <c r="C2166" s="61">
        <v>7.894443821673E12</v>
      </c>
      <c r="D2166" s="59" t="s">
        <v>89</v>
      </c>
      <c r="E2166" s="59" t="s">
        <v>90</v>
      </c>
      <c r="F2166" s="59"/>
      <c r="G2166" s="59"/>
      <c r="H2166" s="60"/>
      <c r="I2166" s="61">
        <v>80.0</v>
      </c>
      <c r="J2166" s="61">
        <v>0.0</v>
      </c>
      <c r="K2166" s="61">
        <v>1.0</v>
      </c>
      <c r="L2166" s="61">
        <v>0.0</v>
      </c>
      <c r="M2166" s="60"/>
      <c r="N2166" s="60"/>
      <c r="O2166" s="61">
        <v>0.0</v>
      </c>
      <c r="P2166" s="59" t="s">
        <v>91</v>
      </c>
      <c r="Q2166" s="62" t="s">
        <v>4496</v>
      </c>
      <c r="R2166" s="60"/>
      <c r="S2166" s="60"/>
      <c r="T2166" s="60"/>
      <c r="U2166" s="59" t="s">
        <v>4497</v>
      </c>
      <c r="V2166" s="60"/>
      <c r="W2166" s="60"/>
    </row>
    <row r="2167">
      <c r="A2167" s="61">
        <v>6839.0</v>
      </c>
      <c r="B2167" s="61">
        <v>1685.0</v>
      </c>
      <c r="C2167" s="61">
        <v>7.89444382168E12</v>
      </c>
      <c r="D2167" s="59" t="s">
        <v>89</v>
      </c>
      <c r="E2167" s="59" t="s">
        <v>435</v>
      </c>
      <c r="F2167" s="59"/>
      <c r="G2167" s="59"/>
      <c r="H2167" s="60"/>
      <c r="I2167" s="61">
        <v>80.0</v>
      </c>
      <c r="J2167" s="61">
        <v>-1.0</v>
      </c>
      <c r="K2167" s="61">
        <v>5.0</v>
      </c>
      <c r="L2167" s="61">
        <v>0.0</v>
      </c>
      <c r="M2167" s="67"/>
      <c r="N2167" s="67"/>
      <c r="O2167" s="61">
        <v>0.0</v>
      </c>
      <c r="P2167" s="59" t="s">
        <v>91</v>
      </c>
      <c r="Q2167" s="62" t="s">
        <v>4498</v>
      </c>
      <c r="R2167" s="60"/>
      <c r="S2167" s="60"/>
      <c r="T2167" s="60"/>
      <c r="U2167" s="59" t="s">
        <v>4499</v>
      </c>
      <c r="V2167" s="60"/>
      <c r="W2167" s="60"/>
    </row>
    <row r="2168">
      <c r="A2168" s="61">
        <v>6841.0</v>
      </c>
      <c r="B2168" s="61">
        <v>1795.0</v>
      </c>
      <c r="C2168" s="61">
        <v>7.894443821697E12</v>
      </c>
      <c r="D2168" s="59" t="s">
        <v>89</v>
      </c>
      <c r="E2168" s="59" t="s">
        <v>184</v>
      </c>
      <c r="F2168" s="59" t="s">
        <v>63</v>
      </c>
      <c r="G2168" s="61">
        <v>25.0</v>
      </c>
      <c r="H2168" s="60"/>
      <c r="I2168" s="61">
        <v>80.0</v>
      </c>
      <c r="J2168" s="61">
        <v>0.0</v>
      </c>
      <c r="K2168" s="61">
        <v>2.0</v>
      </c>
      <c r="L2168" s="61">
        <v>0.0</v>
      </c>
      <c r="M2168" s="60"/>
      <c r="N2168" s="60"/>
      <c r="O2168" s="61">
        <v>0.0</v>
      </c>
      <c r="P2168" s="59" t="s">
        <v>91</v>
      </c>
      <c r="Q2168" s="62" t="s">
        <v>4500</v>
      </c>
      <c r="R2168" s="60"/>
      <c r="S2168" s="60"/>
      <c r="T2168" s="60"/>
      <c r="U2168" s="59" t="s">
        <v>4501</v>
      </c>
      <c r="V2168" s="60"/>
      <c r="W2168" s="60"/>
    </row>
    <row r="2169">
      <c r="A2169" s="61">
        <v>6843.0</v>
      </c>
      <c r="B2169" s="61">
        <v>1795.0</v>
      </c>
      <c r="C2169" s="61">
        <v>7.894443821703E12</v>
      </c>
      <c r="D2169" s="59" t="s">
        <v>89</v>
      </c>
      <c r="E2169" s="59" t="s">
        <v>154</v>
      </c>
      <c r="F2169" s="59" t="s">
        <v>63</v>
      </c>
      <c r="G2169" s="61">
        <v>25.0</v>
      </c>
      <c r="H2169" s="59"/>
      <c r="I2169" s="61">
        <v>80.0</v>
      </c>
      <c r="J2169" s="61">
        <v>0.0</v>
      </c>
      <c r="K2169" s="61">
        <v>1.0</v>
      </c>
      <c r="L2169" s="61">
        <v>0.0</v>
      </c>
      <c r="M2169" s="60"/>
      <c r="N2169" s="60"/>
      <c r="O2169" s="61">
        <v>0.0</v>
      </c>
      <c r="P2169" s="59" t="s">
        <v>91</v>
      </c>
      <c r="Q2169" s="62" t="s">
        <v>4502</v>
      </c>
      <c r="R2169" s="59"/>
      <c r="S2169" s="59"/>
      <c r="T2169" s="59"/>
      <c r="U2169" s="59" t="s">
        <v>4503</v>
      </c>
      <c r="V2169" s="60"/>
      <c r="W2169" s="60"/>
    </row>
    <row r="2170">
      <c r="A2170" s="61">
        <v>6845.0</v>
      </c>
      <c r="B2170" s="61">
        <v>689.0</v>
      </c>
      <c r="C2170" s="61">
        <v>7.89444382171E12</v>
      </c>
      <c r="D2170" s="59" t="s">
        <v>89</v>
      </c>
      <c r="E2170" s="59" t="s">
        <v>316</v>
      </c>
      <c r="F2170" s="59" t="s">
        <v>63</v>
      </c>
      <c r="G2170" s="61">
        <v>36.0</v>
      </c>
      <c r="H2170" s="60"/>
      <c r="I2170" s="61">
        <v>80.0</v>
      </c>
      <c r="J2170" s="61">
        <v>0.0</v>
      </c>
      <c r="K2170" s="61">
        <v>1.0</v>
      </c>
      <c r="L2170" s="61">
        <v>0.0</v>
      </c>
      <c r="M2170" s="60"/>
      <c r="N2170" s="60"/>
      <c r="O2170" s="61">
        <v>0.0</v>
      </c>
      <c r="P2170" s="59" t="s">
        <v>91</v>
      </c>
      <c r="Q2170" s="62" t="s">
        <v>4504</v>
      </c>
      <c r="R2170" s="60"/>
      <c r="S2170" s="60"/>
      <c r="T2170" s="60"/>
      <c r="U2170" s="59" t="s">
        <v>4505</v>
      </c>
      <c r="V2170" s="60"/>
      <c r="W2170" s="60"/>
    </row>
    <row r="2171">
      <c r="A2171" s="61">
        <v>6847.0</v>
      </c>
      <c r="B2171" s="61">
        <v>191.0</v>
      </c>
      <c r="C2171" s="61">
        <v>7.894443821727E12</v>
      </c>
      <c r="D2171" s="59" t="s">
        <v>89</v>
      </c>
      <c r="E2171" s="59" t="s">
        <v>110</v>
      </c>
      <c r="F2171" s="59" t="s">
        <v>63</v>
      </c>
      <c r="G2171" s="59" t="s">
        <v>107</v>
      </c>
      <c r="H2171" s="60"/>
      <c r="I2171" s="61">
        <v>80.0</v>
      </c>
      <c r="J2171" s="61">
        <v>0.0</v>
      </c>
      <c r="K2171" s="61">
        <v>2.0</v>
      </c>
      <c r="L2171" s="61">
        <v>0.0</v>
      </c>
      <c r="M2171" s="60"/>
      <c r="N2171" s="60"/>
      <c r="O2171" s="61">
        <v>0.0</v>
      </c>
      <c r="P2171" s="59" t="s">
        <v>91</v>
      </c>
      <c r="Q2171" s="62" t="s">
        <v>4506</v>
      </c>
      <c r="R2171" s="60"/>
      <c r="S2171" s="60"/>
      <c r="T2171" s="60"/>
      <c r="U2171" s="59" t="s">
        <v>4507</v>
      </c>
      <c r="V2171" s="60"/>
      <c r="W2171" s="60"/>
    </row>
    <row r="2172">
      <c r="A2172" s="61">
        <v>6849.0</v>
      </c>
      <c r="B2172" s="61">
        <v>559.0</v>
      </c>
      <c r="C2172" s="61">
        <v>7.894443821734E12</v>
      </c>
      <c r="D2172" s="59" t="s">
        <v>89</v>
      </c>
      <c r="E2172" s="59" t="s">
        <v>166</v>
      </c>
      <c r="F2172" s="59" t="s">
        <v>63</v>
      </c>
      <c r="G2172" s="61">
        <v>28.0</v>
      </c>
      <c r="H2172" s="60"/>
      <c r="I2172" s="61">
        <v>55.0</v>
      </c>
      <c r="J2172" s="61">
        <v>0.0</v>
      </c>
      <c r="K2172" s="61">
        <v>2.0</v>
      </c>
      <c r="L2172" s="61">
        <v>0.0</v>
      </c>
      <c r="M2172" s="60"/>
      <c r="N2172" s="60"/>
      <c r="O2172" s="61">
        <v>0.0</v>
      </c>
      <c r="P2172" s="59" t="s">
        <v>91</v>
      </c>
      <c r="Q2172" s="62" t="s">
        <v>4508</v>
      </c>
      <c r="R2172" s="60"/>
      <c r="S2172" s="60"/>
      <c r="T2172" s="60"/>
      <c r="U2172" s="59" t="s">
        <v>4509</v>
      </c>
      <c r="V2172" s="60"/>
      <c r="W2172" s="60"/>
    </row>
    <row r="2173">
      <c r="A2173" s="61">
        <v>6851.0</v>
      </c>
      <c r="B2173" s="61">
        <v>1721.0</v>
      </c>
      <c r="C2173" s="61">
        <v>7.894443821741E12</v>
      </c>
      <c r="D2173" s="59" t="s">
        <v>89</v>
      </c>
      <c r="E2173" s="59" t="s">
        <v>214</v>
      </c>
      <c r="F2173" s="59" t="s">
        <v>63</v>
      </c>
      <c r="G2173" s="59" t="s">
        <v>103</v>
      </c>
      <c r="H2173" s="60"/>
      <c r="I2173" s="61">
        <v>55.0</v>
      </c>
      <c r="J2173" s="61">
        <v>0.0</v>
      </c>
      <c r="K2173" s="61">
        <v>1.0</v>
      </c>
      <c r="L2173" s="61">
        <v>0.0</v>
      </c>
      <c r="M2173" s="60"/>
      <c r="N2173" s="60"/>
      <c r="O2173" s="61">
        <v>0.0</v>
      </c>
      <c r="P2173" s="59" t="s">
        <v>91</v>
      </c>
      <c r="Q2173" s="62" t="s">
        <v>4510</v>
      </c>
      <c r="R2173" s="60"/>
      <c r="S2173" s="60"/>
      <c r="T2173" s="60"/>
      <c r="U2173" s="59" t="s">
        <v>4511</v>
      </c>
      <c r="V2173" s="60"/>
      <c r="W2173" s="60"/>
    </row>
    <row r="2174">
      <c r="A2174" s="61">
        <v>6853.0</v>
      </c>
      <c r="B2174" s="61">
        <v>913.0</v>
      </c>
      <c r="C2174" s="61">
        <v>7.894443821758E12</v>
      </c>
      <c r="D2174" s="59" t="s">
        <v>89</v>
      </c>
      <c r="E2174" s="59" t="s">
        <v>184</v>
      </c>
      <c r="F2174" s="59" t="s">
        <v>63</v>
      </c>
      <c r="G2174" s="59" t="s">
        <v>103</v>
      </c>
      <c r="H2174" s="60"/>
      <c r="I2174" s="61">
        <v>55.0</v>
      </c>
      <c r="J2174" s="61">
        <v>0.0</v>
      </c>
      <c r="K2174" s="61">
        <v>2.0</v>
      </c>
      <c r="L2174" s="61">
        <v>0.0</v>
      </c>
      <c r="M2174" s="60"/>
      <c r="N2174" s="60"/>
      <c r="O2174" s="61">
        <v>0.0</v>
      </c>
      <c r="P2174" s="59" t="s">
        <v>91</v>
      </c>
      <c r="Q2174" s="62" t="s">
        <v>4512</v>
      </c>
      <c r="R2174" s="60"/>
      <c r="S2174" s="60"/>
      <c r="T2174" s="60"/>
      <c r="U2174" s="59" t="s">
        <v>4513</v>
      </c>
      <c r="V2174" s="60"/>
      <c r="W2174" s="60"/>
    </row>
    <row r="2175">
      <c r="A2175" s="61">
        <v>6855.0</v>
      </c>
      <c r="B2175" s="61">
        <v>1095.0</v>
      </c>
      <c r="C2175" s="61">
        <v>7.894443821765E12</v>
      </c>
      <c r="D2175" s="59" t="s">
        <v>89</v>
      </c>
      <c r="E2175" s="59" t="s">
        <v>189</v>
      </c>
      <c r="F2175" s="59" t="s">
        <v>63</v>
      </c>
      <c r="G2175" s="61">
        <v>28.0</v>
      </c>
      <c r="H2175" s="60"/>
      <c r="I2175" s="61">
        <v>65.0</v>
      </c>
      <c r="J2175" s="61">
        <v>0.0</v>
      </c>
      <c r="K2175" s="61">
        <v>3.0</v>
      </c>
      <c r="L2175" s="61">
        <v>42.5</v>
      </c>
      <c r="M2175" s="60"/>
      <c r="N2175" s="60"/>
      <c r="O2175" s="61">
        <v>0.0</v>
      </c>
      <c r="P2175" s="59" t="s">
        <v>341</v>
      </c>
      <c r="Q2175" s="62" t="s">
        <v>4514</v>
      </c>
      <c r="R2175" s="60"/>
      <c r="S2175" s="60"/>
      <c r="T2175" s="60"/>
      <c r="U2175" s="59" t="s">
        <v>4515</v>
      </c>
      <c r="V2175" s="60"/>
      <c r="W2175" s="60"/>
    </row>
    <row r="2176">
      <c r="A2176" s="61">
        <v>6857.0</v>
      </c>
      <c r="B2176" s="61">
        <v>139.0</v>
      </c>
      <c r="C2176" s="61">
        <v>7.894443821772E12</v>
      </c>
      <c r="D2176" s="59" t="s">
        <v>89</v>
      </c>
      <c r="E2176" s="59" t="s">
        <v>90</v>
      </c>
      <c r="F2176" s="60" t="s">
        <v>63</v>
      </c>
      <c r="G2176" s="60" t="s">
        <v>103</v>
      </c>
      <c r="H2176" s="60"/>
      <c r="I2176" s="61">
        <v>60.0</v>
      </c>
      <c r="J2176" s="61">
        <v>-1.0</v>
      </c>
      <c r="K2176" s="61">
        <v>5.0</v>
      </c>
      <c r="L2176" s="61">
        <v>0.0</v>
      </c>
      <c r="M2176" s="60"/>
      <c r="N2176" s="60"/>
      <c r="O2176" s="61">
        <v>0.0</v>
      </c>
      <c r="P2176" s="59" t="s">
        <v>525</v>
      </c>
      <c r="Q2176" s="62" t="s">
        <v>4516</v>
      </c>
      <c r="R2176" s="60"/>
      <c r="S2176" s="60"/>
      <c r="T2176" s="60"/>
      <c r="U2176" s="59" t="s">
        <v>4517</v>
      </c>
      <c r="V2176" s="60"/>
      <c r="W2176" s="60"/>
    </row>
    <row r="2177">
      <c r="A2177" s="61">
        <v>6859.0</v>
      </c>
      <c r="B2177" s="61">
        <v>477.0</v>
      </c>
      <c r="C2177" s="61">
        <v>7.894443821789E12</v>
      </c>
      <c r="D2177" s="59" t="s">
        <v>89</v>
      </c>
      <c r="E2177" s="59" t="s">
        <v>139</v>
      </c>
      <c r="F2177" s="60" t="s">
        <v>63</v>
      </c>
      <c r="G2177" s="60" t="s">
        <v>103</v>
      </c>
      <c r="H2177" s="60"/>
      <c r="I2177" s="61">
        <v>55.0</v>
      </c>
      <c r="J2177" s="61">
        <v>0.0</v>
      </c>
      <c r="K2177" s="61">
        <v>2.0</v>
      </c>
      <c r="L2177" s="61">
        <v>0.0</v>
      </c>
      <c r="M2177" s="60"/>
      <c r="N2177" s="60"/>
      <c r="O2177" s="61">
        <v>0.0</v>
      </c>
      <c r="P2177" s="59" t="s">
        <v>91</v>
      </c>
      <c r="Q2177" s="62" t="s">
        <v>4518</v>
      </c>
      <c r="R2177" s="60"/>
      <c r="S2177" s="60"/>
      <c r="T2177" s="60"/>
      <c r="U2177" s="59" t="s">
        <v>4519</v>
      </c>
      <c r="V2177" s="60"/>
      <c r="W2177" s="60"/>
    </row>
    <row r="2178">
      <c r="A2178" s="61">
        <v>6861.0</v>
      </c>
      <c r="B2178" s="61">
        <v>87.0</v>
      </c>
      <c r="C2178" s="61">
        <v>7.894443821796E12</v>
      </c>
      <c r="D2178" s="59" t="s">
        <v>89</v>
      </c>
      <c r="E2178" s="59" t="s">
        <v>127</v>
      </c>
      <c r="F2178" s="59" t="s">
        <v>63</v>
      </c>
      <c r="G2178" s="59" t="s">
        <v>103</v>
      </c>
      <c r="H2178" s="60"/>
      <c r="I2178" s="61">
        <v>71.0</v>
      </c>
      <c r="J2178" s="61">
        <v>0.0</v>
      </c>
      <c r="K2178" s="61">
        <v>2.0</v>
      </c>
      <c r="L2178" s="61">
        <v>38.25</v>
      </c>
      <c r="M2178" s="60"/>
      <c r="N2178" s="60"/>
      <c r="O2178" s="61">
        <v>0.0</v>
      </c>
      <c r="P2178" s="59" t="s">
        <v>91</v>
      </c>
      <c r="Q2178" s="62" t="s">
        <v>4520</v>
      </c>
      <c r="R2178" s="60"/>
      <c r="S2178" s="60"/>
      <c r="T2178" s="60"/>
      <c r="U2178" s="59" t="s">
        <v>4521</v>
      </c>
      <c r="V2178" s="60"/>
      <c r="W2178" s="60"/>
    </row>
    <row r="2179">
      <c r="A2179" s="61">
        <v>6863.0</v>
      </c>
      <c r="B2179" s="61">
        <v>191.0</v>
      </c>
      <c r="C2179" s="61">
        <v>7.894443821802E12</v>
      </c>
      <c r="D2179" s="59" t="s">
        <v>89</v>
      </c>
      <c r="E2179" s="59" t="s">
        <v>316</v>
      </c>
      <c r="F2179" s="59" t="s">
        <v>63</v>
      </c>
      <c r="G2179" s="61">
        <v>22.0</v>
      </c>
      <c r="H2179" s="60"/>
      <c r="I2179" s="61">
        <v>80.0</v>
      </c>
      <c r="J2179" s="61">
        <v>0.0</v>
      </c>
      <c r="K2179" s="61">
        <v>1.0</v>
      </c>
      <c r="L2179" s="61">
        <v>0.0</v>
      </c>
      <c r="M2179" s="60"/>
      <c r="N2179" s="60"/>
      <c r="O2179" s="61">
        <v>0.0</v>
      </c>
      <c r="P2179" s="59" t="s">
        <v>91</v>
      </c>
      <c r="Q2179" s="62" t="s">
        <v>4522</v>
      </c>
      <c r="R2179" s="60"/>
      <c r="S2179" s="60"/>
      <c r="T2179" s="60"/>
      <c r="U2179" s="59" t="s">
        <v>4523</v>
      </c>
      <c r="V2179" s="60"/>
      <c r="W2179" s="60"/>
    </row>
    <row r="2180">
      <c r="A2180" s="61">
        <v>6865.0</v>
      </c>
      <c r="B2180" s="61">
        <v>105.0</v>
      </c>
      <c r="C2180" s="61">
        <v>7.894443821819E12</v>
      </c>
      <c r="D2180" s="59" t="s">
        <v>89</v>
      </c>
      <c r="E2180" s="59" t="s">
        <v>117</v>
      </c>
      <c r="F2180" s="59" t="s">
        <v>63</v>
      </c>
      <c r="G2180" s="61">
        <v>28.0</v>
      </c>
      <c r="H2180" s="60"/>
      <c r="I2180" s="61">
        <v>55.0</v>
      </c>
      <c r="J2180" s="61">
        <v>0.0</v>
      </c>
      <c r="K2180" s="61">
        <v>4.0</v>
      </c>
      <c r="L2180" s="61">
        <v>34.0</v>
      </c>
      <c r="M2180" s="60"/>
      <c r="N2180" s="60"/>
      <c r="O2180" s="61">
        <v>0.0</v>
      </c>
      <c r="P2180" s="59" t="s">
        <v>417</v>
      </c>
      <c r="Q2180" s="62" t="s">
        <v>4524</v>
      </c>
      <c r="R2180" s="60"/>
      <c r="S2180" s="60"/>
      <c r="T2180" s="60"/>
      <c r="U2180" s="59" t="s">
        <v>4525</v>
      </c>
      <c r="V2180" s="60"/>
      <c r="W2180" s="60"/>
    </row>
    <row r="2181">
      <c r="A2181" s="61">
        <v>6867.0</v>
      </c>
      <c r="B2181" s="61">
        <v>307.0</v>
      </c>
      <c r="C2181" s="61">
        <v>7.894443821826E12</v>
      </c>
      <c r="D2181" s="59" t="s">
        <v>89</v>
      </c>
      <c r="E2181" s="59" t="s">
        <v>364</v>
      </c>
      <c r="F2181" s="59" t="s">
        <v>63</v>
      </c>
      <c r="G2181" s="61">
        <v>33.0</v>
      </c>
      <c r="H2181" s="60"/>
      <c r="I2181" s="61">
        <v>50.0</v>
      </c>
      <c r="J2181" s="61">
        <v>0.0</v>
      </c>
      <c r="K2181" s="61">
        <v>2.0</v>
      </c>
      <c r="L2181" s="61">
        <v>0.0</v>
      </c>
      <c r="M2181" s="60"/>
      <c r="N2181" s="60"/>
      <c r="O2181" s="61">
        <v>0.0</v>
      </c>
      <c r="P2181" s="59" t="s">
        <v>91</v>
      </c>
      <c r="Q2181" s="62" t="s">
        <v>4526</v>
      </c>
      <c r="R2181" s="60"/>
      <c r="S2181" s="60"/>
      <c r="T2181" s="60"/>
      <c r="U2181" s="59" t="s">
        <v>4527</v>
      </c>
      <c r="V2181" s="60"/>
      <c r="W2181" s="60"/>
    </row>
    <row r="2182">
      <c r="A2182" s="61">
        <v>6869.0</v>
      </c>
      <c r="B2182" s="61">
        <v>1591.0</v>
      </c>
      <c r="C2182" s="61">
        <v>7.894443821833E12</v>
      </c>
      <c r="D2182" s="59" t="s">
        <v>89</v>
      </c>
      <c r="E2182" s="59" t="s">
        <v>106</v>
      </c>
      <c r="F2182" s="59" t="s">
        <v>63</v>
      </c>
      <c r="G2182" s="61">
        <v>28.0</v>
      </c>
      <c r="H2182" s="60"/>
      <c r="I2182" s="61">
        <v>55.0</v>
      </c>
      <c r="J2182" s="61">
        <v>0.0</v>
      </c>
      <c r="K2182" s="61">
        <v>2.0</v>
      </c>
      <c r="L2182" s="61">
        <v>37.99</v>
      </c>
      <c r="M2182" s="60"/>
      <c r="N2182" s="60"/>
      <c r="O2182" s="61">
        <v>0.0</v>
      </c>
      <c r="P2182" s="59" t="s">
        <v>91</v>
      </c>
      <c r="Q2182" s="62" t="s">
        <v>4528</v>
      </c>
      <c r="R2182" s="60"/>
      <c r="S2182" s="60"/>
      <c r="T2182" s="60"/>
      <c r="U2182" s="59" t="s">
        <v>4529</v>
      </c>
      <c r="V2182" s="60"/>
      <c r="W2182" s="60"/>
    </row>
    <row r="2183">
      <c r="A2183" s="61">
        <v>12695.0</v>
      </c>
      <c r="B2183" s="61">
        <v>693.0</v>
      </c>
      <c r="C2183" s="64">
        <v>7.894443849851E12</v>
      </c>
      <c r="D2183" s="59" t="s">
        <v>89</v>
      </c>
      <c r="E2183" s="59" t="s">
        <v>166</v>
      </c>
      <c r="F2183" s="59" t="s">
        <v>63</v>
      </c>
      <c r="G2183" s="61">
        <v>35.0</v>
      </c>
      <c r="H2183" s="60"/>
      <c r="I2183" s="61">
        <v>65.0</v>
      </c>
      <c r="J2183" s="61">
        <v>-1.0</v>
      </c>
      <c r="K2183" s="61">
        <v>3.0</v>
      </c>
      <c r="L2183" s="61">
        <v>0.0</v>
      </c>
      <c r="M2183" s="60"/>
      <c r="N2183" s="60"/>
      <c r="O2183" s="61">
        <v>0.0</v>
      </c>
      <c r="P2183" s="60"/>
      <c r="Q2183" s="59"/>
      <c r="R2183" s="60"/>
      <c r="S2183" s="60"/>
      <c r="T2183" s="60"/>
      <c r="U2183" s="59"/>
      <c r="V2183" s="60"/>
      <c r="W2183" s="60"/>
    </row>
    <row r="2184">
      <c r="A2184" s="61">
        <v>12705.0</v>
      </c>
      <c r="B2184" s="61">
        <v>693.0</v>
      </c>
      <c r="C2184" s="64">
        <v>7.894443849905E12</v>
      </c>
      <c r="D2184" s="59" t="s">
        <v>89</v>
      </c>
      <c r="E2184" s="59" t="s">
        <v>144</v>
      </c>
      <c r="F2184" s="59" t="s">
        <v>63</v>
      </c>
      <c r="G2184" s="61">
        <v>38.0</v>
      </c>
      <c r="H2184" s="60"/>
      <c r="I2184" s="61">
        <v>65.0</v>
      </c>
      <c r="J2184" s="61">
        <v>0.0</v>
      </c>
      <c r="K2184" s="61">
        <v>2.0</v>
      </c>
      <c r="L2184" s="61">
        <v>0.0</v>
      </c>
      <c r="M2184" s="60"/>
      <c r="N2184" s="60"/>
      <c r="O2184" s="61">
        <v>0.0</v>
      </c>
      <c r="P2184" s="60"/>
      <c r="Q2184" s="59"/>
      <c r="R2184" s="60"/>
      <c r="S2184" s="60"/>
      <c r="T2184" s="60"/>
      <c r="U2184" s="59"/>
      <c r="V2184" s="60"/>
      <c r="W2184" s="60"/>
    </row>
    <row r="2185">
      <c r="A2185" s="61">
        <v>20051.0</v>
      </c>
      <c r="B2185" s="61">
        <v>693.0</v>
      </c>
      <c r="C2185" s="64">
        <v>7.894443852721E12</v>
      </c>
      <c r="D2185" s="59" t="s">
        <v>89</v>
      </c>
      <c r="E2185" s="59" t="s">
        <v>172</v>
      </c>
      <c r="F2185" s="60" t="s">
        <v>63</v>
      </c>
      <c r="G2185" s="64">
        <v>37.0</v>
      </c>
      <c r="H2185" s="60"/>
      <c r="I2185" s="61">
        <v>65.0</v>
      </c>
      <c r="J2185" s="61">
        <v>0.0</v>
      </c>
      <c r="K2185" s="61">
        <v>1.0</v>
      </c>
      <c r="L2185" s="61">
        <v>0.0</v>
      </c>
      <c r="M2185" s="60"/>
      <c r="N2185" s="60"/>
      <c r="O2185" s="61">
        <v>0.0</v>
      </c>
      <c r="P2185" s="60"/>
      <c r="Q2185" s="62" t="s">
        <v>4530</v>
      </c>
      <c r="R2185" s="60"/>
      <c r="S2185" s="60"/>
      <c r="T2185" s="60"/>
      <c r="U2185" s="59" t="s">
        <v>4531</v>
      </c>
      <c r="V2185" s="60"/>
      <c r="W2185" s="60"/>
    </row>
    <row r="2186">
      <c r="A2186" s="61">
        <v>6879.0</v>
      </c>
      <c r="B2186" s="61">
        <v>1555.0</v>
      </c>
      <c r="C2186" s="61">
        <v>7.894443821871E12</v>
      </c>
      <c r="D2186" s="59" t="s">
        <v>89</v>
      </c>
      <c r="E2186" s="59" t="s">
        <v>198</v>
      </c>
      <c r="F2186" s="59"/>
      <c r="G2186" s="59"/>
      <c r="H2186" s="60"/>
      <c r="I2186" s="61">
        <v>99.0</v>
      </c>
      <c r="J2186" s="61">
        <v>-2.0</v>
      </c>
      <c r="K2186" s="61">
        <v>6.0</v>
      </c>
      <c r="L2186" s="61">
        <v>0.0</v>
      </c>
      <c r="M2186" s="60"/>
      <c r="N2186" s="60"/>
      <c r="O2186" s="61">
        <v>0.0</v>
      </c>
      <c r="P2186" s="59" t="s">
        <v>91</v>
      </c>
      <c r="Q2186" s="62" t="s">
        <v>4532</v>
      </c>
      <c r="R2186" s="60"/>
      <c r="S2186" s="60"/>
      <c r="T2186" s="60"/>
      <c r="U2186" s="62" t="s">
        <v>4532</v>
      </c>
      <c r="V2186" s="60"/>
      <c r="W2186" s="60"/>
    </row>
    <row r="2187">
      <c r="A2187" s="61">
        <v>6881.0</v>
      </c>
      <c r="B2187" s="61">
        <v>189.0</v>
      </c>
      <c r="C2187" s="61">
        <v>7.894443821888E12</v>
      </c>
      <c r="D2187" s="59" t="s">
        <v>89</v>
      </c>
      <c r="E2187" s="59" t="s">
        <v>154</v>
      </c>
      <c r="F2187" s="59" t="s">
        <v>63</v>
      </c>
      <c r="G2187" s="61">
        <v>19.0</v>
      </c>
      <c r="H2187" s="60"/>
      <c r="I2187" s="61">
        <v>70.0</v>
      </c>
      <c r="J2187" s="61">
        <v>0.0</v>
      </c>
      <c r="K2187" s="61">
        <v>1.0</v>
      </c>
      <c r="L2187" s="61">
        <v>0.0</v>
      </c>
      <c r="M2187" s="60"/>
      <c r="N2187" s="60"/>
      <c r="O2187" s="61">
        <v>0.0</v>
      </c>
      <c r="P2187" s="59" t="s">
        <v>91</v>
      </c>
      <c r="Q2187" s="62" t="s">
        <v>4533</v>
      </c>
      <c r="R2187" s="60"/>
      <c r="S2187" s="60"/>
      <c r="T2187" s="60"/>
      <c r="U2187" s="59" t="s">
        <v>4534</v>
      </c>
      <c r="V2187" s="60"/>
      <c r="W2187" s="60"/>
    </row>
    <row r="2188">
      <c r="A2188" s="61">
        <v>6883.0</v>
      </c>
      <c r="B2188" s="61">
        <v>967.0</v>
      </c>
      <c r="C2188" s="61">
        <v>7.894443821895E12</v>
      </c>
      <c r="D2188" s="59" t="s">
        <v>89</v>
      </c>
      <c r="E2188" s="59" t="s">
        <v>214</v>
      </c>
      <c r="F2188" s="59" t="s">
        <v>63</v>
      </c>
      <c r="G2188" s="59" t="s">
        <v>103</v>
      </c>
      <c r="H2188" s="60"/>
      <c r="I2188" s="61">
        <v>55.0</v>
      </c>
      <c r="J2188" s="61">
        <v>0.0</v>
      </c>
      <c r="K2188" s="61">
        <v>2.0</v>
      </c>
      <c r="L2188" s="61">
        <v>0.0</v>
      </c>
      <c r="M2188" s="60"/>
      <c r="N2188" s="60"/>
      <c r="O2188" s="61">
        <v>0.0</v>
      </c>
      <c r="P2188" s="59" t="s">
        <v>91</v>
      </c>
      <c r="Q2188" s="62" t="s">
        <v>4535</v>
      </c>
      <c r="R2188" s="60"/>
      <c r="S2188" s="60"/>
      <c r="T2188" s="60"/>
      <c r="U2188" s="59" t="s">
        <v>4536</v>
      </c>
      <c r="V2188" s="60"/>
      <c r="W2188" s="60"/>
    </row>
    <row r="2189">
      <c r="A2189" s="61">
        <v>6885.0</v>
      </c>
      <c r="B2189" s="61">
        <v>741.0</v>
      </c>
      <c r="C2189" s="61">
        <v>7.894443821901E12</v>
      </c>
      <c r="D2189" s="59" t="s">
        <v>89</v>
      </c>
      <c r="E2189" s="59" t="s">
        <v>90</v>
      </c>
      <c r="F2189" s="59" t="s">
        <v>63</v>
      </c>
      <c r="G2189" s="59" t="s">
        <v>970</v>
      </c>
      <c r="H2189" s="60"/>
      <c r="I2189" s="61">
        <v>100.0</v>
      </c>
      <c r="J2189" s="61">
        <v>0.0</v>
      </c>
      <c r="K2189" s="61">
        <v>2.0</v>
      </c>
      <c r="L2189" s="61">
        <v>0.0</v>
      </c>
      <c r="M2189" s="60"/>
      <c r="N2189" s="60"/>
      <c r="O2189" s="61">
        <v>0.0</v>
      </c>
      <c r="P2189" s="59" t="s">
        <v>91</v>
      </c>
      <c r="Q2189" s="62" t="s">
        <v>4537</v>
      </c>
      <c r="R2189" s="60"/>
      <c r="S2189" s="60"/>
      <c r="T2189" s="60"/>
      <c r="U2189" s="59" t="s">
        <v>4538</v>
      </c>
      <c r="V2189" s="60"/>
      <c r="W2189" s="60"/>
    </row>
    <row r="2190">
      <c r="A2190" s="61">
        <v>6887.0</v>
      </c>
      <c r="B2190" s="61">
        <v>389.0</v>
      </c>
      <c r="C2190" s="61">
        <v>7.894443821918E12</v>
      </c>
      <c r="D2190" s="59" t="s">
        <v>89</v>
      </c>
      <c r="E2190" s="59" t="s">
        <v>102</v>
      </c>
      <c r="F2190" s="59" t="s">
        <v>63</v>
      </c>
      <c r="G2190" s="59" t="s">
        <v>113</v>
      </c>
      <c r="H2190" s="60"/>
      <c r="I2190" s="61">
        <v>80.0</v>
      </c>
      <c r="J2190" s="61">
        <v>0.0</v>
      </c>
      <c r="K2190" s="61">
        <v>3.0</v>
      </c>
      <c r="L2190" s="61">
        <v>0.0</v>
      </c>
      <c r="M2190" s="60"/>
      <c r="N2190" s="60"/>
      <c r="O2190" s="61">
        <v>0.0</v>
      </c>
      <c r="P2190" s="59" t="s">
        <v>4539</v>
      </c>
      <c r="Q2190" s="62" t="s">
        <v>4540</v>
      </c>
      <c r="R2190" s="60"/>
      <c r="S2190" s="60"/>
      <c r="T2190" s="60"/>
      <c r="U2190" s="59" t="s">
        <v>4541</v>
      </c>
      <c r="V2190" s="60"/>
      <c r="W2190" s="60"/>
    </row>
    <row r="2191">
      <c r="A2191" s="61">
        <v>6889.0</v>
      </c>
      <c r="B2191" s="61">
        <v>741.0</v>
      </c>
      <c r="C2191" s="61">
        <v>7.894443821925E12</v>
      </c>
      <c r="D2191" s="59" t="s">
        <v>89</v>
      </c>
      <c r="E2191" s="59" t="s">
        <v>442</v>
      </c>
      <c r="F2191" s="59" t="s">
        <v>63</v>
      </c>
      <c r="G2191" s="61">
        <v>37.0</v>
      </c>
      <c r="H2191" s="60"/>
      <c r="I2191" s="61">
        <v>100.0</v>
      </c>
      <c r="J2191" s="61">
        <v>0.0</v>
      </c>
      <c r="K2191" s="61">
        <v>3.0</v>
      </c>
      <c r="L2191" s="61">
        <v>0.0</v>
      </c>
      <c r="M2191" s="60"/>
      <c r="N2191" s="60"/>
      <c r="O2191" s="61">
        <v>0.0</v>
      </c>
      <c r="P2191" s="59" t="s">
        <v>91</v>
      </c>
      <c r="Q2191" s="62" t="s">
        <v>4542</v>
      </c>
      <c r="R2191" s="60"/>
      <c r="S2191" s="60"/>
      <c r="T2191" s="60"/>
      <c r="U2191" s="59" t="s">
        <v>4543</v>
      </c>
      <c r="V2191" s="60"/>
      <c r="W2191" s="60"/>
    </row>
    <row r="2192">
      <c r="A2192" s="61">
        <v>6891.0</v>
      </c>
      <c r="B2192" s="61">
        <v>307.0</v>
      </c>
      <c r="C2192" s="61">
        <v>7.894443821932E12</v>
      </c>
      <c r="D2192" s="59" t="s">
        <v>89</v>
      </c>
      <c r="E2192" s="59" t="s">
        <v>144</v>
      </c>
      <c r="F2192" s="59" t="s">
        <v>63</v>
      </c>
      <c r="G2192" s="61">
        <v>32.0</v>
      </c>
      <c r="H2192" s="60"/>
      <c r="I2192" s="61">
        <v>50.0</v>
      </c>
      <c r="J2192" s="61">
        <v>0.0</v>
      </c>
      <c r="K2192" s="61">
        <v>1.0</v>
      </c>
      <c r="L2192" s="61">
        <v>0.0</v>
      </c>
      <c r="M2192" s="60"/>
      <c r="N2192" s="60"/>
      <c r="O2192" s="61">
        <v>0.0</v>
      </c>
      <c r="P2192" s="59" t="s">
        <v>91</v>
      </c>
      <c r="Q2192" s="62" t="s">
        <v>4544</v>
      </c>
      <c r="R2192" s="60"/>
      <c r="S2192" s="60"/>
      <c r="T2192" s="60"/>
      <c r="U2192" s="59" t="s">
        <v>4545</v>
      </c>
      <c r="V2192" s="60"/>
      <c r="W2192" s="60"/>
    </row>
    <row r="2193">
      <c r="A2193" s="61">
        <v>6893.0</v>
      </c>
      <c r="B2193" s="61">
        <v>829.0</v>
      </c>
      <c r="C2193" s="61">
        <v>7.894443821949E12</v>
      </c>
      <c r="D2193" s="59" t="s">
        <v>89</v>
      </c>
      <c r="E2193" s="59" t="s">
        <v>139</v>
      </c>
      <c r="F2193" s="59" t="s">
        <v>63</v>
      </c>
      <c r="G2193" s="61">
        <v>41.0</v>
      </c>
      <c r="H2193" s="59"/>
      <c r="I2193" s="61">
        <v>100.0</v>
      </c>
      <c r="J2193" s="61">
        <v>2.0</v>
      </c>
      <c r="K2193" s="61">
        <v>14.0</v>
      </c>
      <c r="L2193" s="61">
        <v>0.0</v>
      </c>
      <c r="M2193" s="66">
        <v>45038.0</v>
      </c>
      <c r="N2193" s="63">
        <v>45230.0</v>
      </c>
      <c r="O2193" s="61">
        <v>70.0</v>
      </c>
      <c r="P2193" s="59" t="s">
        <v>3146</v>
      </c>
      <c r="Q2193" s="62" t="s">
        <v>4546</v>
      </c>
      <c r="R2193" s="59"/>
      <c r="S2193" s="59"/>
      <c r="T2193" s="59"/>
      <c r="U2193" s="59" t="s">
        <v>4547</v>
      </c>
      <c r="V2193" s="60"/>
      <c r="W2193" s="60"/>
    </row>
    <row r="2194">
      <c r="A2194" s="61">
        <v>6895.0</v>
      </c>
      <c r="B2194" s="61">
        <v>1715.0</v>
      </c>
      <c r="C2194" s="61">
        <v>7.894443821956E12</v>
      </c>
      <c r="D2194" s="59" t="s">
        <v>89</v>
      </c>
      <c r="E2194" s="59" t="s">
        <v>90</v>
      </c>
      <c r="F2194" s="59" t="s">
        <v>63</v>
      </c>
      <c r="G2194" s="61">
        <v>22.0</v>
      </c>
      <c r="H2194" s="59"/>
      <c r="I2194" s="61">
        <v>80.0</v>
      </c>
      <c r="J2194" s="61">
        <v>0.0</v>
      </c>
      <c r="K2194" s="61">
        <v>1.0</v>
      </c>
      <c r="L2194" s="61">
        <v>65.0</v>
      </c>
      <c r="M2194" s="60"/>
      <c r="N2194" s="60"/>
      <c r="O2194" s="61">
        <v>0.0</v>
      </c>
      <c r="P2194" s="59" t="s">
        <v>91</v>
      </c>
      <c r="Q2194" s="62" t="s">
        <v>4548</v>
      </c>
      <c r="R2194" s="59"/>
      <c r="S2194" s="59"/>
      <c r="T2194" s="59"/>
      <c r="U2194" s="59" t="s">
        <v>4549</v>
      </c>
      <c r="V2194" s="60"/>
      <c r="W2194" s="60"/>
    </row>
    <row r="2195">
      <c r="A2195" s="61">
        <v>6897.0</v>
      </c>
      <c r="B2195" s="61">
        <v>1817.0</v>
      </c>
      <c r="C2195" s="61">
        <v>7.894443821963E12</v>
      </c>
      <c r="D2195" s="59" t="s">
        <v>89</v>
      </c>
      <c r="E2195" s="59" t="s">
        <v>106</v>
      </c>
      <c r="F2195" s="59" t="s">
        <v>63</v>
      </c>
      <c r="G2195" s="61">
        <v>29.0</v>
      </c>
      <c r="H2195" s="59"/>
      <c r="I2195" s="61">
        <v>70.0</v>
      </c>
      <c r="J2195" s="61">
        <v>0.0</v>
      </c>
      <c r="K2195" s="61">
        <v>1.0</v>
      </c>
      <c r="L2195" s="61">
        <v>0.0</v>
      </c>
      <c r="M2195" s="60"/>
      <c r="N2195" s="60"/>
      <c r="O2195" s="61">
        <v>0.0</v>
      </c>
      <c r="P2195" s="59" t="s">
        <v>91</v>
      </c>
      <c r="Q2195" s="62" t="s">
        <v>4550</v>
      </c>
      <c r="R2195" s="59"/>
      <c r="S2195" s="59"/>
      <c r="T2195" s="59"/>
      <c r="U2195" s="59" t="s">
        <v>4551</v>
      </c>
      <c r="V2195" s="60"/>
      <c r="W2195" s="60"/>
    </row>
    <row r="2196">
      <c r="A2196" s="61">
        <v>6899.0</v>
      </c>
      <c r="B2196" s="61">
        <v>787.0</v>
      </c>
      <c r="C2196" s="61">
        <v>7.89444382197E12</v>
      </c>
      <c r="D2196" s="59" t="s">
        <v>89</v>
      </c>
      <c r="E2196" s="59" t="s">
        <v>102</v>
      </c>
      <c r="F2196" s="60" t="s">
        <v>63</v>
      </c>
      <c r="G2196" s="60" t="s">
        <v>103</v>
      </c>
      <c r="H2196" s="60"/>
      <c r="I2196" s="61">
        <v>60.0</v>
      </c>
      <c r="J2196" s="61">
        <v>0.0</v>
      </c>
      <c r="K2196" s="61">
        <v>3.0</v>
      </c>
      <c r="L2196" s="61">
        <v>0.0</v>
      </c>
      <c r="M2196" s="60"/>
      <c r="N2196" s="60"/>
      <c r="O2196" s="61">
        <v>0.0</v>
      </c>
      <c r="P2196" s="59" t="s">
        <v>915</v>
      </c>
      <c r="Q2196" s="62" t="s">
        <v>4552</v>
      </c>
      <c r="R2196" s="60"/>
      <c r="S2196" s="60"/>
      <c r="T2196" s="60"/>
      <c r="U2196" s="59" t="s">
        <v>4553</v>
      </c>
      <c r="V2196" s="60"/>
      <c r="W2196" s="60"/>
    </row>
    <row r="2197">
      <c r="A2197" s="61">
        <v>6901.0</v>
      </c>
      <c r="B2197" s="61">
        <v>56.0</v>
      </c>
      <c r="C2197" s="61">
        <v>7.894443821987E12</v>
      </c>
      <c r="D2197" s="59" t="s">
        <v>89</v>
      </c>
      <c r="E2197" s="59" t="s">
        <v>435</v>
      </c>
      <c r="F2197" s="59" t="s">
        <v>63</v>
      </c>
      <c r="G2197" s="61">
        <v>30.0</v>
      </c>
      <c r="H2197" s="60"/>
      <c r="I2197" s="61">
        <v>120.0</v>
      </c>
      <c r="J2197" s="61">
        <v>0.0</v>
      </c>
      <c r="K2197" s="61">
        <v>2.0</v>
      </c>
      <c r="L2197" s="61">
        <v>38.25</v>
      </c>
      <c r="M2197" s="60"/>
      <c r="N2197" s="60"/>
      <c r="O2197" s="61">
        <v>0.0</v>
      </c>
      <c r="P2197" s="59" t="s">
        <v>91</v>
      </c>
      <c r="Q2197" s="62" t="s">
        <v>4554</v>
      </c>
      <c r="R2197" s="60"/>
      <c r="S2197" s="60"/>
      <c r="T2197" s="60"/>
      <c r="U2197" s="59" t="s">
        <v>4555</v>
      </c>
      <c r="V2197" s="60"/>
      <c r="W2197" s="60"/>
    </row>
    <row r="2198">
      <c r="A2198" s="61">
        <v>6903.0</v>
      </c>
      <c r="B2198" s="61">
        <v>52.0</v>
      </c>
      <c r="C2198" s="61">
        <v>7.894443821994E12</v>
      </c>
      <c r="D2198" s="59" t="s">
        <v>89</v>
      </c>
      <c r="E2198" s="59" t="s">
        <v>90</v>
      </c>
      <c r="F2198" s="59" t="s">
        <v>63</v>
      </c>
      <c r="G2198" s="59" t="s">
        <v>103</v>
      </c>
      <c r="H2198" s="60"/>
      <c r="I2198" s="61">
        <v>65.0</v>
      </c>
      <c r="J2198" s="61">
        <v>0.0</v>
      </c>
      <c r="K2198" s="61">
        <v>0.0</v>
      </c>
      <c r="L2198" s="61">
        <v>43.13</v>
      </c>
      <c r="M2198" s="60"/>
      <c r="N2198" s="60"/>
      <c r="O2198" s="61">
        <v>0.0</v>
      </c>
      <c r="P2198" s="59" t="s">
        <v>91</v>
      </c>
      <c r="Q2198" s="62" t="s">
        <v>4556</v>
      </c>
      <c r="R2198" s="60"/>
      <c r="S2198" s="60"/>
      <c r="T2198" s="60"/>
      <c r="U2198" s="59" t="s">
        <v>4557</v>
      </c>
      <c r="V2198" s="60"/>
      <c r="W2198" s="60"/>
    </row>
    <row r="2199">
      <c r="A2199" s="61">
        <v>6905.0</v>
      </c>
      <c r="B2199" s="61">
        <v>65.0</v>
      </c>
      <c r="C2199" s="61">
        <v>7.894443822007E12</v>
      </c>
      <c r="D2199" s="59" t="s">
        <v>89</v>
      </c>
      <c r="E2199" s="59" t="s">
        <v>102</v>
      </c>
      <c r="F2199" s="59" t="s">
        <v>63</v>
      </c>
      <c r="G2199" s="61">
        <v>19.0</v>
      </c>
      <c r="H2199" s="60"/>
      <c r="I2199" s="61">
        <v>80.0</v>
      </c>
      <c r="J2199" s="61">
        <v>0.0</v>
      </c>
      <c r="K2199" s="61">
        <v>0.0</v>
      </c>
      <c r="L2199" s="61">
        <v>134.0</v>
      </c>
      <c r="M2199" s="60"/>
      <c r="N2199" s="60"/>
      <c r="O2199" s="61">
        <v>0.0</v>
      </c>
      <c r="P2199" s="59" t="s">
        <v>91</v>
      </c>
      <c r="Q2199" s="62" t="s">
        <v>4558</v>
      </c>
      <c r="R2199" s="60"/>
      <c r="S2199" s="60"/>
      <c r="T2199" s="60"/>
      <c r="U2199" s="59" t="s">
        <v>4559</v>
      </c>
      <c r="V2199" s="60"/>
      <c r="W2199" s="60"/>
    </row>
    <row r="2200">
      <c r="A2200" s="61">
        <v>6907.0</v>
      </c>
      <c r="B2200" s="61">
        <v>1819.0</v>
      </c>
      <c r="C2200" s="61">
        <v>7.894443822014E12</v>
      </c>
      <c r="D2200" s="59" t="s">
        <v>89</v>
      </c>
      <c r="E2200" s="59" t="s">
        <v>139</v>
      </c>
      <c r="F2200" s="59" t="s">
        <v>63</v>
      </c>
      <c r="G2200" s="59" t="s">
        <v>147</v>
      </c>
      <c r="H2200" s="64">
        <v>100.0</v>
      </c>
      <c r="I2200" s="61">
        <v>70.09</v>
      </c>
      <c r="J2200" s="61">
        <v>0.0</v>
      </c>
      <c r="K2200" s="61">
        <v>2.0</v>
      </c>
      <c r="L2200" s="61">
        <v>35.0</v>
      </c>
      <c r="M2200" s="60"/>
      <c r="N2200" s="60"/>
      <c r="O2200" s="61">
        <v>0.0</v>
      </c>
      <c r="P2200" s="59" t="s">
        <v>91</v>
      </c>
      <c r="Q2200" s="62" t="s">
        <v>4560</v>
      </c>
      <c r="R2200" s="64">
        <v>25.0</v>
      </c>
      <c r="S2200" s="64">
        <v>15.0</v>
      </c>
      <c r="T2200" s="64">
        <v>10.0</v>
      </c>
      <c r="U2200" s="59" t="s">
        <v>4561</v>
      </c>
      <c r="V2200" s="60"/>
      <c r="W2200" s="60"/>
    </row>
    <row r="2201">
      <c r="A2201" s="61">
        <v>6909.0</v>
      </c>
      <c r="B2201" s="61">
        <v>569.0</v>
      </c>
      <c r="C2201" s="61">
        <v>7.894443822021E12</v>
      </c>
      <c r="D2201" s="59" t="s">
        <v>89</v>
      </c>
      <c r="E2201" s="59" t="s">
        <v>96</v>
      </c>
      <c r="F2201" s="59" t="s">
        <v>63</v>
      </c>
      <c r="G2201" s="61">
        <v>28.0</v>
      </c>
      <c r="H2201" s="60"/>
      <c r="I2201" s="61">
        <v>60.0</v>
      </c>
      <c r="J2201" s="61">
        <v>0.0</v>
      </c>
      <c r="K2201" s="61">
        <v>4.0</v>
      </c>
      <c r="L2201" s="61">
        <v>0.0</v>
      </c>
      <c r="M2201" s="60"/>
      <c r="N2201" s="60"/>
      <c r="O2201" s="61">
        <v>0.0</v>
      </c>
      <c r="P2201" s="59" t="s">
        <v>2056</v>
      </c>
      <c r="Q2201" s="62" t="s">
        <v>4562</v>
      </c>
      <c r="R2201" s="60"/>
      <c r="S2201" s="60"/>
      <c r="T2201" s="60"/>
      <c r="U2201" s="59" t="s">
        <v>4563</v>
      </c>
      <c r="V2201" s="60"/>
      <c r="W2201" s="60"/>
    </row>
    <row r="2202">
      <c r="A2202" s="61">
        <v>6911.0</v>
      </c>
      <c r="B2202" s="61">
        <v>56.0</v>
      </c>
      <c r="C2202" s="61">
        <v>7.894443822038E12</v>
      </c>
      <c r="D2202" s="59" t="s">
        <v>89</v>
      </c>
      <c r="E2202" s="59" t="s">
        <v>144</v>
      </c>
      <c r="F2202" s="59" t="s">
        <v>63</v>
      </c>
      <c r="G2202" s="59" t="s">
        <v>103</v>
      </c>
      <c r="H2202" s="60"/>
      <c r="I2202" s="61">
        <v>75.0</v>
      </c>
      <c r="J2202" s="61">
        <v>0.0</v>
      </c>
      <c r="K2202" s="61">
        <v>2.0</v>
      </c>
      <c r="L2202" s="61">
        <v>38.25</v>
      </c>
      <c r="M2202" s="60"/>
      <c r="N2202" s="60"/>
      <c r="O2202" s="61">
        <v>0.0</v>
      </c>
      <c r="P2202" s="59" t="s">
        <v>91</v>
      </c>
      <c r="Q2202" s="62" t="s">
        <v>4564</v>
      </c>
      <c r="R2202" s="60"/>
      <c r="S2202" s="60"/>
      <c r="T2202" s="60"/>
      <c r="U2202" s="59" t="s">
        <v>4565</v>
      </c>
      <c r="V2202" s="60"/>
      <c r="W2202" s="60"/>
    </row>
    <row r="2203">
      <c r="A2203" s="61">
        <v>6913.0</v>
      </c>
      <c r="B2203" s="61">
        <v>1371.0</v>
      </c>
      <c r="C2203" s="61">
        <v>7.894443822045E12</v>
      </c>
      <c r="D2203" s="59" t="s">
        <v>89</v>
      </c>
      <c r="E2203" s="59" t="s">
        <v>214</v>
      </c>
      <c r="F2203" s="59" t="s">
        <v>63</v>
      </c>
      <c r="G2203" s="59" t="s">
        <v>970</v>
      </c>
      <c r="H2203" s="60"/>
      <c r="I2203" s="61">
        <v>80.0</v>
      </c>
      <c r="J2203" s="61">
        <v>9.0</v>
      </c>
      <c r="K2203" s="61">
        <v>8.0</v>
      </c>
      <c r="L2203" s="61">
        <v>52.39</v>
      </c>
      <c r="M2203" s="67"/>
      <c r="N2203" s="68"/>
      <c r="O2203" s="61">
        <v>0.0</v>
      </c>
      <c r="P2203" s="59" t="s">
        <v>91</v>
      </c>
      <c r="Q2203" s="62" t="s">
        <v>4566</v>
      </c>
      <c r="R2203" s="60"/>
      <c r="S2203" s="60"/>
      <c r="T2203" s="60"/>
      <c r="U2203" s="59" t="s">
        <v>4567</v>
      </c>
      <c r="V2203" s="60"/>
      <c r="W2203" s="60"/>
    </row>
    <row r="2204">
      <c r="A2204" s="61">
        <v>6915.0</v>
      </c>
      <c r="B2204" s="61">
        <v>193.0</v>
      </c>
      <c r="C2204" s="61">
        <v>7.894443822052E12</v>
      </c>
      <c r="D2204" s="59" t="s">
        <v>89</v>
      </c>
      <c r="E2204" s="59" t="s">
        <v>90</v>
      </c>
      <c r="F2204" s="59" t="s">
        <v>63</v>
      </c>
      <c r="G2204" s="59" t="s">
        <v>103</v>
      </c>
      <c r="H2204" s="60"/>
      <c r="I2204" s="61">
        <v>50.0</v>
      </c>
      <c r="J2204" s="61">
        <v>0.0</v>
      </c>
      <c r="K2204" s="61">
        <v>4.0</v>
      </c>
      <c r="L2204" s="61">
        <v>0.0</v>
      </c>
      <c r="M2204" s="60"/>
      <c r="N2204" s="60"/>
      <c r="O2204" s="61">
        <v>0.0</v>
      </c>
      <c r="P2204" s="59" t="s">
        <v>4568</v>
      </c>
      <c r="Q2204" s="62" t="s">
        <v>4569</v>
      </c>
      <c r="R2204" s="60"/>
      <c r="S2204" s="60"/>
      <c r="T2204" s="60"/>
      <c r="U2204" s="59" t="s">
        <v>4570</v>
      </c>
      <c r="V2204" s="60"/>
      <c r="W2204" s="60"/>
    </row>
    <row r="2205">
      <c r="A2205" s="61">
        <v>6917.0</v>
      </c>
      <c r="B2205" s="61">
        <v>355.0</v>
      </c>
      <c r="C2205" s="61">
        <v>7.894443822069E12</v>
      </c>
      <c r="D2205" s="59" t="s">
        <v>89</v>
      </c>
      <c r="E2205" s="59" t="s">
        <v>316</v>
      </c>
      <c r="F2205" s="59" t="s">
        <v>63</v>
      </c>
      <c r="G2205" s="61">
        <v>19.0</v>
      </c>
      <c r="H2205" s="60"/>
      <c r="I2205" s="61">
        <v>50.0</v>
      </c>
      <c r="J2205" s="61">
        <v>1.0</v>
      </c>
      <c r="K2205" s="61">
        <v>2.0</v>
      </c>
      <c r="L2205" s="61">
        <v>0.0</v>
      </c>
      <c r="M2205" s="60"/>
      <c r="N2205" s="60"/>
      <c r="O2205" s="61">
        <v>0.0</v>
      </c>
      <c r="P2205" s="59" t="s">
        <v>91</v>
      </c>
      <c r="Q2205" s="62" t="s">
        <v>4571</v>
      </c>
      <c r="R2205" s="60"/>
      <c r="S2205" s="60"/>
      <c r="T2205" s="60"/>
      <c r="U2205" s="59" t="s">
        <v>4572</v>
      </c>
      <c r="V2205" s="60"/>
      <c r="W2205" s="60"/>
    </row>
    <row r="2206">
      <c r="A2206" s="61">
        <v>6919.0</v>
      </c>
      <c r="B2206" s="61">
        <v>1789.0</v>
      </c>
      <c r="C2206" s="61">
        <v>7.894443822076E12</v>
      </c>
      <c r="D2206" s="59" t="s">
        <v>89</v>
      </c>
      <c r="E2206" s="59" t="s">
        <v>102</v>
      </c>
      <c r="F2206" s="59" t="s">
        <v>63</v>
      </c>
      <c r="G2206" s="61">
        <v>22.0</v>
      </c>
      <c r="H2206" s="60"/>
      <c r="I2206" s="61">
        <v>80.0</v>
      </c>
      <c r="J2206" s="61">
        <v>0.0</v>
      </c>
      <c r="K2206" s="61">
        <v>1.0</v>
      </c>
      <c r="L2206" s="61">
        <v>134.0</v>
      </c>
      <c r="M2206" s="60"/>
      <c r="N2206" s="60"/>
      <c r="O2206" s="61">
        <v>0.0</v>
      </c>
      <c r="P2206" s="59" t="s">
        <v>91</v>
      </c>
      <c r="Q2206" s="62" t="s">
        <v>4573</v>
      </c>
      <c r="R2206" s="60"/>
      <c r="S2206" s="60"/>
      <c r="T2206" s="60"/>
      <c r="U2206" s="59" t="s">
        <v>4574</v>
      </c>
      <c r="V2206" s="60"/>
      <c r="W2206" s="60"/>
    </row>
    <row r="2207">
      <c r="A2207" s="61">
        <v>6921.0</v>
      </c>
      <c r="B2207" s="61">
        <v>1371.0</v>
      </c>
      <c r="C2207" s="61">
        <v>7.894443822083E12</v>
      </c>
      <c r="D2207" s="59" t="s">
        <v>89</v>
      </c>
      <c r="E2207" s="59" t="s">
        <v>139</v>
      </c>
      <c r="F2207" s="59" t="s">
        <v>63</v>
      </c>
      <c r="G2207" s="59" t="s">
        <v>970</v>
      </c>
      <c r="H2207" s="60"/>
      <c r="I2207" s="61">
        <v>55.0</v>
      </c>
      <c r="J2207" s="61">
        <v>0.0</v>
      </c>
      <c r="K2207" s="61">
        <v>21.0</v>
      </c>
      <c r="L2207" s="61">
        <v>52.39</v>
      </c>
      <c r="M2207" s="60"/>
      <c r="N2207" s="60"/>
      <c r="O2207" s="61">
        <v>0.0</v>
      </c>
      <c r="P2207" s="59" t="s">
        <v>2371</v>
      </c>
      <c r="Q2207" s="62" t="s">
        <v>4575</v>
      </c>
      <c r="R2207" s="60"/>
      <c r="S2207" s="60"/>
      <c r="T2207" s="60"/>
      <c r="U2207" s="59" t="s">
        <v>4576</v>
      </c>
      <c r="V2207" s="60"/>
      <c r="W2207" s="60"/>
    </row>
    <row r="2208">
      <c r="A2208" s="61">
        <v>6923.0</v>
      </c>
      <c r="B2208" s="61">
        <v>1371.0</v>
      </c>
      <c r="C2208" s="61">
        <v>7.89444382209E12</v>
      </c>
      <c r="D2208" s="59" t="s">
        <v>89</v>
      </c>
      <c r="E2208" s="59" t="s">
        <v>272</v>
      </c>
      <c r="F2208" s="59" t="s">
        <v>63</v>
      </c>
      <c r="G2208" s="61">
        <v>35.0</v>
      </c>
      <c r="H2208" s="60"/>
      <c r="I2208" s="61">
        <v>80.0</v>
      </c>
      <c r="J2208" s="61">
        <v>0.0</v>
      </c>
      <c r="K2208" s="61">
        <v>3.0</v>
      </c>
      <c r="L2208" s="61">
        <v>52.39</v>
      </c>
      <c r="M2208" s="60"/>
      <c r="N2208" s="60"/>
      <c r="O2208" s="61">
        <v>0.0</v>
      </c>
      <c r="P2208" s="59" t="s">
        <v>91</v>
      </c>
      <c r="Q2208" s="62" t="s">
        <v>4577</v>
      </c>
      <c r="R2208" s="60"/>
      <c r="S2208" s="60"/>
      <c r="T2208" s="60"/>
      <c r="U2208" s="59" t="s">
        <v>4578</v>
      </c>
      <c r="V2208" s="60"/>
      <c r="W2208" s="60"/>
    </row>
    <row r="2209">
      <c r="A2209" s="61">
        <v>6925.0</v>
      </c>
      <c r="B2209" s="61">
        <v>1371.0</v>
      </c>
      <c r="C2209" s="61">
        <v>7.894443822106E12</v>
      </c>
      <c r="D2209" s="59" t="s">
        <v>89</v>
      </c>
      <c r="E2209" s="59" t="s">
        <v>272</v>
      </c>
      <c r="F2209" s="59" t="s">
        <v>63</v>
      </c>
      <c r="G2209" s="61">
        <v>38.0</v>
      </c>
      <c r="H2209" s="60"/>
      <c r="I2209" s="61">
        <v>80.0</v>
      </c>
      <c r="J2209" s="61">
        <v>0.0</v>
      </c>
      <c r="K2209" s="61">
        <v>2.0</v>
      </c>
      <c r="L2209" s="61">
        <v>52.39</v>
      </c>
      <c r="M2209" s="60"/>
      <c r="N2209" s="60"/>
      <c r="O2209" s="61">
        <v>0.0</v>
      </c>
      <c r="P2209" s="59" t="s">
        <v>2845</v>
      </c>
      <c r="Q2209" s="62" t="s">
        <v>4579</v>
      </c>
      <c r="R2209" s="60"/>
      <c r="S2209" s="60"/>
      <c r="T2209" s="60"/>
      <c r="U2209" s="59" t="s">
        <v>4580</v>
      </c>
      <c r="V2209" s="60"/>
      <c r="W2209" s="60"/>
    </row>
    <row r="2210">
      <c r="A2210" s="61">
        <v>6929.0</v>
      </c>
      <c r="B2210" s="61">
        <v>1821.0</v>
      </c>
      <c r="C2210" s="61">
        <v>7.894443822113E12</v>
      </c>
      <c r="D2210" s="59" t="s">
        <v>89</v>
      </c>
      <c r="E2210" s="59" t="s">
        <v>211</v>
      </c>
      <c r="F2210" s="59"/>
      <c r="G2210" s="59"/>
      <c r="H2210" s="59"/>
      <c r="I2210" s="61">
        <v>50.0</v>
      </c>
      <c r="J2210" s="61">
        <v>0.0</v>
      </c>
      <c r="K2210" s="61">
        <v>0.0</v>
      </c>
      <c r="L2210" s="61">
        <v>37.99</v>
      </c>
      <c r="M2210" s="60"/>
      <c r="N2210" s="60"/>
      <c r="O2210" s="61">
        <v>0.0</v>
      </c>
      <c r="P2210" s="59" t="s">
        <v>91</v>
      </c>
      <c r="Q2210" s="62" t="s">
        <v>4581</v>
      </c>
      <c r="R2210" s="59"/>
      <c r="S2210" s="59"/>
      <c r="T2210" s="59"/>
      <c r="U2210" s="59" t="s">
        <v>4582</v>
      </c>
      <c r="V2210" s="60"/>
      <c r="W2210" s="60"/>
    </row>
    <row r="2211">
      <c r="A2211" s="61">
        <v>6931.0</v>
      </c>
      <c r="B2211" s="61">
        <v>1821.0</v>
      </c>
      <c r="C2211" s="61">
        <v>7.89444382212E12</v>
      </c>
      <c r="D2211" s="59" t="s">
        <v>89</v>
      </c>
      <c r="E2211" s="59" t="s">
        <v>214</v>
      </c>
      <c r="F2211" s="59"/>
      <c r="G2211" s="59"/>
      <c r="H2211" s="60"/>
      <c r="I2211" s="61">
        <v>50.0</v>
      </c>
      <c r="J2211" s="61">
        <v>0.0</v>
      </c>
      <c r="K2211" s="61">
        <v>1.0</v>
      </c>
      <c r="L2211" s="61">
        <v>37.99</v>
      </c>
      <c r="M2211" s="60"/>
      <c r="N2211" s="60"/>
      <c r="O2211" s="61">
        <v>0.0</v>
      </c>
      <c r="P2211" s="59" t="s">
        <v>91</v>
      </c>
      <c r="Q2211" s="62" t="s">
        <v>4583</v>
      </c>
      <c r="R2211" s="60"/>
      <c r="S2211" s="60"/>
      <c r="T2211" s="60"/>
      <c r="U2211" s="59" t="s">
        <v>4584</v>
      </c>
      <c r="V2211" s="60"/>
      <c r="W2211" s="60"/>
    </row>
    <row r="2212">
      <c r="A2212" s="61">
        <v>6933.0</v>
      </c>
      <c r="B2212" s="61">
        <v>1823.0</v>
      </c>
      <c r="C2212" s="61">
        <v>7.894443822137E12</v>
      </c>
      <c r="D2212" s="59" t="s">
        <v>89</v>
      </c>
      <c r="E2212" s="59" t="s">
        <v>90</v>
      </c>
      <c r="F2212" s="59" t="s">
        <v>63</v>
      </c>
      <c r="G2212" s="59" t="s">
        <v>103</v>
      </c>
      <c r="H2212" s="60"/>
      <c r="I2212" s="61">
        <v>55.0</v>
      </c>
      <c r="J2212" s="61">
        <v>0.0</v>
      </c>
      <c r="K2212" s="61">
        <v>1.0</v>
      </c>
      <c r="L2212" s="61">
        <v>0.0</v>
      </c>
      <c r="M2212" s="60"/>
      <c r="N2212" s="60"/>
      <c r="O2212" s="61">
        <v>0.0</v>
      </c>
      <c r="P2212" s="59" t="s">
        <v>91</v>
      </c>
      <c r="Q2212" s="59"/>
      <c r="R2212" s="60"/>
      <c r="S2212" s="60"/>
      <c r="T2212" s="60"/>
      <c r="U2212" s="59"/>
      <c r="V2212" s="60"/>
      <c r="W2212" s="60"/>
    </row>
    <row r="2213">
      <c r="A2213" s="61">
        <v>6935.0</v>
      </c>
      <c r="B2213" s="61">
        <v>1213.0</v>
      </c>
      <c r="C2213" s="64">
        <v>7.894443822144E12</v>
      </c>
      <c r="D2213" s="59" t="s">
        <v>89</v>
      </c>
      <c r="E2213" s="59" t="s">
        <v>316</v>
      </c>
      <c r="F2213" s="59" t="s">
        <v>63</v>
      </c>
      <c r="G2213" s="59" t="s">
        <v>147</v>
      </c>
      <c r="H2213" s="60"/>
      <c r="I2213" s="61">
        <v>60.0</v>
      </c>
      <c r="J2213" s="61">
        <v>1.0</v>
      </c>
      <c r="K2213" s="61">
        <v>6.0</v>
      </c>
      <c r="L2213" s="61">
        <v>42.5</v>
      </c>
      <c r="M2213" s="60"/>
      <c r="N2213" s="60"/>
      <c r="O2213" s="61">
        <v>0.0</v>
      </c>
      <c r="P2213" s="59" t="s">
        <v>1026</v>
      </c>
      <c r="Q2213" s="62" t="s">
        <v>4585</v>
      </c>
      <c r="R2213" s="60"/>
      <c r="S2213" s="60"/>
      <c r="T2213" s="60"/>
      <c r="U2213" s="59" t="s">
        <v>4586</v>
      </c>
      <c r="V2213" s="60"/>
      <c r="W2213" s="60"/>
    </row>
    <row r="2214">
      <c r="A2214" s="61">
        <v>6937.0</v>
      </c>
      <c r="B2214" s="61">
        <v>68.0</v>
      </c>
      <c r="C2214" s="61">
        <v>7.894443822151E12</v>
      </c>
      <c r="D2214" s="59" t="s">
        <v>89</v>
      </c>
      <c r="E2214" s="59" t="s">
        <v>166</v>
      </c>
      <c r="F2214" s="59" t="s">
        <v>63</v>
      </c>
      <c r="G2214" s="59" t="s">
        <v>113</v>
      </c>
      <c r="H2214" s="60"/>
      <c r="I2214" s="61">
        <v>55.0</v>
      </c>
      <c r="J2214" s="61">
        <v>0.0</v>
      </c>
      <c r="K2214" s="61">
        <v>1.0</v>
      </c>
      <c r="L2214" s="61">
        <v>0.0</v>
      </c>
      <c r="M2214" s="60"/>
      <c r="N2214" s="60"/>
      <c r="O2214" s="61">
        <v>0.0</v>
      </c>
      <c r="P2214" s="59" t="s">
        <v>91</v>
      </c>
      <c r="Q2214" s="62" t="s">
        <v>4587</v>
      </c>
      <c r="R2214" s="60"/>
      <c r="S2214" s="60"/>
      <c r="T2214" s="60"/>
      <c r="U2214" s="59" t="s">
        <v>4588</v>
      </c>
      <c r="V2214" s="60"/>
      <c r="W2214" s="60"/>
    </row>
    <row r="2215">
      <c r="A2215" s="61">
        <v>6939.0</v>
      </c>
      <c r="B2215" s="61">
        <v>165.0</v>
      </c>
      <c r="C2215" s="61">
        <v>7.894443822168E12</v>
      </c>
      <c r="D2215" s="59" t="s">
        <v>89</v>
      </c>
      <c r="E2215" s="59" t="s">
        <v>102</v>
      </c>
      <c r="F2215" s="59" t="s">
        <v>63</v>
      </c>
      <c r="G2215" s="59" t="s">
        <v>103</v>
      </c>
      <c r="H2215" s="60"/>
      <c r="I2215" s="61">
        <v>55.0</v>
      </c>
      <c r="J2215" s="61">
        <v>0.0</v>
      </c>
      <c r="K2215" s="61">
        <v>5.0</v>
      </c>
      <c r="L2215" s="61">
        <v>0.0</v>
      </c>
      <c r="M2215" s="60"/>
      <c r="N2215" s="60"/>
      <c r="O2215" s="61">
        <v>0.0</v>
      </c>
      <c r="P2215" s="59" t="s">
        <v>91</v>
      </c>
      <c r="Q2215" s="62" t="s">
        <v>4589</v>
      </c>
      <c r="R2215" s="60"/>
      <c r="S2215" s="60"/>
      <c r="T2215" s="60"/>
      <c r="U2215" s="59" t="s">
        <v>4590</v>
      </c>
      <c r="V2215" s="60"/>
      <c r="W2215" s="60"/>
    </row>
    <row r="2216">
      <c r="A2216" s="61">
        <v>6941.0</v>
      </c>
      <c r="B2216" s="61">
        <v>1551.0</v>
      </c>
      <c r="C2216" s="61">
        <v>7.894443822175E12</v>
      </c>
      <c r="D2216" s="59" t="s">
        <v>89</v>
      </c>
      <c r="E2216" s="59" t="s">
        <v>316</v>
      </c>
      <c r="F2216" s="59" t="s">
        <v>63</v>
      </c>
      <c r="G2216" s="61">
        <v>22.0</v>
      </c>
      <c r="H2216" s="60"/>
      <c r="I2216" s="61">
        <v>90.0</v>
      </c>
      <c r="J2216" s="61">
        <v>0.0</v>
      </c>
      <c r="K2216" s="61">
        <v>1.0</v>
      </c>
      <c r="L2216" s="61">
        <v>0.0</v>
      </c>
      <c r="M2216" s="60"/>
      <c r="N2216" s="60"/>
      <c r="O2216" s="61">
        <v>0.0</v>
      </c>
      <c r="P2216" s="59" t="s">
        <v>91</v>
      </c>
      <c r="Q2216" s="62" t="s">
        <v>4591</v>
      </c>
      <c r="R2216" s="60"/>
      <c r="S2216" s="60"/>
      <c r="T2216" s="60"/>
      <c r="U2216" s="59" t="s">
        <v>4592</v>
      </c>
      <c r="V2216" s="60"/>
      <c r="W2216" s="60"/>
    </row>
    <row r="2217">
      <c r="A2217" s="61">
        <v>6943.0</v>
      </c>
      <c r="B2217" s="61">
        <v>1161.0</v>
      </c>
      <c r="C2217" s="64">
        <v>7.894443822182E12</v>
      </c>
      <c r="D2217" s="59" t="s">
        <v>89</v>
      </c>
      <c r="E2217" s="59" t="s">
        <v>90</v>
      </c>
      <c r="F2217" s="59" t="s">
        <v>63</v>
      </c>
      <c r="G2217" s="61">
        <v>31.0</v>
      </c>
      <c r="H2217" s="60"/>
      <c r="I2217" s="61">
        <v>100.0</v>
      </c>
      <c r="J2217" s="61">
        <v>0.0</v>
      </c>
      <c r="K2217" s="61">
        <v>1.0</v>
      </c>
      <c r="L2217" s="61">
        <v>0.0</v>
      </c>
      <c r="M2217" s="60"/>
      <c r="N2217" s="60"/>
      <c r="O2217" s="61">
        <v>0.0</v>
      </c>
      <c r="P2217" s="59" t="s">
        <v>91</v>
      </c>
      <c r="Q2217" s="62" t="s">
        <v>4593</v>
      </c>
      <c r="R2217" s="60"/>
      <c r="S2217" s="60"/>
      <c r="T2217" s="60"/>
      <c r="U2217" s="59" t="s">
        <v>4594</v>
      </c>
      <c r="V2217" s="60"/>
      <c r="W2217" s="60"/>
    </row>
    <row r="2218">
      <c r="A2218" s="61">
        <v>6945.0</v>
      </c>
      <c r="B2218" s="61">
        <v>1161.0</v>
      </c>
      <c r="C2218" s="61">
        <v>7.894443822199E12</v>
      </c>
      <c r="D2218" s="59" t="s">
        <v>89</v>
      </c>
      <c r="E2218" s="59" t="s">
        <v>102</v>
      </c>
      <c r="F2218" s="59" t="s">
        <v>63</v>
      </c>
      <c r="G2218" s="61">
        <v>33.0</v>
      </c>
      <c r="H2218" s="60"/>
      <c r="I2218" s="61">
        <v>100.0</v>
      </c>
      <c r="J2218" s="61">
        <v>0.0</v>
      </c>
      <c r="K2218" s="61">
        <v>1.0</v>
      </c>
      <c r="L2218" s="61">
        <v>0.0</v>
      </c>
      <c r="M2218" s="60"/>
      <c r="N2218" s="60"/>
      <c r="O2218" s="61">
        <v>0.0</v>
      </c>
      <c r="P2218" s="59" t="s">
        <v>91</v>
      </c>
      <c r="Q2218" s="62" t="s">
        <v>4595</v>
      </c>
      <c r="R2218" s="60"/>
      <c r="S2218" s="60"/>
      <c r="T2218" s="60"/>
      <c r="U2218" s="59" t="s">
        <v>4596</v>
      </c>
      <c r="V2218" s="60"/>
      <c r="W2218" s="60"/>
    </row>
    <row r="2219">
      <c r="A2219" s="61">
        <v>6947.0</v>
      </c>
      <c r="B2219" s="61">
        <v>923.0</v>
      </c>
      <c r="C2219" s="61">
        <v>7.894443822205E12</v>
      </c>
      <c r="D2219" s="59" t="s">
        <v>89</v>
      </c>
      <c r="E2219" s="59" t="s">
        <v>90</v>
      </c>
      <c r="F2219" s="59" t="s">
        <v>63</v>
      </c>
      <c r="G2219" s="59" t="s">
        <v>970</v>
      </c>
      <c r="H2219" s="60"/>
      <c r="I2219" s="61">
        <v>65.0</v>
      </c>
      <c r="J2219" s="61">
        <v>0.0</v>
      </c>
      <c r="K2219" s="61">
        <v>5.0</v>
      </c>
      <c r="L2219" s="61">
        <v>52.39</v>
      </c>
      <c r="M2219" s="60"/>
      <c r="N2219" s="60"/>
      <c r="O2219" s="61">
        <v>0.0</v>
      </c>
      <c r="P2219" s="59" t="s">
        <v>4568</v>
      </c>
      <c r="Q2219" s="62" t="s">
        <v>4597</v>
      </c>
      <c r="R2219" s="60"/>
      <c r="S2219" s="60"/>
      <c r="T2219" s="60"/>
      <c r="U2219" s="59" t="s">
        <v>4598</v>
      </c>
      <c r="V2219" s="60"/>
      <c r="W2219" s="60"/>
    </row>
    <row r="2220">
      <c r="A2220" s="61">
        <v>6949.0</v>
      </c>
      <c r="B2220" s="61">
        <v>923.0</v>
      </c>
      <c r="C2220" s="61">
        <v>7.894443822212E12</v>
      </c>
      <c r="D2220" s="59" t="s">
        <v>89</v>
      </c>
      <c r="E2220" s="59" t="s">
        <v>90</v>
      </c>
      <c r="F2220" s="60" t="s">
        <v>63</v>
      </c>
      <c r="G2220" s="64">
        <v>36.0</v>
      </c>
      <c r="H2220" s="60"/>
      <c r="I2220" s="61">
        <v>80.0</v>
      </c>
      <c r="J2220" s="61">
        <v>0.0</v>
      </c>
      <c r="K2220" s="61">
        <v>11.0</v>
      </c>
      <c r="L2220" s="61">
        <v>52.39</v>
      </c>
      <c r="M2220" s="66">
        <v>45411.0</v>
      </c>
      <c r="N2220" s="66">
        <v>45776.0</v>
      </c>
      <c r="O2220" s="61">
        <v>50.0</v>
      </c>
      <c r="P2220" s="59" t="s">
        <v>1560</v>
      </c>
      <c r="Q2220" s="62" t="s">
        <v>4599</v>
      </c>
      <c r="R2220" s="60"/>
      <c r="S2220" s="60"/>
      <c r="T2220" s="60"/>
      <c r="U2220" s="59" t="s">
        <v>4600</v>
      </c>
      <c r="V2220" s="60"/>
      <c r="W2220" s="60"/>
    </row>
    <row r="2221">
      <c r="A2221" s="61">
        <v>6951.0</v>
      </c>
      <c r="B2221" s="61">
        <v>923.0</v>
      </c>
      <c r="C2221" s="61">
        <v>7.894443822229E12</v>
      </c>
      <c r="D2221" s="59" t="s">
        <v>89</v>
      </c>
      <c r="E2221" s="59" t="s">
        <v>90</v>
      </c>
      <c r="F2221" s="60" t="s">
        <v>63</v>
      </c>
      <c r="G2221" s="64">
        <v>38.0</v>
      </c>
      <c r="H2221" s="60"/>
      <c r="I2221" s="61">
        <v>70.0</v>
      </c>
      <c r="J2221" s="61">
        <v>0.0</v>
      </c>
      <c r="K2221" s="61">
        <v>8.0</v>
      </c>
      <c r="L2221" s="61">
        <v>52.39</v>
      </c>
      <c r="M2221" s="60"/>
      <c r="N2221" s="60"/>
      <c r="O2221" s="61">
        <v>0.0</v>
      </c>
      <c r="P2221" s="59" t="s">
        <v>4601</v>
      </c>
      <c r="Q2221" s="62" t="s">
        <v>4602</v>
      </c>
      <c r="R2221" s="60"/>
      <c r="S2221" s="60"/>
      <c r="T2221" s="60"/>
      <c r="U2221" s="59" t="s">
        <v>4603</v>
      </c>
      <c r="V2221" s="60"/>
      <c r="W2221" s="60"/>
    </row>
    <row r="2222">
      <c r="A2222" s="61">
        <v>6953.0</v>
      </c>
      <c r="B2222" s="61">
        <v>923.0</v>
      </c>
      <c r="C2222" s="61">
        <v>7.894443822236E12</v>
      </c>
      <c r="D2222" s="59" t="s">
        <v>89</v>
      </c>
      <c r="E2222" s="59" t="s">
        <v>761</v>
      </c>
      <c r="F2222" s="59" t="s">
        <v>63</v>
      </c>
      <c r="G2222" s="61">
        <v>36.0</v>
      </c>
      <c r="H2222" s="60"/>
      <c r="I2222" s="61">
        <v>80.0</v>
      </c>
      <c r="J2222" s="61">
        <v>-1.0</v>
      </c>
      <c r="K2222" s="61">
        <v>9.0</v>
      </c>
      <c r="L2222" s="61">
        <v>52.39</v>
      </c>
      <c r="M2222" s="60"/>
      <c r="N2222" s="60"/>
      <c r="O2222" s="61">
        <v>0.0</v>
      </c>
      <c r="P2222" s="59" t="s">
        <v>1026</v>
      </c>
      <c r="Q2222" s="65" t="s">
        <v>4604</v>
      </c>
      <c r="R2222" s="60"/>
      <c r="S2222" s="60"/>
      <c r="T2222" s="60"/>
      <c r="U2222" s="60" t="s">
        <v>4605</v>
      </c>
      <c r="V2222" s="60"/>
      <c r="W2222" s="60"/>
    </row>
    <row r="2223">
      <c r="A2223" s="61">
        <v>6955.0</v>
      </c>
      <c r="B2223" s="61">
        <v>1589.0</v>
      </c>
      <c r="C2223" s="61">
        <v>7.894443822243E12</v>
      </c>
      <c r="D2223" s="59" t="s">
        <v>89</v>
      </c>
      <c r="E2223" s="59" t="s">
        <v>198</v>
      </c>
      <c r="F2223" s="59" t="s">
        <v>63</v>
      </c>
      <c r="G2223" s="61">
        <v>28.0</v>
      </c>
      <c r="H2223" s="60"/>
      <c r="I2223" s="61">
        <v>100.0</v>
      </c>
      <c r="J2223" s="61">
        <v>0.0</v>
      </c>
      <c r="K2223" s="61">
        <v>1.0</v>
      </c>
      <c r="L2223" s="61">
        <v>0.0</v>
      </c>
      <c r="M2223" s="60"/>
      <c r="N2223" s="60"/>
      <c r="O2223" s="61">
        <v>0.0</v>
      </c>
      <c r="P2223" s="59" t="s">
        <v>4361</v>
      </c>
      <c r="Q2223" s="62" t="s">
        <v>4606</v>
      </c>
      <c r="R2223" s="60"/>
      <c r="S2223" s="60"/>
      <c r="T2223" s="60"/>
      <c r="U2223" s="59" t="s">
        <v>4607</v>
      </c>
      <c r="V2223" s="60"/>
      <c r="W2223" s="60"/>
    </row>
    <row r="2224">
      <c r="A2224" s="61">
        <v>6957.0</v>
      </c>
      <c r="B2224" s="61">
        <v>1123.0</v>
      </c>
      <c r="C2224" s="61">
        <v>7.89444382225E12</v>
      </c>
      <c r="D2224" s="59" t="s">
        <v>89</v>
      </c>
      <c r="E2224" s="59" t="s">
        <v>189</v>
      </c>
      <c r="F2224" s="59" t="s">
        <v>63</v>
      </c>
      <c r="G2224" s="61">
        <v>36.0</v>
      </c>
      <c r="H2224" s="60"/>
      <c r="I2224" s="61">
        <v>90.0</v>
      </c>
      <c r="J2224" s="61">
        <v>0.0</v>
      </c>
      <c r="K2224" s="61">
        <v>18.0</v>
      </c>
      <c r="L2224" s="61">
        <v>34.0</v>
      </c>
      <c r="M2224" s="66">
        <v>45316.0</v>
      </c>
      <c r="N2224" s="66">
        <v>45376.0</v>
      </c>
      <c r="O2224" s="61">
        <v>40.0</v>
      </c>
      <c r="P2224" s="59"/>
      <c r="Q2224" s="62" t="s">
        <v>4608</v>
      </c>
      <c r="R2224" s="60"/>
      <c r="S2224" s="60"/>
      <c r="T2224" s="60"/>
      <c r="U2224" s="59" t="s">
        <v>4609</v>
      </c>
      <c r="V2224" s="60"/>
      <c r="W2224" s="60"/>
    </row>
    <row r="2225">
      <c r="A2225" s="61">
        <v>6959.0</v>
      </c>
      <c r="B2225" s="61">
        <v>209.0</v>
      </c>
      <c r="C2225" s="61">
        <v>7.894443822267E12</v>
      </c>
      <c r="D2225" s="59" t="s">
        <v>89</v>
      </c>
      <c r="E2225" s="59" t="s">
        <v>99</v>
      </c>
      <c r="F2225" s="59" t="s">
        <v>63</v>
      </c>
      <c r="G2225" s="61">
        <v>28.0</v>
      </c>
      <c r="H2225" s="60"/>
      <c r="I2225" s="61">
        <v>55.0</v>
      </c>
      <c r="J2225" s="61">
        <v>0.0</v>
      </c>
      <c r="K2225" s="61">
        <v>1.0</v>
      </c>
      <c r="L2225" s="61">
        <v>0.0</v>
      </c>
      <c r="M2225" s="60"/>
      <c r="N2225" s="60"/>
      <c r="O2225" s="61">
        <v>0.0</v>
      </c>
      <c r="P2225" s="59" t="s">
        <v>91</v>
      </c>
      <c r="Q2225" s="62" t="s">
        <v>4610</v>
      </c>
      <c r="R2225" s="60"/>
      <c r="S2225" s="60"/>
      <c r="T2225" s="60"/>
      <c r="U2225" s="59" t="s">
        <v>4611</v>
      </c>
      <c r="V2225" s="60"/>
      <c r="W2225" s="60"/>
    </row>
    <row r="2226">
      <c r="A2226" s="61">
        <v>6961.0</v>
      </c>
      <c r="B2226" s="61">
        <v>297.0</v>
      </c>
      <c r="C2226" s="61">
        <v>7.894443822274E12</v>
      </c>
      <c r="D2226" s="59" t="s">
        <v>89</v>
      </c>
      <c r="E2226" s="59" t="s">
        <v>214</v>
      </c>
      <c r="F2226" s="59" t="s">
        <v>63</v>
      </c>
      <c r="G2226" s="61">
        <v>29.0</v>
      </c>
      <c r="H2226" s="60"/>
      <c r="I2226" s="61">
        <v>50.0</v>
      </c>
      <c r="J2226" s="61">
        <v>0.0</v>
      </c>
      <c r="K2226" s="61">
        <v>4.0</v>
      </c>
      <c r="L2226" s="61">
        <v>30.0</v>
      </c>
      <c r="M2226" s="60"/>
      <c r="N2226" s="60"/>
      <c r="O2226" s="61">
        <v>0.0</v>
      </c>
      <c r="P2226" s="59" t="s">
        <v>91</v>
      </c>
      <c r="Q2226" s="62" t="s">
        <v>4612</v>
      </c>
      <c r="R2226" s="60"/>
      <c r="S2226" s="60"/>
      <c r="T2226" s="60"/>
      <c r="U2226" s="59" t="s">
        <v>4613</v>
      </c>
      <c r="V2226" s="60"/>
      <c r="W2226" s="60"/>
    </row>
    <row r="2227">
      <c r="A2227" s="61">
        <v>6963.0</v>
      </c>
      <c r="B2227" s="61">
        <v>1721.0</v>
      </c>
      <c r="C2227" s="61">
        <v>7.894443822281E12</v>
      </c>
      <c r="D2227" s="59" t="s">
        <v>89</v>
      </c>
      <c r="E2227" s="59" t="s">
        <v>272</v>
      </c>
      <c r="F2227" s="59" t="s">
        <v>63</v>
      </c>
      <c r="G2227" s="61">
        <v>19.0</v>
      </c>
      <c r="H2227" s="60"/>
      <c r="I2227" s="61">
        <v>50.0</v>
      </c>
      <c r="J2227" s="61">
        <v>0.0</v>
      </c>
      <c r="K2227" s="61">
        <v>1.0</v>
      </c>
      <c r="L2227" s="61">
        <v>0.0</v>
      </c>
      <c r="M2227" s="60"/>
      <c r="N2227" s="60"/>
      <c r="O2227" s="61">
        <v>0.0</v>
      </c>
      <c r="P2227" s="59" t="s">
        <v>91</v>
      </c>
      <c r="Q2227" s="62" t="s">
        <v>4614</v>
      </c>
      <c r="R2227" s="60"/>
      <c r="S2227" s="60"/>
      <c r="T2227" s="60"/>
      <c r="U2227" s="59" t="s">
        <v>4615</v>
      </c>
      <c r="V2227" s="60"/>
      <c r="W2227" s="60"/>
    </row>
    <row r="2228">
      <c r="A2228" s="61">
        <v>6965.0</v>
      </c>
      <c r="B2228" s="61">
        <v>1825.0</v>
      </c>
      <c r="C2228" s="61">
        <v>7.894443822298E12</v>
      </c>
      <c r="D2228" s="59" t="s">
        <v>89</v>
      </c>
      <c r="E2228" s="59" t="s">
        <v>614</v>
      </c>
      <c r="F2228" s="59"/>
      <c r="G2228" s="59"/>
      <c r="H2228" s="60"/>
      <c r="I2228" s="61">
        <v>20.0</v>
      </c>
      <c r="J2228" s="61">
        <v>0.0</v>
      </c>
      <c r="K2228" s="61">
        <v>1.0</v>
      </c>
      <c r="L2228" s="61">
        <v>0.0</v>
      </c>
      <c r="M2228" s="60"/>
      <c r="N2228" s="60"/>
      <c r="O2228" s="61">
        <v>0.0</v>
      </c>
      <c r="P2228" s="59" t="s">
        <v>91</v>
      </c>
      <c r="Q2228" s="62" t="s">
        <v>4616</v>
      </c>
      <c r="R2228" s="60"/>
      <c r="S2228" s="60"/>
      <c r="T2228" s="60"/>
      <c r="U2228" s="59" t="s">
        <v>4617</v>
      </c>
      <c r="V2228" s="60"/>
      <c r="W2228" s="60"/>
    </row>
    <row r="2229">
      <c r="A2229" s="61">
        <v>6967.0</v>
      </c>
      <c r="B2229" s="61">
        <v>745.0</v>
      </c>
      <c r="C2229" s="61">
        <v>7.894443822304E12</v>
      </c>
      <c r="D2229" s="59" t="s">
        <v>89</v>
      </c>
      <c r="E2229" s="59" t="s">
        <v>214</v>
      </c>
      <c r="F2229" s="59" t="s">
        <v>63</v>
      </c>
      <c r="G2229" s="61">
        <v>37.0</v>
      </c>
      <c r="H2229" s="60"/>
      <c r="I2229" s="61">
        <v>60.0</v>
      </c>
      <c r="J2229" s="61">
        <v>0.0</v>
      </c>
      <c r="K2229" s="61">
        <v>2.0</v>
      </c>
      <c r="L2229" s="61">
        <v>0.0</v>
      </c>
      <c r="M2229" s="60"/>
      <c r="N2229" s="60"/>
      <c r="O2229" s="61">
        <v>0.0</v>
      </c>
      <c r="P2229" s="59" t="s">
        <v>91</v>
      </c>
      <c r="Q2229" s="62" t="s">
        <v>4618</v>
      </c>
      <c r="R2229" s="60"/>
      <c r="S2229" s="60"/>
      <c r="T2229" s="60"/>
      <c r="U2229" s="59" t="s">
        <v>4619</v>
      </c>
      <c r="V2229" s="60"/>
      <c r="W2229" s="60"/>
    </row>
    <row r="2230">
      <c r="A2230" s="61">
        <v>6969.0</v>
      </c>
      <c r="B2230" s="61">
        <v>1481.0</v>
      </c>
      <c r="C2230" s="61">
        <v>7.894443822311E12</v>
      </c>
      <c r="D2230" s="59" t="s">
        <v>89</v>
      </c>
      <c r="E2230" s="59" t="s">
        <v>117</v>
      </c>
      <c r="F2230" s="59" t="s">
        <v>63</v>
      </c>
      <c r="G2230" s="61">
        <v>38.0</v>
      </c>
      <c r="H2230" s="60"/>
      <c r="I2230" s="61">
        <v>80.0</v>
      </c>
      <c r="J2230" s="61">
        <v>0.0</v>
      </c>
      <c r="K2230" s="61">
        <v>1.0</v>
      </c>
      <c r="L2230" s="61">
        <v>0.0</v>
      </c>
      <c r="M2230" s="60"/>
      <c r="N2230" s="60"/>
      <c r="O2230" s="61">
        <v>0.0</v>
      </c>
      <c r="P2230" s="59" t="s">
        <v>91</v>
      </c>
      <c r="Q2230" s="62" t="s">
        <v>4620</v>
      </c>
      <c r="R2230" s="60"/>
      <c r="S2230" s="60"/>
      <c r="T2230" s="60"/>
      <c r="U2230" s="59" t="s">
        <v>4621</v>
      </c>
      <c r="V2230" s="60"/>
      <c r="W2230" s="60"/>
    </row>
    <row r="2231">
      <c r="A2231" s="61">
        <v>6971.0</v>
      </c>
      <c r="B2231" s="61">
        <v>237.0</v>
      </c>
      <c r="C2231" s="61">
        <v>7.894443822328E12</v>
      </c>
      <c r="D2231" s="59" t="s">
        <v>89</v>
      </c>
      <c r="E2231" s="59" t="s">
        <v>214</v>
      </c>
      <c r="F2231" s="59" t="s">
        <v>63</v>
      </c>
      <c r="G2231" s="59" t="s">
        <v>103</v>
      </c>
      <c r="H2231" s="60"/>
      <c r="I2231" s="61">
        <v>50.0</v>
      </c>
      <c r="J2231" s="61">
        <v>0.0</v>
      </c>
      <c r="K2231" s="61">
        <v>1.0</v>
      </c>
      <c r="L2231" s="61">
        <v>0.0</v>
      </c>
      <c r="M2231" s="60"/>
      <c r="N2231" s="60"/>
      <c r="O2231" s="61">
        <v>0.0</v>
      </c>
      <c r="P2231" s="59" t="s">
        <v>91</v>
      </c>
      <c r="Q2231" s="62" t="s">
        <v>4622</v>
      </c>
      <c r="R2231" s="60"/>
      <c r="S2231" s="60"/>
      <c r="T2231" s="60"/>
      <c r="U2231" s="59" t="s">
        <v>4623</v>
      </c>
      <c r="V2231" s="60"/>
      <c r="W2231" s="60"/>
    </row>
    <row r="2232">
      <c r="A2232" s="61">
        <v>6975.0</v>
      </c>
      <c r="B2232" s="61">
        <v>711.0</v>
      </c>
      <c r="C2232" s="61">
        <v>7.894443822335E12</v>
      </c>
      <c r="D2232" s="59" t="s">
        <v>89</v>
      </c>
      <c r="E2232" s="59" t="s">
        <v>96</v>
      </c>
      <c r="F2232" s="59" t="s">
        <v>63</v>
      </c>
      <c r="G2232" s="61">
        <v>37.0</v>
      </c>
      <c r="H2232" s="60"/>
      <c r="I2232" s="61">
        <v>50.0</v>
      </c>
      <c r="J2232" s="61">
        <v>0.0</v>
      </c>
      <c r="K2232" s="61">
        <v>0.0</v>
      </c>
      <c r="L2232" s="61">
        <v>0.0</v>
      </c>
      <c r="M2232" s="60"/>
      <c r="N2232" s="60"/>
      <c r="O2232" s="61">
        <v>0.0</v>
      </c>
      <c r="P2232" s="59" t="s">
        <v>91</v>
      </c>
      <c r="Q2232" s="62" t="s">
        <v>4624</v>
      </c>
      <c r="R2232" s="60"/>
      <c r="S2232" s="60"/>
      <c r="T2232" s="60"/>
      <c r="U2232" s="59" t="s">
        <v>4625</v>
      </c>
      <c r="V2232" s="60"/>
      <c r="W2232" s="60"/>
    </row>
    <row r="2233">
      <c r="A2233" s="61">
        <v>6977.0</v>
      </c>
      <c r="B2233" s="61">
        <v>711.0</v>
      </c>
      <c r="C2233" s="61">
        <v>7.894443822342E12</v>
      </c>
      <c r="D2233" s="59" t="s">
        <v>89</v>
      </c>
      <c r="E2233" s="59" t="s">
        <v>144</v>
      </c>
      <c r="F2233" s="59" t="s">
        <v>63</v>
      </c>
      <c r="G2233" s="61">
        <v>37.0</v>
      </c>
      <c r="H2233" s="60"/>
      <c r="I2233" s="61">
        <v>40.0</v>
      </c>
      <c r="J2233" s="61">
        <v>0.0</v>
      </c>
      <c r="K2233" s="61">
        <v>1.0</v>
      </c>
      <c r="L2233" s="61">
        <v>0.0</v>
      </c>
      <c r="M2233" s="60"/>
      <c r="N2233" s="60"/>
      <c r="O2233" s="61">
        <v>0.0</v>
      </c>
      <c r="P2233" s="59" t="s">
        <v>4568</v>
      </c>
      <c r="Q2233" s="62" t="s">
        <v>4626</v>
      </c>
      <c r="R2233" s="60"/>
      <c r="S2233" s="60"/>
      <c r="T2233" s="60"/>
      <c r="U2233" s="59" t="s">
        <v>4627</v>
      </c>
      <c r="V2233" s="60"/>
      <c r="W2233" s="60"/>
    </row>
    <row r="2234">
      <c r="A2234" s="61">
        <v>6979.0</v>
      </c>
      <c r="B2234" s="61">
        <v>711.0</v>
      </c>
      <c r="C2234" s="64">
        <v>7.894443822359E12</v>
      </c>
      <c r="D2234" s="59" t="s">
        <v>89</v>
      </c>
      <c r="E2234" s="59" t="s">
        <v>139</v>
      </c>
      <c r="F2234" s="59" t="s">
        <v>63</v>
      </c>
      <c r="G2234" s="61">
        <v>37.0</v>
      </c>
      <c r="H2234" s="60"/>
      <c r="I2234" s="61">
        <v>50.0</v>
      </c>
      <c r="J2234" s="61">
        <v>0.0</v>
      </c>
      <c r="K2234" s="61">
        <v>1.0</v>
      </c>
      <c r="L2234" s="61">
        <v>0.0</v>
      </c>
      <c r="M2234" s="60"/>
      <c r="N2234" s="60"/>
      <c r="O2234" s="61">
        <v>0.0</v>
      </c>
      <c r="P2234" s="59" t="s">
        <v>91</v>
      </c>
      <c r="Q2234" s="62" t="s">
        <v>4628</v>
      </c>
      <c r="R2234" s="60"/>
      <c r="S2234" s="60"/>
      <c r="T2234" s="60"/>
      <c r="U2234" s="59" t="s">
        <v>4629</v>
      </c>
      <c r="V2234" s="60"/>
      <c r="W2234" s="60"/>
    </row>
    <row r="2235">
      <c r="A2235" s="61">
        <v>6981.0</v>
      </c>
      <c r="B2235" s="61">
        <v>711.0</v>
      </c>
      <c r="C2235" s="61">
        <v>7.894443822366E12</v>
      </c>
      <c r="D2235" s="59" t="s">
        <v>89</v>
      </c>
      <c r="E2235" s="59" t="s">
        <v>221</v>
      </c>
      <c r="F2235" s="59" t="s">
        <v>63</v>
      </c>
      <c r="G2235" s="61">
        <v>37.0</v>
      </c>
      <c r="H2235" s="60"/>
      <c r="I2235" s="61">
        <v>50.0</v>
      </c>
      <c r="J2235" s="61">
        <v>0.0</v>
      </c>
      <c r="K2235" s="61">
        <v>3.0</v>
      </c>
      <c r="L2235" s="61">
        <v>0.0</v>
      </c>
      <c r="M2235" s="60"/>
      <c r="N2235" s="60"/>
      <c r="O2235" s="61">
        <v>0.0</v>
      </c>
      <c r="P2235" s="59" t="s">
        <v>91</v>
      </c>
      <c r="Q2235" s="62" t="s">
        <v>4630</v>
      </c>
      <c r="R2235" s="60"/>
      <c r="S2235" s="60"/>
      <c r="T2235" s="60"/>
      <c r="U2235" s="59" t="s">
        <v>4631</v>
      </c>
      <c r="V2235" s="60"/>
      <c r="W2235" s="60"/>
    </row>
    <row r="2236">
      <c r="A2236" s="61">
        <v>6983.0</v>
      </c>
      <c r="B2236" s="61">
        <v>1829.0</v>
      </c>
      <c r="C2236" s="61">
        <v>7.894443822373E12</v>
      </c>
      <c r="D2236" s="59" t="s">
        <v>89</v>
      </c>
      <c r="E2236" s="59" t="s">
        <v>181</v>
      </c>
      <c r="F2236" s="59"/>
      <c r="G2236" s="59"/>
      <c r="H2236" s="60"/>
      <c r="I2236" s="61">
        <v>30.0</v>
      </c>
      <c r="J2236" s="61">
        <v>0.0</v>
      </c>
      <c r="K2236" s="61">
        <v>2.0</v>
      </c>
      <c r="L2236" s="61">
        <v>37.99</v>
      </c>
      <c r="M2236" s="60"/>
      <c r="N2236" s="60"/>
      <c r="O2236" s="61">
        <v>0.0</v>
      </c>
      <c r="P2236" s="59" t="s">
        <v>91</v>
      </c>
      <c r="Q2236" s="62" t="s">
        <v>4632</v>
      </c>
      <c r="R2236" s="60"/>
      <c r="S2236" s="60"/>
      <c r="T2236" s="60"/>
      <c r="U2236" s="59" t="s">
        <v>4633</v>
      </c>
      <c r="V2236" s="60"/>
      <c r="W2236" s="60"/>
    </row>
    <row r="2237">
      <c r="A2237" s="61">
        <v>6985.0</v>
      </c>
      <c r="B2237" s="61">
        <v>1829.0</v>
      </c>
      <c r="C2237" s="61">
        <v>7.89444382238E12</v>
      </c>
      <c r="D2237" s="59" t="s">
        <v>89</v>
      </c>
      <c r="E2237" s="59" t="s">
        <v>187</v>
      </c>
      <c r="F2237" s="59"/>
      <c r="G2237" s="59"/>
      <c r="H2237" s="60"/>
      <c r="I2237" s="61">
        <v>30.0</v>
      </c>
      <c r="J2237" s="61">
        <v>0.0</v>
      </c>
      <c r="K2237" s="61">
        <v>2.0</v>
      </c>
      <c r="L2237" s="61">
        <v>37.99</v>
      </c>
      <c r="M2237" s="60"/>
      <c r="N2237" s="60"/>
      <c r="O2237" s="61">
        <v>0.0</v>
      </c>
      <c r="P2237" s="59" t="s">
        <v>91</v>
      </c>
      <c r="Q2237" s="62" t="s">
        <v>4634</v>
      </c>
      <c r="R2237" s="60"/>
      <c r="S2237" s="60"/>
      <c r="T2237" s="60"/>
      <c r="U2237" s="59" t="s">
        <v>4635</v>
      </c>
      <c r="V2237" s="60"/>
      <c r="W2237" s="60"/>
    </row>
    <row r="2238">
      <c r="A2238" s="61">
        <v>6987.0</v>
      </c>
      <c r="B2238" s="61">
        <v>1489.0</v>
      </c>
      <c r="C2238" s="61">
        <v>7.894443822397E12</v>
      </c>
      <c r="D2238" s="59" t="s">
        <v>89</v>
      </c>
      <c r="E2238" s="59" t="s">
        <v>90</v>
      </c>
      <c r="F2238" s="60" t="s">
        <v>63</v>
      </c>
      <c r="G2238" s="64">
        <v>37.0</v>
      </c>
      <c r="H2238" s="60"/>
      <c r="I2238" s="61">
        <v>120.0</v>
      </c>
      <c r="J2238" s="61">
        <v>0.0</v>
      </c>
      <c r="K2238" s="61">
        <v>1.0</v>
      </c>
      <c r="L2238" s="61">
        <v>0.0</v>
      </c>
      <c r="M2238" s="60"/>
      <c r="N2238" s="60"/>
      <c r="O2238" s="61">
        <v>0.0</v>
      </c>
      <c r="P2238" s="59" t="s">
        <v>91</v>
      </c>
      <c r="Q2238" s="62" t="s">
        <v>4636</v>
      </c>
      <c r="R2238" s="60"/>
      <c r="S2238" s="60"/>
      <c r="T2238" s="60"/>
      <c r="U2238" s="59" t="s">
        <v>4637</v>
      </c>
      <c r="V2238" s="60"/>
      <c r="W2238" s="60"/>
    </row>
    <row r="2239">
      <c r="A2239" s="61">
        <v>6989.0</v>
      </c>
      <c r="B2239" s="61">
        <v>1589.0</v>
      </c>
      <c r="C2239" s="61">
        <v>7.894443822403E12</v>
      </c>
      <c r="D2239" s="59" t="s">
        <v>89</v>
      </c>
      <c r="E2239" s="59" t="s">
        <v>144</v>
      </c>
      <c r="F2239" s="59" t="s">
        <v>63</v>
      </c>
      <c r="G2239" s="59" t="s">
        <v>120</v>
      </c>
      <c r="H2239" s="60"/>
      <c r="I2239" s="61">
        <v>50.0</v>
      </c>
      <c r="J2239" s="61">
        <v>1.0</v>
      </c>
      <c r="K2239" s="61">
        <v>1.0</v>
      </c>
      <c r="L2239" s="61">
        <v>0.0</v>
      </c>
      <c r="M2239" s="60"/>
      <c r="N2239" s="60"/>
      <c r="O2239" s="61">
        <v>0.0</v>
      </c>
      <c r="P2239" s="59" t="s">
        <v>91</v>
      </c>
      <c r="Q2239" s="62" t="s">
        <v>4638</v>
      </c>
      <c r="R2239" s="60"/>
      <c r="S2239" s="60"/>
      <c r="T2239" s="60"/>
      <c r="U2239" s="59" t="s">
        <v>4639</v>
      </c>
      <c r="V2239" s="60"/>
      <c r="W2239" s="60"/>
    </row>
    <row r="2240">
      <c r="A2240" s="61">
        <v>6993.0</v>
      </c>
      <c r="B2240" s="61">
        <v>851.0</v>
      </c>
      <c r="C2240" s="61">
        <v>7.89444382241E12</v>
      </c>
      <c r="D2240" s="59" t="s">
        <v>89</v>
      </c>
      <c r="E2240" s="59" t="s">
        <v>90</v>
      </c>
      <c r="F2240" s="59" t="s">
        <v>63</v>
      </c>
      <c r="G2240" s="61">
        <v>36.0</v>
      </c>
      <c r="H2240" s="60"/>
      <c r="I2240" s="61">
        <v>65.0</v>
      </c>
      <c r="J2240" s="61">
        <v>0.0</v>
      </c>
      <c r="K2240" s="61">
        <v>1.0</v>
      </c>
      <c r="L2240" s="61">
        <v>0.0</v>
      </c>
      <c r="M2240" s="60"/>
      <c r="N2240" s="60"/>
      <c r="O2240" s="61">
        <v>0.0</v>
      </c>
      <c r="P2240" s="59" t="s">
        <v>91</v>
      </c>
      <c r="Q2240" s="62" t="s">
        <v>4640</v>
      </c>
      <c r="R2240" s="60"/>
      <c r="S2240" s="60"/>
      <c r="T2240" s="60"/>
      <c r="U2240" s="59" t="s">
        <v>4641</v>
      </c>
      <c r="V2240" s="60"/>
      <c r="W2240" s="60"/>
    </row>
    <row r="2241">
      <c r="A2241" s="61">
        <v>20577.0</v>
      </c>
      <c r="B2241" s="61">
        <v>693.0</v>
      </c>
      <c r="C2241" s="64">
        <v>7.89444385534E12</v>
      </c>
      <c r="D2241" s="59" t="s">
        <v>89</v>
      </c>
      <c r="E2241" s="59" t="s">
        <v>90</v>
      </c>
      <c r="F2241" s="60" t="s">
        <v>63</v>
      </c>
      <c r="G2241" s="60" t="s">
        <v>147</v>
      </c>
      <c r="H2241" s="60"/>
      <c r="I2241" s="61">
        <v>65.0</v>
      </c>
      <c r="J2241" s="61">
        <v>0.0</v>
      </c>
      <c r="K2241" s="61">
        <v>1.0</v>
      </c>
      <c r="L2241" s="61">
        <v>0.0</v>
      </c>
      <c r="M2241" s="60"/>
      <c r="N2241" s="60"/>
      <c r="O2241" s="61">
        <v>0.0</v>
      </c>
      <c r="P2241" s="60"/>
      <c r="Q2241" s="65" t="s">
        <v>4642</v>
      </c>
      <c r="R2241" s="60"/>
      <c r="S2241" s="60"/>
      <c r="T2241" s="60"/>
      <c r="U2241" s="60" t="s">
        <v>4643</v>
      </c>
      <c r="V2241" s="60"/>
      <c r="W2241" s="60"/>
    </row>
    <row r="2242">
      <c r="A2242" s="61">
        <v>6997.0</v>
      </c>
      <c r="B2242" s="61">
        <v>1355.0</v>
      </c>
      <c r="C2242" s="61">
        <v>7.894443822434E12</v>
      </c>
      <c r="D2242" s="59" t="s">
        <v>89</v>
      </c>
      <c r="E2242" s="59" t="s">
        <v>442</v>
      </c>
      <c r="F2242" s="59" t="s">
        <v>63</v>
      </c>
      <c r="G2242" s="61">
        <v>37.0</v>
      </c>
      <c r="H2242" s="60"/>
      <c r="I2242" s="61">
        <v>80.0</v>
      </c>
      <c r="J2242" s="61">
        <v>4.0</v>
      </c>
      <c r="K2242" s="61">
        <v>35.0</v>
      </c>
      <c r="L2242" s="61">
        <v>0.0</v>
      </c>
      <c r="M2242" s="60"/>
      <c r="N2242" s="60"/>
      <c r="O2242" s="61">
        <v>0.0</v>
      </c>
      <c r="P2242" s="59" t="s">
        <v>4644</v>
      </c>
      <c r="Q2242" s="62" t="s">
        <v>4645</v>
      </c>
      <c r="R2242" s="60"/>
      <c r="S2242" s="60"/>
      <c r="T2242" s="60"/>
      <c r="U2242" s="59" t="s">
        <v>4646</v>
      </c>
      <c r="V2242" s="60"/>
      <c r="W2242" s="60"/>
    </row>
    <row r="2243">
      <c r="A2243" s="61">
        <v>6999.0</v>
      </c>
      <c r="B2243" s="61">
        <v>199.0</v>
      </c>
      <c r="C2243" s="61">
        <v>7.894443822441E12</v>
      </c>
      <c r="D2243" s="59" t="s">
        <v>89</v>
      </c>
      <c r="E2243" s="59" t="s">
        <v>144</v>
      </c>
      <c r="F2243" s="59" t="s">
        <v>63</v>
      </c>
      <c r="G2243" s="61">
        <v>22.0</v>
      </c>
      <c r="H2243" s="60"/>
      <c r="I2243" s="61">
        <v>50.0</v>
      </c>
      <c r="J2243" s="61">
        <v>0.0</v>
      </c>
      <c r="K2243" s="61">
        <v>2.0</v>
      </c>
      <c r="L2243" s="61">
        <v>0.0</v>
      </c>
      <c r="M2243" s="60"/>
      <c r="N2243" s="60"/>
      <c r="O2243" s="61">
        <v>0.0</v>
      </c>
      <c r="P2243" s="59" t="s">
        <v>91</v>
      </c>
      <c r="Q2243" s="62" t="s">
        <v>4647</v>
      </c>
      <c r="R2243" s="60"/>
      <c r="S2243" s="60"/>
      <c r="T2243" s="60"/>
      <c r="U2243" s="59" t="s">
        <v>4648</v>
      </c>
      <c r="V2243" s="60"/>
      <c r="W2243" s="60"/>
    </row>
    <row r="2244">
      <c r="A2244" s="61">
        <v>7001.0</v>
      </c>
      <c r="B2244" s="61">
        <v>1461.0</v>
      </c>
      <c r="C2244" s="61">
        <v>7.894443822458E12</v>
      </c>
      <c r="D2244" s="59" t="s">
        <v>89</v>
      </c>
      <c r="E2244" s="59" t="s">
        <v>272</v>
      </c>
      <c r="F2244" s="59" t="s">
        <v>63</v>
      </c>
      <c r="G2244" s="61">
        <v>25.0</v>
      </c>
      <c r="H2244" s="60"/>
      <c r="I2244" s="61">
        <v>65.0</v>
      </c>
      <c r="J2244" s="61">
        <v>0.0</v>
      </c>
      <c r="K2244" s="61">
        <v>3.0</v>
      </c>
      <c r="L2244" s="61">
        <v>0.0</v>
      </c>
      <c r="M2244" s="60"/>
      <c r="N2244" s="60"/>
      <c r="O2244" s="61">
        <v>0.0</v>
      </c>
      <c r="P2244" s="59" t="s">
        <v>289</v>
      </c>
      <c r="Q2244" s="62" t="s">
        <v>4649</v>
      </c>
      <c r="R2244" s="60"/>
      <c r="S2244" s="60"/>
      <c r="T2244" s="60"/>
      <c r="U2244" s="59" t="s">
        <v>4650</v>
      </c>
      <c r="V2244" s="60"/>
      <c r="W2244" s="60"/>
    </row>
    <row r="2245">
      <c r="A2245" s="61">
        <v>7003.0</v>
      </c>
      <c r="B2245" s="61">
        <v>1831.0</v>
      </c>
      <c r="C2245" s="61">
        <v>7.894443822465E12</v>
      </c>
      <c r="D2245" s="59" t="s">
        <v>89</v>
      </c>
      <c r="E2245" s="59" t="s">
        <v>184</v>
      </c>
      <c r="F2245" s="59" t="s">
        <v>63</v>
      </c>
      <c r="G2245" s="61">
        <v>36.0</v>
      </c>
      <c r="H2245" s="60"/>
      <c r="I2245" s="61">
        <v>70.0</v>
      </c>
      <c r="J2245" s="61">
        <v>0.0</v>
      </c>
      <c r="K2245" s="61">
        <v>3.0</v>
      </c>
      <c r="L2245" s="61">
        <v>0.0</v>
      </c>
      <c r="M2245" s="60"/>
      <c r="N2245" s="60"/>
      <c r="O2245" s="61">
        <v>0.0</v>
      </c>
      <c r="P2245" s="59" t="s">
        <v>91</v>
      </c>
      <c r="Q2245" s="62" t="s">
        <v>4651</v>
      </c>
      <c r="R2245" s="60"/>
      <c r="S2245" s="60"/>
      <c r="T2245" s="60"/>
      <c r="U2245" s="59" t="s">
        <v>4652</v>
      </c>
      <c r="V2245" s="60"/>
      <c r="W2245" s="60"/>
    </row>
    <row r="2246">
      <c r="A2246" s="61">
        <v>7005.0</v>
      </c>
      <c r="B2246" s="61">
        <v>1833.0</v>
      </c>
      <c r="C2246" s="61">
        <v>7.894443822472E12</v>
      </c>
      <c r="D2246" s="59" t="s">
        <v>89</v>
      </c>
      <c r="E2246" s="59" t="s">
        <v>166</v>
      </c>
      <c r="F2246" s="60"/>
      <c r="G2246" s="60"/>
      <c r="H2246" s="60"/>
      <c r="I2246" s="61">
        <v>30.0</v>
      </c>
      <c r="J2246" s="61">
        <v>-2.0</v>
      </c>
      <c r="K2246" s="61">
        <v>11.0</v>
      </c>
      <c r="L2246" s="61">
        <v>0.0</v>
      </c>
      <c r="M2246" s="60"/>
      <c r="N2246" s="60"/>
      <c r="O2246" s="61">
        <v>0.0</v>
      </c>
      <c r="P2246" s="59" t="s">
        <v>91</v>
      </c>
      <c r="Q2246" s="62" t="s">
        <v>4653</v>
      </c>
      <c r="R2246" s="60"/>
      <c r="S2246" s="60"/>
      <c r="T2246" s="60"/>
      <c r="U2246" s="59" t="s">
        <v>4654</v>
      </c>
      <c r="V2246" s="60"/>
      <c r="W2246" s="60"/>
    </row>
    <row r="2247">
      <c r="A2247" s="61">
        <v>7007.0</v>
      </c>
      <c r="B2247" s="61">
        <v>1833.0</v>
      </c>
      <c r="C2247" s="61">
        <v>7.894443822489E12</v>
      </c>
      <c r="D2247" s="59" t="s">
        <v>89</v>
      </c>
      <c r="E2247" s="59" t="s">
        <v>198</v>
      </c>
      <c r="F2247" s="60"/>
      <c r="G2247" s="60"/>
      <c r="H2247" s="60"/>
      <c r="I2247" s="61">
        <v>20.0</v>
      </c>
      <c r="J2247" s="61">
        <v>0.0</v>
      </c>
      <c r="K2247" s="61">
        <v>3.0</v>
      </c>
      <c r="L2247" s="61">
        <v>0.0</v>
      </c>
      <c r="M2247" s="60"/>
      <c r="N2247" s="60"/>
      <c r="O2247" s="61">
        <v>0.0</v>
      </c>
      <c r="P2247" s="59" t="s">
        <v>91</v>
      </c>
      <c r="Q2247" s="62" t="s">
        <v>4655</v>
      </c>
      <c r="R2247" s="60"/>
      <c r="S2247" s="60"/>
      <c r="T2247" s="60"/>
      <c r="U2247" s="59" t="s">
        <v>4656</v>
      </c>
      <c r="V2247" s="60"/>
      <c r="W2247" s="60"/>
    </row>
    <row r="2248">
      <c r="A2248" s="61">
        <v>7009.0</v>
      </c>
      <c r="B2248" s="61">
        <v>1833.0</v>
      </c>
      <c r="C2248" s="61">
        <v>7.894443822496E12</v>
      </c>
      <c r="D2248" s="59" t="s">
        <v>89</v>
      </c>
      <c r="E2248" s="59" t="s">
        <v>172</v>
      </c>
      <c r="F2248" s="59"/>
      <c r="G2248" s="59"/>
      <c r="H2248" s="60"/>
      <c r="I2248" s="61">
        <v>20.0</v>
      </c>
      <c r="J2248" s="61">
        <v>-1.0</v>
      </c>
      <c r="K2248" s="61">
        <v>22.0</v>
      </c>
      <c r="L2248" s="61">
        <v>0.0</v>
      </c>
      <c r="M2248" s="60"/>
      <c r="N2248" s="60"/>
      <c r="O2248" s="61">
        <v>0.0</v>
      </c>
      <c r="P2248" s="59" t="s">
        <v>91</v>
      </c>
      <c r="Q2248" s="62" t="s">
        <v>4657</v>
      </c>
      <c r="R2248" s="60"/>
      <c r="S2248" s="60"/>
      <c r="T2248" s="60"/>
      <c r="U2248" s="59" t="s">
        <v>4658</v>
      </c>
      <c r="V2248" s="60"/>
      <c r="W2248" s="60"/>
    </row>
    <row r="2249">
      <c r="A2249" s="61">
        <v>7011.0</v>
      </c>
      <c r="B2249" s="61">
        <v>1491.0</v>
      </c>
      <c r="C2249" s="61">
        <v>7.894443822502E12</v>
      </c>
      <c r="D2249" s="59" t="s">
        <v>89</v>
      </c>
      <c r="E2249" s="59" t="s">
        <v>139</v>
      </c>
      <c r="F2249" s="59" t="s">
        <v>63</v>
      </c>
      <c r="G2249" s="61">
        <v>36.0</v>
      </c>
      <c r="H2249" s="60"/>
      <c r="I2249" s="61">
        <v>100.0</v>
      </c>
      <c r="J2249" s="61">
        <v>0.0</v>
      </c>
      <c r="K2249" s="61">
        <v>1.0</v>
      </c>
      <c r="L2249" s="61">
        <v>0.0</v>
      </c>
      <c r="M2249" s="60"/>
      <c r="N2249" s="60"/>
      <c r="O2249" s="61">
        <v>0.0</v>
      </c>
      <c r="P2249" s="59" t="s">
        <v>91</v>
      </c>
      <c r="Q2249" s="62" t="s">
        <v>4659</v>
      </c>
      <c r="R2249" s="60"/>
      <c r="S2249" s="60"/>
      <c r="T2249" s="60"/>
      <c r="U2249" s="59" t="s">
        <v>4660</v>
      </c>
      <c r="V2249" s="60"/>
      <c r="W2249" s="60"/>
    </row>
    <row r="2250">
      <c r="A2250" s="61">
        <v>7013.0</v>
      </c>
      <c r="B2250" s="61">
        <v>829.0</v>
      </c>
      <c r="C2250" s="61">
        <v>7.894443822519E12</v>
      </c>
      <c r="D2250" s="59" t="s">
        <v>89</v>
      </c>
      <c r="E2250" s="59" t="s">
        <v>90</v>
      </c>
      <c r="F2250" s="59" t="s">
        <v>63</v>
      </c>
      <c r="G2250" s="61">
        <v>42.0</v>
      </c>
      <c r="H2250" s="60"/>
      <c r="I2250" s="61">
        <v>50.0</v>
      </c>
      <c r="J2250" s="61">
        <v>-2.0</v>
      </c>
      <c r="K2250" s="61">
        <v>13.0</v>
      </c>
      <c r="L2250" s="61">
        <v>0.0</v>
      </c>
      <c r="M2250" s="66">
        <v>45038.0</v>
      </c>
      <c r="N2250" s="63">
        <v>45230.0</v>
      </c>
      <c r="O2250" s="61">
        <v>70.0</v>
      </c>
      <c r="P2250" s="59" t="s">
        <v>91</v>
      </c>
      <c r="Q2250" s="62" t="s">
        <v>4661</v>
      </c>
      <c r="R2250" s="60"/>
      <c r="S2250" s="60"/>
      <c r="T2250" s="60"/>
      <c r="U2250" s="59" t="s">
        <v>4662</v>
      </c>
      <c r="V2250" s="60"/>
      <c r="W2250" s="60"/>
    </row>
    <row r="2251">
      <c r="A2251" s="61">
        <v>7015.0</v>
      </c>
      <c r="B2251" s="61">
        <v>1835.0</v>
      </c>
      <c r="C2251" s="61">
        <v>7.894443822526E12</v>
      </c>
      <c r="D2251" s="59" t="s">
        <v>89</v>
      </c>
      <c r="E2251" s="59" t="s">
        <v>211</v>
      </c>
      <c r="F2251" s="59" t="s">
        <v>63</v>
      </c>
      <c r="G2251" s="61">
        <v>36.0</v>
      </c>
      <c r="H2251" s="59"/>
      <c r="I2251" s="61">
        <v>55.0</v>
      </c>
      <c r="J2251" s="61">
        <v>0.0</v>
      </c>
      <c r="K2251" s="61">
        <v>1.0</v>
      </c>
      <c r="L2251" s="61">
        <v>134.0</v>
      </c>
      <c r="M2251" s="60"/>
      <c r="N2251" s="60"/>
      <c r="O2251" s="61">
        <v>0.0</v>
      </c>
      <c r="P2251" s="59" t="s">
        <v>91</v>
      </c>
      <c r="Q2251" s="62" t="s">
        <v>4663</v>
      </c>
      <c r="R2251" s="59"/>
      <c r="S2251" s="59"/>
      <c r="T2251" s="59"/>
      <c r="U2251" s="59" t="s">
        <v>4664</v>
      </c>
      <c r="V2251" s="60"/>
      <c r="W2251" s="60"/>
    </row>
    <row r="2252">
      <c r="A2252" s="61">
        <v>7017.0</v>
      </c>
      <c r="B2252" s="61">
        <v>1837.0</v>
      </c>
      <c r="C2252" s="61">
        <v>7.894443822533E12</v>
      </c>
      <c r="D2252" s="59" t="s">
        <v>89</v>
      </c>
      <c r="E2252" s="59" t="s">
        <v>90</v>
      </c>
      <c r="F2252" s="59" t="s">
        <v>63</v>
      </c>
      <c r="G2252" s="59" t="s">
        <v>120</v>
      </c>
      <c r="H2252" s="60"/>
      <c r="I2252" s="61">
        <v>45.0</v>
      </c>
      <c r="J2252" s="61">
        <v>0.0</v>
      </c>
      <c r="K2252" s="61">
        <v>2.0</v>
      </c>
      <c r="L2252" s="61">
        <v>0.0</v>
      </c>
      <c r="M2252" s="60"/>
      <c r="N2252" s="60"/>
      <c r="O2252" s="61">
        <v>0.0</v>
      </c>
      <c r="P2252" s="59" t="s">
        <v>265</v>
      </c>
      <c r="Q2252" s="62" t="s">
        <v>4665</v>
      </c>
      <c r="R2252" s="60"/>
      <c r="S2252" s="60"/>
      <c r="T2252" s="60"/>
      <c r="U2252" s="59" t="s">
        <v>4666</v>
      </c>
      <c r="V2252" s="60"/>
      <c r="W2252" s="60"/>
    </row>
    <row r="2253">
      <c r="A2253" s="61">
        <v>7019.0</v>
      </c>
      <c r="B2253" s="61">
        <v>124.0</v>
      </c>
      <c r="C2253" s="61">
        <v>7.89444382254E12</v>
      </c>
      <c r="D2253" s="59" t="s">
        <v>89</v>
      </c>
      <c r="E2253" s="59" t="s">
        <v>90</v>
      </c>
      <c r="F2253" s="59" t="s">
        <v>63</v>
      </c>
      <c r="G2253" s="61">
        <v>19.0</v>
      </c>
      <c r="H2253" s="60"/>
      <c r="I2253" s="61">
        <v>50.0</v>
      </c>
      <c r="J2253" s="61">
        <v>0.0</v>
      </c>
      <c r="K2253" s="61">
        <v>1.0</v>
      </c>
      <c r="L2253" s="61">
        <v>31.38</v>
      </c>
      <c r="M2253" s="60"/>
      <c r="N2253" s="60"/>
      <c r="O2253" s="61">
        <v>0.0</v>
      </c>
      <c r="P2253" s="59" t="s">
        <v>91</v>
      </c>
      <c r="Q2253" s="62" t="s">
        <v>4667</v>
      </c>
      <c r="R2253" s="60"/>
      <c r="S2253" s="60"/>
      <c r="T2253" s="60"/>
      <c r="U2253" s="59" t="s">
        <v>4668</v>
      </c>
      <c r="V2253" s="60"/>
      <c r="W2253" s="60"/>
    </row>
    <row r="2254">
      <c r="A2254" s="61">
        <v>7021.0</v>
      </c>
      <c r="B2254" s="61">
        <v>557.0</v>
      </c>
      <c r="C2254" s="61">
        <v>7.894443822557E12</v>
      </c>
      <c r="D2254" s="59" t="s">
        <v>89</v>
      </c>
      <c r="E2254" s="59" t="s">
        <v>90</v>
      </c>
      <c r="F2254" s="59" t="s">
        <v>63</v>
      </c>
      <c r="G2254" s="59" t="s">
        <v>113</v>
      </c>
      <c r="H2254" s="60"/>
      <c r="I2254" s="61">
        <v>50.0</v>
      </c>
      <c r="J2254" s="61">
        <v>0.0</v>
      </c>
      <c r="K2254" s="61">
        <v>1.0</v>
      </c>
      <c r="L2254" s="61">
        <v>0.0</v>
      </c>
      <c r="M2254" s="60"/>
      <c r="N2254" s="60"/>
      <c r="O2254" s="61">
        <v>0.0</v>
      </c>
      <c r="P2254" s="59" t="s">
        <v>91</v>
      </c>
      <c r="Q2254" s="62" t="s">
        <v>4669</v>
      </c>
      <c r="R2254" s="60"/>
      <c r="S2254" s="60"/>
      <c r="T2254" s="60"/>
      <c r="U2254" s="59" t="s">
        <v>4670</v>
      </c>
      <c r="V2254" s="60"/>
      <c r="W2254" s="60"/>
    </row>
    <row r="2255">
      <c r="A2255" s="61">
        <v>7023.0</v>
      </c>
      <c r="B2255" s="61">
        <v>931.0</v>
      </c>
      <c r="C2255" s="61">
        <v>7.894443822564E12</v>
      </c>
      <c r="D2255" s="59" t="s">
        <v>89</v>
      </c>
      <c r="E2255" s="59" t="s">
        <v>106</v>
      </c>
      <c r="F2255" s="59" t="s">
        <v>63</v>
      </c>
      <c r="G2255" s="61">
        <v>38.0</v>
      </c>
      <c r="H2255" s="60"/>
      <c r="I2255" s="61">
        <v>80.0</v>
      </c>
      <c r="J2255" s="61">
        <v>0.0</v>
      </c>
      <c r="K2255" s="61">
        <v>2.0</v>
      </c>
      <c r="L2255" s="61">
        <v>0.0</v>
      </c>
      <c r="M2255" s="60"/>
      <c r="N2255" s="60"/>
      <c r="O2255" s="61">
        <v>0.0</v>
      </c>
      <c r="P2255" s="59" t="s">
        <v>91</v>
      </c>
      <c r="Q2255" s="62" t="s">
        <v>4671</v>
      </c>
      <c r="R2255" s="60"/>
      <c r="S2255" s="60"/>
      <c r="T2255" s="60"/>
      <c r="U2255" s="59" t="s">
        <v>4672</v>
      </c>
      <c r="V2255" s="60"/>
      <c r="W2255" s="60"/>
    </row>
    <row r="2256">
      <c r="A2256" s="61">
        <v>7025.0</v>
      </c>
      <c r="B2256" s="61">
        <v>87.0</v>
      </c>
      <c r="C2256" s="61">
        <v>7.894443822571E12</v>
      </c>
      <c r="D2256" s="59" t="s">
        <v>89</v>
      </c>
      <c r="E2256" s="59" t="s">
        <v>90</v>
      </c>
      <c r="F2256" s="60" t="s">
        <v>63</v>
      </c>
      <c r="G2256" s="60" t="s">
        <v>120</v>
      </c>
      <c r="H2256" s="60"/>
      <c r="I2256" s="61">
        <v>55.0</v>
      </c>
      <c r="J2256" s="61">
        <v>0.0</v>
      </c>
      <c r="K2256" s="61">
        <v>3.0</v>
      </c>
      <c r="L2256" s="61">
        <v>38.25</v>
      </c>
      <c r="M2256" s="60"/>
      <c r="N2256" s="60"/>
      <c r="O2256" s="61">
        <v>0.0</v>
      </c>
      <c r="P2256" s="59" t="s">
        <v>157</v>
      </c>
      <c r="Q2256" s="62" t="s">
        <v>4673</v>
      </c>
      <c r="R2256" s="60"/>
      <c r="S2256" s="60"/>
      <c r="T2256" s="60"/>
      <c r="U2256" s="59" t="s">
        <v>4674</v>
      </c>
      <c r="V2256" s="60"/>
      <c r="W2256" s="60"/>
    </row>
    <row r="2257">
      <c r="A2257" s="61">
        <v>7027.0</v>
      </c>
      <c r="B2257" s="61">
        <v>155.0</v>
      </c>
      <c r="C2257" s="61">
        <v>7.894443822588E12</v>
      </c>
      <c r="D2257" s="59" t="s">
        <v>89</v>
      </c>
      <c r="E2257" s="59" t="s">
        <v>102</v>
      </c>
      <c r="F2257" s="60" t="s">
        <v>63</v>
      </c>
      <c r="G2257" s="64">
        <v>22.0</v>
      </c>
      <c r="H2257" s="60"/>
      <c r="I2257" s="61">
        <v>60.0</v>
      </c>
      <c r="J2257" s="61">
        <v>0.0</v>
      </c>
      <c r="K2257" s="61">
        <v>1.0</v>
      </c>
      <c r="L2257" s="61">
        <v>0.0</v>
      </c>
      <c r="M2257" s="60"/>
      <c r="N2257" s="60"/>
      <c r="O2257" s="61">
        <v>0.0</v>
      </c>
      <c r="P2257" s="59" t="s">
        <v>91</v>
      </c>
      <c r="Q2257" s="62" t="s">
        <v>4675</v>
      </c>
      <c r="R2257" s="60"/>
      <c r="S2257" s="60"/>
      <c r="T2257" s="60"/>
      <c r="U2257" s="59" t="s">
        <v>4676</v>
      </c>
      <c r="V2257" s="60"/>
      <c r="W2257" s="60"/>
    </row>
    <row r="2258">
      <c r="A2258" s="61">
        <v>7029.0</v>
      </c>
      <c r="B2258" s="61">
        <v>945.0</v>
      </c>
      <c r="C2258" s="61">
        <v>7.894443822595E12</v>
      </c>
      <c r="D2258" s="59" t="s">
        <v>89</v>
      </c>
      <c r="E2258" s="59" t="s">
        <v>144</v>
      </c>
      <c r="F2258" s="60" t="s">
        <v>63</v>
      </c>
      <c r="G2258" s="64">
        <v>36.0</v>
      </c>
      <c r="H2258" s="60"/>
      <c r="I2258" s="61">
        <v>100.0</v>
      </c>
      <c r="J2258" s="61">
        <v>0.0</v>
      </c>
      <c r="K2258" s="61">
        <v>2.0</v>
      </c>
      <c r="L2258" s="61">
        <v>65.0</v>
      </c>
      <c r="M2258" s="60"/>
      <c r="N2258" s="60"/>
      <c r="O2258" s="61">
        <v>0.0</v>
      </c>
      <c r="P2258" s="59" t="s">
        <v>91</v>
      </c>
      <c r="Q2258" s="62" t="s">
        <v>4677</v>
      </c>
      <c r="R2258" s="60"/>
      <c r="S2258" s="60"/>
      <c r="T2258" s="60"/>
      <c r="U2258" s="59" t="s">
        <v>4678</v>
      </c>
      <c r="V2258" s="60"/>
      <c r="W2258" s="60"/>
    </row>
    <row r="2259">
      <c r="A2259" s="61">
        <v>7031.0</v>
      </c>
      <c r="B2259" s="61">
        <v>1123.0</v>
      </c>
      <c r="C2259" s="61">
        <v>7.894443822601E12</v>
      </c>
      <c r="D2259" s="59" t="s">
        <v>89</v>
      </c>
      <c r="E2259" s="59" t="s">
        <v>214</v>
      </c>
      <c r="F2259" s="59" t="s">
        <v>63</v>
      </c>
      <c r="G2259" s="59" t="s">
        <v>147</v>
      </c>
      <c r="H2259" s="60"/>
      <c r="I2259" s="61">
        <v>90.0</v>
      </c>
      <c r="J2259" s="61">
        <v>4.0</v>
      </c>
      <c r="K2259" s="61">
        <v>22.0</v>
      </c>
      <c r="L2259" s="61">
        <v>34.0</v>
      </c>
      <c r="M2259" s="66">
        <v>45316.0</v>
      </c>
      <c r="N2259" s="66">
        <v>45376.0</v>
      </c>
      <c r="O2259" s="61">
        <v>40.0</v>
      </c>
      <c r="P2259" s="59" t="s">
        <v>2096</v>
      </c>
      <c r="Q2259" s="62" t="s">
        <v>4679</v>
      </c>
      <c r="R2259" s="60"/>
      <c r="S2259" s="60"/>
      <c r="T2259" s="60"/>
      <c r="U2259" s="59" t="s">
        <v>4680</v>
      </c>
      <c r="V2259" s="60"/>
      <c r="W2259" s="60"/>
    </row>
    <row r="2260">
      <c r="A2260" s="61">
        <v>7033.0</v>
      </c>
      <c r="B2260" s="61">
        <v>829.0</v>
      </c>
      <c r="C2260" s="61">
        <v>7.894443822618E12</v>
      </c>
      <c r="D2260" s="59" t="s">
        <v>89</v>
      </c>
      <c r="E2260" s="59" t="s">
        <v>102</v>
      </c>
      <c r="F2260" s="59" t="s">
        <v>63</v>
      </c>
      <c r="G2260" s="61">
        <v>42.0</v>
      </c>
      <c r="H2260" s="60"/>
      <c r="I2260" s="61">
        <v>100.0</v>
      </c>
      <c r="J2260" s="61">
        <v>6.0</v>
      </c>
      <c r="K2260" s="61">
        <v>22.0</v>
      </c>
      <c r="L2260" s="61">
        <v>0.0</v>
      </c>
      <c r="M2260" s="66">
        <v>45292.0</v>
      </c>
      <c r="N2260" s="66">
        <v>45741.0</v>
      </c>
      <c r="O2260" s="61">
        <v>50.0</v>
      </c>
      <c r="P2260" s="59" t="s">
        <v>173</v>
      </c>
      <c r="Q2260" s="62" t="s">
        <v>4681</v>
      </c>
      <c r="R2260" s="60"/>
      <c r="S2260" s="60"/>
      <c r="T2260" s="60"/>
      <c r="U2260" s="59" t="s">
        <v>4682</v>
      </c>
      <c r="V2260" s="60"/>
      <c r="W2260" s="60"/>
    </row>
    <row r="2261">
      <c r="A2261" s="61">
        <v>7035.0</v>
      </c>
      <c r="B2261" s="61">
        <v>803.0</v>
      </c>
      <c r="C2261" s="61">
        <v>7.894443822625E12</v>
      </c>
      <c r="D2261" s="59" t="s">
        <v>89</v>
      </c>
      <c r="E2261" s="59" t="s">
        <v>211</v>
      </c>
      <c r="F2261" s="59" t="s">
        <v>63</v>
      </c>
      <c r="G2261" s="61">
        <v>28.0</v>
      </c>
      <c r="H2261" s="60"/>
      <c r="I2261" s="61">
        <v>60.0</v>
      </c>
      <c r="J2261" s="61">
        <v>0.0</v>
      </c>
      <c r="K2261" s="61">
        <v>3.0</v>
      </c>
      <c r="L2261" s="61">
        <v>0.0</v>
      </c>
      <c r="M2261" s="60"/>
      <c r="N2261" s="60"/>
      <c r="O2261" s="61">
        <v>0.0</v>
      </c>
      <c r="P2261" s="59" t="s">
        <v>2293</v>
      </c>
      <c r="Q2261" s="62" t="s">
        <v>4683</v>
      </c>
      <c r="R2261" s="60"/>
      <c r="S2261" s="60"/>
      <c r="T2261" s="60"/>
      <c r="U2261" s="59" t="s">
        <v>4684</v>
      </c>
      <c r="V2261" s="60"/>
      <c r="W2261" s="60"/>
    </row>
    <row r="2262">
      <c r="A2262" s="61">
        <v>7037.0</v>
      </c>
      <c r="B2262" s="61">
        <v>1839.0</v>
      </c>
      <c r="C2262" s="61">
        <v>7.894443822632E12</v>
      </c>
      <c r="D2262" s="59" t="s">
        <v>89</v>
      </c>
      <c r="E2262" s="59" t="s">
        <v>102</v>
      </c>
      <c r="F2262" s="59" t="s">
        <v>63</v>
      </c>
      <c r="G2262" s="61">
        <v>35.0</v>
      </c>
      <c r="H2262" s="60"/>
      <c r="I2262" s="61">
        <v>65.0</v>
      </c>
      <c r="J2262" s="61">
        <v>0.0</v>
      </c>
      <c r="K2262" s="61">
        <v>1.0</v>
      </c>
      <c r="L2262" s="61">
        <v>0.0</v>
      </c>
      <c r="M2262" s="60"/>
      <c r="N2262" s="60"/>
      <c r="O2262" s="61">
        <v>0.0</v>
      </c>
      <c r="P2262" s="59" t="s">
        <v>91</v>
      </c>
      <c r="Q2262" s="62" t="s">
        <v>4685</v>
      </c>
      <c r="R2262" s="60"/>
      <c r="S2262" s="60"/>
      <c r="T2262" s="60"/>
      <c r="U2262" s="59" t="s">
        <v>4686</v>
      </c>
      <c r="V2262" s="60"/>
      <c r="W2262" s="60"/>
    </row>
    <row r="2263">
      <c r="A2263" s="61">
        <v>7039.0</v>
      </c>
      <c r="B2263" s="61">
        <v>1841.0</v>
      </c>
      <c r="C2263" s="61">
        <v>7.894443822649E12</v>
      </c>
      <c r="D2263" s="59" t="s">
        <v>89</v>
      </c>
      <c r="E2263" s="59" t="s">
        <v>316</v>
      </c>
      <c r="F2263" s="59" t="s">
        <v>63</v>
      </c>
      <c r="G2263" s="61">
        <v>35.0</v>
      </c>
      <c r="H2263" s="60"/>
      <c r="I2263" s="61">
        <v>65.0</v>
      </c>
      <c r="J2263" s="61">
        <v>0.0</v>
      </c>
      <c r="K2263" s="61">
        <v>1.0</v>
      </c>
      <c r="L2263" s="61">
        <v>0.0</v>
      </c>
      <c r="M2263" s="60"/>
      <c r="N2263" s="60"/>
      <c r="O2263" s="61">
        <v>0.0</v>
      </c>
      <c r="P2263" s="59" t="s">
        <v>91</v>
      </c>
      <c r="Q2263" s="62" t="s">
        <v>4687</v>
      </c>
      <c r="R2263" s="60"/>
      <c r="S2263" s="60"/>
      <c r="T2263" s="60"/>
      <c r="U2263" s="59" t="s">
        <v>4688</v>
      </c>
      <c r="V2263" s="60"/>
      <c r="W2263" s="60"/>
    </row>
    <row r="2264">
      <c r="A2264" s="61">
        <v>7041.0</v>
      </c>
      <c r="B2264" s="61">
        <v>1491.0</v>
      </c>
      <c r="C2264" s="61">
        <v>7.894443822656E12</v>
      </c>
      <c r="D2264" s="59" t="s">
        <v>89</v>
      </c>
      <c r="E2264" s="59" t="s">
        <v>102</v>
      </c>
      <c r="F2264" s="59" t="s">
        <v>63</v>
      </c>
      <c r="G2264" s="61">
        <v>35.0</v>
      </c>
      <c r="H2264" s="60"/>
      <c r="I2264" s="61">
        <v>80.0</v>
      </c>
      <c r="J2264" s="61">
        <v>0.0</v>
      </c>
      <c r="K2264" s="61">
        <v>2.0</v>
      </c>
      <c r="L2264" s="61">
        <v>0.0</v>
      </c>
      <c r="M2264" s="60"/>
      <c r="N2264" s="60"/>
      <c r="O2264" s="61">
        <v>0.0</v>
      </c>
      <c r="P2264" s="59" t="s">
        <v>91</v>
      </c>
      <c r="Q2264" s="62" t="s">
        <v>4689</v>
      </c>
      <c r="R2264" s="60"/>
      <c r="S2264" s="60"/>
      <c r="T2264" s="60"/>
      <c r="U2264" s="59" t="s">
        <v>4690</v>
      </c>
      <c r="V2264" s="60"/>
      <c r="W2264" s="60"/>
    </row>
    <row r="2265">
      <c r="A2265" s="61">
        <v>7043.0</v>
      </c>
      <c r="B2265" s="61">
        <v>1843.0</v>
      </c>
      <c r="C2265" s="61">
        <v>7.894443822663E12</v>
      </c>
      <c r="D2265" s="59" t="s">
        <v>89</v>
      </c>
      <c r="E2265" s="59" t="s">
        <v>90</v>
      </c>
      <c r="F2265" s="59"/>
      <c r="G2265" s="59"/>
      <c r="H2265" s="60"/>
      <c r="I2265" s="61">
        <v>120.0</v>
      </c>
      <c r="J2265" s="61">
        <v>-2.0</v>
      </c>
      <c r="K2265" s="61">
        <v>6.0</v>
      </c>
      <c r="L2265" s="61">
        <v>0.0</v>
      </c>
      <c r="M2265" s="60"/>
      <c r="N2265" s="60"/>
      <c r="O2265" s="61">
        <v>0.0</v>
      </c>
      <c r="P2265" s="59" t="s">
        <v>157</v>
      </c>
      <c r="Q2265" s="62" t="s">
        <v>4691</v>
      </c>
      <c r="R2265" s="60"/>
      <c r="S2265" s="60"/>
      <c r="T2265" s="60"/>
      <c r="U2265" s="59" t="s">
        <v>4692</v>
      </c>
      <c r="V2265" s="60"/>
      <c r="W2265" s="60"/>
    </row>
    <row r="2266">
      <c r="A2266" s="61">
        <v>7045.0</v>
      </c>
      <c r="B2266" s="61">
        <v>1845.0</v>
      </c>
      <c r="C2266" s="61">
        <v>7.89444382267E12</v>
      </c>
      <c r="D2266" s="59" t="s">
        <v>89</v>
      </c>
      <c r="E2266" s="59" t="s">
        <v>316</v>
      </c>
      <c r="F2266" s="59"/>
      <c r="G2266" s="59"/>
      <c r="H2266" s="60"/>
      <c r="I2266" s="61">
        <v>20.0</v>
      </c>
      <c r="J2266" s="61">
        <v>0.0</v>
      </c>
      <c r="K2266" s="61">
        <v>3.0</v>
      </c>
      <c r="L2266" s="61">
        <v>0.0</v>
      </c>
      <c r="M2266" s="60"/>
      <c r="N2266" s="60"/>
      <c r="O2266" s="61">
        <v>0.0</v>
      </c>
      <c r="P2266" s="59" t="s">
        <v>91</v>
      </c>
      <c r="Q2266" s="62" t="s">
        <v>4693</v>
      </c>
      <c r="R2266" s="60"/>
      <c r="S2266" s="60"/>
      <c r="T2266" s="60"/>
      <c r="U2266" s="59" t="s">
        <v>4694</v>
      </c>
      <c r="V2266" s="60"/>
      <c r="W2266" s="60"/>
    </row>
    <row r="2267">
      <c r="A2267" s="61">
        <v>7047.0</v>
      </c>
      <c r="B2267" s="61">
        <v>1847.0</v>
      </c>
      <c r="C2267" s="61">
        <v>7.894443822687E12</v>
      </c>
      <c r="D2267" s="59" t="s">
        <v>89</v>
      </c>
      <c r="E2267" s="59" t="s">
        <v>106</v>
      </c>
      <c r="F2267" s="59"/>
      <c r="G2267" s="59"/>
      <c r="H2267" s="60"/>
      <c r="I2267" s="61">
        <v>120.0</v>
      </c>
      <c r="J2267" s="61">
        <v>0.0</v>
      </c>
      <c r="K2267" s="61">
        <v>2.0</v>
      </c>
      <c r="L2267" s="61">
        <v>0.0</v>
      </c>
      <c r="M2267" s="60"/>
      <c r="N2267" s="60"/>
      <c r="O2267" s="61">
        <v>0.0</v>
      </c>
      <c r="P2267" s="59" t="s">
        <v>91</v>
      </c>
      <c r="Q2267" s="62" t="s">
        <v>4695</v>
      </c>
      <c r="R2267" s="60"/>
      <c r="S2267" s="60"/>
      <c r="T2267" s="60"/>
      <c r="U2267" s="59" t="s">
        <v>4696</v>
      </c>
      <c r="V2267" s="60"/>
      <c r="W2267" s="60"/>
    </row>
    <row r="2268">
      <c r="A2268" s="61">
        <v>7049.0</v>
      </c>
      <c r="B2268" s="61">
        <v>1849.0</v>
      </c>
      <c r="C2268" s="61">
        <v>7.894443822694E12</v>
      </c>
      <c r="D2268" s="59" t="s">
        <v>89</v>
      </c>
      <c r="E2268" s="59" t="s">
        <v>184</v>
      </c>
      <c r="F2268" s="59"/>
      <c r="G2268" s="59"/>
      <c r="H2268" s="60"/>
      <c r="I2268" s="61">
        <v>100.0</v>
      </c>
      <c r="J2268" s="61">
        <v>0.0</v>
      </c>
      <c r="K2268" s="61">
        <v>1.0</v>
      </c>
      <c r="L2268" s="61">
        <v>0.0</v>
      </c>
      <c r="M2268" s="60"/>
      <c r="N2268" s="60"/>
      <c r="O2268" s="61">
        <v>0.0</v>
      </c>
      <c r="P2268" s="59" t="s">
        <v>91</v>
      </c>
      <c r="Q2268" s="62" t="s">
        <v>4697</v>
      </c>
      <c r="R2268" s="60"/>
      <c r="S2268" s="60"/>
      <c r="T2268" s="60"/>
      <c r="U2268" s="59" t="s">
        <v>4698</v>
      </c>
      <c r="V2268" s="60"/>
      <c r="W2268" s="60"/>
    </row>
    <row r="2269">
      <c r="A2269" s="61">
        <v>7051.0</v>
      </c>
      <c r="B2269" s="61">
        <v>1233.0</v>
      </c>
      <c r="C2269" s="61">
        <v>7.8944438227E12</v>
      </c>
      <c r="D2269" s="59" t="s">
        <v>89</v>
      </c>
      <c r="E2269" s="59" t="s">
        <v>139</v>
      </c>
      <c r="F2269" s="59"/>
      <c r="G2269" s="59"/>
      <c r="H2269" s="60"/>
      <c r="I2269" s="61">
        <v>50.0</v>
      </c>
      <c r="J2269" s="61">
        <v>0.0</v>
      </c>
      <c r="K2269" s="61">
        <v>1.0</v>
      </c>
      <c r="L2269" s="61">
        <v>0.0</v>
      </c>
      <c r="M2269" s="60"/>
      <c r="N2269" s="60"/>
      <c r="O2269" s="61">
        <v>0.0</v>
      </c>
      <c r="P2269" s="59" t="s">
        <v>91</v>
      </c>
      <c r="Q2269" s="62" t="s">
        <v>4699</v>
      </c>
      <c r="R2269" s="60"/>
      <c r="S2269" s="60"/>
      <c r="T2269" s="60"/>
      <c r="U2269" s="59" t="s">
        <v>4700</v>
      </c>
      <c r="V2269" s="60"/>
      <c r="W2269" s="60"/>
    </row>
    <row r="2270">
      <c r="A2270" s="61">
        <v>7053.0</v>
      </c>
      <c r="B2270" s="61">
        <v>1373.0</v>
      </c>
      <c r="C2270" s="61">
        <v>7.894443822717E12</v>
      </c>
      <c r="D2270" s="59" t="s">
        <v>89</v>
      </c>
      <c r="E2270" s="59" t="s">
        <v>90</v>
      </c>
      <c r="F2270" s="59" t="s">
        <v>63</v>
      </c>
      <c r="G2270" s="59" t="s">
        <v>970</v>
      </c>
      <c r="H2270" s="60"/>
      <c r="I2270" s="61">
        <v>65.0</v>
      </c>
      <c r="J2270" s="61">
        <v>0.0</v>
      </c>
      <c r="K2270" s="61">
        <v>2.0</v>
      </c>
      <c r="L2270" s="61">
        <v>0.0</v>
      </c>
      <c r="M2270" s="67"/>
      <c r="N2270" s="67"/>
      <c r="O2270" s="61">
        <v>0.0</v>
      </c>
      <c r="P2270" s="59" t="s">
        <v>574</v>
      </c>
      <c r="Q2270" s="62" t="s">
        <v>4701</v>
      </c>
      <c r="R2270" s="60"/>
      <c r="S2270" s="60"/>
      <c r="T2270" s="60"/>
      <c r="U2270" s="59" t="s">
        <v>4702</v>
      </c>
      <c r="V2270" s="60"/>
      <c r="W2270" s="60"/>
    </row>
    <row r="2271">
      <c r="A2271" s="61">
        <v>7055.0</v>
      </c>
      <c r="B2271" s="61">
        <v>1355.0</v>
      </c>
      <c r="C2271" s="61">
        <v>7.894443822724E12</v>
      </c>
      <c r="D2271" s="59" t="s">
        <v>89</v>
      </c>
      <c r="E2271" s="59" t="s">
        <v>442</v>
      </c>
      <c r="F2271" s="59" t="s">
        <v>63</v>
      </c>
      <c r="G2271" s="61">
        <v>36.0</v>
      </c>
      <c r="H2271" s="60"/>
      <c r="I2271" s="61">
        <v>80.0</v>
      </c>
      <c r="J2271" s="61">
        <v>0.0</v>
      </c>
      <c r="K2271" s="61">
        <v>13.0</v>
      </c>
      <c r="L2271" s="61">
        <v>0.0</v>
      </c>
      <c r="M2271" s="60"/>
      <c r="N2271" s="60"/>
      <c r="O2271" s="61">
        <v>0.0</v>
      </c>
      <c r="P2271" s="59" t="s">
        <v>91</v>
      </c>
      <c r="Q2271" s="62" t="s">
        <v>4703</v>
      </c>
      <c r="R2271" s="60"/>
      <c r="S2271" s="60"/>
      <c r="T2271" s="60"/>
      <c r="U2271" s="59" t="s">
        <v>4704</v>
      </c>
      <c r="V2271" s="60"/>
      <c r="W2271" s="60"/>
    </row>
    <row r="2272">
      <c r="A2272" s="61">
        <v>7057.0</v>
      </c>
      <c r="B2272" s="61">
        <v>1355.0</v>
      </c>
      <c r="C2272" s="61">
        <v>7.894443822731E12</v>
      </c>
      <c r="D2272" s="59" t="s">
        <v>89</v>
      </c>
      <c r="E2272" s="59" t="s">
        <v>442</v>
      </c>
      <c r="F2272" s="59" t="s">
        <v>63</v>
      </c>
      <c r="G2272" s="61">
        <v>35.0</v>
      </c>
      <c r="H2272" s="60"/>
      <c r="I2272" s="61">
        <v>80.0</v>
      </c>
      <c r="J2272" s="61">
        <v>-1.0</v>
      </c>
      <c r="K2272" s="61">
        <v>9.0</v>
      </c>
      <c r="L2272" s="61">
        <v>0.0</v>
      </c>
      <c r="M2272" s="60"/>
      <c r="N2272" s="60"/>
      <c r="O2272" s="61">
        <v>0.0</v>
      </c>
      <c r="P2272" s="59" t="s">
        <v>4705</v>
      </c>
      <c r="Q2272" s="62" t="s">
        <v>4706</v>
      </c>
      <c r="R2272" s="60"/>
      <c r="S2272" s="60"/>
      <c r="T2272" s="60"/>
      <c r="U2272" s="59" t="s">
        <v>4707</v>
      </c>
      <c r="V2272" s="60"/>
      <c r="W2272" s="60"/>
    </row>
    <row r="2273">
      <c r="A2273" s="61">
        <v>7059.0</v>
      </c>
      <c r="B2273" s="61">
        <v>1851.0</v>
      </c>
      <c r="C2273" s="61">
        <v>7.894443822748E12</v>
      </c>
      <c r="D2273" s="59" t="s">
        <v>89</v>
      </c>
      <c r="E2273" s="59" t="s">
        <v>96</v>
      </c>
      <c r="F2273" s="59"/>
      <c r="G2273" s="59"/>
      <c r="H2273" s="60"/>
      <c r="I2273" s="61">
        <v>30.0</v>
      </c>
      <c r="J2273" s="61">
        <v>0.0</v>
      </c>
      <c r="K2273" s="61">
        <v>0.0</v>
      </c>
      <c r="L2273" s="61">
        <v>0.0</v>
      </c>
      <c r="M2273" s="60"/>
      <c r="N2273" s="60"/>
      <c r="O2273" s="61">
        <v>0.0</v>
      </c>
      <c r="P2273" s="59" t="s">
        <v>91</v>
      </c>
      <c r="Q2273" s="62" t="s">
        <v>4708</v>
      </c>
      <c r="R2273" s="60"/>
      <c r="S2273" s="60"/>
      <c r="T2273" s="60"/>
      <c r="U2273" s="59" t="s">
        <v>4709</v>
      </c>
      <c r="V2273" s="60"/>
      <c r="W2273" s="60"/>
    </row>
    <row r="2274">
      <c r="A2274" s="61">
        <v>7061.0</v>
      </c>
      <c r="B2274" s="61">
        <v>1851.0</v>
      </c>
      <c r="C2274" s="61">
        <v>7.894443822755E12</v>
      </c>
      <c r="D2274" s="59" t="s">
        <v>89</v>
      </c>
      <c r="E2274" s="59" t="s">
        <v>198</v>
      </c>
      <c r="F2274" s="59"/>
      <c r="G2274" s="59"/>
      <c r="H2274" s="60"/>
      <c r="I2274" s="61">
        <v>30.0</v>
      </c>
      <c r="J2274" s="61">
        <v>0.0</v>
      </c>
      <c r="K2274" s="61">
        <v>0.0</v>
      </c>
      <c r="L2274" s="61">
        <v>0.0</v>
      </c>
      <c r="M2274" s="60"/>
      <c r="N2274" s="60"/>
      <c r="O2274" s="61">
        <v>0.0</v>
      </c>
      <c r="P2274" s="59" t="s">
        <v>91</v>
      </c>
      <c r="Q2274" s="62" t="s">
        <v>4710</v>
      </c>
      <c r="R2274" s="60"/>
      <c r="S2274" s="60"/>
      <c r="T2274" s="60"/>
      <c r="U2274" s="59" t="s">
        <v>4711</v>
      </c>
      <c r="V2274" s="60"/>
      <c r="W2274" s="60"/>
    </row>
    <row r="2275">
      <c r="A2275" s="61">
        <v>7063.0</v>
      </c>
      <c r="B2275" s="61">
        <v>139.0</v>
      </c>
      <c r="C2275" s="61">
        <v>7.894443822762E12</v>
      </c>
      <c r="D2275" s="59" t="s">
        <v>89</v>
      </c>
      <c r="E2275" s="59" t="s">
        <v>90</v>
      </c>
      <c r="F2275" s="60" t="s">
        <v>63</v>
      </c>
      <c r="G2275" s="64">
        <v>22.0</v>
      </c>
      <c r="H2275" s="60"/>
      <c r="I2275" s="61">
        <v>65.0</v>
      </c>
      <c r="J2275" s="61">
        <v>0.0</v>
      </c>
      <c r="K2275" s="61">
        <v>1.0</v>
      </c>
      <c r="L2275" s="61">
        <v>33.0</v>
      </c>
      <c r="M2275" s="60"/>
      <c r="N2275" s="60"/>
      <c r="O2275" s="61">
        <v>0.0</v>
      </c>
      <c r="P2275" s="59" t="s">
        <v>91</v>
      </c>
      <c r="Q2275" s="62" t="s">
        <v>4712</v>
      </c>
      <c r="R2275" s="60"/>
      <c r="S2275" s="60"/>
      <c r="T2275" s="60"/>
      <c r="U2275" s="59" t="s">
        <v>4713</v>
      </c>
      <c r="V2275" s="60"/>
      <c r="W2275" s="60"/>
    </row>
    <row r="2276">
      <c r="A2276" s="61">
        <v>7065.0</v>
      </c>
      <c r="B2276" s="61">
        <v>923.0</v>
      </c>
      <c r="C2276" s="61">
        <v>7.894443822779E12</v>
      </c>
      <c r="D2276" s="59" t="s">
        <v>89</v>
      </c>
      <c r="E2276" s="59" t="s">
        <v>211</v>
      </c>
      <c r="F2276" s="60" t="s">
        <v>63</v>
      </c>
      <c r="G2276" s="60" t="s">
        <v>147</v>
      </c>
      <c r="H2276" s="60"/>
      <c r="I2276" s="61">
        <v>80.0</v>
      </c>
      <c r="J2276" s="61">
        <v>0.0</v>
      </c>
      <c r="K2276" s="61">
        <v>2.0</v>
      </c>
      <c r="L2276" s="61">
        <v>52.39</v>
      </c>
      <c r="M2276" s="60"/>
      <c r="N2276" s="60"/>
      <c r="O2276" s="61">
        <v>0.0</v>
      </c>
      <c r="P2276" s="59" t="s">
        <v>91</v>
      </c>
      <c r="Q2276" s="62" t="s">
        <v>4714</v>
      </c>
      <c r="R2276" s="60"/>
      <c r="S2276" s="60"/>
      <c r="T2276" s="60"/>
      <c r="U2276" s="59" t="s">
        <v>4715</v>
      </c>
      <c r="V2276" s="60"/>
      <c r="W2276" s="60"/>
    </row>
    <row r="2277">
      <c r="A2277" s="61">
        <v>7067.0</v>
      </c>
      <c r="B2277" s="61">
        <v>1855.0</v>
      </c>
      <c r="C2277" s="61">
        <v>7.894443822786E12</v>
      </c>
      <c r="D2277" s="59" t="s">
        <v>89</v>
      </c>
      <c r="E2277" s="59" t="s">
        <v>90</v>
      </c>
      <c r="F2277" s="60" t="s">
        <v>63</v>
      </c>
      <c r="G2277" s="60" t="s">
        <v>970</v>
      </c>
      <c r="H2277" s="64">
        <v>100.0</v>
      </c>
      <c r="I2277" s="61">
        <v>40.0</v>
      </c>
      <c r="J2277" s="61">
        <v>5.0</v>
      </c>
      <c r="K2277" s="61">
        <v>13.0</v>
      </c>
      <c r="L2277" s="61">
        <v>37.5</v>
      </c>
      <c r="M2277" s="60"/>
      <c r="N2277" s="60"/>
      <c r="O2277" s="61">
        <v>0.0</v>
      </c>
      <c r="P2277" s="59" t="s">
        <v>2371</v>
      </c>
      <c r="Q2277" s="62" t="s">
        <v>4716</v>
      </c>
      <c r="R2277" s="64">
        <v>25.0</v>
      </c>
      <c r="S2277" s="64">
        <v>15.0</v>
      </c>
      <c r="T2277" s="64">
        <v>10.0</v>
      </c>
      <c r="U2277" s="59" t="s">
        <v>4717</v>
      </c>
      <c r="V2277" s="60"/>
      <c r="W2277" s="60"/>
    </row>
    <row r="2278">
      <c r="A2278" s="61">
        <v>7069.0</v>
      </c>
      <c r="B2278" s="61">
        <v>351.0</v>
      </c>
      <c r="C2278" s="61">
        <v>7.894443822793E12</v>
      </c>
      <c r="D2278" s="59" t="s">
        <v>89</v>
      </c>
      <c r="E2278" s="59" t="s">
        <v>198</v>
      </c>
      <c r="F2278" s="60" t="s">
        <v>63</v>
      </c>
      <c r="G2278" s="64">
        <v>22.0</v>
      </c>
      <c r="H2278" s="60"/>
      <c r="I2278" s="61">
        <v>45.0</v>
      </c>
      <c r="J2278" s="61">
        <v>0.0</v>
      </c>
      <c r="K2278" s="61">
        <v>1.0</v>
      </c>
      <c r="L2278" s="61">
        <v>0.0</v>
      </c>
      <c r="M2278" s="60"/>
      <c r="N2278" s="60"/>
      <c r="O2278" s="61">
        <v>0.0</v>
      </c>
      <c r="P2278" s="59" t="s">
        <v>91</v>
      </c>
      <c r="Q2278" s="62" t="s">
        <v>4718</v>
      </c>
      <c r="R2278" s="60"/>
      <c r="S2278" s="60"/>
      <c r="T2278" s="60"/>
      <c r="U2278" s="59" t="s">
        <v>4719</v>
      </c>
      <c r="V2278" s="60"/>
      <c r="W2278" s="60"/>
    </row>
    <row r="2279">
      <c r="A2279" s="61">
        <v>7071.0</v>
      </c>
      <c r="B2279" s="61">
        <v>327.0</v>
      </c>
      <c r="C2279" s="61">
        <v>7.894443822809E12</v>
      </c>
      <c r="D2279" s="59" t="s">
        <v>89</v>
      </c>
      <c r="E2279" s="59" t="s">
        <v>144</v>
      </c>
      <c r="F2279" s="60" t="s">
        <v>63</v>
      </c>
      <c r="G2279" s="60" t="s">
        <v>113</v>
      </c>
      <c r="H2279" s="60"/>
      <c r="I2279" s="61">
        <v>50.0</v>
      </c>
      <c r="J2279" s="61">
        <v>0.0</v>
      </c>
      <c r="K2279" s="61">
        <v>1.0</v>
      </c>
      <c r="L2279" s="61">
        <v>0.0</v>
      </c>
      <c r="M2279" s="60"/>
      <c r="N2279" s="60"/>
      <c r="O2279" s="61">
        <v>0.0</v>
      </c>
      <c r="P2279" s="59" t="s">
        <v>157</v>
      </c>
      <c r="Q2279" s="62" t="s">
        <v>4720</v>
      </c>
      <c r="R2279" s="60"/>
      <c r="S2279" s="60"/>
      <c r="T2279" s="60"/>
      <c r="U2279" s="59" t="s">
        <v>4721</v>
      </c>
      <c r="V2279" s="60"/>
      <c r="W2279" s="60"/>
    </row>
    <row r="2280">
      <c r="A2280" s="61">
        <v>7073.0</v>
      </c>
      <c r="B2280" s="61">
        <v>1651.0</v>
      </c>
      <c r="C2280" s="61">
        <v>7.894443822816E12</v>
      </c>
      <c r="D2280" s="59" t="s">
        <v>89</v>
      </c>
      <c r="E2280" s="59" t="s">
        <v>198</v>
      </c>
      <c r="F2280" s="59" t="s">
        <v>63</v>
      </c>
      <c r="G2280" s="61">
        <v>36.0</v>
      </c>
      <c r="H2280" s="60"/>
      <c r="I2280" s="61">
        <v>80.0</v>
      </c>
      <c r="J2280" s="61">
        <v>0.0</v>
      </c>
      <c r="K2280" s="61">
        <v>1.0</v>
      </c>
      <c r="L2280" s="61">
        <v>43.22</v>
      </c>
      <c r="M2280" s="60"/>
      <c r="N2280" s="60"/>
      <c r="O2280" s="61">
        <v>0.0</v>
      </c>
      <c r="P2280" s="59" t="s">
        <v>91</v>
      </c>
      <c r="Q2280" s="62" t="s">
        <v>4722</v>
      </c>
      <c r="R2280" s="60"/>
      <c r="S2280" s="60"/>
      <c r="T2280" s="60"/>
      <c r="U2280" s="59" t="s">
        <v>4723</v>
      </c>
      <c r="V2280" s="60"/>
      <c r="W2280" s="60"/>
    </row>
    <row r="2281">
      <c r="A2281" s="64">
        <v>21287.0</v>
      </c>
      <c r="B2281" s="64">
        <v>693.0</v>
      </c>
      <c r="C2281" s="60"/>
      <c r="D2281" s="60" t="s">
        <v>89</v>
      </c>
      <c r="E2281" s="60" t="s">
        <v>211</v>
      </c>
      <c r="F2281" s="60" t="s">
        <v>63</v>
      </c>
      <c r="G2281" s="64">
        <v>37.0</v>
      </c>
      <c r="H2281" s="60"/>
      <c r="I2281" s="64">
        <v>65.0</v>
      </c>
      <c r="J2281" s="64">
        <v>-1.0</v>
      </c>
      <c r="K2281" s="64">
        <v>1.0</v>
      </c>
      <c r="L2281" s="64">
        <v>0.0</v>
      </c>
      <c r="M2281" s="60"/>
      <c r="N2281" s="60"/>
      <c r="O2281" s="64">
        <v>0.0</v>
      </c>
      <c r="P2281" s="60"/>
      <c r="Q2281" s="65" t="s">
        <v>4724</v>
      </c>
      <c r="R2281" s="60"/>
      <c r="S2281" s="60"/>
      <c r="T2281" s="60"/>
      <c r="U2281" s="60" t="s">
        <v>4725</v>
      </c>
      <c r="V2281" s="60"/>
      <c r="W2281" s="60"/>
    </row>
    <row r="2282">
      <c r="A2282" s="64">
        <v>21353.0</v>
      </c>
      <c r="B2282" s="64">
        <v>693.0</v>
      </c>
      <c r="C2282" s="60"/>
      <c r="D2282" s="60" t="s">
        <v>89</v>
      </c>
      <c r="E2282" s="60" t="s">
        <v>316</v>
      </c>
      <c r="F2282" s="60" t="s">
        <v>63</v>
      </c>
      <c r="G2282" s="64">
        <v>38.0</v>
      </c>
      <c r="H2282" s="60"/>
      <c r="I2282" s="64">
        <v>65.0</v>
      </c>
      <c r="J2282" s="64">
        <v>-1.0</v>
      </c>
      <c r="K2282" s="64">
        <v>1.0</v>
      </c>
      <c r="L2282" s="64">
        <v>0.0</v>
      </c>
      <c r="M2282" s="60"/>
      <c r="N2282" s="60"/>
      <c r="O2282" s="64">
        <v>0.0</v>
      </c>
      <c r="P2282" s="60"/>
      <c r="Q2282" s="65" t="s">
        <v>4726</v>
      </c>
      <c r="R2282" s="60"/>
      <c r="S2282" s="60"/>
      <c r="T2282" s="60"/>
      <c r="U2282" s="60" t="s">
        <v>4727</v>
      </c>
      <c r="V2282" s="60"/>
      <c r="W2282" s="60"/>
    </row>
    <row r="2283">
      <c r="A2283" s="61">
        <v>7079.0</v>
      </c>
      <c r="B2283" s="61">
        <v>103.0</v>
      </c>
      <c r="C2283" s="61">
        <v>7.894443822847E12</v>
      </c>
      <c r="D2283" s="59" t="s">
        <v>89</v>
      </c>
      <c r="E2283" s="59" t="s">
        <v>198</v>
      </c>
      <c r="F2283" s="60" t="s">
        <v>63</v>
      </c>
      <c r="G2283" s="60" t="s">
        <v>103</v>
      </c>
      <c r="H2283" s="60"/>
      <c r="I2283" s="61">
        <v>65.0</v>
      </c>
      <c r="J2283" s="61">
        <v>0.0</v>
      </c>
      <c r="K2283" s="61">
        <v>7.0</v>
      </c>
      <c r="L2283" s="61">
        <v>65.0</v>
      </c>
      <c r="M2283" s="60"/>
      <c r="N2283" s="60"/>
      <c r="O2283" s="61">
        <v>0.0</v>
      </c>
      <c r="P2283" s="59" t="s">
        <v>456</v>
      </c>
      <c r="Q2283" s="62" t="s">
        <v>4728</v>
      </c>
      <c r="R2283" s="60"/>
      <c r="S2283" s="60"/>
      <c r="T2283" s="60"/>
      <c r="U2283" s="59" t="s">
        <v>4729</v>
      </c>
      <c r="V2283" s="60"/>
      <c r="W2283" s="60"/>
    </row>
    <row r="2284">
      <c r="A2284" s="61">
        <v>7081.0</v>
      </c>
      <c r="B2284" s="61">
        <v>1567.0</v>
      </c>
      <c r="C2284" s="61">
        <v>7.894443822854E12</v>
      </c>
      <c r="D2284" s="59" t="s">
        <v>89</v>
      </c>
      <c r="E2284" s="59" t="s">
        <v>144</v>
      </c>
      <c r="F2284" s="60"/>
      <c r="G2284" s="60"/>
      <c r="H2284" s="60"/>
      <c r="I2284" s="61">
        <v>70.0</v>
      </c>
      <c r="J2284" s="61">
        <v>0.0</v>
      </c>
      <c r="K2284" s="61">
        <v>2.0</v>
      </c>
      <c r="L2284" s="61">
        <v>0.0</v>
      </c>
      <c r="M2284" s="60"/>
      <c r="N2284" s="60"/>
      <c r="O2284" s="61">
        <v>0.0</v>
      </c>
      <c r="P2284" s="59" t="s">
        <v>91</v>
      </c>
      <c r="Q2284" s="62" t="s">
        <v>4730</v>
      </c>
      <c r="R2284" s="60"/>
      <c r="S2284" s="60"/>
      <c r="T2284" s="60"/>
      <c r="U2284" s="59" t="s">
        <v>4731</v>
      </c>
      <c r="V2284" s="60"/>
      <c r="W2284" s="60"/>
    </row>
    <row r="2285">
      <c r="A2285" s="61">
        <v>7083.0</v>
      </c>
      <c r="B2285" s="61">
        <v>741.0</v>
      </c>
      <c r="C2285" s="61">
        <v>7.894443822861E12</v>
      </c>
      <c r="D2285" s="59" t="s">
        <v>89</v>
      </c>
      <c r="E2285" s="59" t="s">
        <v>139</v>
      </c>
      <c r="F2285" s="59" t="s">
        <v>63</v>
      </c>
      <c r="G2285" s="59" t="s">
        <v>147</v>
      </c>
      <c r="H2285" s="60"/>
      <c r="I2285" s="61">
        <v>100.0</v>
      </c>
      <c r="J2285" s="61">
        <v>7.0</v>
      </c>
      <c r="K2285" s="61">
        <v>10.0</v>
      </c>
      <c r="L2285" s="61">
        <v>0.0</v>
      </c>
      <c r="M2285" s="66">
        <v>45261.0</v>
      </c>
      <c r="N2285" s="66">
        <v>45726.0</v>
      </c>
      <c r="O2285" s="61">
        <v>50.0</v>
      </c>
      <c r="P2285" s="59" t="s">
        <v>1026</v>
      </c>
      <c r="Q2285" s="62" t="s">
        <v>4732</v>
      </c>
      <c r="R2285" s="60"/>
      <c r="S2285" s="60"/>
      <c r="T2285" s="60"/>
      <c r="U2285" s="59" t="s">
        <v>4733</v>
      </c>
      <c r="V2285" s="60"/>
      <c r="W2285" s="60"/>
    </row>
    <row r="2286">
      <c r="A2286" s="61">
        <v>7085.0</v>
      </c>
      <c r="B2286" s="61">
        <v>128.0</v>
      </c>
      <c r="C2286" s="61">
        <v>7.894443822878E12</v>
      </c>
      <c r="D2286" s="59" t="s">
        <v>89</v>
      </c>
      <c r="E2286" s="59" t="s">
        <v>106</v>
      </c>
      <c r="F2286" s="59" t="s">
        <v>63</v>
      </c>
      <c r="G2286" s="59" t="s">
        <v>107</v>
      </c>
      <c r="H2286" s="60"/>
      <c r="I2286" s="61">
        <v>45.0</v>
      </c>
      <c r="J2286" s="61">
        <v>0.0</v>
      </c>
      <c r="K2286" s="61">
        <v>1.0</v>
      </c>
      <c r="L2286" s="61">
        <v>0.0</v>
      </c>
      <c r="M2286" s="60"/>
      <c r="N2286" s="60"/>
      <c r="O2286" s="61">
        <v>0.0</v>
      </c>
      <c r="P2286" s="59" t="s">
        <v>91</v>
      </c>
      <c r="Q2286" s="62" t="s">
        <v>4734</v>
      </c>
      <c r="R2286" s="60"/>
      <c r="S2286" s="60"/>
      <c r="T2286" s="60"/>
      <c r="U2286" s="59" t="s">
        <v>4735</v>
      </c>
      <c r="V2286" s="60"/>
      <c r="W2286" s="60"/>
    </row>
    <row r="2287">
      <c r="A2287" s="61">
        <v>7087.0</v>
      </c>
      <c r="B2287" s="61">
        <v>207.0</v>
      </c>
      <c r="C2287" s="64">
        <v>7.894443822885E12</v>
      </c>
      <c r="D2287" s="59" t="s">
        <v>89</v>
      </c>
      <c r="E2287" s="59" t="s">
        <v>90</v>
      </c>
      <c r="F2287" s="59" t="s">
        <v>63</v>
      </c>
      <c r="G2287" s="59" t="s">
        <v>107</v>
      </c>
      <c r="H2287" s="60"/>
      <c r="I2287" s="61">
        <v>50.0</v>
      </c>
      <c r="J2287" s="61">
        <v>0.0</v>
      </c>
      <c r="K2287" s="61">
        <v>0.0</v>
      </c>
      <c r="L2287" s="61">
        <v>0.0</v>
      </c>
      <c r="M2287" s="60"/>
      <c r="N2287" s="60"/>
      <c r="O2287" s="61">
        <v>0.0</v>
      </c>
      <c r="P2287" s="59" t="s">
        <v>91</v>
      </c>
      <c r="Q2287" s="62" t="s">
        <v>4736</v>
      </c>
      <c r="R2287" s="60"/>
      <c r="S2287" s="60"/>
      <c r="T2287" s="60"/>
      <c r="U2287" s="59" t="s">
        <v>4737</v>
      </c>
      <c r="V2287" s="60"/>
      <c r="W2287" s="60"/>
    </row>
    <row r="2288">
      <c r="A2288" s="61">
        <v>7089.0</v>
      </c>
      <c r="B2288" s="61">
        <v>891.0</v>
      </c>
      <c r="C2288" s="61">
        <v>7.894443822892E12</v>
      </c>
      <c r="D2288" s="59" t="s">
        <v>89</v>
      </c>
      <c r="E2288" s="59" t="s">
        <v>189</v>
      </c>
      <c r="F2288" s="59" t="s">
        <v>63</v>
      </c>
      <c r="G2288" s="59" t="s">
        <v>970</v>
      </c>
      <c r="H2288" s="60"/>
      <c r="I2288" s="61">
        <v>70.0</v>
      </c>
      <c r="J2288" s="61">
        <v>0.0</v>
      </c>
      <c r="K2288" s="61">
        <v>1.0</v>
      </c>
      <c r="L2288" s="61">
        <v>37.5</v>
      </c>
      <c r="M2288" s="60"/>
      <c r="N2288" s="60"/>
      <c r="O2288" s="61">
        <v>0.0</v>
      </c>
      <c r="P2288" s="59" t="s">
        <v>91</v>
      </c>
      <c r="Q2288" s="62" t="s">
        <v>4738</v>
      </c>
      <c r="R2288" s="60"/>
      <c r="S2288" s="60"/>
      <c r="T2288" s="60"/>
      <c r="U2288" s="59" t="s">
        <v>4739</v>
      </c>
      <c r="V2288" s="60"/>
      <c r="W2288" s="60"/>
    </row>
    <row r="2289">
      <c r="A2289" s="61">
        <v>7091.0</v>
      </c>
      <c r="B2289" s="61">
        <v>1857.0</v>
      </c>
      <c r="C2289" s="61">
        <v>7.894443822908E12</v>
      </c>
      <c r="D2289" s="59" t="s">
        <v>89</v>
      </c>
      <c r="E2289" s="59" t="s">
        <v>189</v>
      </c>
      <c r="F2289" s="59"/>
      <c r="G2289" s="59"/>
      <c r="H2289" s="60"/>
      <c r="I2289" s="61">
        <v>50.0</v>
      </c>
      <c r="J2289" s="61">
        <v>0.0</v>
      </c>
      <c r="K2289" s="61">
        <v>1.0</v>
      </c>
      <c r="L2289" s="61">
        <v>30.0</v>
      </c>
      <c r="M2289" s="60"/>
      <c r="N2289" s="60"/>
      <c r="O2289" s="61">
        <v>0.0</v>
      </c>
      <c r="P2289" s="59" t="s">
        <v>91</v>
      </c>
      <c r="Q2289" s="62" t="s">
        <v>4740</v>
      </c>
      <c r="R2289" s="60"/>
      <c r="S2289" s="60"/>
      <c r="T2289" s="60"/>
      <c r="U2289" s="59" t="s">
        <v>4741</v>
      </c>
      <c r="V2289" s="60"/>
      <c r="W2289" s="60"/>
    </row>
    <row r="2290">
      <c r="A2290" s="61">
        <v>7093.0</v>
      </c>
      <c r="B2290" s="61">
        <v>1593.0</v>
      </c>
      <c r="C2290" s="61">
        <v>7.894443822915E12</v>
      </c>
      <c r="D2290" s="59" t="s">
        <v>89</v>
      </c>
      <c r="E2290" s="59" t="s">
        <v>110</v>
      </c>
      <c r="F2290" s="59" t="s">
        <v>63</v>
      </c>
      <c r="G2290" s="61">
        <v>19.0</v>
      </c>
      <c r="H2290" s="60"/>
      <c r="I2290" s="61">
        <v>100.0</v>
      </c>
      <c r="J2290" s="61">
        <v>0.0</v>
      </c>
      <c r="K2290" s="61">
        <v>1.0</v>
      </c>
      <c r="L2290" s="61">
        <v>0.0</v>
      </c>
      <c r="M2290" s="60"/>
      <c r="N2290" s="60"/>
      <c r="O2290" s="61">
        <v>0.0</v>
      </c>
      <c r="P2290" s="59" t="s">
        <v>91</v>
      </c>
      <c r="Q2290" s="62" t="s">
        <v>4742</v>
      </c>
      <c r="R2290" s="60"/>
      <c r="S2290" s="60"/>
      <c r="T2290" s="60"/>
      <c r="U2290" s="59" t="s">
        <v>4743</v>
      </c>
      <c r="V2290" s="60"/>
      <c r="W2290" s="60"/>
    </row>
    <row r="2291">
      <c r="A2291" s="61">
        <v>7095.0</v>
      </c>
      <c r="B2291" s="61">
        <v>1831.0</v>
      </c>
      <c r="C2291" s="61">
        <v>7.894443822922E12</v>
      </c>
      <c r="D2291" s="59" t="s">
        <v>89</v>
      </c>
      <c r="E2291" s="59" t="s">
        <v>184</v>
      </c>
      <c r="F2291" s="59" t="s">
        <v>63</v>
      </c>
      <c r="G2291" s="59" t="s">
        <v>147</v>
      </c>
      <c r="H2291" s="59"/>
      <c r="I2291" s="61">
        <v>70.0</v>
      </c>
      <c r="J2291" s="61">
        <v>0.0</v>
      </c>
      <c r="K2291" s="61">
        <v>4.0</v>
      </c>
      <c r="L2291" s="61">
        <v>0.0</v>
      </c>
      <c r="M2291" s="60"/>
      <c r="N2291" s="60"/>
      <c r="O2291" s="61">
        <v>0.0</v>
      </c>
      <c r="P2291" s="59" t="s">
        <v>91</v>
      </c>
      <c r="Q2291" s="62" t="s">
        <v>4744</v>
      </c>
      <c r="R2291" s="59"/>
      <c r="S2291" s="59"/>
      <c r="T2291" s="59"/>
      <c r="U2291" s="59" t="s">
        <v>4745</v>
      </c>
      <c r="V2291" s="60"/>
      <c r="W2291" s="60"/>
    </row>
    <row r="2292">
      <c r="A2292" s="61">
        <v>7097.0</v>
      </c>
      <c r="B2292" s="61">
        <v>1353.0</v>
      </c>
      <c r="C2292" s="61">
        <v>7.894443822939E12</v>
      </c>
      <c r="D2292" s="59" t="s">
        <v>89</v>
      </c>
      <c r="E2292" s="59" t="s">
        <v>90</v>
      </c>
      <c r="F2292" s="59" t="s">
        <v>63</v>
      </c>
      <c r="G2292" s="61">
        <v>38.0</v>
      </c>
      <c r="H2292" s="61">
        <v>100.0</v>
      </c>
      <c r="I2292" s="61">
        <v>80.0</v>
      </c>
      <c r="J2292" s="61">
        <v>0.0</v>
      </c>
      <c r="K2292" s="61">
        <v>5.0</v>
      </c>
      <c r="L2292" s="61">
        <v>0.0</v>
      </c>
      <c r="M2292" s="60"/>
      <c r="N2292" s="60"/>
      <c r="O2292" s="61">
        <v>0.0</v>
      </c>
      <c r="P2292" s="59" t="s">
        <v>91</v>
      </c>
      <c r="Q2292" s="62" t="s">
        <v>4746</v>
      </c>
      <c r="R2292" s="61">
        <v>25.0</v>
      </c>
      <c r="S2292" s="61">
        <v>15.0</v>
      </c>
      <c r="T2292" s="61">
        <v>10.0</v>
      </c>
      <c r="U2292" s="59" t="s">
        <v>4747</v>
      </c>
      <c r="V2292" s="60"/>
      <c r="W2292" s="60"/>
    </row>
    <row r="2293">
      <c r="A2293" s="61">
        <v>7099.0</v>
      </c>
      <c r="B2293" s="61">
        <v>53.0</v>
      </c>
      <c r="C2293" s="61">
        <v>7.894443822946E12</v>
      </c>
      <c r="D2293" s="59" t="s">
        <v>89</v>
      </c>
      <c r="E2293" s="59" t="s">
        <v>277</v>
      </c>
      <c r="F2293" s="59" t="s">
        <v>63</v>
      </c>
      <c r="G2293" s="59" t="s">
        <v>120</v>
      </c>
      <c r="H2293" s="60"/>
      <c r="I2293" s="61">
        <v>45.0</v>
      </c>
      <c r="J2293" s="61">
        <v>0.0</v>
      </c>
      <c r="K2293" s="61">
        <v>1.0</v>
      </c>
      <c r="L2293" s="61">
        <v>0.0</v>
      </c>
      <c r="M2293" s="60"/>
      <c r="N2293" s="60"/>
      <c r="O2293" s="61">
        <v>0.0</v>
      </c>
      <c r="P2293" s="59" t="s">
        <v>91</v>
      </c>
      <c r="Q2293" s="62" t="s">
        <v>4748</v>
      </c>
      <c r="R2293" s="60"/>
      <c r="S2293" s="60"/>
      <c r="T2293" s="60"/>
      <c r="U2293" s="59" t="s">
        <v>4749</v>
      </c>
      <c r="V2293" s="60"/>
      <c r="W2293" s="60"/>
    </row>
    <row r="2294">
      <c r="A2294" s="61">
        <v>7101.0</v>
      </c>
      <c r="B2294" s="61">
        <v>125.0</v>
      </c>
      <c r="C2294" s="61">
        <v>7.894443822953E12</v>
      </c>
      <c r="D2294" s="59" t="s">
        <v>89</v>
      </c>
      <c r="E2294" s="59" t="s">
        <v>110</v>
      </c>
      <c r="F2294" s="60" t="s">
        <v>63</v>
      </c>
      <c r="G2294" s="64">
        <v>22.0</v>
      </c>
      <c r="H2294" s="60"/>
      <c r="I2294" s="61">
        <v>65.0</v>
      </c>
      <c r="J2294" s="61">
        <v>0.0</v>
      </c>
      <c r="K2294" s="61">
        <v>2.0</v>
      </c>
      <c r="L2294" s="61">
        <v>0.0</v>
      </c>
      <c r="M2294" s="60"/>
      <c r="N2294" s="60"/>
      <c r="O2294" s="61">
        <v>0.0</v>
      </c>
      <c r="P2294" s="59" t="s">
        <v>91</v>
      </c>
      <c r="Q2294" s="62" t="s">
        <v>4750</v>
      </c>
      <c r="R2294" s="60"/>
      <c r="S2294" s="60"/>
      <c r="T2294" s="60"/>
      <c r="U2294" s="59" t="s">
        <v>4751</v>
      </c>
      <c r="V2294" s="60"/>
      <c r="W2294" s="60"/>
    </row>
    <row r="2295">
      <c r="A2295" s="61">
        <v>7103.0</v>
      </c>
      <c r="B2295" s="61">
        <v>1859.0</v>
      </c>
      <c r="C2295" s="61">
        <v>7.89444382296E12</v>
      </c>
      <c r="D2295" s="59" t="s">
        <v>89</v>
      </c>
      <c r="E2295" s="59" t="s">
        <v>364</v>
      </c>
      <c r="F2295" s="59"/>
      <c r="G2295" s="59"/>
      <c r="H2295" s="60"/>
      <c r="I2295" s="61">
        <v>120.0</v>
      </c>
      <c r="J2295" s="61">
        <v>0.0</v>
      </c>
      <c r="K2295" s="61">
        <v>1.0</v>
      </c>
      <c r="L2295" s="61">
        <v>0.0</v>
      </c>
      <c r="M2295" s="60"/>
      <c r="N2295" s="60"/>
      <c r="O2295" s="61">
        <v>0.0</v>
      </c>
      <c r="P2295" s="59" t="s">
        <v>91</v>
      </c>
      <c r="Q2295" s="62" t="s">
        <v>4752</v>
      </c>
      <c r="R2295" s="60"/>
      <c r="S2295" s="60"/>
      <c r="T2295" s="60"/>
      <c r="U2295" s="59" t="s">
        <v>4753</v>
      </c>
      <c r="V2295" s="60"/>
      <c r="W2295" s="60"/>
    </row>
    <row r="2296">
      <c r="A2296" s="61">
        <v>7105.0</v>
      </c>
      <c r="B2296" s="61">
        <v>67.0</v>
      </c>
      <c r="C2296" s="61">
        <v>7.894443822977E12</v>
      </c>
      <c r="D2296" s="59" t="s">
        <v>89</v>
      </c>
      <c r="E2296" s="59" t="s">
        <v>211</v>
      </c>
      <c r="F2296" s="59" t="s">
        <v>63</v>
      </c>
      <c r="G2296" s="61">
        <v>22.0</v>
      </c>
      <c r="H2296" s="60"/>
      <c r="I2296" s="61">
        <v>55.0</v>
      </c>
      <c r="J2296" s="61">
        <v>0.0</v>
      </c>
      <c r="K2296" s="61">
        <v>1.0</v>
      </c>
      <c r="L2296" s="61">
        <v>0.0</v>
      </c>
      <c r="M2296" s="60"/>
      <c r="N2296" s="60"/>
      <c r="O2296" s="61">
        <v>0.0</v>
      </c>
      <c r="P2296" s="59" t="s">
        <v>91</v>
      </c>
      <c r="Q2296" s="62" t="s">
        <v>4754</v>
      </c>
      <c r="R2296" s="60"/>
      <c r="S2296" s="60"/>
      <c r="T2296" s="60"/>
      <c r="U2296" s="59" t="s">
        <v>4755</v>
      </c>
      <c r="V2296" s="60"/>
      <c r="W2296" s="60"/>
    </row>
    <row r="2297">
      <c r="A2297" s="61">
        <v>7107.0</v>
      </c>
      <c r="B2297" s="61">
        <v>1861.0</v>
      </c>
      <c r="C2297" s="61">
        <v>7.894443822984E12</v>
      </c>
      <c r="D2297" s="59" t="s">
        <v>89</v>
      </c>
      <c r="E2297" s="59" t="s">
        <v>316</v>
      </c>
      <c r="F2297" s="59" t="s">
        <v>63</v>
      </c>
      <c r="G2297" s="61">
        <v>38.0</v>
      </c>
      <c r="H2297" s="60"/>
      <c r="I2297" s="61">
        <v>100.0</v>
      </c>
      <c r="J2297" s="61">
        <v>0.0</v>
      </c>
      <c r="K2297" s="61">
        <v>1.0</v>
      </c>
      <c r="L2297" s="61">
        <v>0.0</v>
      </c>
      <c r="M2297" s="60"/>
      <c r="N2297" s="60"/>
      <c r="O2297" s="61">
        <v>0.0</v>
      </c>
      <c r="P2297" s="59" t="s">
        <v>91</v>
      </c>
      <c r="Q2297" s="62" t="s">
        <v>4756</v>
      </c>
      <c r="R2297" s="60"/>
      <c r="S2297" s="60"/>
      <c r="T2297" s="60"/>
      <c r="U2297" s="59" t="s">
        <v>4757</v>
      </c>
      <c r="V2297" s="60"/>
      <c r="W2297" s="60"/>
    </row>
    <row r="2298">
      <c r="A2298" s="61">
        <v>7109.0</v>
      </c>
      <c r="B2298" s="61">
        <v>124.0</v>
      </c>
      <c r="C2298" s="61">
        <v>7.894443822991E12</v>
      </c>
      <c r="D2298" s="59" t="s">
        <v>89</v>
      </c>
      <c r="E2298" s="59" t="s">
        <v>139</v>
      </c>
      <c r="F2298" s="59" t="s">
        <v>63</v>
      </c>
      <c r="G2298" s="61">
        <v>22.0</v>
      </c>
      <c r="H2298" s="60"/>
      <c r="I2298" s="61">
        <v>50.0</v>
      </c>
      <c r="J2298" s="61">
        <v>0.0</v>
      </c>
      <c r="K2298" s="61">
        <v>0.0</v>
      </c>
      <c r="L2298" s="61">
        <v>31.38</v>
      </c>
      <c r="M2298" s="60"/>
      <c r="N2298" s="60"/>
      <c r="O2298" s="61">
        <v>0.0</v>
      </c>
      <c r="P2298" s="59" t="s">
        <v>91</v>
      </c>
      <c r="Q2298" s="62" t="s">
        <v>4758</v>
      </c>
      <c r="R2298" s="60"/>
      <c r="S2298" s="60"/>
      <c r="T2298" s="60"/>
      <c r="U2298" s="59" t="s">
        <v>4759</v>
      </c>
      <c r="V2298" s="60"/>
      <c r="W2298" s="60"/>
    </row>
    <row r="2299">
      <c r="A2299" s="61">
        <v>7111.0</v>
      </c>
      <c r="B2299" s="61">
        <v>843.0</v>
      </c>
      <c r="C2299" s="61">
        <v>7.894443823004E12</v>
      </c>
      <c r="D2299" s="59" t="s">
        <v>89</v>
      </c>
      <c r="E2299" s="59" t="s">
        <v>90</v>
      </c>
      <c r="F2299" s="60" t="s">
        <v>63</v>
      </c>
      <c r="G2299" s="64">
        <v>36.0</v>
      </c>
      <c r="H2299" s="60"/>
      <c r="I2299" s="61">
        <v>50.0</v>
      </c>
      <c r="J2299" s="61">
        <v>0.0</v>
      </c>
      <c r="K2299" s="61">
        <v>1.0</v>
      </c>
      <c r="L2299" s="61">
        <v>0.0</v>
      </c>
      <c r="M2299" s="60"/>
      <c r="N2299" s="60"/>
      <c r="O2299" s="61">
        <v>0.0</v>
      </c>
      <c r="P2299" s="59" t="s">
        <v>91</v>
      </c>
      <c r="Q2299" s="62" t="s">
        <v>4760</v>
      </c>
      <c r="R2299" s="60"/>
      <c r="S2299" s="60"/>
      <c r="T2299" s="60"/>
      <c r="U2299" s="59" t="s">
        <v>4761</v>
      </c>
      <c r="V2299" s="60"/>
      <c r="W2299" s="60"/>
    </row>
    <row r="2300">
      <c r="A2300" s="61">
        <v>7113.0</v>
      </c>
      <c r="B2300" s="61">
        <v>923.0</v>
      </c>
      <c r="C2300" s="61">
        <v>7.894443823011E12</v>
      </c>
      <c r="D2300" s="59" t="s">
        <v>89</v>
      </c>
      <c r="E2300" s="59" t="s">
        <v>144</v>
      </c>
      <c r="F2300" s="59" t="s">
        <v>63</v>
      </c>
      <c r="G2300" s="61">
        <v>38.0</v>
      </c>
      <c r="H2300" s="60"/>
      <c r="I2300" s="61">
        <v>80.0</v>
      </c>
      <c r="J2300" s="61">
        <v>0.0</v>
      </c>
      <c r="K2300" s="61">
        <v>2.0</v>
      </c>
      <c r="L2300" s="61">
        <v>52.39</v>
      </c>
      <c r="M2300" s="60"/>
      <c r="N2300" s="60"/>
      <c r="O2300" s="61">
        <v>0.0</v>
      </c>
      <c r="P2300" s="59" t="s">
        <v>915</v>
      </c>
      <c r="Q2300" s="62" t="s">
        <v>4762</v>
      </c>
      <c r="R2300" s="60"/>
      <c r="S2300" s="60"/>
      <c r="T2300" s="60"/>
      <c r="U2300" s="59" t="s">
        <v>4763</v>
      </c>
      <c r="V2300" s="60"/>
      <c r="W2300" s="60"/>
    </row>
    <row r="2301">
      <c r="A2301" s="61">
        <v>7115.0</v>
      </c>
      <c r="B2301" s="61">
        <v>885.0</v>
      </c>
      <c r="C2301" s="61">
        <v>7.894443823028E12</v>
      </c>
      <c r="D2301" s="59" t="s">
        <v>89</v>
      </c>
      <c r="E2301" s="59" t="s">
        <v>189</v>
      </c>
      <c r="F2301" s="59" t="s">
        <v>63</v>
      </c>
      <c r="G2301" s="61">
        <v>35.0</v>
      </c>
      <c r="H2301" s="60"/>
      <c r="I2301" s="61">
        <v>120.0</v>
      </c>
      <c r="J2301" s="61">
        <v>0.0</v>
      </c>
      <c r="K2301" s="61">
        <v>1.0</v>
      </c>
      <c r="L2301" s="61">
        <v>0.0</v>
      </c>
      <c r="M2301" s="60"/>
      <c r="N2301" s="60"/>
      <c r="O2301" s="61">
        <v>0.0</v>
      </c>
      <c r="P2301" s="59" t="s">
        <v>91</v>
      </c>
      <c r="Q2301" s="62" t="s">
        <v>4764</v>
      </c>
      <c r="R2301" s="60"/>
      <c r="S2301" s="60"/>
      <c r="T2301" s="60"/>
      <c r="U2301" s="59" t="s">
        <v>4765</v>
      </c>
      <c r="V2301" s="60"/>
      <c r="W2301" s="60"/>
    </row>
    <row r="2302">
      <c r="A2302" s="61">
        <v>7117.0</v>
      </c>
      <c r="B2302" s="61">
        <v>851.0</v>
      </c>
      <c r="C2302" s="61">
        <v>7.894443823035E12</v>
      </c>
      <c r="D2302" s="59" t="s">
        <v>89</v>
      </c>
      <c r="E2302" s="59" t="s">
        <v>144</v>
      </c>
      <c r="F2302" s="59" t="s">
        <v>63</v>
      </c>
      <c r="G2302" s="61">
        <v>41.0</v>
      </c>
      <c r="H2302" s="59"/>
      <c r="I2302" s="61">
        <v>100.0</v>
      </c>
      <c r="J2302" s="61">
        <v>2.0</v>
      </c>
      <c r="K2302" s="61">
        <v>5.0</v>
      </c>
      <c r="L2302" s="61">
        <v>0.0</v>
      </c>
      <c r="M2302" s="67"/>
      <c r="N2302" s="67"/>
      <c r="O2302" s="61">
        <v>0.0</v>
      </c>
      <c r="P2302" s="59" t="s">
        <v>4766</v>
      </c>
      <c r="Q2302" s="62" t="s">
        <v>4767</v>
      </c>
      <c r="R2302" s="59"/>
      <c r="S2302" s="59"/>
      <c r="T2302" s="59"/>
      <c r="U2302" s="59" t="s">
        <v>4768</v>
      </c>
      <c r="V2302" s="60"/>
      <c r="W2302" s="60"/>
    </row>
    <row r="2303">
      <c r="A2303" s="61">
        <v>7119.0</v>
      </c>
      <c r="B2303" s="61">
        <v>1355.0</v>
      </c>
      <c r="C2303" s="61">
        <v>7.894443823042E12</v>
      </c>
      <c r="D2303" s="59" t="s">
        <v>89</v>
      </c>
      <c r="E2303" s="59" t="s">
        <v>102</v>
      </c>
      <c r="F2303" s="59" t="s">
        <v>63</v>
      </c>
      <c r="G2303" s="61">
        <v>38.0</v>
      </c>
      <c r="H2303" s="60"/>
      <c r="I2303" s="61">
        <v>80.0</v>
      </c>
      <c r="J2303" s="61">
        <v>0.0</v>
      </c>
      <c r="K2303" s="61">
        <v>11.0</v>
      </c>
      <c r="L2303" s="61">
        <v>0.0</v>
      </c>
      <c r="M2303" s="60"/>
      <c r="N2303" s="60"/>
      <c r="O2303" s="61">
        <v>0.0</v>
      </c>
      <c r="P2303" s="59" t="s">
        <v>4644</v>
      </c>
      <c r="Q2303" s="62" t="s">
        <v>4769</v>
      </c>
      <c r="R2303" s="60"/>
      <c r="S2303" s="60"/>
      <c r="T2303" s="60"/>
      <c r="U2303" s="59" t="s">
        <v>4770</v>
      </c>
      <c r="V2303" s="60"/>
      <c r="W2303" s="60"/>
    </row>
    <row r="2304">
      <c r="A2304" s="61">
        <v>7121.0</v>
      </c>
      <c r="B2304" s="61">
        <v>741.0</v>
      </c>
      <c r="C2304" s="61">
        <v>7.894443823059E12</v>
      </c>
      <c r="D2304" s="59" t="s">
        <v>89</v>
      </c>
      <c r="E2304" s="59" t="s">
        <v>442</v>
      </c>
      <c r="F2304" s="59" t="s">
        <v>63</v>
      </c>
      <c r="G2304" s="59" t="s">
        <v>147</v>
      </c>
      <c r="H2304" s="60"/>
      <c r="I2304" s="61">
        <v>100.0</v>
      </c>
      <c r="J2304" s="61">
        <v>0.0</v>
      </c>
      <c r="K2304" s="61">
        <v>1.0</v>
      </c>
      <c r="L2304" s="61">
        <v>0.0</v>
      </c>
      <c r="M2304" s="60"/>
      <c r="N2304" s="60"/>
      <c r="O2304" s="61">
        <v>0.0</v>
      </c>
      <c r="P2304" s="59" t="s">
        <v>91</v>
      </c>
      <c r="Q2304" s="62" t="s">
        <v>4771</v>
      </c>
      <c r="R2304" s="60"/>
      <c r="S2304" s="60"/>
      <c r="T2304" s="60"/>
      <c r="U2304" s="59" t="s">
        <v>4772</v>
      </c>
      <c r="V2304" s="60"/>
      <c r="W2304" s="60"/>
    </row>
    <row r="2305">
      <c r="A2305" s="61">
        <v>7123.0</v>
      </c>
      <c r="B2305" s="61">
        <v>851.0</v>
      </c>
      <c r="C2305" s="61">
        <v>7.894443823066E12</v>
      </c>
      <c r="D2305" s="59" t="s">
        <v>89</v>
      </c>
      <c r="E2305" s="59" t="s">
        <v>99</v>
      </c>
      <c r="F2305" s="60" t="s">
        <v>63</v>
      </c>
      <c r="G2305" s="60" t="s">
        <v>147</v>
      </c>
      <c r="H2305" s="60"/>
      <c r="I2305" s="61">
        <v>100.0</v>
      </c>
      <c r="J2305" s="61">
        <v>0.0</v>
      </c>
      <c r="K2305" s="61">
        <v>1.0</v>
      </c>
      <c r="L2305" s="61">
        <v>0.0</v>
      </c>
      <c r="M2305" s="60"/>
      <c r="N2305" s="60"/>
      <c r="O2305" s="61">
        <v>0.0</v>
      </c>
      <c r="P2305" s="59" t="s">
        <v>915</v>
      </c>
      <c r="Q2305" s="62" t="s">
        <v>4773</v>
      </c>
      <c r="R2305" s="60"/>
      <c r="S2305" s="60"/>
      <c r="T2305" s="60"/>
      <c r="U2305" s="59" t="s">
        <v>4774</v>
      </c>
      <c r="V2305" s="60"/>
      <c r="W2305" s="60"/>
    </row>
    <row r="2306">
      <c r="A2306" s="61">
        <v>7125.0</v>
      </c>
      <c r="B2306" s="61">
        <v>923.0</v>
      </c>
      <c r="C2306" s="61">
        <v>7.894443823073E12</v>
      </c>
      <c r="D2306" s="59" t="s">
        <v>89</v>
      </c>
      <c r="E2306" s="59" t="s">
        <v>211</v>
      </c>
      <c r="F2306" s="59" t="s">
        <v>63</v>
      </c>
      <c r="G2306" s="59" t="s">
        <v>970</v>
      </c>
      <c r="H2306" s="60"/>
      <c r="I2306" s="61">
        <v>80.0</v>
      </c>
      <c r="J2306" s="61">
        <v>0.0</v>
      </c>
      <c r="K2306" s="61">
        <v>4.0</v>
      </c>
      <c r="L2306" s="61">
        <v>52.39</v>
      </c>
      <c r="M2306" s="60"/>
      <c r="N2306" s="60"/>
      <c r="O2306" s="61">
        <v>0.0</v>
      </c>
      <c r="P2306" s="59" t="s">
        <v>4361</v>
      </c>
      <c r="Q2306" s="62" t="s">
        <v>4775</v>
      </c>
      <c r="R2306" s="60"/>
      <c r="S2306" s="60"/>
      <c r="T2306" s="60"/>
      <c r="U2306" s="59" t="s">
        <v>4776</v>
      </c>
      <c r="V2306" s="60"/>
      <c r="W2306" s="60"/>
    </row>
    <row r="2307">
      <c r="A2307" s="61">
        <v>7127.0</v>
      </c>
      <c r="B2307" s="61">
        <v>1219.0</v>
      </c>
      <c r="C2307" s="61">
        <v>7.89444382308E12</v>
      </c>
      <c r="D2307" s="59" t="s">
        <v>89</v>
      </c>
      <c r="E2307" s="59" t="s">
        <v>90</v>
      </c>
      <c r="F2307" s="59"/>
      <c r="G2307" s="59"/>
      <c r="H2307" s="60"/>
      <c r="I2307" s="61">
        <v>20.0</v>
      </c>
      <c r="J2307" s="61">
        <v>0.0</v>
      </c>
      <c r="K2307" s="61">
        <v>4.0</v>
      </c>
      <c r="L2307" s="61">
        <v>0.0</v>
      </c>
      <c r="M2307" s="60"/>
      <c r="N2307" s="60"/>
      <c r="O2307" s="61">
        <v>0.0</v>
      </c>
      <c r="P2307" s="59" t="s">
        <v>91</v>
      </c>
      <c r="Q2307" s="62" t="s">
        <v>4777</v>
      </c>
      <c r="R2307" s="60"/>
      <c r="S2307" s="60"/>
      <c r="T2307" s="60"/>
      <c r="U2307" s="59" t="s">
        <v>4778</v>
      </c>
      <c r="V2307" s="60"/>
      <c r="W2307" s="60"/>
    </row>
    <row r="2308">
      <c r="A2308" s="61">
        <v>7129.0</v>
      </c>
      <c r="B2308" s="61">
        <v>1219.0</v>
      </c>
      <c r="C2308" s="61">
        <v>7.894443823097E12</v>
      </c>
      <c r="D2308" s="59" t="s">
        <v>89</v>
      </c>
      <c r="E2308" s="59" t="s">
        <v>198</v>
      </c>
      <c r="F2308" s="59"/>
      <c r="G2308" s="59"/>
      <c r="H2308" s="60"/>
      <c r="I2308" s="61">
        <v>20.0</v>
      </c>
      <c r="J2308" s="61">
        <v>0.0</v>
      </c>
      <c r="K2308" s="61">
        <v>1.0</v>
      </c>
      <c r="L2308" s="61">
        <v>0.0</v>
      </c>
      <c r="M2308" s="60"/>
      <c r="N2308" s="60"/>
      <c r="O2308" s="61">
        <v>0.0</v>
      </c>
      <c r="P2308" s="59" t="s">
        <v>91</v>
      </c>
      <c r="Q2308" s="62" t="s">
        <v>4779</v>
      </c>
      <c r="R2308" s="60"/>
      <c r="S2308" s="60"/>
      <c r="T2308" s="60"/>
      <c r="U2308" s="59" t="s">
        <v>4780</v>
      </c>
      <c r="V2308" s="60"/>
      <c r="W2308" s="60"/>
    </row>
    <row r="2309">
      <c r="A2309" s="61">
        <v>7131.0</v>
      </c>
      <c r="B2309" s="61">
        <v>1219.0</v>
      </c>
      <c r="C2309" s="61">
        <v>7.894443823103E12</v>
      </c>
      <c r="D2309" s="59" t="s">
        <v>89</v>
      </c>
      <c r="E2309" s="59" t="s">
        <v>99</v>
      </c>
      <c r="F2309" s="59"/>
      <c r="G2309" s="59"/>
      <c r="H2309" s="60"/>
      <c r="I2309" s="61">
        <v>20.0</v>
      </c>
      <c r="J2309" s="61">
        <v>0.0</v>
      </c>
      <c r="K2309" s="61">
        <v>0.0</v>
      </c>
      <c r="L2309" s="61">
        <v>0.0</v>
      </c>
      <c r="M2309" s="60"/>
      <c r="N2309" s="60"/>
      <c r="O2309" s="61">
        <v>0.0</v>
      </c>
      <c r="P2309" s="59" t="s">
        <v>91</v>
      </c>
      <c r="Q2309" s="62" t="s">
        <v>4781</v>
      </c>
      <c r="R2309" s="60"/>
      <c r="S2309" s="60"/>
      <c r="T2309" s="60"/>
      <c r="U2309" s="59" t="s">
        <v>4782</v>
      </c>
      <c r="V2309" s="60"/>
      <c r="W2309" s="60"/>
    </row>
    <row r="2310">
      <c r="A2310" s="61">
        <v>7133.0</v>
      </c>
      <c r="B2310" s="61">
        <v>1857.0</v>
      </c>
      <c r="C2310" s="61">
        <v>7.89444382311E12</v>
      </c>
      <c r="D2310" s="59" t="s">
        <v>89</v>
      </c>
      <c r="E2310" s="59" t="s">
        <v>316</v>
      </c>
      <c r="F2310" s="59"/>
      <c r="G2310" s="59"/>
      <c r="H2310" s="60"/>
      <c r="I2310" s="61">
        <v>50.0</v>
      </c>
      <c r="J2310" s="61">
        <v>0.0</v>
      </c>
      <c r="K2310" s="61">
        <v>1.0</v>
      </c>
      <c r="L2310" s="61">
        <v>30.0</v>
      </c>
      <c r="M2310" s="60"/>
      <c r="N2310" s="60"/>
      <c r="O2310" s="61">
        <v>0.0</v>
      </c>
      <c r="P2310" s="59" t="s">
        <v>91</v>
      </c>
      <c r="Q2310" s="62" t="s">
        <v>4783</v>
      </c>
      <c r="R2310" s="60"/>
      <c r="S2310" s="60"/>
      <c r="T2310" s="60"/>
      <c r="U2310" s="59" t="s">
        <v>4784</v>
      </c>
      <c r="V2310" s="60"/>
      <c r="W2310" s="60"/>
    </row>
    <row r="2311">
      <c r="A2311" s="61">
        <v>7135.0</v>
      </c>
      <c r="B2311" s="61">
        <v>87.0</v>
      </c>
      <c r="C2311" s="61">
        <v>7.894443823127E12</v>
      </c>
      <c r="D2311" s="59" t="s">
        <v>89</v>
      </c>
      <c r="E2311" s="59" t="s">
        <v>144</v>
      </c>
      <c r="F2311" s="59" t="s">
        <v>63</v>
      </c>
      <c r="G2311" s="59" t="s">
        <v>113</v>
      </c>
      <c r="H2311" s="60"/>
      <c r="I2311" s="61">
        <v>55.0</v>
      </c>
      <c r="J2311" s="61">
        <v>0.0</v>
      </c>
      <c r="K2311" s="61">
        <v>1.0</v>
      </c>
      <c r="L2311" s="61">
        <v>38.25</v>
      </c>
      <c r="M2311" s="60"/>
      <c r="N2311" s="60"/>
      <c r="O2311" s="61">
        <v>0.0</v>
      </c>
      <c r="P2311" s="59" t="s">
        <v>91</v>
      </c>
      <c r="Q2311" s="62" t="s">
        <v>4785</v>
      </c>
      <c r="R2311" s="60"/>
      <c r="S2311" s="60"/>
      <c r="T2311" s="60"/>
      <c r="U2311" s="59" t="s">
        <v>4786</v>
      </c>
      <c r="V2311" s="60"/>
      <c r="W2311" s="60"/>
    </row>
    <row r="2312">
      <c r="A2312" s="61">
        <v>7137.0</v>
      </c>
      <c r="B2312" s="61">
        <v>639.0</v>
      </c>
      <c r="C2312" s="61">
        <v>7.894443823134E12</v>
      </c>
      <c r="D2312" s="59" t="s">
        <v>89</v>
      </c>
      <c r="E2312" s="59" t="s">
        <v>117</v>
      </c>
      <c r="F2312" s="59" t="s">
        <v>63</v>
      </c>
      <c r="G2312" s="59" t="s">
        <v>113</v>
      </c>
      <c r="H2312" s="60"/>
      <c r="I2312" s="61">
        <v>55.0</v>
      </c>
      <c r="J2312" s="61">
        <v>0.0</v>
      </c>
      <c r="K2312" s="61">
        <v>0.0</v>
      </c>
      <c r="L2312" s="61">
        <v>0.0</v>
      </c>
      <c r="M2312" s="60"/>
      <c r="N2312" s="60"/>
      <c r="O2312" s="61">
        <v>0.0</v>
      </c>
      <c r="P2312" s="59" t="s">
        <v>91</v>
      </c>
      <c r="Q2312" s="62" t="s">
        <v>4787</v>
      </c>
      <c r="R2312" s="60"/>
      <c r="S2312" s="60"/>
      <c r="T2312" s="60"/>
      <c r="U2312" s="59" t="s">
        <v>4788</v>
      </c>
      <c r="V2312" s="60"/>
      <c r="W2312" s="60"/>
    </row>
    <row r="2313">
      <c r="A2313" s="61">
        <v>7139.0</v>
      </c>
      <c r="B2313" s="61">
        <v>843.0</v>
      </c>
      <c r="C2313" s="61">
        <v>7.894443823141E12</v>
      </c>
      <c r="D2313" s="59" t="s">
        <v>89</v>
      </c>
      <c r="E2313" s="59" t="s">
        <v>139</v>
      </c>
      <c r="F2313" s="59" t="s">
        <v>63</v>
      </c>
      <c r="G2313" s="59" t="s">
        <v>147</v>
      </c>
      <c r="H2313" s="60"/>
      <c r="I2313" s="61">
        <v>50.0</v>
      </c>
      <c r="J2313" s="61">
        <v>0.0</v>
      </c>
      <c r="K2313" s="61">
        <v>1.0</v>
      </c>
      <c r="L2313" s="61">
        <v>0.0</v>
      </c>
      <c r="M2313" s="60"/>
      <c r="N2313" s="60"/>
      <c r="O2313" s="61">
        <v>0.0</v>
      </c>
      <c r="P2313" s="59" t="s">
        <v>91</v>
      </c>
      <c r="Q2313" s="62" t="s">
        <v>4789</v>
      </c>
      <c r="R2313" s="60"/>
      <c r="S2313" s="60"/>
      <c r="T2313" s="60"/>
      <c r="U2313" s="59" t="s">
        <v>4790</v>
      </c>
      <c r="V2313" s="60"/>
      <c r="W2313" s="60"/>
    </row>
    <row r="2314">
      <c r="A2314" s="61">
        <v>7143.0</v>
      </c>
      <c r="B2314" s="61">
        <v>763.0</v>
      </c>
      <c r="C2314" s="64">
        <v>7.894443823158E12</v>
      </c>
      <c r="D2314" s="59" t="s">
        <v>89</v>
      </c>
      <c r="E2314" s="59" t="s">
        <v>90</v>
      </c>
      <c r="F2314" s="59" t="s">
        <v>63</v>
      </c>
      <c r="G2314" s="59" t="s">
        <v>147</v>
      </c>
      <c r="H2314" s="60"/>
      <c r="I2314" s="61">
        <v>60.0</v>
      </c>
      <c r="J2314" s="61">
        <v>0.0</v>
      </c>
      <c r="K2314" s="61">
        <v>1.0</v>
      </c>
      <c r="L2314" s="61">
        <v>0.0</v>
      </c>
      <c r="M2314" s="67"/>
      <c r="N2314" s="67"/>
      <c r="O2314" s="61">
        <v>0.0</v>
      </c>
      <c r="P2314" s="59" t="s">
        <v>91</v>
      </c>
      <c r="Q2314" s="62" t="s">
        <v>4791</v>
      </c>
      <c r="R2314" s="60"/>
      <c r="S2314" s="60"/>
      <c r="T2314" s="60"/>
      <c r="U2314" s="59" t="s">
        <v>4792</v>
      </c>
      <c r="V2314" s="60"/>
      <c r="W2314" s="60"/>
    </row>
    <row r="2315">
      <c r="A2315" s="61">
        <v>7145.0</v>
      </c>
      <c r="B2315" s="61">
        <v>229.0</v>
      </c>
      <c r="C2315" s="61">
        <v>7.894443823165E12</v>
      </c>
      <c r="D2315" s="59" t="s">
        <v>89</v>
      </c>
      <c r="E2315" s="59" t="s">
        <v>102</v>
      </c>
      <c r="F2315" s="59" t="s">
        <v>63</v>
      </c>
      <c r="G2315" s="61">
        <v>22.0</v>
      </c>
      <c r="H2315" s="60"/>
      <c r="I2315" s="61">
        <v>50.0</v>
      </c>
      <c r="J2315" s="61">
        <v>0.0</v>
      </c>
      <c r="K2315" s="61">
        <v>2.0</v>
      </c>
      <c r="L2315" s="61">
        <v>0.0</v>
      </c>
      <c r="M2315" s="60"/>
      <c r="N2315" s="60"/>
      <c r="O2315" s="61">
        <v>0.0</v>
      </c>
      <c r="P2315" s="59" t="s">
        <v>387</v>
      </c>
      <c r="Q2315" s="62" t="s">
        <v>4793</v>
      </c>
      <c r="R2315" s="60"/>
      <c r="S2315" s="60"/>
      <c r="T2315" s="60"/>
      <c r="U2315" s="59" t="s">
        <v>4794</v>
      </c>
      <c r="V2315" s="60"/>
      <c r="W2315" s="60"/>
    </row>
    <row r="2316">
      <c r="A2316" s="61">
        <v>7147.0</v>
      </c>
      <c r="B2316" s="61">
        <v>273.0</v>
      </c>
      <c r="C2316" s="61">
        <v>7.894443823172E12</v>
      </c>
      <c r="D2316" s="59" t="s">
        <v>89</v>
      </c>
      <c r="E2316" s="59" t="s">
        <v>230</v>
      </c>
      <c r="F2316" s="59" t="s">
        <v>63</v>
      </c>
      <c r="G2316" s="61">
        <v>25.0</v>
      </c>
      <c r="H2316" s="60"/>
      <c r="I2316" s="61">
        <v>45.0</v>
      </c>
      <c r="J2316" s="61">
        <v>0.0</v>
      </c>
      <c r="K2316" s="61">
        <v>3.0</v>
      </c>
      <c r="L2316" s="61">
        <v>0.0</v>
      </c>
      <c r="M2316" s="60"/>
      <c r="N2316" s="60"/>
      <c r="O2316" s="61">
        <v>0.0</v>
      </c>
      <c r="P2316" s="59" t="s">
        <v>91</v>
      </c>
      <c r="Q2316" s="62" t="s">
        <v>4795</v>
      </c>
      <c r="R2316" s="60"/>
      <c r="S2316" s="60"/>
      <c r="T2316" s="60"/>
      <c r="U2316" s="59" t="s">
        <v>4796</v>
      </c>
      <c r="V2316" s="60"/>
      <c r="W2316" s="60"/>
    </row>
    <row r="2317">
      <c r="A2317" s="61">
        <v>7149.0</v>
      </c>
      <c r="B2317" s="61">
        <v>273.0</v>
      </c>
      <c r="C2317" s="61">
        <v>7.894443823189E12</v>
      </c>
      <c r="D2317" s="59" t="s">
        <v>89</v>
      </c>
      <c r="E2317" s="59" t="s">
        <v>102</v>
      </c>
      <c r="F2317" s="60" t="s">
        <v>63</v>
      </c>
      <c r="G2317" s="64">
        <v>22.0</v>
      </c>
      <c r="H2317" s="60"/>
      <c r="I2317" s="61">
        <v>45.0</v>
      </c>
      <c r="J2317" s="61">
        <v>0.0</v>
      </c>
      <c r="K2317" s="61">
        <v>1.0</v>
      </c>
      <c r="L2317" s="61">
        <v>0.0</v>
      </c>
      <c r="M2317" s="60"/>
      <c r="N2317" s="60"/>
      <c r="O2317" s="61">
        <v>0.0</v>
      </c>
      <c r="P2317" s="59" t="s">
        <v>157</v>
      </c>
      <c r="Q2317" s="62" t="s">
        <v>4797</v>
      </c>
      <c r="R2317" s="60"/>
      <c r="S2317" s="60"/>
      <c r="T2317" s="60"/>
      <c r="U2317" s="59" t="s">
        <v>4798</v>
      </c>
      <c r="V2317" s="60"/>
      <c r="W2317" s="60"/>
    </row>
    <row r="2318">
      <c r="A2318" s="61">
        <v>7151.0</v>
      </c>
      <c r="B2318" s="61">
        <v>935.0</v>
      </c>
      <c r="C2318" s="61">
        <v>7.894443823196E12</v>
      </c>
      <c r="D2318" s="59" t="s">
        <v>89</v>
      </c>
      <c r="E2318" s="59" t="s">
        <v>184</v>
      </c>
      <c r="F2318" s="60" t="s">
        <v>63</v>
      </c>
      <c r="G2318" s="60" t="s">
        <v>120</v>
      </c>
      <c r="H2318" s="60"/>
      <c r="I2318" s="61">
        <v>50.0</v>
      </c>
      <c r="J2318" s="61">
        <v>0.0</v>
      </c>
      <c r="K2318" s="61">
        <v>1.0</v>
      </c>
      <c r="L2318" s="61">
        <v>65.0</v>
      </c>
      <c r="M2318" s="60"/>
      <c r="N2318" s="60"/>
      <c r="O2318" s="61">
        <v>0.0</v>
      </c>
      <c r="P2318" s="59" t="s">
        <v>91</v>
      </c>
      <c r="Q2318" s="62" t="s">
        <v>4799</v>
      </c>
      <c r="R2318" s="60"/>
      <c r="S2318" s="60"/>
      <c r="T2318" s="60"/>
      <c r="U2318" s="59" t="s">
        <v>4800</v>
      </c>
      <c r="V2318" s="60"/>
      <c r="W2318" s="60"/>
    </row>
    <row r="2319">
      <c r="A2319" s="61">
        <v>7153.0</v>
      </c>
      <c r="B2319" s="61">
        <v>189.0</v>
      </c>
      <c r="C2319" s="61">
        <v>7.894443823202E12</v>
      </c>
      <c r="D2319" s="59" t="s">
        <v>89</v>
      </c>
      <c r="E2319" s="59" t="s">
        <v>172</v>
      </c>
      <c r="F2319" s="60" t="s">
        <v>63</v>
      </c>
      <c r="G2319" s="60" t="s">
        <v>120</v>
      </c>
      <c r="H2319" s="60"/>
      <c r="I2319" s="61">
        <v>50.0</v>
      </c>
      <c r="J2319" s="61">
        <v>0.0</v>
      </c>
      <c r="K2319" s="61">
        <v>2.0</v>
      </c>
      <c r="L2319" s="61">
        <v>0.0</v>
      </c>
      <c r="M2319" s="60"/>
      <c r="N2319" s="60"/>
      <c r="O2319" s="61">
        <v>0.0</v>
      </c>
      <c r="P2319" s="59" t="s">
        <v>91</v>
      </c>
      <c r="Q2319" s="62" t="s">
        <v>4801</v>
      </c>
      <c r="R2319" s="60"/>
      <c r="S2319" s="60"/>
      <c r="T2319" s="60"/>
      <c r="U2319" s="59" t="s">
        <v>4802</v>
      </c>
      <c r="V2319" s="60"/>
      <c r="W2319" s="60"/>
    </row>
    <row r="2320">
      <c r="A2320" s="61">
        <v>7155.0</v>
      </c>
      <c r="B2320" s="61">
        <v>1343.0</v>
      </c>
      <c r="C2320" s="61">
        <v>7.894443823219E12</v>
      </c>
      <c r="D2320" s="59" t="s">
        <v>89</v>
      </c>
      <c r="E2320" s="59" t="s">
        <v>189</v>
      </c>
      <c r="F2320" s="60" t="s">
        <v>63</v>
      </c>
      <c r="G2320" s="64">
        <v>35.0</v>
      </c>
      <c r="H2320" s="60"/>
      <c r="I2320" s="61">
        <v>80.0</v>
      </c>
      <c r="J2320" s="61">
        <v>0.0</v>
      </c>
      <c r="K2320" s="61">
        <v>1.0</v>
      </c>
      <c r="L2320" s="61">
        <v>0.0</v>
      </c>
      <c r="M2320" s="60"/>
      <c r="N2320" s="60"/>
      <c r="O2320" s="61">
        <v>0.0</v>
      </c>
      <c r="P2320" s="59" t="s">
        <v>91</v>
      </c>
      <c r="Q2320" s="62" t="s">
        <v>4803</v>
      </c>
      <c r="R2320" s="60"/>
      <c r="S2320" s="60"/>
      <c r="T2320" s="60"/>
      <c r="U2320" s="59" t="s">
        <v>4804</v>
      </c>
      <c r="V2320" s="60"/>
      <c r="W2320" s="60"/>
    </row>
    <row r="2321">
      <c r="A2321" s="61">
        <v>7157.0</v>
      </c>
      <c r="B2321" s="61">
        <v>1081.0</v>
      </c>
      <c r="C2321" s="61">
        <v>7.894443823226E12</v>
      </c>
      <c r="D2321" s="59" t="s">
        <v>89</v>
      </c>
      <c r="E2321" s="59" t="s">
        <v>90</v>
      </c>
      <c r="F2321" s="59" t="s">
        <v>63</v>
      </c>
      <c r="G2321" s="61">
        <v>35.0</v>
      </c>
      <c r="H2321" s="60"/>
      <c r="I2321" s="61">
        <v>65.0</v>
      </c>
      <c r="J2321" s="61">
        <v>0.0</v>
      </c>
      <c r="K2321" s="61">
        <v>1.0</v>
      </c>
      <c r="L2321" s="61">
        <v>0.0</v>
      </c>
      <c r="M2321" s="60"/>
      <c r="N2321" s="60"/>
      <c r="O2321" s="61">
        <v>0.0</v>
      </c>
      <c r="P2321" s="59" t="s">
        <v>91</v>
      </c>
      <c r="Q2321" s="62" t="s">
        <v>4805</v>
      </c>
      <c r="R2321" s="60"/>
      <c r="S2321" s="60"/>
      <c r="T2321" s="60"/>
      <c r="U2321" s="62" t="s">
        <v>4805</v>
      </c>
      <c r="V2321" s="60"/>
      <c r="W2321" s="60"/>
    </row>
    <row r="2322">
      <c r="A2322" s="61">
        <v>7159.0</v>
      </c>
      <c r="B2322" s="61">
        <v>843.0</v>
      </c>
      <c r="C2322" s="61">
        <v>7.894443823233E12</v>
      </c>
      <c r="D2322" s="59" t="s">
        <v>89</v>
      </c>
      <c r="E2322" s="59" t="s">
        <v>96</v>
      </c>
      <c r="F2322" s="59" t="s">
        <v>63</v>
      </c>
      <c r="G2322" s="61">
        <v>35.0</v>
      </c>
      <c r="H2322" s="60"/>
      <c r="I2322" s="61">
        <v>60.0</v>
      </c>
      <c r="J2322" s="61">
        <v>0.0</v>
      </c>
      <c r="K2322" s="61">
        <v>1.0</v>
      </c>
      <c r="L2322" s="61">
        <v>0.0</v>
      </c>
      <c r="M2322" s="60"/>
      <c r="N2322" s="60"/>
      <c r="O2322" s="61">
        <v>0.0</v>
      </c>
      <c r="P2322" s="59" t="s">
        <v>91</v>
      </c>
      <c r="Q2322" s="62" t="s">
        <v>4806</v>
      </c>
      <c r="R2322" s="60"/>
      <c r="S2322" s="60"/>
      <c r="T2322" s="60"/>
      <c r="U2322" s="59" t="s">
        <v>4807</v>
      </c>
      <c r="V2322" s="60"/>
      <c r="W2322" s="60"/>
    </row>
    <row r="2323">
      <c r="A2323" s="61">
        <v>7161.0</v>
      </c>
      <c r="B2323" s="61">
        <v>961.0</v>
      </c>
      <c r="C2323" s="61">
        <v>7.89444382324E12</v>
      </c>
      <c r="D2323" s="59" t="s">
        <v>89</v>
      </c>
      <c r="E2323" s="59" t="s">
        <v>99</v>
      </c>
      <c r="F2323" s="59" t="s">
        <v>63</v>
      </c>
      <c r="G2323" s="61">
        <v>37.0</v>
      </c>
      <c r="H2323" s="60"/>
      <c r="I2323" s="61">
        <v>90.0</v>
      </c>
      <c r="J2323" s="61">
        <v>0.0</v>
      </c>
      <c r="K2323" s="61">
        <v>2.0</v>
      </c>
      <c r="L2323" s="61">
        <v>71.0</v>
      </c>
      <c r="M2323" s="60"/>
      <c r="N2323" s="60"/>
      <c r="O2323" s="61">
        <v>0.0</v>
      </c>
      <c r="P2323" s="59" t="s">
        <v>91</v>
      </c>
      <c r="Q2323" s="62" t="s">
        <v>4808</v>
      </c>
      <c r="R2323" s="60"/>
      <c r="S2323" s="60"/>
      <c r="T2323" s="60"/>
      <c r="U2323" s="59" t="s">
        <v>4809</v>
      </c>
      <c r="V2323" s="60"/>
      <c r="W2323" s="60"/>
    </row>
    <row r="2324">
      <c r="A2324" s="61">
        <v>7163.0</v>
      </c>
      <c r="B2324" s="61">
        <v>751.0</v>
      </c>
      <c r="C2324" s="61">
        <v>7.894443823257E12</v>
      </c>
      <c r="D2324" s="59" t="s">
        <v>89</v>
      </c>
      <c r="E2324" s="59" t="s">
        <v>99</v>
      </c>
      <c r="F2324" s="59" t="s">
        <v>63</v>
      </c>
      <c r="G2324" s="61">
        <v>37.0</v>
      </c>
      <c r="H2324" s="60"/>
      <c r="I2324" s="61">
        <v>120.0</v>
      </c>
      <c r="J2324" s="61">
        <v>0.0</v>
      </c>
      <c r="K2324" s="61">
        <v>1.0</v>
      </c>
      <c r="L2324" s="61">
        <v>0.0</v>
      </c>
      <c r="M2324" s="60"/>
      <c r="N2324" s="60"/>
      <c r="O2324" s="61">
        <v>0.0</v>
      </c>
      <c r="P2324" s="59" t="s">
        <v>91</v>
      </c>
      <c r="Q2324" s="62" t="s">
        <v>4810</v>
      </c>
      <c r="R2324" s="60"/>
      <c r="S2324" s="60"/>
      <c r="T2324" s="60"/>
      <c r="U2324" s="59" t="s">
        <v>4811</v>
      </c>
      <c r="V2324" s="60"/>
      <c r="W2324" s="60"/>
    </row>
    <row r="2325">
      <c r="A2325" s="61">
        <v>7167.0</v>
      </c>
      <c r="B2325" s="61">
        <v>389.0</v>
      </c>
      <c r="C2325" s="61">
        <v>7.894443823264E12</v>
      </c>
      <c r="D2325" s="59" t="s">
        <v>89</v>
      </c>
      <c r="E2325" s="59" t="s">
        <v>117</v>
      </c>
      <c r="F2325" s="59" t="s">
        <v>63</v>
      </c>
      <c r="G2325" s="59" t="s">
        <v>113</v>
      </c>
      <c r="H2325" s="60"/>
      <c r="I2325" s="61">
        <v>80.0</v>
      </c>
      <c r="J2325" s="61">
        <v>0.0</v>
      </c>
      <c r="K2325" s="61">
        <v>1.0</v>
      </c>
      <c r="L2325" s="61">
        <v>0.0</v>
      </c>
      <c r="M2325" s="60"/>
      <c r="N2325" s="60"/>
      <c r="O2325" s="61">
        <v>0.0</v>
      </c>
      <c r="P2325" s="59" t="s">
        <v>157</v>
      </c>
      <c r="Q2325" s="62" t="s">
        <v>4812</v>
      </c>
      <c r="R2325" s="60"/>
      <c r="S2325" s="60"/>
      <c r="T2325" s="60"/>
      <c r="U2325" s="59" t="s">
        <v>4813</v>
      </c>
      <c r="V2325" s="60"/>
      <c r="W2325" s="60"/>
    </row>
    <row r="2326">
      <c r="A2326" s="61">
        <v>7169.0</v>
      </c>
      <c r="B2326" s="61">
        <v>229.0</v>
      </c>
      <c r="C2326" s="61">
        <v>7.894443823271E12</v>
      </c>
      <c r="D2326" s="59" t="s">
        <v>89</v>
      </c>
      <c r="E2326" s="59" t="s">
        <v>90</v>
      </c>
      <c r="F2326" s="59" t="s">
        <v>63</v>
      </c>
      <c r="G2326" s="61">
        <v>19.0</v>
      </c>
      <c r="H2326" s="60"/>
      <c r="I2326" s="61">
        <v>50.0</v>
      </c>
      <c r="J2326" s="61">
        <v>0.0</v>
      </c>
      <c r="K2326" s="61">
        <v>1.0</v>
      </c>
      <c r="L2326" s="61">
        <v>0.0</v>
      </c>
      <c r="M2326" s="60"/>
      <c r="N2326" s="60"/>
      <c r="O2326" s="61">
        <v>0.0</v>
      </c>
      <c r="P2326" s="59" t="s">
        <v>157</v>
      </c>
      <c r="Q2326" s="62" t="s">
        <v>4814</v>
      </c>
      <c r="R2326" s="60"/>
      <c r="S2326" s="60"/>
      <c r="T2326" s="60"/>
      <c r="U2326" s="59" t="s">
        <v>4815</v>
      </c>
      <c r="V2326" s="60"/>
      <c r="W2326" s="60"/>
    </row>
    <row r="2327">
      <c r="A2327" s="61">
        <v>7171.0</v>
      </c>
      <c r="B2327" s="61">
        <v>77.0</v>
      </c>
      <c r="C2327" s="61">
        <v>7.894443823288E12</v>
      </c>
      <c r="D2327" s="59" t="s">
        <v>89</v>
      </c>
      <c r="E2327" s="59" t="s">
        <v>144</v>
      </c>
      <c r="F2327" s="59" t="s">
        <v>63</v>
      </c>
      <c r="G2327" s="59" t="s">
        <v>107</v>
      </c>
      <c r="H2327" s="60"/>
      <c r="I2327" s="61">
        <v>60.0</v>
      </c>
      <c r="J2327" s="61">
        <v>0.0</v>
      </c>
      <c r="K2327" s="61">
        <v>2.0</v>
      </c>
      <c r="L2327" s="61">
        <v>32.86</v>
      </c>
      <c r="M2327" s="60"/>
      <c r="N2327" s="60"/>
      <c r="O2327" s="61">
        <v>0.0</v>
      </c>
      <c r="P2327" s="59" t="s">
        <v>157</v>
      </c>
      <c r="Q2327" s="62" t="s">
        <v>4816</v>
      </c>
      <c r="R2327" s="60"/>
      <c r="S2327" s="60"/>
      <c r="T2327" s="60"/>
      <c r="U2327" s="59" t="s">
        <v>4817</v>
      </c>
      <c r="V2327" s="60"/>
      <c r="W2327" s="60"/>
    </row>
    <row r="2328">
      <c r="A2328" s="61">
        <v>7173.0</v>
      </c>
      <c r="B2328" s="61">
        <v>421.0</v>
      </c>
      <c r="C2328" s="61">
        <v>7.894443823295E12</v>
      </c>
      <c r="D2328" s="59" t="s">
        <v>89</v>
      </c>
      <c r="E2328" s="59" t="s">
        <v>99</v>
      </c>
      <c r="F2328" s="59" t="s">
        <v>63</v>
      </c>
      <c r="G2328" s="61">
        <v>28.0</v>
      </c>
      <c r="H2328" s="60"/>
      <c r="I2328" s="61">
        <v>65.0</v>
      </c>
      <c r="J2328" s="61">
        <v>0.0</v>
      </c>
      <c r="K2328" s="61">
        <v>0.0</v>
      </c>
      <c r="L2328" s="61">
        <v>0.0</v>
      </c>
      <c r="M2328" s="60"/>
      <c r="N2328" s="60"/>
      <c r="O2328" s="61">
        <v>0.0</v>
      </c>
      <c r="P2328" s="59" t="s">
        <v>91</v>
      </c>
      <c r="Q2328" s="62" t="s">
        <v>4818</v>
      </c>
      <c r="R2328" s="60"/>
      <c r="S2328" s="60"/>
      <c r="T2328" s="60"/>
      <c r="U2328" s="59" t="s">
        <v>4819</v>
      </c>
      <c r="V2328" s="60"/>
      <c r="W2328" s="60"/>
    </row>
    <row r="2329">
      <c r="A2329" s="61">
        <v>7175.0</v>
      </c>
      <c r="B2329" s="61">
        <v>1863.0</v>
      </c>
      <c r="C2329" s="61">
        <v>7.894443823301E12</v>
      </c>
      <c r="D2329" s="59" t="s">
        <v>89</v>
      </c>
      <c r="E2329" s="59" t="s">
        <v>198</v>
      </c>
      <c r="F2329" s="59" t="s">
        <v>63</v>
      </c>
      <c r="G2329" s="59" t="s">
        <v>103</v>
      </c>
      <c r="H2329" s="60"/>
      <c r="I2329" s="61">
        <v>90.0</v>
      </c>
      <c r="J2329" s="61">
        <v>0.0</v>
      </c>
      <c r="K2329" s="61">
        <v>4.0</v>
      </c>
      <c r="L2329" s="61">
        <v>70.0</v>
      </c>
      <c r="M2329" s="60"/>
      <c r="N2329" s="60"/>
      <c r="O2329" s="61">
        <v>0.0</v>
      </c>
      <c r="P2329" s="59" t="s">
        <v>157</v>
      </c>
      <c r="Q2329" s="62" t="s">
        <v>4820</v>
      </c>
      <c r="R2329" s="60"/>
      <c r="S2329" s="60"/>
      <c r="T2329" s="60"/>
      <c r="U2329" s="59" t="s">
        <v>4821</v>
      </c>
      <c r="V2329" s="60"/>
      <c r="W2329" s="60"/>
    </row>
    <row r="2330">
      <c r="A2330" s="61">
        <v>7177.0</v>
      </c>
      <c r="B2330" s="61">
        <v>1865.0</v>
      </c>
      <c r="C2330" s="61">
        <v>7.894443823318E12</v>
      </c>
      <c r="D2330" s="59" t="s">
        <v>89</v>
      </c>
      <c r="E2330" s="59" t="s">
        <v>96</v>
      </c>
      <c r="F2330" s="59" t="s">
        <v>63</v>
      </c>
      <c r="G2330" s="59" t="s">
        <v>103</v>
      </c>
      <c r="H2330" s="60"/>
      <c r="I2330" s="61">
        <v>65.0</v>
      </c>
      <c r="J2330" s="61">
        <v>1.0</v>
      </c>
      <c r="K2330" s="61">
        <v>2.0</v>
      </c>
      <c r="L2330" s="61">
        <v>0.0</v>
      </c>
      <c r="M2330" s="60"/>
      <c r="N2330" s="60"/>
      <c r="O2330" s="61">
        <v>0.0</v>
      </c>
      <c r="P2330" s="59" t="s">
        <v>91</v>
      </c>
      <c r="Q2330" s="62" t="s">
        <v>4822</v>
      </c>
      <c r="R2330" s="60"/>
      <c r="S2330" s="60"/>
      <c r="T2330" s="60"/>
      <c r="U2330" s="59" t="s">
        <v>4823</v>
      </c>
      <c r="V2330" s="60"/>
      <c r="W2330" s="60"/>
    </row>
    <row r="2331">
      <c r="A2331" s="61">
        <v>7179.0</v>
      </c>
      <c r="B2331" s="61">
        <v>77.0</v>
      </c>
      <c r="C2331" s="61">
        <v>7.894443823325E12</v>
      </c>
      <c r="D2331" s="59" t="s">
        <v>89</v>
      </c>
      <c r="E2331" s="59" t="s">
        <v>198</v>
      </c>
      <c r="F2331" s="59" t="s">
        <v>63</v>
      </c>
      <c r="G2331" s="59" t="s">
        <v>120</v>
      </c>
      <c r="H2331" s="60"/>
      <c r="I2331" s="61">
        <v>60.0</v>
      </c>
      <c r="J2331" s="61">
        <v>0.0</v>
      </c>
      <c r="K2331" s="61">
        <v>0.0</v>
      </c>
      <c r="L2331" s="61">
        <v>32.86</v>
      </c>
      <c r="M2331" s="60"/>
      <c r="N2331" s="60"/>
      <c r="O2331" s="61">
        <v>0.0</v>
      </c>
      <c r="P2331" s="59" t="s">
        <v>157</v>
      </c>
      <c r="Q2331" s="62" t="s">
        <v>4824</v>
      </c>
      <c r="R2331" s="60"/>
      <c r="S2331" s="60"/>
      <c r="T2331" s="60"/>
      <c r="U2331" s="59" t="s">
        <v>4825</v>
      </c>
      <c r="V2331" s="60"/>
      <c r="W2331" s="60"/>
    </row>
    <row r="2332">
      <c r="A2332" s="61">
        <v>7181.0</v>
      </c>
      <c r="B2332" s="61">
        <v>1867.0</v>
      </c>
      <c r="C2332" s="61">
        <v>7.894443823332E12</v>
      </c>
      <c r="D2332" s="59" t="s">
        <v>89</v>
      </c>
      <c r="E2332" s="59" t="s">
        <v>277</v>
      </c>
      <c r="F2332" s="59"/>
      <c r="G2332" s="59"/>
      <c r="H2332" s="60"/>
      <c r="I2332" s="61">
        <v>30.0</v>
      </c>
      <c r="J2332" s="61">
        <v>0.0</v>
      </c>
      <c r="K2332" s="61">
        <v>2.0</v>
      </c>
      <c r="L2332" s="61">
        <v>0.0</v>
      </c>
      <c r="M2332" s="60"/>
      <c r="N2332" s="60"/>
      <c r="O2332" s="61">
        <v>0.0</v>
      </c>
      <c r="P2332" s="59" t="s">
        <v>91</v>
      </c>
      <c r="Q2332" s="62" t="s">
        <v>4826</v>
      </c>
      <c r="R2332" s="60"/>
      <c r="S2332" s="60"/>
      <c r="T2332" s="60"/>
      <c r="U2332" s="59" t="s">
        <v>4827</v>
      </c>
      <c r="V2332" s="60"/>
      <c r="W2332" s="60"/>
    </row>
    <row r="2333">
      <c r="A2333" s="61">
        <v>7183.0</v>
      </c>
      <c r="B2333" s="61">
        <v>1869.0</v>
      </c>
      <c r="C2333" s="61">
        <v>7.894443823349E12</v>
      </c>
      <c r="D2333" s="59" t="s">
        <v>89</v>
      </c>
      <c r="E2333" s="59" t="s">
        <v>110</v>
      </c>
      <c r="F2333" s="59"/>
      <c r="G2333" s="59"/>
      <c r="H2333" s="60"/>
      <c r="I2333" s="61">
        <v>20.0</v>
      </c>
      <c r="J2333" s="61">
        <v>0.0</v>
      </c>
      <c r="K2333" s="61">
        <v>0.0</v>
      </c>
      <c r="L2333" s="61">
        <v>0.0</v>
      </c>
      <c r="M2333" s="60"/>
      <c r="N2333" s="60"/>
      <c r="O2333" s="61">
        <v>0.0</v>
      </c>
      <c r="P2333" s="59" t="s">
        <v>91</v>
      </c>
      <c r="Q2333" s="62" t="s">
        <v>4828</v>
      </c>
      <c r="R2333" s="60"/>
      <c r="S2333" s="60"/>
      <c r="T2333" s="60"/>
      <c r="U2333" s="59" t="s">
        <v>4829</v>
      </c>
      <c r="V2333" s="60"/>
      <c r="W2333" s="60"/>
    </row>
    <row r="2334">
      <c r="A2334" s="61">
        <v>7185.0</v>
      </c>
      <c r="B2334" s="61">
        <v>105.0</v>
      </c>
      <c r="C2334" s="61">
        <v>7.894443823356E12</v>
      </c>
      <c r="D2334" s="59" t="s">
        <v>89</v>
      </c>
      <c r="E2334" s="59" t="s">
        <v>117</v>
      </c>
      <c r="F2334" s="59" t="s">
        <v>63</v>
      </c>
      <c r="G2334" s="59" t="s">
        <v>103</v>
      </c>
      <c r="H2334" s="60"/>
      <c r="I2334" s="61">
        <v>55.0</v>
      </c>
      <c r="J2334" s="61">
        <v>0.0</v>
      </c>
      <c r="K2334" s="61">
        <v>2.0</v>
      </c>
      <c r="L2334" s="61">
        <v>34.0</v>
      </c>
      <c r="M2334" s="60"/>
      <c r="N2334" s="60"/>
      <c r="O2334" s="61">
        <v>0.0</v>
      </c>
      <c r="P2334" s="59" t="s">
        <v>91</v>
      </c>
      <c r="Q2334" s="62" t="s">
        <v>4830</v>
      </c>
      <c r="R2334" s="60"/>
      <c r="S2334" s="60"/>
      <c r="T2334" s="60"/>
      <c r="U2334" s="59" t="s">
        <v>4831</v>
      </c>
      <c r="V2334" s="60"/>
      <c r="W2334" s="60"/>
    </row>
    <row r="2335">
      <c r="A2335" s="61">
        <v>7187.0</v>
      </c>
      <c r="B2335" s="61">
        <v>1333.0</v>
      </c>
      <c r="C2335" s="61">
        <v>7.894443823363E12</v>
      </c>
      <c r="D2335" s="59" t="s">
        <v>89</v>
      </c>
      <c r="E2335" s="59" t="s">
        <v>99</v>
      </c>
      <c r="F2335" s="59"/>
      <c r="G2335" s="59"/>
      <c r="H2335" s="60"/>
      <c r="I2335" s="61">
        <v>30.0</v>
      </c>
      <c r="J2335" s="61">
        <v>0.0</v>
      </c>
      <c r="K2335" s="61">
        <v>0.0</v>
      </c>
      <c r="L2335" s="61">
        <v>0.0</v>
      </c>
      <c r="M2335" s="60"/>
      <c r="N2335" s="60"/>
      <c r="O2335" s="61">
        <v>0.0</v>
      </c>
      <c r="P2335" s="59" t="s">
        <v>91</v>
      </c>
      <c r="Q2335" s="62" t="s">
        <v>4832</v>
      </c>
      <c r="R2335" s="60"/>
      <c r="S2335" s="60"/>
      <c r="T2335" s="60"/>
      <c r="U2335" s="59" t="s">
        <v>4833</v>
      </c>
      <c r="V2335" s="60"/>
      <c r="W2335" s="60"/>
    </row>
    <row r="2336">
      <c r="A2336" s="61">
        <v>7189.0</v>
      </c>
      <c r="B2336" s="61">
        <v>1871.0</v>
      </c>
      <c r="C2336" s="61">
        <v>7.89444382337E12</v>
      </c>
      <c r="D2336" s="59" t="s">
        <v>89</v>
      </c>
      <c r="E2336" s="59" t="s">
        <v>90</v>
      </c>
      <c r="F2336" s="59" t="s">
        <v>63</v>
      </c>
      <c r="G2336" s="61">
        <v>37.0</v>
      </c>
      <c r="H2336" s="60"/>
      <c r="I2336" s="61">
        <v>60.0</v>
      </c>
      <c r="J2336" s="61">
        <v>0.0</v>
      </c>
      <c r="K2336" s="61">
        <v>2.0</v>
      </c>
      <c r="L2336" s="61">
        <v>0.0</v>
      </c>
      <c r="M2336" s="60"/>
      <c r="N2336" s="60"/>
      <c r="O2336" s="61">
        <v>0.0</v>
      </c>
      <c r="P2336" s="59" t="s">
        <v>4834</v>
      </c>
      <c r="Q2336" s="62" t="s">
        <v>4835</v>
      </c>
      <c r="R2336" s="60"/>
      <c r="S2336" s="60"/>
      <c r="T2336" s="60"/>
      <c r="U2336" s="59" t="s">
        <v>4836</v>
      </c>
      <c r="V2336" s="60"/>
      <c r="W2336" s="60"/>
    </row>
    <row r="2337">
      <c r="A2337" s="61">
        <v>7191.0</v>
      </c>
      <c r="B2337" s="61">
        <v>1637.0</v>
      </c>
      <c r="C2337" s="61">
        <v>7.894443823387E12</v>
      </c>
      <c r="D2337" s="59" t="s">
        <v>89</v>
      </c>
      <c r="E2337" s="59" t="s">
        <v>184</v>
      </c>
      <c r="F2337" s="59" t="s">
        <v>2880</v>
      </c>
      <c r="G2337" s="59" t="s">
        <v>4837</v>
      </c>
      <c r="H2337" s="60"/>
      <c r="I2337" s="61">
        <v>20.0</v>
      </c>
      <c r="J2337" s="61">
        <v>0.0</v>
      </c>
      <c r="K2337" s="61">
        <v>0.0</v>
      </c>
      <c r="L2337" s="61">
        <v>0.0</v>
      </c>
      <c r="M2337" s="60"/>
      <c r="N2337" s="60"/>
      <c r="O2337" s="61">
        <v>0.0</v>
      </c>
      <c r="P2337" s="59" t="s">
        <v>91</v>
      </c>
      <c r="Q2337" s="62" t="s">
        <v>4838</v>
      </c>
      <c r="R2337" s="60"/>
      <c r="S2337" s="60"/>
      <c r="T2337" s="60"/>
      <c r="U2337" s="59" t="s">
        <v>4839</v>
      </c>
      <c r="V2337" s="60"/>
      <c r="W2337" s="60"/>
    </row>
    <row r="2338">
      <c r="A2338" s="61">
        <v>7193.0</v>
      </c>
      <c r="B2338" s="61">
        <v>1077.0</v>
      </c>
      <c r="C2338" s="61">
        <v>7.894443823394E12</v>
      </c>
      <c r="D2338" s="59" t="s">
        <v>89</v>
      </c>
      <c r="E2338" s="59" t="s">
        <v>99</v>
      </c>
      <c r="F2338" s="59" t="s">
        <v>63</v>
      </c>
      <c r="G2338" s="59" t="s">
        <v>103</v>
      </c>
      <c r="H2338" s="60"/>
      <c r="I2338" s="61">
        <v>70.0</v>
      </c>
      <c r="J2338" s="61">
        <v>0.0</v>
      </c>
      <c r="K2338" s="61">
        <v>2.0</v>
      </c>
      <c r="L2338" s="61">
        <v>0.0</v>
      </c>
      <c r="M2338" s="60"/>
      <c r="N2338" s="60"/>
      <c r="O2338" s="61">
        <v>0.0</v>
      </c>
      <c r="P2338" s="59" t="s">
        <v>91</v>
      </c>
      <c r="Q2338" s="62" t="s">
        <v>4840</v>
      </c>
      <c r="R2338" s="60"/>
      <c r="S2338" s="60"/>
      <c r="T2338" s="60"/>
      <c r="U2338" s="59" t="s">
        <v>4841</v>
      </c>
      <c r="V2338" s="60"/>
      <c r="W2338" s="60"/>
    </row>
    <row r="2339">
      <c r="A2339" s="61">
        <v>7195.0</v>
      </c>
      <c r="B2339" s="61">
        <v>727.0</v>
      </c>
      <c r="C2339" s="61">
        <v>7.8944438234E12</v>
      </c>
      <c r="D2339" s="59" t="s">
        <v>89</v>
      </c>
      <c r="E2339" s="59" t="s">
        <v>90</v>
      </c>
      <c r="F2339" s="59" t="s">
        <v>63</v>
      </c>
      <c r="G2339" s="61">
        <v>37.0</v>
      </c>
      <c r="H2339" s="60"/>
      <c r="I2339" s="61">
        <v>220.0</v>
      </c>
      <c r="J2339" s="61">
        <v>0.0</v>
      </c>
      <c r="K2339" s="61">
        <v>1.0</v>
      </c>
      <c r="L2339" s="61">
        <v>0.0</v>
      </c>
      <c r="M2339" s="60"/>
      <c r="N2339" s="60"/>
      <c r="O2339" s="61">
        <v>0.0</v>
      </c>
      <c r="P2339" s="59" t="s">
        <v>91</v>
      </c>
      <c r="Q2339" s="62" t="s">
        <v>4842</v>
      </c>
      <c r="R2339" s="60"/>
      <c r="S2339" s="60"/>
      <c r="T2339" s="60"/>
      <c r="U2339" s="59" t="s">
        <v>4843</v>
      </c>
      <c r="V2339" s="60"/>
      <c r="W2339" s="60"/>
    </row>
    <row r="2340">
      <c r="A2340" s="61">
        <v>7197.0</v>
      </c>
      <c r="B2340" s="61">
        <v>249.0</v>
      </c>
      <c r="C2340" s="61">
        <v>7.894443823417E12</v>
      </c>
      <c r="D2340" s="59" t="s">
        <v>89</v>
      </c>
      <c r="E2340" s="59" t="s">
        <v>277</v>
      </c>
      <c r="F2340" s="59" t="s">
        <v>63</v>
      </c>
      <c r="G2340" s="59" t="s">
        <v>120</v>
      </c>
      <c r="H2340" s="60"/>
      <c r="I2340" s="61">
        <v>55.0</v>
      </c>
      <c r="J2340" s="61">
        <v>0.0</v>
      </c>
      <c r="K2340" s="61">
        <v>2.0</v>
      </c>
      <c r="L2340" s="61">
        <v>35.0</v>
      </c>
      <c r="M2340" s="60"/>
      <c r="N2340" s="60"/>
      <c r="O2340" s="61">
        <v>0.0</v>
      </c>
      <c r="P2340" s="59" t="s">
        <v>173</v>
      </c>
      <c r="Q2340" s="62" t="s">
        <v>4844</v>
      </c>
      <c r="R2340" s="60"/>
      <c r="S2340" s="60"/>
      <c r="T2340" s="60"/>
      <c r="U2340" s="59" t="s">
        <v>4845</v>
      </c>
      <c r="V2340" s="60"/>
      <c r="W2340" s="60"/>
    </row>
    <row r="2341">
      <c r="A2341" s="61">
        <v>7199.0</v>
      </c>
      <c r="B2341" s="61">
        <v>69.0</v>
      </c>
      <c r="C2341" s="61">
        <v>7.894443823424E12</v>
      </c>
      <c r="D2341" s="59" t="s">
        <v>89</v>
      </c>
      <c r="E2341" s="59" t="s">
        <v>277</v>
      </c>
      <c r="F2341" s="59" t="s">
        <v>63</v>
      </c>
      <c r="G2341" s="59" t="s">
        <v>103</v>
      </c>
      <c r="H2341" s="60"/>
      <c r="I2341" s="61">
        <v>50.0</v>
      </c>
      <c r="J2341" s="61">
        <v>0.0</v>
      </c>
      <c r="K2341" s="61">
        <v>3.0</v>
      </c>
      <c r="L2341" s="61">
        <v>37.99</v>
      </c>
      <c r="M2341" s="60"/>
      <c r="N2341" s="60"/>
      <c r="O2341" s="61">
        <v>0.0</v>
      </c>
      <c r="P2341" s="59" t="s">
        <v>157</v>
      </c>
      <c r="Q2341" s="62" t="s">
        <v>4846</v>
      </c>
      <c r="R2341" s="60"/>
      <c r="S2341" s="60"/>
      <c r="T2341" s="60"/>
      <c r="U2341" s="59" t="s">
        <v>4847</v>
      </c>
      <c r="V2341" s="60"/>
      <c r="W2341" s="60"/>
    </row>
    <row r="2342">
      <c r="A2342" s="61">
        <v>7201.0</v>
      </c>
      <c r="B2342" s="61">
        <v>125.0</v>
      </c>
      <c r="C2342" s="61">
        <v>7.894443823431E12</v>
      </c>
      <c r="D2342" s="59" t="s">
        <v>89</v>
      </c>
      <c r="E2342" s="59" t="s">
        <v>90</v>
      </c>
      <c r="F2342" s="60" t="s">
        <v>63</v>
      </c>
      <c r="G2342" s="60" t="s">
        <v>103</v>
      </c>
      <c r="H2342" s="60"/>
      <c r="I2342" s="61">
        <v>65.0</v>
      </c>
      <c r="J2342" s="61">
        <v>0.0</v>
      </c>
      <c r="K2342" s="61">
        <v>1.0</v>
      </c>
      <c r="L2342" s="61">
        <v>0.0</v>
      </c>
      <c r="M2342" s="60"/>
      <c r="N2342" s="60"/>
      <c r="O2342" s="61">
        <v>0.0</v>
      </c>
      <c r="P2342" s="59" t="s">
        <v>157</v>
      </c>
      <c r="Q2342" s="62" t="s">
        <v>4848</v>
      </c>
      <c r="R2342" s="60"/>
      <c r="S2342" s="60"/>
      <c r="T2342" s="60"/>
      <c r="U2342" s="59" t="s">
        <v>4849</v>
      </c>
      <c r="V2342" s="60"/>
      <c r="W2342" s="60"/>
    </row>
    <row r="2343">
      <c r="A2343" s="61">
        <v>7203.0</v>
      </c>
      <c r="B2343" s="61">
        <v>157.0</v>
      </c>
      <c r="C2343" s="61">
        <v>7.894443823448E12</v>
      </c>
      <c r="D2343" s="59" t="s">
        <v>89</v>
      </c>
      <c r="E2343" s="59" t="s">
        <v>214</v>
      </c>
      <c r="F2343" s="60" t="s">
        <v>63</v>
      </c>
      <c r="G2343" s="60" t="s">
        <v>103</v>
      </c>
      <c r="H2343" s="60"/>
      <c r="I2343" s="61">
        <v>55.0</v>
      </c>
      <c r="J2343" s="61">
        <v>0.0</v>
      </c>
      <c r="K2343" s="61">
        <v>1.0</v>
      </c>
      <c r="L2343" s="61">
        <v>0.0</v>
      </c>
      <c r="M2343" s="60"/>
      <c r="N2343" s="60"/>
      <c r="O2343" s="61">
        <v>0.0</v>
      </c>
      <c r="P2343" s="59" t="s">
        <v>91</v>
      </c>
      <c r="Q2343" s="62" t="s">
        <v>4850</v>
      </c>
      <c r="R2343" s="60"/>
      <c r="S2343" s="60"/>
      <c r="T2343" s="60"/>
      <c r="U2343" s="59" t="s">
        <v>4851</v>
      </c>
      <c r="V2343" s="60"/>
      <c r="W2343" s="60"/>
    </row>
    <row r="2344">
      <c r="A2344" s="61">
        <v>7205.0</v>
      </c>
      <c r="B2344" s="61">
        <v>1327.0</v>
      </c>
      <c r="C2344" s="61">
        <v>7.894443823455E12</v>
      </c>
      <c r="D2344" s="59" t="s">
        <v>89</v>
      </c>
      <c r="E2344" s="59" t="s">
        <v>214</v>
      </c>
      <c r="F2344" s="59"/>
      <c r="G2344" s="59"/>
      <c r="H2344" s="60"/>
      <c r="I2344" s="61">
        <v>40.0</v>
      </c>
      <c r="J2344" s="61">
        <v>0.0</v>
      </c>
      <c r="K2344" s="61">
        <v>2.0</v>
      </c>
      <c r="L2344" s="61">
        <v>0.0</v>
      </c>
      <c r="M2344" s="60"/>
      <c r="N2344" s="60"/>
      <c r="O2344" s="61">
        <v>0.0</v>
      </c>
      <c r="P2344" s="59" t="s">
        <v>1059</v>
      </c>
      <c r="Q2344" s="62" t="s">
        <v>4852</v>
      </c>
      <c r="R2344" s="60"/>
      <c r="S2344" s="60"/>
      <c r="T2344" s="60"/>
      <c r="U2344" s="62" t="s">
        <v>4852</v>
      </c>
      <c r="V2344" s="60"/>
      <c r="W2344" s="60"/>
    </row>
    <row r="2345">
      <c r="A2345" s="61">
        <v>7207.0</v>
      </c>
      <c r="B2345" s="61">
        <v>233.0</v>
      </c>
      <c r="C2345" s="61">
        <v>7.894443823462E12</v>
      </c>
      <c r="D2345" s="59" t="s">
        <v>89</v>
      </c>
      <c r="E2345" s="59" t="s">
        <v>90</v>
      </c>
      <c r="F2345" s="60" t="s">
        <v>63</v>
      </c>
      <c r="G2345" s="64">
        <v>22.0</v>
      </c>
      <c r="H2345" s="60"/>
      <c r="I2345" s="61">
        <v>45.0</v>
      </c>
      <c r="J2345" s="61">
        <v>0.0</v>
      </c>
      <c r="K2345" s="61">
        <v>1.0</v>
      </c>
      <c r="L2345" s="61">
        <v>0.0</v>
      </c>
      <c r="M2345" s="60"/>
      <c r="N2345" s="60"/>
      <c r="O2345" s="61">
        <v>0.0</v>
      </c>
      <c r="P2345" s="59" t="s">
        <v>91</v>
      </c>
      <c r="Q2345" s="62" t="s">
        <v>4853</v>
      </c>
      <c r="R2345" s="60"/>
      <c r="S2345" s="60"/>
      <c r="T2345" s="60"/>
      <c r="U2345" s="59" t="s">
        <v>4854</v>
      </c>
      <c r="V2345" s="60"/>
      <c r="W2345" s="60"/>
    </row>
    <row r="2346">
      <c r="A2346" s="61">
        <v>7209.0</v>
      </c>
      <c r="B2346" s="61">
        <v>1873.0</v>
      </c>
      <c r="C2346" s="61">
        <v>7.894443823479E12</v>
      </c>
      <c r="D2346" s="59" t="s">
        <v>89</v>
      </c>
      <c r="E2346" s="59" t="s">
        <v>184</v>
      </c>
      <c r="F2346" s="59" t="s">
        <v>63</v>
      </c>
      <c r="G2346" s="61">
        <v>36.0</v>
      </c>
      <c r="H2346" s="64">
        <v>100.0</v>
      </c>
      <c r="I2346" s="61">
        <v>100.0</v>
      </c>
      <c r="J2346" s="61">
        <v>0.0</v>
      </c>
      <c r="K2346" s="61">
        <v>0.0</v>
      </c>
      <c r="L2346" s="61">
        <v>0.0</v>
      </c>
      <c r="M2346" s="60"/>
      <c r="N2346" s="60"/>
      <c r="O2346" s="61">
        <v>0.0</v>
      </c>
      <c r="P2346" s="59" t="s">
        <v>91</v>
      </c>
      <c r="Q2346" s="62" t="s">
        <v>4855</v>
      </c>
      <c r="R2346" s="64">
        <v>25.0</v>
      </c>
      <c r="S2346" s="64">
        <v>15.0</v>
      </c>
      <c r="T2346" s="64">
        <v>10.0</v>
      </c>
      <c r="U2346" s="59" t="s">
        <v>4856</v>
      </c>
      <c r="V2346" s="60"/>
      <c r="W2346" s="60"/>
    </row>
    <row r="2347">
      <c r="A2347" s="61">
        <v>7211.0</v>
      </c>
      <c r="B2347" s="61">
        <v>407.0</v>
      </c>
      <c r="C2347" s="61">
        <v>7.894443823486E12</v>
      </c>
      <c r="D2347" s="59" t="s">
        <v>89</v>
      </c>
      <c r="E2347" s="59" t="s">
        <v>90</v>
      </c>
      <c r="F2347" s="59" t="s">
        <v>63</v>
      </c>
      <c r="G2347" s="61">
        <v>30.0</v>
      </c>
      <c r="H2347" s="60"/>
      <c r="I2347" s="61">
        <v>60.0</v>
      </c>
      <c r="J2347" s="61">
        <v>0.0</v>
      </c>
      <c r="K2347" s="61">
        <v>1.0</v>
      </c>
      <c r="L2347" s="61">
        <v>0.0</v>
      </c>
      <c r="M2347" s="60"/>
      <c r="N2347" s="60"/>
      <c r="O2347" s="61">
        <v>0.0</v>
      </c>
      <c r="P2347" s="59" t="s">
        <v>157</v>
      </c>
      <c r="Q2347" s="62" t="s">
        <v>4857</v>
      </c>
      <c r="R2347" s="60"/>
      <c r="S2347" s="60"/>
      <c r="T2347" s="60"/>
      <c r="U2347" s="59" t="s">
        <v>4858</v>
      </c>
      <c r="V2347" s="60"/>
      <c r="W2347" s="60"/>
    </row>
    <row r="2348">
      <c r="A2348" s="61">
        <v>7213.0</v>
      </c>
      <c r="B2348" s="61">
        <v>161.0</v>
      </c>
      <c r="C2348" s="61">
        <v>7.894443823493E12</v>
      </c>
      <c r="D2348" s="59" t="s">
        <v>89</v>
      </c>
      <c r="E2348" s="59" t="s">
        <v>166</v>
      </c>
      <c r="F2348" s="59" t="s">
        <v>63</v>
      </c>
      <c r="G2348" s="59" t="s">
        <v>103</v>
      </c>
      <c r="H2348" s="60"/>
      <c r="I2348" s="61">
        <v>55.0</v>
      </c>
      <c r="J2348" s="61">
        <v>0.0</v>
      </c>
      <c r="K2348" s="61">
        <v>1.0</v>
      </c>
      <c r="L2348" s="61">
        <v>0.0</v>
      </c>
      <c r="M2348" s="60"/>
      <c r="N2348" s="60"/>
      <c r="O2348" s="61">
        <v>0.0</v>
      </c>
      <c r="P2348" s="59" t="s">
        <v>91</v>
      </c>
      <c r="Q2348" s="62" t="s">
        <v>4859</v>
      </c>
      <c r="R2348" s="60"/>
      <c r="S2348" s="60"/>
      <c r="T2348" s="60"/>
      <c r="U2348" s="59" t="s">
        <v>4860</v>
      </c>
      <c r="V2348" s="60"/>
      <c r="W2348" s="60"/>
    </row>
    <row r="2349">
      <c r="A2349" s="61">
        <v>7215.0</v>
      </c>
      <c r="B2349" s="61">
        <v>1875.0</v>
      </c>
      <c r="C2349" s="61">
        <v>7.894443823509E12</v>
      </c>
      <c r="D2349" s="59" t="s">
        <v>89</v>
      </c>
      <c r="E2349" s="59" t="s">
        <v>139</v>
      </c>
      <c r="F2349" s="59" t="s">
        <v>63</v>
      </c>
      <c r="G2349" s="61">
        <v>35.0</v>
      </c>
      <c r="H2349" s="64">
        <v>100.0</v>
      </c>
      <c r="I2349" s="61">
        <v>80.0</v>
      </c>
      <c r="J2349" s="61">
        <v>0.0</v>
      </c>
      <c r="K2349" s="61">
        <v>1.0</v>
      </c>
      <c r="L2349" s="61">
        <v>0.0</v>
      </c>
      <c r="M2349" s="60"/>
      <c r="N2349" s="60"/>
      <c r="O2349" s="61">
        <v>0.0</v>
      </c>
      <c r="P2349" s="59" t="s">
        <v>91</v>
      </c>
      <c r="Q2349" s="62" t="s">
        <v>4861</v>
      </c>
      <c r="R2349" s="64">
        <v>25.0</v>
      </c>
      <c r="S2349" s="64">
        <v>15.0</v>
      </c>
      <c r="T2349" s="64">
        <v>10.0</v>
      </c>
      <c r="U2349" s="59" t="s">
        <v>4862</v>
      </c>
      <c r="V2349" s="60"/>
      <c r="W2349" s="60"/>
    </row>
    <row r="2350">
      <c r="A2350" s="61">
        <v>7217.0</v>
      </c>
      <c r="B2350" s="61">
        <v>1877.0</v>
      </c>
      <c r="C2350" s="61">
        <v>7.894443823516E12</v>
      </c>
      <c r="D2350" s="59" t="s">
        <v>89</v>
      </c>
      <c r="E2350" s="59" t="s">
        <v>198</v>
      </c>
      <c r="F2350" s="59" t="s">
        <v>63</v>
      </c>
      <c r="G2350" s="61">
        <v>37.0</v>
      </c>
      <c r="H2350" s="60"/>
      <c r="I2350" s="61">
        <v>60.0</v>
      </c>
      <c r="J2350" s="61">
        <v>0.0</v>
      </c>
      <c r="K2350" s="61">
        <v>1.0</v>
      </c>
      <c r="L2350" s="61">
        <v>0.0</v>
      </c>
      <c r="M2350" s="60"/>
      <c r="N2350" s="60"/>
      <c r="O2350" s="61">
        <v>0.0</v>
      </c>
      <c r="P2350" s="59" t="s">
        <v>91</v>
      </c>
      <c r="Q2350" s="59"/>
      <c r="R2350" s="60"/>
      <c r="S2350" s="60"/>
      <c r="T2350" s="60"/>
      <c r="U2350" s="59"/>
      <c r="V2350" s="60"/>
      <c r="W2350" s="60"/>
    </row>
    <row r="2351">
      <c r="A2351" s="61">
        <v>7219.0</v>
      </c>
      <c r="B2351" s="61">
        <v>1111.0</v>
      </c>
      <c r="C2351" s="61">
        <v>7.894443823523E12</v>
      </c>
      <c r="D2351" s="59" t="s">
        <v>89</v>
      </c>
      <c r="E2351" s="59" t="s">
        <v>316</v>
      </c>
      <c r="F2351" s="59" t="s">
        <v>63</v>
      </c>
      <c r="G2351" s="61">
        <v>37.0</v>
      </c>
      <c r="H2351" s="60"/>
      <c r="I2351" s="61">
        <v>60.0</v>
      </c>
      <c r="J2351" s="61">
        <v>0.0</v>
      </c>
      <c r="K2351" s="61">
        <v>1.0</v>
      </c>
      <c r="L2351" s="61">
        <v>0.0</v>
      </c>
      <c r="M2351" s="60"/>
      <c r="N2351" s="60"/>
      <c r="O2351" s="61">
        <v>0.0</v>
      </c>
      <c r="P2351" s="59" t="s">
        <v>91</v>
      </c>
      <c r="Q2351" s="62" t="s">
        <v>4863</v>
      </c>
      <c r="R2351" s="60"/>
      <c r="S2351" s="60"/>
      <c r="T2351" s="60"/>
      <c r="U2351" s="59" t="s">
        <v>4864</v>
      </c>
      <c r="V2351" s="60"/>
      <c r="W2351" s="60"/>
    </row>
    <row r="2352">
      <c r="A2352" s="61">
        <v>7221.0</v>
      </c>
      <c r="B2352" s="61">
        <v>1721.0</v>
      </c>
      <c r="C2352" s="61">
        <v>7.89444382353E12</v>
      </c>
      <c r="D2352" s="59" t="s">
        <v>89</v>
      </c>
      <c r="E2352" s="59" t="s">
        <v>442</v>
      </c>
      <c r="F2352" s="59" t="s">
        <v>63</v>
      </c>
      <c r="G2352" s="61">
        <v>29.0</v>
      </c>
      <c r="H2352" s="60"/>
      <c r="I2352" s="61">
        <v>70.0</v>
      </c>
      <c r="J2352" s="61">
        <v>0.0</v>
      </c>
      <c r="K2352" s="61">
        <v>1.0</v>
      </c>
      <c r="L2352" s="61">
        <v>0.0</v>
      </c>
      <c r="M2352" s="60"/>
      <c r="N2352" s="60"/>
      <c r="O2352" s="61">
        <v>0.0</v>
      </c>
      <c r="P2352" s="59" t="s">
        <v>91</v>
      </c>
      <c r="Q2352" s="62" t="s">
        <v>4865</v>
      </c>
      <c r="R2352" s="60"/>
      <c r="S2352" s="60"/>
      <c r="T2352" s="60"/>
      <c r="U2352" s="59" t="s">
        <v>4866</v>
      </c>
      <c r="V2352" s="60"/>
      <c r="W2352" s="60"/>
    </row>
    <row r="2353">
      <c r="A2353" s="61">
        <v>7223.0</v>
      </c>
      <c r="B2353" s="61">
        <v>1391.0</v>
      </c>
      <c r="C2353" s="61">
        <v>7.894443823547E12</v>
      </c>
      <c r="D2353" s="59" t="s">
        <v>89</v>
      </c>
      <c r="E2353" s="59" t="s">
        <v>272</v>
      </c>
      <c r="F2353" s="59" t="s">
        <v>63</v>
      </c>
      <c r="G2353" s="61">
        <v>32.0</v>
      </c>
      <c r="H2353" s="60"/>
      <c r="I2353" s="61">
        <v>100.0</v>
      </c>
      <c r="J2353" s="61">
        <v>0.0</v>
      </c>
      <c r="K2353" s="61">
        <v>0.0</v>
      </c>
      <c r="L2353" s="61">
        <v>0.0</v>
      </c>
      <c r="M2353" s="60"/>
      <c r="N2353" s="60"/>
      <c r="O2353" s="61">
        <v>0.0</v>
      </c>
      <c r="P2353" s="59" t="s">
        <v>91</v>
      </c>
      <c r="Q2353" s="62" t="s">
        <v>4867</v>
      </c>
      <c r="R2353" s="60"/>
      <c r="S2353" s="60"/>
      <c r="T2353" s="60"/>
      <c r="U2353" s="59" t="s">
        <v>4868</v>
      </c>
      <c r="V2353" s="60"/>
      <c r="W2353" s="60"/>
    </row>
    <row r="2354">
      <c r="A2354" s="61">
        <v>7227.0</v>
      </c>
      <c r="B2354" s="61">
        <v>1341.0</v>
      </c>
      <c r="C2354" s="61">
        <v>7.894443823554E12</v>
      </c>
      <c r="D2354" s="59" t="s">
        <v>89</v>
      </c>
      <c r="E2354" s="59" t="s">
        <v>166</v>
      </c>
      <c r="F2354" s="60" t="s">
        <v>63</v>
      </c>
      <c r="G2354" s="60" t="s">
        <v>970</v>
      </c>
      <c r="H2354" s="60"/>
      <c r="I2354" s="61">
        <v>80.0</v>
      </c>
      <c r="J2354" s="61">
        <v>0.0</v>
      </c>
      <c r="K2354" s="61">
        <v>2.0</v>
      </c>
      <c r="L2354" s="61">
        <v>0.0</v>
      </c>
      <c r="M2354" s="60"/>
      <c r="N2354" s="60"/>
      <c r="O2354" s="61">
        <v>0.0</v>
      </c>
      <c r="P2354" s="59" t="s">
        <v>91</v>
      </c>
      <c r="Q2354" s="62" t="s">
        <v>4869</v>
      </c>
      <c r="R2354" s="60"/>
      <c r="S2354" s="60"/>
      <c r="T2354" s="60"/>
      <c r="U2354" s="59" t="s">
        <v>4870</v>
      </c>
      <c r="V2354" s="60"/>
      <c r="W2354" s="60"/>
    </row>
    <row r="2355">
      <c r="A2355" s="61">
        <v>7229.0</v>
      </c>
      <c r="B2355" s="61">
        <v>103.0</v>
      </c>
      <c r="C2355" s="61">
        <v>7.894443823561E12</v>
      </c>
      <c r="D2355" s="59" t="s">
        <v>89</v>
      </c>
      <c r="E2355" s="59" t="s">
        <v>272</v>
      </c>
      <c r="F2355" s="59" t="s">
        <v>63</v>
      </c>
      <c r="G2355" s="61">
        <v>19.0</v>
      </c>
      <c r="H2355" s="60"/>
      <c r="I2355" s="61">
        <v>65.0</v>
      </c>
      <c r="J2355" s="61">
        <v>0.0</v>
      </c>
      <c r="K2355" s="61">
        <v>1.0</v>
      </c>
      <c r="L2355" s="61">
        <v>65.0</v>
      </c>
      <c r="M2355" s="60"/>
      <c r="N2355" s="60"/>
      <c r="O2355" s="61">
        <v>0.0</v>
      </c>
      <c r="P2355" s="59" t="s">
        <v>91</v>
      </c>
      <c r="Q2355" s="62" t="s">
        <v>4871</v>
      </c>
      <c r="R2355" s="60"/>
      <c r="S2355" s="60"/>
      <c r="T2355" s="60"/>
      <c r="U2355" s="59" t="s">
        <v>4872</v>
      </c>
      <c r="V2355" s="60"/>
      <c r="W2355" s="60"/>
    </row>
    <row r="2356">
      <c r="A2356" s="61">
        <v>7231.0</v>
      </c>
      <c r="B2356" s="61">
        <v>687.0</v>
      </c>
      <c r="C2356" s="61">
        <v>7.894443823578E12</v>
      </c>
      <c r="D2356" s="59" t="s">
        <v>89</v>
      </c>
      <c r="E2356" s="59" t="s">
        <v>102</v>
      </c>
      <c r="F2356" s="59" t="s">
        <v>63</v>
      </c>
      <c r="G2356" s="61">
        <v>41.0</v>
      </c>
      <c r="H2356" s="59"/>
      <c r="I2356" s="61">
        <v>80.0</v>
      </c>
      <c r="J2356" s="61">
        <v>0.0</v>
      </c>
      <c r="K2356" s="61">
        <v>23.0</v>
      </c>
      <c r="L2356" s="61">
        <v>0.0</v>
      </c>
      <c r="M2356" s="60"/>
      <c r="N2356" s="60"/>
      <c r="O2356" s="61">
        <v>0.0</v>
      </c>
      <c r="P2356" s="59" t="s">
        <v>173</v>
      </c>
      <c r="Q2356" s="62" t="s">
        <v>4873</v>
      </c>
      <c r="R2356" s="59"/>
      <c r="S2356" s="59"/>
      <c r="T2356" s="59"/>
      <c r="U2356" s="59" t="s">
        <v>4874</v>
      </c>
      <c r="V2356" s="60"/>
      <c r="W2356" s="60"/>
    </row>
    <row r="2357">
      <c r="A2357" s="61">
        <v>7233.0</v>
      </c>
      <c r="B2357" s="61">
        <v>687.0</v>
      </c>
      <c r="C2357" s="61">
        <v>7.894443823585E12</v>
      </c>
      <c r="D2357" s="59" t="s">
        <v>89</v>
      </c>
      <c r="E2357" s="59" t="s">
        <v>102</v>
      </c>
      <c r="F2357" s="59" t="s">
        <v>63</v>
      </c>
      <c r="G2357" s="61">
        <v>42.0</v>
      </c>
      <c r="H2357" s="60"/>
      <c r="I2357" s="61">
        <v>80.0</v>
      </c>
      <c r="J2357" s="61">
        <v>-1.0</v>
      </c>
      <c r="K2357" s="61">
        <v>24.0</v>
      </c>
      <c r="L2357" s="61">
        <v>0.0</v>
      </c>
      <c r="M2357" s="60"/>
      <c r="N2357" s="60"/>
      <c r="O2357" s="61">
        <v>0.0</v>
      </c>
      <c r="P2357" s="59" t="s">
        <v>4875</v>
      </c>
      <c r="Q2357" s="62" t="s">
        <v>4876</v>
      </c>
      <c r="R2357" s="60"/>
      <c r="S2357" s="60"/>
      <c r="T2357" s="60"/>
      <c r="U2357" s="59" t="s">
        <v>4877</v>
      </c>
      <c r="V2357" s="60"/>
      <c r="W2357" s="60"/>
    </row>
    <row r="2358">
      <c r="A2358" s="61">
        <v>7235.0</v>
      </c>
      <c r="B2358" s="61">
        <v>241.0</v>
      </c>
      <c r="C2358" s="61">
        <v>7.894443823592E12</v>
      </c>
      <c r="D2358" s="59" t="s">
        <v>89</v>
      </c>
      <c r="E2358" s="59" t="s">
        <v>90</v>
      </c>
      <c r="F2358" s="59" t="s">
        <v>63</v>
      </c>
      <c r="G2358" s="59" t="s">
        <v>107</v>
      </c>
      <c r="H2358" s="60"/>
      <c r="I2358" s="61">
        <v>55.0</v>
      </c>
      <c r="J2358" s="61">
        <v>0.0</v>
      </c>
      <c r="K2358" s="61">
        <v>6.0</v>
      </c>
      <c r="L2358" s="61">
        <v>0.0</v>
      </c>
      <c r="M2358" s="60"/>
      <c r="N2358" s="60"/>
      <c r="O2358" s="61">
        <v>0.0</v>
      </c>
      <c r="P2358" s="59" t="s">
        <v>157</v>
      </c>
      <c r="Q2358" s="62" t="s">
        <v>4878</v>
      </c>
      <c r="R2358" s="60"/>
      <c r="S2358" s="60"/>
      <c r="T2358" s="60"/>
      <c r="U2358" s="59" t="s">
        <v>4879</v>
      </c>
      <c r="V2358" s="60"/>
      <c r="W2358" s="60"/>
    </row>
    <row r="2359">
      <c r="A2359" s="61">
        <v>7237.0</v>
      </c>
      <c r="B2359" s="61">
        <v>389.0</v>
      </c>
      <c r="C2359" s="61">
        <v>7.894443823608E12</v>
      </c>
      <c r="D2359" s="59" t="s">
        <v>89</v>
      </c>
      <c r="E2359" s="59" t="s">
        <v>106</v>
      </c>
      <c r="F2359" s="59" t="s">
        <v>63</v>
      </c>
      <c r="G2359" s="59" t="s">
        <v>103</v>
      </c>
      <c r="H2359" s="59"/>
      <c r="I2359" s="61">
        <v>80.0</v>
      </c>
      <c r="J2359" s="61">
        <v>-1.0</v>
      </c>
      <c r="K2359" s="61">
        <v>2.0</v>
      </c>
      <c r="L2359" s="61">
        <v>0.0</v>
      </c>
      <c r="M2359" s="60"/>
      <c r="N2359" s="60"/>
      <c r="O2359" s="61">
        <v>0.0</v>
      </c>
      <c r="P2359" s="59" t="s">
        <v>91</v>
      </c>
      <c r="Q2359" s="62" t="s">
        <v>4880</v>
      </c>
      <c r="R2359" s="59"/>
      <c r="S2359" s="59"/>
      <c r="T2359" s="59"/>
      <c r="U2359" s="59" t="s">
        <v>4881</v>
      </c>
      <c r="V2359" s="60"/>
      <c r="W2359" s="60"/>
    </row>
    <row r="2360">
      <c r="A2360" s="61">
        <v>7239.0</v>
      </c>
      <c r="B2360" s="61">
        <v>935.0</v>
      </c>
      <c r="C2360" s="61">
        <v>7.894443823615E12</v>
      </c>
      <c r="D2360" s="59" t="s">
        <v>89</v>
      </c>
      <c r="E2360" s="59" t="s">
        <v>96</v>
      </c>
      <c r="F2360" s="59" t="s">
        <v>63</v>
      </c>
      <c r="G2360" s="59" t="s">
        <v>103</v>
      </c>
      <c r="H2360" s="60"/>
      <c r="I2360" s="61">
        <v>55.0</v>
      </c>
      <c r="J2360" s="61">
        <v>0.0</v>
      </c>
      <c r="K2360" s="61">
        <v>1.0</v>
      </c>
      <c r="L2360" s="61">
        <v>0.0</v>
      </c>
      <c r="M2360" s="60"/>
      <c r="N2360" s="60"/>
      <c r="O2360" s="61">
        <v>0.0</v>
      </c>
      <c r="P2360" s="59" t="s">
        <v>91</v>
      </c>
      <c r="Q2360" s="65" t="s">
        <v>4882</v>
      </c>
      <c r="R2360" s="60"/>
      <c r="S2360" s="60"/>
      <c r="T2360" s="60"/>
      <c r="U2360" s="60" t="s">
        <v>4883</v>
      </c>
      <c r="V2360" s="60"/>
      <c r="W2360" s="60"/>
    </row>
    <row r="2361">
      <c r="A2361" s="61">
        <v>7241.0</v>
      </c>
      <c r="B2361" s="61">
        <v>237.0</v>
      </c>
      <c r="C2361" s="61">
        <v>7.894443823622E12</v>
      </c>
      <c r="D2361" s="59" t="s">
        <v>89</v>
      </c>
      <c r="E2361" s="59" t="s">
        <v>102</v>
      </c>
      <c r="F2361" s="59" t="s">
        <v>63</v>
      </c>
      <c r="G2361" s="61">
        <v>33.0</v>
      </c>
      <c r="H2361" s="60"/>
      <c r="I2361" s="61">
        <v>90.0</v>
      </c>
      <c r="J2361" s="61">
        <v>0.0</v>
      </c>
      <c r="K2361" s="61">
        <v>1.0</v>
      </c>
      <c r="L2361" s="61">
        <v>0.0</v>
      </c>
      <c r="M2361" s="60"/>
      <c r="N2361" s="60"/>
      <c r="O2361" s="61">
        <v>0.0</v>
      </c>
      <c r="P2361" s="59" t="s">
        <v>91</v>
      </c>
      <c r="Q2361" s="62" t="s">
        <v>4884</v>
      </c>
      <c r="R2361" s="60"/>
      <c r="S2361" s="60"/>
      <c r="T2361" s="60"/>
      <c r="U2361" s="59" t="s">
        <v>4885</v>
      </c>
      <c r="V2361" s="60"/>
      <c r="W2361" s="60"/>
    </row>
    <row r="2362">
      <c r="A2362" s="61">
        <v>7243.0</v>
      </c>
      <c r="B2362" s="61">
        <v>69.0</v>
      </c>
      <c r="C2362" s="61">
        <v>7.894443823639E12</v>
      </c>
      <c r="D2362" s="59" t="s">
        <v>89</v>
      </c>
      <c r="E2362" s="59" t="s">
        <v>166</v>
      </c>
      <c r="F2362" s="59" t="s">
        <v>63</v>
      </c>
      <c r="G2362" s="59" t="s">
        <v>103</v>
      </c>
      <c r="H2362" s="60"/>
      <c r="I2362" s="61">
        <v>50.0</v>
      </c>
      <c r="J2362" s="61">
        <v>0.0</v>
      </c>
      <c r="K2362" s="61">
        <v>1.0</v>
      </c>
      <c r="L2362" s="61">
        <v>37.99</v>
      </c>
      <c r="M2362" s="60"/>
      <c r="N2362" s="60"/>
      <c r="O2362" s="61">
        <v>0.0</v>
      </c>
      <c r="P2362" s="59" t="s">
        <v>91</v>
      </c>
      <c r="Q2362" s="62" t="s">
        <v>4886</v>
      </c>
      <c r="R2362" s="60"/>
      <c r="S2362" s="60"/>
      <c r="T2362" s="60"/>
      <c r="U2362" s="59" t="s">
        <v>4887</v>
      </c>
      <c r="V2362" s="60"/>
      <c r="W2362" s="60"/>
    </row>
    <row r="2363">
      <c r="A2363" s="61">
        <v>7245.0</v>
      </c>
      <c r="B2363" s="61">
        <v>1391.0</v>
      </c>
      <c r="C2363" s="61">
        <v>7.894443823646E12</v>
      </c>
      <c r="D2363" s="59" t="s">
        <v>89</v>
      </c>
      <c r="E2363" s="59" t="s">
        <v>435</v>
      </c>
      <c r="F2363" s="59" t="s">
        <v>63</v>
      </c>
      <c r="G2363" s="59" t="s">
        <v>103</v>
      </c>
      <c r="H2363" s="60"/>
      <c r="I2363" s="61">
        <v>60.0</v>
      </c>
      <c r="J2363" s="61">
        <v>0.0</v>
      </c>
      <c r="K2363" s="61">
        <v>0.0</v>
      </c>
      <c r="L2363" s="61">
        <v>0.0</v>
      </c>
      <c r="M2363" s="60"/>
      <c r="N2363" s="60"/>
      <c r="O2363" s="61">
        <v>0.0</v>
      </c>
      <c r="P2363" s="59" t="s">
        <v>91</v>
      </c>
      <c r="Q2363" s="62" t="s">
        <v>4888</v>
      </c>
      <c r="R2363" s="60"/>
      <c r="S2363" s="60"/>
      <c r="T2363" s="60"/>
      <c r="U2363" s="59" t="s">
        <v>4889</v>
      </c>
      <c r="V2363" s="60"/>
      <c r="W2363" s="60"/>
    </row>
    <row r="2364">
      <c r="A2364" s="61">
        <v>7247.0</v>
      </c>
      <c r="B2364" s="61">
        <v>1145.0</v>
      </c>
      <c r="C2364" s="61">
        <v>7.894443823653E12</v>
      </c>
      <c r="D2364" s="59" t="s">
        <v>89</v>
      </c>
      <c r="E2364" s="59" t="s">
        <v>106</v>
      </c>
      <c r="F2364" s="59" t="s">
        <v>63</v>
      </c>
      <c r="G2364" s="61">
        <v>33.0</v>
      </c>
      <c r="H2364" s="60"/>
      <c r="I2364" s="61">
        <v>100.0</v>
      </c>
      <c r="J2364" s="61">
        <v>0.0</v>
      </c>
      <c r="K2364" s="61">
        <v>2.0</v>
      </c>
      <c r="L2364" s="61">
        <v>0.0</v>
      </c>
      <c r="M2364" s="60"/>
      <c r="N2364" s="60"/>
      <c r="O2364" s="61">
        <v>0.0</v>
      </c>
      <c r="P2364" s="59" t="s">
        <v>91</v>
      </c>
      <c r="Q2364" s="62" t="s">
        <v>4890</v>
      </c>
      <c r="R2364" s="60"/>
      <c r="S2364" s="60"/>
      <c r="T2364" s="60"/>
      <c r="U2364" s="59" t="s">
        <v>4891</v>
      </c>
      <c r="V2364" s="60"/>
      <c r="W2364" s="60"/>
    </row>
    <row r="2365">
      <c r="A2365" s="61">
        <v>7249.0</v>
      </c>
      <c r="B2365" s="61">
        <v>745.0</v>
      </c>
      <c r="C2365" s="61">
        <v>7.89444382366E12</v>
      </c>
      <c r="D2365" s="59" t="s">
        <v>89</v>
      </c>
      <c r="E2365" s="59" t="s">
        <v>102</v>
      </c>
      <c r="F2365" s="59" t="s">
        <v>63</v>
      </c>
      <c r="G2365" s="59" t="s">
        <v>147</v>
      </c>
      <c r="H2365" s="60"/>
      <c r="I2365" s="61">
        <v>50.0</v>
      </c>
      <c r="J2365" s="61">
        <v>0.0</v>
      </c>
      <c r="K2365" s="61">
        <v>0.0</v>
      </c>
      <c r="L2365" s="61">
        <v>0.0</v>
      </c>
      <c r="M2365" s="60"/>
      <c r="N2365" s="60"/>
      <c r="O2365" s="61">
        <v>0.0</v>
      </c>
      <c r="P2365" s="59" t="s">
        <v>91</v>
      </c>
      <c r="Q2365" s="62" t="s">
        <v>4892</v>
      </c>
      <c r="R2365" s="60"/>
      <c r="S2365" s="60"/>
      <c r="T2365" s="60"/>
      <c r="U2365" s="59" t="s">
        <v>4893</v>
      </c>
      <c r="V2365" s="60"/>
      <c r="W2365" s="60"/>
    </row>
    <row r="2366">
      <c r="A2366" s="61">
        <v>7251.0</v>
      </c>
      <c r="B2366" s="61">
        <v>1161.0</v>
      </c>
      <c r="C2366" s="61">
        <v>7.894443823677E12</v>
      </c>
      <c r="D2366" s="59" t="s">
        <v>89</v>
      </c>
      <c r="E2366" s="59" t="s">
        <v>90</v>
      </c>
      <c r="F2366" s="59" t="s">
        <v>63</v>
      </c>
      <c r="G2366" s="61">
        <v>33.0</v>
      </c>
      <c r="H2366" s="60"/>
      <c r="I2366" s="61">
        <v>100.0</v>
      </c>
      <c r="J2366" s="61">
        <v>0.0</v>
      </c>
      <c r="K2366" s="61">
        <v>1.0</v>
      </c>
      <c r="L2366" s="61">
        <v>0.0</v>
      </c>
      <c r="M2366" s="60"/>
      <c r="N2366" s="60"/>
      <c r="O2366" s="61">
        <v>0.0</v>
      </c>
      <c r="P2366" s="59" t="s">
        <v>91</v>
      </c>
      <c r="Q2366" s="62" t="s">
        <v>4894</v>
      </c>
      <c r="R2366" s="60"/>
      <c r="S2366" s="60"/>
      <c r="T2366" s="60"/>
      <c r="U2366" s="59" t="s">
        <v>4895</v>
      </c>
      <c r="V2366" s="60"/>
      <c r="W2366" s="60"/>
    </row>
    <row r="2367">
      <c r="A2367" s="61">
        <v>7253.0</v>
      </c>
      <c r="B2367" s="61">
        <v>1111.0</v>
      </c>
      <c r="C2367" s="61">
        <v>7.894443823684E12</v>
      </c>
      <c r="D2367" s="59" t="s">
        <v>89</v>
      </c>
      <c r="E2367" s="59" t="s">
        <v>102</v>
      </c>
      <c r="F2367" s="59" t="s">
        <v>63</v>
      </c>
      <c r="G2367" s="61">
        <v>37.0</v>
      </c>
      <c r="H2367" s="60"/>
      <c r="I2367" s="61">
        <v>60.0</v>
      </c>
      <c r="J2367" s="61">
        <v>0.0</v>
      </c>
      <c r="K2367" s="61">
        <v>1.0</v>
      </c>
      <c r="L2367" s="61">
        <v>0.0</v>
      </c>
      <c r="M2367" s="60"/>
      <c r="N2367" s="60"/>
      <c r="O2367" s="61">
        <v>0.0</v>
      </c>
      <c r="P2367" s="59" t="s">
        <v>91</v>
      </c>
      <c r="Q2367" s="62" t="s">
        <v>4896</v>
      </c>
      <c r="R2367" s="60"/>
      <c r="S2367" s="60"/>
      <c r="T2367" s="60"/>
      <c r="U2367" s="59" t="s">
        <v>4897</v>
      </c>
      <c r="V2367" s="60"/>
      <c r="W2367" s="60"/>
    </row>
    <row r="2368">
      <c r="A2368" s="61">
        <v>7255.0</v>
      </c>
      <c r="B2368" s="61">
        <v>347.0</v>
      </c>
      <c r="C2368" s="61">
        <v>7.894443823691E12</v>
      </c>
      <c r="D2368" s="59" t="s">
        <v>89</v>
      </c>
      <c r="E2368" s="59" t="s">
        <v>102</v>
      </c>
      <c r="F2368" s="59" t="s">
        <v>63</v>
      </c>
      <c r="G2368" s="59" t="s">
        <v>120</v>
      </c>
      <c r="H2368" s="60"/>
      <c r="I2368" s="61">
        <v>50.0</v>
      </c>
      <c r="J2368" s="61">
        <v>0.0</v>
      </c>
      <c r="K2368" s="61">
        <v>4.0</v>
      </c>
      <c r="L2368" s="61">
        <v>40.0</v>
      </c>
      <c r="M2368" s="60"/>
      <c r="N2368" s="60"/>
      <c r="O2368" s="61">
        <v>0.0</v>
      </c>
      <c r="P2368" s="59" t="s">
        <v>4898</v>
      </c>
      <c r="Q2368" s="62" t="s">
        <v>4899</v>
      </c>
      <c r="R2368" s="60"/>
      <c r="S2368" s="60"/>
      <c r="T2368" s="60"/>
      <c r="U2368" s="59" t="s">
        <v>4900</v>
      </c>
      <c r="V2368" s="60"/>
      <c r="W2368" s="60"/>
    </row>
    <row r="2369">
      <c r="A2369" s="61">
        <v>7257.0</v>
      </c>
      <c r="B2369" s="61">
        <v>325.0</v>
      </c>
      <c r="C2369" s="61">
        <v>7.894443823707E12</v>
      </c>
      <c r="D2369" s="59" t="s">
        <v>89</v>
      </c>
      <c r="E2369" s="59" t="s">
        <v>184</v>
      </c>
      <c r="F2369" s="59" t="s">
        <v>63</v>
      </c>
      <c r="G2369" s="59" t="s">
        <v>103</v>
      </c>
      <c r="H2369" s="60"/>
      <c r="I2369" s="61">
        <v>55.0</v>
      </c>
      <c r="J2369" s="61">
        <v>0.0</v>
      </c>
      <c r="K2369" s="61">
        <v>3.0</v>
      </c>
      <c r="L2369" s="61">
        <v>37.99</v>
      </c>
      <c r="M2369" s="60"/>
      <c r="N2369" s="60"/>
      <c r="O2369" s="61">
        <v>0.0</v>
      </c>
      <c r="P2369" s="59" t="s">
        <v>2480</v>
      </c>
      <c r="Q2369" s="62" t="s">
        <v>4901</v>
      </c>
      <c r="R2369" s="60"/>
      <c r="S2369" s="60"/>
      <c r="T2369" s="60"/>
      <c r="U2369" s="59" t="s">
        <v>4902</v>
      </c>
      <c r="V2369" s="60"/>
      <c r="W2369" s="60"/>
    </row>
    <row r="2370">
      <c r="A2370" s="61">
        <v>7259.0</v>
      </c>
      <c r="B2370" s="61">
        <v>275.0</v>
      </c>
      <c r="C2370" s="61">
        <v>7.894443823714E12</v>
      </c>
      <c r="D2370" s="59" t="s">
        <v>89</v>
      </c>
      <c r="E2370" s="59" t="s">
        <v>102</v>
      </c>
      <c r="F2370" s="59" t="s">
        <v>63</v>
      </c>
      <c r="G2370" s="59" t="s">
        <v>120</v>
      </c>
      <c r="H2370" s="60"/>
      <c r="I2370" s="61">
        <v>70.0</v>
      </c>
      <c r="J2370" s="61">
        <v>0.0</v>
      </c>
      <c r="K2370" s="61">
        <v>1.0</v>
      </c>
      <c r="L2370" s="61">
        <v>0.0</v>
      </c>
      <c r="M2370" s="60"/>
      <c r="N2370" s="60"/>
      <c r="O2370" s="61">
        <v>0.0</v>
      </c>
      <c r="P2370" s="59" t="s">
        <v>91</v>
      </c>
      <c r="Q2370" s="62" t="s">
        <v>4903</v>
      </c>
      <c r="R2370" s="60"/>
      <c r="S2370" s="60"/>
      <c r="T2370" s="60"/>
      <c r="U2370" s="59" t="s">
        <v>4904</v>
      </c>
      <c r="V2370" s="60"/>
      <c r="W2370" s="60"/>
    </row>
    <row r="2371">
      <c r="A2371" s="61">
        <v>7261.0</v>
      </c>
      <c r="B2371" s="61">
        <v>1879.0</v>
      </c>
      <c r="C2371" s="61">
        <v>7.894443823721E12</v>
      </c>
      <c r="D2371" s="59" t="s">
        <v>89</v>
      </c>
      <c r="E2371" s="59" t="s">
        <v>106</v>
      </c>
      <c r="F2371" s="59" t="s">
        <v>63</v>
      </c>
      <c r="G2371" s="61">
        <v>37.0</v>
      </c>
      <c r="H2371" s="60"/>
      <c r="I2371" s="61">
        <v>45.0</v>
      </c>
      <c r="J2371" s="61">
        <v>0.0</v>
      </c>
      <c r="K2371" s="61">
        <v>1.0</v>
      </c>
      <c r="L2371" s="61">
        <v>0.0</v>
      </c>
      <c r="M2371" s="60"/>
      <c r="N2371" s="60"/>
      <c r="O2371" s="61">
        <v>0.0</v>
      </c>
      <c r="P2371" s="59" t="s">
        <v>91</v>
      </c>
      <c r="Q2371" s="62" t="s">
        <v>4905</v>
      </c>
      <c r="R2371" s="60"/>
      <c r="S2371" s="60"/>
      <c r="T2371" s="60"/>
      <c r="U2371" s="59" t="s">
        <v>4906</v>
      </c>
      <c r="V2371" s="60"/>
      <c r="W2371" s="60"/>
    </row>
    <row r="2372">
      <c r="A2372" s="61">
        <v>7263.0</v>
      </c>
      <c r="B2372" s="61">
        <v>171.0</v>
      </c>
      <c r="C2372" s="61">
        <v>7.894443823738E12</v>
      </c>
      <c r="D2372" s="59" t="s">
        <v>89</v>
      </c>
      <c r="E2372" s="59" t="s">
        <v>102</v>
      </c>
      <c r="F2372" s="59" t="s">
        <v>63</v>
      </c>
      <c r="G2372" s="61">
        <v>22.0</v>
      </c>
      <c r="H2372" s="60"/>
      <c r="I2372" s="61">
        <v>60.0</v>
      </c>
      <c r="J2372" s="61">
        <v>0.0</v>
      </c>
      <c r="K2372" s="61">
        <v>6.0</v>
      </c>
      <c r="L2372" s="61">
        <v>0.0</v>
      </c>
      <c r="M2372" s="60"/>
      <c r="N2372" s="60"/>
      <c r="O2372" s="61">
        <v>0.0</v>
      </c>
      <c r="P2372" s="59" t="s">
        <v>897</v>
      </c>
      <c r="Q2372" s="62" t="s">
        <v>4907</v>
      </c>
      <c r="R2372" s="60"/>
      <c r="S2372" s="60"/>
      <c r="T2372" s="60"/>
      <c r="U2372" s="59" t="s">
        <v>4908</v>
      </c>
      <c r="V2372" s="60"/>
      <c r="W2372" s="60"/>
    </row>
    <row r="2373">
      <c r="A2373" s="61">
        <v>7265.0</v>
      </c>
      <c r="B2373" s="61">
        <v>1111.0</v>
      </c>
      <c r="C2373" s="61">
        <v>7.894443823745E12</v>
      </c>
      <c r="D2373" s="59" t="s">
        <v>89</v>
      </c>
      <c r="E2373" s="59" t="s">
        <v>139</v>
      </c>
      <c r="F2373" s="59" t="s">
        <v>63</v>
      </c>
      <c r="G2373" s="61">
        <v>37.0</v>
      </c>
      <c r="H2373" s="60"/>
      <c r="I2373" s="61">
        <v>60.0</v>
      </c>
      <c r="J2373" s="61">
        <v>0.0</v>
      </c>
      <c r="K2373" s="61">
        <v>0.0</v>
      </c>
      <c r="L2373" s="61">
        <v>0.0</v>
      </c>
      <c r="M2373" s="60"/>
      <c r="N2373" s="60"/>
      <c r="O2373" s="61">
        <v>0.0</v>
      </c>
      <c r="P2373" s="59" t="s">
        <v>91</v>
      </c>
      <c r="Q2373" s="62" t="s">
        <v>4909</v>
      </c>
      <c r="R2373" s="60"/>
      <c r="S2373" s="60"/>
      <c r="T2373" s="60"/>
      <c r="U2373" s="59" t="s">
        <v>4910</v>
      </c>
      <c r="V2373" s="60"/>
      <c r="W2373" s="60"/>
    </row>
    <row r="2374">
      <c r="A2374" s="61">
        <v>7267.0</v>
      </c>
      <c r="B2374" s="61">
        <v>1881.0</v>
      </c>
      <c r="C2374" s="61">
        <v>7.894443823752E12</v>
      </c>
      <c r="D2374" s="59" t="s">
        <v>89</v>
      </c>
      <c r="E2374" s="59" t="s">
        <v>90</v>
      </c>
      <c r="F2374" s="59" t="s">
        <v>63</v>
      </c>
      <c r="G2374" s="61">
        <v>37.0</v>
      </c>
      <c r="H2374" s="60"/>
      <c r="I2374" s="61">
        <v>50.0</v>
      </c>
      <c r="J2374" s="61">
        <v>0.0</v>
      </c>
      <c r="K2374" s="61">
        <v>1.0</v>
      </c>
      <c r="L2374" s="61">
        <v>0.0</v>
      </c>
      <c r="M2374" s="60"/>
      <c r="N2374" s="60"/>
      <c r="O2374" s="61">
        <v>0.0</v>
      </c>
      <c r="P2374" s="59" t="s">
        <v>1158</v>
      </c>
      <c r="Q2374" s="62" t="s">
        <v>4911</v>
      </c>
      <c r="R2374" s="60"/>
      <c r="S2374" s="60"/>
      <c r="T2374" s="60"/>
      <c r="U2374" s="59" t="s">
        <v>4912</v>
      </c>
      <c r="V2374" s="60"/>
      <c r="W2374" s="60"/>
    </row>
    <row r="2375">
      <c r="A2375" s="61">
        <v>7269.0</v>
      </c>
      <c r="B2375" s="61">
        <v>1881.0</v>
      </c>
      <c r="C2375" s="61">
        <v>7.894443823769E12</v>
      </c>
      <c r="D2375" s="59" t="s">
        <v>89</v>
      </c>
      <c r="E2375" s="59" t="s">
        <v>117</v>
      </c>
      <c r="F2375" s="59" t="s">
        <v>63</v>
      </c>
      <c r="G2375" s="61">
        <v>37.0</v>
      </c>
      <c r="H2375" s="64">
        <v>100.0</v>
      </c>
      <c r="I2375" s="61">
        <v>50.0</v>
      </c>
      <c r="J2375" s="61">
        <v>0.0</v>
      </c>
      <c r="K2375" s="61">
        <v>0.0</v>
      </c>
      <c r="L2375" s="61">
        <v>0.0</v>
      </c>
      <c r="M2375" s="60"/>
      <c r="N2375" s="60"/>
      <c r="O2375" s="61">
        <v>0.0</v>
      </c>
      <c r="P2375" s="59" t="s">
        <v>1158</v>
      </c>
      <c r="Q2375" s="62" t="s">
        <v>4913</v>
      </c>
      <c r="R2375" s="64">
        <v>25.0</v>
      </c>
      <c r="S2375" s="64">
        <v>15.0</v>
      </c>
      <c r="T2375" s="64">
        <v>10.0</v>
      </c>
      <c r="U2375" s="59" t="s">
        <v>4914</v>
      </c>
      <c r="V2375" s="60"/>
      <c r="W2375" s="60"/>
    </row>
    <row r="2376">
      <c r="A2376" s="61">
        <v>7271.0</v>
      </c>
      <c r="B2376" s="61">
        <v>851.0</v>
      </c>
      <c r="C2376" s="61">
        <v>7.894443823776E12</v>
      </c>
      <c r="D2376" s="59" t="s">
        <v>89</v>
      </c>
      <c r="E2376" s="59" t="s">
        <v>127</v>
      </c>
      <c r="F2376" s="59" t="s">
        <v>63</v>
      </c>
      <c r="G2376" s="59" t="s">
        <v>1323</v>
      </c>
      <c r="H2376" s="60"/>
      <c r="I2376" s="61">
        <v>100.0</v>
      </c>
      <c r="J2376" s="61">
        <v>28.0</v>
      </c>
      <c r="K2376" s="61">
        <v>13.0</v>
      </c>
      <c r="L2376" s="61">
        <v>0.0</v>
      </c>
      <c r="M2376" s="60"/>
      <c r="N2376" s="60"/>
      <c r="O2376" s="61">
        <v>0.0</v>
      </c>
      <c r="P2376" s="59" t="s">
        <v>2845</v>
      </c>
      <c r="Q2376" s="62" t="s">
        <v>4915</v>
      </c>
      <c r="R2376" s="60"/>
      <c r="S2376" s="60"/>
      <c r="T2376" s="60"/>
      <c r="U2376" s="59" t="s">
        <v>4916</v>
      </c>
      <c r="V2376" s="60"/>
      <c r="W2376" s="60"/>
    </row>
    <row r="2377">
      <c r="A2377" s="61">
        <v>7273.0</v>
      </c>
      <c r="B2377" s="61">
        <v>851.0</v>
      </c>
      <c r="C2377" s="61">
        <v>7.894443823783E12</v>
      </c>
      <c r="D2377" s="59" t="s">
        <v>89</v>
      </c>
      <c r="E2377" s="59" t="s">
        <v>272</v>
      </c>
      <c r="F2377" s="59" t="s">
        <v>63</v>
      </c>
      <c r="G2377" s="59" t="s">
        <v>1323</v>
      </c>
      <c r="H2377" s="60"/>
      <c r="I2377" s="61">
        <v>110.0</v>
      </c>
      <c r="J2377" s="61">
        <v>1.0</v>
      </c>
      <c r="K2377" s="61">
        <v>1.0</v>
      </c>
      <c r="L2377" s="61">
        <v>0.0</v>
      </c>
      <c r="M2377" s="60"/>
      <c r="N2377" s="60"/>
      <c r="O2377" s="61">
        <v>0.0</v>
      </c>
      <c r="P2377" s="59" t="s">
        <v>91</v>
      </c>
      <c r="Q2377" s="62" t="s">
        <v>4917</v>
      </c>
      <c r="R2377" s="60"/>
      <c r="S2377" s="60"/>
      <c r="T2377" s="60"/>
      <c r="U2377" s="59" t="s">
        <v>4918</v>
      </c>
      <c r="V2377" s="60"/>
      <c r="W2377" s="60"/>
    </row>
    <row r="2378">
      <c r="A2378" s="61">
        <v>7275.0</v>
      </c>
      <c r="B2378" s="61">
        <v>851.0</v>
      </c>
      <c r="C2378" s="61">
        <v>7.89444382379E12</v>
      </c>
      <c r="D2378" s="59" t="s">
        <v>89</v>
      </c>
      <c r="E2378" s="59" t="s">
        <v>272</v>
      </c>
      <c r="F2378" s="59" t="s">
        <v>63</v>
      </c>
      <c r="G2378" s="61">
        <v>42.0</v>
      </c>
      <c r="H2378" s="60"/>
      <c r="I2378" s="61">
        <v>100.0</v>
      </c>
      <c r="J2378" s="61">
        <v>0.0</v>
      </c>
      <c r="K2378" s="61">
        <v>1.0</v>
      </c>
      <c r="L2378" s="61">
        <v>0.0</v>
      </c>
      <c r="M2378" s="60"/>
      <c r="N2378" s="60"/>
      <c r="O2378" s="61">
        <v>0.0</v>
      </c>
      <c r="P2378" s="59" t="s">
        <v>91</v>
      </c>
      <c r="Q2378" s="62" t="s">
        <v>4919</v>
      </c>
      <c r="R2378" s="60"/>
      <c r="S2378" s="60"/>
      <c r="T2378" s="60"/>
      <c r="U2378" s="59" t="s">
        <v>4920</v>
      </c>
      <c r="V2378" s="60"/>
      <c r="W2378" s="60"/>
    </row>
    <row r="2379">
      <c r="A2379" s="61">
        <v>7277.0</v>
      </c>
      <c r="B2379" s="61">
        <v>1883.0</v>
      </c>
      <c r="C2379" s="61">
        <v>7.894443823806E12</v>
      </c>
      <c r="D2379" s="59" t="s">
        <v>89</v>
      </c>
      <c r="E2379" s="59" t="s">
        <v>211</v>
      </c>
      <c r="F2379" s="59" t="s">
        <v>63</v>
      </c>
      <c r="G2379" s="61">
        <v>37.0</v>
      </c>
      <c r="H2379" s="60"/>
      <c r="I2379" s="61">
        <v>150.0</v>
      </c>
      <c r="J2379" s="61">
        <v>0.0</v>
      </c>
      <c r="K2379" s="61">
        <v>1.0</v>
      </c>
      <c r="L2379" s="61">
        <v>65.0</v>
      </c>
      <c r="M2379" s="60"/>
      <c r="N2379" s="60"/>
      <c r="O2379" s="61">
        <v>0.0</v>
      </c>
      <c r="P2379" s="59" t="s">
        <v>91</v>
      </c>
      <c r="Q2379" s="62" t="s">
        <v>4921</v>
      </c>
      <c r="R2379" s="60"/>
      <c r="S2379" s="60"/>
      <c r="T2379" s="60"/>
      <c r="U2379" s="59" t="s">
        <v>4922</v>
      </c>
      <c r="V2379" s="60"/>
      <c r="W2379" s="60"/>
    </row>
    <row r="2380">
      <c r="A2380" s="61">
        <v>7279.0</v>
      </c>
      <c r="B2380" s="61">
        <v>1475.0</v>
      </c>
      <c r="C2380" s="61">
        <v>7.894443823813E12</v>
      </c>
      <c r="D2380" s="59" t="s">
        <v>89</v>
      </c>
      <c r="E2380" s="59" t="s">
        <v>99</v>
      </c>
      <c r="F2380" s="59" t="s">
        <v>63</v>
      </c>
      <c r="G2380" s="59" t="s">
        <v>147</v>
      </c>
      <c r="H2380" s="60"/>
      <c r="I2380" s="61">
        <v>65.0</v>
      </c>
      <c r="J2380" s="61">
        <v>0.0</v>
      </c>
      <c r="K2380" s="61">
        <v>1.0</v>
      </c>
      <c r="L2380" s="61">
        <v>0.0</v>
      </c>
      <c r="M2380" s="60"/>
      <c r="N2380" s="60"/>
      <c r="O2380" s="61">
        <v>0.0</v>
      </c>
      <c r="P2380" s="59" t="s">
        <v>91</v>
      </c>
      <c r="Q2380" s="62" t="s">
        <v>4923</v>
      </c>
      <c r="R2380" s="60"/>
      <c r="S2380" s="60"/>
      <c r="T2380" s="60"/>
      <c r="U2380" s="59" t="s">
        <v>4924</v>
      </c>
      <c r="V2380" s="60"/>
      <c r="W2380" s="60"/>
    </row>
    <row r="2381">
      <c r="A2381" s="61">
        <v>7281.0</v>
      </c>
      <c r="B2381" s="61">
        <v>1885.0</v>
      </c>
      <c r="C2381" s="61">
        <v>7.89444382382E12</v>
      </c>
      <c r="D2381" s="59" t="s">
        <v>89</v>
      </c>
      <c r="E2381" s="59" t="s">
        <v>99</v>
      </c>
      <c r="F2381" s="59" t="s">
        <v>63</v>
      </c>
      <c r="G2381" s="59" t="s">
        <v>147</v>
      </c>
      <c r="H2381" s="60"/>
      <c r="I2381" s="61">
        <v>50.0</v>
      </c>
      <c r="J2381" s="61">
        <v>0.0</v>
      </c>
      <c r="K2381" s="61">
        <v>3.0</v>
      </c>
      <c r="L2381" s="61">
        <v>0.0</v>
      </c>
      <c r="M2381" s="60"/>
      <c r="N2381" s="60"/>
      <c r="O2381" s="61">
        <v>0.0</v>
      </c>
      <c r="P2381" s="59" t="s">
        <v>91</v>
      </c>
      <c r="Q2381" s="62" t="s">
        <v>4925</v>
      </c>
      <c r="R2381" s="60"/>
      <c r="S2381" s="60"/>
      <c r="T2381" s="60"/>
      <c r="U2381" s="59" t="s">
        <v>4926</v>
      </c>
      <c r="V2381" s="60"/>
      <c r="W2381" s="60"/>
    </row>
    <row r="2382">
      <c r="A2382" s="61">
        <v>7283.0</v>
      </c>
      <c r="B2382" s="61">
        <v>62.0</v>
      </c>
      <c r="C2382" s="61">
        <v>7.894443823837E12</v>
      </c>
      <c r="D2382" s="59" t="s">
        <v>89</v>
      </c>
      <c r="E2382" s="59" t="s">
        <v>181</v>
      </c>
      <c r="F2382" s="59" t="s">
        <v>63</v>
      </c>
      <c r="G2382" s="59" t="s">
        <v>120</v>
      </c>
      <c r="H2382" s="60"/>
      <c r="I2382" s="61">
        <v>60.0</v>
      </c>
      <c r="J2382" s="61">
        <v>0.0</v>
      </c>
      <c r="K2382" s="61">
        <v>0.0</v>
      </c>
      <c r="L2382" s="61">
        <v>42.5</v>
      </c>
      <c r="M2382" s="60"/>
      <c r="N2382" s="60"/>
      <c r="O2382" s="61">
        <v>0.0</v>
      </c>
      <c r="P2382" s="59" t="s">
        <v>91</v>
      </c>
      <c r="Q2382" s="62" t="s">
        <v>4927</v>
      </c>
      <c r="R2382" s="60"/>
      <c r="S2382" s="60"/>
      <c r="T2382" s="60"/>
      <c r="U2382" s="59" t="s">
        <v>4928</v>
      </c>
      <c r="V2382" s="60"/>
      <c r="W2382" s="60"/>
    </row>
    <row r="2383">
      <c r="A2383" s="61">
        <v>7285.0</v>
      </c>
      <c r="B2383" s="61">
        <v>1395.0</v>
      </c>
      <c r="C2383" s="61">
        <v>7.894443823844E12</v>
      </c>
      <c r="D2383" s="59" t="s">
        <v>89</v>
      </c>
      <c r="E2383" s="59" t="s">
        <v>96</v>
      </c>
      <c r="F2383" s="59" t="s">
        <v>63</v>
      </c>
      <c r="G2383" s="61">
        <v>19.0</v>
      </c>
      <c r="H2383" s="60"/>
      <c r="I2383" s="61">
        <v>60.0</v>
      </c>
      <c r="J2383" s="61">
        <v>0.0</v>
      </c>
      <c r="K2383" s="61">
        <v>1.0</v>
      </c>
      <c r="L2383" s="61">
        <v>0.0</v>
      </c>
      <c r="M2383" s="60"/>
      <c r="N2383" s="60"/>
      <c r="O2383" s="61">
        <v>0.0</v>
      </c>
      <c r="P2383" s="59" t="s">
        <v>91</v>
      </c>
      <c r="Q2383" s="62" t="s">
        <v>4929</v>
      </c>
      <c r="R2383" s="60"/>
      <c r="S2383" s="60"/>
      <c r="T2383" s="60"/>
      <c r="U2383" s="59" t="s">
        <v>4930</v>
      </c>
      <c r="V2383" s="60"/>
      <c r="W2383" s="60"/>
    </row>
    <row r="2384">
      <c r="A2384" s="61">
        <v>7287.0</v>
      </c>
      <c r="B2384" s="61">
        <v>1887.0</v>
      </c>
      <c r="C2384" s="61">
        <v>7.894443823851E12</v>
      </c>
      <c r="D2384" s="59" t="s">
        <v>89</v>
      </c>
      <c r="E2384" s="59" t="s">
        <v>90</v>
      </c>
      <c r="F2384" s="59" t="s">
        <v>63</v>
      </c>
      <c r="G2384" s="61">
        <v>37.0</v>
      </c>
      <c r="H2384" s="60"/>
      <c r="I2384" s="61">
        <v>60.0</v>
      </c>
      <c r="J2384" s="61">
        <v>0.0</v>
      </c>
      <c r="K2384" s="61">
        <v>1.0</v>
      </c>
      <c r="L2384" s="61">
        <v>0.0</v>
      </c>
      <c r="M2384" s="60"/>
      <c r="N2384" s="60"/>
      <c r="O2384" s="61">
        <v>0.0</v>
      </c>
      <c r="P2384" s="59" t="s">
        <v>91</v>
      </c>
      <c r="Q2384" s="62" t="s">
        <v>4931</v>
      </c>
      <c r="R2384" s="60"/>
      <c r="S2384" s="60"/>
      <c r="T2384" s="60"/>
      <c r="U2384" s="59" t="s">
        <v>4932</v>
      </c>
      <c r="V2384" s="60"/>
      <c r="W2384" s="60"/>
    </row>
    <row r="2385">
      <c r="A2385" s="61">
        <v>7289.0</v>
      </c>
      <c r="B2385" s="61">
        <v>811.0</v>
      </c>
      <c r="C2385" s="61">
        <v>7.894443823868E12</v>
      </c>
      <c r="D2385" s="59" t="s">
        <v>89</v>
      </c>
      <c r="E2385" s="59" t="s">
        <v>106</v>
      </c>
      <c r="F2385" s="59" t="s">
        <v>63</v>
      </c>
      <c r="G2385" s="61">
        <v>32.0</v>
      </c>
      <c r="H2385" s="59"/>
      <c r="I2385" s="61">
        <v>55.0</v>
      </c>
      <c r="J2385" s="61">
        <v>0.0</v>
      </c>
      <c r="K2385" s="61">
        <v>1.0</v>
      </c>
      <c r="L2385" s="61">
        <v>0.0</v>
      </c>
      <c r="M2385" s="60"/>
      <c r="N2385" s="60"/>
      <c r="O2385" s="61">
        <v>0.0</v>
      </c>
      <c r="P2385" s="59" t="s">
        <v>91</v>
      </c>
      <c r="Q2385" s="62" t="s">
        <v>4933</v>
      </c>
      <c r="R2385" s="59"/>
      <c r="S2385" s="59"/>
      <c r="T2385" s="59"/>
      <c r="U2385" s="59" t="s">
        <v>4934</v>
      </c>
      <c r="V2385" s="60"/>
      <c r="W2385" s="60"/>
    </row>
    <row r="2386">
      <c r="A2386" s="61">
        <v>7291.0</v>
      </c>
      <c r="B2386" s="61">
        <v>1889.0</v>
      </c>
      <c r="C2386" s="61">
        <v>7.894443823875E12</v>
      </c>
      <c r="D2386" s="59" t="s">
        <v>89</v>
      </c>
      <c r="E2386" s="59" t="s">
        <v>316</v>
      </c>
      <c r="F2386" s="59" t="s">
        <v>63</v>
      </c>
      <c r="G2386" s="61">
        <v>38.0</v>
      </c>
      <c r="H2386" s="60"/>
      <c r="I2386" s="61">
        <v>100.0</v>
      </c>
      <c r="J2386" s="61">
        <v>0.0</v>
      </c>
      <c r="K2386" s="61">
        <v>1.0</v>
      </c>
      <c r="L2386" s="61">
        <v>0.0</v>
      </c>
      <c r="M2386" s="60"/>
      <c r="N2386" s="60"/>
      <c r="O2386" s="61">
        <v>0.0</v>
      </c>
      <c r="P2386" s="59" t="s">
        <v>91</v>
      </c>
      <c r="Q2386" s="62" t="s">
        <v>4935</v>
      </c>
      <c r="R2386" s="60"/>
      <c r="S2386" s="60"/>
      <c r="T2386" s="60"/>
      <c r="U2386" s="59" t="s">
        <v>4936</v>
      </c>
      <c r="V2386" s="60"/>
      <c r="W2386" s="60"/>
    </row>
    <row r="2387">
      <c r="A2387" s="61">
        <v>7293.0</v>
      </c>
      <c r="B2387" s="61">
        <v>957.0</v>
      </c>
      <c r="C2387" s="61">
        <v>7.894443823882E12</v>
      </c>
      <c r="D2387" s="59" t="s">
        <v>89</v>
      </c>
      <c r="E2387" s="59" t="s">
        <v>90</v>
      </c>
      <c r="F2387" s="59" t="s">
        <v>63</v>
      </c>
      <c r="G2387" s="61">
        <v>37.0</v>
      </c>
      <c r="H2387" s="60"/>
      <c r="I2387" s="61">
        <v>50.0</v>
      </c>
      <c r="J2387" s="61">
        <v>0.0</v>
      </c>
      <c r="K2387" s="61">
        <v>1.0</v>
      </c>
      <c r="L2387" s="61">
        <v>0.0</v>
      </c>
      <c r="M2387" s="60"/>
      <c r="N2387" s="60"/>
      <c r="O2387" s="61">
        <v>0.0</v>
      </c>
      <c r="P2387" s="59" t="s">
        <v>91</v>
      </c>
      <c r="Q2387" s="62" t="s">
        <v>4937</v>
      </c>
      <c r="R2387" s="60"/>
      <c r="S2387" s="60"/>
      <c r="T2387" s="60"/>
      <c r="U2387" s="59" t="s">
        <v>4938</v>
      </c>
      <c r="V2387" s="60"/>
      <c r="W2387" s="60"/>
    </row>
    <row r="2388">
      <c r="A2388" s="61">
        <v>7295.0</v>
      </c>
      <c r="B2388" s="61">
        <v>847.0</v>
      </c>
      <c r="C2388" s="61">
        <v>7.894443823899E12</v>
      </c>
      <c r="D2388" s="59" t="s">
        <v>89</v>
      </c>
      <c r="E2388" s="59" t="s">
        <v>214</v>
      </c>
      <c r="F2388" s="59" t="s">
        <v>63</v>
      </c>
      <c r="G2388" s="59" t="s">
        <v>1323</v>
      </c>
      <c r="H2388" s="60"/>
      <c r="I2388" s="61">
        <v>90.0</v>
      </c>
      <c r="J2388" s="61">
        <v>16.0</v>
      </c>
      <c r="K2388" s="61">
        <v>10.0</v>
      </c>
      <c r="L2388" s="61">
        <v>0.0</v>
      </c>
      <c r="M2388" s="60"/>
      <c r="N2388" s="60"/>
      <c r="O2388" s="61">
        <v>0.0</v>
      </c>
      <c r="P2388" s="59" t="s">
        <v>2845</v>
      </c>
      <c r="Q2388" s="62" t="s">
        <v>4939</v>
      </c>
      <c r="R2388" s="60"/>
      <c r="S2388" s="60"/>
      <c r="T2388" s="60"/>
      <c r="U2388" s="59" t="s">
        <v>4940</v>
      </c>
      <c r="V2388" s="60"/>
      <c r="W2388" s="60"/>
    </row>
    <row r="2389">
      <c r="A2389" s="64">
        <v>21429.0</v>
      </c>
      <c r="B2389" s="64">
        <v>693.0</v>
      </c>
      <c r="C2389" s="60"/>
      <c r="D2389" s="60" t="s">
        <v>89</v>
      </c>
      <c r="E2389" s="60" t="s">
        <v>144</v>
      </c>
      <c r="F2389" s="60" t="s">
        <v>63</v>
      </c>
      <c r="G2389" s="60" t="s">
        <v>970</v>
      </c>
      <c r="H2389" s="60"/>
      <c r="I2389" s="64">
        <v>65.0</v>
      </c>
      <c r="J2389" s="64">
        <v>-2.0</v>
      </c>
      <c r="K2389" s="64">
        <v>2.0</v>
      </c>
      <c r="L2389" s="64">
        <v>0.0</v>
      </c>
      <c r="M2389" s="60"/>
      <c r="N2389" s="60"/>
      <c r="O2389" s="64">
        <v>0.0</v>
      </c>
      <c r="P2389" s="60"/>
      <c r="Q2389" s="65" t="s">
        <v>4941</v>
      </c>
      <c r="R2389" s="60"/>
      <c r="S2389" s="60"/>
      <c r="T2389" s="60"/>
      <c r="U2389" s="60" t="s">
        <v>4942</v>
      </c>
      <c r="V2389" s="60"/>
      <c r="W2389" s="60"/>
    </row>
    <row r="2390">
      <c r="A2390" s="61">
        <v>7301.0</v>
      </c>
      <c r="B2390" s="61">
        <v>335.0</v>
      </c>
      <c r="C2390" s="61">
        <v>7.894443823912E12</v>
      </c>
      <c r="D2390" s="59" t="s">
        <v>89</v>
      </c>
      <c r="E2390" s="59" t="s">
        <v>96</v>
      </c>
      <c r="F2390" s="59" t="s">
        <v>63</v>
      </c>
      <c r="G2390" s="59" t="s">
        <v>103</v>
      </c>
      <c r="H2390" s="60"/>
      <c r="I2390" s="61">
        <v>55.0</v>
      </c>
      <c r="J2390" s="61">
        <v>0.0</v>
      </c>
      <c r="K2390" s="61">
        <v>1.0</v>
      </c>
      <c r="L2390" s="61">
        <v>0.0</v>
      </c>
      <c r="M2390" s="60"/>
      <c r="N2390" s="60"/>
      <c r="O2390" s="61">
        <v>0.0</v>
      </c>
      <c r="P2390" s="59" t="s">
        <v>91</v>
      </c>
      <c r="Q2390" s="62" t="s">
        <v>4943</v>
      </c>
      <c r="R2390" s="60"/>
      <c r="S2390" s="60"/>
      <c r="T2390" s="60"/>
      <c r="U2390" s="59" t="s">
        <v>4944</v>
      </c>
      <c r="V2390" s="60"/>
      <c r="W2390" s="60"/>
    </row>
    <row r="2391">
      <c r="A2391" s="61">
        <v>7303.0</v>
      </c>
      <c r="B2391" s="61">
        <v>811.0</v>
      </c>
      <c r="C2391" s="61">
        <v>7.894443823929E12</v>
      </c>
      <c r="D2391" s="59" t="s">
        <v>89</v>
      </c>
      <c r="E2391" s="59" t="s">
        <v>214</v>
      </c>
      <c r="F2391" s="59" t="s">
        <v>63</v>
      </c>
      <c r="G2391" s="61">
        <v>31.0</v>
      </c>
      <c r="H2391" s="60"/>
      <c r="I2391" s="61">
        <v>50.0</v>
      </c>
      <c r="J2391" s="61">
        <v>0.0</v>
      </c>
      <c r="K2391" s="61">
        <v>2.0</v>
      </c>
      <c r="L2391" s="61">
        <v>0.0</v>
      </c>
      <c r="M2391" s="60"/>
      <c r="N2391" s="60"/>
      <c r="O2391" s="61">
        <v>0.0</v>
      </c>
      <c r="P2391" s="59" t="s">
        <v>91</v>
      </c>
      <c r="Q2391" s="62" t="s">
        <v>4945</v>
      </c>
      <c r="R2391" s="60"/>
      <c r="S2391" s="60"/>
      <c r="T2391" s="60"/>
      <c r="U2391" s="59" t="s">
        <v>4946</v>
      </c>
      <c r="V2391" s="60"/>
      <c r="W2391" s="60"/>
    </row>
    <row r="2392">
      <c r="A2392" s="61">
        <v>7305.0</v>
      </c>
      <c r="B2392" s="61">
        <v>83.0</v>
      </c>
      <c r="C2392" s="61">
        <v>7.894443823936E12</v>
      </c>
      <c r="D2392" s="59" t="s">
        <v>89</v>
      </c>
      <c r="E2392" s="59" t="s">
        <v>110</v>
      </c>
      <c r="F2392" s="59" t="s">
        <v>63</v>
      </c>
      <c r="G2392" s="59" t="s">
        <v>120</v>
      </c>
      <c r="H2392" s="60"/>
      <c r="I2392" s="61">
        <v>55.0</v>
      </c>
      <c r="J2392" s="61">
        <v>0.0</v>
      </c>
      <c r="K2392" s="61">
        <v>2.0</v>
      </c>
      <c r="L2392" s="61">
        <v>0.0</v>
      </c>
      <c r="M2392" s="60"/>
      <c r="N2392" s="60"/>
      <c r="O2392" s="61">
        <v>0.0</v>
      </c>
      <c r="P2392" s="59" t="s">
        <v>4898</v>
      </c>
      <c r="Q2392" s="62" t="s">
        <v>4947</v>
      </c>
      <c r="R2392" s="60"/>
      <c r="S2392" s="60"/>
      <c r="T2392" s="60"/>
      <c r="U2392" s="59" t="s">
        <v>4948</v>
      </c>
      <c r="V2392" s="60"/>
      <c r="W2392" s="60"/>
    </row>
    <row r="2393">
      <c r="A2393" s="61">
        <v>7307.0</v>
      </c>
      <c r="B2393" s="61">
        <v>1891.0</v>
      </c>
      <c r="C2393" s="61">
        <v>7.894443823943E12</v>
      </c>
      <c r="D2393" s="59" t="s">
        <v>89</v>
      </c>
      <c r="E2393" s="59" t="s">
        <v>316</v>
      </c>
      <c r="F2393" s="59"/>
      <c r="G2393" s="59"/>
      <c r="H2393" s="60"/>
      <c r="I2393" s="61">
        <v>15.0</v>
      </c>
      <c r="J2393" s="61">
        <v>0.0</v>
      </c>
      <c r="K2393" s="61">
        <v>0.0</v>
      </c>
      <c r="L2393" s="61">
        <v>0.0</v>
      </c>
      <c r="M2393" s="60"/>
      <c r="N2393" s="60"/>
      <c r="O2393" s="61">
        <v>0.0</v>
      </c>
      <c r="P2393" s="59" t="s">
        <v>91</v>
      </c>
      <c r="Q2393" s="62" t="s">
        <v>4949</v>
      </c>
      <c r="R2393" s="60"/>
      <c r="S2393" s="60"/>
      <c r="T2393" s="60"/>
      <c r="U2393" s="59" t="s">
        <v>4950</v>
      </c>
      <c r="V2393" s="60"/>
      <c r="W2393" s="60"/>
    </row>
    <row r="2394">
      <c r="A2394" s="61">
        <v>7309.0</v>
      </c>
      <c r="B2394" s="61">
        <v>1891.0</v>
      </c>
      <c r="C2394" s="61">
        <v>7.89444382395E12</v>
      </c>
      <c r="D2394" s="59" t="s">
        <v>89</v>
      </c>
      <c r="E2394" s="59" t="s">
        <v>272</v>
      </c>
      <c r="F2394" s="59"/>
      <c r="G2394" s="59"/>
      <c r="H2394" s="60"/>
      <c r="I2394" s="61">
        <v>15.0</v>
      </c>
      <c r="J2394" s="61">
        <v>0.0</v>
      </c>
      <c r="K2394" s="61">
        <v>0.0</v>
      </c>
      <c r="L2394" s="61">
        <v>0.0</v>
      </c>
      <c r="M2394" s="60"/>
      <c r="N2394" s="60"/>
      <c r="O2394" s="61">
        <v>0.0</v>
      </c>
      <c r="P2394" s="59" t="s">
        <v>91</v>
      </c>
      <c r="Q2394" s="62" t="s">
        <v>4951</v>
      </c>
      <c r="R2394" s="60"/>
      <c r="S2394" s="60"/>
      <c r="T2394" s="60"/>
      <c r="U2394" s="62" t="s">
        <v>4951</v>
      </c>
      <c r="V2394" s="60"/>
      <c r="W2394" s="60"/>
    </row>
    <row r="2395">
      <c r="A2395" s="61">
        <v>7311.0</v>
      </c>
      <c r="B2395" s="61">
        <v>1895.0</v>
      </c>
      <c r="C2395" s="61">
        <v>7.894443823967E12</v>
      </c>
      <c r="D2395" s="59" t="s">
        <v>89</v>
      </c>
      <c r="E2395" s="59" t="s">
        <v>214</v>
      </c>
      <c r="F2395" s="59" t="s">
        <v>63</v>
      </c>
      <c r="G2395" s="61">
        <v>35.0</v>
      </c>
      <c r="H2395" s="64">
        <v>100.0</v>
      </c>
      <c r="I2395" s="61">
        <v>100.0</v>
      </c>
      <c r="J2395" s="61">
        <v>0.0</v>
      </c>
      <c r="K2395" s="61">
        <v>0.0</v>
      </c>
      <c r="L2395" s="61">
        <v>45.69</v>
      </c>
      <c r="M2395" s="60"/>
      <c r="N2395" s="60"/>
      <c r="O2395" s="61">
        <v>0.0</v>
      </c>
      <c r="P2395" s="59" t="s">
        <v>91</v>
      </c>
      <c r="Q2395" s="62" t="s">
        <v>4952</v>
      </c>
      <c r="R2395" s="64">
        <v>25.0</v>
      </c>
      <c r="S2395" s="64">
        <v>15.0</v>
      </c>
      <c r="T2395" s="64">
        <v>10.0</v>
      </c>
      <c r="U2395" s="59" t="s">
        <v>4953</v>
      </c>
      <c r="V2395" s="60"/>
      <c r="W2395" s="60"/>
    </row>
    <row r="2396">
      <c r="A2396" s="61">
        <v>7313.0</v>
      </c>
      <c r="B2396" s="61">
        <v>847.0</v>
      </c>
      <c r="C2396" s="61">
        <v>7.894443823974E12</v>
      </c>
      <c r="D2396" s="59" t="s">
        <v>89</v>
      </c>
      <c r="E2396" s="59" t="s">
        <v>106</v>
      </c>
      <c r="F2396" s="59" t="s">
        <v>63</v>
      </c>
      <c r="G2396" s="61">
        <v>36.0</v>
      </c>
      <c r="H2396" s="60"/>
      <c r="I2396" s="61">
        <v>55.0</v>
      </c>
      <c r="J2396" s="61">
        <v>0.0</v>
      </c>
      <c r="K2396" s="61">
        <v>3.0</v>
      </c>
      <c r="L2396" s="61">
        <v>0.0</v>
      </c>
      <c r="M2396" s="60"/>
      <c r="N2396" s="60"/>
      <c r="O2396" s="61">
        <v>0.0</v>
      </c>
      <c r="P2396" s="59" t="s">
        <v>91</v>
      </c>
      <c r="Q2396" s="62" t="s">
        <v>4954</v>
      </c>
      <c r="R2396" s="60"/>
      <c r="S2396" s="60"/>
      <c r="T2396" s="60"/>
      <c r="U2396" s="59" t="s">
        <v>4955</v>
      </c>
      <c r="V2396" s="60"/>
      <c r="W2396" s="60"/>
    </row>
    <row r="2397">
      <c r="A2397" s="61">
        <v>7315.0</v>
      </c>
      <c r="B2397" s="61">
        <v>1721.0</v>
      </c>
      <c r="C2397" s="61">
        <v>7.894443823981E12</v>
      </c>
      <c r="D2397" s="59" t="s">
        <v>89</v>
      </c>
      <c r="E2397" s="59" t="s">
        <v>272</v>
      </c>
      <c r="F2397" s="59" t="s">
        <v>63</v>
      </c>
      <c r="G2397" s="61">
        <v>33.0</v>
      </c>
      <c r="H2397" s="60"/>
      <c r="I2397" s="61">
        <v>55.0</v>
      </c>
      <c r="J2397" s="61">
        <v>0.0</v>
      </c>
      <c r="K2397" s="61">
        <v>1.0</v>
      </c>
      <c r="L2397" s="61">
        <v>0.0</v>
      </c>
      <c r="M2397" s="60"/>
      <c r="N2397" s="60"/>
      <c r="O2397" s="61">
        <v>0.0</v>
      </c>
      <c r="P2397" s="59" t="s">
        <v>91</v>
      </c>
      <c r="Q2397" s="62" t="s">
        <v>4956</v>
      </c>
      <c r="R2397" s="60"/>
      <c r="S2397" s="60"/>
      <c r="T2397" s="60"/>
      <c r="U2397" s="59" t="s">
        <v>4957</v>
      </c>
      <c r="V2397" s="60"/>
      <c r="W2397" s="60"/>
    </row>
    <row r="2398">
      <c r="A2398" s="61">
        <v>7317.0</v>
      </c>
      <c r="B2398" s="61">
        <v>1897.0</v>
      </c>
      <c r="C2398" s="61">
        <v>7.894443823998E12</v>
      </c>
      <c r="D2398" s="59" t="s">
        <v>89</v>
      </c>
      <c r="E2398" s="59" t="s">
        <v>99</v>
      </c>
      <c r="F2398" s="59"/>
      <c r="G2398" s="59"/>
      <c r="H2398" s="60"/>
      <c r="I2398" s="61">
        <v>70.0</v>
      </c>
      <c r="J2398" s="61">
        <v>0.0</v>
      </c>
      <c r="K2398" s="61">
        <v>1.0</v>
      </c>
      <c r="L2398" s="61">
        <v>37.99</v>
      </c>
      <c r="M2398" s="60"/>
      <c r="N2398" s="60"/>
      <c r="O2398" s="61">
        <v>0.0</v>
      </c>
      <c r="P2398" s="59" t="s">
        <v>91</v>
      </c>
      <c r="Q2398" s="62" t="s">
        <v>4958</v>
      </c>
      <c r="R2398" s="60"/>
      <c r="S2398" s="60"/>
      <c r="T2398" s="60"/>
      <c r="U2398" s="59" t="s">
        <v>4959</v>
      </c>
      <c r="V2398" s="60"/>
      <c r="W2398" s="60"/>
    </row>
    <row r="2399">
      <c r="A2399" s="61">
        <v>7319.0</v>
      </c>
      <c r="B2399" s="61">
        <v>1897.0</v>
      </c>
      <c r="C2399" s="61">
        <v>7.894443824001E12</v>
      </c>
      <c r="D2399" s="59" t="s">
        <v>89</v>
      </c>
      <c r="E2399" s="59" t="s">
        <v>102</v>
      </c>
      <c r="F2399" s="59"/>
      <c r="G2399" s="59"/>
      <c r="H2399" s="59"/>
      <c r="I2399" s="61">
        <v>70.0</v>
      </c>
      <c r="J2399" s="61">
        <v>0.0</v>
      </c>
      <c r="K2399" s="61">
        <v>3.0</v>
      </c>
      <c r="L2399" s="61">
        <v>37.99</v>
      </c>
      <c r="M2399" s="60"/>
      <c r="N2399" s="60"/>
      <c r="O2399" s="61">
        <v>0.0</v>
      </c>
      <c r="P2399" s="60" t="s">
        <v>4766</v>
      </c>
      <c r="Q2399" s="62" t="s">
        <v>4960</v>
      </c>
      <c r="R2399" s="59"/>
      <c r="S2399" s="59"/>
      <c r="T2399" s="59"/>
      <c r="U2399" s="59" t="s">
        <v>4961</v>
      </c>
      <c r="V2399" s="60"/>
      <c r="W2399" s="60"/>
    </row>
    <row r="2400">
      <c r="A2400" s="61">
        <v>7321.0</v>
      </c>
      <c r="B2400" s="61">
        <v>829.0</v>
      </c>
      <c r="C2400" s="61">
        <v>7.894443824018E12</v>
      </c>
      <c r="D2400" s="59" t="s">
        <v>89</v>
      </c>
      <c r="E2400" s="59" t="s">
        <v>102</v>
      </c>
      <c r="F2400" s="59" t="s">
        <v>63</v>
      </c>
      <c r="G2400" s="61">
        <v>41.0</v>
      </c>
      <c r="H2400" s="60"/>
      <c r="I2400" s="61">
        <v>100.0</v>
      </c>
      <c r="J2400" s="61">
        <v>14.0</v>
      </c>
      <c r="K2400" s="61">
        <v>30.0</v>
      </c>
      <c r="L2400" s="61">
        <v>0.0</v>
      </c>
      <c r="M2400" s="66">
        <v>44986.0</v>
      </c>
      <c r="N2400" s="63">
        <v>45281.0</v>
      </c>
      <c r="O2400" s="61">
        <v>70.0</v>
      </c>
      <c r="P2400" s="59" t="s">
        <v>1026</v>
      </c>
      <c r="Q2400" s="62" t="s">
        <v>4962</v>
      </c>
      <c r="R2400" s="60"/>
      <c r="S2400" s="60"/>
      <c r="T2400" s="60"/>
      <c r="U2400" s="59" t="s">
        <v>4963</v>
      </c>
      <c r="V2400" s="60"/>
      <c r="W2400" s="60"/>
    </row>
    <row r="2401">
      <c r="A2401" s="61">
        <v>7323.0</v>
      </c>
      <c r="B2401" s="61">
        <v>1899.0</v>
      </c>
      <c r="C2401" s="61">
        <v>7.894443824025E12</v>
      </c>
      <c r="D2401" s="59" t="s">
        <v>89</v>
      </c>
      <c r="E2401" s="59" t="s">
        <v>102</v>
      </c>
      <c r="F2401" s="59" t="s">
        <v>63</v>
      </c>
      <c r="G2401" s="61">
        <v>22.0</v>
      </c>
      <c r="H2401" s="60"/>
      <c r="I2401" s="61">
        <v>100.0</v>
      </c>
      <c r="J2401" s="61">
        <v>0.0</v>
      </c>
      <c r="K2401" s="61">
        <v>3.0</v>
      </c>
      <c r="L2401" s="61">
        <v>100.0</v>
      </c>
      <c r="M2401" s="60"/>
      <c r="N2401" s="60"/>
      <c r="O2401" s="61">
        <v>0.0</v>
      </c>
      <c r="P2401" s="59" t="s">
        <v>91</v>
      </c>
      <c r="Q2401" s="62" t="s">
        <v>4964</v>
      </c>
      <c r="R2401" s="60"/>
      <c r="S2401" s="60"/>
      <c r="T2401" s="60"/>
      <c r="U2401" s="59" t="s">
        <v>4965</v>
      </c>
      <c r="V2401" s="60"/>
      <c r="W2401" s="60"/>
    </row>
    <row r="2402">
      <c r="A2402" s="61">
        <v>7325.0</v>
      </c>
      <c r="B2402" s="61">
        <v>1899.0</v>
      </c>
      <c r="C2402" s="61">
        <v>7.894443824032E12</v>
      </c>
      <c r="D2402" s="59" t="s">
        <v>89</v>
      </c>
      <c r="E2402" s="59" t="s">
        <v>316</v>
      </c>
      <c r="F2402" s="59" t="s">
        <v>63</v>
      </c>
      <c r="G2402" s="61">
        <v>22.0</v>
      </c>
      <c r="H2402" s="60"/>
      <c r="I2402" s="61">
        <v>100.0</v>
      </c>
      <c r="J2402" s="61">
        <v>0.0</v>
      </c>
      <c r="K2402" s="61">
        <v>1.0</v>
      </c>
      <c r="L2402" s="61">
        <v>100.0</v>
      </c>
      <c r="M2402" s="60"/>
      <c r="N2402" s="60"/>
      <c r="O2402" s="61">
        <v>0.0</v>
      </c>
      <c r="P2402" s="59" t="s">
        <v>91</v>
      </c>
      <c r="Q2402" s="62" t="s">
        <v>4966</v>
      </c>
      <c r="R2402" s="60"/>
      <c r="S2402" s="60"/>
      <c r="T2402" s="60"/>
      <c r="U2402" s="59" t="s">
        <v>4967</v>
      </c>
      <c r="V2402" s="60"/>
      <c r="W2402" s="60"/>
    </row>
    <row r="2403">
      <c r="A2403" s="61">
        <v>7327.0</v>
      </c>
      <c r="B2403" s="61">
        <v>1777.0</v>
      </c>
      <c r="C2403" s="61">
        <v>7.894443824049E12</v>
      </c>
      <c r="D2403" s="59" t="s">
        <v>89</v>
      </c>
      <c r="E2403" s="59" t="s">
        <v>442</v>
      </c>
      <c r="F2403" s="60"/>
      <c r="G2403" s="60"/>
      <c r="H2403" s="60"/>
      <c r="I2403" s="61">
        <v>80.0</v>
      </c>
      <c r="J2403" s="61">
        <v>0.0</v>
      </c>
      <c r="K2403" s="61">
        <v>3.0</v>
      </c>
      <c r="L2403" s="61">
        <v>5.0</v>
      </c>
      <c r="M2403" s="60"/>
      <c r="N2403" s="60"/>
      <c r="O2403" s="61">
        <v>0.0</v>
      </c>
      <c r="P2403" s="59" t="s">
        <v>632</v>
      </c>
      <c r="Q2403" s="62" t="s">
        <v>4968</v>
      </c>
      <c r="R2403" s="60"/>
      <c r="S2403" s="60"/>
      <c r="T2403" s="60"/>
      <c r="U2403" s="59" t="s">
        <v>4969</v>
      </c>
      <c r="V2403" s="60"/>
      <c r="W2403" s="60"/>
    </row>
    <row r="2404">
      <c r="A2404" s="61">
        <v>7329.0</v>
      </c>
      <c r="B2404" s="61">
        <v>1901.0</v>
      </c>
      <c r="C2404" s="61">
        <v>7.894443824056E12</v>
      </c>
      <c r="D2404" s="59" t="s">
        <v>89</v>
      </c>
      <c r="E2404" s="59" t="s">
        <v>102</v>
      </c>
      <c r="F2404" s="60"/>
      <c r="G2404" s="60"/>
      <c r="H2404" s="60"/>
      <c r="I2404" s="61">
        <v>20.0</v>
      </c>
      <c r="J2404" s="61">
        <v>0.0</v>
      </c>
      <c r="K2404" s="61">
        <v>8.0</v>
      </c>
      <c r="L2404" s="61">
        <v>0.0</v>
      </c>
      <c r="M2404" s="60"/>
      <c r="N2404" s="60"/>
      <c r="O2404" s="61">
        <v>0.0</v>
      </c>
      <c r="P2404" s="59" t="s">
        <v>91</v>
      </c>
      <c r="Q2404" s="62" t="s">
        <v>4970</v>
      </c>
      <c r="R2404" s="60"/>
      <c r="S2404" s="60"/>
      <c r="T2404" s="60"/>
      <c r="U2404" s="59" t="s">
        <v>4971</v>
      </c>
      <c r="V2404" s="60"/>
      <c r="W2404" s="60"/>
    </row>
    <row r="2405">
      <c r="A2405" s="61">
        <v>7331.0</v>
      </c>
      <c r="B2405" s="61">
        <v>1901.0</v>
      </c>
      <c r="C2405" s="61">
        <v>7.894443824063E12</v>
      </c>
      <c r="D2405" s="59" t="s">
        <v>89</v>
      </c>
      <c r="E2405" s="59" t="s">
        <v>99</v>
      </c>
      <c r="F2405" s="59"/>
      <c r="G2405" s="59"/>
      <c r="H2405" s="59"/>
      <c r="I2405" s="61">
        <v>20.0</v>
      </c>
      <c r="J2405" s="61">
        <v>0.0</v>
      </c>
      <c r="K2405" s="61">
        <v>5.0</v>
      </c>
      <c r="L2405" s="61">
        <v>0.0</v>
      </c>
      <c r="M2405" s="60"/>
      <c r="N2405" s="60"/>
      <c r="O2405" s="61">
        <v>0.0</v>
      </c>
      <c r="P2405" s="59" t="s">
        <v>91</v>
      </c>
      <c r="Q2405" s="62" t="s">
        <v>4972</v>
      </c>
      <c r="R2405" s="59"/>
      <c r="S2405" s="59"/>
      <c r="T2405" s="59"/>
      <c r="U2405" s="59" t="s">
        <v>4973</v>
      </c>
      <c r="V2405" s="60"/>
      <c r="W2405" s="60"/>
    </row>
    <row r="2406">
      <c r="A2406" s="61">
        <v>7333.0</v>
      </c>
      <c r="B2406" s="61">
        <v>1903.0</v>
      </c>
      <c r="C2406" s="61">
        <v>7.89444382407E12</v>
      </c>
      <c r="D2406" s="59" t="s">
        <v>89</v>
      </c>
      <c r="E2406" s="59" t="s">
        <v>316</v>
      </c>
      <c r="F2406" s="59" t="s">
        <v>63</v>
      </c>
      <c r="G2406" s="61">
        <v>25.0</v>
      </c>
      <c r="H2406" s="60"/>
      <c r="I2406" s="61">
        <v>100.0</v>
      </c>
      <c r="J2406" s="61">
        <v>0.0</v>
      </c>
      <c r="K2406" s="61">
        <v>1.0</v>
      </c>
      <c r="L2406" s="61">
        <v>0.0</v>
      </c>
      <c r="M2406" s="60"/>
      <c r="N2406" s="60"/>
      <c r="O2406" s="61">
        <v>0.0</v>
      </c>
      <c r="P2406" s="59" t="s">
        <v>91</v>
      </c>
      <c r="Q2406" s="62" t="s">
        <v>4974</v>
      </c>
      <c r="R2406" s="60"/>
      <c r="S2406" s="60"/>
      <c r="T2406" s="60"/>
      <c r="U2406" s="59" t="s">
        <v>4975</v>
      </c>
      <c r="V2406" s="60"/>
      <c r="W2406" s="60"/>
    </row>
    <row r="2407">
      <c r="A2407" s="61">
        <v>7335.0</v>
      </c>
      <c r="B2407" s="61">
        <v>68.0</v>
      </c>
      <c r="C2407" s="61">
        <v>7.894443824087E12</v>
      </c>
      <c r="D2407" s="59" t="s">
        <v>89</v>
      </c>
      <c r="E2407" s="59" t="s">
        <v>144</v>
      </c>
      <c r="F2407" s="59" t="s">
        <v>63</v>
      </c>
      <c r="G2407" s="61">
        <v>25.0</v>
      </c>
      <c r="H2407" s="60"/>
      <c r="I2407" s="61">
        <v>50.0</v>
      </c>
      <c r="J2407" s="61">
        <v>0.0</v>
      </c>
      <c r="K2407" s="61">
        <v>1.0</v>
      </c>
      <c r="L2407" s="61">
        <v>0.0</v>
      </c>
      <c r="M2407" s="60"/>
      <c r="N2407" s="60"/>
      <c r="O2407" s="61">
        <v>0.0</v>
      </c>
      <c r="P2407" s="59" t="s">
        <v>91</v>
      </c>
      <c r="Q2407" s="62" t="s">
        <v>4976</v>
      </c>
      <c r="R2407" s="60"/>
      <c r="S2407" s="60"/>
      <c r="T2407" s="60"/>
      <c r="U2407" s="59" t="s">
        <v>4977</v>
      </c>
      <c r="V2407" s="60"/>
      <c r="W2407" s="60"/>
    </row>
    <row r="2408">
      <c r="A2408" s="61">
        <v>7337.0</v>
      </c>
      <c r="B2408" s="61">
        <v>125.0</v>
      </c>
      <c r="C2408" s="61">
        <v>7.894443824094E12</v>
      </c>
      <c r="D2408" s="59" t="s">
        <v>89</v>
      </c>
      <c r="E2408" s="59" t="s">
        <v>110</v>
      </c>
      <c r="F2408" s="60" t="s">
        <v>63</v>
      </c>
      <c r="G2408" s="64">
        <v>31.0</v>
      </c>
      <c r="H2408" s="60"/>
      <c r="I2408" s="61">
        <v>65.0</v>
      </c>
      <c r="J2408" s="61">
        <v>0.0</v>
      </c>
      <c r="K2408" s="61">
        <v>3.0</v>
      </c>
      <c r="L2408" s="61">
        <v>0.0</v>
      </c>
      <c r="M2408" s="60"/>
      <c r="N2408" s="60"/>
      <c r="O2408" s="61">
        <v>0.0</v>
      </c>
      <c r="P2408" s="59" t="s">
        <v>1269</v>
      </c>
      <c r="Q2408" s="62" t="s">
        <v>4978</v>
      </c>
      <c r="R2408" s="60"/>
      <c r="S2408" s="60"/>
      <c r="T2408" s="60"/>
      <c r="U2408" s="59" t="s">
        <v>4979</v>
      </c>
      <c r="V2408" s="60"/>
      <c r="W2408" s="60"/>
    </row>
    <row r="2409">
      <c r="A2409" s="61">
        <v>7339.0</v>
      </c>
      <c r="B2409" s="61">
        <v>125.0</v>
      </c>
      <c r="C2409" s="61">
        <v>7.8944438241E12</v>
      </c>
      <c r="D2409" s="59" t="s">
        <v>89</v>
      </c>
      <c r="E2409" s="59" t="s">
        <v>102</v>
      </c>
      <c r="F2409" s="60" t="s">
        <v>63</v>
      </c>
      <c r="G2409" s="64">
        <v>30.0</v>
      </c>
      <c r="H2409" s="60"/>
      <c r="I2409" s="61">
        <v>65.0</v>
      </c>
      <c r="J2409" s="61">
        <v>0.0</v>
      </c>
      <c r="K2409" s="61">
        <v>0.0</v>
      </c>
      <c r="L2409" s="61">
        <v>0.0</v>
      </c>
      <c r="M2409" s="60"/>
      <c r="N2409" s="60"/>
      <c r="O2409" s="61">
        <v>0.0</v>
      </c>
      <c r="P2409" s="59" t="s">
        <v>91</v>
      </c>
      <c r="Q2409" s="62" t="s">
        <v>4980</v>
      </c>
      <c r="R2409" s="60"/>
      <c r="S2409" s="60"/>
      <c r="T2409" s="60"/>
      <c r="U2409" s="59" t="s">
        <v>4981</v>
      </c>
      <c r="V2409" s="60"/>
      <c r="W2409" s="60"/>
    </row>
    <row r="2410">
      <c r="A2410" s="61">
        <v>7341.0</v>
      </c>
      <c r="B2410" s="61">
        <v>371.0</v>
      </c>
      <c r="C2410" s="61">
        <v>7.894443824117E12</v>
      </c>
      <c r="D2410" s="59" t="s">
        <v>89</v>
      </c>
      <c r="E2410" s="59" t="s">
        <v>96</v>
      </c>
      <c r="F2410" s="59" t="s">
        <v>63</v>
      </c>
      <c r="G2410" s="61">
        <v>25.0</v>
      </c>
      <c r="H2410" s="60"/>
      <c r="I2410" s="61">
        <v>50.0</v>
      </c>
      <c r="J2410" s="61">
        <v>0.0</v>
      </c>
      <c r="K2410" s="61">
        <v>2.0</v>
      </c>
      <c r="L2410" s="61">
        <v>0.0</v>
      </c>
      <c r="M2410" s="67"/>
      <c r="N2410" s="68"/>
      <c r="O2410" s="61">
        <v>0.0</v>
      </c>
      <c r="P2410" s="59" t="s">
        <v>91</v>
      </c>
      <c r="Q2410" s="62" t="s">
        <v>4982</v>
      </c>
      <c r="R2410" s="60"/>
      <c r="S2410" s="60"/>
      <c r="T2410" s="60"/>
      <c r="U2410" s="59" t="s">
        <v>4983</v>
      </c>
      <c r="V2410" s="60"/>
      <c r="W2410" s="60"/>
    </row>
    <row r="2411">
      <c r="A2411" s="61">
        <v>7343.0</v>
      </c>
      <c r="B2411" s="61">
        <v>193.0</v>
      </c>
      <c r="C2411" s="61">
        <v>7.894443824124E12</v>
      </c>
      <c r="D2411" s="59" t="s">
        <v>89</v>
      </c>
      <c r="E2411" s="59" t="s">
        <v>106</v>
      </c>
      <c r="F2411" s="59" t="s">
        <v>63</v>
      </c>
      <c r="G2411" s="59" t="s">
        <v>103</v>
      </c>
      <c r="H2411" s="60"/>
      <c r="I2411" s="61">
        <v>55.0</v>
      </c>
      <c r="J2411" s="61">
        <v>1.0</v>
      </c>
      <c r="K2411" s="61">
        <v>1.0</v>
      </c>
      <c r="L2411" s="61">
        <v>0.0</v>
      </c>
      <c r="M2411" s="60"/>
      <c r="N2411" s="60"/>
      <c r="O2411" s="61">
        <v>0.0</v>
      </c>
      <c r="P2411" s="59" t="s">
        <v>91</v>
      </c>
      <c r="Q2411" s="62" t="s">
        <v>4984</v>
      </c>
      <c r="R2411" s="60"/>
      <c r="S2411" s="60"/>
      <c r="T2411" s="60"/>
      <c r="U2411" s="59" t="s">
        <v>4985</v>
      </c>
      <c r="V2411" s="60"/>
      <c r="W2411" s="60"/>
    </row>
    <row r="2412">
      <c r="A2412" s="61">
        <v>7345.0</v>
      </c>
      <c r="B2412" s="61">
        <v>245.0</v>
      </c>
      <c r="C2412" s="61">
        <v>7.894443824131E12</v>
      </c>
      <c r="D2412" s="59" t="s">
        <v>89</v>
      </c>
      <c r="E2412" s="59" t="s">
        <v>117</v>
      </c>
      <c r="F2412" s="59" t="s">
        <v>63</v>
      </c>
      <c r="G2412" s="61">
        <v>28.0</v>
      </c>
      <c r="H2412" s="60"/>
      <c r="I2412" s="61">
        <v>100.0</v>
      </c>
      <c r="J2412" s="61">
        <v>0.0</v>
      </c>
      <c r="K2412" s="61">
        <v>2.0</v>
      </c>
      <c r="L2412" s="61">
        <v>0.0</v>
      </c>
      <c r="M2412" s="60"/>
      <c r="N2412" s="60"/>
      <c r="O2412" s="61">
        <v>0.0</v>
      </c>
      <c r="P2412" s="59" t="s">
        <v>91</v>
      </c>
      <c r="Q2412" s="62" t="s">
        <v>4986</v>
      </c>
      <c r="R2412" s="60"/>
      <c r="S2412" s="60"/>
      <c r="T2412" s="60"/>
      <c r="U2412" s="59" t="s">
        <v>4987</v>
      </c>
      <c r="V2412" s="60"/>
      <c r="W2412" s="60"/>
    </row>
    <row r="2413">
      <c r="A2413" s="61">
        <v>7347.0</v>
      </c>
      <c r="B2413" s="61">
        <v>245.0</v>
      </c>
      <c r="C2413" s="61">
        <v>7.894443824148E12</v>
      </c>
      <c r="D2413" s="59" t="s">
        <v>89</v>
      </c>
      <c r="E2413" s="59" t="s">
        <v>316</v>
      </c>
      <c r="F2413" s="60" t="s">
        <v>63</v>
      </c>
      <c r="G2413" s="64">
        <v>28.0</v>
      </c>
      <c r="H2413" s="60"/>
      <c r="I2413" s="61">
        <v>100.0</v>
      </c>
      <c r="J2413" s="61">
        <v>0.0</v>
      </c>
      <c r="K2413" s="61">
        <v>1.0</v>
      </c>
      <c r="L2413" s="61">
        <v>0.0</v>
      </c>
      <c r="M2413" s="60"/>
      <c r="N2413" s="60"/>
      <c r="O2413" s="61">
        <v>0.0</v>
      </c>
      <c r="P2413" s="59" t="s">
        <v>91</v>
      </c>
      <c r="Q2413" s="62" t="s">
        <v>4988</v>
      </c>
      <c r="R2413" s="60"/>
      <c r="S2413" s="60"/>
      <c r="T2413" s="60"/>
      <c r="U2413" s="59" t="s">
        <v>4989</v>
      </c>
      <c r="V2413" s="60"/>
      <c r="W2413" s="60"/>
    </row>
    <row r="2414">
      <c r="A2414" s="61">
        <v>7349.0</v>
      </c>
      <c r="B2414" s="61">
        <v>245.0</v>
      </c>
      <c r="C2414" s="61">
        <v>7.894443824155E12</v>
      </c>
      <c r="D2414" s="59" t="s">
        <v>89</v>
      </c>
      <c r="E2414" s="59" t="s">
        <v>189</v>
      </c>
      <c r="F2414" s="60" t="s">
        <v>63</v>
      </c>
      <c r="G2414" s="64">
        <v>28.0</v>
      </c>
      <c r="H2414" s="60"/>
      <c r="I2414" s="61">
        <v>100.0</v>
      </c>
      <c r="J2414" s="61">
        <v>0.0</v>
      </c>
      <c r="K2414" s="61">
        <v>1.0</v>
      </c>
      <c r="L2414" s="61">
        <v>0.0</v>
      </c>
      <c r="M2414" s="60"/>
      <c r="N2414" s="60"/>
      <c r="O2414" s="61">
        <v>0.0</v>
      </c>
      <c r="P2414" s="59" t="s">
        <v>91</v>
      </c>
      <c r="Q2414" s="62" t="s">
        <v>4990</v>
      </c>
      <c r="R2414" s="60"/>
      <c r="S2414" s="60"/>
      <c r="T2414" s="60"/>
      <c r="U2414" s="59" t="s">
        <v>4991</v>
      </c>
      <c r="V2414" s="60"/>
      <c r="W2414" s="60"/>
    </row>
    <row r="2415">
      <c r="A2415" s="61">
        <v>7351.0</v>
      </c>
      <c r="B2415" s="61">
        <v>515.0</v>
      </c>
      <c r="C2415" s="61">
        <v>7.894443824162E12</v>
      </c>
      <c r="D2415" s="59" t="s">
        <v>89</v>
      </c>
      <c r="E2415" s="59" t="s">
        <v>102</v>
      </c>
      <c r="F2415" s="60" t="s">
        <v>63</v>
      </c>
      <c r="G2415" s="64">
        <v>25.0</v>
      </c>
      <c r="H2415" s="60"/>
      <c r="I2415" s="61">
        <v>50.0</v>
      </c>
      <c r="J2415" s="61">
        <v>0.0</v>
      </c>
      <c r="K2415" s="61">
        <v>1.0</v>
      </c>
      <c r="L2415" s="61">
        <v>0.0</v>
      </c>
      <c r="M2415" s="60"/>
      <c r="N2415" s="60"/>
      <c r="O2415" s="61">
        <v>0.0</v>
      </c>
      <c r="P2415" s="59" t="s">
        <v>91</v>
      </c>
      <c r="Q2415" s="62" t="s">
        <v>4992</v>
      </c>
      <c r="R2415" s="60"/>
      <c r="S2415" s="60"/>
      <c r="T2415" s="60"/>
      <c r="U2415" s="59" t="s">
        <v>4993</v>
      </c>
      <c r="V2415" s="60"/>
      <c r="W2415" s="60"/>
    </row>
    <row r="2416">
      <c r="A2416" s="61">
        <v>7353.0</v>
      </c>
      <c r="B2416" s="61">
        <v>935.0</v>
      </c>
      <c r="C2416" s="61">
        <v>7.894443824179E12</v>
      </c>
      <c r="D2416" s="59" t="s">
        <v>89</v>
      </c>
      <c r="E2416" s="59" t="s">
        <v>184</v>
      </c>
      <c r="F2416" s="59" t="s">
        <v>63</v>
      </c>
      <c r="G2416" s="59" t="s">
        <v>107</v>
      </c>
      <c r="H2416" s="60"/>
      <c r="I2416" s="61">
        <v>80.0</v>
      </c>
      <c r="J2416" s="61">
        <v>0.0</v>
      </c>
      <c r="K2416" s="61">
        <v>2.0</v>
      </c>
      <c r="L2416" s="61">
        <v>0.0</v>
      </c>
      <c r="M2416" s="60"/>
      <c r="N2416" s="60"/>
      <c r="O2416" s="61">
        <v>0.0</v>
      </c>
      <c r="P2416" s="59" t="s">
        <v>91</v>
      </c>
      <c r="Q2416" s="62" t="s">
        <v>4994</v>
      </c>
      <c r="R2416" s="60"/>
      <c r="S2416" s="60"/>
      <c r="T2416" s="60"/>
      <c r="U2416" s="62" t="s">
        <v>4994</v>
      </c>
      <c r="V2416" s="60"/>
      <c r="W2416" s="60"/>
    </row>
    <row r="2417">
      <c r="A2417" s="61">
        <v>7355.0</v>
      </c>
      <c r="B2417" s="61">
        <v>851.0</v>
      </c>
      <c r="C2417" s="61">
        <v>7.894443824186E12</v>
      </c>
      <c r="D2417" s="59" t="s">
        <v>89</v>
      </c>
      <c r="E2417" s="59" t="s">
        <v>144</v>
      </c>
      <c r="F2417" s="59" t="s">
        <v>63</v>
      </c>
      <c r="G2417" s="59" t="s">
        <v>1323</v>
      </c>
      <c r="H2417" s="60"/>
      <c r="I2417" s="61">
        <v>100.0</v>
      </c>
      <c r="J2417" s="61">
        <v>3.0</v>
      </c>
      <c r="K2417" s="61">
        <v>2.0</v>
      </c>
      <c r="L2417" s="61">
        <v>0.0</v>
      </c>
      <c r="M2417" s="60"/>
      <c r="N2417" s="60"/>
      <c r="O2417" s="61">
        <v>0.0</v>
      </c>
      <c r="P2417" s="59" t="s">
        <v>1026</v>
      </c>
      <c r="Q2417" s="62" t="s">
        <v>4995</v>
      </c>
      <c r="R2417" s="60"/>
      <c r="S2417" s="60"/>
      <c r="T2417" s="60"/>
      <c r="U2417" s="59" t="s">
        <v>4996</v>
      </c>
      <c r="V2417" s="60"/>
      <c r="W2417" s="60"/>
    </row>
    <row r="2418">
      <c r="A2418" s="61">
        <v>7357.0</v>
      </c>
      <c r="B2418" s="61">
        <v>851.0</v>
      </c>
      <c r="C2418" s="61">
        <v>7.894443824193E12</v>
      </c>
      <c r="D2418" s="59" t="s">
        <v>89</v>
      </c>
      <c r="E2418" s="59" t="s">
        <v>102</v>
      </c>
      <c r="F2418" s="59" t="s">
        <v>63</v>
      </c>
      <c r="G2418" s="61">
        <v>41.0</v>
      </c>
      <c r="H2418" s="60"/>
      <c r="I2418" s="61">
        <v>100.0</v>
      </c>
      <c r="J2418" s="61">
        <v>2.0</v>
      </c>
      <c r="K2418" s="61">
        <v>14.0</v>
      </c>
      <c r="L2418" s="61">
        <v>0.0</v>
      </c>
      <c r="M2418" s="60"/>
      <c r="N2418" s="60"/>
      <c r="O2418" s="61">
        <v>0.0</v>
      </c>
      <c r="P2418" s="59" t="s">
        <v>3550</v>
      </c>
      <c r="Q2418" s="62" t="s">
        <v>4997</v>
      </c>
      <c r="R2418" s="60"/>
      <c r="S2418" s="60"/>
      <c r="T2418" s="60"/>
      <c r="U2418" s="59" t="s">
        <v>4998</v>
      </c>
      <c r="V2418" s="60"/>
      <c r="W2418" s="60"/>
    </row>
    <row r="2419">
      <c r="A2419" s="61">
        <v>7359.0</v>
      </c>
      <c r="B2419" s="61">
        <v>851.0</v>
      </c>
      <c r="C2419" s="61">
        <v>7.894443824209E12</v>
      </c>
      <c r="D2419" s="59" t="s">
        <v>89</v>
      </c>
      <c r="E2419" s="59" t="s">
        <v>102</v>
      </c>
      <c r="F2419" s="59" t="s">
        <v>63</v>
      </c>
      <c r="G2419" s="61">
        <v>42.0</v>
      </c>
      <c r="H2419" s="60"/>
      <c r="I2419" s="61">
        <v>100.0</v>
      </c>
      <c r="J2419" s="61">
        <v>20.0</v>
      </c>
      <c r="K2419" s="61">
        <v>7.0</v>
      </c>
      <c r="L2419" s="61">
        <v>0.0</v>
      </c>
      <c r="M2419" s="60"/>
      <c r="N2419" s="60"/>
      <c r="O2419" s="61">
        <v>0.0</v>
      </c>
      <c r="P2419" s="59" t="s">
        <v>3550</v>
      </c>
      <c r="Q2419" s="62" t="s">
        <v>4999</v>
      </c>
      <c r="R2419" s="60"/>
      <c r="S2419" s="60"/>
      <c r="T2419" s="60"/>
      <c r="U2419" s="59" t="s">
        <v>5000</v>
      </c>
      <c r="V2419" s="60"/>
      <c r="W2419" s="60"/>
    </row>
    <row r="2420">
      <c r="A2420" s="61">
        <v>7363.0</v>
      </c>
      <c r="B2420" s="61">
        <v>303.0</v>
      </c>
      <c r="C2420" s="61">
        <v>7.894443824216E12</v>
      </c>
      <c r="D2420" s="59" t="s">
        <v>89</v>
      </c>
      <c r="E2420" s="59" t="s">
        <v>127</v>
      </c>
      <c r="F2420" s="59" t="s">
        <v>63</v>
      </c>
      <c r="G2420" s="59" t="s">
        <v>103</v>
      </c>
      <c r="H2420" s="60"/>
      <c r="I2420" s="61">
        <v>65.0</v>
      </c>
      <c r="J2420" s="61">
        <v>0.0</v>
      </c>
      <c r="K2420" s="61">
        <v>1.0</v>
      </c>
      <c r="L2420" s="61">
        <v>40.0</v>
      </c>
      <c r="M2420" s="60"/>
      <c r="N2420" s="60"/>
      <c r="O2420" s="61">
        <v>0.0</v>
      </c>
      <c r="P2420" s="59" t="s">
        <v>91</v>
      </c>
      <c r="Q2420" s="62" t="s">
        <v>5001</v>
      </c>
      <c r="R2420" s="60"/>
      <c r="S2420" s="60"/>
      <c r="T2420" s="60"/>
      <c r="U2420" s="59" t="s">
        <v>5002</v>
      </c>
      <c r="V2420" s="60"/>
      <c r="W2420" s="60"/>
    </row>
    <row r="2421">
      <c r="A2421" s="61">
        <v>7365.0</v>
      </c>
      <c r="B2421" s="61">
        <v>1311.0</v>
      </c>
      <c r="C2421" s="61">
        <v>7.894443824223E12</v>
      </c>
      <c r="D2421" s="59" t="s">
        <v>89</v>
      </c>
      <c r="E2421" s="59" t="s">
        <v>90</v>
      </c>
      <c r="F2421" s="59" t="s">
        <v>63</v>
      </c>
      <c r="G2421" s="61">
        <v>38.0</v>
      </c>
      <c r="H2421" s="60"/>
      <c r="I2421" s="61">
        <v>80.0</v>
      </c>
      <c r="J2421" s="61">
        <v>0.0</v>
      </c>
      <c r="K2421" s="61">
        <v>1.0</v>
      </c>
      <c r="L2421" s="61">
        <v>0.0</v>
      </c>
      <c r="M2421" s="60"/>
      <c r="N2421" s="60"/>
      <c r="O2421" s="61">
        <v>0.0</v>
      </c>
      <c r="P2421" s="59" t="s">
        <v>5003</v>
      </c>
      <c r="Q2421" s="62" t="s">
        <v>5004</v>
      </c>
      <c r="R2421" s="60"/>
      <c r="S2421" s="60"/>
      <c r="T2421" s="60"/>
      <c r="U2421" s="59" t="s">
        <v>5005</v>
      </c>
      <c r="V2421" s="60"/>
      <c r="W2421" s="60"/>
    </row>
    <row r="2422">
      <c r="A2422" s="61">
        <v>7367.0</v>
      </c>
      <c r="B2422" s="61">
        <v>673.0</v>
      </c>
      <c r="C2422" s="61">
        <v>7.89444382423E12</v>
      </c>
      <c r="D2422" s="59" t="s">
        <v>89</v>
      </c>
      <c r="E2422" s="59" t="s">
        <v>435</v>
      </c>
      <c r="F2422" s="59" t="s">
        <v>63</v>
      </c>
      <c r="G2422" s="61">
        <v>37.0</v>
      </c>
      <c r="H2422" s="60"/>
      <c r="I2422" s="61">
        <v>65.0</v>
      </c>
      <c r="J2422" s="61">
        <v>0.0</v>
      </c>
      <c r="K2422" s="61">
        <v>3.0</v>
      </c>
      <c r="L2422" s="61">
        <v>0.0</v>
      </c>
      <c r="M2422" s="60"/>
      <c r="N2422" s="60"/>
      <c r="O2422" s="61">
        <v>0.0</v>
      </c>
      <c r="P2422" s="59" t="s">
        <v>897</v>
      </c>
      <c r="Q2422" s="62" t="s">
        <v>5006</v>
      </c>
      <c r="R2422" s="60"/>
      <c r="S2422" s="60"/>
      <c r="T2422" s="60"/>
      <c r="U2422" s="59" t="s">
        <v>5007</v>
      </c>
      <c r="V2422" s="60"/>
      <c r="W2422" s="60"/>
    </row>
    <row r="2423">
      <c r="A2423" s="61">
        <v>7369.0</v>
      </c>
      <c r="B2423" s="61">
        <v>69.0</v>
      </c>
      <c r="C2423" s="61">
        <v>7.894443824247E12</v>
      </c>
      <c r="D2423" s="59" t="s">
        <v>89</v>
      </c>
      <c r="E2423" s="59" t="s">
        <v>102</v>
      </c>
      <c r="F2423" s="59" t="s">
        <v>63</v>
      </c>
      <c r="G2423" s="59" t="s">
        <v>103</v>
      </c>
      <c r="H2423" s="60"/>
      <c r="I2423" s="61">
        <v>50.0</v>
      </c>
      <c r="J2423" s="61">
        <v>0.0</v>
      </c>
      <c r="K2423" s="61">
        <v>2.0</v>
      </c>
      <c r="L2423" s="61">
        <v>0.0</v>
      </c>
      <c r="M2423" s="60"/>
      <c r="N2423" s="60"/>
      <c r="O2423" s="61">
        <v>0.0</v>
      </c>
      <c r="P2423" s="59" t="s">
        <v>91</v>
      </c>
      <c r="Q2423" s="62" t="s">
        <v>5008</v>
      </c>
      <c r="R2423" s="60"/>
      <c r="S2423" s="60"/>
      <c r="T2423" s="60"/>
      <c r="U2423" s="59" t="s">
        <v>5009</v>
      </c>
      <c r="V2423" s="60"/>
      <c r="W2423" s="60"/>
    </row>
    <row r="2424">
      <c r="A2424" s="61">
        <v>7371.0</v>
      </c>
      <c r="B2424" s="61">
        <v>1905.0</v>
      </c>
      <c r="C2424" s="61">
        <v>7.894443824254E12</v>
      </c>
      <c r="D2424" s="59" t="s">
        <v>89</v>
      </c>
      <c r="E2424" s="59" t="s">
        <v>99</v>
      </c>
      <c r="F2424" s="59" t="s">
        <v>63</v>
      </c>
      <c r="G2424" s="59" t="s">
        <v>103</v>
      </c>
      <c r="H2424" s="60"/>
      <c r="I2424" s="61">
        <v>55.0</v>
      </c>
      <c r="J2424" s="61">
        <v>0.0</v>
      </c>
      <c r="K2424" s="61">
        <v>2.0</v>
      </c>
      <c r="L2424" s="61">
        <v>30.0</v>
      </c>
      <c r="M2424" s="60"/>
      <c r="N2424" s="60"/>
      <c r="O2424" s="61">
        <v>0.0</v>
      </c>
      <c r="P2424" s="59" t="s">
        <v>91</v>
      </c>
      <c r="Q2424" s="62" t="s">
        <v>5010</v>
      </c>
      <c r="R2424" s="60"/>
      <c r="S2424" s="60"/>
      <c r="T2424" s="60"/>
      <c r="U2424" s="59" t="s">
        <v>5011</v>
      </c>
      <c r="V2424" s="60"/>
      <c r="W2424" s="60"/>
    </row>
    <row r="2425">
      <c r="A2425" s="61">
        <v>7373.0</v>
      </c>
      <c r="B2425" s="61">
        <v>337.0</v>
      </c>
      <c r="C2425" s="61">
        <v>7.894443824261E12</v>
      </c>
      <c r="D2425" s="59" t="s">
        <v>89</v>
      </c>
      <c r="E2425" s="59" t="s">
        <v>144</v>
      </c>
      <c r="F2425" s="59" t="s">
        <v>63</v>
      </c>
      <c r="G2425" s="61">
        <v>25.0</v>
      </c>
      <c r="H2425" s="60"/>
      <c r="I2425" s="61">
        <v>55.0</v>
      </c>
      <c r="J2425" s="61">
        <v>0.0</v>
      </c>
      <c r="K2425" s="61">
        <v>1.0</v>
      </c>
      <c r="L2425" s="61">
        <v>0.0</v>
      </c>
      <c r="M2425" s="60"/>
      <c r="N2425" s="60"/>
      <c r="O2425" s="61">
        <v>0.0</v>
      </c>
      <c r="P2425" s="59" t="s">
        <v>91</v>
      </c>
      <c r="Q2425" s="62" t="s">
        <v>5012</v>
      </c>
      <c r="R2425" s="60"/>
      <c r="S2425" s="60"/>
      <c r="T2425" s="60"/>
      <c r="U2425" s="59" t="s">
        <v>5013</v>
      </c>
      <c r="V2425" s="60"/>
      <c r="W2425" s="60"/>
    </row>
    <row r="2426">
      <c r="A2426" s="61">
        <v>7375.0</v>
      </c>
      <c r="B2426" s="61">
        <v>1563.0</v>
      </c>
      <c r="C2426" s="61">
        <v>7.894443824278E12</v>
      </c>
      <c r="D2426" s="59" t="s">
        <v>89</v>
      </c>
      <c r="E2426" s="59" t="s">
        <v>144</v>
      </c>
      <c r="F2426" s="59" t="s">
        <v>63</v>
      </c>
      <c r="G2426" s="59" t="s">
        <v>120</v>
      </c>
      <c r="H2426" s="60"/>
      <c r="I2426" s="61">
        <v>55.0</v>
      </c>
      <c r="J2426" s="61">
        <v>0.0</v>
      </c>
      <c r="K2426" s="61">
        <v>2.0</v>
      </c>
      <c r="L2426" s="61">
        <v>65.0</v>
      </c>
      <c r="M2426" s="60"/>
      <c r="N2426" s="60"/>
      <c r="O2426" s="61">
        <v>0.0</v>
      </c>
      <c r="P2426" s="59" t="s">
        <v>91</v>
      </c>
      <c r="Q2426" s="62" t="s">
        <v>5014</v>
      </c>
      <c r="R2426" s="60"/>
      <c r="S2426" s="60"/>
      <c r="T2426" s="60"/>
      <c r="U2426" s="59" t="s">
        <v>5015</v>
      </c>
      <c r="V2426" s="60"/>
      <c r="W2426" s="60"/>
    </row>
    <row r="2427">
      <c r="A2427" s="61">
        <v>7377.0</v>
      </c>
      <c r="B2427" s="61">
        <v>819.0</v>
      </c>
      <c r="C2427" s="61">
        <v>7.894443824285E12</v>
      </c>
      <c r="D2427" s="59" t="s">
        <v>89</v>
      </c>
      <c r="E2427" s="59" t="s">
        <v>96</v>
      </c>
      <c r="F2427" s="59" t="s">
        <v>63</v>
      </c>
      <c r="G2427" s="59" t="s">
        <v>120</v>
      </c>
      <c r="H2427" s="60"/>
      <c r="I2427" s="61">
        <v>55.0</v>
      </c>
      <c r="J2427" s="61">
        <v>0.0</v>
      </c>
      <c r="K2427" s="61">
        <v>1.0</v>
      </c>
      <c r="L2427" s="61">
        <v>28.6</v>
      </c>
      <c r="M2427" s="60"/>
      <c r="N2427" s="60"/>
      <c r="O2427" s="61">
        <v>0.0</v>
      </c>
      <c r="P2427" s="59" t="s">
        <v>91</v>
      </c>
      <c r="Q2427" s="62" t="s">
        <v>5016</v>
      </c>
      <c r="R2427" s="60"/>
      <c r="S2427" s="60"/>
      <c r="T2427" s="60"/>
      <c r="U2427" s="59" t="s">
        <v>5017</v>
      </c>
      <c r="V2427" s="60"/>
      <c r="W2427" s="60"/>
    </row>
    <row r="2428">
      <c r="A2428" s="61">
        <v>7379.0</v>
      </c>
      <c r="B2428" s="61">
        <v>207.0</v>
      </c>
      <c r="C2428" s="61">
        <v>7.894443824292E12</v>
      </c>
      <c r="D2428" s="59" t="s">
        <v>89</v>
      </c>
      <c r="E2428" s="59" t="s">
        <v>189</v>
      </c>
      <c r="F2428" s="59" t="s">
        <v>63</v>
      </c>
      <c r="G2428" s="61">
        <v>25.0</v>
      </c>
      <c r="H2428" s="60"/>
      <c r="I2428" s="61">
        <v>55.0</v>
      </c>
      <c r="J2428" s="61">
        <v>0.0</v>
      </c>
      <c r="K2428" s="61">
        <v>1.0</v>
      </c>
      <c r="L2428" s="61">
        <v>0.0</v>
      </c>
      <c r="M2428" s="60"/>
      <c r="N2428" s="60"/>
      <c r="O2428" s="61">
        <v>0.0</v>
      </c>
      <c r="P2428" s="59" t="s">
        <v>91</v>
      </c>
      <c r="Q2428" s="62" t="s">
        <v>5018</v>
      </c>
      <c r="R2428" s="60"/>
      <c r="S2428" s="60"/>
      <c r="T2428" s="60"/>
      <c r="U2428" s="59" t="s">
        <v>5019</v>
      </c>
      <c r="V2428" s="60"/>
      <c r="W2428" s="60"/>
    </row>
    <row r="2429">
      <c r="A2429" s="61">
        <v>7381.0</v>
      </c>
      <c r="B2429" s="61">
        <v>933.0</v>
      </c>
      <c r="C2429" s="61">
        <v>7.894443824308E12</v>
      </c>
      <c r="D2429" s="59" t="s">
        <v>89</v>
      </c>
      <c r="E2429" s="59" t="s">
        <v>139</v>
      </c>
      <c r="F2429" s="59" t="s">
        <v>63</v>
      </c>
      <c r="G2429" s="61">
        <v>31.0</v>
      </c>
      <c r="H2429" s="64">
        <v>100.0</v>
      </c>
      <c r="I2429" s="61">
        <v>100.0</v>
      </c>
      <c r="J2429" s="61">
        <v>0.0</v>
      </c>
      <c r="K2429" s="61">
        <v>1.0</v>
      </c>
      <c r="L2429" s="61">
        <v>65.0</v>
      </c>
      <c r="M2429" s="60"/>
      <c r="N2429" s="60"/>
      <c r="O2429" s="61">
        <v>0.0</v>
      </c>
      <c r="P2429" s="59" t="s">
        <v>91</v>
      </c>
      <c r="Q2429" s="62" t="s">
        <v>5020</v>
      </c>
      <c r="R2429" s="64">
        <v>25.0</v>
      </c>
      <c r="S2429" s="64">
        <v>15.0</v>
      </c>
      <c r="T2429" s="64">
        <v>10.0</v>
      </c>
      <c r="U2429" s="59" t="s">
        <v>5021</v>
      </c>
      <c r="V2429" s="60"/>
      <c r="W2429" s="60"/>
    </row>
    <row r="2430">
      <c r="A2430" s="61">
        <v>7383.0</v>
      </c>
      <c r="B2430" s="61">
        <v>1021.0</v>
      </c>
      <c r="C2430" s="61">
        <v>7.894443824315E12</v>
      </c>
      <c r="D2430" s="59" t="s">
        <v>89</v>
      </c>
      <c r="E2430" s="59" t="s">
        <v>90</v>
      </c>
      <c r="F2430" s="59" t="s">
        <v>63</v>
      </c>
      <c r="G2430" s="61">
        <v>30.0</v>
      </c>
      <c r="H2430" s="60"/>
      <c r="I2430" s="61">
        <v>70.0</v>
      </c>
      <c r="J2430" s="61">
        <v>0.0</v>
      </c>
      <c r="K2430" s="61">
        <v>1.0</v>
      </c>
      <c r="L2430" s="61">
        <v>0.0</v>
      </c>
      <c r="M2430" s="60"/>
      <c r="N2430" s="60"/>
      <c r="O2430" s="61">
        <v>0.0</v>
      </c>
      <c r="P2430" s="59" t="s">
        <v>91</v>
      </c>
      <c r="Q2430" s="62" t="s">
        <v>5022</v>
      </c>
      <c r="R2430" s="60"/>
      <c r="S2430" s="60"/>
      <c r="T2430" s="60"/>
      <c r="U2430" s="59" t="s">
        <v>5023</v>
      </c>
      <c r="V2430" s="60"/>
      <c r="W2430" s="60"/>
    </row>
    <row r="2431">
      <c r="A2431" s="61">
        <v>7385.0</v>
      </c>
      <c r="B2431" s="61">
        <v>393.0</v>
      </c>
      <c r="C2431" s="61">
        <v>7.894443824322E12</v>
      </c>
      <c r="D2431" s="59" t="s">
        <v>89</v>
      </c>
      <c r="E2431" s="59" t="s">
        <v>166</v>
      </c>
      <c r="F2431" s="59" t="s">
        <v>63</v>
      </c>
      <c r="G2431" s="61">
        <v>31.0</v>
      </c>
      <c r="H2431" s="60"/>
      <c r="I2431" s="61">
        <v>50.0</v>
      </c>
      <c r="J2431" s="61">
        <v>0.0</v>
      </c>
      <c r="K2431" s="61">
        <v>3.0</v>
      </c>
      <c r="L2431" s="61">
        <v>0.0</v>
      </c>
      <c r="M2431" s="60"/>
      <c r="N2431" s="60"/>
      <c r="O2431" s="61">
        <v>0.0</v>
      </c>
      <c r="P2431" s="59" t="s">
        <v>91</v>
      </c>
      <c r="Q2431" s="62" t="s">
        <v>5024</v>
      </c>
      <c r="R2431" s="60"/>
      <c r="S2431" s="60"/>
      <c r="T2431" s="60"/>
      <c r="U2431" s="59" t="s">
        <v>5025</v>
      </c>
      <c r="V2431" s="60"/>
      <c r="W2431" s="60"/>
    </row>
    <row r="2432">
      <c r="A2432" s="61">
        <v>7387.0</v>
      </c>
      <c r="B2432" s="61">
        <v>139.0</v>
      </c>
      <c r="C2432" s="61">
        <v>7.894443824339E12</v>
      </c>
      <c r="D2432" s="59" t="s">
        <v>89</v>
      </c>
      <c r="E2432" s="59" t="s">
        <v>90</v>
      </c>
      <c r="F2432" s="59" t="s">
        <v>63</v>
      </c>
      <c r="G2432" s="59" t="s">
        <v>120</v>
      </c>
      <c r="H2432" s="60"/>
      <c r="I2432" s="61">
        <v>60.0</v>
      </c>
      <c r="J2432" s="61">
        <v>0.0</v>
      </c>
      <c r="K2432" s="61">
        <v>2.0</v>
      </c>
      <c r="L2432" s="61">
        <v>33.0</v>
      </c>
      <c r="M2432" s="60"/>
      <c r="N2432" s="60"/>
      <c r="O2432" s="61">
        <v>0.0</v>
      </c>
      <c r="P2432" s="59" t="s">
        <v>5026</v>
      </c>
      <c r="Q2432" s="62" t="s">
        <v>5027</v>
      </c>
      <c r="R2432" s="60"/>
      <c r="S2432" s="60"/>
      <c r="T2432" s="60"/>
      <c r="U2432" s="59" t="s">
        <v>5028</v>
      </c>
      <c r="V2432" s="60"/>
      <c r="W2432" s="60"/>
    </row>
    <row r="2433">
      <c r="A2433" s="61">
        <v>7389.0</v>
      </c>
      <c r="B2433" s="61">
        <v>1319.0</v>
      </c>
      <c r="C2433" s="61">
        <v>7.894443824346E12</v>
      </c>
      <c r="D2433" s="59" t="s">
        <v>89</v>
      </c>
      <c r="E2433" s="59" t="s">
        <v>214</v>
      </c>
      <c r="F2433" s="59" t="s">
        <v>63</v>
      </c>
      <c r="G2433" s="61">
        <v>35.0</v>
      </c>
      <c r="H2433" s="60"/>
      <c r="I2433" s="61">
        <v>100.0</v>
      </c>
      <c r="J2433" s="61">
        <v>0.0</v>
      </c>
      <c r="K2433" s="61">
        <v>1.0</v>
      </c>
      <c r="L2433" s="61">
        <v>0.0</v>
      </c>
      <c r="M2433" s="60"/>
      <c r="N2433" s="60"/>
      <c r="O2433" s="61">
        <v>0.0</v>
      </c>
      <c r="P2433" s="59" t="s">
        <v>91</v>
      </c>
      <c r="Q2433" s="62" t="s">
        <v>5029</v>
      </c>
      <c r="R2433" s="60"/>
      <c r="S2433" s="60"/>
      <c r="T2433" s="60"/>
      <c r="U2433" s="59" t="s">
        <v>5030</v>
      </c>
      <c r="V2433" s="60"/>
      <c r="W2433" s="60"/>
    </row>
    <row r="2434">
      <c r="A2434" s="61">
        <v>7391.0</v>
      </c>
      <c r="B2434" s="61">
        <v>1391.0</v>
      </c>
      <c r="C2434" s="61">
        <v>7.894443824353E12</v>
      </c>
      <c r="D2434" s="59" t="s">
        <v>89</v>
      </c>
      <c r="E2434" s="59" t="s">
        <v>102</v>
      </c>
      <c r="F2434" s="59" t="s">
        <v>63</v>
      </c>
      <c r="G2434" s="61">
        <v>29.0</v>
      </c>
      <c r="H2434" s="60"/>
      <c r="I2434" s="61">
        <v>65.0</v>
      </c>
      <c r="J2434" s="61">
        <v>0.0</v>
      </c>
      <c r="K2434" s="61">
        <v>2.0</v>
      </c>
      <c r="L2434" s="61">
        <v>0.0</v>
      </c>
      <c r="M2434" s="60"/>
      <c r="N2434" s="60"/>
      <c r="O2434" s="61">
        <v>0.0</v>
      </c>
      <c r="P2434" s="59" t="s">
        <v>91</v>
      </c>
      <c r="Q2434" s="62" t="s">
        <v>5031</v>
      </c>
      <c r="R2434" s="60"/>
      <c r="S2434" s="60"/>
      <c r="T2434" s="60"/>
      <c r="U2434" s="59" t="s">
        <v>5032</v>
      </c>
      <c r="V2434" s="60"/>
      <c r="W2434" s="60"/>
    </row>
    <row r="2435">
      <c r="A2435" s="61">
        <v>7393.0</v>
      </c>
      <c r="B2435" s="61">
        <v>161.0</v>
      </c>
      <c r="C2435" s="61">
        <v>7.89444382436E12</v>
      </c>
      <c r="D2435" s="59" t="s">
        <v>89</v>
      </c>
      <c r="E2435" s="59" t="s">
        <v>172</v>
      </c>
      <c r="F2435" s="59" t="s">
        <v>63</v>
      </c>
      <c r="G2435" s="61">
        <v>25.0</v>
      </c>
      <c r="H2435" s="60"/>
      <c r="I2435" s="61">
        <v>55.0</v>
      </c>
      <c r="J2435" s="61">
        <v>0.0</v>
      </c>
      <c r="K2435" s="61">
        <v>3.0</v>
      </c>
      <c r="L2435" s="61">
        <v>0.0</v>
      </c>
      <c r="M2435" s="60"/>
      <c r="N2435" s="60"/>
      <c r="O2435" s="61">
        <v>0.0</v>
      </c>
      <c r="P2435" s="59" t="s">
        <v>1210</v>
      </c>
      <c r="Q2435" s="62" t="s">
        <v>5033</v>
      </c>
      <c r="R2435" s="60"/>
      <c r="S2435" s="60"/>
      <c r="T2435" s="60"/>
      <c r="U2435" s="59" t="s">
        <v>5034</v>
      </c>
      <c r="V2435" s="60"/>
      <c r="W2435" s="60"/>
    </row>
    <row r="2436">
      <c r="A2436" s="61">
        <v>7395.0</v>
      </c>
      <c r="B2436" s="61">
        <v>1799.0</v>
      </c>
      <c r="C2436" s="61">
        <v>7.894443824377E12</v>
      </c>
      <c r="D2436" s="59" t="s">
        <v>89</v>
      </c>
      <c r="E2436" s="59" t="s">
        <v>90</v>
      </c>
      <c r="F2436" s="59" t="s">
        <v>63</v>
      </c>
      <c r="G2436" s="61">
        <v>25.0</v>
      </c>
      <c r="H2436" s="60"/>
      <c r="I2436" s="61">
        <v>50.0</v>
      </c>
      <c r="J2436" s="61">
        <v>0.0</v>
      </c>
      <c r="K2436" s="61">
        <v>1.0</v>
      </c>
      <c r="L2436" s="61">
        <v>0.0</v>
      </c>
      <c r="M2436" s="60"/>
      <c r="N2436" s="60"/>
      <c r="O2436" s="61">
        <v>0.0</v>
      </c>
      <c r="P2436" s="59" t="s">
        <v>91</v>
      </c>
      <c r="Q2436" s="62" t="s">
        <v>5035</v>
      </c>
      <c r="R2436" s="60"/>
      <c r="S2436" s="60"/>
      <c r="T2436" s="60"/>
      <c r="U2436" s="59" t="s">
        <v>5036</v>
      </c>
      <c r="V2436" s="60"/>
      <c r="W2436" s="60"/>
    </row>
    <row r="2437">
      <c r="A2437" s="61">
        <v>7397.0</v>
      </c>
      <c r="B2437" s="61">
        <v>94.0</v>
      </c>
      <c r="C2437" s="61">
        <v>7.894443824384E12</v>
      </c>
      <c r="D2437" s="59" t="s">
        <v>89</v>
      </c>
      <c r="E2437" s="59" t="s">
        <v>139</v>
      </c>
      <c r="F2437" s="59" t="s">
        <v>63</v>
      </c>
      <c r="G2437" s="61">
        <v>22.0</v>
      </c>
      <c r="H2437" s="60"/>
      <c r="I2437" s="61">
        <v>65.0</v>
      </c>
      <c r="J2437" s="61">
        <v>0.0</v>
      </c>
      <c r="K2437" s="61">
        <v>1.0</v>
      </c>
      <c r="L2437" s="61">
        <v>0.0</v>
      </c>
      <c r="M2437" s="60"/>
      <c r="N2437" s="60"/>
      <c r="O2437" s="61">
        <v>0.0</v>
      </c>
      <c r="P2437" s="59" t="s">
        <v>91</v>
      </c>
      <c r="Q2437" s="62" t="s">
        <v>5037</v>
      </c>
      <c r="R2437" s="60"/>
      <c r="S2437" s="60"/>
      <c r="T2437" s="60"/>
      <c r="U2437" s="59" t="s">
        <v>5038</v>
      </c>
      <c r="V2437" s="60"/>
      <c r="W2437" s="60"/>
    </row>
    <row r="2438">
      <c r="A2438" s="61">
        <v>7399.0</v>
      </c>
      <c r="B2438" s="61">
        <v>145.0</v>
      </c>
      <c r="C2438" s="61">
        <v>7.894443824391E12</v>
      </c>
      <c r="D2438" s="59" t="s">
        <v>89</v>
      </c>
      <c r="E2438" s="59" t="s">
        <v>90</v>
      </c>
      <c r="F2438" s="59" t="s">
        <v>63</v>
      </c>
      <c r="G2438" s="61">
        <v>19.0</v>
      </c>
      <c r="H2438" s="60"/>
      <c r="I2438" s="61">
        <v>45.0</v>
      </c>
      <c r="J2438" s="61">
        <v>0.0</v>
      </c>
      <c r="K2438" s="61">
        <v>1.0</v>
      </c>
      <c r="L2438" s="61">
        <v>0.0</v>
      </c>
      <c r="M2438" s="60"/>
      <c r="N2438" s="60"/>
      <c r="O2438" s="61">
        <v>0.0</v>
      </c>
      <c r="P2438" s="59" t="s">
        <v>91</v>
      </c>
      <c r="Q2438" s="62" t="s">
        <v>5039</v>
      </c>
      <c r="R2438" s="60"/>
      <c r="S2438" s="60"/>
      <c r="T2438" s="60"/>
      <c r="U2438" s="59" t="s">
        <v>5040</v>
      </c>
      <c r="V2438" s="60"/>
      <c r="W2438" s="60"/>
    </row>
    <row r="2439">
      <c r="A2439" s="61">
        <v>7401.0</v>
      </c>
      <c r="B2439" s="61">
        <v>1109.0</v>
      </c>
      <c r="C2439" s="61">
        <v>7.894443824407E12</v>
      </c>
      <c r="D2439" s="59" t="s">
        <v>89</v>
      </c>
      <c r="E2439" s="59" t="s">
        <v>102</v>
      </c>
      <c r="F2439" s="59" t="s">
        <v>63</v>
      </c>
      <c r="G2439" s="61">
        <v>35.0</v>
      </c>
      <c r="H2439" s="59"/>
      <c r="I2439" s="61">
        <v>65.0</v>
      </c>
      <c r="J2439" s="61">
        <v>0.0</v>
      </c>
      <c r="K2439" s="61">
        <v>0.0</v>
      </c>
      <c r="L2439" s="61">
        <v>0.0</v>
      </c>
      <c r="M2439" s="60"/>
      <c r="N2439" s="60"/>
      <c r="O2439" s="61">
        <v>0.0</v>
      </c>
      <c r="P2439" s="59" t="s">
        <v>91</v>
      </c>
      <c r="Q2439" s="62" t="s">
        <v>5041</v>
      </c>
      <c r="R2439" s="59"/>
      <c r="S2439" s="59"/>
      <c r="T2439" s="59"/>
      <c r="U2439" s="59" t="s">
        <v>5042</v>
      </c>
      <c r="V2439" s="60"/>
      <c r="W2439" s="60"/>
    </row>
    <row r="2440">
      <c r="A2440" s="61">
        <v>7403.0</v>
      </c>
      <c r="B2440" s="61">
        <v>147.0</v>
      </c>
      <c r="C2440" s="61">
        <v>7.894443824414E12</v>
      </c>
      <c r="D2440" s="59" t="s">
        <v>89</v>
      </c>
      <c r="E2440" s="59" t="s">
        <v>90</v>
      </c>
      <c r="F2440" s="59" t="s">
        <v>63</v>
      </c>
      <c r="G2440" s="59" t="s">
        <v>120</v>
      </c>
      <c r="H2440" s="60"/>
      <c r="I2440" s="61">
        <v>50.0</v>
      </c>
      <c r="J2440" s="61">
        <v>0.0</v>
      </c>
      <c r="K2440" s="61">
        <v>0.0</v>
      </c>
      <c r="L2440" s="61">
        <v>0.0</v>
      </c>
      <c r="M2440" s="60"/>
      <c r="N2440" s="60"/>
      <c r="O2440" s="61">
        <v>0.0</v>
      </c>
      <c r="P2440" s="59" t="s">
        <v>91</v>
      </c>
      <c r="Q2440" s="62" t="s">
        <v>5043</v>
      </c>
      <c r="R2440" s="60"/>
      <c r="S2440" s="60"/>
      <c r="T2440" s="60"/>
      <c r="U2440" s="59" t="s">
        <v>5044</v>
      </c>
      <c r="V2440" s="60"/>
      <c r="W2440" s="60"/>
    </row>
    <row r="2441">
      <c r="A2441" s="61">
        <v>7405.0</v>
      </c>
      <c r="B2441" s="61">
        <v>1123.0</v>
      </c>
      <c r="C2441" s="61">
        <v>7.894443824421E12</v>
      </c>
      <c r="D2441" s="59" t="s">
        <v>89</v>
      </c>
      <c r="E2441" s="59" t="s">
        <v>102</v>
      </c>
      <c r="F2441" s="59" t="s">
        <v>63</v>
      </c>
      <c r="G2441" s="61">
        <v>38.0</v>
      </c>
      <c r="H2441" s="60"/>
      <c r="I2441" s="61">
        <v>90.0</v>
      </c>
      <c r="J2441" s="61">
        <v>0.0</v>
      </c>
      <c r="K2441" s="61">
        <v>9.0</v>
      </c>
      <c r="L2441" s="61">
        <v>34.0</v>
      </c>
      <c r="M2441" s="60"/>
      <c r="N2441" s="60"/>
      <c r="O2441" s="61">
        <v>0.0</v>
      </c>
      <c r="P2441" s="59" t="s">
        <v>3557</v>
      </c>
      <c r="Q2441" s="62" t="s">
        <v>5045</v>
      </c>
      <c r="R2441" s="60"/>
      <c r="S2441" s="60"/>
      <c r="T2441" s="60"/>
      <c r="U2441" s="59" t="s">
        <v>5046</v>
      </c>
      <c r="V2441" s="60"/>
      <c r="W2441" s="60"/>
    </row>
    <row r="2442">
      <c r="A2442" s="61">
        <v>7407.0</v>
      </c>
      <c r="B2442" s="61">
        <v>112.0</v>
      </c>
      <c r="C2442" s="61">
        <v>7.894443824438E12</v>
      </c>
      <c r="D2442" s="59" t="s">
        <v>89</v>
      </c>
      <c r="E2442" s="59" t="s">
        <v>442</v>
      </c>
      <c r="F2442" s="59" t="s">
        <v>63</v>
      </c>
      <c r="G2442" s="61">
        <v>25.0</v>
      </c>
      <c r="H2442" s="60"/>
      <c r="I2442" s="61">
        <v>50.0</v>
      </c>
      <c r="J2442" s="61">
        <v>0.0</v>
      </c>
      <c r="K2442" s="61">
        <v>3.0</v>
      </c>
      <c r="L2442" s="61">
        <v>30.95</v>
      </c>
      <c r="M2442" s="60"/>
      <c r="N2442" s="60"/>
      <c r="O2442" s="61">
        <v>0.0</v>
      </c>
      <c r="P2442" s="59" t="s">
        <v>1210</v>
      </c>
      <c r="Q2442" s="62" t="s">
        <v>5047</v>
      </c>
      <c r="R2442" s="60"/>
      <c r="S2442" s="60"/>
      <c r="T2442" s="60"/>
      <c r="U2442" s="59" t="s">
        <v>5048</v>
      </c>
      <c r="V2442" s="60"/>
      <c r="W2442" s="60"/>
    </row>
    <row r="2443">
      <c r="A2443" s="61">
        <v>7409.0</v>
      </c>
      <c r="B2443" s="61">
        <v>347.0</v>
      </c>
      <c r="C2443" s="61">
        <v>7.894443824445E12</v>
      </c>
      <c r="D2443" s="59" t="s">
        <v>89</v>
      </c>
      <c r="E2443" s="59" t="s">
        <v>316</v>
      </c>
      <c r="F2443" s="59" t="s">
        <v>63</v>
      </c>
      <c r="G2443" s="61">
        <v>29.0</v>
      </c>
      <c r="H2443" s="60"/>
      <c r="I2443" s="61">
        <v>70.0</v>
      </c>
      <c r="J2443" s="61">
        <v>0.0</v>
      </c>
      <c r="K2443" s="61">
        <v>1.0</v>
      </c>
      <c r="L2443" s="61">
        <v>0.0</v>
      </c>
      <c r="M2443" s="60"/>
      <c r="N2443" s="60"/>
      <c r="O2443" s="61">
        <v>0.0</v>
      </c>
      <c r="P2443" s="59" t="s">
        <v>91</v>
      </c>
      <c r="Q2443" s="62" t="s">
        <v>5049</v>
      </c>
      <c r="R2443" s="60"/>
      <c r="S2443" s="60"/>
      <c r="T2443" s="60"/>
      <c r="U2443" s="59" t="s">
        <v>5050</v>
      </c>
      <c r="V2443" s="60"/>
      <c r="W2443" s="60"/>
    </row>
    <row r="2444">
      <c r="A2444" s="61">
        <v>7411.0</v>
      </c>
      <c r="B2444" s="61">
        <v>55.0</v>
      </c>
      <c r="C2444" s="61">
        <v>7.894443824452E12</v>
      </c>
      <c r="D2444" s="59" t="s">
        <v>89</v>
      </c>
      <c r="E2444" s="59" t="s">
        <v>277</v>
      </c>
      <c r="F2444" s="59" t="s">
        <v>63</v>
      </c>
      <c r="G2444" s="59" t="s">
        <v>113</v>
      </c>
      <c r="H2444" s="60"/>
      <c r="I2444" s="61">
        <v>50.0</v>
      </c>
      <c r="J2444" s="61">
        <v>0.0</v>
      </c>
      <c r="K2444" s="61">
        <v>1.0</v>
      </c>
      <c r="L2444" s="61">
        <v>38.25</v>
      </c>
      <c r="M2444" s="60"/>
      <c r="N2444" s="60"/>
      <c r="O2444" s="61">
        <v>0.0</v>
      </c>
      <c r="P2444" s="59" t="s">
        <v>91</v>
      </c>
      <c r="Q2444" s="62" t="s">
        <v>5051</v>
      </c>
      <c r="R2444" s="60"/>
      <c r="S2444" s="60"/>
      <c r="T2444" s="60"/>
      <c r="U2444" s="59" t="s">
        <v>5052</v>
      </c>
      <c r="V2444" s="60"/>
      <c r="W2444" s="60"/>
    </row>
    <row r="2445">
      <c r="A2445" s="61">
        <v>7413.0</v>
      </c>
      <c r="B2445" s="61">
        <v>1369.0</v>
      </c>
      <c r="C2445" s="61">
        <v>7.894443824469E12</v>
      </c>
      <c r="D2445" s="59" t="s">
        <v>89</v>
      </c>
      <c r="E2445" s="59" t="s">
        <v>230</v>
      </c>
      <c r="F2445" s="59" t="s">
        <v>63</v>
      </c>
      <c r="G2445" s="61">
        <v>25.0</v>
      </c>
      <c r="H2445" s="60"/>
      <c r="I2445" s="61">
        <v>55.0</v>
      </c>
      <c r="J2445" s="61">
        <v>0.0</v>
      </c>
      <c r="K2445" s="61">
        <v>1.0</v>
      </c>
      <c r="L2445" s="61">
        <v>0.0</v>
      </c>
      <c r="M2445" s="60"/>
      <c r="N2445" s="60"/>
      <c r="O2445" s="61">
        <v>0.0</v>
      </c>
      <c r="P2445" s="59" t="s">
        <v>91</v>
      </c>
      <c r="Q2445" s="62" t="s">
        <v>5053</v>
      </c>
      <c r="R2445" s="60"/>
      <c r="S2445" s="60"/>
      <c r="T2445" s="60"/>
      <c r="U2445" s="59" t="s">
        <v>5054</v>
      </c>
      <c r="V2445" s="60"/>
      <c r="W2445" s="60"/>
    </row>
    <row r="2446">
      <c r="A2446" s="61">
        <v>7415.0</v>
      </c>
      <c r="B2446" s="61">
        <v>741.0</v>
      </c>
      <c r="C2446" s="61">
        <v>7.894443824476E12</v>
      </c>
      <c r="D2446" s="59" t="s">
        <v>89</v>
      </c>
      <c r="E2446" s="59" t="s">
        <v>90</v>
      </c>
      <c r="F2446" s="59" t="s">
        <v>63</v>
      </c>
      <c r="G2446" s="61">
        <v>38.0</v>
      </c>
      <c r="H2446" s="60"/>
      <c r="I2446" s="61">
        <v>100.0</v>
      </c>
      <c r="J2446" s="61">
        <v>0.0</v>
      </c>
      <c r="K2446" s="61">
        <v>3.0</v>
      </c>
      <c r="L2446" s="61">
        <v>0.0</v>
      </c>
      <c r="M2446" s="60"/>
      <c r="N2446" s="60"/>
      <c r="O2446" s="61">
        <v>0.0</v>
      </c>
      <c r="P2446" s="59" t="s">
        <v>3557</v>
      </c>
      <c r="Q2446" s="62" t="s">
        <v>5055</v>
      </c>
      <c r="R2446" s="60"/>
      <c r="S2446" s="60"/>
      <c r="T2446" s="60"/>
      <c r="U2446" s="59" t="s">
        <v>5056</v>
      </c>
      <c r="V2446" s="60"/>
      <c r="W2446" s="60"/>
    </row>
    <row r="2447">
      <c r="A2447" s="61">
        <v>7417.0</v>
      </c>
      <c r="B2447" s="61">
        <v>477.0</v>
      </c>
      <c r="C2447" s="61">
        <v>7.894443824483E12</v>
      </c>
      <c r="D2447" s="59" t="s">
        <v>89</v>
      </c>
      <c r="E2447" s="59" t="s">
        <v>102</v>
      </c>
      <c r="F2447" s="59" t="s">
        <v>63</v>
      </c>
      <c r="G2447" s="61">
        <v>25.0</v>
      </c>
      <c r="H2447" s="60"/>
      <c r="I2447" s="61">
        <v>55.0</v>
      </c>
      <c r="J2447" s="61">
        <v>0.0</v>
      </c>
      <c r="K2447" s="61">
        <v>5.0</v>
      </c>
      <c r="L2447" s="61">
        <v>0.0</v>
      </c>
      <c r="M2447" s="60"/>
      <c r="N2447" s="60"/>
      <c r="O2447" s="61">
        <v>0.0</v>
      </c>
      <c r="P2447" s="59" t="s">
        <v>4568</v>
      </c>
      <c r="Q2447" s="62" t="s">
        <v>5057</v>
      </c>
      <c r="R2447" s="60"/>
      <c r="S2447" s="60"/>
      <c r="T2447" s="60"/>
      <c r="U2447" s="59" t="s">
        <v>5058</v>
      </c>
      <c r="V2447" s="60"/>
      <c r="W2447" s="60"/>
    </row>
    <row r="2448">
      <c r="A2448" s="61">
        <v>7419.0</v>
      </c>
      <c r="B2448" s="61">
        <v>1379.0</v>
      </c>
      <c r="C2448" s="61">
        <v>7.89444382449E12</v>
      </c>
      <c r="D2448" s="59" t="s">
        <v>89</v>
      </c>
      <c r="E2448" s="59" t="s">
        <v>102</v>
      </c>
      <c r="F2448" s="59" t="s">
        <v>63</v>
      </c>
      <c r="G2448" s="61">
        <v>25.0</v>
      </c>
      <c r="H2448" s="60"/>
      <c r="I2448" s="61">
        <v>50.0</v>
      </c>
      <c r="J2448" s="61">
        <v>0.0</v>
      </c>
      <c r="K2448" s="61">
        <v>1.0</v>
      </c>
      <c r="L2448" s="61">
        <v>0.0</v>
      </c>
      <c r="M2448" s="60"/>
      <c r="N2448" s="60"/>
      <c r="O2448" s="61">
        <v>0.0</v>
      </c>
      <c r="P2448" s="59" t="s">
        <v>91</v>
      </c>
      <c r="Q2448" s="62" t="s">
        <v>5059</v>
      </c>
      <c r="R2448" s="60"/>
      <c r="S2448" s="60"/>
      <c r="T2448" s="60"/>
      <c r="U2448" s="59" t="s">
        <v>5060</v>
      </c>
      <c r="V2448" s="60"/>
      <c r="W2448" s="60"/>
    </row>
    <row r="2449">
      <c r="A2449" s="61">
        <v>7421.0</v>
      </c>
      <c r="B2449" s="61">
        <v>859.0</v>
      </c>
      <c r="C2449" s="61">
        <v>7.894443824506E12</v>
      </c>
      <c r="D2449" s="59" t="s">
        <v>89</v>
      </c>
      <c r="E2449" s="59" t="s">
        <v>102</v>
      </c>
      <c r="F2449" s="59" t="s">
        <v>63</v>
      </c>
      <c r="G2449" s="61">
        <v>25.0</v>
      </c>
      <c r="H2449" s="60"/>
      <c r="I2449" s="61">
        <v>60.0</v>
      </c>
      <c r="J2449" s="61">
        <v>0.0</v>
      </c>
      <c r="K2449" s="61">
        <v>1.0</v>
      </c>
      <c r="L2449" s="61">
        <v>0.0</v>
      </c>
      <c r="M2449" s="60"/>
      <c r="N2449" s="60"/>
      <c r="O2449" s="61">
        <v>0.0</v>
      </c>
      <c r="P2449" s="59" t="s">
        <v>91</v>
      </c>
      <c r="Q2449" s="62" t="s">
        <v>5061</v>
      </c>
      <c r="R2449" s="60"/>
      <c r="S2449" s="60"/>
      <c r="T2449" s="60"/>
      <c r="U2449" s="59" t="s">
        <v>5062</v>
      </c>
      <c r="V2449" s="60"/>
      <c r="W2449" s="60"/>
    </row>
    <row r="2450">
      <c r="A2450" s="61">
        <v>7423.0</v>
      </c>
      <c r="B2450" s="61">
        <v>981.0</v>
      </c>
      <c r="C2450" s="61">
        <v>7.894443824513E12</v>
      </c>
      <c r="D2450" s="59" t="s">
        <v>89</v>
      </c>
      <c r="E2450" s="59" t="s">
        <v>102</v>
      </c>
      <c r="F2450" s="59" t="s">
        <v>63</v>
      </c>
      <c r="G2450" s="59" t="s">
        <v>113</v>
      </c>
      <c r="H2450" s="60"/>
      <c r="I2450" s="61">
        <v>55.0</v>
      </c>
      <c r="J2450" s="61">
        <v>0.0</v>
      </c>
      <c r="K2450" s="61">
        <v>1.0</v>
      </c>
      <c r="L2450" s="61">
        <v>0.0</v>
      </c>
      <c r="M2450" s="60"/>
      <c r="N2450" s="60"/>
      <c r="O2450" s="61">
        <v>0.0</v>
      </c>
      <c r="P2450" s="59" t="s">
        <v>91</v>
      </c>
      <c r="Q2450" s="62" t="s">
        <v>5063</v>
      </c>
      <c r="R2450" s="60"/>
      <c r="S2450" s="60"/>
      <c r="T2450" s="60"/>
      <c r="U2450" s="59" t="s">
        <v>5064</v>
      </c>
      <c r="V2450" s="60"/>
      <c r="W2450" s="60"/>
    </row>
    <row r="2451">
      <c r="A2451" s="61">
        <v>7425.0</v>
      </c>
      <c r="B2451" s="61">
        <v>237.0</v>
      </c>
      <c r="C2451" s="61">
        <v>7.89444382452E12</v>
      </c>
      <c r="D2451" s="59" t="s">
        <v>89</v>
      </c>
      <c r="E2451" s="59" t="s">
        <v>172</v>
      </c>
      <c r="F2451" s="59" t="s">
        <v>63</v>
      </c>
      <c r="G2451" s="61">
        <v>31.0</v>
      </c>
      <c r="H2451" s="59"/>
      <c r="I2451" s="61">
        <v>80.0</v>
      </c>
      <c r="J2451" s="61">
        <v>0.0</v>
      </c>
      <c r="K2451" s="61">
        <v>3.0</v>
      </c>
      <c r="L2451" s="61">
        <v>0.0</v>
      </c>
      <c r="M2451" s="60"/>
      <c r="N2451" s="60"/>
      <c r="O2451" s="61">
        <v>0.0</v>
      </c>
      <c r="P2451" s="59" t="s">
        <v>91</v>
      </c>
      <c r="Q2451" s="62" t="s">
        <v>5065</v>
      </c>
      <c r="R2451" s="59"/>
      <c r="S2451" s="59"/>
      <c r="T2451" s="59"/>
      <c r="U2451" s="59" t="s">
        <v>5066</v>
      </c>
      <c r="V2451" s="60"/>
      <c r="W2451" s="60"/>
    </row>
    <row r="2452">
      <c r="A2452" s="61">
        <v>7427.0</v>
      </c>
      <c r="B2452" s="61">
        <v>237.0</v>
      </c>
      <c r="C2452" s="61">
        <v>7.894443824537E12</v>
      </c>
      <c r="D2452" s="59" t="s">
        <v>89</v>
      </c>
      <c r="E2452" s="59" t="s">
        <v>172</v>
      </c>
      <c r="F2452" s="59" t="s">
        <v>63</v>
      </c>
      <c r="G2452" s="59" t="s">
        <v>103</v>
      </c>
      <c r="H2452" s="60"/>
      <c r="I2452" s="61">
        <v>80.0</v>
      </c>
      <c r="J2452" s="61">
        <v>0.0</v>
      </c>
      <c r="K2452" s="61">
        <v>3.0</v>
      </c>
      <c r="L2452" s="61">
        <v>0.0</v>
      </c>
      <c r="M2452" s="60"/>
      <c r="N2452" s="60"/>
      <c r="O2452" s="61">
        <v>0.0</v>
      </c>
      <c r="P2452" s="59" t="s">
        <v>91</v>
      </c>
      <c r="Q2452" s="62" t="s">
        <v>5067</v>
      </c>
      <c r="R2452" s="60"/>
      <c r="S2452" s="60"/>
      <c r="T2452" s="60"/>
      <c r="U2452" s="59" t="s">
        <v>5068</v>
      </c>
      <c r="V2452" s="60"/>
      <c r="W2452" s="60"/>
    </row>
    <row r="2453">
      <c r="A2453" s="61">
        <v>7429.0</v>
      </c>
      <c r="B2453" s="61">
        <v>237.0</v>
      </c>
      <c r="C2453" s="61">
        <v>7.894443824544E12</v>
      </c>
      <c r="D2453" s="59" t="s">
        <v>89</v>
      </c>
      <c r="E2453" s="59" t="s">
        <v>172</v>
      </c>
      <c r="F2453" s="59" t="s">
        <v>63</v>
      </c>
      <c r="G2453" s="61">
        <v>28.0</v>
      </c>
      <c r="H2453" s="60"/>
      <c r="I2453" s="61">
        <v>80.0</v>
      </c>
      <c r="J2453" s="61">
        <v>0.0</v>
      </c>
      <c r="K2453" s="61">
        <v>1.0</v>
      </c>
      <c r="L2453" s="61">
        <v>0.0</v>
      </c>
      <c r="M2453" s="60"/>
      <c r="N2453" s="60"/>
      <c r="O2453" s="61">
        <v>0.0</v>
      </c>
      <c r="P2453" s="59" t="s">
        <v>91</v>
      </c>
      <c r="Q2453" s="62" t="s">
        <v>5069</v>
      </c>
      <c r="R2453" s="60"/>
      <c r="S2453" s="60"/>
      <c r="T2453" s="60"/>
      <c r="U2453" s="59" t="s">
        <v>5070</v>
      </c>
      <c r="V2453" s="60"/>
      <c r="W2453" s="60"/>
    </row>
    <row r="2454">
      <c r="A2454" s="61">
        <v>7431.0</v>
      </c>
      <c r="B2454" s="61">
        <v>237.0</v>
      </c>
      <c r="C2454" s="61">
        <v>7.894443824551E12</v>
      </c>
      <c r="D2454" s="59" t="s">
        <v>89</v>
      </c>
      <c r="E2454" s="59" t="s">
        <v>96</v>
      </c>
      <c r="F2454" s="59" t="s">
        <v>63</v>
      </c>
      <c r="G2454" s="59" t="s">
        <v>103</v>
      </c>
      <c r="H2454" s="60"/>
      <c r="I2454" s="61">
        <v>80.0</v>
      </c>
      <c r="J2454" s="61">
        <v>0.0</v>
      </c>
      <c r="K2454" s="61">
        <v>1.0</v>
      </c>
      <c r="L2454" s="61">
        <v>0.0</v>
      </c>
      <c r="M2454" s="60"/>
      <c r="N2454" s="60"/>
      <c r="O2454" s="61">
        <v>0.0</v>
      </c>
      <c r="P2454" s="59" t="s">
        <v>91</v>
      </c>
      <c r="Q2454" s="62" t="s">
        <v>5071</v>
      </c>
      <c r="R2454" s="60"/>
      <c r="S2454" s="60"/>
      <c r="T2454" s="60"/>
      <c r="U2454" s="59" t="s">
        <v>5072</v>
      </c>
      <c r="V2454" s="60"/>
      <c r="W2454" s="60"/>
    </row>
    <row r="2455">
      <c r="A2455" s="61">
        <v>7433.0</v>
      </c>
      <c r="B2455" s="61">
        <v>851.0</v>
      </c>
      <c r="C2455" s="61">
        <v>7.894443824568E12</v>
      </c>
      <c r="D2455" s="59" t="s">
        <v>89</v>
      </c>
      <c r="E2455" s="59" t="s">
        <v>139</v>
      </c>
      <c r="F2455" s="59" t="s">
        <v>63</v>
      </c>
      <c r="G2455" s="59" t="s">
        <v>147</v>
      </c>
      <c r="H2455" s="60"/>
      <c r="I2455" s="61">
        <v>100.0</v>
      </c>
      <c r="J2455" s="61">
        <v>0.0</v>
      </c>
      <c r="K2455" s="61">
        <v>1.0</v>
      </c>
      <c r="L2455" s="61">
        <v>0.0</v>
      </c>
      <c r="M2455" s="60"/>
      <c r="N2455" s="60"/>
      <c r="O2455" s="61">
        <v>0.0</v>
      </c>
      <c r="P2455" s="59" t="s">
        <v>91</v>
      </c>
      <c r="Q2455" s="62" t="s">
        <v>5073</v>
      </c>
      <c r="R2455" s="60"/>
      <c r="S2455" s="60"/>
      <c r="T2455" s="60"/>
      <c r="U2455" s="59" t="s">
        <v>5074</v>
      </c>
      <c r="V2455" s="60"/>
      <c r="W2455" s="60"/>
    </row>
    <row r="2456">
      <c r="A2456" s="61">
        <v>7435.0</v>
      </c>
      <c r="B2456" s="61">
        <v>851.0</v>
      </c>
      <c r="C2456" s="61">
        <v>7.894443824575E12</v>
      </c>
      <c r="D2456" s="59" t="s">
        <v>89</v>
      </c>
      <c r="E2456" s="59" t="s">
        <v>117</v>
      </c>
      <c r="F2456" s="59" t="s">
        <v>63</v>
      </c>
      <c r="G2456" s="59" t="s">
        <v>147</v>
      </c>
      <c r="H2456" s="60"/>
      <c r="I2456" s="61">
        <v>100.0</v>
      </c>
      <c r="J2456" s="61">
        <v>0.0</v>
      </c>
      <c r="K2456" s="61">
        <v>1.0</v>
      </c>
      <c r="L2456" s="61">
        <v>0.0</v>
      </c>
      <c r="M2456" s="60"/>
      <c r="N2456" s="60"/>
      <c r="O2456" s="61">
        <v>0.0</v>
      </c>
      <c r="P2456" s="59" t="s">
        <v>91</v>
      </c>
      <c r="Q2456" s="62" t="s">
        <v>5075</v>
      </c>
      <c r="R2456" s="60"/>
      <c r="S2456" s="60"/>
      <c r="T2456" s="60"/>
      <c r="U2456" s="59" t="s">
        <v>5076</v>
      </c>
      <c r="V2456" s="60"/>
      <c r="W2456" s="60"/>
    </row>
    <row r="2457">
      <c r="A2457" s="61">
        <v>7437.0</v>
      </c>
      <c r="B2457" s="61">
        <v>1309.0</v>
      </c>
      <c r="C2457" s="61">
        <v>7.894443824582E12</v>
      </c>
      <c r="D2457" s="59" t="s">
        <v>89</v>
      </c>
      <c r="E2457" s="59" t="s">
        <v>144</v>
      </c>
      <c r="F2457" s="59" t="s">
        <v>63</v>
      </c>
      <c r="G2457" s="61">
        <v>30.0</v>
      </c>
      <c r="H2457" s="60"/>
      <c r="I2457" s="61">
        <v>60.0</v>
      </c>
      <c r="J2457" s="61">
        <v>0.0</v>
      </c>
      <c r="K2457" s="61">
        <v>1.0</v>
      </c>
      <c r="L2457" s="61">
        <v>0.0</v>
      </c>
      <c r="M2457" s="60"/>
      <c r="N2457" s="60"/>
      <c r="O2457" s="61">
        <v>0.0</v>
      </c>
      <c r="P2457" s="59" t="s">
        <v>173</v>
      </c>
      <c r="Q2457" s="62" t="s">
        <v>5077</v>
      </c>
      <c r="R2457" s="60"/>
      <c r="S2457" s="60"/>
      <c r="T2457" s="60"/>
      <c r="U2457" s="59" t="s">
        <v>5078</v>
      </c>
      <c r="V2457" s="60"/>
      <c r="W2457" s="60"/>
    </row>
    <row r="2458">
      <c r="A2458" s="61">
        <v>7439.0</v>
      </c>
      <c r="B2458" s="61">
        <v>1353.0</v>
      </c>
      <c r="C2458" s="61">
        <v>7.894443824599E12</v>
      </c>
      <c r="D2458" s="59" t="s">
        <v>89</v>
      </c>
      <c r="E2458" s="59" t="s">
        <v>435</v>
      </c>
      <c r="F2458" s="59" t="s">
        <v>63</v>
      </c>
      <c r="G2458" s="59" t="s">
        <v>970</v>
      </c>
      <c r="H2458" s="64">
        <v>100.0</v>
      </c>
      <c r="I2458" s="61">
        <v>80.0</v>
      </c>
      <c r="J2458" s="61">
        <v>0.0</v>
      </c>
      <c r="K2458" s="61">
        <v>2.0</v>
      </c>
      <c r="L2458" s="61">
        <v>0.0</v>
      </c>
      <c r="M2458" s="60"/>
      <c r="N2458" s="60"/>
      <c r="O2458" s="61">
        <v>0.0</v>
      </c>
      <c r="P2458" s="59" t="s">
        <v>1560</v>
      </c>
      <c r="Q2458" s="62" t="s">
        <v>5079</v>
      </c>
      <c r="R2458" s="64">
        <v>25.0</v>
      </c>
      <c r="S2458" s="64">
        <v>15.0</v>
      </c>
      <c r="T2458" s="64">
        <v>10.0</v>
      </c>
      <c r="U2458" s="59" t="s">
        <v>5080</v>
      </c>
      <c r="V2458" s="60"/>
      <c r="W2458" s="60"/>
    </row>
    <row r="2459">
      <c r="A2459" s="61">
        <v>7441.0</v>
      </c>
      <c r="B2459" s="61">
        <v>1781.0</v>
      </c>
      <c r="C2459" s="61">
        <v>7.894443824605E12</v>
      </c>
      <c r="D2459" s="59" t="s">
        <v>89</v>
      </c>
      <c r="E2459" s="59" t="s">
        <v>198</v>
      </c>
      <c r="F2459" s="59" t="s">
        <v>63</v>
      </c>
      <c r="G2459" s="61">
        <v>22.0</v>
      </c>
      <c r="H2459" s="60"/>
      <c r="I2459" s="61">
        <v>130.0</v>
      </c>
      <c r="J2459" s="61">
        <v>0.0</v>
      </c>
      <c r="K2459" s="61">
        <v>1.0</v>
      </c>
      <c r="L2459" s="61">
        <v>0.0</v>
      </c>
      <c r="M2459" s="60"/>
      <c r="N2459" s="60"/>
      <c r="O2459" s="61">
        <v>0.0</v>
      </c>
      <c r="P2459" s="59" t="s">
        <v>91</v>
      </c>
      <c r="Q2459" s="62" t="s">
        <v>5081</v>
      </c>
      <c r="R2459" s="60"/>
      <c r="S2459" s="60"/>
      <c r="T2459" s="60"/>
      <c r="U2459" s="59" t="s">
        <v>5082</v>
      </c>
      <c r="V2459" s="60"/>
      <c r="W2459" s="60"/>
    </row>
    <row r="2460">
      <c r="A2460" s="61">
        <v>7443.0</v>
      </c>
      <c r="B2460" s="61">
        <v>1467.0</v>
      </c>
      <c r="C2460" s="61">
        <v>7.894443824612E12</v>
      </c>
      <c r="D2460" s="59" t="s">
        <v>89</v>
      </c>
      <c r="E2460" s="59" t="s">
        <v>184</v>
      </c>
      <c r="F2460" s="59" t="s">
        <v>63</v>
      </c>
      <c r="G2460" s="61">
        <v>22.0</v>
      </c>
      <c r="H2460" s="60"/>
      <c r="I2460" s="61">
        <v>100.0</v>
      </c>
      <c r="J2460" s="61">
        <v>0.0</v>
      </c>
      <c r="K2460" s="61">
        <v>1.0</v>
      </c>
      <c r="L2460" s="61">
        <v>0.0</v>
      </c>
      <c r="M2460" s="60"/>
      <c r="N2460" s="60"/>
      <c r="O2460" s="61">
        <v>0.0</v>
      </c>
      <c r="P2460" s="59" t="s">
        <v>91</v>
      </c>
      <c r="Q2460" s="62" t="s">
        <v>5083</v>
      </c>
      <c r="R2460" s="60"/>
      <c r="S2460" s="60"/>
      <c r="T2460" s="60"/>
      <c r="U2460" s="59" t="s">
        <v>5084</v>
      </c>
      <c r="V2460" s="60"/>
      <c r="W2460" s="60"/>
    </row>
    <row r="2461">
      <c r="A2461" s="61">
        <v>7445.0</v>
      </c>
      <c r="B2461" s="61">
        <v>1719.0</v>
      </c>
      <c r="C2461" s="61">
        <v>7.894443824629E12</v>
      </c>
      <c r="D2461" s="59" t="s">
        <v>89</v>
      </c>
      <c r="E2461" s="59" t="s">
        <v>144</v>
      </c>
      <c r="F2461" s="59"/>
      <c r="G2461" s="59"/>
      <c r="H2461" s="60"/>
      <c r="I2461" s="61">
        <v>80.0</v>
      </c>
      <c r="J2461" s="61">
        <v>0.0</v>
      </c>
      <c r="K2461" s="61">
        <v>1.0</v>
      </c>
      <c r="L2461" s="61">
        <v>0.0</v>
      </c>
      <c r="M2461" s="60"/>
      <c r="N2461" s="60"/>
      <c r="O2461" s="61">
        <v>0.0</v>
      </c>
      <c r="P2461" s="59" t="s">
        <v>91</v>
      </c>
      <c r="Q2461" s="62" t="s">
        <v>5085</v>
      </c>
      <c r="R2461" s="60"/>
      <c r="S2461" s="60"/>
      <c r="T2461" s="60"/>
      <c r="U2461" s="59" t="s">
        <v>5086</v>
      </c>
      <c r="V2461" s="60"/>
      <c r="W2461" s="60"/>
    </row>
    <row r="2462">
      <c r="A2462" s="61">
        <v>7447.0</v>
      </c>
      <c r="B2462" s="61">
        <v>1855.0</v>
      </c>
      <c r="C2462" s="61">
        <v>7.894443824636E12</v>
      </c>
      <c r="D2462" s="59" t="s">
        <v>89</v>
      </c>
      <c r="E2462" s="59" t="s">
        <v>90</v>
      </c>
      <c r="F2462" s="59" t="s">
        <v>63</v>
      </c>
      <c r="G2462" s="61">
        <v>38.0</v>
      </c>
      <c r="H2462" s="60"/>
      <c r="I2462" s="61">
        <v>60.0</v>
      </c>
      <c r="J2462" s="61">
        <v>2.0</v>
      </c>
      <c r="K2462" s="61">
        <v>22.0</v>
      </c>
      <c r="L2462" s="61">
        <v>37.5</v>
      </c>
      <c r="M2462" s="60"/>
      <c r="N2462" s="60"/>
      <c r="O2462" s="61">
        <v>0.0</v>
      </c>
      <c r="P2462" s="59" t="s">
        <v>3296</v>
      </c>
      <c r="Q2462" s="62" t="s">
        <v>5087</v>
      </c>
      <c r="R2462" s="60"/>
      <c r="S2462" s="60"/>
      <c r="T2462" s="60"/>
      <c r="U2462" s="59" t="s">
        <v>5088</v>
      </c>
      <c r="V2462" s="60"/>
      <c r="W2462" s="60"/>
    </row>
    <row r="2463">
      <c r="A2463" s="61">
        <v>7449.0</v>
      </c>
      <c r="B2463" s="61">
        <v>1855.0</v>
      </c>
      <c r="C2463" s="61">
        <v>7.894443824643E12</v>
      </c>
      <c r="D2463" s="59" t="s">
        <v>89</v>
      </c>
      <c r="E2463" s="59" t="s">
        <v>90</v>
      </c>
      <c r="F2463" s="59" t="s">
        <v>63</v>
      </c>
      <c r="G2463" s="61">
        <v>37.0</v>
      </c>
      <c r="H2463" s="60"/>
      <c r="I2463" s="61">
        <v>40.0</v>
      </c>
      <c r="J2463" s="61">
        <v>2.0</v>
      </c>
      <c r="K2463" s="61">
        <v>27.0</v>
      </c>
      <c r="L2463" s="61">
        <v>37.5</v>
      </c>
      <c r="M2463" s="60"/>
      <c r="N2463" s="60"/>
      <c r="O2463" s="61">
        <v>0.0</v>
      </c>
      <c r="P2463" s="59" t="s">
        <v>1948</v>
      </c>
      <c r="Q2463" s="62" t="s">
        <v>5089</v>
      </c>
      <c r="R2463" s="60"/>
      <c r="S2463" s="60"/>
      <c r="T2463" s="60"/>
      <c r="U2463" s="59" t="s">
        <v>5090</v>
      </c>
      <c r="V2463" s="60"/>
      <c r="W2463" s="60"/>
    </row>
    <row r="2464">
      <c r="A2464" s="61">
        <v>7451.0</v>
      </c>
      <c r="B2464" s="61">
        <v>1907.0</v>
      </c>
      <c r="C2464" s="61">
        <v>7.89444382465E12</v>
      </c>
      <c r="D2464" s="59" t="s">
        <v>89</v>
      </c>
      <c r="E2464" s="59" t="s">
        <v>90</v>
      </c>
      <c r="F2464" s="59"/>
      <c r="G2464" s="59"/>
      <c r="H2464" s="60"/>
      <c r="I2464" s="61">
        <v>100.0</v>
      </c>
      <c r="J2464" s="61">
        <v>0.0</v>
      </c>
      <c r="K2464" s="61">
        <v>0.0</v>
      </c>
      <c r="L2464" s="61">
        <v>45.0</v>
      </c>
      <c r="M2464" s="60"/>
      <c r="N2464" s="60"/>
      <c r="O2464" s="61">
        <v>0.0</v>
      </c>
      <c r="P2464" s="59" t="s">
        <v>91</v>
      </c>
      <c r="Q2464" s="62" t="s">
        <v>5091</v>
      </c>
      <c r="R2464" s="60"/>
      <c r="S2464" s="60"/>
      <c r="T2464" s="60"/>
      <c r="U2464" s="59" t="s">
        <v>5092</v>
      </c>
      <c r="V2464" s="60"/>
      <c r="W2464" s="60"/>
    </row>
    <row r="2465">
      <c r="A2465" s="61">
        <v>7453.0</v>
      </c>
      <c r="B2465" s="61">
        <v>1903.0</v>
      </c>
      <c r="C2465" s="61">
        <v>7.894443824667E12</v>
      </c>
      <c r="D2465" s="59" t="s">
        <v>89</v>
      </c>
      <c r="E2465" s="59" t="s">
        <v>90</v>
      </c>
      <c r="F2465" s="59" t="s">
        <v>63</v>
      </c>
      <c r="G2465" s="61">
        <v>28.0</v>
      </c>
      <c r="H2465" s="60"/>
      <c r="I2465" s="61">
        <v>100.0</v>
      </c>
      <c r="J2465" s="61">
        <v>0.0</v>
      </c>
      <c r="K2465" s="61">
        <v>1.0</v>
      </c>
      <c r="L2465" s="61">
        <v>0.0</v>
      </c>
      <c r="M2465" s="60"/>
      <c r="N2465" s="60"/>
      <c r="O2465" s="61">
        <v>0.0</v>
      </c>
      <c r="P2465" s="59" t="s">
        <v>91</v>
      </c>
      <c r="Q2465" s="62" t="s">
        <v>5093</v>
      </c>
      <c r="R2465" s="60"/>
      <c r="S2465" s="60"/>
      <c r="T2465" s="60"/>
      <c r="U2465" s="59" t="s">
        <v>5094</v>
      </c>
      <c r="V2465" s="60"/>
      <c r="W2465" s="60"/>
    </row>
    <row r="2466">
      <c r="A2466" s="61">
        <v>7455.0</v>
      </c>
      <c r="B2466" s="61">
        <v>1909.0</v>
      </c>
      <c r="C2466" s="61">
        <v>7.894443824674E12</v>
      </c>
      <c r="D2466" s="59" t="s">
        <v>89</v>
      </c>
      <c r="E2466" s="59" t="s">
        <v>316</v>
      </c>
      <c r="F2466" s="59" t="s">
        <v>63</v>
      </c>
      <c r="G2466" s="61">
        <v>25.0</v>
      </c>
      <c r="H2466" s="60"/>
      <c r="I2466" s="61">
        <v>50.0</v>
      </c>
      <c r="J2466" s="61">
        <v>0.0</v>
      </c>
      <c r="K2466" s="61">
        <v>2.0</v>
      </c>
      <c r="L2466" s="61">
        <v>0.0</v>
      </c>
      <c r="M2466" s="60"/>
      <c r="N2466" s="60"/>
      <c r="O2466" s="61">
        <v>0.0</v>
      </c>
      <c r="P2466" s="59" t="s">
        <v>91</v>
      </c>
      <c r="Q2466" s="62" t="s">
        <v>5095</v>
      </c>
      <c r="R2466" s="60"/>
      <c r="S2466" s="60"/>
      <c r="T2466" s="60"/>
      <c r="U2466" s="59" t="s">
        <v>5096</v>
      </c>
      <c r="V2466" s="60"/>
      <c r="W2466" s="60"/>
    </row>
    <row r="2467">
      <c r="A2467" s="61">
        <v>7457.0</v>
      </c>
      <c r="B2467" s="61">
        <v>193.0</v>
      </c>
      <c r="C2467" s="61">
        <v>7.894443824681E12</v>
      </c>
      <c r="D2467" s="59" t="s">
        <v>89</v>
      </c>
      <c r="E2467" s="59" t="s">
        <v>198</v>
      </c>
      <c r="F2467" s="59" t="s">
        <v>63</v>
      </c>
      <c r="G2467" s="61">
        <v>19.0</v>
      </c>
      <c r="H2467" s="60"/>
      <c r="I2467" s="61">
        <v>55.0</v>
      </c>
      <c r="J2467" s="61">
        <v>0.0</v>
      </c>
      <c r="K2467" s="61">
        <v>1.0</v>
      </c>
      <c r="L2467" s="61">
        <v>0.0</v>
      </c>
      <c r="M2467" s="60"/>
      <c r="N2467" s="60"/>
      <c r="O2467" s="61">
        <v>0.0</v>
      </c>
      <c r="P2467" s="59" t="s">
        <v>91</v>
      </c>
      <c r="Q2467" s="62" t="s">
        <v>5097</v>
      </c>
      <c r="R2467" s="60"/>
      <c r="S2467" s="60"/>
      <c r="T2467" s="60"/>
      <c r="U2467" s="59" t="s">
        <v>5098</v>
      </c>
      <c r="V2467" s="60"/>
      <c r="W2467" s="60"/>
    </row>
    <row r="2468">
      <c r="A2468" s="61">
        <v>7459.0</v>
      </c>
      <c r="B2468" s="61">
        <v>345.0</v>
      </c>
      <c r="C2468" s="61">
        <v>7.894443824698E12</v>
      </c>
      <c r="D2468" s="59" t="s">
        <v>89</v>
      </c>
      <c r="E2468" s="59" t="s">
        <v>442</v>
      </c>
      <c r="F2468" s="59" t="s">
        <v>63</v>
      </c>
      <c r="G2468" s="59" t="s">
        <v>120</v>
      </c>
      <c r="H2468" s="59"/>
      <c r="I2468" s="61">
        <v>70.0</v>
      </c>
      <c r="J2468" s="61">
        <v>0.0</v>
      </c>
      <c r="K2468" s="61">
        <v>1.0</v>
      </c>
      <c r="L2468" s="61">
        <v>0.0</v>
      </c>
      <c r="M2468" s="67"/>
      <c r="N2468" s="67"/>
      <c r="O2468" s="61">
        <v>0.0</v>
      </c>
      <c r="P2468" s="59" t="s">
        <v>91</v>
      </c>
      <c r="Q2468" s="62" t="s">
        <v>5099</v>
      </c>
      <c r="R2468" s="59"/>
      <c r="S2468" s="59"/>
      <c r="T2468" s="59"/>
      <c r="U2468" s="59" t="s">
        <v>5100</v>
      </c>
      <c r="V2468" s="60"/>
      <c r="W2468" s="60"/>
    </row>
    <row r="2469">
      <c r="A2469" s="61">
        <v>7461.0</v>
      </c>
      <c r="B2469" s="61">
        <v>77.0</v>
      </c>
      <c r="C2469" s="61">
        <v>7.894443824704E12</v>
      </c>
      <c r="D2469" s="59" t="s">
        <v>89</v>
      </c>
      <c r="E2469" s="59" t="s">
        <v>96</v>
      </c>
      <c r="F2469" s="59" t="s">
        <v>63</v>
      </c>
      <c r="G2469" s="61">
        <v>25.0</v>
      </c>
      <c r="H2469" s="60"/>
      <c r="I2469" s="61">
        <v>60.0</v>
      </c>
      <c r="J2469" s="61">
        <v>0.0</v>
      </c>
      <c r="K2469" s="61">
        <v>3.0</v>
      </c>
      <c r="L2469" s="61">
        <v>27.2</v>
      </c>
      <c r="M2469" s="60"/>
      <c r="N2469" s="60"/>
      <c r="O2469" s="61">
        <v>0.0</v>
      </c>
      <c r="P2469" s="59" t="s">
        <v>632</v>
      </c>
      <c r="Q2469" s="62" t="s">
        <v>5101</v>
      </c>
      <c r="R2469" s="60"/>
      <c r="S2469" s="60"/>
      <c r="T2469" s="60"/>
      <c r="U2469" s="59" t="s">
        <v>5102</v>
      </c>
      <c r="V2469" s="60"/>
      <c r="W2469" s="60"/>
    </row>
    <row r="2470">
      <c r="A2470" s="61">
        <v>7463.0</v>
      </c>
      <c r="B2470" s="61">
        <v>1157.0</v>
      </c>
      <c r="C2470" s="61">
        <v>7.894443824711E12</v>
      </c>
      <c r="D2470" s="59" t="s">
        <v>89</v>
      </c>
      <c r="E2470" s="59" t="s">
        <v>189</v>
      </c>
      <c r="F2470" s="59" t="s">
        <v>63</v>
      </c>
      <c r="G2470" s="59" t="s">
        <v>147</v>
      </c>
      <c r="H2470" s="60"/>
      <c r="I2470" s="61">
        <v>70.0</v>
      </c>
      <c r="J2470" s="61">
        <v>0.0</v>
      </c>
      <c r="K2470" s="61">
        <v>1.0</v>
      </c>
      <c r="L2470" s="61">
        <v>0.0</v>
      </c>
      <c r="M2470" s="60"/>
      <c r="N2470" s="60"/>
      <c r="O2470" s="61">
        <v>0.0</v>
      </c>
      <c r="P2470" s="59" t="s">
        <v>91</v>
      </c>
      <c r="Q2470" s="62" t="s">
        <v>5103</v>
      </c>
      <c r="R2470" s="60"/>
      <c r="S2470" s="60"/>
      <c r="T2470" s="60"/>
      <c r="U2470" s="59" t="s">
        <v>5104</v>
      </c>
      <c r="V2470" s="60"/>
      <c r="W2470" s="60"/>
    </row>
    <row r="2471">
      <c r="A2471" s="61">
        <v>7465.0</v>
      </c>
      <c r="B2471" s="61">
        <v>51.0</v>
      </c>
      <c r="C2471" s="61">
        <v>7.894443824728E12</v>
      </c>
      <c r="D2471" s="59" t="s">
        <v>89</v>
      </c>
      <c r="E2471" s="59" t="s">
        <v>364</v>
      </c>
      <c r="F2471" s="60" t="s">
        <v>63</v>
      </c>
      <c r="G2471" s="60" t="s">
        <v>113</v>
      </c>
      <c r="H2471" s="60"/>
      <c r="I2471" s="61">
        <v>65.0</v>
      </c>
      <c r="J2471" s="61">
        <v>0.0</v>
      </c>
      <c r="K2471" s="61">
        <v>1.0</v>
      </c>
      <c r="L2471" s="61">
        <v>33.67</v>
      </c>
      <c r="M2471" s="60"/>
      <c r="N2471" s="60"/>
      <c r="O2471" s="61">
        <v>0.0</v>
      </c>
      <c r="P2471" s="59" t="s">
        <v>91</v>
      </c>
      <c r="Q2471" s="62" t="s">
        <v>5105</v>
      </c>
      <c r="R2471" s="60"/>
      <c r="S2471" s="60"/>
      <c r="T2471" s="60"/>
      <c r="U2471" s="59" t="s">
        <v>5106</v>
      </c>
      <c r="V2471" s="60"/>
      <c r="W2471" s="60"/>
    </row>
    <row r="2472">
      <c r="A2472" s="61">
        <v>7467.0</v>
      </c>
      <c r="B2472" s="61">
        <v>1911.0</v>
      </c>
      <c r="C2472" s="61">
        <v>7.894443824735E12</v>
      </c>
      <c r="D2472" s="59" t="s">
        <v>89</v>
      </c>
      <c r="E2472" s="59" t="s">
        <v>144</v>
      </c>
      <c r="F2472" s="59" t="s">
        <v>63</v>
      </c>
      <c r="G2472" s="61">
        <v>22.0</v>
      </c>
      <c r="H2472" s="59"/>
      <c r="I2472" s="61">
        <v>70.0</v>
      </c>
      <c r="J2472" s="61">
        <v>0.0</v>
      </c>
      <c r="K2472" s="61">
        <v>3.0</v>
      </c>
      <c r="L2472" s="61">
        <v>30.0</v>
      </c>
      <c r="M2472" s="60"/>
      <c r="N2472" s="60"/>
      <c r="O2472" s="61">
        <v>0.0</v>
      </c>
      <c r="P2472" s="59" t="s">
        <v>91</v>
      </c>
      <c r="Q2472" s="62" t="s">
        <v>5107</v>
      </c>
      <c r="R2472" s="59"/>
      <c r="S2472" s="59"/>
      <c r="T2472" s="59"/>
      <c r="U2472" s="59" t="s">
        <v>5108</v>
      </c>
      <c r="V2472" s="60"/>
      <c r="W2472" s="60"/>
    </row>
    <row r="2473">
      <c r="A2473" s="61">
        <v>7469.0</v>
      </c>
      <c r="B2473" s="61">
        <v>191.0</v>
      </c>
      <c r="C2473" s="61">
        <v>7.894443824742E12</v>
      </c>
      <c r="D2473" s="59" t="s">
        <v>89</v>
      </c>
      <c r="E2473" s="59" t="s">
        <v>99</v>
      </c>
      <c r="F2473" s="59" t="s">
        <v>63</v>
      </c>
      <c r="G2473" s="61">
        <v>29.0</v>
      </c>
      <c r="H2473" s="60"/>
      <c r="I2473" s="61">
        <v>100.0</v>
      </c>
      <c r="J2473" s="61">
        <v>0.0</v>
      </c>
      <c r="K2473" s="61">
        <v>1.0</v>
      </c>
      <c r="L2473" s="61">
        <v>0.0</v>
      </c>
      <c r="M2473" s="60"/>
      <c r="N2473" s="60"/>
      <c r="O2473" s="61">
        <v>0.0</v>
      </c>
      <c r="P2473" s="59" t="s">
        <v>91</v>
      </c>
      <c r="Q2473" s="62" t="s">
        <v>5109</v>
      </c>
      <c r="R2473" s="60"/>
      <c r="S2473" s="60"/>
      <c r="T2473" s="60"/>
      <c r="U2473" s="59" t="s">
        <v>5110</v>
      </c>
      <c r="V2473" s="60"/>
      <c r="W2473" s="60"/>
    </row>
    <row r="2474">
      <c r="A2474" s="61">
        <v>7471.0</v>
      </c>
      <c r="B2474" s="61">
        <v>1913.0</v>
      </c>
      <c r="C2474" s="61">
        <v>7.894443824759E12</v>
      </c>
      <c r="D2474" s="59" t="s">
        <v>89</v>
      </c>
      <c r="E2474" s="59" t="s">
        <v>102</v>
      </c>
      <c r="F2474" s="60" t="s">
        <v>63</v>
      </c>
      <c r="G2474" s="64">
        <v>22.0</v>
      </c>
      <c r="H2474" s="60"/>
      <c r="I2474" s="61">
        <v>70.0</v>
      </c>
      <c r="J2474" s="61">
        <v>0.0</v>
      </c>
      <c r="K2474" s="61">
        <v>1.0</v>
      </c>
      <c r="L2474" s="61">
        <v>37.99</v>
      </c>
      <c r="M2474" s="60"/>
      <c r="N2474" s="60"/>
      <c r="O2474" s="61">
        <v>0.0</v>
      </c>
      <c r="P2474" s="59" t="s">
        <v>91</v>
      </c>
      <c r="Q2474" s="62" t="s">
        <v>5111</v>
      </c>
      <c r="R2474" s="60"/>
      <c r="S2474" s="60"/>
      <c r="T2474" s="60"/>
      <c r="U2474" s="59" t="s">
        <v>5112</v>
      </c>
      <c r="V2474" s="60"/>
      <c r="W2474" s="60"/>
    </row>
    <row r="2475">
      <c r="A2475" s="61">
        <v>7473.0</v>
      </c>
      <c r="B2475" s="61">
        <v>1353.0</v>
      </c>
      <c r="C2475" s="61">
        <v>7.894443824766E12</v>
      </c>
      <c r="D2475" s="59" t="s">
        <v>89</v>
      </c>
      <c r="E2475" s="59" t="s">
        <v>90</v>
      </c>
      <c r="F2475" s="59" t="s">
        <v>63</v>
      </c>
      <c r="G2475" s="59" t="s">
        <v>147</v>
      </c>
      <c r="H2475" s="64">
        <v>100.0</v>
      </c>
      <c r="I2475" s="61">
        <v>80.0</v>
      </c>
      <c r="J2475" s="61">
        <v>5.0</v>
      </c>
      <c r="K2475" s="61">
        <v>10.0</v>
      </c>
      <c r="L2475" s="61">
        <v>0.0</v>
      </c>
      <c r="M2475" s="66">
        <v>45261.0</v>
      </c>
      <c r="N2475" s="66">
        <v>45716.0</v>
      </c>
      <c r="O2475" s="61">
        <v>40.0</v>
      </c>
      <c r="P2475" s="59" t="s">
        <v>1332</v>
      </c>
      <c r="Q2475" s="62" t="s">
        <v>5113</v>
      </c>
      <c r="R2475" s="64">
        <v>25.0</v>
      </c>
      <c r="S2475" s="64">
        <v>15.0</v>
      </c>
      <c r="T2475" s="64">
        <v>10.0</v>
      </c>
      <c r="U2475" s="59" t="s">
        <v>5114</v>
      </c>
      <c r="V2475" s="60"/>
      <c r="W2475" s="60"/>
    </row>
    <row r="2476">
      <c r="A2476" s="61">
        <v>7475.0</v>
      </c>
      <c r="B2476" s="61">
        <v>1353.0</v>
      </c>
      <c r="C2476" s="61">
        <v>7.894443824773E12</v>
      </c>
      <c r="D2476" s="59" t="s">
        <v>89</v>
      </c>
      <c r="E2476" s="59" t="s">
        <v>277</v>
      </c>
      <c r="F2476" s="59" t="s">
        <v>63</v>
      </c>
      <c r="G2476" s="61">
        <v>36.0</v>
      </c>
      <c r="H2476" s="64">
        <v>100.0</v>
      </c>
      <c r="I2476" s="61">
        <v>80.0</v>
      </c>
      <c r="J2476" s="61">
        <v>0.0</v>
      </c>
      <c r="K2476" s="61">
        <v>1.0</v>
      </c>
      <c r="L2476" s="61">
        <v>0.0</v>
      </c>
      <c r="M2476" s="60"/>
      <c r="N2476" s="60"/>
      <c r="O2476" s="61">
        <v>0.0</v>
      </c>
      <c r="P2476" s="59" t="s">
        <v>91</v>
      </c>
      <c r="Q2476" s="62" t="s">
        <v>5115</v>
      </c>
      <c r="R2476" s="64">
        <v>25.0</v>
      </c>
      <c r="S2476" s="64">
        <v>15.0</v>
      </c>
      <c r="T2476" s="64">
        <v>10.0</v>
      </c>
      <c r="U2476" s="59" t="s">
        <v>5116</v>
      </c>
      <c r="V2476" s="60"/>
      <c r="W2476" s="60"/>
    </row>
    <row r="2477">
      <c r="A2477" s="61">
        <v>7477.0</v>
      </c>
      <c r="B2477" s="61">
        <v>1839.0</v>
      </c>
      <c r="C2477" s="61">
        <v>7.89444382478E12</v>
      </c>
      <c r="D2477" s="59" t="s">
        <v>89</v>
      </c>
      <c r="E2477" s="59" t="s">
        <v>90</v>
      </c>
      <c r="F2477" s="59" t="s">
        <v>63</v>
      </c>
      <c r="G2477" s="61">
        <v>38.0</v>
      </c>
      <c r="H2477" s="60"/>
      <c r="I2477" s="61">
        <v>65.0</v>
      </c>
      <c r="J2477" s="61">
        <v>0.0</v>
      </c>
      <c r="K2477" s="61">
        <v>1.0</v>
      </c>
      <c r="L2477" s="61">
        <v>0.0</v>
      </c>
      <c r="M2477" s="60"/>
      <c r="N2477" s="60"/>
      <c r="O2477" s="61">
        <v>0.0</v>
      </c>
      <c r="P2477" s="59" t="s">
        <v>91</v>
      </c>
      <c r="Q2477" s="62" t="s">
        <v>5117</v>
      </c>
      <c r="R2477" s="60"/>
      <c r="S2477" s="60"/>
      <c r="T2477" s="60"/>
      <c r="U2477" s="59" t="s">
        <v>5118</v>
      </c>
      <c r="V2477" s="60"/>
      <c r="W2477" s="60"/>
    </row>
    <row r="2478">
      <c r="A2478" s="61">
        <v>7479.0</v>
      </c>
      <c r="B2478" s="61">
        <v>943.0</v>
      </c>
      <c r="C2478" s="61">
        <v>7.894443824797E12</v>
      </c>
      <c r="D2478" s="59" t="s">
        <v>89</v>
      </c>
      <c r="E2478" s="59" t="s">
        <v>99</v>
      </c>
      <c r="F2478" s="59" t="s">
        <v>63</v>
      </c>
      <c r="G2478" s="61">
        <v>38.0</v>
      </c>
      <c r="H2478" s="60"/>
      <c r="I2478" s="61">
        <v>70.0</v>
      </c>
      <c r="J2478" s="61">
        <v>0.0</v>
      </c>
      <c r="K2478" s="61">
        <v>1.0</v>
      </c>
      <c r="L2478" s="61">
        <v>0.0</v>
      </c>
      <c r="M2478" s="60"/>
      <c r="N2478" s="60"/>
      <c r="O2478" s="61">
        <v>0.0</v>
      </c>
      <c r="P2478" s="59" t="s">
        <v>91</v>
      </c>
      <c r="Q2478" s="62" t="s">
        <v>5119</v>
      </c>
      <c r="R2478" s="60"/>
      <c r="S2478" s="60"/>
      <c r="T2478" s="60"/>
      <c r="U2478" s="59" t="s">
        <v>5120</v>
      </c>
      <c r="V2478" s="60"/>
      <c r="W2478" s="60"/>
    </row>
    <row r="2479">
      <c r="A2479" s="61">
        <v>7481.0</v>
      </c>
      <c r="B2479" s="61">
        <v>87.0</v>
      </c>
      <c r="C2479" s="61">
        <v>7.894443824803E12</v>
      </c>
      <c r="D2479" s="59" t="s">
        <v>89</v>
      </c>
      <c r="E2479" s="59" t="s">
        <v>127</v>
      </c>
      <c r="F2479" s="59" t="s">
        <v>63</v>
      </c>
      <c r="G2479" s="59" t="s">
        <v>107</v>
      </c>
      <c r="H2479" s="60"/>
      <c r="I2479" s="61">
        <v>55.0</v>
      </c>
      <c r="J2479" s="61">
        <v>0.0</v>
      </c>
      <c r="K2479" s="61">
        <v>2.0</v>
      </c>
      <c r="L2479" s="61">
        <v>38.25</v>
      </c>
      <c r="M2479" s="60"/>
      <c r="N2479" s="60"/>
      <c r="O2479" s="61">
        <v>0.0</v>
      </c>
      <c r="P2479" s="59" t="s">
        <v>91</v>
      </c>
      <c r="Q2479" s="62" t="s">
        <v>5121</v>
      </c>
      <c r="R2479" s="60"/>
      <c r="S2479" s="60"/>
      <c r="T2479" s="60"/>
      <c r="U2479" s="59" t="s">
        <v>5122</v>
      </c>
      <c r="V2479" s="60"/>
      <c r="W2479" s="60"/>
    </row>
    <row r="2480">
      <c r="A2480" s="61">
        <v>7483.0</v>
      </c>
      <c r="B2480" s="61">
        <v>223.0</v>
      </c>
      <c r="C2480" s="61">
        <v>7.89444382481E12</v>
      </c>
      <c r="D2480" s="59" t="s">
        <v>89</v>
      </c>
      <c r="E2480" s="59" t="s">
        <v>211</v>
      </c>
      <c r="F2480" s="59" t="s">
        <v>63</v>
      </c>
      <c r="G2480" s="61">
        <v>22.0</v>
      </c>
      <c r="H2480" s="60"/>
      <c r="I2480" s="61">
        <v>45.0</v>
      </c>
      <c r="J2480" s="61">
        <v>0.0</v>
      </c>
      <c r="K2480" s="61">
        <v>0.0</v>
      </c>
      <c r="L2480" s="61">
        <v>0.0</v>
      </c>
      <c r="M2480" s="60"/>
      <c r="N2480" s="60"/>
      <c r="O2480" s="61">
        <v>0.0</v>
      </c>
      <c r="P2480" s="59" t="s">
        <v>91</v>
      </c>
      <c r="Q2480" s="62" t="s">
        <v>5123</v>
      </c>
      <c r="R2480" s="60"/>
      <c r="S2480" s="60"/>
      <c r="T2480" s="60"/>
      <c r="U2480" s="59" t="s">
        <v>5124</v>
      </c>
      <c r="V2480" s="60"/>
      <c r="W2480" s="60"/>
    </row>
    <row r="2481">
      <c r="A2481" s="61">
        <v>7485.0</v>
      </c>
      <c r="B2481" s="61">
        <v>1447.0</v>
      </c>
      <c r="C2481" s="61">
        <v>7.894443824827E12</v>
      </c>
      <c r="D2481" s="59" t="s">
        <v>89</v>
      </c>
      <c r="E2481" s="59" t="s">
        <v>102</v>
      </c>
      <c r="F2481" s="59" t="s">
        <v>63</v>
      </c>
      <c r="G2481" s="61">
        <v>22.0</v>
      </c>
      <c r="H2481" s="60"/>
      <c r="I2481" s="61">
        <v>130.0</v>
      </c>
      <c r="J2481" s="61">
        <v>0.0</v>
      </c>
      <c r="K2481" s="61">
        <v>1.0</v>
      </c>
      <c r="L2481" s="61">
        <v>0.0</v>
      </c>
      <c r="M2481" s="60"/>
      <c r="N2481" s="60"/>
      <c r="O2481" s="61">
        <v>0.0</v>
      </c>
      <c r="P2481" s="59" t="s">
        <v>173</v>
      </c>
      <c r="Q2481" s="62" t="s">
        <v>5125</v>
      </c>
      <c r="R2481" s="60"/>
      <c r="S2481" s="60"/>
      <c r="T2481" s="60"/>
      <c r="U2481" s="59" t="s">
        <v>5126</v>
      </c>
      <c r="V2481" s="60"/>
      <c r="W2481" s="60"/>
    </row>
    <row r="2482">
      <c r="A2482" s="61">
        <v>7487.0</v>
      </c>
      <c r="B2482" s="61">
        <v>87.0</v>
      </c>
      <c r="C2482" s="61">
        <v>7.894443824834E12</v>
      </c>
      <c r="D2482" s="59" t="s">
        <v>89</v>
      </c>
      <c r="E2482" s="59" t="s">
        <v>117</v>
      </c>
      <c r="F2482" s="59" t="s">
        <v>63</v>
      </c>
      <c r="G2482" s="61">
        <v>19.0</v>
      </c>
      <c r="H2482" s="60"/>
      <c r="I2482" s="61">
        <v>55.0</v>
      </c>
      <c r="J2482" s="61">
        <v>0.0</v>
      </c>
      <c r="K2482" s="61">
        <v>1.0</v>
      </c>
      <c r="L2482" s="61">
        <v>38.25</v>
      </c>
      <c r="M2482" s="60"/>
      <c r="N2482" s="60"/>
      <c r="O2482" s="61">
        <v>0.0</v>
      </c>
      <c r="P2482" s="59" t="s">
        <v>91</v>
      </c>
      <c r="Q2482" s="62" t="s">
        <v>5127</v>
      </c>
      <c r="R2482" s="60"/>
      <c r="S2482" s="60"/>
      <c r="T2482" s="60"/>
      <c r="U2482" s="59" t="s">
        <v>5128</v>
      </c>
      <c r="V2482" s="60"/>
      <c r="W2482" s="60"/>
    </row>
    <row r="2483">
      <c r="A2483" s="61">
        <v>7489.0</v>
      </c>
      <c r="B2483" s="61">
        <v>591.0</v>
      </c>
      <c r="C2483" s="61">
        <v>7.894443824841E12</v>
      </c>
      <c r="D2483" s="59" t="s">
        <v>89</v>
      </c>
      <c r="E2483" s="59" t="s">
        <v>214</v>
      </c>
      <c r="F2483" s="59" t="s">
        <v>63</v>
      </c>
      <c r="G2483" s="61">
        <v>32.0</v>
      </c>
      <c r="H2483" s="60"/>
      <c r="I2483" s="61">
        <v>50.0</v>
      </c>
      <c r="J2483" s="61">
        <v>0.0</v>
      </c>
      <c r="K2483" s="61">
        <v>1.0</v>
      </c>
      <c r="L2483" s="61">
        <v>0.0</v>
      </c>
      <c r="M2483" s="60"/>
      <c r="N2483" s="60"/>
      <c r="O2483" s="61">
        <v>0.0</v>
      </c>
      <c r="P2483" s="59" t="s">
        <v>91</v>
      </c>
      <c r="Q2483" s="62" t="s">
        <v>5129</v>
      </c>
      <c r="R2483" s="60"/>
      <c r="S2483" s="60"/>
      <c r="T2483" s="60"/>
      <c r="U2483" s="59" t="s">
        <v>5130</v>
      </c>
      <c r="V2483" s="60"/>
      <c r="W2483" s="60"/>
    </row>
    <row r="2484">
      <c r="A2484" s="61">
        <v>7491.0</v>
      </c>
      <c r="B2484" s="61">
        <v>923.0</v>
      </c>
      <c r="C2484" s="61">
        <v>7.894443824858E12</v>
      </c>
      <c r="D2484" s="59" t="s">
        <v>89</v>
      </c>
      <c r="E2484" s="59" t="s">
        <v>144</v>
      </c>
      <c r="F2484" s="59" t="s">
        <v>63</v>
      </c>
      <c r="G2484" s="59" t="s">
        <v>147</v>
      </c>
      <c r="H2484" s="60"/>
      <c r="I2484" s="61">
        <v>80.0</v>
      </c>
      <c r="J2484" s="61">
        <v>0.0</v>
      </c>
      <c r="K2484" s="61">
        <v>2.0</v>
      </c>
      <c r="L2484" s="61">
        <v>52.39</v>
      </c>
      <c r="M2484" s="60"/>
      <c r="N2484" s="60"/>
      <c r="O2484" s="61">
        <v>0.0</v>
      </c>
      <c r="P2484" s="59" t="s">
        <v>91</v>
      </c>
      <c r="Q2484" s="62" t="s">
        <v>5131</v>
      </c>
      <c r="R2484" s="60"/>
      <c r="S2484" s="60"/>
      <c r="T2484" s="60"/>
      <c r="U2484" s="59" t="s">
        <v>5132</v>
      </c>
      <c r="V2484" s="60"/>
      <c r="W2484" s="60"/>
    </row>
    <row r="2485">
      <c r="A2485" s="61">
        <v>7493.0</v>
      </c>
      <c r="B2485" s="61">
        <v>923.0</v>
      </c>
      <c r="C2485" s="64">
        <v>7.894443824865E12</v>
      </c>
      <c r="D2485" s="59" t="s">
        <v>89</v>
      </c>
      <c r="E2485" s="59" t="s">
        <v>117</v>
      </c>
      <c r="F2485" s="59" t="s">
        <v>63</v>
      </c>
      <c r="G2485" s="61">
        <v>37.0</v>
      </c>
      <c r="H2485" s="59"/>
      <c r="I2485" s="61">
        <v>88.0</v>
      </c>
      <c r="J2485" s="61">
        <v>0.0</v>
      </c>
      <c r="K2485" s="61">
        <v>2.0</v>
      </c>
      <c r="L2485" s="61">
        <v>52.39</v>
      </c>
      <c r="M2485" s="67"/>
      <c r="N2485" s="67"/>
      <c r="O2485" s="61">
        <v>0.0</v>
      </c>
      <c r="P2485" s="59" t="s">
        <v>91</v>
      </c>
      <c r="Q2485" s="62" t="s">
        <v>5133</v>
      </c>
      <c r="R2485" s="59"/>
      <c r="S2485" s="59"/>
      <c r="T2485" s="59"/>
      <c r="U2485" s="59" t="s">
        <v>5134</v>
      </c>
      <c r="V2485" s="60"/>
      <c r="W2485" s="60"/>
    </row>
    <row r="2486">
      <c r="A2486" s="61">
        <v>7495.0</v>
      </c>
      <c r="B2486" s="61">
        <v>923.0</v>
      </c>
      <c r="C2486" s="61">
        <v>7.894443824872E12</v>
      </c>
      <c r="D2486" s="59" t="s">
        <v>89</v>
      </c>
      <c r="E2486" s="59" t="s">
        <v>144</v>
      </c>
      <c r="F2486" s="59" t="s">
        <v>63</v>
      </c>
      <c r="G2486" s="59" t="s">
        <v>970</v>
      </c>
      <c r="H2486" s="59"/>
      <c r="I2486" s="61">
        <v>80.0</v>
      </c>
      <c r="J2486" s="61">
        <v>0.0</v>
      </c>
      <c r="K2486" s="61">
        <v>6.0</v>
      </c>
      <c r="L2486" s="61">
        <v>52.39</v>
      </c>
      <c r="M2486" s="60"/>
      <c r="N2486" s="60"/>
      <c r="O2486" s="61">
        <v>0.0</v>
      </c>
      <c r="P2486" s="59" t="s">
        <v>91</v>
      </c>
      <c r="Q2486" s="62" t="s">
        <v>5135</v>
      </c>
      <c r="R2486" s="59"/>
      <c r="S2486" s="59"/>
      <c r="T2486" s="59"/>
      <c r="U2486" s="59" t="s">
        <v>5136</v>
      </c>
      <c r="V2486" s="60"/>
      <c r="W2486" s="60"/>
    </row>
    <row r="2487">
      <c r="A2487" s="61">
        <v>7497.0</v>
      </c>
      <c r="B2487" s="61">
        <v>1741.0</v>
      </c>
      <c r="C2487" s="61">
        <v>7.894443824889E12</v>
      </c>
      <c r="D2487" s="59" t="s">
        <v>89</v>
      </c>
      <c r="E2487" s="59" t="s">
        <v>102</v>
      </c>
      <c r="F2487" s="59" t="s">
        <v>63</v>
      </c>
      <c r="G2487" s="61">
        <v>38.0</v>
      </c>
      <c r="H2487" s="60"/>
      <c r="I2487" s="61">
        <v>50.0</v>
      </c>
      <c r="J2487" s="61">
        <v>0.0</v>
      </c>
      <c r="K2487" s="61">
        <v>1.0</v>
      </c>
      <c r="L2487" s="61">
        <v>0.0</v>
      </c>
      <c r="M2487" s="60"/>
      <c r="N2487" s="60"/>
      <c r="O2487" s="61">
        <v>0.0</v>
      </c>
      <c r="P2487" s="59" t="s">
        <v>91</v>
      </c>
      <c r="Q2487" s="62" t="s">
        <v>5137</v>
      </c>
      <c r="R2487" s="60"/>
      <c r="S2487" s="60"/>
      <c r="T2487" s="60"/>
      <c r="U2487" s="59" t="s">
        <v>5138</v>
      </c>
      <c r="V2487" s="60"/>
      <c r="W2487" s="60"/>
    </row>
    <row r="2488">
      <c r="A2488" s="61">
        <v>7499.0</v>
      </c>
      <c r="B2488" s="61">
        <v>1563.0</v>
      </c>
      <c r="C2488" s="61">
        <v>7.894443824896E12</v>
      </c>
      <c r="D2488" s="59" t="s">
        <v>89</v>
      </c>
      <c r="E2488" s="59" t="s">
        <v>90</v>
      </c>
      <c r="F2488" s="59" t="s">
        <v>63</v>
      </c>
      <c r="G2488" s="61">
        <v>19.0</v>
      </c>
      <c r="H2488" s="60"/>
      <c r="I2488" s="61">
        <v>50.0</v>
      </c>
      <c r="J2488" s="61">
        <v>0.0</v>
      </c>
      <c r="K2488" s="61">
        <v>1.0</v>
      </c>
      <c r="L2488" s="61">
        <v>65.0</v>
      </c>
      <c r="M2488" s="60"/>
      <c r="N2488" s="60"/>
      <c r="O2488" s="61">
        <v>0.0</v>
      </c>
      <c r="P2488" s="59" t="s">
        <v>91</v>
      </c>
      <c r="Q2488" s="62" t="s">
        <v>5139</v>
      </c>
      <c r="R2488" s="60"/>
      <c r="S2488" s="60"/>
      <c r="T2488" s="60"/>
      <c r="U2488" s="59" t="s">
        <v>5140</v>
      </c>
      <c r="V2488" s="60"/>
      <c r="W2488" s="60"/>
    </row>
    <row r="2489">
      <c r="A2489" s="61">
        <v>7501.0</v>
      </c>
      <c r="B2489" s="61">
        <v>365.0</v>
      </c>
      <c r="C2489" s="61">
        <v>7.894443824902E12</v>
      </c>
      <c r="D2489" s="59" t="s">
        <v>89</v>
      </c>
      <c r="E2489" s="59" t="s">
        <v>139</v>
      </c>
      <c r="F2489" s="59" t="s">
        <v>63</v>
      </c>
      <c r="G2489" s="59" t="s">
        <v>107</v>
      </c>
      <c r="H2489" s="60"/>
      <c r="I2489" s="61">
        <v>50.0</v>
      </c>
      <c r="J2489" s="61">
        <v>0.0</v>
      </c>
      <c r="K2489" s="61">
        <v>3.0</v>
      </c>
      <c r="L2489" s="61">
        <v>30.0</v>
      </c>
      <c r="M2489" s="60"/>
      <c r="N2489" s="60"/>
      <c r="O2489" s="61">
        <v>0.0</v>
      </c>
      <c r="P2489" s="59" t="s">
        <v>5141</v>
      </c>
      <c r="Q2489" s="62" t="s">
        <v>5142</v>
      </c>
      <c r="R2489" s="60"/>
      <c r="S2489" s="60"/>
      <c r="T2489" s="60"/>
      <c r="U2489" s="59" t="s">
        <v>5143</v>
      </c>
      <c r="V2489" s="60"/>
      <c r="W2489" s="60"/>
    </row>
    <row r="2490">
      <c r="A2490" s="61">
        <v>7503.0</v>
      </c>
      <c r="B2490" s="61">
        <v>1369.0</v>
      </c>
      <c r="C2490" s="61">
        <v>7.894443824919E12</v>
      </c>
      <c r="D2490" s="59" t="s">
        <v>89</v>
      </c>
      <c r="E2490" s="59" t="s">
        <v>90</v>
      </c>
      <c r="F2490" s="59" t="s">
        <v>63</v>
      </c>
      <c r="G2490" s="61">
        <v>19.0</v>
      </c>
      <c r="H2490" s="60"/>
      <c r="I2490" s="61">
        <v>50.0</v>
      </c>
      <c r="J2490" s="61">
        <v>0.0</v>
      </c>
      <c r="K2490" s="61">
        <v>2.0</v>
      </c>
      <c r="L2490" s="61">
        <v>0.0</v>
      </c>
      <c r="M2490" s="60"/>
      <c r="N2490" s="60"/>
      <c r="O2490" s="61">
        <v>0.0</v>
      </c>
      <c r="P2490" s="59" t="s">
        <v>3501</v>
      </c>
      <c r="Q2490" s="62" t="s">
        <v>5144</v>
      </c>
      <c r="R2490" s="60"/>
      <c r="S2490" s="60"/>
      <c r="T2490" s="60"/>
      <c r="U2490" s="59" t="s">
        <v>5145</v>
      </c>
      <c r="V2490" s="60"/>
      <c r="W2490" s="60"/>
    </row>
    <row r="2491">
      <c r="A2491" s="61">
        <v>7505.0</v>
      </c>
      <c r="B2491" s="61">
        <v>1915.0</v>
      </c>
      <c r="C2491" s="61">
        <v>7.894443824926E12</v>
      </c>
      <c r="D2491" s="59" t="s">
        <v>89</v>
      </c>
      <c r="E2491" s="59" t="s">
        <v>442</v>
      </c>
      <c r="F2491" s="59" t="s">
        <v>63</v>
      </c>
      <c r="G2491" s="61">
        <v>22.0</v>
      </c>
      <c r="H2491" s="64">
        <v>100.0</v>
      </c>
      <c r="I2491" s="61">
        <v>100.0</v>
      </c>
      <c r="J2491" s="61">
        <v>0.0</v>
      </c>
      <c r="K2491" s="61">
        <v>1.0</v>
      </c>
      <c r="L2491" s="61">
        <v>0.0</v>
      </c>
      <c r="M2491" s="60"/>
      <c r="N2491" s="60"/>
      <c r="O2491" s="61">
        <v>0.0</v>
      </c>
      <c r="P2491" s="59" t="s">
        <v>91</v>
      </c>
      <c r="Q2491" s="62" t="s">
        <v>5146</v>
      </c>
      <c r="R2491" s="64">
        <v>25.0</v>
      </c>
      <c r="S2491" s="64">
        <v>15.0</v>
      </c>
      <c r="T2491" s="64">
        <v>10.0</v>
      </c>
      <c r="U2491" s="59" t="s">
        <v>5147</v>
      </c>
      <c r="V2491" s="60"/>
      <c r="W2491" s="60"/>
    </row>
    <row r="2492">
      <c r="A2492" s="61">
        <v>7507.0</v>
      </c>
      <c r="B2492" s="61">
        <v>1915.0</v>
      </c>
      <c r="C2492" s="61">
        <v>7.894443824933E12</v>
      </c>
      <c r="D2492" s="59" t="s">
        <v>89</v>
      </c>
      <c r="E2492" s="59" t="s">
        <v>316</v>
      </c>
      <c r="F2492" s="59" t="s">
        <v>63</v>
      </c>
      <c r="G2492" s="61">
        <v>29.0</v>
      </c>
      <c r="H2492" s="60"/>
      <c r="I2492" s="61">
        <v>100.0</v>
      </c>
      <c r="J2492" s="61">
        <v>0.0</v>
      </c>
      <c r="K2492" s="61">
        <v>1.0</v>
      </c>
      <c r="L2492" s="61">
        <v>0.0</v>
      </c>
      <c r="M2492" s="60"/>
      <c r="N2492" s="60"/>
      <c r="O2492" s="61">
        <v>0.0</v>
      </c>
      <c r="P2492" s="59" t="s">
        <v>91</v>
      </c>
      <c r="Q2492" s="62" t="s">
        <v>5148</v>
      </c>
      <c r="R2492" s="60"/>
      <c r="S2492" s="60"/>
      <c r="T2492" s="60"/>
      <c r="U2492" s="59" t="s">
        <v>5149</v>
      </c>
      <c r="V2492" s="60"/>
      <c r="W2492" s="60"/>
    </row>
    <row r="2493">
      <c r="A2493" s="61">
        <v>7509.0</v>
      </c>
      <c r="B2493" s="61">
        <v>1917.0</v>
      </c>
      <c r="C2493" s="61">
        <v>7.89444382494E12</v>
      </c>
      <c r="D2493" s="59" t="s">
        <v>89</v>
      </c>
      <c r="E2493" s="59" t="s">
        <v>99</v>
      </c>
      <c r="F2493" s="59" t="s">
        <v>63</v>
      </c>
      <c r="G2493" s="61">
        <v>19.0</v>
      </c>
      <c r="H2493" s="60"/>
      <c r="I2493" s="61">
        <v>65.0</v>
      </c>
      <c r="J2493" s="61">
        <v>0.0</v>
      </c>
      <c r="K2493" s="61">
        <v>3.0</v>
      </c>
      <c r="L2493" s="61">
        <v>100.0</v>
      </c>
      <c r="M2493" s="60"/>
      <c r="N2493" s="60"/>
      <c r="O2493" s="61">
        <v>0.0</v>
      </c>
      <c r="P2493" s="59" t="s">
        <v>1169</v>
      </c>
      <c r="Q2493" s="62" t="s">
        <v>5150</v>
      </c>
      <c r="R2493" s="60"/>
      <c r="S2493" s="60"/>
      <c r="T2493" s="60"/>
      <c r="U2493" s="59" t="s">
        <v>5151</v>
      </c>
      <c r="V2493" s="60"/>
      <c r="W2493" s="60"/>
    </row>
    <row r="2494">
      <c r="A2494" s="61">
        <v>7511.0</v>
      </c>
      <c r="B2494" s="61">
        <v>1917.0</v>
      </c>
      <c r="C2494" s="61">
        <v>7.894443824957E12</v>
      </c>
      <c r="D2494" s="59" t="s">
        <v>89</v>
      </c>
      <c r="E2494" s="59" t="s">
        <v>106</v>
      </c>
      <c r="F2494" s="59" t="s">
        <v>63</v>
      </c>
      <c r="G2494" s="61">
        <v>19.0</v>
      </c>
      <c r="H2494" s="60"/>
      <c r="I2494" s="61">
        <v>100.0</v>
      </c>
      <c r="J2494" s="61">
        <v>0.0</v>
      </c>
      <c r="K2494" s="61">
        <v>1.0</v>
      </c>
      <c r="L2494" s="61">
        <v>0.0</v>
      </c>
      <c r="M2494" s="60"/>
      <c r="N2494" s="60"/>
      <c r="O2494" s="61">
        <v>0.0</v>
      </c>
      <c r="P2494" s="59" t="s">
        <v>91</v>
      </c>
      <c r="Q2494" s="62" t="s">
        <v>5152</v>
      </c>
      <c r="R2494" s="60"/>
      <c r="S2494" s="60"/>
      <c r="T2494" s="60"/>
      <c r="U2494" s="59" t="s">
        <v>5153</v>
      </c>
      <c r="V2494" s="60"/>
      <c r="W2494" s="60"/>
    </row>
    <row r="2495">
      <c r="A2495" s="61">
        <v>7513.0</v>
      </c>
      <c r="B2495" s="61">
        <v>1917.0</v>
      </c>
      <c r="C2495" s="61">
        <v>7.894443824964E12</v>
      </c>
      <c r="D2495" s="59" t="s">
        <v>89</v>
      </c>
      <c r="E2495" s="59" t="s">
        <v>96</v>
      </c>
      <c r="F2495" s="59" t="s">
        <v>63</v>
      </c>
      <c r="G2495" s="61">
        <v>19.0</v>
      </c>
      <c r="H2495" s="60"/>
      <c r="I2495" s="61">
        <v>100.0</v>
      </c>
      <c r="J2495" s="61">
        <v>0.0</v>
      </c>
      <c r="K2495" s="61">
        <v>1.0</v>
      </c>
      <c r="L2495" s="61">
        <v>0.0</v>
      </c>
      <c r="M2495" s="60"/>
      <c r="N2495" s="60"/>
      <c r="O2495" s="61">
        <v>0.0</v>
      </c>
      <c r="P2495" s="59" t="s">
        <v>91</v>
      </c>
      <c r="Q2495" s="62" t="s">
        <v>5154</v>
      </c>
      <c r="R2495" s="60"/>
      <c r="S2495" s="60"/>
      <c r="T2495" s="60"/>
      <c r="U2495" s="59" t="s">
        <v>5155</v>
      </c>
      <c r="V2495" s="60"/>
      <c r="W2495" s="60"/>
    </row>
    <row r="2496">
      <c r="A2496" s="61">
        <v>7515.0</v>
      </c>
      <c r="B2496" s="61">
        <v>837.0</v>
      </c>
      <c r="C2496" s="64">
        <v>7.894443824971E12</v>
      </c>
      <c r="D2496" s="59" t="s">
        <v>89</v>
      </c>
      <c r="E2496" s="59" t="s">
        <v>102</v>
      </c>
      <c r="F2496" s="59" t="s">
        <v>63</v>
      </c>
      <c r="G2496" s="61">
        <v>35.0</v>
      </c>
      <c r="H2496" s="60"/>
      <c r="I2496" s="61">
        <v>100.0</v>
      </c>
      <c r="J2496" s="61">
        <v>0.0</v>
      </c>
      <c r="K2496" s="61">
        <v>1.0</v>
      </c>
      <c r="L2496" s="61">
        <v>0.0</v>
      </c>
      <c r="M2496" s="60"/>
      <c r="N2496" s="60"/>
      <c r="O2496" s="61">
        <v>0.0</v>
      </c>
      <c r="P2496" s="59" t="s">
        <v>91</v>
      </c>
      <c r="Q2496" s="62" t="s">
        <v>5156</v>
      </c>
      <c r="R2496" s="60"/>
      <c r="S2496" s="60"/>
      <c r="T2496" s="60"/>
      <c r="U2496" s="59" t="s">
        <v>5157</v>
      </c>
      <c r="V2496" s="60"/>
      <c r="W2496" s="60"/>
    </row>
    <row r="2497">
      <c r="A2497" s="61">
        <v>7517.0</v>
      </c>
      <c r="B2497" s="61">
        <v>837.0</v>
      </c>
      <c r="C2497" s="61">
        <v>7.894443824988E12</v>
      </c>
      <c r="D2497" s="59" t="s">
        <v>89</v>
      </c>
      <c r="E2497" s="59" t="s">
        <v>230</v>
      </c>
      <c r="F2497" s="59" t="s">
        <v>63</v>
      </c>
      <c r="G2497" s="61">
        <v>35.0</v>
      </c>
      <c r="H2497" s="60"/>
      <c r="I2497" s="61">
        <v>100.0</v>
      </c>
      <c r="J2497" s="61">
        <v>0.0</v>
      </c>
      <c r="K2497" s="61">
        <v>1.0</v>
      </c>
      <c r="L2497" s="61">
        <v>0.0</v>
      </c>
      <c r="M2497" s="60"/>
      <c r="N2497" s="60"/>
      <c r="O2497" s="61">
        <v>0.0</v>
      </c>
      <c r="P2497" s="59" t="s">
        <v>91</v>
      </c>
      <c r="Q2497" s="62" t="s">
        <v>5158</v>
      </c>
      <c r="R2497" s="60"/>
      <c r="S2497" s="60"/>
      <c r="T2497" s="60"/>
      <c r="U2497" s="59" t="s">
        <v>5159</v>
      </c>
      <c r="V2497" s="60"/>
      <c r="W2497" s="60"/>
    </row>
    <row r="2498">
      <c r="A2498" s="61">
        <v>7519.0</v>
      </c>
      <c r="B2498" s="61">
        <v>1781.0</v>
      </c>
      <c r="C2498" s="61">
        <v>7.894443824995E12</v>
      </c>
      <c r="D2498" s="59" t="s">
        <v>89</v>
      </c>
      <c r="E2498" s="59" t="s">
        <v>96</v>
      </c>
      <c r="F2498" s="59" t="s">
        <v>63</v>
      </c>
      <c r="G2498" s="61">
        <v>29.0</v>
      </c>
      <c r="H2498" s="60"/>
      <c r="I2498" s="61">
        <v>130.0</v>
      </c>
      <c r="J2498" s="61">
        <v>0.0</v>
      </c>
      <c r="K2498" s="61">
        <v>1.0</v>
      </c>
      <c r="L2498" s="61">
        <v>0.0</v>
      </c>
      <c r="M2498" s="60"/>
      <c r="N2498" s="60"/>
      <c r="O2498" s="61">
        <v>0.0</v>
      </c>
      <c r="P2498" s="59" t="s">
        <v>91</v>
      </c>
      <c r="Q2498" s="62" t="s">
        <v>5160</v>
      </c>
      <c r="R2498" s="60"/>
      <c r="S2498" s="60"/>
      <c r="T2498" s="60"/>
      <c r="U2498" s="59" t="s">
        <v>5161</v>
      </c>
      <c r="V2498" s="60"/>
      <c r="W2498" s="60"/>
    </row>
    <row r="2499">
      <c r="A2499" s="61">
        <v>7521.0</v>
      </c>
      <c r="B2499" s="61">
        <v>1781.0</v>
      </c>
      <c r="C2499" s="61">
        <v>7.894443825008E12</v>
      </c>
      <c r="D2499" s="59" t="s">
        <v>89</v>
      </c>
      <c r="E2499" s="59" t="s">
        <v>316</v>
      </c>
      <c r="F2499" s="59" t="s">
        <v>63</v>
      </c>
      <c r="G2499" s="61">
        <v>29.0</v>
      </c>
      <c r="H2499" s="60"/>
      <c r="I2499" s="61">
        <v>130.0</v>
      </c>
      <c r="J2499" s="61">
        <v>0.0</v>
      </c>
      <c r="K2499" s="61">
        <v>2.0</v>
      </c>
      <c r="L2499" s="61">
        <v>0.0</v>
      </c>
      <c r="M2499" s="60"/>
      <c r="N2499" s="60"/>
      <c r="O2499" s="61">
        <v>0.0</v>
      </c>
      <c r="P2499" s="59" t="s">
        <v>91</v>
      </c>
      <c r="Q2499" s="62" t="s">
        <v>5162</v>
      </c>
      <c r="R2499" s="60"/>
      <c r="S2499" s="60"/>
      <c r="T2499" s="60"/>
      <c r="U2499" s="59" t="s">
        <v>5163</v>
      </c>
      <c r="V2499" s="60"/>
      <c r="W2499" s="60"/>
    </row>
    <row r="2500">
      <c r="A2500" s="61">
        <v>7523.0</v>
      </c>
      <c r="B2500" s="61">
        <v>1919.0</v>
      </c>
      <c r="C2500" s="61">
        <v>7.894443825015E12</v>
      </c>
      <c r="D2500" s="59" t="s">
        <v>89</v>
      </c>
      <c r="E2500" s="59" t="s">
        <v>184</v>
      </c>
      <c r="F2500" s="59" t="s">
        <v>63</v>
      </c>
      <c r="G2500" s="61">
        <v>29.0</v>
      </c>
      <c r="H2500" s="60"/>
      <c r="I2500" s="61">
        <v>90.0</v>
      </c>
      <c r="J2500" s="61">
        <v>0.0</v>
      </c>
      <c r="K2500" s="61">
        <v>1.0</v>
      </c>
      <c r="L2500" s="61">
        <v>0.0</v>
      </c>
      <c r="M2500" s="60"/>
      <c r="N2500" s="60"/>
      <c r="O2500" s="61">
        <v>0.0</v>
      </c>
      <c r="P2500" s="59" t="s">
        <v>91</v>
      </c>
      <c r="Q2500" s="62" t="s">
        <v>5164</v>
      </c>
      <c r="R2500" s="60"/>
      <c r="S2500" s="60"/>
      <c r="T2500" s="60"/>
      <c r="U2500" s="59" t="s">
        <v>5165</v>
      </c>
      <c r="V2500" s="60"/>
      <c r="W2500" s="60"/>
    </row>
    <row r="2501">
      <c r="A2501" s="61">
        <v>7525.0</v>
      </c>
      <c r="B2501" s="61">
        <v>1913.0</v>
      </c>
      <c r="C2501" s="61">
        <v>7.894443825022E12</v>
      </c>
      <c r="D2501" s="59" t="s">
        <v>89</v>
      </c>
      <c r="E2501" s="59" t="s">
        <v>99</v>
      </c>
      <c r="F2501" s="59" t="s">
        <v>63</v>
      </c>
      <c r="G2501" s="61">
        <v>29.0</v>
      </c>
      <c r="H2501" s="59"/>
      <c r="I2501" s="61">
        <v>50.0</v>
      </c>
      <c r="J2501" s="61">
        <v>0.0</v>
      </c>
      <c r="K2501" s="61">
        <v>2.0</v>
      </c>
      <c r="L2501" s="61">
        <v>37.99</v>
      </c>
      <c r="M2501" s="60"/>
      <c r="N2501" s="60"/>
      <c r="O2501" s="61">
        <v>0.0</v>
      </c>
      <c r="P2501" s="59" t="s">
        <v>91</v>
      </c>
      <c r="Q2501" s="62" t="s">
        <v>5166</v>
      </c>
      <c r="R2501" s="59"/>
      <c r="S2501" s="59"/>
      <c r="T2501" s="59"/>
      <c r="U2501" s="59" t="s">
        <v>5167</v>
      </c>
      <c r="V2501" s="60"/>
      <c r="W2501" s="60"/>
    </row>
    <row r="2502">
      <c r="A2502" s="61">
        <v>7527.0</v>
      </c>
      <c r="B2502" s="61">
        <v>103.0</v>
      </c>
      <c r="C2502" s="61">
        <v>7.894443825039E12</v>
      </c>
      <c r="D2502" s="59" t="s">
        <v>89</v>
      </c>
      <c r="E2502" s="59" t="s">
        <v>96</v>
      </c>
      <c r="F2502" s="59" t="s">
        <v>63</v>
      </c>
      <c r="G2502" s="59" t="s">
        <v>113</v>
      </c>
      <c r="H2502" s="60"/>
      <c r="I2502" s="61">
        <v>115.0</v>
      </c>
      <c r="J2502" s="61">
        <v>0.0</v>
      </c>
      <c r="K2502" s="61">
        <v>1.0</v>
      </c>
      <c r="L2502" s="61">
        <v>65.0</v>
      </c>
      <c r="M2502" s="60"/>
      <c r="N2502" s="60"/>
      <c r="O2502" s="61">
        <v>0.0</v>
      </c>
      <c r="P2502" s="59" t="s">
        <v>91</v>
      </c>
      <c r="Q2502" s="62" t="s">
        <v>5168</v>
      </c>
      <c r="R2502" s="60"/>
      <c r="S2502" s="60"/>
      <c r="T2502" s="60"/>
      <c r="U2502" s="59" t="s">
        <v>5169</v>
      </c>
      <c r="V2502" s="60"/>
      <c r="W2502" s="60"/>
    </row>
    <row r="2503">
      <c r="A2503" s="61">
        <v>7529.0</v>
      </c>
      <c r="B2503" s="61">
        <v>103.0</v>
      </c>
      <c r="C2503" s="61">
        <v>7.894443825046E12</v>
      </c>
      <c r="D2503" s="59" t="s">
        <v>89</v>
      </c>
      <c r="E2503" s="59" t="s">
        <v>272</v>
      </c>
      <c r="F2503" s="59" t="s">
        <v>63</v>
      </c>
      <c r="G2503" s="61">
        <v>28.0</v>
      </c>
      <c r="H2503" s="60"/>
      <c r="I2503" s="61">
        <v>115.0</v>
      </c>
      <c r="J2503" s="61">
        <v>0.0</v>
      </c>
      <c r="K2503" s="61">
        <v>1.0</v>
      </c>
      <c r="L2503" s="61">
        <v>65.0</v>
      </c>
      <c r="M2503" s="60"/>
      <c r="N2503" s="60"/>
      <c r="O2503" s="61">
        <v>0.0</v>
      </c>
      <c r="P2503" s="59" t="s">
        <v>91</v>
      </c>
      <c r="Q2503" s="62" t="s">
        <v>5170</v>
      </c>
      <c r="R2503" s="60"/>
      <c r="S2503" s="60"/>
      <c r="T2503" s="60"/>
      <c r="U2503" s="59" t="s">
        <v>5171</v>
      </c>
      <c r="V2503" s="60"/>
      <c r="W2503" s="60"/>
    </row>
    <row r="2504">
      <c r="A2504" s="61">
        <v>7531.0</v>
      </c>
      <c r="B2504" s="61">
        <v>103.0</v>
      </c>
      <c r="C2504" s="61">
        <v>7.894443825053E12</v>
      </c>
      <c r="D2504" s="59" t="s">
        <v>89</v>
      </c>
      <c r="E2504" s="59" t="s">
        <v>272</v>
      </c>
      <c r="F2504" s="59" t="s">
        <v>63</v>
      </c>
      <c r="G2504" s="59" t="s">
        <v>103</v>
      </c>
      <c r="H2504" s="60"/>
      <c r="I2504" s="61">
        <v>115.0</v>
      </c>
      <c r="J2504" s="61">
        <v>0.0</v>
      </c>
      <c r="K2504" s="61">
        <v>1.0</v>
      </c>
      <c r="L2504" s="61">
        <v>65.0</v>
      </c>
      <c r="M2504" s="60"/>
      <c r="N2504" s="60"/>
      <c r="O2504" s="61">
        <v>0.0</v>
      </c>
      <c r="P2504" s="59" t="s">
        <v>91</v>
      </c>
      <c r="Q2504" s="62" t="s">
        <v>5172</v>
      </c>
      <c r="R2504" s="60"/>
      <c r="S2504" s="60"/>
      <c r="T2504" s="60"/>
      <c r="U2504" s="59" t="s">
        <v>5173</v>
      </c>
      <c r="V2504" s="60"/>
      <c r="W2504" s="60"/>
    </row>
    <row r="2505">
      <c r="A2505" s="61">
        <v>7533.0</v>
      </c>
      <c r="B2505" s="61">
        <v>1781.0</v>
      </c>
      <c r="C2505" s="61">
        <v>7.89444382506E12</v>
      </c>
      <c r="D2505" s="59" t="s">
        <v>89</v>
      </c>
      <c r="E2505" s="59" t="s">
        <v>96</v>
      </c>
      <c r="F2505" s="59" t="s">
        <v>63</v>
      </c>
      <c r="G2505" s="61">
        <v>22.0</v>
      </c>
      <c r="H2505" s="60"/>
      <c r="I2505" s="61">
        <v>130.0</v>
      </c>
      <c r="J2505" s="61">
        <v>0.0</v>
      </c>
      <c r="K2505" s="61">
        <v>0.0</v>
      </c>
      <c r="L2505" s="61">
        <v>0.0</v>
      </c>
      <c r="M2505" s="60"/>
      <c r="N2505" s="60"/>
      <c r="O2505" s="61">
        <v>0.0</v>
      </c>
      <c r="P2505" s="59" t="s">
        <v>91</v>
      </c>
      <c r="Q2505" s="62" t="s">
        <v>5174</v>
      </c>
      <c r="R2505" s="60"/>
      <c r="S2505" s="60"/>
      <c r="T2505" s="60"/>
      <c r="U2505" s="59" t="s">
        <v>5175</v>
      </c>
      <c r="V2505" s="60"/>
      <c r="W2505" s="60"/>
    </row>
    <row r="2506">
      <c r="A2506" s="61">
        <v>7535.0</v>
      </c>
      <c r="B2506" s="61">
        <v>1071.0</v>
      </c>
      <c r="C2506" s="61">
        <v>7.894443825077E12</v>
      </c>
      <c r="D2506" s="59" t="s">
        <v>89</v>
      </c>
      <c r="E2506" s="59" t="s">
        <v>172</v>
      </c>
      <c r="F2506" s="59" t="s">
        <v>63</v>
      </c>
      <c r="G2506" s="61">
        <v>35.0</v>
      </c>
      <c r="H2506" s="59"/>
      <c r="I2506" s="61">
        <v>100.0</v>
      </c>
      <c r="J2506" s="61">
        <v>0.0</v>
      </c>
      <c r="K2506" s="61">
        <v>0.0</v>
      </c>
      <c r="L2506" s="61">
        <v>0.0</v>
      </c>
      <c r="M2506" s="60"/>
      <c r="N2506" s="60"/>
      <c r="O2506" s="61">
        <v>0.0</v>
      </c>
      <c r="P2506" s="59" t="s">
        <v>91</v>
      </c>
      <c r="Q2506" s="62" t="s">
        <v>5176</v>
      </c>
      <c r="R2506" s="59"/>
      <c r="S2506" s="59"/>
      <c r="T2506" s="59"/>
      <c r="U2506" s="59" t="s">
        <v>5177</v>
      </c>
      <c r="V2506" s="60"/>
      <c r="W2506" s="60"/>
    </row>
    <row r="2507">
      <c r="A2507" s="61">
        <v>7537.0</v>
      </c>
      <c r="B2507" s="61">
        <v>389.0</v>
      </c>
      <c r="C2507" s="61">
        <v>7.894443825084E12</v>
      </c>
      <c r="D2507" s="59" t="s">
        <v>89</v>
      </c>
      <c r="E2507" s="59" t="s">
        <v>214</v>
      </c>
      <c r="F2507" s="59" t="s">
        <v>63</v>
      </c>
      <c r="G2507" s="59" t="s">
        <v>113</v>
      </c>
      <c r="H2507" s="60"/>
      <c r="I2507" s="61">
        <v>80.0</v>
      </c>
      <c r="J2507" s="61">
        <v>0.0</v>
      </c>
      <c r="K2507" s="61">
        <v>0.0</v>
      </c>
      <c r="L2507" s="61">
        <v>0.0</v>
      </c>
      <c r="M2507" s="60"/>
      <c r="N2507" s="60"/>
      <c r="O2507" s="61">
        <v>0.0</v>
      </c>
      <c r="P2507" s="59" t="s">
        <v>91</v>
      </c>
      <c r="Q2507" s="62" t="s">
        <v>5178</v>
      </c>
      <c r="R2507" s="60"/>
      <c r="S2507" s="60"/>
      <c r="T2507" s="60"/>
      <c r="U2507" s="59" t="s">
        <v>5179</v>
      </c>
      <c r="V2507" s="60"/>
      <c r="W2507" s="60"/>
    </row>
    <row r="2508">
      <c r="A2508" s="61">
        <v>7539.0</v>
      </c>
      <c r="B2508" s="61">
        <v>389.0</v>
      </c>
      <c r="C2508" s="61">
        <v>7.894443825091E12</v>
      </c>
      <c r="D2508" s="59" t="s">
        <v>89</v>
      </c>
      <c r="E2508" s="59" t="s">
        <v>90</v>
      </c>
      <c r="F2508" s="59" t="s">
        <v>63</v>
      </c>
      <c r="G2508" s="59" t="s">
        <v>113</v>
      </c>
      <c r="H2508" s="60"/>
      <c r="I2508" s="61">
        <v>80.0</v>
      </c>
      <c r="J2508" s="61">
        <v>0.0</v>
      </c>
      <c r="K2508" s="61">
        <v>3.0</v>
      </c>
      <c r="L2508" s="61">
        <v>0.0</v>
      </c>
      <c r="M2508" s="60"/>
      <c r="N2508" s="60"/>
      <c r="O2508" s="61">
        <v>0.0</v>
      </c>
      <c r="P2508" s="59" t="s">
        <v>2859</v>
      </c>
      <c r="Q2508" s="62" t="s">
        <v>5180</v>
      </c>
      <c r="R2508" s="60"/>
      <c r="S2508" s="60"/>
      <c r="T2508" s="60"/>
      <c r="U2508" s="59" t="s">
        <v>5181</v>
      </c>
      <c r="V2508" s="60"/>
      <c r="W2508" s="60"/>
    </row>
    <row r="2509">
      <c r="A2509" s="61">
        <v>7541.0</v>
      </c>
      <c r="B2509" s="61">
        <v>1123.0</v>
      </c>
      <c r="C2509" s="61">
        <v>7.894443825107E12</v>
      </c>
      <c r="D2509" s="59" t="s">
        <v>89</v>
      </c>
      <c r="E2509" s="59" t="s">
        <v>189</v>
      </c>
      <c r="F2509" s="59" t="s">
        <v>63</v>
      </c>
      <c r="G2509" s="61">
        <v>38.0</v>
      </c>
      <c r="H2509" s="60"/>
      <c r="I2509" s="61">
        <v>90.0</v>
      </c>
      <c r="J2509" s="61">
        <v>0.0</v>
      </c>
      <c r="K2509" s="61">
        <v>3.0</v>
      </c>
      <c r="L2509" s="61">
        <v>34.0</v>
      </c>
      <c r="M2509" s="60"/>
      <c r="N2509" s="60"/>
      <c r="O2509" s="61">
        <v>0.0</v>
      </c>
      <c r="P2509" s="59" t="s">
        <v>173</v>
      </c>
      <c r="Q2509" s="62" t="s">
        <v>5182</v>
      </c>
      <c r="R2509" s="60"/>
      <c r="S2509" s="60"/>
      <c r="T2509" s="60"/>
      <c r="U2509" s="59" t="s">
        <v>5183</v>
      </c>
      <c r="V2509" s="60"/>
      <c r="W2509" s="60"/>
    </row>
    <row r="2510">
      <c r="A2510" s="61">
        <v>7543.0</v>
      </c>
      <c r="B2510" s="61">
        <v>949.0</v>
      </c>
      <c r="C2510" s="61">
        <v>7.894443825114E12</v>
      </c>
      <c r="D2510" s="59" t="s">
        <v>89</v>
      </c>
      <c r="E2510" s="59" t="s">
        <v>102</v>
      </c>
      <c r="F2510" s="59" t="s">
        <v>63</v>
      </c>
      <c r="G2510" s="61">
        <v>35.0</v>
      </c>
      <c r="H2510" s="60"/>
      <c r="I2510" s="61">
        <v>80.0</v>
      </c>
      <c r="J2510" s="61">
        <v>0.0</v>
      </c>
      <c r="K2510" s="61">
        <v>1.0</v>
      </c>
      <c r="L2510" s="61">
        <v>0.0</v>
      </c>
      <c r="M2510" s="60"/>
      <c r="N2510" s="60"/>
      <c r="O2510" s="61">
        <v>0.0</v>
      </c>
      <c r="P2510" s="59" t="s">
        <v>915</v>
      </c>
      <c r="Q2510" s="62" t="s">
        <v>5184</v>
      </c>
      <c r="R2510" s="60"/>
      <c r="S2510" s="60"/>
      <c r="T2510" s="60"/>
      <c r="U2510" s="59" t="s">
        <v>5185</v>
      </c>
      <c r="V2510" s="60"/>
      <c r="W2510" s="60"/>
    </row>
    <row r="2511">
      <c r="A2511" s="61">
        <v>7545.0</v>
      </c>
      <c r="B2511" s="61">
        <v>1703.0</v>
      </c>
      <c r="C2511" s="61">
        <v>7.894443825121E12</v>
      </c>
      <c r="D2511" s="59" t="s">
        <v>89</v>
      </c>
      <c r="E2511" s="59" t="s">
        <v>90</v>
      </c>
      <c r="F2511" s="59" t="s">
        <v>63</v>
      </c>
      <c r="G2511" s="61">
        <v>38.0</v>
      </c>
      <c r="H2511" s="60"/>
      <c r="I2511" s="61">
        <v>90.0</v>
      </c>
      <c r="J2511" s="61">
        <v>0.0</v>
      </c>
      <c r="K2511" s="61">
        <v>1.0</v>
      </c>
      <c r="L2511" s="61">
        <v>0.0</v>
      </c>
      <c r="M2511" s="60"/>
      <c r="N2511" s="60"/>
      <c r="O2511" s="61">
        <v>0.0</v>
      </c>
      <c r="P2511" s="59" t="s">
        <v>915</v>
      </c>
      <c r="Q2511" s="62" t="s">
        <v>5186</v>
      </c>
      <c r="R2511" s="60"/>
      <c r="S2511" s="60"/>
      <c r="T2511" s="60"/>
      <c r="U2511" s="59" t="s">
        <v>5187</v>
      </c>
      <c r="V2511" s="60"/>
      <c r="W2511" s="60"/>
    </row>
    <row r="2512">
      <c r="A2512" s="61">
        <v>7547.0</v>
      </c>
      <c r="B2512" s="61">
        <v>1289.0</v>
      </c>
      <c r="C2512" s="61">
        <v>7.894443825138E12</v>
      </c>
      <c r="D2512" s="59" t="s">
        <v>89</v>
      </c>
      <c r="E2512" s="59" t="s">
        <v>214</v>
      </c>
      <c r="F2512" s="59" t="s">
        <v>63</v>
      </c>
      <c r="G2512" s="61">
        <v>35.0</v>
      </c>
      <c r="H2512" s="60"/>
      <c r="I2512" s="61">
        <v>100.0</v>
      </c>
      <c r="J2512" s="61">
        <v>0.0</v>
      </c>
      <c r="K2512" s="61">
        <v>2.0</v>
      </c>
      <c r="L2512" s="61">
        <v>0.0</v>
      </c>
      <c r="M2512" s="60"/>
      <c r="N2512" s="60"/>
      <c r="O2512" s="61">
        <v>0.0</v>
      </c>
      <c r="P2512" s="59" t="s">
        <v>915</v>
      </c>
      <c r="Q2512" s="62" t="s">
        <v>5188</v>
      </c>
      <c r="R2512" s="60"/>
      <c r="S2512" s="60"/>
      <c r="T2512" s="60"/>
      <c r="U2512" s="59" t="s">
        <v>5189</v>
      </c>
      <c r="V2512" s="60"/>
      <c r="W2512" s="60"/>
    </row>
    <row r="2513">
      <c r="A2513" s="61">
        <v>7549.0</v>
      </c>
      <c r="B2513" s="61">
        <v>1921.0</v>
      </c>
      <c r="C2513" s="61">
        <v>7.894443825145E12</v>
      </c>
      <c r="D2513" s="59" t="s">
        <v>89</v>
      </c>
      <c r="E2513" s="59" t="s">
        <v>102</v>
      </c>
      <c r="F2513" s="59" t="s">
        <v>63</v>
      </c>
      <c r="G2513" s="61">
        <v>35.0</v>
      </c>
      <c r="H2513" s="60"/>
      <c r="I2513" s="61">
        <v>100.0</v>
      </c>
      <c r="J2513" s="61">
        <v>0.0</v>
      </c>
      <c r="K2513" s="61">
        <v>1.0</v>
      </c>
      <c r="L2513" s="61">
        <v>80.0</v>
      </c>
      <c r="M2513" s="60"/>
      <c r="N2513" s="60"/>
      <c r="O2513" s="61">
        <v>0.0</v>
      </c>
      <c r="P2513" s="59" t="s">
        <v>915</v>
      </c>
      <c r="Q2513" s="62" t="s">
        <v>5190</v>
      </c>
      <c r="R2513" s="60"/>
      <c r="S2513" s="60"/>
      <c r="T2513" s="60"/>
      <c r="U2513" s="59" t="s">
        <v>5191</v>
      </c>
      <c r="V2513" s="60"/>
      <c r="W2513" s="60"/>
    </row>
    <row r="2514">
      <c r="A2514" s="61">
        <v>7551.0</v>
      </c>
      <c r="B2514" s="61">
        <v>539.0</v>
      </c>
      <c r="C2514" s="61">
        <v>7.894443825152E12</v>
      </c>
      <c r="D2514" s="59" t="s">
        <v>89</v>
      </c>
      <c r="E2514" s="59" t="s">
        <v>144</v>
      </c>
      <c r="F2514" s="59" t="s">
        <v>63</v>
      </c>
      <c r="G2514" s="59" t="s">
        <v>120</v>
      </c>
      <c r="H2514" s="60"/>
      <c r="I2514" s="61">
        <v>65.0</v>
      </c>
      <c r="J2514" s="61">
        <v>0.0</v>
      </c>
      <c r="K2514" s="61">
        <v>2.0</v>
      </c>
      <c r="L2514" s="61">
        <v>0.0</v>
      </c>
      <c r="M2514" s="60"/>
      <c r="N2514" s="60"/>
      <c r="O2514" s="61">
        <v>0.0</v>
      </c>
      <c r="P2514" s="59" t="s">
        <v>915</v>
      </c>
      <c r="Q2514" s="62" t="s">
        <v>5192</v>
      </c>
      <c r="R2514" s="60"/>
      <c r="S2514" s="60"/>
      <c r="T2514" s="60"/>
      <c r="U2514" s="59" t="s">
        <v>5193</v>
      </c>
      <c r="V2514" s="60"/>
      <c r="W2514" s="60"/>
    </row>
    <row r="2515">
      <c r="A2515" s="61">
        <v>7553.0</v>
      </c>
      <c r="B2515" s="61">
        <v>103.0</v>
      </c>
      <c r="C2515" s="61">
        <v>7.894443825169E12</v>
      </c>
      <c r="D2515" s="59" t="s">
        <v>89</v>
      </c>
      <c r="E2515" s="59" t="s">
        <v>272</v>
      </c>
      <c r="F2515" s="59" t="s">
        <v>63</v>
      </c>
      <c r="G2515" s="61">
        <v>25.0</v>
      </c>
      <c r="H2515" s="60"/>
      <c r="I2515" s="61">
        <v>65.0</v>
      </c>
      <c r="J2515" s="61">
        <v>0.0</v>
      </c>
      <c r="K2515" s="61">
        <v>1.0</v>
      </c>
      <c r="L2515" s="61">
        <v>65.0</v>
      </c>
      <c r="M2515" s="60"/>
      <c r="N2515" s="60"/>
      <c r="O2515" s="61">
        <v>0.0</v>
      </c>
      <c r="P2515" s="59" t="s">
        <v>915</v>
      </c>
      <c r="Q2515" s="62" t="s">
        <v>5194</v>
      </c>
      <c r="R2515" s="60"/>
      <c r="S2515" s="60"/>
      <c r="T2515" s="60"/>
      <c r="U2515" s="59" t="s">
        <v>5195</v>
      </c>
      <c r="V2515" s="60"/>
      <c r="W2515" s="60"/>
    </row>
    <row r="2516">
      <c r="A2516" s="61">
        <v>7555.0</v>
      </c>
      <c r="B2516" s="61">
        <v>1923.0</v>
      </c>
      <c r="C2516" s="61">
        <v>7.894443825176E12</v>
      </c>
      <c r="D2516" s="59" t="s">
        <v>89</v>
      </c>
      <c r="E2516" s="59" t="s">
        <v>90</v>
      </c>
      <c r="F2516" s="59" t="s">
        <v>63</v>
      </c>
      <c r="G2516" s="59" t="s">
        <v>103</v>
      </c>
      <c r="H2516" s="64">
        <v>100.0</v>
      </c>
      <c r="I2516" s="61">
        <v>60.0</v>
      </c>
      <c r="J2516" s="61">
        <v>0.0</v>
      </c>
      <c r="K2516" s="61">
        <v>2.0</v>
      </c>
      <c r="L2516" s="61">
        <v>0.0</v>
      </c>
      <c r="M2516" s="60"/>
      <c r="N2516" s="60"/>
      <c r="O2516" s="61">
        <v>0.0</v>
      </c>
      <c r="P2516" s="59" t="s">
        <v>915</v>
      </c>
      <c r="Q2516" s="62" t="s">
        <v>5196</v>
      </c>
      <c r="R2516" s="64">
        <v>25.0</v>
      </c>
      <c r="S2516" s="64">
        <v>15.0</v>
      </c>
      <c r="T2516" s="64">
        <v>10.0</v>
      </c>
      <c r="U2516" s="59" t="s">
        <v>5197</v>
      </c>
      <c r="V2516" s="60"/>
      <c r="W2516" s="60"/>
    </row>
    <row r="2517">
      <c r="A2517" s="61">
        <v>7557.0</v>
      </c>
      <c r="B2517" s="61">
        <v>275.0</v>
      </c>
      <c r="C2517" s="61">
        <v>7.894443825183E12</v>
      </c>
      <c r="D2517" s="59" t="s">
        <v>89</v>
      </c>
      <c r="E2517" s="59" t="s">
        <v>96</v>
      </c>
      <c r="F2517" s="59" t="s">
        <v>63</v>
      </c>
      <c r="G2517" s="61">
        <v>33.0</v>
      </c>
      <c r="H2517" s="60"/>
      <c r="I2517" s="61">
        <v>70.0</v>
      </c>
      <c r="J2517" s="61">
        <v>0.0</v>
      </c>
      <c r="K2517" s="61">
        <v>3.0</v>
      </c>
      <c r="L2517" s="61">
        <v>0.0</v>
      </c>
      <c r="M2517" s="60"/>
      <c r="N2517" s="60"/>
      <c r="O2517" s="61">
        <v>0.0</v>
      </c>
      <c r="P2517" s="59" t="s">
        <v>915</v>
      </c>
      <c r="Q2517" s="62" t="s">
        <v>5198</v>
      </c>
      <c r="R2517" s="60"/>
      <c r="S2517" s="60"/>
      <c r="T2517" s="60"/>
      <c r="U2517" s="59" t="s">
        <v>5199</v>
      </c>
      <c r="V2517" s="60"/>
      <c r="W2517" s="60"/>
    </row>
    <row r="2518">
      <c r="A2518" s="61">
        <v>7559.0</v>
      </c>
      <c r="B2518" s="61">
        <v>165.0</v>
      </c>
      <c r="C2518" s="61">
        <v>7.89444382519E12</v>
      </c>
      <c r="D2518" s="59" t="s">
        <v>89</v>
      </c>
      <c r="E2518" s="59" t="s">
        <v>99</v>
      </c>
      <c r="F2518" s="59" t="s">
        <v>63</v>
      </c>
      <c r="G2518" s="61">
        <v>32.0</v>
      </c>
      <c r="H2518" s="60"/>
      <c r="I2518" s="61">
        <v>60.0</v>
      </c>
      <c r="J2518" s="61">
        <v>0.0</v>
      </c>
      <c r="K2518" s="61">
        <v>1.0</v>
      </c>
      <c r="L2518" s="61">
        <v>0.0</v>
      </c>
      <c r="M2518" s="60"/>
      <c r="N2518" s="60"/>
      <c r="O2518" s="61">
        <v>0.0</v>
      </c>
      <c r="P2518" s="59" t="s">
        <v>157</v>
      </c>
      <c r="Q2518" s="62" t="s">
        <v>5200</v>
      </c>
      <c r="R2518" s="60"/>
      <c r="S2518" s="60"/>
      <c r="T2518" s="60"/>
      <c r="U2518" s="59" t="s">
        <v>5201</v>
      </c>
      <c r="V2518" s="60"/>
      <c r="W2518" s="60"/>
    </row>
    <row r="2519">
      <c r="A2519" s="61">
        <v>7561.0</v>
      </c>
      <c r="B2519" s="61">
        <v>105.0</v>
      </c>
      <c r="C2519" s="61">
        <v>7.894443825206E12</v>
      </c>
      <c r="D2519" s="59" t="s">
        <v>89</v>
      </c>
      <c r="E2519" s="59" t="s">
        <v>144</v>
      </c>
      <c r="F2519" s="59" t="s">
        <v>63</v>
      </c>
      <c r="G2519" s="59" t="s">
        <v>120</v>
      </c>
      <c r="H2519" s="59"/>
      <c r="I2519" s="61">
        <v>55.0</v>
      </c>
      <c r="J2519" s="61">
        <v>0.0</v>
      </c>
      <c r="K2519" s="61">
        <v>1.0</v>
      </c>
      <c r="L2519" s="61">
        <v>0.0</v>
      </c>
      <c r="M2519" s="60"/>
      <c r="N2519" s="60"/>
      <c r="O2519" s="61">
        <v>0.0</v>
      </c>
      <c r="P2519" s="59" t="s">
        <v>770</v>
      </c>
      <c r="Q2519" s="62" t="s">
        <v>5202</v>
      </c>
      <c r="R2519" s="59"/>
      <c r="S2519" s="59"/>
      <c r="T2519" s="59"/>
      <c r="U2519" s="59" t="s">
        <v>5203</v>
      </c>
      <c r="V2519" s="60"/>
      <c r="W2519" s="60"/>
    </row>
    <row r="2520">
      <c r="A2520" s="61">
        <v>7563.0</v>
      </c>
      <c r="B2520" s="61">
        <v>102.0</v>
      </c>
      <c r="C2520" s="61">
        <v>7.894443825213E12</v>
      </c>
      <c r="D2520" s="59" t="s">
        <v>89</v>
      </c>
      <c r="E2520" s="59" t="s">
        <v>189</v>
      </c>
      <c r="F2520" s="59" t="s">
        <v>63</v>
      </c>
      <c r="G2520" s="59" t="s">
        <v>120</v>
      </c>
      <c r="H2520" s="60"/>
      <c r="I2520" s="61">
        <v>55.0</v>
      </c>
      <c r="J2520" s="61">
        <v>0.0</v>
      </c>
      <c r="K2520" s="61">
        <v>1.0</v>
      </c>
      <c r="L2520" s="61">
        <v>35.0</v>
      </c>
      <c r="M2520" s="60"/>
      <c r="N2520" s="60"/>
      <c r="O2520" s="61">
        <v>0.0</v>
      </c>
      <c r="P2520" s="59" t="s">
        <v>915</v>
      </c>
      <c r="Q2520" s="62" t="s">
        <v>5204</v>
      </c>
      <c r="R2520" s="60"/>
      <c r="S2520" s="60"/>
      <c r="T2520" s="60"/>
      <c r="U2520" s="59" t="s">
        <v>5205</v>
      </c>
      <c r="V2520" s="60"/>
      <c r="W2520" s="60"/>
    </row>
    <row r="2521">
      <c r="A2521" s="61">
        <v>7565.0</v>
      </c>
      <c r="B2521" s="61">
        <v>249.0</v>
      </c>
      <c r="C2521" s="61">
        <v>7.89444382522E12</v>
      </c>
      <c r="D2521" s="59" t="s">
        <v>89</v>
      </c>
      <c r="E2521" s="59" t="s">
        <v>184</v>
      </c>
      <c r="F2521" s="59" t="s">
        <v>63</v>
      </c>
      <c r="G2521" s="61">
        <v>25.0</v>
      </c>
      <c r="H2521" s="60"/>
      <c r="I2521" s="61">
        <v>66.0</v>
      </c>
      <c r="J2521" s="61">
        <v>0.0</v>
      </c>
      <c r="K2521" s="61">
        <v>1.0</v>
      </c>
      <c r="L2521" s="61">
        <v>35.0</v>
      </c>
      <c r="M2521" s="60"/>
      <c r="N2521" s="60"/>
      <c r="O2521" s="61">
        <v>0.0</v>
      </c>
      <c r="P2521" s="59" t="s">
        <v>915</v>
      </c>
      <c r="Q2521" s="62" t="s">
        <v>5206</v>
      </c>
      <c r="R2521" s="60"/>
      <c r="S2521" s="60"/>
      <c r="T2521" s="60"/>
      <c r="U2521" s="59" t="s">
        <v>5207</v>
      </c>
      <c r="V2521" s="60"/>
      <c r="W2521" s="60"/>
    </row>
    <row r="2522">
      <c r="A2522" s="61">
        <v>7567.0</v>
      </c>
      <c r="B2522" s="61">
        <v>102.0</v>
      </c>
      <c r="C2522" s="61">
        <v>7.894443825237E12</v>
      </c>
      <c r="D2522" s="59" t="s">
        <v>89</v>
      </c>
      <c r="E2522" s="59" t="s">
        <v>90</v>
      </c>
      <c r="F2522" s="59" t="s">
        <v>63</v>
      </c>
      <c r="G2522" s="61">
        <v>25.0</v>
      </c>
      <c r="H2522" s="60"/>
      <c r="I2522" s="61">
        <v>65.0</v>
      </c>
      <c r="J2522" s="61">
        <v>0.0</v>
      </c>
      <c r="K2522" s="61">
        <v>1.0</v>
      </c>
      <c r="L2522" s="61">
        <v>35.0</v>
      </c>
      <c r="M2522" s="60"/>
      <c r="N2522" s="60"/>
      <c r="O2522" s="61">
        <v>0.0</v>
      </c>
      <c r="P2522" s="59" t="s">
        <v>915</v>
      </c>
      <c r="Q2522" s="62" t="s">
        <v>5208</v>
      </c>
      <c r="R2522" s="60"/>
      <c r="S2522" s="60"/>
      <c r="T2522" s="60"/>
      <c r="U2522" s="59" t="s">
        <v>5209</v>
      </c>
      <c r="V2522" s="60"/>
      <c r="W2522" s="60"/>
    </row>
    <row r="2523">
      <c r="A2523" s="61">
        <v>7569.0</v>
      </c>
      <c r="B2523" s="61">
        <v>1925.0</v>
      </c>
      <c r="C2523" s="61">
        <v>7.894443825244E12</v>
      </c>
      <c r="D2523" s="59" t="s">
        <v>89</v>
      </c>
      <c r="E2523" s="59" t="s">
        <v>96</v>
      </c>
      <c r="F2523" s="59"/>
      <c r="G2523" s="59"/>
      <c r="H2523" s="60"/>
      <c r="I2523" s="61">
        <v>65.0</v>
      </c>
      <c r="J2523" s="61">
        <v>0.0</v>
      </c>
      <c r="K2523" s="61">
        <v>5.0</v>
      </c>
      <c r="L2523" s="61">
        <v>0.0</v>
      </c>
      <c r="M2523" s="60"/>
      <c r="N2523" s="60"/>
      <c r="O2523" s="61">
        <v>0.0</v>
      </c>
      <c r="P2523" s="59" t="s">
        <v>4107</v>
      </c>
      <c r="Q2523" s="62" t="s">
        <v>5210</v>
      </c>
      <c r="R2523" s="60"/>
      <c r="S2523" s="60"/>
      <c r="T2523" s="60"/>
      <c r="U2523" s="59" t="s">
        <v>5211</v>
      </c>
      <c r="V2523" s="60"/>
      <c r="W2523" s="60"/>
    </row>
    <row r="2524">
      <c r="A2524" s="61">
        <v>7571.0</v>
      </c>
      <c r="B2524" s="61">
        <v>547.0</v>
      </c>
      <c r="C2524" s="61">
        <v>7.894443825251E12</v>
      </c>
      <c r="D2524" s="59" t="s">
        <v>89</v>
      </c>
      <c r="E2524" s="59" t="s">
        <v>144</v>
      </c>
      <c r="F2524" s="59" t="s">
        <v>63</v>
      </c>
      <c r="G2524" s="61">
        <v>30.0</v>
      </c>
      <c r="H2524" s="60"/>
      <c r="I2524" s="61">
        <v>55.0</v>
      </c>
      <c r="J2524" s="61">
        <v>0.0</v>
      </c>
      <c r="K2524" s="61">
        <v>1.0</v>
      </c>
      <c r="L2524" s="61">
        <v>0.0</v>
      </c>
      <c r="M2524" s="60"/>
      <c r="N2524" s="60"/>
      <c r="O2524" s="61">
        <v>0.0</v>
      </c>
      <c r="P2524" s="59" t="s">
        <v>173</v>
      </c>
      <c r="Q2524" s="62" t="s">
        <v>5212</v>
      </c>
      <c r="R2524" s="60"/>
      <c r="S2524" s="60"/>
      <c r="T2524" s="60"/>
      <c r="U2524" s="59" t="s">
        <v>5213</v>
      </c>
      <c r="V2524" s="60"/>
      <c r="W2524" s="60"/>
    </row>
    <row r="2525">
      <c r="A2525" s="61">
        <v>7573.0</v>
      </c>
      <c r="B2525" s="61">
        <v>465.0</v>
      </c>
      <c r="C2525" s="61">
        <v>7.894443825268E12</v>
      </c>
      <c r="D2525" s="59" t="s">
        <v>89</v>
      </c>
      <c r="E2525" s="59" t="s">
        <v>99</v>
      </c>
      <c r="F2525" s="59" t="s">
        <v>63</v>
      </c>
      <c r="G2525" s="61">
        <v>28.0</v>
      </c>
      <c r="H2525" s="60"/>
      <c r="I2525" s="61">
        <v>80.0</v>
      </c>
      <c r="J2525" s="61">
        <v>0.0</v>
      </c>
      <c r="K2525" s="61">
        <v>2.0</v>
      </c>
      <c r="L2525" s="61">
        <v>0.0</v>
      </c>
      <c r="M2525" s="60"/>
      <c r="N2525" s="60"/>
      <c r="O2525" s="61">
        <v>0.0</v>
      </c>
      <c r="P2525" s="59" t="s">
        <v>157</v>
      </c>
      <c r="Q2525" s="62" t="s">
        <v>5214</v>
      </c>
      <c r="R2525" s="60"/>
      <c r="S2525" s="60"/>
      <c r="T2525" s="60"/>
      <c r="U2525" s="59" t="s">
        <v>5215</v>
      </c>
      <c r="V2525" s="60"/>
      <c r="W2525" s="60"/>
    </row>
    <row r="2526">
      <c r="A2526" s="61">
        <v>7575.0</v>
      </c>
      <c r="B2526" s="61">
        <v>935.0</v>
      </c>
      <c r="C2526" s="61">
        <v>7.894443825275E12</v>
      </c>
      <c r="D2526" s="59" t="s">
        <v>89</v>
      </c>
      <c r="E2526" s="59" t="s">
        <v>106</v>
      </c>
      <c r="F2526" s="59" t="s">
        <v>63</v>
      </c>
      <c r="G2526" s="61">
        <v>30.0</v>
      </c>
      <c r="H2526" s="59"/>
      <c r="I2526" s="61">
        <v>55.0</v>
      </c>
      <c r="J2526" s="61">
        <v>0.0</v>
      </c>
      <c r="K2526" s="61">
        <v>3.0</v>
      </c>
      <c r="L2526" s="61">
        <v>0.0</v>
      </c>
      <c r="M2526" s="60"/>
      <c r="N2526" s="60"/>
      <c r="O2526" s="61">
        <v>0.0</v>
      </c>
      <c r="P2526" s="59" t="s">
        <v>157</v>
      </c>
      <c r="Q2526" s="62" t="s">
        <v>5216</v>
      </c>
      <c r="R2526" s="59"/>
      <c r="S2526" s="59"/>
      <c r="T2526" s="59"/>
      <c r="U2526" s="59" t="s">
        <v>5217</v>
      </c>
      <c r="V2526" s="60"/>
      <c r="W2526" s="60"/>
    </row>
    <row r="2527">
      <c r="A2527" s="61">
        <v>7577.0</v>
      </c>
      <c r="B2527" s="61">
        <v>237.0</v>
      </c>
      <c r="C2527" s="61">
        <v>7.894443825282E12</v>
      </c>
      <c r="D2527" s="59" t="s">
        <v>89</v>
      </c>
      <c r="E2527" s="59" t="s">
        <v>214</v>
      </c>
      <c r="F2527" s="59" t="s">
        <v>63</v>
      </c>
      <c r="G2527" s="61">
        <v>30.0</v>
      </c>
      <c r="H2527" s="60"/>
      <c r="I2527" s="61">
        <v>55.0</v>
      </c>
      <c r="J2527" s="61">
        <v>0.0</v>
      </c>
      <c r="K2527" s="61">
        <v>1.0</v>
      </c>
      <c r="L2527" s="61">
        <v>0.0</v>
      </c>
      <c r="M2527" s="60"/>
      <c r="N2527" s="60"/>
      <c r="O2527" s="61">
        <v>0.0</v>
      </c>
      <c r="P2527" s="59" t="s">
        <v>157</v>
      </c>
      <c r="Q2527" s="62" t="s">
        <v>5218</v>
      </c>
      <c r="R2527" s="60"/>
      <c r="S2527" s="60"/>
      <c r="T2527" s="60"/>
      <c r="U2527" s="59" t="s">
        <v>5219</v>
      </c>
      <c r="V2527" s="60"/>
      <c r="W2527" s="60"/>
    </row>
    <row r="2528">
      <c r="A2528" s="61">
        <v>7579.0</v>
      </c>
      <c r="B2528" s="61">
        <v>1647.0</v>
      </c>
      <c r="C2528" s="61">
        <v>7.894443825299E12</v>
      </c>
      <c r="D2528" s="59" t="s">
        <v>89</v>
      </c>
      <c r="E2528" s="59" t="s">
        <v>364</v>
      </c>
      <c r="F2528" s="59" t="s">
        <v>63</v>
      </c>
      <c r="G2528" s="61">
        <v>22.0</v>
      </c>
      <c r="H2528" s="60"/>
      <c r="I2528" s="61">
        <v>100.0</v>
      </c>
      <c r="J2528" s="61">
        <v>0.0</v>
      </c>
      <c r="K2528" s="61">
        <v>1.0</v>
      </c>
      <c r="L2528" s="61">
        <v>0.0</v>
      </c>
      <c r="M2528" s="60"/>
      <c r="N2528" s="60"/>
      <c r="O2528" s="61">
        <v>0.0</v>
      </c>
      <c r="P2528" s="59" t="s">
        <v>173</v>
      </c>
      <c r="Q2528" s="62" t="s">
        <v>5220</v>
      </c>
      <c r="R2528" s="60"/>
      <c r="S2528" s="60"/>
      <c r="T2528" s="60"/>
      <c r="U2528" s="59" t="s">
        <v>5221</v>
      </c>
      <c r="V2528" s="60"/>
      <c r="W2528" s="60"/>
    </row>
    <row r="2529">
      <c r="A2529" s="61">
        <v>7583.0</v>
      </c>
      <c r="B2529" s="61">
        <v>297.0</v>
      </c>
      <c r="C2529" s="61">
        <v>7.894443825305E12</v>
      </c>
      <c r="D2529" s="59" t="s">
        <v>89</v>
      </c>
      <c r="E2529" s="59" t="s">
        <v>127</v>
      </c>
      <c r="F2529" s="59" t="s">
        <v>63</v>
      </c>
      <c r="G2529" s="59" t="s">
        <v>103</v>
      </c>
      <c r="H2529" s="60"/>
      <c r="I2529" s="61">
        <v>60.0</v>
      </c>
      <c r="J2529" s="61">
        <v>0.0</v>
      </c>
      <c r="K2529" s="61">
        <v>1.0</v>
      </c>
      <c r="L2529" s="61">
        <v>0.0</v>
      </c>
      <c r="M2529" s="60"/>
      <c r="N2529" s="60"/>
      <c r="O2529" s="61">
        <v>0.0</v>
      </c>
      <c r="P2529" s="59" t="s">
        <v>157</v>
      </c>
      <c r="Q2529" s="62" t="s">
        <v>5222</v>
      </c>
      <c r="R2529" s="60"/>
      <c r="S2529" s="60"/>
      <c r="T2529" s="60"/>
      <c r="U2529" s="59" t="s">
        <v>5223</v>
      </c>
      <c r="V2529" s="60"/>
      <c r="W2529" s="60"/>
    </row>
    <row r="2530">
      <c r="A2530" s="61">
        <v>7585.0</v>
      </c>
      <c r="B2530" s="61">
        <v>335.0</v>
      </c>
      <c r="C2530" s="61">
        <v>7.894443825312E12</v>
      </c>
      <c r="D2530" s="59" t="s">
        <v>89</v>
      </c>
      <c r="E2530" s="59" t="s">
        <v>211</v>
      </c>
      <c r="F2530" s="59" t="s">
        <v>63</v>
      </c>
      <c r="G2530" s="61">
        <v>30.0</v>
      </c>
      <c r="H2530" s="60"/>
      <c r="I2530" s="61">
        <v>60.0</v>
      </c>
      <c r="J2530" s="61">
        <v>0.0</v>
      </c>
      <c r="K2530" s="61">
        <v>1.0</v>
      </c>
      <c r="L2530" s="61">
        <v>0.0</v>
      </c>
      <c r="M2530" s="60"/>
      <c r="N2530" s="60"/>
      <c r="O2530" s="61">
        <v>0.0</v>
      </c>
      <c r="P2530" s="59" t="s">
        <v>157</v>
      </c>
      <c r="Q2530" s="62" t="s">
        <v>5224</v>
      </c>
      <c r="R2530" s="60"/>
      <c r="S2530" s="60"/>
      <c r="T2530" s="60"/>
      <c r="U2530" s="59" t="s">
        <v>5225</v>
      </c>
      <c r="V2530" s="60"/>
      <c r="W2530" s="60"/>
    </row>
    <row r="2531">
      <c r="A2531" s="61">
        <v>7587.0</v>
      </c>
      <c r="B2531" s="61">
        <v>1369.0</v>
      </c>
      <c r="C2531" s="61">
        <v>7.894443825329E12</v>
      </c>
      <c r="D2531" s="59" t="s">
        <v>89</v>
      </c>
      <c r="E2531" s="59" t="s">
        <v>117</v>
      </c>
      <c r="F2531" s="59" t="s">
        <v>63</v>
      </c>
      <c r="G2531" s="61">
        <v>31.0</v>
      </c>
      <c r="H2531" s="60"/>
      <c r="I2531" s="61">
        <v>55.0</v>
      </c>
      <c r="J2531" s="61">
        <v>0.0</v>
      </c>
      <c r="K2531" s="61">
        <v>1.0</v>
      </c>
      <c r="L2531" s="61">
        <v>0.0</v>
      </c>
      <c r="M2531" s="60"/>
      <c r="N2531" s="60"/>
      <c r="O2531" s="61">
        <v>0.0</v>
      </c>
      <c r="P2531" s="59" t="s">
        <v>157</v>
      </c>
      <c r="Q2531" s="62" t="s">
        <v>5226</v>
      </c>
      <c r="R2531" s="60"/>
      <c r="S2531" s="60"/>
      <c r="T2531" s="60"/>
      <c r="U2531" s="59" t="s">
        <v>5227</v>
      </c>
      <c r="V2531" s="60"/>
      <c r="W2531" s="60"/>
    </row>
    <row r="2532">
      <c r="A2532" s="61">
        <v>7589.0</v>
      </c>
      <c r="B2532" s="61">
        <v>935.0</v>
      </c>
      <c r="C2532" s="61">
        <v>7.894443825336E12</v>
      </c>
      <c r="D2532" s="59" t="s">
        <v>89</v>
      </c>
      <c r="E2532" s="59" t="s">
        <v>106</v>
      </c>
      <c r="F2532" s="59" t="s">
        <v>63</v>
      </c>
      <c r="G2532" s="61">
        <v>31.0</v>
      </c>
      <c r="H2532" s="60"/>
      <c r="I2532" s="61">
        <v>55.0</v>
      </c>
      <c r="J2532" s="61">
        <v>0.0</v>
      </c>
      <c r="K2532" s="61">
        <v>1.0</v>
      </c>
      <c r="L2532" s="61">
        <v>0.0</v>
      </c>
      <c r="M2532" s="60"/>
      <c r="N2532" s="60"/>
      <c r="O2532" s="61">
        <v>0.0</v>
      </c>
      <c r="P2532" s="59" t="s">
        <v>157</v>
      </c>
      <c r="Q2532" s="62" t="s">
        <v>5228</v>
      </c>
      <c r="R2532" s="60"/>
      <c r="S2532" s="60"/>
      <c r="T2532" s="60"/>
      <c r="U2532" s="59" t="s">
        <v>5229</v>
      </c>
      <c r="V2532" s="60"/>
      <c r="W2532" s="60"/>
    </row>
    <row r="2533">
      <c r="A2533" s="61">
        <v>7591.0</v>
      </c>
      <c r="B2533" s="61">
        <v>53.0</v>
      </c>
      <c r="C2533" s="61">
        <v>7.894443825343E12</v>
      </c>
      <c r="D2533" s="59" t="s">
        <v>89</v>
      </c>
      <c r="E2533" s="59" t="s">
        <v>277</v>
      </c>
      <c r="F2533" s="60" t="s">
        <v>63</v>
      </c>
      <c r="G2533" s="64">
        <v>25.0</v>
      </c>
      <c r="H2533" s="60"/>
      <c r="I2533" s="61">
        <v>50.0</v>
      </c>
      <c r="J2533" s="61">
        <v>0.0</v>
      </c>
      <c r="K2533" s="61">
        <v>4.0</v>
      </c>
      <c r="L2533" s="61">
        <v>0.0</v>
      </c>
      <c r="M2533" s="60"/>
      <c r="N2533" s="60"/>
      <c r="O2533" s="61">
        <v>0.0</v>
      </c>
      <c r="P2533" s="59" t="s">
        <v>157</v>
      </c>
      <c r="Q2533" s="62" t="s">
        <v>5230</v>
      </c>
      <c r="R2533" s="60"/>
      <c r="S2533" s="60"/>
      <c r="T2533" s="60"/>
      <c r="U2533" s="59" t="s">
        <v>5231</v>
      </c>
      <c r="V2533" s="60"/>
      <c r="W2533" s="60"/>
    </row>
    <row r="2534">
      <c r="A2534" s="61">
        <v>7593.0</v>
      </c>
      <c r="B2534" s="61">
        <v>741.0</v>
      </c>
      <c r="C2534" s="61">
        <v>7.89444382535E12</v>
      </c>
      <c r="D2534" s="59" t="s">
        <v>89</v>
      </c>
      <c r="E2534" s="59" t="s">
        <v>214</v>
      </c>
      <c r="F2534" s="59" t="s">
        <v>63</v>
      </c>
      <c r="G2534" s="59" t="s">
        <v>147</v>
      </c>
      <c r="H2534" s="60"/>
      <c r="I2534" s="61">
        <v>100.0</v>
      </c>
      <c r="J2534" s="61">
        <v>0.0</v>
      </c>
      <c r="K2534" s="61">
        <v>3.0</v>
      </c>
      <c r="L2534" s="61">
        <v>0.0</v>
      </c>
      <c r="M2534" s="60"/>
      <c r="N2534" s="60"/>
      <c r="O2534" s="61">
        <v>0.0</v>
      </c>
      <c r="P2534" s="59" t="s">
        <v>173</v>
      </c>
      <c r="Q2534" s="62" t="s">
        <v>5232</v>
      </c>
      <c r="R2534" s="60"/>
      <c r="S2534" s="60"/>
      <c r="T2534" s="60"/>
      <c r="U2534" s="59" t="s">
        <v>5233</v>
      </c>
      <c r="V2534" s="60"/>
      <c r="W2534" s="60"/>
    </row>
    <row r="2535">
      <c r="A2535" s="61">
        <v>7595.0</v>
      </c>
      <c r="B2535" s="61">
        <v>741.0</v>
      </c>
      <c r="C2535" s="61">
        <v>7.894443825367E12</v>
      </c>
      <c r="D2535" s="59" t="s">
        <v>89</v>
      </c>
      <c r="E2535" s="59" t="s">
        <v>214</v>
      </c>
      <c r="F2535" s="59" t="s">
        <v>63</v>
      </c>
      <c r="G2535" s="61">
        <v>36.0</v>
      </c>
      <c r="H2535" s="60"/>
      <c r="I2535" s="61">
        <v>80.0</v>
      </c>
      <c r="J2535" s="61">
        <v>0.0</v>
      </c>
      <c r="K2535" s="61">
        <v>9.0</v>
      </c>
      <c r="L2535" s="61">
        <v>0.0</v>
      </c>
      <c r="M2535" s="60"/>
      <c r="N2535" s="60"/>
      <c r="O2535" s="61">
        <v>0.0</v>
      </c>
      <c r="P2535" s="59" t="s">
        <v>1082</v>
      </c>
      <c r="Q2535" s="62" t="s">
        <v>5234</v>
      </c>
      <c r="R2535" s="60"/>
      <c r="S2535" s="60"/>
      <c r="T2535" s="60"/>
      <c r="U2535" s="59" t="s">
        <v>5235</v>
      </c>
      <c r="V2535" s="60"/>
      <c r="W2535" s="60"/>
    </row>
    <row r="2536">
      <c r="A2536" s="61">
        <v>7597.0</v>
      </c>
      <c r="B2536" s="61">
        <v>1927.0</v>
      </c>
      <c r="C2536" s="61">
        <v>7.894443825374E12</v>
      </c>
      <c r="D2536" s="59" t="s">
        <v>89</v>
      </c>
      <c r="E2536" s="59" t="s">
        <v>316</v>
      </c>
      <c r="F2536" s="59" t="s">
        <v>63</v>
      </c>
      <c r="G2536" s="61">
        <v>37.0</v>
      </c>
      <c r="H2536" s="60"/>
      <c r="I2536" s="61">
        <v>50.0</v>
      </c>
      <c r="J2536" s="61">
        <v>0.0</v>
      </c>
      <c r="K2536" s="61">
        <v>0.0</v>
      </c>
      <c r="L2536" s="61">
        <v>0.0</v>
      </c>
      <c r="M2536" s="60"/>
      <c r="N2536" s="60"/>
      <c r="O2536" s="61">
        <v>0.0</v>
      </c>
      <c r="P2536" s="59" t="s">
        <v>157</v>
      </c>
      <c r="Q2536" s="62" t="s">
        <v>5236</v>
      </c>
      <c r="R2536" s="60"/>
      <c r="S2536" s="60"/>
      <c r="T2536" s="60"/>
      <c r="U2536" s="59" t="s">
        <v>5237</v>
      </c>
      <c r="V2536" s="60"/>
      <c r="W2536" s="60"/>
    </row>
    <row r="2537">
      <c r="A2537" s="61">
        <v>7599.0</v>
      </c>
      <c r="B2537" s="61">
        <v>1929.0</v>
      </c>
      <c r="C2537" s="61">
        <v>7.894443825381E12</v>
      </c>
      <c r="D2537" s="59" t="s">
        <v>89</v>
      </c>
      <c r="E2537" s="59" t="s">
        <v>139</v>
      </c>
      <c r="F2537" s="59" t="s">
        <v>63</v>
      </c>
      <c r="G2537" s="61">
        <v>37.0</v>
      </c>
      <c r="H2537" s="60"/>
      <c r="I2537" s="61">
        <v>60.0</v>
      </c>
      <c r="J2537" s="61">
        <v>0.0</v>
      </c>
      <c r="K2537" s="61">
        <v>1.0</v>
      </c>
      <c r="L2537" s="61">
        <v>0.0</v>
      </c>
      <c r="M2537" s="60"/>
      <c r="N2537" s="60"/>
      <c r="O2537" s="61">
        <v>0.0</v>
      </c>
      <c r="P2537" s="59" t="s">
        <v>915</v>
      </c>
      <c r="Q2537" s="62" t="s">
        <v>5238</v>
      </c>
      <c r="R2537" s="60"/>
      <c r="S2537" s="60"/>
      <c r="T2537" s="60"/>
      <c r="U2537" s="59" t="s">
        <v>5239</v>
      </c>
      <c r="V2537" s="60"/>
      <c r="W2537" s="60"/>
    </row>
    <row r="2538">
      <c r="A2538" s="61">
        <v>7601.0</v>
      </c>
      <c r="B2538" s="61">
        <v>1701.0</v>
      </c>
      <c r="C2538" s="61">
        <v>7.894443825398E12</v>
      </c>
      <c r="D2538" s="59" t="s">
        <v>89</v>
      </c>
      <c r="E2538" s="59" t="s">
        <v>214</v>
      </c>
      <c r="F2538" s="59" t="s">
        <v>63</v>
      </c>
      <c r="G2538" s="61">
        <v>37.0</v>
      </c>
      <c r="H2538" s="60"/>
      <c r="I2538" s="61">
        <v>70.0</v>
      </c>
      <c r="J2538" s="61">
        <v>0.0</v>
      </c>
      <c r="K2538" s="61">
        <v>1.0</v>
      </c>
      <c r="L2538" s="61">
        <v>0.0</v>
      </c>
      <c r="M2538" s="60"/>
      <c r="N2538" s="60"/>
      <c r="O2538" s="61">
        <v>0.0</v>
      </c>
      <c r="P2538" s="59" t="s">
        <v>157</v>
      </c>
      <c r="Q2538" s="62" t="s">
        <v>5240</v>
      </c>
      <c r="R2538" s="60"/>
      <c r="S2538" s="60"/>
      <c r="T2538" s="60"/>
      <c r="U2538" s="59" t="s">
        <v>5241</v>
      </c>
      <c r="V2538" s="60"/>
      <c r="W2538" s="60"/>
    </row>
    <row r="2539">
      <c r="A2539" s="61">
        <v>7603.0</v>
      </c>
      <c r="B2539" s="61">
        <v>1351.0</v>
      </c>
      <c r="C2539" s="61">
        <v>7.894443825404E12</v>
      </c>
      <c r="D2539" s="59" t="s">
        <v>89</v>
      </c>
      <c r="E2539" s="59" t="s">
        <v>316</v>
      </c>
      <c r="F2539" s="59" t="s">
        <v>63</v>
      </c>
      <c r="G2539" s="61">
        <v>37.0</v>
      </c>
      <c r="H2539" s="60"/>
      <c r="I2539" s="61">
        <v>50.0</v>
      </c>
      <c r="J2539" s="61">
        <v>0.0</v>
      </c>
      <c r="K2539" s="61">
        <v>0.0</v>
      </c>
      <c r="L2539" s="61">
        <v>0.0</v>
      </c>
      <c r="M2539" s="60"/>
      <c r="N2539" s="60"/>
      <c r="O2539" s="61">
        <v>0.0</v>
      </c>
      <c r="P2539" s="59" t="s">
        <v>157</v>
      </c>
      <c r="Q2539" s="62" t="s">
        <v>5242</v>
      </c>
      <c r="R2539" s="60"/>
      <c r="S2539" s="60"/>
      <c r="T2539" s="60"/>
      <c r="U2539" s="59" t="s">
        <v>5243</v>
      </c>
      <c r="V2539" s="60"/>
      <c r="W2539" s="60"/>
    </row>
    <row r="2540">
      <c r="A2540" s="61">
        <v>7605.0</v>
      </c>
      <c r="B2540" s="61">
        <v>53.0</v>
      </c>
      <c r="C2540" s="61">
        <v>7.894443825411E12</v>
      </c>
      <c r="D2540" s="59" t="s">
        <v>89</v>
      </c>
      <c r="E2540" s="59" t="s">
        <v>172</v>
      </c>
      <c r="F2540" s="59" t="s">
        <v>63</v>
      </c>
      <c r="G2540" s="61">
        <v>25.0</v>
      </c>
      <c r="H2540" s="60"/>
      <c r="I2540" s="61">
        <v>50.0</v>
      </c>
      <c r="J2540" s="61">
        <v>0.0</v>
      </c>
      <c r="K2540" s="61">
        <v>7.0</v>
      </c>
      <c r="L2540" s="61">
        <v>0.0</v>
      </c>
      <c r="M2540" s="60"/>
      <c r="N2540" s="60"/>
      <c r="O2540" s="61">
        <v>0.0</v>
      </c>
      <c r="P2540" s="59" t="s">
        <v>5244</v>
      </c>
      <c r="Q2540" s="62" t="s">
        <v>5245</v>
      </c>
      <c r="R2540" s="60"/>
      <c r="S2540" s="60"/>
      <c r="T2540" s="60"/>
      <c r="U2540" s="59" t="s">
        <v>5246</v>
      </c>
      <c r="V2540" s="60"/>
      <c r="W2540" s="60"/>
    </row>
    <row r="2541">
      <c r="A2541" s="61">
        <v>7607.0</v>
      </c>
      <c r="B2541" s="61">
        <v>113.0</v>
      </c>
      <c r="C2541" s="61">
        <v>7.894443825428E12</v>
      </c>
      <c r="D2541" s="59" t="s">
        <v>89</v>
      </c>
      <c r="E2541" s="59" t="s">
        <v>184</v>
      </c>
      <c r="F2541" s="59" t="s">
        <v>63</v>
      </c>
      <c r="G2541" s="61">
        <v>31.0</v>
      </c>
      <c r="H2541" s="60"/>
      <c r="I2541" s="61">
        <v>55.0</v>
      </c>
      <c r="J2541" s="61">
        <v>0.0</v>
      </c>
      <c r="K2541" s="61">
        <v>0.0</v>
      </c>
      <c r="L2541" s="61">
        <v>0.0</v>
      </c>
      <c r="M2541" s="60"/>
      <c r="N2541" s="60"/>
      <c r="O2541" s="61">
        <v>0.0</v>
      </c>
      <c r="P2541" s="59" t="s">
        <v>915</v>
      </c>
      <c r="Q2541" s="62" t="s">
        <v>5247</v>
      </c>
      <c r="R2541" s="60"/>
      <c r="S2541" s="60"/>
      <c r="T2541" s="60"/>
      <c r="U2541" s="59" t="s">
        <v>5248</v>
      </c>
      <c r="V2541" s="60"/>
      <c r="W2541" s="60"/>
    </row>
    <row r="2542">
      <c r="A2542" s="61">
        <v>7609.0</v>
      </c>
      <c r="B2542" s="61">
        <v>1809.0</v>
      </c>
      <c r="C2542" s="61">
        <v>7.894443825435E12</v>
      </c>
      <c r="D2542" s="59" t="s">
        <v>89</v>
      </c>
      <c r="E2542" s="59" t="s">
        <v>117</v>
      </c>
      <c r="F2542" s="59" t="s">
        <v>63</v>
      </c>
      <c r="G2542" s="61">
        <v>33.0</v>
      </c>
      <c r="H2542" s="60"/>
      <c r="I2542" s="61">
        <v>70.0</v>
      </c>
      <c r="J2542" s="61">
        <v>0.0</v>
      </c>
      <c r="K2542" s="61">
        <v>0.0</v>
      </c>
      <c r="L2542" s="61">
        <v>37.99</v>
      </c>
      <c r="M2542" s="60"/>
      <c r="N2542" s="60"/>
      <c r="O2542" s="61">
        <v>0.0</v>
      </c>
      <c r="P2542" s="59" t="s">
        <v>157</v>
      </c>
      <c r="Q2542" s="62" t="s">
        <v>5249</v>
      </c>
      <c r="R2542" s="60"/>
      <c r="S2542" s="60"/>
      <c r="T2542" s="60"/>
      <c r="U2542" s="59" t="s">
        <v>5250</v>
      </c>
      <c r="V2542" s="60"/>
      <c r="W2542" s="60"/>
    </row>
    <row r="2543">
      <c r="A2543" s="61">
        <v>7611.0</v>
      </c>
      <c r="B2543" s="61">
        <v>557.0</v>
      </c>
      <c r="C2543" s="61">
        <v>7.894443825442E12</v>
      </c>
      <c r="D2543" s="59" t="s">
        <v>89</v>
      </c>
      <c r="E2543" s="59" t="s">
        <v>110</v>
      </c>
      <c r="F2543" s="59" t="s">
        <v>63</v>
      </c>
      <c r="G2543" s="59" t="s">
        <v>120</v>
      </c>
      <c r="H2543" s="60"/>
      <c r="I2543" s="61">
        <v>55.0</v>
      </c>
      <c r="J2543" s="61">
        <v>0.0</v>
      </c>
      <c r="K2543" s="61">
        <v>3.0</v>
      </c>
      <c r="L2543" s="61">
        <v>0.0</v>
      </c>
      <c r="M2543" s="60"/>
      <c r="N2543" s="60"/>
      <c r="O2543" s="61">
        <v>0.0</v>
      </c>
      <c r="P2543" s="59" t="s">
        <v>157</v>
      </c>
      <c r="Q2543" s="62" t="s">
        <v>5251</v>
      </c>
      <c r="R2543" s="60"/>
      <c r="S2543" s="60"/>
      <c r="T2543" s="60"/>
      <c r="U2543" s="59" t="s">
        <v>5252</v>
      </c>
      <c r="V2543" s="60"/>
      <c r="W2543" s="60"/>
    </row>
    <row r="2544">
      <c r="A2544" s="61">
        <v>7613.0</v>
      </c>
      <c r="B2544" s="61">
        <v>1931.0</v>
      </c>
      <c r="C2544" s="61">
        <v>7.894443825459E12</v>
      </c>
      <c r="D2544" s="59" t="s">
        <v>89</v>
      </c>
      <c r="E2544" s="59" t="s">
        <v>90</v>
      </c>
      <c r="F2544" s="59" t="s">
        <v>63</v>
      </c>
      <c r="G2544" s="61">
        <v>35.0</v>
      </c>
      <c r="H2544" s="60"/>
      <c r="I2544" s="61">
        <v>60.0</v>
      </c>
      <c r="J2544" s="61">
        <v>0.0</v>
      </c>
      <c r="K2544" s="61">
        <v>1.0</v>
      </c>
      <c r="L2544" s="61">
        <v>0.0</v>
      </c>
      <c r="M2544" s="60"/>
      <c r="N2544" s="60"/>
      <c r="O2544" s="61">
        <v>0.0</v>
      </c>
      <c r="P2544" s="59" t="s">
        <v>4066</v>
      </c>
      <c r="Q2544" s="62" t="s">
        <v>5253</v>
      </c>
      <c r="R2544" s="60"/>
      <c r="S2544" s="60"/>
      <c r="T2544" s="60"/>
      <c r="U2544" s="59" t="s">
        <v>5254</v>
      </c>
      <c r="V2544" s="60"/>
      <c r="W2544" s="60"/>
    </row>
    <row r="2545">
      <c r="A2545" s="61">
        <v>7615.0</v>
      </c>
      <c r="B2545" s="61">
        <v>1037.0</v>
      </c>
      <c r="C2545" s="61">
        <v>7.894443825466E12</v>
      </c>
      <c r="D2545" s="59" t="s">
        <v>89</v>
      </c>
      <c r="E2545" s="59" t="s">
        <v>90</v>
      </c>
      <c r="F2545" s="59" t="s">
        <v>63</v>
      </c>
      <c r="G2545" s="61">
        <v>37.0</v>
      </c>
      <c r="H2545" s="60"/>
      <c r="I2545" s="61">
        <v>70.0</v>
      </c>
      <c r="J2545" s="61">
        <v>0.0</v>
      </c>
      <c r="K2545" s="61">
        <v>1.0</v>
      </c>
      <c r="L2545" s="61">
        <v>0.0</v>
      </c>
      <c r="M2545" s="67"/>
      <c r="N2545" s="67"/>
      <c r="O2545" s="61">
        <v>0.0</v>
      </c>
      <c r="P2545" s="59" t="s">
        <v>157</v>
      </c>
      <c r="Q2545" s="62" t="s">
        <v>5255</v>
      </c>
      <c r="R2545" s="60"/>
      <c r="S2545" s="60"/>
      <c r="T2545" s="60"/>
      <c r="U2545" s="59" t="s">
        <v>5256</v>
      </c>
      <c r="V2545" s="60"/>
      <c r="W2545" s="60"/>
    </row>
    <row r="2546">
      <c r="A2546" s="61">
        <v>7617.0</v>
      </c>
      <c r="B2546" s="61">
        <v>51.0</v>
      </c>
      <c r="C2546" s="61">
        <v>7.894443825473E12</v>
      </c>
      <c r="D2546" s="59" t="s">
        <v>89</v>
      </c>
      <c r="E2546" s="59" t="s">
        <v>214</v>
      </c>
      <c r="F2546" s="59" t="s">
        <v>63</v>
      </c>
      <c r="G2546" s="59" t="s">
        <v>113</v>
      </c>
      <c r="H2546" s="60"/>
      <c r="I2546" s="61">
        <v>60.0</v>
      </c>
      <c r="J2546" s="61">
        <v>0.0</v>
      </c>
      <c r="K2546" s="61">
        <v>1.0</v>
      </c>
      <c r="L2546" s="61">
        <v>0.0</v>
      </c>
      <c r="M2546" s="60"/>
      <c r="N2546" s="60"/>
      <c r="O2546" s="61">
        <v>0.0</v>
      </c>
      <c r="P2546" s="59" t="s">
        <v>173</v>
      </c>
      <c r="Q2546" s="62" t="s">
        <v>5257</v>
      </c>
      <c r="R2546" s="60"/>
      <c r="S2546" s="60"/>
      <c r="T2546" s="60"/>
      <c r="U2546" s="59" t="s">
        <v>5258</v>
      </c>
      <c r="V2546" s="60"/>
      <c r="W2546" s="60"/>
    </row>
    <row r="2547">
      <c r="A2547" s="61">
        <v>7619.0</v>
      </c>
      <c r="B2547" s="61">
        <v>687.0</v>
      </c>
      <c r="C2547" s="61">
        <v>7.89444382548E12</v>
      </c>
      <c r="D2547" s="59" t="s">
        <v>89</v>
      </c>
      <c r="E2547" s="59" t="s">
        <v>106</v>
      </c>
      <c r="F2547" s="59" t="s">
        <v>63</v>
      </c>
      <c r="G2547" s="59" t="s">
        <v>1323</v>
      </c>
      <c r="H2547" s="60"/>
      <c r="I2547" s="61">
        <v>60.0</v>
      </c>
      <c r="J2547" s="61">
        <v>0.0</v>
      </c>
      <c r="K2547" s="61">
        <v>1.0</v>
      </c>
      <c r="L2547" s="61">
        <v>0.0</v>
      </c>
      <c r="M2547" s="60"/>
      <c r="N2547" s="60"/>
      <c r="O2547" s="61">
        <v>0.0</v>
      </c>
      <c r="P2547" s="59" t="s">
        <v>173</v>
      </c>
      <c r="Q2547" s="62" t="s">
        <v>5259</v>
      </c>
      <c r="R2547" s="60"/>
      <c r="S2547" s="60"/>
      <c r="T2547" s="60"/>
      <c r="U2547" s="59" t="s">
        <v>5260</v>
      </c>
      <c r="V2547" s="60"/>
      <c r="W2547" s="60"/>
    </row>
    <row r="2548">
      <c r="A2548" s="61">
        <v>7621.0</v>
      </c>
      <c r="B2548" s="61">
        <v>1793.0</v>
      </c>
      <c r="C2548" s="61">
        <v>7.894443825497E12</v>
      </c>
      <c r="D2548" s="59" t="s">
        <v>89</v>
      </c>
      <c r="E2548" s="59" t="s">
        <v>184</v>
      </c>
      <c r="F2548" s="59" t="s">
        <v>63</v>
      </c>
      <c r="G2548" s="59" t="s">
        <v>113</v>
      </c>
      <c r="H2548" s="60"/>
      <c r="I2548" s="61">
        <v>100.0</v>
      </c>
      <c r="J2548" s="61">
        <v>0.0</v>
      </c>
      <c r="K2548" s="61">
        <v>1.0</v>
      </c>
      <c r="L2548" s="61">
        <v>0.0</v>
      </c>
      <c r="M2548" s="60"/>
      <c r="N2548" s="60"/>
      <c r="O2548" s="61">
        <v>0.0</v>
      </c>
      <c r="P2548" s="59" t="s">
        <v>173</v>
      </c>
      <c r="Q2548" s="62" t="s">
        <v>5261</v>
      </c>
      <c r="R2548" s="60"/>
      <c r="S2548" s="60"/>
      <c r="T2548" s="60"/>
      <c r="U2548" s="59" t="s">
        <v>5262</v>
      </c>
      <c r="V2548" s="60"/>
      <c r="W2548" s="60"/>
    </row>
    <row r="2549">
      <c r="A2549" s="61">
        <v>7623.0</v>
      </c>
      <c r="B2549" s="61">
        <v>1771.0</v>
      </c>
      <c r="C2549" s="61">
        <v>7.894443825503E12</v>
      </c>
      <c r="D2549" s="59" t="s">
        <v>89</v>
      </c>
      <c r="E2549" s="59" t="s">
        <v>102</v>
      </c>
      <c r="F2549" s="59" t="s">
        <v>63</v>
      </c>
      <c r="G2549" s="59" t="s">
        <v>107</v>
      </c>
      <c r="H2549" s="60"/>
      <c r="I2549" s="61">
        <v>80.0</v>
      </c>
      <c r="J2549" s="61">
        <v>0.0</v>
      </c>
      <c r="K2549" s="61">
        <v>1.0</v>
      </c>
      <c r="L2549" s="61">
        <v>0.0</v>
      </c>
      <c r="M2549" s="60"/>
      <c r="N2549" s="60"/>
      <c r="O2549" s="61">
        <v>0.0</v>
      </c>
      <c r="P2549" s="59" t="s">
        <v>173</v>
      </c>
      <c r="Q2549" s="62" t="s">
        <v>5263</v>
      </c>
      <c r="R2549" s="60"/>
      <c r="S2549" s="60"/>
      <c r="T2549" s="60"/>
      <c r="U2549" s="59" t="s">
        <v>5264</v>
      </c>
      <c r="V2549" s="60"/>
      <c r="W2549" s="60"/>
    </row>
    <row r="2550">
      <c r="A2550" s="61">
        <v>7625.0</v>
      </c>
      <c r="B2550" s="61">
        <v>1587.0</v>
      </c>
      <c r="C2550" s="61">
        <v>7.89444382551E12</v>
      </c>
      <c r="D2550" s="59" t="s">
        <v>89</v>
      </c>
      <c r="E2550" s="59" t="s">
        <v>144</v>
      </c>
      <c r="F2550" s="59" t="s">
        <v>63</v>
      </c>
      <c r="G2550" s="59" t="s">
        <v>107</v>
      </c>
      <c r="H2550" s="60"/>
      <c r="I2550" s="61">
        <v>70.0</v>
      </c>
      <c r="J2550" s="61">
        <v>0.0</v>
      </c>
      <c r="K2550" s="61">
        <v>1.0</v>
      </c>
      <c r="L2550" s="61">
        <v>0.0</v>
      </c>
      <c r="M2550" s="60"/>
      <c r="N2550" s="60"/>
      <c r="O2550" s="61">
        <v>0.0</v>
      </c>
      <c r="P2550" s="59" t="s">
        <v>173</v>
      </c>
      <c r="Q2550" s="62" t="s">
        <v>5265</v>
      </c>
      <c r="R2550" s="60"/>
      <c r="S2550" s="60"/>
      <c r="T2550" s="60"/>
      <c r="U2550" s="59" t="s">
        <v>5266</v>
      </c>
      <c r="V2550" s="60"/>
      <c r="W2550" s="60"/>
    </row>
    <row r="2551">
      <c r="A2551" s="61">
        <v>7627.0</v>
      </c>
      <c r="B2551" s="61">
        <v>139.0</v>
      </c>
      <c r="C2551" s="61">
        <v>7.894443825527E12</v>
      </c>
      <c r="D2551" s="59" t="s">
        <v>89</v>
      </c>
      <c r="E2551" s="59" t="s">
        <v>90</v>
      </c>
      <c r="F2551" s="59" t="s">
        <v>63</v>
      </c>
      <c r="G2551" s="59" t="s">
        <v>107</v>
      </c>
      <c r="H2551" s="60"/>
      <c r="I2551" s="61">
        <v>60.0</v>
      </c>
      <c r="J2551" s="61">
        <v>0.0</v>
      </c>
      <c r="K2551" s="61">
        <v>2.0</v>
      </c>
      <c r="L2551" s="61">
        <v>0.0</v>
      </c>
      <c r="M2551" s="60"/>
      <c r="N2551" s="60"/>
      <c r="O2551" s="61">
        <v>0.0</v>
      </c>
      <c r="P2551" s="59" t="s">
        <v>173</v>
      </c>
      <c r="Q2551" s="62" t="s">
        <v>5267</v>
      </c>
      <c r="R2551" s="60"/>
      <c r="S2551" s="60"/>
      <c r="T2551" s="60"/>
      <c r="U2551" s="59" t="s">
        <v>5268</v>
      </c>
      <c r="V2551" s="60"/>
      <c r="W2551" s="60"/>
    </row>
    <row r="2552">
      <c r="A2552" s="61">
        <v>7629.0</v>
      </c>
      <c r="B2552" s="61">
        <v>817.0</v>
      </c>
      <c r="C2552" s="61">
        <v>7.894443825534E12</v>
      </c>
      <c r="D2552" s="59" t="s">
        <v>89</v>
      </c>
      <c r="E2552" s="59" t="s">
        <v>211</v>
      </c>
      <c r="F2552" s="59" t="s">
        <v>63</v>
      </c>
      <c r="G2552" s="59" t="s">
        <v>120</v>
      </c>
      <c r="H2552" s="60"/>
      <c r="I2552" s="61">
        <v>50.0</v>
      </c>
      <c r="J2552" s="61">
        <v>0.0</v>
      </c>
      <c r="K2552" s="61">
        <v>1.0</v>
      </c>
      <c r="L2552" s="61">
        <v>30.0</v>
      </c>
      <c r="M2552" s="60"/>
      <c r="N2552" s="60"/>
      <c r="O2552" s="61">
        <v>0.0</v>
      </c>
      <c r="P2552" s="59" t="s">
        <v>157</v>
      </c>
      <c r="Q2552" s="62" t="s">
        <v>5269</v>
      </c>
      <c r="R2552" s="60"/>
      <c r="S2552" s="60"/>
      <c r="T2552" s="60"/>
      <c r="U2552" s="59" t="s">
        <v>5270</v>
      </c>
      <c r="V2552" s="60"/>
      <c r="W2552" s="60"/>
    </row>
    <row r="2553">
      <c r="A2553" s="61">
        <v>7631.0</v>
      </c>
      <c r="B2553" s="61">
        <v>1563.0</v>
      </c>
      <c r="C2553" s="61">
        <v>7.894443825541E12</v>
      </c>
      <c r="D2553" s="59" t="s">
        <v>89</v>
      </c>
      <c r="E2553" s="59" t="s">
        <v>102</v>
      </c>
      <c r="F2553" s="59" t="s">
        <v>63</v>
      </c>
      <c r="G2553" s="59" t="s">
        <v>113</v>
      </c>
      <c r="H2553" s="60"/>
      <c r="I2553" s="61">
        <v>50.0</v>
      </c>
      <c r="J2553" s="61">
        <v>0.0</v>
      </c>
      <c r="K2553" s="61">
        <v>1.0</v>
      </c>
      <c r="L2553" s="61">
        <v>65.0</v>
      </c>
      <c r="M2553" s="60"/>
      <c r="N2553" s="60"/>
      <c r="O2553" s="61">
        <v>0.0</v>
      </c>
      <c r="P2553" s="59" t="s">
        <v>173</v>
      </c>
      <c r="Q2553" s="62" t="s">
        <v>5271</v>
      </c>
      <c r="R2553" s="60"/>
      <c r="S2553" s="60"/>
      <c r="T2553" s="60"/>
      <c r="U2553" s="59" t="s">
        <v>5272</v>
      </c>
      <c r="V2553" s="60"/>
      <c r="W2553" s="60"/>
    </row>
    <row r="2554">
      <c r="A2554" s="61">
        <v>7633.0</v>
      </c>
      <c r="B2554" s="61">
        <v>1933.0</v>
      </c>
      <c r="C2554" s="61">
        <v>7.894443825558E12</v>
      </c>
      <c r="D2554" s="59" t="s">
        <v>89</v>
      </c>
      <c r="E2554" s="59" t="s">
        <v>316</v>
      </c>
      <c r="F2554" s="59" t="s">
        <v>63</v>
      </c>
      <c r="G2554" s="59" t="s">
        <v>147</v>
      </c>
      <c r="H2554" s="60"/>
      <c r="I2554" s="61">
        <v>50.0</v>
      </c>
      <c r="J2554" s="61">
        <v>0.0</v>
      </c>
      <c r="K2554" s="61">
        <v>22.0</v>
      </c>
      <c r="L2554" s="61">
        <v>0.0</v>
      </c>
      <c r="M2554" s="60"/>
      <c r="N2554" s="60"/>
      <c r="O2554" s="61">
        <v>0.0</v>
      </c>
      <c r="P2554" s="59" t="s">
        <v>3146</v>
      </c>
      <c r="Q2554" s="62" t="s">
        <v>5273</v>
      </c>
      <c r="R2554" s="60"/>
      <c r="S2554" s="60"/>
      <c r="T2554" s="60"/>
      <c r="U2554" s="59" t="s">
        <v>5274</v>
      </c>
      <c r="V2554" s="60"/>
      <c r="W2554" s="60"/>
    </row>
    <row r="2555">
      <c r="A2555" s="61">
        <v>7635.0</v>
      </c>
      <c r="B2555" s="61">
        <v>1123.0</v>
      </c>
      <c r="C2555" s="61">
        <v>7.894443825565E12</v>
      </c>
      <c r="D2555" s="59" t="s">
        <v>89</v>
      </c>
      <c r="E2555" s="59" t="s">
        <v>139</v>
      </c>
      <c r="F2555" s="59" t="s">
        <v>63</v>
      </c>
      <c r="G2555" s="61">
        <v>37.0</v>
      </c>
      <c r="H2555" s="60"/>
      <c r="I2555" s="61">
        <v>90.0</v>
      </c>
      <c r="J2555" s="61">
        <v>0.0</v>
      </c>
      <c r="K2555" s="61">
        <v>65.0</v>
      </c>
      <c r="L2555" s="61">
        <v>12.5</v>
      </c>
      <c r="M2555" s="66">
        <v>45316.0</v>
      </c>
      <c r="N2555" s="66">
        <v>45376.0</v>
      </c>
      <c r="O2555" s="61">
        <v>40.0</v>
      </c>
      <c r="P2555" s="59" t="s">
        <v>2096</v>
      </c>
      <c r="Q2555" s="62" t="s">
        <v>5275</v>
      </c>
      <c r="R2555" s="60"/>
      <c r="S2555" s="60"/>
      <c r="T2555" s="60"/>
      <c r="U2555" s="59" t="s">
        <v>5276</v>
      </c>
      <c r="V2555" s="60"/>
      <c r="W2555" s="60"/>
    </row>
    <row r="2556">
      <c r="A2556" s="61">
        <v>7637.0</v>
      </c>
      <c r="B2556" s="61">
        <v>1803.0</v>
      </c>
      <c r="C2556" s="61">
        <v>7.894443825572E12</v>
      </c>
      <c r="D2556" s="59" t="s">
        <v>89</v>
      </c>
      <c r="E2556" s="59" t="s">
        <v>442</v>
      </c>
      <c r="F2556" s="59" t="s">
        <v>63</v>
      </c>
      <c r="G2556" s="61">
        <v>37.0</v>
      </c>
      <c r="H2556" s="60"/>
      <c r="I2556" s="61">
        <v>60.0</v>
      </c>
      <c r="J2556" s="61">
        <v>0.0</v>
      </c>
      <c r="K2556" s="61">
        <v>1.0</v>
      </c>
      <c r="L2556" s="61">
        <v>0.0</v>
      </c>
      <c r="M2556" s="60"/>
      <c r="N2556" s="60"/>
      <c r="O2556" s="61">
        <v>0.0</v>
      </c>
      <c r="P2556" s="59" t="s">
        <v>157</v>
      </c>
      <c r="Q2556" s="62" t="s">
        <v>5277</v>
      </c>
      <c r="R2556" s="60"/>
      <c r="S2556" s="60"/>
      <c r="T2556" s="60"/>
      <c r="U2556" s="59" t="s">
        <v>5278</v>
      </c>
      <c r="V2556" s="60"/>
      <c r="W2556" s="60"/>
    </row>
    <row r="2557">
      <c r="A2557" s="61">
        <v>7639.0</v>
      </c>
      <c r="B2557" s="61">
        <v>225.0</v>
      </c>
      <c r="C2557" s="61">
        <v>7.894443825589E12</v>
      </c>
      <c r="D2557" s="59" t="s">
        <v>89</v>
      </c>
      <c r="E2557" s="59" t="s">
        <v>96</v>
      </c>
      <c r="F2557" s="59" t="s">
        <v>63</v>
      </c>
      <c r="G2557" s="59" t="s">
        <v>120</v>
      </c>
      <c r="H2557" s="60"/>
      <c r="I2557" s="61">
        <v>50.0</v>
      </c>
      <c r="J2557" s="61">
        <v>0.0</v>
      </c>
      <c r="K2557" s="61">
        <v>1.0</v>
      </c>
      <c r="L2557" s="61">
        <v>0.0</v>
      </c>
      <c r="M2557" s="60"/>
      <c r="N2557" s="60"/>
      <c r="O2557" s="61">
        <v>0.0</v>
      </c>
      <c r="P2557" s="59" t="s">
        <v>157</v>
      </c>
      <c r="Q2557" s="62" t="s">
        <v>5279</v>
      </c>
      <c r="R2557" s="60"/>
      <c r="S2557" s="60"/>
      <c r="T2557" s="60"/>
      <c r="U2557" s="59" t="s">
        <v>5280</v>
      </c>
      <c r="V2557" s="60"/>
      <c r="W2557" s="60"/>
    </row>
    <row r="2558">
      <c r="A2558" s="61">
        <v>7641.0</v>
      </c>
      <c r="B2558" s="61">
        <v>51.0</v>
      </c>
      <c r="C2558" s="61">
        <v>7.894443825596E12</v>
      </c>
      <c r="D2558" s="59" t="s">
        <v>89</v>
      </c>
      <c r="E2558" s="59" t="s">
        <v>198</v>
      </c>
      <c r="F2558" s="59" t="s">
        <v>63</v>
      </c>
      <c r="G2558" s="59" t="s">
        <v>120</v>
      </c>
      <c r="H2558" s="60"/>
      <c r="I2558" s="61">
        <v>65.0</v>
      </c>
      <c r="J2558" s="61">
        <v>0.0</v>
      </c>
      <c r="K2558" s="61">
        <v>3.0</v>
      </c>
      <c r="L2558" s="61">
        <v>0.0</v>
      </c>
      <c r="M2558" s="60"/>
      <c r="N2558" s="60"/>
      <c r="O2558" s="61">
        <v>0.0</v>
      </c>
      <c r="P2558" s="59" t="s">
        <v>157</v>
      </c>
      <c r="Q2558" s="62" t="s">
        <v>5281</v>
      </c>
      <c r="R2558" s="60"/>
      <c r="S2558" s="60"/>
      <c r="T2558" s="60"/>
      <c r="U2558" s="59" t="s">
        <v>5282</v>
      </c>
      <c r="V2558" s="60"/>
      <c r="W2558" s="60"/>
    </row>
    <row r="2559">
      <c r="A2559" s="61">
        <v>7643.0</v>
      </c>
      <c r="B2559" s="61">
        <v>55.0</v>
      </c>
      <c r="C2559" s="61">
        <v>7.894443825602E12</v>
      </c>
      <c r="D2559" s="59" t="s">
        <v>89</v>
      </c>
      <c r="E2559" s="59" t="s">
        <v>102</v>
      </c>
      <c r="F2559" s="59" t="s">
        <v>63</v>
      </c>
      <c r="G2559" s="59" t="s">
        <v>120</v>
      </c>
      <c r="H2559" s="60"/>
      <c r="I2559" s="61">
        <v>50.0</v>
      </c>
      <c r="J2559" s="61">
        <v>0.0</v>
      </c>
      <c r="K2559" s="61">
        <v>0.0</v>
      </c>
      <c r="L2559" s="61">
        <v>0.0</v>
      </c>
      <c r="M2559" s="60"/>
      <c r="N2559" s="60"/>
      <c r="O2559" s="61">
        <v>0.0</v>
      </c>
      <c r="P2559" s="59" t="s">
        <v>157</v>
      </c>
      <c r="Q2559" s="62" t="s">
        <v>5283</v>
      </c>
      <c r="R2559" s="60"/>
      <c r="S2559" s="60"/>
      <c r="T2559" s="60"/>
      <c r="U2559" s="59" t="s">
        <v>5284</v>
      </c>
      <c r="V2559" s="60"/>
      <c r="W2559" s="60"/>
    </row>
    <row r="2560">
      <c r="A2560" s="61">
        <v>7645.0</v>
      </c>
      <c r="B2560" s="61">
        <v>987.0</v>
      </c>
      <c r="C2560" s="61">
        <v>7.894443825619E12</v>
      </c>
      <c r="D2560" s="59" t="s">
        <v>89</v>
      </c>
      <c r="E2560" s="59" t="s">
        <v>316</v>
      </c>
      <c r="F2560" s="59" t="s">
        <v>63</v>
      </c>
      <c r="G2560" s="61">
        <v>37.0</v>
      </c>
      <c r="H2560" s="60"/>
      <c r="I2560" s="61">
        <v>60.0</v>
      </c>
      <c r="J2560" s="61">
        <v>0.0</v>
      </c>
      <c r="K2560" s="61">
        <v>1.0</v>
      </c>
      <c r="L2560" s="61">
        <v>0.0</v>
      </c>
      <c r="M2560" s="60"/>
      <c r="N2560" s="60"/>
      <c r="O2560" s="61">
        <v>0.0</v>
      </c>
      <c r="P2560" s="59" t="s">
        <v>157</v>
      </c>
      <c r="Q2560" s="62" t="s">
        <v>5285</v>
      </c>
      <c r="R2560" s="60"/>
      <c r="S2560" s="60"/>
      <c r="T2560" s="60"/>
      <c r="U2560" s="59" t="s">
        <v>5286</v>
      </c>
      <c r="V2560" s="60"/>
      <c r="W2560" s="60"/>
    </row>
    <row r="2561">
      <c r="A2561" s="61">
        <v>7647.0</v>
      </c>
      <c r="B2561" s="61">
        <v>429.0</v>
      </c>
      <c r="C2561" s="61">
        <v>7.894443825626E12</v>
      </c>
      <c r="D2561" s="59" t="s">
        <v>89</v>
      </c>
      <c r="E2561" s="59" t="s">
        <v>144</v>
      </c>
      <c r="F2561" s="59" t="s">
        <v>63</v>
      </c>
      <c r="G2561" s="59" t="s">
        <v>107</v>
      </c>
      <c r="H2561" s="60"/>
      <c r="I2561" s="61">
        <v>60.0</v>
      </c>
      <c r="J2561" s="61">
        <v>0.0</v>
      </c>
      <c r="K2561" s="61">
        <v>1.0</v>
      </c>
      <c r="L2561" s="61">
        <v>0.0</v>
      </c>
      <c r="M2561" s="60"/>
      <c r="N2561" s="60"/>
      <c r="O2561" s="61">
        <v>0.0</v>
      </c>
      <c r="P2561" s="59" t="s">
        <v>173</v>
      </c>
      <c r="Q2561" s="62" t="s">
        <v>5287</v>
      </c>
      <c r="R2561" s="60"/>
      <c r="S2561" s="60"/>
      <c r="T2561" s="60"/>
      <c r="U2561" s="59" t="s">
        <v>5288</v>
      </c>
      <c r="V2561" s="60"/>
      <c r="W2561" s="60"/>
    </row>
    <row r="2562">
      <c r="A2562" s="61">
        <v>7649.0</v>
      </c>
      <c r="B2562" s="61">
        <v>53.0</v>
      </c>
      <c r="C2562" s="61">
        <v>7.894443825633E12</v>
      </c>
      <c r="D2562" s="59" t="s">
        <v>89</v>
      </c>
      <c r="E2562" s="59" t="s">
        <v>110</v>
      </c>
      <c r="F2562" s="59" t="s">
        <v>63</v>
      </c>
      <c r="G2562" s="59" t="s">
        <v>120</v>
      </c>
      <c r="H2562" s="60"/>
      <c r="I2562" s="61">
        <v>45.0</v>
      </c>
      <c r="J2562" s="61">
        <v>0.0</v>
      </c>
      <c r="K2562" s="61">
        <v>1.0</v>
      </c>
      <c r="L2562" s="61">
        <v>0.0</v>
      </c>
      <c r="M2562" s="60"/>
      <c r="N2562" s="60"/>
      <c r="O2562" s="61">
        <v>0.0</v>
      </c>
      <c r="P2562" s="59" t="s">
        <v>157</v>
      </c>
      <c r="Q2562" s="62" t="s">
        <v>5289</v>
      </c>
      <c r="R2562" s="60"/>
      <c r="S2562" s="60"/>
      <c r="T2562" s="60"/>
      <c r="U2562" s="59" t="s">
        <v>5290</v>
      </c>
      <c r="V2562" s="60"/>
      <c r="W2562" s="60"/>
    </row>
    <row r="2563">
      <c r="A2563" s="61">
        <v>7657.0</v>
      </c>
      <c r="B2563" s="61">
        <v>1935.0</v>
      </c>
      <c r="C2563" s="61">
        <v>7.89444382564E12</v>
      </c>
      <c r="D2563" s="59" t="s">
        <v>89</v>
      </c>
      <c r="E2563" s="59" t="s">
        <v>184</v>
      </c>
      <c r="F2563" s="59" t="s">
        <v>63</v>
      </c>
      <c r="G2563" s="61">
        <v>36.0</v>
      </c>
      <c r="H2563" s="60"/>
      <c r="I2563" s="61">
        <v>240.0</v>
      </c>
      <c r="J2563" s="61">
        <v>0.0</v>
      </c>
      <c r="K2563" s="61">
        <v>1.0</v>
      </c>
      <c r="L2563" s="61">
        <v>120.0</v>
      </c>
      <c r="M2563" s="60"/>
      <c r="N2563" s="60"/>
      <c r="O2563" s="61">
        <v>0.0</v>
      </c>
      <c r="P2563" s="59" t="s">
        <v>678</v>
      </c>
      <c r="Q2563" s="62" t="s">
        <v>5291</v>
      </c>
      <c r="R2563" s="60"/>
      <c r="S2563" s="60"/>
      <c r="T2563" s="60"/>
      <c r="U2563" s="59" t="s">
        <v>5292</v>
      </c>
      <c r="V2563" s="60"/>
      <c r="W2563" s="60"/>
    </row>
    <row r="2564">
      <c r="A2564" s="61">
        <v>7659.0</v>
      </c>
      <c r="B2564" s="61">
        <v>1937.0</v>
      </c>
      <c r="C2564" s="61">
        <v>7.894443825657E12</v>
      </c>
      <c r="D2564" s="59" t="s">
        <v>89</v>
      </c>
      <c r="E2564" s="59" t="s">
        <v>198</v>
      </c>
      <c r="F2564" s="59" t="s">
        <v>63</v>
      </c>
      <c r="G2564" s="61">
        <v>36.0</v>
      </c>
      <c r="H2564" s="60"/>
      <c r="I2564" s="61">
        <v>200.0</v>
      </c>
      <c r="J2564" s="61">
        <v>0.0</v>
      </c>
      <c r="K2564" s="61">
        <v>1.0</v>
      </c>
      <c r="L2564" s="61">
        <v>0.0</v>
      </c>
      <c r="M2564" s="60"/>
      <c r="N2564" s="60"/>
      <c r="O2564" s="61">
        <v>0.0</v>
      </c>
      <c r="P2564" s="59" t="s">
        <v>678</v>
      </c>
      <c r="Q2564" s="62" t="s">
        <v>5293</v>
      </c>
      <c r="R2564" s="60"/>
      <c r="S2564" s="60"/>
      <c r="T2564" s="60"/>
      <c r="U2564" s="59" t="s">
        <v>5294</v>
      </c>
      <c r="V2564" s="60"/>
      <c r="W2564" s="60"/>
    </row>
    <row r="2565">
      <c r="A2565" s="61">
        <v>7661.0</v>
      </c>
      <c r="B2565" s="61">
        <v>889.0</v>
      </c>
      <c r="C2565" s="61">
        <v>7.894443825664E12</v>
      </c>
      <c r="D2565" s="59" t="s">
        <v>89</v>
      </c>
      <c r="E2565" s="59" t="s">
        <v>96</v>
      </c>
      <c r="F2565" s="59" t="s">
        <v>63</v>
      </c>
      <c r="G2565" s="61">
        <v>35.0</v>
      </c>
      <c r="H2565" s="59"/>
      <c r="I2565" s="61">
        <v>40.0</v>
      </c>
      <c r="J2565" s="61">
        <v>17.0</v>
      </c>
      <c r="K2565" s="61">
        <v>23.0</v>
      </c>
      <c r="L2565" s="61">
        <v>37.5</v>
      </c>
      <c r="M2565" s="66">
        <v>45163.0</v>
      </c>
      <c r="N2565" s="66">
        <v>45170.0</v>
      </c>
      <c r="O2565" s="61">
        <v>30.0</v>
      </c>
      <c r="P2565" s="59" t="s">
        <v>4644</v>
      </c>
      <c r="Q2565" s="62" t="s">
        <v>5295</v>
      </c>
      <c r="R2565" s="59"/>
      <c r="S2565" s="59"/>
      <c r="T2565" s="59"/>
      <c r="U2565" s="59" t="s">
        <v>5296</v>
      </c>
      <c r="V2565" s="60"/>
      <c r="W2565" s="60"/>
    </row>
    <row r="2566">
      <c r="A2566" s="61">
        <v>7663.0</v>
      </c>
      <c r="B2566" s="61">
        <v>889.0</v>
      </c>
      <c r="C2566" s="61">
        <v>7.894443825671E12</v>
      </c>
      <c r="D2566" s="59" t="s">
        <v>89</v>
      </c>
      <c r="E2566" s="59" t="s">
        <v>96</v>
      </c>
      <c r="F2566" s="59" t="s">
        <v>63</v>
      </c>
      <c r="G2566" s="61">
        <v>36.0</v>
      </c>
      <c r="H2566" s="60"/>
      <c r="I2566" s="61">
        <v>40.0</v>
      </c>
      <c r="J2566" s="61">
        <v>50.0</v>
      </c>
      <c r="K2566" s="61">
        <v>26.0</v>
      </c>
      <c r="L2566" s="61">
        <v>37.5</v>
      </c>
      <c r="M2566" s="60"/>
      <c r="N2566" s="60"/>
      <c r="O2566" s="61">
        <v>0.0</v>
      </c>
      <c r="P2566" s="59" t="s">
        <v>1141</v>
      </c>
      <c r="Q2566" s="62" t="s">
        <v>5297</v>
      </c>
      <c r="R2566" s="60"/>
      <c r="S2566" s="60"/>
      <c r="T2566" s="60"/>
      <c r="U2566" s="59" t="s">
        <v>5298</v>
      </c>
      <c r="V2566" s="60"/>
      <c r="W2566" s="60"/>
    </row>
    <row r="2567">
      <c r="A2567" s="61">
        <v>7665.0</v>
      </c>
      <c r="B2567" s="61">
        <v>1939.0</v>
      </c>
      <c r="C2567" s="61">
        <v>7.894443825688E12</v>
      </c>
      <c r="D2567" s="59" t="s">
        <v>89</v>
      </c>
      <c r="E2567" s="59" t="s">
        <v>435</v>
      </c>
      <c r="F2567" s="59" t="s">
        <v>63</v>
      </c>
      <c r="G2567" s="61">
        <v>36.0</v>
      </c>
      <c r="H2567" s="60"/>
      <c r="I2567" s="61">
        <v>65.0</v>
      </c>
      <c r="J2567" s="61">
        <v>0.0</v>
      </c>
      <c r="K2567" s="61">
        <v>2.0</v>
      </c>
      <c r="L2567" s="61">
        <v>0.0</v>
      </c>
      <c r="M2567" s="60"/>
      <c r="N2567" s="60"/>
      <c r="O2567" s="61">
        <v>0.0</v>
      </c>
      <c r="P2567" s="59" t="s">
        <v>278</v>
      </c>
      <c r="Q2567" s="62" t="s">
        <v>5299</v>
      </c>
      <c r="R2567" s="60"/>
      <c r="S2567" s="60"/>
      <c r="T2567" s="60"/>
      <c r="U2567" s="59" t="s">
        <v>5300</v>
      </c>
      <c r="V2567" s="60"/>
      <c r="W2567" s="60"/>
    </row>
    <row r="2568">
      <c r="A2568" s="61">
        <v>7667.0</v>
      </c>
      <c r="B2568" s="61">
        <v>749.0</v>
      </c>
      <c r="C2568" s="61">
        <v>7.894443825695E12</v>
      </c>
      <c r="D2568" s="59" t="s">
        <v>89</v>
      </c>
      <c r="E2568" s="59" t="s">
        <v>214</v>
      </c>
      <c r="F2568" s="59" t="s">
        <v>63</v>
      </c>
      <c r="G2568" s="61">
        <v>36.0</v>
      </c>
      <c r="H2568" s="60"/>
      <c r="I2568" s="61">
        <v>50.0</v>
      </c>
      <c r="J2568" s="61">
        <v>7.0</v>
      </c>
      <c r="K2568" s="61">
        <v>5.0</v>
      </c>
      <c r="L2568" s="61">
        <v>0.0</v>
      </c>
      <c r="M2568" s="60"/>
      <c r="N2568" s="60"/>
      <c r="O2568" s="61">
        <v>0.0</v>
      </c>
      <c r="P2568" s="59" t="s">
        <v>568</v>
      </c>
      <c r="Q2568" s="62" t="s">
        <v>5301</v>
      </c>
      <c r="R2568" s="60"/>
      <c r="S2568" s="60"/>
      <c r="T2568" s="60"/>
      <c r="U2568" s="59" t="s">
        <v>5302</v>
      </c>
      <c r="V2568" s="60"/>
      <c r="W2568" s="60"/>
    </row>
    <row r="2569">
      <c r="A2569" s="61">
        <v>7669.0</v>
      </c>
      <c r="B2569" s="61">
        <v>893.0</v>
      </c>
      <c r="C2569" s="61">
        <v>7.894443825701E12</v>
      </c>
      <c r="D2569" s="59" t="s">
        <v>89</v>
      </c>
      <c r="E2569" s="59" t="s">
        <v>90</v>
      </c>
      <c r="F2569" s="59" t="s">
        <v>63</v>
      </c>
      <c r="G2569" s="61">
        <v>35.0</v>
      </c>
      <c r="H2569" s="60"/>
      <c r="I2569" s="61">
        <v>60.0</v>
      </c>
      <c r="J2569" s="61">
        <v>0.0</v>
      </c>
      <c r="K2569" s="61">
        <v>1.0</v>
      </c>
      <c r="L2569" s="61">
        <v>0.0</v>
      </c>
      <c r="M2569" s="60"/>
      <c r="N2569" s="60"/>
      <c r="O2569" s="61">
        <v>0.0</v>
      </c>
      <c r="P2569" s="59" t="s">
        <v>278</v>
      </c>
      <c r="Q2569" s="62" t="s">
        <v>5303</v>
      </c>
      <c r="R2569" s="60"/>
      <c r="S2569" s="60"/>
      <c r="T2569" s="60"/>
      <c r="U2569" s="59" t="s">
        <v>5304</v>
      </c>
      <c r="V2569" s="60"/>
      <c r="W2569" s="60"/>
    </row>
    <row r="2570">
      <c r="A2570" s="61">
        <v>7671.0</v>
      </c>
      <c r="B2570" s="61">
        <v>1941.0</v>
      </c>
      <c r="C2570" s="61">
        <v>7.894443825718E12</v>
      </c>
      <c r="D2570" s="59" t="s">
        <v>89</v>
      </c>
      <c r="E2570" s="59" t="s">
        <v>96</v>
      </c>
      <c r="F2570" s="59" t="s">
        <v>63</v>
      </c>
      <c r="G2570" s="61">
        <v>37.0</v>
      </c>
      <c r="H2570" s="60"/>
      <c r="I2570" s="61">
        <v>50.0</v>
      </c>
      <c r="J2570" s="61">
        <v>1.0</v>
      </c>
      <c r="K2570" s="61">
        <v>3.0</v>
      </c>
      <c r="L2570" s="61">
        <v>0.0</v>
      </c>
      <c r="M2570" s="60"/>
      <c r="N2570" s="60"/>
      <c r="O2570" s="61">
        <v>0.0</v>
      </c>
      <c r="P2570" s="59" t="s">
        <v>678</v>
      </c>
      <c r="Q2570" s="62" t="s">
        <v>5305</v>
      </c>
      <c r="R2570" s="60"/>
      <c r="S2570" s="60"/>
      <c r="T2570" s="60"/>
      <c r="U2570" s="59" t="s">
        <v>5306</v>
      </c>
      <c r="V2570" s="60"/>
      <c r="W2570" s="60"/>
    </row>
    <row r="2571">
      <c r="A2571" s="61">
        <v>7673.0</v>
      </c>
      <c r="B2571" s="61">
        <v>1943.0</v>
      </c>
      <c r="C2571" s="61">
        <v>7.894443825725E12</v>
      </c>
      <c r="D2571" s="59" t="s">
        <v>89</v>
      </c>
      <c r="E2571" s="59" t="s">
        <v>435</v>
      </c>
      <c r="F2571" s="59" t="s">
        <v>63</v>
      </c>
      <c r="G2571" s="59" t="s">
        <v>970</v>
      </c>
      <c r="H2571" s="60"/>
      <c r="I2571" s="61">
        <v>60.0</v>
      </c>
      <c r="J2571" s="61">
        <v>0.0</v>
      </c>
      <c r="K2571" s="61">
        <v>1.0</v>
      </c>
      <c r="L2571" s="61">
        <v>0.0</v>
      </c>
      <c r="M2571" s="60"/>
      <c r="N2571" s="60"/>
      <c r="O2571" s="61">
        <v>0.0</v>
      </c>
      <c r="P2571" s="59" t="s">
        <v>678</v>
      </c>
      <c r="Q2571" s="62" t="s">
        <v>5307</v>
      </c>
      <c r="R2571" s="60"/>
      <c r="S2571" s="60"/>
      <c r="T2571" s="60"/>
      <c r="U2571" s="59" t="s">
        <v>5308</v>
      </c>
      <c r="V2571" s="60"/>
      <c r="W2571" s="60"/>
    </row>
    <row r="2572">
      <c r="A2572" s="61">
        <v>7675.0</v>
      </c>
      <c r="B2572" s="61">
        <v>1945.0</v>
      </c>
      <c r="C2572" s="61">
        <v>7.894443825732E12</v>
      </c>
      <c r="D2572" s="59" t="s">
        <v>89</v>
      </c>
      <c r="E2572" s="59" t="s">
        <v>316</v>
      </c>
      <c r="F2572" s="59" t="s">
        <v>63</v>
      </c>
      <c r="G2572" s="61">
        <v>36.0</v>
      </c>
      <c r="H2572" s="60"/>
      <c r="I2572" s="61">
        <v>110.0</v>
      </c>
      <c r="J2572" s="61">
        <v>0.0</v>
      </c>
      <c r="K2572" s="61">
        <v>1.0</v>
      </c>
      <c r="L2572" s="61">
        <v>0.0</v>
      </c>
      <c r="M2572" s="60"/>
      <c r="N2572" s="60"/>
      <c r="O2572" s="61">
        <v>0.0</v>
      </c>
      <c r="P2572" s="59" t="s">
        <v>278</v>
      </c>
      <c r="Q2572" s="62" t="s">
        <v>5309</v>
      </c>
      <c r="R2572" s="60"/>
      <c r="S2572" s="60"/>
      <c r="T2572" s="60"/>
      <c r="U2572" s="59" t="s">
        <v>5310</v>
      </c>
      <c r="V2572" s="60"/>
      <c r="W2572" s="60"/>
    </row>
    <row r="2573">
      <c r="A2573" s="61">
        <v>7677.0</v>
      </c>
      <c r="B2573" s="61">
        <v>1947.0</v>
      </c>
      <c r="C2573" s="61">
        <v>7.894443825749E12</v>
      </c>
      <c r="D2573" s="59" t="s">
        <v>89</v>
      </c>
      <c r="E2573" s="59" t="s">
        <v>435</v>
      </c>
      <c r="F2573" s="59" t="s">
        <v>63</v>
      </c>
      <c r="G2573" s="61">
        <v>36.0</v>
      </c>
      <c r="H2573" s="60"/>
      <c r="I2573" s="61">
        <v>85.0</v>
      </c>
      <c r="J2573" s="61">
        <v>0.0</v>
      </c>
      <c r="K2573" s="61">
        <v>1.0</v>
      </c>
      <c r="L2573" s="61">
        <v>0.0</v>
      </c>
      <c r="M2573" s="60"/>
      <c r="N2573" s="60"/>
      <c r="O2573" s="61">
        <v>0.0</v>
      </c>
      <c r="P2573" s="59" t="s">
        <v>278</v>
      </c>
      <c r="Q2573" s="62" t="s">
        <v>5311</v>
      </c>
      <c r="R2573" s="60"/>
      <c r="S2573" s="60"/>
      <c r="T2573" s="60"/>
      <c r="U2573" s="59" t="s">
        <v>5312</v>
      </c>
      <c r="V2573" s="60"/>
      <c r="W2573" s="60"/>
    </row>
    <row r="2574">
      <c r="A2574" s="61">
        <v>7679.0</v>
      </c>
      <c r="B2574" s="61">
        <v>1949.0</v>
      </c>
      <c r="C2574" s="61">
        <v>7.894443825756E12</v>
      </c>
      <c r="D2574" s="59" t="s">
        <v>89</v>
      </c>
      <c r="E2574" s="59" t="s">
        <v>90</v>
      </c>
      <c r="F2574" s="59" t="s">
        <v>63</v>
      </c>
      <c r="G2574" s="59" t="s">
        <v>147</v>
      </c>
      <c r="H2574" s="60"/>
      <c r="I2574" s="61">
        <v>60.0</v>
      </c>
      <c r="J2574" s="61">
        <v>12.0</v>
      </c>
      <c r="K2574" s="61">
        <v>12.0</v>
      </c>
      <c r="L2574" s="61">
        <v>0.0</v>
      </c>
      <c r="M2574" s="60"/>
      <c r="N2574" s="60"/>
      <c r="O2574" s="61">
        <v>0.0</v>
      </c>
      <c r="P2574" s="59" t="s">
        <v>1026</v>
      </c>
      <c r="Q2574" s="62" t="s">
        <v>5313</v>
      </c>
      <c r="R2574" s="60"/>
      <c r="S2574" s="60"/>
      <c r="T2574" s="60"/>
      <c r="U2574" s="59" t="s">
        <v>5314</v>
      </c>
      <c r="V2574" s="60"/>
      <c r="W2574" s="60"/>
    </row>
    <row r="2575">
      <c r="A2575" s="61">
        <v>7681.0</v>
      </c>
      <c r="B2575" s="61">
        <v>325.0</v>
      </c>
      <c r="C2575" s="61">
        <v>7.894443825763E12</v>
      </c>
      <c r="D2575" s="59" t="s">
        <v>89</v>
      </c>
      <c r="E2575" s="59" t="s">
        <v>106</v>
      </c>
      <c r="F2575" s="59" t="s">
        <v>63</v>
      </c>
      <c r="G2575" s="61">
        <v>33.0</v>
      </c>
      <c r="H2575" s="60"/>
      <c r="I2575" s="61">
        <v>55.0</v>
      </c>
      <c r="J2575" s="61">
        <v>0.0</v>
      </c>
      <c r="K2575" s="61">
        <v>1.0</v>
      </c>
      <c r="L2575" s="61">
        <v>0.0</v>
      </c>
      <c r="M2575" s="67"/>
      <c r="N2575" s="67"/>
      <c r="O2575" s="61">
        <v>0.0</v>
      </c>
      <c r="P2575" s="59" t="s">
        <v>1158</v>
      </c>
      <c r="Q2575" s="62" t="s">
        <v>5315</v>
      </c>
      <c r="R2575" s="60"/>
      <c r="S2575" s="60"/>
      <c r="T2575" s="60"/>
      <c r="U2575" s="59" t="s">
        <v>5316</v>
      </c>
      <c r="V2575" s="60"/>
      <c r="W2575" s="60"/>
    </row>
    <row r="2576">
      <c r="A2576" s="61">
        <v>7683.0</v>
      </c>
      <c r="B2576" s="61">
        <v>923.0</v>
      </c>
      <c r="C2576" s="64">
        <v>7.89444382577E12</v>
      </c>
      <c r="D2576" s="59" t="s">
        <v>89</v>
      </c>
      <c r="E2576" s="59" t="s">
        <v>102</v>
      </c>
      <c r="F2576" s="59" t="s">
        <v>63</v>
      </c>
      <c r="G2576" s="61">
        <v>37.0</v>
      </c>
      <c r="H2576" s="60"/>
      <c r="I2576" s="61">
        <v>60.0</v>
      </c>
      <c r="J2576" s="61">
        <v>-1.0</v>
      </c>
      <c r="K2576" s="61">
        <v>4.0</v>
      </c>
      <c r="L2576" s="61">
        <v>0.0</v>
      </c>
      <c r="M2576" s="60"/>
      <c r="N2576" s="60"/>
      <c r="O2576" s="61">
        <v>0.0</v>
      </c>
      <c r="P2576" s="59"/>
      <c r="Q2576" s="62" t="s">
        <v>5317</v>
      </c>
      <c r="R2576" s="60"/>
      <c r="S2576" s="60"/>
      <c r="T2576" s="60"/>
      <c r="U2576" s="59" t="s">
        <v>5318</v>
      </c>
      <c r="V2576" s="60"/>
      <c r="W2576" s="60"/>
    </row>
    <row r="2577">
      <c r="A2577" s="61">
        <v>7685.0</v>
      </c>
      <c r="B2577" s="61">
        <v>769.0</v>
      </c>
      <c r="C2577" s="61">
        <v>7.894443825787E12</v>
      </c>
      <c r="D2577" s="59" t="s">
        <v>89</v>
      </c>
      <c r="E2577" s="59" t="s">
        <v>214</v>
      </c>
      <c r="F2577" s="59" t="s">
        <v>63</v>
      </c>
      <c r="G2577" s="61">
        <v>35.0</v>
      </c>
      <c r="H2577" s="60"/>
      <c r="I2577" s="61">
        <v>50.0</v>
      </c>
      <c r="J2577" s="61">
        <v>7.0</v>
      </c>
      <c r="K2577" s="61">
        <v>22.0</v>
      </c>
      <c r="L2577" s="61">
        <v>0.0</v>
      </c>
      <c r="M2577" s="66">
        <v>45292.0</v>
      </c>
      <c r="N2577" s="66">
        <v>45719.0</v>
      </c>
      <c r="O2577" s="61">
        <v>30.0</v>
      </c>
      <c r="P2577" s="59" t="s">
        <v>453</v>
      </c>
      <c r="Q2577" s="62" t="s">
        <v>5319</v>
      </c>
      <c r="R2577" s="60"/>
      <c r="S2577" s="60"/>
      <c r="T2577" s="60"/>
      <c r="U2577" s="59" t="s">
        <v>5320</v>
      </c>
      <c r="V2577" s="60"/>
      <c r="W2577" s="60"/>
    </row>
    <row r="2578">
      <c r="A2578" s="61">
        <v>7687.0</v>
      </c>
      <c r="B2578" s="61">
        <v>87.0</v>
      </c>
      <c r="C2578" s="61">
        <v>7.894443825794E12</v>
      </c>
      <c r="D2578" s="59" t="s">
        <v>89</v>
      </c>
      <c r="E2578" s="59" t="s">
        <v>442</v>
      </c>
      <c r="F2578" s="59" t="s">
        <v>63</v>
      </c>
      <c r="G2578" s="59" t="s">
        <v>107</v>
      </c>
      <c r="H2578" s="60"/>
      <c r="I2578" s="61">
        <v>55.0</v>
      </c>
      <c r="J2578" s="61">
        <v>0.0</v>
      </c>
      <c r="K2578" s="61">
        <v>0.0</v>
      </c>
      <c r="L2578" s="61">
        <v>0.0</v>
      </c>
      <c r="M2578" s="60"/>
      <c r="N2578" s="60"/>
      <c r="O2578" s="61">
        <v>0.0</v>
      </c>
      <c r="P2578" s="59" t="s">
        <v>278</v>
      </c>
      <c r="Q2578" s="62" t="s">
        <v>5321</v>
      </c>
      <c r="R2578" s="60"/>
      <c r="S2578" s="60"/>
      <c r="T2578" s="60"/>
      <c r="U2578" s="59" t="s">
        <v>5322</v>
      </c>
      <c r="V2578" s="60"/>
      <c r="W2578" s="60"/>
    </row>
    <row r="2579">
      <c r="A2579" s="61">
        <v>7689.0</v>
      </c>
      <c r="B2579" s="61">
        <v>233.0</v>
      </c>
      <c r="C2579" s="61">
        <v>7.8944438258E12</v>
      </c>
      <c r="D2579" s="59" t="s">
        <v>89</v>
      </c>
      <c r="E2579" s="59" t="s">
        <v>277</v>
      </c>
      <c r="F2579" s="59" t="s">
        <v>63</v>
      </c>
      <c r="G2579" s="61">
        <v>19.0</v>
      </c>
      <c r="H2579" s="60"/>
      <c r="I2579" s="61">
        <v>40.0</v>
      </c>
      <c r="J2579" s="61">
        <v>0.0</v>
      </c>
      <c r="K2579" s="61">
        <v>2.0</v>
      </c>
      <c r="L2579" s="61">
        <v>0.0</v>
      </c>
      <c r="M2579" s="60"/>
      <c r="N2579" s="60"/>
      <c r="O2579" s="61">
        <v>0.0</v>
      </c>
      <c r="P2579" s="59" t="s">
        <v>3693</v>
      </c>
      <c r="Q2579" s="62" t="s">
        <v>5323</v>
      </c>
      <c r="R2579" s="60"/>
      <c r="S2579" s="60"/>
      <c r="T2579" s="60"/>
      <c r="U2579" s="59" t="s">
        <v>5324</v>
      </c>
      <c r="V2579" s="60"/>
      <c r="W2579" s="60"/>
    </row>
    <row r="2580">
      <c r="A2580" s="61">
        <v>7691.0</v>
      </c>
      <c r="B2580" s="61">
        <v>859.0</v>
      </c>
      <c r="C2580" s="61">
        <v>7.894443825817E12</v>
      </c>
      <c r="D2580" s="59" t="s">
        <v>89</v>
      </c>
      <c r="E2580" s="59" t="s">
        <v>102</v>
      </c>
      <c r="F2580" s="59" t="s">
        <v>63</v>
      </c>
      <c r="G2580" s="61">
        <v>19.0</v>
      </c>
      <c r="H2580" s="60"/>
      <c r="I2580" s="61">
        <v>60.0</v>
      </c>
      <c r="J2580" s="61">
        <v>0.0</v>
      </c>
      <c r="K2580" s="61">
        <v>1.0</v>
      </c>
      <c r="L2580" s="61">
        <v>0.0</v>
      </c>
      <c r="M2580" s="60"/>
      <c r="N2580" s="60"/>
      <c r="O2580" s="61">
        <v>0.0</v>
      </c>
      <c r="P2580" s="59" t="s">
        <v>278</v>
      </c>
      <c r="Q2580" s="62" t="s">
        <v>5325</v>
      </c>
      <c r="R2580" s="60"/>
      <c r="S2580" s="60"/>
      <c r="T2580" s="60"/>
      <c r="U2580" s="59" t="s">
        <v>5326</v>
      </c>
      <c r="V2580" s="60"/>
      <c r="W2580" s="60"/>
    </row>
    <row r="2581">
      <c r="A2581" s="61">
        <v>7693.0</v>
      </c>
      <c r="B2581" s="61">
        <v>1951.0</v>
      </c>
      <c r="C2581" s="61">
        <v>7.894443825824E12</v>
      </c>
      <c r="D2581" s="59" t="s">
        <v>89</v>
      </c>
      <c r="E2581" s="59" t="s">
        <v>106</v>
      </c>
      <c r="F2581" s="59"/>
      <c r="G2581" s="59"/>
      <c r="H2581" s="60"/>
      <c r="I2581" s="61">
        <v>100.0</v>
      </c>
      <c r="J2581" s="61">
        <v>0.0</v>
      </c>
      <c r="K2581" s="61">
        <v>2.0</v>
      </c>
      <c r="L2581" s="61">
        <v>0.0</v>
      </c>
      <c r="M2581" s="60"/>
      <c r="N2581" s="60"/>
      <c r="O2581" s="61">
        <v>0.0</v>
      </c>
      <c r="P2581" s="59"/>
      <c r="Q2581" s="62" t="s">
        <v>5327</v>
      </c>
      <c r="R2581" s="60"/>
      <c r="S2581" s="60"/>
      <c r="T2581" s="60"/>
      <c r="U2581" s="59" t="s">
        <v>5328</v>
      </c>
      <c r="V2581" s="60"/>
      <c r="W2581" s="60"/>
    </row>
    <row r="2582">
      <c r="A2582" s="61">
        <v>7695.0</v>
      </c>
      <c r="B2582" s="61">
        <v>1461.0</v>
      </c>
      <c r="C2582" s="61">
        <v>7.894443825831E12</v>
      </c>
      <c r="D2582" s="59" t="s">
        <v>89</v>
      </c>
      <c r="E2582" s="59" t="s">
        <v>96</v>
      </c>
      <c r="F2582" s="59" t="s">
        <v>63</v>
      </c>
      <c r="G2582" s="61">
        <v>25.0</v>
      </c>
      <c r="H2582" s="60"/>
      <c r="I2582" s="61">
        <v>65.0</v>
      </c>
      <c r="J2582" s="61">
        <v>0.0</v>
      </c>
      <c r="K2582" s="61">
        <v>1.0</v>
      </c>
      <c r="L2582" s="61">
        <v>0.0</v>
      </c>
      <c r="M2582" s="60"/>
      <c r="N2582" s="60"/>
      <c r="O2582" s="61">
        <v>0.0</v>
      </c>
      <c r="P2582" s="59" t="s">
        <v>1158</v>
      </c>
      <c r="Q2582" s="62" t="s">
        <v>5329</v>
      </c>
      <c r="R2582" s="60"/>
      <c r="S2582" s="60"/>
      <c r="T2582" s="60"/>
      <c r="U2582" s="59" t="s">
        <v>5330</v>
      </c>
      <c r="V2582" s="60"/>
      <c r="W2582" s="60"/>
    </row>
    <row r="2583">
      <c r="A2583" s="61">
        <v>7697.0</v>
      </c>
      <c r="B2583" s="61">
        <v>1077.0</v>
      </c>
      <c r="C2583" s="61">
        <v>7.894443825848E12</v>
      </c>
      <c r="D2583" s="59" t="s">
        <v>89</v>
      </c>
      <c r="E2583" s="59" t="s">
        <v>172</v>
      </c>
      <c r="F2583" s="59" t="s">
        <v>63</v>
      </c>
      <c r="G2583" s="59" t="s">
        <v>120</v>
      </c>
      <c r="H2583" s="60"/>
      <c r="I2583" s="61">
        <v>55.0</v>
      </c>
      <c r="J2583" s="61">
        <v>0.0</v>
      </c>
      <c r="K2583" s="61">
        <v>2.0</v>
      </c>
      <c r="L2583" s="61">
        <v>0.0</v>
      </c>
      <c r="M2583" s="60"/>
      <c r="N2583" s="60"/>
      <c r="O2583" s="61">
        <v>0.0</v>
      </c>
      <c r="P2583" s="59" t="s">
        <v>525</v>
      </c>
      <c r="Q2583" s="62" t="s">
        <v>5331</v>
      </c>
      <c r="R2583" s="60"/>
      <c r="S2583" s="60"/>
      <c r="T2583" s="60"/>
      <c r="U2583" s="59" t="s">
        <v>5332</v>
      </c>
      <c r="V2583" s="60"/>
      <c r="W2583" s="60"/>
    </row>
    <row r="2584">
      <c r="A2584" s="61">
        <v>7699.0</v>
      </c>
      <c r="B2584" s="61">
        <v>103.0</v>
      </c>
      <c r="C2584" s="61">
        <v>7.894443825855E12</v>
      </c>
      <c r="D2584" s="59" t="s">
        <v>89</v>
      </c>
      <c r="E2584" s="59" t="s">
        <v>181</v>
      </c>
      <c r="F2584" s="59" t="s">
        <v>63</v>
      </c>
      <c r="G2584" s="59" t="s">
        <v>103</v>
      </c>
      <c r="H2584" s="60"/>
      <c r="I2584" s="61">
        <v>65.0</v>
      </c>
      <c r="J2584" s="61">
        <v>-1.0</v>
      </c>
      <c r="K2584" s="61">
        <v>2.0</v>
      </c>
      <c r="L2584" s="61">
        <v>65.0</v>
      </c>
      <c r="M2584" s="60"/>
      <c r="N2584" s="60"/>
      <c r="O2584" s="61">
        <v>0.0</v>
      </c>
      <c r="P2584" s="59" t="s">
        <v>1158</v>
      </c>
      <c r="Q2584" s="62" t="s">
        <v>5333</v>
      </c>
      <c r="R2584" s="60"/>
      <c r="S2584" s="60"/>
      <c r="T2584" s="60"/>
      <c r="U2584" s="59" t="s">
        <v>5334</v>
      </c>
      <c r="V2584" s="60"/>
      <c r="W2584" s="60"/>
    </row>
    <row r="2585">
      <c r="A2585" s="61">
        <v>7701.0</v>
      </c>
      <c r="B2585" s="61">
        <v>1953.0</v>
      </c>
      <c r="C2585" s="61">
        <v>7.894443825862E12</v>
      </c>
      <c r="D2585" s="59" t="s">
        <v>89</v>
      </c>
      <c r="E2585" s="59" t="s">
        <v>90</v>
      </c>
      <c r="F2585" s="59" t="s">
        <v>63</v>
      </c>
      <c r="G2585" s="61">
        <v>29.0</v>
      </c>
      <c r="H2585" s="60"/>
      <c r="I2585" s="61">
        <v>130.0</v>
      </c>
      <c r="J2585" s="61">
        <v>0.0</v>
      </c>
      <c r="K2585" s="61">
        <v>1.0</v>
      </c>
      <c r="L2585" s="61">
        <v>0.0</v>
      </c>
      <c r="M2585" s="60"/>
      <c r="N2585" s="60"/>
      <c r="O2585" s="61">
        <v>0.0</v>
      </c>
      <c r="P2585" s="59" t="s">
        <v>678</v>
      </c>
      <c r="Q2585" s="62" t="s">
        <v>5335</v>
      </c>
      <c r="R2585" s="60"/>
      <c r="S2585" s="60"/>
      <c r="T2585" s="60"/>
      <c r="U2585" s="59" t="s">
        <v>5336</v>
      </c>
      <c r="V2585" s="60"/>
      <c r="W2585" s="60"/>
    </row>
    <row r="2586">
      <c r="A2586" s="61">
        <v>7703.0</v>
      </c>
      <c r="B2586" s="61">
        <v>1953.0</v>
      </c>
      <c r="C2586" s="64">
        <v>7.894443825879E12</v>
      </c>
      <c r="D2586" s="59" t="s">
        <v>89</v>
      </c>
      <c r="E2586" s="59" t="s">
        <v>214</v>
      </c>
      <c r="F2586" s="59" t="s">
        <v>63</v>
      </c>
      <c r="G2586" s="61">
        <v>29.0</v>
      </c>
      <c r="H2586" s="60"/>
      <c r="I2586" s="61">
        <v>130.0</v>
      </c>
      <c r="J2586" s="61">
        <v>0.0</v>
      </c>
      <c r="K2586" s="61">
        <v>1.0</v>
      </c>
      <c r="L2586" s="61">
        <v>0.0</v>
      </c>
      <c r="M2586" s="60"/>
      <c r="N2586" s="60"/>
      <c r="O2586" s="61">
        <v>0.0</v>
      </c>
      <c r="P2586" s="59" t="s">
        <v>678</v>
      </c>
      <c r="Q2586" s="62" t="s">
        <v>5337</v>
      </c>
      <c r="R2586" s="60"/>
      <c r="S2586" s="60"/>
      <c r="T2586" s="60"/>
      <c r="U2586" s="59" t="s">
        <v>5338</v>
      </c>
      <c r="V2586" s="60"/>
      <c r="W2586" s="60"/>
    </row>
    <row r="2587">
      <c r="A2587" s="61">
        <v>7705.0</v>
      </c>
      <c r="B2587" s="61">
        <v>805.0</v>
      </c>
      <c r="C2587" s="64">
        <v>7.894443825886E12</v>
      </c>
      <c r="D2587" s="59" t="s">
        <v>89</v>
      </c>
      <c r="E2587" s="59" t="s">
        <v>102</v>
      </c>
      <c r="F2587" s="59" t="s">
        <v>63</v>
      </c>
      <c r="G2587" s="61">
        <v>35.0</v>
      </c>
      <c r="H2587" s="60"/>
      <c r="I2587" s="61">
        <v>50.0</v>
      </c>
      <c r="J2587" s="61">
        <v>137.0</v>
      </c>
      <c r="K2587" s="61">
        <v>43.0</v>
      </c>
      <c r="L2587" s="61">
        <v>0.0</v>
      </c>
      <c r="M2587" s="66">
        <v>45317.0</v>
      </c>
      <c r="N2587" s="66">
        <v>45741.0</v>
      </c>
      <c r="O2587" s="61">
        <v>30.0</v>
      </c>
      <c r="P2587" s="60" t="s">
        <v>1026</v>
      </c>
      <c r="Q2587" s="65" t="s">
        <v>5339</v>
      </c>
      <c r="R2587" s="60"/>
      <c r="S2587" s="60"/>
      <c r="T2587" s="60"/>
      <c r="U2587" s="60" t="s">
        <v>5340</v>
      </c>
      <c r="V2587" s="60"/>
      <c r="W2587" s="60"/>
    </row>
    <row r="2588">
      <c r="A2588" s="61">
        <v>7707.0</v>
      </c>
      <c r="B2588" s="61">
        <v>805.0</v>
      </c>
      <c r="C2588" s="64">
        <v>7.894443825893E12</v>
      </c>
      <c r="D2588" s="59" t="s">
        <v>89</v>
      </c>
      <c r="E2588" s="59" t="s">
        <v>102</v>
      </c>
      <c r="F2588" s="59" t="s">
        <v>63</v>
      </c>
      <c r="G2588" s="61">
        <v>38.0</v>
      </c>
      <c r="H2588" s="60"/>
      <c r="I2588" s="61">
        <v>50.0</v>
      </c>
      <c r="J2588" s="61">
        <v>23.0</v>
      </c>
      <c r="K2588" s="61">
        <v>44.0</v>
      </c>
      <c r="L2588" s="61">
        <v>0.0</v>
      </c>
      <c r="M2588" s="66">
        <v>45317.0</v>
      </c>
      <c r="N2588" s="66">
        <v>45741.0</v>
      </c>
      <c r="O2588" s="61">
        <v>30.0</v>
      </c>
      <c r="P2588" s="59" t="s">
        <v>1026</v>
      </c>
      <c r="Q2588" s="62" t="s">
        <v>5341</v>
      </c>
      <c r="R2588" s="60"/>
      <c r="S2588" s="60"/>
      <c r="T2588" s="60"/>
      <c r="U2588" s="59" t="s">
        <v>5342</v>
      </c>
      <c r="V2588" s="60"/>
      <c r="W2588" s="60"/>
    </row>
    <row r="2589">
      <c r="A2589" s="61">
        <v>7709.0</v>
      </c>
      <c r="B2589" s="61">
        <v>56.0</v>
      </c>
      <c r="C2589" s="64">
        <v>7.894443825909E12</v>
      </c>
      <c r="D2589" s="59" t="s">
        <v>89</v>
      </c>
      <c r="E2589" s="59" t="s">
        <v>127</v>
      </c>
      <c r="F2589" s="59" t="s">
        <v>63</v>
      </c>
      <c r="G2589" s="61">
        <v>30.0</v>
      </c>
      <c r="H2589" s="60"/>
      <c r="I2589" s="61">
        <v>120.0</v>
      </c>
      <c r="J2589" s="61">
        <v>0.0</v>
      </c>
      <c r="K2589" s="61">
        <v>0.0</v>
      </c>
      <c r="L2589" s="61">
        <v>0.0</v>
      </c>
      <c r="M2589" s="60"/>
      <c r="N2589" s="60"/>
      <c r="O2589" s="61">
        <v>0.0</v>
      </c>
      <c r="P2589" s="59" t="s">
        <v>678</v>
      </c>
      <c r="Q2589" s="62" t="s">
        <v>5343</v>
      </c>
      <c r="R2589" s="60"/>
      <c r="S2589" s="60"/>
      <c r="T2589" s="60"/>
      <c r="U2589" s="59" t="s">
        <v>5344</v>
      </c>
      <c r="V2589" s="60"/>
      <c r="W2589" s="60"/>
    </row>
    <row r="2590">
      <c r="A2590" s="61">
        <v>7711.0</v>
      </c>
      <c r="B2590" s="61">
        <v>56.0</v>
      </c>
      <c r="C2590" s="64">
        <v>7.894443825916E12</v>
      </c>
      <c r="D2590" s="59" t="s">
        <v>89</v>
      </c>
      <c r="E2590" s="59" t="s">
        <v>127</v>
      </c>
      <c r="F2590" s="59" t="s">
        <v>63</v>
      </c>
      <c r="G2590" s="61">
        <v>29.0</v>
      </c>
      <c r="H2590" s="60"/>
      <c r="I2590" s="61">
        <v>120.0</v>
      </c>
      <c r="J2590" s="61">
        <v>0.0</v>
      </c>
      <c r="K2590" s="61">
        <v>2.0</v>
      </c>
      <c r="L2590" s="61">
        <v>0.0</v>
      </c>
      <c r="M2590" s="60"/>
      <c r="N2590" s="60"/>
      <c r="O2590" s="61">
        <v>0.0</v>
      </c>
      <c r="P2590" s="59" t="s">
        <v>3557</v>
      </c>
      <c r="Q2590" s="62" t="s">
        <v>5345</v>
      </c>
      <c r="R2590" s="60"/>
      <c r="S2590" s="60"/>
      <c r="T2590" s="60"/>
      <c r="U2590" s="59" t="s">
        <v>5346</v>
      </c>
      <c r="V2590" s="60"/>
      <c r="W2590" s="60"/>
    </row>
    <row r="2591">
      <c r="A2591" s="61">
        <v>7713.0</v>
      </c>
      <c r="B2591" s="61">
        <v>547.0</v>
      </c>
      <c r="C2591" s="64">
        <v>7.894443825923E12</v>
      </c>
      <c r="D2591" s="59" t="s">
        <v>89</v>
      </c>
      <c r="E2591" s="59" t="s">
        <v>96</v>
      </c>
      <c r="F2591" s="60" t="s">
        <v>63</v>
      </c>
      <c r="G2591" s="64">
        <v>32.0</v>
      </c>
      <c r="H2591" s="60"/>
      <c r="I2591" s="61">
        <v>100.0</v>
      </c>
      <c r="J2591" s="61">
        <v>0.0</v>
      </c>
      <c r="K2591" s="61">
        <v>1.0</v>
      </c>
      <c r="L2591" s="61">
        <v>0.0</v>
      </c>
      <c r="M2591" s="60"/>
      <c r="N2591" s="60"/>
      <c r="O2591" s="61">
        <v>0.0</v>
      </c>
      <c r="P2591" s="60" t="s">
        <v>678</v>
      </c>
      <c r="Q2591" s="62" t="s">
        <v>5347</v>
      </c>
      <c r="R2591" s="60"/>
      <c r="S2591" s="60"/>
      <c r="T2591" s="60"/>
      <c r="U2591" s="59" t="s">
        <v>5348</v>
      </c>
      <c r="V2591" s="60"/>
      <c r="W2591" s="60"/>
    </row>
    <row r="2592">
      <c r="A2592" s="61">
        <v>7715.0</v>
      </c>
      <c r="B2592" s="61">
        <v>547.0</v>
      </c>
      <c r="C2592" s="64">
        <v>7.89444382593E12</v>
      </c>
      <c r="D2592" s="59" t="s">
        <v>89</v>
      </c>
      <c r="E2592" s="59" t="s">
        <v>96</v>
      </c>
      <c r="F2592" s="59" t="s">
        <v>63</v>
      </c>
      <c r="G2592" s="61">
        <v>33.0</v>
      </c>
      <c r="H2592" s="60"/>
      <c r="I2592" s="61">
        <v>100.0</v>
      </c>
      <c r="J2592" s="61">
        <v>0.0</v>
      </c>
      <c r="K2592" s="61">
        <v>2.0</v>
      </c>
      <c r="L2592" s="61">
        <v>0.0</v>
      </c>
      <c r="M2592" s="66">
        <v>45050.0</v>
      </c>
      <c r="N2592" s="66">
        <v>45138.0</v>
      </c>
      <c r="O2592" s="61">
        <v>90.0</v>
      </c>
      <c r="P2592" s="59" t="s">
        <v>2223</v>
      </c>
      <c r="Q2592" s="62" t="s">
        <v>5349</v>
      </c>
      <c r="R2592" s="60"/>
      <c r="S2592" s="60"/>
      <c r="T2592" s="60"/>
      <c r="U2592" s="59" t="s">
        <v>5350</v>
      </c>
      <c r="V2592" s="60"/>
      <c r="W2592" s="60"/>
    </row>
    <row r="2593">
      <c r="A2593" s="61">
        <v>7717.0</v>
      </c>
      <c r="B2593" s="61">
        <v>1789.0</v>
      </c>
      <c r="C2593" s="64">
        <v>7.894443825947E12</v>
      </c>
      <c r="D2593" s="59" t="s">
        <v>89</v>
      </c>
      <c r="E2593" s="59" t="s">
        <v>198</v>
      </c>
      <c r="F2593" s="59" t="s">
        <v>63</v>
      </c>
      <c r="G2593" s="61">
        <v>22.0</v>
      </c>
      <c r="H2593" s="60"/>
      <c r="I2593" s="61">
        <v>80.0</v>
      </c>
      <c r="J2593" s="61">
        <v>0.0</v>
      </c>
      <c r="K2593" s="61">
        <v>2.0</v>
      </c>
      <c r="L2593" s="61">
        <v>134.0</v>
      </c>
      <c r="M2593" s="60"/>
      <c r="N2593" s="60"/>
      <c r="O2593" s="61">
        <v>0.0</v>
      </c>
      <c r="P2593" s="59" t="s">
        <v>678</v>
      </c>
      <c r="Q2593" s="62" t="s">
        <v>5351</v>
      </c>
      <c r="R2593" s="60"/>
      <c r="S2593" s="60"/>
      <c r="T2593" s="60"/>
      <c r="U2593" s="59" t="s">
        <v>5352</v>
      </c>
      <c r="V2593" s="60"/>
      <c r="W2593" s="60"/>
    </row>
    <row r="2594">
      <c r="A2594" s="61">
        <v>7719.0</v>
      </c>
      <c r="B2594" s="61">
        <v>1475.0</v>
      </c>
      <c r="C2594" s="64">
        <v>7.894443825954E12</v>
      </c>
      <c r="D2594" s="59" t="s">
        <v>89</v>
      </c>
      <c r="E2594" s="59" t="s">
        <v>90</v>
      </c>
      <c r="F2594" s="59" t="s">
        <v>63</v>
      </c>
      <c r="G2594" s="59" t="s">
        <v>970</v>
      </c>
      <c r="H2594" s="60"/>
      <c r="I2594" s="61">
        <v>65.0</v>
      </c>
      <c r="J2594" s="61">
        <v>0.0</v>
      </c>
      <c r="K2594" s="61">
        <v>2.0</v>
      </c>
      <c r="L2594" s="61">
        <v>0.0</v>
      </c>
      <c r="M2594" s="60"/>
      <c r="N2594" s="60"/>
      <c r="O2594" s="61">
        <v>0.0</v>
      </c>
      <c r="P2594" s="59" t="s">
        <v>384</v>
      </c>
      <c r="Q2594" s="62" t="s">
        <v>5353</v>
      </c>
      <c r="R2594" s="60"/>
      <c r="S2594" s="60"/>
      <c r="T2594" s="60"/>
      <c r="U2594" s="59" t="s">
        <v>5354</v>
      </c>
      <c r="V2594" s="60"/>
      <c r="W2594" s="60"/>
    </row>
    <row r="2595">
      <c r="A2595" s="61">
        <v>7721.0</v>
      </c>
      <c r="B2595" s="61">
        <v>1885.0</v>
      </c>
      <c r="C2595" s="64">
        <v>7.894443825961E12</v>
      </c>
      <c r="D2595" s="59" t="s">
        <v>89</v>
      </c>
      <c r="E2595" s="59" t="s">
        <v>90</v>
      </c>
      <c r="F2595" s="59" t="s">
        <v>63</v>
      </c>
      <c r="G2595" s="59" t="s">
        <v>970</v>
      </c>
      <c r="H2595" s="60"/>
      <c r="I2595" s="61">
        <v>50.0</v>
      </c>
      <c r="J2595" s="61">
        <v>0.0</v>
      </c>
      <c r="K2595" s="61">
        <v>1.0</v>
      </c>
      <c r="L2595" s="61">
        <v>0.0</v>
      </c>
      <c r="M2595" s="60"/>
      <c r="N2595" s="60"/>
      <c r="O2595" s="61">
        <v>0.0</v>
      </c>
      <c r="P2595" s="59" t="s">
        <v>1158</v>
      </c>
      <c r="Q2595" s="62" t="s">
        <v>5355</v>
      </c>
      <c r="R2595" s="60"/>
      <c r="S2595" s="60"/>
      <c r="T2595" s="60"/>
      <c r="U2595" s="59" t="s">
        <v>5356</v>
      </c>
      <c r="V2595" s="60"/>
      <c r="W2595" s="60"/>
    </row>
    <row r="2596">
      <c r="A2596" s="61">
        <v>7723.0</v>
      </c>
      <c r="B2596" s="61">
        <v>837.0</v>
      </c>
      <c r="C2596" s="64">
        <v>7.894443825978E12</v>
      </c>
      <c r="D2596" s="59" t="s">
        <v>89</v>
      </c>
      <c r="E2596" s="59" t="s">
        <v>99</v>
      </c>
      <c r="F2596" s="59" t="s">
        <v>63</v>
      </c>
      <c r="G2596" s="61">
        <v>36.0</v>
      </c>
      <c r="H2596" s="60"/>
      <c r="I2596" s="61">
        <v>60.0</v>
      </c>
      <c r="J2596" s="61">
        <v>2.0</v>
      </c>
      <c r="K2596" s="61">
        <v>31.0</v>
      </c>
      <c r="L2596" s="61">
        <v>0.0</v>
      </c>
      <c r="M2596" s="66">
        <v>45178.0</v>
      </c>
      <c r="N2596" s="66">
        <v>45188.0</v>
      </c>
      <c r="O2596" s="61">
        <v>40.0</v>
      </c>
      <c r="P2596" s="59" t="s">
        <v>428</v>
      </c>
      <c r="Q2596" s="62" t="s">
        <v>5357</v>
      </c>
      <c r="R2596" s="60"/>
      <c r="S2596" s="60"/>
      <c r="T2596" s="60"/>
      <c r="U2596" s="59" t="s">
        <v>5358</v>
      </c>
      <c r="V2596" s="60"/>
      <c r="W2596" s="60"/>
    </row>
    <row r="2597">
      <c r="A2597" s="61">
        <v>5905.0</v>
      </c>
      <c r="B2597" s="61">
        <v>693.0</v>
      </c>
      <c r="C2597" s="61">
        <v>7.894443817317E12</v>
      </c>
      <c r="D2597" s="59" t="s">
        <v>89</v>
      </c>
      <c r="E2597" s="59" t="s">
        <v>221</v>
      </c>
      <c r="F2597" s="59" t="s">
        <v>63</v>
      </c>
      <c r="G2597" s="61">
        <v>36.0</v>
      </c>
      <c r="H2597" s="64">
        <v>500.0</v>
      </c>
      <c r="I2597" s="61">
        <v>70.0</v>
      </c>
      <c r="J2597" s="61">
        <v>0.0</v>
      </c>
      <c r="K2597" s="61">
        <v>1.0</v>
      </c>
      <c r="L2597" s="61">
        <v>0.0</v>
      </c>
      <c r="M2597" s="60"/>
      <c r="N2597" s="60"/>
      <c r="O2597" s="61">
        <v>0.0</v>
      </c>
      <c r="P2597" s="59" t="s">
        <v>91</v>
      </c>
      <c r="Q2597" s="59"/>
      <c r="R2597" s="64">
        <v>25.0</v>
      </c>
      <c r="S2597" s="64">
        <v>15.0</v>
      </c>
      <c r="T2597" s="64">
        <v>10.0</v>
      </c>
      <c r="U2597" s="59"/>
      <c r="V2597" s="60"/>
      <c r="W2597" s="60"/>
    </row>
    <row r="2598">
      <c r="A2598" s="61">
        <v>7727.0</v>
      </c>
      <c r="B2598" s="61">
        <v>1955.0</v>
      </c>
      <c r="C2598" s="61">
        <v>7.894443825992E12</v>
      </c>
      <c r="D2598" s="59" t="s">
        <v>89</v>
      </c>
      <c r="E2598" s="59" t="s">
        <v>90</v>
      </c>
      <c r="F2598" s="59" t="s">
        <v>63</v>
      </c>
      <c r="G2598" s="61">
        <v>36.0</v>
      </c>
      <c r="H2598" s="60"/>
      <c r="I2598" s="61">
        <v>40.0</v>
      </c>
      <c r="J2598" s="61">
        <v>-1.0</v>
      </c>
      <c r="K2598" s="61">
        <v>62.0</v>
      </c>
      <c r="L2598" s="61">
        <v>0.0</v>
      </c>
      <c r="M2598" s="67"/>
      <c r="N2598" s="67"/>
      <c r="O2598" s="61">
        <v>0.0</v>
      </c>
      <c r="P2598" s="59" t="s">
        <v>2096</v>
      </c>
      <c r="Q2598" s="62" t="s">
        <v>5359</v>
      </c>
      <c r="R2598" s="60"/>
      <c r="S2598" s="60"/>
      <c r="T2598" s="60"/>
      <c r="U2598" s="59" t="s">
        <v>5360</v>
      </c>
      <c r="V2598" s="60"/>
      <c r="W2598" s="60"/>
    </row>
    <row r="2599">
      <c r="A2599" s="61">
        <v>7729.0</v>
      </c>
      <c r="B2599" s="61">
        <v>1955.0</v>
      </c>
      <c r="C2599" s="64">
        <v>7.894443826005E12</v>
      </c>
      <c r="D2599" s="59" t="s">
        <v>89</v>
      </c>
      <c r="E2599" s="59" t="s">
        <v>90</v>
      </c>
      <c r="F2599" s="59" t="s">
        <v>63</v>
      </c>
      <c r="G2599" s="61">
        <v>37.0</v>
      </c>
      <c r="H2599" s="60"/>
      <c r="I2599" s="61">
        <v>40.0</v>
      </c>
      <c r="J2599" s="61">
        <v>-1.0</v>
      </c>
      <c r="K2599" s="61">
        <v>78.0</v>
      </c>
      <c r="L2599" s="61">
        <v>0.0</v>
      </c>
      <c r="M2599" s="66">
        <v>45184.0</v>
      </c>
      <c r="N2599" s="66">
        <v>45199.0</v>
      </c>
      <c r="O2599" s="61">
        <v>40.0</v>
      </c>
      <c r="P2599" s="59" t="s">
        <v>2096</v>
      </c>
      <c r="Q2599" s="62" t="s">
        <v>5361</v>
      </c>
      <c r="R2599" s="60"/>
      <c r="S2599" s="60"/>
      <c r="T2599" s="60"/>
      <c r="U2599" s="59" t="s">
        <v>5362</v>
      </c>
      <c r="V2599" s="60"/>
      <c r="W2599" s="60"/>
    </row>
    <row r="2600">
      <c r="A2600" s="61">
        <v>7731.0</v>
      </c>
      <c r="B2600" s="61">
        <v>1813.0</v>
      </c>
      <c r="C2600" s="64">
        <v>7.894443826012E12</v>
      </c>
      <c r="D2600" s="59" t="s">
        <v>89</v>
      </c>
      <c r="E2600" s="59" t="s">
        <v>214</v>
      </c>
      <c r="F2600" s="59"/>
      <c r="G2600" s="59"/>
      <c r="H2600" s="60"/>
      <c r="I2600" s="61">
        <v>70.0</v>
      </c>
      <c r="J2600" s="61">
        <v>0.0</v>
      </c>
      <c r="K2600" s="61">
        <v>1.0</v>
      </c>
      <c r="L2600" s="61">
        <v>0.0</v>
      </c>
      <c r="M2600" s="60"/>
      <c r="N2600" s="60"/>
      <c r="O2600" s="61">
        <v>0.0</v>
      </c>
      <c r="P2600" s="59" t="s">
        <v>512</v>
      </c>
      <c r="Q2600" s="62" t="s">
        <v>5363</v>
      </c>
      <c r="R2600" s="60"/>
      <c r="S2600" s="60"/>
      <c r="T2600" s="60"/>
      <c r="U2600" s="59" t="s">
        <v>5364</v>
      </c>
      <c r="V2600" s="60"/>
      <c r="W2600" s="60"/>
    </row>
    <row r="2601">
      <c r="A2601" s="61">
        <v>7733.0</v>
      </c>
      <c r="B2601" s="61">
        <v>1957.0</v>
      </c>
      <c r="C2601" s="64">
        <v>7.894443826029E12</v>
      </c>
      <c r="D2601" s="59" t="s">
        <v>89</v>
      </c>
      <c r="E2601" s="59" t="s">
        <v>198</v>
      </c>
      <c r="F2601" s="59"/>
      <c r="G2601" s="59"/>
      <c r="H2601" s="60"/>
      <c r="I2601" s="61">
        <v>30.0</v>
      </c>
      <c r="J2601" s="61">
        <v>0.0</v>
      </c>
      <c r="K2601" s="61">
        <v>5.0</v>
      </c>
      <c r="L2601" s="61">
        <v>0.0</v>
      </c>
      <c r="M2601" s="60"/>
      <c r="N2601" s="60"/>
      <c r="O2601" s="61">
        <v>0.0</v>
      </c>
      <c r="P2601" s="59" t="s">
        <v>4361</v>
      </c>
      <c r="Q2601" s="62" t="s">
        <v>5365</v>
      </c>
      <c r="R2601" s="60"/>
      <c r="S2601" s="60"/>
      <c r="T2601" s="60"/>
      <c r="U2601" s="59" t="s">
        <v>5366</v>
      </c>
      <c r="V2601" s="60"/>
      <c r="W2601" s="60"/>
    </row>
    <row r="2602">
      <c r="A2602" s="61">
        <v>7735.0</v>
      </c>
      <c r="B2602" s="61">
        <v>1959.0</v>
      </c>
      <c r="C2602" s="64">
        <v>7.894443826036E12</v>
      </c>
      <c r="D2602" s="59" t="s">
        <v>89</v>
      </c>
      <c r="E2602" s="59" t="s">
        <v>198</v>
      </c>
      <c r="F2602" s="59"/>
      <c r="G2602" s="59"/>
      <c r="H2602" s="60"/>
      <c r="I2602" s="61">
        <v>50.0</v>
      </c>
      <c r="J2602" s="61">
        <v>-4.0</v>
      </c>
      <c r="K2602" s="61">
        <v>13.0</v>
      </c>
      <c r="L2602" s="61">
        <v>0.0</v>
      </c>
      <c r="M2602" s="67"/>
      <c r="N2602" s="67"/>
      <c r="O2602" s="61">
        <v>0.0</v>
      </c>
      <c r="P2602" s="59"/>
      <c r="Q2602" s="62" t="s">
        <v>5367</v>
      </c>
      <c r="R2602" s="60"/>
      <c r="S2602" s="60"/>
      <c r="T2602" s="60"/>
      <c r="U2602" s="59" t="s">
        <v>5368</v>
      </c>
      <c r="V2602" s="60"/>
      <c r="W2602" s="60"/>
    </row>
    <row r="2603">
      <c r="A2603" s="61">
        <v>7737.0</v>
      </c>
      <c r="B2603" s="61">
        <v>1961.0</v>
      </c>
      <c r="C2603" s="64">
        <v>7.894443826043E12</v>
      </c>
      <c r="D2603" s="59" t="s">
        <v>89</v>
      </c>
      <c r="E2603" s="59" t="s">
        <v>198</v>
      </c>
      <c r="F2603" s="59"/>
      <c r="G2603" s="59"/>
      <c r="H2603" s="60"/>
      <c r="I2603" s="61">
        <v>40.0</v>
      </c>
      <c r="J2603" s="61">
        <v>0.0</v>
      </c>
      <c r="K2603" s="61">
        <v>3.0</v>
      </c>
      <c r="L2603" s="61">
        <v>0.0</v>
      </c>
      <c r="M2603" s="60"/>
      <c r="N2603" s="60"/>
      <c r="O2603" s="61">
        <v>0.0</v>
      </c>
      <c r="P2603" s="59" t="s">
        <v>4361</v>
      </c>
      <c r="Q2603" s="62" t="s">
        <v>5369</v>
      </c>
      <c r="R2603" s="60"/>
      <c r="S2603" s="60"/>
      <c r="T2603" s="60"/>
      <c r="U2603" s="59" t="s">
        <v>5370</v>
      </c>
      <c r="V2603" s="60"/>
      <c r="W2603" s="60"/>
    </row>
    <row r="2604">
      <c r="A2604" s="61">
        <v>7739.0</v>
      </c>
      <c r="B2604" s="61">
        <v>1963.0</v>
      </c>
      <c r="C2604" s="64">
        <v>7.89444382605E12</v>
      </c>
      <c r="D2604" s="59" t="s">
        <v>89</v>
      </c>
      <c r="E2604" s="59" t="s">
        <v>316</v>
      </c>
      <c r="F2604" s="59"/>
      <c r="G2604" s="59"/>
      <c r="H2604" s="60"/>
      <c r="I2604" s="61">
        <v>15.0</v>
      </c>
      <c r="J2604" s="61">
        <v>-1.0</v>
      </c>
      <c r="K2604" s="61">
        <v>12.0</v>
      </c>
      <c r="L2604" s="61">
        <v>0.0</v>
      </c>
      <c r="M2604" s="60"/>
      <c r="N2604" s="60"/>
      <c r="O2604" s="61">
        <v>0.0</v>
      </c>
      <c r="P2604" s="59" t="s">
        <v>512</v>
      </c>
      <c r="Q2604" s="62" t="s">
        <v>5371</v>
      </c>
      <c r="R2604" s="60"/>
      <c r="S2604" s="60"/>
      <c r="T2604" s="60"/>
      <c r="U2604" s="59" t="s">
        <v>5372</v>
      </c>
      <c r="V2604" s="60"/>
      <c r="W2604" s="60"/>
    </row>
    <row r="2605">
      <c r="A2605" s="61">
        <v>7741.0</v>
      </c>
      <c r="B2605" s="61">
        <v>1963.0</v>
      </c>
      <c r="C2605" s="64">
        <v>7.894443826067E12</v>
      </c>
      <c r="D2605" s="59" t="s">
        <v>89</v>
      </c>
      <c r="E2605" s="59" t="s">
        <v>99</v>
      </c>
      <c r="F2605" s="59"/>
      <c r="G2605" s="59"/>
      <c r="H2605" s="60"/>
      <c r="I2605" s="61">
        <v>15.0</v>
      </c>
      <c r="J2605" s="61">
        <v>0.0</v>
      </c>
      <c r="K2605" s="61">
        <v>2.0</v>
      </c>
      <c r="L2605" s="61">
        <v>0.0</v>
      </c>
      <c r="M2605" s="60"/>
      <c r="N2605" s="60"/>
      <c r="O2605" s="61">
        <v>0.0</v>
      </c>
      <c r="P2605" s="59" t="s">
        <v>512</v>
      </c>
      <c r="Q2605" s="62" t="s">
        <v>5373</v>
      </c>
      <c r="R2605" s="60"/>
      <c r="S2605" s="60"/>
      <c r="T2605" s="60"/>
      <c r="U2605" s="59" t="s">
        <v>5374</v>
      </c>
      <c r="V2605" s="60"/>
      <c r="W2605" s="60"/>
    </row>
    <row r="2606">
      <c r="A2606" s="61">
        <v>7743.0</v>
      </c>
      <c r="B2606" s="61">
        <v>197.0</v>
      </c>
      <c r="C2606" s="61">
        <v>7.894443826074E12</v>
      </c>
      <c r="D2606" s="59" t="s">
        <v>89</v>
      </c>
      <c r="E2606" s="59" t="s">
        <v>221</v>
      </c>
      <c r="F2606" s="59" t="s">
        <v>63</v>
      </c>
      <c r="G2606" s="59" t="s">
        <v>120</v>
      </c>
      <c r="H2606" s="59"/>
      <c r="I2606" s="61">
        <v>40.0</v>
      </c>
      <c r="J2606" s="61">
        <v>0.0</v>
      </c>
      <c r="K2606" s="61">
        <v>1.0</v>
      </c>
      <c r="L2606" s="61">
        <v>0.0</v>
      </c>
      <c r="M2606" s="60"/>
      <c r="N2606" s="60"/>
      <c r="O2606" s="61">
        <v>0.0</v>
      </c>
      <c r="P2606" s="59" t="s">
        <v>332</v>
      </c>
      <c r="Q2606" s="62" t="s">
        <v>5375</v>
      </c>
      <c r="R2606" s="59"/>
      <c r="S2606" s="59"/>
      <c r="T2606" s="59"/>
      <c r="U2606" s="59" t="s">
        <v>5376</v>
      </c>
      <c r="V2606" s="60"/>
      <c r="W2606" s="60"/>
    </row>
    <row r="2607">
      <c r="A2607" s="61">
        <v>7745.0</v>
      </c>
      <c r="B2607" s="61">
        <v>881.0</v>
      </c>
      <c r="C2607" s="64">
        <v>7.894443826081E12</v>
      </c>
      <c r="D2607" s="59" t="s">
        <v>89</v>
      </c>
      <c r="E2607" s="59" t="s">
        <v>144</v>
      </c>
      <c r="F2607" s="59" t="s">
        <v>63</v>
      </c>
      <c r="G2607" s="61">
        <v>35.0</v>
      </c>
      <c r="H2607" s="59"/>
      <c r="I2607" s="61">
        <v>120.0</v>
      </c>
      <c r="J2607" s="61">
        <v>0.0</v>
      </c>
      <c r="K2607" s="61">
        <v>1.0</v>
      </c>
      <c r="L2607" s="61">
        <v>0.0</v>
      </c>
      <c r="M2607" s="60"/>
      <c r="N2607" s="60"/>
      <c r="O2607" s="61">
        <v>0.0</v>
      </c>
      <c r="P2607" s="59" t="s">
        <v>512</v>
      </c>
      <c r="Q2607" s="62" t="s">
        <v>5377</v>
      </c>
      <c r="R2607" s="59"/>
      <c r="S2607" s="59"/>
      <c r="T2607" s="59"/>
      <c r="U2607" s="59" t="s">
        <v>5378</v>
      </c>
      <c r="V2607" s="60"/>
      <c r="W2607" s="60"/>
    </row>
    <row r="2608">
      <c r="A2608" s="61">
        <v>7747.0</v>
      </c>
      <c r="B2608" s="61">
        <v>881.0</v>
      </c>
      <c r="C2608" s="64">
        <v>7.894443826098E12</v>
      </c>
      <c r="D2608" s="59" t="s">
        <v>89</v>
      </c>
      <c r="E2608" s="59" t="s">
        <v>144</v>
      </c>
      <c r="F2608" s="59" t="s">
        <v>63</v>
      </c>
      <c r="G2608" s="61">
        <v>38.0</v>
      </c>
      <c r="H2608" s="60"/>
      <c r="I2608" s="61">
        <v>120.0</v>
      </c>
      <c r="J2608" s="61">
        <v>0.0</v>
      </c>
      <c r="K2608" s="61">
        <v>1.0</v>
      </c>
      <c r="L2608" s="61">
        <v>0.0</v>
      </c>
      <c r="M2608" s="67"/>
      <c r="N2608" s="67"/>
      <c r="O2608" s="61">
        <v>0.0</v>
      </c>
      <c r="P2608" s="59" t="s">
        <v>4361</v>
      </c>
      <c r="Q2608" s="62" t="s">
        <v>5379</v>
      </c>
      <c r="R2608" s="60"/>
      <c r="S2608" s="60"/>
      <c r="T2608" s="60"/>
      <c r="U2608" s="59" t="s">
        <v>5380</v>
      </c>
      <c r="V2608" s="60"/>
      <c r="W2608" s="60"/>
    </row>
    <row r="2609">
      <c r="A2609" s="61">
        <v>7749.0</v>
      </c>
      <c r="B2609" s="61">
        <v>1965.0</v>
      </c>
      <c r="C2609" s="64">
        <v>7.894443826104E12</v>
      </c>
      <c r="D2609" s="59" t="s">
        <v>89</v>
      </c>
      <c r="E2609" s="59" t="s">
        <v>198</v>
      </c>
      <c r="F2609" s="59" t="s">
        <v>63</v>
      </c>
      <c r="G2609" s="61">
        <v>22.0</v>
      </c>
      <c r="H2609" s="64">
        <v>100.0</v>
      </c>
      <c r="I2609" s="61">
        <v>120.0</v>
      </c>
      <c r="J2609" s="61">
        <v>0.0</v>
      </c>
      <c r="K2609" s="61">
        <v>1.0</v>
      </c>
      <c r="L2609" s="61">
        <v>34.0</v>
      </c>
      <c r="M2609" s="60"/>
      <c r="N2609" s="60"/>
      <c r="O2609" s="61">
        <v>0.0</v>
      </c>
      <c r="P2609" s="59" t="s">
        <v>512</v>
      </c>
      <c r="Q2609" s="62" t="s">
        <v>5381</v>
      </c>
      <c r="R2609" s="64">
        <v>25.0</v>
      </c>
      <c r="S2609" s="64">
        <v>15.0</v>
      </c>
      <c r="T2609" s="64">
        <v>10.0</v>
      </c>
      <c r="U2609" s="59" t="s">
        <v>5382</v>
      </c>
      <c r="V2609" s="60"/>
      <c r="W2609" s="60"/>
    </row>
    <row r="2610">
      <c r="A2610" s="61">
        <v>7751.0</v>
      </c>
      <c r="B2610" s="61">
        <v>1967.0</v>
      </c>
      <c r="C2610" s="64">
        <v>7.894443826111E12</v>
      </c>
      <c r="D2610" s="59" t="s">
        <v>89</v>
      </c>
      <c r="E2610" s="59" t="s">
        <v>316</v>
      </c>
      <c r="F2610" s="60" t="s">
        <v>63</v>
      </c>
      <c r="G2610" s="64">
        <v>37.0</v>
      </c>
      <c r="H2610" s="60"/>
      <c r="I2610" s="61">
        <v>130.0</v>
      </c>
      <c r="J2610" s="61">
        <v>0.0</v>
      </c>
      <c r="K2610" s="61">
        <v>2.0</v>
      </c>
      <c r="L2610" s="61">
        <v>0.0</v>
      </c>
      <c r="M2610" s="60"/>
      <c r="N2610" s="60"/>
      <c r="O2610" s="61">
        <v>0.0</v>
      </c>
      <c r="P2610" s="59" t="s">
        <v>512</v>
      </c>
      <c r="Q2610" s="62" t="s">
        <v>5383</v>
      </c>
      <c r="R2610" s="60"/>
      <c r="S2610" s="60"/>
      <c r="T2610" s="60"/>
      <c r="U2610" s="59" t="s">
        <v>5384</v>
      </c>
      <c r="V2610" s="60"/>
      <c r="W2610" s="60"/>
    </row>
    <row r="2611">
      <c r="A2611" s="61">
        <v>7753.0</v>
      </c>
      <c r="B2611" s="61">
        <v>1037.0</v>
      </c>
      <c r="C2611" s="64">
        <v>7.894443826128E12</v>
      </c>
      <c r="D2611" s="59" t="s">
        <v>89</v>
      </c>
      <c r="E2611" s="59" t="s">
        <v>166</v>
      </c>
      <c r="F2611" s="60" t="s">
        <v>63</v>
      </c>
      <c r="G2611" s="64">
        <v>36.0</v>
      </c>
      <c r="H2611" s="60"/>
      <c r="I2611" s="61">
        <v>100.0</v>
      </c>
      <c r="J2611" s="61">
        <v>0.0</v>
      </c>
      <c r="K2611" s="61">
        <v>8.0</v>
      </c>
      <c r="L2611" s="61">
        <v>0.0</v>
      </c>
      <c r="M2611" s="60"/>
      <c r="N2611" s="60"/>
      <c r="O2611" s="61">
        <v>0.0</v>
      </c>
      <c r="P2611" s="59" t="s">
        <v>1575</v>
      </c>
      <c r="Q2611" s="62" t="s">
        <v>5385</v>
      </c>
      <c r="R2611" s="60"/>
      <c r="S2611" s="60"/>
      <c r="T2611" s="60"/>
      <c r="U2611" s="59" t="s">
        <v>5386</v>
      </c>
      <c r="V2611" s="60"/>
      <c r="W2611" s="60"/>
    </row>
    <row r="2612">
      <c r="A2612" s="61">
        <v>7755.0</v>
      </c>
      <c r="B2612" s="61">
        <v>727.0</v>
      </c>
      <c r="C2612" s="64">
        <v>7.894443826135E12</v>
      </c>
      <c r="D2612" s="59" t="s">
        <v>89</v>
      </c>
      <c r="E2612" s="59" t="s">
        <v>102</v>
      </c>
      <c r="F2612" s="60" t="s">
        <v>63</v>
      </c>
      <c r="G2612" s="64">
        <v>38.0</v>
      </c>
      <c r="H2612" s="60"/>
      <c r="I2612" s="61">
        <v>100.0</v>
      </c>
      <c r="J2612" s="61">
        <v>0.0</v>
      </c>
      <c r="K2612" s="61">
        <v>2.0</v>
      </c>
      <c r="L2612" s="61">
        <v>0.0</v>
      </c>
      <c r="M2612" s="60"/>
      <c r="N2612" s="60"/>
      <c r="O2612" s="61">
        <v>0.0</v>
      </c>
      <c r="P2612" s="60" t="s">
        <v>1182</v>
      </c>
      <c r="Q2612" s="62" t="s">
        <v>5387</v>
      </c>
      <c r="R2612" s="60"/>
      <c r="S2612" s="60"/>
      <c r="T2612" s="60"/>
      <c r="U2612" s="59" t="s">
        <v>5388</v>
      </c>
      <c r="V2612" s="60"/>
      <c r="W2612" s="60"/>
    </row>
    <row r="2613">
      <c r="A2613" s="61">
        <v>7757.0</v>
      </c>
      <c r="B2613" s="61">
        <v>923.0</v>
      </c>
      <c r="C2613" s="64">
        <v>7.894443826142E12</v>
      </c>
      <c r="D2613" s="59" t="s">
        <v>89</v>
      </c>
      <c r="E2613" s="59" t="s">
        <v>211</v>
      </c>
      <c r="F2613" s="60" t="s">
        <v>63</v>
      </c>
      <c r="G2613" s="64">
        <v>37.0</v>
      </c>
      <c r="H2613" s="60"/>
      <c r="I2613" s="61">
        <v>80.0</v>
      </c>
      <c r="J2613" s="61">
        <v>0.0</v>
      </c>
      <c r="K2613" s="61">
        <v>14.0</v>
      </c>
      <c r="L2613" s="61">
        <v>0.0</v>
      </c>
      <c r="M2613" s="60"/>
      <c r="N2613" s="60"/>
      <c r="O2613" s="61">
        <v>0.0</v>
      </c>
      <c r="P2613" s="59" t="s">
        <v>1026</v>
      </c>
      <c r="Q2613" s="62" t="s">
        <v>5389</v>
      </c>
      <c r="R2613" s="60"/>
      <c r="S2613" s="60"/>
      <c r="T2613" s="60"/>
      <c r="U2613" s="59" t="s">
        <v>5390</v>
      </c>
      <c r="V2613" s="60"/>
      <c r="W2613" s="60"/>
    </row>
    <row r="2614">
      <c r="A2614" s="61">
        <v>7759.0</v>
      </c>
      <c r="B2614" s="61">
        <v>1899.0</v>
      </c>
      <c r="C2614" s="64">
        <v>7.894443826159E12</v>
      </c>
      <c r="D2614" s="59" t="s">
        <v>89</v>
      </c>
      <c r="E2614" s="59" t="s">
        <v>139</v>
      </c>
      <c r="F2614" s="60" t="s">
        <v>63</v>
      </c>
      <c r="G2614" s="64">
        <v>29.0</v>
      </c>
      <c r="H2614" s="60"/>
      <c r="I2614" s="61">
        <v>50.0</v>
      </c>
      <c r="J2614" s="61">
        <v>1.0</v>
      </c>
      <c r="K2614" s="61">
        <v>1.0</v>
      </c>
      <c r="L2614" s="61">
        <v>0.0</v>
      </c>
      <c r="M2614" s="60"/>
      <c r="N2614" s="60"/>
      <c r="O2614" s="61">
        <v>0.0</v>
      </c>
      <c r="P2614" s="59"/>
      <c r="Q2614" s="62" t="s">
        <v>5391</v>
      </c>
      <c r="R2614" s="60"/>
      <c r="S2614" s="60"/>
      <c r="T2614" s="60"/>
      <c r="U2614" s="59" t="s">
        <v>5392</v>
      </c>
      <c r="V2614" s="60"/>
      <c r="W2614" s="60"/>
    </row>
    <row r="2615">
      <c r="A2615" s="61">
        <v>7761.0</v>
      </c>
      <c r="B2615" s="61">
        <v>1969.0</v>
      </c>
      <c r="C2615" s="64">
        <v>7.894443826166E12</v>
      </c>
      <c r="D2615" s="59" t="s">
        <v>89</v>
      </c>
      <c r="E2615" s="59" t="s">
        <v>99</v>
      </c>
      <c r="F2615" s="60"/>
      <c r="G2615" s="60"/>
      <c r="H2615" s="60"/>
      <c r="I2615" s="61">
        <v>100.0</v>
      </c>
      <c r="J2615" s="61">
        <v>0.0</v>
      </c>
      <c r="K2615" s="61">
        <v>3.0</v>
      </c>
      <c r="L2615" s="61">
        <v>0.0</v>
      </c>
      <c r="M2615" s="60"/>
      <c r="N2615" s="60"/>
      <c r="O2615" s="61">
        <v>0.0</v>
      </c>
      <c r="P2615" s="59" t="s">
        <v>632</v>
      </c>
      <c r="Q2615" s="62" t="s">
        <v>5393</v>
      </c>
      <c r="R2615" s="60"/>
      <c r="S2615" s="60"/>
      <c r="T2615" s="60"/>
      <c r="U2615" s="59" t="s">
        <v>5394</v>
      </c>
      <c r="V2615" s="60"/>
      <c r="W2615" s="60"/>
    </row>
    <row r="2616">
      <c r="A2616" s="61">
        <v>7763.0</v>
      </c>
      <c r="B2616" s="61">
        <v>1969.0</v>
      </c>
      <c r="C2616" s="64">
        <v>7.894443826173E12</v>
      </c>
      <c r="D2616" s="59" t="s">
        <v>89</v>
      </c>
      <c r="E2616" s="59" t="s">
        <v>166</v>
      </c>
      <c r="F2616" s="59"/>
      <c r="G2616" s="59"/>
      <c r="H2616" s="60"/>
      <c r="I2616" s="61">
        <v>100.0</v>
      </c>
      <c r="J2616" s="61">
        <v>0.0</v>
      </c>
      <c r="K2616" s="61">
        <v>3.0</v>
      </c>
      <c r="L2616" s="61">
        <v>0.0</v>
      </c>
      <c r="M2616" s="60"/>
      <c r="N2616" s="60"/>
      <c r="O2616" s="61">
        <v>0.0</v>
      </c>
      <c r="P2616" s="59" t="s">
        <v>2501</v>
      </c>
      <c r="Q2616" s="62" t="s">
        <v>5395</v>
      </c>
      <c r="R2616" s="60"/>
      <c r="S2616" s="60"/>
      <c r="T2616" s="60"/>
      <c r="U2616" s="59" t="s">
        <v>5396</v>
      </c>
      <c r="V2616" s="60"/>
      <c r="W2616" s="60"/>
    </row>
    <row r="2617">
      <c r="A2617" s="61">
        <v>7765.0</v>
      </c>
      <c r="B2617" s="61">
        <v>1617.0</v>
      </c>
      <c r="C2617" s="64">
        <v>7.89444382618E12</v>
      </c>
      <c r="D2617" s="59" t="s">
        <v>89</v>
      </c>
      <c r="E2617" s="59" t="s">
        <v>90</v>
      </c>
      <c r="F2617" s="59"/>
      <c r="G2617" s="59"/>
      <c r="H2617" s="60"/>
      <c r="I2617" s="61">
        <v>80.0</v>
      </c>
      <c r="J2617" s="61">
        <v>0.0</v>
      </c>
      <c r="K2617" s="61">
        <v>2.0</v>
      </c>
      <c r="L2617" s="61">
        <v>0.0</v>
      </c>
      <c r="M2617" s="60"/>
      <c r="N2617" s="60"/>
      <c r="O2617" s="61">
        <v>0.0</v>
      </c>
      <c r="P2617" s="59" t="s">
        <v>512</v>
      </c>
      <c r="Q2617" s="62" t="s">
        <v>5397</v>
      </c>
      <c r="R2617" s="60"/>
      <c r="S2617" s="60"/>
      <c r="T2617" s="60"/>
      <c r="U2617" s="59" t="s">
        <v>5398</v>
      </c>
      <c r="V2617" s="60"/>
      <c r="W2617" s="60"/>
    </row>
    <row r="2618">
      <c r="A2618" s="61">
        <v>7767.0</v>
      </c>
      <c r="B2618" s="61">
        <v>1327.0</v>
      </c>
      <c r="C2618" s="64">
        <v>7.894443826197E12</v>
      </c>
      <c r="D2618" s="59" t="s">
        <v>89</v>
      </c>
      <c r="E2618" s="59" t="s">
        <v>181</v>
      </c>
      <c r="F2618" s="59"/>
      <c r="G2618" s="59"/>
      <c r="H2618" s="60"/>
      <c r="I2618" s="61">
        <v>40.0</v>
      </c>
      <c r="J2618" s="61">
        <v>0.0</v>
      </c>
      <c r="K2618" s="61">
        <v>3.0</v>
      </c>
      <c r="L2618" s="61">
        <v>0.0</v>
      </c>
      <c r="M2618" s="60"/>
      <c r="N2618" s="60"/>
      <c r="O2618" s="61">
        <v>0.0</v>
      </c>
      <c r="P2618" s="59" t="s">
        <v>512</v>
      </c>
      <c r="Q2618" s="62" t="s">
        <v>5399</v>
      </c>
      <c r="R2618" s="60"/>
      <c r="S2618" s="60"/>
      <c r="T2618" s="60"/>
      <c r="U2618" s="59" t="s">
        <v>5400</v>
      </c>
      <c r="V2618" s="60"/>
      <c r="W2618" s="60"/>
    </row>
    <row r="2619">
      <c r="A2619" s="61">
        <v>7769.0</v>
      </c>
      <c r="B2619" s="61">
        <v>1591.0</v>
      </c>
      <c r="C2619" s="64">
        <v>7.894443826203E12</v>
      </c>
      <c r="D2619" s="59" t="s">
        <v>89</v>
      </c>
      <c r="E2619" s="59" t="s">
        <v>99</v>
      </c>
      <c r="F2619" s="59" t="s">
        <v>63</v>
      </c>
      <c r="G2619" s="61">
        <v>31.0</v>
      </c>
      <c r="H2619" s="59"/>
      <c r="I2619" s="61">
        <v>100.0</v>
      </c>
      <c r="J2619" s="61">
        <v>0.0</v>
      </c>
      <c r="K2619" s="61">
        <v>0.0</v>
      </c>
      <c r="L2619" s="61">
        <v>37.99</v>
      </c>
      <c r="M2619" s="60"/>
      <c r="N2619" s="60"/>
      <c r="O2619" s="61">
        <v>0.0</v>
      </c>
      <c r="P2619" s="59" t="s">
        <v>512</v>
      </c>
      <c r="Q2619" s="62" t="s">
        <v>5401</v>
      </c>
      <c r="R2619" s="59"/>
      <c r="S2619" s="59"/>
      <c r="T2619" s="59"/>
      <c r="U2619" s="59" t="s">
        <v>5402</v>
      </c>
      <c r="V2619" s="60"/>
      <c r="W2619" s="60"/>
    </row>
    <row r="2620">
      <c r="A2620" s="61">
        <v>7771.0</v>
      </c>
      <c r="B2620" s="61">
        <v>68.0</v>
      </c>
      <c r="C2620" s="64">
        <v>7.89444382621E12</v>
      </c>
      <c r="D2620" s="59" t="s">
        <v>89</v>
      </c>
      <c r="E2620" s="59" t="s">
        <v>166</v>
      </c>
      <c r="F2620" s="59" t="s">
        <v>63</v>
      </c>
      <c r="G2620" s="61">
        <v>22.0</v>
      </c>
      <c r="H2620" s="60"/>
      <c r="I2620" s="61">
        <v>88.0</v>
      </c>
      <c r="J2620" s="61">
        <v>-1.0</v>
      </c>
      <c r="K2620" s="61">
        <v>3.0</v>
      </c>
      <c r="L2620" s="61">
        <v>0.0</v>
      </c>
      <c r="M2620" s="60"/>
      <c r="N2620" s="60"/>
      <c r="O2620" s="61">
        <v>0.0</v>
      </c>
      <c r="P2620" s="59" t="s">
        <v>332</v>
      </c>
      <c r="Q2620" s="62" t="s">
        <v>5403</v>
      </c>
      <c r="R2620" s="60"/>
      <c r="S2620" s="60"/>
      <c r="T2620" s="60"/>
      <c r="U2620" s="59" t="s">
        <v>5404</v>
      </c>
      <c r="V2620" s="60"/>
      <c r="W2620" s="60"/>
    </row>
    <row r="2621">
      <c r="A2621" s="61">
        <v>7773.0</v>
      </c>
      <c r="B2621" s="61">
        <v>87.0</v>
      </c>
      <c r="C2621" s="64">
        <v>7.894443826227E12</v>
      </c>
      <c r="D2621" s="59" t="s">
        <v>89</v>
      </c>
      <c r="E2621" s="59" t="s">
        <v>134</v>
      </c>
      <c r="F2621" s="59" t="s">
        <v>63</v>
      </c>
      <c r="G2621" s="61">
        <v>19.0</v>
      </c>
      <c r="H2621" s="60"/>
      <c r="I2621" s="61">
        <v>55.0</v>
      </c>
      <c r="J2621" s="61">
        <v>0.0</v>
      </c>
      <c r="K2621" s="61">
        <v>1.0</v>
      </c>
      <c r="L2621" s="61">
        <v>0.0</v>
      </c>
      <c r="M2621" s="60"/>
      <c r="N2621" s="60"/>
      <c r="O2621" s="61">
        <v>0.0</v>
      </c>
      <c r="P2621" s="59" t="s">
        <v>1182</v>
      </c>
      <c r="Q2621" s="62" t="s">
        <v>5405</v>
      </c>
      <c r="R2621" s="60"/>
      <c r="S2621" s="60"/>
      <c r="T2621" s="60"/>
      <c r="U2621" s="59" t="s">
        <v>5406</v>
      </c>
      <c r="V2621" s="60"/>
      <c r="W2621" s="60"/>
    </row>
    <row r="2622">
      <c r="A2622" s="61">
        <v>7775.0</v>
      </c>
      <c r="B2622" s="61">
        <v>1971.0</v>
      </c>
      <c r="C2622" s="64">
        <v>7.894443826234E12</v>
      </c>
      <c r="D2622" s="59" t="s">
        <v>89</v>
      </c>
      <c r="E2622" s="59" t="s">
        <v>198</v>
      </c>
      <c r="F2622" s="59" t="s">
        <v>63</v>
      </c>
      <c r="G2622" s="61">
        <v>22.0</v>
      </c>
      <c r="H2622" s="60"/>
      <c r="I2622" s="61">
        <v>100.0</v>
      </c>
      <c r="J2622" s="61">
        <v>0.0</v>
      </c>
      <c r="K2622" s="61">
        <v>1.0</v>
      </c>
      <c r="L2622" s="61">
        <v>50.0</v>
      </c>
      <c r="M2622" s="60"/>
      <c r="N2622" s="60"/>
      <c r="O2622" s="61">
        <v>0.0</v>
      </c>
      <c r="P2622" s="59" t="s">
        <v>1887</v>
      </c>
      <c r="Q2622" s="62" t="s">
        <v>5407</v>
      </c>
      <c r="R2622" s="60"/>
      <c r="S2622" s="60"/>
      <c r="T2622" s="60"/>
      <c r="U2622" s="59" t="s">
        <v>5408</v>
      </c>
      <c r="V2622" s="60"/>
      <c r="W2622" s="60"/>
    </row>
    <row r="2623">
      <c r="A2623" s="61">
        <v>7777.0</v>
      </c>
      <c r="B2623" s="61">
        <v>851.0</v>
      </c>
      <c r="C2623" s="61">
        <v>7.894443826241E12</v>
      </c>
      <c r="D2623" s="59" t="s">
        <v>89</v>
      </c>
      <c r="E2623" s="59" t="s">
        <v>214</v>
      </c>
      <c r="F2623" s="59" t="s">
        <v>63</v>
      </c>
      <c r="G2623" s="61">
        <v>42.0</v>
      </c>
      <c r="H2623" s="60"/>
      <c r="I2623" s="61">
        <v>100.0</v>
      </c>
      <c r="J2623" s="61">
        <v>0.0</v>
      </c>
      <c r="K2623" s="61">
        <v>2.0</v>
      </c>
      <c r="L2623" s="61">
        <v>0.0</v>
      </c>
      <c r="M2623" s="60"/>
      <c r="N2623" s="60"/>
      <c r="O2623" s="61">
        <v>0.0</v>
      </c>
      <c r="P2623" s="59" t="s">
        <v>1488</v>
      </c>
      <c r="Q2623" s="62" t="s">
        <v>5409</v>
      </c>
      <c r="R2623" s="60"/>
      <c r="S2623" s="60"/>
      <c r="T2623" s="60"/>
      <c r="U2623" s="59" t="s">
        <v>5410</v>
      </c>
      <c r="V2623" s="60"/>
      <c r="W2623" s="60"/>
    </row>
    <row r="2624">
      <c r="A2624" s="61">
        <v>7779.0</v>
      </c>
      <c r="B2624" s="61">
        <v>1843.0</v>
      </c>
      <c r="C2624" s="64">
        <v>7.894443826258E12</v>
      </c>
      <c r="D2624" s="59" t="s">
        <v>89</v>
      </c>
      <c r="E2624" s="59" t="s">
        <v>316</v>
      </c>
      <c r="F2624" s="59"/>
      <c r="G2624" s="59"/>
      <c r="H2624" s="60"/>
      <c r="I2624" s="61">
        <v>120.0</v>
      </c>
      <c r="J2624" s="61">
        <v>0.0</v>
      </c>
      <c r="K2624" s="61">
        <v>1.0</v>
      </c>
      <c r="L2624" s="61">
        <v>0.0</v>
      </c>
      <c r="M2624" s="60"/>
      <c r="N2624" s="60"/>
      <c r="O2624" s="61">
        <v>0.0</v>
      </c>
      <c r="P2624" s="60" t="s">
        <v>1269</v>
      </c>
      <c r="Q2624" s="62" t="s">
        <v>5411</v>
      </c>
      <c r="R2624" s="60"/>
      <c r="S2624" s="60"/>
      <c r="T2624" s="60"/>
      <c r="U2624" s="59" t="s">
        <v>5412</v>
      </c>
      <c r="V2624" s="60"/>
      <c r="W2624" s="60"/>
    </row>
    <row r="2625">
      <c r="A2625" s="61">
        <v>7781.0</v>
      </c>
      <c r="B2625" s="61">
        <v>847.0</v>
      </c>
      <c r="C2625" s="64">
        <v>7.894443826265E12</v>
      </c>
      <c r="D2625" s="59" t="s">
        <v>89</v>
      </c>
      <c r="E2625" s="59" t="s">
        <v>106</v>
      </c>
      <c r="F2625" s="60" t="s">
        <v>63</v>
      </c>
      <c r="G2625" s="64">
        <v>35.0</v>
      </c>
      <c r="H2625" s="60"/>
      <c r="I2625" s="61">
        <v>100.0</v>
      </c>
      <c r="J2625" s="61">
        <v>0.0</v>
      </c>
      <c r="K2625" s="61">
        <v>1.0</v>
      </c>
      <c r="L2625" s="61">
        <v>0.0</v>
      </c>
      <c r="M2625" s="60"/>
      <c r="N2625" s="60"/>
      <c r="O2625" s="61">
        <v>0.0</v>
      </c>
      <c r="P2625" s="59" t="s">
        <v>1887</v>
      </c>
      <c r="Q2625" s="62" t="s">
        <v>5413</v>
      </c>
      <c r="R2625" s="60"/>
      <c r="S2625" s="60"/>
      <c r="T2625" s="60"/>
      <c r="U2625" s="59" t="s">
        <v>5414</v>
      </c>
      <c r="V2625" s="60"/>
      <c r="W2625" s="60"/>
    </row>
    <row r="2626">
      <c r="A2626" s="61">
        <v>7783.0</v>
      </c>
      <c r="B2626" s="61">
        <v>453.0</v>
      </c>
      <c r="C2626" s="64">
        <v>7.894443826272E12</v>
      </c>
      <c r="D2626" s="59" t="s">
        <v>89</v>
      </c>
      <c r="E2626" s="59" t="s">
        <v>230</v>
      </c>
      <c r="F2626" s="60" t="s">
        <v>63</v>
      </c>
      <c r="G2626" s="64">
        <v>31.0</v>
      </c>
      <c r="H2626" s="60"/>
      <c r="I2626" s="61">
        <v>65.0</v>
      </c>
      <c r="J2626" s="61">
        <v>0.0</v>
      </c>
      <c r="K2626" s="61">
        <v>2.0</v>
      </c>
      <c r="L2626" s="61">
        <v>0.0</v>
      </c>
      <c r="M2626" s="60"/>
      <c r="N2626" s="60"/>
      <c r="O2626" s="61">
        <v>0.0</v>
      </c>
      <c r="P2626" s="59" t="s">
        <v>3078</v>
      </c>
      <c r="Q2626" s="62" t="s">
        <v>5415</v>
      </c>
      <c r="R2626" s="60"/>
      <c r="S2626" s="60"/>
      <c r="T2626" s="60"/>
      <c r="U2626" s="59" t="s">
        <v>5416</v>
      </c>
      <c r="V2626" s="60"/>
      <c r="W2626" s="60"/>
    </row>
    <row r="2627">
      <c r="A2627" s="61">
        <v>7785.0</v>
      </c>
      <c r="B2627" s="61">
        <v>1973.0</v>
      </c>
      <c r="C2627" s="64">
        <v>7.894443826289E12</v>
      </c>
      <c r="D2627" s="59" t="s">
        <v>89</v>
      </c>
      <c r="E2627" s="59" t="s">
        <v>316</v>
      </c>
      <c r="F2627" s="60" t="s">
        <v>63</v>
      </c>
      <c r="G2627" s="64">
        <v>36.0</v>
      </c>
      <c r="H2627" s="60"/>
      <c r="I2627" s="61">
        <v>80.0</v>
      </c>
      <c r="J2627" s="61">
        <v>0.0</v>
      </c>
      <c r="K2627" s="61">
        <v>1.0</v>
      </c>
      <c r="L2627" s="61">
        <v>134.0</v>
      </c>
      <c r="M2627" s="60"/>
      <c r="N2627" s="60"/>
      <c r="O2627" s="61">
        <v>0.0</v>
      </c>
      <c r="P2627" s="59" t="s">
        <v>1269</v>
      </c>
      <c r="Q2627" s="62" t="s">
        <v>5417</v>
      </c>
      <c r="R2627" s="60"/>
      <c r="S2627" s="60"/>
      <c r="T2627" s="60"/>
      <c r="U2627" s="59" t="s">
        <v>5418</v>
      </c>
      <c r="V2627" s="60"/>
      <c r="W2627" s="60"/>
    </row>
    <row r="2628">
      <c r="A2628" s="61">
        <v>7787.0</v>
      </c>
      <c r="B2628" s="61">
        <v>1131.0</v>
      </c>
      <c r="C2628" s="64">
        <v>7.894443826296E12</v>
      </c>
      <c r="D2628" s="59" t="s">
        <v>89</v>
      </c>
      <c r="E2628" s="59" t="s">
        <v>214</v>
      </c>
      <c r="F2628" s="60" t="s">
        <v>63</v>
      </c>
      <c r="G2628" s="64">
        <v>35.0</v>
      </c>
      <c r="H2628" s="60"/>
      <c r="I2628" s="61">
        <v>90.0</v>
      </c>
      <c r="J2628" s="61">
        <v>0.0</v>
      </c>
      <c r="K2628" s="61">
        <v>0.0</v>
      </c>
      <c r="L2628" s="61">
        <v>0.0</v>
      </c>
      <c r="M2628" s="60"/>
      <c r="N2628" s="60"/>
      <c r="O2628" s="61">
        <v>0.0</v>
      </c>
      <c r="P2628" s="59" t="s">
        <v>1269</v>
      </c>
      <c r="Q2628" s="62" t="s">
        <v>5419</v>
      </c>
      <c r="R2628" s="60"/>
      <c r="S2628" s="60"/>
      <c r="T2628" s="60"/>
      <c r="U2628" s="59" t="s">
        <v>5420</v>
      </c>
      <c r="V2628" s="60"/>
      <c r="W2628" s="60"/>
    </row>
    <row r="2629">
      <c r="A2629" s="61">
        <v>7789.0</v>
      </c>
      <c r="B2629" s="61">
        <v>1063.0</v>
      </c>
      <c r="C2629" s="64">
        <v>7.894443826302E12</v>
      </c>
      <c r="D2629" s="59" t="s">
        <v>89</v>
      </c>
      <c r="E2629" s="59" t="s">
        <v>99</v>
      </c>
      <c r="F2629" s="59" t="s">
        <v>63</v>
      </c>
      <c r="G2629" s="61">
        <v>35.0</v>
      </c>
      <c r="H2629" s="60"/>
      <c r="I2629" s="61">
        <v>65.0</v>
      </c>
      <c r="J2629" s="61">
        <v>-1.0</v>
      </c>
      <c r="K2629" s="61">
        <v>3.0</v>
      </c>
      <c r="L2629" s="61">
        <v>0.0</v>
      </c>
      <c r="M2629" s="60"/>
      <c r="N2629" s="60"/>
      <c r="O2629" s="61">
        <v>0.0</v>
      </c>
      <c r="P2629" s="59" t="s">
        <v>1269</v>
      </c>
      <c r="Q2629" s="62" t="s">
        <v>5421</v>
      </c>
      <c r="R2629" s="60"/>
      <c r="S2629" s="60"/>
      <c r="T2629" s="60"/>
      <c r="U2629" s="59" t="s">
        <v>5422</v>
      </c>
      <c r="V2629" s="60"/>
      <c r="W2629" s="60"/>
    </row>
    <row r="2630">
      <c r="A2630" s="61">
        <v>7791.0</v>
      </c>
      <c r="B2630" s="61">
        <v>687.0</v>
      </c>
      <c r="C2630" s="64">
        <v>7.894443826319E12</v>
      </c>
      <c r="D2630" s="59" t="s">
        <v>89</v>
      </c>
      <c r="E2630" s="59" t="s">
        <v>90</v>
      </c>
      <c r="F2630" s="59" t="s">
        <v>63</v>
      </c>
      <c r="G2630" s="61">
        <v>37.0</v>
      </c>
      <c r="H2630" s="60"/>
      <c r="I2630" s="61">
        <v>60.0</v>
      </c>
      <c r="J2630" s="61">
        <v>0.0</v>
      </c>
      <c r="K2630" s="61">
        <v>1.0</v>
      </c>
      <c r="L2630" s="61">
        <v>0.0</v>
      </c>
      <c r="M2630" s="60"/>
      <c r="N2630" s="60"/>
      <c r="O2630" s="61">
        <v>0.0</v>
      </c>
      <c r="P2630" s="59" t="s">
        <v>5423</v>
      </c>
      <c r="Q2630" s="62" t="s">
        <v>5424</v>
      </c>
      <c r="R2630" s="60"/>
      <c r="S2630" s="60"/>
      <c r="T2630" s="60"/>
      <c r="U2630" s="59" t="s">
        <v>5425</v>
      </c>
      <c r="V2630" s="60"/>
      <c r="W2630" s="60"/>
    </row>
    <row r="2631">
      <c r="A2631" s="61">
        <v>7793.0</v>
      </c>
      <c r="B2631" s="61">
        <v>787.0</v>
      </c>
      <c r="C2631" s="64">
        <v>7.894443826326E12</v>
      </c>
      <c r="D2631" s="59" t="s">
        <v>89</v>
      </c>
      <c r="E2631" s="59" t="s">
        <v>102</v>
      </c>
      <c r="F2631" s="59" t="s">
        <v>63</v>
      </c>
      <c r="G2631" s="61">
        <v>31.0</v>
      </c>
      <c r="H2631" s="60"/>
      <c r="I2631" s="61">
        <v>60.0</v>
      </c>
      <c r="J2631" s="61">
        <v>0.0</v>
      </c>
      <c r="K2631" s="61">
        <v>3.0</v>
      </c>
      <c r="L2631" s="61">
        <v>0.0</v>
      </c>
      <c r="M2631" s="60"/>
      <c r="N2631" s="60"/>
      <c r="O2631" s="61">
        <v>0.0</v>
      </c>
      <c r="P2631" s="59" t="s">
        <v>5423</v>
      </c>
      <c r="Q2631" s="62" t="s">
        <v>5426</v>
      </c>
      <c r="R2631" s="60"/>
      <c r="S2631" s="60"/>
      <c r="T2631" s="60"/>
      <c r="U2631" s="59" t="s">
        <v>5427</v>
      </c>
      <c r="V2631" s="60"/>
      <c r="W2631" s="60"/>
    </row>
    <row r="2632">
      <c r="A2632" s="61">
        <v>7795.0</v>
      </c>
      <c r="B2632" s="61">
        <v>751.0</v>
      </c>
      <c r="C2632" s="64">
        <v>7.894443826333E12</v>
      </c>
      <c r="D2632" s="59" t="s">
        <v>89</v>
      </c>
      <c r="E2632" s="59" t="s">
        <v>90</v>
      </c>
      <c r="F2632" s="59" t="s">
        <v>63</v>
      </c>
      <c r="G2632" s="61">
        <v>36.0</v>
      </c>
      <c r="H2632" s="60"/>
      <c r="I2632" s="61">
        <v>100.0</v>
      </c>
      <c r="J2632" s="61">
        <v>0.0</v>
      </c>
      <c r="K2632" s="61">
        <v>1.0</v>
      </c>
      <c r="L2632" s="61">
        <v>0.0</v>
      </c>
      <c r="M2632" s="60"/>
      <c r="N2632" s="60"/>
      <c r="O2632" s="61">
        <v>0.0</v>
      </c>
      <c r="P2632" s="59" t="s">
        <v>5423</v>
      </c>
      <c r="Q2632" s="62" t="s">
        <v>5428</v>
      </c>
      <c r="R2632" s="60"/>
      <c r="S2632" s="60"/>
      <c r="T2632" s="60"/>
      <c r="U2632" s="59" t="s">
        <v>5429</v>
      </c>
      <c r="V2632" s="60"/>
      <c r="W2632" s="60"/>
    </row>
    <row r="2633">
      <c r="A2633" s="61">
        <v>7797.0</v>
      </c>
      <c r="B2633" s="61">
        <v>86.0</v>
      </c>
      <c r="C2633" s="64">
        <v>7.89444382634E12</v>
      </c>
      <c r="D2633" s="59" t="s">
        <v>89</v>
      </c>
      <c r="E2633" s="59" t="s">
        <v>90</v>
      </c>
      <c r="F2633" s="59" t="s">
        <v>63</v>
      </c>
      <c r="G2633" s="61">
        <v>31.0</v>
      </c>
      <c r="H2633" s="60"/>
      <c r="I2633" s="61">
        <v>55.0</v>
      </c>
      <c r="J2633" s="61">
        <v>0.0</v>
      </c>
      <c r="K2633" s="61">
        <v>1.0</v>
      </c>
      <c r="L2633" s="61">
        <v>30.0</v>
      </c>
      <c r="M2633" s="60"/>
      <c r="N2633" s="60"/>
      <c r="O2633" s="61">
        <v>0.0</v>
      </c>
      <c r="P2633" s="59" t="s">
        <v>5423</v>
      </c>
      <c r="Q2633" s="62" t="s">
        <v>5430</v>
      </c>
      <c r="R2633" s="60"/>
      <c r="S2633" s="60"/>
      <c r="T2633" s="60"/>
      <c r="U2633" s="59" t="s">
        <v>5431</v>
      </c>
      <c r="V2633" s="60"/>
      <c r="W2633" s="60"/>
    </row>
    <row r="2634">
      <c r="A2634" s="61">
        <v>7799.0</v>
      </c>
      <c r="B2634" s="61">
        <v>853.0</v>
      </c>
      <c r="C2634" s="64">
        <v>7.894443826357E12</v>
      </c>
      <c r="D2634" s="59" t="s">
        <v>89</v>
      </c>
      <c r="E2634" s="59" t="s">
        <v>90</v>
      </c>
      <c r="F2634" s="60" t="s">
        <v>63</v>
      </c>
      <c r="G2634" s="60" t="s">
        <v>970</v>
      </c>
      <c r="H2634" s="60"/>
      <c r="I2634" s="61">
        <v>65.0</v>
      </c>
      <c r="J2634" s="61">
        <v>0.0</v>
      </c>
      <c r="K2634" s="61">
        <v>3.0</v>
      </c>
      <c r="L2634" s="61">
        <v>0.0</v>
      </c>
      <c r="M2634" s="60"/>
      <c r="N2634" s="60"/>
      <c r="O2634" s="61">
        <v>0.0</v>
      </c>
      <c r="P2634" s="59" t="s">
        <v>1269</v>
      </c>
      <c r="Q2634" s="62" t="s">
        <v>5432</v>
      </c>
      <c r="R2634" s="60"/>
      <c r="S2634" s="60"/>
      <c r="T2634" s="60"/>
      <c r="U2634" s="59" t="s">
        <v>5433</v>
      </c>
      <c r="V2634" s="60"/>
      <c r="W2634" s="60"/>
    </row>
    <row r="2635">
      <c r="A2635" s="61">
        <v>7801.0</v>
      </c>
      <c r="B2635" s="61">
        <v>339.0</v>
      </c>
      <c r="C2635" s="64">
        <v>7.894443826364E12</v>
      </c>
      <c r="D2635" s="59" t="s">
        <v>89</v>
      </c>
      <c r="E2635" s="59" t="s">
        <v>102</v>
      </c>
      <c r="F2635" s="59" t="s">
        <v>63</v>
      </c>
      <c r="G2635" s="61">
        <v>32.0</v>
      </c>
      <c r="H2635" s="64">
        <v>500.0</v>
      </c>
      <c r="I2635" s="61">
        <v>55.0</v>
      </c>
      <c r="J2635" s="61">
        <v>0.0</v>
      </c>
      <c r="K2635" s="61">
        <v>1.0</v>
      </c>
      <c r="L2635" s="61">
        <v>0.0</v>
      </c>
      <c r="M2635" s="60"/>
      <c r="N2635" s="60"/>
      <c r="O2635" s="61">
        <v>0.0</v>
      </c>
      <c r="P2635" s="59" t="s">
        <v>1269</v>
      </c>
      <c r="Q2635" s="62" t="s">
        <v>5434</v>
      </c>
      <c r="R2635" s="64">
        <v>25.0</v>
      </c>
      <c r="S2635" s="64">
        <v>15.0</v>
      </c>
      <c r="T2635" s="64">
        <v>10.0</v>
      </c>
      <c r="U2635" s="59" t="s">
        <v>5435</v>
      </c>
      <c r="V2635" s="60"/>
      <c r="W2635" s="60"/>
    </row>
    <row r="2636">
      <c r="A2636" s="61">
        <v>7803.0</v>
      </c>
      <c r="B2636" s="61">
        <v>749.0</v>
      </c>
      <c r="C2636" s="64">
        <v>7.894443826371E12</v>
      </c>
      <c r="D2636" s="59" t="s">
        <v>89</v>
      </c>
      <c r="E2636" s="59" t="s">
        <v>90</v>
      </c>
      <c r="F2636" s="59" t="s">
        <v>63</v>
      </c>
      <c r="G2636" s="61">
        <v>35.0</v>
      </c>
      <c r="H2636" s="60"/>
      <c r="I2636" s="61">
        <v>70.0</v>
      </c>
      <c r="J2636" s="61">
        <v>0.0</v>
      </c>
      <c r="K2636" s="61">
        <v>1.0</v>
      </c>
      <c r="L2636" s="61">
        <v>0.0</v>
      </c>
      <c r="M2636" s="60"/>
      <c r="N2636" s="60"/>
      <c r="O2636" s="61">
        <v>0.0</v>
      </c>
      <c r="P2636" s="59" t="s">
        <v>3394</v>
      </c>
      <c r="Q2636" s="62" t="s">
        <v>5436</v>
      </c>
      <c r="R2636" s="60"/>
      <c r="S2636" s="60"/>
      <c r="T2636" s="60"/>
      <c r="U2636" s="59" t="s">
        <v>5437</v>
      </c>
      <c r="V2636" s="60"/>
      <c r="W2636" s="60"/>
    </row>
    <row r="2637">
      <c r="A2637" s="61">
        <v>7805.0</v>
      </c>
      <c r="B2637" s="61">
        <v>1975.0</v>
      </c>
      <c r="C2637" s="64">
        <v>7.894443826388E12</v>
      </c>
      <c r="D2637" s="59" t="s">
        <v>89</v>
      </c>
      <c r="E2637" s="59" t="s">
        <v>316</v>
      </c>
      <c r="F2637" s="59"/>
      <c r="G2637" s="59"/>
      <c r="H2637" s="60"/>
      <c r="I2637" s="61">
        <v>30.0</v>
      </c>
      <c r="J2637" s="61">
        <v>0.0</v>
      </c>
      <c r="K2637" s="61">
        <v>1.0</v>
      </c>
      <c r="L2637" s="61">
        <v>0.0</v>
      </c>
      <c r="M2637" s="60"/>
      <c r="N2637" s="60"/>
      <c r="O2637" s="61">
        <v>0.0</v>
      </c>
      <c r="P2637" s="59" t="s">
        <v>1269</v>
      </c>
      <c r="Q2637" s="62" t="s">
        <v>5438</v>
      </c>
      <c r="R2637" s="60"/>
      <c r="S2637" s="60"/>
      <c r="T2637" s="60"/>
      <c r="U2637" s="59" t="s">
        <v>5439</v>
      </c>
      <c r="V2637" s="60"/>
      <c r="W2637" s="60"/>
    </row>
    <row r="2638">
      <c r="A2638" s="61">
        <v>7807.0</v>
      </c>
      <c r="B2638" s="61">
        <v>1807.0</v>
      </c>
      <c r="C2638" s="64">
        <v>7.894443826395E12</v>
      </c>
      <c r="D2638" s="59" t="s">
        <v>89</v>
      </c>
      <c r="E2638" s="59" t="s">
        <v>166</v>
      </c>
      <c r="F2638" s="59"/>
      <c r="G2638" s="59"/>
      <c r="H2638" s="60"/>
      <c r="I2638" s="61">
        <v>30.0</v>
      </c>
      <c r="J2638" s="61">
        <v>-1.0</v>
      </c>
      <c r="K2638" s="61">
        <v>7.0</v>
      </c>
      <c r="L2638" s="61">
        <v>0.0</v>
      </c>
      <c r="M2638" s="60"/>
      <c r="N2638" s="60"/>
      <c r="O2638" s="61">
        <v>0.0</v>
      </c>
      <c r="P2638" s="59" t="s">
        <v>3078</v>
      </c>
      <c r="Q2638" s="62" t="s">
        <v>5440</v>
      </c>
      <c r="R2638" s="60"/>
      <c r="S2638" s="60"/>
      <c r="T2638" s="60"/>
      <c r="U2638" s="59" t="s">
        <v>5441</v>
      </c>
      <c r="V2638" s="60"/>
      <c r="W2638" s="60"/>
    </row>
    <row r="2639">
      <c r="A2639" s="61">
        <v>7809.0</v>
      </c>
      <c r="B2639" s="61">
        <v>1977.0</v>
      </c>
      <c r="C2639" s="64">
        <v>7.894443826401E12</v>
      </c>
      <c r="D2639" s="59" t="s">
        <v>89</v>
      </c>
      <c r="E2639" s="59" t="s">
        <v>96</v>
      </c>
      <c r="F2639" s="59"/>
      <c r="G2639" s="59"/>
      <c r="H2639" s="60"/>
      <c r="I2639" s="61">
        <v>50.0</v>
      </c>
      <c r="J2639" s="61">
        <v>0.0</v>
      </c>
      <c r="K2639" s="61">
        <v>2.0</v>
      </c>
      <c r="L2639" s="61">
        <v>0.0</v>
      </c>
      <c r="M2639" s="60"/>
      <c r="N2639" s="60"/>
      <c r="O2639" s="61">
        <v>0.0</v>
      </c>
      <c r="P2639" s="59" t="s">
        <v>2104</v>
      </c>
      <c r="Q2639" s="62" t="s">
        <v>5442</v>
      </c>
      <c r="R2639" s="60"/>
      <c r="S2639" s="60"/>
      <c r="T2639" s="60"/>
      <c r="U2639" s="59" t="s">
        <v>5443</v>
      </c>
      <c r="V2639" s="60"/>
      <c r="W2639" s="60"/>
    </row>
    <row r="2640">
      <c r="A2640" s="61">
        <v>7811.0</v>
      </c>
      <c r="B2640" s="61">
        <v>1979.0</v>
      </c>
      <c r="C2640" s="64">
        <v>7.894443826418E12</v>
      </c>
      <c r="D2640" s="59" t="s">
        <v>89</v>
      </c>
      <c r="E2640" s="59" t="s">
        <v>90</v>
      </c>
      <c r="F2640" s="59"/>
      <c r="G2640" s="59"/>
      <c r="H2640" s="60"/>
      <c r="I2640" s="61">
        <v>180.0</v>
      </c>
      <c r="J2640" s="61">
        <v>0.0</v>
      </c>
      <c r="K2640" s="61">
        <v>2.0</v>
      </c>
      <c r="L2640" s="61">
        <v>0.0</v>
      </c>
      <c r="M2640" s="60"/>
      <c r="N2640" s="60"/>
      <c r="O2640" s="61">
        <v>0.0</v>
      </c>
      <c r="P2640" s="59" t="s">
        <v>3078</v>
      </c>
      <c r="Q2640" s="62" t="s">
        <v>5444</v>
      </c>
      <c r="R2640" s="60"/>
      <c r="S2640" s="60"/>
      <c r="T2640" s="60"/>
      <c r="U2640" s="59" t="s">
        <v>5445</v>
      </c>
      <c r="V2640" s="60"/>
      <c r="W2640" s="60"/>
    </row>
    <row r="2641">
      <c r="A2641" s="61">
        <v>7813.0</v>
      </c>
      <c r="B2641" s="61">
        <v>1981.0</v>
      </c>
      <c r="C2641" s="64">
        <v>7.894443826425E12</v>
      </c>
      <c r="D2641" s="59" t="s">
        <v>89</v>
      </c>
      <c r="E2641" s="59" t="s">
        <v>272</v>
      </c>
      <c r="F2641" s="59" t="s">
        <v>63</v>
      </c>
      <c r="G2641" s="61">
        <v>35.0</v>
      </c>
      <c r="H2641" s="60"/>
      <c r="I2641" s="61">
        <v>180.0</v>
      </c>
      <c r="J2641" s="61">
        <v>0.0</v>
      </c>
      <c r="K2641" s="61">
        <v>1.0</v>
      </c>
      <c r="L2641" s="61">
        <v>0.0</v>
      </c>
      <c r="M2641" s="60"/>
      <c r="N2641" s="60"/>
      <c r="O2641" s="61">
        <v>0.0</v>
      </c>
      <c r="P2641" s="59" t="s">
        <v>2104</v>
      </c>
      <c r="Q2641" s="62" t="s">
        <v>5446</v>
      </c>
      <c r="R2641" s="60"/>
      <c r="S2641" s="60"/>
      <c r="T2641" s="60"/>
      <c r="U2641" s="59" t="s">
        <v>5447</v>
      </c>
      <c r="V2641" s="60"/>
      <c r="W2641" s="60"/>
    </row>
    <row r="2642">
      <c r="A2642" s="61">
        <v>7815.0</v>
      </c>
      <c r="B2642" s="61">
        <v>1981.0</v>
      </c>
      <c r="C2642" s="64">
        <v>7.894443826432E12</v>
      </c>
      <c r="D2642" s="59" t="s">
        <v>89</v>
      </c>
      <c r="E2642" s="59" t="s">
        <v>316</v>
      </c>
      <c r="F2642" s="59" t="s">
        <v>63</v>
      </c>
      <c r="G2642" s="61">
        <v>35.0</v>
      </c>
      <c r="H2642" s="60"/>
      <c r="I2642" s="61">
        <v>180.0</v>
      </c>
      <c r="J2642" s="61">
        <v>0.0</v>
      </c>
      <c r="K2642" s="61">
        <v>1.0</v>
      </c>
      <c r="L2642" s="61">
        <v>0.0</v>
      </c>
      <c r="M2642" s="60"/>
      <c r="N2642" s="60"/>
      <c r="O2642" s="61">
        <v>0.0</v>
      </c>
      <c r="P2642" s="59" t="s">
        <v>2104</v>
      </c>
      <c r="Q2642" s="62" t="s">
        <v>5448</v>
      </c>
      <c r="R2642" s="60"/>
      <c r="S2642" s="60"/>
      <c r="T2642" s="60"/>
      <c r="U2642" s="59" t="s">
        <v>5449</v>
      </c>
      <c r="V2642" s="60"/>
      <c r="W2642" s="60"/>
    </row>
    <row r="2643">
      <c r="A2643" s="61">
        <v>7817.0</v>
      </c>
      <c r="B2643" s="61">
        <v>251.0</v>
      </c>
      <c r="C2643" s="64">
        <v>7.894443826449E12</v>
      </c>
      <c r="D2643" s="59" t="s">
        <v>89</v>
      </c>
      <c r="E2643" s="59" t="s">
        <v>272</v>
      </c>
      <c r="F2643" s="59" t="s">
        <v>63</v>
      </c>
      <c r="G2643" s="61">
        <v>19.0</v>
      </c>
      <c r="H2643" s="60"/>
      <c r="I2643" s="61">
        <v>60.0</v>
      </c>
      <c r="J2643" s="61">
        <v>0.0</v>
      </c>
      <c r="K2643" s="61">
        <v>1.0</v>
      </c>
      <c r="L2643" s="61">
        <v>0.0</v>
      </c>
      <c r="M2643" s="60"/>
      <c r="N2643" s="60"/>
      <c r="O2643" s="61">
        <v>0.0</v>
      </c>
      <c r="P2643" s="59" t="s">
        <v>417</v>
      </c>
      <c r="Q2643" s="62" t="s">
        <v>5450</v>
      </c>
      <c r="R2643" s="60"/>
      <c r="S2643" s="60"/>
      <c r="T2643" s="60"/>
      <c r="U2643" s="59" t="s">
        <v>5451</v>
      </c>
      <c r="V2643" s="60"/>
      <c r="W2643" s="60"/>
    </row>
    <row r="2644">
      <c r="A2644" s="61">
        <v>7819.0</v>
      </c>
      <c r="B2644" s="61">
        <v>124.0</v>
      </c>
      <c r="C2644" s="64">
        <v>7.894443826456E12</v>
      </c>
      <c r="D2644" s="59" t="s">
        <v>89</v>
      </c>
      <c r="E2644" s="59" t="s">
        <v>106</v>
      </c>
      <c r="F2644" s="59" t="s">
        <v>63</v>
      </c>
      <c r="G2644" s="61">
        <v>19.0</v>
      </c>
      <c r="H2644" s="60"/>
      <c r="I2644" s="61">
        <v>50.0</v>
      </c>
      <c r="J2644" s="61">
        <v>0.0</v>
      </c>
      <c r="K2644" s="61">
        <v>1.0</v>
      </c>
      <c r="L2644" s="61">
        <v>0.0</v>
      </c>
      <c r="M2644" s="60"/>
      <c r="N2644" s="60"/>
      <c r="O2644" s="61">
        <v>0.0</v>
      </c>
      <c r="P2644" s="59" t="s">
        <v>417</v>
      </c>
      <c r="Q2644" s="62" t="s">
        <v>5452</v>
      </c>
      <c r="R2644" s="60"/>
      <c r="S2644" s="60"/>
      <c r="T2644" s="60"/>
      <c r="U2644" s="59" t="s">
        <v>5453</v>
      </c>
      <c r="V2644" s="60"/>
      <c r="W2644" s="60"/>
    </row>
    <row r="2645">
      <c r="A2645" s="61">
        <v>7821.0</v>
      </c>
      <c r="B2645" s="61">
        <v>1983.0</v>
      </c>
      <c r="C2645" s="64">
        <v>7.894443826463E12</v>
      </c>
      <c r="D2645" s="59" t="s">
        <v>89</v>
      </c>
      <c r="E2645" s="59" t="s">
        <v>272</v>
      </c>
      <c r="F2645" s="59" t="s">
        <v>63</v>
      </c>
      <c r="G2645" s="61">
        <v>37.0</v>
      </c>
      <c r="H2645" s="59"/>
      <c r="I2645" s="61">
        <v>65.0</v>
      </c>
      <c r="J2645" s="61">
        <v>0.0</v>
      </c>
      <c r="K2645" s="61">
        <v>3.0</v>
      </c>
      <c r="L2645" s="61">
        <v>0.0</v>
      </c>
      <c r="M2645" s="60"/>
      <c r="N2645" s="60"/>
      <c r="O2645" s="61">
        <v>0.0</v>
      </c>
      <c r="P2645" s="59" t="s">
        <v>417</v>
      </c>
      <c r="Q2645" s="62" t="s">
        <v>5454</v>
      </c>
      <c r="R2645" s="59"/>
      <c r="S2645" s="59"/>
      <c r="T2645" s="59"/>
      <c r="U2645" s="59" t="s">
        <v>5455</v>
      </c>
      <c r="V2645" s="60"/>
      <c r="W2645" s="60"/>
    </row>
    <row r="2646">
      <c r="A2646" s="61">
        <v>7823.0</v>
      </c>
      <c r="B2646" s="61">
        <v>1845.0</v>
      </c>
      <c r="C2646" s="64">
        <v>7.89444382647E12</v>
      </c>
      <c r="D2646" s="59" t="s">
        <v>89</v>
      </c>
      <c r="E2646" s="59" t="s">
        <v>90</v>
      </c>
      <c r="F2646" s="59"/>
      <c r="G2646" s="59"/>
      <c r="H2646" s="60"/>
      <c r="I2646" s="61">
        <v>25.0</v>
      </c>
      <c r="J2646" s="61">
        <v>0.0</v>
      </c>
      <c r="K2646" s="61">
        <v>0.0</v>
      </c>
      <c r="L2646" s="61">
        <v>0.0</v>
      </c>
      <c r="M2646" s="60"/>
      <c r="N2646" s="60"/>
      <c r="O2646" s="61">
        <v>0.0</v>
      </c>
      <c r="P2646" s="59" t="s">
        <v>417</v>
      </c>
      <c r="Q2646" s="62" t="s">
        <v>5456</v>
      </c>
      <c r="R2646" s="60"/>
      <c r="S2646" s="60"/>
      <c r="T2646" s="60"/>
      <c r="U2646" s="59" t="s">
        <v>5457</v>
      </c>
      <c r="V2646" s="60"/>
      <c r="W2646" s="60"/>
    </row>
    <row r="2647">
      <c r="A2647" s="61">
        <v>7825.0</v>
      </c>
      <c r="B2647" s="61">
        <v>1985.0</v>
      </c>
      <c r="C2647" s="64">
        <v>7.894443826487E12</v>
      </c>
      <c r="D2647" s="59" t="s">
        <v>89</v>
      </c>
      <c r="E2647" s="59" t="s">
        <v>364</v>
      </c>
      <c r="F2647" s="60"/>
      <c r="G2647" s="60"/>
      <c r="H2647" s="60"/>
      <c r="I2647" s="61">
        <v>100.0</v>
      </c>
      <c r="J2647" s="61">
        <v>0.0</v>
      </c>
      <c r="K2647" s="61">
        <v>2.0</v>
      </c>
      <c r="L2647" s="61">
        <v>0.0</v>
      </c>
      <c r="M2647" s="60"/>
      <c r="N2647" s="60"/>
      <c r="O2647" s="61">
        <v>0.0</v>
      </c>
      <c r="P2647" s="59" t="s">
        <v>417</v>
      </c>
      <c r="Q2647" s="62" t="s">
        <v>5458</v>
      </c>
      <c r="R2647" s="60"/>
      <c r="S2647" s="60"/>
      <c r="T2647" s="60"/>
      <c r="U2647" s="59" t="s">
        <v>5459</v>
      </c>
      <c r="V2647" s="60"/>
      <c r="W2647" s="60"/>
    </row>
    <row r="2648">
      <c r="A2648" s="61">
        <v>7827.0</v>
      </c>
      <c r="B2648" s="61">
        <v>1185.0</v>
      </c>
      <c r="C2648" s="64">
        <v>7.894443826494E12</v>
      </c>
      <c r="D2648" s="59" t="s">
        <v>89</v>
      </c>
      <c r="E2648" s="59" t="s">
        <v>221</v>
      </c>
      <c r="F2648" s="60" t="s">
        <v>63</v>
      </c>
      <c r="G2648" s="64">
        <v>36.0</v>
      </c>
      <c r="H2648" s="60"/>
      <c r="I2648" s="61">
        <v>45.0</v>
      </c>
      <c r="J2648" s="61">
        <v>0.0</v>
      </c>
      <c r="K2648" s="61">
        <v>1.0</v>
      </c>
      <c r="L2648" s="61">
        <v>0.0</v>
      </c>
      <c r="M2648" s="60"/>
      <c r="N2648" s="60"/>
      <c r="O2648" s="61">
        <v>0.0</v>
      </c>
      <c r="P2648" s="59" t="s">
        <v>417</v>
      </c>
      <c r="Q2648" s="62" t="s">
        <v>5460</v>
      </c>
      <c r="R2648" s="60"/>
      <c r="S2648" s="60"/>
      <c r="T2648" s="60"/>
      <c r="U2648" s="59" t="s">
        <v>5461</v>
      </c>
      <c r="V2648" s="60"/>
      <c r="W2648" s="60"/>
    </row>
    <row r="2649">
      <c r="A2649" s="61">
        <v>7829.0</v>
      </c>
      <c r="B2649" s="61">
        <v>1185.0</v>
      </c>
      <c r="C2649" s="64">
        <v>7.8944438265E12</v>
      </c>
      <c r="D2649" s="59" t="s">
        <v>89</v>
      </c>
      <c r="E2649" s="59" t="s">
        <v>144</v>
      </c>
      <c r="F2649" s="60" t="s">
        <v>63</v>
      </c>
      <c r="G2649" s="64">
        <v>37.0</v>
      </c>
      <c r="H2649" s="60"/>
      <c r="I2649" s="61">
        <v>45.0</v>
      </c>
      <c r="J2649" s="61">
        <v>0.0</v>
      </c>
      <c r="K2649" s="61">
        <v>1.0</v>
      </c>
      <c r="L2649" s="61">
        <v>0.0</v>
      </c>
      <c r="M2649" s="60"/>
      <c r="N2649" s="60"/>
      <c r="O2649" s="61">
        <v>0.0</v>
      </c>
      <c r="P2649" s="59" t="s">
        <v>417</v>
      </c>
      <c r="Q2649" s="62" t="s">
        <v>5462</v>
      </c>
      <c r="R2649" s="60"/>
      <c r="S2649" s="60"/>
      <c r="T2649" s="60"/>
      <c r="U2649" s="59" t="s">
        <v>5463</v>
      </c>
      <c r="V2649" s="60"/>
      <c r="W2649" s="60"/>
    </row>
    <row r="2650">
      <c r="A2650" s="61">
        <v>7831.0</v>
      </c>
      <c r="B2650" s="61">
        <v>1987.0</v>
      </c>
      <c r="C2650" s="64">
        <v>7.894443826517E12</v>
      </c>
      <c r="D2650" s="59" t="s">
        <v>89</v>
      </c>
      <c r="E2650" s="59" t="s">
        <v>221</v>
      </c>
      <c r="F2650" s="60" t="s">
        <v>63</v>
      </c>
      <c r="G2650" s="64">
        <v>30.0</v>
      </c>
      <c r="H2650" s="64">
        <v>100.0</v>
      </c>
      <c r="I2650" s="61">
        <v>45.0</v>
      </c>
      <c r="J2650" s="61">
        <v>0.0</v>
      </c>
      <c r="K2650" s="61">
        <v>2.0</v>
      </c>
      <c r="L2650" s="61">
        <v>0.0</v>
      </c>
      <c r="M2650" s="60"/>
      <c r="N2650" s="60"/>
      <c r="O2650" s="61">
        <v>0.0</v>
      </c>
      <c r="P2650" s="59" t="s">
        <v>417</v>
      </c>
      <c r="Q2650" s="62" t="s">
        <v>5464</v>
      </c>
      <c r="R2650" s="64">
        <v>25.0</v>
      </c>
      <c r="S2650" s="64">
        <v>15.0</v>
      </c>
      <c r="T2650" s="64">
        <v>10.0</v>
      </c>
      <c r="U2650" s="59" t="s">
        <v>5465</v>
      </c>
      <c r="V2650" s="60"/>
      <c r="W2650" s="60"/>
    </row>
    <row r="2651">
      <c r="A2651" s="61">
        <v>7833.0</v>
      </c>
      <c r="B2651" s="61">
        <v>1761.0</v>
      </c>
      <c r="C2651" s="64">
        <v>7.894443826524E12</v>
      </c>
      <c r="D2651" s="59" t="s">
        <v>89</v>
      </c>
      <c r="E2651" s="59" t="s">
        <v>166</v>
      </c>
      <c r="F2651" s="59" t="s">
        <v>63</v>
      </c>
      <c r="G2651" s="61">
        <v>37.0</v>
      </c>
      <c r="H2651" s="60"/>
      <c r="I2651" s="61">
        <v>40.0</v>
      </c>
      <c r="J2651" s="61">
        <v>0.0</v>
      </c>
      <c r="K2651" s="61">
        <v>1.0</v>
      </c>
      <c r="L2651" s="61">
        <v>30.0</v>
      </c>
      <c r="M2651" s="60"/>
      <c r="N2651" s="60"/>
      <c r="O2651" s="61">
        <v>0.0</v>
      </c>
      <c r="P2651" s="59" t="s">
        <v>417</v>
      </c>
      <c r="Q2651" s="62" t="s">
        <v>5466</v>
      </c>
      <c r="R2651" s="60"/>
      <c r="S2651" s="60"/>
      <c r="T2651" s="60"/>
      <c r="U2651" s="59" t="s">
        <v>5467</v>
      </c>
      <c r="V2651" s="60"/>
      <c r="W2651" s="60"/>
    </row>
    <row r="2652">
      <c r="A2652" s="61">
        <v>7835.0</v>
      </c>
      <c r="B2652" s="61">
        <v>111.0</v>
      </c>
      <c r="C2652" s="64">
        <v>7.894443826531E12</v>
      </c>
      <c r="D2652" s="59" t="s">
        <v>89</v>
      </c>
      <c r="E2652" s="59" t="s">
        <v>139</v>
      </c>
      <c r="F2652" s="59" t="s">
        <v>63</v>
      </c>
      <c r="G2652" s="59" t="s">
        <v>107</v>
      </c>
      <c r="H2652" s="60"/>
      <c r="I2652" s="61">
        <v>40.0</v>
      </c>
      <c r="J2652" s="61">
        <v>0.0</v>
      </c>
      <c r="K2652" s="61">
        <v>1.0</v>
      </c>
      <c r="L2652" s="61">
        <v>25.0</v>
      </c>
      <c r="M2652" s="60"/>
      <c r="N2652" s="60"/>
      <c r="O2652" s="61">
        <v>0.0</v>
      </c>
      <c r="P2652" s="59" t="s">
        <v>417</v>
      </c>
      <c r="Q2652" s="62" t="s">
        <v>5468</v>
      </c>
      <c r="R2652" s="60"/>
      <c r="S2652" s="60"/>
      <c r="T2652" s="60"/>
      <c r="U2652" s="59" t="s">
        <v>5469</v>
      </c>
      <c r="V2652" s="60"/>
      <c r="W2652" s="60"/>
    </row>
    <row r="2653">
      <c r="A2653" s="61">
        <v>7837.0</v>
      </c>
      <c r="B2653" s="61">
        <v>1989.0</v>
      </c>
      <c r="C2653" s="64">
        <v>7.894443826548E12</v>
      </c>
      <c r="D2653" s="59" t="s">
        <v>89</v>
      </c>
      <c r="E2653" s="59" t="s">
        <v>99</v>
      </c>
      <c r="F2653" s="59" t="s">
        <v>63</v>
      </c>
      <c r="G2653" s="59" t="s">
        <v>147</v>
      </c>
      <c r="H2653" s="60"/>
      <c r="I2653" s="61">
        <v>180.0</v>
      </c>
      <c r="J2653" s="61">
        <v>0.0</v>
      </c>
      <c r="K2653" s="61">
        <v>0.0</v>
      </c>
      <c r="L2653" s="61">
        <v>0.0</v>
      </c>
      <c r="M2653" s="60"/>
      <c r="N2653" s="60"/>
      <c r="O2653" s="61">
        <v>0.0</v>
      </c>
      <c r="P2653" s="59" t="s">
        <v>2104</v>
      </c>
      <c r="Q2653" s="62" t="s">
        <v>5470</v>
      </c>
      <c r="R2653" s="60"/>
      <c r="S2653" s="60"/>
      <c r="T2653" s="60"/>
      <c r="U2653" s="59" t="s">
        <v>5471</v>
      </c>
      <c r="V2653" s="60"/>
      <c r="W2653" s="60"/>
    </row>
    <row r="2654">
      <c r="A2654" s="61">
        <v>7839.0</v>
      </c>
      <c r="B2654" s="61">
        <v>1433.0</v>
      </c>
      <c r="C2654" s="64">
        <v>7.894443826555E12</v>
      </c>
      <c r="D2654" s="59" t="s">
        <v>89</v>
      </c>
      <c r="E2654" s="59" t="s">
        <v>90</v>
      </c>
      <c r="F2654" s="59" t="s">
        <v>63</v>
      </c>
      <c r="G2654" s="61">
        <v>29.0</v>
      </c>
      <c r="H2654" s="60"/>
      <c r="I2654" s="61">
        <v>80.0</v>
      </c>
      <c r="J2654" s="61">
        <v>0.0</v>
      </c>
      <c r="K2654" s="61">
        <v>1.0</v>
      </c>
      <c r="L2654" s="61">
        <v>0.0</v>
      </c>
      <c r="M2654" s="60"/>
      <c r="N2654" s="60"/>
      <c r="O2654" s="61">
        <v>0.0</v>
      </c>
      <c r="P2654" s="59" t="s">
        <v>2104</v>
      </c>
      <c r="Q2654" s="62" t="s">
        <v>5472</v>
      </c>
      <c r="R2654" s="60"/>
      <c r="S2654" s="60"/>
      <c r="T2654" s="60"/>
      <c r="U2654" s="59" t="s">
        <v>5473</v>
      </c>
      <c r="V2654" s="60"/>
      <c r="W2654" s="60"/>
    </row>
    <row r="2655">
      <c r="A2655" s="61">
        <v>7841.0</v>
      </c>
      <c r="B2655" s="61">
        <v>1433.0</v>
      </c>
      <c r="C2655" s="64">
        <v>7.894443826562E12</v>
      </c>
      <c r="D2655" s="59" t="s">
        <v>89</v>
      </c>
      <c r="E2655" s="59" t="s">
        <v>198</v>
      </c>
      <c r="F2655" s="59" t="s">
        <v>63</v>
      </c>
      <c r="G2655" s="61">
        <v>29.0</v>
      </c>
      <c r="H2655" s="60"/>
      <c r="I2655" s="61">
        <v>80.0</v>
      </c>
      <c r="J2655" s="61">
        <v>0.0</v>
      </c>
      <c r="K2655" s="61">
        <v>1.0</v>
      </c>
      <c r="L2655" s="61">
        <v>0.0</v>
      </c>
      <c r="M2655" s="60"/>
      <c r="N2655" s="60"/>
      <c r="O2655" s="61">
        <v>0.0</v>
      </c>
      <c r="P2655" s="59" t="s">
        <v>2104</v>
      </c>
      <c r="Q2655" s="62" t="s">
        <v>5474</v>
      </c>
      <c r="R2655" s="60"/>
      <c r="S2655" s="60"/>
      <c r="T2655" s="60"/>
      <c r="U2655" s="59" t="s">
        <v>5475</v>
      </c>
      <c r="V2655" s="60"/>
      <c r="W2655" s="60"/>
    </row>
    <row r="2656">
      <c r="A2656" s="61">
        <v>7843.0</v>
      </c>
      <c r="B2656" s="61">
        <v>1353.0</v>
      </c>
      <c r="C2656" s="64">
        <v>7.894443826579E12</v>
      </c>
      <c r="D2656" s="59" t="s">
        <v>89</v>
      </c>
      <c r="E2656" s="59" t="s">
        <v>277</v>
      </c>
      <c r="F2656" s="60" t="s">
        <v>63</v>
      </c>
      <c r="G2656" s="60" t="s">
        <v>970</v>
      </c>
      <c r="H2656" s="64">
        <v>100.0</v>
      </c>
      <c r="I2656" s="61">
        <v>80.0</v>
      </c>
      <c r="J2656" s="61">
        <v>3.0</v>
      </c>
      <c r="K2656" s="61">
        <v>18.0</v>
      </c>
      <c r="L2656" s="61">
        <v>0.0</v>
      </c>
      <c r="M2656" s="66">
        <v>45261.0</v>
      </c>
      <c r="N2656" s="66">
        <v>45716.0</v>
      </c>
      <c r="O2656" s="61">
        <v>40.0</v>
      </c>
      <c r="P2656" s="59" t="s">
        <v>3023</v>
      </c>
      <c r="Q2656" s="62" t="s">
        <v>5476</v>
      </c>
      <c r="R2656" s="64">
        <v>25.0</v>
      </c>
      <c r="S2656" s="64">
        <v>15.0</v>
      </c>
      <c r="T2656" s="64">
        <v>10.0</v>
      </c>
      <c r="U2656" s="59" t="s">
        <v>5477</v>
      </c>
      <c r="V2656" s="60"/>
      <c r="W2656" s="60"/>
    </row>
    <row r="2657">
      <c r="A2657" s="61">
        <v>7845.0</v>
      </c>
      <c r="B2657" s="61">
        <v>1353.0</v>
      </c>
      <c r="C2657" s="64">
        <v>7.894443826586E12</v>
      </c>
      <c r="D2657" s="59" t="s">
        <v>89</v>
      </c>
      <c r="E2657" s="59" t="s">
        <v>90</v>
      </c>
      <c r="F2657" s="60" t="s">
        <v>63</v>
      </c>
      <c r="G2657" s="60" t="s">
        <v>970</v>
      </c>
      <c r="H2657" s="64">
        <v>100.0</v>
      </c>
      <c r="I2657" s="61">
        <v>80.0</v>
      </c>
      <c r="J2657" s="61">
        <v>-1.0</v>
      </c>
      <c r="K2657" s="61">
        <v>5.0</v>
      </c>
      <c r="L2657" s="61">
        <v>0.0</v>
      </c>
      <c r="M2657" s="60"/>
      <c r="N2657" s="60"/>
      <c r="O2657" s="61">
        <v>0.0</v>
      </c>
      <c r="P2657" s="59" t="s">
        <v>2104</v>
      </c>
      <c r="Q2657" s="62" t="s">
        <v>5478</v>
      </c>
      <c r="R2657" s="64">
        <v>25.0</v>
      </c>
      <c r="S2657" s="64">
        <v>15.0</v>
      </c>
      <c r="T2657" s="64">
        <v>10.0</v>
      </c>
      <c r="U2657" s="59" t="s">
        <v>5479</v>
      </c>
      <c r="V2657" s="60"/>
      <c r="W2657" s="60"/>
    </row>
    <row r="2658">
      <c r="A2658" s="61">
        <v>7847.0</v>
      </c>
      <c r="B2658" s="61">
        <v>1441.0</v>
      </c>
      <c r="C2658" s="64">
        <v>7.894443826593E12</v>
      </c>
      <c r="D2658" s="59" t="s">
        <v>89</v>
      </c>
      <c r="E2658" s="59" t="s">
        <v>106</v>
      </c>
      <c r="F2658" s="59" t="s">
        <v>63</v>
      </c>
      <c r="G2658" s="61">
        <v>35.0</v>
      </c>
      <c r="H2658" s="60"/>
      <c r="I2658" s="61">
        <v>80.0</v>
      </c>
      <c r="J2658" s="61">
        <v>0.0</v>
      </c>
      <c r="K2658" s="61">
        <v>3.0</v>
      </c>
      <c r="L2658" s="61">
        <v>0.0</v>
      </c>
      <c r="M2658" s="60"/>
      <c r="N2658" s="60"/>
      <c r="O2658" s="61">
        <v>0.0</v>
      </c>
      <c r="P2658" s="59" t="s">
        <v>2104</v>
      </c>
      <c r="Q2658" s="62" t="s">
        <v>5480</v>
      </c>
      <c r="R2658" s="60"/>
      <c r="S2658" s="60"/>
      <c r="T2658" s="60"/>
      <c r="U2658" s="59" t="s">
        <v>5481</v>
      </c>
      <c r="V2658" s="60"/>
      <c r="W2658" s="60"/>
    </row>
    <row r="2659">
      <c r="A2659" s="61">
        <v>7849.0</v>
      </c>
      <c r="B2659" s="61">
        <v>1441.0</v>
      </c>
      <c r="C2659" s="64">
        <v>7.894443826609E12</v>
      </c>
      <c r="D2659" s="59" t="s">
        <v>89</v>
      </c>
      <c r="E2659" s="59" t="s">
        <v>106</v>
      </c>
      <c r="F2659" s="59" t="s">
        <v>63</v>
      </c>
      <c r="G2659" s="61">
        <v>36.0</v>
      </c>
      <c r="H2659" s="60"/>
      <c r="I2659" s="61">
        <v>80.0</v>
      </c>
      <c r="J2659" s="61">
        <v>0.0</v>
      </c>
      <c r="K2659" s="61">
        <v>6.0</v>
      </c>
      <c r="L2659" s="61">
        <v>0.0</v>
      </c>
      <c r="M2659" s="60"/>
      <c r="N2659" s="60"/>
      <c r="O2659" s="61">
        <v>0.0</v>
      </c>
      <c r="P2659" s="59" t="s">
        <v>3146</v>
      </c>
      <c r="Q2659" s="62" t="s">
        <v>5482</v>
      </c>
      <c r="R2659" s="60"/>
      <c r="S2659" s="60"/>
      <c r="T2659" s="60"/>
      <c r="U2659" s="59" t="s">
        <v>5483</v>
      </c>
      <c r="V2659" s="60"/>
      <c r="W2659" s="60"/>
    </row>
    <row r="2660">
      <c r="A2660" s="61">
        <v>7851.0</v>
      </c>
      <c r="B2660" s="61">
        <v>1441.0</v>
      </c>
      <c r="C2660" s="64">
        <v>7.894443826616E12</v>
      </c>
      <c r="D2660" s="59" t="s">
        <v>89</v>
      </c>
      <c r="E2660" s="59" t="s">
        <v>106</v>
      </c>
      <c r="F2660" s="59" t="s">
        <v>63</v>
      </c>
      <c r="G2660" s="59" t="s">
        <v>970</v>
      </c>
      <c r="H2660" s="59"/>
      <c r="I2660" s="61">
        <v>80.0</v>
      </c>
      <c r="J2660" s="61">
        <v>0.0</v>
      </c>
      <c r="K2660" s="61">
        <v>1.0</v>
      </c>
      <c r="L2660" s="61">
        <v>0.0</v>
      </c>
      <c r="M2660" s="60"/>
      <c r="N2660" s="60"/>
      <c r="O2660" s="61">
        <v>0.0</v>
      </c>
      <c r="P2660" s="59" t="s">
        <v>2104</v>
      </c>
      <c r="Q2660" s="62" t="s">
        <v>5484</v>
      </c>
      <c r="R2660" s="59"/>
      <c r="S2660" s="59"/>
      <c r="T2660" s="59"/>
      <c r="U2660" s="59" t="s">
        <v>5485</v>
      </c>
      <c r="V2660" s="60"/>
      <c r="W2660" s="60"/>
    </row>
    <row r="2661">
      <c r="A2661" s="61">
        <v>7853.0</v>
      </c>
      <c r="B2661" s="61">
        <v>761.0</v>
      </c>
      <c r="C2661" s="64">
        <v>7.894443826623E12</v>
      </c>
      <c r="D2661" s="59" t="s">
        <v>89</v>
      </c>
      <c r="E2661" s="59" t="s">
        <v>90</v>
      </c>
      <c r="F2661" s="59" t="s">
        <v>63</v>
      </c>
      <c r="G2661" s="61">
        <v>37.0</v>
      </c>
      <c r="H2661" s="60"/>
      <c r="I2661" s="61">
        <v>80.0</v>
      </c>
      <c r="J2661" s="61">
        <v>0.0</v>
      </c>
      <c r="K2661" s="61">
        <v>12.0</v>
      </c>
      <c r="L2661" s="61">
        <v>0.0</v>
      </c>
      <c r="M2661" s="60"/>
      <c r="N2661" s="60"/>
      <c r="O2661" s="61">
        <v>0.0</v>
      </c>
      <c r="P2661" s="59" t="s">
        <v>2104</v>
      </c>
      <c r="Q2661" s="62" t="s">
        <v>5486</v>
      </c>
      <c r="R2661" s="60"/>
      <c r="S2661" s="60"/>
      <c r="T2661" s="60"/>
      <c r="U2661" s="59" t="s">
        <v>5487</v>
      </c>
      <c r="V2661" s="60"/>
      <c r="W2661" s="60"/>
    </row>
    <row r="2662">
      <c r="A2662" s="61">
        <v>7855.0</v>
      </c>
      <c r="B2662" s="61">
        <v>337.0</v>
      </c>
      <c r="C2662" s="64">
        <v>7.89444382663E12</v>
      </c>
      <c r="D2662" s="59" t="s">
        <v>89</v>
      </c>
      <c r="E2662" s="59" t="s">
        <v>139</v>
      </c>
      <c r="F2662" s="59" t="s">
        <v>63</v>
      </c>
      <c r="G2662" s="61">
        <v>22.0</v>
      </c>
      <c r="H2662" s="60"/>
      <c r="I2662" s="61">
        <v>50.0</v>
      </c>
      <c r="J2662" s="61">
        <v>0.0</v>
      </c>
      <c r="K2662" s="61">
        <v>1.0</v>
      </c>
      <c r="L2662" s="61">
        <v>0.0</v>
      </c>
      <c r="M2662" s="60"/>
      <c r="N2662" s="60"/>
      <c r="O2662" s="61">
        <v>0.0</v>
      </c>
      <c r="P2662" s="59" t="s">
        <v>417</v>
      </c>
      <c r="Q2662" s="62" t="s">
        <v>5488</v>
      </c>
      <c r="R2662" s="60"/>
      <c r="S2662" s="60"/>
      <c r="T2662" s="60"/>
      <c r="U2662" s="59" t="s">
        <v>5489</v>
      </c>
      <c r="V2662" s="60"/>
      <c r="W2662" s="60"/>
    </row>
    <row r="2663">
      <c r="A2663" s="61">
        <v>7857.0</v>
      </c>
      <c r="B2663" s="61">
        <v>105.0</v>
      </c>
      <c r="C2663" s="64">
        <v>7.894443826647E12</v>
      </c>
      <c r="D2663" s="59" t="s">
        <v>89</v>
      </c>
      <c r="E2663" s="59" t="s">
        <v>90</v>
      </c>
      <c r="F2663" s="59" t="s">
        <v>63</v>
      </c>
      <c r="G2663" s="61">
        <v>28.0</v>
      </c>
      <c r="H2663" s="60"/>
      <c r="I2663" s="61">
        <v>55.0</v>
      </c>
      <c r="J2663" s="61">
        <v>0.0</v>
      </c>
      <c r="K2663" s="61">
        <v>1.0</v>
      </c>
      <c r="L2663" s="61">
        <v>0.0</v>
      </c>
      <c r="M2663" s="60"/>
      <c r="N2663" s="60"/>
      <c r="O2663" s="61">
        <v>0.0</v>
      </c>
      <c r="P2663" s="59" t="s">
        <v>417</v>
      </c>
      <c r="Q2663" s="62" t="s">
        <v>5490</v>
      </c>
      <c r="R2663" s="60"/>
      <c r="S2663" s="60"/>
      <c r="T2663" s="60"/>
      <c r="U2663" s="59" t="s">
        <v>5491</v>
      </c>
      <c r="V2663" s="60"/>
      <c r="W2663" s="60"/>
    </row>
    <row r="2664">
      <c r="A2664" s="61">
        <v>7859.0</v>
      </c>
      <c r="B2664" s="61">
        <v>1087.0</v>
      </c>
      <c r="C2664" s="64">
        <v>7.894443826654E12</v>
      </c>
      <c r="D2664" s="59" t="s">
        <v>89</v>
      </c>
      <c r="E2664" s="59" t="s">
        <v>102</v>
      </c>
      <c r="F2664" s="59"/>
      <c r="G2664" s="59"/>
      <c r="H2664" s="60"/>
      <c r="I2664" s="61">
        <v>40.0</v>
      </c>
      <c r="J2664" s="61">
        <v>0.0</v>
      </c>
      <c r="K2664" s="61">
        <v>1.0</v>
      </c>
      <c r="L2664" s="61">
        <v>0.0</v>
      </c>
      <c r="M2664" s="60"/>
      <c r="N2664" s="60"/>
      <c r="O2664" s="61">
        <v>0.0</v>
      </c>
      <c r="P2664" s="59" t="s">
        <v>417</v>
      </c>
      <c r="Q2664" s="62" t="s">
        <v>5492</v>
      </c>
      <c r="R2664" s="60"/>
      <c r="S2664" s="60"/>
      <c r="T2664" s="60"/>
      <c r="U2664" s="59" t="s">
        <v>5493</v>
      </c>
      <c r="V2664" s="60"/>
      <c r="W2664" s="60"/>
    </row>
    <row r="2665">
      <c r="A2665" s="61">
        <v>7861.0</v>
      </c>
      <c r="B2665" s="61">
        <v>1433.0</v>
      </c>
      <c r="C2665" s="64">
        <v>7.894443826661E12</v>
      </c>
      <c r="D2665" s="59" t="s">
        <v>89</v>
      </c>
      <c r="E2665" s="59" t="s">
        <v>90</v>
      </c>
      <c r="F2665" s="59" t="s">
        <v>63</v>
      </c>
      <c r="G2665" s="61">
        <v>32.0</v>
      </c>
      <c r="H2665" s="60"/>
      <c r="I2665" s="61">
        <v>80.0</v>
      </c>
      <c r="J2665" s="61">
        <v>0.0</v>
      </c>
      <c r="K2665" s="61">
        <v>1.0</v>
      </c>
      <c r="L2665" s="61">
        <v>0.0</v>
      </c>
      <c r="M2665" s="60"/>
      <c r="N2665" s="60"/>
      <c r="O2665" s="61">
        <v>0.0</v>
      </c>
      <c r="P2665" s="59" t="s">
        <v>1026</v>
      </c>
      <c r="Q2665" s="62" t="s">
        <v>5494</v>
      </c>
      <c r="R2665" s="60"/>
      <c r="S2665" s="60"/>
      <c r="T2665" s="60"/>
      <c r="U2665" s="59" t="s">
        <v>5495</v>
      </c>
      <c r="V2665" s="60"/>
      <c r="W2665" s="60"/>
    </row>
    <row r="2666">
      <c r="A2666" s="61">
        <v>7863.0</v>
      </c>
      <c r="B2666" s="61">
        <v>1123.0</v>
      </c>
      <c r="C2666" s="61">
        <v>7.894443826678E12</v>
      </c>
      <c r="D2666" s="59" t="s">
        <v>89</v>
      </c>
      <c r="E2666" s="59" t="s">
        <v>90</v>
      </c>
      <c r="F2666" s="59" t="s">
        <v>63</v>
      </c>
      <c r="G2666" s="61">
        <v>35.0</v>
      </c>
      <c r="H2666" s="59"/>
      <c r="I2666" s="61">
        <v>90.0</v>
      </c>
      <c r="J2666" s="61">
        <v>0.0</v>
      </c>
      <c r="K2666" s="61">
        <v>18.0</v>
      </c>
      <c r="L2666" s="61">
        <v>34.0</v>
      </c>
      <c r="M2666" s="60"/>
      <c r="N2666" s="60"/>
      <c r="O2666" s="61">
        <v>0.0</v>
      </c>
      <c r="P2666" s="59" t="s">
        <v>2096</v>
      </c>
      <c r="Q2666" s="62" t="s">
        <v>5496</v>
      </c>
      <c r="R2666" s="59"/>
      <c r="S2666" s="59"/>
      <c r="T2666" s="59"/>
      <c r="U2666" s="59" t="s">
        <v>5497</v>
      </c>
      <c r="V2666" s="60"/>
      <c r="W2666" s="60"/>
    </row>
    <row r="2667">
      <c r="A2667" s="61">
        <v>7865.0</v>
      </c>
      <c r="B2667" s="61">
        <v>1991.0</v>
      </c>
      <c r="C2667" s="61">
        <v>7.894443826685E12</v>
      </c>
      <c r="D2667" s="59" t="s">
        <v>89</v>
      </c>
      <c r="E2667" s="59" t="s">
        <v>117</v>
      </c>
      <c r="F2667" s="59" t="s">
        <v>63</v>
      </c>
      <c r="G2667" s="61">
        <v>36.0</v>
      </c>
      <c r="H2667" s="61">
        <v>100.0</v>
      </c>
      <c r="I2667" s="61">
        <v>60.0</v>
      </c>
      <c r="J2667" s="61">
        <v>0.0</v>
      </c>
      <c r="K2667" s="61">
        <v>2.0</v>
      </c>
      <c r="L2667" s="61">
        <v>0.0</v>
      </c>
      <c r="M2667" s="60"/>
      <c r="N2667" s="60"/>
      <c r="O2667" s="61">
        <v>0.0</v>
      </c>
      <c r="P2667" s="59" t="s">
        <v>4539</v>
      </c>
      <c r="Q2667" s="62" t="s">
        <v>5498</v>
      </c>
      <c r="R2667" s="61">
        <v>25.0</v>
      </c>
      <c r="S2667" s="61">
        <v>15.0</v>
      </c>
      <c r="T2667" s="61">
        <v>10.0</v>
      </c>
      <c r="U2667" s="59" t="s">
        <v>5499</v>
      </c>
      <c r="V2667" s="60"/>
      <c r="W2667" s="60"/>
    </row>
    <row r="2668">
      <c r="A2668" s="61">
        <v>7867.0</v>
      </c>
      <c r="B2668" s="61">
        <v>1993.0</v>
      </c>
      <c r="C2668" s="64">
        <v>7.894443826692E12</v>
      </c>
      <c r="D2668" s="59" t="s">
        <v>89</v>
      </c>
      <c r="E2668" s="59" t="s">
        <v>198</v>
      </c>
      <c r="F2668" s="59" t="s">
        <v>63</v>
      </c>
      <c r="G2668" s="59" t="s">
        <v>103</v>
      </c>
      <c r="H2668" s="64">
        <v>100.0</v>
      </c>
      <c r="I2668" s="61">
        <v>55.0</v>
      </c>
      <c r="J2668" s="61">
        <v>0.0</v>
      </c>
      <c r="K2668" s="61">
        <v>1.0</v>
      </c>
      <c r="L2668" s="61">
        <v>25.0</v>
      </c>
      <c r="M2668" s="60"/>
      <c r="N2668" s="60"/>
      <c r="O2668" s="61">
        <v>0.0</v>
      </c>
      <c r="P2668" s="59" t="s">
        <v>4539</v>
      </c>
      <c r="Q2668" s="62" t="s">
        <v>5500</v>
      </c>
      <c r="R2668" s="64">
        <v>25.0</v>
      </c>
      <c r="S2668" s="64">
        <v>15.0</v>
      </c>
      <c r="T2668" s="64">
        <v>10.0</v>
      </c>
      <c r="U2668" s="59" t="s">
        <v>5501</v>
      </c>
      <c r="V2668" s="60"/>
      <c r="W2668" s="60"/>
    </row>
    <row r="2669">
      <c r="A2669" s="61">
        <v>7869.0</v>
      </c>
      <c r="B2669" s="61">
        <v>1995.0</v>
      </c>
      <c r="C2669" s="64">
        <v>7.894443826708E12</v>
      </c>
      <c r="D2669" s="59" t="s">
        <v>89</v>
      </c>
      <c r="E2669" s="59" t="s">
        <v>214</v>
      </c>
      <c r="F2669" s="59" t="s">
        <v>63</v>
      </c>
      <c r="G2669" s="59" t="s">
        <v>147</v>
      </c>
      <c r="H2669" s="60"/>
      <c r="I2669" s="61">
        <v>70.0</v>
      </c>
      <c r="J2669" s="61">
        <v>0.0</v>
      </c>
      <c r="K2669" s="61">
        <v>2.0</v>
      </c>
      <c r="L2669" s="61">
        <v>0.0</v>
      </c>
      <c r="M2669" s="60"/>
      <c r="N2669" s="60"/>
      <c r="O2669" s="61">
        <v>0.0</v>
      </c>
      <c r="P2669" s="59" t="s">
        <v>1082</v>
      </c>
      <c r="Q2669" s="62" t="s">
        <v>5502</v>
      </c>
      <c r="R2669" s="60"/>
      <c r="S2669" s="60"/>
      <c r="T2669" s="60"/>
      <c r="U2669" s="59" t="s">
        <v>5503</v>
      </c>
      <c r="V2669" s="60"/>
      <c r="W2669" s="60"/>
    </row>
    <row r="2670">
      <c r="A2670" s="61">
        <v>7871.0</v>
      </c>
      <c r="B2670" s="61">
        <v>69.0</v>
      </c>
      <c r="C2670" s="64">
        <v>7.894443826715E12</v>
      </c>
      <c r="D2670" s="59" t="s">
        <v>89</v>
      </c>
      <c r="E2670" s="59" t="s">
        <v>277</v>
      </c>
      <c r="F2670" s="59" t="s">
        <v>63</v>
      </c>
      <c r="G2670" s="61">
        <v>30.0</v>
      </c>
      <c r="H2670" s="60"/>
      <c r="I2670" s="61">
        <v>50.0</v>
      </c>
      <c r="J2670" s="61">
        <v>0.0</v>
      </c>
      <c r="K2670" s="61">
        <v>1.0</v>
      </c>
      <c r="L2670" s="61">
        <v>0.0</v>
      </c>
      <c r="M2670" s="60"/>
      <c r="N2670" s="60"/>
      <c r="O2670" s="61">
        <v>0.0</v>
      </c>
      <c r="P2670" s="59" t="s">
        <v>4539</v>
      </c>
      <c r="Q2670" s="62" t="s">
        <v>5504</v>
      </c>
      <c r="R2670" s="60"/>
      <c r="S2670" s="60"/>
      <c r="T2670" s="60"/>
      <c r="U2670" s="59" t="s">
        <v>5505</v>
      </c>
      <c r="V2670" s="60"/>
      <c r="W2670" s="60"/>
    </row>
    <row r="2671">
      <c r="A2671" s="61">
        <v>7873.0</v>
      </c>
      <c r="B2671" s="61">
        <v>811.0</v>
      </c>
      <c r="C2671" s="64">
        <v>7.894443826722E12</v>
      </c>
      <c r="D2671" s="59" t="s">
        <v>89</v>
      </c>
      <c r="E2671" s="59" t="s">
        <v>166</v>
      </c>
      <c r="F2671" s="59" t="s">
        <v>63</v>
      </c>
      <c r="G2671" s="61">
        <v>32.0</v>
      </c>
      <c r="H2671" s="60"/>
      <c r="I2671" s="61">
        <v>60.0</v>
      </c>
      <c r="J2671" s="61">
        <v>0.0</v>
      </c>
      <c r="K2671" s="61">
        <v>2.0</v>
      </c>
      <c r="L2671" s="61">
        <v>0.0</v>
      </c>
      <c r="M2671" s="60"/>
      <c r="N2671" s="60"/>
      <c r="O2671" s="61">
        <v>0.0</v>
      </c>
      <c r="P2671" s="59" t="s">
        <v>4539</v>
      </c>
      <c r="Q2671" s="62" t="s">
        <v>5506</v>
      </c>
      <c r="R2671" s="60"/>
      <c r="S2671" s="60"/>
      <c r="T2671" s="60"/>
      <c r="U2671" s="59" t="s">
        <v>5507</v>
      </c>
      <c r="V2671" s="60"/>
      <c r="W2671" s="60"/>
    </row>
    <row r="2672">
      <c r="A2672" s="61">
        <v>7875.0</v>
      </c>
      <c r="B2672" s="61">
        <v>105.0</v>
      </c>
      <c r="C2672" s="64">
        <v>7.894443826739E12</v>
      </c>
      <c r="D2672" s="59" t="s">
        <v>89</v>
      </c>
      <c r="E2672" s="59" t="s">
        <v>110</v>
      </c>
      <c r="F2672" s="59" t="s">
        <v>63</v>
      </c>
      <c r="G2672" s="59" t="s">
        <v>107</v>
      </c>
      <c r="H2672" s="60"/>
      <c r="I2672" s="61">
        <v>55.0</v>
      </c>
      <c r="J2672" s="61">
        <v>0.0</v>
      </c>
      <c r="K2672" s="61">
        <v>1.0</v>
      </c>
      <c r="L2672" s="61">
        <v>0.0</v>
      </c>
      <c r="M2672" s="60"/>
      <c r="N2672" s="60"/>
      <c r="O2672" s="61">
        <v>0.0</v>
      </c>
      <c r="P2672" s="59" t="s">
        <v>1210</v>
      </c>
      <c r="Q2672" s="62" t="s">
        <v>5508</v>
      </c>
      <c r="R2672" s="60"/>
      <c r="S2672" s="60"/>
      <c r="T2672" s="60"/>
      <c r="U2672" s="59" t="s">
        <v>5509</v>
      </c>
      <c r="V2672" s="60"/>
      <c r="W2672" s="60"/>
    </row>
    <row r="2673">
      <c r="A2673" s="61">
        <v>7877.0</v>
      </c>
      <c r="B2673" s="61">
        <v>77.0</v>
      </c>
      <c r="C2673" s="64">
        <v>7.894443826746E12</v>
      </c>
      <c r="D2673" s="59" t="s">
        <v>89</v>
      </c>
      <c r="E2673" s="59" t="s">
        <v>761</v>
      </c>
      <c r="F2673" s="59" t="s">
        <v>63</v>
      </c>
      <c r="G2673" s="59" t="s">
        <v>107</v>
      </c>
      <c r="H2673" s="60"/>
      <c r="I2673" s="61">
        <v>60.0</v>
      </c>
      <c r="J2673" s="61">
        <v>0.0</v>
      </c>
      <c r="K2673" s="61">
        <v>1.0</v>
      </c>
      <c r="L2673" s="61">
        <v>0.0</v>
      </c>
      <c r="M2673" s="60"/>
      <c r="N2673" s="60"/>
      <c r="O2673" s="61">
        <v>0.0</v>
      </c>
      <c r="P2673" s="59" t="s">
        <v>1210</v>
      </c>
      <c r="Q2673" s="62" t="s">
        <v>5510</v>
      </c>
      <c r="R2673" s="60"/>
      <c r="S2673" s="60"/>
      <c r="T2673" s="60"/>
      <c r="U2673" s="59" t="s">
        <v>5511</v>
      </c>
      <c r="V2673" s="60"/>
      <c r="W2673" s="60"/>
    </row>
    <row r="2674">
      <c r="A2674" s="61">
        <v>7879.0</v>
      </c>
      <c r="B2674" s="61">
        <v>1423.0</v>
      </c>
      <c r="C2674" s="64">
        <v>7.894443826753E12</v>
      </c>
      <c r="D2674" s="59" t="s">
        <v>89</v>
      </c>
      <c r="E2674" s="59" t="s">
        <v>166</v>
      </c>
      <c r="F2674" s="60" t="s">
        <v>63</v>
      </c>
      <c r="G2674" s="64">
        <v>29.0</v>
      </c>
      <c r="H2674" s="60"/>
      <c r="I2674" s="61">
        <v>50.0</v>
      </c>
      <c r="J2674" s="61">
        <v>0.0</v>
      </c>
      <c r="K2674" s="61">
        <v>1.0</v>
      </c>
      <c r="L2674" s="61">
        <v>0.0</v>
      </c>
      <c r="M2674" s="60"/>
      <c r="N2674" s="60"/>
      <c r="O2674" s="61">
        <v>0.0</v>
      </c>
      <c r="P2674" s="59" t="s">
        <v>1210</v>
      </c>
      <c r="Q2674" s="62" t="s">
        <v>5512</v>
      </c>
      <c r="R2674" s="60"/>
      <c r="S2674" s="60"/>
      <c r="T2674" s="60"/>
      <c r="U2674" s="59" t="s">
        <v>5513</v>
      </c>
      <c r="V2674" s="60"/>
      <c r="W2674" s="60"/>
    </row>
    <row r="2675">
      <c r="A2675" s="61">
        <v>7881.0</v>
      </c>
      <c r="B2675" s="61">
        <v>391.0</v>
      </c>
      <c r="C2675" s="64">
        <v>7.89444382676E12</v>
      </c>
      <c r="D2675" s="59" t="s">
        <v>89</v>
      </c>
      <c r="E2675" s="59" t="s">
        <v>90</v>
      </c>
      <c r="F2675" s="59" t="s">
        <v>63</v>
      </c>
      <c r="G2675" s="59" t="s">
        <v>103</v>
      </c>
      <c r="H2675" s="60"/>
      <c r="I2675" s="61">
        <v>50.0</v>
      </c>
      <c r="J2675" s="61">
        <v>0.0</v>
      </c>
      <c r="K2675" s="61">
        <v>1.0</v>
      </c>
      <c r="L2675" s="61">
        <v>0.0</v>
      </c>
      <c r="M2675" s="60"/>
      <c r="N2675" s="60"/>
      <c r="O2675" s="61">
        <v>0.0</v>
      </c>
      <c r="P2675" s="59" t="s">
        <v>1210</v>
      </c>
      <c r="Q2675" s="62" t="s">
        <v>5514</v>
      </c>
      <c r="R2675" s="60"/>
      <c r="S2675" s="60"/>
      <c r="T2675" s="60"/>
      <c r="U2675" s="59" t="s">
        <v>5515</v>
      </c>
      <c r="V2675" s="60"/>
      <c r="W2675" s="60"/>
    </row>
    <row r="2676">
      <c r="A2676" s="61">
        <v>7883.0</v>
      </c>
      <c r="B2676" s="61">
        <v>859.0</v>
      </c>
      <c r="C2676" s="61">
        <v>7.894443826777E12</v>
      </c>
      <c r="D2676" s="59" t="s">
        <v>89</v>
      </c>
      <c r="E2676" s="59" t="s">
        <v>99</v>
      </c>
      <c r="F2676" s="59" t="s">
        <v>63</v>
      </c>
      <c r="G2676" s="59" t="s">
        <v>103</v>
      </c>
      <c r="H2676" s="59"/>
      <c r="I2676" s="61">
        <v>65.0</v>
      </c>
      <c r="J2676" s="61">
        <v>0.0</v>
      </c>
      <c r="K2676" s="61">
        <v>2.0</v>
      </c>
      <c r="L2676" s="61">
        <v>0.0</v>
      </c>
      <c r="M2676" s="60"/>
      <c r="N2676" s="60"/>
      <c r="O2676" s="61">
        <v>0.0</v>
      </c>
      <c r="P2676" s="60" t="s">
        <v>1210</v>
      </c>
      <c r="Q2676" s="62" t="s">
        <v>5516</v>
      </c>
      <c r="R2676" s="59"/>
      <c r="S2676" s="59"/>
      <c r="T2676" s="59"/>
      <c r="U2676" s="59" t="s">
        <v>5517</v>
      </c>
      <c r="V2676" s="60"/>
      <c r="W2676" s="60"/>
    </row>
    <row r="2677">
      <c r="A2677" s="61">
        <v>7885.0</v>
      </c>
      <c r="B2677" s="61">
        <v>1551.0</v>
      </c>
      <c r="C2677" s="64">
        <v>7.894443826784E12</v>
      </c>
      <c r="D2677" s="59" t="s">
        <v>89</v>
      </c>
      <c r="E2677" s="59" t="s">
        <v>102</v>
      </c>
      <c r="F2677" s="59" t="s">
        <v>63</v>
      </c>
      <c r="G2677" s="59" t="s">
        <v>103</v>
      </c>
      <c r="H2677" s="59"/>
      <c r="I2677" s="61">
        <v>55.0</v>
      </c>
      <c r="J2677" s="61">
        <v>0.0</v>
      </c>
      <c r="K2677" s="61">
        <v>1.0</v>
      </c>
      <c r="L2677" s="61">
        <v>0.0</v>
      </c>
      <c r="M2677" s="60"/>
      <c r="N2677" s="60"/>
      <c r="O2677" s="61">
        <v>0.0</v>
      </c>
      <c r="P2677" s="59" t="s">
        <v>4539</v>
      </c>
      <c r="Q2677" s="62" t="s">
        <v>5518</v>
      </c>
      <c r="R2677" s="59"/>
      <c r="S2677" s="59"/>
      <c r="T2677" s="59"/>
      <c r="U2677" s="59" t="s">
        <v>5519</v>
      </c>
      <c r="V2677" s="60"/>
      <c r="W2677" s="60"/>
    </row>
    <row r="2678">
      <c r="A2678" s="61">
        <v>7887.0</v>
      </c>
      <c r="B2678" s="61">
        <v>1187.0</v>
      </c>
      <c r="C2678" s="64">
        <v>7.894443826791E12</v>
      </c>
      <c r="D2678" s="59" t="s">
        <v>89</v>
      </c>
      <c r="E2678" s="59" t="s">
        <v>90</v>
      </c>
      <c r="F2678" s="59" t="s">
        <v>63</v>
      </c>
      <c r="G2678" s="59" t="s">
        <v>147</v>
      </c>
      <c r="H2678" s="59"/>
      <c r="I2678" s="61">
        <v>40.0</v>
      </c>
      <c r="J2678" s="61">
        <v>0.0</v>
      </c>
      <c r="K2678" s="61">
        <v>1.0</v>
      </c>
      <c r="L2678" s="61">
        <v>0.0</v>
      </c>
      <c r="M2678" s="60"/>
      <c r="N2678" s="60"/>
      <c r="O2678" s="61">
        <v>0.0</v>
      </c>
      <c r="P2678" s="59" t="s">
        <v>1210</v>
      </c>
      <c r="Q2678" s="62" t="s">
        <v>5520</v>
      </c>
      <c r="R2678" s="59"/>
      <c r="S2678" s="59"/>
      <c r="T2678" s="59"/>
      <c r="U2678" s="59" t="s">
        <v>5521</v>
      </c>
      <c r="V2678" s="60"/>
      <c r="W2678" s="60"/>
    </row>
    <row r="2679">
      <c r="A2679" s="61">
        <v>7889.0</v>
      </c>
      <c r="B2679" s="61">
        <v>207.0</v>
      </c>
      <c r="C2679" s="64">
        <v>7.894443826807E12</v>
      </c>
      <c r="D2679" s="59" t="s">
        <v>89</v>
      </c>
      <c r="E2679" s="59" t="s">
        <v>90</v>
      </c>
      <c r="F2679" s="59" t="s">
        <v>63</v>
      </c>
      <c r="G2679" s="61">
        <v>19.0</v>
      </c>
      <c r="H2679" s="60"/>
      <c r="I2679" s="61">
        <v>60.0</v>
      </c>
      <c r="J2679" s="61">
        <v>0.0</v>
      </c>
      <c r="K2679" s="61">
        <v>1.0</v>
      </c>
      <c r="L2679" s="61">
        <v>0.0</v>
      </c>
      <c r="M2679" s="60"/>
      <c r="N2679" s="60"/>
      <c r="O2679" s="61">
        <v>0.0</v>
      </c>
      <c r="P2679" s="59" t="s">
        <v>1082</v>
      </c>
      <c r="Q2679" s="62" t="s">
        <v>5522</v>
      </c>
      <c r="R2679" s="60"/>
      <c r="S2679" s="60"/>
      <c r="T2679" s="60"/>
      <c r="U2679" s="62" t="s">
        <v>5522</v>
      </c>
      <c r="V2679" s="60"/>
      <c r="W2679" s="60"/>
    </row>
    <row r="2680">
      <c r="A2680" s="61">
        <v>7891.0</v>
      </c>
      <c r="B2680" s="61">
        <v>1997.0</v>
      </c>
      <c r="C2680" s="64">
        <v>7.894443826814E12</v>
      </c>
      <c r="D2680" s="59" t="s">
        <v>89</v>
      </c>
      <c r="E2680" s="59" t="s">
        <v>106</v>
      </c>
      <c r="F2680" s="59" t="s">
        <v>63</v>
      </c>
      <c r="G2680" s="59" t="s">
        <v>120</v>
      </c>
      <c r="H2680" s="60"/>
      <c r="I2680" s="61">
        <v>75.0</v>
      </c>
      <c r="J2680" s="61">
        <v>0.0</v>
      </c>
      <c r="K2680" s="61">
        <v>1.0</v>
      </c>
      <c r="L2680" s="61">
        <v>0.0</v>
      </c>
      <c r="M2680" s="60"/>
      <c r="N2680" s="60"/>
      <c r="O2680" s="61">
        <v>0.0</v>
      </c>
      <c r="P2680" s="59" t="s">
        <v>4539</v>
      </c>
      <c r="Q2680" s="62" t="s">
        <v>5523</v>
      </c>
      <c r="R2680" s="60"/>
      <c r="S2680" s="60"/>
      <c r="T2680" s="60"/>
      <c r="U2680" s="59" t="s">
        <v>5524</v>
      </c>
      <c r="V2680" s="60"/>
      <c r="W2680" s="60"/>
    </row>
    <row r="2681">
      <c r="A2681" s="61">
        <v>7893.0</v>
      </c>
      <c r="B2681" s="61">
        <v>591.0</v>
      </c>
      <c r="C2681" s="64">
        <v>7.894443826821E12</v>
      </c>
      <c r="D2681" s="59" t="s">
        <v>89</v>
      </c>
      <c r="E2681" s="59" t="s">
        <v>90</v>
      </c>
      <c r="F2681" s="59" t="s">
        <v>63</v>
      </c>
      <c r="G2681" s="61">
        <v>28.0</v>
      </c>
      <c r="H2681" s="60"/>
      <c r="I2681" s="61">
        <v>50.0</v>
      </c>
      <c r="J2681" s="61">
        <v>0.0</v>
      </c>
      <c r="K2681" s="61">
        <v>1.0</v>
      </c>
      <c r="L2681" s="61">
        <v>0.0</v>
      </c>
      <c r="M2681" s="60"/>
      <c r="N2681" s="60"/>
      <c r="O2681" s="61">
        <v>0.0</v>
      </c>
      <c r="P2681" s="59" t="s">
        <v>4539</v>
      </c>
      <c r="Q2681" s="62" t="s">
        <v>5525</v>
      </c>
      <c r="R2681" s="60"/>
      <c r="S2681" s="60"/>
      <c r="T2681" s="60"/>
      <c r="U2681" s="59" t="s">
        <v>5526</v>
      </c>
      <c r="V2681" s="60"/>
      <c r="W2681" s="60"/>
    </row>
    <row r="2682">
      <c r="A2682" s="61">
        <v>7895.0</v>
      </c>
      <c r="B2682" s="61">
        <v>557.0</v>
      </c>
      <c r="C2682" s="64">
        <v>7.894443826838E12</v>
      </c>
      <c r="D2682" s="59" t="s">
        <v>89</v>
      </c>
      <c r="E2682" s="59" t="s">
        <v>102</v>
      </c>
      <c r="F2682" s="59" t="s">
        <v>63</v>
      </c>
      <c r="G2682" s="61">
        <v>28.0</v>
      </c>
      <c r="H2682" s="60"/>
      <c r="I2682" s="61">
        <v>90.0</v>
      </c>
      <c r="J2682" s="61">
        <v>0.0</v>
      </c>
      <c r="K2682" s="61">
        <v>1.0</v>
      </c>
      <c r="L2682" s="61">
        <v>0.0</v>
      </c>
      <c r="M2682" s="60"/>
      <c r="N2682" s="60"/>
      <c r="O2682" s="61">
        <v>0.0</v>
      </c>
      <c r="P2682" s="59" t="s">
        <v>1082</v>
      </c>
      <c r="Q2682" s="62" t="s">
        <v>5527</v>
      </c>
      <c r="R2682" s="60"/>
      <c r="S2682" s="60"/>
      <c r="T2682" s="60"/>
      <c r="U2682" s="59" t="s">
        <v>5528</v>
      </c>
      <c r="V2682" s="60"/>
      <c r="W2682" s="60"/>
    </row>
    <row r="2683">
      <c r="A2683" s="61">
        <v>7897.0</v>
      </c>
      <c r="B2683" s="61">
        <v>1999.0</v>
      </c>
      <c r="C2683" s="64">
        <v>7.894443826845E12</v>
      </c>
      <c r="D2683" s="59" t="s">
        <v>89</v>
      </c>
      <c r="E2683" s="59" t="s">
        <v>316</v>
      </c>
      <c r="F2683" s="59" t="s">
        <v>63</v>
      </c>
      <c r="G2683" s="61">
        <v>36.0</v>
      </c>
      <c r="H2683" s="60"/>
      <c r="I2683" s="61">
        <v>150.0</v>
      </c>
      <c r="J2683" s="61">
        <v>0.0</v>
      </c>
      <c r="K2683" s="61">
        <v>1.0</v>
      </c>
      <c r="L2683" s="61">
        <v>0.0</v>
      </c>
      <c r="M2683" s="60"/>
      <c r="N2683" s="60"/>
      <c r="O2683" s="61">
        <v>0.0</v>
      </c>
      <c r="P2683" s="59" t="s">
        <v>4539</v>
      </c>
      <c r="Q2683" s="62" t="s">
        <v>5529</v>
      </c>
      <c r="R2683" s="60"/>
      <c r="S2683" s="60"/>
      <c r="T2683" s="60"/>
      <c r="U2683" s="59" t="s">
        <v>5530</v>
      </c>
      <c r="V2683" s="60"/>
      <c r="W2683" s="60"/>
    </row>
    <row r="2684">
      <c r="A2684" s="61">
        <v>7899.0</v>
      </c>
      <c r="B2684" s="61">
        <v>77.0</v>
      </c>
      <c r="C2684" s="64">
        <v>7.894443826852E12</v>
      </c>
      <c r="D2684" s="59" t="s">
        <v>89</v>
      </c>
      <c r="E2684" s="59" t="s">
        <v>102</v>
      </c>
      <c r="F2684" s="59" t="s">
        <v>63</v>
      </c>
      <c r="G2684" s="59" t="s">
        <v>107</v>
      </c>
      <c r="H2684" s="60"/>
      <c r="I2684" s="61">
        <v>60.0</v>
      </c>
      <c r="J2684" s="61">
        <v>0.0</v>
      </c>
      <c r="K2684" s="61">
        <v>0.0</v>
      </c>
      <c r="L2684" s="61">
        <v>0.0</v>
      </c>
      <c r="M2684" s="60"/>
      <c r="N2684" s="60"/>
      <c r="O2684" s="61">
        <v>0.0</v>
      </c>
      <c r="P2684" s="59" t="s">
        <v>1210</v>
      </c>
      <c r="Q2684" s="62" t="s">
        <v>5531</v>
      </c>
      <c r="R2684" s="60"/>
      <c r="S2684" s="60"/>
      <c r="T2684" s="60"/>
      <c r="U2684" s="59" t="s">
        <v>5532</v>
      </c>
      <c r="V2684" s="60"/>
      <c r="W2684" s="60"/>
    </row>
    <row r="2685">
      <c r="A2685" s="61">
        <v>7901.0</v>
      </c>
      <c r="B2685" s="61">
        <v>241.0</v>
      </c>
      <c r="C2685" s="64">
        <v>7.894443826869E12</v>
      </c>
      <c r="D2685" s="59" t="s">
        <v>89</v>
      </c>
      <c r="E2685" s="59" t="s">
        <v>214</v>
      </c>
      <c r="F2685" s="59" t="s">
        <v>63</v>
      </c>
      <c r="G2685" s="59" t="s">
        <v>107</v>
      </c>
      <c r="H2685" s="60"/>
      <c r="I2685" s="61">
        <v>55.0</v>
      </c>
      <c r="J2685" s="61">
        <v>0.0</v>
      </c>
      <c r="K2685" s="61">
        <v>0.0</v>
      </c>
      <c r="L2685" s="61">
        <v>0.0</v>
      </c>
      <c r="M2685" s="60"/>
      <c r="N2685" s="60"/>
      <c r="O2685" s="61">
        <v>0.0</v>
      </c>
      <c r="P2685" s="59" t="s">
        <v>4539</v>
      </c>
      <c r="Q2685" s="62" t="s">
        <v>5533</v>
      </c>
      <c r="R2685" s="60"/>
      <c r="S2685" s="60"/>
      <c r="T2685" s="60"/>
      <c r="U2685" s="59" t="s">
        <v>5534</v>
      </c>
      <c r="V2685" s="60"/>
      <c r="W2685" s="60"/>
    </row>
    <row r="2686">
      <c r="A2686" s="61">
        <v>7903.0</v>
      </c>
      <c r="B2686" s="61">
        <v>323.0</v>
      </c>
      <c r="C2686" s="64">
        <v>7.894443826876E12</v>
      </c>
      <c r="D2686" s="59" t="s">
        <v>89</v>
      </c>
      <c r="E2686" s="59" t="s">
        <v>102</v>
      </c>
      <c r="F2686" s="59" t="s">
        <v>63</v>
      </c>
      <c r="G2686" s="61">
        <v>19.0</v>
      </c>
      <c r="H2686" s="60"/>
      <c r="I2686" s="61">
        <v>50.0</v>
      </c>
      <c r="J2686" s="61">
        <v>0.0</v>
      </c>
      <c r="K2686" s="61">
        <v>1.0</v>
      </c>
      <c r="L2686" s="61">
        <v>0.0</v>
      </c>
      <c r="M2686" s="60"/>
      <c r="N2686" s="60"/>
      <c r="O2686" s="61">
        <v>0.0</v>
      </c>
      <c r="P2686" s="59" t="s">
        <v>1210</v>
      </c>
      <c r="Q2686" s="62" t="s">
        <v>5535</v>
      </c>
      <c r="R2686" s="60"/>
      <c r="S2686" s="60"/>
      <c r="T2686" s="60"/>
      <c r="U2686" s="59" t="s">
        <v>5536</v>
      </c>
      <c r="V2686" s="60"/>
      <c r="W2686" s="60"/>
    </row>
    <row r="2687">
      <c r="A2687" s="61">
        <v>7905.0</v>
      </c>
      <c r="B2687" s="61">
        <v>473.0</v>
      </c>
      <c r="C2687" s="64">
        <v>7.894443826883E12</v>
      </c>
      <c r="D2687" s="59" t="s">
        <v>89</v>
      </c>
      <c r="E2687" s="59" t="s">
        <v>214</v>
      </c>
      <c r="F2687" s="59" t="s">
        <v>63</v>
      </c>
      <c r="G2687" s="61">
        <v>30.0</v>
      </c>
      <c r="H2687" s="60"/>
      <c r="I2687" s="61">
        <v>100.0</v>
      </c>
      <c r="J2687" s="61">
        <v>-1.0</v>
      </c>
      <c r="K2687" s="61">
        <v>2.0</v>
      </c>
      <c r="L2687" s="61">
        <v>0.0</v>
      </c>
      <c r="M2687" s="60"/>
      <c r="N2687" s="60"/>
      <c r="O2687" s="61">
        <v>0.0</v>
      </c>
      <c r="P2687" s="59" t="s">
        <v>5537</v>
      </c>
      <c r="Q2687" s="62" t="s">
        <v>5538</v>
      </c>
      <c r="R2687" s="60"/>
      <c r="S2687" s="60"/>
      <c r="T2687" s="60"/>
      <c r="U2687" s="59" t="s">
        <v>5539</v>
      </c>
      <c r="V2687" s="60"/>
      <c r="W2687" s="60"/>
    </row>
    <row r="2688">
      <c r="A2688" s="61">
        <v>7907.0</v>
      </c>
      <c r="B2688" s="61">
        <v>2001.0</v>
      </c>
      <c r="C2688" s="64">
        <v>7.89444382689E12</v>
      </c>
      <c r="D2688" s="59" t="s">
        <v>89</v>
      </c>
      <c r="E2688" s="59" t="s">
        <v>90</v>
      </c>
      <c r="F2688" s="59" t="s">
        <v>63</v>
      </c>
      <c r="G2688" s="61">
        <v>29.0</v>
      </c>
      <c r="H2688" s="60"/>
      <c r="I2688" s="61">
        <v>80.0</v>
      </c>
      <c r="J2688" s="61">
        <v>0.0</v>
      </c>
      <c r="K2688" s="61">
        <v>2.0</v>
      </c>
      <c r="L2688" s="61">
        <v>50.0</v>
      </c>
      <c r="M2688" s="60"/>
      <c r="N2688" s="60"/>
      <c r="O2688" s="61">
        <v>0.0</v>
      </c>
      <c r="P2688" s="59" t="s">
        <v>5537</v>
      </c>
      <c r="Q2688" s="62" t="s">
        <v>5540</v>
      </c>
      <c r="R2688" s="60"/>
      <c r="S2688" s="60"/>
      <c r="T2688" s="60"/>
      <c r="U2688" s="59" t="s">
        <v>5541</v>
      </c>
      <c r="V2688" s="60"/>
      <c r="W2688" s="60"/>
    </row>
    <row r="2689">
      <c r="A2689" s="61">
        <v>7909.0</v>
      </c>
      <c r="B2689" s="61">
        <v>1355.0</v>
      </c>
      <c r="C2689" s="64">
        <v>7.894443826906E12</v>
      </c>
      <c r="D2689" s="59" t="s">
        <v>89</v>
      </c>
      <c r="E2689" s="59" t="s">
        <v>442</v>
      </c>
      <c r="F2689" s="59" t="s">
        <v>63</v>
      </c>
      <c r="G2689" s="59" t="s">
        <v>970</v>
      </c>
      <c r="H2689" s="60"/>
      <c r="I2689" s="61">
        <v>80.0</v>
      </c>
      <c r="J2689" s="61">
        <v>0.0</v>
      </c>
      <c r="K2689" s="61">
        <v>4.0</v>
      </c>
      <c r="L2689" s="61">
        <v>0.0</v>
      </c>
      <c r="M2689" s="60"/>
      <c r="N2689" s="60"/>
      <c r="O2689" s="61">
        <v>0.0</v>
      </c>
      <c r="P2689" s="59" t="s">
        <v>4107</v>
      </c>
      <c r="Q2689" s="62" t="s">
        <v>5542</v>
      </c>
      <c r="R2689" s="60"/>
      <c r="S2689" s="60"/>
      <c r="T2689" s="60"/>
      <c r="U2689" s="59" t="s">
        <v>5543</v>
      </c>
      <c r="V2689" s="60"/>
      <c r="W2689" s="60"/>
    </row>
    <row r="2690">
      <c r="A2690" s="61">
        <v>7911.0</v>
      </c>
      <c r="B2690" s="61">
        <v>1461.0</v>
      </c>
      <c r="C2690" s="64">
        <v>7.894443826913E12</v>
      </c>
      <c r="D2690" s="59" t="s">
        <v>89</v>
      </c>
      <c r="E2690" s="59" t="s">
        <v>198</v>
      </c>
      <c r="F2690" s="59" t="s">
        <v>63</v>
      </c>
      <c r="G2690" s="61">
        <v>19.0</v>
      </c>
      <c r="H2690" s="60"/>
      <c r="I2690" s="61">
        <v>60.0</v>
      </c>
      <c r="J2690" s="61">
        <v>0.0</v>
      </c>
      <c r="K2690" s="61">
        <v>0.0</v>
      </c>
      <c r="L2690" s="61">
        <v>0.0</v>
      </c>
      <c r="M2690" s="60"/>
      <c r="N2690" s="60"/>
      <c r="O2690" s="61">
        <v>0.0</v>
      </c>
      <c r="P2690" s="59" t="s">
        <v>3501</v>
      </c>
      <c r="Q2690" s="62" t="s">
        <v>5544</v>
      </c>
      <c r="R2690" s="60"/>
      <c r="S2690" s="60"/>
      <c r="T2690" s="60"/>
      <c r="U2690" s="59" t="s">
        <v>5545</v>
      </c>
      <c r="V2690" s="60"/>
      <c r="W2690" s="60"/>
    </row>
    <row r="2691">
      <c r="A2691" s="61">
        <v>7913.0</v>
      </c>
      <c r="B2691" s="61">
        <v>165.0</v>
      </c>
      <c r="C2691" s="64">
        <v>7.89444382692E12</v>
      </c>
      <c r="D2691" s="59" t="s">
        <v>89</v>
      </c>
      <c r="E2691" s="59" t="s">
        <v>99</v>
      </c>
      <c r="F2691" s="59" t="s">
        <v>63</v>
      </c>
      <c r="G2691" s="61">
        <v>29.0</v>
      </c>
      <c r="H2691" s="60"/>
      <c r="I2691" s="61">
        <v>55.0</v>
      </c>
      <c r="J2691" s="61">
        <v>0.0</v>
      </c>
      <c r="K2691" s="61">
        <v>1.0</v>
      </c>
      <c r="L2691" s="61">
        <v>0.0</v>
      </c>
      <c r="M2691" s="60"/>
      <c r="N2691" s="60"/>
      <c r="O2691" s="61">
        <v>0.0</v>
      </c>
      <c r="P2691" s="59" t="s">
        <v>5546</v>
      </c>
      <c r="Q2691" s="62" t="s">
        <v>5547</v>
      </c>
      <c r="R2691" s="60"/>
      <c r="S2691" s="60"/>
      <c r="T2691" s="60"/>
      <c r="U2691" s="59" t="s">
        <v>5548</v>
      </c>
      <c r="V2691" s="60"/>
      <c r="W2691" s="60"/>
    </row>
    <row r="2692">
      <c r="A2692" s="61">
        <v>7915.0</v>
      </c>
      <c r="B2692" s="61">
        <v>687.0</v>
      </c>
      <c r="C2692" s="64">
        <v>7.894443826937E12</v>
      </c>
      <c r="D2692" s="59" t="s">
        <v>89</v>
      </c>
      <c r="E2692" s="59" t="s">
        <v>166</v>
      </c>
      <c r="F2692" s="59" t="s">
        <v>63</v>
      </c>
      <c r="G2692" s="61">
        <v>37.0</v>
      </c>
      <c r="H2692" s="60"/>
      <c r="I2692" s="61">
        <v>55.0</v>
      </c>
      <c r="J2692" s="61">
        <v>-1.0</v>
      </c>
      <c r="K2692" s="61">
        <v>2.0</v>
      </c>
      <c r="L2692" s="61">
        <v>0.0</v>
      </c>
      <c r="M2692" s="60"/>
      <c r="N2692" s="60"/>
      <c r="O2692" s="61">
        <v>0.0</v>
      </c>
      <c r="P2692" s="59" t="s">
        <v>5546</v>
      </c>
      <c r="Q2692" s="62" t="s">
        <v>5549</v>
      </c>
      <c r="R2692" s="60"/>
      <c r="S2692" s="60"/>
      <c r="T2692" s="60"/>
      <c r="U2692" s="59" t="s">
        <v>5550</v>
      </c>
      <c r="V2692" s="60"/>
      <c r="W2692" s="60"/>
    </row>
    <row r="2693">
      <c r="A2693" s="61">
        <v>7917.0</v>
      </c>
      <c r="B2693" s="61">
        <v>2003.0</v>
      </c>
      <c r="C2693" s="64">
        <v>7.894443826944E12</v>
      </c>
      <c r="D2693" s="59" t="s">
        <v>89</v>
      </c>
      <c r="E2693" s="59" t="s">
        <v>198</v>
      </c>
      <c r="F2693" s="59" t="s">
        <v>63</v>
      </c>
      <c r="G2693" s="61">
        <v>36.0</v>
      </c>
      <c r="H2693" s="60"/>
      <c r="I2693" s="61">
        <v>100.0</v>
      </c>
      <c r="J2693" s="61">
        <v>0.0</v>
      </c>
      <c r="K2693" s="61">
        <v>1.0</v>
      </c>
      <c r="L2693" s="61">
        <v>0.0</v>
      </c>
      <c r="M2693" s="60"/>
      <c r="N2693" s="60"/>
      <c r="O2693" s="61">
        <v>0.0</v>
      </c>
      <c r="P2693" s="59" t="s">
        <v>5551</v>
      </c>
      <c r="Q2693" s="62" t="s">
        <v>5552</v>
      </c>
      <c r="R2693" s="60"/>
      <c r="S2693" s="60"/>
      <c r="T2693" s="60"/>
      <c r="U2693" s="59" t="s">
        <v>5553</v>
      </c>
      <c r="V2693" s="60"/>
      <c r="W2693" s="60"/>
    </row>
    <row r="2694">
      <c r="A2694" s="61">
        <v>7919.0</v>
      </c>
      <c r="B2694" s="61">
        <v>2005.0</v>
      </c>
      <c r="C2694" s="64">
        <v>7.894443826951E12</v>
      </c>
      <c r="D2694" s="59" t="s">
        <v>89</v>
      </c>
      <c r="E2694" s="59" t="s">
        <v>139</v>
      </c>
      <c r="F2694" s="59" t="s">
        <v>63</v>
      </c>
      <c r="G2694" s="61">
        <v>41.0</v>
      </c>
      <c r="H2694" s="60"/>
      <c r="I2694" s="61">
        <v>100.0</v>
      </c>
      <c r="J2694" s="61">
        <v>4.0</v>
      </c>
      <c r="K2694" s="61">
        <v>5.0</v>
      </c>
      <c r="L2694" s="61">
        <v>0.0</v>
      </c>
      <c r="M2694" s="60"/>
      <c r="N2694" s="60"/>
      <c r="O2694" s="61">
        <v>0.0</v>
      </c>
      <c r="P2694" s="59" t="s">
        <v>2469</v>
      </c>
      <c r="Q2694" s="62" t="s">
        <v>5554</v>
      </c>
      <c r="R2694" s="60"/>
      <c r="S2694" s="60"/>
      <c r="T2694" s="60"/>
      <c r="U2694" s="59" t="s">
        <v>5555</v>
      </c>
      <c r="V2694" s="60"/>
      <c r="W2694" s="60"/>
    </row>
    <row r="2695">
      <c r="A2695" s="61">
        <v>7921.0</v>
      </c>
      <c r="B2695" s="61">
        <v>1857.0</v>
      </c>
      <c r="C2695" s="64">
        <v>7.894443826968E12</v>
      </c>
      <c r="D2695" s="59" t="s">
        <v>89</v>
      </c>
      <c r="E2695" s="59" t="s">
        <v>90</v>
      </c>
      <c r="F2695" s="59"/>
      <c r="G2695" s="59"/>
      <c r="H2695" s="60"/>
      <c r="I2695" s="61">
        <v>60.0</v>
      </c>
      <c r="J2695" s="61">
        <v>0.0</v>
      </c>
      <c r="K2695" s="61">
        <v>2.0</v>
      </c>
      <c r="L2695" s="61">
        <v>30.0</v>
      </c>
      <c r="M2695" s="60"/>
      <c r="N2695" s="60"/>
      <c r="O2695" s="61">
        <v>0.0</v>
      </c>
      <c r="P2695" s="59" t="s">
        <v>4107</v>
      </c>
      <c r="Q2695" s="62" t="s">
        <v>5556</v>
      </c>
      <c r="R2695" s="60"/>
      <c r="S2695" s="60"/>
      <c r="T2695" s="60"/>
      <c r="U2695" s="59" t="s">
        <v>5557</v>
      </c>
      <c r="V2695" s="60"/>
      <c r="W2695" s="60"/>
    </row>
    <row r="2696">
      <c r="A2696" s="61">
        <v>7923.0</v>
      </c>
      <c r="B2696" s="61">
        <v>757.0</v>
      </c>
      <c r="C2696" s="64">
        <v>7.894443826975E12</v>
      </c>
      <c r="D2696" s="59" t="s">
        <v>89</v>
      </c>
      <c r="E2696" s="59" t="s">
        <v>221</v>
      </c>
      <c r="F2696" s="59" t="s">
        <v>63</v>
      </c>
      <c r="G2696" s="59" t="s">
        <v>970</v>
      </c>
      <c r="H2696" s="60"/>
      <c r="I2696" s="61">
        <v>65.0</v>
      </c>
      <c r="J2696" s="61">
        <v>0.0</v>
      </c>
      <c r="K2696" s="61">
        <v>1.0</v>
      </c>
      <c r="L2696" s="61">
        <v>0.0</v>
      </c>
      <c r="M2696" s="60"/>
      <c r="N2696" s="60"/>
      <c r="O2696" s="61">
        <v>0.0</v>
      </c>
      <c r="P2696" s="59" t="s">
        <v>3501</v>
      </c>
      <c r="Q2696" s="62" t="s">
        <v>5558</v>
      </c>
      <c r="R2696" s="60"/>
      <c r="S2696" s="60"/>
      <c r="T2696" s="60"/>
      <c r="U2696" s="59" t="s">
        <v>5559</v>
      </c>
      <c r="V2696" s="60"/>
      <c r="W2696" s="60"/>
    </row>
    <row r="2697">
      <c r="A2697" s="61">
        <v>7925.0</v>
      </c>
      <c r="B2697" s="61">
        <v>2015.0</v>
      </c>
      <c r="C2697" s="64">
        <v>7.894443826982E12</v>
      </c>
      <c r="D2697" s="59" t="s">
        <v>89</v>
      </c>
      <c r="E2697" s="59" t="s">
        <v>214</v>
      </c>
      <c r="F2697" s="59"/>
      <c r="G2697" s="59"/>
      <c r="H2697" s="60"/>
      <c r="I2697" s="61">
        <v>180.0</v>
      </c>
      <c r="J2697" s="61">
        <v>0.0</v>
      </c>
      <c r="K2697" s="61">
        <v>3.0</v>
      </c>
      <c r="L2697" s="61">
        <v>0.0</v>
      </c>
      <c r="M2697" s="60"/>
      <c r="N2697" s="60"/>
      <c r="O2697" s="61">
        <v>0.0</v>
      </c>
      <c r="P2697" s="59" t="s">
        <v>999</v>
      </c>
      <c r="Q2697" s="62" t="s">
        <v>5560</v>
      </c>
      <c r="R2697" s="60"/>
      <c r="S2697" s="60"/>
      <c r="T2697" s="60"/>
      <c r="U2697" s="59" t="s">
        <v>5561</v>
      </c>
      <c r="V2697" s="60"/>
      <c r="W2697" s="60"/>
    </row>
    <row r="2698">
      <c r="A2698" s="61">
        <v>7927.0</v>
      </c>
      <c r="B2698" s="61">
        <v>981.0</v>
      </c>
      <c r="C2698" s="64">
        <v>7.894443826999E12</v>
      </c>
      <c r="D2698" s="59" t="s">
        <v>89</v>
      </c>
      <c r="E2698" s="59" t="s">
        <v>117</v>
      </c>
      <c r="F2698" s="59" t="s">
        <v>63</v>
      </c>
      <c r="G2698" s="59" t="s">
        <v>103</v>
      </c>
      <c r="H2698" s="60"/>
      <c r="I2698" s="61">
        <v>60.0</v>
      </c>
      <c r="J2698" s="61">
        <v>0.0</v>
      </c>
      <c r="K2698" s="61">
        <v>1.0</v>
      </c>
      <c r="L2698" s="61">
        <v>0.0</v>
      </c>
      <c r="M2698" s="60"/>
      <c r="N2698" s="60"/>
      <c r="O2698" s="61">
        <v>0.0</v>
      </c>
      <c r="P2698" s="59" t="s">
        <v>3501</v>
      </c>
      <c r="Q2698" s="62" t="s">
        <v>5562</v>
      </c>
      <c r="R2698" s="60"/>
      <c r="S2698" s="60"/>
      <c r="T2698" s="60"/>
      <c r="U2698" s="59" t="s">
        <v>5563</v>
      </c>
      <c r="V2698" s="60"/>
      <c r="W2698" s="60"/>
    </row>
    <row r="2699">
      <c r="A2699" s="61">
        <v>7929.0</v>
      </c>
      <c r="B2699" s="61">
        <v>1077.0</v>
      </c>
      <c r="C2699" s="61">
        <v>7.894443827002E12</v>
      </c>
      <c r="D2699" s="59" t="s">
        <v>89</v>
      </c>
      <c r="E2699" s="59" t="s">
        <v>272</v>
      </c>
      <c r="F2699" s="59" t="s">
        <v>63</v>
      </c>
      <c r="G2699" s="61">
        <v>25.0</v>
      </c>
      <c r="H2699" s="60"/>
      <c r="I2699" s="61">
        <v>60.0</v>
      </c>
      <c r="J2699" s="61">
        <v>0.0</v>
      </c>
      <c r="K2699" s="61">
        <v>0.0</v>
      </c>
      <c r="L2699" s="61">
        <v>0.0</v>
      </c>
      <c r="M2699" s="60"/>
      <c r="N2699" s="60"/>
      <c r="O2699" s="61">
        <v>0.0</v>
      </c>
      <c r="P2699" s="59" t="s">
        <v>3501</v>
      </c>
      <c r="Q2699" s="62" t="s">
        <v>5564</v>
      </c>
      <c r="R2699" s="60"/>
      <c r="S2699" s="60"/>
      <c r="T2699" s="60"/>
      <c r="U2699" s="59" t="s">
        <v>5565</v>
      </c>
      <c r="V2699" s="60"/>
      <c r="W2699" s="60"/>
    </row>
    <row r="2700">
      <c r="A2700" s="61">
        <v>7931.0</v>
      </c>
      <c r="B2700" s="61">
        <v>1237.0</v>
      </c>
      <c r="C2700" s="64">
        <v>7.894443827019E12</v>
      </c>
      <c r="D2700" s="59" t="s">
        <v>89</v>
      </c>
      <c r="E2700" s="59" t="s">
        <v>102</v>
      </c>
      <c r="F2700" s="59" t="s">
        <v>63</v>
      </c>
      <c r="G2700" s="61">
        <v>36.0</v>
      </c>
      <c r="H2700" s="60"/>
      <c r="I2700" s="61">
        <v>80.0</v>
      </c>
      <c r="J2700" s="61">
        <v>0.0</v>
      </c>
      <c r="K2700" s="61">
        <v>2.0</v>
      </c>
      <c r="L2700" s="61">
        <v>0.0</v>
      </c>
      <c r="M2700" s="60"/>
      <c r="N2700" s="60"/>
      <c r="O2700" s="61">
        <v>0.0</v>
      </c>
      <c r="P2700" s="59" t="s">
        <v>5003</v>
      </c>
      <c r="Q2700" s="62" t="s">
        <v>5566</v>
      </c>
      <c r="R2700" s="60"/>
      <c r="S2700" s="60"/>
      <c r="T2700" s="60"/>
      <c r="U2700" s="59" t="s">
        <v>5567</v>
      </c>
      <c r="V2700" s="60"/>
      <c r="W2700" s="60"/>
    </row>
    <row r="2701">
      <c r="A2701" s="61">
        <v>7933.0</v>
      </c>
      <c r="B2701" s="61">
        <v>673.0</v>
      </c>
      <c r="C2701" s="64">
        <v>7.894443827026E12</v>
      </c>
      <c r="D2701" s="59" t="s">
        <v>89</v>
      </c>
      <c r="E2701" s="59" t="s">
        <v>90</v>
      </c>
      <c r="F2701" s="59" t="s">
        <v>63</v>
      </c>
      <c r="G2701" s="61">
        <v>36.0</v>
      </c>
      <c r="H2701" s="60"/>
      <c r="I2701" s="61">
        <v>65.0</v>
      </c>
      <c r="J2701" s="61">
        <v>0.0</v>
      </c>
      <c r="K2701" s="61">
        <v>1.0</v>
      </c>
      <c r="L2701" s="61">
        <v>0.0</v>
      </c>
      <c r="M2701" s="60"/>
      <c r="N2701" s="60"/>
      <c r="O2701" s="61">
        <v>0.0</v>
      </c>
      <c r="P2701" s="59" t="s">
        <v>5546</v>
      </c>
      <c r="Q2701" s="62" t="s">
        <v>5568</v>
      </c>
      <c r="R2701" s="60"/>
      <c r="S2701" s="60"/>
      <c r="T2701" s="60"/>
      <c r="U2701" s="59" t="s">
        <v>5569</v>
      </c>
      <c r="V2701" s="60"/>
      <c r="W2701" s="60"/>
    </row>
    <row r="2702">
      <c r="A2702" s="61">
        <v>7935.0</v>
      </c>
      <c r="B2702" s="61">
        <v>2017.0</v>
      </c>
      <c r="C2702" s="61">
        <v>7.894443827033E12</v>
      </c>
      <c r="D2702" s="59" t="s">
        <v>89</v>
      </c>
      <c r="E2702" s="59" t="s">
        <v>272</v>
      </c>
      <c r="F2702" s="59" t="s">
        <v>63</v>
      </c>
      <c r="G2702" s="59" t="s">
        <v>103</v>
      </c>
      <c r="H2702" s="60"/>
      <c r="I2702" s="61">
        <v>55.0</v>
      </c>
      <c r="J2702" s="61">
        <v>0.0</v>
      </c>
      <c r="K2702" s="61">
        <v>3.0</v>
      </c>
      <c r="L2702" s="61">
        <v>0.0</v>
      </c>
      <c r="M2702" s="60"/>
      <c r="N2702" s="60"/>
      <c r="O2702" s="61">
        <v>0.0</v>
      </c>
      <c r="P2702" s="59" t="s">
        <v>3501</v>
      </c>
      <c r="Q2702" s="59"/>
      <c r="R2702" s="60"/>
      <c r="S2702" s="60"/>
      <c r="T2702" s="60"/>
      <c r="U2702" s="59"/>
      <c r="V2702" s="60"/>
      <c r="W2702" s="60"/>
    </row>
    <row r="2703">
      <c r="A2703" s="61">
        <v>7937.0</v>
      </c>
      <c r="B2703" s="61">
        <v>245.0</v>
      </c>
      <c r="C2703" s="64">
        <v>7.89444382704E12</v>
      </c>
      <c r="D2703" s="59" t="s">
        <v>89</v>
      </c>
      <c r="E2703" s="59" t="s">
        <v>117</v>
      </c>
      <c r="F2703" s="59" t="s">
        <v>63</v>
      </c>
      <c r="G2703" s="59" t="s">
        <v>103</v>
      </c>
      <c r="H2703" s="60"/>
      <c r="I2703" s="61">
        <v>60.0</v>
      </c>
      <c r="J2703" s="61">
        <v>0.0</v>
      </c>
      <c r="K2703" s="61">
        <v>1.0</v>
      </c>
      <c r="L2703" s="61">
        <v>0.0</v>
      </c>
      <c r="M2703" s="60"/>
      <c r="N2703" s="60"/>
      <c r="O2703" s="61">
        <v>0.0</v>
      </c>
      <c r="P2703" s="59" t="s">
        <v>3501</v>
      </c>
      <c r="Q2703" s="62" t="s">
        <v>5570</v>
      </c>
      <c r="R2703" s="60"/>
      <c r="S2703" s="60"/>
      <c r="T2703" s="60"/>
      <c r="U2703" s="59" t="s">
        <v>5571</v>
      </c>
      <c r="V2703" s="60"/>
      <c r="W2703" s="60"/>
    </row>
    <row r="2704">
      <c r="A2704" s="61">
        <v>7939.0</v>
      </c>
      <c r="B2704" s="61">
        <v>1433.0</v>
      </c>
      <c r="C2704" s="64">
        <v>7.894443827057E12</v>
      </c>
      <c r="D2704" s="59" t="s">
        <v>89</v>
      </c>
      <c r="E2704" s="59" t="s">
        <v>102</v>
      </c>
      <c r="F2704" s="59" t="s">
        <v>63</v>
      </c>
      <c r="G2704" s="59" t="s">
        <v>103</v>
      </c>
      <c r="H2704" s="60"/>
      <c r="I2704" s="61">
        <v>55.0</v>
      </c>
      <c r="J2704" s="61">
        <v>0.0</v>
      </c>
      <c r="K2704" s="61">
        <v>1.0</v>
      </c>
      <c r="L2704" s="61">
        <v>0.0</v>
      </c>
      <c r="M2704" s="60"/>
      <c r="N2704" s="60"/>
      <c r="O2704" s="61">
        <v>0.0</v>
      </c>
      <c r="P2704" s="59" t="s">
        <v>3501</v>
      </c>
      <c r="Q2704" s="62" t="s">
        <v>5572</v>
      </c>
      <c r="R2704" s="60"/>
      <c r="S2704" s="60"/>
      <c r="T2704" s="60"/>
      <c r="U2704" s="59" t="s">
        <v>5573</v>
      </c>
      <c r="V2704" s="60"/>
      <c r="W2704" s="60"/>
    </row>
    <row r="2705">
      <c r="A2705" s="61">
        <v>7941.0</v>
      </c>
      <c r="B2705" s="61">
        <v>1591.0</v>
      </c>
      <c r="C2705" s="64">
        <v>7.894443827064E12</v>
      </c>
      <c r="D2705" s="59" t="s">
        <v>89</v>
      </c>
      <c r="E2705" s="59" t="s">
        <v>106</v>
      </c>
      <c r="F2705" s="60" t="s">
        <v>63</v>
      </c>
      <c r="G2705" s="60" t="s">
        <v>103</v>
      </c>
      <c r="H2705" s="60"/>
      <c r="I2705" s="61">
        <v>55.0</v>
      </c>
      <c r="J2705" s="61">
        <v>0.0</v>
      </c>
      <c r="K2705" s="61">
        <v>3.0</v>
      </c>
      <c r="L2705" s="61">
        <v>37.99</v>
      </c>
      <c r="M2705" s="60"/>
      <c r="N2705" s="60"/>
      <c r="O2705" s="61">
        <v>0.0</v>
      </c>
      <c r="P2705" s="59" t="s">
        <v>5546</v>
      </c>
      <c r="Q2705" s="62" t="s">
        <v>5574</v>
      </c>
      <c r="R2705" s="60"/>
      <c r="S2705" s="60"/>
      <c r="T2705" s="60"/>
      <c r="U2705" s="59" t="s">
        <v>5575</v>
      </c>
      <c r="V2705" s="60"/>
      <c r="W2705" s="60"/>
    </row>
    <row r="2706">
      <c r="A2706" s="61">
        <v>7943.0</v>
      </c>
      <c r="B2706" s="61">
        <v>931.0</v>
      </c>
      <c r="C2706" s="64">
        <v>7.894443827071E12</v>
      </c>
      <c r="D2706" s="59" t="s">
        <v>89</v>
      </c>
      <c r="E2706" s="59" t="s">
        <v>90</v>
      </c>
      <c r="F2706" s="59" t="s">
        <v>63</v>
      </c>
      <c r="G2706" s="59" t="s">
        <v>970</v>
      </c>
      <c r="H2706" s="60"/>
      <c r="I2706" s="61">
        <v>65.0</v>
      </c>
      <c r="J2706" s="61">
        <v>0.0</v>
      </c>
      <c r="K2706" s="61">
        <v>1.0</v>
      </c>
      <c r="L2706" s="61">
        <v>0.0</v>
      </c>
      <c r="M2706" s="60"/>
      <c r="N2706" s="60"/>
      <c r="O2706" s="61">
        <v>0.0</v>
      </c>
      <c r="P2706" s="59" t="s">
        <v>5576</v>
      </c>
      <c r="Q2706" s="62" t="s">
        <v>5577</v>
      </c>
      <c r="R2706" s="60"/>
      <c r="S2706" s="60"/>
      <c r="T2706" s="60"/>
      <c r="U2706" s="59" t="s">
        <v>5578</v>
      </c>
      <c r="V2706" s="60"/>
      <c r="W2706" s="60"/>
    </row>
    <row r="2707">
      <c r="A2707" s="61">
        <v>7945.0</v>
      </c>
      <c r="B2707" s="61">
        <v>2019.0</v>
      </c>
      <c r="C2707" s="64">
        <v>7.894443827088E12</v>
      </c>
      <c r="D2707" s="59" t="s">
        <v>89</v>
      </c>
      <c r="E2707" s="59" t="s">
        <v>144</v>
      </c>
      <c r="F2707" s="60" t="s">
        <v>63</v>
      </c>
      <c r="G2707" s="64">
        <v>33.0</v>
      </c>
      <c r="H2707" s="60"/>
      <c r="I2707" s="61">
        <v>90.0</v>
      </c>
      <c r="J2707" s="61">
        <v>0.0</v>
      </c>
      <c r="K2707" s="61">
        <v>1.0</v>
      </c>
      <c r="L2707" s="61">
        <v>0.0</v>
      </c>
      <c r="M2707" s="60"/>
      <c r="N2707" s="60"/>
      <c r="O2707" s="61">
        <v>0.0</v>
      </c>
      <c r="P2707" s="59"/>
      <c r="Q2707" s="59"/>
      <c r="R2707" s="60"/>
      <c r="S2707" s="60"/>
      <c r="T2707" s="60"/>
      <c r="U2707" s="59"/>
      <c r="V2707" s="60"/>
      <c r="W2707" s="60"/>
    </row>
    <row r="2708">
      <c r="A2708" s="61">
        <v>7947.0</v>
      </c>
      <c r="B2708" s="61">
        <v>1319.0</v>
      </c>
      <c r="C2708" s="64">
        <v>7.894443827095E12</v>
      </c>
      <c r="D2708" s="59" t="s">
        <v>89</v>
      </c>
      <c r="E2708" s="59" t="s">
        <v>90</v>
      </c>
      <c r="F2708" s="59" t="s">
        <v>63</v>
      </c>
      <c r="G2708" s="61">
        <v>38.0</v>
      </c>
      <c r="H2708" s="60"/>
      <c r="I2708" s="61">
        <v>80.0</v>
      </c>
      <c r="J2708" s="61">
        <v>0.0</v>
      </c>
      <c r="K2708" s="61">
        <v>2.0</v>
      </c>
      <c r="L2708" s="61">
        <v>0.0</v>
      </c>
      <c r="M2708" s="60"/>
      <c r="N2708" s="60"/>
      <c r="O2708" s="61">
        <v>0.0</v>
      </c>
      <c r="P2708" s="59" t="s">
        <v>5579</v>
      </c>
      <c r="Q2708" s="62" t="s">
        <v>5580</v>
      </c>
      <c r="R2708" s="60"/>
      <c r="S2708" s="60"/>
      <c r="T2708" s="60"/>
      <c r="U2708" s="59" t="s">
        <v>5581</v>
      </c>
      <c r="V2708" s="60"/>
      <c r="W2708" s="60"/>
    </row>
    <row r="2709">
      <c r="A2709" s="61">
        <v>7949.0</v>
      </c>
      <c r="B2709" s="61">
        <v>1335.0</v>
      </c>
      <c r="C2709" s="64">
        <v>7.894443827101E12</v>
      </c>
      <c r="D2709" s="59" t="s">
        <v>89</v>
      </c>
      <c r="E2709" s="59" t="s">
        <v>102</v>
      </c>
      <c r="F2709" s="59" t="s">
        <v>63</v>
      </c>
      <c r="G2709" s="61">
        <v>38.0</v>
      </c>
      <c r="H2709" s="60"/>
      <c r="I2709" s="61">
        <v>70.0</v>
      </c>
      <c r="J2709" s="61">
        <v>0.0</v>
      </c>
      <c r="K2709" s="61">
        <v>1.0</v>
      </c>
      <c r="L2709" s="61">
        <v>0.0</v>
      </c>
      <c r="M2709" s="60"/>
      <c r="N2709" s="60"/>
      <c r="O2709" s="61">
        <v>0.0</v>
      </c>
      <c r="P2709" s="59" t="s">
        <v>5576</v>
      </c>
      <c r="Q2709" s="62" t="s">
        <v>5582</v>
      </c>
      <c r="R2709" s="60"/>
      <c r="S2709" s="60"/>
      <c r="T2709" s="60"/>
      <c r="U2709" s="59" t="s">
        <v>5583</v>
      </c>
      <c r="V2709" s="60"/>
      <c r="W2709" s="60"/>
    </row>
    <row r="2710">
      <c r="A2710" s="61">
        <v>7951.0</v>
      </c>
      <c r="B2710" s="61">
        <v>56.0</v>
      </c>
      <c r="C2710" s="64">
        <v>7.894443827118E12</v>
      </c>
      <c r="D2710" s="59" t="s">
        <v>89</v>
      </c>
      <c r="E2710" s="59" t="s">
        <v>102</v>
      </c>
      <c r="F2710" s="59" t="s">
        <v>63</v>
      </c>
      <c r="G2710" s="59" t="s">
        <v>103</v>
      </c>
      <c r="H2710" s="60"/>
      <c r="I2710" s="61">
        <v>80.0</v>
      </c>
      <c r="J2710" s="61">
        <v>0.0</v>
      </c>
      <c r="K2710" s="61">
        <v>1.0</v>
      </c>
      <c r="L2710" s="61">
        <v>0.0</v>
      </c>
      <c r="M2710" s="60"/>
      <c r="N2710" s="60"/>
      <c r="O2710" s="61">
        <v>0.0</v>
      </c>
      <c r="P2710" s="59" t="s">
        <v>5579</v>
      </c>
      <c r="Q2710" s="62" t="s">
        <v>5584</v>
      </c>
      <c r="R2710" s="60"/>
      <c r="S2710" s="60"/>
      <c r="T2710" s="60"/>
      <c r="U2710" s="59" t="s">
        <v>5585</v>
      </c>
      <c r="V2710" s="60"/>
      <c r="W2710" s="60"/>
    </row>
    <row r="2711">
      <c r="A2711" s="61">
        <v>7953.0</v>
      </c>
      <c r="B2711" s="61">
        <v>1689.0</v>
      </c>
      <c r="C2711" s="64">
        <v>7.894443827125E12</v>
      </c>
      <c r="D2711" s="59" t="s">
        <v>89</v>
      </c>
      <c r="E2711" s="59" t="s">
        <v>90</v>
      </c>
      <c r="F2711" s="59" t="s">
        <v>63</v>
      </c>
      <c r="G2711" s="61">
        <v>38.0</v>
      </c>
      <c r="H2711" s="60"/>
      <c r="I2711" s="61">
        <v>100.0</v>
      </c>
      <c r="J2711" s="61">
        <v>0.0</v>
      </c>
      <c r="K2711" s="61">
        <v>1.0</v>
      </c>
      <c r="L2711" s="61">
        <v>5.0</v>
      </c>
      <c r="M2711" s="60"/>
      <c r="N2711" s="60"/>
      <c r="O2711" s="61">
        <v>0.0</v>
      </c>
      <c r="P2711" s="59" t="s">
        <v>3719</v>
      </c>
      <c r="Q2711" s="62" t="s">
        <v>5586</v>
      </c>
      <c r="R2711" s="60"/>
      <c r="S2711" s="60"/>
      <c r="T2711" s="60"/>
      <c r="U2711" s="59" t="s">
        <v>5587</v>
      </c>
      <c r="V2711" s="60"/>
      <c r="W2711" s="60"/>
    </row>
    <row r="2712">
      <c r="A2712" s="61">
        <v>7955.0</v>
      </c>
      <c r="B2712" s="61">
        <v>1689.0</v>
      </c>
      <c r="C2712" s="64">
        <v>7.894443827132E12</v>
      </c>
      <c r="D2712" s="59" t="s">
        <v>89</v>
      </c>
      <c r="E2712" s="59" t="s">
        <v>90</v>
      </c>
      <c r="F2712" s="59" t="s">
        <v>63</v>
      </c>
      <c r="G2712" s="61">
        <v>37.0</v>
      </c>
      <c r="H2712" s="60"/>
      <c r="I2712" s="61">
        <v>100.0</v>
      </c>
      <c r="J2712" s="61">
        <v>0.0</v>
      </c>
      <c r="K2712" s="61">
        <v>2.0</v>
      </c>
      <c r="L2712" s="61">
        <v>50.0</v>
      </c>
      <c r="M2712" s="60"/>
      <c r="N2712" s="60"/>
      <c r="O2712" s="61">
        <v>0.0</v>
      </c>
      <c r="P2712" s="59" t="s">
        <v>3719</v>
      </c>
      <c r="Q2712" s="62" t="s">
        <v>5588</v>
      </c>
      <c r="R2712" s="60"/>
      <c r="S2712" s="60"/>
      <c r="T2712" s="60"/>
      <c r="U2712" s="59" t="s">
        <v>5589</v>
      </c>
      <c r="V2712" s="60"/>
      <c r="W2712" s="60"/>
    </row>
    <row r="2713">
      <c r="A2713" s="61">
        <v>7959.0</v>
      </c>
      <c r="B2713" s="61">
        <v>2023.0</v>
      </c>
      <c r="C2713" s="64">
        <v>7.894443827149E12</v>
      </c>
      <c r="D2713" s="59" t="s">
        <v>89</v>
      </c>
      <c r="E2713" s="59" t="s">
        <v>316</v>
      </c>
      <c r="F2713" s="59"/>
      <c r="G2713" s="59"/>
      <c r="H2713" s="60"/>
      <c r="I2713" s="61">
        <v>120.0</v>
      </c>
      <c r="J2713" s="61">
        <v>0.0</v>
      </c>
      <c r="K2713" s="61">
        <v>1.0</v>
      </c>
      <c r="L2713" s="61">
        <v>60.0</v>
      </c>
      <c r="M2713" s="60"/>
      <c r="N2713" s="60"/>
      <c r="O2713" s="61">
        <v>0.0</v>
      </c>
      <c r="P2713" s="59" t="s">
        <v>3719</v>
      </c>
      <c r="Q2713" s="62" t="s">
        <v>5590</v>
      </c>
      <c r="R2713" s="60"/>
      <c r="S2713" s="60"/>
      <c r="T2713" s="60"/>
      <c r="U2713" s="59" t="s">
        <v>5591</v>
      </c>
      <c r="V2713" s="60"/>
      <c r="W2713" s="60"/>
    </row>
    <row r="2714">
      <c r="A2714" s="61">
        <v>7961.0</v>
      </c>
      <c r="B2714" s="61">
        <v>2023.0</v>
      </c>
      <c r="C2714" s="64">
        <v>7.894443827156E12</v>
      </c>
      <c r="D2714" s="59" t="s">
        <v>89</v>
      </c>
      <c r="E2714" s="59" t="s">
        <v>90</v>
      </c>
      <c r="F2714" s="59"/>
      <c r="G2714" s="59"/>
      <c r="H2714" s="60"/>
      <c r="I2714" s="61">
        <v>120.0</v>
      </c>
      <c r="J2714" s="61">
        <v>0.0</v>
      </c>
      <c r="K2714" s="61">
        <v>2.0</v>
      </c>
      <c r="L2714" s="61">
        <v>37.99</v>
      </c>
      <c r="M2714" s="60"/>
      <c r="N2714" s="60"/>
      <c r="O2714" s="61">
        <v>0.0</v>
      </c>
      <c r="P2714" s="59" t="s">
        <v>3719</v>
      </c>
      <c r="Q2714" s="62" t="s">
        <v>5592</v>
      </c>
      <c r="R2714" s="60"/>
      <c r="S2714" s="60"/>
      <c r="T2714" s="60"/>
      <c r="U2714" s="59" t="s">
        <v>5593</v>
      </c>
      <c r="V2714" s="60"/>
      <c r="W2714" s="60"/>
    </row>
    <row r="2715">
      <c r="A2715" s="61">
        <v>7965.0</v>
      </c>
      <c r="B2715" s="61">
        <v>2025.0</v>
      </c>
      <c r="C2715" s="64">
        <v>7.894443827163E12</v>
      </c>
      <c r="D2715" s="59" t="s">
        <v>89</v>
      </c>
      <c r="E2715" s="59" t="s">
        <v>102</v>
      </c>
      <c r="F2715" s="59" t="s">
        <v>63</v>
      </c>
      <c r="G2715" s="59" t="s">
        <v>970</v>
      </c>
      <c r="H2715" s="60"/>
      <c r="I2715" s="61">
        <v>75.0</v>
      </c>
      <c r="J2715" s="61">
        <v>0.0</v>
      </c>
      <c r="K2715" s="61">
        <v>3.0</v>
      </c>
      <c r="L2715" s="61">
        <v>0.0</v>
      </c>
      <c r="M2715" s="60"/>
      <c r="N2715" s="60"/>
      <c r="O2715" s="61">
        <v>0.0</v>
      </c>
      <c r="P2715" s="59" t="s">
        <v>3719</v>
      </c>
      <c r="Q2715" s="62" t="s">
        <v>5594</v>
      </c>
      <c r="R2715" s="60"/>
      <c r="S2715" s="60"/>
      <c r="T2715" s="60"/>
      <c r="U2715" s="59" t="s">
        <v>5595</v>
      </c>
      <c r="V2715" s="60"/>
      <c r="W2715" s="60"/>
    </row>
    <row r="2716">
      <c r="A2716" s="61">
        <v>7967.0</v>
      </c>
      <c r="B2716" s="61">
        <v>2025.0</v>
      </c>
      <c r="C2716" s="64">
        <v>7.89444382717E12</v>
      </c>
      <c r="D2716" s="59" t="s">
        <v>89</v>
      </c>
      <c r="E2716" s="59" t="s">
        <v>102</v>
      </c>
      <c r="F2716" s="59" t="s">
        <v>63</v>
      </c>
      <c r="G2716" s="61">
        <v>38.0</v>
      </c>
      <c r="H2716" s="60"/>
      <c r="I2716" s="61">
        <v>75.0</v>
      </c>
      <c r="J2716" s="61">
        <v>0.0</v>
      </c>
      <c r="K2716" s="61">
        <v>1.0</v>
      </c>
      <c r="L2716" s="61">
        <v>0.0</v>
      </c>
      <c r="M2716" s="60"/>
      <c r="N2716" s="60"/>
      <c r="O2716" s="61">
        <v>0.0</v>
      </c>
      <c r="P2716" s="59" t="s">
        <v>3719</v>
      </c>
      <c r="Q2716" s="62" t="s">
        <v>5596</v>
      </c>
      <c r="R2716" s="60"/>
      <c r="S2716" s="60"/>
      <c r="T2716" s="60"/>
      <c r="U2716" s="59" t="s">
        <v>5597</v>
      </c>
      <c r="V2716" s="60"/>
      <c r="W2716" s="60"/>
    </row>
    <row r="2717">
      <c r="A2717" s="61">
        <v>7969.0</v>
      </c>
      <c r="B2717" s="61">
        <v>2027.0</v>
      </c>
      <c r="C2717" s="64">
        <v>7.894443827187E12</v>
      </c>
      <c r="D2717" s="59" t="s">
        <v>89</v>
      </c>
      <c r="E2717" s="59" t="s">
        <v>214</v>
      </c>
      <c r="F2717" s="59"/>
      <c r="G2717" s="59"/>
      <c r="H2717" s="60"/>
      <c r="I2717" s="61">
        <v>25.0</v>
      </c>
      <c r="J2717" s="61">
        <v>0.0</v>
      </c>
      <c r="K2717" s="61">
        <v>3.0</v>
      </c>
      <c r="L2717" s="61">
        <v>10.0</v>
      </c>
      <c r="M2717" s="60"/>
      <c r="N2717" s="60"/>
      <c r="O2717" s="61">
        <v>0.0</v>
      </c>
      <c r="P2717" s="60" t="s">
        <v>3719</v>
      </c>
      <c r="Q2717" s="65" t="s">
        <v>5598</v>
      </c>
      <c r="R2717" s="60"/>
      <c r="S2717" s="60"/>
      <c r="T2717" s="60"/>
      <c r="U2717" s="60" t="s">
        <v>5599</v>
      </c>
      <c r="V2717" s="60"/>
      <c r="W2717" s="60"/>
    </row>
    <row r="2718">
      <c r="A2718" s="61">
        <v>7971.0</v>
      </c>
      <c r="B2718" s="61">
        <v>2027.0</v>
      </c>
      <c r="C2718" s="64">
        <v>7.894443827194E12</v>
      </c>
      <c r="D2718" s="59" t="s">
        <v>89</v>
      </c>
      <c r="E2718" s="59" t="s">
        <v>90</v>
      </c>
      <c r="F2718" s="59"/>
      <c r="G2718" s="59"/>
      <c r="H2718" s="60"/>
      <c r="I2718" s="61">
        <v>25.0</v>
      </c>
      <c r="J2718" s="61">
        <v>0.0</v>
      </c>
      <c r="K2718" s="61">
        <v>3.0</v>
      </c>
      <c r="L2718" s="61">
        <v>10.0</v>
      </c>
      <c r="M2718" s="60"/>
      <c r="N2718" s="60"/>
      <c r="O2718" s="61">
        <v>0.0</v>
      </c>
      <c r="P2718" s="59" t="s">
        <v>3719</v>
      </c>
      <c r="Q2718" s="62" t="s">
        <v>5600</v>
      </c>
      <c r="R2718" s="60"/>
      <c r="S2718" s="60"/>
      <c r="T2718" s="60"/>
      <c r="U2718" s="59" t="s">
        <v>5601</v>
      </c>
      <c r="V2718" s="60"/>
      <c r="W2718" s="60"/>
    </row>
    <row r="2719">
      <c r="A2719" s="61">
        <v>7973.0</v>
      </c>
      <c r="B2719" s="61">
        <v>2029.0</v>
      </c>
      <c r="C2719" s="64">
        <v>7.8944438272E12</v>
      </c>
      <c r="D2719" s="59" t="s">
        <v>89</v>
      </c>
      <c r="E2719" s="59" t="s">
        <v>106</v>
      </c>
      <c r="F2719" s="59"/>
      <c r="G2719" s="59"/>
      <c r="H2719" s="60"/>
      <c r="I2719" s="61">
        <v>50.0</v>
      </c>
      <c r="J2719" s="61">
        <v>0.0</v>
      </c>
      <c r="K2719" s="61">
        <v>2.0</v>
      </c>
      <c r="L2719" s="61">
        <v>4.0</v>
      </c>
      <c r="M2719" s="60"/>
      <c r="N2719" s="60"/>
      <c r="O2719" s="61">
        <v>0.0</v>
      </c>
      <c r="P2719" s="59" t="s">
        <v>3023</v>
      </c>
      <c r="Q2719" s="62" t="s">
        <v>5602</v>
      </c>
      <c r="R2719" s="60"/>
      <c r="S2719" s="60"/>
      <c r="T2719" s="60"/>
      <c r="U2719" s="59" t="s">
        <v>5603</v>
      </c>
      <c r="V2719" s="60"/>
      <c r="W2719" s="60"/>
    </row>
    <row r="2720">
      <c r="A2720" s="61">
        <v>7975.0</v>
      </c>
      <c r="B2720" s="61">
        <v>805.0</v>
      </c>
      <c r="C2720" s="64">
        <v>7.894443827217E12</v>
      </c>
      <c r="D2720" s="59" t="s">
        <v>89</v>
      </c>
      <c r="E2720" s="59" t="s">
        <v>102</v>
      </c>
      <c r="F2720" s="59" t="s">
        <v>63</v>
      </c>
      <c r="G2720" s="59" t="s">
        <v>147</v>
      </c>
      <c r="H2720" s="60"/>
      <c r="I2720" s="61">
        <v>50.0</v>
      </c>
      <c r="J2720" s="61">
        <v>0.0</v>
      </c>
      <c r="K2720" s="61">
        <v>32.0</v>
      </c>
      <c r="L2720" s="61">
        <v>0.0</v>
      </c>
      <c r="M2720" s="66">
        <v>45317.0</v>
      </c>
      <c r="N2720" s="66">
        <v>45741.0</v>
      </c>
      <c r="O2720" s="61">
        <v>30.0</v>
      </c>
      <c r="P2720" s="59" t="s">
        <v>1026</v>
      </c>
      <c r="Q2720" s="62" t="s">
        <v>5604</v>
      </c>
      <c r="R2720" s="60"/>
      <c r="S2720" s="60"/>
      <c r="T2720" s="60"/>
      <c r="U2720" s="59" t="s">
        <v>5605</v>
      </c>
      <c r="V2720" s="60"/>
      <c r="W2720" s="60"/>
    </row>
    <row r="2721">
      <c r="A2721" s="61">
        <v>7977.0</v>
      </c>
      <c r="B2721" s="61">
        <v>805.0</v>
      </c>
      <c r="C2721" s="64">
        <v>7.894443827224E12</v>
      </c>
      <c r="D2721" s="59" t="s">
        <v>89</v>
      </c>
      <c r="E2721" s="59" t="s">
        <v>99</v>
      </c>
      <c r="F2721" s="59" t="s">
        <v>63</v>
      </c>
      <c r="G2721" s="61">
        <v>35.0</v>
      </c>
      <c r="H2721" s="60"/>
      <c r="I2721" s="61">
        <v>50.0</v>
      </c>
      <c r="J2721" s="61">
        <v>0.0</v>
      </c>
      <c r="K2721" s="61">
        <v>16.0</v>
      </c>
      <c r="L2721" s="61">
        <v>0.0</v>
      </c>
      <c r="M2721" s="66">
        <v>45317.0</v>
      </c>
      <c r="N2721" s="66">
        <v>45832.0</v>
      </c>
      <c r="O2721" s="61">
        <v>30.0</v>
      </c>
      <c r="P2721" s="59" t="s">
        <v>5606</v>
      </c>
      <c r="Q2721" s="62" t="s">
        <v>5607</v>
      </c>
      <c r="R2721" s="60"/>
      <c r="S2721" s="60"/>
      <c r="T2721" s="60"/>
      <c r="U2721" s="59" t="s">
        <v>5608</v>
      </c>
      <c r="V2721" s="60"/>
      <c r="W2721" s="60"/>
    </row>
    <row r="2722">
      <c r="A2722" s="61">
        <v>7979.0</v>
      </c>
      <c r="B2722" s="61">
        <v>805.0</v>
      </c>
      <c r="C2722" s="64">
        <v>7.894443827231E12</v>
      </c>
      <c r="D2722" s="59" t="s">
        <v>89</v>
      </c>
      <c r="E2722" s="59" t="s">
        <v>90</v>
      </c>
      <c r="F2722" s="59" t="s">
        <v>63</v>
      </c>
      <c r="G2722" s="61">
        <v>36.0</v>
      </c>
      <c r="H2722" s="60"/>
      <c r="I2722" s="61">
        <v>50.0</v>
      </c>
      <c r="J2722" s="61">
        <v>0.0</v>
      </c>
      <c r="K2722" s="61">
        <v>51.0</v>
      </c>
      <c r="L2722" s="61">
        <v>0.0</v>
      </c>
      <c r="M2722" s="60"/>
      <c r="N2722" s="60"/>
      <c r="O2722" s="61">
        <v>0.0</v>
      </c>
      <c r="P2722" s="59" t="s">
        <v>4644</v>
      </c>
      <c r="Q2722" s="62" t="s">
        <v>5609</v>
      </c>
      <c r="R2722" s="60"/>
      <c r="S2722" s="60"/>
      <c r="T2722" s="60"/>
      <c r="U2722" s="59" t="s">
        <v>5610</v>
      </c>
      <c r="V2722" s="60"/>
      <c r="W2722" s="60"/>
    </row>
    <row r="2723">
      <c r="A2723" s="61">
        <v>7981.0</v>
      </c>
      <c r="B2723" s="61">
        <v>805.0</v>
      </c>
      <c r="C2723" s="64">
        <v>7.894443827248E12</v>
      </c>
      <c r="D2723" s="59" t="s">
        <v>89</v>
      </c>
      <c r="E2723" s="59" t="s">
        <v>102</v>
      </c>
      <c r="F2723" s="60" t="s">
        <v>63</v>
      </c>
      <c r="G2723" s="64">
        <v>36.0</v>
      </c>
      <c r="H2723" s="60"/>
      <c r="I2723" s="61">
        <v>50.0</v>
      </c>
      <c r="J2723" s="61">
        <v>0.0</v>
      </c>
      <c r="K2723" s="61">
        <v>44.0</v>
      </c>
      <c r="L2723" s="61">
        <v>0.0</v>
      </c>
      <c r="M2723" s="66">
        <v>45317.0</v>
      </c>
      <c r="N2723" s="66">
        <v>45741.0</v>
      </c>
      <c r="O2723" s="61">
        <v>30.0</v>
      </c>
      <c r="P2723" s="59" t="s">
        <v>1026</v>
      </c>
      <c r="Q2723" s="62" t="s">
        <v>5611</v>
      </c>
      <c r="R2723" s="60"/>
      <c r="S2723" s="60"/>
      <c r="T2723" s="60"/>
      <c r="U2723" s="59" t="s">
        <v>5612</v>
      </c>
      <c r="V2723" s="60"/>
      <c r="W2723" s="60"/>
    </row>
    <row r="2724">
      <c r="A2724" s="61">
        <v>7983.0</v>
      </c>
      <c r="B2724" s="61">
        <v>805.0</v>
      </c>
      <c r="C2724" s="64">
        <v>7.894443827255E12</v>
      </c>
      <c r="D2724" s="59" t="s">
        <v>89</v>
      </c>
      <c r="E2724" s="59" t="s">
        <v>99</v>
      </c>
      <c r="F2724" s="60" t="s">
        <v>63</v>
      </c>
      <c r="G2724" s="64">
        <v>36.0</v>
      </c>
      <c r="H2724" s="60"/>
      <c r="I2724" s="61">
        <v>50.0</v>
      </c>
      <c r="J2724" s="61">
        <v>0.0</v>
      </c>
      <c r="K2724" s="61">
        <v>14.0</v>
      </c>
      <c r="L2724" s="61">
        <v>0.0</v>
      </c>
      <c r="M2724" s="60"/>
      <c r="N2724" s="60"/>
      <c r="O2724" s="61">
        <v>0.0</v>
      </c>
      <c r="P2724" s="59" t="s">
        <v>999</v>
      </c>
      <c r="Q2724" s="62" t="s">
        <v>5613</v>
      </c>
      <c r="R2724" s="60"/>
      <c r="S2724" s="60"/>
      <c r="T2724" s="60"/>
      <c r="U2724" s="59" t="s">
        <v>5614</v>
      </c>
      <c r="V2724" s="60"/>
      <c r="W2724" s="60"/>
    </row>
    <row r="2725">
      <c r="A2725" s="61">
        <v>7985.0</v>
      </c>
      <c r="B2725" s="61">
        <v>805.0</v>
      </c>
      <c r="C2725" s="64">
        <v>7.894443827262E12</v>
      </c>
      <c r="D2725" s="59" t="s">
        <v>89</v>
      </c>
      <c r="E2725" s="59" t="s">
        <v>102</v>
      </c>
      <c r="F2725" s="59" t="s">
        <v>63</v>
      </c>
      <c r="G2725" s="59" t="s">
        <v>970</v>
      </c>
      <c r="H2725" s="60"/>
      <c r="I2725" s="61">
        <v>50.0</v>
      </c>
      <c r="J2725" s="61">
        <v>9.0</v>
      </c>
      <c r="K2725" s="61">
        <v>40.0</v>
      </c>
      <c r="L2725" s="61">
        <v>0.0</v>
      </c>
      <c r="M2725" s="66">
        <v>45317.0</v>
      </c>
      <c r="N2725" s="66">
        <v>45741.0</v>
      </c>
      <c r="O2725" s="61">
        <v>30.0</v>
      </c>
      <c r="P2725" s="59" t="s">
        <v>1026</v>
      </c>
      <c r="Q2725" s="62" t="s">
        <v>5615</v>
      </c>
      <c r="R2725" s="60"/>
      <c r="S2725" s="60"/>
      <c r="T2725" s="60"/>
      <c r="U2725" s="59" t="s">
        <v>5616</v>
      </c>
      <c r="V2725" s="60"/>
      <c r="W2725" s="60"/>
    </row>
    <row r="2726">
      <c r="A2726" s="61">
        <v>7987.0</v>
      </c>
      <c r="B2726" s="61">
        <v>2031.0</v>
      </c>
      <c r="C2726" s="64">
        <v>7.894443827279E12</v>
      </c>
      <c r="D2726" s="59" t="s">
        <v>89</v>
      </c>
      <c r="E2726" s="59" t="s">
        <v>90</v>
      </c>
      <c r="F2726" s="59" t="s">
        <v>63</v>
      </c>
      <c r="G2726" s="61">
        <v>37.0</v>
      </c>
      <c r="H2726" s="60"/>
      <c r="I2726" s="61">
        <v>80.0</v>
      </c>
      <c r="J2726" s="61">
        <v>0.0</v>
      </c>
      <c r="K2726" s="61">
        <v>4.0</v>
      </c>
      <c r="L2726" s="61">
        <v>134.0</v>
      </c>
      <c r="M2726" s="60"/>
      <c r="N2726" s="60"/>
      <c r="O2726" s="61">
        <v>0.0</v>
      </c>
      <c r="P2726" s="59" t="s">
        <v>999</v>
      </c>
      <c r="Q2726" s="62" t="s">
        <v>5617</v>
      </c>
      <c r="R2726" s="60"/>
      <c r="S2726" s="60"/>
      <c r="T2726" s="60"/>
      <c r="U2726" s="59" t="s">
        <v>5618</v>
      </c>
      <c r="V2726" s="60"/>
      <c r="W2726" s="60"/>
    </row>
    <row r="2727">
      <c r="A2727" s="61">
        <v>7991.0</v>
      </c>
      <c r="B2727" s="61">
        <v>1701.0</v>
      </c>
      <c r="C2727" s="64">
        <v>7.894443827286E12</v>
      </c>
      <c r="D2727" s="59" t="s">
        <v>89</v>
      </c>
      <c r="E2727" s="59" t="s">
        <v>90</v>
      </c>
      <c r="F2727" s="60" t="s">
        <v>63</v>
      </c>
      <c r="G2727" s="64">
        <v>37.0</v>
      </c>
      <c r="H2727" s="60"/>
      <c r="I2727" s="61">
        <v>70.0</v>
      </c>
      <c r="J2727" s="61">
        <v>0.0</v>
      </c>
      <c r="K2727" s="61">
        <v>2.0</v>
      </c>
      <c r="L2727" s="61">
        <v>0.0</v>
      </c>
      <c r="M2727" s="60"/>
      <c r="N2727" s="60"/>
      <c r="O2727" s="61">
        <v>0.0</v>
      </c>
      <c r="P2727" s="59"/>
      <c r="Q2727" s="62" t="s">
        <v>5619</v>
      </c>
      <c r="R2727" s="60"/>
      <c r="S2727" s="60"/>
      <c r="T2727" s="60"/>
      <c r="U2727" s="59" t="s">
        <v>5620</v>
      </c>
      <c r="V2727" s="60"/>
      <c r="W2727" s="60"/>
    </row>
    <row r="2728">
      <c r="A2728" s="61">
        <v>7993.0</v>
      </c>
      <c r="B2728" s="61">
        <v>2035.0</v>
      </c>
      <c r="C2728" s="64">
        <v>7.894443827293E12</v>
      </c>
      <c r="D2728" s="59" t="s">
        <v>89</v>
      </c>
      <c r="E2728" s="59" t="s">
        <v>184</v>
      </c>
      <c r="F2728" s="60"/>
      <c r="G2728" s="60"/>
      <c r="H2728" s="64">
        <v>100.0</v>
      </c>
      <c r="I2728" s="61">
        <v>100.0</v>
      </c>
      <c r="J2728" s="61">
        <v>0.0</v>
      </c>
      <c r="K2728" s="61">
        <v>5.0</v>
      </c>
      <c r="L2728" s="61">
        <v>0.0</v>
      </c>
      <c r="M2728" s="60"/>
      <c r="N2728" s="60"/>
      <c r="O2728" s="61">
        <v>0.0</v>
      </c>
      <c r="P2728" s="59" t="s">
        <v>114</v>
      </c>
      <c r="Q2728" s="62" t="s">
        <v>5621</v>
      </c>
      <c r="R2728" s="64">
        <v>25.0</v>
      </c>
      <c r="S2728" s="64">
        <v>15.0</v>
      </c>
      <c r="T2728" s="64">
        <v>10.0</v>
      </c>
      <c r="U2728" s="59" t="s">
        <v>5622</v>
      </c>
      <c r="V2728" s="60"/>
      <c r="W2728" s="60"/>
    </row>
    <row r="2729">
      <c r="A2729" s="61">
        <v>7995.0</v>
      </c>
      <c r="B2729" s="61">
        <v>1797.0</v>
      </c>
      <c r="C2729" s="64">
        <v>7.894443827309E12</v>
      </c>
      <c r="D2729" s="59" t="s">
        <v>89</v>
      </c>
      <c r="E2729" s="59" t="s">
        <v>144</v>
      </c>
      <c r="F2729" s="60" t="s">
        <v>63</v>
      </c>
      <c r="G2729" s="64">
        <v>19.0</v>
      </c>
      <c r="H2729" s="60"/>
      <c r="I2729" s="61">
        <v>80.0</v>
      </c>
      <c r="J2729" s="61">
        <v>0.0</v>
      </c>
      <c r="K2729" s="61">
        <v>0.0</v>
      </c>
      <c r="L2729" s="61">
        <v>0.0</v>
      </c>
      <c r="M2729" s="60"/>
      <c r="N2729" s="60"/>
      <c r="O2729" s="61">
        <v>0.0</v>
      </c>
      <c r="P2729" s="59" t="s">
        <v>999</v>
      </c>
      <c r="Q2729" s="62" t="s">
        <v>5623</v>
      </c>
      <c r="R2729" s="60"/>
      <c r="S2729" s="60"/>
      <c r="T2729" s="60"/>
      <c r="U2729" s="59" t="s">
        <v>5624</v>
      </c>
      <c r="V2729" s="60"/>
      <c r="W2729" s="60"/>
    </row>
    <row r="2730">
      <c r="A2730" s="61">
        <v>7997.0</v>
      </c>
      <c r="B2730" s="61">
        <v>1797.0</v>
      </c>
      <c r="C2730" s="61">
        <v>7.894443827316E12</v>
      </c>
      <c r="D2730" s="59" t="s">
        <v>89</v>
      </c>
      <c r="E2730" s="59" t="s">
        <v>139</v>
      </c>
      <c r="F2730" s="59" t="s">
        <v>63</v>
      </c>
      <c r="G2730" s="61">
        <v>25.0</v>
      </c>
      <c r="H2730" s="60"/>
      <c r="I2730" s="61">
        <v>100.0</v>
      </c>
      <c r="J2730" s="61">
        <v>0.0</v>
      </c>
      <c r="K2730" s="61">
        <v>4.0</v>
      </c>
      <c r="L2730" s="61">
        <v>0.0</v>
      </c>
      <c r="M2730" s="67"/>
      <c r="N2730" s="67"/>
      <c r="O2730" s="61">
        <v>0.0</v>
      </c>
      <c r="P2730" s="59" t="s">
        <v>2371</v>
      </c>
      <c r="Q2730" s="62" t="s">
        <v>5625</v>
      </c>
      <c r="R2730" s="60"/>
      <c r="S2730" s="60"/>
      <c r="T2730" s="60"/>
      <c r="U2730" s="59" t="s">
        <v>5626</v>
      </c>
      <c r="V2730" s="60"/>
      <c r="W2730" s="60"/>
    </row>
    <row r="2731">
      <c r="A2731" s="61">
        <v>7999.0</v>
      </c>
      <c r="B2731" s="61">
        <v>1935.0</v>
      </c>
      <c r="C2731" s="64">
        <v>7.894443827323E12</v>
      </c>
      <c r="D2731" s="59" t="s">
        <v>89</v>
      </c>
      <c r="E2731" s="59" t="s">
        <v>90</v>
      </c>
      <c r="F2731" s="59" t="s">
        <v>63</v>
      </c>
      <c r="G2731" s="61">
        <v>36.0</v>
      </c>
      <c r="H2731" s="60"/>
      <c r="I2731" s="61">
        <v>228.0</v>
      </c>
      <c r="J2731" s="61">
        <v>0.0</v>
      </c>
      <c r="K2731" s="61">
        <v>1.0</v>
      </c>
      <c r="L2731" s="61">
        <v>120.0</v>
      </c>
      <c r="M2731" s="60"/>
      <c r="N2731" s="60"/>
      <c r="O2731" s="61">
        <v>0.0</v>
      </c>
      <c r="P2731" s="59" t="s">
        <v>999</v>
      </c>
      <c r="Q2731" s="62" t="s">
        <v>5627</v>
      </c>
      <c r="R2731" s="60"/>
      <c r="S2731" s="60"/>
      <c r="T2731" s="60"/>
      <c r="U2731" s="59" t="s">
        <v>5628</v>
      </c>
      <c r="V2731" s="60"/>
      <c r="W2731" s="60"/>
    </row>
    <row r="2732">
      <c r="A2732" s="61">
        <v>8001.0</v>
      </c>
      <c r="B2732" s="61">
        <v>1143.0</v>
      </c>
      <c r="C2732" s="64">
        <v>7.89444382733E12</v>
      </c>
      <c r="D2732" s="59" t="s">
        <v>89</v>
      </c>
      <c r="E2732" s="59" t="s">
        <v>99</v>
      </c>
      <c r="F2732" s="59" t="s">
        <v>63</v>
      </c>
      <c r="G2732" s="61">
        <v>37.0</v>
      </c>
      <c r="H2732" s="60"/>
      <c r="I2732" s="61">
        <v>40.0</v>
      </c>
      <c r="J2732" s="61">
        <v>0.0</v>
      </c>
      <c r="K2732" s="61">
        <v>1.0</v>
      </c>
      <c r="L2732" s="61">
        <v>0.0</v>
      </c>
      <c r="M2732" s="60"/>
      <c r="N2732" s="60"/>
      <c r="O2732" s="61">
        <v>0.0</v>
      </c>
      <c r="P2732" s="60" t="s">
        <v>4568</v>
      </c>
      <c r="Q2732" s="62" t="s">
        <v>5629</v>
      </c>
      <c r="R2732" s="60"/>
      <c r="S2732" s="60"/>
      <c r="T2732" s="60"/>
      <c r="U2732" s="59" t="s">
        <v>5630</v>
      </c>
      <c r="V2732" s="60"/>
      <c r="W2732" s="60"/>
    </row>
    <row r="2733">
      <c r="A2733" s="61">
        <v>8003.0</v>
      </c>
      <c r="B2733" s="61">
        <v>2037.0</v>
      </c>
      <c r="C2733" s="64">
        <v>7.894443827347E12</v>
      </c>
      <c r="D2733" s="59" t="s">
        <v>89</v>
      </c>
      <c r="E2733" s="59" t="s">
        <v>96</v>
      </c>
      <c r="F2733" s="59"/>
      <c r="G2733" s="59"/>
      <c r="H2733" s="60"/>
      <c r="I2733" s="61">
        <v>70.0</v>
      </c>
      <c r="J2733" s="61">
        <v>0.0</v>
      </c>
      <c r="K2733" s="61">
        <v>1.0</v>
      </c>
      <c r="L2733" s="61">
        <v>0.0</v>
      </c>
      <c r="M2733" s="60"/>
      <c r="N2733" s="60"/>
      <c r="O2733" s="61">
        <v>0.0</v>
      </c>
      <c r="P2733" s="59" t="s">
        <v>4568</v>
      </c>
      <c r="Q2733" s="62" t="s">
        <v>5631</v>
      </c>
      <c r="R2733" s="60"/>
      <c r="S2733" s="60"/>
      <c r="T2733" s="60"/>
      <c r="U2733" s="59" t="s">
        <v>5632</v>
      </c>
      <c r="V2733" s="60"/>
      <c r="W2733" s="60"/>
    </row>
    <row r="2734">
      <c r="A2734" s="61">
        <v>8005.0</v>
      </c>
      <c r="B2734" s="61">
        <v>1451.0</v>
      </c>
      <c r="C2734" s="61">
        <v>7.894443827354E12</v>
      </c>
      <c r="D2734" s="59" t="s">
        <v>89</v>
      </c>
      <c r="E2734" s="59" t="s">
        <v>184</v>
      </c>
      <c r="F2734" s="59" t="s">
        <v>63</v>
      </c>
      <c r="G2734" s="61">
        <v>38.0</v>
      </c>
      <c r="H2734" s="60"/>
      <c r="I2734" s="61">
        <v>0.0</v>
      </c>
      <c r="J2734" s="61">
        <v>0.0</v>
      </c>
      <c r="K2734" s="61">
        <v>1.0</v>
      </c>
      <c r="L2734" s="61">
        <v>0.0</v>
      </c>
      <c r="M2734" s="67"/>
      <c r="N2734" s="67"/>
      <c r="O2734" s="61">
        <v>0.0</v>
      </c>
      <c r="P2734" s="59" t="s">
        <v>114</v>
      </c>
      <c r="Q2734" s="62" t="s">
        <v>5633</v>
      </c>
      <c r="R2734" s="60"/>
      <c r="S2734" s="60"/>
      <c r="T2734" s="60"/>
      <c r="U2734" s="59" t="s">
        <v>5634</v>
      </c>
      <c r="V2734" s="60"/>
      <c r="W2734" s="60"/>
    </row>
    <row r="2735">
      <c r="A2735" s="61">
        <v>8007.0</v>
      </c>
      <c r="B2735" s="61">
        <v>847.0</v>
      </c>
      <c r="C2735" s="61">
        <v>7.894443827361E12</v>
      </c>
      <c r="D2735" s="59" t="s">
        <v>89</v>
      </c>
      <c r="E2735" s="59" t="s">
        <v>106</v>
      </c>
      <c r="F2735" s="59" t="s">
        <v>63</v>
      </c>
      <c r="G2735" s="61">
        <v>38.0</v>
      </c>
      <c r="H2735" s="60"/>
      <c r="I2735" s="61">
        <v>70.0</v>
      </c>
      <c r="J2735" s="61">
        <v>0.0</v>
      </c>
      <c r="K2735" s="61">
        <v>1.0</v>
      </c>
      <c r="L2735" s="61">
        <v>0.0</v>
      </c>
      <c r="M2735" s="60"/>
      <c r="N2735" s="60"/>
      <c r="O2735" s="61">
        <v>0.0</v>
      </c>
      <c r="P2735" s="59" t="s">
        <v>5551</v>
      </c>
      <c r="Q2735" s="62" t="s">
        <v>5635</v>
      </c>
      <c r="R2735" s="60"/>
      <c r="S2735" s="60"/>
      <c r="T2735" s="60"/>
      <c r="U2735" s="59" t="s">
        <v>5636</v>
      </c>
      <c r="V2735" s="60"/>
      <c r="W2735" s="60"/>
    </row>
    <row r="2736">
      <c r="A2736" s="61">
        <v>8009.0</v>
      </c>
      <c r="B2736" s="61">
        <v>1131.0</v>
      </c>
      <c r="C2736" s="64">
        <v>7.894443827378E12</v>
      </c>
      <c r="D2736" s="59" t="s">
        <v>89</v>
      </c>
      <c r="E2736" s="59" t="s">
        <v>90</v>
      </c>
      <c r="F2736" s="59" t="s">
        <v>63</v>
      </c>
      <c r="G2736" s="61">
        <v>38.0</v>
      </c>
      <c r="H2736" s="60"/>
      <c r="I2736" s="61">
        <v>80.0</v>
      </c>
      <c r="J2736" s="61">
        <v>0.0</v>
      </c>
      <c r="K2736" s="61">
        <v>1.0</v>
      </c>
      <c r="L2736" s="61">
        <v>0.0</v>
      </c>
      <c r="M2736" s="60"/>
      <c r="N2736" s="60"/>
      <c r="O2736" s="61">
        <v>0.0</v>
      </c>
      <c r="P2736" s="59" t="s">
        <v>721</v>
      </c>
      <c r="Q2736" s="62" t="s">
        <v>5637</v>
      </c>
      <c r="R2736" s="60"/>
      <c r="S2736" s="60"/>
      <c r="T2736" s="60"/>
      <c r="U2736" s="59" t="s">
        <v>5638</v>
      </c>
      <c r="V2736" s="60"/>
      <c r="W2736" s="60"/>
    </row>
    <row r="2737">
      <c r="A2737" s="61">
        <v>8011.0</v>
      </c>
      <c r="B2737" s="61">
        <v>1671.0</v>
      </c>
      <c r="C2737" s="61">
        <v>7.894443827385E12</v>
      </c>
      <c r="D2737" s="59" t="s">
        <v>89</v>
      </c>
      <c r="E2737" s="59" t="s">
        <v>189</v>
      </c>
      <c r="F2737" s="59" t="s">
        <v>63</v>
      </c>
      <c r="G2737" s="59" t="s">
        <v>107</v>
      </c>
      <c r="H2737" s="60"/>
      <c r="I2737" s="61">
        <v>65.0</v>
      </c>
      <c r="J2737" s="61">
        <v>0.0</v>
      </c>
      <c r="K2737" s="61">
        <v>1.0</v>
      </c>
      <c r="L2737" s="61">
        <v>0.0</v>
      </c>
      <c r="M2737" s="60"/>
      <c r="N2737" s="60"/>
      <c r="O2737" s="61">
        <v>0.0</v>
      </c>
      <c r="P2737" s="60" t="s">
        <v>4568</v>
      </c>
      <c r="Q2737" s="62" t="s">
        <v>5639</v>
      </c>
      <c r="R2737" s="60"/>
      <c r="S2737" s="60"/>
      <c r="T2737" s="60"/>
      <c r="U2737" s="59" t="s">
        <v>5640</v>
      </c>
      <c r="V2737" s="60"/>
      <c r="W2737" s="60"/>
    </row>
    <row r="2738">
      <c r="A2738" s="61">
        <v>8013.0</v>
      </c>
      <c r="B2738" s="61">
        <v>1793.0</v>
      </c>
      <c r="C2738" s="64">
        <v>7.894443827392E12</v>
      </c>
      <c r="D2738" s="59" t="s">
        <v>89</v>
      </c>
      <c r="E2738" s="59" t="s">
        <v>106</v>
      </c>
      <c r="F2738" s="60" t="s">
        <v>63</v>
      </c>
      <c r="G2738" s="60" t="s">
        <v>107</v>
      </c>
      <c r="H2738" s="59"/>
      <c r="I2738" s="61">
        <v>55.0</v>
      </c>
      <c r="J2738" s="61">
        <v>0.0</v>
      </c>
      <c r="K2738" s="61">
        <v>4.0</v>
      </c>
      <c r="L2738" s="61">
        <v>0.0</v>
      </c>
      <c r="M2738" s="60"/>
      <c r="N2738" s="60"/>
      <c r="O2738" s="61">
        <v>0.0</v>
      </c>
      <c r="P2738" s="59" t="s">
        <v>2371</v>
      </c>
      <c r="Q2738" s="62" t="s">
        <v>5641</v>
      </c>
      <c r="R2738" s="59"/>
      <c r="S2738" s="59"/>
      <c r="T2738" s="59"/>
      <c r="U2738" s="59" t="s">
        <v>5642</v>
      </c>
      <c r="V2738" s="60"/>
      <c r="W2738" s="60"/>
    </row>
    <row r="2739">
      <c r="A2739" s="61">
        <v>8015.0</v>
      </c>
      <c r="B2739" s="61">
        <v>1467.0</v>
      </c>
      <c r="C2739" s="64">
        <v>7.894443827408E12</v>
      </c>
      <c r="D2739" s="59" t="s">
        <v>89</v>
      </c>
      <c r="E2739" s="59" t="s">
        <v>139</v>
      </c>
      <c r="F2739" s="59" t="s">
        <v>63</v>
      </c>
      <c r="G2739" s="59" t="s">
        <v>107</v>
      </c>
      <c r="H2739" s="60"/>
      <c r="I2739" s="61">
        <v>80.0</v>
      </c>
      <c r="J2739" s="61">
        <v>0.0</v>
      </c>
      <c r="K2739" s="61">
        <v>3.0</v>
      </c>
      <c r="L2739" s="61">
        <v>0.0</v>
      </c>
      <c r="M2739" s="60"/>
      <c r="N2739" s="60"/>
      <c r="O2739" s="61">
        <v>0.0</v>
      </c>
      <c r="P2739" s="59" t="s">
        <v>114</v>
      </c>
      <c r="Q2739" s="62" t="s">
        <v>5643</v>
      </c>
      <c r="R2739" s="60"/>
      <c r="S2739" s="60"/>
      <c r="T2739" s="60"/>
      <c r="U2739" s="59" t="s">
        <v>5644</v>
      </c>
      <c r="V2739" s="60"/>
      <c r="W2739" s="60"/>
    </row>
    <row r="2740">
      <c r="A2740" s="61">
        <v>8017.0</v>
      </c>
      <c r="B2740" s="61">
        <v>2039.0</v>
      </c>
      <c r="C2740" s="64">
        <v>7.894443827415E12</v>
      </c>
      <c r="D2740" s="59" t="s">
        <v>89</v>
      </c>
      <c r="E2740" s="59" t="s">
        <v>106</v>
      </c>
      <c r="F2740" s="59" t="s">
        <v>63</v>
      </c>
      <c r="G2740" s="61">
        <v>36.0</v>
      </c>
      <c r="H2740" s="60"/>
      <c r="I2740" s="61">
        <v>100.0</v>
      </c>
      <c r="J2740" s="61">
        <v>0.0</v>
      </c>
      <c r="K2740" s="61">
        <v>1.0</v>
      </c>
      <c r="L2740" s="61">
        <v>0.0</v>
      </c>
      <c r="M2740" s="60"/>
      <c r="N2740" s="60"/>
      <c r="O2740" s="61">
        <v>0.0</v>
      </c>
      <c r="P2740" s="59" t="s">
        <v>114</v>
      </c>
      <c r="Q2740" s="62" t="s">
        <v>5645</v>
      </c>
      <c r="R2740" s="60"/>
      <c r="S2740" s="60"/>
      <c r="T2740" s="60"/>
      <c r="U2740" s="59" t="s">
        <v>5646</v>
      </c>
      <c r="V2740" s="60"/>
      <c r="W2740" s="60"/>
    </row>
    <row r="2741">
      <c r="A2741" s="61">
        <v>8021.0</v>
      </c>
      <c r="B2741" s="61">
        <v>1835.0</v>
      </c>
      <c r="C2741" s="64">
        <v>7.894443827422E12</v>
      </c>
      <c r="D2741" s="59" t="s">
        <v>89</v>
      </c>
      <c r="E2741" s="59" t="s">
        <v>211</v>
      </c>
      <c r="F2741" s="59" t="s">
        <v>63</v>
      </c>
      <c r="G2741" s="61">
        <v>37.0</v>
      </c>
      <c r="H2741" s="60"/>
      <c r="I2741" s="61">
        <v>50.0</v>
      </c>
      <c r="J2741" s="61">
        <v>0.0</v>
      </c>
      <c r="K2741" s="61">
        <v>1.0</v>
      </c>
      <c r="L2741" s="61">
        <v>0.0</v>
      </c>
      <c r="M2741" s="60"/>
      <c r="N2741" s="60"/>
      <c r="O2741" s="61">
        <v>0.0</v>
      </c>
      <c r="P2741" s="59" t="s">
        <v>4568</v>
      </c>
      <c r="Q2741" s="62" t="s">
        <v>5647</v>
      </c>
      <c r="R2741" s="60"/>
      <c r="S2741" s="60"/>
      <c r="T2741" s="60"/>
      <c r="U2741" s="59" t="s">
        <v>5648</v>
      </c>
      <c r="V2741" s="60"/>
      <c r="W2741" s="60"/>
    </row>
    <row r="2742">
      <c r="A2742" s="61">
        <v>8023.0</v>
      </c>
      <c r="B2742" s="61">
        <v>2041.0</v>
      </c>
      <c r="C2742" s="64">
        <v>7.894443827439E12</v>
      </c>
      <c r="D2742" s="59" t="s">
        <v>89</v>
      </c>
      <c r="E2742" s="59" t="s">
        <v>154</v>
      </c>
      <c r="F2742" s="59" t="s">
        <v>63</v>
      </c>
      <c r="G2742" s="61">
        <v>25.0</v>
      </c>
      <c r="H2742" s="60"/>
      <c r="I2742" s="61">
        <v>50.0</v>
      </c>
      <c r="J2742" s="61">
        <v>0.0</v>
      </c>
      <c r="K2742" s="61">
        <v>1.0</v>
      </c>
      <c r="L2742" s="61">
        <v>0.0</v>
      </c>
      <c r="M2742" s="60"/>
      <c r="N2742" s="60"/>
      <c r="O2742" s="61">
        <v>0.0</v>
      </c>
      <c r="P2742" s="59" t="s">
        <v>4568</v>
      </c>
      <c r="Q2742" s="62" t="s">
        <v>5649</v>
      </c>
      <c r="R2742" s="60"/>
      <c r="S2742" s="60"/>
      <c r="T2742" s="60"/>
      <c r="U2742" s="59" t="s">
        <v>5650</v>
      </c>
      <c r="V2742" s="60"/>
      <c r="W2742" s="60"/>
    </row>
    <row r="2743">
      <c r="A2743" s="61">
        <v>8025.0</v>
      </c>
      <c r="B2743" s="61">
        <v>1997.0</v>
      </c>
      <c r="C2743" s="64">
        <v>7.894443827446E12</v>
      </c>
      <c r="D2743" s="59" t="s">
        <v>89</v>
      </c>
      <c r="E2743" s="59" t="s">
        <v>106</v>
      </c>
      <c r="F2743" s="60" t="s">
        <v>63</v>
      </c>
      <c r="G2743" s="60" t="s">
        <v>107</v>
      </c>
      <c r="H2743" s="60"/>
      <c r="I2743" s="61">
        <v>75.0</v>
      </c>
      <c r="J2743" s="61">
        <v>0.0</v>
      </c>
      <c r="K2743" s="61">
        <v>3.0</v>
      </c>
      <c r="L2743" s="61">
        <v>0.0</v>
      </c>
      <c r="M2743" s="60"/>
      <c r="N2743" s="60"/>
      <c r="O2743" s="61">
        <v>0.0</v>
      </c>
      <c r="P2743" s="59" t="s">
        <v>114</v>
      </c>
      <c r="Q2743" s="62" t="s">
        <v>5651</v>
      </c>
      <c r="R2743" s="60"/>
      <c r="S2743" s="60"/>
      <c r="T2743" s="60"/>
      <c r="U2743" s="59" t="s">
        <v>5652</v>
      </c>
      <c r="V2743" s="60"/>
      <c r="W2743" s="60"/>
    </row>
    <row r="2744">
      <c r="A2744" s="61">
        <v>8027.0</v>
      </c>
      <c r="B2744" s="61">
        <v>557.0</v>
      </c>
      <c r="C2744" s="64">
        <v>7.894443827453E12</v>
      </c>
      <c r="D2744" s="59" t="s">
        <v>89</v>
      </c>
      <c r="E2744" s="59" t="s">
        <v>214</v>
      </c>
      <c r="F2744" s="59" t="s">
        <v>63</v>
      </c>
      <c r="G2744" s="61">
        <v>25.0</v>
      </c>
      <c r="H2744" s="60"/>
      <c r="I2744" s="61">
        <v>50.0</v>
      </c>
      <c r="J2744" s="61">
        <v>0.0</v>
      </c>
      <c r="K2744" s="61">
        <v>3.0</v>
      </c>
      <c r="L2744" s="61">
        <v>0.0</v>
      </c>
      <c r="M2744" s="60"/>
      <c r="N2744" s="60"/>
      <c r="O2744" s="61">
        <v>0.0</v>
      </c>
      <c r="P2744" s="59" t="s">
        <v>4568</v>
      </c>
      <c r="Q2744" s="62" t="s">
        <v>5653</v>
      </c>
      <c r="R2744" s="60"/>
      <c r="S2744" s="60"/>
      <c r="T2744" s="60"/>
      <c r="U2744" s="59" t="s">
        <v>5654</v>
      </c>
      <c r="V2744" s="60"/>
      <c r="W2744" s="60"/>
    </row>
    <row r="2745">
      <c r="A2745" s="61">
        <v>8029.0</v>
      </c>
      <c r="B2745" s="61">
        <v>435.0</v>
      </c>
      <c r="C2745" s="64">
        <v>7.89444382746E12</v>
      </c>
      <c r="D2745" s="59" t="s">
        <v>89</v>
      </c>
      <c r="E2745" s="59" t="s">
        <v>90</v>
      </c>
      <c r="F2745" s="59" t="s">
        <v>63</v>
      </c>
      <c r="G2745" s="59" t="s">
        <v>120</v>
      </c>
      <c r="H2745" s="60"/>
      <c r="I2745" s="61">
        <v>60.0</v>
      </c>
      <c r="J2745" s="61">
        <v>0.0</v>
      </c>
      <c r="K2745" s="61">
        <v>1.0</v>
      </c>
      <c r="L2745" s="61">
        <v>0.0</v>
      </c>
      <c r="M2745" s="60"/>
      <c r="N2745" s="60"/>
      <c r="O2745" s="61">
        <v>0.0</v>
      </c>
      <c r="P2745" s="59" t="s">
        <v>265</v>
      </c>
      <c r="Q2745" s="62" t="s">
        <v>5655</v>
      </c>
      <c r="R2745" s="60"/>
      <c r="S2745" s="60"/>
      <c r="T2745" s="60"/>
      <c r="U2745" s="59" t="s">
        <v>5656</v>
      </c>
      <c r="V2745" s="60"/>
      <c r="W2745" s="60"/>
    </row>
    <row r="2746">
      <c r="A2746" s="61">
        <v>8031.0</v>
      </c>
      <c r="B2746" s="61">
        <v>435.0</v>
      </c>
      <c r="C2746" s="64">
        <v>7.894443827477E12</v>
      </c>
      <c r="D2746" s="59" t="s">
        <v>89</v>
      </c>
      <c r="E2746" s="59" t="s">
        <v>96</v>
      </c>
      <c r="F2746" s="59" t="s">
        <v>63</v>
      </c>
      <c r="G2746" s="59" t="s">
        <v>120</v>
      </c>
      <c r="H2746" s="60"/>
      <c r="I2746" s="61">
        <v>50.0</v>
      </c>
      <c r="J2746" s="61">
        <v>0.0</v>
      </c>
      <c r="K2746" s="61">
        <v>3.0</v>
      </c>
      <c r="L2746" s="61">
        <v>0.0</v>
      </c>
      <c r="M2746" s="60"/>
      <c r="N2746" s="60"/>
      <c r="O2746" s="61">
        <v>0.0</v>
      </c>
      <c r="P2746" s="59" t="s">
        <v>5657</v>
      </c>
      <c r="Q2746" s="62" t="s">
        <v>5658</v>
      </c>
      <c r="R2746" s="60"/>
      <c r="S2746" s="60"/>
      <c r="T2746" s="60"/>
      <c r="U2746" s="59" t="s">
        <v>5659</v>
      </c>
      <c r="V2746" s="60"/>
      <c r="W2746" s="60"/>
    </row>
    <row r="2747">
      <c r="A2747" s="61">
        <v>8033.0</v>
      </c>
      <c r="B2747" s="61">
        <v>2043.0</v>
      </c>
      <c r="C2747" s="64">
        <v>7.894443827484E12</v>
      </c>
      <c r="D2747" s="59" t="s">
        <v>89</v>
      </c>
      <c r="E2747" s="59" t="s">
        <v>435</v>
      </c>
      <c r="F2747" s="59" t="s">
        <v>63</v>
      </c>
      <c r="G2747" s="61">
        <v>38.0</v>
      </c>
      <c r="H2747" s="60"/>
      <c r="I2747" s="61">
        <v>80.0</v>
      </c>
      <c r="J2747" s="61">
        <v>0.0</v>
      </c>
      <c r="K2747" s="61">
        <v>2.0</v>
      </c>
      <c r="L2747" s="61">
        <v>0.0</v>
      </c>
      <c r="M2747" s="60"/>
      <c r="N2747" s="60"/>
      <c r="O2747" s="61">
        <v>0.0</v>
      </c>
      <c r="P2747" s="59" t="s">
        <v>265</v>
      </c>
      <c r="Q2747" s="62" t="s">
        <v>5660</v>
      </c>
      <c r="R2747" s="60"/>
      <c r="S2747" s="60"/>
      <c r="T2747" s="60"/>
      <c r="U2747" s="59" t="s">
        <v>5661</v>
      </c>
      <c r="V2747" s="60"/>
      <c r="W2747" s="60"/>
    </row>
    <row r="2748">
      <c r="A2748" s="61">
        <v>8035.0</v>
      </c>
      <c r="B2748" s="61">
        <v>2045.0</v>
      </c>
      <c r="C2748" s="64">
        <v>7.894443827491E12</v>
      </c>
      <c r="D2748" s="59" t="s">
        <v>89</v>
      </c>
      <c r="E2748" s="59" t="s">
        <v>117</v>
      </c>
      <c r="F2748" s="59"/>
      <c r="G2748" s="59"/>
      <c r="H2748" s="60"/>
      <c r="I2748" s="61">
        <v>350.0</v>
      </c>
      <c r="J2748" s="61">
        <v>0.0</v>
      </c>
      <c r="K2748" s="61">
        <v>3.0</v>
      </c>
      <c r="L2748" s="61">
        <v>188.78</v>
      </c>
      <c r="M2748" s="60"/>
      <c r="N2748" s="60"/>
      <c r="O2748" s="61">
        <v>0.0</v>
      </c>
      <c r="P2748" s="59" t="s">
        <v>5662</v>
      </c>
      <c r="Q2748" s="62" t="s">
        <v>5663</v>
      </c>
      <c r="R2748" s="60"/>
      <c r="S2748" s="60"/>
      <c r="T2748" s="60"/>
      <c r="U2748" s="59" t="s">
        <v>5664</v>
      </c>
      <c r="V2748" s="60"/>
      <c r="W2748" s="60"/>
    </row>
    <row r="2749">
      <c r="A2749" s="61">
        <v>8037.0</v>
      </c>
      <c r="B2749" s="61">
        <v>2047.0</v>
      </c>
      <c r="C2749" s="64">
        <v>7.894443827507E12</v>
      </c>
      <c r="D2749" s="59" t="s">
        <v>89</v>
      </c>
      <c r="E2749" s="59" t="s">
        <v>99</v>
      </c>
      <c r="F2749" s="59"/>
      <c r="G2749" s="59"/>
      <c r="H2749" s="60"/>
      <c r="I2749" s="61">
        <v>20.0</v>
      </c>
      <c r="J2749" s="61">
        <v>0.0</v>
      </c>
      <c r="K2749" s="61">
        <v>0.0</v>
      </c>
      <c r="L2749" s="61">
        <v>10.79</v>
      </c>
      <c r="M2749" s="60"/>
      <c r="N2749" s="60"/>
      <c r="O2749" s="61">
        <v>0.0</v>
      </c>
      <c r="P2749" s="59" t="s">
        <v>5662</v>
      </c>
      <c r="Q2749" s="62" t="s">
        <v>5665</v>
      </c>
      <c r="R2749" s="60"/>
      <c r="S2749" s="60"/>
      <c r="T2749" s="60"/>
      <c r="U2749" s="59" t="s">
        <v>5666</v>
      </c>
      <c r="V2749" s="60"/>
      <c r="W2749" s="60"/>
    </row>
    <row r="2750">
      <c r="A2750" s="61">
        <v>8039.0</v>
      </c>
      <c r="B2750" s="61">
        <v>1569.0</v>
      </c>
      <c r="C2750" s="64">
        <v>7.894443827514E12</v>
      </c>
      <c r="D2750" s="59" t="s">
        <v>89</v>
      </c>
      <c r="E2750" s="59" t="s">
        <v>316</v>
      </c>
      <c r="F2750" s="59"/>
      <c r="G2750" s="59"/>
      <c r="H2750" s="60"/>
      <c r="I2750" s="61">
        <v>20.0</v>
      </c>
      <c r="J2750" s="61">
        <v>0.0</v>
      </c>
      <c r="K2750" s="61">
        <v>0.0</v>
      </c>
      <c r="L2750" s="61">
        <v>0.0</v>
      </c>
      <c r="M2750" s="60"/>
      <c r="N2750" s="60"/>
      <c r="O2750" s="61">
        <v>0.0</v>
      </c>
      <c r="P2750" s="59" t="s">
        <v>4766</v>
      </c>
      <c r="Q2750" s="62" t="s">
        <v>5667</v>
      </c>
      <c r="R2750" s="60"/>
      <c r="S2750" s="60"/>
      <c r="T2750" s="60"/>
      <c r="U2750" s="59" t="s">
        <v>5668</v>
      </c>
      <c r="V2750" s="60"/>
      <c r="W2750" s="60"/>
    </row>
    <row r="2751">
      <c r="A2751" s="61">
        <v>8041.0</v>
      </c>
      <c r="B2751" s="61">
        <v>2049.0</v>
      </c>
      <c r="C2751" s="64">
        <v>7.894443827521E12</v>
      </c>
      <c r="D2751" s="59" t="s">
        <v>89</v>
      </c>
      <c r="E2751" s="59" t="s">
        <v>316</v>
      </c>
      <c r="F2751" s="59"/>
      <c r="G2751" s="59"/>
      <c r="H2751" s="60"/>
      <c r="I2751" s="61">
        <v>10.0</v>
      </c>
      <c r="J2751" s="61">
        <v>0.0</v>
      </c>
      <c r="K2751" s="61">
        <v>1.0</v>
      </c>
      <c r="L2751" s="61">
        <v>5.39</v>
      </c>
      <c r="M2751" s="60"/>
      <c r="N2751" s="60"/>
      <c r="O2751" s="61">
        <v>0.0</v>
      </c>
      <c r="P2751" s="59" t="s">
        <v>5662</v>
      </c>
      <c r="Q2751" s="62" t="s">
        <v>5669</v>
      </c>
      <c r="R2751" s="60"/>
      <c r="S2751" s="60"/>
      <c r="T2751" s="60"/>
      <c r="U2751" s="59" t="s">
        <v>5670</v>
      </c>
      <c r="V2751" s="60"/>
      <c r="W2751" s="60"/>
    </row>
    <row r="2752">
      <c r="A2752" s="61">
        <v>8043.0</v>
      </c>
      <c r="B2752" s="61">
        <v>2051.0</v>
      </c>
      <c r="C2752" s="64">
        <v>7.894443827538E12</v>
      </c>
      <c r="D2752" s="59" t="s">
        <v>89</v>
      </c>
      <c r="E2752" s="59" t="s">
        <v>435</v>
      </c>
      <c r="F2752" s="59"/>
      <c r="G2752" s="59"/>
      <c r="H2752" s="60"/>
      <c r="I2752" s="61">
        <v>150.0</v>
      </c>
      <c r="J2752" s="61">
        <v>-1.0</v>
      </c>
      <c r="K2752" s="61">
        <v>3.0</v>
      </c>
      <c r="L2752" s="61">
        <v>64.73</v>
      </c>
      <c r="M2752" s="60"/>
      <c r="N2752" s="60"/>
      <c r="O2752" s="61">
        <v>0.0</v>
      </c>
      <c r="P2752" s="59" t="s">
        <v>289</v>
      </c>
      <c r="Q2752" s="62" t="s">
        <v>5671</v>
      </c>
      <c r="R2752" s="60"/>
      <c r="S2752" s="60"/>
      <c r="T2752" s="60"/>
      <c r="U2752" s="59" t="s">
        <v>5672</v>
      </c>
      <c r="V2752" s="60"/>
      <c r="W2752" s="60"/>
    </row>
    <row r="2753">
      <c r="A2753" s="61">
        <v>8045.0</v>
      </c>
      <c r="B2753" s="61">
        <v>2053.0</v>
      </c>
      <c r="C2753" s="64">
        <v>7.894443827545E12</v>
      </c>
      <c r="D2753" s="59" t="s">
        <v>89</v>
      </c>
      <c r="E2753" s="59" t="s">
        <v>198</v>
      </c>
      <c r="F2753" s="59" t="s">
        <v>63</v>
      </c>
      <c r="G2753" s="61">
        <v>22.0</v>
      </c>
      <c r="H2753" s="60"/>
      <c r="I2753" s="61">
        <v>60.0</v>
      </c>
      <c r="J2753" s="61">
        <v>0.0</v>
      </c>
      <c r="K2753" s="61">
        <v>2.0</v>
      </c>
      <c r="L2753" s="61">
        <v>0.0</v>
      </c>
      <c r="M2753" s="60"/>
      <c r="N2753" s="60"/>
      <c r="O2753" s="61">
        <v>0.0</v>
      </c>
      <c r="P2753" s="59" t="s">
        <v>1488</v>
      </c>
      <c r="Q2753" s="62" t="s">
        <v>5673</v>
      </c>
      <c r="R2753" s="60"/>
      <c r="S2753" s="60"/>
      <c r="T2753" s="60"/>
      <c r="U2753" s="59" t="s">
        <v>5674</v>
      </c>
      <c r="V2753" s="60"/>
      <c r="W2753" s="60"/>
    </row>
    <row r="2754">
      <c r="A2754" s="61">
        <v>8047.0</v>
      </c>
      <c r="B2754" s="61">
        <v>2055.0</v>
      </c>
      <c r="C2754" s="64">
        <v>7.894443827552E12</v>
      </c>
      <c r="D2754" s="59" t="s">
        <v>89</v>
      </c>
      <c r="E2754" s="59" t="s">
        <v>198</v>
      </c>
      <c r="F2754" s="59" t="s">
        <v>63</v>
      </c>
      <c r="G2754" s="61">
        <v>22.0</v>
      </c>
      <c r="H2754" s="60"/>
      <c r="I2754" s="61">
        <v>55.0</v>
      </c>
      <c r="J2754" s="61">
        <v>0.0</v>
      </c>
      <c r="K2754" s="61">
        <v>3.0</v>
      </c>
      <c r="L2754" s="61">
        <v>0.0</v>
      </c>
      <c r="M2754" s="60"/>
      <c r="N2754" s="60"/>
      <c r="O2754" s="61">
        <v>0.0</v>
      </c>
      <c r="P2754" s="59" t="s">
        <v>2501</v>
      </c>
      <c r="Q2754" s="62" t="s">
        <v>5675</v>
      </c>
      <c r="R2754" s="60"/>
      <c r="S2754" s="60"/>
      <c r="T2754" s="60"/>
      <c r="U2754" s="59" t="s">
        <v>5676</v>
      </c>
      <c r="V2754" s="60"/>
      <c r="W2754" s="60"/>
    </row>
    <row r="2755">
      <c r="A2755" s="61">
        <v>8049.0</v>
      </c>
      <c r="B2755" s="61">
        <v>51.0</v>
      </c>
      <c r="C2755" s="64">
        <v>7.894443827569E12</v>
      </c>
      <c r="D2755" s="59" t="s">
        <v>89</v>
      </c>
      <c r="E2755" s="59" t="s">
        <v>364</v>
      </c>
      <c r="F2755" s="59" t="s">
        <v>63</v>
      </c>
      <c r="G2755" s="59" t="s">
        <v>120</v>
      </c>
      <c r="H2755" s="60"/>
      <c r="I2755" s="61">
        <v>65.0</v>
      </c>
      <c r="J2755" s="61">
        <v>0.0</v>
      </c>
      <c r="K2755" s="61">
        <v>1.0</v>
      </c>
      <c r="L2755" s="61">
        <v>0.0</v>
      </c>
      <c r="M2755" s="60"/>
      <c r="N2755" s="60"/>
      <c r="O2755" s="61">
        <v>0.0</v>
      </c>
      <c r="P2755" s="59" t="s">
        <v>265</v>
      </c>
      <c r="Q2755" s="62" t="s">
        <v>5677</v>
      </c>
      <c r="R2755" s="60"/>
      <c r="S2755" s="60"/>
      <c r="T2755" s="60"/>
      <c r="U2755" s="59" t="s">
        <v>5678</v>
      </c>
      <c r="V2755" s="60"/>
      <c r="W2755" s="60"/>
    </row>
    <row r="2756">
      <c r="A2756" s="61">
        <v>8051.0</v>
      </c>
      <c r="B2756" s="61">
        <v>2057.0</v>
      </c>
      <c r="C2756" s="64">
        <v>7.894443827576E12</v>
      </c>
      <c r="D2756" s="59" t="s">
        <v>89</v>
      </c>
      <c r="E2756" s="59" t="s">
        <v>102</v>
      </c>
      <c r="F2756" s="59" t="s">
        <v>63</v>
      </c>
      <c r="G2756" s="61">
        <v>37.0</v>
      </c>
      <c r="H2756" s="64">
        <v>100.0</v>
      </c>
      <c r="I2756" s="61">
        <v>60.0</v>
      </c>
      <c r="J2756" s="61">
        <v>0.0</v>
      </c>
      <c r="K2756" s="61">
        <v>1.0</v>
      </c>
      <c r="L2756" s="61">
        <v>0.0</v>
      </c>
      <c r="M2756" s="60"/>
      <c r="N2756" s="60"/>
      <c r="O2756" s="61">
        <v>0.0</v>
      </c>
      <c r="P2756" s="59" t="s">
        <v>5679</v>
      </c>
      <c r="Q2756" s="62" t="s">
        <v>5680</v>
      </c>
      <c r="R2756" s="64">
        <v>25.0</v>
      </c>
      <c r="S2756" s="64">
        <v>15.0</v>
      </c>
      <c r="T2756" s="64">
        <v>10.0</v>
      </c>
      <c r="U2756" s="59" t="s">
        <v>5681</v>
      </c>
      <c r="V2756" s="60"/>
      <c r="W2756" s="60"/>
    </row>
    <row r="2757">
      <c r="A2757" s="61">
        <v>8053.0</v>
      </c>
      <c r="B2757" s="61">
        <v>2059.0</v>
      </c>
      <c r="C2757" s="64">
        <v>7.894443827583E12</v>
      </c>
      <c r="D2757" s="59" t="s">
        <v>89</v>
      </c>
      <c r="E2757" s="59" t="s">
        <v>184</v>
      </c>
      <c r="F2757" s="59" t="s">
        <v>63</v>
      </c>
      <c r="G2757" s="61">
        <v>38.0</v>
      </c>
      <c r="H2757" s="64">
        <v>100.0</v>
      </c>
      <c r="I2757" s="61">
        <v>70.0</v>
      </c>
      <c r="J2757" s="61">
        <v>0.0</v>
      </c>
      <c r="K2757" s="61">
        <v>1.0</v>
      </c>
      <c r="L2757" s="61">
        <v>0.0</v>
      </c>
      <c r="M2757" s="60"/>
      <c r="N2757" s="60"/>
      <c r="O2757" s="61">
        <v>0.0</v>
      </c>
      <c r="P2757" s="59" t="s">
        <v>5679</v>
      </c>
      <c r="Q2757" s="62" t="s">
        <v>5682</v>
      </c>
      <c r="R2757" s="64">
        <v>25.0</v>
      </c>
      <c r="S2757" s="64">
        <v>15.0</v>
      </c>
      <c r="T2757" s="64">
        <v>10.0</v>
      </c>
      <c r="U2757" s="59" t="s">
        <v>5683</v>
      </c>
      <c r="V2757" s="60"/>
      <c r="W2757" s="60"/>
    </row>
    <row r="2758">
      <c r="A2758" s="61">
        <v>8055.0</v>
      </c>
      <c r="B2758" s="61">
        <v>287.0</v>
      </c>
      <c r="C2758" s="64">
        <v>7.89444382759E12</v>
      </c>
      <c r="D2758" s="59" t="s">
        <v>89</v>
      </c>
      <c r="E2758" s="59" t="s">
        <v>316</v>
      </c>
      <c r="F2758" s="60" t="s">
        <v>63</v>
      </c>
      <c r="G2758" s="60" t="s">
        <v>120</v>
      </c>
      <c r="H2758" s="60"/>
      <c r="I2758" s="61">
        <v>60.0</v>
      </c>
      <c r="J2758" s="61">
        <v>0.0</v>
      </c>
      <c r="K2758" s="61">
        <v>1.0</v>
      </c>
      <c r="L2758" s="61">
        <v>0.0</v>
      </c>
      <c r="M2758" s="60"/>
      <c r="N2758" s="60"/>
      <c r="O2758" s="61">
        <v>0.0</v>
      </c>
      <c r="P2758" s="59" t="s">
        <v>5684</v>
      </c>
      <c r="Q2758" s="62" t="s">
        <v>5685</v>
      </c>
      <c r="R2758" s="60"/>
      <c r="S2758" s="60"/>
      <c r="T2758" s="60"/>
      <c r="U2758" s="59" t="s">
        <v>5686</v>
      </c>
      <c r="V2758" s="60"/>
      <c r="W2758" s="60"/>
    </row>
    <row r="2759">
      <c r="A2759" s="61">
        <v>8057.0</v>
      </c>
      <c r="B2759" s="61">
        <v>689.0</v>
      </c>
      <c r="C2759" s="64">
        <v>7.894443827606E12</v>
      </c>
      <c r="D2759" s="59" t="s">
        <v>89</v>
      </c>
      <c r="E2759" s="59" t="s">
        <v>90</v>
      </c>
      <c r="F2759" s="60" t="s">
        <v>63</v>
      </c>
      <c r="G2759" s="64">
        <v>36.0</v>
      </c>
      <c r="H2759" s="60"/>
      <c r="I2759" s="61">
        <v>70.0</v>
      </c>
      <c r="J2759" s="61">
        <v>0.0</v>
      </c>
      <c r="K2759" s="61">
        <v>2.0</v>
      </c>
      <c r="L2759" s="61">
        <v>0.0</v>
      </c>
      <c r="M2759" s="60"/>
      <c r="N2759" s="60"/>
      <c r="O2759" s="61">
        <v>0.0</v>
      </c>
      <c r="P2759" s="59" t="s">
        <v>265</v>
      </c>
      <c r="Q2759" s="62" t="s">
        <v>5687</v>
      </c>
      <c r="R2759" s="60"/>
      <c r="S2759" s="60"/>
      <c r="T2759" s="60"/>
      <c r="U2759" s="59" t="s">
        <v>5688</v>
      </c>
      <c r="V2759" s="60"/>
      <c r="W2759" s="60"/>
    </row>
    <row r="2760">
      <c r="A2760" s="61">
        <v>8059.0</v>
      </c>
      <c r="B2760" s="61">
        <v>397.0</v>
      </c>
      <c r="C2760" s="64">
        <v>7.894443827613E12</v>
      </c>
      <c r="D2760" s="59" t="s">
        <v>89</v>
      </c>
      <c r="E2760" s="59" t="s">
        <v>214</v>
      </c>
      <c r="F2760" s="60" t="s">
        <v>63</v>
      </c>
      <c r="G2760" s="64">
        <v>37.0</v>
      </c>
      <c r="H2760" s="60"/>
      <c r="I2760" s="61">
        <v>40.0</v>
      </c>
      <c r="J2760" s="61">
        <v>0.0</v>
      </c>
      <c r="K2760" s="61">
        <v>1.0</v>
      </c>
      <c r="L2760" s="61">
        <v>0.0</v>
      </c>
      <c r="M2760" s="60"/>
      <c r="N2760" s="60"/>
      <c r="O2760" s="61">
        <v>0.0</v>
      </c>
      <c r="P2760" s="59" t="s">
        <v>265</v>
      </c>
      <c r="Q2760" s="62" t="s">
        <v>5689</v>
      </c>
      <c r="R2760" s="60"/>
      <c r="S2760" s="60"/>
      <c r="T2760" s="60"/>
      <c r="U2760" s="59" t="s">
        <v>5690</v>
      </c>
      <c r="V2760" s="60"/>
      <c r="W2760" s="60"/>
    </row>
    <row r="2761">
      <c r="A2761" s="61">
        <v>8061.0</v>
      </c>
      <c r="B2761" s="61">
        <v>171.0</v>
      </c>
      <c r="C2761" s="64">
        <v>7.89444382762E12</v>
      </c>
      <c r="D2761" s="59" t="s">
        <v>89</v>
      </c>
      <c r="E2761" s="59" t="s">
        <v>90</v>
      </c>
      <c r="F2761" s="60" t="s">
        <v>63</v>
      </c>
      <c r="G2761" s="64">
        <v>25.0</v>
      </c>
      <c r="H2761" s="60"/>
      <c r="I2761" s="61">
        <v>65.0</v>
      </c>
      <c r="J2761" s="61">
        <v>0.0</v>
      </c>
      <c r="K2761" s="61">
        <v>3.0</v>
      </c>
      <c r="L2761" s="61">
        <v>0.0</v>
      </c>
      <c r="M2761" s="60"/>
      <c r="N2761" s="60"/>
      <c r="O2761" s="61">
        <v>0.0</v>
      </c>
      <c r="P2761" s="59" t="s">
        <v>265</v>
      </c>
      <c r="Q2761" s="62" t="s">
        <v>5691</v>
      </c>
      <c r="R2761" s="60"/>
      <c r="S2761" s="60"/>
      <c r="T2761" s="60"/>
      <c r="U2761" s="59" t="s">
        <v>5692</v>
      </c>
      <c r="V2761" s="60"/>
      <c r="W2761" s="60"/>
    </row>
    <row r="2762">
      <c r="A2762" s="61">
        <v>8063.0</v>
      </c>
      <c r="B2762" s="61">
        <v>2061.0</v>
      </c>
      <c r="C2762" s="64">
        <v>7.894443827637E12</v>
      </c>
      <c r="D2762" s="59" t="s">
        <v>89</v>
      </c>
      <c r="E2762" s="59" t="s">
        <v>90</v>
      </c>
      <c r="F2762" s="60" t="s">
        <v>63</v>
      </c>
      <c r="G2762" s="64">
        <v>38.0</v>
      </c>
      <c r="H2762" s="60"/>
      <c r="I2762" s="61">
        <v>45.0</v>
      </c>
      <c r="J2762" s="61">
        <v>0.0</v>
      </c>
      <c r="K2762" s="61">
        <v>1.0</v>
      </c>
      <c r="L2762" s="61">
        <v>0.0</v>
      </c>
      <c r="M2762" s="60"/>
      <c r="N2762" s="60"/>
      <c r="O2762" s="61">
        <v>0.0</v>
      </c>
      <c r="P2762" s="59" t="s">
        <v>5693</v>
      </c>
      <c r="Q2762" s="62" t="s">
        <v>5694</v>
      </c>
      <c r="R2762" s="60"/>
      <c r="S2762" s="60"/>
      <c r="T2762" s="60"/>
      <c r="U2762" s="59" t="s">
        <v>5695</v>
      </c>
      <c r="V2762" s="60"/>
      <c r="W2762" s="60"/>
    </row>
    <row r="2763">
      <c r="A2763" s="61">
        <v>8065.0</v>
      </c>
      <c r="B2763" s="61">
        <v>2063.0</v>
      </c>
      <c r="C2763" s="64">
        <v>7.894443827644E12</v>
      </c>
      <c r="D2763" s="59" t="s">
        <v>89</v>
      </c>
      <c r="E2763" s="59" t="s">
        <v>442</v>
      </c>
      <c r="F2763" s="59" t="s">
        <v>63</v>
      </c>
      <c r="G2763" s="61">
        <v>38.0</v>
      </c>
      <c r="H2763" s="64">
        <v>100.0</v>
      </c>
      <c r="I2763" s="61">
        <v>55.0</v>
      </c>
      <c r="J2763" s="61">
        <v>0.0</v>
      </c>
      <c r="K2763" s="61">
        <v>1.0</v>
      </c>
      <c r="L2763" s="61">
        <v>0.0</v>
      </c>
      <c r="M2763" s="60"/>
      <c r="N2763" s="60"/>
      <c r="O2763" s="61">
        <v>0.0</v>
      </c>
      <c r="P2763" s="59" t="s">
        <v>5679</v>
      </c>
      <c r="Q2763" s="62" t="s">
        <v>5696</v>
      </c>
      <c r="R2763" s="64">
        <v>25.0</v>
      </c>
      <c r="S2763" s="64">
        <v>15.0</v>
      </c>
      <c r="T2763" s="64">
        <v>10.0</v>
      </c>
      <c r="U2763" s="59" t="s">
        <v>5697</v>
      </c>
      <c r="V2763" s="60"/>
      <c r="W2763" s="60"/>
    </row>
    <row r="2764">
      <c r="A2764" s="61">
        <v>8067.0</v>
      </c>
      <c r="B2764" s="61">
        <v>853.0</v>
      </c>
      <c r="C2764" s="64">
        <v>7.894443827651E12</v>
      </c>
      <c r="D2764" s="59" t="s">
        <v>89</v>
      </c>
      <c r="E2764" s="59" t="s">
        <v>90</v>
      </c>
      <c r="F2764" s="59" t="s">
        <v>63</v>
      </c>
      <c r="G2764" s="61">
        <v>38.0</v>
      </c>
      <c r="H2764" s="60"/>
      <c r="I2764" s="61">
        <v>70.0</v>
      </c>
      <c r="J2764" s="61">
        <v>0.0</v>
      </c>
      <c r="K2764" s="61">
        <v>2.0</v>
      </c>
      <c r="L2764" s="61">
        <v>0.0</v>
      </c>
      <c r="M2764" s="60"/>
      <c r="N2764" s="60"/>
      <c r="O2764" s="61">
        <v>0.0</v>
      </c>
      <c r="P2764" s="59" t="s">
        <v>5679</v>
      </c>
      <c r="Q2764" s="62" t="s">
        <v>5698</v>
      </c>
      <c r="R2764" s="60"/>
      <c r="S2764" s="60"/>
      <c r="T2764" s="60"/>
      <c r="U2764" s="59" t="s">
        <v>5699</v>
      </c>
      <c r="V2764" s="60"/>
      <c r="W2764" s="60"/>
    </row>
    <row r="2765">
      <c r="A2765" s="61">
        <v>8069.0</v>
      </c>
      <c r="B2765" s="61">
        <v>1211.0</v>
      </c>
      <c r="C2765" s="64">
        <v>7.894443827668E12</v>
      </c>
      <c r="D2765" s="59" t="s">
        <v>89</v>
      </c>
      <c r="E2765" s="59" t="s">
        <v>214</v>
      </c>
      <c r="F2765" s="59" t="s">
        <v>63</v>
      </c>
      <c r="G2765" s="61">
        <v>37.0</v>
      </c>
      <c r="H2765" s="60"/>
      <c r="I2765" s="61">
        <v>75.0</v>
      </c>
      <c r="J2765" s="61">
        <v>0.0</v>
      </c>
      <c r="K2765" s="61">
        <v>1.0</v>
      </c>
      <c r="L2765" s="61">
        <v>0.0</v>
      </c>
      <c r="M2765" s="60"/>
      <c r="N2765" s="60"/>
      <c r="O2765" s="61">
        <v>0.0</v>
      </c>
      <c r="P2765" s="59" t="s">
        <v>5693</v>
      </c>
      <c r="Q2765" s="62" t="s">
        <v>5700</v>
      </c>
      <c r="R2765" s="60"/>
      <c r="S2765" s="60"/>
      <c r="T2765" s="60"/>
      <c r="U2765" s="59" t="s">
        <v>5701</v>
      </c>
      <c r="V2765" s="60"/>
      <c r="W2765" s="60"/>
    </row>
    <row r="2766">
      <c r="A2766" s="61">
        <v>8071.0</v>
      </c>
      <c r="B2766" s="61">
        <v>1873.0</v>
      </c>
      <c r="C2766" s="64">
        <v>7.894443827675E12</v>
      </c>
      <c r="D2766" s="59" t="s">
        <v>89</v>
      </c>
      <c r="E2766" s="59" t="s">
        <v>184</v>
      </c>
      <c r="F2766" s="59" t="s">
        <v>63</v>
      </c>
      <c r="G2766" s="61">
        <v>37.0</v>
      </c>
      <c r="H2766" s="59"/>
      <c r="I2766" s="61">
        <v>90.0</v>
      </c>
      <c r="J2766" s="61">
        <v>0.0</v>
      </c>
      <c r="K2766" s="61">
        <v>1.0</v>
      </c>
      <c r="L2766" s="61">
        <v>0.0</v>
      </c>
      <c r="M2766" s="60"/>
      <c r="N2766" s="60"/>
      <c r="O2766" s="61">
        <v>0.0</v>
      </c>
      <c r="P2766" s="59" t="s">
        <v>5693</v>
      </c>
      <c r="Q2766" s="62" t="s">
        <v>5702</v>
      </c>
      <c r="R2766" s="59"/>
      <c r="S2766" s="59"/>
      <c r="T2766" s="59"/>
      <c r="U2766" s="59" t="s">
        <v>5703</v>
      </c>
      <c r="V2766" s="60"/>
      <c r="W2766" s="60"/>
    </row>
    <row r="2767">
      <c r="A2767" s="61">
        <v>8073.0</v>
      </c>
      <c r="B2767" s="61">
        <v>2065.0</v>
      </c>
      <c r="C2767" s="64">
        <v>7.894443827682E12</v>
      </c>
      <c r="D2767" s="59" t="s">
        <v>89</v>
      </c>
      <c r="E2767" s="59" t="s">
        <v>214</v>
      </c>
      <c r="F2767" s="59" t="s">
        <v>63</v>
      </c>
      <c r="G2767" s="61">
        <v>37.0</v>
      </c>
      <c r="H2767" s="59"/>
      <c r="I2767" s="61">
        <v>55.0</v>
      </c>
      <c r="J2767" s="61">
        <v>0.0</v>
      </c>
      <c r="K2767" s="61">
        <v>2.0</v>
      </c>
      <c r="L2767" s="61">
        <v>0.0</v>
      </c>
      <c r="M2767" s="60"/>
      <c r="N2767" s="60"/>
      <c r="O2767" s="61">
        <v>0.0</v>
      </c>
      <c r="P2767" s="59" t="s">
        <v>5693</v>
      </c>
      <c r="Q2767" s="62" t="s">
        <v>5704</v>
      </c>
      <c r="R2767" s="59"/>
      <c r="S2767" s="59"/>
      <c r="T2767" s="59"/>
      <c r="U2767" s="59" t="s">
        <v>5705</v>
      </c>
      <c r="V2767" s="60"/>
      <c r="W2767" s="60"/>
    </row>
    <row r="2768">
      <c r="A2768" s="61">
        <v>8075.0</v>
      </c>
      <c r="B2768" s="61">
        <v>1123.0</v>
      </c>
      <c r="C2768" s="64">
        <v>7.894443827699E12</v>
      </c>
      <c r="D2768" s="59" t="s">
        <v>89</v>
      </c>
      <c r="E2768" s="59" t="s">
        <v>221</v>
      </c>
      <c r="F2768" s="59" t="s">
        <v>63</v>
      </c>
      <c r="G2768" s="61">
        <v>36.0</v>
      </c>
      <c r="H2768" s="60"/>
      <c r="I2768" s="61">
        <v>90.0</v>
      </c>
      <c r="J2768" s="61">
        <v>0.0</v>
      </c>
      <c r="K2768" s="61">
        <v>28.0</v>
      </c>
      <c r="L2768" s="61">
        <v>34.0</v>
      </c>
      <c r="M2768" s="60"/>
      <c r="N2768" s="60"/>
      <c r="O2768" s="61">
        <v>0.0</v>
      </c>
      <c r="P2768" s="59" t="s">
        <v>1026</v>
      </c>
      <c r="Q2768" s="62" t="s">
        <v>5706</v>
      </c>
      <c r="R2768" s="60"/>
      <c r="S2768" s="60"/>
      <c r="T2768" s="60"/>
      <c r="U2768" s="59" t="s">
        <v>5707</v>
      </c>
      <c r="V2768" s="60"/>
      <c r="W2768" s="60"/>
    </row>
    <row r="2769">
      <c r="A2769" s="61">
        <v>8077.0</v>
      </c>
      <c r="B2769" s="61">
        <v>1123.0</v>
      </c>
      <c r="C2769" s="64">
        <v>7.894443827705E12</v>
      </c>
      <c r="D2769" s="59" t="s">
        <v>89</v>
      </c>
      <c r="E2769" s="59" t="s">
        <v>90</v>
      </c>
      <c r="F2769" s="59" t="s">
        <v>63</v>
      </c>
      <c r="G2769" s="61">
        <v>37.0</v>
      </c>
      <c r="H2769" s="60"/>
      <c r="I2769" s="61">
        <v>90.0</v>
      </c>
      <c r="J2769" s="61">
        <v>1.0</v>
      </c>
      <c r="K2769" s="61">
        <v>13.0</v>
      </c>
      <c r="L2769" s="61">
        <v>34.0</v>
      </c>
      <c r="M2769" s="60"/>
      <c r="N2769" s="60"/>
      <c r="O2769" s="61">
        <v>0.0</v>
      </c>
      <c r="P2769" s="59" t="s">
        <v>1026</v>
      </c>
      <c r="Q2769" s="62" t="s">
        <v>5708</v>
      </c>
      <c r="R2769" s="60"/>
      <c r="S2769" s="60"/>
      <c r="T2769" s="60"/>
      <c r="U2769" s="59" t="s">
        <v>5709</v>
      </c>
      <c r="V2769" s="60"/>
      <c r="W2769" s="60"/>
    </row>
    <row r="2770">
      <c r="A2770" s="61">
        <v>8079.0</v>
      </c>
      <c r="B2770" s="61">
        <v>1491.0</v>
      </c>
      <c r="C2770" s="64">
        <v>7.894443827712E12</v>
      </c>
      <c r="D2770" s="59" t="s">
        <v>89</v>
      </c>
      <c r="E2770" s="59" t="s">
        <v>102</v>
      </c>
      <c r="F2770" s="59" t="s">
        <v>63</v>
      </c>
      <c r="G2770" s="59" t="s">
        <v>970</v>
      </c>
      <c r="H2770" s="60"/>
      <c r="I2770" s="61">
        <v>100.0</v>
      </c>
      <c r="J2770" s="61">
        <v>0.0</v>
      </c>
      <c r="K2770" s="61">
        <v>1.0</v>
      </c>
      <c r="L2770" s="61">
        <v>0.0</v>
      </c>
      <c r="M2770" s="60"/>
      <c r="N2770" s="60"/>
      <c r="O2770" s="61">
        <v>0.0</v>
      </c>
      <c r="P2770" s="59" t="s">
        <v>3736</v>
      </c>
      <c r="Q2770" s="62" t="s">
        <v>5710</v>
      </c>
      <c r="R2770" s="60"/>
      <c r="S2770" s="60"/>
      <c r="T2770" s="60"/>
      <c r="U2770" s="59" t="s">
        <v>5711</v>
      </c>
      <c r="V2770" s="60"/>
      <c r="W2770" s="60"/>
    </row>
    <row r="2771">
      <c r="A2771" s="61">
        <v>8081.0</v>
      </c>
      <c r="B2771" s="61">
        <v>2067.0</v>
      </c>
      <c r="C2771" s="64">
        <v>7.894443827729E12</v>
      </c>
      <c r="D2771" s="59" t="s">
        <v>89</v>
      </c>
      <c r="E2771" s="59" t="s">
        <v>221</v>
      </c>
      <c r="F2771" s="59" t="s">
        <v>63</v>
      </c>
      <c r="G2771" s="61">
        <v>36.0</v>
      </c>
      <c r="H2771" s="60"/>
      <c r="I2771" s="61">
        <v>60.0</v>
      </c>
      <c r="J2771" s="61">
        <v>0.0</v>
      </c>
      <c r="K2771" s="61">
        <v>6.0</v>
      </c>
      <c r="L2771" s="61">
        <v>0.0</v>
      </c>
      <c r="M2771" s="60"/>
      <c r="N2771" s="60"/>
      <c r="O2771" s="61">
        <v>0.0</v>
      </c>
      <c r="P2771" s="59" t="s">
        <v>5712</v>
      </c>
      <c r="Q2771" s="62" t="s">
        <v>5713</v>
      </c>
      <c r="R2771" s="60"/>
      <c r="S2771" s="60"/>
      <c r="T2771" s="60"/>
      <c r="U2771" s="59" t="s">
        <v>5714</v>
      </c>
      <c r="V2771" s="60"/>
      <c r="W2771" s="60"/>
    </row>
    <row r="2772">
      <c r="A2772" s="61">
        <v>8083.0</v>
      </c>
      <c r="B2772" s="61">
        <v>1261.0</v>
      </c>
      <c r="C2772" s="64">
        <v>7.894443827736E12</v>
      </c>
      <c r="D2772" s="59" t="s">
        <v>89</v>
      </c>
      <c r="E2772" s="59" t="s">
        <v>102</v>
      </c>
      <c r="F2772" s="59" t="s">
        <v>63</v>
      </c>
      <c r="G2772" s="59" t="s">
        <v>970</v>
      </c>
      <c r="H2772" s="60"/>
      <c r="I2772" s="61">
        <v>60.0</v>
      </c>
      <c r="J2772" s="61">
        <v>0.0</v>
      </c>
      <c r="K2772" s="61">
        <v>3.0</v>
      </c>
      <c r="L2772" s="61">
        <v>0.0</v>
      </c>
      <c r="M2772" s="60"/>
      <c r="N2772" s="60"/>
      <c r="O2772" s="61">
        <v>0.0</v>
      </c>
      <c r="P2772" s="59" t="s">
        <v>4875</v>
      </c>
      <c r="Q2772" s="62" t="s">
        <v>5715</v>
      </c>
      <c r="R2772" s="60"/>
      <c r="S2772" s="60"/>
      <c r="T2772" s="60"/>
      <c r="U2772" s="59" t="s">
        <v>5716</v>
      </c>
      <c r="V2772" s="60"/>
      <c r="W2772" s="60"/>
    </row>
    <row r="2773">
      <c r="A2773" s="61">
        <v>8085.0</v>
      </c>
      <c r="B2773" s="61">
        <v>837.0</v>
      </c>
      <c r="C2773" s="64">
        <v>7.894443827743E12</v>
      </c>
      <c r="D2773" s="59" t="s">
        <v>89</v>
      </c>
      <c r="E2773" s="59" t="s">
        <v>187</v>
      </c>
      <c r="F2773" s="59" t="s">
        <v>63</v>
      </c>
      <c r="G2773" s="59" t="s">
        <v>970</v>
      </c>
      <c r="H2773" s="59"/>
      <c r="I2773" s="61">
        <v>60.0</v>
      </c>
      <c r="J2773" s="61">
        <v>-1.0</v>
      </c>
      <c r="K2773" s="61">
        <v>14.0</v>
      </c>
      <c r="L2773" s="61">
        <v>0.0</v>
      </c>
      <c r="M2773" s="60"/>
      <c r="N2773" s="60"/>
      <c r="O2773" s="61">
        <v>0.0</v>
      </c>
      <c r="P2773" s="59" t="s">
        <v>5717</v>
      </c>
      <c r="Q2773" s="62" t="s">
        <v>5718</v>
      </c>
      <c r="R2773" s="59"/>
      <c r="S2773" s="59"/>
      <c r="T2773" s="59"/>
      <c r="U2773" s="59" t="s">
        <v>5719</v>
      </c>
      <c r="V2773" s="60"/>
      <c r="W2773" s="60"/>
    </row>
    <row r="2774">
      <c r="A2774" s="61">
        <v>8089.0</v>
      </c>
      <c r="B2774" s="61">
        <v>1123.0</v>
      </c>
      <c r="C2774" s="64">
        <v>7.89444382775E12</v>
      </c>
      <c r="D2774" s="59" t="s">
        <v>89</v>
      </c>
      <c r="E2774" s="59" t="s">
        <v>139</v>
      </c>
      <c r="F2774" s="59" t="s">
        <v>63</v>
      </c>
      <c r="G2774" s="61">
        <v>36.0</v>
      </c>
      <c r="H2774" s="60"/>
      <c r="I2774" s="61">
        <v>90.0</v>
      </c>
      <c r="J2774" s="61">
        <v>-3.0</v>
      </c>
      <c r="K2774" s="61">
        <v>42.0</v>
      </c>
      <c r="L2774" s="61">
        <v>34.0</v>
      </c>
      <c r="M2774" s="66">
        <v>45316.0</v>
      </c>
      <c r="N2774" s="66">
        <v>45376.0</v>
      </c>
      <c r="O2774" s="61">
        <v>40.0</v>
      </c>
      <c r="P2774" s="59" t="s">
        <v>2096</v>
      </c>
      <c r="Q2774" s="62" t="s">
        <v>5720</v>
      </c>
      <c r="R2774" s="60"/>
      <c r="S2774" s="60"/>
      <c r="T2774" s="60"/>
      <c r="U2774" s="59" t="s">
        <v>5721</v>
      </c>
      <c r="V2774" s="60"/>
      <c r="W2774" s="60"/>
    </row>
    <row r="2775">
      <c r="A2775" s="61">
        <v>8091.0</v>
      </c>
      <c r="B2775" s="61">
        <v>1123.0</v>
      </c>
      <c r="C2775" s="64">
        <v>7.894443827767E12</v>
      </c>
      <c r="D2775" s="59" t="s">
        <v>89</v>
      </c>
      <c r="E2775" s="59" t="s">
        <v>139</v>
      </c>
      <c r="F2775" s="59" t="s">
        <v>63</v>
      </c>
      <c r="G2775" s="61">
        <v>38.0</v>
      </c>
      <c r="H2775" s="60"/>
      <c r="I2775" s="61">
        <v>90.0</v>
      </c>
      <c r="J2775" s="61">
        <v>0.0</v>
      </c>
      <c r="K2775" s="61">
        <v>9.0</v>
      </c>
      <c r="L2775" s="61">
        <v>34.0</v>
      </c>
      <c r="M2775" s="66">
        <v>45316.0</v>
      </c>
      <c r="N2775" s="66">
        <v>45719.0</v>
      </c>
      <c r="O2775" s="61">
        <v>40.0</v>
      </c>
      <c r="P2775" s="59" t="s">
        <v>1026</v>
      </c>
      <c r="Q2775" s="62" t="s">
        <v>5722</v>
      </c>
      <c r="R2775" s="60"/>
      <c r="S2775" s="60"/>
      <c r="T2775" s="60"/>
      <c r="U2775" s="59" t="s">
        <v>5723</v>
      </c>
      <c r="V2775" s="60"/>
      <c r="W2775" s="60"/>
    </row>
    <row r="2776">
      <c r="A2776" s="61">
        <v>8093.0</v>
      </c>
      <c r="B2776" s="61">
        <v>1123.0</v>
      </c>
      <c r="C2776" s="64">
        <v>7.894443827774E12</v>
      </c>
      <c r="D2776" s="59" t="s">
        <v>89</v>
      </c>
      <c r="E2776" s="59" t="s">
        <v>102</v>
      </c>
      <c r="F2776" s="59" t="s">
        <v>63</v>
      </c>
      <c r="G2776" s="61">
        <v>37.0</v>
      </c>
      <c r="H2776" s="60"/>
      <c r="I2776" s="61">
        <v>90.0</v>
      </c>
      <c r="J2776" s="61">
        <v>0.0</v>
      </c>
      <c r="K2776" s="61">
        <v>10.0</v>
      </c>
      <c r="L2776" s="61">
        <v>34.0</v>
      </c>
      <c r="M2776" s="66">
        <v>45261.0</v>
      </c>
      <c r="N2776" s="63">
        <v>45280.0</v>
      </c>
      <c r="O2776" s="61">
        <v>40.0</v>
      </c>
      <c r="P2776" s="59"/>
      <c r="Q2776" s="62" t="s">
        <v>5724</v>
      </c>
      <c r="R2776" s="60"/>
      <c r="S2776" s="60"/>
      <c r="T2776" s="60"/>
      <c r="U2776" s="59" t="s">
        <v>5725</v>
      </c>
      <c r="V2776" s="60"/>
      <c r="W2776" s="60"/>
    </row>
    <row r="2777">
      <c r="A2777" s="61">
        <v>8095.0</v>
      </c>
      <c r="B2777" s="61">
        <v>1123.0</v>
      </c>
      <c r="C2777" s="64">
        <v>7.894443827781E12</v>
      </c>
      <c r="D2777" s="59" t="s">
        <v>89</v>
      </c>
      <c r="E2777" s="59" t="s">
        <v>102</v>
      </c>
      <c r="F2777" s="59" t="s">
        <v>63</v>
      </c>
      <c r="G2777" s="61">
        <v>36.0</v>
      </c>
      <c r="H2777" s="60"/>
      <c r="I2777" s="61">
        <v>90.0</v>
      </c>
      <c r="J2777" s="61">
        <v>-1.0</v>
      </c>
      <c r="K2777" s="61">
        <v>8.0</v>
      </c>
      <c r="L2777" s="61">
        <v>34.0</v>
      </c>
      <c r="M2777" s="60"/>
      <c r="N2777" s="60"/>
      <c r="O2777" s="61">
        <v>0.0</v>
      </c>
      <c r="P2777" s="59"/>
      <c r="Q2777" s="62" t="s">
        <v>5726</v>
      </c>
      <c r="R2777" s="60"/>
      <c r="S2777" s="60"/>
      <c r="T2777" s="60"/>
      <c r="U2777" s="59" t="s">
        <v>5727</v>
      </c>
      <c r="V2777" s="60"/>
      <c r="W2777" s="60"/>
    </row>
    <row r="2778">
      <c r="A2778" s="61">
        <v>8097.0</v>
      </c>
      <c r="B2778" s="61">
        <v>1151.0</v>
      </c>
      <c r="C2778" s="61">
        <v>7.894443827798E12</v>
      </c>
      <c r="D2778" s="59" t="s">
        <v>89</v>
      </c>
      <c r="E2778" s="59" t="s">
        <v>96</v>
      </c>
      <c r="F2778" s="59" t="s">
        <v>63</v>
      </c>
      <c r="G2778" s="59" t="s">
        <v>147</v>
      </c>
      <c r="H2778" s="60"/>
      <c r="I2778" s="61">
        <v>80.0</v>
      </c>
      <c r="J2778" s="61">
        <v>0.0</v>
      </c>
      <c r="K2778" s="61">
        <v>1.0</v>
      </c>
      <c r="L2778" s="61">
        <v>0.0</v>
      </c>
      <c r="M2778" s="60"/>
      <c r="N2778" s="60"/>
      <c r="O2778" s="61">
        <v>0.0</v>
      </c>
      <c r="P2778" s="59" t="s">
        <v>1560</v>
      </c>
      <c r="Q2778" s="62" t="s">
        <v>5728</v>
      </c>
      <c r="R2778" s="60"/>
      <c r="S2778" s="60"/>
      <c r="T2778" s="60"/>
      <c r="U2778" s="59" t="s">
        <v>5729</v>
      </c>
      <c r="V2778" s="60"/>
      <c r="W2778" s="60"/>
    </row>
    <row r="2779">
      <c r="A2779" s="61">
        <v>8099.0</v>
      </c>
      <c r="B2779" s="61">
        <v>1151.0</v>
      </c>
      <c r="C2779" s="61">
        <v>7.894443827804E12</v>
      </c>
      <c r="D2779" s="59" t="s">
        <v>89</v>
      </c>
      <c r="E2779" s="59" t="s">
        <v>90</v>
      </c>
      <c r="F2779" s="59" t="s">
        <v>63</v>
      </c>
      <c r="G2779" s="59" t="s">
        <v>147</v>
      </c>
      <c r="H2779" s="60"/>
      <c r="I2779" s="61">
        <v>80.0</v>
      </c>
      <c r="J2779" s="61">
        <v>0.0</v>
      </c>
      <c r="K2779" s="61">
        <v>1.0</v>
      </c>
      <c r="L2779" s="61">
        <v>0.0</v>
      </c>
      <c r="M2779" s="60"/>
      <c r="N2779" s="60"/>
      <c r="O2779" s="61">
        <v>0.0</v>
      </c>
      <c r="P2779" s="59" t="s">
        <v>1560</v>
      </c>
      <c r="Q2779" s="62" t="s">
        <v>5730</v>
      </c>
      <c r="R2779" s="60"/>
      <c r="S2779" s="60"/>
      <c r="T2779" s="60"/>
      <c r="U2779" s="59" t="s">
        <v>5731</v>
      </c>
      <c r="V2779" s="60"/>
      <c r="W2779" s="60"/>
    </row>
    <row r="2780">
      <c r="A2780" s="61">
        <v>8101.0</v>
      </c>
      <c r="B2780" s="61">
        <v>1353.0</v>
      </c>
      <c r="C2780" s="64">
        <v>7.894443827811E12</v>
      </c>
      <c r="D2780" s="59" t="s">
        <v>89</v>
      </c>
      <c r="E2780" s="59" t="s">
        <v>277</v>
      </c>
      <c r="F2780" s="59" t="s">
        <v>63</v>
      </c>
      <c r="G2780" s="59" t="s">
        <v>147</v>
      </c>
      <c r="H2780" s="64">
        <v>100.0</v>
      </c>
      <c r="I2780" s="61">
        <v>80.0</v>
      </c>
      <c r="J2780" s="61">
        <v>10.0</v>
      </c>
      <c r="K2780" s="61">
        <v>5.0</v>
      </c>
      <c r="L2780" s="61">
        <v>0.0</v>
      </c>
      <c r="M2780" s="66">
        <v>45261.0</v>
      </c>
      <c r="N2780" s="66">
        <v>45716.0</v>
      </c>
      <c r="O2780" s="61">
        <v>40.0</v>
      </c>
      <c r="P2780" s="59" t="s">
        <v>1026</v>
      </c>
      <c r="Q2780" s="62" t="s">
        <v>5732</v>
      </c>
      <c r="R2780" s="64">
        <v>25.0</v>
      </c>
      <c r="S2780" s="64">
        <v>15.0</v>
      </c>
      <c r="T2780" s="64">
        <v>10.0</v>
      </c>
      <c r="U2780" s="59" t="s">
        <v>5733</v>
      </c>
      <c r="V2780" s="60"/>
      <c r="W2780" s="60"/>
    </row>
    <row r="2781">
      <c r="A2781" s="61">
        <v>8103.0</v>
      </c>
      <c r="B2781" s="61">
        <v>923.0</v>
      </c>
      <c r="C2781" s="64">
        <v>7.894443827828E12</v>
      </c>
      <c r="D2781" s="59" t="s">
        <v>89</v>
      </c>
      <c r="E2781" s="59" t="s">
        <v>435</v>
      </c>
      <c r="F2781" s="59" t="s">
        <v>63</v>
      </c>
      <c r="G2781" s="61">
        <v>36.0</v>
      </c>
      <c r="H2781" s="60"/>
      <c r="I2781" s="61">
        <v>80.0</v>
      </c>
      <c r="J2781" s="61">
        <v>0.0</v>
      </c>
      <c r="K2781" s="61">
        <v>6.0</v>
      </c>
      <c r="L2781" s="61">
        <v>0.0</v>
      </c>
      <c r="M2781" s="60"/>
      <c r="N2781" s="60"/>
      <c r="O2781" s="61">
        <v>0.0</v>
      </c>
      <c r="P2781" s="59"/>
      <c r="Q2781" s="62" t="s">
        <v>5734</v>
      </c>
      <c r="R2781" s="60"/>
      <c r="S2781" s="60"/>
      <c r="T2781" s="60"/>
      <c r="U2781" s="59" t="s">
        <v>5735</v>
      </c>
      <c r="V2781" s="60"/>
      <c r="W2781" s="60"/>
    </row>
    <row r="2782">
      <c r="A2782" s="61">
        <v>8105.0</v>
      </c>
      <c r="B2782" s="61">
        <v>829.0</v>
      </c>
      <c r="C2782" s="64">
        <v>7.894443827835E12</v>
      </c>
      <c r="D2782" s="59" t="s">
        <v>89</v>
      </c>
      <c r="E2782" s="59" t="s">
        <v>139</v>
      </c>
      <c r="F2782" s="59" t="s">
        <v>63</v>
      </c>
      <c r="G2782" s="59" t="s">
        <v>1323</v>
      </c>
      <c r="H2782" s="60"/>
      <c r="I2782" s="61">
        <v>100.0</v>
      </c>
      <c r="J2782" s="61">
        <v>3.0</v>
      </c>
      <c r="K2782" s="61">
        <v>9.0</v>
      </c>
      <c r="L2782" s="61">
        <v>0.0</v>
      </c>
      <c r="M2782" s="66">
        <v>45292.0</v>
      </c>
      <c r="N2782" s="66">
        <v>45741.0</v>
      </c>
      <c r="O2782" s="61">
        <v>50.0</v>
      </c>
      <c r="P2782" s="59" t="s">
        <v>1026</v>
      </c>
      <c r="Q2782" s="62" t="s">
        <v>5736</v>
      </c>
      <c r="R2782" s="60"/>
      <c r="S2782" s="60"/>
      <c r="T2782" s="60"/>
      <c r="U2782" s="62" t="s">
        <v>5736</v>
      </c>
      <c r="V2782" s="60"/>
      <c r="W2782" s="60"/>
    </row>
    <row r="2783">
      <c r="A2783" s="61">
        <v>8107.0</v>
      </c>
      <c r="B2783" s="61">
        <v>829.0</v>
      </c>
      <c r="C2783" s="61">
        <v>7.894443827842E12</v>
      </c>
      <c r="D2783" s="59" t="s">
        <v>89</v>
      </c>
      <c r="E2783" s="59" t="s">
        <v>90</v>
      </c>
      <c r="F2783" s="59" t="s">
        <v>63</v>
      </c>
      <c r="G2783" s="59" t="s">
        <v>1323</v>
      </c>
      <c r="H2783" s="59"/>
      <c r="I2783" s="61">
        <v>100.0</v>
      </c>
      <c r="J2783" s="61">
        <v>0.0</v>
      </c>
      <c r="K2783" s="61">
        <v>0.0</v>
      </c>
      <c r="L2783" s="61">
        <v>0.0</v>
      </c>
      <c r="M2783" s="66">
        <v>45038.0</v>
      </c>
      <c r="N2783" s="63">
        <v>45230.0</v>
      </c>
      <c r="O2783" s="61">
        <v>70.0</v>
      </c>
      <c r="P2783" s="59" t="s">
        <v>1560</v>
      </c>
      <c r="Q2783" s="62" t="s">
        <v>5737</v>
      </c>
      <c r="R2783" s="59"/>
      <c r="S2783" s="59"/>
      <c r="T2783" s="59"/>
      <c r="U2783" s="59" t="s">
        <v>5738</v>
      </c>
      <c r="V2783" s="60"/>
      <c r="W2783" s="60"/>
    </row>
    <row r="2784">
      <c r="A2784" s="61">
        <v>8111.0</v>
      </c>
      <c r="B2784" s="61">
        <v>851.0</v>
      </c>
      <c r="C2784" s="61">
        <v>7.894443827859E12</v>
      </c>
      <c r="D2784" s="59" t="s">
        <v>89</v>
      </c>
      <c r="E2784" s="59" t="s">
        <v>127</v>
      </c>
      <c r="F2784" s="59" t="s">
        <v>63</v>
      </c>
      <c r="G2784" s="61">
        <v>40.0</v>
      </c>
      <c r="H2784" s="60"/>
      <c r="I2784" s="61">
        <v>100.0</v>
      </c>
      <c r="J2784" s="61">
        <v>17.0</v>
      </c>
      <c r="K2784" s="61">
        <v>19.0</v>
      </c>
      <c r="L2784" s="61">
        <v>0.0</v>
      </c>
      <c r="M2784" s="66">
        <v>45361.0</v>
      </c>
      <c r="N2784" s="66">
        <v>45726.0</v>
      </c>
      <c r="O2784" s="61">
        <v>50.0</v>
      </c>
      <c r="P2784" s="60" t="s">
        <v>2200</v>
      </c>
      <c r="Q2784" s="62" t="s">
        <v>5739</v>
      </c>
      <c r="R2784" s="60"/>
      <c r="S2784" s="60"/>
      <c r="T2784" s="60"/>
      <c r="U2784" s="59" t="s">
        <v>5740</v>
      </c>
      <c r="V2784" s="60"/>
      <c r="W2784" s="60"/>
    </row>
    <row r="2785">
      <c r="A2785" s="61">
        <v>8113.0</v>
      </c>
      <c r="B2785" s="61">
        <v>851.0</v>
      </c>
      <c r="C2785" s="61">
        <v>7.894443827866E12</v>
      </c>
      <c r="D2785" s="59" t="s">
        <v>89</v>
      </c>
      <c r="E2785" s="59" t="s">
        <v>127</v>
      </c>
      <c r="F2785" s="59" t="s">
        <v>63</v>
      </c>
      <c r="G2785" s="61">
        <v>42.0</v>
      </c>
      <c r="H2785" s="60"/>
      <c r="I2785" s="61">
        <v>100.0</v>
      </c>
      <c r="J2785" s="61">
        <v>15.0</v>
      </c>
      <c r="K2785" s="61">
        <v>11.0</v>
      </c>
      <c r="L2785" s="61">
        <v>0.0</v>
      </c>
      <c r="M2785" s="60"/>
      <c r="N2785" s="60"/>
      <c r="O2785" s="61">
        <v>0.0</v>
      </c>
      <c r="P2785" s="59" t="s">
        <v>5606</v>
      </c>
      <c r="Q2785" s="62" t="s">
        <v>5741</v>
      </c>
      <c r="R2785" s="60"/>
      <c r="S2785" s="60"/>
      <c r="T2785" s="60"/>
      <c r="U2785" s="59" t="s">
        <v>5742</v>
      </c>
      <c r="V2785" s="60"/>
      <c r="W2785" s="60"/>
    </row>
    <row r="2786">
      <c r="A2786" s="61">
        <v>8115.0</v>
      </c>
      <c r="B2786" s="61">
        <v>1371.0</v>
      </c>
      <c r="C2786" s="61">
        <v>7.894443827873E12</v>
      </c>
      <c r="D2786" s="59" t="s">
        <v>89</v>
      </c>
      <c r="E2786" s="59" t="s">
        <v>272</v>
      </c>
      <c r="F2786" s="59" t="s">
        <v>63</v>
      </c>
      <c r="G2786" s="59" t="s">
        <v>970</v>
      </c>
      <c r="H2786" s="60"/>
      <c r="I2786" s="61">
        <v>80.0</v>
      </c>
      <c r="J2786" s="61">
        <v>0.0</v>
      </c>
      <c r="K2786" s="61">
        <v>4.0</v>
      </c>
      <c r="L2786" s="61">
        <v>0.0</v>
      </c>
      <c r="M2786" s="60"/>
      <c r="N2786" s="60"/>
      <c r="O2786" s="61">
        <v>0.0</v>
      </c>
      <c r="P2786" s="59" t="s">
        <v>5606</v>
      </c>
      <c r="Q2786" s="62" t="s">
        <v>5743</v>
      </c>
      <c r="R2786" s="60"/>
      <c r="S2786" s="60"/>
      <c r="T2786" s="60"/>
      <c r="U2786" s="59" t="s">
        <v>5744</v>
      </c>
      <c r="V2786" s="60"/>
      <c r="W2786" s="60"/>
    </row>
    <row r="2787">
      <c r="A2787" s="61">
        <v>8117.0</v>
      </c>
      <c r="B2787" s="61">
        <v>1371.0</v>
      </c>
      <c r="C2787" s="64">
        <v>7.89444382788E12</v>
      </c>
      <c r="D2787" s="59" t="s">
        <v>89</v>
      </c>
      <c r="E2787" s="59" t="s">
        <v>272</v>
      </c>
      <c r="F2787" s="59" t="s">
        <v>63</v>
      </c>
      <c r="G2787" s="59" t="s">
        <v>147</v>
      </c>
      <c r="H2787" s="60"/>
      <c r="I2787" s="61">
        <v>80.0</v>
      </c>
      <c r="J2787" s="61">
        <v>0.0</v>
      </c>
      <c r="K2787" s="61">
        <v>3.0</v>
      </c>
      <c r="L2787" s="61">
        <v>0.0</v>
      </c>
      <c r="M2787" s="60"/>
      <c r="N2787" s="60"/>
      <c r="O2787" s="61">
        <v>0.0</v>
      </c>
      <c r="P2787" s="59" t="s">
        <v>5606</v>
      </c>
      <c r="Q2787" s="62" t="s">
        <v>5745</v>
      </c>
      <c r="R2787" s="60"/>
      <c r="S2787" s="60"/>
      <c r="T2787" s="60"/>
      <c r="U2787" s="59" t="s">
        <v>5746</v>
      </c>
      <c r="V2787" s="60"/>
      <c r="W2787" s="60"/>
    </row>
    <row r="2788">
      <c r="A2788" s="61">
        <v>8121.0</v>
      </c>
      <c r="B2788" s="61">
        <v>923.0</v>
      </c>
      <c r="C2788" s="64">
        <v>7.894443827897E12</v>
      </c>
      <c r="D2788" s="59" t="s">
        <v>89</v>
      </c>
      <c r="E2788" s="59" t="s">
        <v>211</v>
      </c>
      <c r="F2788" s="59" t="s">
        <v>63</v>
      </c>
      <c r="G2788" s="61">
        <v>38.0</v>
      </c>
      <c r="H2788" s="60"/>
      <c r="I2788" s="61">
        <v>80.0</v>
      </c>
      <c r="J2788" s="61">
        <v>1.0</v>
      </c>
      <c r="K2788" s="61">
        <v>15.0</v>
      </c>
      <c r="L2788" s="61">
        <v>52.39</v>
      </c>
      <c r="M2788" s="66">
        <v>45411.0</v>
      </c>
      <c r="N2788" s="66">
        <v>45776.0</v>
      </c>
      <c r="O2788" s="61">
        <v>50.0</v>
      </c>
      <c r="P2788" s="59" t="s">
        <v>1026</v>
      </c>
      <c r="Q2788" s="62" t="s">
        <v>5747</v>
      </c>
      <c r="R2788" s="60"/>
      <c r="S2788" s="60"/>
      <c r="T2788" s="60"/>
      <c r="U2788" s="59" t="s">
        <v>5748</v>
      </c>
      <c r="V2788" s="60"/>
      <c r="W2788" s="60"/>
    </row>
    <row r="2789">
      <c r="A2789" s="61">
        <v>8123.0</v>
      </c>
      <c r="B2789" s="61">
        <v>2069.0</v>
      </c>
      <c r="C2789" s="64">
        <v>7.894443827903E12</v>
      </c>
      <c r="D2789" s="59" t="s">
        <v>89</v>
      </c>
      <c r="E2789" s="59" t="s">
        <v>166</v>
      </c>
      <c r="F2789" s="59" t="s">
        <v>63</v>
      </c>
      <c r="G2789" s="61">
        <v>38.0</v>
      </c>
      <c r="H2789" s="60"/>
      <c r="I2789" s="61">
        <v>50.0</v>
      </c>
      <c r="J2789" s="61">
        <v>29.0</v>
      </c>
      <c r="K2789" s="61">
        <v>5.0</v>
      </c>
      <c r="L2789" s="61">
        <v>0.0</v>
      </c>
      <c r="M2789" s="60"/>
      <c r="N2789" s="60"/>
      <c r="O2789" s="61">
        <v>0.0</v>
      </c>
      <c r="P2789" s="59" t="s">
        <v>1026</v>
      </c>
      <c r="Q2789" s="62" t="s">
        <v>5749</v>
      </c>
      <c r="R2789" s="60"/>
      <c r="S2789" s="60"/>
      <c r="T2789" s="60"/>
      <c r="U2789" s="59" t="s">
        <v>5750</v>
      </c>
      <c r="V2789" s="60"/>
      <c r="W2789" s="60"/>
    </row>
    <row r="2790">
      <c r="A2790" s="61">
        <v>8125.0</v>
      </c>
      <c r="B2790" s="61">
        <v>741.0</v>
      </c>
      <c r="C2790" s="61">
        <v>7.89444382791E12</v>
      </c>
      <c r="D2790" s="59" t="s">
        <v>89</v>
      </c>
      <c r="E2790" s="59" t="s">
        <v>442</v>
      </c>
      <c r="F2790" s="59" t="s">
        <v>63</v>
      </c>
      <c r="G2790" s="61">
        <v>36.0</v>
      </c>
      <c r="H2790" s="59"/>
      <c r="I2790" s="61">
        <v>100.0</v>
      </c>
      <c r="J2790" s="61">
        <v>9.0</v>
      </c>
      <c r="K2790" s="61">
        <v>10.0</v>
      </c>
      <c r="L2790" s="61">
        <v>0.0</v>
      </c>
      <c r="M2790" s="60"/>
      <c r="N2790" s="60"/>
      <c r="O2790" s="61">
        <v>0.0</v>
      </c>
      <c r="P2790" s="59" t="s">
        <v>3557</v>
      </c>
      <c r="Q2790" s="62" t="s">
        <v>5751</v>
      </c>
      <c r="R2790" s="59"/>
      <c r="S2790" s="59"/>
      <c r="T2790" s="59"/>
      <c r="U2790" s="59" t="s">
        <v>5752</v>
      </c>
      <c r="V2790" s="60"/>
      <c r="W2790" s="60"/>
    </row>
    <row r="2791">
      <c r="A2791" s="61">
        <v>8127.0</v>
      </c>
      <c r="B2791" s="61">
        <v>741.0</v>
      </c>
      <c r="C2791" s="61">
        <v>7.894443827927E12</v>
      </c>
      <c r="D2791" s="59" t="s">
        <v>89</v>
      </c>
      <c r="E2791" s="59" t="s">
        <v>90</v>
      </c>
      <c r="F2791" s="59" t="s">
        <v>63</v>
      </c>
      <c r="G2791" s="61">
        <v>36.0</v>
      </c>
      <c r="H2791" s="60"/>
      <c r="I2791" s="61">
        <v>100.0</v>
      </c>
      <c r="J2791" s="61">
        <v>-1.0</v>
      </c>
      <c r="K2791" s="61">
        <v>8.0</v>
      </c>
      <c r="L2791" s="61">
        <v>0.0</v>
      </c>
      <c r="M2791" s="60"/>
      <c r="N2791" s="60"/>
      <c r="O2791" s="61">
        <v>0.0</v>
      </c>
      <c r="P2791" s="59" t="s">
        <v>3557</v>
      </c>
      <c r="Q2791" s="62" t="s">
        <v>5753</v>
      </c>
      <c r="R2791" s="60"/>
      <c r="S2791" s="60"/>
      <c r="T2791" s="60"/>
      <c r="U2791" s="59" t="s">
        <v>5754</v>
      </c>
      <c r="V2791" s="60"/>
      <c r="W2791" s="60"/>
    </row>
    <row r="2792">
      <c r="A2792" s="61">
        <v>8129.0</v>
      </c>
      <c r="B2792" s="61">
        <v>1137.0</v>
      </c>
      <c r="C2792" s="64">
        <v>7.894443827934E12</v>
      </c>
      <c r="D2792" s="59" t="s">
        <v>89</v>
      </c>
      <c r="E2792" s="59" t="s">
        <v>90</v>
      </c>
      <c r="F2792" s="59"/>
      <c r="G2792" s="59"/>
      <c r="H2792" s="60"/>
      <c r="I2792" s="61">
        <v>75.0</v>
      </c>
      <c r="J2792" s="61">
        <v>0.0</v>
      </c>
      <c r="K2792" s="61">
        <v>2.0</v>
      </c>
      <c r="L2792" s="61">
        <v>0.0</v>
      </c>
      <c r="M2792" s="67"/>
      <c r="N2792" s="67"/>
      <c r="O2792" s="61">
        <v>0.0</v>
      </c>
      <c r="P2792" s="59" t="s">
        <v>3557</v>
      </c>
      <c r="Q2792" s="62" t="s">
        <v>5755</v>
      </c>
      <c r="R2792" s="60"/>
      <c r="S2792" s="60"/>
      <c r="T2792" s="60"/>
      <c r="U2792" s="59" t="s">
        <v>5756</v>
      </c>
      <c r="V2792" s="60"/>
      <c r="W2792" s="60"/>
    </row>
    <row r="2793">
      <c r="A2793" s="61">
        <v>8131.0</v>
      </c>
      <c r="B2793" s="61">
        <v>1913.0</v>
      </c>
      <c r="C2793" s="64">
        <v>7.894443827941E12</v>
      </c>
      <c r="D2793" s="59" t="s">
        <v>89</v>
      </c>
      <c r="E2793" s="59" t="s">
        <v>102</v>
      </c>
      <c r="F2793" s="59" t="s">
        <v>63</v>
      </c>
      <c r="G2793" s="59" t="s">
        <v>120</v>
      </c>
      <c r="H2793" s="60"/>
      <c r="I2793" s="61">
        <v>50.0</v>
      </c>
      <c r="J2793" s="61">
        <v>0.0</v>
      </c>
      <c r="K2793" s="61">
        <v>2.0</v>
      </c>
      <c r="L2793" s="61">
        <v>0.0</v>
      </c>
      <c r="M2793" s="67"/>
      <c r="N2793" s="68"/>
      <c r="O2793" s="61">
        <v>0.0</v>
      </c>
      <c r="P2793" s="59" t="s">
        <v>4601</v>
      </c>
      <c r="Q2793" s="62" t="s">
        <v>5757</v>
      </c>
      <c r="R2793" s="60"/>
      <c r="S2793" s="60"/>
      <c r="T2793" s="60"/>
      <c r="U2793" s="59" t="s">
        <v>5758</v>
      </c>
      <c r="V2793" s="60"/>
      <c r="W2793" s="60"/>
    </row>
    <row r="2794">
      <c r="A2794" s="61">
        <v>8133.0</v>
      </c>
      <c r="B2794" s="61">
        <v>2071.0</v>
      </c>
      <c r="C2794" s="64">
        <v>7.894443827958E12</v>
      </c>
      <c r="D2794" s="59" t="s">
        <v>89</v>
      </c>
      <c r="E2794" s="59" t="s">
        <v>117</v>
      </c>
      <c r="F2794" s="59" t="s">
        <v>63</v>
      </c>
      <c r="G2794" s="61">
        <v>38.0</v>
      </c>
      <c r="H2794" s="64">
        <v>100.0</v>
      </c>
      <c r="I2794" s="61">
        <v>75.0</v>
      </c>
      <c r="J2794" s="61">
        <v>0.0</v>
      </c>
      <c r="K2794" s="61">
        <v>2.0</v>
      </c>
      <c r="L2794" s="61">
        <v>0.0</v>
      </c>
      <c r="M2794" s="67"/>
      <c r="N2794" s="67"/>
      <c r="O2794" s="61">
        <v>0.0</v>
      </c>
      <c r="P2794" s="59" t="s">
        <v>5551</v>
      </c>
      <c r="Q2794" s="62" t="s">
        <v>5759</v>
      </c>
      <c r="R2794" s="64">
        <v>25.0</v>
      </c>
      <c r="S2794" s="64">
        <v>15.0</v>
      </c>
      <c r="T2794" s="64">
        <v>10.0</v>
      </c>
      <c r="U2794" s="59" t="s">
        <v>5760</v>
      </c>
      <c r="V2794" s="60"/>
      <c r="W2794" s="60"/>
    </row>
    <row r="2795">
      <c r="A2795" s="61">
        <v>8135.0</v>
      </c>
      <c r="B2795" s="61">
        <v>1381.0</v>
      </c>
      <c r="C2795" s="64">
        <v>7.894443827965E12</v>
      </c>
      <c r="D2795" s="59" t="s">
        <v>89</v>
      </c>
      <c r="E2795" s="59" t="s">
        <v>90</v>
      </c>
      <c r="F2795" s="59" t="s">
        <v>63</v>
      </c>
      <c r="G2795" s="59" t="s">
        <v>970</v>
      </c>
      <c r="H2795" s="60"/>
      <c r="I2795" s="61">
        <v>85.0</v>
      </c>
      <c r="J2795" s="61">
        <v>0.0</v>
      </c>
      <c r="K2795" s="61">
        <v>1.0</v>
      </c>
      <c r="L2795" s="61">
        <v>0.0</v>
      </c>
      <c r="M2795" s="60"/>
      <c r="N2795" s="60"/>
      <c r="O2795" s="61">
        <v>0.0</v>
      </c>
      <c r="P2795" s="59" t="s">
        <v>5551</v>
      </c>
      <c r="Q2795" s="62" t="s">
        <v>5761</v>
      </c>
      <c r="R2795" s="60"/>
      <c r="S2795" s="60"/>
      <c r="T2795" s="60"/>
      <c r="U2795" s="59" t="s">
        <v>5762</v>
      </c>
      <c r="V2795" s="60"/>
      <c r="W2795" s="60"/>
    </row>
    <row r="2796">
      <c r="A2796" s="61">
        <v>8137.0</v>
      </c>
      <c r="B2796" s="61">
        <v>2073.0</v>
      </c>
      <c r="C2796" s="61">
        <v>7.894443827972E12</v>
      </c>
      <c r="D2796" s="59" t="s">
        <v>89</v>
      </c>
      <c r="E2796" s="59" t="s">
        <v>90</v>
      </c>
      <c r="F2796" s="59" t="s">
        <v>63</v>
      </c>
      <c r="G2796" s="59" t="s">
        <v>1323</v>
      </c>
      <c r="H2796" s="60"/>
      <c r="I2796" s="61">
        <v>80.0</v>
      </c>
      <c r="J2796" s="61">
        <v>-1.0</v>
      </c>
      <c r="K2796" s="61">
        <v>4.0</v>
      </c>
      <c r="L2796" s="61">
        <v>37.5</v>
      </c>
      <c r="M2796" s="60"/>
      <c r="N2796" s="60"/>
      <c r="O2796" s="61">
        <v>0.0</v>
      </c>
      <c r="P2796" s="59" t="s">
        <v>1026</v>
      </c>
      <c r="Q2796" s="62" t="s">
        <v>5763</v>
      </c>
      <c r="R2796" s="60"/>
      <c r="S2796" s="60"/>
      <c r="T2796" s="60"/>
      <c r="U2796" s="59" t="s">
        <v>5764</v>
      </c>
      <c r="V2796" s="60"/>
      <c r="W2796" s="60"/>
    </row>
    <row r="2797">
      <c r="A2797" s="61">
        <v>6535.0</v>
      </c>
      <c r="B2797" s="61">
        <v>693.0</v>
      </c>
      <c r="C2797" s="61">
        <v>7.894443820232E12</v>
      </c>
      <c r="D2797" s="59" t="s">
        <v>89</v>
      </c>
      <c r="E2797" s="59" t="s">
        <v>166</v>
      </c>
      <c r="F2797" s="60" t="s">
        <v>63</v>
      </c>
      <c r="G2797" s="60" t="s">
        <v>970</v>
      </c>
      <c r="H2797" s="64">
        <v>500.0</v>
      </c>
      <c r="I2797" s="61">
        <v>70.0</v>
      </c>
      <c r="J2797" s="61">
        <v>0.0</v>
      </c>
      <c r="K2797" s="61">
        <v>1.0</v>
      </c>
      <c r="L2797" s="61">
        <v>0.0</v>
      </c>
      <c r="M2797" s="60"/>
      <c r="N2797" s="60"/>
      <c r="O2797" s="61">
        <v>0.0</v>
      </c>
      <c r="P2797" s="59" t="s">
        <v>91</v>
      </c>
      <c r="Q2797" s="62" t="s">
        <v>5765</v>
      </c>
      <c r="R2797" s="64">
        <v>25.0</v>
      </c>
      <c r="S2797" s="64">
        <v>15.0</v>
      </c>
      <c r="T2797" s="64">
        <v>10.0</v>
      </c>
      <c r="U2797" s="59" t="s">
        <v>5766</v>
      </c>
      <c r="V2797" s="60"/>
      <c r="W2797" s="60"/>
    </row>
    <row r="2798">
      <c r="A2798" s="61">
        <v>8141.0</v>
      </c>
      <c r="B2798" s="61">
        <v>839.0</v>
      </c>
      <c r="C2798" s="61">
        <v>7.894443827996E12</v>
      </c>
      <c r="D2798" s="59" t="s">
        <v>89</v>
      </c>
      <c r="E2798" s="59" t="s">
        <v>172</v>
      </c>
      <c r="F2798" s="59" t="s">
        <v>63</v>
      </c>
      <c r="G2798" s="59" t="s">
        <v>970</v>
      </c>
      <c r="H2798" s="60"/>
      <c r="I2798" s="61">
        <v>60.0</v>
      </c>
      <c r="J2798" s="61">
        <v>0.0</v>
      </c>
      <c r="K2798" s="61">
        <v>4.0</v>
      </c>
      <c r="L2798" s="61">
        <v>0.0</v>
      </c>
      <c r="M2798" s="67"/>
      <c r="N2798" s="67"/>
      <c r="O2798" s="61">
        <v>0.0</v>
      </c>
      <c r="P2798" s="59" t="s">
        <v>5767</v>
      </c>
      <c r="Q2798" s="62" t="s">
        <v>5768</v>
      </c>
      <c r="R2798" s="60"/>
      <c r="S2798" s="60"/>
      <c r="T2798" s="60"/>
      <c r="U2798" s="59" t="s">
        <v>5769</v>
      </c>
      <c r="V2798" s="60"/>
      <c r="W2798" s="60"/>
    </row>
    <row r="2799">
      <c r="A2799" s="61">
        <v>8143.0</v>
      </c>
      <c r="B2799" s="61">
        <v>839.0</v>
      </c>
      <c r="C2799" s="64">
        <v>7.894443828009E12</v>
      </c>
      <c r="D2799" s="59" t="s">
        <v>89</v>
      </c>
      <c r="E2799" s="59" t="s">
        <v>110</v>
      </c>
      <c r="F2799" s="59" t="s">
        <v>63</v>
      </c>
      <c r="G2799" s="59" t="s">
        <v>970</v>
      </c>
      <c r="H2799" s="60"/>
      <c r="I2799" s="61">
        <v>60.0</v>
      </c>
      <c r="J2799" s="61">
        <v>0.0</v>
      </c>
      <c r="K2799" s="61">
        <v>0.0</v>
      </c>
      <c r="L2799" s="61">
        <v>0.0</v>
      </c>
      <c r="M2799" s="60"/>
      <c r="N2799" s="60"/>
      <c r="O2799" s="61">
        <v>0.0</v>
      </c>
      <c r="P2799" s="59"/>
      <c r="Q2799" s="62" t="s">
        <v>5770</v>
      </c>
      <c r="R2799" s="60"/>
      <c r="S2799" s="60"/>
      <c r="T2799" s="60"/>
      <c r="U2799" s="59" t="s">
        <v>5771</v>
      </c>
      <c r="V2799" s="60"/>
      <c r="W2799" s="60"/>
    </row>
    <row r="2800">
      <c r="A2800" s="61">
        <v>8145.0</v>
      </c>
      <c r="B2800" s="61">
        <v>423.0</v>
      </c>
      <c r="C2800" s="61">
        <v>7.894443828016E12</v>
      </c>
      <c r="D2800" s="59" t="s">
        <v>89</v>
      </c>
      <c r="E2800" s="59" t="s">
        <v>172</v>
      </c>
      <c r="F2800" s="59" t="s">
        <v>63</v>
      </c>
      <c r="G2800" s="61">
        <v>33.0</v>
      </c>
      <c r="H2800" s="59"/>
      <c r="I2800" s="61">
        <v>60.0</v>
      </c>
      <c r="J2800" s="61">
        <v>0.0</v>
      </c>
      <c r="K2800" s="61">
        <v>0.0</v>
      </c>
      <c r="L2800" s="61">
        <v>0.0</v>
      </c>
      <c r="M2800" s="67"/>
      <c r="N2800" s="67"/>
      <c r="O2800" s="61">
        <v>0.0</v>
      </c>
      <c r="P2800" s="59"/>
      <c r="Q2800" s="62" t="s">
        <v>5772</v>
      </c>
      <c r="R2800" s="59"/>
      <c r="S2800" s="59"/>
      <c r="T2800" s="59"/>
      <c r="U2800" s="59" t="s">
        <v>5773</v>
      </c>
      <c r="V2800" s="60"/>
      <c r="W2800" s="60"/>
    </row>
    <row r="2801">
      <c r="A2801" s="61">
        <v>8147.0</v>
      </c>
      <c r="B2801" s="61">
        <v>191.0</v>
      </c>
      <c r="C2801" s="61">
        <v>7.894443828023E12</v>
      </c>
      <c r="D2801" s="59" t="s">
        <v>89</v>
      </c>
      <c r="E2801" s="59" t="s">
        <v>187</v>
      </c>
      <c r="F2801" s="59" t="s">
        <v>63</v>
      </c>
      <c r="G2801" s="61">
        <v>32.0</v>
      </c>
      <c r="H2801" s="60"/>
      <c r="I2801" s="61">
        <v>60.0</v>
      </c>
      <c r="J2801" s="61">
        <v>0.0</v>
      </c>
      <c r="K2801" s="61">
        <v>0.0</v>
      </c>
      <c r="L2801" s="61">
        <v>0.0</v>
      </c>
      <c r="M2801" s="60"/>
      <c r="N2801" s="60"/>
      <c r="O2801" s="61">
        <v>0.0</v>
      </c>
      <c r="P2801" s="59"/>
      <c r="Q2801" s="62" t="s">
        <v>5774</v>
      </c>
      <c r="R2801" s="60"/>
      <c r="S2801" s="60"/>
      <c r="T2801" s="60"/>
      <c r="U2801" s="59" t="s">
        <v>5775</v>
      </c>
      <c r="V2801" s="60"/>
      <c r="W2801" s="60"/>
    </row>
    <row r="2802">
      <c r="A2802" s="61">
        <v>8151.0</v>
      </c>
      <c r="B2802" s="61">
        <v>935.0</v>
      </c>
      <c r="C2802" s="64">
        <v>7.89444382803E12</v>
      </c>
      <c r="D2802" s="59" t="s">
        <v>89</v>
      </c>
      <c r="E2802" s="59" t="s">
        <v>106</v>
      </c>
      <c r="F2802" s="60" t="s">
        <v>63</v>
      </c>
      <c r="G2802" s="64">
        <v>22.0</v>
      </c>
      <c r="H2802" s="60"/>
      <c r="I2802" s="61">
        <v>55.0</v>
      </c>
      <c r="J2802" s="61">
        <v>1.0</v>
      </c>
      <c r="K2802" s="61">
        <v>2.0</v>
      </c>
      <c r="L2802" s="61">
        <v>65.0</v>
      </c>
      <c r="M2802" s="60"/>
      <c r="N2802" s="60"/>
      <c r="O2802" s="61">
        <v>0.0</v>
      </c>
      <c r="P2802" s="59" t="s">
        <v>157</v>
      </c>
      <c r="Q2802" s="62" t="s">
        <v>5776</v>
      </c>
      <c r="R2802" s="60"/>
      <c r="S2802" s="60"/>
      <c r="T2802" s="60"/>
      <c r="U2802" s="59" t="s">
        <v>5777</v>
      </c>
      <c r="V2802" s="60"/>
      <c r="W2802" s="60"/>
    </row>
    <row r="2803">
      <c r="A2803" s="61">
        <v>8153.0</v>
      </c>
      <c r="B2803" s="61">
        <v>209.0</v>
      </c>
      <c r="C2803" s="64">
        <v>7.894443828047E12</v>
      </c>
      <c r="D2803" s="59" t="s">
        <v>89</v>
      </c>
      <c r="E2803" s="59" t="s">
        <v>90</v>
      </c>
      <c r="F2803" s="59" t="s">
        <v>63</v>
      </c>
      <c r="G2803" s="61">
        <v>25.0</v>
      </c>
      <c r="H2803" s="60"/>
      <c r="I2803" s="61">
        <v>55.0</v>
      </c>
      <c r="J2803" s="61">
        <v>0.0</v>
      </c>
      <c r="K2803" s="61">
        <v>3.0</v>
      </c>
      <c r="L2803" s="61">
        <v>0.0</v>
      </c>
      <c r="M2803" s="60"/>
      <c r="N2803" s="60"/>
      <c r="O2803" s="61">
        <v>0.0</v>
      </c>
      <c r="P2803" s="59" t="s">
        <v>5778</v>
      </c>
      <c r="Q2803" s="62" t="s">
        <v>5779</v>
      </c>
      <c r="R2803" s="60"/>
      <c r="S2803" s="60"/>
      <c r="T2803" s="60"/>
      <c r="U2803" s="59" t="s">
        <v>5780</v>
      </c>
      <c r="V2803" s="60"/>
      <c r="W2803" s="60"/>
    </row>
    <row r="2804">
      <c r="A2804" s="61">
        <v>8155.0</v>
      </c>
      <c r="B2804" s="61">
        <v>2075.0</v>
      </c>
      <c r="C2804" s="64">
        <v>7.894443828054E12</v>
      </c>
      <c r="D2804" s="59" t="s">
        <v>89</v>
      </c>
      <c r="E2804" s="59" t="s">
        <v>90</v>
      </c>
      <c r="F2804" s="59" t="s">
        <v>63</v>
      </c>
      <c r="G2804" s="59" t="s">
        <v>970</v>
      </c>
      <c r="H2804" s="59"/>
      <c r="I2804" s="61">
        <v>65.0</v>
      </c>
      <c r="J2804" s="61">
        <v>0.0</v>
      </c>
      <c r="K2804" s="61">
        <v>2.0</v>
      </c>
      <c r="L2804" s="61">
        <v>0.0</v>
      </c>
      <c r="M2804" s="60"/>
      <c r="N2804" s="60"/>
      <c r="O2804" s="61">
        <v>0.0</v>
      </c>
      <c r="P2804" s="59"/>
      <c r="Q2804" s="59"/>
      <c r="R2804" s="59"/>
      <c r="S2804" s="59"/>
      <c r="T2804" s="59"/>
      <c r="U2804" s="59"/>
      <c r="V2804" s="60"/>
      <c r="W2804" s="60"/>
    </row>
    <row r="2805">
      <c r="A2805" s="61">
        <v>8157.0</v>
      </c>
      <c r="B2805" s="61">
        <v>1293.0</v>
      </c>
      <c r="C2805" s="64">
        <v>7.894443828061E12</v>
      </c>
      <c r="D2805" s="59" t="s">
        <v>89</v>
      </c>
      <c r="E2805" s="59" t="s">
        <v>102</v>
      </c>
      <c r="F2805" s="59" t="s">
        <v>63</v>
      </c>
      <c r="G2805" s="61">
        <v>22.0</v>
      </c>
      <c r="H2805" s="60"/>
      <c r="I2805" s="61">
        <v>65.0</v>
      </c>
      <c r="J2805" s="61">
        <v>0.0</v>
      </c>
      <c r="K2805" s="61">
        <v>1.0</v>
      </c>
      <c r="L2805" s="61">
        <v>0.0</v>
      </c>
      <c r="M2805" s="60"/>
      <c r="N2805" s="60"/>
      <c r="O2805" s="61">
        <v>0.0</v>
      </c>
      <c r="P2805" s="59" t="s">
        <v>428</v>
      </c>
      <c r="Q2805" s="62" t="s">
        <v>5781</v>
      </c>
      <c r="R2805" s="60"/>
      <c r="S2805" s="60"/>
      <c r="T2805" s="60"/>
      <c r="U2805" s="59" t="s">
        <v>5782</v>
      </c>
      <c r="V2805" s="60"/>
      <c r="W2805" s="60"/>
    </row>
    <row r="2806">
      <c r="A2806" s="61">
        <v>8159.0</v>
      </c>
      <c r="B2806" s="61">
        <v>1997.0</v>
      </c>
      <c r="C2806" s="64">
        <v>7.894443828078E12</v>
      </c>
      <c r="D2806" s="59" t="s">
        <v>89</v>
      </c>
      <c r="E2806" s="59" t="s">
        <v>99</v>
      </c>
      <c r="F2806" s="59" t="s">
        <v>63</v>
      </c>
      <c r="G2806" s="61">
        <v>22.0</v>
      </c>
      <c r="H2806" s="60"/>
      <c r="I2806" s="61">
        <v>75.0</v>
      </c>
      <c r="J2806" s="61">
        <v>0.0</v>
      </c>
      <c r="K2806" s="61">
        <v>2.0</v>
      </c>
      <c r="L2806" s="61">
        <v>0.0</v>
      </c>
      <c r="M2806" s="60"/>
      <c r="N2806" s="60"/>
      <c r="O2806" s="61">
        <v>0.0</v>
      </c>
      <c r="P2806" s="59"/>
      <c r="Q2806" s="62" t="s">
        <v>5783</v>
      </c>
      <c r="R2806" s="60"/>
      <c r="S2806" s="60"/>
      <c r="T2806" s="60"/>
      <c r="U2806" s="59" t="s">
        <v>5784</v>
      </c>
      <c r="V2806" s="60"/>
      <c r="W2806" s="60"/>
    </row>
    <row r="2807">
      <c r="A2807" s="61">
        <v>8161.0</v>
      </c>
      <c r="B2807" s="61">
        <v>537.0</v>
      </c>
      <c r="C2807" s="64">
        <v>7.894443828085E12</v>
      </c>
      <c r="D2807" s="59" t="s">
        <v>89</v>
      </c>
      <c r="E2807" s="59" t="s">
        <v>144</v>
      </c>
      <c r="F2807" s="59" t="s">
        <v>63</v>
      </c>
      <c r="G2807" s="61">
        <v>22.0</v>
      </c>
      <c r="H2807" s="59"/>
      <c r="I2807" s="61">
        <v>65.0</v>
      </c>
      <c r="J2807" s="61">
        <v>0.0</v>
      </c>
      <c r="K2807" s="61">
        <v>1.0</v>
      </c>
      <c r="L2807" s="61">
        <v>0.0</v>
      </c>
      <c r="M2807" s="60"/>
      <c r="N2807" s="60"/>
      <c r="O2807" s="61">
        <v>0.0</v>
      </c>
      <c r="P2807" s="60" t="s">
        <v>1770</v>
      </c>
      <c r="Q2807" s="62" t="s">
        <v>5785</v>
      </c>
      <c r="R2807" s="59"/>
      <c r="S2807" s="59"/>
      <c r="T2807" s="59"/>
      <c r="U2807" s="59" t="s">
        <v>5786</v>
      </c>
      <c r="V2807" s="60"/>
      <c r="W2807" s="60"/>
    </row>
    <row r="2808">
      <c r="A2808" s="61">
        <v>8163.0</v>
      </c>
      <c r="B2808" s="61">
        <v>2077.0</v>
      </c>
      <c r="C2808" s="64">
        <v>7.894443828092E12</v>
      </c>
      <c r="D2808" s="59" t="s">
        <v>89</v>
      </c>
      <c r="E2808" s="59" t="s">
        <v>211</v>
      </c>
      <c r="F2808" s="59"/>
      <c r="G2808" s="59"/>
      <c r="H2808" s="60"/>
      <c r="I2808" s="61">
        <v>50.0</v>
      </c>
      <c r="J2808" s="61">
        <v>0.0</v>
      </c>
      <c r="K2808" s="61">
        <v>0.0</v>
      </c>
      <c r="L2808" s="61">
        <v>0.0</v>
      </c>
      <c r="M2808" s="60"/>
      <c r="N2808" s="60"/>
      <c r="O2808" s="61">
        <v>0.0</v>
      </c>
      <c r="P2808" s="59" t="s">
        <v>2558</v>
      </c>
      <c r="Q2808" s="62" t="s">
        <v>5787</v>
      </c>
      <c r="R2808" s="60"/>
      <c r="S2808" s="60"/>
      <c r="T2808" s="60"/>
      <c r="U2808" s="62" t="s">
        <v>5787</v>
      </c>
      <c r="V2808" s="60"/>
      <c r="W2808" s="60"/>
    </row>
    <row r="2809">
      <c r="A2809" s="61">
        <v>8165.0</v>
      </c>
      <c r="B2809" s="61">
        <v>2077.0</v>
      </c>
      <c r="C2809" s="64">
        <v>7.894443828108E12</v>
      </c>
      <c r="D2809" s="59" t="s">
        <v>89</v>
      </c>
      <c r="E2809" s="59" t="s">
        <v>106</v>
      </c>
      <c r="F2809" s="59"/>
      <c r="G2809" s="59"/>
      <c r="H2809" s="60"/>
      <c r="I2809" s="61">
        <v>50.0</v>
      </c>
      <c r="J2809" s="61">
        <v>0.0</v>
      </c>
      <c r="K2809" s="61">
        <v>0.0</v>
      </c>
      <c r="L2809" s="61">
        <v>0.0</v>
      </c>
      <c r="M2809" s="60"/>
      <c r="N2809" s="60"/>
      <c r="O2809" s="61">
        <v>0.0</v>
      </c>
      <c r="P2809" s="60" t="s">
        <v>2558</v>
      </c>
      <c r="Q2809" s="62" t="s">
        <v>5788</v>
      </c>
      <c r="R2809" s="60"/>
      <c r="S2809" s="60"/>
      <c r="T2809" s="60"/>
      <c r="U2809" s="62" t="s">
        <v>5788</v>
      </c>
      <c r="V2809" s="60"/>
      <c r="W2809" s="60"/>
    </row>
    <row r="2810">
      <c r="A2810" s="61">
        <v>8167.0</v>
      </c>
      <c r="B2810" s="61">
        <v>2077.0</v>
      </c>
      <c r="C2810" s="64">
        <v>7.894443828115E12</v>
      </c>
      <c r="D2810" s="59" t="s">
        <v>89</v>
      </c>
      <c r="E2810" s="59" t="s">
        <v>435</v>
      </c>
      <c r="F2810" s="59"/>
      <c r="G2810" s="59"/>
      <c r="H2810" s="60"/>
      <c r="I2810" s="61">
        <v>50.0</v>
      </c>
      <c r="J2810" s="61">
        <v>0.0</v>
      </c>
      <c r="K2810" s="61">
        <v>0.0</v>
      </c>
      <c r="L2810" s="61">
        <v>10.79</v>
      </c>
      <c r="M2810" s="60"/>
      <c r="N2810" s="60"/>
      <c r="O2810" s="61">
        <v>0.0</v>
      </c>
      <c r="P2810" s="60" t="s">
        <v>2558</v>
      </c>
      <c r="Q2810" s="62" t="s">
        <v>5789</v>
      </c>
      <c r="R2810" s="60"/>
      <c r="S2810" s="60"/>
      <c r="T2810" s="60"/>
      <c r="U2810" s="62" t="s">
        <v>5789</v>
      </c>
      <c r="V2810" s="60"/>
      <c r="W2810" s="60"/>
    </row>
    <row r="2811">
      <c r="A2811" s="61">
        <v>8169.0</v>
      </c>
      <c r="B2811" s="61">
        <v>2079.0</v>
      </c>
      <c r="C2811" s="64">
        <v>7.894443828122E12</v>
      </c>
      <c r="D2811" s="59" t="s">
        <v>89</v>
      </c>
      <c r="E2811" s="59" t="s">
        <v>211</v>
      </c>
      <c r="F2811" s="59"/>
      <c r="G2811" s="59"/>
      <c r="H2811" s="60"/>
      <c r="I2811" s="61">
        <v>50.0</v>
      </c>
      <c r="J2811" s="61">
        <v>0.0</v>
      </c>
      <c r="K2811" s="61">
        <v>1.0</v>
      </c>
      <c r="L2811" s="61">
        <v>0.0</v>
      </c>
      <c r="M2811" s="60"/>
      <c r="N2811" s="60"/>
      <c r="O2811" s="61">
        <v>0.0</v>
      </c>
      <c r="P2811" s="60" t="s">
        <v>2558</v>
      </c>
      <c r="Q2811" s="62" t="s">
        <v>5790</v>
      </c>
      <c r="R2811" s="60"/>
      <c r="S2811" s="60"/>
      <c r="T2811" s="60"/>
      <c r="U2811" s="62" t="s">
        <v>5790</v>
      </c>
      <c r="V2811" s="60"/>
      <c r="W2811" s="60"/>
    </row>
    <row r="2812">
      <c r="A2812" s="61">
        <v>8171.0</v>
      </c>
      <c r="B2812" s="61">
        <v>2079.0</v>
      </c>
      <c r="C2812" s="64">
        <v>7.894443828139E12</v>
      </c>
      <c r="D2812" s="59" t="s">
        <v>89</v>
      </c>
      <c r="E2812" s="59" t="s">
        <v>106</v>
      </c>
      <c r="F2812" s="59"/>
      <c r="G2812" s="59"/>
      <c r="H2812" s="60"/>
      <c r="I2812" s="61">
        <v>50.0</v>
      </c>
      <c r="J2812" s="61">
        <v>0.0</v>
      </c>
      <c r="K2812" s="61">
        <v>1.0</v>
      </c>
      <c r="L2812" s="61">
        <v>0.0</v>
      </c>
      <c r="M2812" s="60"/>
      <c r="N2812" s="60"/>
      <c r="O2812" s="61">
        <v>0.0</v>
      </c>
      <c r="P2812" s="59" t="s">
        <v>2558</v>
      </c>
      <c r="Q2812" s="62" t="s">
        <v>5791</v>
      </c>
      <c r="R2812" s="60"/>
      <c r="S2812" s="60"/>
      <c r="T2812" s="60"/>
      <c r="U2812" s="62" t="s">
        <v>5791</v>
      </c>
      <c r="V2812" s="60"/>
      <c r="W2812" s="60"/>
    </row>
    <row r="2813">
      <c r="A2813" s="61">
        <v>8173.0</v>
      </c>
      <c r="B2813" s="61">
        <v>2079.0</v>
      </c>
      <c r="C2813" s="64">
        <v>7.894443828146E12</v>
      </c>
      <c r="D2813" s="59" t="s">
        <v>89</v>
      </c>
      <c r="E2813" s="59" t="s">
        <v>435</v>
      </c>
      <c r="F2813" s="59"/>
      <c r="G2813" s="59"/>
      <c r="H2813" s="60"/>
      <c r="I2813" s="61">
        <v>50.0</v>
      </c>
      <c r="J2813" s="61">
        <v>0.0</v>
      </c>
      <c r="K2813" s="61">
        <v>0.0</v>
      </c>
      <c r="L2813" s="61">
        <v>10.79</v>
      </c>
      <c r="M2813" s="60"/>
      <c r="N2813" s="60"/>
      <c r="O2813" s="61">
        <v>0.0</v>
      </c>
      <c r="P2813" s="59" t="s">
        <v>2558</v>
      </c>
      <c r="Q2813" s="62" t="s">
        <v>5792</v>
      </c>
      <c r="R2813" s="60"/>
      <c r="S2813" s="60"/>
      <c r="T2813" s="60"/>
      <c r="U2813" s="62" t="s">
        <v>5792</v>
      </c>
      <c r="V2813" s="60"/>
      <c r="W2813" s="60"/>
    </row>
    <row r="2814">
      <c r="A2814" s="61">
        <v>8175.0</v>
      </c>
      <c r="B2814" s="61">
        <v>1331.0</v>
      </c>
      <c r="C2814" s="64">
        <v>7.894443828153E12</v>
      </c>
      <c r="D2814" s="59" t="s">
        <v>2880</v>
      </c>
      <c r="E2814" s="59" t="s">
        <v>4354</v>
      </c>
      <c r="F2814" s="59"/>
      <c r="G2814" s="59"/>
      <c r="H2814" s="60"/>
      <c r="I2814" s="61">
        <v>15.0</v>
      </c>
      <c r="J2814" s="61">
        <v>0.0</v>
      </c>
      <c r="K2814" s="61">
        <v>2.0</v>
      </c>
      <c r="L2814" s="61">
        <v>0.0</v>
      </c>
      <c r="M2814" s="60"/>
      <c r="N2814" s="60"/>
      <c r="O2814" s="61">
        <v>0.0</v>
      </c>
      <c r="P2814" s="60" t="s">
        <v>2558</v>
      </c>
      <c r="Q2814" s="65" t="s">
        <v>5793</v>
      </c>
      <c r="R2814" s="60"/>
      <c r="S2814" s="60"/>
      <c r="T2814" s="60"/>
      <c r="U2814" s="60" t="s">
        <v>5794</v>
      </c>
      <c r="V2814" s="60"/>
      <c r="W2814" s="60"/>
    </row>
    <row r="2815">
      <c r="A2815" s="61">
        <v>8177.0</v>
      </c>
      <c r="B2815" s="61">
        <v>1373.0</v>
      </c>
      <c r="C2815" s="64">
        <v>7.89444382816E12</v>
      </c>
      <c r="D2815" s="59" t="s">
        <v>89</v>
      </c>
      <c r="E2815" s="59" t="s">
        <v>102</v>
      </c>
      <c r="F2815" s="59" t="s">
        <v>63</v>
      </c>
      <c r="G2815" s="61">
        <v>38.0</v>
      </c>
      <c r="H2815" s="60"/>
      <c r="I2815" s="61">
        <v>65.0</v>
      </c>
      <c r="J2815" s="61">
        <v>2.0</v>
      </c>
      <c r="K2815" s="61">
        <v>7.0</v>
      </c>
      <c r="L2815" s="61">
        <v>0.0</v>
      </c>
      <c r="M2815" s="60"/>
      <c r="N2815" s="60"/>
      <c r="O2815" s="61">
        <v>0.0</v>
      </c>
      <c r="P2815" s="59" t="s">
        <v>2558</v>
      </c>
      <c r="Q2815" s="62" t="s">
        <v>5795</v>
      </c>
      <c r="R2815" s="60"/>
      <c r="S2815" s="60"/>
      <c r="T2815" s="60"/>
      <c r="U2815" s="59" t="s">
        <v>5796</v>
      </c>
      <c r="V2815" s="60"/>
      <c r="W2815" s="60"/>
    </row>
    <row r="2816">
      <c r="A2816" s="61">
        <v>8179.0</v>
      </c>
      <c r="B2816" s="61">
        <v>2067.0</v>
      </c>
      <c r="C2816" s="64">
        <v>7.894443828177E12</v>
      </c>
      <c r="D2816" s="59" t="s">
        <v>89</v>
      </c>
      <c r="E2816" s="59" t="s">
        <v>221</v>
      </c>
      <c r="F2816" s="59" t="s">
        <v>63</v>
      </c>
      <c r="G2816" s="61">
        <v>37.0</v>
      </c>
      <c r="H2816" s="60"/>
      <c r="I2816" s="61">
        <v>60.0</v>
      </c>
      <c r="J2816" s="61">
        <v>1.0</v>
      </c>
      <c r="K2816" s="61">
        <v>5.0</v>
      </c>
      <c r="L2816" s="61">
        <v>0.0</v>
      </c>
      <c r="M2816" s="60"/>
      <c r="N2816" s="60"/>
      <c r="O2816" s="61">
        <v>0.0</v>
      </c>
      <c r="P2816" s="60" t="s">
        <v>3770</v>
      </c>
      <c r="Q2816" s="62" t="s">
        <v>5797</v>
      </c>
      <c r="R2816" s="60"/>
      <c r="S2816" s="60"/>
      <c r="T2816" s="60"/>
      <c r="U2816" s="59" t="s">
        <v>5798</v>
      </c>
      <c r="V2816" s="60"/>
      <c r="W2816" s="60"/>
    </row>
    <row r="2817">
      <c r="A2817" s="61">
        <v>8185.0</v>
      </c>
      <c r="B2817" s="61">
        <v>935.0</v>
      </c>
      <c r="C2817" s="64">
        <v>7.894443828184E12</v>
      </c>
      <c r="D2817" s="59" t="s">
        <v>89</v>
      </c>
      <c r="E2817" s="59" t="s">
        <v>184</v>
      </c>
      <c r="F2817" s="59" t="s">
        <v>63</v>
      </c>
      <c r="G2817" s="61">
        <v>22.0</v>
      </c>
      <c r="H2817" s="60"/>
      <c r="I2817" s="61">
        <v>55.0</v>
      </c>
      <c r="J2817" s="61">
        <v>0.0</v>
      </c>
      <c r="K2817" s="61">
        <v>1.0</v>
      </c>
      <c r="L2817" s="61">
        <v>0.0</v>
      </c>
      <c r="M2817" s="60"/>
      <c r="N2817" s="60"/>
      <c r="O2817" s="61">
        <v>0.0</v>
      </c>
      <c r="P2817" s="59" t="s">
        <v>428</v>
      </c>
      <c r="Q2817" s="62" t="s">
        <v>5799</v>
      </c>
      <c r="R2817" s="60"/>
      <c r="S2817" s="60"/>
      <c r="T2817" s="60"/>
      <c r="U2817" s="59" t="s">
        <v>5800</v>
      </c>
      <c r="V2817" s="60"/>
      <c r="W2817" s="60"/>
    </row>
    <row r="2818">
      <c r="A2818" s="61">
        <v>8191.0</v>
      </c>
      <c r="B2818" s="61">
        <v>837.0</v>
      </c>
      <c r="C2818" s="64">
        <v>7.894443828191E12</v>
      </c>
      <c r="D2818" s="59" t="s">
        <v>89</v>
      </c>
      <c r="E2818" s="59" t="s">
        <v>99</v>
      </c>
      <c r="F2818" s="60" t="s">
        <v>63</v>
      </c>
      <c r="G2818" s="64">
        <v>37.0</v>
      </c>
      <c r="H2818" s="60"/>
      <c r="I2818" s="61">
        <v>60.0</v>
      </c>
      <c r="J2818" s="61">
        <v>0.0</v>
      </c>
      <c r="K2818" s="61">
        <v>47.0</v>
      </c>
      <c r="L2818" s="61">
        <v>20.0</v>
      </c>
      <c r="M2818" s="60"/>
      <c r="N2818" s="60"/>
      <c r="O2818" s="61">
        <v>0.0</v>
      </c>
      <c r="P2818" s="59" t="s">
        <v>5717</v>
      </c>
      <c r="Q2818" s="62" t="s">
        <v>5801</v>
      </c>
      <c r="R2818" s="60"/>
      <c r="S2818" s="60"/>
      <c r="T2818" s="60"/>
      <c r="U2818" s="59" t="s">
        <v>5802</v>
      </c>
      <c r="V2818" s="60"/>
      <c r="W2818" s="60"/>
    </row>
    <row r="2819">
      <c r="A2819" s="61">
        <v>8193.0</v>
      </c>
      <c r="B2819" s="61">
        <v>837.0</v>
      </c>
      <c r="C2819" s="64">
        <v>7.894443828207E12</v>
      </c>
      <c r="D2819" s="59" t="s">
        <v>89</v>
      </c>
      <c r="E2819" s="59" t="s">
        <v>230</v>
      </c>
      <c r="F2819" s="60" t="s">
        <v>63</v>
      </c>
      <c r="G2819" s="60" t="s">
        <v>970</v>
      </c>
      <c r="H2819" s="60"/>
      <c r="I2819" s="61">
        <v>60.0</v>
      </c>
      <c r="J2819" s="61">
        <v>0.0</v>
      </c>
      <c r="K2819" s="61">
        <v>4.0</v>
      </c>
      <c r="L2819" s="61">
        <v>0.0</v>
      </c>
      <c r="M2819" s="60"/>
      <c r="N2819" s="60"/>
      <c r="O2819" s="61">
        <v>0.0</v>
      </c>
      <c r="P2819" s="59" t="s">
        <v>1594</v>
      </c>
      <c r="Q2819" s="62" t="s">
        <v>5803</v>
      </c>
      <c r="R2819" s="60"/>
      <c r="S2819" s="60"/>
      <c r="T2819" s="60"/>
      <c r="U2819" s="59" t="s">
        <v>5804</v>
      </c>
      <c r="V2819" s="60"/>
      <c r="W2819" s="60"/>
    </row>
    <row r="2820">
      <c r="A2820" s="61">
        <v>8197.0</v>
      </c>
      <c r="B2820" s="61">
        <v>2083.0</v>
      </c>
      <c r="C2820" s="64">
        <v>7.894443828214E12</v>
      </c>
      <c r="D2820" s="59" t="s">
        <v>89</v>
      </c>
      <c r="E2820" s="59" t="s">
        <v>184</v>
      </c>
      <c r="F2820" s="60" t="s">
        <v>63</v>
      </c>
      <c r="G2820" s="64">
        <v>22.0</v>
      </c>
      <c r="H2820" s="60"/>
      <c r="I2820" s="61">
        <v>65.0</v>
      </c>
      <c r="J2820" s="61">
        <v>0.0</v>
      </c>
      <c r="K2820" s="61">
        <v>1.0</v>
      </c>
      <c r="L2820" s="61">
        <v>0.0</v>
      </c>
      <c r="M2820" s="60"/>
      <c r="N2820" s="60"/>
      <c r="O2820" s="61">
        <v>0.0</v>
      </c>
      <c r="P2820" s="59" t="s">
        <v>4361</v>
      </c>
      <c r="Q2820" s="62" t="s">
        <v>5805</v>
      </c>
      <c r="R2820" s="60"/>
      <c r="S2820" s="60"/>
      <c r="T2820" s="60"/>
      <c r="U2820" s="59" t="s">
        <v>5806</v>
      </c>
      <c r="V2820" s="60"/>
      <c r="W2820" s="60"/>
    </row>
    <row r="2821">
      <c r="A2821" s="61">
        <v>8199.0</v>
      </c>
      <c r="B2821" s="61">
        <v>2085.0</v>
      </c>
      <c r="C2821" s="64">
        <v>7.894443828221E12</v>
      </c>
      <c r="D2821" s="59" t="s">
        <v>89</v>
      </c>
      <c r="E2821" s="59" t="s">
        <v>214</v>
      </c>
      <c r="F2821" s="60" t="s">
        <v>63</v>
      </c>
      <c r="G2821" s="64">
        <v>22.0</v>
      </c>
      <c r="H2821" s="60"/>
      <c r="I2821" s="61">
        <v>65.0</v>
      </c>
      <c r="J2821" s="61">
        <v>0.0</v>
      </c>
      <c r="K2821" s="61">
        <v>2.0</v>
      </c>
      <c r="L2821" s="61">
        <v>0.0</v>
      </c>
      <c r="M2821" s="60"/>
      <c r="N2821" s="60"/>
      <c r="O2821" s="61">
        <v>0.0</v>
      </c>
      <c r="P2821" s="59" t="s">
        <v>1770</v>
      </c>
      <c r="Q2821" s="62" t="s">
        <v>5807</v>
      </c>
      <c r="R2821" s="60"/>
      <c r="S2821" s="60"/>
      <c r="T2821" s="60"/>
      <c r="U2821" s="59" t="s">
        <v>5808</v>
      </c>
      <c r="V2821" s="60"/>
      <c r="W2821" s="60"/>
    </row>
    <row r="2822">
      <c r="A2822" s="61">
        <v>8201.0</v>
      </c>
      <c r="B2822" s="61">
        <v>2053.0</v>
      </c>
      <c r="C2822" s="64">
        <v>7.894443828238E12</v>
      </c>
      <c r="D2822" s="59" t="s">
        <v>89</v>
      </c>
      <c r="E2822" s="59" t="s">
        <v>184</v>
      </c>
      <c r="F2822" s="60" t="s">
        <v>63</v>
      </c>
      <c r="G2822" s="64">
        <v>30.0</v>
      </c>
      <c r="H2822" s="60"/>
      <c r="I2822" s="61">
        <v>60.0</v>
      </c>
      <c r="J2822" s="61">
        <v>1.0</v>
      </c>
      <c r="K2822" s="61">
        <v>1.0</v>
      </c>
      <c r="L2822" s="61">
        <v>0.0</v>
      </c>
      <c r="M2822" s="60"/>
      <c r="N2822" s="60"/>
      <c r="O2822" s="61">
        <v>0.0</v>
      </c>
      <c r="P2822" s="59" t="s">
        <v>4361</v>
      </c>
      <c r="Q2822" s="62" t="s">
        <v>5809</v>
      </c>
      <c r="R2822" s="60"/>
      <c r="S2822" s="60"/>
      <c r="T2822" s="60"/>
      <c r="U2822" s="59" t="s">
        <v>5810</v>
      </c>
      <c r="V2822" s="60"/>
      <c r="W2822" s="60"/>
    </row>
    <row r="2823">
      <c r="A2823" s="61">
        <v>8203.0</v>
      </c>
      <c r="B2823" s="61">
        <v>2087.0</v>
      </c>
      <c r="C2823" s="64">
        <v>7.894443828245E12</v>
      </c>
      <c r="D2823" s="59" t="s">
        <v>89</v>
      </c>
      <c r="E2823" s="59" t="s">
        <v>144</v>
      </c>
      <c r="F2823" s="60" t="s">
        <v>63</v>
      </c>
      <c r="G2823" s="64">
        <v>22.0</v>
      </c>
      <c r="H2823" s="64">
        <v>100.0</v>
      </c>
      <c r="I2823" s="61">
        <v>180.0</v>
      </c>
      <c r="J2823" s="61">
        <v>0.0</v>
      </c>
      <c r="K2823" s="61">
        <v>1.0</v>
      </c>
      <c r="L2823" s="61">
        <v>0.0</v>
      </c>
      <c r="M2823" s="60"/>
      <c r="N2823" s="60"/>
      <c r="O2823" s="61">
        <v>0.0</v>
      </c>
      <c r="P2823" s="59" t="s">
        <v>4361</v>
      </c>
      <c r="Q2823" s="62" t="s">
        <v>5811</v>
      </c>
      <c r="R2823" s="64">
        <v>25.0</v>
      </c>
      <c r="S2823" s="64">
        <v>15.0</v>
      </c>
      <c r="T2823" s="64">
        <v>10.0</v>
      </c>
      <c r="U2823" s="59" t="s">
        <v>5812</v>
      </c>
      <c r="V2823" s="60"/>
      <c r="W2823" s="60"/>
    </row>
    <row r="2824">
      <c r="A2824" s="61">
        <v>8205.0</v>
      </c>
      <c r="B2824" s="61">
        <v>2089.0</v>
      </c>
      <c r="C2824" s="64">
        <v>7.894443828252E12</v>
      </c>
      <c r="D2824" s="59" t="s">
        <v>89</v>
      </c>
      <c r="E2824" s="59" t="s">
        <v>90</v>
      </c>
      <c r="F2824" s="60" t="s">
        <v>63</v>
      </c>
      <c r="G2824" s="64">
        <v>19.0</v>
      </c>
      <c r="H2824" s="64">
        <v>100.0</v>
      </c>
      <c r="I2824" s="61">
        <v>65.0</v>
      </c>
      <c r="J2824" s="61">
        <v>0.0</v>
      </c>
      <c r="K2824" s="61">
        <v>2.0</v>
      </c>
      <c r="L2824" s="61">
        <v>0.0</v>
      </c>
      <c r="M2824" s="60"/>
      <c r="N2824" s="60"/>
      <c r="O2824" s="61">
        <v>0.0</v>
      </c>
      <c r="P2824" s="59" t="s">
        <v>1169</v>
      </c>
      <c r="Q2824" s="62" t="s">
        <v>5813</v>
      </c>
      <c r="R2824" s="64">
        <v>25.0</v>
      </c>
      <c r="S2824" s="64">
        <v>15.0</v>
      </c>
      <c r="T2824" s="64">
        <v>10.0</v>
      </c>
      <c r="U2824" s="59" t="s">
        <v>5814</v>
      </c>
      <c r="V2824" s="60"/>
      <c r="W2824" s="60"/>
    </row>
    <row r="2825">
      <c r="A2825" s="61">
        <v>8207.0</v>
      </c>
      <c r="B2825" s="61">
        <v>2089.0</v>
      </c>
      <c r="C2825" s="61">
        <v>7.894443828269E12</v>
      </c>
      <c r="D2825" s="59" t="s">
        <v>89</v>
      </c>
      <c r="E2825" s="59" t="s">
        <v>106</v>
      </c>
      <c r="F2825" s="59" t="s">
        <v>63</v>
      </c>
      <c r="G2825" s="61">
        <v>19.0</v>
      </c>
      <c r="H2825" s="60"/>
      <c r="I2825" s="61">
        <v>130.0</v>
      </c>
      <c r="J2825" s="61">
        <v>0.0</v>
      </c>
      <c r="K2825" s="61">
        <v>1.0</v>
      </c>
      <c r="L2825" s="61">
        <v>0.0</v>
      </c>
      <c r="M2825" s="60"/>
      <c r="N2825" s="60"/>
      <c r="O2825" s="61">
        <v>0.0</v>
      </c>
      <c r="P2825" s="59" t="s">
        <v>4361</v>
      </c>
      <c r="Q2825" s="62" t="s">
        <v>5815</v>
      </c>
      <c r="R2825" s="60"/>
      <c r="S2825" s="60"/>
      <c r="T2825" s="60"/>
      <c r="U2825" s="59" t="s">
        <v>5816</v>
      </c>
      <c r="V2825" s="60"/>
      <c r="W2825" s="60"/>
    </row>
    <row r="2826">
      <c r="A2826" s="61">
        <v>8209.0</v>
      </c>
      <c r="B2826" s="61">
        <v>1331.0</v>
      </c>
      <c r="C2826" s="64">
        <v>7.894443828276E12</v>
      </c>
      <c r="D2826" s="59" t="s">
        <v>2880</v>
      </c>
      <c r="E2826" s="59" t="s">
        <v>4357</v>
      </c>
      <c r="F2826" s="59"/>
      <c r="G2826" s="59"/>
      <c r="H2826" s="60"/>
      <c r="I2826" s="61">
        <v>10.0</v>
      </c>
      <c r="J2826" s="61">
        <v>0.0</v>
      </c>
      <c r="K2826" s="61">
        <v>7.0</v>
      </c>
      <c r="L2826" s="61">
        <v>0.0</v>
      </c>
      <c r="M2826" s="60"/>
      <c r="N2826" s="60"/>
      <c r="O2826" s="61">
        <v>0.0</v>
      </c>
      <c r="P2826" s="59" t="s">
        <v>3394</v>
      </c>
      <c r="Q2826" s="62" t="s">
        <v>5817</v>
      </c>
      <c r="R2826" s="60"/>
      <c r="S2826" s="60"/>
      <c r="T2826" s="60"/>
      <c r="U2826" s="59" t="s">
        <v>5818</v>
      </c>
      <c r="V2826" s="60"/>
      <c r="W2826" s="60"/>
    </row>
    <row r="2827">
      <c r="A2827" s="61">
        <v>8211.0</v>
      </c>
      <c r="B2827" s="61">
        <v>1331.0</v>
      </c>
      <c r="C2827" s="64">
        <v>7.894443828283E12</v>
      </c>
      <c r="D2827" s="59" t="s">
        <v>2880</v>
      </c>
      <c r="E2827" s="59" t="s">
        <v>4348</v>
      </c>
      <c r="F2827" s="59"/>
      <c r="G2827" s="59"/>
      <c r="H2827" s="60"/>
      <c r="I2827" s="61">
        <v>15.0</v>
      </c>
      <c r="J2827" s="61">
        <v>0.0</v>
      </c>
      <c r="K2827" s="61">
        <v>1.0</v>
      </c>
      <c r="L2827" s="61">
        <v>0.0</v>
      </c>
      <c r="M2827" s="60"/>
      <c r="N2827" s="60"/>
      <c r="O2827" s="61">
        <v>0.0</v>
      </c>
      <c r="P2827" s="59" t="s">
        <v>4766</v>
      </c>
      <c r="Q2827" s="62" t="s">
        <v>5819</v>
      </c>
      <c r="R2827" s="60"/>
      <c r="S2827" s="60"/>
      <c r="T2827" s="60"/>
      <c r="U2827" s="59" t="s">
        <v>5820</v>
      </c>
      <c r="V2827" s="60"/>
      <c r="W2827" s="60"/>
    </row>
    <row r="2828">
      <c r="A2828" s="61">
        <v>8213.0</v>
      </c>
      <c r="B2828" s="61">
        <v>1331.0</v>
      </c>
      <c r="C2828" s="61">
        <v>7.89444382829E12</v>
      </c>
      <c r="D2828" s="59" t="s">
        <v>2880</v>
      </c>
      <c r="E2828" s="59" t="s">
        <v>4360</v>
      </c>
      <c r="F2828" s="59"/>
      <c r="G2828" s="59"/>
      <c r="H2828" s="59"/>
      <c r="I2828" s="61">
        <v>15.0</v>
      </c>
      <c r="J2828" s="61">
        <v>0.0</v>
      </c>
      <c r="K2828" s="61">
        <v>5.0</v>
      </c>
      <c r="L2828" s="61">
        <v>0.0</v>
      </c>
      <c r="M2828" s="60"/>
      <c r="N2828" s="60"/>
      <c r="O2828" s="61">
        <v>0.0</v>
      </c>
      <c r="P2828" s="59" t="s">
        <v>4766</v>
      </c>
      <c r="Q2828" s="62" t="s">
        <v>5821</v>
      </c>
      <c r="R2828" s="59"/>
      <c r="S2828" s="59"/>
      <c r="T2828" s="59"/>
      <c r="U2828" s="59" t="s">
        <v>5822</v>
      </c>
      <c r="V2828" s="60"/>
      <c r="W2828" s="60"/>
    </row>
    <row r="2829">
      <c r="A2829" s="61">
        <v>8215.0</v>
      </c>
      <c r="B2829" s="61">
        <v>1331.0</v>
      </c>
      <c r="C2829" s="61">
        <v>7.894443828306E12</v>
      </c>
      <c r="D2829" s="59" t="s">
        <v>2880</v>
      </c>
      <c r="E2829" s="59" t="s">
        <v>5823</v>
      </c>
      <c r="F2829" s="59"/>
      <c r="G2829" s="59"/>
      <c r="H2829" s="60"/>
      <c r="I2829" s="61">
        <v>15.0</v>
      </c>
      <c r="J2829" s="61">
        <v>0.0</v>
      </c>
      <c r="K2829" s="61">
        <v>4.0</v>
      </c>
      <c r="L2829" s="61">
        <v>0.0</v>
      </c>
      <c r="M2829" s="60"/>
      <c r="N2829" s="60"/>
      <c r="O2829" s="61">
        <v>0.0</v>
      </c>
      <c r="P2829" s="59" t="s">
        <v>4766</v>
      </c>
      <c r="Q2829" s="62" t="s">
        <v>5824</v>
      </c>
      <c r="R2829" s="60"/>
      <c r="S2829" s="60"/>
      <c r="T2829" s="60"/>
      <c r="U2829" s="59" t="s">
        <v>5825</v>
      </c>
      <c r="V2829" s="60"/>
      <c r="W2829" s="60"/>
    </row>
    <row r="2830">
      <c r="A2830" s="61">
        <v>8217.0</v>
      </c>
      <c r="B2830" s="61">
        <v>1331.0</v>
      </c>
      <c r="C2830" s="64">
        <v>7.894443828313E12</v>
      </c>
      <c r="D2830" s="59" t="s">
        <v>2880</v>
      </c>
      <c r="E2830" s="59" t="s">
        <v>4364</v>
      </c>
      <c r="F2830" s="59"/>
      <c r="G2830" s="59"/>
      <c r="H2830" s="60"/>
      <c r="I2830" s="61">
        <v>15.0</v>
      </c>
      <c r="J2830" s="61">
        <v>0.0</v>
      </c>
      <c r="K2830" s="61">
        <v>4.0</v>
      </c>
      <c r="L2830" s="61">
        <v>0.0</v>
      </c>
      <c r="M2830" s="60"/>
      <c r="N2830" s="60"/>
      <c r="O2830" s="61">
        <v>0.0</v>
      </c>
      <c r="P2830" s="59" t="s">
        <v>4766</v>
      </c>
      <c r="Q2830" s="62" t="s">
        <v>5826</v>
      </c>
      <c r="R2830" s="60"/>
      <c r="S2830" s="60"/>
      <c r="T2830" s="60"/>
      <c r="U2830" s="59" t="s">
        <v>5827</v>
      </c>
      <c r="V2830" s="60"/>
      <c r="W2830" s="60"/>
    </row>
    <row r="2831">
      <c r="A2831" s="61">
        <v>8219.0</v>
      </c>
      <c r="B2831" s="61">
        <v>1331.0</v>
      </c>
      <c r="C2831" s="64">
        <v>7.89444382832E12</v>
      </c>
      <c r="D2831" s="59" t="s">
        <v>2880</v>
      </c>
      <c r="E2831" s="59" t="s">
        <v>4351</v>
      </c>
      <c r="F2831" s="59"/>
      <c r="G2831" s="59"/>
      <c r="H2831" s="60"/>
      <c r="I2831" s="61">
        <v>15.0</v>
      </c>
      <c r="J2831" s="61">
        <v>0.0</v>
      </c>
      <c r="K2831" s="61">
        <v>0.0</v>
      </c>
      <c r="L2831" s="61">
        <v>0.0</v>
      </c>
      <c r="M2831" s="60"/>
      <c r="N2831" s="60"/>
      <c r="O2831" s="61">
        <v>0.0</v>
      </c>
      <c r="P2831" s="59" t="s">
        <v>3394</v>
      </c>
      <c r="Q2831" s="62" t="s">
        <v>5828</v>
      </c>
      <c r="R2831" s="60"/>
      <c r="S2831" s="60"/>
      <c r="T2831" s="60"/>
      <c r="U2831" s="59" t="s">
        <v>5829</v>
      </c>
      <c r="V2831" s="60"/>
      <c r="W2831" s="60"/>
    </row>
    <row r="2832">
      <c r="A2832" s="61">
        <v>8221.0</v>
      </c>
      <c r="B2832" s="61">
        <v>1331.0</v>
      </c>
      <c r="C2832" s="64">
        <v>7.894443828337E12</v>
      </c>
      <c r="D2832" s="59" t="s">
        <v>2880</v>
      </c>
      <c r="E2832" s="59" t="s">
        <v>4367</v>
      </c>
      <c r="F2832" s="59"/>
      <c r="G2832" s="59"/>
      <c r="H2832" s="60"/>
      <c r="I2832" s="61">
        <v>15.0</v>
      </c>
      <c r="J2832" s="61">
        <v>0.0</v>
      </c>
      <c r="K2832" s="61">
        <v>2.0</v>
      </c>
      <c r="L2832" s="61">
        <v>0.0</v>
      </c>
      <c r="M2832" s="60"/>
      <c r="N2832" s="60"/>
      <c r="O2832" s="61">
        <v>0.0</v>
      </c>
      <c r="P2832" s="59" t="s">
        <v>3394</v>
      </c>
      <c r="Q2832" s="62" t="s">
        <v>5830</v>
      </c>
      <c r="R2832" s="60"/>
      <c r="S2832" s="60"/>
      <c r="T2832" s="60"/>
      <c r="U2832" s="59" t="s">
        <v>5831</v>
      </c>
      <c r="V2832" s="60"/>
      <c r="W2832" s="60"/>
    </row>
    <row r="2833">
      <c r="A2833" s="61">
        <v>8223.0</v>
      </c>
      <c r="B2833" s="61">
        <v>1331.0</v>
      </c>
      <c r="C2833" s="64">
        <v>7.894443828344E12</v>
      </c>
      <c r="D2833" s="59" t="s">
        <v>2880</v>
      </c>
      <c r="E2833" s="59" t="s">
        <v>4837</v>
      </c>
      <c r="F2833" s="59"/>
      <c r="G2833" s="59"/>
      <c r="H2833" s="59"/>
      <c r="I2833" s="61">
        <v>15.0</v>
      </c>
      <c r="J2833" s="61">
        <v>0.0</v>
      </c>
      <c r="K2833" s="61">
        <v>4.0</v>
      </c>
      <c r="L2833" s="61">
        <v>0.0</v>
      </c>
      <c r="M2833" s="60"/>
      <c r="N2833" s="60"/>
      <c r="O2833" s="61">
        <v>0.0</v>
      </c>
      <c r="P2833" s="59" t="s">
        <v>4766</v>
      </c>
      <c r="Q2833" s="62" t="s">
        <v>5832</v>
      </c>
      <c r="R2833" s="59"/>
      <c r="S2833" s="59"/>
      <c r="T2833" s="59"/>
      <c r="U2833" s="59" t="s">
        <v>5833</v>
      </c>
      <c r="V2833" s="60"/>
      <c r="W2833" s="60"/>
    </row>
    <row r="2834">
      <c r="A2834" s="61">
        <v>8225.0</v>
      </c>
      <c r="B2834" s="61">
        <v>1331.0</v>
      </c>
      <c r="C2834" s="64">
        <v>7.894443828351E12</v>
      </c>
      <c r="D2834" s="59" t="s">
        <v>2880</v>
      </c>
      <c r="E2834" s="59" t="s">
        <v>5834</v>
      </c>
      <c r="F2834" s="59"/>
      <c r="G2834" s="59"/>
      <c r="H2834" s="59"/>
      <c r="I2834" s="61">
        <v>15.0</v>
      </c>
      <c r="J2834" s="61">
        <v>0.0</v>
      </c>
      <c r="K2834" s="61">
        <v>2.0</v>
      </c>
      <c r="L2834" s="61">
        <v>0.0</v>
      </c>
      <c r="M2834" s="60"/>
      <c r="N2834" s="60"/>
      <c r="O2834" s="61">
        <v>0.0</v>
      </c>
      <c r="P2834" s="59" t="s">
        <v>3394</v>
      </c>
      <c r="Q2834" s="62" t="s">
        <v>5835</v>
      </c>
      <c r="R2834" s="59"/>
      <c r="S2834" s="59"/>
      <c r="T2834" s="59"/>
      <c r="U2834" s="59" t="s">
        <v>5836</v>
      </c>
      <c r="V2834" s="60"/>
      <c r="W2834" s="60"/>
    </row>
    <row r="2835">
      <c r="A2835" s="61">
        <v>8227.0</v>
      </c>
      <c r="B2835" s="61">
        <v>1761.0</v>
      </c>
      <c r="C2835" s="64">
        <v>7.894443828368E12</v>
      </c>
      <c r="D2835" s="59" t="s">
        <v>89</v>
      </c>
      <c r="E2835" s="59" t="s">
        <v>99</v>
      </c>
      <c r="F2835" s="59" t="s">
        <v>63</v>
      </c>
      <c r="G2835" s="61">
        <v>36.0</v>
      </c>
      <c r="H2835" s="60"/>
      <c r="I2835" s="61">
        <v>50.0</v>
      </c>
      <c r="J2835" s="61">
        <v>0.0</v>
      </c>
      <c r="K2835" s="61">
        <v>9.0</v>
      </c>
      <c r="L2835" s="61">
        <v>20.0</v>
      </c>
      <c r="M2835" s="60"/>
      <c r="N2835" s="60"/>
      <c r="O2835" s="61">
        <v>0.0</v>
      </c>
      <c r="P2835" s="59" t="s">
        <v>4361</v>
      </c>
      <c r="Q2835" s="62" t="s">
        <v>5837</v>
      </c>
      <c r="R2835" s="60"/>
      <c r="S2835" s="60"/>
      <c r="T2835" s="60"/>
      <c r="U2835" s="59" t="s">
        <v>5838</v>
      </c>
      <c r="V2835" s="60"/>
      <c r="W2835" s="60"/>
    </row>
    <row r="2836">
      <c r="A2836" s="61">
        <v>8229.0</v>
      </c>
      <c r="B2836" s="61">
        <v>2091.0</v>
      </c>
      <c r="C2836" s="64">
        <v>7.894443828375E12</v>
      </c>
      <c r="D2836" s="59" t="s">
        <v>89</v>
      </c>
      <c r="E2836" s="59" t="s">
        <v>316</v>
      </c>
      <c r="F2836" s="60" t="s">
        <v>63</v>
      </c>
      <c r="G2836" s="64">
        <v>28.0</v>
      </c>
      <c r="H2836" s="60"/>
      <c r="I2836" s="61">
        <v>40.0</v>
      </c>
      <c r="J2836" s="61">
        <v>0.0</v>
      </c>
      <c r="K2836" s="61">
        <v>1.0</v>
      </c>
      <c r="L2836" s="61">
        <v>20.0</v>
      </c>
      <c r="M2836" s="60"/>
      <c r="N2836" s="60"/>
      <c r="O2836" s="61">
        <v>0.0</v>
      </c>
      <c r="P2836" s="59" t="s">
        <v>296</v>
      </c>
      <c r="Q2836" s="62" t="s">
        <v>5839</v>
      </c>
      <c r="R2836" s="60"/>
      <c r="S2836" s="60"/>
      <c r="T2836" s="60"/>
      <c r="U2836" s="59" t="s">
        <v>5840</v>
      </c>
      <c r="V2836" s="60"/>
      <c r="W2836" s="60"/>
    </row>
    <row r="2837">
      <c r="A2837" s="61">
        <v>8231.0</v>
      </c>
      <c r="B2837" s="61">
        <v>303.0</v>
      </c>
      <c r="C2837" s="64">
        <v>7.894443828382E12</v>
      </c>
      <c r="D2837" s="59" t="s">
        <v>89</v>
      </c>
      <c r="E2837" s="59" t="s">
        <v>442</v>
      </c>
      <c r="F2837" s="60" t="s">
        <v>63</v>
      </c>
      <c r="G2837" s="64">
        <v>32.0</v>
      </c>
      <c r="H2837" s="60"/>
      <c r="I2837" s="61">
        <v>55.0</v>
      </c>
      <c r="J2837" s="61">
        <v>0.0</v>
      </c>
      <c r="K2837" s="61">
        <v>2.0</v>
      </c>
      <c r="L2837" s="61">
        <v>0.0</v>
      </c>
      <c r="M2837" s="60"/>
      <c r="N2837" s="60"/>
      <c r="O2837" s="61">
        <v>0.0</v>
      </c>
      <c r="P2837" s="59" t="s">
        <v>296</v>
      </c>
      <c r="Q2837" s="62" t="s">
        <v>5841</v>
      </c>
      <c r="R2837" s="60"/>
      <c r="S2837" s="60"/>
      <c r="T2837" s="60"/>
      <c r="U2837" s="59" t="s">
        <v>5842</v>
      </c>
      <c r="V2837" s="60"/>
      <c r="W2837" s="60"/>
    </row>
    <row r="2838">
      <c r="A2838" s="61">
        <v>8233.0</v>
      </c>
      <c r="B2838" s="61">
        <v>303.0</v>
      </c>
      <c r="C2838" s="64">
        <v>7.894443828399E12</v>
      </c>
      <c r="D2838" s="59" t="s">
        <v>89</v>
      </c>
      <c r="E2838" s="59" t="s">
        <v>214</v>
      </c>
      <c r="F2838" s="60" t="s">
        <v>63</v>
      </c>
      <c r="G2838" s="64">
        <v>32.0</v>
      </c>
      <c r="H2838" s="60"/>
      <c r="I2838" s="61">
        <v>55.0</v>
      </c>
      <c r="J2838" s="61">
        <v>0.0</v>
      </c>
      <c r="K2838" s="61">
        <v>1.0</v>
      </c>
      <c r="L2838" s="61">
        <v>0.0</v>
      </c>
      <c r="M2838" s="60"/>
      <c r="N2838" s="60"/>
      <c r="O2838" s="61">
        <v>0.0</v>
      </c>
      <c r="P2838" s="59" t="s">
        <v>296</v>
      </c>
      <c r="Q2838" s="62" t="s">
        <v>5843</v>
      </c>
      <c r="R2838" s="60"/>
      <c r="S2838" s="60"/>
      <c r="T2838" s="60"/>
      <c r="U2838" s="59" t="s">
        <v>5844</v>
      </c>
      <c r="V2838" s="60"/>
      <c r="W2838" s="60"/>
    </row>
    <row r="2839">
      <c r="A2839" s="61">
        <v>8235.0</v>
      </c>
      <c r="B2839" s="61">
        <v>2093.0</v>
      </c>
      <c r="C2839" s="64">
        <v>7.894443828405E12</v>
      </c>
      <c r="D2839" s="59" t="s">
        <v>89</v>
      </c>
      <c r="E2839" s="59" t="s">
        <v>90</v>
      </c>
      <c r="F2839" s="60" t="s">
        <v>63</v>
      </c>
      <c r="G2839" s="60" t="s">
        <v>970</v>
      </c>
      <c r="H2839" s="64">
        <v>100.0</v>
      </c>
      <c r="I2839" s="61">
        <v>60.0</v>
      </c>
      <c r="J2839" s="61">
        <v>0.0</v>
      </c>
      <c r="K2839" s="61">
        <v>1.0</v>
      </c>
      <c r="L2839" s="61">
        <v>0.0</v>
      </c>
      <c r="M2839" s="60"/>
      <c r="N2839" s="60"/>
      <c r="O2839" s="61">
        <v>0.0</v>
      </c>
      <c r="P2839" s="59" t="s">
        <v>233</v>
      </c>
      <c r="Q2839" s="62" t="s">
        <v>5845</v>
      </c>
      <c r="R2839" s="64">
        <v>25.0</v>
      </c>
      <c r="S2839" s="64">
        <v>15.0</v>
      </c>
      <c r="T2839" s="64">
        <v>10.0</v>
      </c>
      <c r="U2839" s="59" t="s">
        <v>5846</v>
      </c>
      <c r="V2839" s="60"/>
      <c r="W2839" s="60"/>
    </row>
    <row r="2840">
      <c r="A2840" s="61">
        <v>8237.0</v>
      </c>
      <c r="B2840" s="61">
        <v>685.0</v>
      </c>
      <c r="C2840" s="64">
        <v>7.894443828412E12</v>
      </c>
      <c r="D2840" s="59" t="s">
        <v>89</v>
      </c>
      <c r="E2840" s="59" t="s">
        <v>90</v>
      </c>
      <c r="F2840" s="60" t="s">
        <v>63</v>
      </c>
      <c r="G2840" s="60" t="s">
        <v>970</v>
      </c>
      <c r="H2840" s="60"/>
      <c r="I2840" s="61">
        <v>60.0</v>
      </c>
      <c r="J2840" s="61">
        <v>0.0</v>
      </c>
      <c r="K2840" s="61">
        <v>1.0</v>
      </c>
      <c r="L2840" s="61">
        <v>50.0</v>
      </c>
      <c r="M2840" s="60"/>
      <c r="N2840" s="60"/>
      <c r="O2840" s="61">
        <v>0.0</v>
      </c>
      <c r="P2840" s="59" t="s">
        <v>4066</v>
      </c>
      <c r="Q2840" s="62" t="s">
        <v>5847</v>
      </c>
      <c r="R2840" s="60"/>
      <c r="S2840" s="60"/>
      <c r="T2840" s="60"/>
      <c r="U2840" s="59" t="s">
        <v>5848</v>
      </c>
      <c r="V2840" s="60"/>
      <c r="W2840" s="60"/>
    </row>
    <row r="2841">
      <c r="A2841" s="61">
        <v>8239.0</v>
      </c>
      <c r="B2841" s="61">
        <v>1793.0</v>
      </c>
      <c r="C2841" s="64">
        <v>7.894443828429E12</v>
      </c>
      <c r="D2841" s="59" t="s">
        <v>89</v>
      </c>
      <c r="E2841" s="59" t="s">
        <v>102</v>
      </c>
      <c r="F2841" s="60" t="s">
        <v>63</v>
      </c>
      <c r="G2841" s="60" t="s">
        <v>120</v>
      </c>
      <c r="H2841" s="60"/>
      <c r="I2841" s="61">
        <v>55.0</v>
      </c>
      <c r="J2841" s="61">
        <v>0.0</v>
      </c>
      <c r="K2841" s="61">
        <v>1.0</v>
      </c>
      <c r="L2841" s="61">
        <v>0.0</v>
      </c>
      <c r="M2841" s="60"/>
      <c r="N2841" s="60"/>
      <c r="O2841" s="61">
        <v>0.0</v>
      </c>
      <c r="P2841" s="59" t="s">
        <v>941</v>
      </c>
      <c r="Q2841" s="62" t="s">
        <v>5849</v>
      </c>
      <c r="R2841" s="60"/>
      <c r="S2841" s="60"/>
      <c r="T2841" s="60"/>
      <c r="U2841" s="59" t="s">
        <v>5850</v>
      </c>
      <c r="V2841" s="60"/>
      <c r="W2841" s="60"/>
    </row>
    <row r="2842">
      <c r="A2842" s="61">
        <v>8241.0</v>
      </c>
      <c r="B2842" s="61">
        <v>1721.0</v>
      </c>
      <c r="C2842" s="64">
        <v>7.894443828436E12</v>
      </c>
      <c r="D2842" s="59" t="s">
        <v>89</v>
      </c>
      <c r="E2842" s="59" t="s">
        <v>442</v>
      </c>
      <c r="F2842" s="60" t="s">
        <v>63</v>
      </c>
      <c r="G2842" s="60" t="s">
        <v>120</v>
      </c>
      <c r="H2842" s="60"/>
      <c r="I2842" s="61">
        <v>50.0</v>
      </c>
      <c r="J2842" s="61">
        <v>-1.0</v>
      </c>
      <c r="K2842" s="61">
        <v>4.0</v>
      </c>
      <c r="L2842" s="61">
        <v>0.0</v>
      </c>
      <c r="M2842" s="60"/>
      <c r="N2842" s="60"/>
      <c r="O2842" s="61">
        <v>0.0</v>
      </c>
      <c r="P2842" s="59" t="s">
        <v>897</v>
      </c>
      <c r="Q2842" s="62" t="s">
        <v>5851</v>
      </c>
      <c r="R2842" s="60"/>
      <c r="S2842" s="60"/>
      <c r="T2842" s="60"/>
      <c r="U2842" s="59" t="s">
        <v>5852</v>
      </c>
      <c r="V2842" s="60"/>
      <c r="W2842" s="60"/>
    </row>
    <row r="2843">
      <c r="A2843" s="61">
        <v>8243.0</v>
      </c>
      <c r="B2843" s="61">
        <v>647.0</v>
      </c>
      <c r="C2843" s="64">
        <v>7.894443828443E12</v>
      </c>
      <c r="D2843" s="59" t="s">
        <v>89</v>
      </c>
      <c r="E2843" s="59" t="s">
        <v>90</v>
      </c>
      <c r="F2843" s="60" t="s">
        <v>63</v>
      </c>
      <c r="G2843" s="64">
        <v>19.0</v>
      </c>
      <c r="H2843" s="60"/>
      <c r="I2843" s="61">
        <v>50.0</v>
      </c>
      <c r="J2843" s="61">
        <v>0.0</v>
      </c>
      <c r="K2843" s="61">
        <v>1.0</v>
      </c>
      <c r="L2843" s="61">
        <v>0.0</v>
      </c>
      <c r="M2843" s="60"/>
      <c r="N2843" s="60"/>
      <c r="O2843" s="61">
        <v>0.0</v>
      </c>
      <c r="P2843" s="59" t="s">
        <v>296</v>
      </c>
      <c r="Q2843" s="62" t="s">
        <v>5853</v>
      </c>
      <c r="R2843" s="60"/>
      <c r="S2843" s="60"/>
      <c r="T2843" s="60"/>
      <c r="U2843" s="59" t="s">
        <v>5854</v>
      </c>
      <c r="V2843" s="60"/>
      <c r="W2843" s="60"/>
    </row>
    <row r="2844">
      <c r="A2844" s="61">
        <v>8245.0</v>
      </c>
      <c r="B2844" s="61">
        <v>86.0</v>
      </c>
      <c r="C2844" s="64">
        <v>7.89444382845E12</v>
      </c>
      <c r="D2844" s="59" t="s">
        <v>89</v>
      </c>
      <c r="E2844" s="59" t="s">
        <v>90</v>
      </c>
      <c r="F2844" s="60" t="s">
        <v>63</v>
      </c>
      <c r="G2844" s="64">
        <v>22.0</v>
      </c>
      <c r="H2844" s="60"/>
      <c r="I2844" s="61">
        <v>50.0</v>
      </c>
      <c r="J2844" s="61">
        <v>0.0</v>
      </c>
      <c r="K2844" s="61">
        <v>2.0</v>
      </c>
      <c r="L2844" s="61">
        <v>30.0</v>
      </c>
      <c r="M2844" s="60"/>
      <c r="N2844" s="60"/>
      <c r="O2844" s="61">
        <v>0.0</v>
      </c>
      <c r="P2844" s="59" t="s">
        <v>296</v>
      </c>
      <c r="Q2844" s="62" t="s">
        <v>5855</v>
      </c>
      <c r="R2844" s="60"/>
      <c r="S2844" s="60"/>
      <c r="T2844" s="60"/>
      <c r="U2844" s="59" t="s">
        <v>5856</v>
      </c>
      <c r="V2844" s="60"/>
      <c r="W2844" s="60"/>
    </row>
    <row r="2845">
      <c r="A2845" s="61">
        <v>8247.0</v>
      </c>
      <c r="B2845" s="61">
        <v>1195.0</v>
      </c>
      <c r="C2845" s="64">
        <v>7.894443828467E12</v>
      </c>
      <c r="D2845" s="59" t="s">
        <v>89</v>
      </c>
      <c r="E2845" s="59" t="s">
        <v>102</v>
      </c>
      <c r="F2845" s="59" t="s">
        <v>63</v>
      </c>
      <c r="G2845" s="61">
        <v>40.0</v>
      </c>
      <c r="H2845" s="60"/>
      <c r="I2845" s="61">
        <v>100.0</v>
      </c>
      <c r="J2845" s="61">
        <v>0.0</v>
      </c>
      <c r="K2845" s="61">
        <v>1.0</v>
      </c>
      <c r="L2845" s="61">
        <v>0.0</v>
      </c>
      <c r="M2845" s="60"/>
      <c r="N2845" s="60"/>
      <c r="O2845" s="61">
        <v>0.0</v>
      </c>
      <c r="P2845" s="59" t="s">
        <v>4361</v>
      </c>
      <c r="Q2845" s="62" t="s">
        <v>5857</v>
      </c>
      <c r="R2845" s="60"/>
      <c r="S2845" s="60"/>
      <c r="T2845" s="60"/>
      <c r="U2845" s="59" t="s">
        <v>5858</v>
      </c>
      <c r="V2845" s="60"/>
      <c r="W2845" s="60"/>
    </row>
    <row r="2846">
      <c r="A2846" s="61">
        <v>8249.0</v>
      </c>
      <c r="B2846" s="61">
        <v>1195.0</v>
      </c>
      <c r="C2846" s="64">
        <v>7.894443828474E12</v>
      </c>
      <c r="D2846" s="59" t="s">
        <v>89</v>
      </c>
      <c r="E2846" s="59" t="s">
        <v>102</v>
      </c>
      <c r="F2846" s="59" t="s">
        <v>63</v>
      </c>
      <c r="G2846" s="59" t="s">
        <v>1323</v>
      </c>
      <c r="H2846" s="60"/>
      <c r="I2846" s="61">
        <v>100.0</v>
      </c>
      <c r="J2846" s="61">
        <v>0.0</v>
      </c>
      <c r="K2846" s="61">
        <v>1.0</v>
      </c>
      <c r="L2846" s="61">
        <v>0.0</v>
      </c>
      <c r="M2846" s="60"/>
      <c r="N2846" s="60"/>
      <c r="O2846" s="61">
        <v>0.0</v>
      </c>
      <c r="P2846" s="59" t="s">
        <v>4361</v>
      </c>
      <c r="Q2846" s="62" t="s">
        <v>5859</v>
      </c>
      <c r="R2846" s="60"/>
      <c r="S2846" s="60"/>
      <c r="T2846" s="60"/>
      <c r="U2846" s="59" t="s">
        <v>5860</v>
      </c>
      <c r="V2846" s="60"/>
      <c r="W2846" s="60"/>
    </row>
    <row r="2847">
      <c r="A2847" s="61">
        <v>8251.0</v>
      </c>
      <c r="B2847" s="61">
        <v>2095.0</v>
      </c>
      <c r="C2847" s="64">
        <v>7.894443828481E12</v>
      </c>
      <c r="D2847" s="59" t="s">
        <v>89</v>
      </c>
      <c r="E2847" s="59" t="s">
        <v>96</v>
      </c>
      <c r="F2847" s="59" t="s">
        <v>63</v>
      </c>
      <c r="G2847" s="59" t="s">
        <v>147</v>
      </c>
      <c r="H2847" s="60"/>
      <c r="I2847" s="61">
        <v>60.0</v>
      </c>
      <c r="J2847" s="61">
        <v>0.0</v>
      </c>
      <c r="K2847" s="61">
        <v>6.0</v>
      </c>
      <c r="L2847" s="61">
        <v>0.0</v>
      </c>
      <c r="M2847" s="60"/>
      <c r="N2847" s="60"/>
      <c r="O2847" s="61">
        <v>0.0</v>
      </c>
      <c r="P2847" s="59" t="s">
        <v>5861</v>
      </c>
      <c r="Q2847" s="62" t="s">
        <v>5862</v>
      </c>
      <c r="R2847" s="60"/>
      <c r="S2847" s="60"/>
      <c r="T2847" s="60"/>
      <c r="U2847" s="59" t="s">
        <v>5863</v>
      </c>
      <c r="V2847" s="60"/>
      <c r="W2847" s="60"/>
    </row>
    <row r="2848">
      <c r="A2848" s="61">
        <v>8253.0</v>
      </c>
      <c r="B2848" s="61">
        <v>2055.0</v>
      </c>
      <c r="C2848" s="64">
        <v>7.894443828498E12</v>
      </c>
      <c r="D2848" s="59" t="s">
        <v>89</v>
      </c>
      <c r="E2848" s="59" t="s">
        <v>99</v>
      </c>
      <c r="F2848" s="59" t="s">
        <v>63</v>
      </c>
      <c r="G2848" s="61">
        <v>29.0</v>
      </c>
      <c r="H2848" s="60"/>
      <c r="I2848" s="61">
        <v>55.0</v>
      </c>
      <c r="J2848" s="61">
        <v>0.0</v>
      </c>
      <c r="K2848" s="61">
        <v>2.0</v>
      </c>
      <c r="L2848" s="61">
        <v>0.0</v>
      </c>
      <c r="M2848" s="60"/>
      <c r="N2848" s="60"/>
      <c r="O2848" s="61">
        <v>0.0</v>
      </c>
      <c r="P2848" s="59" t="s">
        <v>4361</v>
      </c>
      <c r="Q2848" s="62" t="s">
        <v>5864</v>
      </c>
      <c r="R2848" s="60"/>
      <c r="S2848" s="60"/>
      <c r="T2848" s="60"/>
      <c r="U2848" s="59" t="s">
        <v>5865</v>
      </c>
      <c r="V2848" s="60"/>
      <c r="W2848" s="60"/>
    </row>
    <row r="2849">
      <c r="A2849" s="61">
        <v>8255.0</v>
      </c>
      <c r="B2849" s="61">
        <v>2081.0</v>
      </c>
      <c r="C2849" s="64">
        <v>7.894443828504E12</v>
      </c>
      <c r="D2849" s="59" t="s">
        <v>89</v>
      </c>
      <c r="E2849" s="59" t="s">
        <v>272</v>
      </c>
      <c r="F2849" s="59" t="s">
        <v>63</v>
      </c>
      <c r="G2849" s="61">
        <v>29.0</v>
      </c>
      <c r="H2849" s="59"/>
      <c r="I2849" s="61">
        <v>50.0</v>
      </c>
      <c r="J2849" s="61">
        <v>0.0</v>
      </c>
      <c r="K2849" s="61">
        <v>1.0</v>
      </c>
      <c r="L2849" s="61">
        <v>31.55</v>
      </c>
      <c r="M2849" s="60"/>
      <c r="N2849" s="60"/>
      <c r="O2849" s="61">
        <v>0.0</v>
      </c>
      <c r="P2849" s="59" t="s">
        <v>4107</v>
      </c>
      <c r="Q2849" s="62" t="s">
        <v>5866</v>
      </c>
      <c r="R2849" s="59"/>
      <c r="S2849" s="59"/>
      <c r="T2849" s="59"/>
      <c r="U2849" s="59" t="s">
        <v>5867</v>
      </c>
      <c r="V2849" s="60"/>
      <c r="W2849" s="60"/>
    </row>
    <row r="2850">
      <c r="A2850" s="61">
        <v>8257.0</v>
      </c>
      <c r="B2850" s="61">
        <v>2097.0</v>
      </c>
      <c r="C2850" s="64">
        <v>7.894443828511E12</v>
      </c>
      <c r="D2850" s="59" t="s">
        <v>89</v>
      </c>
      <c r="E2850" s="59" t="s">
        <v>221</v>
      </c>
      <c r="F2850" s="59" t="s">
        <v>63</v>
      </c>
      <c r="G2850" s="61">
        <v>36.0</v>
      </c>
      <c r="H2850" s="60"/>
      <c r="I2850" s="61">
        <v>100.0</v>
      </c>
      <c r="J2850" s="61">
        <v>0.0</v>
      </c>
      <c r="K2850" s="61">
        <v>2.0</v>
      </c>
      <c r="L2850" s="61">
        <v>0.0</v>
      </c>
      <c r="M2850" s="60"/>
      <c r="N2850" s="60"/>
      <c r="O2850" s="61">
        <v>0.0</v>
      </c>
      <c r="P2850" s="59" t="s">
        <v>4066</v>
      </c>
      <c r="Q2850" s="62" t="s">
        <v>5868</v>
      </c>
      <c r="R2850" s="60"/>
      <c r="S2850" s="60"/>
      <c r="T2850" s="60"/>
      <c r="U2850" s="59" t="s">
        <v>5869</v>
      </c>
      <c r="V2850" s="60"/>
      <c r="W2850" s="60"/>
    </row>
    <row r="2851">
      <c r="A2851" s="61">
        <v>8259.0</v>
      </c>
      <c r="B2851" s="61">
        <v>1001.0</v>
      </c>
      <c r="C2851" s="64">
        <v>7.894443828528E12</v>
      </c>
      <c r="D2851" s="59" t="s">
        <v>89</v>
      </c>
      <c r="E2851" s="59" t="s">
        <v>106</v>
      </c>
      <c r="F2851" s="59" t="s">
        <v>63</v>
      </c>
      <c r="G2851" s="61">
        <v>37.0</v>
      </c>
      <c r="H2851" s="60"/>
      <c r="I2851" s="61">
        <v>70.0</v>
      </c>
      <c r="J2851" s="61">
        <v>0.0</v>
      </c>
      <c r="K2851" s="61">
        <v>2.0</v>
      </c>
      <c r="L2851" s="61">
        <v>0.0</v>
      </c>
      <c r="M2851" s="60"/>
      <c r="N2851" s="60"/>
      <c r="O2851" s="61">
        <v>0.0</v>
      </c>
      <c r="P2851" s="59" t="s">
        <v>4066</v>
      </c>
      <c r="Q2851" s="62" t="s">
        <v>5870</v>
      </c>
      <c r="R2851" s="60"/>
      <c r="S2851" s="60"/>
      <c r="T2851" s="60"/>
      <c r="U2851" s="59" t="s">
        <v>5871</v>
      </c>
      <c r="V2851" s="60"/>
      <c r="W2851" s="60"/>
    </row>
    <row r="2852">
      <c r="A2852" s="61">
        <v>8261.0</v>
      </c>
      <c r="B2852" s="61">
        <v>1807.0</v>
      </c>
      <c r="C2852" s="64">
        <v>7.894443828535E12</v>
      </c>
      <c r="D2852" s="59" t="s">
        <v>89</v>
      </c>
      <c r="E2852" s="59" t="s">
        <v>139</v>
      </c>
      <c r="F2852" s="59"/>
      <c r="G2852" s="59"/>
      <c r="H2852" s="60"/>
      <c r="I2852" s="61">
        <v>30.0</v>
      </c>
      <c r="J2852" s="61">
        <v>0.0</v>
      </c>
      <c r="K2852" s="61">
        <v>2.0</v>
      </c>
      <c r="L2852" s="61">
        <v>30.0</v>
      </c>
      <c r="M2852" s="60"/>
      <c r="N2852" s="60"/>
      <c r="O2852" s="61">
        <v>0.0</v>
      </c>
      <c r="P2852" s="59" t="s">
        <v>632</v>
      </c>
      <c r="Q2852" s="62" t="s">
        <v>5872</v>
      </c>
      <c r="R2852" s="60"/>
      <c r="S2852" s="60"/>
      <c r="T2852" s="60"/>
      <c r="U2852" s="62" t="s">
        <v>5872</v>
      </c>
      <c r="V2852" s="60"/>
      <c r="W2852" s="60"/>
    </row>
    <row r="2853">
      <c r="A2853" s="61">
        <v>8263.0</v>
      </c>
      <c r="B2853" s="61">
        <v>2099.0</v>
      </c>
      <c r="C2853" s="64">
        <v>7.894443828542E12</v>
      </c>
      <c r="D2853" s="59" t="s">
        <v>89</v>
      </c>
      <c r="E2853" s="59" t="s">
        <v>214</v>
      </c>
      <c r="F2853" s="59"/>
      <c r="G2853" s="59"/>
      <c r="H2853" s="60"/>
      <c r="I2853" s="61">
        <v>30.0</v>
      </c>
      <c r="J2853" s="61">
        <v>0.0</v>
      </c>
      <c r="K2853" s="61">
        <v>5.0</v>
      </c>
      <c r="L2853" s="61">
        <v>0.0</v>
      </c>
      <c r="M2853" s="60"/>
      <c r="N2853" s="60"/>
      <c r="O2853" s="61">
        <v>0.0</v>
      </c>
      <c r="P2853" s="59" t="s">
        <v>5873</v>
      </c>
      <c r="Q2853" s="62" t="s">
        <v>5874</v>
      </c>
      <c r="R2853" s="60"/>
      <c r="S2853" s="60"/>
      <c r="T2853" s="60"/>
      <c r="U2853" s="59" t="s">
        <v>5875</v>
      </c>
      <c r="V2853" s="60"/>
      <c r="W2853" s="60"/>
    </row>
    <row r="2854">
      <c r="A2854" s="61">
        <v>8265.0</v>
      </c>
      <c r="B2854" s="61">
        <v>1255.0</v>
      </c>
      <c r="C2854" s="64">
        <v>7.894443828559E12</v>
      </c>
      <c r="D2854" s="59" t="s">
        <v>89</v>
      </c>
      <c r="E2854" s="59" t="s">
        <v>198</v>
      </c>
      <c r="F2854" s="59"/>
      <c r="G2854" s="59"/>
      <c r="H2854" s="60"/>
      <c r="I2854" s="61">
        <v>200.0</v>
      </c>
      <c r="J2854" s="61">
        <v>0.0</v>
      </c>
      <c r="K2854" s="61">
        <v>1.0</v>
      </c>
      <c r="L2854" s="61">
        <v>0.0</v>
      </c>
      <c r="M2854" s="60"/>
      <c r="N2854" s="60"/>
      <c r="O2854" s="61">
        <v>0.0</v>
      </c>
      <c r="P2854" s="59" t="s">
        <v>2035</v>
      </c>
      <c r="Q2854" s="62" t="s">
        <v>5876</v>
      </c>
      <c r="R2854" s="60"/>
      <c r="S2854" s="60"/>
      <c r="T2854" s="60"/>
      <c r="U2854" s="59" t="s">
        <v>5877</v>
      </c>
      <c r="V2854" s="60"/>
      <c r="W2854" s="60"/>
    </row>
    <row r="2855">
      <c r="A2855" s="61">
        <v>8267.0</v>
      </c>
      <c r="B2855" s="61">
        <v>2101.0</v>
      </c>
      <c r="C2855" s="64">
        <v>7.894443828566E12</v>
      </c>
      <c r="D2855" s="59" t="s">
        <v>89</v>
      </c>
      <c r="E2855" s="59" t="s">
        <v>99</v>
      </c>
      <c r="F2855" s="59"/>
      <c r="G2855" s="59"/>
      <c r="H2855" s="60"/>
      <c r="I2855" s="61">
        <v>10.0</v>
      </c>
      <c r="J2855" s="61">
        <v>0.0</v>
      </c>
      <c r="K2855" s="61">
        <v>5.0</v>
      </c>
      <c r="L2855" s="61">
        <v>0.0</v>
      </c>
      <c r="M2855" s="60"/>
      <c r="N2855" s="60"/>
      <c r="O2855" s="61">
        <v>0.0</v>
      </c>
      <c r="P2855" s="59" t="s">
        <v>941</v>
      </c>
      <c r="Q2855" s="62" t="s">
        <v>5878</v>
      </c>
      <c r="R2855" s="60"/>
      <c r="S2855" s="60"/>
      <c r="T2855" s="60"/>
      <c r="U2855" s="59" t="s">
        <v>5879</v>
      </c>
      <c r="V2855" s="60"/>
      <c r="W2855" s="60"/>
    </row>
    <row r="2856">
      <c r="A2856" s="61">
        <v>8269.0</v>
      </c>
      <c r="B2856" s="61">
        <v>2049.0</v>
      </c>
      <c r="C2856" s="64">
        <v>7.894443828573E12</v>
      </c>
      <c r="D2856" s="59" t="s">
        <v>89</v>
      </c>
      <c r="E2856" s="59" t="s">
        <v>106</v>
      </c>
      <c r="F2856" s="59"/>
      <c r="G2856" s="59"/>
      <c r="H2856" s="60"/>
      <c r="I2856" s="61">
        <v>10.0</v>
      </c>
      <c r="J2856" s="61">
        <v>0.0</v>
      </c>
      <c r="K2856" s="61">
        <v>1.0</v>
      </c>
      <c r="L2856" s="61">
        <v>0.0</v>
      </c>
      <c r="M2856" s="60"/>
      <c r="N2856" s="60"/>
      <c r="O2856" s="61">
        <v>0.0</v>
      </c>
      <c r="P2856" s="59" t="s">
        <v>5873</v>
      </c>
      <c r="Q2856" s="62" t="s">
        <v>5880</v>
      </c>
      <c r="R2856" s="60"/>
      <c r="S2856" s="60"/>
      <c r="T2856" s="60"/>
      <c r="U2856" s="59" t="s">
        <v>5881</v>
      </c>
      <c r="V2856" s="60"/>
      <c r="W2856" s="60"/>
    </row>
    <row r="2857">
      <c r="A2857" s="61">
        <v>8271.0</v>
      </c>
      <c r="B2857" s="61">
        <v>1507.0</v>
      </c>
      <c r="C2857" s="64">
        <v>7.89444382858E12</v>
      </c>
      <c r="D2857" s="59" t="s">
        <v>89</v>
      </c>
      <c r="E2857" s="59" t="s">
        <v>102</v>
      </c>
      <c r="F2857" s="59" t="s">
        <v>63</v>
      </c>
      <c r="G2857" s="61">
        <v>33.0</v>
      </c>
      <c r="H2857" s="64">
        <v>100.0</v>
      </c>
      <c r="I2857" s="61">
        <v>50.0</v>
      </c>
      <c r="J2857" s="61">
        <v>0.0</v>
      </c>
      <c r="K2857" s="61">
        <v>5.0</v>
      </c>
      <c r="L2857" s="61">
        <v>0.0</v>
      </c>
      <c r="M2857" s="60"/>
      <c r="N2857" s="60"/>
      <c r="O2857" s="61">
        <v>0.0</v>
      </c>
      <c r="P2857" s="59" t="s">
        <v>5873</v>
      </c>
      <c r="Q2857" s="62" t="s">
        <v>5882</v>
      </c>
      <c r="R2857" s="64">
        <v>25.0</v>
      </c>
      <c r="S2857" s="64">
        <v>15.0</v>
      </c>
      <c r="T2857" s="64">
        <v>10.0</v>
      </c>
      <c r="U2857" s="59" t="s">
        <v>5883</v>
      </c>
      <c r="V2857" s="60"/>
      <c r="W2857" s="60"/>
    </row>
    <row r="2858">
      <c r="A2858" s="61">
        <v>8273.0</v>
      </c>
      <c r="B2858" s="61">
        <v>1507.0</v>
      </c>
      <c r="C2858" s="64">
        <v>7.894443828597E12</v>
      </c>
      <c r="D2858" s="59" t="s">
        <v>89</v>
      </c>
      <c r="E2858" s="59" t="s">
        <v>277</v>
      </c>
      <c r="F2858" s="59" t="s">
        <v>63</v>
      </c>
      <c r="G2858" s="61">
        <v>30.0</v>
      </c>
      <c r="H2858" s="64">
        <v>100.0</v>
      </c>
      <c r="I2858" s="61">
        <v>50.0</v>
      </c>
      <c r="J2858" s="61">
        <v>9.0</v>
      </c>
      <c r="K2858" s="61">
        <v>11.0</v>
      </c>
      <c r="L2858" s="61">
        <v>0.0</v>
      </c>
      <c r="M2858" s="60"/>
      <c r="N2858" s="60"/>
      <c r="O2858" s="61">
        <v>0.0</v>
      </c>
      <c r="P2858" s="59" t="s">
        <v>5884</v>
      </c>
      <c r="Q2858" s="62" t="s">
        <v>5885</v>
      </c>
      <c r="R2858" s="64">
        <v>25.0</v>
      </c>
      <c r="S2858" s="64">
        <v>15.0</v>
      </c>
      <c r="T2858" s="64">
        <v>10.0</v>
      </c>
      <c r="U2858" s="59" t="s">
        <v>5886</v>
      </c>
      <c r="V2858" s="60"/>
      <c r="W2858" s="60"/>
    </row>
    <row r="2859">
      <c r="A2859" s="61">
        <v>8275.0</v>
      </c>
      <c r="B2859" s="61">
        <v>1507.0</v>
      </c>
      <c r="C2859" s="64">
        <v>7.894443828603E12</v>
      </c>
      <c r="D2859" s="59" t="s">
        <v>89</v>
      </c>
      <c r="E2859" s="59" t="s">
        <v>277</v>
      </c>
      <c r="F2859" s="59" t="s">
        <v>63</v>
      </c>
      <c r="G2859" s="61">
        <v>33.0</v>
      </c>
      <c r="H2859" s="64">
        <v>100.0</v>
      </c>
      <c r="I2859" s="61">
        <v>50.0</v>
      </c>
      <c r="J2859" s="61">
        <v>0.0</v>
      </c>
      <c r="K2859" s="61">
        <v>10.0</v>
      </c>
      <c r="L2859" s="61">
        <v>0.0</v>
      </c>
      <c r="M2859" s="60"/>
      <c r="N2859" s="60"/>
      <c r="O2859" s="61">
        <v>0.0</v>
      </c>
      <c r="P2859" s="59" t="s">
        <v>3023</v>
      </c>
      <c r="Q2859" s="62" t="s">
        <v>5887</v>
      </c>
      <c r="R2859" s="64">
        <v>25.0</v>
      </c>
      <c r="S2859" s="64">
        <v>15.0</v>
      </c>
      <c r="T2859" s="64">
        <v>10.0</v>
      </c>
      <c r="U2859" s="59" t="s">
        <v>5888</v>
      </c>
      <c r="V2859" s="60"/>
      <c r="W2859" s="60"/>
    </row>
    <row r="2860">
      <c r="A2860" s="61">
        <v>8277.0</v>
      </c>
      <c r="B2860" s="61">
        <v>47.0</v>
      </c>
      <c r="C2860" s="64">
        <v>7.89444382861E12</v>
      </c>
      <c r="D2860" s="59" t="s">
        <v>89</v>
      </c>
      <c r="E2860" s="59" t="s">
        <v>272</v>
      </c>
      <c r="F2860" s="59" t="s">
        <v>63</v>
      </c>
      <c r="G2860" s="59" t="s">
        <v>120</v>
      </c>
      <c r="H2860" s="60"/>
      <c r="I2860" s="61">
        <v>40.0</v>
      </c>
      <c r="J2860" s="61">
        <v>0.0</v>
      </c>
      <c r="K2860" s="61">
        <v>1.0</v>
      </c>
      <c r="L2860" s="61">
        <v>0.0</v>
      </c>
      <c r="M2860" s="60"/>
      <c r="N2860" s="60"/>
      <c r="O2860" s="61">
        <v>0.0</v>
      </c>
      <c r="P2860" s="59" t="s">
        <v>1951</v>
      </c>
      <c r="Q2860" s="62" t="s">
        <v>5889</v>
      </c>
      <c r="R2860" s="60"/>
      <c r="S2860" s="60"/>
      <c r="T2860" s="60"/>
      <c r="U2860" s="59" t="s">
        <v>5890</v>
      </c>
      <c r="V2860" s="60"/>
      <c r="W2860" s="60"/>
    </row>
    <row r="2861">
      <c r="A2861" s="61">
        <v>8279.0</v>
      </c>
      <c r="B2861" s="61">
        <v>647.0</v>
      </c>
      <c r="C2861" s="64">
        <v>7.894443828627E12</v>
      </c>
      <c r="D2861" s="59" t="s">
        <v>89</v>
      </c>
      <c r="E2861" s="59" t="s">
        <v>90</v>
      </c>
      <c r="F2861" s="59" t="s">
        <v>63</v>
      </c>
      <c r="G2861" s="59" t="s">
        <v>120</v>
      </c>
      <c r="H2861" s="60"/>
      <c r="I2861" s="61">
        <v>55.0</v>
      </c>
      <c r="J2861" s="61">
        <v>0.0</v>
      </c>
      <c r="K2861" s="61">
        <v>1.0</v>
      </c>
      <c r="L2861" s="61">
        <v>0.0</v>
      </c>
      <c r="M2861" s="60"/>
      <c r="N2861" s="60"/>
      <c r="O2861" s="61">
        <v>0.0</v>
      </c>
      <c r="P2861" s="59" t="s">
        <v>1951</v>
      </c>
      <c r="Q2861" s="62" t="s">
        <v>5891</v>
      </c>
      <c r="R2861" s="60"/>
      <c r="S2861" s="60"/>
      <c r="T2861" s="60"/>
      <c r="U2861" s="59" t="s">
        <v>5892</v>
      </c>
      <c r="V2861" s="60"/>
      <c r="W2861" s="60"/>
    </row>
    <row r="2862">
      <c r="A2862" s="61">
        <v>8281.0</v>
      </c>
      <c r="B2862" s="61">
        <v>1577.0</v>
      </c>
      <c r="C2862" s="64">
        <v>7.894443828634E12</v>
      </c>
      <c r="D2862" s="59" t="s">
        <v>89</v>
      </c>
      <c r="E2862" s="59" t="s">
        <v>99</v>
      </c>
      <c r="F2862" s="60" t="s">
        <v>63</v>
      </c>
      <c r="G2862" s="60" t="s">
        <v>147</v>
      </c>
      <c r="H2862" s="60"/>
      <c r="I2862" s="61">
        <v>300.0</v>
      </c>
      <c r="J2862" s="61">
        <v>0.0</v>
      </c>
      <c r="K2862" s="61">
        <v>1.0</v>
      </c>
      <c r="L2862" s="61">
        <v>0.0</v>
      </c>
      <c r="M2862" s="60"/>
      <c r="N2862" s="60"/>
      <c r="O2862" s="61">
        <v>0.0</v>
      </c>
      <c r="P2862" s="59" t="s">
        <v>2501</v>
      </c>
      <c r="Q2862" s="62" t="s">
        <v>5893</v>
      </c>
      <c r="R2862" s="60"/>
      <c r="S2862" s="60"/>
      <c r="T2862" s="60"/>
      <c r="U2862" s="59" t="s">
        <v>5894</v>
      </c>
      <c r="V2862" s="60"/>
      <c r="W2862" s="60"/>
    </row>
    <row r="2863">
      <c r="A2863" s="61">
        <v>8283.0</v>
      </c>
      <c r="B2863" s="61">
        <v>889.0</v>
      </c>
      <c r="C2863" s="64">
        <v>7.894443828641E12</v>
      </c>
      <c r="D2863" s="59" t="s">
        <v>89</v>
      </c>
      <c r="E2863" s="59" t="s">
        <v>96</v>
      </c>
      <c r="F2863" s="60" t="s">
        <v>63</v>
      </c>
      <c r="G2863" s="60" t="s">
        <v>147</v>
      </c>
      <c r="H2863" s="60"/>
      <c r="I2863" s="61">
        <v>40.0</v>
      </c>
      <c r="J2863" s="61">
        <v>29.0</v>
      </c>
      <c r="K2863" s="61">
        <v>14.0</v>
      </c>
      <c r="L2863" s="61">
        <v>37.5</v>
      </c>
      <c r="M2863" s="60"/>
      <c r="N2863" s="60"/>
      <c r="O2863" s="61">
        <v>0.0</v>
      </c>
      <c r="P2863" s="59" t="s">
        <v>1488</v>
      </c>
      <c r="Q2863" s="62" t="s">
        <v>5895</v>
      </c>
      <c r="R2863" s="60"/>
      <c r="S2863" s="60"/>
      <c r="T2863" s="60"/>
      <c r="U2863" s="59" t="s">
        <v>5896</v>
      </c>
      <c r="V2863" s="60"/>
      <c r="W2863" s="60"/>
    </row>
    <row r="2864">
      <c r="A2864" s="61">
        <v>8285.0</v>
      </c>
      <c r="B2864" s="61">
        <v>889.0</v>
      </c>
      <c r="C2864" s="64">
        <v>7.894443828658E12</v>
      </c>
      <c r="D2864" s="59" t="s">
        <v>89</v>
      </c>
      <c r="E2864" s="59" t="s">
        <v>144</v>
      </c>
      <c r="F2864" s="60" t="s">
        <v>63</v>
      </c>
      <c r="G2864" s="64">
        <v>35.0</v>
      </c>
      <c r="H2864" s="60"/>
      <c r="I2864" s="61">
        <v>50.0</v>
      </c>
      <c r="J2864" s="61">
        <v>0.0</v>
      </c>
      <c r="K2864" s="61">
        <v>15.0</v>
      </c>
      <c r="L2864" s="61">
        <v>37.5</v>
      </c>
      <c r="M2864" s="60"/>
      <c r="N2864" s="60"/>
      <c r="O2864" s="61">
        <v>0.0</v>
      </c>
      <c r="P2864" s="59" t="s">
        <v>4644</v>
      </c>
      <c r="Q2864" s="62" t="s">
        <v>5897</v>
      </c>
      <c r="R2864" s="60"/>
      <c r="S2864" s="60"/>
      <c r="T2864" s="60"/>
      <c r="U2864" s="59" t="s">
        <v>5898</v>
      </c>
      <c r="V2864" s="60"/>
      <c r="W2864" s="60"/>
    </row>
    <row r="2865">
      <c r="A2865" s="61">
        <v>8287.0</v>
      </c>
      <c r="B2865" s="61">
        <v>889.0</v>
      </c>
      <c r="C2865" s="64">
        <v>7.894443828665E12</v>
      </c>
      <c r="D2865" s="59" t="s">
        <v>89</v>
      </c>
      <c r="E2865" s="59" t="s">
        <v>144</v>
      </c>
      <c r="F2865" s="60" t="s">
        <v>63</v>
      </c>
      <c r="G2865" s="64">
        <v>36.0</v>
      </c>
      <c r="H2865" s="60"/>
      <c r="I2865" s="61">
        <v>50.0</v>
      </c>
      <c r="J2865" s="61">
        <v>0.0</v>
      </c>
      <c r="K2865" s="61">
        <v>11.0</v>
      </c>
      <c r="L2865" s="61">
        <v>37.5</v>
      </c>
      <c r="M2865" s="60"/>
      <c r="N2865" s="60"/>
      <c r="O2865" s="61">
        <v>0.0</v>
      </c>
      <c r="P2865" s="59" t="s">
        <v>594</v>
      </c>
      <c r="Q2865" s="62" t="s">
        <v>5899</v>
      </c>
      <c r="R2865" s="60"/>
      <c r="S2865" s="60"/>
      <c r="T2865" s="60"/>
      <c r="U2865" s="59" t="s">
        <v>5900</v>
      </c>
      <c r="V2865" s="60"/>
      <c r="W2865" s="60"/>
    </row>
    <row r="2866">
      <c r="A2866" s="61">
        <v>8289.0</v>
      </c>
      <c r="B2866" s="61">
        <v>2005.0</v>
      </c>
      <c r="C2866" s="64">
        <v>7.894443828672E12</v>
      </c>
      <c r="D2866" s="59" t="s">
        <v>89</v>
      </c>
      <c r="E2866" s="59" t="s">
        <v>139</v>
      </c>
      <c r="F2866" s="60" t="s">
        <v>63</v>
      </c>
      <c r="G2866" s="60" t="s">
        <v>1323</v>
      </c>
      <c r="H2866" s="60"/>
      <c r="I2866" s="61">
        <v>100.0</v>
      </c>
      <c r="J2866" s="61">
        <v>5.0</v>
      </c>
      <c r="K2866" s="61">
        <v>1.0</v>
      </c>
      <c r="L2866" s="61">
        <v>0.0</v>
      </c>
      <c r="M2866" s="60"/>
      <c r="N2866" s="60"/>
      <c r="O2866" s="61">
        <v>0.0</v>
      </c>
      <c r="P2866" s="59" t="s">
        <v>1770</v>
      </c>
      <c r="Q2866" s="62" t="s">
        <v>5901</v>
      </c>
      <c r="R2866" s="60"/>
      <c r="S2866" s="60"/>
      <c r="T2866" s="60"/>
      <c r="U2866" s="59" t="s">
        <v>5902</v>
      </c>
      <c r="V2866" s="60"/>
      <c r="W2866" s="60"/>
    </row>
    <row r="2867">
      <c r="A2867" s="61">
        <v>8291.0</v>
      </c>
      <c r="B2867" s="61">
        <v>2103.0</v>
      </c>
      <c r="C2867" s="64">
        <v>7.894443828689E12</v>
      </c>
      <c r="D2867" s="59" t="s">
        <v>89</v>
      </c>
      <c r="E2867" s="59" t="s">
        <v>214</v>
      </c>
      <c r="F2867" s="59" t="s">
        <v>63</v>
      </c>
      <c r="G2867" s="61">
        <v>36.0</v>
      </c>
      <c r="H2867" s="59"/>
      <c r="I2867" s="61">
        <v>100.0</v>
      </c>
      <c r="J2867" s="61">
        <v>0.0</v>
      </c>
      <c r="K2867" s="61">
        <v>2.0</v>
      </c>
      <c r="L2867" s="61">
        <v>0.0</v>
      </c>
      <c r="M2867" s="60"/>
      <c r="N2867" s="60"/>
      <c r="O2867" s="61">
        <v>0.0</v>
      </c>
      <c r="P2867" s="59" t="s">
        <v>3787</v>
      </c>
      <c r="Q2867" s="62" t="s">
        <v>5903</v>
      </c>
      <c r="R2867" s="59"/>
      <c r="S2867" s="59"/>
      <c r="T2867" s="59"/>
      <c r="U2867" s="59" t="s">
        <v>5904</v>
      </c>
      <c r="V2867" s="60"/>
      <c r="W2867" s="60"/>
    </row>
    <row r="2868">
      <c r="A2868" s="61">
        <v>8293.0</v>
      </c>
      <c r="B2868" s="61">
        <v>1507.0</v>
      </c>
      <c r="C2868" s="64">
        <v>7.894443828696E12</v>
      </c>
      <c r="D2868" s="59" t="s">
        <v>89</v>
      </c>
      <c r="E2868" s="59" t="s">
        <v>187</v>
      </c>
      <c r="F2868" s="59" t="s">
        <v>63</v>
      </c>
      <c r="G2868" s="61">
        <v>33.0</v>
      </c>
      <c r="H2868" s="61">
        <v>100.0</v>
      </c>
      <c r="I2868" s="61">
        <v>40.0</v>
      </c>
      <c r="J2868" s="61">
        <v>0.0</v>
      </c>
      <c r="K2868" s="61">
        <v>2.0</v>
      </c>
      <c r="L2868" s="61">
        <v>0.0</v>
      </c>
      <c r="M2868" s="60"/>
      <c r="N2868" s="60"/>
      <c r="O2868" s="61">
        <v>0.0</v>
      </c>
      <c r="P2868" s="59" t="s">
        <v>2266</v>
      </c>
      <c r="Q2868" s="62" t="s">
        <v>5905</v>
      </c>
      <c r="R2868" s="61">
        <v>25.0</v>
      </c>
      <c r="S2868" s="61">
        <v>15.0</v>
      </c>
      <c r="T2868" s="61">
        <v>10.0</v>
      </c>
      <c r="U2868" s="59" t="s">
        <v>5906</v>
      </c>
      <c r="V2868" s="60"/>
      <c r="W2868" s="60"/>
    </row>
    <row r="2869">
      <c r="A2869" s="61">
        <v>8295.0</v>
      </c>
      <c r="B2869" s="61">
        <v>2105.0</v>
      </c>
      <c r="C2869" s="64">
        <v>7.894443828702E12</v>
      </c>
      <c r="D2869" s="59" t="s">
        <v>89</v>
      </c>
      <c r="E2869" s="59" t="s">
        <v>144</v>
      </c>
      <c r="F2869" s="59" t="s">
        <v>63</v>
      </c>
      <c r="G2869" s="59" t="s">
        <v>103</v>
      </c>
      <c r="H2869" s="59"/>
      <c r="I2869" s="61">
        <v>50.0</v>
      </c>
      <c r="J2869" s="61">
        <v>0.0</v>
      </c>
      <c r="K2869" s="61">
        <v>1.0</v>
      </c>
      <c r="L2869" s="61">
        <v>0.0</v>
      </c>
      <c r="M2869" s="60"/>
      <c r="N2869" s="60"/>
      <c r="O2869" s="61">
        <v>0.0</v>
      </c>
      <c r="P2869" s="59" t="s">
        <v>233</v>
      </c>
      <c r="Q2869" s="62" t="s">
        <v>5907</v>
      </c>
      <c r="R2869" s="59"/>
      <c r="S2869" s="59"/>
      <c r="T2869" s="59"/>
      <c r="U2869" s="59" t="s">
        <v>5908</v>
      </c>
      <c r="V2869" s="60"/>
      <c r="W2869" s="60"/>
    </row>
    <row r="2870">
      <c r="A2870" s="61">
        <v>8297.0</v>
      </c>
      <c r="B2870" s="61">
        <v>769.0</v>
      </c>
      <c r="C2870" s="64">
        <v>7.894443828719E12</v>
      </c>
      <c r="D2870" s="59" t="s">
        <v>89</v>
      </c>
      <c r="E2870" s="59" t="s">
        <v>214</v>
      </c>
      <c r="F2870" s="59" t="s">
        <v>63</v>
      </c>
      <c r="G2870" s="59" t="s">
        <v>147</v>
      </c>
      <c r="H2870" s="60"/>
      <c r="I2870" s="61">
        <v>50.0</v>
      </c>
      <c r="J2870" s="61">
        <v>67.0</v>
      </c>
      <c r="K2870" s="61">
        <v>18.0</v>
      </c>
      <c r="L2870" s="61">
        <v>0.0</v>
      </c>
      <c r="M2870" s="66">
        <v>45184.0</v>
      </c>
      <c r="N2870" s="66">
        <v>45199.0</v>
      </c>
      <c r="O2870" s="61">
        <v>30.0</v>
      </c>
      <c r="P2870" s="59" t="s">
        <v>453</v>
      </c>
      <c r="Q2870" s="62" t="s">
        <v>5909</v>
      </c>
      <c r="R2870" s="60"/>
      <c r="S2870" s="60"/>
      <c r="T2870" s="60"/>
      <c r="U2870" s="59" t="s">
        <v>5910</v>
      </c>
      <c r="V2870" s="60"/>
      <c r="W2870" s="60"/>
    </row>
    <row r="2871">
      <c r="A2871" s="61">
        <v>8299.0</v>
      </c>
      <c r="B2871" s="61">
        <v>769.0</v>
      </c>
      <c r="C2871" s="64">
        <v>7.894443828726E12</v>
      </c>
      <c r="D2871" s="59" t="s">
        <v>89</v>
      </c>
      <c r="E2871" s="59" t="s">
        <v>214</v>
      </c>
      <c r="F2871" s="59" t="s">
        <v>63</v>
      </c>
      <c r="G2871" s="61">
        <v>36.0</v>
      </c>
      <c r="H2871" s="60"/>
      <c r="I2871" s="61">
        <v>50.0</v>
      </c>
      <c r="J2871" s="61">
        <v>0.0</v>
      </c>
      <c r="K2871" s="61">
        <v>40.0</v>
      </c>
      <c r="L2871" s="61">
        <v>0.0</v>
      </c>
      <c r="M2871" s="66">
        <v>45292.0</v>
      </c>
      <c r="N2871" s="66">
        <v>45719.0</v>
      </c>
      <c r="O2871" s="61">
        <v>30.0</v>
      </c>
      <c r="P2871" s="59" t="s">
        <v>453</v>
      </c>
      <c r="Q2871" s="62" t="s">
        <v>5911</v>
      </c>
      <c r="R2871" s="60"/>
      <c r="S2871" s="60"/>
      <c r="T2871" s="60"/>
      <c r="U2871" s="59" t="s">
        <v>5912</v>
      </c>
      <c r="V2871" s="60"/>
      <c r="W2871" s="60"/>
    </row>
    <row r="2872">
      <c r="A2872" s="61">
        <v>8301.0</v>
      </c>
      <c r="B2872" s="61">
        <v>769.0</v>
      </c>
      <c r="C2872" s="64">
        <v>7.894443828733E12</v>
      </c>
      <c r="D2872" s="59" t="s">
        <v>89</v>
      </c>
      <c r="E2872" s="59" t="s">
        <v>214</v>
      </c>
      <c r="F2872" s="59" t="s">
        <v>63</v>
      </c>
      <c r="G2872" s="61">
        <v>37.0</v>
      </c>
      <c r="H2872" s="60"/>
      <c r="I2872" s="61">
        <v>50.0</v>
      </c>
      <c r="J2872" s="61">
        <v>0.0</v>
      </c>
      <c r="K2872" s="61">
        <v>9.0</v>
      </c>
      <c r="L2872" s="61">
        <v>0.0</v>
      </c>
      <c r="M2872" s="60"/>
      <c r="N2872" s="60"/>
      <c r="O2872" s="61">
        <v>0.0</v>
      </c>
      <c r="P2872" s="59" t="s">
        <v>5913</v>
      </c>
      <c r="Q2872" s="62" t="s">
        <v>5914</v>
      </c>
      <c r="R2872" s="60"/>
      <c r="S2872" s="60"/>
      <c r="T2872" s="60"/>
      <c r="U2872" s="59" t="s">
        <v>5915</v>
      </c>
      <c r="V2872" s="60"/>
      <c r="W2872" s="60"/>
    </row>
    <row r="2873">
      <c r="A2873" s="61">
        <v>8303.0</v>
      </c>
      <c r="B2873" s="61">
        <v>1181.0</v>
      </c>
      <c r="C2873" s="64">
        <v>7.89444382874E12</v>
      </c>
      <c r="D2873" s="59" t="s">
        <v>89</v>
      </c>
      <c r="E2873" s="59" t="s">
        <v>272</v>
      </c>
      <c r="F2873" s="59"/>
      <c r="G2873" s="59"/>
      <c r="H2873" s="60"/>
      <c r="I2873" s="61">
        <v>20.0</v>
      </c>
      <c r="J2873" s="61">
        <v>0.0</v>
      </c>
      <c r="K2873" s="61">
        <v>1.0</v>
      </c>
      <c r="L2873" s="61">
        <v>0.0</v>
      </c>
      <c r="M2873" s="60"/>
      <c r="N2873" s="60"/>
      <c r="O2873" s="61">
        <v>0.0</v>
      </c>
      <c r="P2873" s="60" t="s">
        <v>5606</v>
      </c>
      <c r="Q2873" s="65" t="s">
        <v>5916</v>
      </c>
      <c r="R2873" s="60"/>
      <c r="S2873" s="60"/>
      <c r="T2873" s="60"/>
      <c r="U2873" s="60" t="s">
        <v>5917</v>
      </c>
      <c r="V2873" s="60"/>
      <c r="W2873" s="60"/>
    </row>
    <row r="2874">
      <c r="A2874" s="61">
        <v>8305.0</v>
      </c>
      <c r="B2874" s="61">
        <v>1213.0</v>
      </c>
      <c r="C2874" s="64">
        <v>7.894443828757E12</v>
      </c>
      <c r="D2874" s="59" t="s">
        <v>89</v>
      </c>
      <c r="E2874" s="59" t="s">
        <v>144</v>
      </c>
      <c r="F2874" s="59" t="s">
        <v>63</v>
      </c>
      <c r="G2874" s="59" t="s">
        <v>147</v>
      </c>
      <c r="H2874" s="60"/>
      <c r="I2874" s="61">
        <v>60.0</v>
      </c>
      <c r="J2874" s="61">
        <v>-1.0</v>
      </c>
      <c r="K2874" s="61">
        <v>8.0</v>
      </c>
      <c r="L2874" s="61">
        <v>42.5</v>
      </c>
      <c r="M2874" s="60"/>
      <c r="N2874" s="60"/>
      <c r="O2874" s="61">
        <v>0.0</v>
      </c>
      <c r="P2874" s="59" t="s">
        <v>173</v>
      </c>
      <c r="Q2874" s="62" t="s">
        <v>5918</v>
      </c>
      <c r="R2874" s="60"/>
      <c r="S2874" s="60"/>
      <c r="T2874" s="60"/>
      <c r="U2874" s="59" t="s">
        <v>5919</v>
      </c>
      <c r="V2874" s="60"/>
      <c r="W2874" s="60"/>
    </row>
    <row r="2875">
      <c r="A2875" s="61">
        <v>8307.0</v>
      </c>
      <c r="B2875" s="61">
        <v>1003.0</v>
      </c>
      <c r="C2875" s="61">
        <v>7.894443828764E12</v>
      </c>
      <c r="D2875" s="59" t="s">
        <v>89</v>
      </c>
      <c r="E2875" s="59" t="s">
        <v>761</v>
      </c>
      <c r="F2875" s="59" t="s">
        <v>63</v>
      </c>
      <c r="G2875" s="59" t="s">
        <v>147</v>
      </c>
      <c r="H2875" s="60"/>
      <c r="I2875" s="61">
        <v>60.0</v>
      </c>
      <c r="J2875" s="61">
        <v>0.0</v>
      </c>
      <c r="K2875" s="61">
        <v>1.0</v>
      </c>
      <c r="L2875" s="61">
        <v>0.0</v>
      </c>
      <c r="M2875" s="60"/>
      <c r="N2875" s="60"/>
      <c r="O2875" s="61">
        <v>0.0</v>
      </c>
      <c r="P2875" s="59" t="s">
        <v>5606</v>
      </c>
      <c r="Q2875" s="62" t="s">
        <v>5920</v>
      </c>
      <c r="R2875" s="60"/>
      <c r="S2875" s="60"/>
      <c r="T2875" s="60"/>
      <c r="U2875" s="59" t="s">
        <v>5921</v>
      </c>
      <c r="V2875" s="60"/>
      <c r="W2875" s="60"/>
    </row>
    <row r="2876">
      <c r="A2876" s="61">
        <v>8309.0</v>
      </c>
      <c r="B2876" s="61">
        <v>1003.0</v>
      </c>
      <c r="C2876" s="64">
        <v>7.894443828771E12</v>
      </c>
      <c r="D2876" s="59" t="s">
        <v>89</v>
      </c>
      <c r="E2876" s="59" t="s">
        <v>277</v>
      </c>
      <c r="F2876" s="59" t="s">
        <v>63</v>
      </c>
      <c r="G2876" s="59" t="s">
        <v>147</v>
      </c>
      <c r="H2876" s="60"/>
      <c r="I2876" s="61">
        <v>60.0</v>
      </c>
      <c r="J2876" s="61">
        <v>1.0</v>
      </c>
      <c r="K2876" s="61">
        <v>9.0</v>
      </c>
      <c r="L2876" s="61">
        <v>0.0</v>
      </c>
      <c r="M2876" s="60"/>
      <c r="N2876" s="60"/>
      <c r="O2876" s="61">
        <v>0.0</v>
      </c>
      <c r="P2876" s="59" t="s">
        <v>3345</v>
      </c>
      <c r="Q2876" s="62" t="s">
        <v>5922</v>
      </c>
      <c r="R2876" s="60"/>
      <c r="S2876" s="60"/>
      <c r="T2876" s="60"/>
      <c r="U2876" s="59" t="s">
        <v>5923</v>
      </c>
      <c r="V2876" s="60"/>
      <c r="W2876" s="60"/>
    </row>
    <row r="2877">
      <c r="A2877" s="61">
        <v>6537.0</v>
      </c>
      <c r="B2877" s="61">
        <v>693.0</v>
      </c>
      <c r="C2877" s="61">
        <v>7.894443820249E12</v>
      </c>
      <c r="D2877" s="59" t="s">
        <v>89</v>
      </c>
      <c r="E2877" s="59" t="s">
        <v>90</v>
      </c>
      <c r="F2877" s="59" t="s">
        <v>63</v>
      </c>
      <c r="G2877" s="59" t="s">
        <v>970</v>
      </c>
      <c r="H2877" s="64">
        <v>500.0</v>
      </c>
      <c r="I2877" s="61">
        <v>70.0</v>
      </c>
      <c r="J2877" s="61">
        <v>0.0</v>
      </c>
      <c r="K2877" s="61">
        <v>1.0</v>
      </c>
      <c r="L2877" s="61">
        <v>0.0</v>
      </c>
      <c r="M2877" s="60"/>
      <c r="N2877" s="60"/>
      <c r="O2877" s="61">
        <v>0.0</v>
      </c>
      <c r="P2877" s="59" t="s">
        <v>91</v>
      </c>
      <c r="Q2877" s="62" t="s">
        <v>5924</v>
      </c>
      <c r="R2877" s="64">
        <v>25.0</v>
      </c>
      <c r="S2877" s="64">
        <v>15.0</v>
      </c>
      <c r="T2877" s="64">
        <v>10.0</v>
      </c>
      <c r="U2877" s="59" t="s">
        <v>5925</v>
      </c>
      <c r="V2877" s="60"/>
      <c r="W2877" s="60"/>
    </row>
    <row r="2878">
      <c r="A2878" s="61">
        <v>8313.0</v>
      </c>
      <c r="B2878" s="61">
        <v>2107.0</v>
      </c>
      <c r="C2878" s="64">
        <v>7.894443828795E12</v>
      </c>
      <c r="D2878" s="59" t="s">
        <v>89</v>
      </c>
      <c r="E2878" s="59" t="s">
        <v>214</v>
      </c>
      <c r="F2878" s="59" t="s">
        <v>63</v>
      </c>
      <c r="G2878" s="61">
        <v>37.0</v>
      </c>
      <c r="H2878" s="59"/>
      <c r="I2878" s="61">
        <v>55.0</v>
      </c>
      <c r="J2878" s="61">
        <v>0.0</v>
      </c>
      <c r="K2878" s="61">
        <v>1.0</v>
      </c>
      <c r="L2878" s="61">
        <v>0.0</v>
      </c>
      <c r="M2878" s="60"/>
      <c r="N2878" s="60"/>
      <c r="O2878" s="61">
        <v>0.0</v>
      </c>
      <c r="P2878" s="59" t="s">
        <v>233</v>
      </c>
      <c r="Q2878" s="62" t="s">
        <v>5926</v>
      </c>
      <c r="R2878" s="59"/>
      <c r="S2878" s="59"/>
      <c r="T2878" s="59"/>
      <c r="U2878" s="59" t="s">
        <v>5927</v>
      </c>
      <c r="V2878" s="60"/>
      <c r="W2878" s="60"/>
    </row>
    <row r="2879">
      <c r="A2879" s="61">
        <v>8315.0</v>
      </c>
      <c r="B2879" s="61">
        <v>2109.0</v>
      </c>
      <c r="C2879" s="64">
        <v>7.894443828801E12</v>
      </c>
      <c r="D2879" s="59" t="s">
        <v>89</v>
      </c>
      <c r="E2879" s="59" t="s">
        <v>90</v>
      </c>
      <c r="F2879" s="59" t="s">
        <v>63</v>
      </c>
      <c r="G2879" s="61">
        <v>37.0</v>
      </c>
      <c r="H2879" s="60"/>
      <c r="I2879" s="61">
        <v>40.0</v>
      </c>
      <c r="J2879" s="61">
        <v>0.0</v>
      </c>
      <c r="K2879" s="61">
        <v>1.0</v>
      </c>
      <c r="L2879" s="61">
        <v>0.0</v>
      </c>
      <c r="M2879" s="60"/>
      <c r="N2879" s="60"/>
      <c r="O2879" s="61">
        <v>0.0</v>
      </c>
      <c r="P2879" s="59" t="s">
        <v>414</v>
      </c>
      <c r="Q2879" s="62" t="s">
        <v>5928</v>
      </c>
      <c r="R2879" s="60"/>
      <c r="S2879" s="60"/>
      <c r="T2879" s="60"/>
      <c r="U2879" s="59" t="s">
        <v>5929</v>
      </c>
      <c r="V2879" s="60"/>
      <c r="W2879" s="60"/>
    </row>
    <row r="2880">
      <c r="A2880" s="61">
        <v>8317.0</v>
      </c>
      <c r="B2880" s="61">
        <v>1003.0</v>
      </c>
      <c r="C2880" s="64">
        <v>7.894443828818E12</v>
      </c>
      <c r="D2880" s="59" t="s">
        <v>89</v>
      </c>
      <c r="E2880" s="59" t="s">
        <v>614</v>
      </c>
      <c r="F2880" s="59" t="s">
        <v>63</v>
      </c>
      <c r="G2880" s="61">
        <v>37.0</v>
      </c>
      <c r="H2880" s="60"/>
      <c r="I2880" s="61">
        <v>55.0</v>
      </c>
      <c r="J2880" s="61">
        <v>0.0</v>
      </c>
      <c r="K2880" s="61">
        <v>1.0</v>
      </c>
      <c r="L2880" s="61">
        <v>0.0</v>
      </c>
      <c r="M2880" s="60"/>
      <c r="N2880" s="60"/>
      <c r="O2880" s="61">
        <v>0.0</v>
      </c>
      <c r="P2880" s="60" t="s">
        <v>233</v>
      </c>
      <c r="Q2880" s="65" t="s">
        <v>5930</v>
      </c>
      <c r="R2880" s="60"/>
      <c r="S2880" s="60"/>
      <c r="T2880" s="60"/>
      <c r="U2880" s="60" t="s">
        <v>5931</v>
      </c>
      <c r="V2880" s="60"/>
      <c r="W2880" s="60"/>
    </row>
    <row r="2881">
      <c r="A2881" s="61">
        <v>8319.0</v>
      </c>
      <c r="B2881" s="61">
        <v>1405.0</v>
      </c>
      <c r="C2881" s="64">
        <v>7.894443828825E12</v>
      </c>
      <c r="D2881" s="59" t="s">
        <v>89</v>
      </c>
      <c r="E2881" s="59" t="s">
        <v>316</v>
      </c>
      <c r="F2881" s="59" t="s">
        <v>63</v>
      </c>
      <c r="G2881" s="61">
        <v>38.0</v>
      </c>
      <c r="H2881" s="60"/>
      <c r="I2881" s="61">
        <v>55.0</v>
      </c>
      <c r="J2881" s="61">
        <v>0.0</v>
      </c>
      <c r="K2881" s="61">
        <v>1.0</v>
      </c>
      <c r="L2881" s="61">
        <v>0.0</v>
      </c>
      <c r="M2881" s="60"/>
      <c r="N2881" s="60"/>
      <c r="O2881" s="61">
        <v>0.0</v>
      </c>
      <c r="P2881" s="60" t="s">
        <v>348</v>
      </c>
      <c r="Q2881" s="65" t="s">
        <v>5932</v>
      </c>
      <c r="R2881" s="60"/>
      <c r="S2881" s="60"/>
      <c r="T2881" s="60"/>
      <c r="U2881" s="60" t="s">
        <v>5933</v>
      </c>
      <c r="V2881" s="60"/>
      <c r="W2881" s="60"/>
    </row>
    <row r="2882">
      <c r="A2882" s="61">
        <v>8321.0</v>
      </c>
      <c r="B2882" s="61">
        <v>1707.0</v>
      </c>
      <c r="C2882" s="64">
        <v>7.894443828832E12</v>
      </c>
      <c r="D2882" s="59" t="s">
        <v>89</v>
      </c>
      <c r="E2882" s="59" t="s">
        <v>211</v>
      </c>
      <c r="F2882" s="59" t="s">
        <v>63</v>
      </c>
      <c r="G2882" s="59" t="s">
        <v>147</v>
      </c>
      <c r="H2882" s="60"/>
      <c r="I2882" s="61">
        <v>70.0</v>
      </c>
      <c r="J2882" s="61">
        <v>0.0</v>
      </c>
      <c r="K2882" s="61">
        <v>1.0</v>
      </c>
      <c r="L2882" s="61">
        <v>0.0</v>
      </c>
      <c r="M2882" s="60"/>
      <c r="N2882" s="60"/>
      <c r="O2882" s="61">
        <v>0.0</v>
      </c>
      <c r="P2882" s="60" t="s">
        <v>348</v>
      </c>
      <c r="Q2882" s="65" t="s">
        <v>5934</v>
      </c>
      <c r="R2882" s="60"/>
      <c r="S2882" s="60"/>
      <c r="T2882" s="60"/>
      <c r="U2882" s="60" t="s">
        <v>5935</v>
      </c>
      <c r="V2882" s="60"/>
      <c r="W2882" s="60"/>
    </row>
    <row r="2883">
      <c r="A2883" s="61">
        <v>8323.0</v>
      </c>
      <c r="B2883" s="61">
        <v>2111.0</v>
      </c>
      <c r="C2883" s="64">
        <v>7.894443828849E12</v>
      </c>
      <c r="D2883" s="59" t="s">
        <v>89</v>
      </c>
      <c r="E2883" s="59" t="s">
        <v>198</v>
      </c>
      <c r="F2883" s="60" t="s">
        <v>63</v>
      </c>
      <c r="G2883" s="64">
        <v>38.0</v>
      </c>
      <c r="H2883" s="60"/>
      <c r="I2883" s="61">
        <v>90.0</v>
      </c>
      <c r="J2883" s="61">
        <v>0.0</v>
      </c>
      <c r="K2883" s="61">
        <v>1.0</v>
      </c>
      <c r="L2883" s="61">
        <v>0.0</v>
      </c>
      <c r="M2883" s="60"/>
      <c r="N2883" s="60"/>
      <c r="O2883" s="61">
        <v>0.0</v>
      </c>
      <c r="P2883" s="59" t="s">
        <v>348</v>
      </c>
      <c r="Q2883" s="62" t="s">
        <v>5936</v>
      </c>
      <c r="R2883" s="60"/>
      <c r="S2883" s="60"/>
      <c r="T2883" s="60"/>
      <c r="U2883" s="59" t="s">
        <v>5937</v>
      </c>
      <c r="V2883" s="60"/>
      <c r="W2883" s="60"/>
    </row>
    <row r="2884">
      <c r="A2884" s="61">
        <v>8325.0</v>
      </c>
      <c r="B2884" s="61">
        <v>2113.0</v>
      </c>
      <c r="C2884" s="64">
        <v>7.894443828856E12</v>
      </c>
      <c r="D2884" s="59" t="s">
        <v>89</v>
      </c>
      <c r="E2884" s="59" t="s">
        <v>181</v>
      </c>
      <c r="F2884" s="59" t="s">
        <v>63</v>
      </c>
      <c r="G2884" s="59" t="s">
        <v>107</v>
      </c>
      <c r="H2884" s="64">
        <v>300.0</v>
      </c>
      <c r="I2884" s="61">
        <v>50.0</v>
      </c>
      <c r="J2884" s="61">
        <v>0.0</v>
      </c>
      <c r="K2884" s="61">
        <v>2.0</v>
      </c>
      <c r="L2884" s="61">
        <v>0.0</v>
      </c>
      <c r="M2884" s="60"/>
      <c r="N2884" s="60"/>
      <c r="O2884" s="61">
        <v>0.0</v>
      </c>
      <c r="P2884" s="59" t="s">
        <v>233</v>
      </c>
      <c r="Q2884" s="62" t="s">
        <v>5938</v>
      </c>
      <c r="R2884" s="64">
        <v>25.0</v>
      </c>
      <c r="S2884" s="64">
        <v>15.0</v>
      </c>
      <c r="T2884" s="64">
        <v>10.0</v>
      </c>
      <c r="U2884" s="59" t="s">
        <v>5939</v>
      </c>
      <c r="V2884" s="60"/>
      <c r="W2884" s="60"/>
    </row>
    <row r="2885">
      <c r="A2885" s="61">
        <v>8327.0</v>
      </c>
      <c r="B2885" s="61">
        <v>93.0</v>
      </c>
      <c r="C2885" s="64">
        <v>7.894443828863E12</v>
      </c>
      <c r="D2885" s="59" t="s">
        <v>63</v>
      </c>
      <c r="E2885" s="61">
        <v>25.0</v>
      </c>
      <c r="F2885" s="59" t="s">
        <v>89</v>
      </c>
      <c r="G2885" s="59" t="s">
        <v>90</v>
      </c>
      <c r="H2885" s="60"/>
      <c r="I2885" s="61">
        <v>50.0</v>
      </c>
      <c r="J2885" s="61">
        <v>0.0</v>
      </c>
      <c r="K2885" s="61">
        <v>0.0</v>
      </c>
      <c r="L2885" s="61">
        <v>0.0</v>
      </c>
      <c r="M2885" s="60"/>
      <c r="N2885" s="60"/>
      <c r="O2885" s="61">
        <v>0.0</v>
      </c>
      <c r="P2885" s="59"/>
      <c r="Q2885" s="62" t="s">
        <v>5940</v>
      </c>
      <c r="R2885" s="60"/>
      <c r="S2885" s="60"/>
      <c r="T2885" s="60"/>
      <c r="U2885" s="59" t="s">
        <v>5941</v>
      </c>
      <c r="V2885" s="60"/>
      <c r="W2885" s="60"/>
    </row>
    <row r="2886">
      <c r="A2886" s="61">
        <v>8329.0</v>
      </c>
      <c r="B2886" s="61">
        <v>967.0</v>
      </c>
      <c r="C2886" s="64">
        <v>7.89444382887E12</v>
      </c>
      <c r="D2886" s="59" t="s">
        <v>89</v>
      </c>
      <c r="E2886" s="59" t="s">
        <v>184</v>
      </c>
      <c r="F2886" s="59" t="s">
        <v>63</v>
      </c>
      <c r="G2886" s="61">
        <v>22.0</v>
      </c>
      <c r="H2886" s="60"/>
      <c r="I2886" s="61">
        <v>50.0</v>
      </c>
      <c r="J2886" s="61">
        <v>0.0</v>
      </c>
      <c r="K2886" s="61">
        <v>0.0</v>
      </c>
      <c r="L2886" s="61">
        <v>0.0</v>
      </c>
      <c r="M2886" s="60"/>
      <c r="N2886" s="60"/>
      <c r="O2886" s="61">
        <v>0.0</v>
      </c>
      <c r="P2886" s="59"/>
      <c r="Q2886" s="62" t="s">
        <v>5942</v>
      </c>
      <c r="R2886" s="60"/>
      <c r="S2886" s="60"/>
      <c r="T2886" s="60"/>
      <c r="U2886" s="59" t="s">
        <v>5943</v>
      </c>
      <c r="V2886" s="60"/>
      <c r="W2886" s="60"/>
    </row>
    <row r="2887">
      <c r="A2887" s="61">
        <v>8331.0</v>
      </c>
      <c r="B2887" s="61">
        <v>411.0</v>
      </c>
      <c r="C2887" s="64">
        <v>7.894443828887E12</v>
      </c>
      <c r="D2887" s="59" t="s">
        <v>89</v>
      </c>
      <c r="E2887" s="59" t="s">
        <v>172</v>
      </c>
      <c r="F2887" s="59" t="s">
        <v>63</v>
      </c>
      <c r="G2887" s="59" t="s">
        <v>120</v>
      </c>
      <c r="H2887" s="59"/>
      <c r="I2887" s="61">
        <v>50.0</v>
      </c>
      <c r="J2887" s="61">
        <v>0.0</v>
      </c>
      <c r="K2887" s="61">
        <v>1.0</v>
      </c>
      <c r="L2887" s="61">
        <v>37.99</v>
      </c>
      <c r="M2887" s="60"/>
      <c r="N2887" s="60"/>
      <c r="O2887" s="61">
        <v>0.0</v>
      </c>
      <c r="P2887" s="60" t="s">
        <v>591</v>
      </c>
      <c r="Q2887" s="62" t="s">
        <v>5944</v>
      </c>
      <c r="R2887" s="59"/>
      <c r="S2887" s="59"/>
      <c r="T2887" s="59"/>
      <c r="U2887" s="59" t="s">
        <v>5945</v>
      </c>
      <c r="V2887" s="60"/>
      <c r="W2887" s="60"/>
    </row>
    <row r="2888">
      <c r="A2888" s="61">
        <v>8333.0</v>
      </c>
      <c r="B2888" s="61">
        <v>1983.0</v>
      </c>
      <c r="C2888" s="64">
        <v>7.894443828894E12</v>
      </c>
      <c r="D2888" s="59" t="s">
        <v>89</v>
      </c>
      <c r="E2888" s="59" t="s">
        <v>90</v>
      </c>
      <c r="F2888" s="59" t="s">
        <v>63</v>
      </c>
      <c r="G2888" s="61">
        <v>37.0</v>
      </c>
      <c r="H2888" s="60"/>
      <c r="I2888" s="61">
        <v>90.0</v>
      </c>
      <c r="J2888" s="61">
        <v>0.0</v>
      </c>
      <c r="K2888" s="61">
        <v>1.0</v>
      </c>
      <c r="L2888" s="61">
        <v>0.0</v>
      </c>
      <c r="M2888" s="60"/>
      <c r="N2888" s="60"/>
      <c r="O2888" s="61">
        <v>0.0</v>
      </c>
      <c r="P2888" s="59" t="s">
        <v>1770</v>
      </c>
      <c r="Q2888" s="62" t="s">
        <v>5946</v>
      </c>
      <c r="R2888" s="60"/>
      <c r="S2888" s="60"/>
      <c r="T2888" s="60"/>
      <c r="U2888" s="59" t="s">
        <v>5947</v>
      </c>
      <c r="V2888" s="60"/>
      <c r="W2888" s="60"/>
    </row>
    <row r="2889">
      <c r="A2889" s="61">
        <v>8335.0</v>
      </c>
      <c r="B2889" s="61">
        <v>1983.0</v>
      </c>
      <c r="C2889" s="64">
        <v>7.8944438289E12</v>
      </c>
      <c r="D2889" s="59" t="s">
        <v>89</v>
      </c>
      <c r="E2889" s="59" t="s">
        <v>198</v>
      </c>
      <c r="F2889" s="59" t="s">
        <v>63</v>
      </c>
      <c r="G2889" s="61">
        <v>37.0</v>
      </c>
      <c r="H2889" s="60"/>
      <c r="I2889" s="61">
        <v>90.0</v>
      </c>
      <c r="J2889" s="61">
        <v>0.0</v>
      </c>
      <c r="K2889" s="61">
        <v>1.0</v>
      </c>
      <c r="L2889" s="61">
        <v>0.0</v>
      </c>
      <c r="M2889" s="60"/>
      <c r="N2889" s="60"/>
      <c r="O2889" s="61">
        <v>0.0</v>
      </c>
      <c r="P2889" s="59"/>
      <c r="Q2889" s="62" t="s">
        <v>5948</v>
      </c>
      <c r="R2889" s="60"/>
      <c r="S2889" s="60"/>
      <c r="T2889" s="60"/>
      <c r="U2889" s="59" t="s">
        <v>5949</v>
      </c>
      <c r="V2889" s="60"/>
      <c r="W2889" s="60"/>
    </row>
    <row r="2890">
      <c r="A2890" s="61">
        <v>8337.0</v>
      </c>
      <c r="B2890" s="61">
        <v>2115.0</v>
      </c>
      <c r="C2890" s="64">
        <v>7.894443828917E12</v>
      </c>
      <c r="D2890" s="59" t="s">
        <v>89</v>
      </c>
      <c r="E2890" s="59" t="s">
        <v>272</v>
      </c>
      <c r="F2890" s="59" t="s">
        <v>63</v>
      </c>
      <c r="G2890" s="61">
        <v>38.0</v>
      </c>
      <c r="H2890" s="60"/>
      <c r="I2890" s="61">
        <v>65.0</v>
      </c>
      <c r="J2890" s="61">
        <v>0.0</v>
      </c>
      <c r="K2890" s="61">
        <v>1.0</v>
      </c>
      <c r="L2890" s="61">
        <v>0.0</v>
      </c>
      <c r="M2890" s="60"/>
      <c r="N2890" s="60"/>
      <c r="O2890" s="61">
        <v>0.0</v>
      </c>
      <c r="P2890" s="59" t="s">
        <v>5950</v>
      </c>
      <c r="Q2890" s="62" t="s">
        <v>5951</v>
      </c>
      <c r="R2890" s="60"/>
      <c r="S2890" s="60"/>
      <c r="T2890" s="60"/>
      <c r="U2890" s="59" t="s">
        <v>5952</v>
      </c>
      <c r="V2890" s="60"/>
      <c r="W2890" s="60"/>
    </row>
    <row r="2891">
      <c r="A2891" s="61">
        <v>8339.0</v>
      </c>
      <c r="B2891" s="61">
        <v>2117.0</v>
      </c>
      <c r="C2891" s="64">
        <v>7.894443828924E12</v>
      </c>
      <c r="D2891" s="59" t="s">
        <v>89</v>
      </c>
      <c r="E2891" s="59" t="s">
        <v>214</v>
      </c>
      <c r="F2891" s="59" t="s">
        <v>63</v>
      </c>
      <c r="G2891" s="61">
        <v>37.0</v>
      </c>
      <c r="H2891" s="60"/>
      <c r="I2891" s="61">
        <v>50.0</v>
      </c>
      <c r="J2891" s="61">
        <v>0.0</v>
      </c>
      <c r="K2891" s="61">
        <v>1.0</v>
      </c>
      <c r="L2891" s="61">
        <v>0.0</v>
      </c>
      <c r="M2891" s="60"/>
      <c r="N2891" s="60"/>
      <c r="O2891" s="61">
        <v>0.0</v>
      </c>
      <c r="P2891" s="59" t="s">
        <v>897</v>
      </c>
      <c r="Q2891" s="62" t="s">
        <v>5953</v>
      </c>
      <c r="R2891" s="60"/>
      <c r="S2891" s="60"/>
      <c r="T2891" s="60"/>
      <c r="U2891" s="59" t="s">
        <v>5954</v>
      </c>
      <c r="V2891" s="60"/>
      <c r="W2891" s="60"/>
    </row>
    <row r="2892">
      <c r="A2892" s="61">
        <v>8341.0</v>
      </c>
      <c r="B2892" s="61">
        <v>2065.0</v>
      </c>
      <c r="C2892" s="64">
        <v>7.894443828931E12</v>
      </c>
      <c r="D2892" s="59" t="s">
        <v>89</v>
      </c>
      <c r="E2892" s="59" t="s">
        <v>102</v>
      </c>
      <c r="F2892" s="59" t="s">
        <v>63</v>
      </c>
      <c r="G2892" s="61">
        <v>35.0</v>
      </c>
      <c r="H2892" s="60"/>
      <c r="I2892" s="61">
        <v>55.0</v>
      </c>
      <c r="J2892" s="61">
        <v>0.0</v>
      </c>
      <c r="K2892" s="61">
        <v>1.0</v>
      </c>
      <c r="L2892" s="61">
        <v>0.0</v>
      </c>
      <c r="M2892" s="60"/>
      <c r="N2892" s="60"/>
      <c r="O2892" s="61">
        <v>0.0</v>
      </c>
      <c r="P2892" s="59"/>
      <c r="Q2892" s="62" t="s">
        <v>5955</v>
      </c>
      <c r="R2892" s="60"/>
      <c r="S2892" s="60"/>
      <c r="T2892" s="60"/>
      <c r="U2892" s="62" t="s">
        <v>5955</v>
      </c>
      <c r="V2892" s="60"/>
      <c r="W2892" s="60"/>
    </row>
    <row r="2893">
      <c r="A2893" s="61">
        <v>8343.0</v>
      </c>
      <c r="B2893" s="61">
        <v>1943.0</v>
      </c>
      <c r="C2893" s="64">
        <v>7.894443828948E12</v>
      </c>
      <c r="D2893" s="59" t="s">
        <v>89</v>
      </c>
      <c r="E2893" s="59" t="s">
        <v>139</v>
      </c>
      <c r="F2893" s="59" t="s">
        <v>63</v>
      </c>
      <c r="G2893" s="59" t="s">
        <v>147</v>
      </c>
      <c r="H2893" s="60"/>
      <c r="I2893" s="61">
        <v>60.0</v>
      </c>
      <c r="J2893" s="61">
        <v>0.0</v>
      </c>
      <c r="K2893" s="61">
        <v>1.0</v>
      </c>
      <c r="L2893" s="61">
        <v>0.0</v>
      </c>
      <c r="M2893" s="60"/>
      <c r="N2893" s="60"/>
      <c r="O2893" s="61">
        <v>0.0</v>
      </c>
      <c r="P2893" s="59" t="s">
        <v>1770</v>
      </c>
      <c r="Q2893" s="62" t="s">
        <v>5956</v>
      </c>
      <c r="R2893" s="60"/>
      <c r="S2893" s="60"/>
      <c r="T2893" s="60"/>
      <c r="U2893" s="59" t="s">
        <v>5957</v>
      </c>
      <c r="V2893" s="60"/>
      <c r="W2893" s="60"/>
    </row>
    <row r="2894">
      <c r="A2894" s="61">
        <v>8345.0</v>
      </c>
      <c r="B2894" s="61">
        <v>2119.0</v>
      </c>
      <c r="C2894" s="64">
        <v>7.894443828955E12</v>
      </c>
      <c r="D2894" s="59" t="s">
        <v>89</v>
      </c>
      <c r="E2894" s="59" t="s">
        <v>442</v>
      </c>
      <c r="F2894" s="59"/>
      <c r="G2894" s="59"/>
      <c r="H2894" s="59"/>
      <c r="I2894" s="61">
        <v>80.0</v>
      </c>
      <c r="J2894" s="61">
        <v>0.0</v>
      </c>
      <c r="K2894" s="61">
        <v>4.0</v>
      </c>
      <c r="L2894" s="61">
        <v>5.0</v>
      </c>
      <c r="M2894" s="60"/>
      <c r="N2894" s="60"/>
      <c r="O2894" s="61">
        <v>0.0</v>
      </c>
      <c r="P2894" s="59" t="s">
        <v>632</v>
      </c>
      <c r="Q2894" s="59"/>
      <c r="R2894" s="59"/>
      <c r="S2894" s="59"/>
      <c r="T2894" s="59"/>
      <c r="U2894" s="59"/>
      <c r="V2894" s="60"/>
      <c r="W2894" s="60"/>
    </row>
    <row r="2895">
      <c r="A2895" s="61">
        <v>8347.0</v>
      </c>
      <c r="B2895" s="61">
        <v>2119.0</v>
      </c>
      <c r="C2895" s="64">
        <v>7.894443828962E12</v>
      </c>
      <c r="D2895" s="59" t="s">
        <v>89</v>
      </c>
      <c r="E2895" s="59" t="s">
        <v>106</v>
      </c>
      <c r="F2895" s="59"/>
      <c r="G2895" s="59"/>
      <c r="H2895" s="60"/>
      <c r="I2895" s="61">
        <v>80.0</v>
      </c>
      <c r="J2895" s="61">
        <v>-1.0</v>
      </c>
      <c r="K2895" s="61">
        <v>6.0</v>
      </c>
      <c r="L2895" s="61">
        <v>5.0</v>
      </c>
      <c r="M2895" s="60"/>
      <c r="N2895" s="60"/>
      <c r="O2895" s="61">
        <v>0.0</v>
      </c>
      <c r="P2895" s="60"/>
      <c r="Q2895" s="59"/>
      <c r="R2895" s="60"/>
      <c r="S2895" s="60"/>
      <c r="T2895" s="60"/>
      <c r="U2895" s="59"/>
      <c r="V2895" s="60"/>
      <c r="W2895" s="60"/>
    </row>
    <row r="2896">
      <c r="A2896" s="61">
        <v>8349.0</v>
      </c>
      <c r="B2896" s="61">
        <v>393.0</v>
      </c>
      <c r="C2896" s="64">
        <v>7.894443828979E12</v>
      </c>
      <c r="D2896" s="59" t="s">
        <v>89</v>
      </c>
      <c r="E2896" s="59" t="s">
        <v>166</v>
      </c>
      <c r="F2896" s="59" t="s">
        <v>63</v>
      </c>
      <c r="G2896" s="61">
        <v>33.0</v>
      </c>
      <c r="H2896" s="60"/>
      <c r="I2896" s="61">
        <v>80.0</v>
      </c>
      <c r="J2896" s="61">
        <v>0.0</v>
      </c>
      <c r="K2896" s="61">
        <v>2.0</v>
      </c>
      <c r="L2896" s="61">
        <v>0.0</v>
      </c>
      <c r="M2896" s="60"/>
      <c r="N2896" s="60"/>
      <c r="O2896" s="61">
        <v>0.0</v>
      </c>
      <c r="P2896" s="60" t="s">
        <v>3557</v>
      </c>
      <c r="Q2896" s="62" t="s">
        <v>5958</v>
      </c>
      <c r="R2896" s="60"/>
      <c r="S2896" s="60"/>
      <c r="T2896" s="60"/>
      <c r="U2896" s="59" t="s">
        <v>5959</v>
      </c>
      <c r="V2896" s="60"/>
      <c r="W2896" s="60"/>
    </row>
    <row r="2897">
      <c r="A2897" s="61">
        <v>8351.0</v>
      </c>
      <c r="B2897" s="61">
        <v>473.0</v>
      </c>
      <c r="C2897" s="64">
        <v>7.894443828986E12</v>
      </c>
      <c r="D2897" s="59" t="s">
        <v>89</v>
      </c>
      <c r="E2897" s="59" t="s">
        <v>316</v>
      </c>
      <c r="F2897" s="59" t="s">
        <v>63</v>
      </c>
      <c r="G2897" s="59" t="s">
        <v>103</v>
      </c>
      <c r="H2897" s="60"/>
      <c r="I2897" s="61">
        <v>100.0</v>
      </c>
      <c r="J2897" s="61">
        <v>0.0</v>
      </c>
      <c r="K2897" s="61">
        <v>1.0</v>
      </c>
      <c r="L2897" s="61">
        <v>0.0</v>
      </c>
      <c r="M2897" s="60"/>
      <c r="N2897" s="60"/>
      <c r="O2897" s="61">
        <v>0.0</v>
      </c>
      <c r="P2897" s="59" t="s">
        <v>1770</v>
      </c>
      <c r="Q2897" s="62" t="s">
        <v>5960</v>
      </c>
      <c r="R2897" s="60"/>
      <c r="S2897" s="60"/>
      <c r="T2897" s="60"/>
      <c r="U2897" s="59" t="s">
        <v>5961</v>
      </c>
      <c r="V2897" s="60"/>
      <c r="W2897" s="60"/>
    </row>
    <row r="2898">
      <c r="A2898" s="61">
        <v>8353.0</v>
      </c>
      <c r="B2898" s="61">
        <v>217.0</v>
      </c>
      <c r="C2898" s="64">
        <v>7.894443828993E12</v>
      </c>
      <c r="D2898" s="59" t="s">
        <v>89</v>
      </c>
      <c r="E2898" s="59" t="s">
        <v>214</v>
      </c>
      <c r="F2898" s="59" t="s">
        <v>63</v>
      </c>
      <c r="G2898" s="61">
        <v>33.0</v>
      </c>
      <c r="H2898" s="60"/>
      <c r="I2898" s="61">
        <v>70.0</v>
      </c>
      <c r="J2898" s="61">
        <v>0.0</v>
      </c>
      <c r="K2898" s="61">
        <v>1.0</v>
      </c>
      <c r="L2898" s="61">
        <v>0.0</v>
      </c>
      <c r="M2898" s="60"/>
      <c r="N2898" s="60"/>
      <c r="O2898" s="61">
        <v>0.0</v>
      </c>
      <c r="P2898" s="59" t="s">
        <v>1770</v>
      </c>
      <c r="Q2898" s="62" t="s">
        <v>5962</v>
      </c>
      <c r="R2898" s="60"/>
      <c r="S2898" s="60"/>
      <c r="T2898" s="60"/>
      <c r="U2898" s="59" t="s">
        <v>5963</v>
      </c>
      <c r="V2898" s="60"/>
      <c r="W2898" s="60"/>
    </row>
    <row r="2899">
      <c r="A2899" s="61">
        <v>8355.0</v>
      </c>
      <c r="B2899" s="61">
        <v>829.0</v>
      </c>
      <c r="C2899" s="64">
        <v>7.894443829006E12</v>
      </c>
      <c r="D2899" s="59" t="s">
        <v>89</v>
      </c>
      <c r="E2899" s="59" t="s">
        <v>316</v>
      </c>
      <c r="F2899" s="59" t="s">
        <v>63</v>
      </c>
      <c r="G2899" s="61">
        <v>37.0</v>
      </c>
      <c r="H2899" s="60"/>
      <c r="I2899" s="61">
        <v>100.0</v>
      </c>
      <c r="J2899" s="61">
        <v>0.0</v>
      </c>
      <c r="K2899" s="61">
        <v>1.0</v>
      </c>
      <c r="L2899" s="61">
        <v>0.0</v>
      </c>
      <c r="M2899" s="66">
        <v>45038.0</v>
      </c>
      <c r="N2899" s="63">
        <v>45230.0</v>
      </c>
      <c r="O2899" s="61">
        <v>70.0</v>
      </c>
      <c r="P2899" s="60"/>
      <c r="Q2899" s="62" t="s">
        <v>5964</v>
      </c>
      <c r="R2899" s="60"/>
      <c r="S2899" s="60"/>
      <c r="T2899" s="60"/>
      <c r="U2899" s="59" t="s">
        <v>5965</v>
      </c>
      <c r="V2899" s="60"/>
      <c r="W2899" s="60"/>
    </row>
    <row r="2900">
      <c r="A2900" s="61">
        <v>8357.0</v>
      </c>
      <c r="B2900" s="61">
        <v>52.0</v>
      </c>
      <c r="C2900" s="64">
        <v>7.894443829013E12</v>
      </c>
      <c r="D2900" s="59" t="s">
        <v>89</v>
      </c>
      <c r="E2900" s="59" t="s">
        <v>214</v>
      </c>
      <c r="F2900" s="59" t="s">
        <v>63</v>
      </c>
      <c r="G2900" s="61">
        <v>29.0</v>
      </c>
      <c r="H2900" s="60"/>
      <c r="I2900" s="61">
        <v>90.0</v>
      </c>
      <c r="J2900" s="61">
        <v>0.0</v>
      </c>
      <c r="K2900" s="61">
        <v>1.0</v>
      </c>
      <c r="L2900" s="61">
        <v>43.13</v>
      </c>
      <c r="M2900" s="60"/>
      <c r="N2900" s="60"/>
      <c r="O2900" s="61">
        <v>0.0</v>
      </c>
      <c r="P2900" s="59" t="s">
        <v>1770</v>
      </c>
      <c r="Q2900" s="62" t="s">
        <v>5966</v>
      </c>
      <c r="R2900" s="60"/>
      <c r="S2900" s="60"/>
      <c r="T2900" s="60"/>
      <c r="U2900" s="59" t="s">
        <v>5967</v>
      </c>
      <c r="V2900" s="60"/>
      <c r="W2900" s="60"/>
    </row>
    <row r="2901">
      <c r="A2901" s="61">
        <v>8359.0</v>
      </c>
      <c r="B2901" s="61">
        <v>1671.0</v>
      </c>
      <c r="C2901" s="64">
        <v>7.89444382902E12</v>
      </c>
      <c r="D2901" s="59" t="s">
        <v>89</v>
      </c>
      <c r="E2901" s="59" t="s">
        <v>198</v>
      </c>
      <c r="F2901" s="59" t="s">
        <v>63</v>
      </c>
      <c r="G2901" s="59" t="s">
        <v>120</v>
      </c>
      <c r="H2901" s="60"/>
      <c r="I2901" s="61">
        <v>65.0</v>
      </c>
      <c r="J2901" s="61">
        <v>0.0</v>
      </c>
      <c r="K2901" s="61">
        <v>1.0</v>
      </c>
      <c r="L2901" s="61">
        <v>0.0</v>
      </c>
      <c r="M2901" s="60"/>
      <c r="N2901" s="60"/>
      <c r="O2901" s="61">
        <v>0.0</v>
      </c>
      <c r="P2901" s="59" t="s">
        <v>233</v>
      </c>
      <c r="Q2901" s="62" t="s">
        <v>5968</v>
      </c>
      <c r="R2901" s="60"/>
      <c r="S2901" s="60"/>
      <c r="T2901" s="60"/>
      <c r="U2901" s="59" t="s">
        <v>5969</v>
      </c>
      <c r="V2901" s="60"/>
      <c r="W2901" s="60"/>
    </row>
    <row r="2902">
      <c r="A2902" s="61">
        <v>8361.0</v>
      </c>
      <c r="B2902" s="61">
        <v>727.0</v>
      </c>
      <c r="C2902" s="64">
        <v>7.894443829037E12</v>
      </c>
      <c r="D2902" s="59" t="s">
        <v>89</v>
      </c>
      <c r="E2902" s="59" t="s">
        <v>96</v>
      </c>
      <c r="F2902" s="59" t="s">
        <v>63</v>
      </c>
      <c r="G2902" s="61">
        <v>37.0</v>
      </c>
      <c r="H2902" s="60"/>
      <c r="I2902" s="61">
        <v>80.0</v>
      </c>
      <c r="J2902" s="61">
        <v>0.0</v>
      </c>
      <c r="K2902" s="61">
        <v>1.0</v>
      </c>
      <c r="L2902" s="61">
        <v>0.0</v>
      </c>
      <c r="M2902" s="60"/>
      <c r="N2902" s="60"/>
      <c r="O2902" s="61">
        <v>0.0</v>
      </c>
      <c r="P2902" s="60" t="s">
        <v>233</v>
      </c>
      <c r="Q2902" s="62" t="s">
        <v>5970</v>
      </c>
      <c r="R2902" s="60"/>
      <c r="S2902" s="60"/>
      <c r="T2902" s="60"/>
      <c r="U2902" s="59" t="s">
        <v>5971</v>
      </c>
      <c r="V2902" s="60"/>
      <c r="W2902" s="60"/>
    </row>
    <row r="2903">
      <c r="A2903" s="61">
        <v>8363.0</v>
      </c>
      <c r="B2903" s="61">
        <v>1323.0</v>
      </c>
      <c r="C2903" s="64">
        <v>7.894443829044E12</v>
      </c>
      <c r="D2903" s="59" t="s">
        <v>89</v>
      </c>
      <c r="E2903" s="59" t="s">
        <v>90</v>
      </c>
      <c r="F2903" s="59"/>
      <c r="G2903" s="59"/>
      <c r="H2903" s="60"/>
      <c r="I2903" s="61">
        <v>140.0</v>
      </c>
      <c r="J2903" s="61">
        <v>0.0</v>
      </c>
      <c r="K2903" s="61">
        <v>4.0</v>
      </c>
      <c r="L2903" s="61">
        <v>0.0</v>
      </c>
      <c r="M2903" s="60"/>
      <c r="N2903" s="60"/>
      <c r="O2903" s="61">
        <v>0.0</v>
      </c>
      <c r="P2903" s="59" t="s">
        <v>2850</v>
      </c>
      <c r="Q2903" s="62" t="s">
        <v>5972</v>
      </c>
      <c r="R2903" s="60"/>
      <c r="S2903" s="60"/>
      <c r="T2903" s="60"/>
      <c r="U2903" s="59" t="s">
        <v>5973</v>
      </c>
      <c r="V2903" s="60"/>
      <c r="W2903" s="60"/>
    </row>
    <row r="2904">
      <c r="A2904" s="61">
        <v>8365.0</v>
      </c>
      <c r="B2904" s="61">
        <v>393.0</v>
      </c>
      <c r="C2904" s="64">
        <v>7.894443829051E12</v>
      </c>
      <c r="D2904" s="59" t="s">
        <v>89</v>
      </c>
      <c r="E2904" s="59" t="s">
        <v>166</v>
      </c>
      <c r="F2904" s="60" t="s">
        <v>63</v>
      </c>
      <c r="G2904" s="64">
        <v>29.0</v>
      </c>
      <c r="H2904" s="60"/>
      <c r="I2904" s="61">
        <v>50.0</v>
      </c>
      <c r="J2904" s="61">
        <v>0.0</v>
      </c>
      <c r="K2904" s="61">
        <v>0.0</v>
      </c>
      <c r="L2904" s="61">
        <v>0.0</v>
      </c>
      <c r="M2904" s="60"/>
      <c r="N2904" s="60"/>
      <c r="O2904" s="61">
        <v>0.0</v>
      </c>
      <c r="P2904" s="59" t="s">
        <v>3394</v>
      </c>
      <c r="Q2904" s="65" t="s">
        <v>5974</v>
      </c>
      <c r="R2904" s="60"/>
      <c r="S2904" s="60"/>
      <c r="T2904" s="60"/>
      <c r="U2904" s="60" t="s">
        <v>5975</v>
      </c>
      <c r="V2904" s="60"/>
      <c r="W2904" s="60"/>
    </row>
    <row r="2905">
      <c r="A2905" s="61">
        <v>8367.0</v>
      </c>
      <c r="B2905" s="61">
        <v>209.0</v>
      </c>
      <c r="C2905" s="64">
        <v>7.894443829068E12</v>
      </c>
      <c r="D2905" s="59" t="s">
        <v>89</v>
      </c>
      <c r="E2905" s="59" t="s">
        <v>102</v>
      </c>
      <c r="F2905" s="60" t="s">
        <v>63</v>
      </c>
      <c r="G2905" s="64">
        <v>25.0</v>
      </c>
      <c r="H2905" s="60"/>
      <c r="I2905" s="61">
        <v>50.0</v>
      </c>
      <c r="J2905" s="61">
        <v>0.0</v>
      </c>
      <c r="K2905" s="61">
        <v>2.0</v>
      </c>
      <c r="L2905" s="61">
        <v>0.0</v>
      </c>
      <c r="M2905" s="60"/>
      <c r="N2905" s="60"/>
      <c r="O2905" s="61">
        <v>0.0</v>
      </c>
      <c r="P2905" s="60" t="s">
        <v>897</v>
      </c>
      <c r="Q2905" s="65" t="s">
        <v>5976</v>
      </c>
      <c r="R2905" s="60"/>
      <c r="S2905" s="60"/>
      <c r="T2905" s="60"/>
      <c r="U2905" s="60" t="s">
        <v>5977</v>
      </c>
      <c r="V2905" s="60"/>
      <c r="W2905" s="60"/>
    </row>
    <row r="2906">
      <c r="A2906" s="61">
        <v>8369.0</v>
      </c>
      <c r="B2906" s="61">
        <v>933.0</v>
      </c>
      <c r="C2906" s="64">
        <v>7.894443829075E12</v>
      </c>
      <c r="D2906" s="59" t="s">
        <v>89</v>
      </c>
      <c r="E2906" s="59" t="s">
        <v>139</v>
      </c>
      <c r="F2906" s="59" t="s">
        <v>63</v>
      </c>
      <c r="G2906" s="59" t="s">
        <v>120</v>
      </c>
      <c r="H2906" s="64">
        <v>100.0</v>
      </c>
      <c r="I2906" s="61">
        <v>65.0</v>
      </c>
      <c r="J2906" s="61">
        <v>0.0</v>
      </c>
      <c r="K2906" s="61">
        <v>1.0</v>
      </c>
      <c r="L2906" s="61">
        <v>65.0</v>
      </c>
      <c r="M2906" s="60"/>
      <c r="N2906" s="60"/>
      <c r="O2906" s="61">
        <v>0.0</v>
      </c>
      <c r="P2906" s="59" t="s">
        <v>897</v>
      </c>
      <c r="Q2906" s="62" t="s">
        <v>5978</v>
      </c>
      <c r="R2906" s="64">
        <v>25.0</v>
      </c>
      <c r="S2906" s="64">
        <v>15.0</v>
      </c>
      <c r="T2906" s="64">
        <v>10.0</v>
      </c>
      <c r="U2906" s="59" t="s">
        <v>5979</v>
      </c>
      <c r="V2906" s="60"/>
      <c r="W2906" s="60"/>
    </row>
    <row r="2907">
      <c r="A2907" s="61">
        <v>8371.0</v>
      </c>
      <c r="B2907" s="61">
        <v>933.0</v>
      </c>
      <c r="C2907" s="64">
        <v>7.894443829082E12</v>
      </c>
      <c r="D2907" s="59" t="s">
        <v>89</v>
      </c>
      <c r="E2907" s="59" t="s">
        <v>96</v>
      </c>
      <c r="F2907" s="59" t="s">
        <v>63</v>
      </c>
      <c r="G2907" s="59" t="s">
        <v>120</v>
      </c>
      <c r="H2907" s="64">
        <v>100.0</v>
      </c>
      <c r="I2907" s="61">
        <v>65.0</v>
      </c>
      <c r="J2907" s="61">
        <v>0.0</v>
      </c>
      <c r="K2907" s="61">
        <v>0.0</v>
      </c>
      <c r="L2907" s="61">
        <v>65.0</v>
      </c>
      <c r="M2907" s="60"/>
      <c r="N2907" s="60"/>
      <c r="O2907" s="61">
        <v>0.0</v>
      </c>
      <c r="P2907" s="59" t="s">
        <v>897</v>
      </c>
      <c r="Q2907" s="62" t="s">
        <v>5980</v>
      </c>
      <c r="R2907" s="64">
        <v>25.0</v>
      </c>
      <c r="S2907" s="64">
        <v>15.0</v>
      </c>
      <c r="T2907" s="64">
        <v>10.0</v>
      </c>
      <c r="U2907" s="59" t="s">
        <v>5981</v>
      </c>
      <c r="V2907" s="60"/>
      <c r="W2907" s="60"/>
    </row>
    <row r="2908">
      <c r="A2908" s="61">
        <v>8373.0</v>
      </c>
      <c r="B2908" s="61">
        <v>1721.0</v>
      </c>
      <c r="C2908" s="64">
        <v>7.894443829099E12</v>
      </c>
      <c r="D2908" s="59" t="s">
        <v>89</v>
      </c>
      <c r="E2908" s="59" t="s">
        <v>214</v>
      </c>
      <c r="F2908" s="59" t="s">
        <v>63</v>
      </c>
      <c r="G2908" s="59" t="s">
        <v>120</v>
      </c>
      <c r="H2908" s="60"/>
      <c r="I2908" s="61">
        <v>55.0</v>
      </c>
      <c r="J2908" s="61">
        <v>0.0</v>
      </c>
      <c r="K2908" s="61">
        <v>2.0</v>
      </c>
      <c r="L2908" s="61">
        <v>0.0</v>
      </c>
      <c r="M2908" s="60"/>
      <c r="N2908" s="60"/>
      <c r="O2908" s="61">
        <v>0.0</v>
      </c>
      <c r="P2908" s="59" t="s">
        <v>3635</v>
      </c>
      <c r="Q2908" s="62" t="s">
        <v>5982</v>
      </c>
      <c r="R2908" s="60"/>
      <c r="S2908" s="60"/>
      <c r="T2908" s="60"/>
      <c r="U2908" s="59" t="s">
        <v>5983</v>
      </c>
      <c r="V2908" s="60"/>
      <c r="W2908" s="60"/>
    </row>
    <row r="2909">
      <c r="A2909" s="61">
        <v>8375.0</v>
      </c>
      <c r="B2909" s="61">
        <v>1461.0</v>
      </c>
      <c r="C2909" s="64">
        <v>7.894443829105E12</v>
      </c>
      <c r="D2909" s="59" t="s">
        <v>89</v>
      </c>
      <c r="E2909" s="59" t="s">
        <v>272</v>
      </c>
      <c r="F2909" s="59" t="s">
        <v>63</v>
      </c>
      <c r="G2909" s="61">
        <v>19.0</v>
      </c>
      <c r="H2909" s="60"/>
      <c r="I2909" s="61">
        <v>60.0</v>
      </c>
      <c r="J2909" s="61">
        <v>0.0</v>
      </c>
      <c r="K2909" s="61">
        <v>1.0</v>
      </c>
      <c r="L2909" s="61">
        <v>0.0</v>
      </c>
      <c r="M2909" s="67"/>
      <c r="N2909" s="68"/>
      <c r="O2909" s="61">
        <v>0.0</v>
      </c>
      <c r="P2909" s="60" t="s">
        <v>5767</v>
      </c>
      <c r="Q2909" s="62" t="s">
        <v>5984</v>
      </c>
      <c r="R2909" s="60"/>
      <c r="S2909" s="60"/>
      <c r="T2909" s="60"/>
      <c r="U2909" s="59" t="s">
        <v>5985</v>
      </c>
      <c r="V2909" s="60"/>
      <c r="W2909" s="60"/>
    </row>
    <row r="2910">
      <c r="A2910" s="61">
        <v>8377.0</v>
      </c>
      <c r="B2910" s="61">
        <v>1997.0</v>
      </c>
      <c r="C2910" s="64">
        <v>7.894443829112E12</v>
      </c>
      <c r="D2910" s="59" t="s">
        <v>89</v>
      </c>
      <c r="E2910" s="59" t="s">
        <v>106</v>
      </c>
      <c r="F2910" s="59" t="s">
        <v>63</v>
      </c>
      <c r="G2910" s="61">
        <v>19.0</v>
      </c>
      <c r="H2910" s="60"/>
      <c r="I2910" s="61">
        <v>75.0</v>
      </c>
      <c r="J2910" s="61">
        <v>0.0</v>
      </c>
      <c r="K2910" s="61">
        <v>1.0</v>
      </c>
      <c r="L2910" s="61">
        <v>0.0</v>
      </c>
      <c r="M2910" s="60"/>
      <c r="N2910" s="60"/>
      <c r="O2910" s="61">
        <v>0.0</v>
      </c>
      <c r="P2910" s="59"/>
      <c r="Q2910" s="62" t="s">
        <v>5986</v>
      </c>
      <c r="R2910" s="60"/>
      <c r="S2910" s="60"/>
      <c r="T2910" s="60"/>
      <c r="U2910" s="59" t="s">
        <v>5987</v>
      </c>
      <c r="V2910" s="60"/>
      <c r="W2910" s="60"/>
    </row>
    <row r="2911">
      <c r="A2911" s="61">
        <v>8379.0</v>
      </c>
      <c r="B2911" s="61">
        <v>155.0</v>
      </c>
      <c r="C2911" s="64">
        <v>7.894443829129E12</v>
      </c>
      <c r="D2911" s="59" t="s">
        <v>89</v>
      </c>
      <c r="E2911" s="59" t="s">
        <v>90</v>
      </c>
      <c r="F2911" s="59" t="s">
        <v>63</v>
      </c>
      <c r="G2911" s="61">
        <v>19.0</v>
      </c>
      <c r="H2911" s="60"/>
      <c r="I2911" s="61">
        <v>60.0</v>
      </c>
      <c r="J2911" s="61">
        <v>0.0</v>
      </c>
      <c r="K2911" s="61">
        <v>1.0</v>
      </c>
      <c r="L2911" s="61">
        <v>0.0</v>
      </c>
      <c r="M2911" s="60"/>
      <c r="N2911" s="60"/>
      <c r="O2911" s="61">
        <v>0.0</v>
      </c>
      <c r="P2911" s="59" t="s">
        <v>5767</v>
      </c>
      <c r="Q2911" s="62" t="s">
        <v>5988</v>
      </c>
      <c r="R2911" s="60"/>
      <c r="S2911" s="60"/>
      <c r="T2911" s="60"/>
      <c r="U2911" s="59" t="s">
        <v>5989</v>
      </c>
      <c r="V2911" s="60"/>
      <c r="W2911" s="60"/>
    </row>
    <row r="2912">
      <c r="A2912" s="61">
        <v>8381.0</v>
      </c>
      <c r="B2912" s="61">
        <v>2121.0</v>
      </c>
      <c r="C2912" s="64">
        <v>7.894443829136E12</v>
      </c>
      <c r="D2912" s="59" t="s">
        <v>89</v>
      </c>
      <c r="E2912" s="59" t="s">
        <v>214</v>
      </c>
      <c r="F2912" s="59"/>
      <c r="G2912" s="59"/>
      <c r="H2912" s="60"/>
      <c r="I2912" s="61">
        <v>30.0</v>
      </c>
      <c r="J2912" s="61">
        <v>0.0</v>
      </c>
      <c r="K2912" s="61">
        <v>8.0</v>
      </c>
      <c r="L2912" s="61">
        <v>0.0</v>
      </c>
      <c r="M2912" s="60"/>
      <c r="N2912" s="60"/>
      <c r="O2912" s="61">
        <v>0.0</v>
      </c>
      <c r="P2912" s="59" t="s">
        <v>3394</v>
      </c>
      <c r="Q2912" s="62" t="s">
        <v>5990</v>
      </c>
      <c r="R2912" s="60"/>
      <c r="S2912" s="60"/>
      <c r="T2912" s="60"/>
      <c r="U2912" s="59" t="s">
        <v>5991</v>
      </c>
      <c r="V2912" s="60"/>
      <c r="W2912" s="60"/>
    </row>
    <row r="2913">
      <c r="A2913" s="61">
        <v>8383.0</v>
      </c>
      <c r="B2913" s="61">
        <v>1313.0</v>
      </c>
      <c r="C2913" s="64">
        <v>7.894443829143E12</v>
      </c>
      <c r="D2913" s="59" t="s">
        <v>89</v>
      </c>
      <c r="E2913" s="59" t="s">
        <v>139</v>
      </c>
      <c r="F2913" s="60" t="s">
        <v>2880</v>
      </c>
      <c r="G2913" s="60" t="s">
        <v>4357</v>
      </c>
      <c r="H2913" s="60"/>
      <c r="I2913" s="61">
        <v>10.0</v>
      </c>
      <c r="J2913" s="61">
        <v>-1.0</v>
      </c>
      <c r="K2913" s="61">
        <v>3.0</v>
      </c>
      <c r="L2913" s="61">
        <v>0.0</v>
      </c>
      <c r="M2913" s="60"/>
      <c r="N2913" s="60"/>
      <c r="O2913" s="61">
        <v>0.0</v>
      </c>
      <c r="P2913" s="59" t="s">
        <v>3394</v>
      </c>
      <c r="Q2913" s="62" t="s">
        <v>5992</v>
      </c>
      <c r="R2913" s="60"/>
      <c r="S2913" s="60"/>
      <c r="T2913" s="60"/>
      <c r="U2913" s="59" t="s">
        <v>5993</v>
      </c>
      <c r="V2913" s="60"/>
      <c r="W2913" s="60"/>
    </row>
    <row r="2914">
      <c r="A2914" s="61">
        <v>8385.0</v>
      </c>
      <c r="B2914" s="61">
        <v>1313.0</v>
      </c>
      <c r="C2914" s="64">
        <v>7.89444382915E12</v>
      </c>
      <c r="D2914" s="59" t="s">
        <v>89</v>
      </c>
      <c r="E2914" s="59" t="s">
        <v>144</v>
      </c>
      <c r="F2914" s="59" t="s">
        <v>2880</v>
      </c>
      <c r="G2914" s="59" t="s">
        <v>4837</v>
      </c>
      <c r="H2914" s="60"/>
      <c r="I2914" s="61">
        <v>10.0</v>
      </c>
      <c r="J2914" s="61">
        <v>0.0</v>
      </c>
      <c r="K2914" s="61">
        <v>3.0</v>
      </c>
      <c r="L2914" s="61">
        <v>0.0</v>
      </c>
      <c r="M2914" s="60"/>
      <c r="N2914" s="60"/>
      <c r="O2914" s="61">
        <v>0.0</v>
      </c>
      <c r="P2914" s="59" t="s">
        <v>3565</v>
      </c>
      <c r="Q2914" s="62" t="s">
        <v>5994</v>
      </c>
      <c r="R2914" s="60"/>
      <c r="S2914" s="60"/>
      <c r="T2914" s="60"/>
      <c r="U2914" s="59" t="s">
        <v>5995</v>
      </c>
      <c r="V2914" s="60"/>
      <c r="W2914" s="60"/>
    </row>
    <row r="2915">
      <c r="A2915" s="61">
        <v>8387.0</v>
      </c>
      <c r="B2915" s="61">
        <v>1313.0</v>
      </c>
      <c r="C2915" s="64">
        <v>7.894443829167E12</v>
      </c>
      <c r="D2915" s="59" t="s">
        <v>89</v>
      </c>
      <c r="E2915" s="59" t="s">
        <v>442</v>
      </c>
      <c r="F2915" s="59" t="s">
        <v>2880</v>
      </c>
      <c r="G2915" s="59" t="s">
        <v>4354</v>
      </c>
      <c r="H2915" s="60"/>
      <c r="I2915" s="61">
        <v>10.0</v>
      </c>
      <c r="J2915" s="61">
        <v>-1.0</v>
      </c>
      <c r="K2915" s="61">
        <v>8.0</v>
      </c>
      <c r="L2915" s="61">
        <v>0.0</v>
      </c>
      <c r="M2915" s="60"/>
      <c r="N2915" s="60"/>
      <c r="O2915" s="61">
        <v>0.0</v>
      </c>
      <c r="P2915" s="59"/>
      <c r="Q2915" s="62" t="s">
        <v>5996</v>
      </c>
      <c r="R2915" s="60"/>
      <c r="S2915" s="60"/>
      <c r="T2915" s="60"/>
      <c r="U2915" s="59" t="s">
        <v>5997</v>
      </c>
      <c r="V2915" s="60"/>
      <c r="W2915" s="60"/>
    </row>
    <row r="2916">
      <c r="A2916" s="61">
        <v>8389.0</v>
      </c>
      <c r="B2916" s="61">
        <v>1313.0</v>
      </c>
      <c r="C2916" s="64">
        <v>7.894443829174E12</v>
      </c>
      <c r="D2916" s="59" t="s">
        <v>89</v>
      </c>
      <c r="E2916" s="59" t="s">
        <v>96</v>
      </c>
      <c r="F2916" s="59" t="s">
        <v>2880</v>
      </c>
      <c r="G2916" s="59" t="s">
        <v>5998</v>
      </c>
      <c r="H2916" s="59"/>
      <c r="I2916" s="61">
        <v>10.0</v>
      </c>
      <c r="J2916" s="61">
        <v>0.0</v>
      </c>
      <c r="K2916" s="61">
        <v>1.0</v>
      </c>
      <c r="L2916" s="61">
        <v>0.0</v>
      </c>
      <c r="M2916" s="60"/>
      <c r="N2916" s="60"/>
      <c r="O2916" s="61">
        <v>0.0</v>
      </c>
      <c r="P2916" s="59" t="s">
        <v>4766</v>
      </c>
      <c r="Q2916" s="62" t="s">
        <v>5999</v>
      </c>
      <c r="R2916" s="59"/>
      <c r="S2916" s="59"/>
      <c r="T2916" s="59"/>
      <c r="U2916" s="59" t="s">
        <v>6000</v>
      </c>
      <c r="V2916" s="60"/>
      <c r="W2916" s="60"/>
    </row>
    <row r="2917">
      <c r="A2917" s="61">
        <v>8391.0</v>
      </c>
      <c r="B2917" s="61">
        <v>1313.0</v>
      </c>
      <c r="C2917" s="64">
        <v>7.894443829181E12</v>
      </c>
      <c r="D2917" s="59" t="s">
        <v>89</v>
      </c>
      <c r="E2917" s="59" t="s">
        <v>198</v>
      </c>
      <c r="F2917" s="59" t="s">
        <v>2880</v>
      </c>
      <c r="G2917" s="59" t="s">
        <v>4360</v>
      </c>
      <c r="H2917" s="59"/>
      <c r="I2917" s="61">
        <v>10.0</v>
      </c>
      <c r="J2917" s="61">
        <v>0.0</v>
      </c>
      <c r="K2917" s="61">
        <v>2.0</v>
      </c>
      <c r="L2917" s="61">
        <v>0.0</v>
      </c>
      <c r="M2917" s="60"/>
      <c r="N2917" s="60"/>
      <c r="O2917" s="61">
        <v>0.0</v>
      </c>
      <c r="P2917" s="59" t="s">
        <v>3023</v>
      </c>
      <c r="Q2917" s="62" t="s">
        <v>6001</v>
      </c>
      <c r="R2917" s="59"/>
      <c r="S2917" s="59"/>
      <c r="T2917" s="59"/>
      <c r="U2917" s="62" t="s">
        <v>6001</v>
      </c>
      <c r="V2917" s="60"/>
      <c r="W2917" s="60"/>
    </row>
    <row r="2918">
      <c r="A2918" s="61">
        <v>8393.0</v>
      </c>
      <c r="B2918" s="61">
        <v>1313.0</v>
      </c>
      <c r="C2918" s="64">
        <v>7.894443829198E12</v>
      </c>
      <c r="D2918" s="59" t="s">
        <v>89</v>
      </c>
      <c r="E2918" s="59" t="s">
        <v>139</v>
      </c>
      <c r="F2918" s="59" t="s">
        <v>2880</v>
      </c>
      <c r="G2918" s="59" t="s">
        <v>4348</v>
      </c>
      <c r="H2918" s="60"/>
      <c r="I2918" s="61">
        <v>10.0</v>
      </c>
      <c r="J2918" s="61">
        <v>0.0</v>
      </c>
      <c r="K2918" s="61">
        <v>2.0</v>
      </c>
      <c r="L2918" s="61">
        <v>0.0</v>
      </c>
      <c r="M2918" s="60"/>
      <c r="N2918" s="60"/>
      <c r="O2918" s="61">
        <v>0.0</v>
      </c>
      <c r="P2918" s="59" t="s">
        <v>4766</v>
      </c>
      <c r="Q2918" s="62" t="s">
        <v>6002</v>
      </c>
      <c r="R2918" s="60"/>
      <c r="S2918" s="60"/>
      <c r="T2918" s="60"/>
      <c r="U2918" s="59" t="s">
        <v>6003</v>
      </c>
      <c r="V2918" s="60"/>
      <c r="W2918" s="60"/>
    </row>
    <row r="2919">
      <c r="A2919" s="61">
        <v>8395.0</v>
      </c>
      <c r="B2919" s="61">
        <v>1313.0</v>
      </c>
      <c r="C2919" s="64">
        <v>7.894443829204E12</v>
      </c>
      <c r="D2919" s="59" t="s">
        <v>89</v>
      </c>
      <c r="E2919" s="59" t="s">
        <v>117</v>
      </c>
      <c r="F2919" s="59" t="s">
        <v>2880</v>
      </c>
      <c r="G2919" s="59" t="s">
        <v>4360</v>
      </c>
      <c r="H2919" s="60"/>
      <c r="I2919" s="61">
        <v>10.0</v>
      </c>
      <c r="J2919" s="61">
        <v>0.0</v>
      </c>
      <c r="K2919" s="61">
        <v>0.0</v>
      </c>
      <c r="L2919" s="61">
        <v>0.0</v>
      </c>
      <c r="M2919" s="60"/>
      <c r="N2919" s="60"/>
      <c r="O2919" s="61">
        <v>0.0</v>
      </c>
      <c r="P2919" s="59" t="s">
        <v>3394</v>
      </c>
      <c r="Q2919" s="62" t="s">
        <v>6004</v>
      </c>
      <c r="R2919" s="60"/>
      <c r="S2919" s="60"/>
      <c r="T2919" s="60"/>
      <c r="U2919" s="59" t="s">
        <v>6005</v>
      </c>
      <c r="V2919" s="60"/>
      <c r="W2919" s="60"/>
    </row>
    <row r="2920">
      <c r="A2920" s="61">
        <v>8397.0</v>
      </c>
      <c r="B2920" s="61">
        <v>1637.0</v>
      </c>
      <c r="C2920" s="64">
        <v>7.894443829211E12</v>
      </c>
      <c r="D2920" s="59" t="s">
        <v>89</v>
      </c>
      <c r="E2920" s="59" t="s">
        <v>96</v>
      </c>
      <c r="F2920" s="59" t="s">
        <v>2880</v>
      </c>
      <c r="G2920" s="59" t="s">
        <v>2881</v>
      </c>
      <c r="H2920" s="60"/>
      <c r="I2920" s="61">
        <v>15.0</v>
      </c>
      <c r="J2920" s="61">
        <v>0.0</v>
      </c>
      <c r="K2920" s="61">
        <v>0.0</v>
      </c>
      <c r="L2920" s="61">
        <v>0.0</v>
      </c>
      <c r="M2920" s="60"/>
      <c r="N2920" s="60"/>
      <c r="O2920" s="61">
        <v>0.0</v>
      </c>
      <c r="P2920" s="60" t="s">
        <v>3394</v>
      </c>
      <c r="Q2920" s="62" t="s">
        <v>6006</v>
      </c>
      <c r="R2920" s="60"/>
      <c r="S2920" s="60"/>
      <c r="T2920" s="60"/>
      <c r="U2920" s="59" t="s">
        <v>6007</v>
      </c>
      <c r="V2920" s="60"/>
      <c r="W2920" s="60"/>
    </row>
    <row r="2921">
      <c r="A2921" s="61">
        <v>8399.0</v>
      </c>
      <c r="B2921" s="61">
        <v>191.0</v>
      </c>
      <c r="C2921" s="64">
        <v>7.894443829228E12</v>
      </c>
      <c r="D2921" s="59" t="s">
        <v>89</v>
      </c>
      <c r="E2921" s="59" t="s">
        <v>230</v>
      </c>
      <c r="F2921" s="59" t="s">
        <v>63</v>
      </c>
      <c r="G2921" s="61">
        <v>29.0</v>
      </c>
      <c r="H2921" s="60"/>
      <c r="I2921" s="61">
        <v>50.0</v>
      </c>
      <c r="J2921" s="61">
        <v>0.0</v>
      </c>
      <c r="K2921" s="61">
        <v>1.0</v>
      </c>
      <c r="L2921" s="61">
        <v>0.0</v>
      </c>
      <c r="M2921" s="60"/>
      <c r="N2921" s="60"/>
      <c r="O2921" s="61">
        <v>0.0</v>
      </c>
      <c r="P2921" s="59" t="s">
        <v>2035</v>
      </c>
      <c r="Q2921" s="62" t="s">
        <v>6008</v>
      </c>
      <c r="R2921" s="60"/>
      <c r="S2921" s="60"/>
      <c r="T2921" s="60"/>
      <c r="U2921" s="59" t="s">
        <v>6009</v>
      </c>
      <c r="V2921" s="60"/>
      <c r="W2921" s="60"/>
    </row>
    <row r="2922">
      <c r="A2922" s="61">
        <v>8401.0</v>
      </c>
      <c r="B2922" s="61">
        <v>1955.0</v>
      </c>
      <c r="C2922" s="64">
        <v>7.894443829235E12</v>
      </c>
      <c r="D2922" s="59" t="s">
        <v>89</v>
      </c>
      <c r="E2922" s="59" t="s">
        <v>90</v>
      </c>
      <c r="F2922" s="60" t="s">
        <v>63</v>
      </c>
      <c r="G2922" s="64">
        <v>35.0</v>
      </c>
      <c r="H2922" s="60"/>
      <c r="I2922" s="61">
        <v>40.0</v>
      </c>
      <c r="J2922" s="61">
        <v>0.0</v>
      </c>
      <c r="K2922" s="61">
        <v>41.0</v>
      </c>
      <c r="L2922" s="61">
        <v>0.0</v>
      </c>
      <c r="M2922" s="66">
        <v>45316.0</v>
      </c>
      <c r="N2922" s="66">
        <v>45376.0</v>
      </c>
      <c r="O2922" s="61">
        <v>40.0</v>
      </c>
      <c r="P2922" s="59"/>
      <c r="Q2922" s="62" t="s">
        <v>6010</v>
      </c>
      <c r="R2922" s="60"/>
      <c r="S2922" s="60"/>
      <c r="T2922" s="60"/>
      <c r="U2922" s="59" t="s">
        <v>6011</v>
      </c>
      <c r="V2922" s="60"/>
      <c r="W2922" s="60"/>
    </row>
    <row r="2923">
      <c r="A2923" s="61">
        <v>8403.0</v>
      </c>
      <c r="B2923" s="61">
        <v>1955.0</v>
      </c>
      <c r="C2923" s="64">
        <v>7.894443829242E12</v>
      </c>
      <c r="D2923" s="59" t="s">
        <v>89</v>
      </c>
      <c r="E2923" s="59" t="s">
        <v>214</v>
      </c>
      <c r="F2923" s="59" t="s">
        <v>63</v>
      </c>
      <c r="G2923" s="61">
        <v>37.0</v>
      </c>
      <c r="H2923" s="60"/>
      <c r="I2923" s="61">
        <v>40.0</v>
      </c>
      <c r="J2923" s="61">
        <v>0.0</v>
      </c>
      <c r="K2923" s="61">
        <v>22.0</v>
      </c>
      <c r="L2923" s="61">
        <v>0.0</v>
      </c>
      <c r="M2923" s="60"/>
      <c r="N2923" s="60"/>
      <c r="O2923" s="61">
        <v>0.0</v>
      </c>
      <c r="P2923" s="59" t="s">
        <v>2096</v>
      </c>
      <c r="Q2923" s="62" t="s">
        <v>6012</v>
      </c>
      <c r="R2923" s="60"/>
      <c r="S2923" s="60"/>
      <c r="T2923" s="60"/>
      <c r="U2923" s="59" t="s">
        <v>6013</v>
      </c>
      <c r="V2923" s="60"/>
      <c r="W2923" s="60"/>
    </row>
    <row r="2924">
      <c r="A2924" s="61">
        <v>8405.0</v>
      </c>
      <c r="B2924" s="61">
        <v>1955.0</v>
      </c>
      <c r="C2924" s="64">
        <v>7.894443829259E12</v>
      </c>
      <c r="D2924" s="59" t="s">
        <v>89</v>
      </c>
      <c r="E2924" s="59" t="s">
        <v>214</v>
      </c>
      <c r="F2924" s="59" t="s">
        <v>63</v>
      </c>
      <c r="G2924" s="61">
        <v>38.0</v>
      </c>
      <c r="H2924" s="60"/>
      <c r="I2924" s="61">
        <v>40.0</v>
      </c>
      <c r="J2924" s="61">
        <v>0.0</v>
      </c>
      <c r="K2924" s="61">
        <v>21.0</v>
      </c>
      <c r="L2924" s="61">
        <v>0.0</v>
      </c>
      <c r="M2924" s="66">
        <v>45316.0</v>
      </c>
      <c r="N2924" s="66">
        <v>45376.0</v>
      </c>
      <c r="O2924" s="61">
        <v>40.0</v>
      </c>
      <c r="P2924" s="59" t="s">
        <v>2096</v>
      </c>
      <c r="Q2924" s="62" t="s">
        <v>6014</v>
      </c>
      <c r="R2924" s="60"/>
      <c r="S2924" s="60"/>
      <c r="T2924" s="60"/>
      <c r="U2924" s="59" t="s">
        <v>6015</v>
      </c>
      <c r="V2924" s="60"/>
      <c r="W2924" s="60"/>
    </row>
    <row r="2925">
      <c r="A2925" s="61">
        <v>8407.0</v>
      </c>
      <c r="B2925" s="61">
        <v>1569.0</v>
      </c>
      <c r="C2925" s="64">
        <v>7.894443829266E12</v>
      </c>
      <c r="D2925" s="59" t="s">
        <v>89</v>
      </c>
      <c r="E2925" s="59" t="s">
        <v>214</v>
      </c>
      <c r="F2925" s="59"/>
      <c r="G2925" s="59"/>
      <c r="H2925" s="60"/>
      <c r="I2925" s="61">
        <v>20.0</v>
      </c>
      <c r="J2925" s="61">
        <v>0.0</v>
      </c>
      <c r="K2925" s="61">
        <v>1.0</v>
      </c>
      <c r="L2925" s="61">
        <v>0.0</v>
      </c>
      <c r="M2925" s="60"/>
      <c r="N2925" s="60"/>
      <c r="O2925" s="61">
        <v>0.0</v>
      </c>
      <c r="P2925" s="60" t="s">
        <v>4766</v>
      </c>
      <c r="Q2925" s="62" t="s">
        <v>6016</v>
      </c>
      <c r="R2925" s="60"/>
      <c r="S2925" s="60"/>
      <c r="T2925" s="60"/>
      <c r="U2925" s="59" t="s">
        <v>6017</v>
      </c>
      <c r="V2925" s="60"/>
      <c r="W2925" s="60"/>
    </row>
    <row r="2926">
      <c r="A2926" s="61">
        <v>8409.0</v>
      </c>
      <c r="B2926" s="61">
        <v>1569.0</v>
      </c>
      <c r="C2926" s="64">
        <v>7.894443829273E12</v>
      </c>
      <c r="D2926" s="59" t="s">
        <v>89</v>
      </c>
      <c r="E2926" s="59" t="s">
        <v>139</v>
      </c>
      <c r="F2926" s="59"/>
      <c r="G2926" s="59"/>
      <c r="H2926" s="60"/>
      <c r="I2926" s="61">
        <v>20.0</v>
      </c>
      <c r="J2926" s="61">
        <v>0.0</v>
      </c>
      <c r="K2926" s="61">
        <v>1.0</v>
      </c>
      <c r="L2926" s="61">
        <v>0.0</v>
      </c>
      <c r="M2926" s="60"/>
      <c r="N2926" s="60"/>
      <c r="O2926" s="61">
        <v>0.0</v>
      </c>
      <c r="P2926" s="59"/>
      <c r="Q2926" s="62" t="s">
        <v>6018</v>
      </c>
      <c r="R2926" s="60"/>
      <c r="S2926" s="60"/>
      <c r="T2926" s="60"/>
      <c r="U2926" s="59" t="s">
        <v>6019</v>
      </c>
      <c r="V2926" s="60"/>
      <c r="W2926" s="60"/>
    </row>
    <row r="2927">
      <c r="A2927" s="61">
        <v>8411.0</v>
      </c>
      <c r="B2927" s="61">
        <v>1627.0</v>
      </c>
      <c r="C2927" s="64">
        <v>7.89444382928E12</v>
      </c>
      <c r="D2927" s="59" t="s">
        <v>89</v>
      </c>
      <c r="E2927" s="59" t="s">
        <v>99</v>
      </c>
      <c r="F2927" s="59" t="s">
        <v>63</v>
      </c>
      <c r="G2927" s="59" t="s">
        <v>120</v>
      </c>
      <c r="H2927" s="60"/>
      <c r="I2927" s="61">
        <v>70.0</v>
      </c>
      <c r="J2927" s="61">
        <v>0.0</v>
      </c>
      <c r="K2927" s="61">
        <v>1.0</v>
      </c>
      <c r="L2927" s="61">
        <v>0.0</v>
      </c>
      <c r="M2927" s="60"/>
      <c r="N2927" s="60"/>
      <c r="O2927" s="61">
        <v>0.0</v>
      </c>
      <c r="P2927" s="59" t="s">
        <v>897</v>
      </c>
      <c r="Q2927" s="62" t="s">
        <v>6020</v>
      </c>
      <c r="R2927" s="60"/>
      <c r="S2927" s="60"/>
      <c r="T2927" s="60"/>
      <c r="U2927" s="59" t="s">
        <v>6021</v>
      </c>
      <c r="V2927" s="60"/>
      <c r="W2927" s="60"/>
    </row>
    <row r="2928">
      <c r="A2928" s="61">
        <v>8413.0</v>
      </c>
      <c r="B2928" s="61">
        <v>851.0</v>
      </c>
      <c r="C2928" s="64">
        <v>7.894443829297E12</v>
      </c>
      <c r="D2928" s="59" t="s">
        <v>89</v>
      </c>
      <c r="E2928" s="59" t="s">
        <v>144</v>
      </c>
      <c r="F2928" s="59" t="s">
        <v>63</v>
      </c>
      <c r="G2928" s="61">
        <v>42.0</v>
      </c>
      <c r="H2928" s="60"/>
      <c r="I2928" s="61">
        <v>100.0</v>
      </c>
      <c r="J2928" s="61">
        <v>0.0</v>
      </c>
      <c r="K2928" s="61">
        <v>3.0</v>
      </c>
      <c r="L2928" s="61">
        <v>0.0</v>
      </c>
      <c r="M2928" s="60"/>
      <c r="N2928" s="60"/>
      <c r="O2928" s="61">
        <v>0.0</v>
      </c>
      <c r="P2928" s="59" t="s">
        <v>3149</v>
      </c>
      <c r="Q2928" s="62" t="s">
        <v>6022</v>
      </c>
      <c r="R2928" s="60"/>
      <c r="S2928" s="60"/>
      <c r="T2928" s="60"/>
      <c r="U2928" s="59" t="s">
        <v>6023</v>
      </c>
      <c r="V2928" s="60"/>
      <c r="W2928" s="60"/>
    </row>
    <row r="2929">
      <c r="A2929" s="61">
        <v>8415.0</v>
      </c>
      <c r="B2929" s="61">
        <v>87.0</v>
      </c>
      <c r="C2929" s="64">
        <v>7.894443829303E12</v>
      </c>
      <c r="D2929" s="59" t="s">
        <v>89</v>
      </c>
      <c r="E2929" s="59" t="s">
        <v>110</v>
      </c>
      <c r="F2929" s="59" t="s">
        <v>63</v>
      </c>
      <c r="G2929" s="61">
        <v>22.0</v>
      </c>
      <c r="H2929" s="60"/>
      <c r="I2929" s="61">
        <v>55.0</v>
      </c>
      <c r="J2929" s="61">
        <v>0.0</v>
      </c>
      <c r="K2929" s="61">
        <v>2.0</v>
      </c>
      <c r="L2929" s="61">
        <v>0.0</v>
      </c>
      <c r="M2929" s="60"/>
      <c r="N2929" s="60"/>
      <c r="O2929" s="61">
        <v>0.0</v>
      </c>
      <c r="P2929" s="59" t="s">
        <v>897</v>
      </c>
      <c r="Q2929" s="62" t="s">
        <v>6024</v>
      </c>
      <c r="R2929" s="60"/>
      <c r="S2929" s="60"/>
      <c r="T2929" s="60"/>
      <c r="U2929" s="59" t="s">
        <v>6025</v>
      </c>
      <c r="V2929" s="60"/>
      <c r="W2929" s="60"/>
    </row>
    <row r="2930">
      <c r="A2930" s="61">
        <v>8417.0</v>
      </c>
      <c r="B2930" s="61">
        <v>53.0</v>
      </c>
      <c r="C2930" s="64">
        <v>7.89444382931E12</v>
      </c>
      <c r="D2930" s="59" t="s">
        <v>89</v>
      </c>
      <c r="E2930" s="59" t="s">
        <v>172</v>
      </c>
      <c r="F2930" s="59" t="s">
        <v>63</v>
      </c>
      <c r="G2930" s="61">
        <v>22.0</v>
      </c>
      <c r="H2930" s="60"/>
      <c r="I2930" s="61">
        <v>40.0</v>
      </c>
      <c r="J2930" s="61">
        <v>0.0</v>
      </c>
      <c r="K2930" s="61">
        <v>3.0</v>
      </c>
      <c r="L2930" s="61">
        <v>0.0</v>
      </c>
      <c r="M2930" s="60"/>
      <c r="N2930" s="60"/>
      <c r="O2930" s="61">
        <v>0.0</v>
      </c>
      <c r="P2930" s="59" t="s">
        <v>897</v>
      </c>
      <c r="Q2930" s="62" t="s">
        <v>6026</v>
      </c>
      <c r="R2930" s="60"/>
      <c r="S2930" s="60"/>
      <c r="T2930" s="60"/>
      <c r="U2930" s="59" t="s">
        <v>6027</v>
      </c>
      <c r="V2930" s="60"/>
      <c r="W2930" s="60"/>
    </row>
    <row r="2931">
      <c r="A2931" s="61">
        <v>8419.0</v>
      </c>
      <c r="B2931" s="61">
        <v>163.0</v>
      </c>
      <c r="C2931" s="64">
        <v>7.894443829327E12</v>
      </c>
      <c r="D2931" s="59" t="s">
        <v>89</v>
      </c>
      <c r="E2931" s="59" t="s">
        <v>139</v>
      </c>
      <c r="F2931" s="59" t="s">
        <v>63</v>
      </c>
      <c r="G2931" s="59" t="s">
        <v>107</v>
      </c>
      <c r="H2931" s="60"/>
      <c r="I2931" s="61">
        <v>50.0</v>
      </c>
      <c r="J2931" s="61">
        <v>0.0</v>
      </c>
      <c r="K2931" s="61">
        <v>1.0</v>
      </c>
      <c r="L2931" s="61">
        <v>0.0</v>
      </c>
      <c r="M2931" s="60"/>
      <c r="N2931" s="60"/>
      <c r="O2931" s="61">
        <v>0.0</v>
      </c>
      <c r="P2931" s="59" t="s">
        <v>3394</v>
      </c>
      <c r="Q2931" s="62" t="s">
        <v>6028</v>
      </c>
      <c r="R2931" s="60"/>
      <c r="S2931" s="60"/>
      <c r="T2931" s="60"/>
      <c r="U2931" s="59" t="s">
        <v>6029</v>
      </c>
      <c r="V2931" s="60"/>
      <c r="W2931" s="60"/>
    </row>
    <row r="2932">
      <c r="A2932" s="61">
        <v>8421.0</v>
      </c>
      <c r="B2932" s="61">
        <v>851.0</v>
      </c>
      <c r="C2932" s="64">
        <v>7.894443829334E12</v>
      </c>
      <c r="D2932" s="59" t="s">
        <v>89</v>
      </c>
      <c r="E2932" s="59" t="s">
        <v>139</v>
      </c>
      <c r="F2932" s="59" t="s">
        <v>63</v>
      </c>
      <c r="G2932" s="59" t="s">
        <v>970</v>
      </c>
      <c r="H2932" s="60"/>
      <c r="I2932" s="61">
        <v>145.0</v>
      </c>
      <c r="J2932" s="61">
        <v>0.0</v>
      </c>
      <c r="K2932" s="61">
        <v>2.0</v>
      </c>
      <c r="L2932" s="61">
        <v>0.0</v>
      </c>
      <c r="M2932" s="67"/>
      <c r="N2932" s="67"/>
      <c r="O2932" s="61">
        <v>0.0</v>
      </c>
      <c r="P2932" s="59" t="s">
        <v>3394</v>
      </c>
      <c r="Q2932" s="62" t="s">
        <v>6030</v>
      </c>
      <c r="R2932" s="60"/>
      <c r="S2932" s="60"/>
      <c r="T2932" s="60"/>
      <c r="U2932" s="59" t="s">
        <v>6031</v>
      </c>
      <c r="V2932" s="60"/>
      <c r="W2932" s="60"/>
    </row>
    <row r="2933">
      <c r="A2933" s="61">
        <v>8423.0</v>
      </c>
      <c r="B2933" s="61">
        <v>2123.0</v>
      </c>
      <c r="C2933" s="64">
        <v>7.894443829341E12</v>
      </c>
      <c r="D2933" s="59" t="s">
        <v>89</v>
      </c>
      <c r="E2933" s="59" t="s">
        <v>144</v>
      </c>
      <c r="F2933" s="59"/>
      <c r="G2933" s="59"/>
      <c r="H2933" s="60"/>
      <c r="I2933" s="61">
        <v>80.0</v>
      </c>
      <c r="J2933" s="61">
        <v>0.0</v>
      </c>
      <c r="K2933" s="61">
        <v>2.0</v>
      </c>
      <c r="L2933" s="61">
        <v>0.0</v>
      </c>
      <c r="M2933" s="60"/>
      <c r="N2933" s="60"/>
      <c r="O2933" s="61">
        <v>0.0</v>
      </c>
      <c r="P2933" s="59" t="s">
        <v>3394</v>
      </c>
      <c r="Q2933" s="62" t="s">
        <v>6032</v>
      </c>
      <c r="R2933" s="60"/>
      <c r="S2933" s="60"/>
      <c r="T2933" s="60"/>
      <c r="U2933" s="59" t="s">
        <v>6033</v>
      </c>
      <c r="V2933" s="60"/>
      <c r="W2933" s="60"/>
    </row>
    <row r="2934">
      <c r="A2934" s="61">
        <v>8425.0</v>
      </c>
      <c r="B2934" s="61">
        <v>2125.0</v>
      </c>
      <c r="C2934" s="61">
        <v>7.894443829358E12</v>
      </c>
      <c r="D2934" s="59" t="s">
        <v>89</v>
      </c>
      <c r="E2934" s="59" t="s">
        <v>110</v>
      </c>
      <c r="F2934" s="59"/>
      <c r="G2934" s="59"/>
      <c r="H2934" s="60"/>
      <c r="I2934" s="61">
        <v>60.0</v>
      </c>
      <c r="J2934" s="61">
        <v>0.0</v>
      </c>
      <c r="K2934" s="61">
        <v>0.0</v>
      </c>
      <c r="L2934" s="61">
        <v>0.0</v>
      </c>
      <c r="M2934" s="60"/>
      <c r="N2934" s="60"/>
      <c r="O2934" s="61">
        <v>0.0</v>
      </c>
      <c r="P2934" s="59"/>
      <c r="Q2934" s="59"/>
      <c r="R2934" s="60"/>
      <c r="S2934" s="60"/>
      <c r="T2934" s="60"/>
      <c r="U2934" s="59"/>
      <c r="V2934" s="60"/>
      <c r="W2934" s="60"/>
    </row>
    <row r="2935">
      <c r="A2935" s="61">
        <v>8427.0</v>
      </c>
      <c r="B2935" s="61">
        <v>2127.0</v>
      </c>
      <c r="C2935" s="64">
        <v>7.894443829365E12</v>
      </c>
      <c r="D2935" s="59" t="s">
        <v>89</v>
      </c>
      <c r="E2935" s="59" t="s">
        <v>110</v>
      </c>
      <c r="F2935" s="60"/>
      <c r="G2935" s="60"/>
      <c r="H2935" s="60"/>
      <c r="I2935" s="61">
        <v>60.0</v>
      </c>
      <c r="J2935" s="61">
        <v>0.0</v>
      </c>
      <c r="K2935" s="61">
        <v>1.0</v>
      </c>
      <c r="L2935" s="61">
        <v>0.0</v>
      </c>
      <c r="M2935" s="60"/>
      <c r="N2935" s="60"/>
      <c r="O2935" s="61">
        <v>0.0</v>
      </c>
      <c r="P2935" s="59" t="s">
        <v>3394</v>
      </c>
      <c r="Q2935" s="62" t="s">
        <v>6034</v>
      </c>
      <c r="R2935" s="60"/>
      <c r="S2935" s="60"/>
      <c r="T2935" s="60"/>
      <c r="U2935" s="59" t="s">
        <v>6035</v>
      </c>
      <c r="V2935" s="60"/>
      <c r="W2935" s="60"/>
    </row>
    <row r="2936">
      <c r="A2936" s="61">
        <v>8429.0</v>
      </c>
      <c r="B2936" s="61">
        <v>2129.0</v>
      </c>
      <c r="C2936" s="64">
        <v>7.894443829372E12</v>
      </c>
      <c r="D2936" s="59" t="s">
        <v>89</v>
      </c>
      <c r="E2936" s="59" t="s">
        <v>277</v>
      </c>
      <c r="F2936" s="60" t="s">
        <v>63</v>
      </c>
      <c r="G2936" s="64">
        <v>37.0</v>
      </c>
      <c r="H2936" s="60"/>
      <c r="I2936" s="61">
        <v>80.0</v>
      </c>
      <c r="J2936" s="61">
        <v>0.0</v>
      </c>
      <c r="K2936" s="61">
        <v>0.0</v>
      </c>
      <c r="L2936" s="61">
        <v>0.0</v>
      </c>
      <c r="M2936" s="60"/>
      <c r="N2936" s="60"/>
      <c r="O2936" s="61">
        <v>0.0</v>
      </c>
      <c r="P2936" s="60" t="s">
        <v>2035</v>
      </c>
      <c r="Q2936" s="62" t="s">
        <v>6036</v>
      </c>
      <c r="R2936" s="60"/>
      <c r="S2936" s="60"/>
      <c r="T2936" s="60"/>
      <c r="U2936" s="59" t="s">
        <v>6037</v>
      </c>
      <c r="V2936" s="60"/>
      <c r="W2936" s="60"/>
    </row>
    <row r="2937">
      <c r="A2937" s="61">
        <v>8431.0</v>
      </c>
      <c r="B2937" s="61">
        <v>327.0</v>
      </c>
      <c r="C2937" s="64">
        <v>7.894443829389E12</v>
      </c>
      <c r="D2937" s="59" t="s">
        <v>89</v>
      </c>
      <c r="E2937" s="59" t="s">
        <v>117</v>
      </c>
      <c r="F2937" s="59" t="s">
        <v>63</v>
      </c>
      <c r="G2937" s="59" t="s">
        <v>107</v>
      </c>
      <c r="H2937" s="60"/>
      <c r="I2937" s="61">
        <v>50.0</v>
      </c>
      <c r="J2937" s="61">
        <v>0.0</v>
      </c>
      <c r="K2937" s="61">
        <v>1.0</v>
      </c>
      <c r="L2937" s="61">
        <v>0.0</v>
      </c>
      <c r="M2937" s="60"/>
      <c r="N2937" s="60"/>
      <c r="O2937" s="61">
        <v>0.0</v>
      </c>
      <c r="P2937" s="59" t="s">
        <v>2035</v>
      </c>
      <c r="Q2937" s="62" t="s">
        <v>6038</v>
      </c>
      <c r="R2937" s="60"/>
      <c r="S2937" s="60"/>
      <c r="T2937" s="60"/>
      <c r="U2937" s="59" t="s">
        <v>6039</v>
      </c>
      <c r="V2937" s="60"/>
      <c r="W2937" s="60"/>
    </row>
    <row r="2938">
      <c r="A2938" s="61">
        <v>8433.0</v>
      </c>
      <c r="B2938" s="61">
        <v>1441.0</v>
      </c>
      <c r="C2938" s="64">
        <v>7.894443829396E12</v>
      </c>
      <c r="D2938" s="59" t="s">
        <v>89</v>
      </c>
      <c r="E2938" s="59" t="s">
        <v>106</v>
      </c>
      <c r="F2938" s="59" t="s">
        <v>63</v>
      </c>
      <c r="G2938" s="61">
        <v>38.0</v>
      </c>
      <c r="H2938" s="60"/>
      <c r="I2938" s="61">
        <v>80.0</v>
      </c>
      <c r="J2938" s="61">
        <v>0.0</v>
      </c>
      <c r="K2938" s="61">
        <v>4.0</v>
      </c>
      <c r="L2938" s="61">
        <v>0.0</v>
      </c>
      <c r="M2938" s="60"/>
      <c r="N2938" s="60"/>
      <c r="O2938" s="61">
        <v>0.0</v>
      </c>
      <c r="P2938" s="59" t="s">
        <v>3345</v>
      </c>
      <c r="Q2938" s="62" t="s">
        <v>6040</v>
      </c>
      <c r="R2938" s="60"/>
      <c r="S2938" s="60"/>
      <c r="T2938" s="60"/>
      <c r="U2938" s="59" t="s">
        <v>6041</v>
      </c>
      <c r="V2938" s="60"/>
      <c r="W2938" s="60"/>
    </row>
    <row r="2939">
      <c r="A2939" s="61">
        <v>8437.0</v>
      </c>
      <c r="B2939" s="61">
        <v>1569.0</v>
      </c>
      <c r="C2939" s="64">
        <v>7.894443829419E12</v>
      </c>
      <c r="D2939" s="59" t="s">
        <v>89</v>
      </c>
      <c r="E2939" s="59" t="s">
        <v>102</v>
      </c>
      <c r="F2939" s="59"/>
      <c r="G2939" s="59"/>
      <c r="H2939" s="60"/>
      <c r="I2939" s="61">
        <v>20.0</v>
      </c>
      <c r="J2939" s="61">
        <v>0.0</v>
      </c>
      <c r="K2939" s="61">
        <v>0.0</v>
      </c>
      <c r="L2939" s="61">
        <v>0.0</v>
      </c>
      <c r="M2939" s="60"/>
      <c r="N2939" s="60"/>
      <c r="O2939" s="61">
        <v>0.0</v>
      </c>
      <c r="P2939" s="59" t="s">
        <v>3394</v>
      </c>
      <c r="Q2939" s="62" t="s">
        <v>6042</v>
      </c>
      <c r="R2939" s="60"/>
      <c r="S2939" s="60"/>
      <c r="T2939" s="60"/>
      <c r="U2939" s="59" t="s">
        <v>6043</v>
      </c>
      <c r="V2939" s="60"/>
      <c r="W2939" s="60"/>
    </row>
    <row r="2940">
      <c r="A2940" s="61">
        <v>8439.0</v>
      </c>
      <c r="B2940" s="61">
        <v>1313.0</v>
      </c>
      <c r="C2940" s="64">
        <v>7.894443829426E12</v>
      </c>
      <c r="D2940" s="59" t="s">
        <v>89</v>
      </c>
      <c r="E2940" s="59" t="s">
        <v>144</v>
      </c>
      <c r="F2940" s="59" t="s">
        <v>2880</v>
      </c>
      <c r="G2940" s="59" t="s">
        <v>4354</v>
      </c>
      <c r="H2940" s="60"/>
      <c r="I2940" s="61">
        <v>10.0</v>
      </c>
      <c r="J2940" s="61">
        <v>0.0</v>
      </c>
      <c r="K2940" s="61">
        <v>1.0</v>
      </c>
      <c r="L2940" s="61">
        <v>0.0</v>
      </c>
      <c r="M2940" s="60"/>
      <c r="N2940" s="60"/>
      <c r="O2940" s="61">
        <v>0.0</v>
      </c>
      <c r="P2940" s="59" t="s">
        <v>3394</v>
      </c>
      <c r="Q2940" s="62" t="s">
        <v>6044</v>
      </c>
      <c r="R2940" s="60"/>
      <c r="S2940" s="60"/>
      <c r="T2940" s="60"/>
      <c r="U2940" s="59" t="s">
        <v>6045</v>
      </c>
      <c r="V2940" s="60"/>
      <c r="W2940" s="60"/>
    </row>
    <row r="2941">
      <c r="A2941" s="61">
        <v>8441.0</v>
      </c>
      <c r="B2941" s="61">
        <v>981.0</v>
      </c>
      <c r="C2941" s="64">
        <v>7.894443829433E12</v>
      </c>
      <c r="D2941" s="59" t="s">
        <v>89</v>
      </c>
      <c r="E2941" s="59" t="s">
        <v>117</v>
      </c>
      <c r="F2941" s="59" t="s">
        <v>63</v>
      </c>
      <c r="G2941" s="61">
        <v>30.0</v>
      </c>
      <c r="H2941" s="60"/>
      <c r="I2941" s="61">
        <v>55.0</v>
      </c>
      <c r="J2941" s="61">
        <v>-1.0</v>
      </c>
      <c r="K2941" s="61">
        <v>3.0</v>
      </c>
      <c r="L2941" s="61">
        <v>0.0</v>
      </c>
      <c r="M2941" s="60"/>
      <c r="N2941" s="60"/>
      <c r="O2941" s="61">
        <v>0.0</v>
      </c>
      <c r="P2941" s="59" t="s">
        <v>414</v>
      </c>
      <c r="Q2941" s="62" t="s">
        <v>6046</v>
      </c>
      <c r="R2941" s="60"/>
      <c r="S2941" s="60"/>
      <c r="T2941" s="60"/>
      <c r="U2941" s="59" t="s">
        <v>6047</v>
      </c>
      <c r="V2941" s="60"/>
      <c r="W2941" s="60"/>
    </row>
    <row r="2942">
      <c r="A2942" s="61">
        <v>8443.0</v>
      </c>
      <c r="B2942" s="61">
        <v>477.0</v>
      </c>
      <c r="C2942" s="64">
        <v>7.89444382944E12</v>
      </c>
      <c r="D2942" s="59" t="s">
        <v>89</v>
      </c>
      <c r="E2942" s="59" t="s">
        <v>99</v>
      </c>
      <c r="F2942" s="59" t="s">
        <v>63</v>
      </c>
      <c r="G2942" s="61">
        <v>30.0</v>
      </c>
      <c r="H2942" s="60"/>
      <c r="I2942" s="61">
        <v>55.0</v>
      </c>
      <c r="J2942" s="61">
        <v>0.0</v>
      </c>
      <c r="K2942" s="61">
        <v>1.0</v>
      </c>
      <c r="L2942" s="61">
        <v>0.0</v>
      </c>
      <c r="M2942" s="60"/>
      <c r="N2942" s="60"/>
      <c r="O2942" s="61">
        <v>0.0</v>
      </c>
      <c r="P2942" s="59" t="s">
        <v>414</v>
      </c>
      <c r="Q2942" s="62" t="s">
        <v>6048</v>
      </c>
      <c r="R2942" s="60"/>
      <c r="S2942" s="60"/>
      <c r="T2942" s="60"/>
      <c r="U2942" s="59" t="s">
        <v>6049</v>
      </c>
      <c r="V2942" s="60"/>
      <c r="W2942" s="60"/>
    </row>
    <row r="2943">
      <c r="A2943" s="61">
        <v>8445.0</v>
      </c>
      <c r="B2943" s="61">
        <v>1461.0</v>
      </c>
      <c r="C2943" s="64">
        <v>7.894443829457E12</v>
      </c>
      <c r="D2943" s="59" t="s">
        <v>89</v>
      </c>
      <c r="E2943" s="59" t="s">
        <v>102</v>
      </c>
      <c r="F2943" s="60" t="s">
        <v>63</v>
      </c>
      <c r="G2943" s="64">
        <v>30.0</v>
      </c>
      <c r="H2943" s="60"/>
      <c r="I2943" s="61">
        <v>55.0</v>
      </c>
      <c r="J2943" s="61">
        <v>0.0</v>
      </c>
      <c r="K2943" s="61">
        <v>1.0</v>
      </c>
      <c r="L2943" s="61">
        <v>0.0</v>
      </c>
      <c r="M2943" s="60"/>
      <c r="N2943" s="60"/>
      <c r="O2943" s="61">
        <v>0.0</v>
      </c>
      <c r="P2943" s="59" t="s">
        <v>414</v>
      </c>
      <c r="Q2943" s="62" t="s">
        <v>6050</v>
      </c>
      <c r="R2943" s="60"/>
      <c r="S2943" s="60"/>
      <c r="T2943" s="60"/>
      <c r="U2943" s="59" t="s">
        <v>6051</v>
      </c>
      <c r="V2943" s="60"/>
      <c r="W2943" s="60"/>
    </row>
    <row r="2944">
      <c r="A2944" s="61">
        <v>8447.0</v>
      </c>
      <c r="B2944" s="61">
        <v>171.0</v>
      </c>
      <c r="C2944" s="64">
        <v>7.894443829464E12</v>
      </c>
      <c r="D2944" s="59" t="s">
        <v>89</v>
      </c>
      <c r="E2944" s="59" t="s">
        <v>90</v>
      </c>
      <c r="F2944" s="60" t="s">
        <v>63</v>
      </c>
      <c r="G2944" s="64">
        <v>29.0</v>
      </c>
      <c r="H2944" s="60"/>
      <c r="I2944" s="61">
        <v>70.0</v>
      </c>
      <c r="J2944" s="61">
        <v>0.0</v>
      </c>
      <c r="K2944" s="61">
        <v>2.0</v>
      </c>
      <c r="L2944" s="61">
        <v>0.0</v>
      </c>
      <c r="M2944" s="60"/>
      <c r="N2944" s="60"/>
      <c r="O2944" s="61">
        <v>0.0</v>
      </c>
      <c r="P2944" s="60" t="s">
        <v>414</v>
      </c>
      <c r="Q2944" s="65" t="s">
        <v>6052</v>
      </c>
      <c r="R2944" s="60"/>
      <c r="S2944" s="60"/>
      <c r="T2944" s="60"/>
      <c r="U2944" s="60" t="s">
        <v>6053</v>
      </c>
      <c r="V2944" s="60"/>
      <c r="W2944" s="60"/>
    </row>
    <row r="2945">
      <c r="A2945" s="61">
        <v>8449.0</v>
      </c>
      <c r="B2945" s="61">
        <v>2131.0</v>
      </c>
      <c r="C2945" s="64">
        <v>7.894443829471E12</v>
      </c>
      <c r="D2945" s="59" t="s">
        <v>89</v>
      </c>
      <c r="E2945" s="59" t="s">
        <v>316</v>
      </c>
      <c r="F2945" s="60" t="s">
        <v>63</v>
      </c>
      <c r="G2945" s="64">
        <v>19.0</v>
      </c>
      <c r="H2945" s="60"/>
      <c r="I2945" s="61">
        <v>120.0</v>
      </c>
      <c r="J2945" s="61">
        <v>0.0</v>
      </c>
      <c r="K2945" s="61">
        <v>1.0</v>
      </c>
      <c r="L2945" s="61">
        <v>0.0</v>
      </c>
      <c r="M2945" s="60"/>
      <c r="N2945" s="60"/>
      <c r="O2945" s="61">
        <v>0.0</v>
      </c>
      <c r="P2945" s="59" t="s">
        <v>3189</v>
      </c>
      <c r="Q2945" s="62" t="s">
        <v>6054</v>
      </c>
      <c r="R2945" s="60"/>
      <c r="S2945" s="60"/>
      <c r="T2945" s="60"/>
      <c r="U2945" s="59" t="s">
        <v>6055</v>
      </c>
      <c r="V2945" s="60"/>
      <c r="W2945" s="60"/>
    </row>
    <row r="2946">
      <c r="A2946" s="61">
        <v>8451.0</v>
      </c>
      <c r="B2946" s="61">
        <v>2133.0</v>
      </c>
      <c r="C2946" s="64">
        <v>7.894443829488E12</v>
      </c>
      <c r="D2946" s="59" t="s">
        <v>89</v>
      </c>
      <c r="E2946" s="59" t="s">
        <v>110</v>
      </c>
      <c r="F2946" s="59" t="s">
        <v>63</v>
      </c>
      <c r="G2946" s="61">
        <v>19.0</v>
      </c>
      <c r="H2946" s="60"/>
      <c r="I2946" s="61">
        <v>120.0</v>
      </c>
      <c r="J2946" s="61">
        <v>0.0</v>
      </c>
      <c r="K2946" s="61">
        <v>1.0</v>
      </c>
      <c r="L2946" s="61">
        <v>0.0</v>
      </c>
      <c r="M2946" s="60"/>
      <c r="N2946" s="60"/>
      <c r="O2946" s="61">
        <v>0.0</v>
      </c>
      <c r="P2946" s="59" t="s">
        <v>3189</v>
      </c>
      <c r="Q2946" s="62" t="s">
        <v>6056</v>
      </c>
      <c r="R2946" s="60"/>
      <c r="S2946" s="60"/>
      <c r="T2946" s="60"/>
      <c r="U2946" s="59" t="s">
        <v>6057</v>
      </c>
      <c r="V2946" s="60"/>
      <c r="W2946" s="60"/>
    </row>
    <row r="2947">
      <c r="A2947" s="61">
        <v>8453.0</v>
      </c>
      <c r="B2947" s="61">
        <v>1907.0</v>
      </c>
      <c r="C2947" s="64">
        <v>7.894443829495E12</v>
      </c>
      <c r="D2947" s="59" t="s">
        <v>89</v>
      </c>
      <c r="E2947" s="59" t="s">
        <v>198</v>
      </c>
      <c r="F2947" s="59"/>
      <c r="G2947" s="59"/>
      <c r="H2947" s="60"/>
      <c r="I2947" s="61">
        <v>100.0</v>
      </c>
      <c r="J2947" s="61">
        <v>0.0</v>
      </c>
      <c r="K2947" s="61">
        <v>0.0</v>
      </c>
      <c r="L2947" s="61">
        <v>45.0</v>
      </c>
      <c r="M2947" s="60"/>
      <c r="N2947" s="60"/>
      <c r="O2947" s="61">
        <v>0.0</v>
      </c>
      <c r="P2947" s="59" t="s">
        <v>3189</v>
      </c>
      <c r="Q2947" s="62" t="s">
        <v>6058</v>
      </c>
      <c r="R2947" s="60"/>
      <c r="S2947" s="60"/>
      <c r="T2947" s="60"/>
      <c r="U2947" s="59" t="s">
        <v>6059</v>
      </c>
      <c r="V2947" s="60"/>
      <c r="W2947" s="60"/>
    </row>
    <row r="2948">
      <c r="A2948" s="61">
        <v>8455.0</v>
      </c>
      <c r="B2948" s="61">
        <v>2051.0</v>
      </c>
      <c r="C2948" s="64">
        <v>7.894443829501E12</v>
      </c>
      <c r="D2948" s="59" t="s">
        <v>89</v>
      </c>
      <c r="E2948" s="59" t="s">
        <v>214</v>
      </c>
      <c r="F2948" s="59"/>
      <c r="G2948" s="59"/>
      <c r="H2948" s="60"/>
      <c r="I2948" s="61">
        <v>100.0</v>
      </c>
      <c r="J2948" s="61">
        <v>0.0</v>
      </c>
      <c r="K2948" s="61">
        <v>4.0</v>
      </c>
      <c r="L2948" s="61">
        <v>0.0</v>
      </c>
      <c r="M2948" s="60"/>
      <c r="N2948" s="60"/>
      <c r="O2948" s="61">
        <v>0.0</v>
      </c>
      <c r="P2948" s="59" t="s">
        <v>6060</v>
      </c>
      <c r="Q2948" s="62" t="s">
        <v>6061</v>
      </c>
      <c r="R2948" s="60"/>
      <c r="S2948" s="60"/>
      <c r="T2948" s="60"/>
      <c r="U2948" s="59" t="s">
        <v>6062</v>
      </c>
      <c r="V2948" s="60"/>
      <c r="W2948" s="60"/>
    </row>
    <row r="2949">
      <c r="A2949" s="61">
        <v>8457.0</v>
      </c>
      <c r="B2949" s="61">
        <v>687.0</v>
      </c>
      <c r="C2949" s="64">
        <v>7.894443829518E12</v>
      </c>
      <c r="D2949" s="59" t="s">
        <v>89</v>
      </c>
      <c r="E2949" s="59" t="s">
        <v>90</v>
      </c>
      <c r="F2949" s="59" t="s">
        <v>63</v>
      </c>
      <c r="G2949" s="59" t="s">
        <v>147</v>
      </c>
      <c r="H2949" s="60"/>
      <c r="I2949" s="61">
        <v>70.0</v>
      </c>
      <c r="J2949" s="61">
        <v>0.0</v>
      </c>
      <c r="K2949" s="61">
        <v>1.0</v>
      </c>
      <c r="L2949" s="61">
        <v>0.0</v>
      </c>
      <c r="M2949" s="60"/>
      <c r="N2949" s="60"/>
      <c r="O2949" s="61">
        <v>0.0</v>
      </c>
      <c r="P2949" s="60" t="s">
        <v>6063</v>
      </c>
      <c r="Q2949" s="62" t="s">
        <v>6064</v>
      </c>
      <c r="R2949" s="60"/>
      <c r="S2949" s="60"/>
      <c r="T2949" s="60"/>
      <c r="U2949" s="59" t="s">
        <v>6065</v>
      </c>
      <c r="V2949" s="60"/>
      <c r="W2949" s="60"/>
    </row>
    <row r="2950">
      <c r="A2950" s="61">
        <v>8459.0</v>
      </c>
      <c r="B2950" s="61">
        <v>1341.0</v>
      </c>
      <c r="C2950" s="64">
        <v>7.894443829525E12</v>
      </c>
      <c r="D2950" s="59" t="s">
        <v>89</v>
      </c>
      <c r="E2950" s="59" t="s">
        <v>90</v>
      </c>
      <c r="F2950" s="60" t="s">
        <v>63</v>
      </c>
      <c r="G2950" s="60" t="s">
        <v>970</v>
      </c>
      <c r="H2950" s="60"/>
      <c r="I2950" s="61">
        <v>80.0</v>
      </c>
      <c r="J2950" s="61">
        <v>0.0</v>
      </c>
      <c r="K2950" s="61">
        <v>1.0</v>
      </c>
      <c r="L2950" s="61">
        <v>0.0</v>
      </c>
      <c r="M2950" s="60"/>
      <c r="N2950" s="60"/>
      <c r="O2950" s="61">
        <v>0.0</v>
      </c>
      <c r="P2950" s="59" t="s">
        <v>3189</v>
      </c>
      <c r="Q2950" s="62" t="s">
        <v>6066</v>
      </c>
      <c r="R2950" s="60"/>
      <c r="S2950" s="60"/>
      <c r="T2950" s="60"/>
      <c r="U2950" s="59" t="s">
        <v>6067</v>
      </c>
      <c r="V2950" s="60"/>
      <c r="W2950" s="60"/>
    </row>
    <row r="2951">
      <c r="A2951" s="61">
        <v>8461.0</v>
      </c>
      <c r="B2951" s="61">
        <v>2135.0</v>
      </c>
      <c r="C2951" s="64">
        <v>7.894443829532E12</v>
      </c>
      <c r="D2951" s="59" t="s">
        <v>89</v>
      </c>
      <c r="E2951" s="59" t="s">
        <v>214</v>
      </c>
      <c r="F2951" s="59" t="s">
        <v>63</v>
      </c>
      <c r="G2951" s="59" t="s">
        <v>147</v>
      </c>
      <c r="H2951" s="60"/>
      <c r="I2951" s="61">
        <v>70.0</v>
      </c>
      <c r="J2951" s="61">
        <v>0.0</v>
      </c>
      <c r="K2951" s="61">
        <v>1.0</v>
      </c>
      <c r="L2951" s="61">
        <v>0.0</v>
      </c>
      <c r="M2951" s="60"/>
      <c r="N2951" s="60"/>
      <c r="O2951" s="61">
        <v>0.0</v>
      </c>
      <c r="P2951" s="59"/>
      <c r="Q2951" s="62" t="s">
        <v>6068</v>
      </c>
      <c r="R2951" s="60"/>
      <c r="S2951" s="60"/>
      <c r="T2951" s="60"/>
      <c r="U2951" s="62" t="s">
        <v>6068</v>
      </c>
      <c r="V2951" s="60"/>
      <c r="W2951" s="60"/>
    </row>
    <row r="2952">
      <c r="A2952" s="61">
        <v>8463.0</v>
      </c>
      <c r="B2952" s="61">
        <v>2135.0</v>
      </c>
      <c r="C2952" s="64">
        <v>7.894443829549E12</v>
      </c>
      <c r="D2952" s="59" t="s">
        <v>89</v>
      </c>
      <c r="E2952" s="59" t="s">
        <v>139</v>
      </c>
      <c r="F2952" s="59" t="s">
        <v>63</v>
      </c>
      <c r="G2952" s="61">
        <v>38.0</v>
      </c>
      <c r="H2952" s="60"/>
      <c r="I2952" s="61">
        <v>70.0</v>
      </c>
      <c r="J2952" s="61">
        <v>0.0</v>
      </c>
      <c r="K2952" s="61">
        <v>1.0</v>
      </c>
      <c r="L2952" s="61">
        <v>0.0</v>
      </c>
      <c r="M2952" s="60"/>
      <c r="N2952" s="60"/>
      <c r="O2952" s="61">
        <v>0.0</v>
      </c>
      <c r="P2952" s="59" t="s">
        <v>3189</v>
      </c>
      <c r="Q2952" s="62" t="s">
        <v>6069</v>
      </c>
      <c r="R2952" s="60"/>
      <c r="S2952" s="60"/>
      <c r="T2952" s="60"/>
      <c r="U2952" s="59" t="s">
        <v>6070</v>
      </c>
      <c r="V2952" s="60"/>
      <c r="W2952" s="60"/>
    </row>
    <row r="2953">
      <c r="A2953" s="61">
        <v>8465.0</v>
      </c>
      <c r="B2953" s="61">
        <v>2137.0</v>
      </c>
      <c r="C2953" s="64">
        <v>7.894443829556E12</v>
      </c>
      <c r="D2953" s="59" t="s">
        <v>89</v>
      </c>
      <c r="E2953" s="59" t="s">
        <v>144</v>
      </c>
      <c r="F2953" s="59" t="s">
        <v>63</v>
      </c>
      <c r="G2953" s="59" t="s">
        <v>147</v>
      </c>
      <c r="H2953" s="60"/>
      <c r="I2953" s="61">
        <v>70.0</v>
      </c>
      <c r="J2953" s="61">
        <v>0.0</v>
      </c>
      <c r="K2953" s="61">
        <v>1.0</v>
      </c>
      <c r="L2953" s="61">
        <v>0.0</v>
      </c>
      <c r="M2953" s="60"/>
      <c r="N2953" s="60"/>
      <c r="O2953" s="61">
        <v>0.0</v>
      </c>
      <c r="P2953" s="59" t="s">
        <v>3189</v>
      </c>
      <c r="Q2953" s="62" t="s">
        <v>6071</v>
      </c>
      <c r="R2953" s="60"/>
      <c r="S2953" s="60"/>
      <c r="T2953" s="60"/>
      <c r="U2953" s="59" t="s">
        <v>6072</v>
      </c>
      <c r="V2953" s="60"/>
      <c r="W2953" s="60"/>
    </row>
    <row r="2954">
      <c r="A2954" s="61">
        <v>8467.0</v>
      </c>
      <c r="B2954" s="61">
        <v>2137.0</v>
      </c>
      <c r="C2954" s="64">
        <v>7.894443829563E12</v>
      </c>
      <c r="D2954" s="59" t="s">
        <v>89</v>
      </c>
      <c r="E2954" s="59" t="s">
        <v>139</v>
      </c>
      <c r="F2954" s="59" t="s">
        <v>63</v>
      </c>
      <c r="G2954" s="61">
        <v>38.0</v>
      </c>
      <c r="H2954" s="60"/>
      <c r="I2954" s="61">
        <v>70.0</v>
      </c>
      <c r="J2954" s="61">
        <v>0.0</v>
      </c>
      <c r="K2954" s="61">
        <v>0.0</v>
      </c>
      <c r="L2954" s="61">
        <v>0.0</v>
      </c>
      <c r="M2954" s="60"/>
      <c r="N2954" s="60"/>
      <c r="O2954" s="61">
        <v>0.0</v>
      </c>
      <c r="P2954" s="59"/>
      <c r="Q2954" s="62" t="s">
        <v>6073</v>
      </c>
      <c r="R2954" s="60"/>
      <c r="S2954" s="60"/>
      <c r="T2954" s="60"/>
      <c r="U2954" s="62" t="s">
        <v>6073</v>
      </c>
      <c r="V2954" s="60"/>
      <c r="W2954" s="60"/>
    </row>
    <row r="2955">
      <c r="A2955" s="61">
        <v>8469.0</v>
      </c>
      <c r="B2955" s="61">
        <v>2137.0</v>
      </c>
      <c r="C2955" s="64">
        <v>7.89444382957E12</v>
      </c>
      <c r="D2955" s="59" t="s">
        <v>89</v>
      </c>
      <c r="E2955" s="59" t="s">
        <v>214</v>
      </c>
      <c r="F2955" s="59" t="s">
        <v>63</v>
      </c>
      <c r="G2955" s="59" t="s">
        <v>147</v>
      </c>
      <c r="H2955" s="60"/>
      <c r="I2955" s="61">
        <v>70.0</v>
      </c>
      <c r="J2955" s="61">
        <v>0.0</v>
      </c>
      <c r="K2955" s="61">
        <v>0.0</v>
      </c>
      <c r="L2955" s="61">
        <v>0.0</v>
      </c>
      <c r="M2955" s="60"/>
      <c r="N2955" s="60"/>
      <c r="O2955" s="61">
        <v>0.0</v>
      </c>
      <c r="P2955" s="59"/>
      <c r="Q2955" s="62" t="s">
        <v>6074</v>
      </c>
      <c r="R2955" s="60"/>
      <c r="S2955" s="60"/>
      <c r="T2955" s="60"/>
      <c r="U2955" s="62" t="s">
        <v>6074</v>
      </c>
      <c r="V2955" s="60"/>
      <c r="W2955" s="60"/>
    </row>
    <row r="2956">
      <c r="A2956" s="61">
        <v>8471.0</v>
      </c>
      <c r="B2956" s="61">
        <v>687.0</v>
      </c>
      <c r="C2956" s="64">
        <v>7.894443829587E12</v>
      </c>
      <c r="D2956" s="59" t="s">
        <v>89</v>
      </c>
      <c r="E2956" s="59" t="s">
        <v>181</v>
      </c>
      <c r="F2956" s="59" t="s">
        <v>63</v>
      </c>
      <c r="G2956" s="59" t="s">
        <v>147</v>
      </c>
      <c r="H2956" s="60"/>
      <c r="I2956" s="61">
        <v>70.0</v>
      </c>
      <c r="J2956" s="61">
        <v>0.0</v>
      </c>
      <c r="K2956" s="61">
        <v>1.0</v>
      </c>
      <c r="L2956" s="61">
        <v>0.0</v>
      </c>
      <c r="M2956" s="60"/>
      <c r="N2956" s="60"/>
      <c r="O2956" s="61">
        <v>0.0</v>
      </c>
      <c r="P2956" s="59"/>
      <c r="Q2956" s="62" t="s">
        <v>6075</v>
      </c>
      <c r="R2956" s="60"/>
      <c r="S2956" s="60"/>
      <c r="T2956" s="60"/>
      <c r="U2956" s="59" t="s">
        <v>6076</v>
      </c>
      <c r="V2956" s="60"/>
      <c r="W2956" s="60"/>
    </row>
    <row r="2957">
      <c r="A2957" s="61">
        <v>8473.0</v>
      </c>
      <c r="B2957" s="61">
        <v>837.0</v>
      </c>
      <c r="C2957" s="64">
        <v>7.894443829594E12</v>
      </c>
      <c r="D2957" s="59" t="s">
        <v>89</v>
      </c>
      <c r="E2957" s="59" t="s">
        <v>187</v>
      </c>
      <c r="F2957" s="59" t="s">
        <v>63</v>
      </c>
      <c r="G2957" s="61">
        <v>36.0</v>
      </c>
      <c r="H2957" s="60"/>
      <c r="I2957" s="61">
        <v>60.0</v>
      </c>
      <c r="J2957" s="61">
        <v>-1.0</v>
      </c>
      <c r="K2957" s="61">
        <v>21.0</v>
      </c>
      <c r="L2957" s="61">
        <v>0.0</v>
      </c>
      <c r="M2957" s="60"/>
      <c r="N2957" s="60"/>
      <c r="O2957" s="61">
        <v>0.0</v>
      </c>
      <c r="P2957" s="59" t="s">
        <v>2223</v>
      </c>
      <c r="Q2957" s="62" t="s">
        <v>6077</v>
      </c>
      <c r="R2957" s="60"/>
      <c r="S2957" s="60"/>
      <c r="T2957" s="60"/>
      <c r="U2957" s="59" t="s">
        <v>6078</v>
      </c>
      <c r="V2957" s="60"/>
      <c r="W2957" s="60"/>
    </row>
    <row r="2958">
      <c r="A2958" s="61">
        <v>8475.0</v>
      </c>
      <c r="B2958" s="61">
        <v>837.0</v>
      </c>
      <c r="C2958" s="64">
        <v>7.8944438296E12</v>
      </c>
      <c r="D2958" s="59" t="s">
        <v>89</v>
      </c>
      <c r="E2958" s="59" t="s">
        <v>99</v>
      </c>
      <c r="F2958" s="60" t="s">
        <v>63</v>
      </c>
      <c r="G2958" s="60" t="s">
        <v>970</v>
      </c>
      <c r="H2958" s="60"/>
      <c r="I2958" s="61">
        <v>60.0</v>
      </c>
      <c r="J2958" s="61">
        <v>0.0</v>
      </c>
      <c r="K2958" s="61">
        <v>13.0</v>
      </c>
      <c r="L2958" s="61">
        <v>0.0</v>
      </c>
      <c r="M2958" s="60"/>
      <c r="N2958" s="60"/>
      <c r="O2958" s="61">
        <v>0.0</v>
      </c>
      <c r="P2958" s="59" t="s">
        <v>6079</v>
      </c>
      <c r="Q2958" s="62" t="s">
        <v>6080</v>
      </c>
      <c r="R2958" s="60"/>
      <c r="S2958" s="60"/>
      <c r="T2958" s="60"/>
      <c r="U2958" s="59" t="s">
        <v>6081</v>
      </c>
      <c r="V2958" s="60"/>
      <c r="W2958" s="60"/>
    </row>
    <row r="2959">
      <c r="A2959" s="61">
        <v>8477.0</v>
      </c>
      <c r="B2959" s="61">
        <v>1757.0</v>
      </c>
      <c r="C2959" s="64">
        <v>7.894443829617E12</v>
      </c>
      <c r="D2959" s="59" t="s">
        <v>89</v>
      </c>
      <c r="E2959" s="59" t="s">
        <v>117</v>
      </c>
      <c r="F2959" s="60" t="s">
        <v>63</v>
      </c>
      <c r="G2959" s="64">
        <v>36.0</v>
      </c>
      <c r="H2959" s="60"/>
      <c r="I2959" s="61">
        <v>65.0</v>
      </c>
      <c r="J2959" s="61">
        <v>0.0</v>
      </c>
      <c r="K2959" s="61">
        <v>1.0</v>
      </c>
      <c r="L2959" s="61">
        <v>0.0</v>
      </c>
      <c r="M2959" s="60"/>
      <c r="N2959" s="60"/>
      <c r="O2959" s="61">
        <v>0.0</v>
      </c>
      <c r="P2959" s="59" t="s">
        <v>5767</v>
      </c>
      <c r="Q2959" s="62" t="s">
        <v>6082</v>
      </c>
      <c r="R2959" s="60"/>
      <c r="S2959" s="60"/>
      <c r="T2959" s="60"/>
      <c r="U2959" s="59" t="s">
        <v>6083</v>
      </c>
      <c r="V2959" s="60"/>
      <c r="W2959" s="60"/>
    </row>
    <row r="2960">
      <c r="A2960" s="61">
        <v>8479.0</v>
      </c>
      <c r="B2960" s="61">
        <v>829.0</v>
      </c>
      <c r="C2960" s="64">
        <v>7.894443829624E12</v>
      </c>
      <c r="D2960" s="59" t="s">
        <v>89</v>
      </c>
      <c r="E2960" s="59" t="s">
        <v>90</v>
      </c>
      <c r="F2960" s="59" t="s">
        <v>63</v>
      </c>
      <c r="G2960" s="61">
        <v>36.0</v>
      </c>
      <c r="H2960" s="60"/>
      <c r="I2960" s="61">
        <v>65.0</v>
      </c>
      <c r="J2960" s="61">
        <v>0.0</v>
      </c>
      <c r="K2960" s="61">
        <v>4.0</v>
      </c>
      <c r="L2960" s="61">
        <v>0.0</v>
      </c>
      <c r="M2960" s="60"/>
      <c r="N2960" s="60"/>
      <c r="O2960" s="61">
        <v>0.0</v>
      </c>
      <c r="P2960" s="59" t="s">
        <v>6084</v>
      </c>
      <c r="Q2960" s="62" t="s">
        <v>6085</v>
      </c>
      <c r="R2960" s="60"/>
      <c r="S2960" s="60"/>
      <c r="T2960" s="60"/>
      <c r="U2960" s="59" t="s">
        <v>6086</v>
      </c>
      <c r="V2960" s="60"/>
      <c r="W2960" s="60"/>
    </row>
    <row r="2961">
      <c r="A2961" s="61">
        <v>8611.0</v>
      </c>
      <c r="B2961" s="61">
        <v>693.0</v>
      </c>
      <c r="C2961" s="61">
        <v>7.894443830286E12</v>
      </c>
      <c r="D2961" s="59" t="s">
        <v>89</v>
      </c>
      <c r="E2961" s="59" t="s">
        <v>106</v>
      </c>
      <c r="F2961" s="59" t="s">
        <v>63</v>
      </c>
      <c r="G2961" s="59" t="s">
        <v>970</v>
      </c>
      <c r="H2961" s="64">
        <v>500.0</v>
      </c>
      <c r="I2961" s="61">
        <v>70.0</v>
      </c>
      <c r="J2961" s="61">
        <v>0.0</v>
      </c>
      <c r="K2961" s="61">
        <v>1.0</v>
      </c>
      <c r="L2961" s="61">
        <v>0.0</v>
      </c>
      <c r="M2961" s="60"/>
      <c r="N2961" s="60"/>
      <c r="O2961" s="61">
        <v>0.0</v>
      </c>
      <c r="P2961" s="59" t="s">
        <v>2850</v>
      </c>
      <c r="Q2961" s="62" t="s">
        <v>6087</v>
      </c>
      <c r="R2961" s="64">
        <v>25.0</v>
      </c>
      <c r="S2961" s="64">
        <v>15.0</v>
      </c>
      <c r="T2961" s="64">
        <v>10.0</v>
      </c>
      <c r="U2961" s="59" t="s">
        <v>6088</v>
      </c>
      <c r="V2961" s="60"/>
      <c r="W2961" s="60"/>
    </row>
    <row r="2962">
      <c r="A2962" s="61">
        <v>8483.0</v>
      </c>
      <c r="B2962" s="61">
        <v>2139.0</v>
      </c>
      <c r="C2962" s="64">
        <v>7.894443829648E12</v>
      </c>
      <c r="D2962" s="59" t="s">
        <v>89</v>
      </c>
      <c r="E2962" s="59" t="s">
        <v>90</v>
      </c>
      <c r="F2962" s="59" t="s">
        <v>63</v>
      </c>
      <c r="G2962" s="61">
        <v>35.0</v>
      </c>
      <c r="H2962" s="64">
        <v>100.0</v>
      </c>
      <c r="I2962" s="61">
        <v>60.0</v>
      </c>
      <c r="J2962" s="61">
        <v>0.0</v>
      </c>
      <c r="K2962" s="61">
        <v>1.0</v>
      </c>
      <c r="L2962" s="61">
        <v>0.0</v>
      </c>
      <c r="M2962" s="60"/>
      <c r="N2962" s="60"/>
      <c r="O2962" s="61">
        <v>0.0</v>
      </c>
      <c r="P2962" s="60" t="s">
        <v>414</v>
      </c>
      <c r="Q2962" s="62" t="s">
        <v>6089</v>
      </c>
      <c r="R2962" s="64">
        <v>25.0</v>
      </c>
      <c r="S2962" s="64">
        <v>15.0</v>
      </c>
      <c r="T2962" s="64">
        <v>10.0</v>
      </c>
      <c r="U2962" s="59" t="s">
        <v>6090</v>
      </c>
      <c r="V2962" s="60"/>
      <c r="W2962" s="60"/>
    </row>
    <row r="2963">
      <c r="A2963" s="61">
        <v>8485.0</v>
      </c>
      <c r="B2963" s="61">
        <v>253.0</v>
      </c>
      <c r="C2963" s="64">
        <v>7.894443829655E12</v>
      </c>
      <c r="D2963" s="59" t="s">
        <v>89</v>
      </c>
      <c r="E2963" s="59" t="s">
        <v>277</v>
      </c>
      <c r="F2963" s="59" t="s">
        <v>63</v>
      </c>
      <c r="G2963" s="59" t="s">
        <v>120</v>
      </c>
      <c r="H2963" s="60"/>
      <c r="I2963" s="61">
        <v>50.0</v>
      </c>
      <c r="J2963" s="61">
        <v>0.0</v>
      </c>
      <c r="K2963" s="61">
        <v>2.0</v>
      </c>
      <c r="L2963" s="61">
        <v>0.0</v>
      </c>
      <c r="M2963" s="60"/>
      <c r="N2963" s="60"/>
      <c r="O2963" s="61">
        <v>0.0</v>
      </c>
      <c r="P2963" s="59" t="s">
        <v>414</v>
      </c>
      <c r="Q2963" s="62" t="s">
        <v>6091</v>
      </c>
      <c r="R2963" s="60"/>
      <c r="S2963" s="60"/>
      <c r="T2963" s="60"/>
      <c r="U2963" s="59" t="s">
        <v>6092</v>
      </c>
      <c r="V2963" s="60"/>
      <c r="W2963" s="60"/>
    </row>
    <row r="2964">
      <c r="A2964" s="61">
        <v>8487.0</v>
      </c>
      <c r="B2964" s="61">
        <v>639.0</v>
      </c>
      <c r="C2964" s="64">
        <v>7.894443829662E12</v>
      </c>
      <c r="D2964" s="59" t="s">
        <v>89</v>
      </c>
      <c r="E2964" s="59" t="s">
        <v>102</v>
      </c>
      <c r="F2964" s="59" t="s">
        <v>63</v>
      </c>
      <c r="G2964" s="59" t="s">
        <v>120</v>
      </c>
      <c r="H2964" s="60"/>
      <c r="I2964" s="61">
        <v>55.0</v>
      </c>
      <c r="J2964" s="61">
        <v>0.0</v>
      </c>
      <c r="K2964" s="61">
        <v>4.0</v>
      </c>
      <c r="L2964" s="61">
        <v>0.0</v>
      </c>
      <c r="M2964" s="60"/>
      <c r="N2964" s="60"/>
      <c r="O2964" s="61">
        <v>0.0</v>
      </c>
      <c r="P2964" s="59" t="s">
        <v>525</v>
      </c>
      <c r="Q2964" s="62" t="s">
        <v>6093</v>
      </c>
      <c r="R2964" s="60"/>
      <c r="S2964" s="60"/>
      <c r="T2964" s="60"/>
      <c r="U2964" s="59" t="s">
        <v>6094</v>
      </c>
      <c r="V2964" s="60"/>
      <c r="W2964" s="60"/>
    </row>
    <row r="2965">
      <c r="A2965" s="61">
        <v>8489.0</v>
      </c>
      <c r="B2965" s="61">
        <v>1895.0</v>
      </c>
      <c r="C2965" s="64">
        <v>7.894443829679E12</v>
      </c>
      <c r="D2965" s="59" t="s">
        <v>89</v>
      </c>
      <c r="E2965" s="59" t="s">
        <v>144</v>
      </c>
      <c r="F2965" s="59" t="s">
        <v>63</v>
      </c>
      <c r="G2965" s="61">
        <v>36.0</v>
      </c>
      <c r="H2965" s="60"/>
      <c r="I2965" s="61">
        <v>100.0</v>
      </c>
      <c r="J2965" s="61">
        <v>0.0</v>
      </c>
      <c r="K2965" s="61">
        <v>3.0</v>
      </c>
      <c r="L2965" s="61">
        <v>0.0</v>
      </c>
      <c r="M2965" s="60"/>
      <c r="N2965" s="60"/>
      <c r="O2965" s="61">
        <v>0.0</v>
      </c>
      <c r="P2965" s="60" t="s">
        <v>5767</v>
      </c>
      <c r="Q2965" s="62" t="s">
        <v>6095</v>
      </c>
      <c r="R2965" s="60"/>
      <c r="S2965" s="60"/>
      <c r="T2965" s="60"/>
      <c r="U2965" s="59" t="s">
        <v>6096</v>
      </c>
      <c r="V2965" s="60"/>
      <c r="W2965" s="60"/>
    </row>
    <row r="2966">
      <c r="A2966" s="61">
        <v>8491.0</v>
      </c>
      <c r="B2966" s="61">
        <v>2141.0</v>
      </c>
      <c r="C2966" s="64">
        <v>7.894443829686E12</v>
      </c>
      <c r="D2966" s="59" t="s">
        <v>89</v>
      </c>
      <c r="E2966" s="59" t="s">
        <v>90</v>
      </c>
      <c r="F2966" s="59" t="s">
        <v>63</v>
      </c>
      <c r="G2966" s="61">
        <v>36.0</v>
      </c>
      <c r="H2966" s="60"/>
      <c r="I2966" s="61">
        <v>100.0</v>
      </c>
      <c r="J2966" s="61">
        <v>0.0</v>
      </c>
      <c r="K2966" s="61">
        <v>1.0</v>
      </c>
      <c r="L2966" s="61">
        <v>0.0</v>
      </c>
      <c r="M2966" s="60"/>
      <c r="N2966" s="60"/>
      <c r="O2966" s="61">
        <v>0.0</v>
      </c>
      <c r="P2966" s="60" t="s">
        <v>5767</v>
      </c>
      <c r="Q2966" s="62" t="s">
        <v>6097</v>
      </c>
      <c r="R2966" s="60"/>
      <c r="S2966" s="60"/>
      <c r="T2966" s="60"/>
      <c r="U2966" s="59" t="s">
        <v>6098</v>
      </c>
      <c r="V2966" s="60"/>
      <c r="W2966" s="60"/>
    </row>
    <row r="2967">
      <c r="A2967" s="61">
        <v>8493.0</v>
      </c>
      <c r="B2967" s="61">
        <v>1029.0</v>
      </c>
      <c r="C2967" s="64">
        <v>7.894443829693E12</v>
      </c>
      <c r="D2967" s="59" t="s">
        <v>89</v>
      </c>
      <c r="E2967" s="59" t="s">
        <v>139</v>
      </c>
      <c r="F2967" s="59" t="s">
        <v>63</v>
      </c>
      <c r="G2967" s="61">
        <v>35.0</v>
      </c>
      <c r="H2967" s="60"/>
      <c r="I2967" s="61">
        <v>65.0</v>
      </c>
      <c r="J2967" s="61">
        <v>0.0</v>
      </c>
      <c r="K2967" s="61">
        <v>2.0</v>
      </c>
      <c r="L2967" s="61">
        <v>0.0</v>
      </c>
      <c r="M2967" s="60"/>
      <c r="N2967" s="60"/>
      <c r="O2967" s="61">
        <v>0.0</v>
      </c>
      <c r="P2967" s="60" t="s">
        <v>414</v>
      </c>
      <c r="Q2967" s="62" t="s">
        <v>6099</v>
      </c>
      <c r="R2967" s="60"/>
      <c r="S2967" s="60"/>
      <c r="T2967" s="60"/>
      <c r="U2967" s="59" t="s">
        <v>6100</v>
      </c>
      <c r="V2967" s="60"/>
      <c r="W2967" s="60"/>
    </row>
    <row r="2968">
      <c r="A2968" s="61">
        <v>8495.0</v>
      </c>
      <c r="B2968" s="61">
        <v>829.0</v>
      </c>
      <c r="C2968" s="61">
        <v>7.894443829709E12</v>
      </c>
      <c r="D2968" s="59" t="s">
        <v>89</v>
      </c>
      <c r="E2968" s="59" t="s">
        <v>184</v>
      </c>
      <c r="F2968" s="59" t="s">
        <v>63</v>
      </c>
      <c r="G2968" s="61">
        <v>36.0</v>
      </c>
      <c r="H2968" s="60"/>
      <c r="I2968" s="61">
        <v>70.0</v>
      </c>
      <c r="J2968" s="61">
        <v>0.0</v>
      </c>
      <c r="K2968" s="61">
        <v>1.0</v>
      </c>
      <c r="L2968" s="61">
        <v>0.0</v>
      </c>
      <c r="M2968" s="60"/>
      <c r="N2968" s="60"/>
      <c r="O2968" s="61">
        <v>0.0</v>
      </c>
      <c r="P2968" s="59" t="s">
        <v>414</v>
      </c>
      <c r="Q2968" s="62" t="s">
        <v>6101</v>
      </c>
      <c r="R2968" s="60"/>
      <c r="S2968" s="60"/>
      <c r="T2968" s="60"/>
      <c r="U2968" s="59" t="s">
        <v>6102</v>
      </c>
      <c r="V2968" s="60"/>
      <c r="W2968" s="60"/>
    </row>
    <row r="2969">
      <c r="A2969" s="61">
        <v>8497.0</v>
      </c>
      <c r="B2969" s="61">
        <v>253.0</v>
      </c>
      <c r="C2969" s="64">
        <v>7.894443829716E12</v>
      </c>
      <c r="D2969" s="59" t="s">
        <v>89</v>
      </c>
      <c r="E2969" s="59" t="s">
        <v>139</v>
      </c>
      <c r="F2969" s="59" t="s">
        <v>63</v>
      </c>
      <c r="G2969" s="59" t="s">
        <v>107</v>
      </c>
      <c r="H2969" s="60"/>
      <c r="I2969" s="61">
        <v>50.0</v>
      </c>
      <c r="J2969" s="61">
        <v>0.0</v>
      </c>
      <c r="K2969" s="61">
        <v>1.0</v>
      </c>
      <c r="L2969" s="61">
        <v>0.0</v>
      </c>
      <c r="M2969" s="67"/>
      <c r="N2969" s="67"/>
      <c r="O2969" s="61">
        <v>0.0</v>
      </c>
      <c r="P2969" s="59" t="s">
        <v>5767</v>
      </c>
      <c r="Q2969" s="62" t="s">
        <v>6103</v>
      </c>
      <c r="R2969" s="60"/>
      <c r="S2969" s="60"/>
      <c r="T2969" s="60"/>
      <c r="U2969" s="59" t="s">
        <v>6104</v>
      </c>
      <c r="V2969" s="60"/>
      <c r="W2969" s="60"/>
    </row>
    <row r="2970">
      <c r="A2970" s="61">
        <v>8499.0</v>
      </c>
      <c r="B2970" s="61">
        <v>2143.0</v>
      </c>
      <c r="C2970" s="64">
        <v>7.894443829723E12</v>
      </c>
      <c r="D2970" s="59" t="s">
        <v>89</v>
      </c>
      <c r="E2970" s="59" t="s">
        <v>90</v>
      </c>
      <c r="F2970" s="59" t="s">
        <v>63</v>
      </c>
      <c r="G2970" s="59" t="s">
        <v>147</v>
      </c>
      <c r="H2970" s="60"/>
      <c r="I2970" s="61">
        <v>120.0</v>
      </c>
      <c r="J2970" s="61">
        <v>3.0</v>
      </c>
      <c r="K2970" s="61">
        <v>2.0</v>
      </c>
      <c r="L2970" s="61">
        <v>0.0</v>
      </c>
      <c r="M2970" s="60"/>
      <c r="N2970" s="60"/>
      <c r="O2970" s="61">
        <v>0.0</v>
      </c>
      <c r="P2970" s="59" t="s">
        <v>3189</v>
      </c>
      <c r="Q2970" s="62" t="s">
        <v>6105</v>
      </c>
      <c r="R2970" s="60"/>
      <c r="S2970" s="60"/>
      <c r="T2970" s="60"/>
      <c r="U2970" s="59" t="s">
        <v>6106</v>
      </c>
      <c r="V2970" s="60"/>
      <c r="W2970" s="60"/>
    </row>
    <row r="2971">
      <c r="A2971" s="61">
        <v>8501.0</v>
      </c>
      <c r="B2971" s="61">
        <v>2141.0</v>
      </c>
      <c r="C2971" s="64">
        <v>7.89444382973E12</v>
      </c>
      <c r="D2971" s="59" t="s">
        <v>89</v>
      </c>
      <c r="E2971" s="59" t="s">
        <v>214</v>
      </c>
      <c r="F2971" s="59" t="s">
        <v>63</v>
      </c>
      <c r="G2971" s="61">
        <v>36.0</v>
      </c>
      <c r="H2971" s="60"/>
      <c r="I2971" s="61">
        <v>100.0</v>
      </c>
      <c r="J2971" s="61">
        <v>0.0</v>
      </c>
      <c r="K2971" s="61">
        <v>1.0</v>
      </c>
      <c r="L2971" s="61">
        <v>0.0</v>
      </c>
      <c r="M2971" s="60"/>
      <c r="N2971" s="60"/>
      <c r="O2971" s="61">
        <v>0.0</v>
      </c>
      <c r="P2971" s="59" t="s">
        <v>5767</v>
      </c>
      <c r="Q2971" s="62" t="s">
        <v>6107</v>
      </c>
      <c r="R2971" s="60"/>
      <c r="S2971" s="60"/>
      <c r="T2971" s="60"/>
      <c r="U2971" s="59" t="s">
        <v>6108</v>
      </c>
      <c r="V2971" s="60"/>
      <c r="W2971" s="60"/>
    </row>
    <row r="2972">
      <c r="A2972" s="61">
        <v>8503.0</v>
      </c>
      <c r="B2972" s="61">
        <v>47.0</v>
      </c>
      <c r="C2972" s="64">
        <v>7.894443829747E12</v>
      </c>
      <c r="D2972" s="59" t="s">
        <v>89</v>
      </c>
      <c r="E2972" s="59" t="s">
        <v>272</v>
      </c>
      <c r="F2972" s="59" t="s">
        <v>63</v>
      </c>
      <c r="G2972" s="61">
        <v>19.0</v>
      </c>
      <c r="H2972" s="59"/>
      <c r="I2972" s="61">
        <v>40.0</v>
      </c>
      <c r="J2972" s="61">
        <v>0.0</v>
      </c>
      <c r="K2972" s="61">
        <v>1.0</v>
      </c>
      <c r="L2972" s="61">
        <v>0.0</v>
      </c>
      <c r="M2972" s="60"/>
      <c r="N2972" s="60"/>
      <c r="O2972" s="61">
        <v>0.0</v>
      </c>
      <c r="P2972" s="59" t="s">
        <v>414</v>
      </c>
      <c r="Q2972" s="62" t="s">
        <v>6109</v>
      </c>
      <c r="R2972" s="59"/>
      <c r="S2972" s="59"/>
      <c r="T2972" s="59"/>
      <c r="U2972" s="59" t="s">
        <v>6110</v>
      </c>
      <c r="V2972" s="60"/>
      <c r="W2972" s="60"/>
    </row>
    <row r="2973">
      <c r="A2973" s="61">
        <v>8505.0</v>
      </c>
      <c r="B2973" s="61">
        <v>47.0</v>
      </c>
      <c r="C2973" s="64">
        <v>7.894443829754E12</v>
      </c>
      <c r="D2973" s="59" t="s">
        <v>89</v>
      </c>
      <c r="E2973" s="59" t="s">
        <v>316</v>
      </c>
      <c r="F2973" s="59" t="s">
        <v>63</v>
      </c>
      <c r="G2973" s="61">
        <v>19.0</v>
      </c>
      <c r="H2973" s="59"/>
      <c r="I2973" s="61">
        <v>40.0</v>
      </c>
      <c r="J2973" s="61">
        <v>0.0</v>
      </c>
      <c r="K2973" s="61">
        <v>1.0</v>
      </c>
      <c r="L2973" s="61">
        <v>29.77</v>
      </c>
      <c r="M2973" s="60"/>
      <c r="N2973" s="60"/>
      <c r="O2973" s="61">
        <v>0.0</v>
      </c>
      <c r="P2973" s="59" t="s">
        <v>414</v>
      </c>
      <c r="Q2973" s="62" t="s">
        <v>6111</v>
      </c>
      <c r="R2973" s="59"/>
      <c r="S2973" s="59"/>
      <c r="T2973" s="59"/>
      <c r="U2973" s="59" t="s">
        <v>6112</v>
      </c>
      <c r="V2973" s="60"/>
      <c r="W2973" s="60"/>
    </row>
    <row r="2974">
      <c r="A2974" s="61">
        <v>8507.0</v>
      </c>
      <c r="B2974" s="61">
        <v>128.0</v>
      </c>
      <c r="C2974" s="64">
        <v>7.894443829761E12</v>
      </c>
      <c r="D2974" s="59" t="s">
        <v>89</v>
      </c>
      <c r="E2974" s="59" t="s">
        <v>96</v>
      </c>
      <c r="F2974" s="59" t="s">
        <v>63</v>
      </c>
      <c r="G2974" s="61">
        <v>19.0</v>
      </c>
      <c r="H2974" s="60"/>
      <c r="I2974" s="61">
        <v>40.0</v>
      </c>
      <c r="J2974" s="61">
        <v>0.0</v>
      </c>
      <c r="K2974" s="61">
        <v>1.0</v>
      </c>
      <c r="L2974" s="61">
        <v>0.0</v>
      </c>
      <c r="M2974" s="60"/>
      <c r="N2974" s="60"/>
      <c r="O2974" s="61">
        <v>0.0</v>
      </c>
      <c r="P2974" s="59" t="s">
        <v>414</v>
      </c>
      <c r="Q2974" s="62" t="s">
        <v>6113</v>
      </c>
      <c r="R2974" s="60"/>
      <c r="S2974" s="60"/>
      <c r="T2974" s="60"/>
      <c r="U2974" s="59" t="s">
        <v>6114</v>
      </c>
      <c r="V2974" s="60"/>
      <c r="W2974" s="60"/>
    </row>
    <row r="2975">
      <c r="A2975" s="61">
        <v>8509.0</v>
      </c>
      <c r="B2975" s="61">
        <v>285.0</v>
      </c>
      <c r="C2975" s="64">
        <v>7.894443829778E12</v>
      </c>
      <c r="D2975" s="59" t="s">
        <v>89</v>
      </c>
      <c r="E2975" s="59" t="s">
        <v>184</v>
      </c>
      <c r="F2975" s="59" t="s">
        <v>63</v>
      </c>
      <c r="G2975" s="61">
        <v>19.0</v>
      </c>
      <c r="H2975" s="60"/>
      <c r="I2975" s="61">
        <v>50.0</v>
      </c>
      <c r="J2975" s="61">
        <v>0.0</v>
      </c>
      <c r="K2975" s="61">
        <v>1.0</v>
      </c>
      <c r="L2975" s="61">
        <v>0.0</v>
      </c>
      <c r="M2975" s="60"/>
      <c r="N2975" s="60"/>
      <c r="O2975" s="61">
        <v>0.0</v>
      </c>
      <c r="P2975" s="59" t="s">
        <v>617</v>
      </c>
      <c r="Q2975" s="62" t="s">
        <v>6115</v>
      </c>
      <c r="R2975" s="60"/>
      <c r="S2975" s="60"/>
      <c r="T2975" s="60"/>
      <c r="U2975" s="59" t="s">
        <v>6116</v>
      </c>
      <c r="V2975" s="60"/>
      <c r="W2975" s="60"/>
    </row>
    <row r="2976">
      <c r="A2976" s="61">
        <v>8511.0</v>
      </c>
      <c r="B2976" s="61">
        <v>817.0</v>
      </c>
      <c r="C2976" s="64">
        <v>7.894443829785E12</v>
      </c>
      <c r="D2976" s="59" t="s">
        <v>89</v>
      </c>
      <c r="E2976" s="59" t="s">
        <v>90</v>
      </c>
      <c r="F2976" s="59" t="s">
        <v>63</v>
      </c>
      <c r="G2976" s="61">
        <v>19.0</v>
      </c>
      <c r="H2976" s="60"/>
      <c r="I2976" s="61">
        <v>50.0</v>
      </c>
      <c r="J2976" s="61">
        <v>0.0</v>
      </c>
      <c r="K2976" s="61">
        <v>0.0</v>
      </c>
      <c r="L2976" s="61">
        <v>0.0</v>
      </c>
      <c r="M2976" s="60"/>
      <c r="N2976" s="60"/>
      <c r="O2976" s="61">
        <v>0.0</v>
      </c>
      <c r="P2976" s="59"/>
      <c r="Q2976" s="62" t="s">
        <v>6117</v>
      </c>
      <c r="R2976" s="60"/>
      <c r="S2976" s="60"/>
      <c r="T2976" s="60"/>
      <c r="U2976" s="59" t="s">
        <v>6118</v>
      </c>
      <c r="V2976" s="60"/>
      <c r="W2976" s="60"/>
    </row>
    <row r="2977">
      <c r="A2977" s="61">
        <v>8513.0</v>
      </c>
      <c r="B2977" s="61">
        <v>1695.0</v>
      </c>
      <c r="C2977" s="64">
        <v>7.894443829792E12</v>
      </c>
      <c r="D2977" s="59" t="s">
        <v>89</v>
      </c>
      <c r="E2977" s="59" t="s">
        <v>277</v>
      </c>
      <c r="F2977" s="59" t="s">
        <v>63</v>
      </c>
      <c r="G2977" s="61">
        <v>19.0</v>
      </c>
      <c r="H2977" s="60"/>
      <c r="I2977" s="61">
        <v>50.0</v>
      </c>
      <c r="J2977" s="61">
        <v>0.0</v>
      </c>
      <c r="K2977" s="61">
        <v>1.0</v>
      </c>
      <c r="L2977" s="61">
        <v>30.0</v>
      </c>
      <c r="M2977" s="60"/>
      <c r="N2977" s="60"/>
      <c r="O2977" s="61">
        <v>0.0</v>
      </c>
      <c r="P2977" s="59" t="s">
        <v>5244</v>
      </c>
      <c r="Q2977" s="62" t="s">
        <v>6119</v>
      </c>
      <c r="R2977" s="60"/>
      <c r="S2977" s="60"/>
      <c r="T2977" s="60"/>
      <c r="U2977" s="62" t="s">
        <v>6119</v>
      </c>
      <c r="V2977" s="60"/>
      <c r="W2977" s="60"/>
    </row>
    <row r="2978">
      <c r="A2978" s="61">
        <v>8515.0</v>
      </c>
      <c r="B2978" s="61">
        <v>569.0</v>
      </c>
      <c r="C2978" s="64">
        <v>7.894443829808E12</v>
      </c>
      <c r="D2978" s="59" t="s">
        <v>89</v>
      </c>
      <c r="E2978" s="59" t="s">
        <v>106</v>
      </c>
      <c r="F2978" s="59" t="s">
        <v>63</v>
      </c>
      <c r="G2978" s="61">
        <v>19.0</v>
      </c>
      <c r="H2978" s="60"/>
      <c r="I2978" s="61">
        <v>50.0</v>
      </c>
      <c r="J2978" s="61">
        <v>0.0</v>
      </c>
      <c r="K2978" s="61">
        <v>2.0</v>
      </c>
      <c r="L2978" s="61">
        <v>0.0</v>
      </c>
      <c r="M2978" s="60"/>
      <c r="N2978" s="60"/>
      <c r="O2978" s="61">
        <v>0.0</v>
      </c>
      <c r="P2978" s="59" t="s">
        <v>4834</v>
      </c>
      <c r="Q2978" s="62" t="s">
        <v>6120</v>
      </c>
      <c r="R2978" s="60"/>
      <c r="S2978" s="60"/>
      <c r="T2978" s="60"/>
      <c r="U2978" s="59" t="s">
        <v>6121</v>
      </c>
      <c r="V2978" s="60"/>
      <c r="W2978" s="60"/>
    </row>
    <row r="2979">
      <c r="A2979" s="61">
        <v>8517.0</v>
      </c>
      <c r="B2979" s="61">
        <v>383.0</v>
      </c>
      <c r="C2979" s="64">
        <v>7.894443829815E12</v>
      </c>
      <c r="D2979" s="59" t="s">
        <v>89</v>
      </c>
      <c r="E2979" s="59" t="s">
        <v>277</v>
      </c>
      <c r="F2979" s="59" t="s">
        <v>63</v>
      </c>
      <c r="G2979" s="61">
        <v>19.0</v>
      </c>
      <c r="H2979" s="60"/>
      <c r="I2979" s="61">
        <v>50.0</v>
      </c>
      <c r="J2979" s="61">
        <v>0.0</v>
      </c>
      <c r="K2979" s="61">
        <v>0.0</v>
      </c>
      <c r="L2979" s="61">
        <v>0.0</v>
      </c>
      <c r="M2979" s="60"/>
      <c r="N2979" s="60"/>
      <c r="O2979" s="61">
        <v>0.0</v>
      </c>
      <c r="P2979" s="59" t="s">
        <v>6122</v>
      </c>
      <c r="Q2979" s="62" t="s">
        <v>6123</v>
      </c>
      <c r="R2979" s="60"/>
      <c r="S2979" s="60"/>
      <c r="T2979" s="60"/>
      <c r="U2979" s="59" t="s">
        <v>6124</v>
      </c>
      <c r="V2979" s="60"/>
      <c r="W2979" s="60"/>
    </row>
    <row r="2980">
      <c r="A2980" s="61">
        <v>8519.0</v>
      </c>
      <c r="B2980" s="61">
        <v>118.0</v>
      </c>
      <c r="C2980" s="64">
        <v>7.894443829822E12</v>
      </c>
      <c r="D2980" s="59" t="s">
        <v>89</v>
      </c>
      <c r="E2980" s="59" t="s">
        <v>277</v>
      </c>
      <c r="F2980" s="59" t="s">
        <v>63</v>
      </c>
      <c r="G2980" s="61">
        <v>19.0</v>
      </c>
      <c r="H2980" s="60"/>
      <c r="I2980" s="61">
        <v>50.0</v>
      </c>
      <c r="J2980" s="61">
        <v>0.0</v>
      </c>
      <c r="K2980" s="61">
        <v>1.0</v>
      </c>
      <c r="L2980" s="61">
        <v>31.55</v>
      </c>
      <c r="M2980" s="60"/>
      <c r="N2980" s="60"/>
      <c r="O2980" s="61">
        <v>0.0</v>
      </c>
      <c r="P2980" s="59" t="s">
        <v>924</v>
      </c>
      <c r="Q2980" s="62" t="s">
        <v>6125</v>
      </c>
      <c r="R2980" s="60"/>
      <c r="S2980" s="60"/>
      <c r="T2980" s="60"/>
      <c r="U2980" s="59" t="s">
        <v>6126</v>
      </c>
      <c r="V2980" s="60"/>
      <c r="W2980" s="60"/>
    </row>
    <row r="2981">
      <c r="A2981" s="61">
        <v>8521.0</v>
      </c>
      <c r="B2981" s="61">
        <v>1419.0</v>
      </c>
      <c r="C2981" s="64">
        <v>7.894443829839E12</v>
      </c>
      <c r="D2981" s="59" t="s">
        <v>89</v>
      </c>
      <c r="E2981" s="59" t="s">
        <v>154</v>
      </c>
      <c r="F2981" s="59" t="s">
        <v>63</v>
      </c>
      <c r="G2981" s="61">
        <v>19.0</v>
      </c>
      <c r="H2981" s="60"/>
      <c r="I2981" s="61">
        <v>50.0</v>
      </c>
      <c r="J2981" s="61">
        <v>0.0</v>
      </c>
      <c r="K2981" s="61">
        <v>2.0</v>
      </c>
      <c r="L2981" s="61">
        <v>0.0</v>
      </c>
      <c r="M2981" s="60"/>
      <c r="N2981" s="60"/>
      <c r="O2981" s="61">
        <v>0.0</v>
      </c>
      <c r="P2981" s="59" t="s">
        <v>3510</v>
      </c>
      <c r="Q2981" s="62" t="s">
        <v>6127</v>
      </c>
      <c r="R2981" s="60"/>
      <c r="S2981" s="60"/>
      <c r="T2981" s="60"/>
      <c r="U2981" s="59" t="s">
        <v>6128</v>
      </c>
      <c r="V2981" s="60"/>
      <c r="W2981" s="60"/>
    </row>
    <row r="2982">
      <c r="A2982" s="61">
        <v>8523.0</v>
      </c>
      <c r="B2982" s="61">
        <v>139.0</v>
      </c>
      <c r="C2982" s="64">
        <v>7.894443829846E12</v>
      </c>
      <c r="D2982" s="59" t="s">
        <v>89</v>
      </c>
      <c r="E2982" s="59" t="s">
        <v>90</v>
      </c>
      <c r="F2982" s="59" t="s">
        <v>63</v>
      </c>
      <c r="G2982" s="61">
        <v>19.0</v>
      </c>
      <c r="H2982" s="60"/>
      <c r="I2982" s="61">
        <v>60.0</v>
      </c>
      <c r="J2982" s="61">
        <v>0.0</v>
      </c>
      <c r="K2982" s="61">
        <v>1.0</v>
      </c>
      <c r="L2982" s="61">
        <v>0.0</v>
      </c>
      <c r="M2982" s="60"/>
      <c r="N2982" s="60"/>
      <c r="O2982" s="61">
        <v>0.0</v>
      </c>
      <c r="P2982" s="59" t="s">
        <v>4834</v>
      </c>
      <c r="Q2982" s="62" t="s">
        <v>6129</v>
      </c>
      <c r="R2982" s="60"/>
      <c r="S2982" s="60"/>
      <c r="T2982" s="60"/>
      <c r="U2982" s="59" t="s">
        <v>6130</v>
      </c>
      <c r="V2982" s="60"/>
      <c r="W2982" s="60"/>
    </row>
    <row r="2983">
      <c r="A2983" s="61">
        <v>8525.0</v>
      </c>
      <c r="B2983" s="61">
        <v>161.0</v>
      </c>
      <c r="C2983" s="64">
        <v>7.894443829853E12</v>
      </c>
      <c r="D2983" s="59" t="s">
        <v>89</v>
      </c>
      <c r="E2983" s="59" t="s">
        <v>99</v>
      </c>
      <c r="F2983" s="59" t="s">
        <v>63</v>
      </c>
      <c r="G2983" s="61">
        <v>19.0</v>
      </c>
      <c r="H2983" s="60"/>
      <c r="I2983" s="61">
        <v>50.0</v>
      </c>
      <c r="J2983" s="61">
        <v>0.0</v>
      </c>
      <c r="K2983" s="61">
        <v>1.0</v>
      </c>
      <c r="L2983" s="61">
        <v>0.0</v>
      </c>
      <c r="M2983" s="60"/>
      <c r="N2983" s="60"/>
      <c r="O2983" s="61">
        <v>0.0</v>
      </c>
      <c r="P2983" s="59" t="s">
        <v>4834</v>
      </c>
      <c r="Q2983" s="62" t="s">
        <v>6131</v>
      </c>
      <c r="R2983" s="60"/>
      <c r="S2983" s="60"/>
      <c r="T2983" s="60"/>
      <c r="U2983" s="59" t="s">
        <v>6132</v>
      </c>
      <c r="V2983" s="60"/>
      <c r="W2983" s="60"/>
    </row>
    <row r="2984">
      <c r="A2984" s="61">
        <v>8527.0</v>
      </c>
      <c r="B2984" s="61">
        <v>77.0</v>
      </c>
      <c r="C2984" s="64">
        <v>7.89444382986E12</v>
      </c>
      <c r="D2984" s="59" t="s">
        <v>89</v>
      </c>
      <c r="E2984" s="59" t="s">
        <v>117</v>
      </c>
      <c r="F2984" s="59" t="s">
        <v>63</v>
      </c>
      <c r="G2984" s="61">
        <v>19.0</v>
      </c>
      <c r="H2984" s="60"/>
      <c r="I2984" s="61">
        <v>50.0</v>
      </c>
      <c r="J2984" s="61">
        <v>0.0</v>
      </c>
      <c r="K2984" s="61">
        <v>1.0</v>
      </c>
      <c r="L2984" s="61">
        <v>0.0</v>
      </c>
      <c r="M2984" s="60"/>
      <c r="N2984" s="60"/>
      <c r="O2984" s="61">
        <v>0.0</v>
      </c>
      <c r="P2984" s="59" t="s">
        <v>617</v>
      </c>
      <c r="Q2984" s="62" t="s">
        <v>6133</v>
      </c>
      <c r="R2984" s="60"/>
      <c r="S2984" s="60"/>
      <c r="T2984" s="60"/>
      <c r="U2984" s="59" t="s">
        <v>6134</v>
      </c>
      <c r="V2984" s="60"/>
      <c r="W2984" s="60"/>
    </row>
    <row r="2985">
      <c r="A2985" s="61">
        <v>8529.0</v>
      </c>
      <c r="B2985" s="61">
        <v>77.0</v>
      </c>
      <c r="C2985" s="64">
        <v>7.894443829877E12</v>
      </c>
      <c r="D2985" s="59" t="s">
        <v>89</v>
      </c>
      <c r="E2985" s="59" t="s">
        <v>99</v>
      </c>
      <c r="F2985" s="59" t="s">
        <v>63</v>
      </c>
      <c r="G2985" s="61">
        <v>19.0</v>
      </c>
      <c r="H2985" s="60"/>
      <c r="I2985" s="61">
        <v>55.0</v>
      </c>
      <c r="J2985" s="61">
        <v>0.0</v>
      </c>
      <c r="K2985" s="61">
        <v>1.0</v>
      </c>
      <c r="L2985" s="61">
        <v>0.0</v>
      </c>
      <c r="M2985" s="60"/>
      <c r="N2985" s="60"/>
      <c r="O2985" s="61">
        <v>0.0</v>
      </c>
      <c r="P2985" s="59"/>
      <c r="Q2985" s="62" t="s">
        <v>6135</v>
      </c>
      <c r="R2985" s="60"/>
      <c r="S2985" s="60"/>
      <c r="T2985" s="60"/>
      <c r="U2985" s="59" t="s">
        <v>6136</v>
      </c>
      <c r="V2985" s="60"/>
      <c r="W2985" s="60"/>
    </row>
    <row r="2986">
      <c r="A2986" s="61">
        <v>8531.0</v>
      </c>
      <c r="B2986" s="61">
        <v>1071.0</v>
      </c>
      <c r="C2986" s="64">
        <v>7.894443829884E12</v>
      </c>
      <c r="D2986" s="59" t="s">
        <v>89</v>
      </c>
      <c r="E2986" s="59" t="s">
        <v>435</v>
      </c>
      <c r="F2986" s="59" t="s">
        <v>63</v>
      </c>
      <c r="G2986" s="61">
        <v>36.0</v>
      </c>
      <c r="H2986" s="60"/>
      <c r="I2986" s="61">
        <v>100.0</v>
      </c>
      <c r="J2986" s="61">
        <v>0.0</v>
      </c>
      <c r="K2986" s="61">
        <v>1.0</v>
      </c>
      <c r="L2986" s="61">
        <v>0.0</v>
      </c>
      <c r="M2986" s="60"/>
      <c r="N2986" s="60"/>
      <c r="O2986" s="61">
        <v>0.0</v>
      </c>
      <c r="P2986" s="59" t="s">
        <v>6137</v>
      </c>
      <c r="Q2986" s="62" t="s">
        <v>6138</v>
      </c>
      <c r="R2986" s="60"/>
      <c r="S2986" s="60"/>
      <c r="T2986" s="60"/>
      <c r="U2986" s="59" t="s">
        <v>6139</v>
      </c>
      <c r="V2986" s="60"/>
      <c r="W2986" s="60"/>
    </row>
    <row r="2987">
      <c r="A2987" s="61">
        <v>8533.0</v>
      </c>
      <c r="B2987" s="61">
        <v>839.0</v>
      </c>
      <c r="C2987" s="64">
        <v>7.894443829891E12</v>
      </c>
      <c r="D2987" s="59" t="s">
        <v>89</v>
      </c>
      <c r="E2987" s="59" t="s">
        <v>172</v>
      </c>
      <c r="F2987" s="59" t="s">
        <v>63</v>
      </c>
      <c r="G2987" s="61">
        <v>37.0</v>
      </c>
      <c r="H2987" s="60"/>
      <c r="I2987" s="61">
        <v>60.0</v>
      </c>
      <c r="J2987" s="61">
        <v>0.0</v>
      </c>
      <c r="K2987" s="61">
        <v>1.0</v>
      </c>
      <c r="L2987" s="61">
        <v>0.0</v>
      </c>
      <c r="M2987" s="60"/>
      <c r="N2987" s="60"/>
      <c r="O2987" s="61">
        <v>0.0</v>
      </c>
      <c r="P2987" s="60" t="s">
        <v>5767</v>
      </c>
      <c r="Q2987" s="62" t="s">
        <v>6140</v>
      </c>
      <c r="R2987" s="60"/>
      <c r="S2987" s="60"/>
      <c r="T2987" s="60"/>
      <c r="U2987" s="59" t="s">
        <v>6141</v>
      </c>
      <c r="V2987" s="60"/>
      <c r="W2987" s="60"/>
    </row>
    <row r="2988">
      <c r="A2988" s="61">
        <v>8535.0</v>
      </c>
      <c r="B2988" s="61">
        <v>1925.0</v>
      </c>
      <c r="C2988" s="64">
        <v>7.894443829907E12</v>
      </c>
      <c r="D2988" s="59" t="s">
        <v>89</v>
      </c>
      <c r="E2988" s="59" t="s">
        <v>316</v>
      </c>
      <c r="F2988" s="59"/>
      <c r="G2988" s="59"/>
      <c r="H2988" s="60"/>
      <c r="I2988" s="61">
        <v>65.0</v>
      </c>
      <c r="J2988" s="61">
        <v>0.0</v>
      </c>
      <c r="K2988" s="61">
        <v>4.0</v>
      </c>
      <c r="L2988" s="61">
        <v>0.0</v>
      </c>
      <c r="M2988" s="60"/>
      <c r="N2988" s="60"/>
      <c r="O2988" s="61">
        <v>0.0</v>
      </c>
      <c r="P2988" s="59" t="s">
        <v>4107</v>
      </c>
      <c r="Q2988" s="62" t="s">
        <v>6142</v>
      </c>
      <c r="R2988" s="60"/>
      <c r="S2988" s="60"/>
      <c r="T2988" s="60"/>
      <c r="U2988" s="59" t="s">
        <v>6143</v>
      </c>
      <c r="V2988" s="60"/>
      <c r="W2988" s="60"/>
    </row>
    <row r="2989">
      <c r="A2989" s="61">
        <v>8537.0</v>
      </c>
      <c r="B2989" s="61">
        <v>2145.0</v>
      </c>
      <c r="C2989" s="64">
        <v>7.894443829914E12</v>
      </c>
      <c r="D2989" s="59" t="s">
        <v>89</v>
      </c>
      <c r="E2989" s="59" t="s">
        <v>106</v>
      </c>
      <c r="F2989" s="59" t="s">
        <v>63</v>
      </c>
      <c r="G2989" s="61">
        <v>22.0</v>
      </c>
      <c r="H2989" s="60"/>
      <c r="I2989" s="61">
        <v>100.0</v>
      </c>
      <c r="J2989" s="61">
        <v>0.0</v>
      </c>
      <c r="K2989" s="61">
        <v>1.0</v>
      </c>
      <c r="L2989" s="61">
        <v>0.0</v>
      </c>
      <c r="M2989" s="60"/>
      <c r="N2989" s="60"/>
      <c r="O2989" s="61">
        <v>0.0</v>
      </c>
      <c r="P2989" s="59" t="s">
        <v>3189</v>
      </c>
      <c r="Q2989" s="62" t="s">
        <v>6144</v>
      </c>
      <c r="R2989" s="60"/>
      <c r="S2989" s="60"/>
      <c r="T2989" s="60"/>
      <c r="U2989" s="59" t="s">
        <v>6145</v>
      </c>
      <c r="V2989" s="60"/>
      <c r="W2989" s="60"/>
    </row>
    <row r="2990">
      <c r="A2990" s="61">
        <v>8539.0</v>
      </c>
      <c r="B2990" s="61">
        <v>2145.0</v>
      </c>
      <c r="C2990" s="64">
        <v>7.894443829921E12</v>
      </c>
      <c r="D2990" s="59" t="s">
        <v>89</v>
      </c>
      <c r="E2990" s="59" t="s">
        <v>316</v>
      </c>
      <c r="F2990" s="59" t="s">
        <v>63</v>
      </c>
      <c r="G2990" s="61">
        <v>22.0</v>
      </c>
      <c r="H2990" s="60"/>
      <c r="I2990" s="61">
        <v>100.0</v>
      </c>
      <c r="J2990" s="61">
        <v>0.0</v>
      </c>
      <c r="K2990" s="61">
        <v>1.0</v>
      </c>
      <c r="L2990" s="61">
        <v>0.0</v>
      </c>
      <c r="M2990" s="60"/>
      <c r="N2990" s="60"/>
      <c r="O2990" s="61">
        <v>0.0</v>
      </c>
      <c r="P2990" s="59" t="s">
        <v>3189</v>
      </c>
      <c r="Q2990" s="62" t="s">
        <v>6146</v>
      </c>
      <c r="R2990" s="60"/>
      <c r="S2990" s="60"/>
      <c r="T2990" s="60"/>
      <c r="U2990" s="59" t="s">
        <v>6147</v>
      </c>
      <c r="V2990" s="60"/>
      <c r="W2990" s="60"/>
    </row>
    <row r="2991">
      <c r="A2991" s="61">
        <v>8541.0</v>
      </c>
      <c r="B2991" s="61">
        <v>107.0</v>
      </c>
      <c r="C2991" s="64">
        <v>7.894443829938E12</v>
      </c>
      <c r="D2991" s="59" t="s">
        <v>89</v>
      </c>
      <c r="E2991" s="59" t="s">
        <v>230</v>
      </c>
      <c r="F2991" s="59" t="s">
        <v>63</v>
      </c>
      <c r="G2991" s="61">
        <v>19.0</v>
      </c>
      <c r="H2991" s="60"/>
      <c r="I2991" s="61">
        <v>60.0</v>
      </c>
      <c r="J2991" s="61">
        <v>0.0</v>
      </c>
      <c r="K2991" s="61">
        <v>1.0</v>
      </c>
      <c r="L2991" s="61">
        <v>0.0</v>
      </c>
      <c r="M2991" s="60"/>
      <c r="N2991" s="60"/>
      <c r="O2991" s="61">
        <v>0.0</v>
      </c>
      <c r="P2991" s="59" t="s">
        <v>414</v>
      </c>
      <c r="Q2991" s="62" t="s">
        <v>6148</v>
      </c>
      <c r="R2991" s="60"/>
      <c r="S2991" s="60"/>
      <c r="T2991" s="60"/>
      <c r="U2991" s="59" t="s">
        <v>6149</v>
      </c>
      <c r="V2991" s="60"/>
      <c r="W2991" s="60"/>
    </row>
    <row r="2992">
      <c r="A2992" s="61">
        <v>8543.0</v>
      </c>
      <c r="B2992" s="61">
        <v>111.0</v>
      </c>
      <c r="C2992" s="64">
        <v>7.894443829945E12</v>
      </c>
      <c r="D2992" s="59" t="s">
        <v>89</v>
      </c>
      <c r="E2992" s="59" t="s">
        <v>166</v>
      </c>
      <c r="F2992" s="59" t="s">
        <v>63</v>
      </c>
      <c r="G2992" s="61">
        <v>22.0</v>
      </c>
      <c r="H2992" s="60"/>
      <c r="I2992" s="61">
        <v>50.0</v>
      </c>
      <c r="J2992" s="61">
        <v>0.0</v>
      </c>
      <c r="K2992" s="61">
        <v>1.0</v>
      </c>
      <c r="L2992" s="61">
        <v>25.0</v>
      </c>
      <c r="M2992" s="60"/>
      <c r="N2992" s="60"/>
      <c r="O2992" s="61">
        <v>0.0</v>
      </c>
      <c r="P2992" s="59" t="s">
        <v>414</v>
      </c>
      <c r="Q2992" s="62" t="s">
        <v>6150</v>
      </c>
      <c r="R2992" s="60"/>
      <c r="S2992" s="60"/>
      <c r="T2992" s="60"/>
      <c r="U2992" s="59" t="s">
        <v>6151</v>
      </c>
      <c r="V2992" s="60"/>
      <c r="W2992" s="60"/>
    </row>
    <row r="2993">
      <c r="A2993" s="61">
        <v>8545.0</v>
      </c>
      <c r="B2993" s="61">
        <v>821.0</v>
      </c>
      <c r="C2993" s="64">
        <v>7.894443829952E12</v>
      </c>
      <c r="D2993" s="59" t="s">
        <v>89</v>
      </c>
      <c r="E2993" s="59" t="s">
        <v>102</v>
      </c>
      <c r="F2993" s="59" t="s">
        <v>63</v>
      </c>
      <c r="G2993" s="61">
        <v>36.0</v>
      </c>
      <c r="H2993" s="60"/>
      <c r="I2993" s="61">
        <v>80.0</v>
      </c>
      <c r="J2993" s="61">
        <v>0.0</v>
      </c>
      <c r="K2993" s="61">
        <v>1.0</v>
      </c>
      <c r="L2993" s="61">
        <v>0.0</v>
      </c>
      <c r="M2993" s="60"/>
      <c r="N2993" s="60"/>
      <c r="O2993" s="61">
        <v>0.0</v>
      </c>
      <c r="P2993" s="59" t="s">
        <v>6137</v>
      </c>
      <c r="Q2993" s="62" t="s">
        <v>6152</v>
      </c>
      <c r="R2993" s="60"/>
      <c r="S2993" s="60"/>
      <c r="T2993" s="60"/>
      <c r="U2993" s="59" t="s">
        <v>6153</v>
      </c>
      <c r="V2993" s="60"/>
      <c r="W2993" s="60"/>
    </row>
    <row r="2994">
      <c r="A2994" s="61">
        <v>8547.0</v>
      </c>
      <c r="B2994" s="61">
        <v>1225.0</v>
      </c>
      <c r="C2994" s="64">
        <v>7.894443829969E12</v>
      </c>
      <c r="D2994" s="59" t="s">
        <v>89</v>
      </c>
      <c r="E2994" s="59" t="s">
        <v>184</v>
      </c>
      <c r="F2994" s="59"/>
      <c r="G2994" s="59"/>
      <c r="H2994" s="60"/>
      <c r="I2994" s="61">
        <v>20.0</v>
      </c>
      <c r="J2994" s="61">
        <v>0.0</v>
      </c>
      <c r="K2994" s="61">
        <v>1.0</v>
      </c>
      <c r="L2994" s="61">
        <v>0.0</v>
      </c>
      <c r="M2994" s="60"/>
      <c r="N2994" s="60"/>
      <c r="O2994" s="61">
        <v>0.0</v>
      </c>
      <c r="P2994" s="59"/>
      <c r="Q2994" s="62" t="s">
        <v>6154</v>
      </c>
      <c r="R2994" s="60"/>
      <c r="S2994" s="60"/>
      <c r="T2994" s="60"/>
      <c r="U2994" s="59" t="s">
        <v>6155</v>
      </c>
      <c r="V2994" s="60"/>
      <c r="W2994" s="60"/>
    </row>
    <row r="2995">
      <c r="A2995" s="61">
        <v>8549.0</v>
      </c>
      <c r="B2995" s="61">
        <v>1225.0</v>
      </c>
      <c r="C2995" s="64">
        <v>7.894443829976E12</v>
      </c>
      <c r="D2995" s="59" t="s">
        <v>89</v>
      </c>
      <c r="E2995" s="59" t="s">
        <v>198</v>
      </c>
      <c r="F2995" s="59"/>
      <c r="G2995" s="59"/>
      <c r="H2995" s="60"/>
      <c r="I2995" s="61">
        <v>20.0</v>
      </c>
      <c r="J2995" s="61">
        <v>-1.0</v>
      </c>
      <c r="K2995" s="61">
        <v>15.0</v>
      </c>
      <c r="L2995" s="61">
        <v>0.0</v>
      </c>
      <c r="M2995" s="60"/>
      <c r="N2995" s="60"/>
      <c r="O2995" s="61">
        <v>0.0</v>
      </c>
      <c r="P2995" s="59" t="s">
        <v>632</v>
      </c>
      <c r="Q2995" s="62" t="s">
        <v>6156</v>
      </c>
      <c r="R2995" s="60"/>
      <c r="S2995" s="60"/>
      <c r="T2995" s="60"/>
      <c r="U2995" s="59" t="s">
        <v>6157</v>
      </c>
      <c r="V2995" s="60"/>
      <c r="W2995" s="60"/>
    </row>
    <row r="2996">
      <c r="A2996" s="61">
        <v>8551.0</v>
      </c>
      <c r="B2996" s="61">
        <v>2147.0</v>
      </c>
      <c r="C2996" s="64">
        <v>7.894443829983E12</v>
      </c>
      <c r="D2996" s="59" t="s">
        <v>89</v>
      </c>
      <c r="E2996" s="59" t="s">
        <v>198</v>
      </c>
      <c r="F2996" s="59" t="s">
        <v>63</v>
      </c>
      <c r="G2996" s="61">
        <v>35.0</v>
      </c>
      <c r="H2996" s="60"/>
      <c r="I2996" s="61">
        <v>60.0</v>
      </c>
      <c r="J2996" s="61">
        <v>0.0</v>
      </c>
      <c r="K2996" s="61">
        <v>1.0</v>
      </c>
      <c r="L2996" s="61">
        <v>0.0</v>
      </c>
      <c r="M2996" s="60"/>
      <c r="N2996" s="60"/>
      <c r="O2996" s="61">
        <v>0.0</v>
      </c>
      <c r="P2996" s="60" t="s">
        <v>3529</v>
      </c>
      <c r="Q2996" s="62" t="s">
        <v>6158</v>
      </c>
      <c r="R2996" s="60"/>
      <c r="S2996" s="60"/>
      <c r="T2996" s="60"/>
      <c r="U2996" s="59" t="s">
        <v>6159</v>
      </c>
      <c r="V2996" s="60"/>
      <c r="W2996" s="60"/>
    </row>
    <row r="2997">
      <c r="A2997" s="61">
        <v>8553.0</v>
      </c>
      <c r="B2997" s="61">
        <v>2145.0</v>
      </c>
      <c r="C2997" s="64">
        <v>7.89444382999E12</v>
      </c>
      <c r="D2997" s="59" t="s">
        <v>89</v>
      </c>
      <c r="E2997" s="59" t="s">
        <v>154</v>
      </c>
      <c r="F2997" s="59" t="s">
        <v>63</v>
      </c>
      <c r="G2997" s="61">
        <v>29.0</v>
      </c>
      <c r="H2997" s="60"/>
      <c r="I2997" s="61">
        <v>100.0</v>
      </c>
      <c r="J2997" s="61">
        <v>0.0</v>
      </c>
      <c r="K2997" s="61">
        <v>3.0</v>
      </c>
      <c r="L2997" s="61">
        <v>0.0</v>
      </c>
      <c r="M2997" s="60"/>
      <c r="N2997" s="60"/>
      <c r="O2997" s="61">
        <v>0.0</v>
      </c>
      <c r="P2997" s="59" t="s">
        <v>2469</v>
      </c>
      <c r="Q2997" s="62" t="s">
        <v>6160</v>
      </c>
      <c r="R2997" s="60"/>
      <c r="S2997" s="60"/>
      <c r="T2997" s="60"/>
      <c r="U2997" s="59" t="s">
        <v>6161</v>
      </c>
      <c r="V2997" s="60"/>
      <c r="W2997" s="60"/>
    </row>
    <row r="2998">
      <c r="A2998" s="61">
        <v>8555.0</v>
      </c>
      <c r="B2998" s="61">
        <v>2149.0</v>
      </c>
      <c r="C2998" s="64">
        <v>7.894443830002E12</v>
      </c>
      <c r="D2998" s="59" t="s">
        <v>89</v>
      </c>
      <c r="E2998" s="59" t="s">
        <v>214</v>
      </c>
      <c r="F2998" s="59"/>
      <c r="G2998" s="59"/>
      <c r="H2998" s="60"/>
      <c r="I2998" s="61">
        <v>40.0</v>
      </c>
      <c r="J2998" s="61">
        <v>0.0</v>
      </c>
      <c r="K2998" s="61">
        <v>0.0</v>
      </c>
      <c r="L2998" s="61">
        <v>0.0</v>
      </c>
      <c r="M2998" s="60"/>
      <c r="N2998" s="60"/>
      <c r="O2998" s="61">
        <v>0.0</v>
      </c>
      <c r="P2998" s="59" t="s">
        <v>2469</v>
      </c>
      <c r="Q2998" s="62" t="s">
        <v>6162</v>
      </c>
      <c r="R2998" s="60"/>
      <c r="S2998" s="60"/>
      <c r="T2998" s="60"/>
      <c r="U2998" s="59" t="s">
        <v>6163</v>
      </c>
      <c r="V2998" s="60"/>
      <c r="W2998" s="60"/>
    </row>
    <row r="2999">
      <c r="A2999" s="61">
        <v>8557.0</v>
      </c>
      <c r="B2999" s="61">
        <v>2149.0</v>
      </c>
      <c r="C2999" s="64">
        <v>7.894443830019E12</v>
      </c>
      <c r="D2999" s="59" t="s">
        <v>89</v>
      </c>
      <c r="E2999" s="59" t="s">
        <v>198</v>
      </c>
      <c r="F2999" s="60"/>
      <c r="G2999" s="60"/>
      <c r="H2999" s="60"/>
      <c r="I2999" s="61">
        <v>40.0</v>
      </c>
      <c r="J2999" s="61">
        <v>0.0</v>
      </c>
      <c r="K2999" s="61">
        <v>2.0</v>
      </c>
      <c r="L2999" s="61">
        <v>0.0</v>
      </c>
      <c r="M2999" s="60"/>
      <c r="N2999" s="60"/>
      <c r="O2999" s="61">
        <v>0.0</v>
      </c>
      <c r="P2999" s="59" t="s">
        <v>2469</v>
      </c>
      <c r="Q2999" s="62" t="s">
        <v>6164</v>
      </c>
      <c r="R2999" s="60"/>
      <c r="S2999" s="60"/>
      <c r="T2999" s="60"/>
      <c r="U2999" s="59" t="s">
        <v>6165</v>
      </c>
      <c r="V2999" s="60"/>
      <c r="W2999" s="60"/>
    </row>
    <row r="3000">
      <c r="A3000" s="61">
        <v>8559.0</v>
      </c>
      <c r="B3000" s="61">
        <v>1951.0</v>
      </c>
      <c r="C3000" s="64">
        <v>7.894443830026E12</v>
      </c>
      <c r="D3000" s="59" t="s">
        <v>89</v>
      </c>
      <c r="E3000" s="59" t="s">
        <v>90</v>
      </c>
      <c r="F3000" s="59"/>
      <c r="G3000" s="59"/>
      <c r="H3000" s="60"/>
      <c r="I3000" s="61">
        <v>100.0</v>
      </c>
      <c r="J3000" s="61">
        <v>-2.0</v>
      </c>
      <c r="K3000" s="61">
        <v>9.0</v>
      </c>
      <c r="L3000" s="61">
        <v>0.0</v>
      </c>
      <c r="M3000" s="60"/>
      <c r="N3000" s="60"/>
      <c r="O3000" s="61">
        <v>0.0</v>
      </c>
      <c r="P3000" s="59" t="s">
        <v>6060</v>
      </c>
      <c r="Q3000" s="62" t="s">
        <v>6166</v>
      </c>
      <c r="R3000" s="60"/>
      <c r="S3000" s="60"/>
      <c r="T3000" s="60"/>
      <c r="U3000" s="59" t="s">
        <v>6167</v>
      </c>
      <c r="V3000" s="60"/>
      <c r="W3000" s="60"/>
    </row>
    <row r="3001">
      <c r="A3001" s="61">
        <v>8561.0</v>
      </c>
      <c r="B3001" s="61">
        <v>1231.0</v>
      </c>
      <c r="C3001" s="64">
        <v>7.894443830033E12</v>
      </c>
      <c r="D3001" s="59" t="s">
        <v>89</v>
      </c>
      <c r="E3001" s="59" t="s">
        <v>99</v>
      </c>
      <c r="F3001" s="59"/>
      <c r="G3001" s="59"/>
      <c r="H3001" s="60"/>
      <c r="I3001" s="61">
        <v>20.0</v>
      </c>
      <c r="J3001" s="61">
        <v>0.0</v>
      </c>
      <c r="K3001" s="61">
        <v>26.0</v>
      </c>
      <c r="L3001" s="61">
        <v>0.0</v>
      </c>
      <c r="M3001" s="60"/>
      <c r="N3001" s="60"/>
      <c r="O3001" s="61">
        <v>0.0</v>
      </c>
      <c r="P3001" s="59" t="s">
        <v>2469</v>
      </c>
      <c r="Q3001" s="62" t="s">
        <v>6168</v>
      </c>
      <c r="R3001" s="60"/>
      <c r="S3001" s="60"/>
      <c r="T3001" s="60"/>
      <c r="U3001" s="59" t="s">
        <v>6169</v>
      </c>
      <c r="V3001" s="60"/>
      <c r="W3001" s="60"/>
    </row>
    <row r="3002">
      <c r="A3002" s="61">
        <v>8563.0</v>
      </c>
      <c r="B3002" s="61">
        <v>1333.0</v>
      </c>
      <c r="C3002" s="64">
        <v>7.89444383004E12</v>
      </c>
      <c r="D3002" s="59" t="s">
        <v>89</v>
      </c>
      <c r="E3002" s="59" t="s">
        <v>102</v>
      </c>
      <c r="F3002" s="59"/>
      <c r="G3002" s="59"/>
      <c r="H3002" s="60"/>
      <c r="I3002" s="61">
        <v>30.0</v>
      </c>
      <c r="J3002" s="61">
        <v>0.0</v>
      </c>
      <c r="K3002" s="61">
        <v>1.0</v>
      </c>
      <c r="L3002" s="61">
        <v>0.0</v>
      </c>
      <c r="M3002" s="60"/>
      <c r="N3002" s="60"/>
      <c r="O3002" s="61">
        <v>0.0</v>
      </c>
      <c r="P3002" s="59" t="s">
        <v>4309</v>
      </c>
      <c r="Q3002" s="62" t="s">
        <v>6170</v>
      </c>
      <c r="R3002" s="60"/>
      <c r="S3002" s="60"/>
      <c r="T3002" s="60"/>
      <c r="U3002" s="59" t="s">
        <v>6171</v>
      </c>
      <c r="V3002" s="60"/>
      <c r="W3002" s="60"/>
    </row>
    <row r="3003">
      <c r="A3003" s="61">
        <v>8565.0</v>
      </c>
      <c r="B3003" s="61">
        <v>435.0</v>
      </c>
      <c r="C3003" s="64">
        <v>7.894443830057E12</v>
      </c>
      <c r="D3003" s="59" t="s">
        <v>89</v>
      </c>
      <c r="E3003" s="59" t="s">
        <v>144</v>
      </c>
      <c r="F3003" s="59" t="s">
        <v>63</v>
      </c>
      <c r="G3003" s="61">
        <v>25.0</v>
      </c>
      <c r="H3003" s="60"/>
      <c r="I3003" s="61">
        <v>60.0</v>
      </c>
      <c r="J3003" s="61">
        <v>0.0</v>
      </c>
      <c r="K3003" s="61">
        <v>2.0</v>
      </c>
      <c r="L3003" s="61">
        <v>0.0</v>
      </c>
      <c r="M3003" s="60"/>
      <c r="N3003" s="60"/>
      <c r="O3003" s="61">
        <v>0.0</v>
      </c>
      <c r="P3003" s="59" t="s">
        <v>571</v>
      </c>
      <c r="Q3003" s="62" t="s">
        <v>6172</v>
      </c>
      <c r="R3003" s="60"/>
      <c r="S3003" s="60"/>
      <c r="T3003" s="60"/>
      <c r="U3003" s="59" t="s">
        <v>6173</v>
      </c>
      <c r="V3003" s="60"/>
      <c r="W3003" s="60"/>
    </row>
    <row r="3004">
      <c r="A3004" s="61">
        <v>8567.0</v>
      </c>
      <c r="B3004" s="61">
        <v>421.0</v>
      </c>
      <c r="C3004" s="64">
        <v>7.894443830064E12</v>
      </c>
      <c r="D3004" s="59" t="s">
        <v>89</v>
      </c>
      <c r="E3004" s="59" t="s">
        <v>316</v>
      </c>
      <c r="F3004" s="59" t="s">
        <v>63</v>
      </c>
      <c r="G3004" s="61">
        <v>25.0</v>
      </c>
      <c r="H3004" s="60"/>
      <c r="I3004" s="61">
        <v>60.0</v>
      </c>
      <c r="J3004" s="61">
        <v>0.0</v>
      </c>
      <c r="K3004" s="61">
        <v>1.0</v>
      </c>
      <c r="L3004" s="61">
        <v>0.0</v>
      </c>
      <c r="M3004" s="60"/>
      <c r="N3004" s="60"/>
      <c r="O3004" s="61">
        <v>0.0</v>
      </c>
      <c r="P3004" s="59" t="s">
        <v>2859</v>
      </c>
      <c r="Q3004" s="62" t="s">
        <v>6174</v>
      </c>
      <c r="R3004" s="60"/>
      <c r="S3004" s="60"/>
      <c r="T3004" s="60"/>
      <c r="U3004" s="59" t="s">
        <v>6175</v>
      </c>
      <c r="V3004" s="60"/>
      <c r="W3004" s="60"/>
    </row>
    <row r="3005">
      <c r="A3005" s="61">
        <v>8569.0</v>
      </c>
      <c r="B3005" s="61">
        <v>1161.0</v>
      </c>
      <c r="C3005" s="64">
        <v>7.894443830071E12</v>
      </c>
      <c r="D3005" s="59" t="s">
        <v>89</v>
      </c>
      <c r="E3005" s="59" t="s">
        <v>277</v>
      </c>
      <c r="F3005" s="60" t="s">
        <v>63</v>
      </c>
      <c r="G3005" s="60" t="s">
        <v>103</v>
      </c>
      <c r="H3005" s="60"/>
      <c r="I3005" s="61">
        <v>55.0</v>
      </c>
      <c r="J3005" s="61">
        <v>0.0</v>
      </c>
      <c r="K3005" s="61">
        <v>4.0</v>
      </c>
      <c r="L3005" s="61">
        <v>0.0</v>
      </c>
      <c r="M3005" s="60"/>
      <c r="N3005" s="60"/>
      <c r="O3005" s="61">
        <v>0.0</v>
      </c>
      <c r="P3005" s="60" t="s">
        <v>5026</v>
      </c>
      <c r="Q3005" s="62" t="s">
        <v>6176</v>
      </c>
      <c r="R3005" s="60"/>
      <c r="S3005" s="60"/>
      <c r="T3005" s="60"/>
      <c r="U3005" s="59" t="s">
        <v>6177</v>
      </c>
      <c r="V3005" s="60"/>
      <c r="W3005" s="60"/>
    </row>
    <row r="3006">
      <c r="A3006" s="61">
        <v>8571.0</v>
      </c>
      <c r="B3006" s="61">
        <v>239.0</v>
      </c>
      <c r="C3006" s="64">
        <v>7.894443830088E12</v>
      </c>
      <c r="D3006" s="59" t="s">
        <v>89</v>
      </c>
      <c r="E3006" s="59" t="s">
        <v>139</v>
      </c>
      <c r="F3006" s="60" t="s">
        <v>63</v>
      </c>
      <c r="G3006" s="64">
        <v>25.0</v>
      </c>
      <c r="H3006" s="60"/>
      <c r="I3006" s="61">
        <v>65.0</v>
      </c>
      <c r="J3006" s="61">
        <v>0.0</v>
      </c>
      <c r="K3006" s="61">
        <v>2.0</v>
      </c>
      <c r="L3006" s="61">
        <v>0.0</v>
      </c>
      <c r="M3006" s="60"/>
      <c r="N3006" s="60"/>
      <c r="O3006" s="61">
        <v>0.0</v>
      </c>
      <c r="P3006" s="59" t="s">
        <v>571</v>
      </c>
      <c r="Q3006" s="62" t="s">
        <v>6178</v>
      </c>
      <c r="R3006" s="60"/>
      <c r="S3006" s="60"/>
      <c r="T3006" s="60"/>
      <c r="U3006" s="59" t="s">
        <v>6179</v>
      </c>
      <c r="V3006" s="60"/>
      <c r="W3006" s="60"/>
    </row>
    <row r="3007">
      <c r="A3007" s="61">
        <v>8573.0</v>
      </c>
      <c r="B3007" s="61">
        <v>171.0</v>
      </c>
      <c r="C3007" s="64">
        <v>7.894443830095E12</v>
      </c>
      <c r="D3007" s="59" t="s">
        <v>89</v>
      </c>
      <c r="E3007" s="59" t="s">
        <v>127</v>
      </c>
      <c r="F3007" s="59" t="s">
        <v>63</v>
      </c>
      <c r="G3007" s="61">
        <v>25.0</v>
      </c>
      <c r="H3007" s="60"/>
      <c r="I3007" s="61">
        <v>70.0</v>
      </c>
      <c r="J3007" s="61">
        <v>0.0</v>
      </c>
      <c r="K3007" s="61">
        <v>2.0</v>
      </c>
      <c r="L3007" s="61">
        <v>0.0</v>
      </c>
      <c r="M3007" s="60"/>
      <c r="N3007" s="60"/>
      <c r="O3007" s="61">
        <v>0.0</v>
      </c>
      <c r="P3007" s="59" t="s">
        <v>571</v>
      </c>
      <c r="Q3007" s="62" t="s">
        <v>6180</v>
      </c>
      <c r="R3007" s="60"/>
      <c r="S3007" s="60"/>
      <c r="T3007" s="60"/>
      <c r="U3007" s="59" t="s">
        <v>6181</v>
      </c>
      <c r="V3007" s="60"/>
      <c r="W3007" s="60"/>
    </row>
    <row r="3008">
      <c r="A3008" s="61">
        <v>8575.0</v>
      </c>
      <c r="B3008" s="61">
        <v>102.0</v>
      </c>
      <c r="C3008" s="64">
        <v>7.894443830101E12</v>
      </c>
      <c r="D3008" s="59" t="s">
        <v>89</v>
      </c>
      <c r="E3008" s="59" t="s">
        <v>90</v>
      </c>
      <c r="F3008" s="59" t="s">
        <v>63</v>
      </c>
      <c r="G3008" s="59" t="s">
        <v>103</v>
      </c>
      <c r="H3008" s="60"/>
      <c r="I3008" s="61">
        <v>65.0</v>
      </c>
      <c r="J3008" s="61">
        <v>0.0</v>
      </c>
      <c r="K3008" s="61">
        <v>2.0</v>
      </c>
      <c r="L3008" s="61">
        <v>0.0</v>
      </c>
      <c r="M3008" s="60"/>
      <c r="N3008" s="60"/>
      <c r="O3008" s="61">
        <v>0.0</v>
      </c>
      <c r="P3008" s="59" t="s">
        <v>2362</v>
      </c>
      <c r="Q3008" s="62" t="s">
        <v>6182</v>
      </c>
      <c r="R3008" s="60"/>
      <c r="S3008" s="60"/>
      <c r="T3008" s="60"/>
      <c r="U3008" s="59" t="s">
        <v>6183</v>
      </c>
      <c r="V3008" s="60"/>
      <c r="W3008" s="60"/>
    </row>
    <row r="3009">
      <c r="A3009" s="61">
        <v>8577.0</v>
      </c>
      <c r="B3009" s="61">
        <v>2151.0</v>
      </c>
      <c r="C3009" s="64">
        <v>7.894443830118E12</v>
      </c>
      <c r="D3009" s="59" t="s">
        <v>89</v>
      </c>
      <c r="E3009" s="59" t="s">
        <v>117</v>
      </c>
      <c r="F3009" s="60" t="s">
        <v>63</v>
      </c>
      <c r="G3009" s="64">
        <v>19.0</v>
      </c>
      <c r="H3009" s="64">
        <v>100.0</v>
      </c>
      <c r="I3009" s="61">
        <v>100.0</v>
      </c>
      <c r="J3009" s="61">
        <v>0.0</v>
      </c>
      <c r="K3009" s="61">
        <v>1.0</v>
      </c>
      <c r="L3009" s="61">
        <v>0.0</v>
      </c>
      <c r="M3009" s="60"/>
      <c r="N3009" s="60"/>
      <c r="O3009" s="61">
        <v>0.0</v>
      </c>
      <c r="P3009" s="59" t="s">
        <v>2469</v>
      </c>
      <c r="Q3009" s="62" t="s">
        <v>6184</v>
      </c>
      <c r="R3009" s="64">
        <v>25.0</v>
      </c>
      <c r="S3009" s="64">
        <v>15.0</v>
      </c>
      <c r="T3009" s="64">
        <v>10.0</v>
      </c>
      <c r="U3009" s="59" t="s">
        <v>6185</v>
      </c>
      <c r="V3009" s="60"/>
      <c r="W3009" s="60"/>
    </row>
    <row r="3010">
      <c r="A3010" s="61">
        <v>8579.0</v>
      </c>
      <c r="B3010" s="61">
        <v>2153.0</v>
      </c>
      <c r="C3010" s="64">
        <v>7.894443830125E12</v>
      </c>
      <c r="D3010" s="59" t="s">
        <v>89</v>
      </c>
      <c r="E3010" s="59" t="s">
        <v>102</v>
      </c>
      <c r="F3010" s="60" t="s">
        <v>63</v>
      </c>
      <c r="G3010" s="64">
        <v>19.0</v>
      </c>
      <c r="H3010" s="64">
        <v>100.0</v>
      </c>
      <c r="I3010" s="61">
        <v>100.0</v>
      </c>
      <c r="J3010" s="61">
        <v>0.0</v>
      </c>
      <c r="K3010" s="61">
        <v>1.0</v>
      </c>
      <c r="L3010" s="61">
        <v>0.0</v>
      </c>
      <c r="M3010" s="60"/>
      <c r="N3010" s="60"/>
      <c r="O3010" s="61">
        <v>0.0</v>
      </c>
      <c r="P3010" s="59" t="s">
        <v>2469</v>
      </c>
      <c r="Q3010" s="62" t="s">
        <v>6186</v>
      </c>
      <c r="R3010" s="64">
        <v>25.0</v>
      </c>
      <c r="S3010" s="64">
        <v>15.0</v>
      </c>
      <c r="T3010" s="64">
        <v>10.0</v>
      </c>
      <c r="U3010" s="59" t="s">
        <v>6187</v>
      </c>
      <c r="V3010" s="60"/>
      <c r="W3010" s="60"/>
    </row>
    <row r="3011">
      <c r="A3011" s="61">
        <v>8581.0</v>
      </c>
      <c r="B3011" s="61">
        <v>2005.0</v>
      </c>
      <c r="C3011" s="64">
        <v>7.894443830132E12</v>
      </c>
      <c r="D3011" s="59" t="s">
        <v>89</v>
      </c>
      <c r="E3011" s="59" t="s">
        <v>139</v>
      </c>
      <c r="F3011" s="60" t="s">
        <v>63</v>
      </c>
      <c r="G3011" s="64">
        <v>40.0</v>
      </c>
      <c r="H3011" s="60"/>
      <c r="I3011" s="61">
        <v>100.0</v>
      </c>
      <c r="J3011" s="61">
        <v>0.0</v>
      </c>
      <c r="K3011" s="61">
        <v>2.0</v>
      </c>
      <c r="L3011" s="61">
        <v>0.0</v>
      </c>
      <c r="M3011" s="60"/>
      <c r="N3011" s="60"/>
      <c r="O3011" s="61">
        <v>0.0</v>
      </c>
      <c r="P3011" s="59" t="s">
        <v>2469</v>
      </c>
      <c r="Q3011" s="62" t="s">
        <v>6188</v>
      </c>
      <c r="R3011" s="60"/>
      <c r="S3011" s="60"/>
      <c r="T3011" s="60"/>
      <c r="U3011" s="59" t="s">
        <v>6189</v>
      </c>
      <c r="V3011" s="60"/>
      <c r="W3011" s="60"/>
    </row>
    <row r="3012">
      <c r="A3012" s="61">
        <v>8583.0</v>
      </c>
      <c r="B3012" s="61">
        <v>389.0</v>
      </c>
      <c r="C3012" s="64">
        <v>7.894443830149E12</v>
      </c>
      <c r="D3012" s="59" t="s">
        <v>89</v>
      </c>
      <c r="E3012" s="59" t="s">
        <v>144</v>
      </c>
      <c r="F3012" s="60" t="s">
        <v>63</v>
      </c>
      <c r="G3012" s="64">
        <v>33.0</v>
      </c>
      <c r="H3012" s="60"/>
      <c r="I3012" s="61">
        <v>80.0</v>
      </c>
      <c r="J3012" s="61">
        <v>0.0</v>
      </c>
      <c r="K3012" s="61">
        <v>1.0</v>
      </c>
      <c r="L3012" s="61">
        <v>0.0</v>
      </c>
      <c r="M3012" s="60"/>
      <c r="N3012" s="60"/>
      <c r="O3012" s="61">
        <v>0.0</v>
      </c>
      <c r="P3012" s="59" t="s">
        <v>2859</v>
      </c>
      <c r="Q3012" s="62" t="s">
        <v>6190</v>
      </c>
      <c r="R3012" s="60"/>
      <c r="S3012" s="60"/>
      <c r="T3012" s="60"/>
      <c r="U3012" s="59" t="s">
        <v>6191</v>
      </c>
      <c r="V3012" s="60"/>
      <c r="W3012" s="60"/>
    </row>
    <row r="3013">
      <c r="A3013" s="61">
        <v>8585.0</v>
      </c>
      <c r="B3013" s="61">
        <v>2155.0</v>
      </c>
      <c r="C3013" s="64">
        <v>7.894443830156E12</v>
      </c>
      <c r="D3013" s="59" t="s">
        <v>89</v>
      </c>
      <c r="E3013" s="59" t="s">
        <v>90</v>
      </c>
      <c r="F3013" s="60" t="s">
        <v>63</v>
      </c>
      <c r="G3013" s="60" t="s">
        <v>970</v>
      </c>
      <c r="H3013" s="64">
        <v>100.0</v>
      </c>
      <c r="I3013" s="61">
        <v>100.0</v>
      </c>
      <c r="J3013" s="61">
        <v>0.0</v>
      </c>
      <c r="K3013" s="61">
        <v>1.0</v>
      </c>
      <c r="L3013" s="61">
        <v>0.0</v>
      </c>
      <c r="M3013" s="60"/>
      <c r="N3013" s="60"/>
      <c r="O3013" s="61">
        <v>0.0</v>
      </c>
      <c r="P3013" s="59" t="s">
        <v>5141</v>
      </c>
      <c r="Q3013" s="62" t="s">
        <v>6192</v>
      </c>
      <c r="R3013" s="64">
        <v>25.0</v>
      </c>
      <c r="S3013" s="64">
        <v>15.0</v>
      </c>
      <c r="T3013" s="64">
        <v>10.0</v>
      </c>
      <c r="U3013" s="59" t="s">
        <v>6193</v>
      </c>
      <c r="V3013" s="60"/>
      <c r="W3013" s="60"/>
    </row>
    <row r="3014">
      <c r="A3014" s="61">
        <v>8587.0</v>
      </c>
      <c r="B3014" s="61">
        <v>967.0</v>
      </c>
      <c r="C3014" s="64">
        <v>7.894443830163E12</v>
      </c>
      <c r="D3014" s="59" t="s">
        <v>89</v>
      </c>
      <c r="E3014" s="59" t="s">
        <v>184</v>
      </c>
      <c r="F3014" s="59" t="s">
        <v>63</v>
      </c>
      <c r="G3014" s="59" t="s">
        <v>107</v>
      </c>
      <c r="H3014" s="60"/>
      <c r="I3014" s="61">
        <v>50.0</v>
      </c>
      <c r="J3014" s="61">
        <v>0.0</v>
      </c>
      <c r="K3014" s="61">
        <v>1.0</v>
      </c>
      <c r="L3014" s="61">
        <v>0.0</v>
      </c>
      <c r="M3014" s="60"/>
      <c r="N3014" s="60"/>
      <c r="O3014" s="61">
        <v>0.0</v>
      </c>
      <c r="P3014" s="59" t="s">
        <v>2859</v>
      </c>
      <c r="Q3014" s="62" t="s">
        <v>6194</v>
      </c>
      <c r="R3014" s="60"/>
      <c r="S3014" s="60"/>
      <c r="T3014" s="60"/>
      <c r="U3014" s="59" t="s">
        <v>6195</v>
      </c>
      <c r="V3014" s="60"/>
      <c r="W3014" s="60"/>
    </row>
    <row r="3015">
      <c r="A3015" s="61">
        <v>8589.0</v>
      </c>
      <c r="B3015" s="61">
        <v>741.0</v>
      </c>
      <c r="C3015" s="61">
        <v>7.89444383017E12</v>
      </c>
      <c r="D3015" s="59" t="s">
        <v>89</v>
      </c>
      <c r="E3015" s="59" t="s">
        <v>139</v>
      </c>
      <c r="F3015" s="59" t="s">
        <v>63</v>
      </c>
      <c r="G3015" s="61">
        <v>38.0</v>
      </c>
      <c r="H3015" s="60"/>
      <c r="I3015" s="61">
        <v>100.0</v>
      </c>
      <c r="J3015" s="61">
        <v>10.0</v>
      </c>
      <c r="K3015" s="61">
        <v>10.0</v>
      </c>
      <c r="L3015" s="61">
        <v>0.0</v>
      </c>
      <c r="M3015" s="66">
        <v>45261.0</v>
      </c>
      <c r="N3015" s="66">
        <v>45726.0</v>
      </c>
      <c r="O3015" s="61">
        <v>50.0</v>
      </c>
      <c r="P3015" s="59" t="s">
        <v>1026</v>
      </c>
      <c r="Q3015" s="62" t="s">
        <v>6196</v>
      </c>
      <c r="R3015" s="60"/>
      <c r="S3015" s="60"/>
      <c r="T3015" s="60"/>
      <c r="U3015" s="59" t="s">
        <v>6197</v>
      </c>
      <c r="V3015" s="60"/>
      <c r="W3015" s="60"/>
    </row>
    <row r="3016">
      <c r="A3016" s="61">
        <v>8591.0</v>
      </c>
      <c r="B3016" s="61">
        <v>121.0</v>
      </c>
      <c r="C3016" s="64">
        <v>7.894443830187E12</v>
      </c>
      <c r="D3016" s="59" t="s">
        <v>89</v>
      </c>
      <c r="E3016" s="59" t="s">
        <v>90</v>
      </c>
      <c r="F3016" s="59" t="s">
        <v>63</v>
      </c>
      <c r="G3016" s="59" t="s">
        <v>113</v>
      </c>
      <c r="H3016" s="60"/>
      <c r="I3016" s="61">
        <v>50.0</v>
      </c>
      <c r="J3016" s="61">
        <v>0.0</v>
      </c>
      <c r="K3016" s="61">
        <v>1.0</v>
      </c>
      <c r="L3016" s="61">
        <v>0.0</v>
      </c>
      <c r="M3016" s="60"/>
      <c r="N3016" s="60"/>
      <c r="O3016" s="61">
        <v>0.0</v>
      </c>
      <c r="P3016" s="59" t="s">
        <v>2859</v>
      </c>
      <c r="Q3016" s="62" t="s">
        <v>6198</v>
      </c>
      <c r="R3016" s="60"/>
      <c r="S3016" s="60"/>
      <c r="T3016" s="60"/>
      <c r="U3016" s="59" t="s">
        <v>6199</v>
      </c>
      <c r="V3016" s="60"/>
      <c r="W3016" s="60"/>
    </row>
    <row r="3017">
      <c r="A3017" s="61">
        <v>8593.0</v>
      </c>
      <c r="B3017" s="61">
        <v>1231.0</v>
      </c>
      <c r="C3017" s="64">
        <v>7.894443830194E12</v>
      </c>
      <c r="D3017" s="59" t="s">
        <v>89</v>
      </c>
      <c r="E3017" s="59" t="s">
        <v>110</v>
      </c>
      <c r="F3017" s="59"/>
      <c r="G3017" s="59"/>
      <c r="H3017" s="60"/>
      <c r="I3017" s="61">
        <v>20.0</v>
      </c>
      <c r="J3017" s="61">
        <v>-1.0</v>
      </c>
      <c r="K3017" s="61">
        <v>9.0</v>
      </c>
      <c r="L3017" s="61">
        <v>0.0</v>
      </c>
      <c r="M3017" s="60"/>
      <c r="N3017" s="60"/>
      <c r="O3017" s="61">
        <v>0.0</v>
      </c>
      <c r="P3017" s="59" t="s">
        <v>2469</v>
      </c>
      <c r="Q3017" s="62" t="s">
        <v>6200</v>
      </c>
      <c r="R3017" s="60"/>
      <c r="S3017" s="60"/>
      <c r="T3017" s="60"/>
      <c r="U3017" s="62" t="s">
        <v>6200</v>
      </c>
      <c r="V3017" s="60"/>
      <c r="W3017" s="60"/>
    </row>
    <row r="3018">
      <c r="A3018" s="61">
        <v>9007.0</v>
      </c>
      <c r="B3018" s="61">
        <v>693.0</v>
      </c>
      <c r="C3018" s="64">
        <v>7.894443832174E12</v>
      </c>
      <c r="D3018" s="59" t="s">
        <v>89</v>
      </c>
      <c r="E3018" s="59" t="s">
        <v>211</v>
      </c>
      <c r="F3018" s="59" t="s">
        <v>63</v>
      </c>
      <c r="G3018" s="59" t="s">
        <v>147</v>
      </c>
      <c r="H3018" s="61">
        <v>500.0</v>
      </c>
      <c r="I3018" s="61">
        <v>70.0</v>
      </c>
      <c r="J3018" s="61">
        <v>0.0</v>
      </c>
      <c r="K3018" s="61">
        <v>1.0</v>
      </c>
      <c r="L3018" s="61">
        <v>0.0</v>
      </c>
      <c r="M3018" s="60"/>
      <c r="N3018" s="60"/>
      <c r="O3018" s="61">
        <v>0.0</v>
      </c>
      <c r="P3018" s="60" t="s">
        <v>873</v>
      </c>
      <c r="Q3018" s="62" t="s">
        <v>6201</v>
      </c>
      <c r="R3018" s="61">
        <v>25.0</v>
      </c>
      <c r="S3018" s="61">
        <v>15.0</v>
      </c>
      <c r="T3018" s="61">
        <v>10.0</v>
      </c>
      <c r="U3018" s="59" t="s">
        <v>6202</v>
      </c>
      <c r="V3018" s="60"/>
      <c r="W3018" s="60"/>
    </row>
    <row r="3019">
      <c r="A3019" s="61">
        <v>4233.0</v>
      </c>
      <c r="B3019" s="61">
        <v>693.0</v>
      </c>
      <c r="C3019" s="61">
        <v>7.894443810363E12</v>
      </c>
      <c r="D3019" s="59" t="s">
        <v>89</v>
      </c>
      <c r="E3019" s="59" t="s">
        <v>127</v>
      </c>
      <c r="F3019" s="59" t="s">
        <v>63</v>
      </c>
      <c r="G3019" s="61">
        <v>38.0</v>
      </c>
      <c r="H3019" s="64">
        <v>500.0</v>
      </c>
      <c r="I3019" s="61">
        <v>78.0</v>
      </c>
      <c r="J3019" s="61">
        <v>0.0</v>
      </c>
      <c r="K3019" s="61">
        <v>2.0</v>
      </c>
      <c r="L3019" s="61">
        <v>0.0</v>
      </c>
      <c r="M3019" s="60"/>
      <c r="N3019" s="60"/>
      <c r="O3019" s="61">
        <v>0.0</v>
      </c>
      <c r="P3019" s="59" t="s">
        <v>91</v>
      </c>
      <c r="Q3019" s="62" t="s">
        <v>6203</v>
      </c>
      <c r="R3019" s="64">
        <v>25.0</v>
      </c>
      <c r="S3019" s="64">
        <v>15.0</v>
      </c>
      <c r="T3019" s="64">
        <v>10.0</v>
      </c>
      <c r="U3019" s="59" t="s">
        <v>6204</v>
      </c>
      <c r="V3019" s="60"/>
      <c r="W3019" s="60"/>
    </row>
    <row r="3020">
      <c r="A3020" s="61">
        <v>8599.0</v>
      </c>
      <c r="B3020" s="61">
        <v>837.0</v>
      </c>
      <c r="C3020" s="64">
        <v>7.894443830224E12</v>
      </c>
      <c r="D3020" s="59" t="s">
        <v>89</v>
      </c>
      <c r="E3020" s="59" t="s">
        <v>99</v>
      </c>
      <c r="F3020" s="59" t="s">
        <v>63</v>
      </c>
      <c r="G3020" s="61">
        <v>35.0</v>
      </c>
      <c r="H3020" s="59"/>
      <c r="I3020" s="61">
        <v>60.0</v>
      </c>
      <c r="J3020" s="61">
        <v>0.0</v>
      </c>
      <c r="K3020" s="61">
        <v>24.0</v>
      </c>
      <c r="L3020" s="61">
        <v>0.0</v>
      </c>
      <c r="M3020" s="60"/>
      <c r="N3020" s="60"/>
      <c r="O3020" s="61">
        <v>0.0</v>
      </c>
      <c r="P3020" s="59" t="s">
        <v>6205</v>
      </c>
      <c r="Q3020" s="62" t="s">
        <v>6206</v>
      </c>
      <c r="R3020" s="59"/>
      <c r="S3020" s="59"/>
      <c r="T3020" s="59"/>
      <c r="U3020" s="59" t="s">
        <v>6207</v>
      </c>
      <c r="V3020" s="60"/>
      <c r="W3020" s="60"/>
    </row>
    <row r="3021">
      <c r="A3021" s="61">
        <v>3307.0</v>
      </c>
      <c r="B3021" s="61">
        <v>693.0</v>
      </c>
      <c r="C3021" s="61">
        <v>7.894443806717E12</v>
      </c>
      <c r="D3021" s="59" t="s">
        <v>89</v>
      </c>
      <c r="E3021" s="59" t="s">
        <v>364</v>
      </c>
      <c r="F3021" s="59" t="s">
        <v>63</v>
      </c>
      <c r="G3021" s="59" t="s">
        <v>970</v>
      </c>
      <c r="H3021" s="61">
        <v>100.0</v>
      </c>
      <c r="I3021" s="61">
        <v>80.0</v>
      </c>
      <c r="J3021" s="61">
        <v>0.0</v>
      </c>
      <c r="K3021" s="61">
        <v>1.0</v>
      </c>
      <c r="L3021" s="61">
        <v>37.5</v>
      </c>
      <c r="M3021" s="60"/>
      <c r="N3021" s="60"/>
      <c r="O3021" s="61">
        <v>0.0</v>
      </c>
      <c r="P3021" s="59" t="s">
        <v>91</v>
      </c>
      <c r="Q3021" s="62" t="s">
        <v>6208</v>
      </c>
      <c r="R3021" s="61">
        <v>25.0</v>
      </c>
      <c r="S3021" s="61">
        <v>15.0</v>
      </c>
      <c r="T3021" s="61">
        <v>10.0</v>
      </c>
      <c r="U3021" s="59" t="s">
        <v>6209</v>
      </c>
      <c r="V3021" s="60"/>
      <c r="W3021" s="60"/>
    </row>
    <row r="3022">
      <c r="A3022" s="61">
        <v>8603.0</v>
      </c>
      <c r="B3022" s="61">
        <v>1123.0</v>
      </c>
      <c r="C3022" s="64">
        <v>7.894443830248E12</v>
      </c>
      <c r="D3022" s="59" t="s">
        <v>89</v>
      </c>
      <c r="E3022" s="59" t="s">
        <v>189</v>
      </c>
      <c r="F3022" s="59" t="s">
        <v>63</v>
      </c>
      <c r="G3022" s="61">
        <v>37.0</v>
      </c>
      <c r="H3022" s="60"/>
      <c r="I3022" s="61">
        <v>90.0</v>
      </c>
      <c r="J3022" s="61">
        <v>0.0</v>
      </c>
      <c r="K3022" s="61">
        <v>7.0</v>
      </c>
      <c r="L3022" s="61">
        <v>34.0</v>
      </c>
      <c r="M3022" s="60"/>
      <c r="N3022" s="60"/>
      <c r="O3022" s="61">
        <v>0.0</v>
      </c>
      <c r="P3022" s="59"/>
      <c r="Q3022" s="62" t="s">
        <v>6210</v>
      </c>
      <c r="R3022" s="60"/>
      <c r="S3022" s="60"/>
      <c r="T3022" s="60"/>
      <c r="U3022" s="62" t="s">
        <v>6210</v>
      </c>
      <c r="V3022" s="60"/>
      <c r="W3022" s="60"/>
    </row>
    <row r="3023">
      <c r="A3023" s="61">
        <v>8605.0</v>
      </c>
      <c r="B3023" s="61">
        <v>389.0</v>
      </c>
      <c r="C3023" s="64">
        <v>7.894443830255E12</v>
      </c>
      <c r="D3023" s="59" t="s">
        <v>89</v>
      </c>
      <c r="E3023" s="59" t="s">
        <v>110</v>
      </c>
      <c r="F3023" s="59" t="s">
        <v>63</v>
      </c>
      <c r="G3023" s="61">
        <v>25.0</v>
      </c>
      <c r="H3023" s="60"/>
      <c r="I3023" s="61">
        <v>80.0</v>
      </c>
      <c r="J3023" s="61">
        <v>0.0</v>
      </c>
      <c r="K3023" s="61">
        <v>1.0</v>
      </c>
      <c r="L3023" s="61">
        <v>0.0</v>
      </c>
      <c r="M3023" s="60"/>
      <c r="N3023" s="60"/>
      <c r="O3023" s="61">
        <v>0.0</v>
      </c>
      <c r="P3023" s="59" t="s">
        <v>2850</v>
      </c>
      <c r="Q3023" s="62" t="s">
        <v>6211</v>
      </c>
      <c r="R3023" s="60"/>
      <c r="S3023" s="60"/>
      <c r="T3023" s="60"/>
      <c r="U3023" s="59" t="s">
        <v>6212</v>
      </c>
      <c r="V3023" s="60"/>
      <c r="W3023" s="60"/>
    </row>
    <row r="3024">
      <c r="A3024" s="61">
        <v>8607.0</v>
      </c>
      <c r="B3024" s="61">
        <v>389.0</v>
      </c>
      <c r="C3024" s="64">
        <v>7.894443830262E12</v>
      </c>
      <c r="D3024" s="59" t="s">
        <v>89</v>
      </c>
      <c r="E3024" s="59" t="s">
        <v>90</v>
      </c>
      <c r="F3024" s="59" t="s">
        <v>63</v>
      </c>
      <c r="G3024" s="61">
        <v>25.0</v>
      </c>
      <c r="H3024" s="59"/>
      <c r="I3024" s="61">
        <v>80.0</v>
      </c>
      <c r="J3024" s="61">
        <v>0.0</v>
      </c>
      <c r="K3024" s="61">
        <v>1.0</v>
      </c>
      <c r="L3024" s="61">
        <v>0.0</v>
      </c>
      <c r="M3024" s="60"/>
      <c r="N3024" s="60"/>
      <c r="O3024" s="61">
        <v>0.0</v>
      </c>
      <c r="P3024" s="59" t="s">
        <v>2850</v>
      </c>
      <c r="Q3024" s="62" t="s">
        <v>6213</v>
      </c>
      <c r="R3024" s="59"/>
      <c r="S3024" s="59"/>
      <c r="T3024" s="59"/>
      <c r="U3024" s="59" t="s">
        <v>6214</v>
      </c>
      <c r="V3024" s="60"/>
      <c r="W3024" s="60"/>
    </row>
    <row r="3025">
      <c r="A3025" s="61">
        <v>8609.0</v>
      </c>
      <c r="B3025" s="61">
        <v>2053.0</v>
      </c>
      <c r="C3025" s="64">
        <v>7.894443830279E12</v>
      </c>
      <c r="D3025" s="59" t="s">
        <v>89</v>
      </c>
      <c r="E3025" s="59" t="s">
        <v>90</v>
      </c>
      <c r="F3025" s="59" t="s">
        <v>63</v>
      </c>
      <c r="G3025" s="59" t="s">
        <v>120</v>
      </c>
      <c r="H3025" s="60"/>
      <c r="I3025" s="61">
        <v>45.0</v>
      </c>
      <c r="J3025" s="61">
        <v>0.0</v>
      </c>
      <c r="K3025" s="61">
        <v>1.0</v>
      </c>
      <c r="L3025" s="61">
        <v>0.0</v>
      </c>
      <c r="M3025" s="60"/>
      <c r="N3025" s="60"/>
      <c r="O3025" s="61">
        <v>0.0</v>
      </c>
      <c r="P3025" s="59" t="s">
        <v>2850</v>
      </c>
      <c r="Q3025" s="62" t="s">
        <v>6215</v>
      </c>
      <c r="R3025" s="60"/>
      <c r="S3025" s="60"/>
      <c r="T3025" s="60"/>
      <c r="U3025" s="59" t="s">
        <v>6216</v>
      </c>
      <c r="V3025" s="60"/>
      <c r="W3025" s="60"/>
    </row>
    <row r="3026">
      <c r="A3026" s="61">
        <v>4011.0</v>
      </c>
      <c r="B3026" s="61">
        <v>693.0</v>
      </c>
      <c r="C3026" s="61">
        <v>7.894443809527E12</v>
      </c>
      <c r="D3026" s="59" t="s">
        <v>89</v>
      </c>
      <c r="E3026" s="59" t="s">
        <v>127</v>
      </c>
      <c r="F3026" s="59" t="s">
        <v>63</v>
      </c>
      <c r="G3026" s="61">
        <v>42.0</v>
      </c>
      <c r="H3026" s="61">
        <v>100.0</v>
      </c>
      <c r="I3026" s="61">
        <v>80.0</v>
      </c>
      <c r="J3026" s="61">
        <v>4.0</v>
      </c>
      <c r="K3026" s="61">
        <v>5.0</v>
      </c>
      <c r="L3026" s="61">
        <v>0.0</v>
      </c>
      <c r="M3026" s="60"/>
      <c r="N3026" s="60"/>
      <c r="O3026" s="61">
        <v>0.0</v>
      </c>
      <c r="P3026" s="59" t="s">
        <v>2096</v>
      </c>
      <c r="Q3026" s="62" t="s">
        <v>6217</v>
      </c>
      <c r="R3026" s="61">
        <v>25.0</v>
      </c>
      <c r="S3026" s="61">
        <v>15.0</v>
      </c>
      <c r="T3026" s="61">
        <v>10.0</v>
      </c>
      <c r="U3026" s="59" t="s">
        <v>6218</v>
      </c>
      <c r="V3026" s="60"/>
      <c r="W3026" s="60"/>
    </row>
    <row r="3027">
      <c r="A3027" s="61">
        <v>8613.0</v>
      </c>
      <c r="B3027" s="61">
        <v>2157.0</v>
      </c>
      <c r="C3027" s="64">
        <v>7.894443830293E12</v>
      </c>
      <c r="D3027" s="59" t="s">
        <v>89</v>
      </c>
      <c r="E3027" s="59" t="s">
        <v>90</v>
      </c>
      <c r="F3027" s="59" t="s">
        <v>63</v>
      </c>
      <c r="G3027" s="59" t="s">
        <v>970</v>
      </c>
      <c r="H3027" s="64">
        <v>100.0</v>
      </c>
      <c r="I3027" s="61">
        <v>80.0</v>
      </c>
      <c r="J3027" s="61">
        <v>0.0</v>
      </c>
      <c r="K3027" s="61">
        <v>1.0</v>
      </c>
      <c r="L3027" s="61">
        <v>0.0</v>
      </c>
      <c r="M3027" s="60"/>
      <c r="N3027" s="60"/>
      <c r="O3027" s="61">
        <v>0.0</v>
      </c>
      <c r="P3027" s="59" t="s">
        <v>2850</v>
      </c>
      <c r="Q3027" s="62" t="s">
        <v>6219</v>
      </c>
      <c r="R3027" s="64">
        <v>25.0</v>
      </c>
      <c r="S3027" s="64">
        <v>15.0</v>
      </c>
      <c r="T3027" s="64">
        <v>10.0</v>
      </c>
      <c r="U3027" s="59" t="s">
        <v>6220</v>
      </c>
      <c r="V3027" s="60"/>
      <c r="W3027" s="60"/>
    </row>
    <row r="3028">
      <c r="A3028" s="61">
        <v>8615.0</v>
      </c>
      <c r="B3028" s="61">
        <v>1933.0</v>
      </c>
      <c r="C3028" s="64">
        <v>7.894443830309E12</v>
      </c>
      <c r="D3028" s="59" t="s">
        <v>89</v>
      </c>
      <c r="E3028" s="59" t="s">
        <v>102</v>
      </c>
      <c r="F3028" s="60" t="s">
        <v>63</v>
      </c>
      <c r="G3028" s="60" t="s">
        <v>147</v>
      </c>
      <c r="H3028" s="60"/>
      <c r="I3028" s="61">
        <v>50.0</v>
      </c>
      <c r="J3028" s="61">
        <v>0.0</v>
      </c>
      <c r="K3028" s="61">
        <v>5.0</v>
      </c>
      <c r="L3028" s="61">
        <v>0.0</v>
      </c>
      <c r="M3028" s="60"/>
      <c r="N3028" s="60"/>
      <c r="O3028" s="61">
        <v>0.0</v>
      </c>
      <c r="P3028" s="59" t="s">
        <v>3146</v>
      </c>
      <c r="Q3028" s="62" t="s">
        <v>6221</v>
      </c>
      <c r="R3028" s="60"/>
      <c r="S3028" s="60"/>
      <c r="T3028" s="60"/>
      <c r="U3028" s="59" t="s">
        <v>6222</v>
      </c>
      <c r="V3028" s="60"/>
      <c r="W3028" s="60"/>
    </row>
    <row r="3029">
      <c r="A3029" s="61">
        <v>8617.0</v>
      </c>
      <c r="B3029" s="61">
        <v>837.0</v>
      </c>
      <c r="C3029" s="64">
        <v>7.894443830316E12</v>
      </c>
      <c r="D3029" s="59" t="s">
        <v>89</v>
      </c>
      <c r="E3029" s="59" t="s">
        <v>187</v>
      </c>
      <c r="F3029" s="59" t="s">
        <v>63</v>
      </c>
      <c r="G3029" s="59" t="s">
        <v>147</v>
      </c>
      <c r="H3029" s="59"/>
      <c r="I3029" s="61">
        <v>60.0</v>
      </c>
      <c r="J3029" s="61">
        <v>0.0</v>
      </c>
      <c r="K3029" s="61">
        <v>15.0</v>
      </c>
      <c r="L3029" s="61">
        <v>0.0</v>
      </c>
      <c r="M3029" s="66">
        <v>45178.0</v>
      </c>
      <c r="N3029" s="66">
        <v>45188.0</v>
      </c>
      <c r="O3029" s="61">
        <v>40.0</v>
      </c>
      <c r="P3029" s="59" t="s">
        <v>1298</v>
      </c>
      <c r="Q3029" s="62" t="s">
        <v>6223</v>
      </c>
      <c r="R3029" s="59"/>
      <c r="S3029" s="59"/>
      <c r="T3029" s="59"/>
      <c r="U3029" s="59" t="s">
        <v>6224</v>
      </c>
      <c r="V3029" s="60"/>
      <c r="W3029" s="60"/>
    </row>
    <row r="3030">
      <c r="A3030" s="61">
        <v>8619.0</v>
      </c>
      <c r="B3030" s="61">
        <v>1721.0</v>
      </c>
      <c r="C3030" s="64">
        <v>7.894443830323E12</v>
      </c>
      <c r="D3030" s="59" t="s">
        <v>89</v>
      </c>
      <c r="E3030" s="59" t="s">
        <v>144</v>
      </c>
      <c r="F3030" s="59" t="s">
        <v>63</v>
      </c>
      <c r="G3030" s="61">
        <v>33.0</v>
      </c>
      <c r="H3030" s="59"/>
      <c r="I3030" s="61">
        <v>70.0</v>
      </c>
      <c r="J3030" s="61">
        <v>0.0</v>
      </c>
      <c r="K3030" s="61">
        <v>1.0</v>
      </c>
      <c r="L3030" s="61">
        <v>0.0</v>
      </c>
      <c r="M3030" s="60"/>
      <c r="N3030" s="60"/>
      <c r="O3030" s="61">
        <v>0.0</v>
      </c>
      <c r="P3030" s="59" t="s">
        <v>2223</v>
      </c>
      <c r="Q3030" s="62" t="s">
        <v>6225</v>
      </c>
      <c r="R3030" s="59"/>
      <c r="S3030" s="59"/>
      <c r="T3030" s="59"/>
      <c r="U3030" s="59" t="s">
        <v>6226</v>
      </c>
      <c r="V3030" s="60"/>
      <c r="W3030" s="60"/>
    </row>
    <row r="3031">
      <c r="A3031" s="61">
        <v>8621.0</v>
      </c>
      <c r="B3031" s="61">
        <v>153.0</v>
      </c>
      <c r="C3031" s="64">
        <v>7.89444383033E12</v>
      </c>
      <c r="D3031" s="59" t="s">
        <v>89</v>
      </c>
      <c r="E3031" s="59" t="s">
        <v>102</v>
      </c>
      <c r="F3031" s="59" t="s">
        <v>63</v>
      </c>
      <c r="G3031" s="59" t="s">
        <v>120</v>
      </c>
      <c r="H3031" s="60"/>
      <c r="I3031" s="61">
        <v>60.0</v>
      </c>
      <c r="J3031" s="61">
        <v>0.0</v>
      </c>
      <c r="K3031" s="61">
        <v>1.0</v>
      </c>
      <c r="L3031" s="61">
        <v>0.0</v>
      </c>
      <c r="M3031" s="60"/>
      <c r="N3031" s="60"/>
      <c r="O3031" s="61">
        <v>0.0</v>
      </c>
      <c r="P3031" s="59" t="s">
        <v>2850</v>
      </c>
      <c r="Q3031" s="62" t="s">
        <v>6227</v>
      </c>
      <c r="R3031" s="60"/>
      <c r="S3031" s="60"/>
      <c r="T3031" s="60"/>
      <c r="U3031" s="59" t="s">
        <v>6228</v>
      </c>
      <c r="V3031" s="60"/>
      <c r="W3031" s="60"/>
    </row>
    <row r="3032">
      <c r="A3032" s="61">
        <v>8623.0</v>
      </c>
      <c r="B3032" s="61">
        <v>981.0</v>
      </c>
      <c r="C3032" s="64">
        <v>7.894443830347E12</v>
      </c>
      <c r="D3032" s="59" t="s">
        <v>89</v>
      </c>
      <c r="E3032" s="59" t="s">
        <v>172</v>
      </c>
      <c r="F3032" s="59" t="s">
        <v>63</v>
      </c>
      <c r="G3032" s="59" t="s">
        <v>120</v>
      </c>
      <c r="H3032" s="59"/>
      <c r="I3032" s="61">
        <v>55.0</v>
      </c>
      <c r="J3032" s="61">
        <v>0.0</v>
      </c>
      <c r="K3032" s="61">
        <v>1.0</v>
      </c>
      <c r="L3032" s="61">
        <v>0.0</v>
      </c>
      <c r="M3032" s="60"/>
      <c r="N3032" s="60"/>
      <c r="O3032" s="61">
        <v>0.0</v>
      </c>
      <c r="P3032" s="59" t="s">
        <v>4834</v>
      </c>
      <c r="Q3032" s="62" t="s">
        <v>6229</v>
      </c>
      <c r="R3032" s="59"/>
      <c r="S3032" s="59"/>
      <c r="T3032" s="59"/>
      <c r="U3032" s="59" t="s">
        <v>6230</v>
      </c>
      <c r="V3032" s="60"/>
      <c r="W3032" s="60"/>
    </row>
    <row r="3033">
      <c r="A3033" s="61">
        <v>8625.0</v>
      </c>
      <c r="B3033" s="61">
        <v>2067.0</v>
      </c>
      <c r="C3033" s="64">
        <v>7.894443830354E12</v>
      </c>
      <c r="D3033" s="59" t="s">
        <v>89</v>
      </c>
      <c r="E3033" s="59" t="s">
        <v>166</v>
      </c>
      <c r="F3033" s="59" t="s">
        <v>63</v>
      </c>
      <c r="G3033" s="61">
        <v>36.0</v>
      </c>
      <c r="H3033" s="60"/>
      <c r="I3033" s="61">
        <v>60.0</v>
      </c>
      <c r="J3033" s="61">
        <v>0.0</v>
      </c>
      <c r="K3033" s="61">
        <v>3.0</v>
      </c>
      <c r="L3033" s="61">
        <v>0.0</v>
      </c>
      <c r="M3033" s="60"/>
      <c r="N3033" s="60"/>
      <c r="O3033" s="61">
        <v>0.0</v>
      </c>
      <c r="P3033" s="59" t="s">
        <v>2223</v>
      </c>
      <c r="Q3033" s="62" t="s">
        <v>6231</v>
      </c>
      <c r="R3033" s="60"/>
      <c r="S3033" s="60"/>
      <c r="T3033" s="60"/>
      <c r="U3033" s="59" t="s">
        <v>6232</v>
      </c>
      <c r="V3033" s="60"/>
      <c r="W3033" s="60"/>
    </row>
    <row r="3034">
      <c r="A3034" s="61">
        <v>8627.0</v>
      </c>
      <c r="B3034" s="61">
        <v>2159.0</v>
      </c>
      <c r="C3034" s="64">
        <v>7.894443830361E12</v>
      </c>
      <c r="D3034" s="59" t="s">
        <v>89</v>
      </c>
      <c r="E3034" s="59" t="s">
        <v>139</v>
      </c>
      <c r="F3034" s="59"/>
      <c r="G3034" s="59"/>
      <c r="H3034" s="60"/>
      <c r="I3034" s="61">
        <v>40.0</v>
      </c>
      <c r="J3034" s="61">
        <v>0.0</v>
      </c>
      <c r="K3034" s="61">
        <v>1.0</v>
      </c>
      <c r="L3034" s="61">
        <v>0.0</v>
      </c>
      <c r="M3034" s="60"/>
      <c r="N3034" s="60"/>
      <c r="O3034" s="61">
        <v>0.0</v>
      </c>
      <c r="P3034" s="59" t="s">
        <v>2223</v>
      </c>
      <c r="Q3034" s="62" t="s">
        <v>6233</v>
      </c>
      <c r="R3034" s="60"/>
      <c r="S3034" s="60"/>
      <c r="T3034" s="60"/>
      <c r="U3034" s="59" t="s">
        <v>6234</v>
      </c>
      <c r="V3034" s="60"/>
      <c r="W3034" s="60"/>
    </row>
    <row r="3035">
      <c r="A3035" s="61">
        <v>8629.0</v>
      </c>
      <c r="B3035" s="61">
        <v>1157.0</v>
      </c>
      <c r="C3035" s="64">
        <v>7.894443830378E12</v>
      </c>
      <c r="D3035" s="59" t="s">
        <v>89</v>
      </c>
      <c r="E3035" s="59" t="s">
        <v>90</v>
      </c>
      <c r="F3035" s="59" t="s">
        <v>63</v>
      </c>
      <c r="G3035" s="59" t="s">
        <v>147</v>
      </c>
      <c r="H3035" s="60"/>
      <c r="I3035" s="61">
        <v>60.0</v>
      </c>
      <c r="J3035" s="61">
        <v>0.0</v>
      </c>
      <c r="K3035" s="61">
        <v>1.0</v>
      </c>
      <c r="L3035" s="61">
        <v>0.0</v>
      </c>
      <c r="M3035" s="60"/>
      <c r="N3035" s="60"/>
      <c r="O3035" s="61">
        <v>0.0</v>
      </c>
      <c r="P3035" s="59" t="s">
        <v>6235</v>
      </c>
      <c r="Q3035" s="62" t="s">
        <v>6236</v>
      </c>
      <c r="R3035" s="60"/>
      <c r="S3035" s="60"/>
      <c r="T3035" s="60"/>
      <c r="U3035" s="59" t="s">
        <v>6237</v>
      </c>
      <c r="V3035" s="60"/>
      <c r="W3035" s="60"/>
    </row>
    <row r="3036">
      <c r="A3036" s="61">
        <v>8631.0</v>
      </c>
      <c r="B3036" s="61">
        <v>2141.0</v>
      </c>
      <c r="C3036" s="64">
        <v>7.894443830385E12</v>
      </c>
      <c r="D3036" s="59" t="s">
        <v>89</v>
      </c>
      <c r="E3036" s="59" t="s">
        <v>316</v>
      </c>
      <c r="F3036" s="59" t="s">
        <v>63</v>
      </c>
      <c r="G3036" s="59" t="s">
        <v>147</v>
      </c>
      <c r="H3036" s="60"/>
      <c r="I3036" s="61">
        <v>100.0</v>
      </c>
      <c r="J3036" s="61">
        <v>0.0</v>
      </c>
      <c r="K3036" s="61">
        <v>1.0</v>
      </c>
      <c r="L3036" s="61">
        <v>0.0</v>
      </c>
      <c r="M3036" s="60"/>
      <c r="N3036" s="60"/>
      <c r="O3036" s="61">
        <v>0.0</v>
      </c>
      <c r="P3036" s="59" t="s">
        <v>4834</v>
      </c>
      <c r="Q3036" s="62" t="s">
        <v>6238</v>
      </c>
      <c r="R3036" s="60"/>
      <c r="S3036" s="60"/>
      <c r="T3036" s="60"/>
      <c r="U3036" s="59" t="s">
        <v>6239</v>
      </c>
      <c r="V3036" s="60"/>
      <c r="W3036" s="60"/>
    </row>
    <row r="3037">
      <c r="A3037" s="61">
        <v>8633.0</v>
      </c>
      <c r="B3037" s="61">
        <v>1341.0</v>
      </c>
      <c r="C3037" s="64">
        <v>7.894443830392E12</v>
      </c>
      <c r="D3037" s="59" t="s">
        <v>89</v>
      </c>
      <c r="E3037" s="59" t="s">
        <v>139</v>
      </c>
      <c r="F3037" s="59" t="s">
        <v>63</v>
      </c>
      <c r="G3037" s="59" t="s">
        <v>147</v>
      </c>
      <c r="H3037" s="59"/>
      <c r="I3037" s="61">
        <v>60.0</v>
      </c>
      <c r="J3037" s="61">
        <v>0.0</v>
      </c>
      <c r="K3037" s="61">
        <v>1.0</v>
      </c>
      <c r="L3037" s="61">
        <v>0.0</v>
      </c>
      <c r="M3037" s="60"/>
      <c r="N3037" s="60"/>
      <c r="O3037" s="61">
        <v>0.0</v>
      </c>
      <c r="P3037" s="59" t="s">
        <v>6240</v>
      </c>
      <c r="Q3037" s="62" t="s">
        <v>6241</v>
      </c>
      <c r="R3037" s="59"/>
      <c r="S3037" s="59"/>
      <c r="T3037" s="59"/>
      <c r="U3037" s="59" t="s">
        <v>6242</v>
      </c>
      <c r="V3037" s="60"/>
      <c r="W3037" s="60"/>
    </row>
    <row r="3038">
      <c r="A3038" s="61">
        <v>8635.0</v>
      </c>
      <c r="B3038" s="61">
        <v>2161.0</v>
      </c>
      <c r="C3038" s="64">
        <v>7.894443830408E12</v>
      </c>
      <c r="D3038" s="59" t="s">
        <v>89</v>
      </c>
      <c r="E3038" s="59" t="s">
        <v>198</v>
      </c>
      <c r="F3038" s="59" t="s">
        <v>63</v>
      </c>
      <c r="G3038" s="59" t="s">
        <v>147</v>
      </c>
      <c r="H3038" s="59"/>
      <c r="I3038" s="61">
        <v>100.0</v>
      </c>
      <c r="J3038" s="61">
        <v>0.0</v>
      </c>
      <c r="K3038" s="61">
        <v>1.0</v>
      </c>
      <c r="L3038" s="61">
        <v>0.0</v>
      </c>
      <c r="M3038" s="60"/>
      <c r="N3038" s="60"/>
      <c r="O3038" s="61">
        <v>0.0</v>
      </c>
      <c r="P3038" s="59" t="s">
        <v>4834</v>
      </c>
      <c r="Q3038" s="62" t="s">
        <v>6243</v>
      </c>
      <c r="R3038" s="59"/>
      <c r="S3038" s="59"/>
      <c r="T3038" s="59"/>
      <c r="U3038" s="59" t="s">
        <v>6244</v>
      </c>
      <c r="V3038" s="60"/>
      <c r="W3038" s="60"/>
    </row>
    <row r="3039">
      <c r="A3039" s="61">
        <v>8637.0</v>
      </c>
      <c r="B3039" s="61">
        <v>1123.0</v>
      </c>
      <c r="C3039" s="64">
        <v>7.894443830415E12</v>
      </c>
      <c r="D3039" s="59" t="s">
        <v>89</v>
      </c>
      <c r="E3039" s="59" t="s">
        <v>139</v>
      </c>
      <c r="F3039" s="59" t="s">
        <v>63</v>
      </c>
      <c r="G3039" s="59" t="s">
        <v>147</v>
      </c>
      <c r="H3039" s="60"/>
      <c r="I3039" s="61">
        <v>90.0</v>
      </c>
      <c r="J3039" s="61">
        <v>11.0</v>
      </c>
      <c r="K3039" s="61">
        <v>22.0</v>
      </c>
      <c r="L3039" s="61">
        <v>34.0</v>
      </c>
      <c r="M3039" s="60"/>
      <c r="N3039" s="60"/>
      <c r="O3039" s="61">
        <v>0.0</v>
      </c>
      <c r="P3039" s="59" t="s">
        <v>2096</v>
      </c>
      <c r="Q3039" s="62" t="s">
        <v>6245</v>
      </c>
      <c r="R3039" s="60"/>
      <c r="S3039" s="60"/>
      <c r="T3039" s="60"/>
      <c r="U3039" s="59" t="s">
        <v>6246</v>
      </c>
      <c r="V3039" s="60"/>
      <c r="W3039" s="60"/>
    </row>
    <row r="3040">
      <c r="A3040" s="61">
        <v>8639.0</v>
      </c>
      <c r="B3040" s="61">
        <v>1029.0</v>
      </c>
      <c r="C3040" s="61">
        <v>7.894443830422E12</v>
      </c>
      <c r="D3040" s="59" t="s">
        <v>89</v>
      </c>
      <c r="E3040" s="59" t="s">
        <v>139</v>
      </c>
      <c r="F3040" s="59" t="s">
        <v>63</v>
      </c>
      <c r="G3040" s="59" t="s">
        <v>147</v>
      </c>
      <c r="H3040" s="60"/>
      <c r="I3040" s="61">
        <v>65.0</v>
      </c>
      <c r="J3040" s="61">
        <v>0.0</v>
      </c>
      <c r="K3040" s="61">
        <v>1.0</v>
      </c>
      <c r="L3040" s="61">
        <v>0.0</v>
      </c>
      <c r="M3040" s="60"/>
      <c r="N3040" s="60"/>
      <c r="O3040" s="61">
        <v>0.0</v>
      </c>
      <c r="P3040" s="59" t="s">
        <v>2850</v>
      </c>
      <c r="Q3040" s="62" t="s">
        <v>6247</v>
      </c>
      <c r="R3040" s="60"/>
      <c r="S3040" s="60"/>
      <c r="T3040" s="60"/>
      <c r="U3040" s="59" t="s">
        <v>6248</v>
      </c>
      <c r="V3040" s="60"/>
      <c r="W3040" s="60"/>
    </row>
    <row r="3041">
      <c r="A3041" s="61">
        <v>8641.0</v>
      </c>
      <c r="B3041" s="61">
        <v>885.0</v>
      </c>
      <c r="C3041" s="64">
        <v>7.894443830439E12</v>
      </c>
      <c r="D3041" s="59" t="s">
        <v>89</v>
      </c>
      <c r="E3041" s="59" t="s">
        <v>96</v>
      </c>
      <c r="F3041" s="59" t="s">
        <v>63</v>
      </c>
      <c r="G3041" s="59" t="s">
        <v>147</v>
      </c>
      <c r="H3041" s="60"/>
      <c r="I3041" s="61">
        <v>80.0</v>
      </c>
      <c r="J3041" s="61">
        <v>0.0</v>
      </c>
      <c r="K3041" s="61">
        <v>1.0</v>
      </c>
      <c r="L3041" s="61">
        <v>0.0</v>
      </c>
      <c r="M3041" s="60"/>
      <c r="N3041" s="60"/>
      <c r="O3041" s="61">
        <v>0.0</v>
      </c>
      <c r="P3041" s="59" t="s">
        <v>6240</v>
      </c>
      <c r="Q3041" s="62" t="s">
        <v>6249</v>
      </c>
      <c r="R3041" s="60"/>
      <c r="S3041" s="60"/>
      <c r="T3041" s="60"/>
      <c r="U3041" s="59" t="s">
        <v>6250</v>
      </c>
      <c r="V3041" s="60"/>
      <c r="W3041" s="60"/>
    </row>
    <row r="3042">
      <c r="A3042" s="61">
        <v>8645.0</v>
      </c>
      <c r="B3042" s="61">
        <v>2163.0</v>
      </c>
      <c r="C3042" s="64">
        <v>7.894443830446E12</v>
      </c>
      <c r="D3042" s="59" t="s">
        <v>89</v>
      </c>
      <c r="E3042" s="59" t="s">
        <v>102</v>
      </c>
      <c r="F3042" s="59" t="s">
        <v>63</v>
      </c>
      <c r="G3042" s="61">
        <v>38.0</v>
      </c>
      <c r="H3042" s="60"/>
      <c r="I3042" s="61">
        <v>120.0</v>
      </c>
      <c r="J3042" s="61">
        <v>0.0</v>
      </c>
      <c r="K3042" s="61">
        <v>1.0</v>
      </c>
      <c r="L3042" s="61">
        <v>0.0</v>
      </c>
      <c r="M3042" s="60"/>
      <c r="N3042" s="60"/>
      <c r="O3042" s="61">
        <v>0.0</v>
      </c>
      <c r="P3042" s="59" t="s">
        <v>4834</v>
      </c>
      <c r="Q3042" s="62" t="s">
        <v>6251</v>
      </c>
      <c r="R3042" s="60"/>
      <c r="S3042" s="60"/>
      <c r="T3042" s="60"/>
      <c r="U3042" s="59" t="s">
        <v>6252</v>
      </c>
      <c r="V3042" s="60"/>
      <c r="W3042" s="60"/>
    </row>
    <row r="3043">
      <c r="A3043" s="61">
        <v>8647.0</v>
      </c>
      <c r="B3043" s="61">
        <v>2165.0</v>
      </c>
      <c r="C3043" s="64">
        <v>7.894443830453E12</v>
      </c>
      <c r="D3043" s="59" t="s">
        <v>89</v>
      </c>
      <c r="E3043" s="59" t="s">
        <v>102</v>
      </c>
      <c r="F3043" s="59" t="s">
        <v>63</v>
      </c>
      <c r="G3043" s="61">
        <v>38.0</v>
      </c>
      <c r="H3043" s="60"/>
      <c r="I3043" s="61">
        <v>60.0</v>
      </c>
      <c r="J3043" s="61">
        <v>0.0</v>
      </c>
      <c r="K3043" s="61">
        <v>1.0</v>
      </c>
      <c r="L3043" s="61">
        <v>0.0</v>
      </c>
      <c r="M3043" s="60"/>
      <c r="N3043" s="60"/>
      <c r="O3043" s="61">
        <v>0.0</v>
      </c>
      <c r="P3043" s="59" t="s">
        <v>6235</v>
      </c>
      <c r="Q3043" s="62" t="s">
        <v>6253</v>
      </c>
      <c r="R3043" s="60"/>
      <c r="S3043" s="60"/>
      <c r="T3043" s="60"/>
      <c r="U3043" s="59" t="s">
        <v>6254</v>
      </c>
      <c r="V3043" s="60"/>
      <c r="W3043" s="60"/>
    </row>
    <row r="3044">
      <c r="A3044" s="61">
        <v>8649.0</v>
      </c>
      <c r="B3044" s="61">
        <v>1151.0</v>
      </c>
      <c r="C3044" s="64">
        <v>7.89444383046E12</v>
      </c>
      <c r="D3044" s="59" t="s">
        <v>89</v>
      </c>
      <c r="E3044" s="59" t="s">
        <v>102</v>
      </c>
      <c r="F3044" s="59" t="s">
        <v>63</v>
      </c>
      <c r="G3044" s="61">
        <v>38.0</v>
      </c>
      <c r="H3044" s="60"/>
      <c r="I3044" s="61">
        <v>70.0</v>
      </c>
      <c r="J3044" s="61">
        <v>0.0</v>
      </c>
      <c r="K3044" s="61">
        <v>1.0</v>
      </c>
      <c r="L3044" s="61">
        <v>0.0</v>
      </c>
      <c r="M3044" s="60"/>
      <c r="N3044" s="60"/>
      <c r="O3044" s="61">
        <v>0.0</v>
      </c>
      <c r="P3044" s="59" t="s">
        <v>4834</v>
      </c>
      <c r="Q3044" s="62" t="s">
        <v>6255</v>
      </c>
      <c r="R3044" s="60"/>
      <c r="S3044" s="60"/>
      <c r="T3044" s="60"/>
      <c r="U3044" s="59" t="s">
        <v>6256</v>
      </c>
      <c r="V3044" s="60"/>
      <c r="W3044" s="60"/>
    </row>
    <row r="3045">
      <c r="A3045" s="61">
        <v>8653.0</v>
      </c>
      <c r="B3045" s="61">
        <v>2167.0</v>
      </c>
      <c r="C3045" s="64">
        <v>7.894443830477E12</v>
      </c>
      <c r="D3045" s="59" t="s">
        <v>89</v>
      </c>
      <c r="E3045" s="59" t="s">
        <v>198</v>
      </c>
      <c r="F3045" s="60" t="s">
        <v>63</v>
      </c>
      <c r="G3045" s="64">
        <v>36.0</v>
      </c>
      <c r="H3045" s="60"/>
      <c r="I3045" s="61">
        <v>60.0</v>
      </c>
      <c r="J3045" s="61">
        <v>0.0</v>
      </c>
      <c r="K3045" s="61">
        <v>1.0</v>
      </c>
      <c r="L3045" s="61">
        <v>0.0</v>
      </c>
      <c r="M3045" s="60"/>
      <c r="N3045" s="60"/>
      <c r="O3045" s="61">
        <v>0.0</v>
      </c>
      <c r="P3045" s="59" t="s">
        <v>2850</v>
      </c>
      <c r="Q3045" s="62" t="s">
        <v>6257</v>
      </c>
      <c r="R3045" s="60"/>
      <c r="S3045" s="60"/>
      <c r="T3045" s="60"/>
      <c r="U3045" s="59" t="s">
        <v>6258</v>
      </c>
      <c r="V3045" s="60"/>
      <c r="W3045" s="60"/>
    </row>
    <row r="3046">
      <c r="A3046" s="61">
        <v>8657.0</v>
      </c>
      <c r="B3046" s="61">
        <v>1269.0</v>
      </c>
      <c r="C3046" s="64">
        <v>7.894443830484E12</v>
      </c>
      <c r="D3046" s="59" t="s">
        <v>89</v>
      </c>
      <c r="E3046" s="59" t="s">
        <v>198</v>
      </c>
      <c r="F3046" s="59" t="s">
        <v>63</v>
      </c>
      <c r="G3046" s="61">
        <v>37.0</v>
      </c>
      <c r="H3046" s="60"/>
      <c r="I3046" s="61">
        <v>100.0</v>
      </c>
      <c r="J3046" s="61">
        <v>0.0</v>
      </c>
      <c r="K3046" s="61">
        <v>1.0</v>
      </c>
      <c r="L3046" s="61">
        <v>0.0</v>
      </c>
      <c r="M3046" s="60"/>
      <c r="N3046" s="60"/>
      <c r="O3046" s="61">
        <v>0.0</v>
      </c>
      <c r="P3046" s="59" t="s">
        <v>2850</v>
      </c>
      <c r="Q3046" s="62" t="s">
        <v>6259</v>
      </c>
      <c r="R3046" s="60"/>
      <c r="S3046" s="60"/>
      <c r="T3046" s="60"/>
      <c r="U3046" s="59" t="s">
        <v>6260</v>
      </c>
      <c r="V3046" s="60"/>
      <c r="W3046" s="60"/>
    </row>
    <row r="3047">
      <c r="A3047" s="61">
        <v>8659.0</v>
      </c>
      <c r="B3047" s="61">
        <v>2169.0</v>
      </c>
      <c r="C3047" s="64">
        <v>7.894443830491E12</v>
      </c>
      <c r="D3047" s="59" t="s">
        <v>89</v>
      </c>
      <c r="E3047" s="59" t="s">
        <v>90</v>
      </c>
      <c r="F3047" s="59" t="s">
        <v>63</v>
      </c>
      <c r="G3047" s="59" t="s">
        <v>970</v>
      </c>
      <c r="H3047" s="64">
        <v>100.0</v>
      </c>
      <c r="I3047" s="61">
        <v>50.0</v>
      </c>
      <c r="J3047" s="61">
        <v>0.0</v>
      </c>
      <c r="K3047" s="61">
        <v>1.0</v>
      </c>
      <c r="L3047" s="61">
        <v>0.0</v>
      </c>
      <c r="M3047" s="60"/>
      <c r="N3047" s="60"/>
      <c r="O3047" s="61">
        <v>0.0</v>
      </c>
      <c r="P3047" s="59" t="s">
        <v>2850</v>
      </c>
      <c r="Q3047" s="62" t="s">
        <v>6261</v>
      </c>
      <c r="R3047" s="64">
        <v>25.0</v>
      </c>
      <c r="S3047" s="64">
        <v>15.0</v>
      </c>
      <c r="T3047" s="64">
        <v>10.0</v>
      </c>
      <c r="U3047" s="59" t="s">
        <v>6262</v>
      </c>
      <c r="V3047" s="60"/>
      <c r="W3047" s="60"/>
    </row>
    <row r="3048">
      <c r="A3048" s="61">
        <v>8661.0</v>
      </c>
      <c r="B3048" s="61">
        <v>971.0</v>
      </c>
      <c r="C3048" s="64">
        <v>7.894443830507E12</v>
      </c>
      <c r="D3048" s="59" t="s">
        <v>89</v>
      </c>
      <c r="E3048" s="59" t="s">
        <v>614</v>
      </c>
      <c r="F3048" s="59" t="s">
        <v>63</v>
      </c>
      <c r="G3048" s="61">
        <v>35.0</v>
      </c>
      <c r="H3048" s="60"/>
      <c r="I3048" s="61">
        <v>60.0</v>
      </c>
      <c r="J3048" s="61">
        <v>0.0</v>
      </c>
      <c r="K3048" s="61">
        <v>3.0</v>
      </c>
      <c r="L3048" s="61">
        <v>0.0</v>
      </c>
      <c r="M3048" s="60"/>
      <c r="N3048" s="60"/>
      <c r="O3048" s="61">
        <v>0.0</v>
      </c>
      <c r="P3048" s="59" t="s">
        <v>2056</v>
      </c>
      <c r="Q3048" s="62" t="s">
        <v>6263</v>
      </c>
      <c r="R3048" s="60"/>
      <c r="S3048" s="60"/>
      <c r="T3048" s="60"/>
      <c r="U3048" s="59" t="s">
        <v>6264</v>
      </c>
      <c r="V3048" s="60"/>
      <c r="W3048" s="60"/>
    </row>
    <row r="3049">
      <c r="A3049" s="61">
        <v>8663.0</v>
      </c>
      <c r="B3049" s="61">
        <v>147.0</v>
      </c>
      <c r="C3049" s="64">
        <v>7.894443830514E12</v>
      </c>
      <c r="D3049" s="59" t="s">
        <v>89</v>
      </c>
      <c r="E3049" s="59" t="s">
        <v>90</v>
      </c>
      <c r="F3049" s="59" t="s">
        <v>63</v>
      </c>
      <c r="G3049" s="61">
        <v>19.0</v>
      </c>
      <c r="H3049" s="60"/>
      <c r="I3049" s="61">
        <v>50.0</v>
      </c>
      <c r="J3049" s="61">
        <v>0.0</v>
      </c>
      <c r="K3049" s="61">
        <v>1.0</v>
      </c>
      <c r="L3049" s="61">
        <v>0.0</v>
      </c>
      <c r="M3049" s="60"/>
      <c r="N3049" s="60"/>
      <c r="O3049" s="61">
        <v>0.0</v>
      </c>
      <c r="P3049" s="59" t="s">
        <v>617</v>
      </c>
      <c r="Q3049" s="62" t="s">
        <v>6265</v>
      </c>
      <c r="R3049" s="60"/>
      <c r="S3049" s="60"/>
      <c r="T3049" s="60"/>
      <c r="U3049" s="59" t="s">
        <v>6266</v>
      </c>
      <c r="V3049" s="60"/>
      <c r="W3049" s="60"/>
    </row>
    <row r="3050">
      <c r="A3050" s="61">
        <v>8665.0</v>
      </c>
      <c r="B3050" s="61">
        <v>1123.0</v>
      </c>
      <c r="C3050" s="64">
        <v>7.894443830521E12</v>
      </c>
      <c r="D3050" s="59" t="s">
        <v>89</v>
      </c>
      <c r="E3050" s="59" t="s">
        <v>102</v>
      </c>
      <c r="F3050" s="59" t="s">
        <v>63</v>
      </c>
      <c r="G3050" s="61">
        <v>35.0</v>
      </c>
      <c r="H3050" s="60"/>
      <c r="I3050" s="61">
        <v>90.0</v>
      </c>
      <c r="J3050" s="61">
        <v>0.0</v>
      </c>
      <c r="K3050" s="61">
        <v>3.0</v>
      </c>
      <c r="L3050" s="61">
        <v>34.0</v>
      </c>
      <c r="M3050" s="67"/>
      <c r="N3050" s="67"/>
      <c r="O3050" s="61">
        <v>0.0</v>
      </c>
      <c r="P3050" s="59"/>
      <c r="Q3050" s="62" t="s">
        <v>6267</v>
      </c>
      <c r="R3050" s="60"/>
      <c r="S3050" s="60"/>
      <c r="T3050" s="60"/>
      <c r="U3050" s="59" t="s">
        <v>6268</v>
      </c>
      <c r="V3050" s="60"/>
      <c r="W3050" s="60"/>
    </row>
    <row r="3051">
      <c r="A3051" s="61">
        <v>8667.0</v>
      </c>
      <c r="B3051" s="61">
        <v>1123.0</v>
      </c>
      <c r="C3051" s="64">
        <v>7.894443830538E12</v>
      </c>
      <c r="D3051" s="59" t="s">
        <v>89</v>
      </c>
      <c r="E3051" s="59" t="s">
        <v>102</v>
      </c>
      <c r="F3051" s="59" t="s">
        <v>63</v>
      </c>
      <c r="G3051" s="59" t="s">
        <v>970</v>
      </c>
      <c r="H3051" s="60"/>
      <c r="I3051" s="61">
        <v>90.0</v>
      </c>
      <c r="J3051" s="61">
        <v>0.0</v>
      </c>
      <c r="K3051" s="61">
        <v>8.0</v>
      </c>
      <c r="L3051" s="61">
        <v>34.0</v>
      </c>
      <c r="M3051" s="60"/>
      <c r="N3051" s="60"/>
      <c r="O3051" s="61">
        <v>0.0</v>
      </c>
      <c r="P3051" s="59" t="s">
        <v>4875</v>
      </c>
      <c r="Q3051" s="62" t="s">
        <v>6269</v>
      </c>
      <c r="R3051" s="60"/>
      <c r="S3051" s="60"/>
      <c r="T3051" s="60"/>
      <c r="U3051" s="59" t="s">
        <v>6270</v>
      </c>
      <c r="V3051" s="60"/>
      <c r="W3051" s="60"/>
    </row>
    <row r="3052">
      <c r="A3052" s="61">
        <v>8669.0</v>
      </c>
      <c r="B3052" s="61">
        <v>1123.0</v>
      </c>
      <c r="C3052" s="64">
        <v>7.894443830545E12</v>
      </c>
      <c r="D3052" s="59" t="s">
        <v>89</v>
      </c>
      <c r="E3052" s="59" t="s">
        <v>189</v>
      </c>
      <c r="F3052" s="59" t="s">
        <v>63</v>
      </c>
      <c r="G3052" s="59" t="s">
        <v>970</v>
      </c>
      <c r="H3052" s="60"/>
      <c r="I3052" s="61">
        <v>90.0</v>
      </c>
      <c r="J3052" s="61">
        <v>0.0</v>
      </c>
      <c r="K3052" s="61">
        <v>10.0</v>
      </c>
      <c r="L3052" s="61">
        <v>34.0</v>
      </c>
      <c r="M3052" s="60"/>
      <c r="N3052" s="60"/>
      <c r="O3052" s="61">
        <v>0.0</v>
      </c>
      <c r="P3052" s="59" t="s">
        <v>2096</v>
      </c>
      <c r="Q3052" s="62" t="s">
        <v>6271</v>
      </c>
      <c r="R3052" s="60"/>
      <c r="S3052" s="60"/>
      <c r="T3052" s="60"/>
      <c r="U3052" s="62" t="s">
        <v>6271</v>
      </c>
      <c r="V3052" s="60"/>
      <c r="W3052" s="60"/>
    </row>
    <row r="3053">
      <c r="A3053" s="61">
        <v>8671.0</v>
      </c>
      <c r="B3053" s="61">
        <v>2171.0</v>
      </c>
      <c r="C3053" s="64">
        <v>7.894443830552E12</v>
      </c>
      <c r="D3053" s="59" t="s">
        <v>89</v>
      </c>
      <c r="E3053" s="59" t="s">
        <v>442</v>
      </c>
      <c r="F3053" s="59"/>
      <c r="G3053" s="59"/>
      <c r="H3053" s="60"/>
      <c r="I3053" s="61">
        <v>80.0</v>
      </c>
      <c r="J3053" s="61">
        <v>-1.0</v>
      </c>
      <c r="K3053" s="61">
        <v>6.0</v>
      </c>
      <c r="L3053" s="61">
        <v>0.0</v>
      </c>
      <c r="M3053" s="60"/>
      <c r="N3053" s="60"/>
      <c r="O3053" s="61">
        <v>0.0</v>
      </c>
      <c r="P3053" s="59" t="s">
        <v>4875</v>
      </c>
      <c r="Q3053" s="62" t="s">
        <v>6272</v>
      </c>
      <c r="R3053" s="60"/>
      <c r="S3053" s="60"/>
      <c r="T3053" s="60"/>
      <c r="U3053" s="59" t="s">
        <v>6273</v>
      </c>
      <c r="V3053" s="60"/>
      <c r="W3053" s="60"/>
    </row>
    <row r="3054">
      <c r="A3054" s="61">
        <v>8673.0</v>
      </c>
      <c r="B3054" s="61">
        <v>2171.0</v>
      </c>
      <c r="C3054" s="64">
        <v>7.894443830569E12</v>
      </c>
      <c r="D3054" s="59" t="s">
        <v>89</v>
      </c>
      <c r="E3054" s="59" t="s">
        <v>96</v>
      </c>
      <c r="F3054" s="59"/>
      <c r="G3054" s="59"/>
      <c r="H3054" s="60"/>
      <c r="I3054" s="61">
        <v>80.0</v>
      </c>
      <c r="J3054" s="61">
        <v>0.0</v>
      </c>
      <c r="K3054" s="61">
        <v>4.0</v>
      </c>
      <c r="L3054" s="61">
        <v>0.0</v>
      </c>
      <c r="M3054" s="60"/>
      <c r="N3054" s="60"/>
      <c r="O3054" s="61">
        <v>0.0</v>
      </c>
      <c r="P3054" s="59" t="s">
        <v>4875</v>
      </c>
      <c r="Q3054" s="62" t="s">
        <v>6274</v>
      </c>
      <c r="R3054" s="60"/>
      <c r="S3054" s="60"/>
      <c r="T3054" s="60"/>
      <c r="U3054" s="59" t="s">
        <v>6275</v>
      </c>
      <c r="V3054" s="60"/>
      <c r="W3054" s="60"/>
    </row>
    <row r="3055">
      <c r="A3055" s="61">
        <v>4133.0</v>
      </c>
      <c r="B3055" s="61">
        <v>693.0</v>
      </c>
      <c r="C3055" s="61">
        <v>7.894443810011E12</v>
      </c>
      <c r="D3055" s="59" t="s">
        <v>89</v>
      </c>
      <c r="E3055" s="59" t="s">
        <v>442</v>
      </c>
      <c r="F3055" s="59" t="s">
        <v>63</v>
      </c>
      <c r="G3055" s="61">
        <v>41.0</v>
      </c>
      <c r="H3055" s="61">
        <v>100.0</v>
      </c>
      <c r="I3055" s="61">
        <v>80.0</v>
      </c>
      <c r="J3055" s="61">
        <v>0.0</v>
      </c>
      <c r="K3055" s="61">
        <v>2.0</v>
      </c>
      <c r="L3055" s="61">
        <v>0.0</v>
      </c>
      <c r="M3055" s="60"/>
      <c r="N3055" s="60"/>
      <c r="O3055" s="61">
        <v>0.0</v>
      </c>
      <c r="P3055" s="59"/>
      <c r="Q3055" s="62" t="s">
        <v>6276</v>
      </c>
      <c r="R3055" s="61">
        <v>25.0</v>
      </c>
      <c r="S3055" s="61">
        <v>15.0</v>
      </c>
      <c r="T3055" s="61">
        <v>10.0</v>
      </c>
      <c r="U3055" s="59" t="s">
        <v>6277</v>
      </c>
      <c r="V3055" s="60"/>
      <c r="W3055" s="60"/>
    </row>
    <row r="3056">
      <c r="A3056" s="61">
        <v>8677.0</v>
      </c>
      <c r="B3056" s="61">
        <v>2173.0</v>
      </c>
      <c r="C3056" s="64">
        <v>7.894443830583E12</v>
      </c>
      <c r="D3056" s="59" t="s">
        <v>89</v>
      </c>
      <c r="E3056" s="59" t="s">
        <v>277</v>
      </c>
      <c r="F3056" s="59" t="s">
        <v>63</v>
      </c>
      <c r="G3056" s="59" t="s">
        <v>970</v>
      </c>
      <c r="H3056" s="60"/>
      <c r="I3056" s="61">
        <v>50.0</v>
      </c>
      <c r="J3056" s="61">
        <v>-1.0</v>
      </c>
      <c r="K3056" s="61">
        <v>5.0</v>
      </c>
      <c r="L3056" s="61">
        <v>0.0</v>
      </c>
      <c r="M3056" s="60"/>
      <c r="N3056" s="60"/>
      <c r="O3056" s="61">
        <v>0.0</v>
      </c>
      <c r="P3056" s="59" t="s">
        <v>4875</v>
      </c>
      <c r="Q3056" s="62" t="s">
        <v>6278</v>
      </c>
      <c r="R3056" s="60"/>
      <c r="S3056" s="60"/>
      <c r="T3056" s="60"/>
      <c r="U3056" s="59" t="s">
        <v>6279</v>
      </c>
      <c r="V3056" s="60"/>
      <c r="W3056" s="60"/>
    </row>
    <row r="3057">
      <c r="A3057" s="61">
        <v>8679.0</v>
      </c>
      <c r="B3057" s="61">
        <v>1261.0</v>
      </c>
      <c r="C3057" s="64">
        <v>7.89444383059E12</v>
      </c>
      <c r="D3057" s="59" t="s">
        <v>89</v>
      </c>
      <c r="E3057" s="59" t="s">
        <v>139</v>
      </c>
      <c r="F3057" s="59" t="s">
        <v>63</v>
      </c>
      <c r="G3057" s="59" t="s">
        <v>970</v>
      </c>
      <c r="H3057" s="60"/>
      <c r="I3057" s="61">
        <v>60.0</v>
      </c>
      <c r="J3057" s="61">
        <v>0.0</v>
      </c>
      <c r="K3057" s="61">
        <v>3.0</v>
      </c>
      <c r="L3057" s="61">
        <v>0.0</v>
      </c>
      <c r="M3057" s="60"/>
      <c r="N3057" s="60"/>
      <c r="O3057" s="61">
        <v>0.0</v>
      </c>
      <c r="P3057" s="59" t="s">
        <v>5861</v>
      </c>
      <c r="Q3057" s="62" t="s">
        <v>6280</v>
      </c>
      <c r="R3057" s="60"/>
      <c r="S3057" s="60"/>
      <c r="T3057" s="60"/>
      <c r="U3057" s="59" t="s">
        <v>6281</v>
      </c>
      <c r="V3057" s="60"/>
      <c r="W3057" s="60"/>
    </row>
    <row r="3058">
      <c r="A3058" s="61">
        <v>8681.0</v>
      </c>
      <c r="B3058" s="61">
        <v>2067.0</v>
      </c>
      <c r="C3058" s="64">
        <v>7.894443830606E12</v>
      </c>
      <c r="D3058" s="59" t="s">
        <v>89</v>
      </c>
      <c r="E3058" s="59" t="s">
        <v>166</v>
      </c>
      <c r="F3058" s="59" t="s">
        <v>63</v>
      </c>
      <c r="G3058" s="61">
        <v>37.0</v>
      </c>
      <c r="H3058" s="59"/>
      <c r="I3058" s="61">
        <v>60.0</v>
      </c>
      <c r="J3058" s="61">
        <v>0.0</v>
      </c>
      <c r="K3058" s="61">
        <v>11.0</v>
      </c>
      <c r="L3058" s="61">
        <v>0.0</v>
      </c>
      <c r="M3058" s="60"/>
      <c r="N3058" s="60"/>
      <c r="O3058" s="61">
        <v>0.0</v>
      </c>
      <c r="P3058" s="59" t="s">
        <v>4875</v>
      </c>
      <c r="Q3058" s="62" t="s">
        <v>6282</v>
      </c>
      <c r="R3058" s="59"/>
      <c r="S3058" s="59"/>
      <c r="T3058" s="59"/>
      <c r="U3058" s="59" t="s">
        <v>6283</v>
      </c>
      <c r="V3058" s="60"/>
      <c r="W3058" s="60"/>
    </row>
    <row r="3059">
      <c r="A3059" s="61">
        <v>8683.0</v>
      </c>
      <c r="B3059" s="61">
        <v>981.0</v>
      </c>
      <c r="C3059" s="64">
        <v>7.894443830613E12</v>
      </c>
      <c r="D3059" s="59" t="s">
        <v>89</v>
      </c>
      <c r="E3059" s="59" t="s">
        <v>154</v>
      </c>
      <c r="F3059" s="59" t="s">
        <v>63</v>
      </c>
      <c r="G3059" s="59" t="s">
        <v>107</v>
      </c>
      <c r="H3059" s="60"/>
      <c r="I3059" s="61">
        <v>50.0</v>
      </c>
      <c r="J3059" s="61">
        <v>0.0</v>
      </c>
      <c r="K3059" s="61">
        <v>1.0</v>
      </c>
      <c r="L3059" s="61">
        <v>0.0</v>
      </c>
      <c r="M3059" s="60"/>
      <c r="N3059" s="60"/>
      <c r="O3059" s="61">
        <v>0.0</v>
      </c>
      <c r="P3059" s="59" t="s">
        <v>6240</v>
      </c>
      <c r="Q3059" s="62" t="s">
        <v>6284</v>
      </c>
      <c r="R3059" s="60"/>
      <c r="S3059" s="60"/>
      <c r="T3059" s="60"/>
      <c r="U3059" s="59" t="s">
        <v>6285</v>
      </c>
      <c r="V3059" s="60"/>
      <c r="W3059" s="60"/>
    </row>
    <row r="3060">
      <c r="A3060" s="61">
        <v>8685.0</v>
      </c>
      <c r="B3060" s="61">
        <v>193.0</v>
      </c>
      <c r="C3060" s="64">
        <v>7.89444383062E12</v>
      </c>
      <c r="D3060" s="59" t="s">
        <v>89</v>
      </c>
      <c r="E3060" s="59" t="s">
        <v>172</v>
      </c>
      <c r="F3060" s="59" t="s">
        <v>63</v>
      </c>
      <c r="G3060" s="61">
        <v>22.0</v>
      </c>
      <c r="H3060" s="60"/>
      <c r="I3060" s="61">
        <v>50.0</v>
      </c>
      <c r="J3060" s="61">
        <v>0.0</v>
      </c>
      <c r="K3060" s="61">
        <v>1.0</v>
      </c>
      <c r="L3060" s="61">
        <v>0.0</v>
      </c>
      <c r="M3060" s="60"/>
      <c r="N3060" s="60"/>
      <c r="O3060" s="61">
        <v>0.0</v>
      </c>
      <c r="P3060" s="59" t="s">
        <v>6235</v>
      </c>
      <c r="Q3060" s="62" t="s">
        <v>6286</v>
      </c>
      <c r="R3060" s="60"/>
      <c r="S3060" s="60"/>
      <c r="T3060" s="60"/>
      <c r="U3060" s="59" t="s">
        <v>6287</v>
      </c>
      <c r="V3060" s="60"/>
      <c r="W3060" s="60"/>
    </row>
    <row r="3061">
      <c r="A3061" s="61">
        <v>8687.0</v>
      </c>
      <c r="B3061" s="61">
        <v>1123.0</v>
      </c>
      <c r="C3061" s="64">
        <v>7.894443830637E12</v>
      </c>
      <c r="D3061" s="59" t="s">
        <v>89</v>
      </c>
      <c r="E3061" s="59" t="s">
        <v>214</v>
      </c>
      <c r="F3061" s="59" t="s">
        <v>63</v>
      </c>
      <c r="G3061" s="59" t="s">
        <v>970</v>
      </c>
      <c r="H3061" s="60"/>
      <c r="I3061" s="61">
        <v>90.0</v>
      </c>
      <c r="J3061" s="61">
        <v>1.0</v>
      </c>
      <c r="K3061" s="61">
        <v>16.0</v>
      </c>
      <c r="L3061" s="61">
        <v>34.0</v>
      </c>
      <c r="M3061" s="67"/>
      <c r="N3061" s="68"/>
      <c r="O3061" s="61">
        <v>0.0</v>
      </c>
      <c r="P3061" s="60" t="s">
        <v>2096</v>
      </c>
      <c r="Q3061" s="62" t="s">
        <v>6288</v>
      </c>
      <c r="R3061" s="60"/>
      <c r="S3061" s="60"/>
      <c r="T3061" s="60"/>
      <c r="U3061" s="59" t="s">
        <v>6289</v>
      </c>
      <c r="V3061" s="60"/>
      <c r="W3061" s="60"/>
    </row>
    <row r="3062">
      <c r="A3062" s="61">
        <v>8689.0</v>
      </c>
      <c r="B3062" s="61">
        <v>1123.0</v>
      </c>
      <c r="C3062" s="64">
        <v>7.894443830644E12</v>
      </c>
      <c r="D3062" s="59" t="s">
        <v>89</v>
      </c>
      <c r="E3062" s="59" t="s">
        <v>214</v>
      </c>
      <c r="F3062" s="59" t="s">
        <v>63</v>
      </c>
      <c r="G3062" s="61">
        <v>36.0</v>
      </c>
      <c r="H3062" s="60"/>
      <c r="I3062" s="61">
        <v>90.0</v>
      </c>
      <c r="J3062" s="61">
        <v>0.0</v>
      </c>
      <c r="K3062" s="61">
        <v>23.0</v>
      </c>
      <c r="L3062" s="61">
        <v>34.0</v>
      </c>
      <c r="M3062" s="66">
        <v>45184.0</v>
      </c>
      <c r="N3062" s="66">
        <v>45199.0</v>
      </c>
      <c r="O3062" s="61">
        <v>50.0</v>
      </c>
      <c r="P3062" s="60" t="s">
        <v>2096</v>
      </c>
      <c r="Q3062" s="62" t="s">
        <v>6290</v>
      </c>
      <c r="R3062" s="60"/>
      <c r="S3062" s="60"/>
      <c r="T3062" s="60"/>
      <c r="U3062" s="59" t="s">
        <v>6291</v>
      </c>
      <c r="V3062" s="60"/>
      <c r="W3062" s="60"/>
    </row>
    <row r="3063">
      <c r="A3063" s="61">
        <v>8691.0</v>
      </c>
      <c r="B3063" s="61">
        <v>685.0</v>
      </c>
      <c r="C3063" s="64">
        <v>7.894443830651E12</v>
      </c>
      <c r="D3063" s="59" t="s">
        <v>89</v>
      </c>
      <c r="E3063" s="59" t="s">
        <v>102</v>
      </c>
      <c r="F3063" s="59" t="s">
        <v>63</v>
      </c>
      <c r="G3063" s="61">
        <v>41.0</v>
      </c>
      <c r="H3063" s="60"/>
      <c r="I3063" s="61">
        <v>60.0</v>
      </c>
      <c r="J3063" s="61">
        <v>1.0</v>
      </c>
      <c r="K3063" s="61">
        <v>2.0</v>
      </c>
      <c r="L3063" s="61">
        <v>50.0</v>
      </c>
      <c r="M3063" s="60"/>
      <c r="N3063" s="60"/>
      <c r="O3063" s="61">
        <v>0.0</v>
      </c>
      <c r="P3063" s="60" t="s">
        <v>1026</v>
      </c>
      <c r="Q3063" s="62" t="s">
        <v>6292</v>
      </c>
      <c r="R3063" s="60"/>
      <c r="S3063" s="60"/>
      <c r="T3063" s="60"/>
      <c r="U3063" s="59" t="s">
        <v>6293</v>
      </c>
      <c r="V3063" s="60"/>
      <c r="W3063" s="60"/>
    </row>
    <row r="3064">
      <c r="A3064" s="61">
        <v>8693.0</v>
      </c>
      <c r="B3064" s="61">
        <v>685.0</v>
      </c>
      <c r="C3064" s="64">
        <v>7.894443830668E12</v>
      </c>
      <c r="D3064" s="59" t="s">
        <v>89</v>
      </c>
      <c r="E3064" s="59" t="s">
        <v>102</v>
      </c>
      <c r="F3064" s="60" t="s">
        <v>63</v>
      </c>
      <c r="G3064" s="64">
        <v>42.0</v>
      </c>
      <c r="H3064" s="60"/>
      <c r="I3064" s="61">
        <v>60.0</v>
      </c>
      <c r="J3064" s="61">
        <v>4.0</v>
      </c>
      <c r="K3064" s="61">
        <v>10.0</v>
      </c>
      <c r="L3064" s="61">
        <v>50.0</v>
      </c>
      <c r="M3064" s="60"/>
      <c r="N3064" s="60"/>
      <c r="O3064" s="61">
        <v>0.0</v>
      </c>
      <c r="P3064" s="59" t="s">
        <v>1575</v>
      </c>
      <c r="Q3064" s="62" t="s">
        <v>6294</v>
      </c>
      <c r="R3064" s="60"/>
      <c r="S3064" s="60"/>
      <c r="T3064" s="60"/>
      <c r="U3064" s="59" t="s">
        <v>6295</v>
      </c>
      <c r="V3064" s="60"/>
      <c r="W3064" s="60"/>
    </row>
    <row r="3065">
      <c r="A3065" s="61">
        <v>8695.0</v>
      </c>
      <c r="B3065" s="61">
        <v>685.0</v>
      </c>
      <c r="C3065" s="64">
        <v>7.894443830675E12</v>
      </c>
      <c r="D3065" s="59" t="s">
        <v>89</v>
      </c>
      <c r="E3065" s="59" t="s">
        <v>435</v>
      </c>
      <c r="F3065" s="60" t="s">
        <v>63</v>
      </c>
      <c r="G3065" s="64">
        <v>42.0</v>
      </c>
      <c r="H3065" s="60"/>
      <c r="I3065" s="61">
        <v>60.0</v>
      </c>
      <c r="J3065" s="61">
        <v>11.0</v>
      </c>
      <c r="K3065" s="61">
        <v>0.0</v>
      </c>
      <c r="L3065" s="61">
        <v>50.0</v>
      </c>
      <c r="M3065" s="60"/>
      <c r="N3065" s="60"/>
      <c r="O3065" s="61">
        <v>0.0</v>
      </c>
      <c r="P3065" s="59" t="s">
        <v>1026</v>
      </c>
      <c r="Q3065" s="62" t="s">
        <v>6296</v>
      </c>
      <c r="R3065" s="60"/>
      <c r="S3065" s="60"/>
      <c r="T3065" s="60"/>
      <c r="U3065" s="59" t="s">
        <v>6297</v>
      </c>
      <c r="V3065" s="60"/>
      <c r="W3065" s="60"/>
    </row>
    <row r="3066">
      <c r="A3066" s="61">
        <v>8697.0</v>
      </c>
      <c r="B3066" s="61">
        <v>923.0</v>
      </c>
      <c r="C3066" s="64">
        <v>7.894443830682E12</v>
      </c>
      <c r="D3066" s="59" t="s">
        <v>89</v>
      </c>
      <c r="E3066" s="59" t="s">
        <v>102</v>
      </c>
      <c r="F3066" s="59" t="s">
        <v>63</v>
      </c>
      <c r="G3066" s="61">
        <v>38.0</v>
      </c>
      <c r="H3066" s="59"/>
      <c r="I3066" s="61">
        <v>80.0</v>
      </c>
      <c r="J3066" s="61">
        <v>-1.0</v>
      </c>
      <c r="K3066" s="61">
        <v>12.0</v>
      </c>
      <c r="L3066" s="61">
        <v>52.39</v>
      </c>
      <c r="M3066" s="66">
        <v>45411.0</v>
      </c>
      <c r="N3066" s="66">
        <v>45776.0</v>
      </c>
      <c r="O3066" s="61">
        <v>50.0</v>
      </c>
      <c r="P3066" s="59" t="s">
        <v>5913</v>
      </c>
      <c r="Q3066" s="62" t="s">
        <v>6298</v>
      </c>
      <c r="R3066" s="59"/>
      <c r="S3066" s="59"/>
      <c r="T3066" s="59"/>
      <c r="U3066" s="59" t="s">
        <v>6299</v>
      </c>
      <c r="V3066" s="60"/>
      <c r="W3066" s="60"/>
    </row>
    <row r="3067">
      <c r="A3067" s="61">
        <v>8699.0</v>
      </c>
      <c r="B3067" s="61">
        <v>1855.0</v>
      </c>
      <c r="C3067" s="64">
        <v>7.894443830699E12</v>
      </c>
      <c r="D3067" s="59" t="s">
        <v>89</v>
      </c>
      <c r="E3067" s="59" t="s">
        <v>144</v>
      </c>
      <c r="F3067" s="59" t="s">
        <v>63</v>
      </c>
      <c r="G3067" s="61">
        <v>37.0</v>
      </c>
      <c r="H3067" s="60"/>
      <c r="I3067" s="61">
        <v>40.0</v>
      </c>
      <c r="J3067" s="61">
        <v>0.0</v>
      </c>
      <c r="K3067" s="61">
        <v>7.0</v>
      </c>
      <c r="L3067" s="61">
        <v>37.5</v>
      </c>
      <c r="M3067" s="60"/>
      <c r="N3067" s="60"/>
      <c r="O3067" s="61">
        <v>0.0</v>
      </c>
      <c r="P3067" s="59" t="s">
        <v>1332</v>
      </c>
      <c r="Q3067" s="62" t="s">
        <v>6300</v>
      </c>
      <c r="R3067" s="60"/>
      <c r="S3067" s="60"/>
      <c r="T3067" s="60"/>
      <c r="U3067" s="59" t="s">
        <v>6301</v>
      </c>
      <c r="V3067" s="60"/>
      <c r="W3067" s="60"/>
    </row>
    <row r="3068">
      <c r="A3068" s="61">
        <v>8701.0</v>
      </c>
      <c r="B3068" s="61">
        <v>1855.0</v>
      </c>
      <c r="C3068" s="64">
        <v>7.894443830705E12</v>
      </c>
      <c r="D3068" s="59" t="s">
        <v>89</v>
      </c>
      <c r="E3068" s="59" t="s">
        <v>144</v>
      </c>
      <c r="F3068" s="59" t="s">
        <v>63</v>
      </c>
      <c r="G3068" s="59" t="s">
        <v>970</v>
      </c>
      <c r="H3068" s="60"/>
      <c r="I3068" s="61">
        <v>40.0</v>
      </c>
      <c r="J3068" s="61">
        <v>6.0</v>
      </c>
      <c r="K3068" s="61">
        <v>6.0</v>
      </c>
      <c r="L3068" s="61">
        <v>37.5</v>
      </c>
      <c r="M3068" s="60"/>
      <c r="N3068" s="60"/>
      <c r="O3068" s="61">
        <v>0.0</v>
      </c>
      <c r="P3068" s="59" t="s">
        <v>1948</v>
      </c>
      <c r="Q3068" s="62" t="s">
        <v>6302</v>
      </c>
      <c r="R3068" s="60"/>
      <c r="S3068" s="60"/>
      <c r="T3068" s="60"/>
      <c r="U3068" s="59" t="s">
        <v>6303</v>
      </c>
      <c r="V3068" s="60"/>
      <c r="W3068" s="60"/>
    </row>
    <row r="3069">
      <c r="A3069" s="61">
        <v>8703.0</v>
      </c>
      <c r="B3069" s="61">
        <v>1819.0</v>
      </c>
      <c r="C3069" s="64">
        <v>7.894443830712E12</v>
      </c>
      <c r="D3069" s="59" t="s">
        <v>89</v>
      </c>
      <c r="E3069" s="59" t="s">
        <v>117</v>
      </c>
      <c r="F3069" s="59" t="s">
        <v>63</v>
      </c>
      <c r="G3069" s="59" t="s">
        <v>147</v>
      </c>
      <c r="H3069" s="60"/>
      <c r="I3069" s="61">
        <v>60.0</v>
      </c>
      <c r="J3069" s="61">
        <v>2.0</v>
      </c>
      <c r="K3069" s="61">
        <v>0.0</v>
      </c>
      <c r="L3069" s="61">
        <v>35.0</v>
      </c>
      <c r="M3069" s="60"/>
      <c r="N3069" s="60"/>
      <c r="O3069" s="61">
        <v>0.0</v>
      </c>
      <c r="P3069" s="59" t="s">
        <v>1948</v>
      </c>
      <c r="Q3069" s="62" t="s">
        <v>6304</v>
      </c>
      <c r="R3069" s="60"/>
      <c r="S3069" s="60"/>
      <c r="T3069" s="60"/>
      <c r="U3069" s="59" t="s">
        <v>6305</v>
      </c>
      <c r="V3069" s="60"/>
      <c r="W3069" s="60"/>
    </row>
    <row r="3070">
      <c r="A3070" s="61">
        <v>8705.0</v>
      </c>
      <c r="B3070" s="61">
        <v>1819.0</v>
      </c>
      <c r="C3070" s="64">
        <v>7.894443830729E12</v>
      </c>
      <c r="D3070" s="59" t="s">
        <v>89</v>
      </c>
      <c r="E3070" s="59" t="s">
        <v>90</v>
      </c>
      <c r="F3070" s="59" t="s">
        <v>63</v>
      </c>
      <c r="G3070" s="59" t="s">
        <v>147</v>
      </c>
      <c r="H3070" s="60"/>
      <c r="I3070" s="61">
        <v>60.0</v>
      </c>
      <c r="J3070" s="61">
        <v>-1.0</v>
      </c>
      <c r="K3070" s="61">
        <v>3.0</v>
      </c>
      <c r="L3070" s="61">
        <v>35.0</v>
      </c>
      <c r="M3070" s="60"/>
      <c r="N3070" s="60"/>
      <c r="O3070" s="61">
        <v>0.0</v>
      </c>
      <c r="P3070" s="59" t="s">
        <v>1948</v>
      </c>
      <c r="Q3070" s="62" t="s">
        <v>6306</v>
      </c>
      <c r="R3070" s="60"/>
      <c r="S3070" s="60"/>
      <c r="T3070" s="60"/>
      <c r="U3070" s="59" t="s">
        <v>6307</v>
      </c>
      <c r="V3070" s="60"/>
      <c r="W3070" s="60"/>
    </row>
    <row r="3071">
      <c r="A3071" s="61">
        <v>8707.0</v>
      </c>
      <c r="B3071" s="61">
        <v>421.0</v>
      </c>
      <c r="C3071" s="64">
        <v>7.894443830736E12</v>
      </c>
      <c r="D3071" s="59" t="s">
        <v>89</v>
      </c>
      <c r="E3071" s="59" t="s">
        <v>316</v>
      </c>
      <c r="F3071" s="59" t="s">
        <v>63</v>
      </c>
      <c r="G3071" s="61">
        <v>28.0</v>
      </c>
      <c r="H3071" s="60"/>
      <c r="I3071" s="61">
        <v>65.0</v>
      </c>
      <c r="J3071" s="61">
        <v>-1.0</v>
      </c>
      <c r="K3071" s="61">
        <v>2.0</v>
      </c>
      <c r="L3071" s="61">
        <v>0.0</v>
      </c>
      <c r="M3071" s="60"/>
      <c r="N3071" s="60"/>
      <c r="O3071" s="61">
        <v>0.0</v>
      </c>
      <c r="P3071" s="59" t="s">
        <v>6308</v>
      </c>
      <c r="Q3071" s="62" t="s">
        <v>6309</v>
      </c>
      <c r="R3071" s="60"/>
      <c r="S3071" s="60"/>
      <c r="T3071" s="60"/>
      <c r="U3071" s="59" t="s">
        <v>6310</v>
      </c>
      <c r="V3071" s="60"/>
      <c r="W3071" s="60"/>
    </row>
    <row r="3072">
      <c r="A3072" s="61">
        <v>8709.0</v>
      </c>
      <c r="B3072" s="61">
        <v>2067.0</v>
      </c>
      <c r="C3072" s="64">
        <v>7.894443830743E12</v>
      </c>
      <c r="D3072" s="59" t="s">
        <v>89</v>
      </c>
      <c r="E3072" s="59" t="s">
        <v>221</v>
      </c>
      <c r="F3072" s="59" t="s">
        <v>63</v>
      </c>
      <c r="G3072" s="59" t="s">
        <v>970</v>
      </c>
      <c r="H3072" s="60"/>
      <c r="I3072" s="61">
        <v>60.0</v>
      </c>
      <c r="J3072" s="61">
        <v>0.0</v>
      </c>
      <c r="K3072" s="61">
        <v>3.0</v>
      </c>
      <c r="L3072" s="61">
        <v>0.0</v>
      </c>
      <c r="M3072" s="67"/>
      <c r="N3072" s="67"/>
      <c r="O3072" s="61">
        <v>0.0</v>
      </c>
      <c r="P3072" s="59" t="s">
        <v>1948</v>
      </c>
      <c r="Q3072" s="62" t="s">
        <v>6311</v>
      </c>
      <c r="R3072" s="60"/>
      <c r="S3072" s="60"/>
      <c r="T3072" s="60"/>
      <c r="U3072" s="59" t="s">
        <v>6312</v>
      </c>
      <c r="V3072" s="60"/>
      <c r="W3072" s="60"/>
    </row>
    <row r="3073">
      <c r="A3073" s="61">
        <v>8711.0</v>
      </c>
      <c r="B3073" s="61">
        <v>2067.0</v>
      </c>
      <c r="C3073" s="64">
        <v>7.89444383075E12</v>
      </c>
      <c r="D3073" s="59" t="s">
        <v>89</v>
      </c>
      <c r="E3073" s="59" t="s">
        <v>221</v>
      </c>
      <c r="F3073" s="59" t="s">
        <v>63</v>
      </c>
      <c r="G3073" s="61">
        <v>38.0</v>
      </c>
      <c r="H3073" s="60"/>
      <c r="I3073" s="61">
        <v>60.0</v>
      </c>
      <c r="J3073" s="61">
        <v>0.0</v>
      </c>
      <c r="K3073" s="61">
        <v>2.0</v>
      </c>
      <c r="L3073" s="61">
        <v>0.0</v>
      </c>
      <c r="M3073" s="60"/>
      <c r="N3073" s="60"/>
      <c r="O3073" s="61">
        <v>0.0</v>
      </c>
      <c r="P3073" s="60" t="s">
        <v>1948</v>
      </c>
      <c r="Q3073" s="62" t="s">
        <v>6313</v>
      </c>
      <c r="R3073" s="60"/>
      <c r="S3073" s="60"/>
      <c r="T3073" s="60"/>
      <c r="U3073" s="59" t="s">
        <v>6314</v>
      </c>
      <c r="V3073" s="60"/>
      <c r="W3073" s="60"/>
    </row>
    <row r="3074">
      <c r="A3074" s="61">
        <v>8713.0</v>
      </c>
      <c r="B3074" s="61">
        <v>837.0</v>
      </c>
      <c r="C3074" s="64">
        <v>7.894443830767E12</v>
      </c>
      <c r="D3074" s="59" t="s">
        <v>89</v>
      </c>
      <c r="E3074" s="59" t="s">
        <v>99</v>
      </c>
      <c r="F3074" s="59" t="s">
        <v>63</v>
      </c>
      <c r="G3074" s="61">
        <v>38.0</v>
      </c>
      <c r="H3074" s="60"/>
      <c r="I3074" s="61">
        <v>60.0</v>
      </c>
      <c r="J3074" s="61">
        <v>0.0</v>
      </c>
      <c r="K3074" s="61">
        <v>10.0</v>
      </c>
      <c r="L3074" s="61">
        <v>0.0</v>
      </c>
      <c r="M3074" s="60"/>
      <c r="N3074" s="60"/>
      <c r="O3074" s="61">
        <v>0.0</v>
      </c>
      <c r="P3074" s="59"/>
      <c r="Q3074" s="59"/>
      <c r="R3074" s="60"/>
      <c r="S3074" s="60"/>
      <c r="T3074" s="60"/>
      <c r="U3074" s="59"/>
      <c r="V3074" s="60"/>
      <c r="W3074" s="60"/>
    </row>
    <row r="3075">
      <c r="A3075" s="61">
        <v>8715.0</v>
      </c>
      <c r="B3075" s="61">
        <v>837.0</v>
      </c>
      <c r="C3075" s="64">
        <v>7.894443830774E12</v>
      </c>
      <c r="D3075" s="59" t="s">
        <v>89</v>
      </c>
      <c r="E3075" s="59" t="s">
        <v>187</v>
      </c>
      <c r="F3075" s="59" t="s">
        <v>63</v>
      </c>
      <c r="G3075" s="61">
        <v>38.0</v>
      </c>
      <c r="H3075" s="60"/>
      <c r="I3075" s="61">
        <v>60.0</v>
      </c>
      <c r="J3075" s="61">
        <v>0.0</v>
      </c>
      <c r="K3075" s="61">
        <v>14.0</v>
      </c>
      <c r="L3075" s="61">
        <v>0.0</v>
      </c>
      <c r="M3075" s="60"/>
      <c r="N3075" s="60"/>
      <c r="O3075" s="61">
        <v>0.0</v>
      </c>
      <c r="P3075" s="59" t="s">
        <v>5717</v>
      </c>
      <c r="Q3075" s="62" t="s">
        <v>6315</v>
      </c>
      <c r="R3075" s="60"/>
      <c r="S3075" s="60"/>
      <c r="T3075" s="60"/>
      <c r="U3075" s="59" t="s">
        <v>6316</v>
      </c>
      <c r="V3075" s="60"/>
      <c r="W3075" s="60"/>
    </row>
    <row r="3076">
      <c r="A3076" s="61">
        <v>8717.0</v>
      </c>
      <c r="B3076" s="61">
        <v>837.0</v>
      </c>
      <c r="C3076" s="64">
        <v>7.894443830781E12</v>
      </c>
      <c r="D3076" s="59" t="s">
        <v>89</v>
      </c>
      <c r="E3076" s="59" t="s">
        <v>99</v>
      </c>
      <c r="F3076" s="59" t="s">
        <v>63</v>
      </c>
      <c r="G3076" s="59" t="s">
        <v>147</v>
      </c>
      <c r="H3076" s="60"/>
      <c r="I3076" s="61">
        <v>60.0</v>
      </c>
      <c r="J3076" s="61">
        <v>0.0</v>
      </c>
      <c r="K3076" s="61">
        <v>13.0</v>
      </c>
      <c r="L3076" s="61">
        <v>0.0</v>
      </c>
      <c r="M3076" s="60"/>
      <c r="N3076" s="60"/>
      <c r="O3076" s="61">
        <v>0.0</v>
      </c>
      <c r="P3076" s="59" t="s">
        <v>5717</v>
      </c>
      <c r="Q3076" s="62" t="s">
        <v>6317</v>
      </c>
      <c r="R3076" s="60"/>
      <c r="S3076" s="60"/>
      <c r="T3076" s="60"/>
      <c r="U3076" s="59" t="s">
        <v>6318</v>
      </c>
      <c r="V3076" s="60"/>
      <c r="W3076" s="60"/>
    </row>
    <row r="3077">
      <c r="A3077" s="61">
        <v>8719.0</v>
      </c>
      <c r="B3077" s="61">
        <v>1955.0</v>
      </c>
      <c r="C3077" s="64">
        <v>7.894443830798E12</v>
      </c>
      <c r="D3077" s="59" t="s">
        <v>89</v>
      </c>
      <c r="E3077" s="59" t="s">
        <v>90</v>
      </c>
      <c r="F3077" s="59" t="s">
        <v>63</v>
      </c>
      <c r="G3077" s="61">
        <v>38.0</v>
      </c>
      <c r="H3077" s="60"/>
      <c r="I3077" s="61">
        <v>40.0</v>
      </c>
      <c r="J3077" s="61">
        <v>0.0</v>
      </c>
      <c r="K3077" s="61">
        <v>46.0</v>
      </c>
      <c r="L3077" s="61">
        <v>0.0</v>
      </c>
      <c r="M3077" s="67"/>
      <c r="N3077" s="67"/>
      <c r="O3077" s="61">
        <v>0.0</v>
      </c>
      <c r="P3077" s="59" t="s">
        <v>2096</v>
      </c>
      <c r="Q3077" s="62" t="s">
        <v>6319</v>
      </c>
      <c r="R3077" s="60"/>
      <c r="S3077" s="60"/>
      <c r="T3077" s="60"/>
      <c r="U3077" s="59" t="s">
        <v>6320</v>
      </c>
      <c r="V3077" s="60"/>
      <c r="W3077" s="60"/>
    </row>
    <row r="3078">
      <c r="A3078" s="61">
        <v>8721.0</v>
      </c>
      <c r="B3078" s="61">
        <v>1955.0</v>
      </c>
      <c r="C3078" s="64">
        <v>7.894443830804E12</v>
      </c>
      <c r="D3078" s="59" t="s">
        <v>89</v>
      </c>
      <c r="E3078" s="59" t="s">
        <v>214</v>
      </c>
      <c r="F3078" s="59" t="s">
        <v>63</v>
      </c>
      <c r="G3078" s="59" t="s">
        <v>970</v>
      </c>
      <c r="H3078" s="60"/>
      <c r="I3078" s="61">
        <v>40.0</v>
      </c>
      <c r="J3078" s="61">
        <v>0.0</v>
      </c>
      <c r="K3078" s="61">
        <v>17.0</v>
      </c>
      <c r="L3078" s="61">
        <v>0.0</v>
      </c>
      <c r="M3078" s="60"/>
      <c r="N3078" s="60"/>
      <c r="O3078" s="61">
        <v>0.0</v>
      </c>
      <c r="P3078" s="59"/>
      <c r="Q3078" s="62" t="s">
        <v>6321</v>
      </c>
      <c r="R3078" s="60"/>
      <c r="S3078" s="60"/>
      <c r="T3078" s="60"/>
      <c r="U3078" s="59" t="s">
        <v>6322</v>
      </c>
      <c r="V3078" s="60"/>
      <c r="W3078" s="60"/>
    </row>
    <row r="3079">
      <c r="A3079" s="61">
        <v>8725.0</v>
      </c>
      <c r="B3079" s="61">
        <v>1123.0</v>
      </c>
      <c r="C3079" s="61">
        <v>7.894443830811E12</v>
      </c>
      <c r="D3079" s="59" t="s">
        <v>89</v>
      </c>
      <c r="E3079" s="59" t="s">
        <v>214</v>
      </c>
      <c r="F3079" s="59" t="s">
        <v>63</v>
      </c>
      <c r="G3079" s="61">
        <v>35.0</v>
      </c>
      <c r="H3079" s="60"/>
      <c r="I3079" s="61">
        <v>90.0</v>
      </c>
      <c r="J3079" s="61">
        <v>-1.0</v>
      </c>
      <c r="K3079" s="61">
        <v>16.0</v>
      </c>
      <c r="L3079" s="61">
        <v>34.0</v>
      </c>
      <c r="M3079" s="60"/>
      <c r="N3079" s="60"/>
      <c r="O3079" s="61">
        <v>0.0</v>
      </c>
      <c r="P3079" s="59" t="s">
        <v>2096</v>
      </c>
      <c r="Q3079" s="62" t="s">
        <v>6323</v>
      </c>
      <c r="R3079" s="60"/>
      <c r="S3079" s="60"/>
      <c r="T3079" s="60"/>
      <c r="U3079" s="59" t="s">
        <v>6324</v>
      </c>
      <c r="V3079" s="60"/>
      <c r="W3079" s="60"/>
    </row>
    <row r="3080">
      <c r="A3080" s="61">
        <v>8727.0</v>
      </c>
      <c r="B3080" s="61">
        <v>1123.0</v>
      </c>
      <c r="C3080" s="64">
        <v>7.894443830828E12</v>
      </c>
      <c r="D3080" s="59" t="s">
        <v>89</v>
      </c>
      <c r="E3080" s="59" t="s">
        <v>189</v>
      </c>
      <c r="F3080" s="59" t="s">
        <v>63</v>
      </c>
      <c r="G3080" s="59" t="s">
        <v>147</v>
      </c>
      <c r="H3080" s="60"/>
      <c r="I3080" s="61">
        <v>90.0</v>
      </c>
      <c r="J3080" s="61">
        <v>0.0</v>
      </c>
      <c r="K3080" s="61">
        <v>5.0</v>
      </c>
      <c r="L3080" s="61">
        <v>34.0</v>
      </c>
      <c r="M3080" s="60"/>
      <c r="N3080" s="60"/>
      <c r="O3080" s="61">
        <v>0.0</v>
      </c>
      <c r="P3080" s="59"/>
      <c r="Q3080" s="62" t="s">
        <v>6325</v>
      </c>
      <c r="R3080" s="60"/>
      <c r="S3080" s="60"/>
      <c r="T3080" s="60"/>
      <c r="U3080" s="59" t="s">
        <v>6326</v>
      </c>
      <c r="V3080" s="60"/>
      <c r="W3080" s="60"/>
    </row>
    <row r="3081">
      <c r="A3081" s="61">
        <v>8729.0</v>
      </c>
      <c r="B3081" s="61">
        <v>2133.0</v>
      </c>
      <c r="C3081" s="61">
        <v>7.894443830835E12</v>
      </c>
      <c r="D3081" s="59" t="s">
        <v>89</v>
      </c>
      <c r="E3081" s="59" t="s">
        <v>166</v>
      </c>
      <c r="F3081" s="59" t="s">
        <v>63</v>
      </c>
      <c r="G3081" s="61">
        <v>29.0</v>
      </c>
      <c r="H3081" s="60"/>
      <c r="I3081" s="61">
        <v>80.0</v>
      </c>
      <c r="J3081" s="61">
        <v>0.0</v>
      </c>
      <c r="K3081" s="61">
        <v>6.0</v>
      </c>
      <c r="L3081" s="61">
        <v>0.0</v>
      </c>
      <c r="M3081" s="60"/>
      <c r="N3081" s="60"/>
      <c r="O3081" s="61">
        <v>0.0</v>
      </c>
      <c r="P3081" s="59" t="s">
        <v>5884</v>
      </c>
      <c r="Q3081" s="62" t="s">
        <v>6327</v>
      </c>
      <c r="R3081" s="60"/>
      <c r="S3081" s="60"/>
      <c r="T3081" s="60"/>
      <c r="U3081" s="59" t="s">
        <v>6328</v>
      </c>
      <c r="V3081" s="60"/>
      <c r="W3081" s="60"/>
    </row>
    <row r="3082">
      <c r="A3082" s="61">
        <v>8731.0</v>
      </c>
      <c r="B3082" s="61">
        <v>2175.0</v>
      </c>
      <c r="C3082" s="64">
        <v>7.894443830842E12</v>
      </c>
      <c r="D3082" s="59" t="s">
        <v>89</v>
      </c>
      <c r="E3082" s="59" t="s">
        <v>442</v>
      </c>
      <c r="F3082" s="59" t="s">
        <v>63</v>
      </c>
      <c r="G3082" s="61">
        <v>29.0</v>
      </c>
      <c r="H3082" s="60"/>
      <c r="I3082" s="61">
        <v>65.0</v>
      </c>
      <c r="J3082" s="61">
        <v>0.0</v>
      </c>
      <c r="K3082" s="61">
        <v>2.0</v>
      </c>
      <c r="L3082" s="61">
        <v>0.0</v>
      </c>
      <c r="M3082" s="60"/>
      <c r="N3082" s="60"/>
      <c r="O3082" s="61">
        <v>0.0</v>
      </c>
      <c r="P3082" s="59" t="s">
        <v>5884</v>
      </c>
      <c r="Q3082" s="62" t="s">
        <v>6329</v>
      </c>
      <c r="R3082" s="60"/>
      <c r="S3082" s="60"/>
      <c r="T3082" s="60"/>
      <c r="U3082" s="59" t="s">
        <v>6330</v>
      </c>
      <c r="V3082" s="60"/>
      <c r="W3082" s="60"/>
    </row>
    <row r="3083">
      <c r="A3083" s="61">
        <v>8733.0</v>
      </c>
      <c r="B3083" s="61">
        <v>171.0</v>
      </c>
      <c r="C3083" s="64">
        <v>7.894443830859E12</v>
      </c>
      <c r="D3083" s="59" t="s">
        <v>89</v>
      </c>
      <c r="E3083" s="59" t="s">
        <v>90</v>
      </c>
      <c r="F3083" s="59" t="s">
        <v>63</v>
      </c>
      <c r="G3083" s="61">
        <v>28.0</v>
      </c>
      <c r="H3083" s="60"/>
      <c r="I3083" s="61">
        <v>60.0</v>
      </c>
      <c r="J3083" s="61">
        <v>0.0</v>
      </c>
      <c r="K3083" s="61">
        <v>1.0</v>
      </c>
      <c r="L3083" s="61">
        <v>0.0</v>
      </c>
      <c r="M3083" s="60"/>
      <c r="N3083" s="60"/>
      <c r="O3083" s="61">
        <v>0.0</v>
      </c>
      <c r="P3083" s="59"/>
      <c r="Q3083" s="62" t="s">
        <v>6331</v>
      </c>
      <c r="R3083" s="60"/>
      <c r="S3083" s="60"/>
      <c r="T3083" s="60"/>
      <c r="U3083" s="59" t="s">
        <v>6332</v>
      </c>
      <c r="V3083" s="60"/>
      <c r="W3083" s="60"/>
    </row>
    <row r="3084">
      <c r="A3084" s="61">
        <v>8735.0</v>
      </c>
      <c r="B3084" s="61">
        <v>52.0</v>
      </c>
      <c r="C3084" s="64">
        <v>7.894443830866E12</v>
      </c>
      <c r="D3084" s="59" t="s">
        <v>89</v>
      </c>
      <c r="E3084" s="59" t="s">
        <v>127</v>
      </c>
      <c r="F3084" s="59" t="s">
        <v>63</v>
      </c>
      <c r="G3084" s="61">
        <v>28.0</v>
      </c>
      <c r="H3084" s="60"/>
      <c r="I3084" s="61">
        <v>65.0</v>
      </c>
      <c r="J3084" s="61">
        <v>0.0</v>
      </c>
      <c r="K3084" s="61">
        <v>0.0</v>
      </c>
      <c r="L3084" s="61">
        <v>0.0</v>
      </c>
      <c r="M3084" s="60"/>
      <c r="N3084" s="60"/>
      <c r="O3084" s="61">
        <v>0.0</v>
      </c>
      <c r="P3084" s="59" t="s">
        <v>1705</v>
      </c>
      <c r="Q3084" s="62" t="s">
        <v>6333</v>
      </c>
      <c r="R3084" s="60"/>
      <c r="S3084" s="60"/>
      <c r="T3084" s="60"/>
      <c r="U3084" s="59" t="s">
        <v>6334</v>
      </c>
      <c r="V3084" s="60"/>
      <c r="W3084" s="60"/>
    </row>
    <row r="3085">
      <c r="A3085" s="61">
        <v>8737.0</v>
      </c>
      <c r="B3085" s="61">
        <v>1815.0</v>
      </c>
      <c r="C3085" s="61">
        <v>7.894443830873E12</v>
      </c>
      <c r="D3085" s="59" t="s">
        <v>89</v>
      </c>
      <c r="E3085" s="59" t="s">
        <v>277</v>
      </c>
      <c r="F3085" s="59" t="s">
        <v>63</v>
      </c>
      <c r="G3085" s="59" t="s">
        <v>107</v>
      </c>
      <c r="H3085" s="60"/>
      <c r="I3085" s="61">
        <v>60.0</v>
      </c>
      <c r="J3085" s="61">
        <v>0.0</v>
      </c>
      <c r="K3085" s="61">
        <v>1.0</v>
      </c>
      <c r="L3085" s="61">
        <v>0.0</v>
      </c>
      <c r="M3085" s="67"/>
      <c r="N3085" s="67"/>
      <c r="O3085" s="61">
        <v>0.0</v>
      </c>
      <c r="P3085" s="59" t="s">
        <v>2293</v>
      </c>
      <c r="Q3085" s="62" t="s">
        <v>6335</v>
      </c>
      <c r="R3085" s="60"/>
      <c r="S3085" s="60"/>
      <c r="T3085" s="60"/>
      <c r="U3085" s="59" t="s">
        <v>6336</v>
      </c>
      <c r="V3085" s="60"/>
      <c r="W3085" s="60"/>
    </row>
    <row r="3086">
      <c r="A3086" s="61">
        <v>8739.0</v>
      </c>
      <c r="B3086" s="61">
        <v>58.0</v>
      </c>
      <c r="C3086" s="64">
        <v>7.89444383088E12</v>
      </c>
      <c r="D3086" s="59" t="s">
        <v>89</v>
      </c>
      <c r="E3086" s="59" t="s">
        <v>110</v>
      </c>
      <c r="F3086" s="59" t="s">
        <v>63</v>
      </c>
      <c r="G3086" s="59" t="s">
        <v>107</v>
      </c>
      <c r="H3086" s="60"/>
      <c r="I3086" s="61">
        <v>80.0</v>
      </c>
      <c r="J3086" s="61">
        <v>0.0</v>
      </c>
      <c r="K3086" s="61">
        <v>2.0</v>
      </c>
      <c r="L3086" s="61">
        <v>0.0</v>
      </c>
      <c r="M3086" s="60"/>
      <c r="N3086" s="60"/>
      <c r="O3086" s="61">
        <v>0.0</v>
      </c>
      <c r="P3086" s="60" t="s">
        <v>2293</v>
      </c>
      <c r="Q3086" s="65" t="s">
        <v>6337</v>
      </c>
      <c r="R3086" s="60"/>
      <c r="S3086" s="60"/>
      <c r="T3086" s="60"/>
      <c r="U3086" s="60" t="s">
        <v>6338</v>
      </c>
      <c r="V3086" s="60"/>
      <c r="W3086" s="60"/>
    </row>
    <row r="3087">
      <c r="A3087" s="61">
        <v>8741.0</v>
      </c>
      <c r="B3087" s="61">
        <v>1395.0</v>
      </c>
      <c r="C3087" s="64">
        <v>7.894443830897E12</v>
      </c>
      <c r="D3087" s="59" t="s">
        <v>89</v>
      </c>
      <c r="E3087" s="59" t="s">
        <v>214</v>
      </c>
      <c r="F3087" s="59" t="s">
        <v>63</v>
      </c>
      <c r="G3087" s="61">
        <v>25.0</v>
      </c>
      <c r="H3087" s="60"/>
      <c r="I3087" s="61">
        <v>65.0</v>
      </c>
      <c r="J3087" s="61">
        <v>0.0</v>
      </c>
      <c r="K3087" s="61">
        <v>2.0</v>
      </c>
      <c r="L3087" s="61">
        <v>0.0</v>
      </c>
      <c r="M3087" s="60"/>
      <c r="N3087" s="60"/>
      <c r="O3087" s="61">
        <v>0.0</v>
      </c>
      <c r="P3087" s="59" t="s">
        <v>2293</v>
      </c>
      <c r="Q3087" s="62" t="s">
        <v>6339</v>
      </c>
      <c r="R3087" s="60"/>
      <c r="S3087" s="60"/>
      <c r="T3087" s="60"/>
      <c r="U3087" s="59" t="s">
        <v>6340</v>
      </c>
      <c r="V3087" s="60"/>
      <c r="W3087" s="60"/>
    </row>
    <row r="3088">
      <c r="A3088" s="61">
        <v>8743.0</v>
      </c>
      <c r="B3088" s="61">
        <v>173.0</v>
      </c>
      <c r="C3088" s="61">
        <v>7.894443830903E12</v>
      </c>
      <c r="D3088" s="59" t="s">
        <v>89</v>
      </c>
      <c r="E3088" s="59" t="s">
        <v>117</v>
      </c>
      <c r="F3088" s="59" t="s">
        <v>63</v>
      </c>
      <c r="G3088" s="61">
        <v>25.0</v>
      </c>
      <c r="H3088" s="60"/>
      <c r="I3088" s="61">
        <v>50.0</v>
      </c>
      <c r="J3088" s="61">
        <v>0.0</v>
      </c>
      <c r="K3088" s="61">
        <v>1.0</v>
      </c>
      <c r="L3088" s="61">
        <v>0.0</v>
      </c>
      <c r="M3088" s="60"/>
      <c r="N3088" s="60"/>
      <c r="O3088" s="61">
        <v>0.0</v>
      </c>
      <c r="P3088" s="59" t="s">
        <v>1705</v>
      </c>
      <c r="Q3088" s="62" t="s">
        <v>6341</v>
      </c>
      <c r="R3088" s="60"/>
      <c r="S3088" s="60"/>
      <c r="T3088" s="60"/>
      <c r="U3088" s="59" t="s">
        <v>6342</v>
      </c>
      <c r="V3088" s="60"/>
      <c r="W3088" s="60"/>
    </row>
    <row r="3089">
      <c r="A3089" s="61">
        <v>8745.0</v>
      </c>
      <c r="B3089" s="61">
        <v>605.0</v>
      </c>
      <c r="C3089" s="64">
        <v>7.89444383091E12</v>
      </c>
      <c r="D3089" s="59" t="s">
        <v>89</v>
      </c>
      <c r="E3089" s="59" t="s">
        <v>139</v>
      </c>
      <c r="F3089" s="59" t="s">
        <v>63</v>
      </c>
      <c r="G3089" s="61">
        <v>25.0</v>
      </c>
      <c r="H3089" s="60"/>
      <c r="I3089" s="61">
        <v>50.0</v>
      </c>
      <c r="J3089" s="61">
        <v>0.0</v>
      </c>
      <c r="K3089" s="61">
        <v>2.0</v>
      </c>
      <c r="L3089" s="61">
        <v>0.0</v>
      </c>
      <c r="M3089" s="60"/>
      <c r="N3089" s="60"/>
      <c r="O3089" s="61">
        <v>0.0</v>
      </c>
      <c r="P3089" s="59"/>
      <c r="Q3089" s="62" t="s">
        <v>6343</v>
      </c>
      <c r="R3089" s="60"/>
      <c r="S3089" s="60"/>
      <c r="T3089" s="60"/>
      <c r="U3089" s="59" t="s">
        <v>6344</v>
      </c>
      <c r="V3089" s="60"/>
      <c r="W3089" s="60"/>
    </row>
    <row r="3090">
      <c r="A3090" s="61">
        <v>8747.0</v>
      </c>
      <c r="B3090" s="61">
        <v>209.0</v>
      </c>
      <c r="C3090" s="64">
        <v>7.894443830927E12</v>
      </c>
      <c r="D3090" s="59" t="s">
        <v>89</v>
      </c>
      <c r="E3090" s="59" t="s">
        <v>99</v>
      </c>
      <c r="F3090" s="59" t="s">
        <v>63</v>
      </c>
      <c r="G3090" s="61">
        <v>25.0</v>
      </c>
      <c r="H3090" s="60"/>
      <c r="I3090" s="61">
        <v>55.0</v>
      </c>
      <c r="J3090" s="61">
        <v>0.0</v>
      </c>
      <c r="K3090" s="61">
        <v>4.0</v>
      </c>
      <c r="L3090" s="61">
        <v>0.0</v>
      </c>
      <c r="M3090" s="60"/>
      <c r="N3090" s="60"/>
      <c r="O3090" s="61">
        <v>0.0</v>
      </c>
      <c r="P3090" s="59" t="s">
        <v>1705</v>
      </c>
      <c r="Q3090" s="62" t="s">
        <v>6345</v>
      </c>
      <c r="R3090" s="60"/>
      <c r="S3090" s="60"/>
      <c r="T3090" s="60"/>
      <c r="U3090" s="59" t="s">
        <v>6346</v>
      </c>
      <c r="V3090" s="60"/>
      <c r="W3090" s="60"/>
    </row>
    <row r="3091">
      <c r="A3091" s="61">
        <v>8749.0</v>
      </c>
      <c r="B3091" s="61">
        <v>553.0</v>
      </c>
      <c r="C3091" s="64">
        <v>7.894443830934E12</v>
      </c>
      <c r="D3091" s="59" t="s">
        <v>89</v>
      </c>
      <c r="E3091" s="59" t="s">
        <v>99</v>
      </c>
      <c r="F3091" s="59" t="s">
        <v>63</v>
      </c>
      <c r="G3091" s="61">
        <v>25.0</v>
      </c>
      <c r="H3091" s="60"/>
      <c r="I3091" s="61">
        <v>50.0</v>
      </c>
      <c r="J3091" s="61">
        <v>0.0</v>
      </c>
      <c r="K3091" s="61">
        <v>2.0</v>
      </c>
      <c r="L3091" s="61">
        <v>0.0</v>
      </c>
      <c r="M3091" s="60"/>
      <c r="N3091" s="60"/>
      <c r="O3091" s="61">
        <v>0.0</v>
      </c>
      <c r="P3091" s="59" t="s">
        <v>1705</v>
      </c>
      <c r="Q3091" s="62" t="s">
        <v>6347</v>
      </c>
      <c r="R3091" s="60"/>
      <c r="S3091" s="60"/>
      <c r="T3091" s="60"/>
      <c r="U3091" s="59" t="s">
        <v>6348</v>
      </c>
      <c r="V3091" s="60"/>
      <c r="W3091" s="60"/>
    </row>
    <row r="3092">
      <c r="A3092" s="61">
        <v>8751.0</v>
      </c>
      <c r="B3092" s="61">
        <v>885.0</v>
      </c>
      <c r="C3092" s="64">
        <v>7.894443830941E12</v>
      </c>
      <c r="D3092" s="59" t="s">
        <v>89</v>
      </c>
      <c r="E3092" s="59" t="s">
        <v>96</v>
      </c>
      <c r="F3092" s="59" t="s">
        <v>63</v>
      </c>
      <c r="G3092" s="61">
        <v>35.0</v>
      </c>
      <c r="H3092" s="60"/>
      <c r="I3092" s="61">
        <v>100.0</v>
      </c>
      <c r="J3092" s="61">
        <v>0.0</v>
      </c>
      <c r="K3092" s="61">
        <v>1.0</v>
      </c>
      <c r="L3092" s="61">
        <v>0.0</v>
      </c>
      <c r="M3092" s="60"/>
      <c r="N3092" s="60"/>
      <c r="O3092" s="61">
        <v>0.0</v>
      </c>
      <c r="P3092" s="59" t="s">
        <v>2293</v>
      </c>
      <c r="Q3092" s="62" t="s">
        <v>6349</v>
      </c>
      <c r="R3092" s="60"/>
      <c r="S3092" s="60"/>
      <c r="T3092" s="60"/>
      <c r="U3092" s="59" t="s">
        <v>6350</v>
      </c>
      <c r="V3092" s="60"/>
      <c r="W3092" s="60"/>
    </row>
    <row r="3093">
      <c r="A3093" s="61">
        <v>8753.0</v>
      </c>
      <c r="B3093" s="61">
        <v>1441.0</v>
      </c>
      <c r="C3093" s="64">
        <v>7.894443830958E12</v>
      </c>
      <c r="D3093" s="59" t="s">
        <v>89</v>
      </c>
      <c r="E3093" s="59" t="s">
        <v>106</v>
      </c>
      <c r="F3093" s="59" t="s">
        <v>63</v>
      </c>
      <c r="G3093" s="61">
        <v>37.0</v>
      </c>
      <c r="H3093" s="60"/>
      <c r="I3093" s="61">
        <v>80.0</v>
      </c>
      <c r="J3093" s="61">
        <v>0.0</v>
      </c>
      <c r="K3093" s="61">
        <v>1.0</v>
      </c>
      <c r="L3093" s="61">
        <v>0.0</v>
      </c>
      <c r="M3093" s="60"/>
      <c r="N3093" s="60"/>
      <c r="O3093" s="61">
        <v>0.0</v>
      </c>
      <c r="P3093" s="59" t="s">
        <v>3146</v>
      </c>
      <c r="Q3093" s="62" t="s">
        <v>6351</v>
      </c>
      <c r="R3093" s="60"/>
      <c r="S3093" s="60"/>
      <c r="T3093" s="60"/>
      <c r="U3093" s="59" t="s">
        <v>6352</v>
      </c>
      <c r="V3093" s="60"/>
      <c r="W3093" s="60"/>
    </row>
    <row r="3094">
      <c r="A3094" s="61">
        <v>8755.0</v>
      </c>
      <c r="B3094" s="61">
        <v>829.0</v>
      </c>
      <c r="C3094" s="64">
        <v>7.894443830965E12</v>
      </c>
      <c r="D3094" s="59" t="s">
        <v>89</v>
      </c>
      <c r="E3094" s="59" t="s">
        <v>435</v>
      </c>
      <c r="F3094" s="59" t="s">
        <v>63</v>
      </c>
      <c r="G3094" s="61">
        <v>42.0</v>
      </c>
      <c r="H3094" s="60"/>
      <c r="I3094" s="61">
        <v>100.0</v>
      </c>
      <c r="J3094" s="61">
        <v>3.0</v>
      </c>
      <c r="K3094" s="61">
        <v>5.0</v>
      </c>
      <c r="L3094" s="61">
        <v>0.0</v>
      </c>
      <c r="M3094" s="66">
        <v>45038.0</v>
      </c>
      <c r="N3094" s="63">
        <v>45230.0</v>
      </c>
      <c r="O3094" s="61">
        <v>70.0</v>
      </c>
      <c r="P3094" s="60" t="s">
        <v>3146</v>
      </c>
      <c r="Q3094" s="62" t="s">
        <v>6353</v>
      </c>
      <c r="R3094" s="60"/>
      <c r="S3094" s="60"/>
      <c r="T3094" s="60"/>
      <c r="U3094" s="59" t="s">
        <v>6354</v>
      </c>
      <c r="V3094" s="60"/>
      <c r="W3094" s="60"/>
    </row>
    <row r="3095">
      <c r="A3095" s="61">
        <v>8757.0</v>
      </c>
      <c r="B3095" s="61">
        <v>1441.0</v>
      </c>
      <c r="C3095" s="64">
        <v>7.894443830972E12</v>
      </c>
      <c r="D3095" s="59" t="s">
        <v>89</v>
      </c>
      <c r="E3095" s="59" t="s">
        <v>187</v>
      </c>
      <c r="F3095" s="59" t="s">
        <v>63</v>
      </c>
      <c r="G3095" s="59" t="s">
        <v>147</v>
      </c>
      <c r="H3095" s="60"/>
      <c r="I3095" s="61">
        <v>80.0</v>
      </c>
      <c r="J3095" s="61">
        <v>0.0</v>
      </c>
      <c r="K3095" s="61">
        <v>2.0</v>
      </c>
      <c r="L3095" s="61">
        <v>0.0</v>
      </c>
      <c r="M3095" s="60"/>
      <c r="N3095" s="60"/>
      <c r="O3095" s="61">
        <v>0.0</v>
      </c>
      <c r="P3095" s="59" t="s">
        <v>3146</v>
      </c>
      <c r="Q3095" s="62" t="s">
        <v>6355</v>
      </c>
      <c r="R3095" s="60"/>
      <c r="S3095" s="60"/>
      <c r="T3095" s="60"/>
      <c r="U3095" s="59" t="s">
        <v>6356</v>
      </c>
      <c r="V3095" s="60"/>
      <c r="W3095" s="60"/>
    </row>
    <row r="3096">
      <c r="A3096" s="61">
        <v>8759.0</v>
      </c>
      <c r="B3096" s="61">
        <v>933.0</v>
      </c>
      <c r="C3096" s="64">
        <v>7.894443830989E12</v>
      </c>
      <c r="D3096" s="59" t="s">
        <v>89</v>
      </c>
      <c r="E3096" s="59" t="s">
        <v>139</v>
      </c>
      <c r="F3096" s="59" t="s">
        <v>63</v>
      </c>
      <c r="G3096" s="61">
        <v>19.0</v>
      </c>
      <c r="H3096" s="64">
        <v>100.0</v>
      </c>
      <c r="I3096" s="61">
        <v>70.0</v>
      </c>
      <c r="J3096" s="61">
        <v>0.0</v>
      </c>
      <c r="K3096" s="61">
        <v>1.0</v>
      </c>
      <c r="L3096" s="61">
        <v>65.0</v>
      </c>
      <c r="M3096" s="60"/>
      <c r="N3096" s="60"/>
      <c r="O3096" s="61">
        <v>0.0</v>
      </c>
      <c r="P3096" s="59" t="s">
        <v>2293</v>
      </c>
      <c r="Q3096" s="62" t="s">
        <v>6357</v>
      </c>
      <c r="R3096" s="64">
        <v>25.0</v>
      </c>
      <c r="S3096" s="64">
        <v>15.0</v>
      </c>
      <c r="T3096" s="64">
        <v>10.0</v>
      </c>
      <c r="U3096" s="59" t="s">
        <v>6358</v>
      </c>
      <c r="V3096" s="60"/>
      <c r="W3096" s="60"/>
    </row>
    <row r="3097">
      <c r="A3097" s="61">
        <v>8761.0</v>
      </c>
      <c r="B3097" s="61">
        <v>897.0</v>
      </c>
      <c r="C3097" s="64">
        <v>7.894443830996E12</v>
      </c>
      <c r="D3097" s="59" t="s">
        <v>89</v>
      </c>
      <c r="E3097" s="59" t="s">
        <v>166</v>
      </c>
      <c r="F3097" s="59" t="s">
        <v>63</v>
      </c>
      <c r="G3097" s="61">
        <v>36.0</v>
      </c>
      <c r="H3097" s="60"/>
      <c r="I3097" s="61">
        <v>80.0</v>
      </c>
      <c r="J3097" s="61">
        <v>0.0</v>
      </c>
      <c r="K3097" s="61">
        <v>1.0</v>
      </c>
      <c r="L3097" s="61">
        <v>0.0</v>
      </c>
      <c r="M3097" s="60"/>
      <c r="N3097" s="60"/>
      <c r="O3097" s="61">
        <v>0.0</v>
      </c>
      <c r="P3097" s="59" t="s">
        <v>1705</v>
      </c>
      <c r="Q3097" s="62" t="s">
        <v>6359</v>
      </c>
      <c r="R3097" s="60"/>
      <c r="S3097" s="60"/>
      <c r="T3097" s="60"/>
      <c r="U3097" s="59" t="s">
        <v>6360</v>
      </c>
      <c r="V3097" s="60"/>
      <c r="W3097" s="60"/>
    </row>
    <row r="3098">
      <c r="A3098" s="61">
        <v>8763.0</v>
      </c>
      <c r="B3098" s="61">
        <v>203.0</v>
      </c>
      <c r="C3098" s="64">
        <v>7.894443831009E12</v>
      </c>
      <c r="D3098" s="59" t="s">
        <v>89</v>
      </c>
      <c r="E3098" s="59" t="s">
        <v>117</v>
      </c>
      <c r="F3098" s="59" t="s">
        <v>63</v>
      </c>
      <c r="G3098" s="59" t="s">
        <v>107</v>
      </c>
      <c r="H3098" s="60"/>
      <c r="I3098" s="61">
        <v>60.0</v>
      </c>
      <c r="J3098" s="61">
        <v>0.0</v>
      </c>
      <c r="K3098" s="61">
        <v>1.0</v>
      </c>
      <c r="L3098" s="61">
        <v>0.0</v>
      </c>
      <c r="M3098" s="60"/>
      <c r="N3098" s="60"/>
      <c r="O3098" s="61">
        <v>0.0</v>
      </c>
      <c r="P3098" s="59" t="s">
        <v>2293</v>
      </c>
      <c r="Q3098" s="62" t="s">
        <v>6361</v>
      </c>
      <c r="R3098" s="60"/>
      <c r="S3098" s="60"/>
      <c r="T3098" s="60"/>
      <c r="U3098" s="59" t="s">
        <v>6362</v>
      </c>
      <c r="V3098" s="60"/>
      <c r="W3098" s="60"/>
    </row>
    <row r="3099">
      <c r="A3099" s="61">
        <v>8765.0</v>
      </c>
      <c r="B3099" s="61">
        <v>349.0</v>
      </c>
      <c r="C3099" s="64">
        <v>7.894443831016E12</v>
      </c>
      <c r="D3099" s="59" t="s">
        <v>89</v>
      </c>
      <c r="E3099" s="59" t="s">
        <v>90</v>
      </c>
      <c r="F3099" s="59" t="s">
        <v>63</v>
      </c>
      <c r="G3099" s="61">
        <v>19.0</v>
      </c>
      <c r="H3099" s="60"/>
      <c r="I3099" s="61">
        <v>60.0</v>
      </c>
      <c r="J3099" s="61">
        <v>0.0</v>
      </c>
      <c r="K3099" s="61">
        <v>0.0</v>
      </c>
      <c r="L3099" s="61">
        <v>0.0</v>
      </c>
      <c r="M3099" s="60"/>
      <c r="N3099" s="60"/>
      <c r="O3099" s="61">
        <v>0.0</v>
      </c>
      <c r="P3099" s="59" t="s">
        <v>1705</v>
      </c>
      <c r="Q3099" s="62" t="s">
        <v>6363</v>
      </c>
      <c r="R3099" s="60"/>
      <c r="S3099" s="60"/>
      <c r="T3099" s="60"/>
      <c r="U3099" s="59" t="s">
        <v>6364</v>
      </c>
      <c r="V3099" s="60"/>
      <c r="W3099" s="60"/>
    </row>
    <row r="3100">
      <c r="A3100" s="61">
        <v>8767.0</v>
      </c>
      <c r="B3100" s="61">
        <v>741.0</v>
      </c>
      <c r="C3100" s="64">
        <v>7.894443831023E12</v>
      </c>
      <c r="D3100" s="59" t="s">
        <v>89</v>
      </c>
      <c r="E3100" s="59" t="s">
        <v>139</v>
      </c>
      <c r="F3100" s="59" t="s">
        <v>63</v>
      </c>
      <c r="G3100" s="61">
        <v>36.0</v>
      </c>
      <c r="H3100" s="60"/>
      <c r="I3100" s="61">
        <v>100.0</v>
      </c>
      <c r="J3100" s="61">
        <v>3.0</v>
      </c>
      <c r="K3100" s="61">
        <v>20.0</v>
      </c>
      <c r="L3100" s="61">
        <v>0.0</v>
      </c>
      <c r="M3100" s="66">
        <v>45261.0</v>
      </c>
      <c r="N3100" s="66">
        <v>45726.0</v>
      </c>
      <c r="O3100" s="61">
        <v>50.0</v>
      </c>
      <c r="P3100" s="60" t="s">
        <v>1026</v>
      </c>
      <c r="Q3100" s="62" t="s">
        <v>6365</v>
      </c>
      <c r="R3100" s="60"/>
      <c r="S3100" s="60"/>
      <c r="T3100" s="60"/>
      <c r="U3100" s="59" t="s">
        <v>6366</v>
      </c>
      <c r="V3100" s="60"/>
      <c r="W3100" s="60"/>
    </row>
    <row r="3101">
      <c r="A3101" s="61">
        <v>8769.0</v>
      </c>
      <c r="B3101" s="61">
        <v>1933.0</v>
      </c>
      <c r="C3101" s="64">
        <v>7.89444383103E12</v>
      </c>
      <c r="D3101" s="59" t="s">
        <v>89</v>
      </c>
      <c r="E3101" s="59" t="s">
        <v>90</v>
      </c>
      <c r="F3101" s="59" t="s">
        <v>63</v>
      </c>
      <c r="G3101" s="59" t="s">
        <v>147</v>
      </c>
      <c r="H3101" s="60"/>
      <c r="I3101" s="61">
        <v>50.0</v>
      </c>
      <c r="J3101" s="61">
        <v>12.0</v>
      </c>
      <c r="K3101" s="61">
        <v>14.0</v>
      </c>
      <c r="L3101" s="61">
        <v>0.0</v>
      </c>
      <c r="M3101" s="66">
        <v>45184.0</v>
      </c>
      <c r="N3101" s="66">
        <v>45741.0</v>
      </c>
      <c r="O3101" s="61">
        <v>30.0</v>
      </c>
      <c r="P3101" s="59" t="s">
        <v>2200</v>
      </c>
      <c r="Q3101" s="62" t="s">
        <v>6367</v>
      </c>
      <c r="R3101" s="60"/>
      <c r="S3101" s="60"/>
      <c r="T3101" s="60"/>
      <c r="U3101" s="59" t="s">
        <v>6368</v>
      </c>
      <c r="V3101" s="60"/>
      <c r="W3101" s="60"/>
    </row>
    <row r="3102">
      <c r="A3102" s="61">
        <v>8771.0</v>
      </c>
      <c r="B3102" s="61">
        <v>1933.0</v>
      </c>
      <c r="C3102" s="64">
        <v>7.894443831047E12</v>
      </c>
      <c r="D3102" s="59" t="s">
        <v>89</v>
      </c>
      <c r="E3102" s="59" t="s">
        <v>181</v>
      </c>
      <c r="F3102" s="59" t="s">
        <v>63</v>
      </c>
      <c r="G3102" s="61">
        <v>35.0</v>
      </c>
      <c r="H3102" s="60"/>
      <c r="I3102" s="61">
        <v>50.0</v>
      </c>
      <c r="J3102" s="61">
        <v>14.0</v>
      </c>
      <c r="K3102" s="61">
        <v>9.0</v>
      </c>
      <c r="L3102" s="61">
        <v>0.0</v>
      </c>
      <c r="M3102" s="60"/>
      <c r="N3102" s="60"/>
      <c r="O3102" s="61">
        <v>0.0</v>
      </c>
      <c r="P3102" s="59" t="s">
        <v>1026</v>
      </c>
      <c r="Q3102" s="62" t="s">
        <v>6369</v>
      </c>
      <c r="R3102" s="60"/>
      <c r="S3102" s="60"/>
      <c r="T3102" s="60"/>
      <c r="U3102" s="59" t="s">
        <v>6370</v>
      </c>
      <c r="V3102" s="60"/>
      <c r="W3102" s="60"/>
    </row>
    <row r="3103">
      <c r="A3103" s="61">
        <v>8773.0</v>
      </c>
      <c r="B3103" s="61">
        <v>1933.0</v>
      </c>
      <c r="C3103" s="64">
        <v>7.894443831054E12</v>
      </c>
      <c r="D3103" s="59" t="s">
        <v>89</v>
      </c>
      <c r="E3103" s="59" t="s">
        <v>316</v>
      </c>
      <c r="F3103" s="59" t="s">
        <v>63</v>
      </c>
      <c r="G3103" s="61">
        <v>35.0</v>
      </c>
      <c r="H3103" s="60"/>
      <c r="I3103" s="61">
        <v>50.0</v>
      </c>
      <c r="J3103" s="61">
        <v>0.0</v>
      </c>
      <c r="K3103" s="61">
        <v>6.0</v>
      </c>
      <c r="L3103" s="61">
        <v>0.0</v>
      </c>
      <c r="M3103" s="60"/>
      <c r="N3103" s="60"/>
      <c r="O3103" s="61">
        <v>0.0</v>
      </c>
      <c r="P3103" s="59" t="s">
        <v>3146</v>
      </c>
      <c r="Q3103" s="62" t="s">
        <v>6371</v>
      </c>
      <c r="R3103" s="60"/>
      <c r="S3103" s="60"/>
      <c r="T3103" s="60"/>
      <c r="U3103" s="59" t="s">
        <v>6372</v>
      </c>
      <c r="V3103" s="60"/>
      <c r="W3103" s="60"/>
    </row>
    <row r="3104">
      <c r="A3104" s="61">
        <v>8775.0</v>
      </c>
      <c r="B3104" s="61">
        <v>1933.0</v>
      </c>
      <c r="C3104" s="64">
        <v>7.894443831061E12</v>
      </c>
      <c r="D3104" s="59" t="s">
        <v>89</v>
      </c>
      <c r="E3104" s="59" t="s">
        <v>181</v>
      </c>
      <c r="F3104" s="59" t="s">
        <v>63</v>
      </c>
      <c r="G3104" s="59" t="s">
        <v>147</v>
      </c>
      <c r="H3104" s="60"/>
      <c r="I3104" s="61">
        <v>50.0</v>
      </c>
      <c r="J3104" s="61">
        <v>21.0</v>
      </c>
      <c r="K3104" s="61">
        <v>17.0</v>
      </c>
      <c r="L3104" s="61">
        <v>0.0</v>
      </c>
      <c r="M3104" s="60"/>
      <c r="N3104" s="60"/>
      <c r="O3104" s="61">
        <v>0.0</v>
      </c>
      <c r="P3104" s="59" t="s">
        <v>3146</v>
      </c>
      <c r="Q3104" s="62" t="s">
        <v>6373</v>
      </c>
      <c r="R3104" s="60"/>
      <c r="S3104" s="60"/>
      <c r="T3104" s="60"/>
      <c r="U3104" s="59" t="s">
        <v>6374</v>
      </c>
      <c r="V3104" s="60"/>
      <c r="W3104" s="60"/>
    </row>
    <row r="3105">
      <c r="A3105" s="61">
        <v>8779.0</v>
      </c>
      <c r="B3105" s="61">
        <v>1593.0</v>
      </c>
      <c r="C3105" s="64">
        <v>7.894443831078E12</v>
      </c>
      <c r="D3105" s="59" t="s">
        <v>89</v>
      </c>
      <c r="E3105" s="59" t="s">
        <v>110</v>
      </c>
      <c r="F3105" s="59" t="s">
        <v>63</v>
      </c>
      <c r="G3105" s="59" t="s">
        <v>107</v>
      </c>
      <c r="H3105" s="60"/>
      <c r="I3105" s="61">
        <v>60.0</v>
      </c>
      <c r="J3105" s="61">
        <v>0.0</v>
      </c>
      <c r="K3105" s="61">
        <v>1.0</v>
      </c>
      <c r="L3105" s="61">
        <v>0.0</v>
      </c>
      <c r="M3105" s="67"/>
      <c r="N3105" s="68"/>
      <c r="O3105" s="61">
        <v>0.0</v>
      </c>
      <c r="P3105" s="59" t="s">
        <v>6122</v>
      </c>
      <c r="Q3105" s="62" t="s">
        <v>6375</v>
      </c>
      <c r="R3105" s="60"/>
      <c r="S3105" s="60"/>
      <c r="T3105" s="60"/>
      <c r="U3105" s="59" t="s">
        <v>6376</v>
      </c>
      <c r="V3105" s="60"/>
      <c r="W3105" s="60"/>
    </row>
    <row r="3106">
      <c r="A3106" s="61">
        <v>8781.0</v>
      </c>
      <c r="B3106" s="61">
        <v>1905.0</v>
      </c>
      <c r="C3106" s="64">
        <v>7.894443831085E12</v>
      </c>
      <c r="D3106" s="59" t="s">
        <v>89</v>
      </c>
      <c r="E3106" s="59" t="s">
        <v>96</v>
      </c>
      <c r="F3106" s="59" t="s">
        <v>63</v>
      </c>
      <c r="G3106" s="59" t="s">
        <v>107</v>
      </c>
      <c r="H3106" s="60"/>
      <c r="I3106" s="61">
        <v>50.0</v>
      </c>
      <c r="J3106" s="61">
        <v>0.0</v>
      </c>
      <c r="K3106" s="61">
        <v>2.0</v>
      </c>
      <c r="L3106" s="61">
        <v>0.0</v>
      </c>
      <c r="M3106" s="60"/>
      <c r="N3106" s="60"/>
      <c r="O3106" s="61">
        <v>0.0</v>
      </c>
      <c r="P3106" s="59" t="s">
        <v>6122</v>
      </c>
      <c r="Q3106" s="62" t="s">
        <v>6377</v>
      </c>
      <c r="R3106" s="60"/>
      <c r="S3106" s="60"/>
      <c r="T3106" s="60"/>
      <c r="U3106" s="59" t="s">
        <v>6378</v>
      </c>
      <c r="V3106" s="60"/>
      <c r="W3106" s="60"/>
    </row>
    <row r="3107">
      <c r="A3107" s="61">
        <v>8783.0</v>
      </c>
      <c r="B3107" s="61">
        <v>191.0</v>
      </c>
      <c r="C3107" s="64">
        <v>7.894443831092E12</v>
      </c>
      <c r="D3107" s="59" t="s">
        <v>89</v>
      </c>
      <c r="E3107" s="59" t="s">
        <v>90</v>
      </c>
      <c r="F3107" s="59" t="s">
        <v>63</v>
      </c>
      <c r="G3107" s="61">
        <v>19.0</v>
      </c>
      <c r="H3107" s="59"/>
      <c r="I3107" s="61">
        <v>50.0</v>
      </c>
      <c r="J3107" s="61">
        <v>0.0</v>
      </c>
      <c r="K3107" s="61">
        <v>1.0</v>
      </c>
      <c r="L3107" s="61">
        <v>0.0</v>
      </c>
      <c r="M3107" s="60"/>
      <c r="N3107" s="60"/>
      <c r="O3107" s="61">
        <v>0.0</v>
      </c>
      <c r="P3107" s="59" t="s">
        <v>6122</v>
      </c>
      <c r="Q3107" s="62" t="s">
        <v>6379</v>
      </c>
      <c r="R3107" s="59"/>
      <c r="S3107" s="59"/>
      <c r="T3107" s="59"/>
      <c r="U3107" s="59" t="s">
        <v>6380</v>
      </c>
      <c r="V3107" s="60"/>
      <c r="W3107" s="60"/>
    </row>
    <row r="3108">
      <c r="A3108" s="61">
        <v>8785.0</v>
      </c>
      <c r="B3108" s="61">
        <v>829.0</v>
      </c>
      <c r="C3108" s="64">
        <v>7.894443831108E12</v>
      </c>
      <c r="D3108" s="59" t="s">
        <v>89</v>
      </c>
      <c r="E3108" s="59" t="s">
        <v>214</v>
      </c>
      <c r="F3108" s="59" t="s">
        <v>63</v>
      </c>
      <c r="G3108" s="61">
        <v>38.0</v>
      </c>
      <c r="H3108" s="60"/>
      <c r="I3108" s="61">
        <v>70.0</v>
      </c>
      <c r="J3108" s="61">
        <v>0.0</v>
      </c>
      <c r="K3108" s="61">
        <v>1.0</v>
      </c>
      <c r="L3108" s="61">
        <v>0.0</v>
      </c>
      <c r="M3108" s="60"/>
      <c r="N3108" s="60"/>
      <c r="O3108" s="61">
        <v>0.0</v>
      </c>
      <c r="P3108" s="59" t="s">
        <v>2135</v>
      </c>
      <c r="Q3108" s="62" t="s">
        <v>6381</v>
      </c>
      <c r="R3108" s="60"/>
      <c r="S3108" s="60"/>
      <c r="T3108" s="60"/>
      <c r="U3108" s="59" t="s">
        <v>6382</v>
      </c>
      <c r="V3108" s="60"/>
      <c r="W3108" s="60"/>
    </row>
    <row r="3109">
      <c r="A3109" s="61">
        <v>8787.0</v>
      </c>
      <c r="B3109" s="61">
        <v>2037.0</v>
      </c>
      <c r="C3109" s="64">
        <v>7.894443831115E12</v>
      </c>
      <c r="D3109" s="59" t="s">
        <v>89</v>
      </c>
      <c r="E3109" s="59" t="s">
        <v>189</v>
      </c>
      <c r="F3109" s="59"/>
      <c r="G3109" s="59"/>
      <c r="H3109" s="60"/>
      <c r="I3109" s="61">
        <v>50.0</v>
      </c>
      <c r="J3109" s="61">
        <v>0.0</v>
      </c>
      <c r="K3109" s="61">
        <v>0.0</v>
      </c>
      <c r="L3109" s="61">
        <v>0.0</v>
      </c>
      <c r="M3109" s="60"/>
      <c r="N3109" s="60"/>
      <c r="O3109" s="61">
        <v>0.0</v>
      </c>
      <c r="P3109" s="59" t="s">
        <v>6122</v>
      </c>
      <c r="Q3109" s="62" t="s">
        <v>6383</v>
      </c>
      <c r="R3109" s="60"/>
      <c r="S3109" s="60"/>
      <c r="T3109" s="60"/>
      <c r="U3109" s="59" t="s">
        <v>6384</v>
      </c>
      <c r="V3109" s="60"/>
      <c r="W3109" s="60"/>
    </row>
    <row r="3110">
      <c r="A3110" s="61">
        <v>8789.0</v>
      </c>
      <c r="B3110" s="61">
        <v>2177.0</v>
      </c>
      <c r="C3110" s="64">
        <v>7.894443831122E12</v>
      </c>
      <c r="D3110" s="59" t="s">
        <v>89</v>
      </c>
      <c r="E3110" s="59" t="s">
        <v>99</v>
      </c>
      <c r="F3110" s="59"/>
      <c r="G3110" s="59"/>
      <c r="H3110" s="60"/>
      <c r="I3110" s="61">
        <v>20.0</v>
      </c>
      <c r="J3110" s="61">
        <v>0.0</v>
      </c>
      <c r="K3110" s="61">
        <v>2.0</v>
      </c>
      <c r="L3110" s="61">
        <v>0.0</v>
      </c>
      <c r="M3110" s="60"/>
      <c r="N3110" s="60"/>
      <c r="O3110" s="61">
        <v>0.0</v>
      </c>
      <c r="P3110" s="59" t="s">
        <v>2636</v>
      </c>
      <c r="Q3110" s="62" t="s">
        <v>6385</v>
      </c>
      <c r="R3110" s="60"/>
      <c r="S3110" s="60"/>
      <c r="T3110" s="60"/>
      <c r="U3110" s="59" t="s">
        <v>6386</v>
      </c>
      <c r="V3110" s="60"/>
      <c r="W3110" s="60"/>
    </row>
    <row r="3111">
      <c r="A3111" s="61">
        <v>8791.0</v>
      </c>
      <c r="B3111" s="61">
        <v>2179.0</v>
      </c>
      <c r="C3111" s="61">
        <v>7.894443831139E12</v>
      </c>
      <c r="D3111" s="59" t="s">
        <v>89</v>
      </c>
      <c r="E3111" s="59" t="s">
        <v>144</v>
      </c>
      <c r="F3111" s="59"/>
      <c r="G3111" s="59"/>
      <c r="H3111" s="60"/>
      <c r="I3111" s="61">
        <v>130.0</v>
      </c>
      <c r="J3111" s="61">
        <v>0.0</v>
      </c>
      <c r="K3111" s="61">
        <v>2.0</v>
      </c>
      <c r="L3111" s="61">
        <v>0.0</v>
      </c>
      <c r="M3111" s="60"/>
      <c r="N3111" s="60"/>
      <c r="O3111" s="61">
        <v>0.0</v>
      </c>
      <c r="P3111" s="59" t="s">
        <v>6122</v>
      </c>
      <c r="Q3111" s="62" t="s">
        <v>6387</v>
      </c>
      <c r="R3111" s="60"/>
      <c r="S3111" s="60"/>
      <c r="T3111" s="60"/>
      <c r="U3111" s="59" t="s">
        <v>6388</v>
      </c>
      <c r="V3111" s="60"/>
      <c r="W3111" s="60"/>
    </row>
    <row r="3112">
      <c r="A3112" s="61">
        <v>8793.0</v>
      </c>
      <c r="B3112" s="61">
        <v>1447.0</v>
      </c>
      <c r="C3112" s="61">
        <v>7.894443831146E12</v>
      </c>
      <c r="D3112" s="59" t="s">
        <v>89</v>
      </c>
      <c r="E3112" s="59" t="s">
        <v>110</v>
      </c>
      <c r="F3112" s="59" t="s">
        <v>63</v>
      </c>
      <c r="G3112" s="59" t="s">
        <v>113</v>
      </c>
      <c r="H3112" s="60"/>
      <c r="I3112" s="61">
        <v>100.0</v>
      </c>
      <c r="J3112" s="61">
        <v>0.0</v>
      </c>
      <c r="K3112" s="61">
        <v>2.0</v>
      </c>
      <c r="L3112" s="61">
        <v>0.0</v>
      </c>
      <c r="M3112" s="67"/>
      <c r="N3112" s="67"/>
      <c r="O3112" s="61">
        <v>0.0</v>
      </c>
      <c r="P3112" s="59"/>
      <c r="Q3112" s="62" t="s">
        <v>6389</v>
      </c>
      <c r="R3112" s="60"/>
      <c r="S3112" s="60"/>
      <c r="T3112" s="60"/>
      <c r="U3112" s="59" t="s">
        <v>6390</v>
      </c>
      <c r="V3112" s="60"/>
      <c r="W3112" s="60"/>
    </row>
    <row r="3113">
      <c r="A3113" s="61">
        <v>8795.0</v>
      </c>
      <c r="B3113" s="61">
        <v>1447.0</v>
      </c>
      <c r="C3113" s="64">
        <v>7.894443831153E12</v>
      </c>
      <c r="D3113" s="59" t="s">
        <v>89</v>
      </c>
      <c r="E3113" s="59" t="s">
        <v>99</v>
      </c>
      <c r="F3113" s="59" t="s">
        <v>63</v>
      </c>
      <c r="G3113" s="61">
        <v>25.0</v>
      </c>
      <c r="H3113" s="60"/>
      <c r="I3113" s="61">
        <v>100.0</v>
      </c>
      <c r="J3113" s="61">
        <v>0.0</v>
      </c>
      <c r="K3113" s="61">
        <v>2.0</v>
      </c>
      <c r="L3113" s="61">
        <v>0.0</v>
      </c>
      <c r="M3113" s="60"/>
      <c r="N3113" s="60"/>
      <c r="O3113" s="61">
        <v>0.0</v>
      </c>
      <c r="P3113" s="59" t="s">
        <v>2636</v>
      </c>
      <c r="Q3113" s="62" t="s">
        <v>6391</v>
      </c>
      <c r="R3113" s="60"/>
      <c r="S3113" s="60"/>
      <c r="T3113" s="60"/>
      <c r="U3113" s="59" t="s">
        <v>6392</v>
      </c>
      <c r="V3113" s="60"/>
      <c r="W3113" s="60"/>
    </row>
    <row r="3114">
      <c r="A3114" s="61">
        <v>8797.0</v>
      </c>
      <c r="B3114" s="61">
        <v>2181.0</v>
      </c>
      <c r="C3114" s="64">
        <v>7.89444383116E12</v>
      </c>
      <c r="D3114" s="59" t="s">
        <v>89</v>
      </c>
      <c r="E3114" s="59" t="s">
        <v>99</v>
      </c>
      <c r="F3114" s="59" t="s">
        <v>63</v>
      </c>
      <c r="G3114" s="61">
        <v>19.0</v>
      </c>
      <c r="H3114" s="60"/>
      <c r="I3114" s="61">
        <v>100.0</v>
      </c>
      <c r="J3114" s="61">
        <v>0.0</v>
      </c>
      <c r="K3114" s="61">
        <v>2.0</v>
      </c>
      <c r="L3114" s="61">
        <v>0.0</v>
      </c>
      <c r="M3114" s="60"/>
      <c r="N3114" s="60"/>
      <c r="O3114" s="61">
        <v>0.0</v>
      </c>
      <c r="P3114" s="59" t="s">
        <v>2636</v>
      </c>
      <c r="Q3114" s="62" t="s">
        <v>6393</v>
      </c>
      <c r="R3114" s="60"/>
      <c r="S3114" s="60"/>
      <c r="T3114" s="60"/>
      <c r="U3114" s="59" t="s">
        <v>6394</v>
      </c>
      <c r="V3114" s="60"/>
      <c r="W3114" s="60"/>
    </row>
    <row r="3115">
      <c r="A3115" s="61">
        <v>8799.0</v>
      </c>
      <c r="B3115" s="61">
        <v>2183.0</v>
      </c>
      <c r="C3115" s="61">
        <v>7.894443831177E12</v>
      </c>
      <c r="D3115" s="59" t="s">
        <v>89</v>
      </c>
      <c r="E3115" s="59" t="s">
        <v>99</v>
      </c>
      <c r="F3115" s="59"/>
      <c r="G3115" s="59"/>
      <c r="H3115" s="60"/>
      <c r="I3115" s="61">
        <v>35.0</v>
      </c>
      <c r="J3115" s="61">
        <v>0.0</v>
      </c>
      <c r="K3115" s="61">
        <v>9.0</v>
      </c>
      <c r="L3115" s="61">
        <v>0.0</v>
      </c>
      <c r="M3115" s="60"/>
      <c r="N3115" s="60"/>
      <c r="O3115" s="61">
        <v>0.0</v>
      </c>
      <c r="P3115" s="59" t="s">
        <v>4107</v>
      </c>
      <c r="Q3115" s="62" t="s">
        <v>6395</v>
      </c>
      <c r="R3115" s="60"/>
      <c r="S3115" s="60"/>
      <c r="T3115" s="60"/>
      <c r="U3115" s="59" t="s">
        <v>6396</v>
      </c>
      <c r="V3115" s="60"/>
      <c r="W3115" s="60"/>
    </row>
    <row r="3116">
      <c r="A3116" s="61">
        <v>8801.0</v>
      </c>
      <c r="B3116" s="61">
        <v>2185.0</v>
      </c>
      <c r="C3116" s="64">
        <v>7.894443831184E12</v>
      </c>
      <c r="D3116" s="59" t="s">
        <v>89</v>
      </c>
      <c r="E3116" s="59" t="s">
        <v>99</v>
      </c>
      <c r="F3116" s="59"/>
      <c r="G3116" s="59"/>
      <c r="H3116" s="60"/>
      <c r="I3116" s="61">
        <v>65.0</v>
      </c>
      <c r="J3116" s="61">
        <v>0.0</v>
      </c>
      <c r="K3116" s="61">
        <v>5.0</v>
      </c>
      <c r="L3116" s="61">
        <v>60.0</v>
      </c>
      <c r="M3116" s="60"/>
      <c r="N3116" s="60"/>
      <c r="O3116" s="61">
        <v>0.0</v>
      </c>
      <c r="P3116" s="59" t="s">
        <v>2636</v>
      </c>
      <c r="Q3116" s="62" t="s">
        <v>6397</v>
      </c>
      <c r="R3116" s="60"/>
      <c r="S3116" s="60"/>
      <c r="T3116" s="60"/>
      <c r="U3116" s="59" t="s">
        <v>6398</v>
      </c>
      <c r="V3116" s="60"/>
      <c r="W3116" s="60"/>
    </row>
    <row r="3117">
      <c r="A3117" s="61">
        <v>8805.0</v>
      </c>
      <c r="B3117" s="61">
        <v>1915.0</v>
      </c>
      <c r="C3117" s="64">
        <v>7.894443831191E12</v>
      </c>
      <c r="D3117" s="59" t="s">
        <v>89</v>
      </c>
      <c r="E3117" s="59" t="s">
        <v>106</v>
      </c>
      <c r="F3117" s="59" t="s">
        <v>63</v>
      </c>
      <c r="G3117" s="59" t="s">
        <v>103</v>
      </c>
      <c r="H3117" s="60"/>
      <c r="I3117" s="61">
        <v>100.0</v>
      </c>
      <c r="J3117" s="61">
        <v>0.0</v>
      </c>
      <c r="K3117" s="61">
        <v>1.0</v>
      </c>
      <c r="L3117" s="61">
        <v>0.0</v>
      </c>
      <c r="M3117" s="60"/>
      <c r="N3117" s="60"/>
      <c r="O3117" s="61">
        <v>0.0</v>
      </c>
      <c r="P3117" s="59" t="s">
        <v>3550</v>
      </c>
      <c r="Q3117" s="62" t="s">
        <v>6399</v>
      </c>
      <c r="R3117" s="60"/>
      <c r="S3117" s="60"/>
      <c r="T3117" s="60"/>
      <c r="U3117" s="59" t="s">
        <v>6400</v>
      </c>
      <c r="V3117" s="60"/>
      <c r="W3117" s="60"/>
    </row>
    <row r="3118">
      <c r="A3118" s="61">
        <v>8807.0</v>
      </c>
      <c r="B3118" s="61">
        <v>2187.0</v>
      </c>
      <c r="C3118" s="64">
        <v>7.894443831207E12</v>
      </c>
      <c r="D3118" s="59" t="s">
        <v>89</v>
      </c>
      <c r="E3118" s="59" t="s">
        <v>761</v>
      </c>
      <c r="F3118" s="59" t="s">
        <v>63</v>
      </c>
      <c r="G3118" s="61">
        <v>38.0</v>
      </c>
      <c r="H3118" s="64">
        <v>100.0</v>
      </c>
      <c r="I3118" s="61">
        <v>150.0</v>
      </c>
      <c r="J3118" s="61">
        <v>0.0</v>
      </c>
      <c r="K3118" s="61">
        <v>1.0</v>
      </c>
      <c r="L3118" s="61">
        <v>0.0</v>
      </c>
      <c r="M3118" s="60"/>
      <c r="N3118" s="60"/>
      <c r="O3118" s="61">
        <v>0.0</v>
      </c>
      <c r="P3118" s="59" t="s">
        <v>6122</v>
      </c>
      <c r="Q3118" s="62" t="s">
        <v>6401</v>
      </c>
      <c r="R3118" s="64">
        <v>25.0</v>
      </c>
      <c r="S3118" s="64">
        <v>15.0</v>
      </c>
      <c r="T3118" s="64">
        <v>10.0</v>
      </c>
      <c r="U3118" s="59" t="s">
        <v>6402</v>
      </c>
      <c r="V3118" s="60"/>
      <c r="W3118" s="60"/>
    </row>
    <row r="3119">
      <c r="A3119" s="61">
        <v>8809.0</v>
      </c>
      <c r="B3119" s="61">
        <v>2189.0</v>
      </c>
      <c r="C3119" s="64">
        <v>7.894443831214E12</v>
      </c>
      <c r="D3119" s="59" t="s">
        <v>89</v>
      </c>
      <c r="E3119" s="59" t="s">
        <v>139</v>
      </c>
      <c r="F3119" s="59" t="s">
        <v>63</v>
      </c>
      <c r="G3119" s="61">
        <v>38.0</v>
      </c>
      <c r="H3119" s="64">
        <v>100.0</v>
      </c>
      <c r="I3119" s="61">
        <v>250.0</v>
      </c>
      <c r="J3119" s="61">
        <v>0.0</v>
      </c>
      <c r="K3119" s="61">
        <v>2.0</v>
      </c>
      <c r="L3119" s="61">
        <v>0.0</v>
      </c>
      <c r="M3119" s="60"/>
      <c r="N3119" s="60"/>
      <c r="O3119" s="61">
        <v>0.0</v>
      </c>
      <c r="P3119" s="59" t="s">
        <v>6122</v>
      </c>
      <c r="Q3119" s="62" t="s">
        <v>6403</v>
      </c>
      <c r="R3119" s="64">
        <v>25.0</v>
      </c>
      <c r="S3119" s="64">
        <v>15.0</v>
      </c>
      <c r="T3119" s="64">
        <v>10.0</v>
      </c>
      <c r="U3119" s="59" t="s">
        <v>6404</v>
      </c>
      <c r="V3119" s="60"/>
      <c r="W3119" s="60"/>
    </row>
    <row r="3120">
      <c r="A3120" s="61">
        <v>8811.0</v>
      </c>
      <c r="B3120" s="61">
        <v>2191.0</v>
      </c>
      <c r="C3120" s="64">
        <v>7.894443831221E12</v>
      </c>
      <c r="D3120" s="59" t="s">
        <v>89</v>
      </c>
      <c r="E3120" s="59" t="s">
        <v>187</v>
      </c>
      <c r="F3120" s="60" t="s">
        <v>63</v>
      </c>
      <c r="G3120" s="60" t="s">
        <v>970</v>
      </c>
      <c r="H3120" s="60"/>
      <c r="I3120" s="61">
        <v>100.0</v>
      </c>
      <c r="J3120" s="61">
        <v>0.0</v>
      </c>
      <c r="K3120" s="61">
        <v>1.0</v>
      </c>
      <c r="L3120" s="61">
        <v>0.0</v>
      </c>
      <c r="M3120" s="60"/>
      <c r="N3120" s="60"/>
      <c r="O3120" s="61">
        <v>0.0</v>
      </c>
      <c r="P3120" s="59" t="s">
        <v>6122</v>
      </c>
      <c r="Q3120" s="62" t="s">
        <v>6405</v>
      </c>
      <c r="R3120" s="60"/>
      <c r="S3120" s="60"/>
      <c r="T3120" s="60"/>
      <c r="U3120" s="59" t="s">
        <v>6406</v>
      </c>
      <c r="V3120" s="60"/>
      <c r="W3120" s="60"/>
    </row>
    <row r="3121">
      <c r="A3121" s="61">
        <v>8813.0</v>
      </c>
      <c r="B3121" s="61">
        <v>1029.0</v>
      </c>
      <c r="C3121" s="64">
        <v>7.894443831238E12</v>
      </c>
      <c r="D3121" s="59" t="s">
        <v>89</v>
      </c>
      <c r="E3121" s="59" t="s">
        <v>90</v>
      </c>
      <c r="F3121" s="60" t="s">
        <v>63</v>
      </c>
      <c r="G3121" s="60" t="s">
        <v>970</v>
      </c>
      <c r="H3121" s="60"/>
      <c r="I3121" s="61">
        <v>65.0</v>
      </c>
      <c r="J3121" s="61">
        <v>0.0</v>
      </c>
      <c r="K3121" s="61">
        <v>1.0</v>
      </c>
      <c r="L3121" s="61">
        <v>0.0</v>
      </c>
      <c r="M3121" s="60"/>
      <c r="N3121" s="60"/>
      <c r="O3121" s="61">
        <v>0.0</v>
      </c>
      <c r="P3121" s="59" t="s">
        <v>6122</v>
      </c>
      <c r="Q3121" s="62" t="s">
        <v>6407</v>
      </c>
      <c r="R3121" s="60"/>
      <c r="S3121" s="60"/>
      <c r="T3121" s="60"/>
      <c r="U3121" s="59" t="s">
        <v>6408</v>
      </c>
      <c r="V3121" s="60"/>
      <c r="W3121" s="60"/>
    </row>
    <row r="3122">
      <c r="A3122" s="61">
        <v>8815.0</v>
      </c>
      <c r="B3122" s="61">
        <v>1147.0</v>
      </c>
      <c r="C3122" s="64">
        <v>7.894443831245E12</v>
      </c>
      <c r="D3122" s="59" t="s">
        <v>89</v>
      </c>
      <c r="E3122" s="59" t="s">
        <v>277</v>
      </c>
      <c r="F3122" s="60" t="s">
        <v>63</v>
      </c>
      <c r="G3122" s="64">
        <v>42.0</v>
      </c>
      <c r="H3122" s="60"/>
      <c r="I3122" s="61">
        <v>150.0</v>
      </c>
      <c r="J3122" s="61">
        <v>0.0</v>
      </c>
      <c r="K3122" s="61">
        <v>1.0</v>
      </c>
      <c r="L3122" s="61">
        <v>0.0</v>
      </c>
      <c r="M3122" s="60"/>
      <c r="N3122" s="60"/>
      <c r="O3122" s="61">
        <v>0.0</v>
      </c>
      <c r="P3122" s="59" t="s">
        <v>6122</v>
      </c>
      <c r="Q3122" s="62" t="s">
        <v>6409</v>
      </c>
      <c r="R3122" s="60"/>
      <c r="S3122" s="60"/>
      <c r="T3122" s="60"/>
      <c r="U3122" s="59" t="s">
        <v>6410</v>
      </c>
      <c r="V3122" s="60"/>
      <c r="W3122" s="60"/>
    </row>
    <row r="3123">
      <c r="A3123" s="61">
        <v>8817.0</v>
      </c>
      <c r="B3123" s="61">
        <v>2191.0</v>
      </c>
      <c r="C3123" s="64">
        <v>7.894443831252E12</v>
      </c>
      <c r="D3123" s="59" t="s">
        <v>89</v>
      </c>
      <c r="E3123" s="59" t="s">
        <v>144</v>
      </c>
      <c r="F3123" s="59" t="s">
        <v>63</v>
      </c>
      <c r="G3123" s="59" t="s">
        <v>1323</v>
      </c>
      <c r="H3123" s="60"/>
      <c r="I3123" s="61">
        <v>85.0</v>
      </c>
      <c r="J3123" s="61">
        <v>0.0</v>
      </c>
      <c r="K3123" s="61">
        <v>1.0</v>
      </c>
      <c r="L3123" s="61">
        <v>0.0</v>
      </c>
      <c r="M3123" s="60"/>
      <c r="N3123" s="60"/>
      <c r="O3123" s="61">
        <v>0.0</v>
      </c>
      <c r="P3123" s="60" t="s">
        <v>6122</v>
      </c>
      <c r="Q3123" s="62" t="s">
        <v>6411</v>
      </c>
      <c r="R3123" s="60"/>
      <c r="S3123" s="60"/>
      <c r="T3123" s="60"/>
      <c r="U3123" s="59" t="s">
        <v>6412</v>
      </c>
      <c r="V3123" s="60"/>
      <c r="W3123" s="60"/>
    </row>
    <row r="3124">
      <c r="A3124" s="61">
        <v>8819.0</v>
      </c>
      <c r="B3124" s="61">
        <v>1147.0</v>
      </c>
      <c r="C3124" s="64">
        <v>7.894443831269E12</v>
      </c>
      <c r="D3124" s="59" t="s">
        <v>89</v>
      </c>
      <c r="E3124" s="59" t="s">
        <v>214</v>
      </c>
      <c r="F3124" s="59" t="s">
        <v>63</v>
      </c>
      <c r="G3124" s="59" t="s">
        <v>1323</v>
      </c>
      <c r="H3124" s="60"/>
      <c r="I3124" s="61">
        <v>150.0</v>
      </c>
      <c r="J3124" s="61">
        <v>0.0</v>
      </c>
      <c r="K3124" s="61">
        <v>1.0</v>
      </c>
      <c r="L3124" s="61">
        <v>0.0</v>
      </c>
      <c r="M3124" s="60"/>
      <c r="N3124" s="60"/>
      <c r="O3124" s="61">
        <v>0.0</v>
      </c>
      <c r="P3124" s="59" t="s">
        <v>6122</v>
      </c>
      <c r="Q3124" s="62" t="s">
        <v>6413</v>
      </c>
      <c r="R3124" s="60"/>
      <c r="S3124" s="60"/>
      <c r="T3124" s="60"/>
      <c r="U3124" s="59" t="s">
        <v>6414</v>
      </c>
      <c r="V3124" s="60"/>
      <c r="W3124" s="60"/>
    </row>
    <row r="3125">
      <c r="A3125" s="61">
        <v>8821.0</v>
      </c>
      <c r="B3125" s="61">
        <v>2193.0</v>
      </c>
      <c r="C3125" s="64">
        <v>7.894443831276E12</v>
      </c>
      <c r="D3125" s="59" t="s">
        <v>89</v>
      </c>
      <c r="E3125" s="59" t="s">
        <v>316</v>
      </c>
      <c r="F3125" s="59" t="s">
        <v>63</v>
      </c>
      <c r="G3125" s="61">
        <v>38.0</v>
      </c>
      <c r="H3125" s="60"/>
      <c r="I3125" s="61">
        <v>100.0</v>
      </c>
      <c r="J3125" s="61">
        <v>0.0</v>
      </c>
      <c r="K3125" s="61">
        <v>1.0</v>
      </c>
      <c r="L3125" s="61">
        <v>0.0</v>
      </c>
      <c r="M3125" s="60"/>
      <c r="N3125" s="60"/>
      <c r="O3125" s="61">
        <v>0.0</v>
      </c>
      <c r="P3125" s="59" t="s">
        <v>6122</v>
      </c>
      <c r="Q3125" s="62" t="s">
        <v>6415</v>
      </c>
      <c r="R3125" s="60"/>
      <c r="S3125" s="60"/>
      <c r="T3125" s="60"/>
      <c r="U3125" s="59" t="s">
        <v>6416</v>
      </c>
      <c r="V3125" s="60"/>
      <c r="W3125" s="60"/>
    </row>
    <row r="3126">
      <c r="A3126" s="61">
        <v>8823.0</v>
      </c>
      <c r="B3126" s="61">
        <v>2161.0</v>
      </c>
      <c r="C3126" s="64">
        <v>7.894443831283E12</v>
      </c>
      <c r="D3126" s="59" t="s">
        <v>89</v>
      </c>
      <c r="E3126" s="59" t="s">
        <v>139</v>
      </c>
      <c r="F3126" s="60" t="s">
        <v>63</v>
      </c>
      <c r="G3126" s="64">
        <v>38.0</v>
      </c>
      <c r="H3126" s="60"/>
      <c r="I3126" s="61">
        <v>80.0</v>
      </c>
      <c r="J3126" s="61">
        <v>0.0</v>
      </c>
      <c r="K3126" s="61">
        <v>3.0</v>
      </c>
      <c r="L3126" s="61">
        <v>0.0</v>
      </c>
      <c r="M3126" s="60"/>
      <c r="N3126" s="60"/>
      <c r="O3126" s="61">
        <v>0.0</v>
      </c>
      <c r="P3126" s="59" t="s">
        <v>6122</v>
      </c>
      <c r="Q3126" s="62" t="s">
        <v>6417</v>
      </c>
      <c r="R3126" s="60"/>
      <c r="S3126" s="60"/>
      <c r="T3126" s="60"/>
      <c r="U3126" s="59" t="s">
        <v>6418</v>
      </c>
      <c r="V3126" s="60"/>
      <c r="W3126" s="60"/>
    </row>
    <row r="3127">
      <c r="A3127" s="61">
        <v>8825.0</v>
      </c>
      <c r="B3127" s="61">
        <v>2191.0</v>
      </c>
      <c r="C3127" s="64">
        <v>7.89444383129E12</v>
      </c>
      <c r="D3127" s="59" t="s">
        <v>89</v>
      </c>
      <c r="E3127" s="59" t="s">
        <v>139</v>
      </c>
      <c r="F3127" s="60" t="s">
        <v>63</v>
      </c>
      <c r="G3127" s="64">
        <v>38.0</v>
      </c>
      <c r="H3127" s="60"/>
      <c r="I3127" s="61">
        <v>85.0</v>
      </c>
      <c r="J3127" s="61">
        <v>0.0</v>
      </c>
      <c r="K3127" s="61">
        <v>1.0</v>
      </c>
      <c r="L3127" s="61">
        <v>0.0</v>
      </c>
      <c r="M3127" s="60"/>
      <c r="N3127" s="60"/>
      <c r="O3127" s="61">
        <v>0.0</v>
      </c>
      <c r="P3127" s="59" t="s">
        <v>2636</v>
      </c>
      <c r="Q3127" s="62" t="s">
        <v>6419</v>
      </c>
      <c r="R3127" s="60"/>
      <c r="S3127" s="60"/>
      <c r="T3127" s="60"/>
      <c r="U3127" s="59" t="s">
        <v>6420</v>
      </c>
      <c r="V3127" s="60"/>
      <c r="W3127" s="60"/>
    </row>
    <row r="3128">
      <c r="A3128" s="61">
        <v>8827.0</v>
      </c>
      <c r="B3128" s="61">
        <v>1269.0</v>
      </c>
      <c r="C3128" s="64">
        <v>7.894443831306E12</v>
      </c>
      <c r="D3128" s="59" t="s">
        <v>89</v>
      </c>
      <c r="E3128" s="59" t="s">
        <v>144</v>
      </c>
      <c r="F3128" s="59" t="s">
        <v>63</v>
      </c>
      <c r="G3128" s="61">
        <v>38.0</v>
      </c>
      <c r="H3128" s="60"/>
      <c r="I3128" s="61">
        <v>65.0</v>
      </c>
      <c r="J3128" s="61">
        <v>0.0</v>
      </c>
      <c r="K3128" s="61">
        <v>3.0</v>
      </c>
      <c r="L3128" s="61">
        <v>0.0</v>
      </c>
      <c r="M3128" s="60"/>
      <c r="N3128" s="60"/>
      <c r="O3128" s="61">
        <v>0.0</v>
      </c>
      <c r="P3128" s="59" t="s">
        <v>6122</v>
      </c>
      <c r="Q3128" s="62" t="s">
        <v>6421</v>
      </c>
      <c r="R3128" s="60"/>
      <c r="S3128" s="60"/>
      <c r="T3128" s="60"/>
      <c r="U3128" s="59" t="s">
        <v>6422</v>
      </c>
      <c r="V3128" s="60"/>
      <c r="W3128" s="60"/>
    </row>
    <row r="3129">
      <c r="A3129" s="61">
        <v>8829.0</v>
      </c>
      <c r="B3129" s="61">
        <v>2195.0</v>
      </c>
      <c r="C3129" s="64">
        <v>7.894443831313E12</v>
      </c>
      <c r="D3129" s="59" t="s">
        <v>89</v>
      </c>
      <c r="E3129" s="59" t="s">
        <v>316</v>
      </c>
      <c r="F3129" s="59" t="s">
        <v>63</v>
      </c>
      <c r="G3129" s="61">
        <v>35.0</v>
      </c>
      <c r="H3129" s="59"/>
      <c r="I3129" s="61">
        <v>65.0</v>
      </c>
      <c r="J3129" s="61">
        <v>0.0</v>
      </c>
      <c r="K3129" s="61">
        <v>1.0</v>
      </c>
      <c r="L3129" s="61">
        <v>0.0</v>
      </c>
      <c r="M3129" s="60"/>
      <c r="N3129" s="60"/>
      <c r="O3129" s="61">
        <v>0.0</v>
      </c>
      <c r="P3129" s="59" t="s">
        <v>2636</v>
      </c>
      <c r="Q3129" s="62" t="s">
        <v>6423</v>
      </c>
      <c r="R3129" s="59"/>
      <c r="S3129" s="59"/>
      <c r="T3129" s="59"/>
      <c r="U3129" s="59" t="s">
        <v>6424</v>
      </c>
      <c r="V3129" s="60"/>
      <c r="W3129" s="60"/>
    </row>
    <row r="3130">
      <c r="A3130" s="61">
        <v>8831.0</v>
      </c>
      <c r="B3130" s="61">
        <v>241.0</v>
      </c>
      <c r="C3130" s="64">
        <v>7.89444383132E12</v>
      </c>
      <c r="D3130" s="59" t="s">
        <v>89</v>
      </c>
      <c r="E3130" s="59" t="s">
        <v>144</v>
      </c>
      <c r="F3130" s="59" t="s">
        <v>63</v>
      </c>
      <c r="G3130" s="59" t="s">
        <v>120</v>
      </c>
      <c r="H3130" s="59"/>
      <c r="I3130" s="61">
        <v>100.0</v>
      </c>
      <c r="J3130" s="61">
        <v>0.0</v>
      </c>
      <c r="K3130" s="61">
        <v>1.0</v>
      </c>
      <c r="L3130" s="61">
        <v>0.0</v>
      </c>
      <c r="M3130" s="60"/>
      <c r="N3130" s="60"/>
      <c r="O3130" s="61">
        <v>0.0</v>
      </c>
      <c r="P3130" s="59" t="s">
        <v>2636</v>
      </c>
      <c r="Q3130" s="62" t="s">
        <v>6425</v>
      </c>
      <c r="R3130" s="59"/>
      <c r="S3130" s="59"/>
      <c r="T3130" s="59"/>
      <c r="U3130" s="59" t="s">
        <v>6426</v>
      </c>
      <c r="V3130" s="60"/>
      <c r="W3130" s="60"/>
    </row>
    <row r="3131">
      <c r="A3131" s="61">
        <v>8833.0</v>
      </c>
      <c r="B3131" s="61">
        <v>2197.0</v>
      </c>
      <c r="C3131" s="64">
        <v>7.894443831337E12</v>
      </c>
      <c r="D3131" s="59" t="s">
        <v>89</v>
      </c>
      <c r="E3131" s="59" t="s">
        <v>184</v>
      </c>
      <c r="F3131" s="59" t="s">
        <v>63</v>
      </c>
      <c r="G3131" s="59" t="s">
        <v>107</v>
      </c>
      <c r="H3131" s="60"/>
      <c r="I3131" s="61">
        <v>80.0</v>
      </c>
      <c r="J3131" s="61">
        <v>1.0</v>
      </c>
      <c r="K3131" s="61">
        <v>2.0</v>
      </c>
      <c r="L3131" s="61">
        <v>30.0</v>
      </c>
      <c r="M3131" s="60"/>
      <c r="N3131" s="60"/>
      <c r="O3131" s="61">
        <v>0.0</v>
      </c>
      <c r="P3131" s="59" t="s">
        <v>2636</v>
      </c>
      <c r="Q3131" s="62" t="s">
        <v>6427</v>
      </c>
      <c r="R3131" s="60"/>
      <c r="S3131" s="60"/>
      <c r="T3131" s="60"/>
      <c r="U3131" s="59" t="s">
        <v>6428</v>
      </c>
      <c r="V3131" s="60"/>
      <c r="W3131" s="60"/>
    </row>
    <row r="3132">
      <c r="A3132" s="61">
        <v>8835.0</v>
      </c>
      <c r="B3132" s="61">
        <v>2197.0</v>
      </c>
      <c r="C3132" s="64">
        <v>7.894443831344E12</v>
      </c>
      <c r="D3132" s="59" t="s">
        <v>89</v>
      </c>
      <c r="E3132" s="59" t="s">
        <v>102</v>
      </c>
      <c r="F3132" s="59" t="s">
        <v>63</v>
      </c>
      <c r="G3132" s="61">
        <v>29.0</v>
      </c>
      <c r="H3132" s="64">
        <v>100.0</v>
      </c>
      <c r="I3132" s="61">
        <v>100.0</v>
      </c>
      <c r="J3132" s="61">
        <v>0.0</v>
      </c>
      <c r="K3132" s="61">
        <v>1.0</v>
      </c>
      <c r="L3132" s="61">
        <v>30.0</v>
      </c>
      <c r="M3132" s="60"/>
      <c r="N3132" s="60"/>
      <c r="O3132" s="61">
        <v>0.0</v>
      </c>
      <c r="P3132" s="59" t="s">
        <v>2636</v>
      </c>
      <c r="Q3132" s="62" t="s">
        <v>6429</v>
      </c>
      <c r="R3132" s="64">
        <v>25.0</v>
      </c>
      <c r="S3132" s="64">
        <v>15.0</v>
      </c>
      <c r="T3132" s="64">
        <v>10.0</v>
      </c>
      <c r="U3132" s="59" t="s">
        <v>6430</v>
      </c>
      <c r="V3132" s="60"/>
      <c r="W3132" s="60"/>
    </row>
    <row r="3133">
      <c r="A3133" s="61">
        <v>8837.0</v>
      </c>
      <c r="B3133" s="61">
        <v>249.0</v>
      </c>
      <c r="C3133" s="64">
        <v>7.894443831351E12</v>
      </c>
      <c r="D3133" s="59" t="s">
        <v>89</v>
      </c>
      <c r="E3133" s="59" t="s">
        <v>110</v>
      </c>
      <c r="F3133" s="59" t="s">
        <v>63</v>
      </c>
      <c r="G3133" s="59" t="s">
        <v>103</v>
      </c>
      <c r="H3133" s="60"/>
      <c r="I3133" s="61">
        <v>55.0</v>
      </c>
      <c r="J3133" s="61">
        <v>0.0</v>
      </c>
      <c r="K3133" s="61">
        <v>2.0</v>
      </c>
      <c r="L3133" s="61">
        <v>0.0</v>
      </c>
      <c r="M3133" s="60"/>
      <c r="N3133" s="60"/>
      <c r="O3133" s="61">
        <v>0.0</v>
      </c>
      <c r="P3133" s="59" t="s">
        <v>6431</v>
      </c>
      <c r="Q3133" s="62" t="s">
        <v>6432</v>
      </c>
      <c r="R3133" s="60"/>
      <c r="S3133" s="60"/>
      <c r="T3133" s="60"/>
      <c r="U3133" s="59" t="s">
        <v>6433</v>
      </c>
      <c r="V3133" s="60"/>
      <c r="W3133" s="60"/>
    </row>
    <row r="3134">
      <c r="A3134" s="61">
        <v>8839.0</v>
      </c>
      <c r="B3134" s="61">
        <v>785.0</v>
      </c>
      <c r="C3134" s="64">
        <v>7.894443831368E12</v>
      </c>
      <c r="D3134" s="59" t="s">
        <v>89</v>
      </c>
      <c r="E3134" s="59" t="s">
        <v>211</v>
      </c>
      <c r="F3134" s="59" t="s">
        <v>63</v>
      </c>
      <c r="G3134" s="59" t="s">
        <v>103</v>
      </c>
      <c r="H3134" s="60"/>
      <c r="I3134" s="61">
        <v>55.0</v>
      </c>
      <c r="J3134" s="61">
        <v>0.0</v>
      </c>
      <c r="K3134" s="61">
        <v>1.0</v>
      </c>
      <c r="L3134" s="61">
        <v>0.0</v>
      </c>
      <c r="M3134" s="60"/>
      <c r="N3134" s="60"/>
      <c r="O3134" s="61">
        <v>0.0</v>
      </c>
      <c r="P3134" s="59" t="s">
        <v>6431</v>
      </c>
      <c r="Q3134" s="62" t="s">
        <v>6434</v>
      </c>
      <c r="R3134" s="60"/>
      <c r="S3134" s="60"/>
      <c r="T3134" s="60"/>
      <c r="U3134" s="59" t="s">
        <v>6435</v>
      </c>
      <c r="V3134" s="60"/>
      <c r="W3134" s="60"/>
    </row>
    <row r="3135">
      <c r="A3135" s="61">
        <v>8841.0</v>
      </c>
      <c r="B3135" s="61">
        <v>2199.0</v>
      </c>
      <c r="C3135" s="64">
        <v>7.894443831375E12</v>
      </c>
      <c r="D3135" s="59" t="s">
        <v>89</v>
      </c>
      <c r="E3135" s="59" t="s">
        <v>214</v>
      </c>
      <c r="F3135" s="59" t="s">
        <v>63</v>
      </c>
      <c r="G3135" s="59" t="s">
        <v>103</v>
      </c>
      <c r="H3135" s="60"/>
      <c r="I3135" s="61">
        <v>55.0</v>
      </c>
      <c r="J3135" s="61">
        <v>0.0</v>
      </c>
      <c r="K3135" s="61">
        <v>0.0</v>
      </c>
      <c r="L3135" s="61">
        <v>0.0</v>
      </c>
      <c r="M3135" s="60"/>
      <c r="N3135" s="60"/>
      <c r="O3135" s="61">
        <v>0.0</v>
      </c>
      <c r="P3135" s="59" t="s">
        <v>6431</v>
      </c>
      <c r="Q3135" s="62" t="s">
        <v>6436</v>
      </c>
      <c r="R3135" s="60"/>
      <c r="S3135" s="60"/>
      <c r="T3135" s="60"/>
      <c r="U3135" s="59" t="s">
        <v>6437</v>
      </c>
      <c r="V3135" s="60"/>
      <c r="W3135" s="60"/>
    </row>
    <row r="3136">
      <c r="A3136" s="61">
        <v>8843.0</v>
      </c>
      <c r="B3136" s="61">
        <v>2201.0</v>
      </c>
      <c r="C3136" s="64">
        <v>7.894443831382E12</v>
      </c>
      <c r="D3136" s="59" t="s">
        <v>89</v>
      </c>
      <c r="E3136" s="59" t="s">
        <v>214</v>
      </c>
      <c r="F3136" s="59" t="s">
        <v>63</v>
      </c>
      <c r="G3136" s="59" t="s">
        <v>103</v>
      </c>
      <c r="H3136" s="60"/>
      <c r="I3136" s="61">
        <v>55.0</v>
      </c>
      <c r="J3136" s="61">
        <v>0.0</v>
      </c>
      <c r="K3136" s="61">
        <v>1.0</v>
      </c>
      <c r="L3136" s="61">
        <v>0.0</v>
      </c>
      <c r="M3136" s="60"/>
      <c r="N3136" s="60"/>
      <c r="O3136" s="61">
        <v>0.0</v>
      </c>
      <c r="P3136" s="59"/>
      <c r="Q3136" s="59"/>
      <c r="R3136" s="60"/>
      <c r="S3136" s="60"/>
      <c r="T3136" s="60"/>
      <c r="U3136" s="59"/>
      <c r="V3136" s="60"/>
      <c r="W3136" s="60"/>
    </row>
    <row r="3137">
      <c r="A3137" s="61">
        <v>8845.0</v>
      </c>
      <c r="B3137" s="61">
        <v>2203.0</v>
      </c>
      <c r="C3137" s="64">
        <v>7.894443831399E12</v>
      </c>
      <c r="D3137" s="59" t="s">
        <v>89</v>
      </c>
      <c r="E3137" s="59" t="s">
        <v>189</v>
      </c>
      <c r="F3137" s="59" t="s">
        <v>63</v>
      </c>
      <c r="G3137" s="59" t="s">
        <v>120</v>
      </c>
      <c r="H3137" s="60"/>
      <c r="I3137" s="61">
        <v>55.0</v>
      </c>
      <c r="J3137" s="61">
        <v>0.0</v>
      </c>
      <c r="K3137" s="61">
        <v>3.0</v>
      </c>
      <c r="L3137" s="61">
        <v>34.0</v>
      </c>
      <c r="M3137" s="60"/>
      <c r="N3137" s="60"/>
      <c r="O3137" s="61">
        <v>0.0</v>
      </c>
      <c r="P3137" s="59" t="s">
        <v>6438</v>
      </c>
      <c r="Q3137" s="62" t="s">
        <v>6439</v>
      </c>
      <c r="R3137" s="60"/>
      <c r="S3137" s="60"/>
      <c r="T3137" s="60"/>
      <c r="U3137" s="59" t="s">
        <v>6440</v>
      </c>
      <c r="V3137" s="60"/>
      <c r="W3137" s="60"/>
    </row>
    <row r="3138">
      <c r="A3138" s="61">
        <v>8847.0</v>
      </c>
      <c r="B3138" s="61">
        <v>263.0</v>
      </c>
      <c r="C3138" s="64">
        <v>7.894443831405E12</v>
      </c>
      <c r="D3138" s="59" t="s">
        <v>89</v>
      </c>
      <c r="E3138" s="59" t="s">
        <v>211</v>
      </c>
      <c r="F3138" s="59" t="s">
        <v>63</v>
      </c>
      <c r="G3138" s="59" t="s">
        <v>120</v>
      </c>
      <c r="H3138" s="60"/>
      <c r="I3138" s="61">
        <v>60.0</v>
      </c>
      <c r="J3138" s="61">
        <v>0.0</v>
      </c>
      <c r="K3138" s="61">
        <v>2.0</v>
      </c>
      <c r="L3138" s="61">
        <v>0.0</v>
      </c>
      <c r="M3138" s="60"/>
      <c r="N3138" s="60"/>
      <c r="O3138" s="61">
        <v>0.0</v>
      </c>
      <c r="P3138" s="59" t="s">
        <v>299</v>
      </c>
      <c r="Q3138" s="62" t="s">
        <v>6441</v>
      </c>
      <c r="R3138" s="60"/>
      <c r="S3138" s="60"/>
      <c r="T3138" s="60"/>
      <c r="U3138" s="59" t="s">
        <v>6442</v>
      </c>
      <c r="V3138" s="60"/>
      <c r="W3138" s="60"/>
    </row>
    <row r="3139">
      <c r="A3139" s="61">
        <v>8849.0</v>
      </c>
      <c r="B3139" s="61">
        <v>62.0</v>
      </c>
      <c r="C3139" s="64">
        <v>7.894443831412E12</v>
      </c>
      <c r="D3139" s="59" t="s">
        <v>89</v>
      </c>
      <c r="E3139" s="59" t="s">
        <v>139</v>
      </c>
      <c r="F3139" s="59" t="s">
        <v>63</v>
      </c>
      <c r="G3139" s="59" t="s">
        <v>120</v>
      </c>
      <c r="H3139" s="60"/>
      <c r="I3139" s="61">
        <v>65.0</v>
      </c>
      <c r="J3139" s="61">
        <v>0.0</v>
      </c>
      <c r="K3139" s="61">
        <v>2.0</v>
      </c>
      <c r="L3139" s="61">
        <v>0.0</v>
      </c>
      <c r="M3139" s="60"/>
      <c r="N3139" s="60"/>
      <c r="O3139" s="61">
        <v>0.0</v>
      </c>
      <c r="P3139" s="59" t="s">
        <v>299</v>
      </c>
      <c r="Q3139" s="62" t="s">
        <v>6443</v>
      </c>
      <c r="R3139" s="60"/>
      <c r="S3139" s="60"/>
      <c r="T3139" s="60"/>
      <c r="U3139" s="59" t="s">
        <v>6444</v>
      </c>
      <c r="V3139" s="60"/>
      <c r="W3139" s="60"/>
    </row>
    <row r="3140">
      <c r="A3140" s="61">
        <v>8851.0</v>
      </c>
      <c r="B3140" s="61">
        <v>557.0</v>
      </c>
      <c r="C3140" s="64">
        <v>7.894443831429E12</v>
      </c>
      <c r="D3140" s="59" t="s">
        <v>89</v>
      </c>
      <c r="E3140" s="59" t="s">
        <v>214</v>
      </c>
      <c r="F3140" s="59" t="s">
        <v>63</v>
      </c>
      <c r="G3140" s="59" t="s">
        <v>103</v>
      </c>
      <c r="H3140" s="60"/>
      <c r="I3140" s="61">
        <v>55.0</v>
      </c>
      <c r="J3140" s="61">
        <v>0.0</v>
      </c>
      <c r="K3140" s="61">
        <v>0.0</v>
      </c>
      <c r="L3140" s="61">
        <v>0.0</v>
      </c>
      <c r="M3140" s="60"/>
      <c r="N3140" s="60"/>
      <c r="O3140" s="61">
        <v>0.0</v>
      </c>
      <c r="P3140" s="59" t="s">
        <v>6445</v>
      </c>
      <c r="Q3140" s="62" t="s">
        <v>6446</v>
      </c>
      <c r="R3140" s="60"/>
      <c r="S3140" s="60"/>
      <c r="T3140" s="60"/>
      <c r="U3140" s="59" t="s">
        <v>6447</v>
      </c>
      <c r="V3140" s="60"/>
      <c r="W3140" s="60"/>
    </row>
    <row r="3141">
      <c r="A3141" s="61">
        <v>8853.0</v>
      </c>
      <c r="B3141" s="61">
        <v>2199.0</v>
      </c>
      <c r="C3141" s="64">
        <v>7.894443831436E12</v>
      </c>
      <c r="D3141" s="59" t="s">
        <v>89</v>
      </c>
      <c r="E3141" s="59" t="s">
        <v>96</v>
      </c>
      <c r="F3141" s="59" t="s">
        <v>63</v>
      </c>
      <c r="G3141" s="59" t="s">
        <v>103</v>
      </c>
      <c r="H3141" s="60"/>
      <c r="I3141" s="61">
        <v>55.0</v>
      </c>
      <c r="J3141" s="61">
        <v>0.0</v>
      </c>
      <c r="K3141" s="61">
        <v>1.0</v>
      </c>
      <c r="L3141" s="61">
        <v>0.0</v>
      </c>
      <c r="M3141" s="60"/>
      <c r="N3141" s="60"/>
      <c r="O3141" s="61">
        <v>0.0</v>
      </c>
      <c r="P3141" s="59" t="s">
        <v>6431</v>
      </c>
      <c r="Q3141" s="62" t="s">
        <v>6448</v>
      </c>
      <c r="R3141" s="60"/>
      <c r="S3141" s="60"/>
      <c r="T3141" s="60"/>
      <c r="U3141" s="59" t="s">
        <v>6449</v>
      </c>
      <c r="V3141" s="60"/>
      <c r="W3141" s="60"/>
    </row>
    <row r="3142">
      <c r="A3142" s="61">
        <v>8855.0</v>
      </c>
      <c r="B3142" s="61">
        <v>2205.0</v>
      </c>
      <c r="C3142" s="64">
        <v>7.894443831443E12</v>
      </c>
      <c r="D3142" s="59" t="s">
        <v>89</v>
      </c>
      <c r="E3142" s="59" t="s">
        <v>214</v>
      </c>
      <c r="F3142" s="59" t="s">
        <v>63</v>
      </c>
      <c r="G3142" s="61">
        <v>37.0</v>
      </c>
      <c r="H3142" s="60"/>
      <c r="I3142" s="61">
        <v>75.0</v>
      </c>
      <c r="J3142" s="61">
        <v>0.0</v>
      </c>
      <c r="K3142" s="61">
        <v>1.0</v>
      </c>
      <c r="L3142" s="61">
        <v>0.0</v>
      </c>
      <c r="M3142" s="60"/>
      <c r="N3142" s="60"/>
      <c r="O3142" s="61">
        <v>0.0</v>
      </c>
      <c r="P3142" s="59" t="s">
        <v>2651</v>
      </c>
      <c r="Q3142" s="62" t="s">
        <v>6450</v>
      </c>
      <c r="R3142" s="60"/>
      <c r="S3142" s="60"/>
      <c r="T3142" s="60"/>
      <c r="U3142" s="59" t="s">
        <v>6451</v>
      </c>
      <c r="V3142" s="60"/>
      <c r="W3142" s="60"/>
    </row>
    <row r="3143">
      <c r="A3143" s="61">
        <v>8857.0</v>
      </c>
      <c r="B3143" s="61">
        <v>2207.0</v>
      </c>
      <c r="C3143" s="64">
        <v>7.89444383145E12</v>
      </c>
      <c r="D3143" s="59" t="s">
        <v>89</v>
      </c>
      <c r="E3143" s="59" t="s">
        <v>90</v>
      </c>
      <c r="F3143" s="59" t="s">
        <v>63</v>
      </c>
      <c r="G3143" s="61">
        <v>37.0</v>
      </c>
      <c r="H3143" s="59"/>
      <c r="I3143" s="61">
        <v>120.0</v>
      </c>
      <c r="J3143" s="61">
        <v>0.0</v>
      </c>
      <c r="K3143" s="61">
        <v>1.0</v>
      </c>
      <c r="L3143" s="61">
        <v>0.0</v>
      </c>
      <c r="M3143" s="60"/>
      <c r="N3143" s="60"/>
      <c r="O3143" s="61">
        <v>0.0</v>
      </c>
      <c r="P3143" s="59" t="s">
        <v>2651</v>
      </c>
      <c r="Q3143" s="62" t="s">
        <v>6452</v>
      </c>
      <c r="R3143" s="59"/>
      <c r="S3143" s="59"/>
      <c r="T3143" s="59"/>
      <c r="U3143" s="59" t="s">
        <v>6453</v>
      </c>
      <c r="V3143" s="60"/>
      <c r="W3143" s="60"/>
    </row>
    <row r="3144">
      <c r="A3144" s="61">
        <v>8859.0</v>
      </c>
      <c r="B3144" s="61">
        <v>1715.0</v>
      </c>
      <c r="C3144" s="64">
        <v>7.894443831467E12</v>
      </c>
      <c r="D3144" s="59" t="s">
        <v>89</v>
      </c>
      <c r="E3144" s="59" t="s">
        <v>198</v>
      </c>
      <c r="F3144" s="59" t="s">
        <v>63</v>
      </c>
      <c r="G3144" s="59" t="s">
        <v>107</v>
      </c>
      <c r="H3144" s="60"/>
      <c r="I3144" s="61">
        <v>55.0</v>
      </c>
      <c r="J3144" s="61">
        <v>0.0</v>
      </c>
      <c r="K3144" s="61">
        <v>1.0</v>
      </c>
      <c r="L3144" s="61">
        <v>65.0</v>
      </c>
      <c r="M3144" s="60"/>
      <c r="N3144" s="60"/>
      <c r="O3144" s="61">
        <v>0.0</v>
      </c>
      <c r="P3144" s="59" t="s">
        <v>924</v>
      </c>
      <c r="Q3144" s="62" t="s">
        <v>6454</v>
      </c>
      <c r="R3144" s="60"/>
      <c r="S3144" s="60"/>
      <c r="T3144" s="60"/>
      <c r="U3144" s="59" t="s">
        <v>6455</v>
      </c>
      <c r="V3144" s="60"/>
      <c r="W3144" s="60"/>
    </row>
    <row r="3145">
      <c r="A3145" s="61">
        <v>8861.0</v>
      </c>
      <c r="B3145" s="61">
        <v>223.0</v>
      </c>
      <c r="C3145" s="64">
        <v>7.894443831474E12</v>
      </c>
      <c r="D3145" s="59" t="s">
        <v>89</v>
      </c>
      <c r="E3145" s="59" t="s">
        <v>184</v>
      </c>
      <c r="F3145" s="59" t="s">
        <v>63</v>
      </c>
      <c r="G3145" s="59" t="s">
        <v>107</v>
      </c>
      <c r="H3145" s="60"/>
      <c r="I3145" s="61">
        <v>45.0</v>
      </c>
      <c r="J3145" s="61">
        <v>0.0</v>
      </c>
      <c r="K3145" s="61">
        <v>1.0</v>
      </c>
      <c r="L3145" s="61">
        <v>0.0</v>
      </c>
      <c r="M3145" s="60"/>
      <c r="N3145" s="60"/>
      <c r="O3145" s="61">
        <v>0.0</v>
      </c>
      <c r="P3145" s="59" t="s">
        <v>924</v>
      </c>
      <c r="Q3145" s="62" t="s">
        <v>6456</v>
      </c>
      <c r="R3145" s="60"/>
      <c r="S3145" s="60"/>
      <c r="T3145" s="60"/>
      <c r="U3145" s="59" t="s">
        <v>6457</v>
      </c>
      <c r="V3145" s="60"/>
      <c r="W3145" s="60"/>
    </row>
    <row r="3146">
      <c r="A3146" s="61">
        <v>8863.0</v>
      </c>
      <c r="B3146" s="61">
        <v>1313.0</v>
      </c>
      <c r="C3146" s="64">
        <v>7.894443831481E12</v>
      </c>
      <c r="D3146" s="59" t="s">
        <v>89</v>
      </c>
      <c r="E3146" s="59" t="s">
        <v>316</v>
      </c>
      <c r="F3146" s="59" t="s">
        <v>2880</v>
      </c>
      <c r="G3146" s="59" t="s">
        <v>4351</v>
      </c>
      <c r="H3146" s="60"/>
      <c r="I3146" s="61">
        <v>10.0</v>
      </c>
      <c r="J3146" s="61">
        <v>-2.0</v>
      </c>
      <c r="K3146" s="61">
        <v>4.0</v>
      </c>
      <c r="L3146" s="61">
        <v>0.0</v>
      </c>
      <c r="M3146" s="60"/>
      <c r="N3146" s="60"/>
      <c r="O3146" s="61">
        <v>0.0</v>
      </c>
      <c r="P3146" s="59" t="s">
        <v>3023</v>
      </c>
      <c r="Q3146" s="62" t="s">
        <v>6458</v>
      </c>
      <c r="R3146" s="60"/>
      <c r="S3146" s="60"/>
      <c r="T3146" s="60"/>
      <c r="U3146" s="62" t="s">
        <v>6458</v>
      </c>
      <c r="V3146" s="60"/>
      <c r="W3146" s="60"/>
    </row>
    <row r="3147">
      <c r="A3147" s="61">
        <v>8865.0</v>
      </c>
      <c r="B3147" s="61">
        <v>2209.0</v>
      </c>
      <c r="C3147" s="64">
        <v>7.894443831498E12</v>
      </c>
      <c r="D3147" s="59" t="s">
        <v>89</v>
      </c>
      <c r="E3147" s="59" t="s">
        <v>435</v>
      </c>
      <c r="F3147" s="59"/>
      <c r="G3147" s="59"/>
      <c r="H3147" s="60"/>
      <c r="I3147" s="61">
        <v>150.0</v>
      </c>
      <c r="J3147" s="61">
        <v>-1.0</v>
      </c>
      <c r="K3147" s="61">
        <v>4.0</v>
      </c>
      <c r="L3147" s="61">
        <v>0.0</v>
      </c>
      <c r="M3147" s="60"/>
      <c r="N3147" s="60"/>
      <c r="O3147" s="61">
        <v>0.0</v>
      </c>
      <c r="P3147" s="60" t="s">
        <v>2651</v>
      </c>
      <c r="Q3147" s="65" t="s">
        <v>6459</v>
      </c>
      <c r="R3147" s="60"/>
      <c r="S3147" s="60"/>
      <c r="T3147" s="60"/>
      <c r="U3147" s="60" t="s">
        <v>6460</v>
      </c>
      <c r="V3147" s="60"/>
      <c r="W3147" s="60"/>
    </row>
    <row r="3148">
      <c r="A3148" s="61">
        <v>4273.0</v>
      </c>
      <c r="B3148" s="61">
        <v>693.0</v>
      </c>
      <c r="C3148" s="61">
        <v>7.894443810547E12</v>
      </c>
      <c r="D3148" s="59" t="s">
        <v>89</v>
      </c>
      <c r="E3148" s="59" t="s">
        <v>214</v>
      </c>
      <c r="F3148" s="59" t="s">
        <v>63</v>
      </c>
      <c r="G3148" s="61">
        <v>42.0</v>
      </c>
      <c r="H3148" s="61">
        <v>100.0</v>
      </c>
      <c r="I3148" s="61">
        <v>80.0</v>
      </c>
      <c r="J3148" s="61">
        <v>0.0</v>
      </c>
      <c r="K3148" s="61">
        <v>7.0</v>
      </c>
      <c r="L3148" s="61">
        <v>0.0</v>
      </c>
      <c r="M3148" s="60"/>
      <c r="N3148" s="60"/>
      <c r="O3148" s="61">
        <v>0.0</v>
      </c>
      <c r="P3148" s="59"/>
      <c r="Q3148" s="62" t="s">
        <v>6461</v>
      </c>
      <c r="R3148" s="61">
        <v>25.0</v>
      </c>
      <c r="S3148" s="61">
        <v>15.0</v>
      </c>
      <c r="T3148" s="61">
        <v>10.0</v>
      </c>
      <c r="U3148" s="59" t="s">
        <v>6462</v>
      </c>
      <c r="V3148" s="60"/>
      <c r="W3148" s="60"/>
    </row>
    <row r="3149">
      <c r="A3149" s="61">
        <v>8869.0</v>
      </c>
      <c r="B3149" s="61">
        <v>1507.0</v>
      </c>
      <c r="C3149" s="64">
        <v>7.894443831511E12</v>
      </c>
      <c r="D3149" s="59" t="s">
        <v>89</v>
      </c>
      <c r="E3149" s="59" t="s">
        <v>277</v>
      </c>
      <c r="F3149" s="59" t="s">
        <v>63</v>
      </c>
      <c r="G3149" s="61">
        <v>29.0</v>
      </c>
      <c r="H3149" s="64">
        <v>100.0</v>
      </c>
      <c r="I3149" s="61">
        <v>50.0</v>
      </c>
      <c r="J3149" s="61">
        <v>13.0</v>
      </c>
      <c r="K3149" s="61">
        <v>11.0</v>
      </c>
      <c r="L3149" s="61">
        <v>0.0</v>
      </c>
      <c r="M3149" s="60"/>
      <c r="N3149" s="60"/>
      <c r="O3149" s="61">
        <v>0.0</v>
      </c>
      <c r="P3149" s="59" t="s">
        <v>3023</v>
      </c>
      <c r="Q3149" s="62" t="s">
        <v>6463</v>
      </c>
      <c r="R3149" s="64">
        <v>25.0</v>
      </c>
      <c r="S3149" s="64">
        <v>15.0</v>
      </c>
      <c r="T3149" s="64">
        <v>10.0</v>
      </c>
      <c r="U3149" s="59" t="s">
        <v>6464</v>
      </c>
      <c r="V3149" s="60"/>
      <c r="W3149" s="60"/>
    </row>
    <row r="3150">
      <c r="A3150" s="61">
        <v>8871.0</v>
      </c>
      <c r="B3150" s="61">
        <v>1507.0</v>
      </c>
      <c r="C3150" s="64">
        <v>7.894443831528E12</v>
      </c>
      <c r="D3150" s="59" t="s">
        <v>89</v>
      </c>
      <c r="E3150" s="59" t="s">
        <v>277</v>
      </c>
      <c r="F3150" s="59" t="s">
        <v>63</v>
      </c>
      <c r="G3150" s="61">
        <v>31.0</v>
      </c>
      <c r="H3150" s="64">
        <v>100.0</v>
      </c>
      <c r="I3150" s="61">
        <v>50.0</v>
      </c>
      <c r="J3150" s="61">
        <v>13.0</v>
      </c>
      <c r="K3150" s="61">
        <v>7.0</v>
      </c>
      <c r="L3150" s="61">
        <v>0.0</v>
      </c>
      <c r="M3150" s="60"/>
      <c r="N3150" s="60"/>
      <c r="O3150" s="61">
        <v>0.0</v>
      </c>
      <c r="P3150" s="59" t="s">
        <v>5884</v>
      </c>
      <c r="Q3150" s="62" t="s">
        <v>6465</v>
      </c>
      <c r="R3150" s="64">
        <v>25.0</v>
      </c>
      <c r="S3150" s="64">
        <v>15.0</v>
      </c>
      <c r="T3150" s="64">
        <v>10.0</v>
      </c>
      <c r="U3150" s="59" t="s">
        <v>6466</v>
      </c>
      <c r="V3150" s="60"/>
      <c r="W3150" s="60"/>
    </row>
    <row r="3151">
      <c r="A3151" s="61">
        <v>8873.0</v>
      </c>
      <c r="B3151" s="61">
        <v>1621.0</v>
      </c>
      <c r="C3151" s="64">
        <v>7.894443831535E12</v>
      </c>
      <c r="D3151" s="59" t="s">
        <v>63</v>
      </c>
      <c r="E3151" s="61">
        <v>29.0</v>
      </c>
      <c r="F3151" s="59" t="s">
        <v>89</v>
      </c>
      <c r="G3151" s="59" t="s">
        <v>211</v>
      </c>
      <c r="H3151" s="60"/>
      <c r="I3151" s="61">
        <v>200.0</v>
      </c>
      <c r="J3151" s="61">
        <v>0.0</v>
      </c>
      <c r="K3151" s="61">
        <v>1.0</v>
      </c>
      <c r="L3151" s="61">
        <v>0.0</v>
      </c>
      <c r="M3151" s="60"/>
      <c r="N3151" s="60"/>
      <c r="O3151" s="61">
        <v>0.0</v>
      </c>
      <c r="P3151" s="59" t="s">
        <v>3023</v>
      </c>
      <c r="Q3151" s="62" t="s">
        <v>6467</v>
      </c>
      <c r="R3151" s="60"/>
      <c r="S3151" s="60"/>
      <c r="T3151" s="60"/>
      <c r="U3151" s="59" t="s">
        <v>6468</v>
      </c>
      <c r="V3151" s="60"/>
      <c r="W3151" s="60"/>
    </row>
    <row r="3152">
      <c r="A3152" s="61">
        <v>8875.0</v>
      </c>
      <c r="B3152" s="61">
        <v>1621.0</v>
      </c>
      <c r="C3152" s="64">
        <v>7.894443831542E12</v>
      </c>
      <c r="D3152" s="59" t="s">
        <v>63</v>
      </c>
      <c r="E3152" s="61">
        <v>31.0</v>
      </c>
      <c r="F3152" s="59" t="s">
        <v>89</v>
      </c>
      <c r="G3152" s="59" t="s">
        <v>211</v>
      </c>
      <c r="H3152" s="60"/>
      <c r="I3152" s="61">
        <v>200.0</v>
      </c>
      <c r="J3152" s="61">
        <v>0.0</v>
      </c>
      <c r="K3152" s="61">
        <v>1.0</v>
      </c>
      <c r="L3152" s="61">
        <v>0.0</v>
      </c>
      <c r="M3152" s="60"/>
      <c r="N3152" s="60"/>
      <c r="O3152" s="61">
        <v>0.0</v>
      </c>
      <c r="P3152" s="59" t="s">
        <v>3023</v>
      </c>
      <c r="Q3152" s="62" t="s">
        <v>6469</v>
      </c>
      <c r="R3152" s="60"/>
      <c r="S3152" s="60"/>
      <c r="T3152" s="60"/>
      <c r="U3152" s="59" t="s">
        <v>6470</v>
      </c>
      <c r="V3152" s="60"/>
      <c r="W3152" s="60"/>
    </row>
    <row r="3153">
      <c r="A3153" s="61">
        <v>8877.0</v>
      </c>
      <c r="B3153" s="61">
        <v>351.0</v>
      </c>
      <c r="C3153" s="64">
        <v>7.894443831559E12</v>
      </c>
      <c r="D3153" s="59" t="s">
        <v>89</v>
      </c>
      <c r="E3153" s="59" t="s">
        <v>90</v>
      </c>
      <c r="F3153" s="59" t="s">
        <v>63</v>
      </c>
      <c r="G3153" s="59" t="s">
        <v>113</v>
      </c>
      <c r="H3153" s="60"/>
      <c r="I3153" s="61">
        <v>30.0</v>
      </c>
      <c r="J3153" s="61">
        <v>0.0</v>
      </c>
      <c r="K3153" s="61">
        <v>0.0</v>
      </c>
      <c r="L3153" s="61">
        <v>0.0</v>
      </c>
      <c r="M3153" s="60"/>
      <c r="N3153" s="60"/>
      <c r="O3153" s="61">
        <v>0.0</v>
      </c>
      <c r="P3153" s="59" t="s">
        <v>924</v>
      </c>
      <c r="Q3153" s="62" t="s">
        <v>6471</v>
      </c>
      <c r="R3153" s="60"/>
      <c r="S3153" s="60"/>
      <c r="T3153" s="60"/>
      <c r="U3153" s="59" t="s">
        <v>6472</v>
      </c>
      <c r="V3153" s="60"/>
      <c r="W3153" s="60"/>
    </row>
    <row r="3154">
      <c r="A3154" s="61">
        <v>8879.0</v>
      </c>
      <c r="B3154" s="61">
        <v>1761.0</v>
      </c>
      <c r="C3154" s="64">
        <v>7.894443831566E12</v>
      </c>
      <c r="D3154" s="59" t="s">
        <v>89</v>
      </c>
      <c r="E3154" s="59" t="s">
        <v>139</v>
      </c>
      <c r="F3154" s="59" t="s">
        <v>63</v>
      </c>
      <c r="G3154" s="59" t="s">
        <v>970</v>
      </c>
      <c r="H3154" s="60"/>
      <c r="I3154" s="61">
        <v>40.0</v>
      </c>
      <c r="J3154" s="61">
        <v>-1.0</v>
      </c>
      <c r="K3154" s="61">
        <v>14.0</v>
      </c>
      <c r="L3154" s="61">
        <v>30.0</v>
      </c>
      <c r="M3154" s="60"/>
      <c r="N3154" s="60"/>
      <c r="O3154" s="61">
        <v>0.0</v>
      </c>
      <c r="P3154" s="59" t="s">
        <v>1332</v>
      </c>
      <c r="Q3154" s="62" t="s">
        <v>6473</v>
      </c>
      <c r="R3154" s="60"/>
      <c r="S3154" s="60"/>
      <c r="T3154" s="60"/>
      <c r="U3154" s="59" t="s">
        <v>6474</v>
      </c>
      <c r="V3154" s="60"/>
      <c r="W3154" s="60"/>
    </row>
    <row r="3155">
      <c r="A3155" s="61">
        <v>8881.0</v>
      </c>
      <c r="B3155" s="61">
        <v>933.0</v>
      </c>
      <c r="C3155" s="64">
        <v>7.894443831573E12</v>
      </c>
      <c r="D3155" s="59" t="s">
        <v>89</v>
      </c>
      <c r="E3155" s="59" t="s">
        <v>198</v>
      </c>
      <c r="F3155" s="59" t="s">
        <v>63</v>
      </c>
      <c r="G3155" s="61">
        <v>22.0</v>
      </c>
      <c r="H3155" s="64">
        <v>100.0</v>
      </c>
      <c r="I3155" s="61">
        <v>80.0</v>
      </c>
      <c r="J3155" s="61">
        <v>0.0</v>
      </c>
      <c r="K3155" s="61">
        <v>1.0</v>
      </c>
      <c r="L3155" s="61">
        <v>65.0</v>
      </c>
      <c r="M3155" s="60"/>
      <c r="N3155" s="60"/>
      <c r="O3155" s="61">
        <v>0.0</v>
      </c>
      <c r="P3155" s="59" t="s">
        <v>2651</v>
      </c>
      <c r="Q3155" s="62" t="s">
        <v>6475</v>
      </c>
      <c r="R3155" s="64">
        <v>25.0</v>
      </c>
      <c r="S3155" s="64">
        <v>15.0</v>
      </c>
      <c r="T3155" s="64">
        <v>10.0</v>
      </c>
      <c r="U3155" s="59" t="s">
        <v>6476</v>
      </c>
      <c r="V3155" s="60"/>
      <c r="W3155" s="60"/>
    </row>
    <row r="3156">
      <c r="A3156" s="61">
        <v>8883.0</v>
      </c>
      <c r="B3156" s="61">
        <v>231.0</v>
      </c>
      <c r="C3156" s="64">
        <v>7.89444383158E12</v>
      </c>
      <c r="D3156" s="59" t="s">
        <v>89</v>
      </c>
      <c r="E3156" s="59" t="s">
        <v>184</v>
      </c>
      <c r="F3156" s="59" t="s">
        <v>63</v>
      </c>
      <c r="G3156" s="59" t="s">
        <v>107</v>
      </c>
      <c r="H3156" s="60"/>
      <c r="I3156" s="61">
        <v>45.0</v>
      </c>
      <c r="J3156" s="61">
        <v>0.0</v>
      </c>
      <c r="K3156" s="61">
        <v>1.0</v>
      </c>
      <c r="L3156" s="61">
        <v>0.0</v>
      </c>
      <c r="M3156" s="60"/>
      <c r="N3156" s="60"/>
      <c r="O3156" s="61">
        <v>0.0</v>
      </c>
      <c r="P3156" s="59" t="s">
        <v>924</v>
      </c>
      <c r="Q3156" s="62" t="s">
        <v>6477</v>
      </c>
      <c r="R3156" s="60"/>
      <c r="S3156" s="60"/>
      <c r="T3156" s="60"/>
      <c r="U3156" s="59" t="s">
        <v>6478</v>
      </c>
      <c r="V3156" s="60"/>
      <c r="W3156" s="60"/>
    </row>
    <row r="3157">
      <c r="A3157" s="61">
        <v>8885.0</v>
      </c>
      <c r="B3157" s="61">
        <v>2211.0</v>
      </c>
      <c r="C3157" s="64">
        <v>7.894443831597E12</v>
      </c>
      <c r="D3157" s="59" t="s">
        <v>89</v>
      </c>
      <c r="E3157" s="59" t="s">
        <v>139</v>
      </c>
      <c r="F3157" s="59" t="s">
        <v>63</v>
      </c>
      <c r="G3157" s="61">
        <v>29.0</v>
      </c>
      <c r="H3157" s="60"/>
      <c r="I3157" s="61">
        <v>40.0</v>
      </c>
      <c r="J3157" s="61">
        <v>-1.0</v>
      </c>
      <c r="K3157" s="61">
        <v>8.0</v>
      </c>
      <c r="L3157" s="61">
        <v>0.0</v>
      </c>
      <c r="M3157" s="60"/>
      <c r="N3157" s="60"/>
      <c r="O3157" s="61">
        <v>0.0</v>
      </c>
      <c r="P3157" s="59" t="s">
        <v>3550</v>
      </c>
      <c r="Q3157" s="62" t="s">
        <v>6479</v>
      </c>
      <c r="R3157" s="60"/>
      <c r="S3157" s="60"/>
      <c r="T3157" s="60"/>
      <c r="U3157" s="59" t="s">
        <v>6480</v>
      </c>
      <c r="V3157" s="60"/>
      <c r="W3157" s="60"/>
    </row>
    <row r="3158">
      <c r="A3158" s="61">
        <v>8887.0</v>
      </c>
      <c r="B3158" s="61">
        <v>2211.0</v>
      </c>
      <c r="C3158" s="64">
        <v>7.894443831603E12</v>
      </c>
      <c r="D3158" s="59" t="s">
        <v>89</v>
      </c>
      <c r="E3158" s="59" t="s">
        <v>96</v>
      </c>
      <c r="F3158" s="60" t="s">
        <v>63</v>
      </c>
      <c r="G3158" s="64">
        <v>29.0</v>
      </c>
      <c r="H3158" s="60"/>
      <c r="I3158" s="61">
        <v>40.0</v>
      </c>
      <c r="J3158" s="61">
        <v>2.0</v>
      </c>
      <c r="K3158" s="61">
        <v>19.0</v>
      </c>
      <c r="L3158" s="61">
        <v>0.0</v>
      </c>
      <c r="M3158" s="60"/>
      <c r="N3158" s="60"/>
      <c r="O3158" s="61">
        <v>0.0</v>
      </c>
      <c r="P3158" s="59" t="s">
        <v>3550</v>
      </c>
      <c r="Q3158" s="62" t="s">
        <v>6481</v>
      </c>
      <c r="R3158" s="60"/>
      <c r="S3158" s="60"/>
      <c r="T3158" s="60"/>
      <c r="U3158" s="59" t="s">
        <v>6482</v>
      </c>
      <c r="V3158" s="60"/>
      <c r="W3158" s="60"/>
    </row>
    <row r="3159">
      <c r="A3159" s="61">
        <v>8889.0</v>
      </c>
      <c r="B3159" s="61">
        <v>727.0</v>
      </c>
      <c r="C3159" s="64">
        <v>7.89444383161E12</v>
      </c>
      <c r="D3159" s="59" t="s">
        <v>89</v>
      </c>
      <c r="E3159" s="59" t="s">
        <v>187</v>
      </c>
      <c r="F3159" s="59" t="s">
        <v>63</v>
      </c>
      <c r="G3159" s="59" t="s">
        <v>1323</v>
      </c>
      <c r="H3159" s="59"/>
      <c r="I3159" s="61">
        <v>100.0</v>
      </c>
      <c r="J3159" s="61">
        <v>0.0</v>
      </c>
      <c r="K3159" s="61">
        <v>1.0</v>
      </c>
      <c r="L3159" s="61">
        <v>0.0</v>
      </c>
      <c r="M3159" s="60"/>
      <c r="N3159" s="60"/>
      <c r="O3159" s="61">
        <v>0.0</v>
      </c>
      <c r="P3159" s="59" t="s">
        <v>2073</v>
      </c>
      <c r="Q3159" s="62" t="s">
        <v>6483</v>
      </c>
      <c r="R3159" s="59"/>
      <c r="S3159" s="59"/>
      <c r="T3159" s="59"/>
      <c r="U3159" s="59" t="s">
        <v>6484</v>
      </c>
      <c r="V3159" s="60"/>
      <c r="W3159" s="60"/>
    </row>
    <row r="3160">
      <c r="A3160" s="61">
        <v>8891.0</v>
      </c>
      <c r="B3160" s="61">
        <v>727.0</v>
      </c>
      <c r="C3160" s="64">
        <v>7.894443831627E12</v>
      </c>
      <c r="D3160" s="59" t="s">
        <v>89</v>
      </c>
      <c r="E3160" s="59" t="s">
        <v>90</v>
      </c>
      <c r="F3160" s="59" t="s">
        <v>63</v>
      </c>
      <c r="G3160" s="59" t="s">
        <v>1323</v>
      </c>
      <c r="H3160" s="59"/>
      <c r="I3160" s="61">
        <v>100.0</v>
      </c>
      <c r="J3160" s="61">
        <v>0.0</v>
      </c>
      <c r="K3160" s="61">
        <v>1.0</v>
      </c>
      <c r="L3160" s="61">
        <v>0.0</v>
      </c>
      <c r="M3160" s="60"/>
      <c r="N3160" s="60"/>
      <c r="O3160" s="61">
        <v>0.0</v>
      </c>
      <c r="P3160" s="59" t="s">
        <v>2073</v>
      </c>
      <c r="Q3160" s="62" t="s">
        <v>6485</v>
      </c>
      <c r="R3160" s="59"/>
      <c r="S3160" s="59"/>
      <c r="T3160" s="59"/>
      <c r="U3160" s="59" t="s">
        <v>6486</v>
      </c>
      <c r="V3160" s="60"/>
      <c r="W3160" s="60"/>
    </row>
    <row r="3161">
      <c r="A3161" s="61">
        <v>8893.0</v>
      </c>
      <c r="B3161" s="61">
        <v>1335.0</v>
      </c>
      <c r="C3161" s="64">
        <v>7.894443831634E12</v>
      </c>
      <c r="D3161" s="59" t="s">
        <v>89</v>
      </c>
      <c r="E3161" s="59" t="s">
        <v>90</v>
      </c>
      <c r="F3161" s="59" t="s">
        <v>63</v>
      </c>
      <c r="G3161" s="59" t="s">
        <v>1323</v>
      </c>
      <c r="H3161" s="59"/>
      <c r="I3161" s="61">
        <v>70.0</v>
      </c>
      <c r="J3161" s="61">
        <v>0.0</v>
      </c>
      <c r="K3161" s="61">
        <v>1.0</v>
      </c>
      <c r="L3161" s="61">
        <v>0.0</v>
      </c>
      <c r="M3161" s="60"/>
      <c r="N3161" s="60"/>
      <c r="O3161" s="61">
        <v>0.0</v>
      </c>
      <c r="P3161" s="59" t="s">
        <v>2073</v>
      </c>
      <c r="Q3161" s="62" t="s">
        <v>6487</v>
      </c>
      <c r="R3161" s="59"/>
      <c r="S3161" s="59"/>
      <c r="T3161" s="59"/>
      <c r="U3161" s="59" t="s">
        <v>6488</v>
      </c>
      <c r="V3161" s="60"/>
      <c r="W3161" s="60"/>
    </row>
    <row r="3162">
      <c r="A3162" s="61">
        <v>8895.0</v>
      </c>
      <c r="B3162" s="61">
        <v>1707.0</v>
      </c>
      <c r="C3162" s="64">
        <v>7.894443831641E12</v>
      </c>
      <c r="D3162" s="59" t="s">
        <v>89</v>
      </c>
      <c r="E3162" s="59" t="s">
        <v>316</v>
      </c>
      <c r="F3162" s="59" t="s">
        <v>63</v>
      </c>
      <c r="G3162" s="59" t="s">
        <v>970</v>
      </c>
      <c r="H3162" s="60"/>
      <c r="I3162" s="61">
        <v>70.0</v>
      </c>
      <c r="J3162" s="61">
        <v>0.0</v>
      </c>
      <c r="K3162" s="61">
        <v>2.0</v>
      </c>
      <c r="L3162" s="61">
        <v>0.0</v>
      </c>
      <c r="M3162" s="60"/>
      <c r="N3162" s="60"/>
      <c r="O3162" s="61">
        <v>0.0</v>
      </c>
      <c r="P3162" s="59" t="s">
        <v>384</v>
      </c>
      <c r="Q3162" s="62" t="s">
        <v>6489</v>
      </c>
      <c r="R3162" s="60"/>
      <c r="S3162" s="60"/>
      <c r="T3162" s="60"/>
      <c r="U3162" s="59" t="s">
        <v>6490</v>
      </c>
      <c r="V3162" s="60"/>
      <c r="W3162" s="60"/>
    </row>
    <row r="3163">
      <c r="A3163" s="61">
        <v>8897.0</v>
      </c>
      <c r="B3163" s="61">
        <v>2183.0</v>
      </c>
      <c r="C3163" s="64">
        <v>7.894443831658E12</v>
      </c>
      <c r="D3163" s="59" t="s">
        <v>89</v>
      </c>
      <c r="E3163" s="59" t="s">
        <v>90</v>
      </c>
      <c r="F3163" s="59"/>
      <c r="G3163" s="59"/>
      <c r="H3163" s="60"/>
      <c r="I3163" s="61">
        <v>35.0</v>
      </c>
      <c r="J3163" s="61">
        <v>0.0</v>
      </c>
      <c r="K3163" s="61">
        <v>9.0</v>
      </c>
      <c r="L3163" s="61">
        <v>0.0</v>
      </c>
      <c r="M3163" s="60"/>
      <c r="N3163" s="60"/>
      <c r="O3163" s="61">
        <v>0.0</v>
      </c>
      <c r="P3163" s="59" t="s">
        <v>4107</v>
      </c>
      <c r="Q3163" s="62" t="s">
        <v>6491</v>
      </c>
      <c r="R3163" s="60"/>
      <c r="S3163" s="60"/>
      <c r="T3163" s="60"/>
      <c r="U3163" s="59" t="s">
        <v>6492</v>
      </c>
      <c r="V3163" s="60"/>
      <c r="W3163" s="60"/>
    </row>
    <row r="3164">
      <c r="A3164" s="61">
        <v>8899.0</v>
      </c>
      <c r="B3164" s="61">
        <v>1237.0</v>
      </c>
      <c r="C3164" s="64">
        <v>7.894443831665E12</v>
      </c>
      <c r="D3164" s="59" t="s">
        <v>89</v>
      </c>
      <c r="E3164" s="59" t="s">
        <v>316</v>
      </c>
      <c r="F3164" s="59" t="s">
        <v>63</v>
      </c>
      <c r="G3164" s="61">
        <v>38.0</v>
      </c>
      <c r="H3164" s="60"/>
      <c r="I3164" s="61">
        <v>120.0</v>
      </c>
      <c r="J3164" s="61">
        <v>0.0</v>
      </c>
      <c r="K3164" s="61">
        <v>1.0</v>
      </c>
      <c r="L3164" s="61">
        <v>0.0</v>
      </c>
      <c r="M3164" s="60"/>
      <c r="N3164" s="60"/>
      <c r="O3164" s="61">
        <v>0.0</v>
      </c>
      <c r="P3164" s="59" t="s">
        <v>384</v>
      </c>
      <c r="Q3164" s="62" t="s">
        <v>6493</v>
      </c>
      <c r="R3164" s="60"/>
      <c r="S3164" s="60"/>
      <c r="T3164" s="60"/>
      <c r="U3164" s="59" t="s">
        <v>6494</v>
      </c>
      <c r="V3164" s="60"/>
      <c r="W3164" s="60"/>
    </row>
    <row r="3165">
      <c r="A3165" s="61">
        <v>8901.0</v>
      </c>
      <c r="B3165" s="61">
        <v>2069.0</v>
      </c>
      <c r="C3165" s="64">
        <v>7.894443831672E12</v>
      </c>
      <c r="D3165" s="59" t="s">
        <v>89</v>
      </c>
      <c r="E3165" s="59" t="s">
        <v>166</v>
      </c>
      <c r="F3165" s="59" t="s">
        <v>63</v>
      </c>
      <c r="G3165" s="61">
        <v>37.0</v>
      </c>
      <c r="H3165" s="60"/>
      <c r="I3165" s="61">
        <v>50.0</v>
      </c>
      <c r="J3165" s="61">
        <v>10.0</v>
      </c>
      <c r="K3165" s="61">
        <v>9.0</v>
      </c>
      <c r="L3165" s="61">
        <v>0.0</v>
      </c>
      <c r="M3165" s="60"/>
      <c r="N3165" s="60"/>
      <c r="O3165" s="61">
        <v>0.0</v>
      </c>
      <c r="P3165" s="59" t="s">
        <v>1141</v>
      </c>
      <c r="Q3165" s="62" t="s">
        <v>6495</v>
      </c>
      <c r="R3165" s="60"/>
      <c r="S3165" s="60"/>
      <c r="T3165" s="60"/>
      <c r="U3165" s="59" t="s">
        <v>6496</v>
      </c>
      <c r="V3165" s="60"/>
      <c r="W3165" s="60"/>
    </row>
    <row r="3166">
      <c r="A3166" s="61">
        <v>8903.0</v>
      </c>
      <c r="B3166" s="61">
        <v>2069.0</v>
      </c>
      <c r="C3166" s="64">
        <v>7.894443831689E12</v>
      </c>
      <c r="D3166" s="59" t="s">
        <v>89</v>
      </c>
      <c r="E3166" s="59" t="s">
        <v>166</v>
      </c>
      <c r="F3166" s="59" t="s">
        <v>63</v>
      </c>
      <c r="G3166" s="61">
        <v>36.0</v>
      </c>
      <c r="H3166" s="59"/>
      <c r="I3166" s="61">
        <v>50.0</v>
      </c>
      <c r="J3166" s="61">
        <v>11.0</v>
      </c>
      <c r="K3166" s="61">
        <v>8.0</v>
      </c>
      <c r="L3166" s="61">
        <v>0.0</v>
      </c>
      <c r="M3166" s="60"/>
      <c r="N3166" s="60"/>
      <c r="O3166" s="61">
        <v>0.0</v>
      </c>
      <c r="P3166" s="59" t="s">
        <v>1026</v>
      </c>
      <c r="Q3166" s="62" t="s">
        <v>6497</v>
      </c>
      <c r="R3166" s="59"/>
      <c r="S3166" s="59"/>
      <c r="T3166" s="59"/>
      <c r="U3166" s="59" t="s">
        <v>6498</v>
      </c>
      <c r="V3166" s="60"/>
      <c r="W3166" s="60"/>
    </row>
    <row r="3167">
      <c r="A3167" s="61">
        <v>8905.0</v>
      </c>
      <c r="B3167" s="61">
        <v>819.0</v>
      </c>
      <c r="C3167" s="64">
        <v>7.894443831696E12</v>
      </c>
      <c r="D3167" s="59" t="s">
        <v>89</v>
      </c>
      <c r="E3167" s="59" t="s">
        <v>144</v>
      </c>
      <c r="F3167" s="59" t="s">
        <v>63</v>
      </c>
      <c r="G3167" s="61">
        <v>19.0</v>
      </c>
      <c r="H3167" s="60"/>
      <c r="I3167" s="61">
        <v>40.0</v>
      </c>
      <c r="J3167" s="61">
        <v>0.0</v>
      </c>
      <c r="K3167" s="61">
        <v>2.0</v>
      </c>
      <c r="L3167" s="61">
        <v>0.0</v>
      </c>
      <c r="M3167" s="60"/>
      <c r="N3167" s="60"/>
      <c r="O3167" s="61">
        <v>0.0</v>
      </c>
      <c r="P3167" s="59" t="s">
        <v>2073</v>
      </c>
      <c r="Q3167" s="62" t="s">
        <v>6499</v>
      </c>
      <c r="R3167" s="60"/>
      <c r="S3167" s="60"/>
      <c r="T3167" s="60"/>
      <c r="U3167" s="59" t="s">
        <v>6500</v>
      </c>
      <c r="V3167" s="60"/>
      <c r="W3167" s="60"/>
    </row>
    <row r="3168">
      <c r="A3168" s="61">
        <v>8907.0</v>
      </c>
      <c r="B3168" s="61">
        <v>191.0</v>
      </c>
      <c r="C3168" s="64">
        <v>7.894443831702E12</v>
      </c>
      <c r="D3168" s="59" t="s">
        <v>89</v>
      </c>
      <c r="E3168" s="59" t="s">
        <v>230</v>
      </c>
      <c r="F3168" s="59" t="s">
        <v>63</v>
      </c>
      <c r="G3168" s="61">
        <v>19.0</v>
      </c>
      <c r="H3168" s="60"/>
      <c r="I3168" s="61">
        <v>50.0</v>
      </c>
      <c r="J3168" s="61">
        <v>0.0</v>
      </c>
      <c r="K3168" s="61">
        <v>0.0</v>
      </c>
      <c r="L3168" s="61">
        <v>0.0</v>
      </c>
      <c r="M3168" s="60"/>
      <c r="N3168" s="60"/>
      <c r="O3168" s="61">
        <v>0.0</v>
      </c>
      <c r="P3168" s="59" t="s">
        <v>384</v>
      </c>
      <c r="Q3168" s="62" t="s">
        <v>6501</v>
      </c>
      <c r="R3168" s="60"/>
      <c r="S3168" s="60"/>
      <c r="T3168" s="60"/>
      <c r="U3168" s="59" t="s">
        <v>6502</v>
      </c>
      <c r="V3168" s="60"/>
      <c r="W3168" s="60"/>
    </row>
    <row r="3169">
      <c r="A3169" s="61">
        <v>8909.0</v>
      </c>
      <c r="B3169" s="61">
        <v>411.0</v>
      </c>
      <c r="C3169" s="61">
        <v>7.894443831719E12</v>
      </c>
      <c r="D3169" s="59" t="s">
        <v>89</v>
      </c>
      <c r="E3169" s="59" t="s">
        <v>144</v>
      </c>
      <c r="F3169" s="59" t="s">
        <v>63</v>
      </c>
      <c r="G3169" s="59" t="s">
        <v>107</v>
      </c>
      <c r="H3169" s="60"/>
      <c r="I3169" s="61">
        <v>50.0</v>
      </c>
      <c r="J3169" s="61">
        <v>0.0</v>
      </c>
      <c r="K3169" s="61">
        <v>2.0</v>
      </c>
      <c r="L3169" s="61">
        <v>37.99</v>
      </c>
      <c r="M3169" s="60"/>
      <c r="N3169" s="60"/>
      <c r="O3169" s="61">
        <v>0.0</v>
      </c>
      <c r="P3169" s="59" t="s">
        <v>6503</v>
      </c>
      <c r="Q3169" s="62" t="s">
        <v>6504</v>
      </c>
      <c r="R3169" s="60"/>
      <c r="S3169" s="60"/>
      <c r="T3169" s="60"/>
      <c r="U3169" s="59" t="s">
        <v>6505</v>
      </c>
      <c r="V3169" s="60"/>
      <c r="W3169" s="60"/>
    </row>
    <row r="3170">
      <c r="A3170" s="61">
        <v>8911.0</v>
      </c>
      <c r="B3170" s="61">
        <v>1721.0</v>
      </c>
      <c r="C3170" s="64">
        <v>7.894443831726E12</v>
      </c>
      <c r="D3170" s="59" t="s">
        <v>89</v>
      </c>
      <c r="E3170" s="59" t="s">
        <v>442</v>
      </c>
      <c r="F3170" s="59" t="s">
        <v>63</v>
      </c>
      <c r="G3170" s="59" t="s">
        <v>107</v>
      </c>
      <c r="H3170" s="60"/>
      <c r="I3170" s="61">
        <v>50.0</v>
      </c>
      <c r="J3170" s="61">
        <v>0.0</v>
      </c>
      <c r="K3170" s="61">
        <v>1.0</v>
      </c>
      <c r="L3170" s="61">
        <v>0.0</v>
      </c>
      <c r="M3170" s="60"/>
      <c r="N3170" s="60"/>
      <c r="O3170" s="61">
        <v>0.0</v>
      </c>
      <c r="P3170" s="59" t="s">
        <v>384</v>
      </c>
      <c r="Q3170" s="62" t="s">
        <v>6506</v>
      </c>
      <c r="R3170" s="60"/>
      <c r="S3170" s="60"/>
      <c r="T3170" s="60"/>
      <c r="U3170" s="59" t="s">
        <v>6507</v>
      </c>
      <c r="V3170" s="60"/>
      <c r="W3170" s="60"/>
    </row>
    <row r="3171">
      <c r="A3171" s="61">
        <v>8913.0</v>
      </c>
      <c r="B3171" s="61">
        <v>1563.0</v>
      </c>
      <c r="C3171" s="64">
        <v>7.894443831733E12</v>
      </c>
      <c r="D3171" s="59" t="s">
        <v>89</v>
      </c>
      <c r="E3171" s="59" t="s">
        <v>90</v>
      </c>
      <c r="F3171" s="59" t="s">
        <v>63</v>
      </c>
      <c r="G3171" s="59" t="s">
        <v>103</v>
      </c>
      <c r="H3171" s="60"/>
      <c r="I3171" s="61">
        <v>55.0</v>
      </c>
      <c r="J3171" s="61">
        <v>0.0</v>
      </c>
      <c r="K3171" s="61">
        <v>1.0</v>
      </c>
      <c r="L3171" s="61">
        <v>0.0</v>
      </c>
      <c r="M3171" s="60"/>
      <c r="N3171" s="60"/>
      <c r="O3171" s="61">
        <v>0.0</v>
      </c>
      <c r="P3171" s="59" t="s">
        <v>2073</v>
      </c>
      <c r="Q3171" s="62" t="s">
        <v>6508</v>
      </c>
      <c r="R3171" s="60"/>
      <c r="S3171" s="60"/>
      <c r="T3171" s="60"/>
      <c r="U3171" s="59" t="s">
        <v>6509</v>
      </c>
      <c r="V3171" s="60"/>
      <c r="W3171" s="60"/>
    </row>
    <row r="3172">
      <c r="A3172" s="61">
        <v>8915.0</v>
      </c>
      <c r="B3172" s="61">
        <v>889.0</v>
      </c>
      <c r="C3172" s="64">
        <v>7.89444383174E12</v>
      </c>
      <c r="D3172" s="59" t="s">
        <v>89</v>
      </c>
      <c r="E3172" s="59" t="s">
        <v>96</v>
      </c>
      <c r="F3172" s="59" t="s">
        <v>63</v>
      </c>
      <c r="G3172" s="61">
        <v>37.0</v>
      </c>
      <c r="H3172" s="60"/>
      <c r="I3172" s="61">
        <v>40.0</v>
      </c>
      <c r="J3172" s="61">
        <v>10.0</v>
      </c>
      <c r="K3172" s="61">
        <v>37.0</v>
      </c>
      <c r="L3172" s="61">
        <v>37.5</v>
      </c>
      <c r="M3172" s="60"/>
      <c r="N3172" s="60"/>
      <c r="O3172" s="61">
        <v>0.0</v>
      </c>
      <c r="P3172" s="59" t="s">
        <v>4644</v>
      </c>
      <c r="Q3172" s="62" t="s">
        <v>6510</v>
      </c>
      <c r="R3172" s="60"/>
      <c r="S3172" s="60"/>
      <c r="T3172" s="60"/>
      <c r="U3172" s="59" t="s">
        <v>6511</v>
      </c>
      <c r="V3172" s="60"/>
      <c r="W3172" s="60"/>
    </row>
    <row r="3173">
      <c r="A3173" s="61">
        <v>8917.0</v>
      </c>
      <c r="B3173" s="61">
        <v>889.0</v>
      </c>
      <c r="C3173" s="64">
        <v>7.894443831757E12</v>
      </c>
      <c r="D3173" s="59" t="s">
        <v>89</v>
      </c>
      <c r="E3173" s="59" t="s">
        <v>96</v>
      </c>
      <c r="F3173" s="59" t="s">
        <v>63</v>
      </c>
      <c r="G3173" s="61">
        <v>38.0</v>
      </c>
      <c r="H3173" s="60"/>
      <c r="I3173" s="61">
        <v>40.0</v>
      </c>
      <c r="J3173" s="61">
        <v>4.0</v>
      </c>
      <c r="K3173" s="61">
        <v>30.0</v>
      </c>
      <c r="L3173" s="61">
        <v>37.5</v>
      </c>
      <c r="M3173" s="60"/>
      <c r="N3173" s="60"/>
      <c r="O3173" s="61">
        <v>0.0</v>
      </c>
      <c r="P3173" s="59" t="s">
        <v>1488</v>
      </c>
      <c r="Q3173" s="62" t="s">
        <v>6512</v>
      </c>
      <c r="R3173" s="60"/>
      <c r="S3173" s="60"/>
      <c r="T3173" s="60"/>
      <c r="U3173" s="59" t="s">
        <v>6513</v>
      </c>
      <c r="V3173" s="60"/>
      <c r="W3173" s="60"/>
    </row>
    <row r="3174">
      <c r="A3174" s="61">
        <v>8921.0</v>
      </c>
      <c r="B3174" s="61">
        <v>893.0</v>
      </c>
      <c r="C3174" s="64">
        <v>7.894443831764E12</v>
      </c>
      <c r="D3174" s="59" t="s">
        <v>89</v>
      </c>
      <c r="E3174" s="59" t="s">
        <v>214</v>
      </c>
      <c r="F3174" s="60" t="s">
        <v>63</v>
      </c>
      <c r="G3174" s="64">
        <v>38.0</v>
      </c>
      <c r="H3174" s="60"/>
      <c r="I3174" s="61">
        <v>65.0</v>
      </c>
      <c r="J3174" s="61">
        <v>0.0</v>
      </c>
      <c r="K3174" s="61">
        <v>1.0</v>
      </c>
      <c r="L3174" s="61">
        <v>0.0</v>
      </c>
      <c r="M3174" s="60"/>
      <c r="N3174" s="60"/>
      <c r="O3174" s="61">
        <v>0.0</v>
      </c>
      <c r="P3174" s="59" t="s">
        <v>384</v>
      </c>
      <c r="Q3174" s="62" t="s">
        <v>6514</v>
      </c>
      <c r="R3174" s="60"/>
      <c r="S3174" s="60"/>
      <c r="T3174" s="60"/>
      <c r="U3174" s="59" t="s">
        <v>6515</v>
      </c>
      <c r="V3174" s="60"/>
      <c r="W3174" s="60"/>
    </row>
    <row r="3175">
      <c r="A3175" s="61">
        <v>8923.0</v>
      </c>
      <c r="B3175" s="61">
        <v>2213.0</v>
      </c>
      <c r="C3175" s="64">
        <v>7.894443831771E12</v>
      </c>
      <c r="D3175" s="59" t="s">
        <v>89</v>
      </c>
      <c r="E3175" s="59" t="s">
        <v>144</v>
      </c>
      <c r="F3175" s="59" t="s">
        <v>63</v>
      </c>
      <c r="G3175" s="61">
        <v>19.0</v>
      </c>
      <c r="H3175" s="60"/>
      <c r="I3175" s="61">
        <v>100.0</v>
      </c>
      <c r="J3175" s="61">
        <v>1.0</v>
      </c>
      <c r="K3175" s="61">
        <v>0.0</v>
      </c>
      <c r="L3175" s="61">
        <v>0.0</v>
      </c>
      <c r="M3175" s="60"/>
      <c r="N3175" s="60"/>
      <c r="O3175" s="61">
        <v>0.0</v>
      </c>
      <c r="P3175" s="59" t="s">
        <v>5861</v>
      </c>
      <c r="Q3175" s="62" t="s">
        <v>6516</v>
      </c>
      <c r="R3175" s="60"/>
      <c r="S3175" s="60"/>
      <c r="T3175" s="60"/>
      <c r="U3175" s="59" t="s">
        <v>6517</v>
      </c>
      <c r="V3175" s="60"/>
      <c r="W3175" s="60"/>
    </row>
    <row r="3176">
      <c r="A3176" s="61">
        <v>8925.0</v>
      </c>
      <c r="B3176" s="61">
        <v>2151.0</v>
      </c>
      <c r="C3176" s="64">
        <v>7.894443831788E12</v>
      </c>
      <c r="D3176" s="59" t="s">
        <v>89</v>
      </c>
      <c r="E3176" s="59" t="s">
        <v>144</v>
      </c>
      <c r="F3176" s="59" t="s">
        <v>63</v>
      </c>
      <c r="G3176" s="61">
        <v>29.0</v>
      </c>
      <c r="H3176" s="60"/>
      <c r="I3176" s="61">
        <v>100.0</v>
      </c>
      <c r="J3176" s="61">
        <v>0.0</v>
      </c>
      <c r="K3176" s="61">
        <v>2.0</v>
      </c>
      <c r="L3176" s="61">
        <v>0.0</v>
      </c>
      <c r="M3176" s="60"/>
      <c r="N3176" s="60"/>
      <c r="O3176" s="61">
        <v>0.0</v>
      </c>
      <c r="P3176" s="59" t="s">
        <v>873</v>
      </c>
      <c r="Q3176" s="62" t="s">
        <v>6518</v>
      </c>
      <c r="R3176" s="60"/>
      <c r="S3176" s="60"/>
      <c r="T3176" s="60"/>
      <c r="U3176" s="59" t="s">
        <v>6519</v>
      </c>
      <c r="V3176" s="60"/>
      <c r="W3176" s="60"/>
    </row>
    <row r="3177">
      <c r="A3177" s="61">
        <v>8927.0</v>
      </c>
      <c r="B3177" s="61">
        <v>2215.0</v>
      </c>
      <c r="C3177" s="64">
        <v>7.894443831795E12</v>
      </c>
      <c r="D3177" s="59" t="s">
        <v>89</v>
      </c>
      <c r="E3177" s="59" t="s">
        <v>184</v>
      </c>
      <c r="F3177" s="59" t="s">
        <v>63</v>
      </c>
      <c r="G3177" s="61">
        <v>29.0</v>
      </c>
      <c r="H3177" s="60"/>
      <c r="I3177" s="61">
        <v>120.0</v>
      </c>
      <c r="J3177" s="61">
        <v>0.0</v>
      </c>
      <c r="K3177" s="61">
        <v>1.0</v>
      </c>
      <c r="L3177" s="61">
        <v>0.0</v>
      </c>
      <c r="M3177" s="60"/>
      <c r="N3177" s="60"/>
      <c r="O3177" s="61">
        <v>0.0</v>
      </c>
      <c r="P3177" s="59" t="s">
        <v>5861</v>
      </c>
      <c r="Q3177" s="62" t="s">
        <v>6520</v>
      </c>
      <c r="R3177" s="60"/>
      <c r="S3177" s="60"/>
      <c r="T3177" s="60"/>
      <c r="U3177" s="59" t="s">
        <v>6521</v>
      </c>
      <c r="V3177" s="60"/>
      <c r="W3177" s="60"/>
    </row>
    <row r="3178">
      <c r="A3178" s="61">
        <v>8929.0</v>
      </c>
      <c r="B3178" s="61">
        <v>473.0</v>
      </c>
      <c r="C3178" s="64">
        <v>7.894443831801E12</v>
      </c>
      <c r="D3178" s="59" t="s">
        <v>89</v>
      </c>
      <c r="E3178" s="59" t="s">
        <v>214</v>
      </c>
      <c r="F3178" s="59" t="s">
        <v>63</v>
      </c>
      <c r="G3178" s="61">
        <v>31.0</v>
      </c>
      <c r="H3178" s="60"/>
      <c r="I3178" s="61">
        <v>70.0</v>
      </c>
      <c r="J3178" s="61">
        <v>0.0</v>
      </c>
      <c r="K3178" s="61">
        <v>1.0</v>
      </c>
      <c r="L3178" s="61">
        <v>0.0</v>
      </c>
      <c r="M3178" s="60"/>
      <c r="N3178" s="60"/>
      <c r="O3178" s="61">
        <v>0.0</v>
      </c>
      <c r="P3178" s="59" t="s">
        <v>384</v>
      </c>
      <c r="Q3178" s="62" t="s">
        <v>6522</v>
      </c>
      <c r="R3178" s="60"/>
      <c r="S3178" s="60"/>
      <c r="T3178" s="60"/>
      <c r="U3178" s="59" t="s">
        <v>6523</v>
      </c>
      <c r="V3178" s="60"/>
      <c r="W3178" s="60"/>
    </row>
    <row r="3179">
      <c r="A3179" s="61">
        <v>8931.0</v>
      </c>
      <c r="B3179" s="61">
        <v>237.0</v>
      </c>
      <c r="C3179" s="64">
        <v>7.894443831818E12</v>
      </c>
      <c r="D3179" s="59" t="s">
        <v>89</v>
      </c>
      <c r="E3179" s="59" t="s">
        <v>172</v>
      </c>
      <c r="F3179" s="59" t="s">
        <v>63</v>
      </c>
      <c r="G3179" s="61">
        <v>29.0</v>
      </c>
      <c r="H3179" s="60"/>
      <c r="I3179" s="61">
        <v>55.0</v>
      </c>
      <c r="J3179" s="61">
        <v>0.0</v>
      </c>
      <c r="K3179" s="61">
        <v>1.0</v>
      </c>
      <c r="L3179" s="61">
        <v>0.0</v>
      </c>
      <c r="M3179" s="60"/>
      <c r="N3179" s="60"/>
      <c r="O3179" s="61">
        <v>0.0</v>
      </c>
      <c r="P3179" s="59" t="s">
        <v>384</v>
      </c>
      <c r="Q3179" s="62" t="s">
        <v>6524</v>
      </c>
      <c r="R3179" s="60"/>
      <c r="S3179" s="60"/>
      <c r="T3179" s="60"/>
      <c r="U3179" s="59" t="s">
        <v>6525</v>
      </c>
      <c r="V3179" s="60"/>
      <c r="W3179" s="60"/>
    </row>
    <row r="3180">
      <c r="A3180" s="61">
        <v>8933.0</v>
      </c>
      <c r="B3180" s="61">
        <v>423.0</v>
      </c>
      <c r="C3180" s="64">
        <v>7.894443831825E12</v>
      </c>
      <c r="D3180" s="59" t="s">
        <v>89</v>
      </c>
      <c r="E3180" s="59" t="s">
        <v>99</v>
      </c>
      <c r="F3180" s="59" t="s">
        <v>63</v>
      </c>
      <c r="G3180" s="61">
        <v>32.0</v>
      </c>
      <c r="H3180" s="60"/>
      <c r="I3180" s="61">
        <v>60.0</v>
      </c>
      <c r="J3180" s="61">
        <v>0.0</v>
      </c>
      <c r="K3180" s="61">
        <v>2.0</v>
      </c>
      <c r="L3180" s="61">
        <v>0.0</v>
      </c>
      <c r="M3180" s="60"/>
      <c r="N3180" s="60"/>
      <c r="O3180" s="61">
        <v>0.0</v>
      </c>
      <c r="P3180" s="59" t="s">
        <v>5861</v>
      </c>
      <c r="Q3180" s="62" t="s">
        <v>6526</v>
      </c>
      <c r="R3180" s="60"/>
      <c r="S3180" s="60"/>
      <c r="T3180" s="60"/>
      <c r="U3180" s="59" t="s">
        <v>6527</v>
      </c>
      <c r="V3180" s="60"/>
      <c r="W3180" s="60"/>
    </row>
    <row r="3181">
      <c r="A3181" s="61">
        <v>8935.0</v>
      </c>
      <c r="B3181" s="61">
        <v>339.0</v>
      </c>
      <c r="C3181" s="64">
        <v>7.894443831832E12</v>
      </c>
      <c r="D3181" s="59" t="s">
        <v>89</v>
      </c>
      <c r="E3181" s="59" t="s">
        <v>277</v>
      </c>
      <c r="F3181" s="59" t="s">
        <v>63</v>
      </c>
      <c r="G3181" s="61">
        <v>32.0</v>
      </c>
      <c r="H3181" s="64">
        <v>500.0</v>
      </c>
      <c r="I3181" s="61">
        <v>50.0</v>
      </c>
      <c r="J3181" s="61">
        <v>0.0</v>
      </c>
      <c r="K3181" s="61">
        <v>2.0</v>
      </c>
      <c r="L3181" s="61">
        <v>0.0</v>
      </c>
      <c r="M3181" s="60"/>
      <c r="N3181" s="60"/>
      <c r="O3181" s="61">
        <v>0.0</v>
      </c>
      <c r="P3181" s="59" t="s">
        <v>1594</v>
      </c>
      <c r="Q3181" s="62" t="s">
        <v>6528</v>
      </c>
      <c r="R3181" s="64">
        <v>25.0</v>
      </c>
      <c r="S3181" s="64">
        <v>15.0</v>
      </c>
      <c r="T3181" s="64">
        <v>10.0</v>
      </c>
      <c r="U3181" s="59" t="s">
        <v>6529</v>
      </c>
      <c r="V3181" s="60"/>
      <c r="W3181" s="60"/>
    </row>
    <row r="3182">
      <c r="A3182" s="61">
        <v>8937.0</v>
      </c>
      <c r="B3182" s="61">
        <v>1721.0</v>
      </c>
      <c r="C3182" s="64">
        <v>7.894443831849E12</v>
      </c>
      <c r="D3182" s="59" t="s">
        <v>89</v>
      </c>
      <c r="E3182" s="59" t="s">
        <v>184</v>
      </c>
      <c r="F3182" s="59" t="s">
        <v>63</v>
      </c>
      <c r="G3182" s="61">
        <v>22.0</v>
      </c>
      <c r="H3182" s="60"/>
      <c r="I3182" s="61">
        <v>50.0</v>
      </c>
      <c r="J3182" s="61">
        <v>0.0</v>
      </c>
      <c r="K3182" s="61">
        <v>1.0</v>
      </c>
      <c r="L3182" s="61">
        <v>0.0</v>
      </c>
      <c r="M3182" s="60"/>
      <c r="N3182" s="60"/>
      <c r="O3182" s="61">
        <v>0.0</v>
      </c>
      <c r="P3182" s="59" t="s">
        <v>384</v>
      </c>
      <c r="Q3182" s="62" t="s">
        <v>6530</v>
      </c>
      <c r="R3182" s="60"/>
      <c r="S3182" s="60"/>
      <c r="T3182" s="60"/>
      <c r="U3182" s="59" t="s">
        <v>6531</v>
      </c>
      <c r="V3182" s="60"/>
      <c r="W3182" s="60"/>
    </row>
    <row r="3183">
      <c r="A3183" s="61">
        <v>8939.0</v>
      </c>
      <c r="B3183" s="61">
        <v>245.0</v>
      </c>
      <c r="C3183" s="64">
        <v>7.894443831856E12</v>
      </c>
      <c r="D3183" s="59" t="s">
        <v>89</v>
      </c>
      <c r="E3183" s="59" t="s">
        <v>442</v>
      </c>
      <c r="F3183" s="59" t="s">
        <v>63</v>
      </c>
      <c r="G3183" s="61">
        <v>22.0</v>
      </c>
      <c r="H3183" s="60"/>
      <c r="I3183" s="61">
        <v>60.0</v>
      </c>
      <c r="J3183" s="61">
        <v>0.0</v>
      </c>
      <c r="K3183" s="61">
        <v>1.0</v>
      </c>
      <c r="L3183" s="61">
        <v>0.0</v>
      </c>
      <c r="M3183" s="60"/>
      <c r="N3183" s="60"/>
      <c r="O3183" s="61">
        <v>0.0</v>
      </c>
      <c r="P3183" s="59" t="s">
        <v>384</v>
      </c>
      <c r="Q3183" s="62" t="s">
        <v>6532</v>
      </c>
      <c r="R3183" s="60"/>
      <c r="S3183" s="60"/>
      <c r="T3183" s="60"/>
      <c r="U3183" s="59" t="s">
        <v>6533</v>
      </c>
      <c r="V3183" s="60"/>
      <c r="W3183" s="60"/>
    </row>
    <row r="3184">
      <c r="A3184" s="61">
        <v>8941.0</v>
      </c>
      <c r="B3184" s="61">
        <v>1461.0</v>
      </c>
      <c r="C3184" s="64">
        <v>7.894443831863E12</v>
      </c>
      <c r="D3184" s="59" t="s">
        <v>89</v>
      </c>
      <c r="E3184" s="59" t="s">
        <v>102</v>
      </c>
      <c r="F3184" s="59" t="s">
        <v>63</v>
      </c>
      <c r="G3184" s="61">
        <v>22.0</v>
      </c>
      <c r="H3184" s="60"/>
      <c r="I3184" s="61">
        <v>60.0</v>
      </c>
      <c r="J3184" s="61">
        <v>0.0</v>
      </c>
      <c r="K3184" s="61">
        <v>1.0</v>
      </c>
      <c r="L3184" s="61">
        <v>0.0</v>
      </c>
      <c r="M3184" s="60"/>
      <c r="N3184" s="60"/>
      <c r="O3184" s="61">
        <v>0.0</v>
      </c>
      <c r="P3184" s="59" t="s">
        <v>384</v>
      </c>
      <c r="Q3184" s="62" t="s">
        <v>6534</v>
      </c>
      <c r="R3184" s="60"/>
      <c r="S3184" s="60"/>
      <c r="T3184" s="60"/>
      <c r="U3184" s="59" t="s">
        <v>6535</v>
      </c>
      <c r="V3184" s="60"/>
      <c r="W3184" s="60"/>
    </row>
    <row r="3185">
      <c r="A3185" s="61">
        <v>8943.0</v>
      </c>
      <c r="B3185" s="61">
        <v>249.0</v>
      </c>
      <c r="C3185" s="64">
        <v>7.89444383187E12</v>
      </c>
      <c r="D3185" s="59" t="s">
        <v>89</v>
      </c>
      <c r="E3185" s="59" t="s">
        <v>166</v>
      </c>
      <c r="F3185" s="59" t="s">
        <v>63</v>
      </c>
      <c r="G3185" s="59" t="s">
        <v>103</v>
      </c>
      <c r="H3185" s="60"/>
      <c r="I3185" s="61">
        <v>50.0</v>
      </c>
      <c r="J3185" s="61">
        <v>0.0</v>
      </c>
      <c r="K3185" s="61">
        <v>3.0</v>
      </c>
      <c r="L3185" s="61">
        <v>0.0</v>
      </c>
      <c r="M3185" s="60"/>
      <c r="N3185" s="60"/>
      <c r="O3185" s="61">
        <v>0.0</v>
      </c>
      <c r="P3185" s="59" t="s">
        <v>2073</v>
      </c>
      <c r="Q3185" s="62" t="s">
        <v>6536</v>
      </c>
      <c r="R3185" s="60"/>
      <c r="S3185" s="60"/>
      <c r="T3185" s="60"/>
      <c r="U3185" s="59" t="s">
        <v>6537</v>
      </c>
      <c r="V3185" s="60"/>
      <c r="W3185" s="60"/>
    </row>
    <row r="3186">
      <c r="A3186" s="61">
        <v>8945.0</v>
      </c>
      <c r="B3186" s="61">
        <v>1643.0</v>
      </c>
      <c r="C3186" s="64">
        <v>7.894443831887E12</v>
      </c>
      <c r="D3186" s="59" t="s">
        <v>89</v>
      </c>
      <c r="E3186" s="59" t="s">
        <v>99</v>
      </c>
      <c r="F3186" s="59" t="s">
        <v>63</v>
      </c>
      <c r="G3186" s="59" t="s">
        <v>113</v>
      </c>
      <c r="H3186" s="60"/>
      <c r="I3186" s="61">
        <v>55.0</v>
      </c>
      <c r="J3186" s="61">
        <v>0.0</v>
      </c>
      <c r="K3186" s="61">
        <v>1.0</v>
      </c>
      <c r="L3186" s="61">
        <v>0.0</v>
      </c>
      <c r="M3186" s="60"/>
      <c r="N3186" s="60"/>
      <c r="O3186" s="61">
        <v>0.0</v>
      </c>
      <c r="P3186" s="59" t="s">
        <v>5861</v>
      </c>
      <c r="Q3186" s="62" t="s">
        <v>6538</v>
      </c>
      <c r="R3186" s="60"/>
      <c r="S3186" s="60"/>
      <c r="T3186" s="60"/>
      <c r="U3186" s="59" t="s">
        <v>6539</v>
      </c>
      <c r="V3186" s="60"/>
      <c r="W3186" s="60"/>
    </row>
    <row r="3187">
      <c r="A3187" s="61">
        <v>8947.0</v>
      </c>
      <c r="B3187" s="61">
        <v>1131.0</v>
      </c>
      <c r="C3187" s="64">
        <v>7.894443831894E12</v>
      </c>
      <c r="D3187" s="59" t="s">
        <v>89</v>
      </c>
      <c r="E3187" s="59" t="s">
        <v>214</v>
      </c>
      <c r="F3187" s="59" t="s">
        <v>63</v>
      </c>
      <c r="G3187" s="61">
        <v>38.0</v>
      </c>
      <c r="H3187" s="60"/>
      <c r="I3187" s="61">
        <v>70.0</v>
      </c>
      <c r="J3187" s="61">
        <v>0.0</v>
      </c>
      <c r="K3187" s="61">
        <v>1.0</v>
      </c>
      <c r="L3187" s="61">
        <v>0.0</v>
      </c>
      <c r="M3187" s="60"/>
      <c r="N3187" s="60"/>
      <c r="O3187" s="61">
        <v>0.0</v>
      </c>
      <c r="P3187" s="59" t="s">
        <v>384</v>
      </c>
      <c r="Q3187" s="62" t="s">
        <v>6540</v>
      </c>
      <c r="R3187" s="60"/>
      <c r="S3187" s="60"/>
      <c r="T3187" s="60"/>
      <c r="U3187" s="59" t="s">
        <v>6541</v>
      </c>
      <c r="V3187" s="60"/>
      <c r="W3187" s="60"/>
    </row>
    <row r="3188">
      <c r="A3188" s="61">
        <v>8949.0</v>
      </c>
      <c r="B3188" s="61">
        <v>751.0</v>
      </c>
      <c r="C3188" s="64">
        <v>7.8944438319E12</v>
      </c>
      <c r="D3188" s="59" t="s">
        <v>89</v>
      </c>
      <c r="E3188" s="59" t="s">
        <v>316</v>
      </c>
      <c r="F3188" s="59" t="s">
        <v>63</v>
      </c>
      <c r="G3188" s="61">
        <v>38.0</v>
      </c>
      <c r="H3188" s="60"/>
      <c r="I3188" s="61">
        <v>130.0</v>
      </c>
      <c r="J3188" s="61">
        <v>0.0</v>
      </c>
      <c r="K3188" s="61">
        <v>0.0</v>
      </c>
      <c r="L3188" s="61">
        <v>0.0</v>
      </c>
      <c r="M3188" s="60"/>
      <c r="N3188" s="60"/>
      <c r="O3188" s="61">
        <v>0.0</v>
      </c>
      <c r="P3188" s="59" t="s">
        <v>384</v>
      </c>
      <c r="Q3188" s="62" t="s">
        <v>6542</v>
      </c>
      <c r="R3188" s="60"/>
      <c r="S3188" s="60"/>
      <c r="T3188" s="60"/>
      <c r="U3188" s="59" t="s">
        <v>6543</v>
      </c>
      <c r="V3188" s="60"/>
      <c r="W3188" s="60"/>
    </row>
    <row r="3189">
      <c r="A3189" s="61">
        <v>8951.0</v>
      </c>
      <c r="B3189" s="61">
        <v>2167.0</v>
      </c>
      <c r="C3189" s="64">
        <v>7.894443831917E12</v>
      </c>
      <c r="D3189" s="59" t="s">
        <v>89</v>
      </c>
      <c r="E3189" s="59" t="s">
        <v>102</v>
      </c>
      <c r="F3189" s="59" t="s">
        <v>63</v>
      </c>
      <c r="G3189" s="61">
        <v>38.0</v>
      </c>
      <c r="H3189" s="60"/>
      <c r="I3189" s="61">
        <v>60.0</v>
      </c>
      <c r="J3189" s="61">
        <v>-1.0</v>
      </c>
      <c r="K3189" s="61">
        <v>2.0</v>
      </c>
      <c r="L3189" s="61">
        <v>0.0</v>
      </c>
      <c r="M3189" s="60"/>
      <c r="N3189" s="60"/>
      <c r="O3189" s="61">
        <v>0.0</v>
      </c>
      <c r="P3189" s="59" t="s">
        <v>384</v>
      </c>
      <c r="Q3189" s="62" t="s">
        <v>6544</v>
      </c>
      <c r="R3189" s="60"/>
      <c r="S3189" s="60"/>
      <c r="T3189" s="60"/>
      <c r="U3189" s="59" t="s">
        <v>6545</v>
      </c>
      <c r="V3189" s="60"/>
      <c r="W3189" s="60"/>
    </row>
    <row r="3190">
      <c r="A3190" s="61">
        <v>8953.0</v>
      </c>
      <c r="B3190" s="61">
        <v>1871.0</v>
      </c>
      <c r="C3190" s="64">
        <v>7.894443831924E12</v>
      </c>
      <c r="D3190" s="59" t="s">
        <v>89</v>
      </c>
      <c r="E3190" s="59" t="s">
        <v>198</v>
      </c>
      <c r="F3190" s="59" t="s">
        <v>63</v>
      </c>
      <c r="G3190" s="59" t="s">
        <v>970</v>
      </c>
      <c r="H3190" s="60"/>
      <c r="I3190" s="61">
        <v>60.0</v>
      </c>
      <c r="J3190" s="61">
        <v>0.0</v>
      </c>
      <c r="K3190" s="61">
        <v>1.0</v>
      </c>
      <c r="L3190" s="61">
        <v>0.0</v>
      </c>
      <c r="M3190" s="60"/>
      <c r="N3190" s="60"/>
      <c r="O3190" s="61">
        <v>0.0</v>
      </c>
      <c r="P3190" s="59" t="s">
        <v>574</v>
      </c>
      <c r="Q3190" s="62" t="s">
        <v>6546</v>
      </c>
      <c r="R3190" s="60"/>
      <c r="S3190" s="60"/>
      <c r="T3190" s="60"/>
      <c r="U3190" s="59" t="s">
        <v>6547</v>
      </c>
      <c r="V3190" s="60"/>
      <c r="W3190" s="60"/>
    </row>
    <row r="3191">
      <c r="A3191" s="61">
        <v>8955.0</v>
      </c>
      <c r="B3191" s="61">
        <v>1373.0</v>
      </c>
      <c r="C3191" s="64">
        <v>7.894443831931E12</v>
      </c>
      <c r="D3191" s="59" t="s">
        <v>89</v>
      </c>
      <c r="E3191" s="59" t="s">
        <v>139</v>
      </c>
      <c r="F3191" s="59" t="s">
        <v>63</v>
      </c>
      <c r="G3191" s="59" t="s">
        <v>970</v>
      </c>
      <c r="H3191" s="60"/>
      <c r="I3191" s="61">
        <v>65.0</v>
      </c>
      <c r="J3191" s="61">
        <v>6.0</v>
      </c>
      <c r="K3191" s="61">
        <v>2.0</v>
      </c>
      <c r="L3191" s="61">
        <v>0.0</v>
      </c>
      <c r="M3191" s="60"/>
      <c r="N3191" s="60"/>
      <c r="O3191" s="61">
        <v>0.0</v>
      </c>
      <c r="P3191" s="59" t="s">
        <v>1488</v>
      </c>
      <c r="Q3191" s="62" t="s">
        <v>6548</v>
      </c>
      <c r="R3191" s="60"/>
      <c r="S3191" s="60"/>
      <c r="T3191" s="60"/>
      <c r="U3191" s="59" t="s">
        <v>6549</v>
      </c>
      <c r="V3191" s="60"/>
      <c r="W3191" s="60"/>
    </row>
    <row r="3192">
      <c r="A3192" s="61">
        <v>8957.0</v>
      </c>
      <c r="B3192" s="61">
        <v>769.0</v>
      </c>
      <c r="C3192" s="64">
        <v>7.894443831948E12</v>
      </c>
      <c r="D3192" s="59" t="s">
        <v>89</v>
      </c>
      <c r="E3192" s="59" t="s">
        <v>214</v>
      </c>
      <c r="F3192" s="59" t="s">
        <v>63</v>
      </c>
      <c r="G3192" s="61">
        <v>38.0</v>
      </c>
      <c r="H3192" s="59"/>
      <c r="I3192" s="61">
        <v>50.0</v>
      </c>
      <c r="J3192" s="61">
        <v>0.0</v>
      </c>
      <c r="K3192" s="61">
        <v>3.0</v>
      </c>
      <c r="L3192" s="61">
        <v>0.0</v>
      </c>
      <c r="M3192" s="60"/>
      <c r="N3192" s="60"/>
      <c r="O3192" s="61">
        <v>0.0</v>
      </c>
      <c r="P3192" s="59" t="s">
        <v>574</v>
      </c>
      <c r="Q3192" s="62" t="s">
        <v>6550</v>
      </c>
      <c r="R3192" s="59"/>
      <c r="S3192" s="59"/>
      <c r="T3192" s="59"/>
      <c r="U3192" s="59" t="s">
        <v>6551</v>
      </c>
      <c r="V3192" s="60"/>
      <c r="W3192" s="60"/>
    </row>
    <row r="3193">
      <c r="A3193" s="61">
        <v>8959.0</v>
      </c>
      <c r="B3193" s="61">
        <v>2217.0</v>
      </c>
      <c r="C3193" s="64">
        <v>7.894443831955E12</v>
      </c>
      <c r="D3193" s="59" t="s">
        <v>89</v>
      </c>
      <c r="E3193" s="59" t="s">
        <v>198</v>
      </c>
      <c r="F3193" s="59" t="s">
        <v>63</v>
      </c>
      <c r="G3193" s="61">
        <v>38.0</v>
      </c>
      <c r="H3193" s="60"/>
      <c r="I3193" s="61">
        <v>65.0</v>
      </c>
      <c r="J3193" s="61">
        <v>0.0</v>
      </c>
      <c r="K3193" s="61">
        <v>1.0</v>
      </c>
      <c r="L3193" s="61">
        <v>0.0</v>
      </c>
      <c r="M3193" s="60"/>
      <c r="N3193" s="60"/>
      <c r="O3193" s="61">
        <v>0.0</v>
      </c>
      <c r="P3193" s="59" t="s">
        <v>6552</v>
      </c>
      <c r="Q3193" s="62" t="s">
        <v>6553</v>
      </c>
      <c r="R3193" s="60"/>
      <c r="S3193" s="60"/>
      <c r="T3193" s="60"/>
      <c r="U3193" s="59" t="s">
        <v>6554</v>
      </c>
      <c r="V3193" s="60"/>
      <c r="W3193" s="60"/>
    </row>
    <row r="3194">
      <c r="A3194" s="61">
        <v>8961.0</v>
      </c>
      <c r="B3194" s="61">
        <v>1029.0</v>
      </c>
      <c r="C3194" s="64">
        <v>7.894443831962E12</v>
      </c>
      <c r="D3194" s="59" t="s">
        <v>89</v>
      </c>
      <c r="E3194" s="59" t="s">
        <v>90</v>
      </c>
      <c r="F3194" s="59" t="s">
        <v>63</v>
      </c>
      <c r="G3194" s="61">
        <v>36.0</v>
      </c>
      <c r="H3194" s="60"/>
      <c r="I3194" s="61">
        <v>65.0</v>
      </c>
      <c r="J3194" s="61">
        <v>0.0</v>
      </c>
      <c r="K3194" s="61">
        <v>1.0</v>
      </c>
      <c r="L3194" s="61">
        <v>0.0</v>
      </c>
      <c r="M3194" s="60"/>
      <c r="N3194" s="60"/>
      <c r="O3194" s="61">
        <v>0.0</v>
      </c>
      <c r="P3194" s="59" t="s">
        <v>3510</v>
      </c>
      <c r="Q3194" s="62" t="s">
        <v>6555</v>
      </c>
      <c r="R3194" s="60"/>
      <c r="S3194" s="60"/>
      <c r="T3194" s="60"/>
      <c r="U3194" s="59" t="s">
        <v>6556</v>
      </c>
      <c r="V3194" s="60"/>
      <c r="W3194" s="60"/>
    </row>
    <row r="3195">
      <c r="A3195" s="61">
        <v>8963.0</v>
      </c>
      <c r="B3195" s="61">
        <v>1195.0</v>
      </c>
      <c r="C3195" s="64">
        <v>7.894443831979E12</v>
      </c>
      <c r="D3195" s="59" t="s">
        <v>89</v>
      </c>
      <c r="E3195" s="59" t="s">
        <v>139</v>
      </c>
      <c r="F3195" s="59" t="s">
        <v>63</v>
      </c>
      <c r="G3195" s="61">
        <v>36.0</v>
      </c>
      <c r="H3195" s="60"/>
      <c r="I3195" s="61">
        <v>70.0</v>
      </c>
      <c r="J3195" s="61">
        <v>0.0</v>
      </c>
      <c r="K3195" s="61">
        <v>1.0</v>
      </c>
      <c r="L3195" s="61">
        <v>0.0</v>
      </c>
      <c r="M3195" s="60"/>
      <c r="N3195" s="60"/>
      <c r="O3195" s="61">
        <v>0.0</v>
      </c>
      <c r="P3195" s="59" t="s">
        <v>6552</v>
      </c>
      <c r="Q3195" s="62" t="s">
        <v>6557</v>
      </c>
      <c r="R3195" s="60"/>
      <c r="S3195" s="60"/>
      <c r="T3195" s="60"/>
      <c r="U3195" s="59" t="s">
        <v>6558</v>
      </c>
      <c r="V3195" s="60"/>
      <c r="W3195" s="60"/>
    </row>
    <row r="3196">
      <c r="A3196" s="61">
        <v>8965.0</v>
      </c>
      <c r="B3196" s="61">
        <v>55.0</v>
      </c>
      <c r="C3196" s="64">
        <v>7.894443831986E12</v>
      </c>
      <c r="D3196" s="59" t="s">
        <v>89</v>
      </c>
      <c r="E3196" s="59" t="s">
        <v>277</v>
      </c>
      <c r="F3196" s="59" t="s">
        <v>63</v>
      </c>
      <c r="G3196" s="61">
        <v>19.0</v>
      </c>
      <c r="H3196" s="60"/>
      <c r="I3196" s="61">
        <v>50.0</v>
      </c>
      <c r="J3196" s="61">
        <v>0.0</v>
      </c>
      <c r="K3196" s="61">
        <v>0.0</v>
      </c>
      <c r="L3196" s="61">
        <v>0.0</v>
      </c>
      <c r="M3196" s="60"/>
      <c r="N3196" s="60"/>
      <c r="O3196" s="61">
        <v>0.0</v>
      </c>
      <c r="P3196" s="59" t="s">
        <v>3164</v>
      </c>
      <c r="Q3196" s="62" t="s">
        <v>6559</v>
      </c>
      <c r="R3196" s="60"/>
      <c r="S3196" s="60"/>
      <c r="T3196" s="60"/>
      <c r="U3196" s="59" t="s">
        <v>6560</v>
      </c>
      <c r="V3196" s="60"/>
      <c r="W3196" s="60"/>
    </row>
    <row r="3197">
      <c r="A3197" s="61">
        <v>8967.0</v>
      </c>
      <c r="B3197" s="61">
        <v>1643.0</v>
      </c>
      <c r="C3197" s="64">
        <v>7.894443831993E12</v>
      </c>
      <c r="D3197" s="59" t="s">
        <v>89</v>
      </c>
      <c r="E3197" s="59" t="s">
        <v>316</v>
      </c>
      <c r="F3197" s="59" t="s">
        <v>63</v>
      </c>
      <c r="G3197" s="59" t="s">
        <v>107</v>
      </c>
      <c r="H3197" s="60"/>
      <c r="I3197" s="61">
        <v>100.0</v>
      </c>
      <c r="J3197" s="61">
        <v>0.0</v>
      </c>
      <c r="K3197" s="61">
        <v>1.0</v>
      </c>
      <c r="L3197" s="61">
        <v>0.0</v>
      </c>
      <c r="M3197" s="60"/>
      <c r="N3197" s="60"/>
      <c r="O3197" s="61">
        <v>0.0</v>
      </c>
      <c r="P3197" s="59" t="s">
        <v>574</v>
      </c>
      <c r="Q3197" s="62" t="s">
        <v>6561</v>
      </c>
      <c r="R3197" s="60"/>
      <c r="S3197" s="60"/>
      <c r="T3197" s="60"/>
      <c r="U3197" s="59" t="s">
        <v>6562</v>
      </c>
      <c r="V3197" s="60"/>
      <c r="W3197" s="60"/>
    </row>
    <row r="3198">
      <c r="A3198" s="61">
        <v>8969.0</v>
      </c>
      <c r="B3198" s="61">
        <v>1593.0</v>
      </c>
      <c r="C3198" s="64">
        <v>7.894443832006E12</v>
      </c>
      <c r="D3198" s="59" t="s">
        <v>89</v>
      </c>
      <c r="E3198" s="59" t="s">
        <v>277</v>
      </c>
      <c r="F3198" s="59" t="s">
        <v>63</v>
      </c>
      <c r="G3198" s="59" t="s">
        <v>107</v>
      </c>
      <c r="H3198" s="60"/>
      <c r="I3198" s="61">
        <v>90.0</v>
      </c>
      <c r="J3198" s="61">
        <v>0.0</v>
      </c>
      <c r="K3198" s="61">
        <v>2.0</v>
      </c>
      <c r="L3198" s="61">
        <v>0.0</v>
      </c>
      <c r="M3198" s="60"/>
      <c r="N3198" s="60"/>
      <c r="O3198" s="61">
        <v>0.0</v>
      </c>
      <c r="P3198" s="59" t="s">
        <v>574</v>
      </c>
      <c r="Q3198" s="62" t="s">
        <v>6563</v>
      </c>
      <c r="R3198" s="60"/>
      <c r="S3198" s="60"/>
      <c r="T3198" s="60"/>
      <c r="U3198" s="59" t="s">
        <v>6564</v>
      </c>
      <c r="V3198" s="60"/>
      <c r="W3198" s="60"/>
    </row>
    <row r="3199">
      <c r="A3199" s="61">
        <v>8971.0</v>
      </c>
      <c r="B3199" s="61">
        <v>1507.0</v>
      </c>
      <c r="C3199" s="64">
        <v>7.894443832013E12</v>
      </c>
      <c r="D3199" s="59" t="s">
        <v>89</v>
      </c>
      <c r="E3199" s="59" t="s">
        <v>187</v>
      </c>
      <c r="F3199" s="59" t="s">
        <v>63</v>
      </c>
      <c r="G3199" s="61">
        <v>31.0</v>
      </c>
      <c r="H3199" s="64">
        <v>100.0</v>
      </c>
      <c r="I3199" s="61">
        <v>50.0</v>
      </c>
      <c r="J3199" s="61">
        <v>0.0</v>
      </c>
      <c r="K3199" s="61">
        <v>9.0</v>
      </c>
      <c r="L3199" s="61">
        <v>0.0</v>
      </c>
      <c r="M3199" s="60"/>
      <c r="N3199" s="60"/>
      <c r="O3199" s="61">
        <v>0.0</v>
      </c>
      <c r="P3199" s="59" t="s">
        <v>5884</v>
      </c>
      <c r="Q3199" s="62" t="s">
        <v>6565</v>
      </c>
      <c r="R3199" s="64">
        <v>25.0</v>
      </c>
      <c r="S3199" s="64">
        <v>15.0</v>
      </c>
      <c r="T3199" s="64">
        <v>10.0</v>
      </c>
      <c r="U3199" s="59" t="s">
        <v>6566</v>
      </c>
      <c r="V3199" s="60"/>
      <c r="W3199" s="60"/>
    </row>
    <row r="3200">
      <c r="A3200" s="61">
        <v>8973.0</v>
      </c>
      <c r="B3200" s="61">
        <v>1797.0</v>
      </c>
      <c r="C3200" s="64">
        <v>7.89444383202E12</v>
      </c>
      <c r="D3200" s="59" t="s">
        <v>89</v>
      </c>
      <c r="E3200" s="59" t="s">
        <v>272</v>
      </c>
      <c r="F3200" s="59" t="s">
        <v>63</v>
      </c>
      <c r="G3200" s="61">
        <v>25.0</v>
      </c>
      <c r="H3200" s="60"/>
      <c r="I3200" s="61">
        <v>100.0</v>
      </c>
      <c r="J3200" s="61">
        <v>0.0</v>
      </c>
      <c r="K3200" s="61">
        <v>2.0</v>
      </c>
      <c r="L3200" s="61">
        <v>0.0</v>
      </c>
      <c r="M3200" s="60"/>
      <c r="N3200" s="60"/>
      <c r="O3200" s="61">
        <v>0.0</v>
      </c>
      <c r="P3200" s="59" t="s">
        <v>574</v>
      </c>
      <c r="Q3200" s="62" t="s">
        <v>6567</v>
      </c>
      <c r="R3200" s="60"/>
      <c r="S3200" s="60"/>
      <c r="T3200" s="60"/>
      <c r="U3200" s="59" t="s">
        <v>6568</v>
      </c>
      <c r="V3200" s="60"/>
      <c r="W3200" s="60"/>
    </row>
    <row r="3201">
      <c r="A3201" s="61">
        <v>8975.0</v>
      </c>
      <c r="B3201" s="61">
        <v>1551.0</v>
      </c>
      <c r="C3201" s="64">
        <v>7.894443832037E12</v>
      </c>
      <c r="D3201" s="59" t="s">
        <v>89</v>
      </c>
      <c r="E3201" s="59" t="s">
        <v>316</v>
      </c>
      <c r="F3201" s="59" t="s">
        <v>63</v>
      </c>
      <c r="G3201" s="61">
        <v>25.0</v>
      </c>
      <c r="H3201" s="60"/>
      <c r="I3201" s="61">
        <v>90.0</v>
      </c>
      <c r="J3201" s="61">
        <v>0.0</v>
      </c>
      <c r="K3201" s="61">
        <v>1.0</v>
      </c>
      <c r="L3201" s="61">
        <v>0.0</v>
      </c>
      <c r="M3201" s="60"/>
      <c r="N3201" s="60"/>
      <c r="O3201" s="61">
        <v>0.0</v>
      </c>
      <c r="P3201" s="59" t="s">
        <v>574</v>
      </c>
      <c r="Q3201" s="62" t="s">
        <v>6569</v>
      </c>
      <c r="R3201" s="60"/>
      <c r="S3201" s="60"/>
      <c r="T3201" s="60"/>
      <c r="U3201" s="59" t="s">
        <v>6570</v>
      </c>
      <c r="V3201" s="60"/>
      <c r="W3201" s="60"/>
    </row>
    <row r="3202">
      <c r="A3202" s="61">
        <v>8977.0</v>
      </c>
      <c r="B3202" s="61">
        <v>1507.0</v>
      </c>
      <c r="C3202" s="61">
        <v>7.894443832044E12</v>
      </c>
      <c r="D3202" s="59" t="s">
        <v>89</v>
      </c>
      <c r="E3202" s="59" t="s">
        <v>102</v>
      </c>
      <c r="F3202" s="59" t="s">
        <v>63</v>
      </c>
      <c r="G3202" s="61">
        <v>31.0</v>
      </c>
      <c r="H3202" s="64">
        <v>100.0</v>
      </c>
      <c r="I3202" s="61">
        <v>50.0</v>
      </c>
      <c r="J3202" s="61">
        <v>14.0</v>
      </c>
      <c r="K3202" s="61">
        <v>18.0</v>
      </c>
      <c r="L3202" s="61">
        <v>0.0</v>
      </c>
      <c r="M3202" s="60"/>
      <c r="N3202" s="60"/>
      <c r="O3202" s="61">
        <v>0.0</v>
      </c>
      <c r="P3202" s="59" t="s">
        <v>5884</v>
      </c>
      <c r="Q3202" s="62" t="s">
        <v>6571</v>
      </c>
      <c r="R3202" s="64">
        <v>25.0</v>
      </c>
      <c r="S3202" s="64">
        <v>15.0</v>
      </c>
      <c r="T3202" s="64">
        <v>10.0</v>
      </c>
      <c r="U3202" s="59" t="s">
        <v>6572</v>
      </c>
      <c r="V3202" s="60"/>
      <c r="W3202" s="60"/>
    </row>
    <row r="3203">
      <c r="A3203" s="61">
        <v>8979.0</v>
      </c>
      <c r="B3203" s="61">
        <v>2005.0</v>
      </c>
      <c r="C3203" s="64">
        <v>7.894443832051E12</v>
      </c>
      <c r="D3203" s="59" t="s">
        <v>89</v>
      </c>
      <c r="E3203" s="59" t="s">
        <v>139</v>
      </c>
      <c r="F3203" s="59" t="s">
        <v>63</v>
      </c>
      <c r="G3203" s="61">
        <v>42.0</v>
      </c>
      <c r="H3203" s="60"/>
      <c r="I3203" s="61">
        <v>100.0</v>
      </c>
      <c r="J3203" s="61">
        <v>0.0</v>
      </c>
      <c r="K3203" s="61">
        <v>5.0</v>
      </c>
      <c r="L3203" s="61">
        <v>0.0</v>
      </c>
      <c r="M3203" s="60"/>
      <c r="N3203" s="60"/>
      <c r="O3203" s="61">
        <v>0.0</v>
      </c>
      <c r="P3203" s="59"/>
      <c r="Q3203" s="62" t="s">
        <v>6573</v>
      </c>
      <c r="R3203" s="60"/>
      <c r="S3203" s="60"/>
      <c r="T3203" s="60"/>
      <c r="U3203" s="59" t="s">
        <v>6574</v>
      </c>
      <c r="V3203" s="60"/>
      <c r="W3203" s="60"/>
    </row>
    <row r="3204">
      <c r="A3204" s="61">
        <v>8981.0</v>
      </c>
      <c r="B3204" s="61">
        <v>1507.0</v>
      </c>
      <c r="C3204" s="64">
        <v>7.894443832068E12</v>
      </c>
      <c r="D3204" s="59" t="s">
        <v>89</v>
      </c>
      <c r="E3204" s="59" t="s">
        <v>102</v>
      </c>
      <c r="F3204" s="59" t="s">
        <v>63</v>
      </c>
      <c r="G3204" s="61">
        <v>32.0</v>
      </c>
      <c r="H3204" s="64">
        <v>100.0</v>
      </c>
      <c r="I3204" s="61">
        <v>50.0</v>
      </c>
      <c r="J3204" s="61">
        <v>0.0</v>
      </c>
      <c r="K3204" s="61">
        <v>6.0</v>
      </c>
      <c r="L3204" s="61">
        <v>0.0</v>
      </c>
      <c r="M3204" s="60"/>
      <c r="N3204" s="60"/>
      <c r="O3204" s="61">
        <v>0.0</v>
      </c>
      <c r="P3204" s="59"/>
      <c r="Q3204" s="62" t="s">
        <v>6575</v>
      </c>
      <c r="R3204" s="64">
        <v>25.0</v>
      </c>
      <c r="S3204" s="64">
        <v>15.0</v>
      </c>
      <c r="T3204" s="64">
        <v>10.0</v>
      </c>
      <c r="U3204" s="59" t="s">
        <v>6576</v>
      </c>
      <c r="V3204" s="60"/>
      <c r="W3204" s="60"/>
    </row>
    <row r="3205">
      <c r="A3205" s="61">
        <v>8983.0</v>
      </c>
      <c r="B3205" s="61">
        <v>391.0</v>
      </c>
      <c r="C3205" s="64">
        <v>7.894443832075E12</v>
      </c>
      <c r="D3205" s="59" t="s">
        <v>89</v>
      </c>
      <c r="E3205" s="59" t="s">
        <v>139</v>
      </c>
      <c r="F3205" s="59" t="s">
        <v>63</v>
      </c>
      <c r="G3205" s="61">
        <v>37.0</v>
      </c>
      <c r="H3205" s="60"/>
      <c r="I3205" s="61">
        <v>65.0</v>
      </c>
      <c r="J3205" s="61">
        <v>0.0</v>
      </c>
      <c r="K3205" s="61">
        <v>0.0</v>
      </c>
      <c r="L3205" s="61">
        <v>0.0</v>
      </c>
      <c r="M3205" s="60"/>
      <c r="N3205" s="60"/>
      <c r="O3205" s="61">
        <v>0.0</v>
      </c>
      <c r="P3205" s="59" t="s">
        <v>574</v>
      </c>
      <c r="Q3205" s="62" t="s">
        <v>6577</v>
      </c>
      <c r="R3205" s="60"/>
      <c r="S3205" s="60"/>
      <c r="T3205" s="60"/>
      <c r="U3205" s="59" t="s">
        <v>6578</v>
      </c>
      <c r="V3205" s="60"/>
      <c r="W3205" s="60"/>
    </row>
    <row r="3206">
      <c r="A3206" s="61">
        <v>8985.0</v>
      </c>
      <c r="B3206" s="61">
        <v>391.0</v>
      </c>
      <c r="C3206" s="64">
        <v>7.894443832082E12</v>
      </c>
      <c r="D3206" s="59" t="s">
        <v>89</v>
      </c>
      <c r="E3206" s="59" t="s">
        <v>102</v>
      </c>
      <c r="F3206" s="59" t="s">
        <v>63</v>
      </c>
      <c r="G3206" s="61">
        <v>38.0</v>
      </c>
      <c r="H3206" s="60"/>
      <c r="I3206" s="61">
        <v>65.0</v>
      </c>
      <c r="J3206" s="61">
        <v>0.0</v>
      </c>
      <c r="K3206" s="61">
        <v>0.0</v>
      </c>
      <c r="L3206" s="61">
        <v>0.0</v>
      </c>
      <c r="M3206" s="60"/>
      <c r="N3206" s="60"/>
      <c r="O3206" s="61">
        <v>0.0</v>
      </c>
      <c r="P3206" s="59" t="s">
        <v>574</v>
      </c>
      <c r="Q3206" s="62" t="s">
        <v>6579</v>
      </c>
      <c r="R3206" s="60"/>
      <c r="S3206" s="60"/>
      <c r="T3206" s="60"/>
      <c r="U3206" s="59" t="s">
        <v>6580</v>
      </c>
      <c r="V3206" s="60"/>
      <c r="W3206" s="60"/>
    </row>
    <row r="3207">
      <c r="A3207" s="61">
        <v>8987.0</v>
      </c>
      <c r="B3207" s="61">
        <v>391.0</v>
      </c>
      <c r="C3207" s="64">
        <v>7.894443832099E12</v>
      </c>
      <c r="D3207" s="59" t="s">
        <v>89</v>
      </c>
      <c r="E3207" s="59" t="s">
        <v>139</v>
      </c>
      <c r="F3207" s="59" t="s">
        <v>63</v>
      </c>
      <c r="G3207" s="59" t="s">
        <v>970</v>
      </c>
      <c r="H3207" s="60"/>
      <c r="I3207" s="61">
        <v>65.0</v>
      </c>
      <c r="J3207" s="61">
        <v>0.0</v>
      </c>
      <c r="K3207" s="61">
        <v>2.0</v>
      </c>
      <c r="L3207" s="61">
        <v>0.0</v>
      </c>
      <c r="M3207" s="60"/>
      <c r="N3207" s="60"/>
      <c r="O3207" s="61">
        <v>0.0</v>
      </c>
      <c r="P3207" s="59" t="s">
        <v>574</v>
      </c>
      <c r="Q3207" s="62" t="s">
        <v>6581</v>
      </c>
      <c r="R3207" s="60"/>
      <c r="S3207" s="60"/>
      <c r="T3207" s="60"/>
      <c r="U3207" s="59" t="s">
        <v>6582</v>
      </c>
      <c r="V3207" s="60"/>
      <c r="W3207" s="60"/>
    </row>
    <row r="3208">
      <c r="A3208" s="61">
        <v>8989.0</v>
      </c>
      <c r="B3208" s="61">
        <v>889.0</v>
      </c>
      <c r="C3208" s="64">
        <v>7.894443832105E12</v>
      </c>
      <c r="D3208" s="59" t="s">
        <v>89</v>
      </c>
      <c r="E3208" s="59" t="s">
        <v>90</v>
      </c>
      <c r="F3208" s="59" t="s">
        <v>63</v>
      </c>
      <c r="G3208" s="61">
        <v>35.0</v>
      </c>
      <c r="H3208" s="60"/>
      <c r="I3208" s="61">
        <v>40.0</v>
      </c>
      <c r="J3208" s="61">
        <v>2.0</v>
      </c>
      <c r="K3208" s="61">
        <v>27.0</v>
      </c>
      <c r="L3208" s="61">
        <v>37.5</v>
      </c>
      <c r="M3208" s="60"/>
      <c r="N3208" s="60"/>
      <c r="O3208" s="61">
        <v>0.0</v>
      </c>
      <c r="P3208" s="59" t="s">
        <v>4644</v>
      </c>
      <c r="Q3208" s="62" t="s">
        <v>6583</v>
      </c>
      <c r="R3208" s="60"/>
      <c r="S3208" s="60"/>
      <c r="T3208" s="60"/>
      <c r="U3208" s="59" t="s">
        <v>6584</v>
      </c>
      <c r="V3208" s="60"/>
      <c r="W3208" s="60"/>
    </row>
    <row r="3209">
      <c r="A3209" s="61">
        <v>8991.0</v>
      </c>
      <c r="B3209" s="61">
        <v>391.0</v>
      </c>
      <c r="C3209" s="64">
        <v>7.894443832112E12</v>
      </c>
      <c r="D3209" s="59" t="s">
        <v>89</v>
      </c>
      <c r="E3209" s="59" t="s">
        <v>102</v>
      </c>
      <c r="F3209" s="59" t="s">
        <v>63</v>
      </c>
      <c r="G3209" s="61">
        <v>37.0</v>
      </c>
      <c r="H3209" s="60"/>
      <c r="I3209" s="61">
        <v>65.0</v>
      </c>
      <c r="J3209" s="61">
        <v>0.0</v>
      </c>
      <c r="K3209" s="61">
        <v>1.0</v>
      </c>
      <c r="L3209" s="61">
        <v>0.0</v>
      </c>
      <c r="M3209" s="60"/>
      <c r="N3209" s="60"/>
      <c r="O3209" s="61">
        <v>0.0</v>
      </c>
      <c r="P3209" s="59" t="s">
        <v>6585</v>
      </c>
      <c r="Q3209" s="62" t="s">
        <v>6586</v>
      </c>
      <c r="R3209" s="60"/>
      <c r="S3209" s="60"/>
      <c r="T3209" s="60"/>
      <c r="U3209" s="59" t="s">
        <v>6587</v>
      </c>
      <c r="V3209" s="60"/>
      <c r="W3209" s="60"/>
    </row>
    <row r="3210">
      <c r="A3210" s="61">
        <v>8997.0</v>
      </c>
      <c r="B3210" s="61">
        <v>2219.0</v>
      </c>
      <c r="C3210" s="64">
        <v>7.894443832129E12</v>
      </c>
      <c r="D3210" s="59" t="s">
        <v>89</v>
      </c>
      <c r="E3210" s="59" t="s">
        <v>316</v>
      </c>
      <c r="F3210" s="59" t="s">
        <v>63</v>
      </c>
      <c r="G3210" s="59" t="s">
        <v>970</v>
      </c>
      <c r="H3210" s="61">
        <v>100.0</v>
      </c>
      <c r="I3210" s="61">
        <v>100.0</v>
      </c>
      <c r="J3210" s="61">
        <v>0.0</v>
      </c>
      <c r="K3210" s="61">
        <v>1.0</v>
      </c>
      <c r="L3210" s="61">
        <v>37.5</v>
      </c>
      <c r="M3210" s="60"/>
      <c r="N3210" s="60"/>
      <c r="O3210" s="61">
        <v>0.0</v>
      </c>
      <c r="P3210" s="59" t="s">
        <v>1488</v>
      </c>
      <c r="Q3210" s="62" t="s">
        <v>6588</v>
      </c>
      <c r="R3210" s="61">
        <v>25.0</v>
      </c>
      <c r="S3210" s="61">
        <v>15.0</v>
      </c>
      <c r="T3210" s="61">
        <v>10.0</v>
      </c>
      <c r="U3210" s="59" t="s">
        <v>6589</v>
      </c>
      <c r="V3210" s="60"/>
      <c r="W3210" s="60"/>
    </row>
    <row r="3211">
      <c r="A3211" s="61">
        <v>8999.0</v>
      </c>
      <c r="B3211" s="61">
        <v>1835.0</v>
      </c>
      <c r="C3211" s="64">
        <v>7.894443832136E12</v>
      </c>
      <c r="D3211" s="59" t="s">
        <v>89</v>
      </c>
      <c r="E3211" s="59" t="s">
        <v>144</v>
      </c>
      <c r="F3211" s="59" t="s">
        <v>63</v>
      </c>
      <c r="G3211" s="59" t="s">
        <v>970</v>
      </c>
      <c r="H3211" s="60"/>
      <c r="I3211" s="61">
        <v>50.0</v>
      </c>
      <c r="J3211" s="61">
        <v>1.0</v>
      </c>
      <c r="K3211" s="61">
        <v>0.0</v>
      </c>
      <c r="L3211" s="61">
        <v>0.0</v>
      </c>
      <c r="M3211" s="60"/>
      <c r="N3211" s="60"/>
      <c r="O3211" s="61">
        <v>0.0</v>
      </c>
      <c r="P3211" s="59" t="s">
        <v>6590</v>
      </c>
      <c r="Q3211" s="62" t="s">
        <v>6591</v>
      </c>
      <c r="R3211" s="60"/>
      <c r="S3211" s="60"/>
      <c r="T3211" s="60"/>
      <c r="U3211" s="59" t="s">
        <v>6592</v>
      </c>
      <c r="V3211" s="60"/>
      <c r="W3211" s="60"/>
    </row>
    <row r="3212">
      <c r="A3212" s="61">
        <v>9001.0</v>
      </c>
      <c r="B3212" s="61">
        <v>1761.0</v>
      </c>
      <c r="C3212" s="64">
        <v>7.894443832143E12</v>
      </c>
      <c r="D3212" s="59" t="s">
        <v>89</v>
      </c>
      <c r="E3212" s="59" t="s">
        <v>102</v>
      </c>
      <c r="F3212" s="59" t="s">
        <v>63</v>
      </c>
      <c r="G3212" s="59" t="s">
        <v>2912</v>
      </c>
      <c r="H3212" s="60"/>
      <c r="I3212" s="61">
        <v>50.0</v>
      </c>
      <c r="J3212" s="61">
        <v>-1.0</v>
      </c>
      <c r="K3212" s="61">
        <v>15.0</v>
      </c>
      <c r="L3212" s="61">
        <v>30.0</v>
      </c>
      <c r="M3212" s="66">
        <v>45361.0</v>
      </c>
      <c r="N3212" s="66">
        <v>45732.0</v>
      </c>
      <c r="O3212" s="61">
        <v>40.0</v>
      </c>
      <c r="P3212" s="59" t="s">
        <v>1488</v>
      </c>
      <c r="Q3212" s="62" t="s">
        <v>6593</v>
      </c>
      <c r="R3212" s="60"/>
      <c r="S3212" s="60"/>
      <c r="T3212" s="60"/>
      <c r="U3212" s="59" t="s">
        <v>6594</v>
      </c>
      <c r="V3212" s="60"/>
      <c r="W3212" s="60"/>
    </row>
    <row r="3213">
      <c r="A3213" s="61">
        <v>9003.0</v>
      </c>
      <c r="B3213" s="61">
        <v>1933.0</v>
      </c>
      <c r="C3213" s="64">
        <v>7.89444383215E12</v>
      </c>
      <c r="D3213" s="59" t="s">
        <v>89</v>
      </c>
      <c r="E3213" s="59" t="s">
        <v>90</v>
      </c>
      <c r="F3213" s="59" t="s">
        <v>63</v>
      </c>
      <c r="G3213" s="61">
        <v>37.0</v>
      </c>
      <c r="H3213" s="59"/>
      <c r="I3213" s="61">
        <v>50.0</v>
      </c>
      <c r="J3213" s="61">
        <v>0.0</v>
      </c>
      <c r="K3213" s="61">
        <v>1.0</v>
      </c>
      <c r="L3213" s="61">
        <v>0.0</v>
      </c>
      <c r="M3213" s="60"/>
      <c r="N3213" s="60"/>
      <c r="O3213" s="61">
        <v>0.0</v>
      </c>
      <c r="P3213" s="59" t="s">
        <v>873</v>
      </c>
      <c r="Q3213" s="62" t="s">
        <v>6595</v>
      </c>
      <c r="R3213" s="59"/>
      <c r="S3213" s="59"/>
      <c r="T3213" s="59"/>
      <c r="U3213" s="59" t="s">
        <v>6596</v>
      </c>
      <c r="V3213" s="60"/>
      <c r="W3213" s="60"/>
    </row>
    <row r="3214">
      <c r="A3214" s="61">
        <v>9005.0</v>
      </c>
      <c r="B3214" s="61">
        <v>1119.0</v>
      </c>
      <c r="C3214" s="64">
        <v>7.894443832167E12</v>
      </c>
      <c r="D3214" s="59" t="s">
        <v>89</v>
      </c>
      <c r="E3214" s="59" t="s">
        <v>214</v>
      </c>
      <c r="F3214" s="59" t="s">
        <v>63</v>
      </c>
      <c r="G3214" s="61">
        <v>37.0</v>
      </c>
      <c r="H3214" s="60"/>
      <c r="I3214" s="61">
        <v>50.0</v>
      </c>
      <c r="J3214" s="61">
        <v>0.0</v>
      </c>
      <c r="K3214" s="61">
        <v>1.0</v>
      </c>
      <c r="L3214" s="61">
        <v>0.0</v>
      </c>
      <c r="M3214" s="60"/>
      <c r="N3214" s="60"/>
      <c r="O3214" s="61">
        <v>0.0</v>
      </c>
      <c r="P3214" s="60" t="s">
        <v>873</v>
      </c>
      <c r="Q3214" s="62" t="s">
        <v>6597</v>
      </c>
      <c r="R3214" s="60"/>
      <c r="S3214" s="60"/>
      <c r="T3214" s="60"/>
      <c r="U3214" s="59" t="s">
        <v>6598</v>
      </c>
      <c r="V3214" s="60"/>
      <c r="W3214" s="60"/>
    </row>
    <row r="3215">
      <c r="A3215" s="61">
        <v>4275.0</v>
      </c>
      <c r="B3215" s="61">
        <v>693.0</v>
      </c>
      <c r="C3215" s="61">
        <v>7.894443810554E12</v>
      </c>
      <c r="D3215" s="59" t="s">
        <v>89</v>
      </c>
      <c r="E3215" s="59" t="s">
        <v>90</v>
      </c>
      <c r="F3215" s="59" t="s">
        <v>63</v>
      </c>
      <c r="G3215" s="61">
        <v>41.0</v>
      </c>
      <c r="H3215" s="61">
        <v>500.0</v>
      </c>
      <c r="I3215" s="61">
        <v>80.0</v>
      </c>
      <c r="J3215" s="61">
        <v>11.0</v>
      </c>
      <c r="K3215" s="61">
        <v>27.0</v>
      </c>
      <c r="L3215" s="61">
        <v>0.0</v>
      </c>
      <c r="M3215" s="60"/>
      <c r="N3215" s="60"/>
      <c r="O3215" s="61">
        <v>0.0</v>
      </c>
      <c r="P3215" s="59" t="s">
        <v>3113</v>
      </c>
      <c r="Q3215" s="62" t="s">
        <v>6599</v>
      </c>
      <c r="R3215" s="61">
        <v>25.0</v>
      </c>
      <c r="S3215" s="61">
        <v>15.0</v>
      </c>
      <c r="T3215" s="61">
        <v>10.0</v>
      </c>
      <c r="U3215" s="59" t="s">
        <v>6600</v>
      </c>
      <c r="V3215" s="60"/>
      <c r="W3215" s="60"/>
    </row>
    <row r="3216">
      <c r="A3216" s="61">
        <v>9009.0</v>
      </c>
      <c r="B3216" s="61">
        <v>1781.0</v>
      </c>
      <c r="C3216" s="64">
        <v>7.894443832181E12</v>
      </c>
      <c r="D3216" s="59" t="s">
        <v>89</v>
      </c>
      <c r="E3216" s="59" t="s">
        <v>102</v>
      </c>
      <c r="F3216" s="59" t="s">
        <v>63</v>
      </c>
      <c r="G3216" s="59" t="s">
        <v>120</v>
      </c>
      <c r="H3216" s="60"/>
      <c r="I3216" s="61">
        <v>80.0</v>
      </c>
      <c r="J3216" s="61">
        <v>0.0</v>
      </c>
      <c r="K3216" s="61">
        <v>0.0</v>
      </c>
      <c r="L3216" s="61">
        <v>0.0</v>
      </c>
      <c r="M3216" s="60"/>
      <c r="N3216" s="60"/>
      <c r="O3216" s="61">
        <v>0.0</v>
      </c>
      <c r="P3216" s="59"/>
      <c r="Q3216" s="62" t="s">
        <v>6601</v>
      </c>
      <c r="R3216" s="60"/>
      <c r="S3216" s="60"/>
      <c r="T3216" s="60"/>
      <c r="U3216" s="62" t="s">
        <v>6601</v>
      </c>
      <c r="V3216" s="60"/>
      <c r="W3216" s="60"/>
    </row>
    <row r="3217">
      <c r="A3217" s="61">
        <v>9011.0</v>
      </c>
      <c r="B3217" s="61">
        <v>189.0</v>
      </c>
      <c r="C3217" s="64">
        <v>7.894443832198E12</v>
      </c>
      <c r="D3217" s="59" t="s">
        <v>89</v>
      </c>
      <c r="E3217" s="59" t="s">
        <v>102</v>
      </c>
      <c r="F3217" s="59" t="s">
        <v>63</v>
      </c>
      <c r="G3217" s="61">
        <v>22.0</v>
      </c>
      <c r="H3217" s="60"/>
      <c r="I3217" s="61">
        <v>50.0</v>
      </c>
      <c r="J3217" s="61">
        <v>0.0</v>
      </c>
      <c r="K3217" s="61">
        <v>2.0</v>
      </c>
      <c r="L3217" s="61">
        <v>0.0</v>
      </c>
      <c r="M3217" s="60"/>
      <c r="N3217" s="60"/>
      <c r="O3217" s="61">
        <v>0.0</v>
      </c>
      <c r="P3217" s="59" t="s">
        <v>873</v>
      </c>
      <c r="Q3217" s="62" t="s">
        <v>6602</v>
      </c>
      <c r="R3217" s="60"/>
      <c r="S3217" s="60"/>
      <c r="T3217" s="60"/>
      <c r="U3217" s="59" t="s">
        <v>6603</v>
      </c>
      <c r="V3217" s="60"/>
      <c r="W3217" s="60"/>
    </row>
    <row r="3218">
      <c r="A3218" s="61">
        <v>9013.0</v>
      </c>
      <c r="B3218" s="61">
        <v>2221.0</v>
      </c>
      <c r="C3218" s="64">
        <v>7.894443832204E12</v>
      </c>
      <c r="D3218" s="59" t="s">
        <v>89</v>
      </c>
      <c r="E3218" s="59" t="s">
        <v>221</v>
      </c>
      <c r="F3218" s="59"/>
      <c r="G3218" s="59"/>
      <c r="H3218" s="60"/>
      <c r="I3218" s="61">
        <v>150.0</v>
      </c>
      <c r="J3218" s="61">
        <v>0.0</v>
      </c>
      <c r="K3218" s="61">
        <v>1.0</v>
      </c>
      <c r="L3218" s="61">
        <v>0.0</v>
      </c>
      <c r="M3218" s="60"/>
      <c r="N3218" s="60"/>
      <c r="O3218" s="61">
        <v>0.0</v>
      </c>
      <c r="P3218" s="59" t="s">
        <v>873</v>
      </c>
      <c r="Q3218" s="62" t="s">
        <v>6604</v>
      </c>
      <c r="R3218" s="60"/>
      <c r="S3218" s="60"/>
      <c r="T3218" s="60"/>
      <c r="U3218" s="59" t="s">
        <v>6605</v>
      </c>
      <c r="V3218" s="60"/>
      <c r="W3218" s="60"/>
    </row>
    <row r="3219">
      <c r="A3219" s="61">
        <v>9015.0</v>
      </c>
      <c r="B3219" s="61">
        <v>1955.0</v>
      </c>
      <c r="C3219" s="64">
        <v>7.894443832211E12</v>
      </c>
      <c r="D3219" s="59" t="s">
        <v>89</v>
      </c>
      <c r="E3219" s="59" t="s">
        <v>90</v>
      </c>
      <c r="F3219" s="59" t="s">
        <v>63</v>
      </c>
      <c r="G3219" s="59" t="s">
        <v>970</v>
      </c>
      <c r="H3219" s="60"/>
      <c r="I3219" s="61">
        <v>40.0</v>
      </c>
      <c r="J3219" s="61">
        <v>0.0</v>
      </c>
      <c r="K3219" s="61">
        <v>9.0</v>
      </c>
      <c r="L3219" s="61">
        <v>0.0</v>
      </c>
      <c r="M3219" s="60"/>
      <c r="N3219" s="60"/>
      <c r="O3219" s="61">
        <v>0.0</v>
      </c>
      <c r="P3219" s="59"/>
      <c r="Q3219" s="62" t="s">
        <v>6606</v>
      </c>
      <c r="R3219" s="60"/>
      <c r="S3219" s="60"/>
      <c r="T3219" s="60"/>
      <c r="U3219" s="59" t="s">
        <v>6607</v>
      </c>
      <c r="V3219" s="60"/>
      <c r="W3219" s="60"/>
    </row>
    <row r="3220">
      <c r="A3220" s="61">
        <v>9017.0</v>
      </c>
      <c r="B3220" s="61">
        <v>1761.0</v>
      </c>
      <c r="C3220" s="64">
        <v>7.894443832228E12</v>
      </c>
      <c r="D3220" s="59" t="s">
        <v>89</v>
      </c>
      <c r="E3220" s="59" t="s">
        <v>99</v>
      </c>
      <c r="F3220" s="59" t="s">
        <v>63</v>
      </c>
      <c r="G3220" s="59" t="s">
        <v>970</v>
      </c>
      <c r="H3220" s="60"/>
      <c r="I3220" s="61">
        <v>50.0</v>
      </c>
      <c r="J3220" s="61">
        <v>4.0</v>
      </c>
      <c r="K3220" s="61">
        <v>7.0</v>
      </c>
      <c r="L3220" s="61">
        <v>0.0</v>
      </c>
      <c r="M3220" s="60"/>
      <c r="N3220" s="60"/>
      <c r="O3220" s="61">
        <v>0.0</v>
      </c>
      <c r="P3220" s="59" t="s">
        <v>1026</v>
      </c>
      <c r="Q3220" s="62" t="s">
        <v>6608</v>
      </c>
      <c r="R3220" s="60"/>
      <c r="S3220" s="60"/>
      <c r="T3220" s="60"/>
      <c r="U3220" s="59" t="s">
        <v>6609</v>
      </c>
      <c r="V3220" s="60"/>
      <c r="W3220" s="60"/>
    </row>
    <row r="3221">
      <c r="A3221" s="61">
        <v>9019.0</v>
      </c>
      <c r="B3221" s="61">
        <v>749.0</v>
      </c>
      <c r="C3221" s="64">
        <v>7.894443832235E12</v>
      </c>
      <c r="D3221" s="59" t="s">
        <v>89</v>
      </c>
      <c r="E3221" s="59" t="s">
        <v>90</v>
      </c>
      <c r="F3221" s="59" t="s">
        <v>63</v>
      </c>
      <c r="G3221" s="61">
        <v>36.0</v>
      </c>
      <c r="H3221" s="59"/>
      <c r="I3221" s="61">
        <v>50.0</v>
      </c>
      <c r="J3221" s="61">
        <v>25.0</v>
      </c>
      <c r="K3221" s="61">
        <v>13.0</v>
      </c>
      <c r="L3221" s="61">
        <v>0.0</v>
      </c>
      <c r="M3221" s="66">
        <v>45261.0</v>
      </c>
      <c r="N3221" s="63">
        <v>45280.0</v>
      </c>
      <c r="O3221" s="61">
        <v>30.0</v>
      </c>
      <c r="P3221" s="59"/>
      <c r="Q3221" s="62" t="s">
        <v>6610</v>
      </c>
      <c r="R3221" s="59"/>
      <c r="S3221" s="59"/>
      <c r="T3221" s="59"/>
      <c r="U3221" s="59" t="s">
        <v>6611</v>
      </c>
      <c r="V3221" s="60"/>
      <c r="W3221" s="60"/>
    </row>
    <row r="3222">
      <c r="A3222" s="61">
        <v>9021.0</v>
      </c>
      <c r="B3222" s="61">
        <v>749.0</v>
      </c>
      <c r="C3222" s="64">
        <v>7.894443832242E12</v>
      </c>
      <c r="D3222" s="59" t="s">
        <v>89</v>
      </c>
      <c r="E3222" s="59" t="s">
        <v>90</v>
      </c>
      <c r="F3222" s="59" t="s">
        <v>63</v>
      </c>
      <c r="G3222" s="61">
        <v>37.0</v>
      </c>
      <c r="H3222" s="60"/>
      <c r="I3222" s="61">
        <v>50.0</v>
      </c>
      <c r="J3222" s="61">
        <v>4.0</v>
      </c>
      <c r="K3222" s="61">
        <v>15.0</v>
      </c>
      <c r="L3222" s="61">
        <v>0.0</v>
      </c>
      <c r="M3222" s="66">
        <v>45261.0</v>
      </c>
      <c r="N3222" s="63">
        <v>45280.0</v>
      </c>
      <c r="O3222" s="61">
        <v>30.0</v>
      </c>
      <c r="P3222" s="59" t="s">
        <v>6612</v>
      </c>
      <c r="Q3222" s="62" t="s">
        <v>6613</v>
      </c>
      <c r="R3222" s="60"/>
      <c r="S3222" s="60"/>
      <c r="T3222" s="60"/>
      <c r="U3222" s="59" t="s">
        <v>6614</v>
      </c>
      <c r="V3222" s="60"/>
      <c r="W3222" s="60"/>
    </row>
    <row r="3223">
      <c r="A3223" s="61">
        <v>9023.0</v>
      </c>
      <c r="B3223" s="61">
        <v>1855.0</v>
      </c>
      <c r="C3223" s="64">
        <v>7.894443832259E12</v>
      </c>
      <c r="D3223" s="59" t="s">
        <v>89</v>
      </c>
      <c r="E3223" s="59" t="s">
        <v>144</v>
      </c>
      <c r="F3223" s="59" t="s">
        <v>63</v>
      </c>
      <c r="G3223" s="61">
        <v>38.0</v>
      </c>
      <c r="H3223" s="60"/>
      <c r="I3223" s="61">
        <v>40.0</v>
      </c>
      <c r="J3223" s="61">
        <v>18.0</v>
      </c>
      <c r="K3223" s="61">
        <v>15.0</v>
      </c>
      <c r="L3223" s="61">
        <v>37.5</v>
      </c>
      <c r="M3223" s="67"/>
      <c r="N3223" s="67"/>
      <c r="O3223" s="61">
        <v>0.0</v>
      </c>
      <c r="P3223" s="59" t="s">
        <v>3296</v>
      </c>
      <c r="Q3223" s="62" t="s">
        <v>6615</v>
      </c>
      <c r="R3223" s="60"/>
      <c r="S3223" s="60"/>
      <c r="T3223" s="60"/>
      <c r="U3223" s="59" t="s">
        <v>6616</v>
      </c>
      <c r="V3223" s="60"/>
      <c r="W3223" s="60"/>
    </row>
    <row r="3224">
      <c r="A3224" s="61">
        <v>9025.0</v>
      </c>
      <c r="B3224" s="61">
        <v>847.0</v>
      </c>
      <c r="C3224" s="64">
        <v>7.894443832266E12</v>
      </c>
      <c r="D3224" s="59" t="s">
        <v>89</v>
      </c>
      <c r="E3224" s="59" t="s">
        <v>106</v>
      </c>
      <c r="F3224" s="59" t="s">
        <v>63</v>
      </c>
      <c r="G3224" s="59" t="s">
        <v>1323</v>
      </c>
      <c r="H3224" s="60"/>
      <c r="I3224" s="61">
        <v>90.0</v>
      </c>
      <c r="J3224" s="61">
        <v>0.0</v>
      </c>
      <c r="K3224" s="61">
        <v>6.0</v>
      </c>
      <c r="L3224" s="61">
        <v>0.0</v>
      </c>
      <c r="M3224" s="60"/>
      <c r="N3224" s="60"/>
      <c r="O3224" s="61">
        <v>0.0</v>
      </c>
      <c r="P3224" s="59" t="s">
        <v>2371</v>
      </c>
      <c r="Q3224" s="62" t="s">
        <v>6617</v>
      </c>
      <c r="R3224" s="60"/>
      <c r="S3224" s="60"/>
      <c r="T3224" s="60"/>
      <c r="U3224" s="59" t="s">
        <v>6618</v>
      </c>
      <c r="V3224" s="60"/>
      <c r="W3224" s="60"/>
    </row>
    <row r="3225">
      <c r="A3225" s="61">
        <v>9027.0</v>
      </c>
      <c r="B3225" s="61">
        <v>847.0</v>
      </c>
      <c r="C3225" s="64">
        <v>7.894443832273E12</v>
      </c>
      <c r="D3225" s="59" t="s">
        <v>89</v>
      </c>
      <c r="E3225" s="59" t="s">
        <v>99</v>
      </c>
      <c r="F3225" s="59" t="s">
        <v>63</v>
      </c>
      <c r="G3225" s="59" t="s">
        <v>1323</v>
      </c>
      <c r="H3225" s="60"/>
      <c r="I3225" s="61">
        <v>90.0</v>
      </c>
      <c r="J3225" s="61">
        <v>2.0</v>
      </c>
      <c r="K3225" s="61">
        <v>3.0</v>
      </c>
      <c r="L3225" s="61">
        <v>0.0</v>
      </c>
      <c r="M3225" s="60"/>
      <c r="N3225" s="60"/>
      <c r="O3225" s="61">
        <v>0.0</v>
      </c>
      <c r="P3225" s="59" t="s">
        <v>2371</v>
      </c>
      <c r="Q3225" s="62" t="s">
        <v>6619</v>
      </c>
      <c r="R3225" s="60"/>
      <c r="S3225" s="60"/>
      <c r="T3225" s="60"/>
      <c r="U3225" s="59" t="s">
        <v>6620</v>
      </c>
      <c r="V3225" s="60"/>
      <c r="W3225" s="60"/>
    </row>
    <row r="3226">
      <c r="A3226" s="61">
        <v>9029.0</v>
      </c>
      <c r="B3226" s="61">
        <v>2223.0</v>
      </c>
      <c r="C3226" s="64">
        <v>7.89444383228E12</v>
      </c>
      <c r="D3226" s="59" t="s">
        <v>89</v>
      </c>
      <c r="E3226" s="59" t="s">
        <v>90</v>
      </c>
      <c r="F3226" s="59"/>
      <c r="G3226" s="59"/>
      <c r="H3226" s="59"/>
      <c r="I3226" s="61">
        <v>30.0</v>
      </c>
      <c r="J3226" s="61">
        <v>0.0</v>
      </c>
      <c r="K3226" s="61">
        <v>2.0</v>
      </c>
      <c r="L3226" s="61">
        <v>10.0</v>
      </c>
      <c r="M3226" s="60"/>
      <c r="N3226" s="60"/>
      <c r="O3226" s="61">
        <v>0.0</v>
      </c>
      <c r="P3226" s="59"/>
      <c r="Q3226" s="59"/>
      <c r="R3226" s="59"/>
      <c r="S3226" s="59"/>
      <c r="T3226" s="59"/>
      <c r="U3226" s="59"/>
      <c r="V3226" s="60"/>
      <c r="W3226" s="60"/>
    </row>
    <row r="3227">
      <c r="A3227" s="61">
        <v>9031.0</v>
      </c>
      <c r="B3227" s="61">
        <v>2223.0</v>
      </c>
      <c r="C3227" s="64">
        <v>7.894443832297E12</v>
      </c>
      <c r="D3227" s="59" t="s">
        <v>89</v>
      </c>
      <c r="E3227" s="59" t="s">
        <v>211</v>
      </c>
      <c r="F3227" s="59"/>
      <c r="G3227" s="59"/>
      <c r="H3227" s="60"/>
      <c r="I3227" s="61">
        <v>30.0</v>
      </c>
      <c r="J3227" s="61">
        <v>0.0</v>
      </c>
      <c r="K3227" s="61">
        <v>6.0</v>
      </c>
      <c r="L3227" s="61">
        <v>10.0</v>
      </c>
      <c r="M3227" s="60"/>
      <c r="N3227" s="60"/>
      <c r="O3227" s="61">
        <v>0.0</v>
      </c>
      <c r="P3227" s="60"/>
      <c r="Q3227" s="59"/>
      <c r="R3227" s="60"/>
      <c r="S3227" s="60"/>
      <c r="T3227" s="60"/>
      <c r="U3227" s="59"/>
      <c r="V3227" s="60"/>
      <c r="W3227" s="60"/>
    </row>
    <row r="3228">
      <c r="A3228" s="61">
        <v>9033.0</v>
      </c>
      <c r="B3228" s="61">
        <v>77.0</v>
      </c>
      <c r="C3228" s="64">
        <v>7.894443832303E12</v>
      </c>
      <c r="D3228" s="59" t="s">
        <v>89</v>
      </c>
      <c r="E3228" s="59" t="s">
        <v>90</v>
      </c>
      <c r="F3228" s="59" t="s">
        <v>63</v>
      </c>
      <c r="G3228" s="61">
        <v>19.0</v>
      </c>
      <c r="H3228" s="60"/>
      <c r="I3228" s="61">
        <v>50.0</v>
      </c>
      <c r="J3228" s="61">
        <v>0.0</v>
      </c>
      <c r="K3228" s="61">
        <v>1.0</v>
      </c>
      <c r="L3228" s="61">
        <v>0.0</v>
      </c>
      <c r="M3228" s="60"/>
      <c r="N3228" s="60"/>
      <c r="O3228" s="61">
        <v>0.0</v>
      </c>
      <c r="P3228" s="59" t="s">
        <v>3635</v>
      </c>
      <c r="Q3228" s="62" t="s">
        <v>6621</v>
      </c>
      <c r="R3228" s="60"/>
      <c r="S3228" s="60"/>
      <c r="T3228" s="60"/>
      <c r="U3228" s="59" t="s">
        <v>6622</v>
      </c>
      <c r="V3228" s="60"/>
      <c r="W3228" s="60"/>
    </row>
    <row r="3229">
      <c r="A3229" s="61">
        <v>9035.0</v>
      </c>
      <c r="B3229" s="61">
        <v>68.0</v>
      </c>
      <c r="C3229" s="64">
        <v>7.89444383231E12</v>
      </c>
      <c r="D3229" s="59" t="s">
        <v>89</v>
      </c>
      <c r="E3229" s="59" t="s">
        <v>166</v>
      </c>
      <c r="F3229" s="60" t="s">
        <v>63</v>
      </c>
      <c r="G3229" s="64">
        <v>28.0</v>
      </c>
      <c r="H3229" s="60"/>
      <c r="I3229" s="61">
        <v>55.0</v>
      </c>
      <c r="J3229" s="61">
        <v>0.0</v>
      </c>
      <c r="K3229" s="61">
        <v>1.0</v>
      </c>
      <c r="L3229" s="61">
        <v>0.0</v>
      </c>
      <c r="M3229" s="60"/>
      <c r="N3229" s="60"/>
      <c r="O3229" s="61">
        <v>0.0</v>
      </c>
      <c r="P3229" s="59" t="s">
        <v>304</v>
      </c>
      <c r="Q3229" s="62" t="s">
        <v>6623</v>
      </c>
      <c r="R3229" s="60"/>
      <c r="S3229" s="60"/>
      <c r="T3229" s="60"/>
      <c r="U3229" s="59" t="s">
        <v>6624</v>
      </c>
      <c r="V3229" s="60"/>
      <c r="W3229" s="60"/>
    </row>
    <row r="3230">
      <c r="A3230" s="61">
        <v>9037.0</v>
      </c>
      <c r="B3230" s="61">
        <v>1077.0</v>
      </c>
      <c r="C3230" s="61">
        <v>7.894443832327E12</v>
      </c>
      <c r="D3230" s="59" t="s">
        <v>89</v>
      </c>
      <c r="E3230" s="59" t="s">
        <v>272</v>
      </c>
      <c r="F3230" s="59" t="s">
        <v>63</v>
      </c>
      <c r="G3230" s="59" t="s">
        <v>120</v>
      </c>
      <c r="H3230" s="60"/>
      <c r="I3230" s="61">
        <v>50.0</v>
      </c>
      <c r="J3230" s="61">
        <v>0.0</v>
      </c>
      <c r="K3230" s="61">
        <v>1.0</v>
      </c>
      <c r="L3230" s="61">
        <v>0.0</v>
      </c>
      <c r="M3230" s="60"/>
      <c r="N3230" s="60"/>
      <c r="O3230" s="61">
        <v>0.0</v>
      </c>
      <c r="P3230" s="59" t="s">
        <v>873</v>
      </c>
      <c r="Q3230" s="62" t="s">
        <v>6625</v>
      </c>
      <c r="R3230" s="60"/>
      <c r="S3230" s="60"/>
      <c r="T3230" s="60"/>
      <c r="U3230" s="59" t="s">
        <v>6626</v>
      </c>
      <c r="V3230" s="60"/>
      <c r="W3230" s="60"/>
    </row>
    <row r="3231">
      <c r="A3231" s="61">
        <v>9039.0</v>
      </c>
      <c r="B3231" s="61">
        <v>2191.0</v>
      </c>
      <c r="C3231" s="64">
        <v>7.894443832334E12</v>
      </c>
      <c r="D3231" s="59" t="s">
        <v>89</v>
      </c>
      <c r="E3231" s="59" t="s">
        <v>144</v>
      </c>
      <c r="F3231" s="59" t="s">
        <v>63</v>
      </c>
      <c r="G3231" s="59" t="s">
        <v>147</v>
      </c>
      <c r="H3231" s="60"/>
      <c r="I3231" s="61">
        <v>65.0</v>
      </c>
      <c r="J3231" s="61">
        <v>0.0</v>
      </c>
      <c r="K3231" s="61">
        <v>2.0</v>
      </c>
      <c r="L3231" s="61">
        <v>0.0</v>
      </c>
      <c r="M3231" s="60"/>
      <c r="N3231" s="60"/>
      <c r="O3231" s="61">
        <v>0.0</v>
      </c>
      <c r="P3231" s="59" t="s">
        <v>873</v>
      </c>
      <c r="Q3231" s="62" t="s">
        <v>6627</v>
      </c>
      <c r="R3231" s="60"/>
      <c r="S3231" s="60"/>
      <c r="T3231" s="60"/>
      <c r="U3231" s="59" t="s">
        <v>6628</v>
      </c>
      <c r="V3231" s="60"/>
      <c r="W3231" s="60"/>
    </row>
    <row r="3232">
      <c r="A3232" s="61">
        <v>9041.0</v>
      </c>
      <c r="B3232" s="61">
        <v>2191.0</v>
      </c>
      <c r="C3232" s="64">
        <v>7.894443832341E12</v>
      </c>
      <c r="D3232" s="59" t="s">
        <v>89</v>
      </c>
      <c r="E3232" s="59" t="s">
        <v>187</v>
      </c>
      <c r="F3232" s="59" t="s">
        <v>63</v>
      </c>
      <c r="G3232" s="59" t="s">
        <v>147</v>
      </c>
      <c r="H3232" s="60"/>
      <c r="I3232" s="61">
        <v>75.0</v>
      </c>
      <c r="J3232" s="61">
        <v>0.0</v>
      </c>
      <c r="K3232" s="61">
        <v>1.0</v>
      </c>
      <c r="L3232" s="61">
        <v>0.0</v>
      </c>
      <c r="M3232" s="67"/>
      <c r="N3232" s="68"/>
      <c r="O3232" s="61">
        <v>0.0</v>
      </c>
      <c r="P3232" s="60" t="s">
        <v>1488</v>
      </c>
      <c r="Q3232" s="62" t="s">
        <v>6629</v>
      </c>
      <c r="R3232" s="60"/>
      <c r="S3232" s="60"/>
      <c r="T3232" s="60"/>
      <c r="U3232" s="59" t="s">
        <v>6630</v>
      </c>
      <c r="V3232" s="60"/>
      <c r="W3232" s="60"/>
    </row>
    <row r="3233">
      <c r="A3233" s="61">
        <v>9043.0</v>
      </c>
      <c r="B3233" s="61">
        <v>689.0</v>
      </c>
      <c r="C3233" s="61">
        <v>7.894443832358E12</v>
      </c>
      <c r="D3233" s="59" t="s">
        <v>89</v>
      </c>
      <c r="E3233" s="59" t="s">
        <v>102</v>
      </c>
      <c r="F3233" s="59" t="s">
        <v>63</v>
      </c>
      <c r="G3233" s="59" t="s">
        <v>147</v>
      </c>
      <c r="H3233" s="60"/>
      <c r="I3233" s="61">
        <v>75.0</v>
      </c>
      <c r="J3233" s="61">
        <v>0.0</v>
      </c>
      <c r="K3233" s="61">
        <v>1.0</v>
      </c>
      <c r="L3233" s="61">
        <v>0.0</v>
      </c>
      <c r="M3233" s="67"/>
      <c r="N3233" s="68"/>
      <c r="O3233" s="61">
        <v>0.0</v>
      </c>
      <c r="P3233" s="59" t="s">
        <v>1488</v>
      </c>
      <c r="Q3233" s="62" t="s">
        <v>6631</v>
      </c>
      <c r="R3233" s="60"/>
      <c r="S3233" s="60"/>
      <c r="T3233" s="60"/>
      <c r="U3233" s="59" t="s">
        <v>6632</v>
      </c>
      <c r="V3233" s="60"/>
      <c r="W3233" s="60"/>
    </row>
    <row r="3234">
      <c r="A3234" s="61">
        <v>9045.0</v>
      </c>
      <c r="B3234" s="61">
        <v>677.0</v>
      </c>
      <c r="C3234" s="61">
        <v>7.894443832365E12</v>
      </c>
      <c r="D3234" s="59" t="s">
        <v>89</v>
      </c>
      <c r="E3234" s="59" t="s">
        <v>187</v>
      </c>
      <c r="F3234" s="59" t="s">
        <v>63</v>
      </c>
      <c r="G3234" s="59" t="s">
        <v>970</v>
      </c>
      <c r="H3234" s="60"/>
      <c r="I3234" s="61">
        <v>60.0</v>
      </c>
      <c r="J3234" s="61">
        <v>0.0</v>
      </c>
      <c r="K3234" s="61">
        <v>1.0</v>
      </c>
      <c r="L3234" s="61">
        <v>0.0</v>
      </c>
      <c r="M3234" s="60"/>
      <c r="N3234" s="60"/>
      <c r="O3234" s="61">
        <v>0.0</v>
      </c>
      <c r="P3234" s="59" t="s">
        <v>1488</v>
      </c>
      <c r="Q3234" s="62" t="s">
        <v>6633</v>
      </c>
      <c r="R3234" s="60"/>
      <c r="S3234" s="60"/>
      <c r="T3234" s="60"/>
      <c r="U3234" s="59" t="s">
        <v>6634</v>
      </c>
      <c r="V3234" s="60"/>
      <c r="W3234" s="60"/>
    </row>
    <row r="3235">
      <c r="A3235" s="61">
        <v>9047.0</v>
      </c>
      <c r="B3235" s="61">
        <v>2069.0</v>
      </c>
      <c r="C3235" s="64">
        <v>7.894443832372E12</v>
      </c>
      <c r="D3235" s="59" t="s">
        <v>89</v>
      </c>
      <c r="E3235" s="59" t="s">
        <v>99</v>
      </c>
      <c r="F3235" s="59" t="s">
        <v>63</v>
      </c>
      <c r="G3235" s="59" t="s">
        <v>970</v>
      </c>
      <c r="H3235" s="60"/>
      <c r="I3235" s="61">
        <v>50.0</v>
      </c>
      <c r="J3235" s="61">
        <v>0.0</v>
      </c>
      <c r="K3235" s="61">
        <v>1.0</v>
      </c>
      <c r="L3235" s="61">
        <v>0.0</v>
      </c>
      <c r="M3235" s="60"/>
      <c r="N3235" s="60"/>
      <c r="O3235" s="61">
        <v>0.0</v>
      </c>
      <c r="P3235" s="59" t="s">
        <v>1594</v>
      </c>
      <c r="Q3235" s="62" t="s">
        <v>6635</v>
      </c>
      <c r="R3235" s="60"/>
      <c r="S3235" s="60"/>
      <c r="T3235" s="60"/>
      <c r="U3235" s="59" t="s">
        <v>6636</v>
      </c>
      <c r="V3235" s="60"/>
      <c r="W3235" s="60"/>
    </row>
    <row r="3236">
      <c r="A3236" s="61">
        <v>9049.0</v>
      </c>
      <c r="B3236" s="61">
        <v>1761.0</v>
      </c>
      <c r="C3236" s="64">
        <v>7.894443832389E12</v>
      </c>
      <c r="D3236" s="59" t="s">
        <v>89</v>
      </c>
      <c r="E3236" s="59" t="s">
        <v>99</v>
      </c>
      <c r="F3236" s="59" t="s">
        <v>63</v>
      </c>
      <c r="G3236" s="61">
        <v>37.0</v>
      </c>
      <c r="H3236" s="60"/>
      <c r="I3236" s="61">
        <v>50.0</v>
      </c>
      <c r="J3236" s="61">
        <v>0.0</v>
      </c>
      <c r="K3236" s="61">
        <v>1.0</v>
      </c>
      <c r="L3236" s="61">
        <v>0.0</v>
      </c>
      <c r="M3236" s="60"/>
      <c r="N3236" s="60"/>
      <c r="O3236" s="61">
        <v>0.0</v>
      </c>
      <c r="P3236" s="59" t="s">
        <v>4107</v>
      </c>
      <c r="Q3236" s="62" t="s">
        <v>6637</v>
      </c>
      <c r="R3236" s="60"/>
      <c r="S3236" s="60"/>
      <c r="T3236" s="60"/>
      <c r="U3236" s="59" t="s">
        <v>6638</v>
      </c>
      <c r="V3236" s="60"/>
      <c r="W3236" s="60"/>
    </row>
    <row r="3237">
      <c r="A3237" s="61">
        <v>9051.0</v>
      </c>
      <c r="B3237" s="61">
        <v>2053.0</v>
      </c>
      <c r="C3237" s="64">
        <v>7.894443832396E12</v>
      </c>
      <c r="D3237" s="59" t="s">
        <v>89</v>
      </c>
      <c r="E3237" s="59" t="s">
        <v>198</v>
      </c>
      <c r="F3237" s="60" t="s">
        <v>63</v>
      </c>
      <c r="G3237" s="64">
        <v>25.0</v>
      </c>
      <c r="H3237" s="60"/>
      <c r="I3237" s="61">
        <v>60.0</v>
      </c>
      <c r="J3237" s="61">
        <v>0.0</v>
      </c>
      <c r="K3237" s="61">
        <v>3.0</v>
      </c>
      <c r="L3237" s="61">
        <v>0.0</v>
      </c>
      <c r="M3237" s="60"/>
      <c r="N3237" s="60"/>
      <c r="O3237" s="61">
        <v>0.0</v>
      </c>
      <c r="P3237" s="60" t="s">
        <v>1488</v>
      </c>
      <c r="Q3237" s="65" t="s">
        <v>6639</v>
      </c>
      <c r="R3237" s="60"/>
      <c r="S3237" s="60"/>
      <c r="T3237" s="60"/>
      <c r="U3237" s="60" t="s">
        <v>6640</v>
      </c>
      <c r="V3237" s="60"/>
      <c r="W3237" s="60"/>
    </row>
    <row r="3238">
      <c r="A3238" s="61">
        <v>9053.0</v>
      </c>
      <c r="B3238" s="61">
        <v>1965.0</v>
      </c>
      <c r="C3238" s="64">
        <v>7.894443832402E12</v>
      </c>
      <c r="D3238" s="59" t="s">
        <v>89</v>
      </c>
      <c r="E3238" s="59" t="s">
        <v>99</v>
      </c>
      <c r="F3238" s="60" t="s">
        <v>63</v>
      </c>
      <c r="G3238" s="60" t="s">
        <v>120</v>
      </c>
      <c r="H3238" s="60"/>
      <c r="I3238" s="61">
        <v>120.0</v>
      </c>
      <c r="J3238" s="61">
        <v>0.0</v>
      </c>
      <c r="K3238" s="61">
        <v>1.0</v>
      </c>
      <c r="L3238" s="61">
        <v>0.0</v>
      </c>
      <c r="M3238" s="60"/>
      <c r="N3238" s="60"/>
      <c r="O3238" s="61">
        <v>0.0</v>
      </c>
      <c r="P3238" s="60" t="s">
        <v>1488</v>
      </c>
      <c r="Q3238" s="65" t="s">
        <v>6641</v>
      </c>
      <c r="R3238" s="60"/>
      <c r="S3238" s="60"/>
      <c r="T3238" s="60"/>
      <c r="U3238" s="60" t="s">
        <v>6642</v>
      </c>
      <c r="V3238" s="60"/>
      <c r="W3238" s="60"/>
    </row>
    <row r="3239">
      <c r="A3239" s="61">
        <v>9055.0</v>
      </c>
      <c r="B3239" s="61">
        <v>2153.0</v>
      </c>
      <c r="C3239" s="64">
        <v>7.894443832419E12</v>
      </c>
      <c r="D3239" s="59" t="s">
        <v>89</v>
      </c>
      <c r="E3239" s="59" t="s">
        <v>102</v>
      </c>
      <c r="F3239" s="59" t="s">
        <v>63</v>
      </c>
      <c r="G3239" s="61">
        <v>22.0</v>
      </c>
      <c r="H3239" s="60"/>
      <c r="I3239" s="61">
        <v>100.0</v>
      </c>
      <c r="J3239" s="61">
        <v>0.0</v>
      </c>
      <c r="K3239" s="61">
        <v>2.0</v>
      </c>
      <c r="L3239" s="61">
        <v>0.0</v>
      </c>
      <c r="M3239" s="60"/>
      <c r="N3239" s="60"/>
      <c r="O3239" s="61">
        <v>0.0</v>
      </c>
      <c r="P3239" s="59" t="s">
        <v>961</v>
      </c>
      <c r="Q3239" s="62" t="s">
        <v>6643</v>
      </c>
      <c r="R3239" s="60"/>
      <c r="S3239" s="60"/>
      <c r="T3239" s="60"/>
      <c r="U3239" s="59" t="s">
        <v>6644</v>
      </c>
      <c r="V3239" s="60"/>
      <c r="W3239" s="60"/>
    </row>
    <row r="3240">
      <c r="A3240" s="61">
        <v>9057.0</v>
      </c>
      <c r="B3240" s="61">
        <v>2151.0</v>
      </c>
      <c r="C3240" s="64">
        <v>7.894443832426E12</v>
      </c>
      <c r="D3240" s="59" t="s">
        <v>89</v>
      </c>
      <c r="E3240" s="59" t="s">
        <v>144</v>
      </c>
      <c r="F3240" s="59" t="s">
        <v>63</v>
      </c>
      <c r="G3240" s="59" t="s">
        <v>884</v>
      </c>
      <c r="H3240" s="60"/>
      <c r="I3240" s="61">
        <v>100.0</v>
      </c>
      <c r="J3240" s="61">
        <v>0.0</v>
      </c>
      <c r="K3240" s="61">
        <v>2.0</v>
      </c>
      <c r="L3240" s="61">
        <v>0.0</v>
      </c>
      <c r="M3240" s="60"/>
      <c r="N3240" s="60"/>
      <c r="O3240" s="61">
        <v>0.0</v>
      </c>
      <c r="P3240" s="59" t="s">
        <v>1488</v>
      </c>
      <c r="Q3240" s="62" t="s">
        <v>6645</v>
      </c>
      <c r="R3240" s="60"/>
      <c r="S3240" s="60"/>
      <c r="T3240" s="60"/>
      <c r="U3240" s="59" t="s">
        <v>6646</v>
      </c>
      <c r="V3240" s="60"/>
      <c r="W3240" s="60"/>
    </row>
    <row r="3241">
      <c r="A3241" s="61">
        <v>9059.0</v>
      </c>
      <c r="B3241" s="61">
        <v>2213.0</v>
      </c>
      <c r="C3241" s="64">
        <v>7.894443832433E12</v>
      </c>
      <c r="D3241" s="59" t="s">
        <v>89</v>
      </c>
      <c r="E3241" s="59" t="s">
        <v>139</v>
      </c>
      <c r="F3241" s="59" t="s">
        <v>63</v>
      </c>
      <c r="G3241" s="61">
        <v>30.0</v>
      </c>
      <c r="H3241" s="60"/>
      <c r="I3241" s="61">
        <v>120.0</v>
      </c>
      <c r="J3241" s="61">
        <v>0.0</v>
      </c>
      <c r="K3241" s="61">
        <v>1.0</v>
      </c>
      <c r="L3241" s="61">
        <v>0.0</v>
      </c>
      <c r="M3241" s="60"/>
      <c r="N3241" s="60"/>
      <c r="O3241" s="61">
        <v>0.0</v>
      </c>
      <c r="P3241" s="59" t="s">
        <v>1488</v>
      </c>
      <c r="Q3241" s="62" t="s">
        <v>6647</v>
      </c>
      <c r="R3241" s="60"/>
      <c r="S3241" s="60"/>
      <c r="T3241" s="60"/>
      <c r="U3241" s="59" t="s">
        <v>6648</v>
      </c>
      <c r="V3241" s="60"/>
      <c r="W3241" s="60"/>
    </row>
    <row r="3242">
      <c r="A3242" s="61">
        <v>9061.0</v>
      </c>
      <c r="B3242" s="61">
        <v>1787.0</v>
      </c>
      <c r="C3242" s="64">
        <v>7.89444383244E12</v>
      </c>
      <c r="D3242" s="59" t="s">
        <v>89</v>
      </c>
      <c r="E3242" s="59" t="s">
        <v>96</v>
      </c>
      <c r="F3242" s="59" t="s">
        <v>63</v>
      </c>
      <c r="G3242" s="61">
        <v>28.0</v>
      </c>
      <c r="H3242" s="60"/>
      <c r="I3242" s="61">
        <v>120.0</v>
      </c>
      <c r="J3242" s="61">
        <v>0.0</v>
      </c>
      <c r="K3242" s="61">
        <v>2.0</v>
      </c>
      <c r="L3242" s="61">
        <v>0.0</v>
      </c>
      <c r="M3242" s="60"/>
      <c r="N3242" s="60"/>
      <c r="O3242" s="61">
        <v>0.0</v>
      </c>
      <c r="P3242" s="59" t="s">
        <v>1488</v>
      </c>
      <c r="Q3242" s="62" t="s">
        <v>6649</v>
      </c>
      <c r="R3242" s="60"/>
      <c r="S3242" s="60"/>
      <c r="T3242" s="60"/>
      <c r="U3242" s="59" t="s">
        <v>6650</v>
      </c>
      <c r="V3242" s="60"/>
      <c r="W3242" s="60"/>
    </row>
    <row r="3243">
      <c r="A3243" s="61">
        <v>9063.0</v>
      </c>
      <c r="B3243" s="61">
        <v>1561.0</v>
      </c>
      <c r="C3243" s="64">
        <v>7.894443832457E12</v>
      </c>
      <c r="D3243" s="59" t="s">
        <v>89</v>
      </c>
      <c r="E3243" s="59" t="s">
        <v>272</v>
      </c>
      <c r="F3243" s="59" t="s">
        <v>63</v>
      </c>
      <c r="G3243" s="61">
        <v>28.0</v>
      </c>
      <c r="H3243" s="60"/>
      <c r="I3243" s="61">
        <v>80.0</v>
      </c>
      <c r="J3243" s="61">
        <v>0.0</v>
      </c>
      <c r="K3243" s="61">
        <v>2.0</v>
      </c>
      <c r="L3243" s="61">
        <v>0.0</v>
      </c>
      <c r="M3243" s="60"/>
      <c r="N3243" s="60"/>
      <c r="O3243" s="61">
        <v>0.0</v>
      </c>
      <c r="P3243" s="59" t="s">
        <v>1488</v>
      </c>
      <c r="Q3243" s="62" t="s">
        <v>6651</v>
      </c>
      <c r="R3243" s="60"/>
      <c r="S3243" s="60"/>
      <c r="T3243" s="60"/>
      <c r="U3243" s="59" t="s">
        <v>6652</v>
      </c>
      <c r="V3243" s="60"/>
      <c r="W3243" s="60"/>
    </row>
    <row r="3244">
      <c r="A3244" s="61">
        <v>9065.0</v>
      </c>
      <c r="B3244" s="61">
        <v>1971.0</v>
      </c>
      <c r="C3244" s="64">
        <v>7.894443832464E12</v>
      </c>
      <c r="D3244" s="59" t="s">
        <v>89</v>
      </c>
      <c r="E3244" s="59" t="s">
        <v>198</v>
      </c>
      <c r="F3244" s="59" t="s">
        <v>63</v>
      </c>
      <c r="G3244" s="59" t="s">
        <v>107</v>
      </c>
      <c r="H3244" s="60"/>
      <c r="I3244" s="61">
        <v>55.0</v>
      </c>
      <c r="J3244" s="61">
        <v>0.0</v>
      </c>
      <c r="K3244" s="61">
        <v>4.0</v>
      </c>
      <c r="L3244" s="61">
        <v>50.0</v>
      </c>
      <c r="M3244" s="60"/>
      <c r="N3244" s="60"/>
      <c r="O3244" s="61">
        <v>0.0</v>
      </c>
      <c r="P3244" s="59" t="s">
        <v>1488</v>
      </c>
      <c r="Q3244" s="62" t="s">
        <v>6653</v>
      </c>
      <c r="R3244" s="60"/>
      <c r="S3244" s="60"/>
      <c r="T3244" s="60"/>
      <c r="U3244" s="59" t="s">
        <v>6654</v>
      </c>
      <c r="V3244" s="60"/>
      <c r="W3244" s="60"/>
    </row>
    <row r="3245">
      <c r="A3245" s="61">
        <v>9067.0</v>
      </c>
      <c r="B3245" s="61">
        <v>1971.0</v>
      </c>
      <c r="C3245" s="64">
        <v>7.894443832471E12</v>
      </c>
      <c r="D3245" s="59" t="s">
        <v>89</v>
      </c>
      <c r="E3245" s="59" t="s">
        <v>198</v>
      </c>
      <c r="F3245" s="59" t="s">
        <v>63</v>
      </c>
      <c r="G3245" s="59" t="s">
        <v>120</v>
      </c>
      <c r="H3245" s="60"/>
      <c r="I3245" s="61">
        <v>90.0</v>
      </c>
      <c r="J3245" s="61">
        <v>0.0</v>
      </c>
      <c r="K3245" s="61">
        <v>1.0</v>
      </c>
      <c r="L3245" s="61">
        <v>50.0</v>
      </c>
      <c r="M3245" s="60"/>
      <c r="N3245" s="60"/>
      <c r="O3245" s="61">
        <v>0.0</v>
      </c>
      <c r="P3245" s="59" t="s">
        <v>2200</v>
      </c>
      <c r="Q3245" s="62" t="s">
        <v>6655</v>
      </c>
      <c r="R3245" s="60"/>
      <c r="S3245" s="60"/>
      <c r="T3245" s="60"/>
      <c r="U3245" s="59" t="s">
        <v>6656</v>
      </c>
      <c r="V3245" s="60"/>
      <c r="W3245" s="60"/>
    </row>
    <row r="3246">
      <c r="A3246" s="61">
        <v>9069.0</v>
      </c>
      <c r="B3246" s="61">
        <v>1971.0</v>
      </c>
      <c r="C3246" s="64">
        <v>7.894443832488E12</v>
      </c>
      <c r="D3246" s="59" t="s">
        <v>89</v>
      </c>
      <c r="E3246" s="59" t="s">
        <v>198</v>
      </c>
      <c r="F3246" s="59" t="s">
        <v>63</v>
      </c>
      <c r="G3246" s="61">
        <v>25.0</v>
      </c>
      <c r="H3246" s="60"/>
      <c r="I3246" s="61">
        <v>90.0</v>
      </c>
      <c r="J3246" s="61">
        <v>0.0</v>
      </c>
      <c r="K3246" s="61">
        <v>2.0</v>
      </c>
      <c r="L3246" s="61">
        <v>50.0</v>
      </c>
      <c r="M3246" s="60"/>
      <c r="N3246" s="60"/>
      <c r="O3246" s="61">
        <v>0.0</v>
      </c>
      <c r="P3246" s="59" t="s">
        <v>1488</v>
      </c>
      <c r="Q3246" s="62" t="s">
        <v>6657</v>
      </c>
      <c r="R3246" s="60"/>
      <c r="S3246" s="60"/>
      <c r="T3246" s="60"/>
      <c r="U3246" s="59" t="s">
        <v>6658</v>
      </c>
      <c r="V3246" s="60"/>
      <c r="W3246" s="60"/>
    </row>
    <row r="3247">
      <c r="A3247" s="61">
        <v>9071.0</v>
      </c>
      <c r="B3247" s="61">
        <v>1971.0</v>
      </c>
      <c r="C3247" s="64">
        <v>7.894443832495E12</v>
      </c>
      <c r="D3247" s="59" t="s">
        <v>89</v>
      </c>
      <c r="E3247" s="59" t="s">
        <v>198</v>
      </c>
      <c r="F3247" s="59" t="s">
        <v>63</v>
      </c>
      <c r="G3247" s="61">
        <v>29.0</v>
      </c>
      <c r="H3247" s="60"/>
      <c r="I3247" s="61">
        <v>100.0</v>
      </c>
      <c r="J3247" s="61">
        <v>0.0</v>
      </c>
      <c r="K3247" s="61">
        <v>4.0</v>
      </c>
      <c r="L3247" s="61">
        <v>50.0</v>
      </c>
      <c r="M3247" s="60"/>
      <c r="N3247" s="60"/>
      <c r="O3247" s="61">
        <v>0.0</v>
      </c>
      <c r="P3247" s="59" t="s">
        <v>688</v>
      </c>
      <c r="Q3247" s="62" t="s">
        <v>6659</v>
      </c>
      <c r="R3247" s="60"/>
      <c r="S3247" s="60"/>
      <c r="T3247" s="60"/>
      <c r="U3247" s="59" t="s">
        <v>6660</v>
      </c>
      <c r="V3247" s="60"/>
      <c r="W3247" s="60"/>
    </row>
    <row r="3248">
      <c r="A3248" s="61">
        <v>9073.0</v>
      </c>
      <c r="B3248" s="61">
        <v>1971.0</v>
      </c>
      <c r="C3248" s="64">
        <v>7.894443832501E12</v>
      </c>
      <c r="D3248" s="59" t="s">
        <v>89</v>
      </c>
      <c r="E3248" s="59" t="s">
        <v>198</v>
      </c>
      <c r="F3248" s="59" t="s">
        <v>63</v>
      </c>
      <c r="G3248" s="61">
        <v>30.0</v>
      </c>
      <c r="H3248" s="60"/>
      <c r="I3248" s="61">
        <v>120.0</v>
      </c>
      <c r="J3248" s="61">
        <v>0.0</v>
      </c>
      <c r="K3248" s="61">
        <v>2.0</v>
      </c>
      <c r="L3248" s="61">
        <v>50.0</v>
      </c>
      <c r="M3248" s="60"/>
      <c r="N3248" s="60"/>
      <c r="O3248" s="61">
        <v>0.0</v>
      </c>
      <c r="P3248" s="59" t="s">
        <v>1488</v>
      </c>
      <c r="Q3248" s="62" t="s">
        <v>6661</v>
      </c>
      <c r="R3248" s="60"/>
      <c r="S3248" s="60"/>
      <c r="T3248" s="60"/>
      <c r="U3248" s="59" t="s">
        <v>6662</v>
      </c>
      <c r="V3248" s="60"/>
      <c r="W3248" s="60"/>
    </row>
    <row r="3249">
      <c r="A3249" s="61">
        <v>9075.0</v>
      </c>
      <c r="B3249" s="61">
        <v>2225.0</v>
      </c>
      <c r="C3249" s="64">
        <v>7.894443832518E12</v>
      </c>
      <c r="D3249" s="59" t="s">
        <v>89</v>
      </c>
      <c r="E3249" s="59" t="s">
        <v>106</v>
      </c>
      <c r="F3249" s="59" t="s">
        <v>63</v>
      </c>
      <c r="G3249" s="61">
        <v>29.0</v>
      </c>
      <c r="H3249" s="60"/>
      <c r="I3249" s="61">
        <v>70.0</v>
      </c>
      <c r="J3249" s="61">
        <v>0.0</v>
      </c>
      <c r="K3249" s="61">
        <v>2.0</v>
      </c>
      <c r="L3249" s="61">
        <v>0.0</v>
      </c>
      <c r="M3249" s="60"/>
      <c r="N3249" s="60"/>
      <c r="O3249" s="61">
        <v>0.0</v>
      </c>
      <c r="P3249" s="59" t="s">
        <v>1488</v>
      </c>
      <c r="Q3249" s="62" t="s">
        <v>6663</v>
      </c>
      <c r="R3249" s="60"/>
      <c r="S3249" s="60"/>
      <c r="T3249" s="60"/>
      <c r="U3249" s="59" t="s">
        <v>6664</v>
      </c>
      <c r="V3249" s="60"/>
      <c r="W3249" s="60"/>
    </row>
    <row r="3250">
      <c r="A3250" s="61">
        <v>9077.0</v>
      </c>
      <c r="B3250" s="61">
        <v>2225.0</v>
      </c>
      <c r="C3250" s="64">
        <v>7.894443832525E12</v>
      </c>
      <c r="D3250" s="59" t="s">
        <v>89</v>
      </c>
      <c r="E3250" s="59" t="s">
        <v>154</v>
      </c>
      <c r="F3250" s="59" t="s">
        <v>63</v>
      </c>
      <c r="G3250" s="61">
        <v>29.0</v>
      </c>
      <c r="H3250" s="60"/>
      <c r="I3250" s="61">
        <v>120.0</v>
      </c>
      <c r="J3250" s="61">
        <v>0.0</v>
      </c>
      <c r="K3250" s="61">
        <v>1.0</v>
      </c>
      <c r="L3250" s="61">
        <v>0.0</v>
      </c>
      <c r="M3250" s="60"/>
      <c r="N3250" s="60"/>
      <c r="O3250" s="61">
        <v>0.0</v>
      </c>
      <c r="P3250" s="59" t="s">
        <v>1488</v>
      </c>
      <c r="Q3250" s="62" t="s">
        <v>6665</v>
      </c>
      <c r="R3250" s="60"/>
      <c r="S3250" s="60"/>
      <c r="T3250" s="60"/>
      <c r="U3250" s="59" t="s">
        <v>6666</v>
      </c>
      <c r="V3250" s="60"/>
      <c r="W3250" s="60"/>
    </row>
    <row r="3251">
      <c r="A3251" s="61">
        <v>9079.0</v>
      </c>
      <c r="B3251" s="61">
        <v>2225.0</v>
      </c>
      <c r="C3251" s="64">
        <v>7.894443832532E12</v>
      </c>
      <c r="D3251" s="59" t="s">
        <v>89</v>
      </c>
      <c r="E3251" s="59" t="s">
        <v>106</v>
      </c>
      <c r="F3251" s="59" t="s">
        <v>63</v>
      </c>
      <c r="G3251" s="61">
        <v>32.0</v>
      </c>
      <c r="H3251" s="60"/>
      <c r="I3251" s="61">
        <v>120.0</v>
      </c>
      <c r="J3251" s="61">
        <v>0.0</v>
      </c>
      <c r="K3251" s="61">
        <v>1.0</v>
      </c>
      <c r="L3251" s="61">
        <v>0.0</v>
      </c>
      <c r="M3251" s="60"/>
      <c r="N3251" s="60"/>
      <c r="O3251" s="61">
        <v>0.0</v>
      </c>
      <c r="P3251" s="59" t="s">
        <v>1488</v>
      </c>
      <c r="Q3251" s="62" t="s">
        <v>6667</v>
      </c>
      <c r="R3251" s="60"/>
      <c r="S3251" s="60"/>
      <c r="T3251" s="60"/>
      <c r="U3251" s="59" t="s">
        <v>6668</v>
      </c>
      <c r="V3251" s="60"/>
      <c r="W3251" s="60"/>
    </row>
    <row r="3252">
      <c r="A3252" s="61">
        <v>9081.0</v>
      </c>
      <c r="B3252" s="61">
        <v>2225.0</v>
      </c>
      <c r="C3252" s="64">
        <v>7.894443832549E12</v>
      </c>
      <c r="D3252" s="59" t="s">
        <v>89</v>
      </c>
      <c r="E3252" s="59" t="s">
        <v>154</v>
      </c>
      <c r="F3252" s="59" t="s">
        <v>63</v>
      </c>
      <c r="G3252" s="61">
        <v>30.0</v>
      </c>
      <c r="H3252" s="60"/>
      <c r="I3252" s="61">
        <v>120.0</v>
      </c>
      <c r="J3252" s="61">
        <v>0.0</v>
      </c>
      <c r="K3252" s="61">
        <v>1.0</v>
      </c>
      <c r="L3252" s="61">
        <v>0.0</v>
      </c>
      <c r="M3252" s="60"/>
      <c r="N3252" s="60"/>
      <c r="O3252" s="61">
        <v>0.0</v>
      </c>
      <c r="P3252" s="59" t="s">
        <v>1488</v>
      </c>
      <c r="Q3252" s="62" t="s">
        <v>6669</v>
      </c>
      <c r="R3252" s="60"/>
      <c r="S3252" s="60"/>
      <c r="T3252" s="60"/>
      <c r="U3252" s="59" t="s">
        <v>6670</v>
      </c>
      <c r="V3252" s="60"/>
      <c r="W3252" s="60"/>
    </row>
    <row r="3253">
      <c r="A3253" s="61">
        <v>9083.0</v>
      </c>
      <c r="B3253" s="61">
        <v>1371.0</v>
      </c>
      <c r="C3253" s="64">
        <v>7.894443832556E12</v>
      </c>
      <c r="D3253" s="59" t="s">
        <v>89</v>
      </c>
      <c r="E3253" s="59" t="s">
        <v>139</v>
      </c>
      <c r="F3253" s="59" t="s">
        <v>63</v>
      </c>
      <c r="G3253" s="61">
        <v>38.0</v>
      </c>
      <c r="H3253" s="60"/>
      <c r="I3253" s="61">
        <v>65.0</v>
      </c>
      <c r="J3253" s="61">
        <v>0.0</v>
      </c>
      <c r="K3253" s="61">
        <v>3.0</v>
      </c>
      <c r="L3253" s="61">
        <v>0.0</v>
      </c>
      <c r="M3253" s="60"/>
      <c r="N3253" s="60"/>
      <c r="O3253" s="61">
        <v>0.0</v>
      </c>
      <c r="P3253" s="59" t="s">
        <v>873</v>
      </c>
      <c r="Q3253" s="62" t="s">
        <v>6671</v>
      </c>
      <c r="R3253" s="60"/>
      <c r="S3253" s="60"/>
      <c r="T3253" s="60"/>
      <c r="U3253" s="59" t="s">
        <v>6672</v>
      </c>
      <c r="V3253" s="60"/>
      <c r="W3253" s="60"/>
    </row>
    <row r="3254">
      <c r="A3254" s="61">
        <v>9085.0</v>
      </c>
      <c r="B3254" s="61">
        <v>1183.0</v>
      </c>
      <c r="C3254" s="64">
        <v>7.894443832563E12</v>
      </c>
      <c r="D3254" s="59" t="s">
        <v>89</v>
      </c>
      <c r="E3254" s="59" t="s">
        <v>442</v>
      </c>
      <c r="F3254" s="59"/>
      <c r="G3254" s="59"/>
      <c r="H3254" s="60"/>
      <c r="I3254" s="61">
        <v>35.0</v>
      </c>
      <c r="J3254" s="61">
        <v>0.0</v>
      </c>
      <c r="K3254" s="61">
        <v>2.0</v>
      </c>
      <c r="L3254" s="61">
        <v>0.0</v>
      </c>
      <c r="M3254" s="60"/>
      <c r="N3254" s="60"/>
      <c r="O3254" s="61">
        <v>0.0</v>
      </c>
      <c r="P3254" s="59" t="s">
        <v>873</v>
      </c>
      <c r="Q3254" s="62" t="s">
        <v>6673</v>
      </c>
      <c r="R3254" s="60"/>
      <c r="S3254" s="60"/>
      <c r="T3254" s="60"/>
      <c r="U3254" s="59" t="s">
        <v>6674</v>
      </c>
      <c r="V3254" s="60"/>
      <c r="W3254" s="60"/>
    </row>
    <row r="3255">
      <c r="A3255" s="61">
        <v>9087.0</v>
      </c>
      <c r="B3255" s="61">
        <v>1217.0</v>
      </c>
      <c r="C3255" s="64">
        <v>7.89444383257E12</v>
      </c>
      <c r="D3255" s="59" t="s">
        <v>89</v>
      </c>
      <c r="E3255" s="59" t="s">
        <v>316</v>
      </c>
      <c r="F3255" s="59"/>
      <c r="G3255" s="59"/>
      <c r="H3255" s="60"/>
      <c r="I3255" s="61">
        <v>35.0</v>
      </c>
      <c r="J3255" s="61">
        <v>0.0</v>
      </c>
      <c r="K3255" s="61">
        <v>1.0</v>
      </c>
      <c r="L3255" s="61">
        <v>0.0</v>
      </c>
      <c r="M3255" s="60"/>
      <c r="N3255" s="60"/>
      <c r="O3255" s="61">
        <v>0.0</v>
      </c>
      <c r="P3255" s="59" t="s">
        <v>873</v>
      </c>
      <c r="Q3255" s="62" t="s">
        <v>6675</v>
      </c>
      <c r="R3255" s="60"/>
      <c r="S3255" s="60"/>
      <c r="T3255" s="60"/>
      <c r="U3255" s="59" t="s">
        <v>6676</v>
      </c>
      <c r="V3255" s="60"/>
      <c r="W3255" s="60"/>
    </row>
    <row r="3256">
      <c r="A3256" s="61">
        <v>9091.0</v>
      </c>
      <c r="B3256" s="61">
        <v>2227.0</v>
      </c>
      <c r="C3256" s="64">
        <v>7.894443832587E12</v>
      </c>
      <c r="D3256" s="59" t="s">
        <v>89</v>
      </c>
      <c r="E3256" s="59" t="s">
        <v>90</v>
      </c>
      <c r="F3256" s="59" t="s">
        <v>63</v>
      </c>
      <c r="G3256" s="61">
        <v>36.0</v>
      </c>
      <c r="H3256" s="64">
        <v>100.0</v>
      </c>
      <c r="I3256" s="61">
        <v>60.0</v>
      </c>
      <c r="J3256" s="61">
        <v>0.0</v>
      </c>
      <c r="K3256" s="61">
        <v>1.0</v>
      </c>
      <c r="L3256" s="61">
        <v>0.0</v>
      </c>
      <c r="M3256" s="60"/>
      <c r="N3256" s="60"/>
      <c r="O3256" s="61">
        <v>0.0</v>
      </c>
      <c r="P3256" s="59" t="s">
        <v>873</v>
      </c>
      <c r="Q3256" s="62" t="s">
        <v>6677</v>
      </c>
      <c r="R3256" s="64">
        <v>25.0</v>
      </c>
      <c r="S3256" s="64">
        <v>15.0</v>
      </c>
      <c r="T3256" s="64">
        <v>10.0</v>
      </c>
      <c r="U3256" s="59" t="s">
        <v>6678</v>
      </c>
      <c r="V3256" s="60"/>
      <c r="W3256" s="60"/>
    </row>
    <row r="3257">
      <c r="A3257" s="61">
        <v>9093.0</v>
      </c>
      <c r="B3257" s="61">
        <v>1789.0</v>
      </c>
      <c r="C3257" s="64">
        <v>7.894443832594E12</v>
      </c>
      <c r="D3257" s="59" t="s">
        <v>89</v>
      </c>
      <c r="E3257" s="59" t="s">
        <v>211</v>
      </c>
      <c r="F3257" s="59" t="s">
        <v>63</v>
      </c>
      <c r="G3257" s="61">
        <v>22.0</v>
      </c>
      <c r="H3257" s="60"/>
      <c r="I3257" s="61">
        <v>80.0</v>
      </c>
      <c r="J3257" s="61">
        <v>0.0</v>
      </c>
      <c r="K3257" s="61">
        <v>1.0</v>
      </c>
      <c r="L3257" s="61">
        <v>134.0</v>
      </c>
      <c r="M3257" s="60"/>
      <c r="N3257" s="60"/>
      <c r="O3257" s="61">
        <v>0.0</v>
      </c>
      <c r="P3257" s="59" t="s">
        <v>2371</v>
      </c>
      <c r="Q3257" s="62" t="s">
        <v>6679</v>
      </c>
      <c r="R3257" s="60"/>
      <c r="S3257" s="60"/>
      <c r="T3257" s="60"/>
      <c r="U3257" s="59" t="s">
        <v>6680</v>
      </c>
      <c r="V3257" s="60"/>
      <c r="W3257" s="60"/>
    </row>
    <row r="3258">
      <c r="A3258" s="61">
        <v>9095.0</v>
      </c>
      <c r="B3258" s="61">
        <v>1789.0</v>
      </c>
      <c r="C3258" s="64">
        <v>7.8944438326E12</v>
      </c>
      <c r="D3258" s="59" t="s">
        <v>89</v>
      </c>
      <c r="E3258" s="59" t="s">
        <v>90</v>
      </c>
      <c r="F3258" s="59" t="s">
        <v>63</v>
      </c>
      <c r="G3258" s="61">
        <v>25.0</v>
      </c>
      <c r="H3258" s="60"/>
      <c r="I3258" s="61">
        <v>80.0</v>
      </c>
      <c r="J3258" s="61">
        <v>0.0</v>
      </c>
      <c r="K3258" s="61">
        <v>1.0</v>
      </c>
      <c r="L3258" s="61">
        <v>134.0</v>
      </c>
      <c r="M3258" s="60"/>
      <c r="N3258" s="60"/>
      <c r="O3258" s="61">
        <v>0.0</v>
      </c>
      <c r="P3258" s="59" t="s">
        <v>2371</v>
      </c>
      <c r="Q3258" s="62" t="s">
        <v>6681</v>
      </c>
      <c r="R3258" s="60"/>
      <c r="S3258" s="60"/>
      <c r="T3258" s="60"/>
      <c r="U3258" s="59" t="s">
        <v>6682</v>
      </c>
      <c r="V3258" s="60"/>
      <c r="W3258" s="60"/>
    </row>
    <row r="3259">
      <c r="A3259" s="61">
        <v>9097.0</v>
      </c>
      <c r="B3259" s="61">
        <v>2229.0</v>
      </c>
      <c r="C3259" s="64">
        <v>7.894443832617E12</v>
      </c>
      <c r="D3259" s="59" t="s">
        <v>89</v>
      </c>
      <c r="E3259" s="59" t="s">
        <v>272</v>
      </c>
      <c r="F3259" s="59"/>
      <c r="G3259" s="59"/>
      <c r="H3259" s="60"/>
      <c r="I3259" s="61">
        <v>25.0</v>
      </c>
      <c r="J3259" s="61">
        <v>0.0</v>
      </c>
      <c r="K3259" s="61">
        <v>0.0</v>
      </c>
      <c r="L3259" s="61">
        <v>0.0</v>
      </c>
      <c r="M3259" s="60"/>
      <c r="N3259" s="60"/>
      <c r="O3259" s="61">
        <v>0.0</v>
      </c>
      <c r="P3259" s="59" t="s">
        <v>2371</v>
      </c>
      <c r="Q3259" s="62" t="s">
        <v>6683</v>
      </c>
      <c r="R3259" s="60"/>
      <c r="S3259" s="60"/>
      <c r="T3259" s="60"/>
      <c r="U3259" s="59" t="s">
        <v>6684</v>
      </c>
      <c r="V3259" s="60"/>
      <c r="W3259" s="60"/>
    </row>
    <row r="3260">
      <c r="A3260" s="61">
        <v>9099.0</v>
      </c>
      <c r="B3260" s="61">
        <v>2069.0</v>
      </c>
      <c r="C3260" s="64">
        <v>7.894443832624E12</v>
      </c>
      <c r="D3260" s="59" t="s">
        <v>89</v>
      </c>
      <c r="E3260" s="59" t="s">
        <v>172</v>
      </c>
      <c r="F3260" s="59" t="s">
        <v>63</v>
      </c>
      <c r="G3260" s="61">
        <v>38.0</v>
      </c>
      <c r="H3260" s="60"/>
      <c r="I3260" s="61">
        <v>50.0</v>
      </c>
      <c r="J3260" s="61">
        <v>0.0</v>
      </c>
      <c r="K3260" s="61">
        <v>2.0</v>
      </c>
      <c r="L3260" s="61">
        <v>0.0</v>
      </c>
      <c r="M3260" s="60"/>
      <c r="N3260" s="60"/>
      <c r="O3260" s="61">
        <v>0.0</v>
      </c>
      <c r="P3260" s="59"/>
      <c r="Q3260" s="62" t="s">
        <v>6685</v>
      </c>
      <c r="R3260" s="60"/>
      <c r="S3260" s="60"/>
      <c r="T3260" s="60"/>
      <c r="U3260" s="59" t="s">
        <v>6686</v>
      </c>
      <c r="V3260" s="60"/>
      <c r="W3260" s="60"/>
    </row>
    <row r="3261">
      <c r="A3261" s="61">
        <v>9101.0</v>
      </c>
      <c r="B3261" s="61">
        <v>2069.0</v>
      </c>
      <c r="C3261" s="64">
        <v>7.894443832631E12</v>
      </c>
      <c r="D3261" s="59" t="s">
        <v>89</v>
      </c>
      <c r="E3261" s="59" t="s">
        <v>166</v>
      </c>
      <c r="F3261" s="59" t="s">
        <v>63</v>
      </c>
      <c r="G3261" s="59" t="s">
        <v>970</v>
      </c>
      <c r="H3261" s="60"/>
      <c r="I3261" s="61">
        <v>50.0</v>
      </c>
      <c r="J3261" s="61">
        <v>4.0</v>
      </c>
      <c r="K3261" s="61">
        <v>2.0</v>
      </c>
      <c r="L3261" s="61">
        <v>0.0</v>
      </c>
      <c r="M3261" s="60"/>
      <c r="N3261" s="60"/>
      <c r="O3261" s="61">
        <v>0.0</v>
      </c>
      <c r="P3261" s="59" t="s">
        <v>1026</v>
      </c>
      <c r="Q3261" s="62" t="s">
        <v>6687</v>
      </c>
      <c r="R3261" s="60"/>
      <c r="S3261" s="60"/>
      <c r="T3261" s="60"/>
      <c r="U3261" s="59" t="s">
        <v>6688</v>
      </c>
      <c r="V3261" s="60"/>
      <c r="W3261" s="60"/>
    </row>
    <row r="3262">
      <c r="A3262" s="61">
        <v>9103.0</v>
      </c>
      <c r="B3262" s="61">
        <v>1955.0</v>
      </c>
      <c r="C3262" s="64">
        <v>7.894443832648E12</v>
      </c>
      <c r="D3262" s="59" t="s">
        <v>89</v>
      </c>
      <c r="E3262" s="59" t="s">
        <v>90</v>
      </c>
      <c r="F3262" s="59" t="s">
        <v>63</v>
      </c>
      <c r="G3262" s="59" t="s">
        <v>147</v>
      </c>
      <c r="H3262" s="60"/>
      <c r="I3262" s="61">
        <v>40.0</v>
      </c>
      <c r="J3262" s="61">
        <v>0.0</v>
      </c>
      <c r="K3262" s="61">
        <v>18.0</v>
      </c>
      <c r="L3262" s="61">
        <v>0.0</v>
      </c>
      <c r="M3262" s="60"/>
      <c r="N3262" s="60"/>
      <c r="O3262" s="61">
        <v>0.0</v>
      </c>
      <c r="P3262" s="59" t="s">
        <v>2096</v>
      </c>
      <c r="Q3262" s="62" t="s">
        <v>6689</v>
      </c>
      <c r="R3262" s="60"/>
      <c r="S3262" s="60"/>
      <c r="T3262" s="60"/>
      <c r="U3262" s="59" t="s">
        <v>6690</v>
      </c>
      <c r="V3262" s="60"/>
      <c r="W3262" s="60"/>
    </row>
    <row r="3263">
      <c r="A3263" s="61">
        <v>9105.0</v>
      </c>
      <c r="B3263" s="61">
        <v>1597.0</v>
      </c>
      <c r="C3263" s="64">
        <v>7.894443832655E12</v>
      </c>
      <c r="D3263" s="59" t="s">
        <v>89</v>
      </c>
      <c r="E3263" s="59" t="s">
        <v>139</v>
      </c>
      <c r="F3263" s="59" t="s">
        <v>63</v>
      </c>
      <c r="G3263" s="59" t="s">
        <v>107</v>
      </c>
      <c r="H3263" s="60"/>
      <c r="I3263" s="61">
        <v>80.0</v>
      </c>
      <c r="J3263" s="61">
        <v>0.0</v>
      </c>
      <c r="K3263" s="61">
        <v>1.0</v>
      </c>
      <c r="L3263" s="61">
        <v>0.0</v>
      </c>
      <c r="M3263" s="60"/>
      <c r="N3263" s="60"/>
      <c r="O3263" s="61">
        <v>0.0</v>
      </c>
      <c r="P3263" s="59" t="s">
        <v>2371</v>
      </c>
      <c r="Q3263" s="62" t="s">
        <v>6691</v>
      </c>
      <c r="R3263" s="60"/>
      <c r="S3263" s="60"/>
      <c r="T3263" s="60"/>
      <c r="U3263" s="59" t="s">
        <v>6692</v>
      </c>
      <c r="V3263" s="60"/>
      <c r="W3263" s="60"/>
    </row>
    <row r="3264">
      <c r="A3264" s="61">
        <v>9107.0</v>
      </c>
      <c r="B3264" s="61">
        <v>2069.0</v>
      </c>
      <c r="C3264" s="61">
        <v>7.894443832662E12</v>
      </c>
      <c r="D3264" s="59" t="s">
        <v>89</v>
      </c>
      <c r="E3264" s="59" t="s">
        <v>172</v>
      </c>
      <c r="F3264" s="59" t="s">
        <v>63</v>
      </c>
      <c r="G3264" s="59" t="s">
        <v>970</v>
      </c>
      <c r="H3264" s="60"/>
      <c r="I3264" s="61">
        <v>50.0</v>
      </c>
      <c r="J3264" s="61">
        <v>0.0</v>
      </c>
      <c r="K3264" s="61">
        <v>0.0</v>
      </c>
      <c r="L3264" s="61">
        <v>0.0</v>
      </c>
      <c r="M3264" s="60"/>
      <c r="N3264" s="60"/>
      <c r="O3264" s="61">
        <v>0.0</v>
      </c>
      <c r="P3264" s="59" t="s">
        <v>2371</v>
      </c>
      <c r="Q3264" s="62" t="s">
        <v>6693</v>
      </c>
      <c r="R3264" s="60"/>
      <c r="S3264" s="60"/>
      <c r="T3264" s="60"/>
      <c r="U3264" s="59" t="s">
        <v>6694</v>
      </c>
      <c r="V3264" s="60"/>
      <c r="W3264" s="60"/>
    </row>
    <row r="3265">
      <c r="A3265" s="61">
        <v>5673.0</v>
      </c>
      <c r="B3265" s="61">
        <v>693.0</v>
      </c>
      <c r="C3265" s="61">
        <v>7.894443816266E12</v>
      </c>
      <c r="D3265" s="59" t="s">
        <v>89</v>
      </c>
      <c r="E3265" s="59" t="s">
        <v>211</v>
      </c>
      <c r="F3265" s="59" t="s">
        <v>63</v>
      </c>
      <c r="G3265" s="61">
        <v>41.0</v>
      </c>
      <c r="H3265" s="64">
        <v>500.0</v>
      </c>
      <c r="I3265" s="61">
        <v>80.0</v>
      </c>
      <c r="J3265" s="61">
        <v>36.0</v>
      </c>
      <c r="K3265" s="61">
        <v>7.0</v>
      </c>
      <c r="L3265" s="61">
        <v>0.0</v>
      </c>
      <c r="M3265" s="60"/>
      <c r="N3265" s="60"/>
      <c r="O3265" s="61">
        <v>0.0</v>
      </c>
      <c r="P3265" s="59" t="s">
        <v>2096</v>
      </c>
      <c r="Q3265" s="62" t="s">
        <v>6695</v>
      </c>
      <c r="R3265" s="64">
        <v>25.0</v>
      </c>
      <c r="S3265" s="64">
        <v>15.0</v>
      </c>
      <c r="T3265" s="64">
        <v>10.0</v>
      </c>
      <c r="U3265" s="59" t="s">
        <v>6696</v>
      </c>
      <c r="V3265" s="60"/>
      <c r="W3265" s="60"/>
    </row>
    <row r="3266">
      <c r="A3266" s="61">
        <v>9111.0</v>
      </c>
      <c r="B3266" s="61">
        <v>2231.0</v>
      </c>
      <c r="C3266" s="64">
        <v>7.894443832686E12</v>
      </c>
      <c r="D3266" s="59" t="s">
        <v>89</v>
      </c>
      <c r="E3266" s="59" t="s">
        <v>90</v>
      </c>
      <c r="F3266" s="60"/>
      <c r="G3266" s="60"/>
      <c r="H3266" s="60"/>
      <c r="I3266" s="61">
        <v>280.0</v>
      </c>
      <c r="J3266" s="61">
        <v>0.0</v>
      </c>
      <c r="K3266" s="61">
        <v>2.0</v>
      </c>
      <c r="L3266" s="61">
        <v>0.0</v>
      </c>
      <c r="M3266" s="60"/>
      <c r="N3266" s="60"/>
      <c r="O3266" s="61">
        <v>0.0</v>
      </c>
      <c r="P3266" s="59"/>
      <c r="Q3266" s="59"/>
      <c r="R3266" s="60"/>
      <c r="S3266" s="60"/>
      <c r="T3266" s="60"/>
      <c r="U3266" s="59"/>
      <c r="V3266" s="60"/>
      <c r="W3266" s="60"/>
    </row>
    <row r="3267">
      <c r="A3267" s="61">
        <v>9113.0</v>
      </c>
      <c r="B3267" s="61">
        <v>2233.0</v>
      </c>
      <c r="C3267" s="64">
        <v>7.894443832693E12</v>
      </c>
      <c r="D3267" s="59" t="s">
        <v>89</v>
      </c>
      <c r="E3267" s="59" t="s">
        <v>214</v>
      </c>
      <c r="F3267" s="59"/>
      <c r="G3267" s="59"/>
      <c r="H3267" s="59"/>
      <c r="I3267" s="61">
        <v>120.0</v>
      </c>
      <c r="J3267" s="61">
        <v>0.0</v>
      </c>
      <c r="K3267" s="61">
        <v>2.0</v>
      </c>
      <c r="L3267" s="61">
        <v>0.0</v>
      </c>
      <c r="M3267" s="60"/>
      <c r="N3267" s="60"/>
      <c r="O3267" s="61">
        <v>0.0</v>
      </c>
      <c r="P3267" s="59"/>
      <c r="Q3267" s="59"/>
      <c r="R3267" s="59"/>
      <c r="S3267" s="59"/>
      <c r="T3267" s="59"/>
      <c r="U3267" s="59"/>
      <c r="V3267" s="60"/>
      <c r="W3267" s="60"/>
    </row>
    <row r="3268">
      <c r="A3268" s="61">
        <v>9115.0</v>
      </c>
      <c r="B3268" s="61">
        <v>1375.0</v>
      </c>
      <c r="C3268" s="64">
        <v>7.894443832709E12</v>
      </c>
      <c r="D3268" s="59" t="s">
        <v>89</v>
      </c>
      <c r="E3268" s="59" t="s">
        <v>99</v>
      </c>
      <c r="F3268" s="59" t="s">
        <v>63</v>
      </c>
      <c r="G3268" s="61">
        <v>37.0</v>
      </c>
      <c r="H3268" s="60"/>
      <c r="I3268" s="61">
        <v>80.0</v>
      </c>
      <c r="J3268" s="61">
        <v>0.0</v>
      </c>
      <c r="K3268" s="61">
        <v>1.0</v>
      </c>
      <c r="L3268" s="61">
        <v>0.0</v>
      </c>
      <c r="M3268" s="60"/>
      <c r="N3268" s="60"/>
      <c r="O3268" s="61">
        <v>0.0</v>
      </c>
      <c r="P3268" s="59"/>
      <c r="Q3268" s="62" t="s">
        <v>6697</v>
      </c>
      <c r="R3268" s="60"/>
      <c r="S3268" s="60"/>
      <c r="T3268" s="60"/>
      <c r="U3268" s="59" t="s">
        <v>6698</v>
      </c>
      <c r="V3268" s="60"/>
      <c r="W3268" s="60"/>
    </row>
    <row r="3269">
      <c r="A3269" s="61">
        <v>9117.0</v>
      </c>
      <c r="B3269" s="61">
        <v>1895.0</v>
      </c>
      <c r="C3269" s="64">
        <v>7.894443832716E12</v>
      </c>
      <c r="D3269" s="59" t="s">
        <v>89</v>
      </c>
      <c r="E3269" s="59" t="s">
        <v>139</v>
      </c>
      <c r="F3269" s="59" t="s">
        <v>63</v>
      </c>
      <c r="G3269" s="61">
        <v>37.0</v>
      </c>
      <c r="H3269" s="60"/>
      <c r="I3269" s="61">
        <v>80.0</v>
      </c>
      <c r="J3269" s="61">
        <v>0.0</v>
      </c>
      <c r="K3269" s="61">
        <v>2.0</v>
      </c>
      <c r="L3269" s="61">
        <v>0.0</v>
      </c>
      <c r="M3269" s="60"/>
      <c r="N3269" s="60"/>
      <c r="O3269" s="61">
        <v>0.0</v>
      </c>
      <c r="P3269" s="59" t="s">
        <v>4178</v>
      </c>
      <c r="Q3269" s="62" t="s">
        <v>6699</v>
      </c>
      <c r="R3269" s="60"/>
      <c r="S3269" s="60"/>
      <c r="T3269" s="60"/>
      <c r="U3269" s="59" t="s">
        <v>6700</v>
      </c>
      <c r="V3269" s="60"/>
      <c r="W3269" s="60"/>
    </row>
    <row r="3270">
      <c r="A3270" s="61">
        <v>9119.0</v>
      </c>
      <c r="B3270" s="61">
        <v>2235.0</v>
      </c>
      <c r="C3270" s="64">
        <v>7.894443832723E12</v>
      </c>
      <c r="D3270" s="59" t="s">
        <v>89</v>
      </c>
      <c r="E3270" s="59" t="s">
        <v>102</v>
      </c>
      <c r="F3270" s="60" t="s">
        <v>63</v>
      </c>
      <c r="G3270" s="60" t="s">
        <v>970</v>
      </c>
      <c r="H3270" s="60"/>
      <c r="I3270" s="61">
        <v>55.0</v>
      </c>
      <c r="J3270" s="61">
        <v>0.0</v>
      </c>
      <c r="K3270" s="61">
        <v>1.0</v>
      </c>
      <c r="L3270" s="61">
        <v>0.0</v>
      </c>
      <c r="M3270" s="60"/>
      <c r="N3270" s="60"/>
      <c r="O3270" s="61">
        <v>0.0</v>
      </c>
      <c r="P3270" s="59" t="s">
        <v>4178</v>
      </c>
      <c r="Q3270" s="62" t="s">
        <v>6701</v>
      </c>
      <c r="R3270" s="60"/>
      <c r="S3270" s="60"/>
      <c r="T3270" s="60"/>
      <c r="U3270" s="59" t="s">
        <v>6702</v>
      </c>
      <c r="V3270" s="60"/>
      <c r="W3270" s="60"/>
    </row>
    <row r="3271">
      <c r="A3271" s="61">
        <v>9121.0</v>
      </c>
      <c r="B3271" s="61">
        <v>1077.0</v>
      </c>
      <c r="C3271" s="64">
        <v>7.89444383273E12</v>
      </c>
      <c r="D3271" s="59" t="s">
        <v>89</v>
      </c>
      <c r="E3271" s="59" t="s">
        <v>90</v>
      </c>
      <c r="F3271" s="59" t="s">
        <v>63</v>
      </c>
      <c r="G3271" s="61">
        <v>25.0</v>
      </c>
      <c r="H3271" s="60"/>
      <c r="I3271" s="61">
        <v>60.0</v>
      </c>
      <c r="J3271" s="61">
        <v>0.0</v>
      </c>
      <c r="K3271" s="61">
        <v>1.0</v>
      </c>
      <c r="L3271" s="61">
        <v>0.0</v>
      </c>
      <c r="M3271" s="60"/>
      <c r="N3271" s="60"/>
      <c r="O3271" s="61">
        <v>0.0</v>
      </c>
      <c r="P3271" s="60" t="s">
        <v>4178</v>
      </c>
      <c r="Q3271" s="62" t="s">
        <v>6703</v>
      </c>
      <c r="R3271" s="60"/>
      <c r="S3271" s="60"/>
      <c r="T3271" s="60"/>
      <c r="U3271" s="59" t="s">
        <v>6704</v>
      </c>
      <c r="V3271" s="60"/>
      <c r="W3271" s="60"/>
    </row>
    <row r="3272">
      <c r="A3272" s="61">
        <v>9123.0</v>
      </c>
      <c r="B3272" s="61">
        <v>1071.0</v>
      </c>
      <c r="C3272" s="64">
        <v>7.894443832747E12</v>
      </c>
      <c r="D3272" s="59" t="s">
        <v>89</v>
      </c>
      <c r="E3272" s="59" t="s">
        <v>102</v>
      </c>
      <c r="F3272" s="59" t="s">
        <v>63</v>
      </c>
      <c r="G3272" s="61">
        <v>37.0</v>
      </c>
      <c r="H3272" s="60"/>
      <c r="I3272" s="61">
        <v>90.0</v>
      </c>
      <c r="J3272" s="61">
        <v>0.0</v>
      </c>
      <c r="K3272" s="61">
        <v>1.0</v>
      </c>
      <c r="L3272" s="61">
        <v>0.0</v>
      </c>
      <c r="M3272" s="60"/>
      <c r="N3272" s="60"/>
      <c r="O3272" s="61">
        <v>0.0</v>
      </c>
      <c r="P3272" s="59" t="s">
        <v>1390</v>
      </c>
      <c r="Q3272" s="62" t="s">
        <v>6705</v>
      </c>
      <c r="R3272" s="60"/>
      <c r="S3272" s="60"/>
      <c r="T3272" s="60"/>
      <c r="U3272" s="59" t="s">
        <v>6706</v>
      </c>
      <c r="V3272" s="60"/>
      <c r="W3272" s="60"/>
    </row>
    <row r="3273">
      <c r="A3273" s="61">
        <v>9125.0</v>
      </c>
      <c r="B3273" s="61">
        <v>2237.0</v>
      </c>
      <c r="C3273" s="64">
        <v>7.894443832754E12</v>
      </c>
      <c r="D3273" s="59" t="s">
        <v>89</v>
      </c>
      <c r="E3273" s="59" t="s">
        <v>316</v>
      </c>
      <c r="F3273" s="59" t="s">
        <v>63</v>
      </c>
      <c r="G3273" s="61">
        <v>37.0</v>
      </c>
      <c r="H3273" s="60"/>
      <c r="I3273" s="61">
        <v>90.0</v>
      </c>
      <c r="J3273" s="61">
        <v>0.0</v>
      </c>
      <c r="K3273" s="61">
        <v>1.0</v>
      </c>
      <c r="L3273" s="61">
        <v>0.0</v>
      </c>
      <c r="M3273" s="67"/>
      <c r="N3273" s="67"/>
      <c r="O3273" s="61">
        <v>0.0</v>
      </c>
      <c r="P3273" s="59" t="s">
        <v>4178</v>
      </c>
      <c r="Q3273" s="62" t="s">
        <v>6707</v>
      </c>
      <c r="R3273" s="60"/>
      <c r="S3273" s="60"/>
      <c r="T3273" s="60"/>
      <c r="U3273" s="59" t="s">
        <v>6708</v>
      </c>
      <c r="V3273" s="60"/>
      <c r="W3273" s="60"/>
    </row>
    <row r="3274">
      <c r="A3274" s="61">
        <v>9127.0</v>
      </c>
      <c r="B3274" s="61">
        <v>2239.0</v>
      </c>
      <c r="C3274" s="64">
        <v>7.894443832761E12</v>
      </c>
      <c r="D3274" s="59" t="s">
        <v>89</v>
      </c>
      <c r="E3274" s="59" t="s">
        <v>316</v>
      </c>
      <c r="F3274" s="59" t="s">
        <v>63</v>
      </c>
      <c r="G3274" s="61">
        <v>37.0</v>
      </c>
      <c r="H3274" s="60"/>
      <c r="I3274" s="61">
        <v>90.0</v>
      </c>
      <c r="J3274" s="61">
        <v>0.0</v>
      </c>
      <c r="K3274" s="61">
        <v>1.0</v>
      </c>
      <c r="L3274" s="61">
        <v>0.0</v>
      </c>
      <c r="M3274" s="60"/>
      <c r="N3274" s="60"/>
      <c r="O3274" s="61">
        <v>0.0</v>
      </c>
      <c r="P3274" s="59" t="s">
        <v>4178</v>
      </c>
      <c r="Q3274" s="62" t="s">
        <v>6709</v>
      </c>
      <c r="R3274" s="60"/>
      <c r="S3274" s="60"/>
      <c r="T3274" s="60"/>
      <c r="U3274" s="59" t="s">
        <v>6710</v>
      </c>
      <c r="V3274" s="60"/>
      <c r="W3274" s="60"/>
    </row>
    <row r="3275">
      <c r="A3275" s="61">
        <v>9129.0</v>
      </c>
      <c r="B3275" s="61">
        <v>2241.0</v>
      </c>
      <c r="C3275" s="64">
        <v>7.894443832778E12</v>
      </c>
      <c r="D3275" s="59" t="s">
        <v>89</v>
      </c>
      <c r="E3275" s="59" t="s">
        <v>90</v>
      </c>
      <c r="F3275" s="59" t="s">
        <v>63</v>
      </c>
      <c r="G3275" s="59" t="s">
        <v>970</v>
      </c>
      <c r="H3275" s="60"/>
      <c r="I3275" s="61">
        <v>50.0</v>
      </c>
      <c r="J3275" s="61">
        <v>0.0</v>
      </c>
      <c r="K3275" s="61">
        <v>0.0</v>
      </c>
      <c r="L3275" s="61">
        <v>0.0</v>
      </c>
      <c r="M3275" s="60"/>
      <c r="N3275" s="60"/>
      <c r="O3275" s="61">
        <v>0.0</v>
      </c>
      <c r="P3275" s="59" t="s">
        <v>4178</v>
      </c>
      <c r="Q3275" s="62" t="s">
        <v>6711</v>
      </c>
      <c r="R3275" s="60"/>
      <c r="S3275" s="60"/>
      <c r="T3275" s="60"/>
      <c r="U3275" s="59" t="s">
        <v>6712</v>
      </c>
      <c r="V3275" s="60"/>
      <c r="W3275" s="60"/>
    </row>
    <row r="3276">
      <c r="A3276" s="61">
        <v>9131.0</v>
      </c>
      <c r="B3276" s="61">
        <v>1757.0</v>
      </c>
      <c r="C3276" s="64">
        <v>7.894443832785E12</v>
      </c>
      <c r="D3276" s="59" t="s">
        <v>89</v>
      </c>
      <c r="E3276" s="59" t="s">
        <v>221</v>
      </c>
      <c r="F3276" s="59" t="s">
        <v>63</v>
      </c>
      <c r="G3276" s="59" t="s">
        <v>970</v>
      </c>
      <c r="H3276" s="59"/>
      <c r="I3276" s="61">
        <v>70.0</v>
      </c>
      <c r="J3276" s="61">
        <v>0.0</v>
      </c>
      <c r="K3276" s="61">
        <v>0.0</v>
      </c>
      <c r="L3276" s="61">
        <v>0.0</v>
      </c>
      <c r="M3276" s="60"/>
      <c r="N3276" s="60"/>
      <c r="O3276" s="61">
        <v>0.0</v>
      </c>
      <c r="P3276" s="59" t="s">
        <v>6713</v>
      </c>
      <c r="Q3276" s="62" t="s">
        <v>6714</v>
      </c>
      <c r="R3276" s="59"/>
      <c r="S3276" s="59"/>
      <c r="T3276" s="59"/>
      <c r="U3276" s="59" t="s">
        <v>6715</v>
      </c>
      <c r="V3276" s="60"/>
      <c r="W3276" s="60"/>
    </row>
    <row r="3277">
      <c r="A3277" s="61">
        <v>9133.0</v>
      </c>
      <c r="B3277" s="61">
        <v>2243.0</v>
      </c>
      <c r="C3277" s="64">
        <v>7.894443832792E12</v>
      </c>
      <c r="D3277" s="59" t="s">
        <v>89</v>
      </c>
      <c r="E3277" s="59" t="s">
        <v>442</v>
      </c>
      <c r="F3277" s="60"/>
      <c r="G3277" s="60"/>
      <c r="H3277" s="60"/>
      <c r="I3277" s="61">
        <v>120.0</v>
      </c>
      <c r="J3277" s="61">
        <v>0.0</v>
      </c>
      <c r="K3277" s="61">
        <v>3.0</v>
      </c>
      <c r="L3277" s="61">
        <v>0.0</v>
      </c>
      <c r="M3277" s="60"/>
      <c r="N3277" s="60"/>
      <c r="O3277" s="61">
        <v>0.0</v>
      </c>
      <c r="P3277" s="60" t="s">
        <v>6713</v>
      </c>
      <c r="Q3277" s="65" t="s">
        <v>6716</v>
      </c>
      <c r="R3277" s="60"/>
      <c r="S3277" s="60"/>
      <c r="T3277" s="60"/>
      <c r="U3277" s="60" t="s">
        <v>6717</v>
      </c>
      <c r="V3277" s="60"/>
      <c r="W3277" s="60"/>
    </row>
    <row r="3278">
      <c r="A3278" s="61">
        <v>9135.0</v>
      </c>
      <c r="B3278" s="61">
        <v>2245.0</v>
      </c>
      <c r="C3278" s="64">
        <v>7.894443832808E12</v>
      </c>
      <c r="D3278" s="59" t="s">
        <v>89</v>
      </c>
      <c r="E3278" s="59" t="s">
        <v>214</v>
      </c>
      <c r="F3278" s="60" t="s">
        <v>63</v>
      </c>
      <c r="G3278" s="60" t="s">
        <v>147</v>
      </c>
      <c r="H3278" s="60"/>
      <c r="I3278" s="61">
        <v>70.0</v>
      </c>
      <c r="J3278" s="61">
        <v>0.0</v>
      </c>
      <c r="K3278" s="61">
        <v>1.0</v>
      </c>
      <c r="L3278" s="61">
        <v>0.0</v>
      </c>
      <c r="M3278" s="60"/>
      <c r="N3278" s="60"/>
      <c r="O3278" s="61">
        <v>0.0</v>
      </c>
      <c r="P3278" s="60" t="s">
        <v>6713</v>
      </c>
      <c r="Q3278" s="65" t="s">
        <v>6718</v>
      </c>
      <c r="R3278" s="60"/>
      <c r="S3278" s="60"/>
      <c r="T3278" s="60"/>
      <c r="U3278" s="60" t="s">
        <v>6719</v>
      </c>
      <c r="V3278" s="60"/>
      <c r="W3278" s="60"/>
    </row>
    <row r="3279">
      <c r="A3279" s="61">
        <v>9137.0</v>
      </c>
      <c r="B3279" s="61">
        <v>1971.0</v>
      </c>
      <c r="C3279" s="64">
        <v>7.894443832815E12</v>
      </c>
      <c r="D3279" s="59" t="s">
        <v>89</v>
      </c>
      <c r="E3279" s="59" t="s">
        <v>96</v>
      </c>
      <c r="F3279" s="59" t="s">
        <v>63</v>
      </c>
      <c r="G3279" s="61">
        <v>25.0</v>
      </c>
      <c r="H3279" s="60"/>
      <c r="I3279" s="61">
        <v>90.0</v>
      </c>
      <c r="J3279" s="61">
        <v>0.0</v>
      </c>
      <c r="K3279" s="61">
        <v>3.0</v>
      </c>
      <c r="L3279" s="61">
        <v>50.0</v>
      </c>
      <c r="M3279" s="60"/>
      <c r="N3279" s="60"/>
      <c r="O3279" s="61">
        <v>0.0</v>
      </c>
      <c r="P3279" s="60" t="s">
        <v>1594</v>
      </c>
      <c r="Q3279" s="62" t="s">
        <v>6720</v>
      </c>
      <c r="R3279" s="60"/>
      <c r="S3279" s="60"/>
      <c r="T3279" s="60"/>
      <c r="U3279" s="59" t="s">
        <v>6721</v>
      </c>
      <c r="V3279" s="60"/>
      <c r="W3279" s="60"/>
    </row>
    <row r="3280">
      <c r="A3280" s="61">
        <v>9139.0</v>
      </c>
      <c r="B3280" s="61">
        <v>1971.0</v>
      </c>
      <c r="C3280" s="64">
        <v>7.894443832822E12</v>
      </c>
      <c r="D3280" s="59" t="s">
        <v>89</v>
      </c>
      <c r="E3280" s="59" t="s">
        <v>96</v>
      </c>
      <c r="F3280" s="59" t="s">
        <v>63</v>
      </c>
      <c r="G3280" s="59" t="s">
        <v>120</v>
      </c>
      <c r="H3280" s="60"/>
      <c r="I3280" s="61">
        <v>90.0</v>
      </c>
      <c r="J3280" s="61">
        <v>0.0</v>
      </c>
      <c r="K3280" s="61">
        <v>1.0</v>
      </c>
      <c r="L3280" s="61">
        <v>50.0</v>
      </c>
      <c r="M3280" s="60"/>
      <c r="N3280" s="60"/>
      <c r="O3280" s="61">
        <v>0.0</v>
      </c>
      <c r="P3280" s="59" t="s">
        <v>6585</v>
      </c>
      <c r="Q3280" s="62" t="s">
        <v>6722</v>
      </c>
      <c r="R3280" s="60"/>
      <c r="S3280" s="60"/>
      <c r="T3280" s="60"/>
      <c r="U3280" s="59" t="s">
        <v>6723</v>
      </c>
      <c r="V3280" s="60"/>
      <c r="W3280" s="60"/>
    </row>
    <row r="3281">
      <c r="A3281" s="61">
        <v>9141.0</v>
      </c>
      <c r="B3281" s="61">
        <v>411.0</v>
      </c>
      <c r="C3281" s="64">
        <v>7.894443832839E12</v>
      </c>
      <c r="D3281" s="59" t="s">
        <v>89</v>
      </c>
      <c r="E3281" s="59" t="s">
        <v>198</v>
      </c>
      <c r="F3281" s="59" t="s">
        <v>63</v>
      </c>
      <c r="G3281" s="59" t="s">
        <v>120</v>
      </c>
      <c r="H3281" s="60"/>
      <c r="I3281" s="61">
        <v>100.0</v>
      </c>
      <c r="J3281" s="61">
        <v>1.0</v>
      </c>
      <c r="K3281" s="61">
        <v>3.0</v>
      </c>
      <c r="L3281" s="61">
        <v>37.99</v>
      </c>
      <c r="M3281" s="60"/>
      <c r="N3281" s="60"/>
      <c r="O3281" s="61">
        <v>0.0</v>
      </c>
      <c r="P3281" s="59" t="s">
        <v>6724</v>
      </c>
      <c r="Q3281" s="62" t="s">
        <v>6725</v>
      </c>
      <c r="R3281" s="60"/>
      <c r="S3281" s="60"/>
      <c r="T3281" s="60"/>
      <c r="U3281" s="59" t="s">
        <v>6726</v>
      </c>
      <c r="V3281" s="60"/>
      <c r="W3281" s="60"/>
    </row>
    <row r="3282">
      <c r="A3282" s="61">
        <v>9143.0</v>
      </c>
      <c r="B3282" s="61">
        <v>2247.0</v>
      </c>
      <c r="C3282" s="64">
        <v>7.894443832846E12</v>
      </c>
      <c r="D3282" s="59" t="s">
        <v>89</v>
      </c>
      <c r="E3282" s="59" t="s">
        <v>139</v>
      </c>
      <c r="F3282" s="59"/>
      <c r="G3282" s="59"/>
      <c r="H3282" s="60"/>
      <c r="I3282" s="61">
        <v>150.0</v>
      </c>
      <c r="J3282" s="61">
        <v>0.0</v>
      </c>
      <c r="K3282" s="61">
        <v>2.0</v>
      </c>
      <c r="L3282" s="61">
        <v>0.0</v>
      </c>
      <c r="M3282" s="60"/>
      <c r="N3282" s="60"/>
      <c r="O3282" s="61">
        <v>0.0</v>
      </c>
      <c r="P3282" s="59" t="s">
        <v>6713</v>
      </c>
      <c r="Q3282" s="62" t="s">
        <v>6727</v>
      </c>
      <c r="R3282" s="60"/>
      <c r="S3282" s="60"/>
      <c r="T3282" s="60"/>
      <c r="U3282" s="59" t="s">
        <v>6728</v>
      </c>
      <c r="V3282" s="60"/>
      <c r="W3282" s="60"/>
    </row>
    <row r="3283">
      <c r="A3283" s="61">
        <v>9145.0</v>
      </c>
      <c r="B3283" s="61">
        <v>2247.0</v>
      </c>
      <c r="C3283" s="64">
        <v>7.894443832853E12</v>
      </c>
      <c r="D3283" s="59" t="s">
        <v>89</v>
      </c>
      <c r="E3283" s="59" t="s">
        <v>230</v>
      </c>
      <c r="F3283" s="59"/>
      <c r="G3283" s="59"/>
      <c r="H3283" s="60"/>
      <c r="I3283" s="61">
        <v>120.0</v>
      </c>
      <c r="J3283" s="61">
        <v>0.0</v>
      </c>
      <c r="K3283" s="61">
        <v>1.0</v>
      </c>
      <c r="L3283" s="61">
        <v>0.0</v>
      </c>
      <c r="M3283" s="60"/>
      <c r="N3283" s="60"/>
      <c r="O3283" s="61">
        <v>0.0</v>
      </c>
      <c r="P3283" s="59" t="s">
        <v>6713</v>
      </c>
      <c r="Q3283" s="62" t="s">
        <v>6729</v>
      </c>
      <c r="R3283" s="60"/>
      <c r="S3283" s="60"/>
      <c r="T3283" s="60"/>
      <c r="U3283" s="59" t="s">
        <v>6730</v>
      </c>
      <c r="V3283" s="60"/>
      <c r="W3283" s="60"/>
    </row>
    <row r="3284">
      <c r="A3284" s="61">
        <v>9147.0</v>
      </c>
      <c r="B3284" s="61">
        <v>2249.0</v>
      </c>
      <c r="C3284" s="64">
        <v>7.89444383286E12</v>
      </c>
      <c r="D3284" s="59" t="s">
        <v>89</v>
      </c>
      <c r="E3284" s="59" t="s">
        <v>761</v>
      </c>
      <c r="F3284" s="59"/>
      <c r="G3284" s="59"/>
      <c r="H3284" s="60"/>
      <c r="I3284" s="61">
        <v>70.0</v>
      </c>
      <c r="J3284" s="61">
        <v>0.0</v>
      </c>
      <c r="K3284" s="61">
        <v>4.0</v>
      </c>
      <c r="L3284" s="61">
        <v>0.0</v>
      </c>
      <c r="M3284" s="60"/>
      <c r="N3284" s="60"/>
      <c r="O3284" s="61">
        <v>0.0</v>
      </c>
      <c r="P3284" s="59"/>
      <c r="Q3284" s="59"/>
      <c r="R3284" s="60"/>
      <c r="S3284" s="60"/>
      <c r="T3284" s="60"/>
      <c r="U3284" s="59"/>
      <c r="V3284" s="60"/>
      <c r="W3284" s="60"/>
    </row>
    <row r="3285">
      <c r="A3285" s="61">
        <v>9149.0</v>
      </c>
      <c r="B3285" s="61">
        <v>2249.0</v>
      </c>
      <c r="C3285" s="64">
        <v>7.894443832877E12</v>
      </c>
      <c r="D3285" s="59" t="s">
        <v>89</v>
      </c>
      <c r="E3285" s="59" t="s">
        <v>106</v>
      </c>
      <c r="F3285" s="59"/>
      <c r="G3285" s="59"/>
      <c r="H3285" s="60"/>
      <c r="I3285" s="61">
        <v>70.0</v>
      </c>
      <c r="J3285" s="61">
        <v>0.0</v>
      </c>
      <c r="K3285" s="61">
        <v>3.0</v>
      </c>
      <c r="L3285" s="61">
        <v>0.0</v>
      </c>
      <c r="M3285" s="60"/>
      <c r="N3285" s="60"/>
      <c r="O3285" s="61">
        <v>0.0</v>
      </c>
      <c r="P3285" s="59"/>
      <c r="Q3285" s="59"/>
      <c r="R3285" s="60"/>
      <c r="S3285" s="60"/>
      <c r="T3285" s="60"/>
      <c r="U3285" s="59"/>
      <c r="V3285" s="60"/>
      <c r="W3285" s="60"/>
    </row>
    <row r="3286">
      <c r="A3286" s="61">
        <v>9151.0</v>
      </c>
      <c r="B3286" s="61">
        <v>927.0</v>
      </c>
      <c r="C3286" s="64">
        <v>7.894443832884E12</v>
      </c>
      <c r="D3286" s="59" t="s">
        <v>89</v>
      </c>
      <c r="E3286" s="59" t="s">
        <v>211</v>
      </c>
      <c r="F3286" s="59"/>
      <c r="G3286" s="59"/>
      <c r="H3286" s="60"/>
      <c r="I3286" s="61">
        <v>150.0</v>
      </c>
      <c r="J3286" s="61">
        <v>0.0</v>
      </c>
      <c r="K3286" s="61">
        <v>1.0</v>
      </c>
      <c r="L3286" s="61">
        <v>0.0</v>
      </c>
      <c r="M3286" s="60"/>
      <c r="N3286" s="60"/>
      <c r="O3286" s="61">
        <v>0.0</v>
      </c>
      <c r="P3286" s="59"/>
      <c r="Q3286" s="62" t="s">
        <v>6731</v>
      </c>
      <c r="R3286" s="60"/>
      <c r="S3286" s="60"/>
      <c r="T3286" s="60"/>
      <c r="U3286" s="62" t="s">
        <v>6731</v>
      </c>
      <c r="V3286" s="60"/>
      <c r="W3286" s="60"/>
    </row>
    <row r="3287">
      <c r="A3287" s="61">
        <v>9153.0</v>
      </c>
      <c r="B3287" s="61">
        <v>2251.0</v>
      </c>
      <c r="C3287" s="64">
        <v>7.894443832891E12</v>
      </c>
      <c r="D3287" s="59" t="s">
        <v>89</v>
      </c>
      <c r="E3287" s="59" t="s">
        <v>139</v>
      </c>
      <c r="F3287" s="59"/>
      <c r="G3287" s="59"/>
      <c r="H3287" s="60"/>
      <c r="I3287" s="61">
        <v>100.0</v>
      </c>
      <c r="J3287" s="61">
        <v>0.0</v>
      </c>
      <c r="K3287" s="61">
        <v>2.0</v>
      </c>
      <c r="L3287" s="61">
        <v>0.0</v>
      </c>
      <c r="M3287" s="60"/>
      <c r="N3287" s="60"/>
      <c r="O3287" s="61">
        <v>0.0</v>
      </c>
      <c r="P3287" s="59" t="s">
        <v>632</v>
      </c>
      <c r="Q3287" s="59"/>
      <c r="R3287" s="60"/>
      <c r="S3287" s="60"/>
      <c r="T3287" s="60"/>
      <c r="U3287" s="59"/>
      <c r="V3287" s="60"/>
      <c r="W3287" s="60"/>
    </row>
    <row r="3288">
      <c r="A3288" s="61">
        <v>9155.0</v>
      </c>
      <c r="B3288" s="61">
        <v>2251.0</v>
      </c>
      <c r="C3288" s="64">
        <v>7.894443832907E12</v>
      </c>
      <c r="D3288" s="59" t="s">
        <v>89</v>
      </c>
      <c r="E3288" s="59" t="s">
        <v>90</v>
      </c>
      <c r="F3288" s="60"/>
      <c r="G3288" s="60"/>
      <c r="H3288" s="60"/>
      <c r="I3288" s="61">
        <v>100.0</v>
      </c>
      <c r="J3288" s="61">
        <v>-1.0</v>
      </c>
      <c r="K3288" s="61">
        <v>3.0</v>
      </c>
      <c r="L3288" s="61">
        <v>0.0</v>
      </c>
      <c r="M3288" s="60"/>
      <c r="N3288" s="60"/>
      <c r="O3288" s="61">
        <v>0.0</v>
      </c>
      <c r="P3288" s="59"/>
      <c r="Q3288" s="59"/>
      <c r="R3288" s="60"/>
      <c r="S3288" s="60"/>
      <c r="T3288" s="60"/>
      <c r="U3288" s="59"/>
      <c r="V3288" s="60"/>
      <c r="W3288" s="60"/>
    </row>
    <row r="3289">
      <c r="A3289" s="61">
        <v>9157.0</v>
      </c>
      <c r="B3289" s="61">
        <v>569.0</v>
      </c>
      <c r="C3289" s="64">
        <v>7.894443832914E12</v>
      </c>
      <c r="D3289" s="59" t="s">
        <v>89</v>
      </c>
      <c r="E3289" s="59" t="s">
        <v>90</v>
      </c>
      <c r="F3289" s="59" t="s">
        <v>63</v>
      </c>
      <c r="G3289" s="59" t="s">
        <v>107</v>
      </c>
      <c r="H3289" s="60"/>
      <c r="I3289" s="61">
        <v>50.0</v>
      </c>
      <c r="J3289" s="61">
        <v>0.0</v>
      </c>
      <c r="K3289" s="61">
        <v>1.0</v>
      </c>
      <c r="L3289" s="61">
        <v>0.0</v>
      </c>
      <c r="M3289" s="60"/>
      <c r="N3289" s="60"/>
      <c r="O3289" s="61">
        <v>0.0</v>
      </c>
      <c r="P3289" s="59"/>
      <c r="Q3289" s="62" t="s">
        <v>6732</v>
      </c>
      <c r="R3289" s="60"/>
      <c r="S3289" s="60"/>
      <c r="T3289" s="60"/>
      <c r="U3289" s="59" t="s">
        <v>6733</v>
      </c>
      <c r="V3289" s="60"/>
      <c r="W3289" s="60"/>
    </row>
    <row r="3290">
      <c r="A3290" s="61">
        <v>9159.0</v>
      </c>
      <c r="B3290" s="61">
        <v>1119.0</v>
      </c>
      <c r="C3290" s="64">
        <v>7.894443832921E12</v>
      </c>
      <c r="D3290" s="59" t="s">
        <v>89</v>
      </c>
      <c r="E3290" s="59" t="s">
        <v>96</v>
      </c>
      <c r="F3290" s="59" t="s">
        <v>63</v>
      </c>
      <c r="G3290" s="59" t="s">
        <v>147</v>
      </c>
      <c r="H3290" s="60"/>
      <c r="I3290" s="61">
        <v>50.0</v>
      </c>
      <c r="J3290" s="61">
        <v>21.0</v>
      </c>
      <c r="K3290" s="61">
        <v>12.0</v>
      </c>
      <c r="L3290" s="61">
        <v>0.0</v>
      </c>
      <c r="M3290" s="60"/>
      <c r="N3290" s="60"/>
      <c r="O3290" s="61">
        <v>0.0</v>
      </c>
      <c r="P3290" s="59" t="s">
        <v>1026</v>
      </c>
      <c r="Q3290" s="62" t="s">
        <v>6734</v>
      </c>
      <c r="R3290" s="60"/>
      <c r="S3290" s="60"/>
      <c r="T3290" s="60"/>
      <c r="U3290" s="59" t="s">
        <v>6735</v>
      </c>
      <c r="V3290" s="60"/>
      <c r="W3290" s="60"/>
    </row>
    <row r="3291">
      <c r="A3291" s="61">
        <v>9161.0</v>
      </c>
      <c r="B3291" s="61">
        <v>1119.0</v>
      </c>
      <c r="C3291" s="64">
        <v>7.894443832938E12</v>
      </c>
      <c r="D3291" s="59" t="s">
        <v>89</v>
      </c>
      <c r="E3291" s="59" t="s">
        <v>214</v>
      </c>
      <c r="F3291" s="59" t="s">
        <v>63</v>
      </c>
      <c r="G3291" s="59" t="s">
        <v>147</v>
      </c>
      <c r="H3291" s="60"/>
      <c r="I3291" s="61">
        <v>50.0</v>
      </c>
      <c r="J3291" s="61">
        <v>10.0</v>
      </c>
      <c r="K3291" s="61">
        <v>5.0</v>
      </c>
      <c r="L3291" s="61">
        <v>0.0</v>
      </c>
      <c r="M3291" s="60"/>
      <c r="N3291" s="60"/>
      <c r="O3291" s="61">
        <v>0.0</v>
      </c>
      <c r="P3291" s="59" t="s">
        <v>453</v>
      </c>
      <c r="Q3291" s="62" t="s">
        <v>6736</v>
      </c>
      <c r="R3291" s="60"/>
      <c r="S3291" s="60"/>
      <c r="T3291" s="60"/>
      <c r="U3291" s="59" t="s">
        <v>6737</v>
      </c>
      <c r="V3291" s="60"/>
      <c r="W3291" s="60"/>
    </row>
    <row r="3292">
      <c r="A3292" s="61">
        <v>9163.0</v>
      </c>
      <c r="B3292" s="61">
        <v>2253.0</v>
      </c>
      <c r="C3292" s="64">
        <v>7.894443832945E12</v>
      </c>
      <c r="D3292" s="59" t="s">
        <v>89</v>
      </c>
      <c r="E3292" s="59" t="s">
        <v>214</v>
      </c>
      <c r="F3292" s="59"/>
      <c r="G3292" s="59"/>
      <c r="H3292" s="60"/>
      <c r="I3292" s="61">
        <v>150.0</v>
      </c>
      <c r="J3292" s="61">
        <v>0.0</v>
      </c>
      <c r="K3292" s="61">
        <v>2.0</v>
      </c>
      <c r="L3292" s="61">
        <v>0.0</v>
      </c>
      <c r="M3292" s="60"/>
      <c r="N3292" s="60"/>
      <c r="O3292" s="61">
        <v>0.0</v>
      </c>
      <c r="P3292" s="59"/>
      <c r="Q3292" s="59"/>
      <c r="R3292" s="60"/>
      <c r="S3292" s="60"/>
      <c r="T3292" s="60"/>
      <c r="U3292" s="59"/>
      <c r="V3292" s="60"/>
      <c r="W3292" s="60"/>
    </row>
    <row r="3293">
      <c r="A3293" s="61">
        <v>9165.0</v>
      </c>
      <c r="B3293" s="61">
        <v>2255.0</v>
      </c>
      <c r="C3293" s="64">
        <v>7.894443832952E12</v>
      </c>
      <c r="D3293" s="59" t="s">
        <v>89</v>
      </c>
      <c r="E3293" s="59" t="s">
        <v>316</v>
      </c>
      <c r="F3293" s="60"/>
      <c r="G3293" s="60"/>
      <c r="H3293" s="60"/>
      <c r="I3293" s="61">
        <v>100.0</v>
      </c>
      <c r="J3293" s="61">
        <v>0.0</v>
      </c>
      <c r="K3293" s="61">
        <v>2.0</v>
      </c>
      <c r="L3293" s="61">
        <v>0.0</v>
      </c>
      <c r="M3293" s="60"/>
      <c r="N3293" s="60"/>
      <c r="O3293" s="61">
        <v>0.0</v>
      </c>
      <c r="P3293" s="59"/>
      <c r="Q3293" s="59"/>
      <c r="R3293" s="60"/>
      <c r="S3293" s="60"/>
      <c r="T3293" s="60"/>
      <c r="U3293" s="59"/>
      <c r="V3293" s="60"/>
      <c r="W3293" s="60"/>
    </row>
    <row r="3294">
      <c r="A3294" s="61">
        <v>9167.0</v>
      </c>
      <c r="B3294" s="61">
        <v>2255.0</v>
      </c>
      <c r="C3294" s="64">
        <v>7.894443832969E12</v>
      </c>
      <c r="D3294" s="59" t="s">
        <v>89</v>
      </c>
      <c r="E3294" s="59" t="s">
        <v>272</v>
      </c>
      <c r="F3294" s="60"/>
      <c r="G3294" s="60"/>
      <c r="H3294" s="60"/>
      <c r="I3294" s="61">
        <v>100.0</v>
      </c>
      <c r="J3294" s="61">
        <v>-1.0</v>
      </c>
      <c r="K3294" s="61">
        <v>3.0</v>
      </c>
      <c r="L3294" s="61">
        <v>0.0</v>
      </c>
      <c r="M3294" s="60"/>
      <c r="N3294" s="60"/>
      <c r="O3294" s="61">
        <v>0.0</v>
      </c>
      <c r="P3294" s="59"/>
      <c r="Q3294" s="59"/>
      <c r="R3294" s="60"/>
      <c r="S3294" s="60"/>
      <c r="T3294" s="60"/>
      <c r="U3294" s="59"/>
      <c r="V3294" s="60"/>
      <c r="W3294" s="60"/>
    </row>
    <row r="3295">
      <c r="A3295" s="61">
        <v>9169.0</v>
      </c>
      <c r="B3295" s="61">
        <v>2257.0</v>
      </c>
      <c r="C3295" s="64">
        <v>7.894443832976E12</v>
      </c>
      <c r="D3295" s="59" t="s">
        <v>89</v>
      </c>
      <c r="E3295" s="59" t="s">
        <v>214</v>
      </c>
      <c r="F3295" s="60"/>
      <c r="G3295" s="60"/>
      <c r="H3295" s="60"/>
      <c r="I3295" s="61">
        <v>100.0</v>
      </c>
      <c r="J3295" s="61">
        <v>0.0</v>
      </c>
      <c r="K3295" s="61">
        <v>4.0</v>
      </c>
      <c r="L3295" s="61">
        <v>0.0</v>
      </c>
      <c r="M3295" s="60"/>
      <c r="N3295" s="60"/>
      <c r="O3295" s="61">
        <v>0.0</v>
      </c>
      <c r="P3295" s="60"/>
      <c r="Q3295" s="60"/>
      <c r="R3295" s="60"/>
      <c r="S3295" s="60"/>
      <c r="T3295" s="60"/>
      <c r="U3295" s="60"/>
      <c r="V3295" s="60"/>
      <c r="W3295" s="60"/>
    </row>
    <row r="3296">
      <c r="A3296" s="61">
        <v>9171.0</v>
      </c>
      <c r="B3296" s="61">
        <v>1321.0</v>
      </c>
      <c r="C3296" s="64">
        <v>7.894443832983E12</v>
      </c>
      <c r="D3296" s="59" t="s">
        <v>89</v>
      </c>
      <c r="E3296" s="59" t="s">
        <v>106</v>
      </c>
      <c r="F3296" s="60" t="s">
        <v>63</v>
      </c>
      <c r="G3296" s="60" t="s">
        <v>147</v>
      </c>
      <c r="H3296" s="60"/>
      <c r="I3296" s="61">
        <v>60.0</v>
      </c>
      <c r="J3296" s="61">
        <v>0.0</v>
      </c>
      <c r="K3296" s="61">
        <v>2.0</v>
      </c>
      <c r="L3296" s="61">
        <v>0.0</v>
      </c>
      <c r="M3296" s="60"/>
      <c r="N3296" s="60"/>
      <c r="O3296" s="61">
        <v>0.0</v>
      </c>
      <c r="P3296" s="60" t="s">
        <v>6438</v>
      </c>
      <c r="Q3296" s="65" t="s">
        <v>6738</v>
      </c>
      <c r="R3296" s="60"/>
      <c r="S3296" s="60"/>
      <c r="T3296" s="60"/>
      <c r="U3296" s="60" t="s">
        <v>6739</v>
      </c>
      <c r="V3296" s="60"/>
      <c r="W3296" s="60"/>
    </row>
    <row r="3297">
      <c r="A3297" s="61">
        <v>9173.0</v>
      </c>
      <c r="B3297" s="61">
        <v>1191.0</v>
      </c>
      <c r="C3297" s="64">
        <v>7.89444383299E12</v>
      </c>
      <c r="D3297" s="59" t="s">
        <v>89</v>
      </c>
      <c r="E3297" s="59" t="s">
        <v>189</v>
      </c>
      <c r="F3297" s="60" t="s">
        <v>63</v>
      </c>
      <c r="G3297" s="60" t="s">
        <v>147</v>
      </c>
      <c r="H3297" s="60"/>
      <c r="I3297" s="61">
        <v>60.0</v>
      </c>
      <c r="J3297" s="61">
        <v>0.0</v>
      </c>
      <c r="K3297" s="61">
        <v>2.0</v>
      </c>
      <c r="L3297" s="61">
        <v>0.0</v>
      </c>
      <c r="M3297" s="60"/>
      <c r="N3297" s="60"/>
      <c r="O3297" s="61">
        <v>0.0</v>
      </c>
      <c r="P3297" s="60" t="s">
        <v>6438</v>
      </c>
      <c r="Q3297" s="62" t="s">
        <v>6740</v>
      </c>
      <c r="R3297" s="60"/>
      <c r="S3297" s="60"/>
      <c r="T3297" s="60"/>
      <c r="U3297" s="59" t="s">
        <v>6741</v>
      </c>
      <c r="V3297" s="60"/>
      <c r="W3297" s="60"/>
    </row>
    <row r="3298">
      <c r="A3298" s="61">
        <v>9175.0</v>
      </c>
      <c r="B3298" s="61">
        <v>537.0</v>
      </c>
      <c r="C3298" s="64">
        <v>7.894443833003E12</v>
      </c>
      <c r="D3298" s="59" t="s">
        <v>89</v>
      </c>
      <c r="E3298" s="59" t="s">
        <v>144</v>
      </c>
      <c r="F3298" s="60" t="s">
        <v>63</v>
      </c>
      <c r="G3298" s="60" t="s">
        <v>113</v>
      </c>
      <c r="H3298" s="60"/>
      <c r="I3298" s="61">
        <v>65.0</v>
      </c>
      <c r="J3298" s="61">
        <v>0.0</v>
      </c>
      <c r="K3298" s="61">
        <v>1.0</v>
      </c>
      <c r="L3298" s="61">
        <v>0.0</v>
      </c>
      <c r="M3298" s="60"/>
      <c r="N3298" s="60"/>
      <c r="O3298" s="61">
        <v>0.0</v>
      </c>
      <c r="P3298" s="59" t="s">
        <v>6438</v>
      </c>
      <c r="Q3298" s="65" t="s">
        <v>6742</v>
      </c>
      <c r="R3298" s="60"/>
      <c r="S3298" s="60"/>
      <c r="T3298" s="60"/>
      <c r="U3298" s="60" t="s">
        <v>6743</v>
      </c>
      <c r="V3298" s="60"/>
      <c r="W3298" s="60"/>
    </row>
    <row r="3299">
      <c r="A3299" s="61">
        <v>9177.0</v>
      </c>
      <c r="B3299" s="61">
        <v>2017.0</v>
      </c>
      <c r="C3299" s="64">
        <v>7.89444383301E12</v>
      </c>
      <c r="D3299" s="59" t="s">
        <v>89</v>
      </c>
      <c r="E3299" s="59" t="s">
        <v>102</v>
      </c>
      <c r="F3299" s="60" t="s">
        <v>63</v>
      </c>
      <c r="G3299" s="60" t="s">
        <v>113</v>
      </c>
      <c r="H3299" s="60"/>
      <c r="I3299" s="61">
        <v>50.0</v>
      </c>
      <c r="J3299" s="61">
        <v>0.0</v>
      </c>
      <c r="K3299" s="61">
        <v>1.0</v>
      </c>
      <c r="L3299" s="61">
        <v>0.0</v>
      </c>
      <c r="M3299" s="60"/>
      <c r="N3299" s="60"/>
      <c r="O3299" s="61">
        <v>0.0</v>
      </c>
      <c r="P3299" s="60" t="s">
        <v>6438</v>
      </c>
      <c r="Q3299" s="65" t="s">
        <v>6744</v>
      </c>
      <c r="R3299" s="60"/>
      <c r="S3299" s="60"/>
      <c r="T3299" s="60"/>
      <c r="U3299" s="60" t="s">
        <v>6745</v>
      </c>
      <c r="V3299" s="60"/>
      <c r="W3299" s="60"/>
    </row>
    <row r="3300">
      <c r="A3300" s="61">
        <v>9179.0</v>
      </c>
      <c r="B3300" s="61">
        <v>303.0</v>
      </c>
      <c r="C3300" s="64">
        <v>7.894443833027E12</v>
      </c>
      <c r="D3300" s="59" t="s">
        <v>89</v>
      </c>
      <c r="E3300" s="59" t="s">
        <v>106</v>
      </c>
      <c r="F3300" s="59" t="s">
        <v>63</v>
      </c>
      <c r="G3300" s="61">
        <v>33.0</v>
      </c>
      <c r="H3300" s="60"/>
      <c r="I3300" s="61">
        <v>55.0</v>
      </c>
      <c r="J3300" s="61">
        <v>0.0</v>
      </c>
      <c r="K3300" s="61">
        <v>2.0</v>
      </c>
      <c r="L3300" s="61">
        <v>40.0</v>
      </c>
      <c r="M3300" s="60"/>
      <c r="N3300" s="60"/>
      <c r="O3300" s="61">
        <v>0.0</v>
      </c>
      <c r="P3300" s="60" t="s">
        <v>6746</v>
      </c>
      <c r="Q3300" s="62" t="s">
        <v>6747</v>
      </c>
      <c r="R3300" s="60"/>
      <c r="S3300" s="60"/>
      <c r="T3300" s="60"/>
      <c r="U3300" s="59" t="s">
        <v>6748</v>
      </c>
      <c r="V3300" s="60"/>
      <c r="W3300" s="60"/>
    </row>
    <row r="3301">
      <c r="A3301" s="61">
        <v>9181.0</v>
      </c>
      <c r="B3301" s="61">
        <v>241.0</v>
      </c>
      <c r="C3301" s="64">
        <v>7.894443833034E12</v>
      </c>
      <c r="D3301" s="59" t="s">
        <v>89</v>
      </c>
      <c r="E3301" s="59" t="s">
        <v>106</v>
      </c>
      <c r="F3301" s="59" t="s">
        <v>63</v>
      </c>
      <c r="G3301" s="61">
        <v>15.0</v>
      </c>
      <c r="H3301" s="60"/>
      <c r="I3301" s="61">
        <v>55.0</v>
      </c>
      <c r="J3301" s="61">
        <v>0.0</v>
      </c>
      <c r="K3301" s="61">
        <v>1.0</v>
      </c>
      <c r="L3301" s="61">
        <v>0.0</v>
      </c>
      <c r="M3301" s="60"/>
      <c r="N3301" s="60"/>
      <c r="O3301" s="61">
        <v>0.0</v>
      </c>
      <c r="P3301" s="59" t="s">
        <v>6438</v>
      </c>
      <c r="Q3301" s="62" t="s">
        <v>6749</v>
      </c>
      <c r="R3301" s="60"/>
      <c r="S3301" s="60"/>
      <c r="T3301" s="60"/>
      <c r="U3301" s="59" t="s">
        <v>6750</v>
      </c>
      <c r="V3301" s="60"/>
      <c r="W3301" s="60"/>
    </row>
    <row r="3302">
      <c r="A3302" s="61">
        <v>9183.0</v>
      </c>
      <c r="B3302" s="61">
        <v>72.0</v>
      </c>
      <c r="C3302" s="64">
        <v>7.894443833041E12</v>
      </c>
      <c r="D3302" s="59" t="s">
        <v>89</v>
      </c>
      <c r="E3302" s="59" t="s">
        <v>761</v>
      </c>
      <c r="F3302" s="59" t="s">
        <v>63</v>
      </c>
      <c r="G3302" s="59" t="s">
        <v>113</v>
      </c>
      <c r="H3302" s="60"/>
      <c r="I3302" s="61">
        <v>50.0</v>
      </c>
      <c r="J3302" s="61">
        <v>0.0</v>
      </c>
      <c r="K3302" s="61">
        <v>0.0</v>
      </c>
      <c r="L3302" s="61">
        <v>0.0</v>
      </c>
      <c r="M3302" s="60"/>
      <c r="N3302" s="60"/>
      <c r="O3302" s="61">
        <v>0.0</v>
      </c>
      <c r="P3302" s="59" t="s">
        <v>6438</v>
      </c>
      <c r="Q3302" s="62" t="s">
        <v>6751</v>
      </c>
      <c r="R3302" s="60"/>
      <c r="S3302" s="60"/>
      <c r="T3302" s="60"/>
      <c r="U3302" s="59" t="s">
        <v>6752</v>
      </c>
      <c r="V3302" s="60"/>
      <c r="W3302" s="60"/>
    </row>
    <row r="3303">
      <c r="A3303" s="61">
        <v>9185.0</v>
      </c>
      <c r="B3303" s="61">
        <v>1429.0</v>
      </c>
      <c r="C3303" s="64">
        <v>7.894443833058E12</v>
      </c>
      <c r="D3303" s="59" t="s">
        <v>89</v>
      </c>
      <c r="E3303" s="59" t="s">
        <v>614</v>
      </c>
      <c r="F3303" s="60" t="s">
        <v>63</v>
      </c>
      <c r="G3303" s="60" t="s">
        <v>147</v>
      </c>
      <c r="H3303" s="60"/>
      <c r="I3303" s="61">
        <v>65.0</v>
      </c>
      <c r="J3303" s="61">
        <v>0.0</v>
      </c>
      <c r="K3303" s="61">
        <v>1.0</v>
      </c>
      <c r="L3303" s="61">
        <v>0.0</v>
      </c>
      <c r="M3303" s="60"/>
      <c r="N3303" s="60"/>
      <c r="O3303" s="61">
        <v>0.0</v>
      </c>
      <c r="P3303" s="60" t="s">
        <v>6438</v>
      </c>
      <c r="Q3303" s="65" t="s">
        <v>6753</v>
      </c>
      <c r="R3303" s="60"/>
      <c r="S3303" s="60"/>
      <c r="T3303" s="60"/>
      <c r="U3303" s="60" t="s">
        <v>6754</v>
      </c>
      <c r="V3303" s="60"/>
      <c r="W3303" s="60"/>
    </row>
    <row r="3304">
      <c r="A3304" s="61">
        <v>9187.0</v>
      </c>
      <c r="B3304" s="61">
        <v>2173.0</v>
      </c>
      <c r="C3304" s="64">
        <v>7.894443833065E12</v>
      </c>
      <c r="D3304" s="59" t="s">
        <v>89</v>
      </c>
      <c r="E3304" s="59" t="s">
        <v>102</v>
      </c>
      <c r="F3304" s="60" t="s">
        <v>63</v>
      </c>
      <c r="G3304" s="60" t="s">
        <v>970</v>
      </c>
      <c r="H3304" s="60"/>
      <c r="I3304" s="61">
        <v>60.0</v>
      </c>
      <c r="J3304" s="61">
        <v>0.0</v>
      </c>
      <c r="K3304" s="61">
        <v>3.0</v>
      </c>
      <c r="L3304" s="61">
        <v>0.0</v>
      </c>
      <c r="M3304" s="60"/>
      <c r="N3304" s="60"/>
      <c r="O3304" s="61">
        <v>0.0</v>
      </c>
      <c r="P3304" s="60" t="s">
        <v>3149</v>
      </c>
      <c r="Q3304" s="65" t="s">
        <v>6755</v>
      </c>
      <c r="R3304" s="60"/>
      <c r="S3304" s="60"/>
      <c r="T3304" s="60"/>
      <c r="U3304" s="60" t="s">
        <v>6756</v>
      </c>
      <c r="V3304" s="60"/>
      <c r="W3304" s="60"/>
    </row>
    <row r="3305">
      <c r="A3305" s="61">
        <v>9189.0</v>
      </c>
      <c r="B3305" s="61">
        <v>2067.0</v>
      </c>
      <c r="C3305" s="64">
        <v>7.894443833072E12</v>
      </c>
      <c r="D3305" s="59" t="s">
        <v>89</v>
      </c>
      <c r="E3305" s="59" t="s">
        <v>166</v>
      </c>
      <c r="F3305" s="60" t="s">
        <v>63</v>
      </c>
      <c r="G3305" s="60" t="s">
        <v>970</v>
      </c>
      <c r="H3305" s="60"/>
      <c r="I3305" s="61">
        <v>60.0</v>
      </c>
      <c r="J3305" s="61">
        <v>0.0</v>
      </c>
      <c r="K3305" s="61">
        <v>3.0</v>
      </c>
      <c r="L3305" s="61">
        <v>0.0</v>
      </c>
      <c r="M3305" s="60"/>
      <c r="N3305" s="60"/>
      <c r="O3305" s="61">
        <v>0.0</v>
      </c>
      <c r="P3305" s="60" t="s">
        <v>3149</v>
      </c>
      <c r="Q3305" s="65" t="s">
        <v>6757</v>
      </c>
      <c r="R3305" s="60"/>
      <c r="S3305" s="60"/>
      <c r="T3305" s="60"/>
      <c r="U3305" s="60" t="s">
        <v>6758</v>
      </c>
      <c r="V3305" s="60"/>
      <c r="W3305" s="60"/>
    </row>
    <row r="3306">
      <c r="A3306" s="61">
        <v>9191.0</v>
      </c>
      <c r="B3306" s="61">
        <v>2067.0</v>
      </c>
      <c r="C3306" s="64">
        <v>7.894443833089E12</v>
      </c>
      <c r="D3306" s="59" t="s">
        <v>89</v>
      </c>
      <c r="E3306" s="59" t="s">
        <v>166</v>
      </c>
      <c r="F3306" s="60" t="s">
        <v>63</v>
      </c>
      <c r="G3306" s="64">
        <v>38.0</v>
      </c>
      <c r="H3306" s="60"/>
      <c r="I3306" s="61">
        <v>60.0</v>
      </c>
      <c r="J3306" s="61">
        <v>0.0</v>
      </c>
      <c r="K3306" s="61">
        <v>3.0</v>
      </c>
      <c r="L3306" s="61">
        <v>0.0</v>
      </c>
      <c r="M3306" s="60"/>
      <c r="N3306" s="60"/>
      <c r="O3306" s="61">
        <v>0.0</v>
      </c>
      <c r="P3306" s="60" t="s">
        <v>3149</v>
      </c>
      <c r="Q3306" s="65" t="s">
        <v>6759</v>
      </c>
      <c r="R3306" s="60"/>
      <c r="S3306" s="60"/>
      <c r="T3306" s="60"/>
      <c r="U3306" s="60" t="s">
        <v>6760</v>
      </c>
      <c r="V3306" s="60"/>
      <c r="W3306" s="60"/>
    </row>
    <row r="3307">
      <c r="A3307" s="61">
        <v>9193.0</v>
      </c>
      <c r="B3307" s="61">
        <v>1587.0</v>
      </c>
      <c r="C3307" s="64">
        <v>7.894443833096E12</v>
      </c>
      <c r="D3307" s="59" t="s">
        <v>89</v>
      </c>
      <c r="E3307" s="59" t="s">
        <v>90</v>
      </c>
      <c r="F3307" s="59" t="s">
        <v>63</v>
      </c>
      <c r="G3307" s="59" t="s">
        <v>103</v>
      </c>
      <c r="H3307" s="60"/>
      <c r="I3307" s="61">
        <v>50.0</v>
      </c>
      <c r="J3307" s="61">
        <v>0.0</v>
      </c>
      <c r="K3307" s="61">
        <v>1.0</v>
      </c>
      <c r="L3307" s="61">
        <v>0.0</v>
      </c>
      <c r="M3307" s="60"/>
      <c r="N3307" s="60"/>
      <c r="O3307" s="61">
        <v>0.0</v>
      </c>
      <c r="P3307" s="59" t="s">
        <v>5244</v>
      </c>
      <c r="Q3307" s="62" t="s">
        <v>6761</v>
      </c>
      <c r="R3307" s="60"/>
      <c r="S3307" s="60"/>
      <c r="T3307" s="60"/>
      <c r="U3307" s="59" t="s">
        <v>6762</v>
      </c>
      <c r="V3307" s="60"/>
      <c r="W3307" s="60"/>
    </row>
    <row r="3308">
      <c r="A3308" s="61">
        <v>9195.0</v>
      </c>
      <c r="B3308" s="61">
        <v>785.0</v>
      </c>
      <c r="C3308" s="64">
        <v>7.894443833102E12</v>
      </c>
      <c r="D3308" s="59" t="s">
        <v>89</v>
      </c>
      <c r="E3308" s="59" t="s">
        <v>211</v>
      </c>
      <c r="F3308" s="59" t="s">
        <v>63</v>
      </c>
      <c r="G3308" s="59" t="s">
        <v>113</v>
      </c>
      <c r="H3308" s="60"/>
      <c r="I3308" s="61">
        <v>50.0</v>
      </c>
      <c r="J3308" s="61">
        <v>0.0</v>
      </c>
      <c r="K3308" s="61">
        <v>2.0</v>
      </c>
      <c r="L3308" s="61">
        <v>0.0</v>
      </c>
      <c r="M3308" s="60"/>
      <c r="N3308" s="60"/>
      <c r="O3308" s="61">
        <v>0.0</v>
      </c>
      <c r="P3308" s="59" t="s">
        <v>721</v>
      </c>
      <c r="Q3308" s="62" t="s">
        <v>6763</v>
      </c>
      <c r="R3308" s="60"/>
      <c r="S3308" s="60"/>
      <c r="T3308" s="60"/>
      <c r="U3308" s="59" t="s">
        <v>6764</v>
      </c>
      <c r="V3308" s="60"/>
      <c r="W3308" s="60"/>
    </row>
    <row r="3309">
      <c r="A3309" s="61">
        <v>9197.0</v>
      </c>
      <c r="B3309" s="61">
        <v>171.0</v>
      </c>
      <c r="C3309" s="64">
        <v>7.894443833119E12</v>
      </c>
      <c r="D3309" s="59" t="s">
        <v>89</v>
      </c>
      <c r="E3309" s="59" t="s">
        <v>102</v>
      </c>
      <c r="F3309" s="59" t="s">
        <v>63</v>
      </c>
      <c r="G3309" s="61">
        <v>31.0</v>
      </c>
      <c r="H3309" s="60"/>
      <c r="I3309" s="61">
        <v>100.0</v>
      </c>
      <c r="J3309" s="61">
        <v>0.0</v>
      </c>
      <c r="K3309" s="61">
        <v>1.0</v>
      </c>
      <c r="L3309" s="61">
        <v>0.0</v>
      </c>
      <c r="M3309" s="60"/>
      <c r="N3309" s="60"/>
      <c r="O3309" s="61">
        <v>0.0</v>
      </c>
      <c r="P3309" s="59" t="s">
        <v>721</v>
      </c>
      <c r="Q3309" s="62" t="s">
        <v>6765</v>
      </c>
      <c r="R3309" s="60"/>
      <c r="S3309" s="60"/>
      <c r="T3309" s="60"/>
      <c r="U3309" s="59" t="s">
        <v>6766</v>
      </c>
      <c r="V3309" s="60"/>
      <c r="W3309" s="60"/>
    </row>
    <row r="3310">
      <c r="A3310" s="61">
        <v>9199.0</v>
      </c>
      <c r="B3310" s="61">
        <v>1771.0</v>
      </c>
      <c r="C3310" s="64">
        <v>7.894443833126E12</v>
      </c>
      <c r="D3310" s="59" t="s">
        <v>89</v>
      </c>
      <c r="E3310" s="59" t="s">
        <v>110</v>
      </c>
      <c r="F3310" s="59" t="s">
        <v>63</v>
      </c>
      <c r="G3310" s="59" t="s">
        <v>120</v>
      </c>
      <c r="H3310" s="60"/>
      <c r="I3310" s="61">
        <v>60.0</v>
      </c>
      <c r="J3310" s="61">
        <v>0.0</v>
      </c>
      <c r="K3310" s="61">
        <v>1.0</v>
      </c>
      <c r="L3310" s="61">
        <v>0.0</v>
      </c>
      <c r="M3310" s="60"/>
      <c r="N3310" s="60"/>
      <c r="O3310" s="61">
        <v>0.0</v>
      </c>
      <c r="P3310" s="59" t="s">
        <v>721</v>
      </c>
      <c r="Q3310" s="62" t="s">
        <v>6767</v>
      </c>
      <c r="R3310" s="60"/>
      <c r="S3310" s="60"/>
      <c r="T3310" s="60"/>
      <c r="U3310" s="59" t="s">
        <v>6768</v>
      </c>
      <c r="V3310" s="60"/>
      <c r="W3310" s="60"/>
    </row>
    <row r="3311">
      <c r="A3311" s="61">
        <v>9201.0</v>
      </c>
      <c r="B3311" s="61">
        <v>127.0</v>
      </c>
      <c r="C3311" s="64">
        <v>7.894443833133E12</v>
      </c>
      <c r="D3311" s="59" t="s">
        <v>89</v>
      </c>
      <c r="E3311" s="59" t="s">
        <v>211</v>
      </c>
      <c r="F3311" s="59" t="s">
        <v>63</v>
      </c>
      <c r="G3311" s="59" t="s">
        <v>113</v>
      </c>
      <c r="H3311" s="60"/>
      <c r="I3311" s="61">
        <v>50.0</v>
      </c>
      <c r="J3311" s="61">
        <v>0.0</v>
      </c>
      <c r="K3311" s="61">
        <v>1.0</v>
      </c>
      <c r="L3311" s="61">
        <v>0.0</v>
      </c>
      <c r="M3311" s="60"/>
      <c r="N3311" s="60"/>
      <c r="O3311" s="61">
        <v>0.0</v>
      </c>
      <c r="P3311" s="59" t="s">
        <v>3149</v>
      </c>
      <c r="Q3311" s="62" t="s">
        <v>6769</v>
      </c>
      <c r="R3311" s="60"/>
      <c r="S3311" s="60"/>
      <c r="T3311" s="60"/>
      <c r="U3311" s="59" t="s">
        <v>6770</v>
      </c>
      <c r="V3311" s="60"/>
      <c r="W3311" s="60"/>
    </row>
    <row r="3312">
      <c r="A3312" s="61">
        <v>9203.0</v>
      </c>
      <c r="B3312" s="61">
        <v>647.0</v>
      </c>
      <c r="C3312" s="64">
        <v>7.89444383314E12</v>
      </c>
      <c r="D3312" s="59" t="s">
        <v>89</v>
      </c>
      <c r="E3312" s="59" t="s">
        <v>99</v>
      </c>
      <c r="F3312" s="59" t="s">
        <v>63</v>
      </c>
      <c r="G3312" s="59" t="s">
        <v>113</v>
      </c>
      <c r="H3312" s="60"/>
      <c r="I3312" s="61">
        <v>50.0</v>
      </c>
      <c r="J3312" s="61">
        <v>0.0</v>
      </c>
      <c r="K3312" s="61">
        <v>1.0</v>
      </c>
      <c r="L3312" s="61">
        <v>0.0</v>
      </c>
      <c r="M3312" s="60"/>
      <c r="N3312" s="60"/>
      <c r="O3312" s="61">
        <v>0.0</v>
      </c>
      <c r="P3312" s="59" t="s">
        <v>721</v>
      </c>
      <c r="Q3312" s="62" t="s">
        <v>6771</v>
      </c>
      <c r="R3312" s="60"/>
      <c r="S3312" s="60"/>
      <c r="T3312" s="60"/>
      <c r="U3312" s="59" t="s">
        <v>6772</v>
      </c>
      <c r="V3312" s="60"/>
      <c r="W3312" s="60"/>
    </row>
    <row r="3313">
      <c r="A3313" s="61">
        <v>9205.0</v>
      </c>
      <c r="B3313" s="61">
        <v>2259.0</v>
      </c>
      <c r="C3313" s="64">
        <v>7.894443833157E12</v>
      </c>
      <c r="D3313" s="59" t="s">
        <v>89</v>
      </c>
      <c r="E3313" s="59" t="s">
        <v>166</v>
      </c>
      <c r="F3313" s="59"/>
      <c r="G3313" s="59"/>
      <c r="H3313" s="60"/>
      <c r="I3313" s="61">
        <v>80.0</v>
      </c>
      <c r="J3313" s="61">
        <v>0.0</v>
      </c>
      <c r="K3313" s="61">
        <v>9.0</v>
      </c>
      <c r="L3313" s="61">
        <v>0.0</v>
      </c>
      <c r="M3313" s="60"/>
      <c r="N3313" s="60"/>
      <c r="O3313" s="61">
        <v>0.0</v>
      </c>
      <c r="P3313" s="59" t="s">
        <v>632</v>
      </c>
      <c r="Q3313" s="62" t="s">
        <v>6773</v>
      </c>
      <c r="R3313" s="60"/>
      <c r="S3313" s="60"/>
      <c r="T3313" s="60"/>
      <c r="U3313" s="59" t="s">
        <v>6774</v>
      </c>
      <c r="V3313" s="60"/>
      <c r="W3313" s="60"/>
    </row>
    <row r="3314">
      <c r="A3314" s="61">
        <v>9207.0</v>
      </c>
      <c r="B3314" s="61">
        <v>757.0</v>
      </c>
      <c r="C3314" s="64">
        <v>7.894443833164E12</v>
      </c>
      <c r="D3314" s="59" t="s">
        <v>89</v>
      </c>
      <c r="E3314" s="59" t="s">
        <v>139</v>
      </c>
      <c r="F3314" s="59" t="s">
        <v>63</v>
      </c>
      <c r="G3314" s="61">
        <v>36.0</v>
      </c>
      <c r="H3314" s="60"/>
      <c r="I3314" s="61">
        <v>65.0</v>
      </c>
      <c r="J3314" s="61">
        <v>0.0</v>
      </c>
      <c r="K3314" s="61">
        <v>1.0</v>
      </c>
      <c r="L3314" s="61">
        <v>0.0</v>
      </c>
      <c r="M3314" s="60"/>
      <c r="N3314" s="60"/>
      <c r="O3314" s="61">
        <v>0.0</v>
      </c>
      <c r="P3314" s="59"/>
      <c r="Q3314" s="62" t="s">
        <v>6775</v>
      </c>
      <c r="R3314" s="60"/>
      <c r="S3314" s="60"/>
      <c r="T3314" s="60"/>
      <c r="U3314" s="59" t="s">
        <v>6776</v>
      </c>
      <c r="V3314" s="60"/>
      <c r="W3314" s="60"/>
    </row>
    <row r="3315">
      <c r="A3315" s="61">
        <v>9209.0</v>
      </c>
      <c r="B3315" s="61">
        <v>933.0</v>
      </c>
      <c r="C3315" s="64">
        <v>7.894443833171E12</v>
      </c>
      <c r="D3315" s="59" t="s">
        <v>89</v>
      </c>
      <c r="E3315" s="59" t="s">
        <v>102</v>
      </c>
      <c r="F3315" s="59" t="s">
        <v>63</v>
      </c>
      <c r="G3315" s="61">
        <v>22.0</v>
      </c>
      <c r="H3315" s="64">
        <v>100.0</v>
      </c>
      <c r="I3315" s="61">
        <v>70.0</v>
      </c>
      <c r="J3315" s="61">
        <v>0.0</v>
      </c>
      <c r="K3315" s="61">
        <v>2.0</v>
      </c>
      <c r="L3315" s="61">
        <v>65.0</v>
      </c>
      <c r="M3315" s="60"/>
      <c r="N3315" s="60"/>
      <c r="O3315" s="61">
        <v>0.0</v>
      </c>
      <c r="P3315" s="59" t="s">
        <v>6777</v>
      </c>
      <c r="Q3315" s="62" t="s">
        <v>6778</v>
      </c>
      <c r="R3315" s="64">
        <v>25.0</v>
      </c>
      <c r="S3315" s="64">
        <v>15.0</v>
      </c>
      <c r="T3315" s="64">
        <v>10.0</v>
      </c>
      <c r="U3315" s="59" t="s">
        <v>6779</v>
      </c>
      <c r="V3315" s="60"/>
      <c r="W3315" s="60"/>
    </row>
    <row r="3316">
      <c r="A3316" s="61">
        <v>9211.0</v>
      </c>
      <c r="B3316" s="61">
        <v>1511.0</v>
      </c>
      <c r="C3316" s="64">
        <v>7.894443833188E12</v>
      </c>
      <c r="D3316" s="59" t="s">
        <v>89</v>
      </c>
      <c r="E3316" s="59" t="s">
        <v>214</v>
      </c>
      <c r="F3316" s="59" t="s">
        <v>63</v>
      </c>
      <c r="G3316" s="59" t="s">
        <v>970</v>
      </c>
      <c r="H3316" s="60"/>
      <c r="I3316" s="61">
        <v>65.0</v>
      </c>
      <c r="J3316" s="61">
        <v>0.0</v>
      </c>
      <c r="K3316" s="61">
        <v>1.0</v>
      </c>
      <c r="L3316" s="61">
        <v>0.0</v>
      </c>
      <c r="M3316" s="60"/>
      <c r="N3316" s="60"/>
      <c r="O3316" s="61">
        <v>0.0</v>
      </c>
      <c r="P3316" s="59" t="s">
        <v>387</v>
      </c>
      <c r="Q3316" s="62" t="s">
        <v>6780</v>
      </c>
      <c r="R3316" s="60"/>
      <c r="S3316" s="60"/>
      <c r="T3316" s="60"/>
      <c r="U3316" s="59" t="s">
        <v>6781</v>
      </c>
      <c r="V3316" s="60"/>
      <c r="W3316" s="60"/>
    </row>
    <row r="3317">
      <c r="A3317" s="61">
        <v>9213.0</v>
      </c>
      <c r="B3317" s="61">
        <v>51.0</v>
      </c>
      <c r="C3317" s="64">
        <v>7.894443833195E12</v>
      </c>
      <c r="D3317" s="59" t="s">
        <v>89</v>
      </c>
      <c r="E3317" s="59" t="s">
        <v>214</v>
      </c>
      <c r="F3317" s="59" t="s">
        <v>63</v>
      </c>
      <c r="G3317" s="61">
        <v>22.0</v>
      </c>
      <c r="H3317" s="60"/>
      <c r="I3317" s="61">
        <v>60.0</v>
      </c>
      <c r="J3317" s="61">
        <v>0.0</v>
      </c>
      <c r="K3317" s="61">
        <v>2.0</v>
      </c>
      <c r="L3317" s="61">
        <v>33.67</v>
      </c>
      <c r="M3317" s="60"/>
      <c r="N3317" s="60"/>
      <c r="O3317" s="61">
        <v>0.0</v>
      </c>
      <c r="P3317" s="59" t="s">
        <v>387</v>
      </c>
      <c r="Q3317" s="62" t="s">
        <v>6782</v>
      </c>
      <c r="R3317" s="60"/>
      <c r="S3317" s="60"/>
      <c r="T3317" s="60"/>
      <c r="U3317" s="59" t="s">
        <v>6783</v>
      </c>
      <c r="V3317" s="60"/>
      <c r="W3317" s="60"/>
    </row>
    <row r="3318">
      <c r="A3318" s="61">
        <v>9215.0</v>
      </c>
      <c r="B3318" s="61">
        <v>2139.0</v>
      </c>
      <c r="C3318" s="64">
        <v>7.894443833201E12</v>
      </c>
      <c r="D3318" s="59" t="s">
        <v>89</v>
      </c>
      <c r="E3318" s="59" t="s">
        <v>90</v>
      </c>
      <c r="F3318" s="59" t="s">
        <v>63</v>
      </c>
      <c r="G3318" s="61">
        <v>36.0</v>
      </c>
      <c r="H3318" s="60"/>
      <c r="I3318" s="61">
        <v>55.0</v>
      </c>
      <c r="J3318" s="61">
        <v>0.0</v>
      </c>
      <c r="K3318" s="61">
        <v>0.0</v>
      </c>
      <c r="L3318" s="61">
        <v>0.0</v>
      </c>
      <c r="M3318" s="60"/>
      <c r="N3318" s="60"/>
      <c r="O3318" s="61">
        <v>0.0</v>
      </c>
      <c r="P3318" s="59" t="s">
        <v>6777</v>
      </c>
      <c r="Q3318" s="62" t="s">
        <v>6784</v>
      </c>
      <c r="R3318" s="60"/>
      <c r="S3318" s="60"/>
      <c r="T3318" s="60"/>
      <c r="U3318" s="59" t="s">
        <v>6785</v>
      </c>
      <c r="V3318" s="60"/>
      <c r="W3318" s="60"/>
    </row>
    <row r="3319">
      <c r="A3319" s="61">
        <v>9217.0</v>
      </c>
      <c r="B3319" s="61">
        <v>595.0</v>
      </c>
      <c r="C3319" s="64">
        <v>7.894443833218E12</v>
      </c>
      <c r="D3319" s="59" t="s">
        <v>89</v>
      </c>
      <c r="E3319" s="59" t="s">
        <v>99</v>
      </c>
      <c r="F3319" s="59" t="s">
        <v>63</v>
      </c>
      <c r="G3319" s="61">
        <v>19.0</v>
      </c>
      <c r="H3319" s="60"/>
      <c r="I3319" s="61">
        <v>50.0</v>
      </c>
      <c r="J3319" s="61">
        <v>0.0</v>
      </c>
      <c r="K3319" s="61">
        <v>1.0</v>
      </c>
      <c r="L3319" s="61">
        <v>0.0</v>
      </c>
      <c r="M3319" s="60"/>
      <c r="N3319" s="60"/>
      <c r="O3319" s="61">
        <v>0.0</v>
      </c>
      <c r="P3319" s="59" t="s">
        <v>6777</v>
      </c>
      <c r="Q3319" s="62" t="s">
        <v>6786</v>
      </c>
      <c r="R3319" s="60"/>
      <c r="S3319" s="60"/>
      <c r="T3319" s="60"/>
      <c r="U3319" s="59" t="s">
        <v>6787</v>
      </c>
      <c r="V3319" s="60"/>
      <c r="W3319" s="60"/>
    </row>
    <row r="3320">
      <c r="A3320" s="61">
        <v>9219.0</v>
      </c>
      <c r="B3320" s="61">
        <v>1971.0</v>
      </c>
      <c r="C3320" s="64">
        <v>7.894443833225E12</v>
      </c>
      <c r="D3320" s="59" t="s">
        <v>89</v>
      </c>
      <c r="E3320" s="59" t="s">
        <v>96</v>
      </c>
      <c r="F3320" s="59" t="s">
        <v>63</v>
      </c>
      <c r="G3320" s="61">
        <v>22.0</v>
      </c>
      <c r="H3320" s="60"/>
      <c r="I3320" s="61">
        <v>55.0</v>
      </c>
      <c r="J3320" s="61">
        <v>0.0</v>
      </c>
      <c r="K3320" s="61">
        <v>2.0</v>
      </c>
      <c r="L3320" s="61">
        <v>50.0</v>
      </c>
      <c r="M3320" s="60"/>
      <c r="N3320" s="60"/>
      <c r="O3320" s="61">
        <v>0.0</v>
      </c>
      <c r="P3320" s="59" t="s">
        <v>6777</v>
      </c>
      <c r="Q3320" s="62" t="s">
        <v>6788</v>
      </c>
      <c r="R3320" s="60"/>
      <c r="S3320" s="60"/>
      <c r="T3320" s="60"/>
      <c r="U3320" s="59" t="s">
        <v>6789</v>
      </c>
      <c r="V3320" s="60"/>
      <c r="W3320" s="60"/>
    </row>
    <row r="3321">
      <c r="A3321" s="61">
        <v>9221.0</v>
      </c>
      <c r="B3321" s="61">
        <v>1591.0</v>
      </c>
      <c r="C3321" s="64">
        <v>7.894443833232E12</v>
      </c>
      <c r="D3321" s="59" t="s">
        <v>89</v>
      </c>
      <c r="E3321" s="59" t="s">
        <v>90</v>
      </c>
      <c r="F3321" s="59" t="s">
        <v>63</v>
      </c>
      <c r="G3321" s="61">
        <v>33.0</v>
      </c>
      <c r="H3321" s="60"/>
      <c r="I3321" s="61">
        <v>55.0</v>
      </c>
      <c r="J3321" s="61">
        <v>0.0</v>
      </c>
      <c r="K3321" s="61">
        <v>1.0</v>
      </c>
      <c r="L3321" s="61">
        <v>0.0</v>
      </c>
      <c r="M3321" s="60"/>
      <c r="N3321" s="60"/>
      <c r="O3321" s="61">
        <v>0.0</v>
      </c>
      <c r="P3321" s="59"/>
      <c r="Q3321" s="62" t="s">
        <v>6790</v>
      </c>
      <c r="R3321" s="60"/>
      <c r="S3321" s="60"/>
      <c r="T3321" s="60"/>
      <c r="U3321" s="59" t="s">
        <v>6791</v>
      </c>
      <c r="V3321" s="60"/>
      <c r="W3321" s="60"/>
    </row>
    <row r="3322">
      <c r="A3322" s="61">
        <v>9223.0</v>
      </c>
      <c r="B3322" s="61">
        <v>1147.0</v>
      </c>
      <c r="C3322" s="64">
        <v>7.894443833249E12</v>
      </c>
      <c r="D3322" s="59" t="s">
        <v>89</v>
      </c>
      <c r="E3322" s="59" t="s">
        <v>184</v>
      </c>
      <c r="F3322" s="59" t="s">
        <v>63</v>
      </c>
      <c r="G3322" s="59" t="s">
        <v>970</v>
      </c>
      <c r="H3322" s="60"/>
      <c r="I3322" s="61">
        <v>150.0</v>
      </c>
      <c r="J3322" s="61">
        <v>0.0</v>
      </c>
      <c r="K3322" s="61">
        <v>1.0</v>
      </c>
      <c r="L3322" s="61">
        <v>0.0</v>
      </c>
      <c r="M3322" s="60"/>
      <c r="N3322" s="60"/>
      <c r="O3322" s="61">
        <v>0.0</v>
      </c>
      <c r="P3322" s="59" t="s">
        <v>6777</v>
      </c>
      <c r="Q3322" s="62" t="s">
        <v>6792</v>
      </c>
      <c r="R3322" s="60"/>
      <c r="S3322" s="60"/>
      <c r="T3322" s="60"/>
      <c r="U3322" s="59" t="s">
        <v>6793</v>
      </c>
      <c r="V3322" s="60"/>
      <c r="W3322" s="60"/>
    </row>
    <row r="3323">
      <c r="A3323" s="61">
        <v>9225.0</v>
      </c>
      <c r="B3323" s="61">
        <v>353.0</v>
      </c>
      <c r="C3323" s="64">
        <v>7.894443833256E12</v>
      </c>
      <c r="D3323" s="59" t="s">
        <v>89</v>
      </c>
      <c r="E3323" s="59" t="s">
        <v>144</v>
      </c>
      <c r="F3323" s="59" t="s">
        <v>63</v>
      </c>
      <c r="G3323" s="61">
        <v>29.0</v>
      </c>
      <c r="H3323" s="60"/>
      <c r="I3323" s="61">
        <v>120.0</v>
      </c>
      <c r="J3323" s="61">
        <v>0.0</v>
      </c>
      <c r="K3323" s="61">
        <v>0.0</v>
      </c>
      <c r="L3323" s="61">
        <v>0.0</v>
      </c>
      <c r="M3323" s="60"/>
      <c r="N3323" s="60"/>
      <c r="O3323" s="61">
        <v>0.0</v>
      </c>
      <c r="P3323" s="59" t="s">
        <v>5913</v>
      </c>
      <c r="Q3323" s="62" t="s">
        <v>6794</v>
      </c>
      <c r="R3323" s="60"/>
      <c r="S3323" s="60"/>
      <c r="T3323" s="60"/>
      <c r="U3323" s="62" t="s">
        <v>6794</v>
      </c>
      <c r="V3323" s="60"/>
      <c r="W3323" s="60"/>
    </row>
    <row r="3324">
      <c r="A3324" s="61">
        <v>9227.0</v>
      </c>
      <c r="B3324" s="61">
        <v>1789.0</v>
      </c>
      <c r="C3324" s="64">
        <v>7.894443833263E12</v>
      </c>
      <c r="D3324" s="59" t="s">
        <v>89</v>
      </c>
      <c r="E3324" s="59" t="s">
        <v>99</v>
      </c>
      <c r="F3324" s="60" t="s">
        <v>63</v>
      </c>
      <c r="G3324" s="64">
        <v>28.0</v>
      </c>
      <c r="H3324" s="60"/>
      <c r="I3324" s="61">
        <v>80.0</v>
      </c>
      <c r="J3324" s="61">
        <v>0.0</v>
      </c>
      <c r="K3324" s="61">
        <v>2.0</v>
      </c>
      <c r="L3324" s="61">
        <v>0.0</v>
      </c>
      <c r="M3324" s="60"/>
      <c r="N3324" s="60"/>
      <c r="O3324" s="61">
        <v>0.0</v>
      </c>
      <c r="P3324" s="59" t="s">
        <v>688</v>
      </c>
      <c r="Q3324" s="62" t="s">
        <v>6795</v>
      </c>
      <c r="R3324" s="60"/>
      <c r="S3324" s="60"/>
      <c r="T3324" s="60"/>
      <c r="U3324" s="59" t="s">
        <v>6796</v>
      </c>
      <c r="V3324" s="60"/>
      <c r="W3324" s="60"/>
    </row>
    <row r="3325">
      <c r="A3325" s="61">
        <v>9229.0</v>
      </c>
      <c r="B3325" s="61">
        <v>1789.0</v>
      </c>
      <c r="C3325" s="64">
        <v>7.89444383327E12</v>
      </c>
      <c r="D3325" s="59" t="s">
        <v>89</v>
      </c>
      <c r="E3325" s="59" t="s">
        <v>316</v>
      </c>
      <c r="F3325" s="59" t="s">
        <v>63</v>
      </c>
      <c r="G3325" s="59" t="s">
        <v>103</v>
      </c>
      <c r="H3325" s="60"/>
      <c r="I3325" s="61">
        <v>50.0</v>
      </c>
      <c r="J3325" s="61">
        <v>0.0</v>
      </c>
      <c r="K3325" s="61">
        <v>2.0</v>
      </c>
      <c r="L3325" s="61">
        <v>30.0</v>
      </c>
      <c r="M3325" s="60"/>
      <c r="N3325" s="60"/>
      <c r="O3325" s="61">
        <v>0.0</v>
      </c>
      <c r="P3325" s="60" t="s">
        <v>688</v>
      </c>
      <c r="Q3325" s="62" t="s">
        <v>6797</v>
      </c>
      <c r="R3325" s="60"/>
      <c r="S3325" s="60"/>
      <c r="T3325" s="60"/>
      <c r="U3325" s="59" t="s">
        <v>6798</v>
      </c>
      <c r="V3325" s="60"/>
      <c r="W3325" s="60"/>
    </row>
    <row r="3326">
      <c r="A3326" s="61">
        <v>9231.0</v>
      </c>
      <c r="B3326" s="61">
        <v>2153.0</v>
      </c>
      <c r="C3326" s="64">
        <v>7.894443833287E12</v>
      </c>
      <c r="D3326" s="59" t="s">
        <v>89</v>
      </c>
      <c r="E3326" s="59" t="s">
        <v>102</v>
      </c>
      <c r="F3326" s="59" t="s">
        <v>63</v>
      </c>
      <c r="G3326" s="61">
        <v>31.0</v>
      </c>
      <c r="H3326" s="59"/>
      <c r="I3326" s="61">
        <v>100.0</v>
      </c>
      <c r="J3326" s="61">
        <v>0.0</v>
      </c>
      <c r="K3326" s="61">
        <v>1.0</v>
      </c>
      <c r="L3326" s="61">
        <v>0.0</v>
      </c>
      <c r="M3326" s="60"/>
      <c r="N3326" s="60"/>
      <c r="O3326" s="61">
        <v>0.0</v>
      </c>
      <c r="P3326" s="59" t="s">
        <v>6799</v>
      </c>
      <c r="Q3326" s="62" t="s">
        <v>6800</v>
      </c>
      <c r="R3326" s="59"/>
      <c r="S3326" s="59"/>
      <c r="T3326" s="59"/>
      <c r="U3326" s="59" t="s">
        <v>6801</v>
      </c>
      <c r="V3326" s="60"/>
      <c r="W3326" s="60"/>
    </row>
    <row r="3327">
      <c r="A3327" s="61">
        <v>9233.0</v>
      </c>
      <c r="B3327" s="61">
        <v>2213.0</v>
      </c>
      <c r="C3327" s="64">
        <v>7.894443833294E12</v>
      </c>
      <c r="D3327" s="59" t="s">
        <v>89</v>
      </c>
      <c r="E3327" s="59" t="s">
        <v>139</v>
      </c>
      <c r="F3327" s="59" t="s">
        <v>63</v>
      </c>
      <c r="G3327" s="61">
        <v>29.0</v>
      </c>
      <c r="H3327" s="60"/>
      <c r="I3327" s="61">
        <v>100.0</v>
      </c>
      <c r="J3327" s="61">
        <v>0.0</v>
      </c>
      <c r="K3327" s="61">
        <v>2.0</v>
      </c>
      <c r="L3327" s="61">
        <v>0.0</v>
      </c>
      <c r="M3327" s="60"/>
      <c r="N3327" s="60"/>
      <c r="O3327" s="61">
        <v>0.0</v>
      </c>
      <c r="P3327" s="59" t="s">
        <v>688</v>
      </c>
      <c r="Q3327" s="62" t="s">
        <v>6802</v>
      </c>
      <c r="R3327" s="60"/>
      <c r="S3327" s="60"/>
      <c r="T3327" s="60"/>
      <c r="U3327" s="59" t="s">
        <v>6803</v>
      </c>
      <c r="V3327" s="60"/>
      <c r="W3327" s="60"/>
    </row>
    <row r="3328">
      <c r="A3328" s="61">
        <v>9235.0</v>
      </c>
      <c r="B3328" s="61">
        <v>1643.0</v>
      </c>
      <c r="C3328" s="64">
        <v>7.8944438333E12</v>
      </c>
      <c r="D3328" s="59" t="s">
        <v>89</v>
      </c>
      <c r="E3328" s="59" t="s">
        <v>139</v>
      </c>
      <c r="F3328" s="59" t="s">
        <v>63</v>
      </c>
      <c r="G3328" s="61">
        <v>28.0</v>
      </c>
      <c r="H3328" s="60"/>
      <c r="I3328" s="61">
        <v>100.0</v>
      </c>
      <c r="J3328" s="61">
        <v>0.0</v>
      </c>
      <c r="K3328" s="61">
        <v>1.0</v>
      </c>
      <c r="L3328" s="61">
        <v>0.0</v>
      </c>
      <c r="M3328" s="60"/>
      <c r="N3328" s="60"/>
      <c r="O3328" s="61">
        <v>0.0</v>
      </c>
      <c r="P3328" s="59"/>
      <c r="Q3328" s="62" t="s">
        <v>6804</v>
      </c>
      <c r="R3328" s="60"/>
      <c r="S3328" s="60"/>
      <c r="T3328" s="60"/>
      <c r="U3328" s="59" t="s">
        <v>6805</v>
      </c>
      <c r="V3328" s="60"/>
      <c r="W3328" s="60"/>
    </row>
    <row r="3329">
      <c r="A3329" s="61">
        <v>9239.0</v>
      </c>
      <c r="B3329" s="61">
        <v>2261.0</v>
      </c>
      <c r="C3329" s="64">
        <v>7.894443833317E12</v>
      </c>
      <c r="D3329" s="59" t="s">
        <v>89</v>
      </c>
      <c r="E3329" s="59" t="s">
        <v>316</v>
      </c>
      <c r="F3329" s="59" t="s">
        <v>63</v>
      </c>
      <c r="G3329" s="61">
        <v>22.0</v>
      </c>
      <c r="H3329" s="60"/>
      <c r="I3329" s="61">
        <v>100.0</v>
      </c>
      <c r="J3329" s="61">
        <v>0.0</v>
      </c>
      <c r="K3329" s="61">
        <v>1.0</v>
      </c>
      <c r="L3329" s="61">
        <v>0.0</v>
      </c>
      <c r="M3329" s="60"/>
      <c r="N3329" s="60"/>
      <c r="O3329" s="61">
        <v>0.0</v>
      </c>
      <c r="P3329" s="59" t="s">
        <v>688</v>
      </c>
      <c r="Q3329" s="62" t="s">
        <v>6806</v>
      </c>
      <c r="R3329" s="60"/>
      <c r="S3329" s="60"/>
      <c r="T3329" s="60"/>
      <c r="U3329" s="59" t="s">
        <v>6807</v>
      </c>
      <c r="V3329" s="60"/>
      <c r="W3329" s="60"/>
    </row>
    <row r="3330">
      <c r="A3330" s="61">
        <v>9241.0</v>
      </c>
      <c r="B3330" s="61">
        <v>837.0</v>
      </c>
      <c r="C3330" s="64">
        <v>7.894443833324E12</v>
      </c>
      <c r="D3330" s="59" t="s">
        <v>89</v>
      </c>
      <c r="E3330" s="59" t="s">
        <v>277</v>
      </c>
      <c r="F3330" s="59" t="s">
        <v>63</v>
      </c>
      <c r="G3330" s="59" t="s">
        <v>970</v>
      </c>
      <c r="H3330" s="60"/>
      <c r="I3330" s="61">
        <v>60.0</v>
      </c>
      <c r="J3330" s="61">
        <v>-2.0</v>
      </c>
      <c r="K3330" s="61">
        <v>11.0</v>
      </c>
      <c r="L3330" s="61">
        <v>0.0</v>
      </c>
      <c r="M3330" s="60"/>
      <c r="N3330" s="60"/>
      <c r="O3330" s="61">
        <v>0.0</v>
      </c>
      <c r="P3330" s="59" t="s">
        <v>1298</v>
      </c>
      <c r="Q3330" s="62" t="s">
        <v>6808</v>
      </c>
      <c r="R3330" s="60"/>
      <c r="S3330" s="60"/>
      <c r="T3330" s="60"/>
      <c r="U3330" s="59" t="s">
        <v>6809</v>
      </c>
      <c r="V3330" s="60"/>
      <c r="W3330" s="60"/>
    </row>
    <row r="3331">
      <c r="A3331" s="61">
        <v>9243.0</v>
      </c>
      <c r="B3331" s="61">
        <v>1969.0</v>
      </c>
      <c r="C3331" s="64">
        <v>7.894443833331E12</v>
      </c>
      <c r="D3331" s="59" t="s">
        <v>89</v>
      </c>
      <c r="E3331" s="59" t="s">
        <v>198</v>
      </c>
      <c r="F3331" s="59"/>
      <c r="G3331" s="59"/>
      <c r="H3331" s="60"/>
      <c r="I3331" s="61">
        <v>100.0</v>
      </c>
      <c r="J3331" s="61">
        <v>0.0</v>
      </c>
      <c r="K3331" s="61">
        <v>1.0</v>
      </c>
      <c r="L3331" s="61">
        <v>0.0</v>
      </c>
      <c r="M3331" s="60"/>
      <c r="N3331" s="60"/>
      <c r="O3331" s="61">
        <v>0.0</v>
      </c>
      <c r="P3331" s="59"/>
      <c r="Q3331" s="62" t="s">
        <v>6810</v>
      </c>
      <c r="R3331" s="60"/>
      <c r="S3331" s="60"/>
      <c r="T3331" s="60"/>
      <c r="U3331" s="59" t="s">
        <v>6811</v>
      </c>
      <c r="V3331" s="60"/>
      <c r="W3331" s="60"/>
    </row>
    <row r="3332">
      <c r="A3332" s="61">
        <v>9245.0</v>
      </c>
      <c r="B3332" s="61">
        <v>1323.0</v>
      </c>
      <c r="C3332" s="64">
        <v>7.894443833348E12</v>
      </c>
      <c r="D3332" s="59" t="s">
        <v>89</v>
      </c>
      <c r="E3332" s="59" t="s">
        <v>198</v>
      </c>
      <c r="F3332" s="59"/>
      <c r="G3332" s="59"/>
      <c r="H3332" s="60"/>
      <c r="I3332" s="61">
        <v>160.0</v>
      </c>
      <c r="J3332" s="61">
        <v>0.0</v>
      </c>
      <c r="K3332" s="61">
        <v>2.0</v>
      </c>
      <c r="L3332" s="61">
        <v>0.0</v>
      </c>
      <c r="M3332" s="60"/>
      <c r="N3332" s="60"/>
      <c r="O3332" s="61">
        <v>0.0</v>
      </c>
      <c r="P3332" s="60" t="s">
        <v>632</v>
      </c>
      <c r="Q3332" s="62" t="s">
        <v>6812</v>
      </c>
      <c r="R3332" s="60"/>
      <c r="S3332" s="60"/>
      <c r="T3332" s="60"/>
      <c r="U3332" s="62" t="s">
        <v>6812</v>
      </c>
      <c r="V3332" s="60"/>
      <c r="W3332" s="60"/>
    </row>
    <row r="3333">
      <c r="A3333" s="61">
        <v>9247.0</v>
      </c>
      <c r="B3333" s="61">
        <v>1147.0</v>
      </c>
      <c r="C3333" s="64">
        <v>7.894443833355E12</v>
      </c>
      <c r="D3333" s="59" t="s">
        <v>89</v>
      </c>
      <c r="E3333" s="59" t="s">
        <v>139</v>
      </c>
      <c r="F3333" s="59" t="s">
        <v>63</v>
      </c>
      <c r="G3333" s="59" t="s">
        <v>970</v>
      </c>
      <c r="H3333" s="60"/>
      <c r="I3333" s="61">
        <v>100.0</v>
      </c>
      <c r="J3333" s="61">
        <v>0.0</v>
      </c>
      <c r="K3333" s="61">
        <v>1.0</v>
      </c>
      <c r="L3333" s="61">
        <v>0.0</v>
      </c>
      <c r="M3333" s="60"/>
      <c r="N3333" s="60"/>
      <c r="O3333" s="61">
        <v>0.0</v>
      </c>
      <c r="P3333" s="59" t="s">
        <v>6813</v>
      </c>
      <c r="Q3333" s="62" t="s">
        <v>6814</v>
      </c>
      <c r="R3333" s="60"/>
      <c r="S3333" s="60"/>
      <c r="T3333" s="60"/>
      <c r="U3333" s="59" t="s">
        <v>6815</v>
      </c>
      <c r="V3333" s="60"/>
      <c r="W3333" s="60"/>
    </row>
    <row r="3334">
      <c r="A3334" s="61">
        <v>9249.0</v>
      </c>
      <c r="B3334" s="61">
        <v>1225.0</v>
      </c>
      <c r="C3334" s="64">
        <v>7.894443833362E12</v>
      </c>
      <c r="D3334" s="59" t="s">
        <v>89</v>
      </c>
      <c r="E3334" s="59" t="s">
        <v>214</v>
      </c>
      <c r="F3334" s="59"/>
      <c r="G3334" s="59"/>
      <c r="H3334" s="60"/>
      <c r="I3334" s="61">
        <v>10.0</v>
      </c>
      <c r="J3334" s="61">
        <v>0.0</v>
      </c>
      <c r="K3334" s="61">
        <v>23.0</v>
      </c>
      <c r="L3334" s="61">
        <v>0.0</v>
      </c>
      <c r="M3334" s="60"/>
      <c r="N3334" s="60"/>
      <c r="O3334" s="61">
        <v>0.0</v>
      </c>
      <c r="P3334" s="59" t="s">
        <v>632</v>
      </c>
      <c r="Q3334" s="62" t="s">
        <v>6816</v>
      </c>
      <c r="R3334" s="60"/>
      <c r="S3334" s="60"/>
      <c r="T3334" s="60"/>
      <c r="U3334" s="59" t="s">
        <v>6817</v>
      </c>
      <c r="V3334" s="60"/>
      <c r="W3334" s="60"/>
    </row>
    <row r="3335">
      <c r="A3335" s="61">
        <v>9251.0</v>
      </c>
      <c r="B3335" s="61">
        <v>2263.0</v>
      </c>
      <c r="C3335" s="64">
        <v>7.894443833379E12</v>
      </c>
      <c r="D3335" s="59" t="s">
        <v>89</v>
      </c>
      <c r="E3335" s="59" t="s">
        <v>144</v>
      </c>
      <c r="F3335" s="59" t="s">
        <v>63</v>
      </c>
      <c r="G3335" s="59" t="s">
        <v>103</v>
      </c>
      <c r="H3335" s="60"/>
      <c r="I3335" s="61">
        <v>100.0</v>
      </c>
      <c r="J3335" s="61">
        <v>0.0</v>
      </c>
      <c r="K3335" s="61">
        <v>2.0</v>
      </c>
      <c r="L3335" s="61">
        <v>30.0</v>
      </c>
      <c r="M3335" s="60"/>
      <c r="N3335" s="60"/>
      <c r="O3335" s="61">
        <v>0.0</v>
      </c>
      <c r="P3335" s="59" t="s">
        <v>632</v>
      </c>
      <c r="Q3335" s="62" t="s">
        <v>6818</v>
      </c>
      <c r="R3335" s="60"/>
      <c r="S3335" s="60"/>
      <c r="T3335" s="60"/>
      <c r="U3335" s="59" t="s">
        <v>6819</v>
      </c>
      <c r="V3335" s="60"/>
      <c r="W3335" s="60"/>
    </row>
    <row r="3336">
      <c r="A3336" s="61">
        <v>9253.0</v>
      </c>
      <c r="B3336" s="61">
        <v>2263.0</v>
      </c>
      <c r="C3336" s="64">
        <v>7.894443833386E12</v>
      </c>
      <c r="D3336" s="59" t="s">
        <v>89</v>
      </c>
      <c r="E3336" s="59" t="s">
        <v>144</v>
      </c>
      <c r="F3336" s="59" t="s">
        <v>63</v>
      </c>
      <c r="G3336" s="61">
        <v>28.0</v>
      </c>
      <c r="H3336" s="60"/>
      <c r="I3336" s="61">
        <v>100.0</v>
      </c>
      <c r="J3336" s="61">
        <v>0.0</v>
      </c>
      <c r="K3336" s="61">
        <v>2.0</v>
      </c>
      <c r="L3336" s="61">
        <v>0.0</v>
      </c>
      <c r="M3336" s="60"/>
      <c r="N3336" s="60"/>
      <c r="O3336" s="61">
        <v>0.0</v>
      </c>
      <c r="P3336" s="59" t="s">
        <v>1332</v>
      </c>
      <c r="Q3336" s="62" t="s">
        <v>6820</v>
      </c>
      <c r="R3336" s="60"/>
      <c r="S3336" s="60"/>
      <c r="T3336" s="60"/>
      <c r="U3336" s="59" t="s">
        <v>6821</v>
      </c>
      <c r="V3336" s="60"/>
      <c r="W3336" s="60"/>
    </row>
    <row r="3337">
      <c r="A3337" s="61">
        <v>9255.0</v>
      </c>
      <c r="B3337" s="61">
        <v>2263.0</v>
      </c>
      <c r="C3337" s="64">
        <v>7.894443833393E12</v>
      </c>
      <c r="D3337" s="59" t="s">
        <v>89</v>
      </c>
      <c r="E3337" s="59" t="s">
        <v>99</v>
      </c>
      <c r="F3337" s="59" t="s">
        <v>63</v>
      </c>
      <c r="G3337" s="59" t="s">
        <v>120</v>
      </c>
      <c r="H3337" s="60"/>
      <c r="I3337" s="61">
        <v>100.0</v>
      </c>
      <c r="J3337" s="61">
        <v>0.0</v>
      </c>
      <c r="K3337" s="61">
        <v>2.0</v>
      </c>
      <c r="L3337" s="61">
        <v>0.0</v>
      </c>
      <c r="M3337" s="60"/>
      <c r="N3337" s="60"/>
      <c r="O3337" s="61">
        <v>0.0</v>
      </c>
      <c r="P3337" s="59" t="s">
        <v>2200</v>
      </c>
      <c r="Q3337" s="62" t="s">
        <v>6822</v>
      </c>
      <c r="R3337" s="60"/>
      <c r="S3337" s="60"/>
      <c r="T3337" s="60"/>
      <c r="U3337" s="59" t="s">
        <v>6823</v>
      </c>
      <c r="V3337" s="60"/>
      <c r="W3337" s="60"/>
    </row>
    <row r="3338">
      <c r="A3338" s="61">
        <v>9257.0</v>
      </c>
      <c r="B3338" s="61">
        <v>2263.0</v>
      </c>
      <c r="C3338" s="64">
        <v>7.894443833409E12</v>
      </c>
      <c r="D3338" s="59" t="s">
        <v>89</v>
      </c>
      <c r="E3338" s="59" t="s">
        <v>99</v>
      </c>
      <c r="F3338" s="59" t="s">
        <v>63</v>
      </c>
      <c r="G3338" s="61">
        <v>28.0</v>
      </c>
      <c r="H3338" s="60"/>
      <c r="I3338" s="61">
        <v>100.0</v>
      </c>
      <c r="J3338" s="61">
        <v>0.0</v>
      </c>
      <c r="K3338" s="61">
        <v>1.0</v>
      </c>
      <c r="L3338" s="61">
        <v>0.0</v>
      </c>
      <c r="M3338" s="60"/>
      <c r="N3338" s="60"/>
      <c r="O3338" s="61">
        <v>0.0</v>
      </c>
      <c r="P3338" s="59" t="s">
        <v>2200</v>
      </c>
      <c r="Q3338" s="62" t="s">
        <v>6824</v>
      </c>
      <c r="R3338" s="60"/>
      <c r="S3338" s="60"/>
      <c r="T3338" s="60"/>
      <c r="U3338" s="59" t="s">
        <v>6825</v>
      </c>
      <c r="V3338" s="60"/>
      <c r="W3338" s="60"/>
    </row>
    <row r="3339">
      <c r="A3339" s="61">
        <v>9259.0</v>
      </c>
      <c r="B3339" s="61">
        <v>2263.0</v>
      </c>
      <c r="C3339" s="64">
        <v>7.894443833416E12</v>
      </c>
      <c r="D3339" s="59" t="s">
        <v>89</v>
      </c>
      <c r="E3339" s="59" t="s">
        <v>99</v>
      </c>
      <c r="F3339" s="59" t="s">
        <v>63</v>
      </c>
      <c r="G3339" s="59" t="s">
        <v>103</v>
      </c>
      <c r="H3339" s="60"/>
      <c r="I3339" s="61">
        <v>100.0</v>
      </c>
      <c r="J3339" s="61">
        <v>0.0</v>
      </c>
      <c r="K3339" s="61">
        <v>2.0</v>
      </c>
      <c r="L3339" s="61">
        <v>0.0</v>
      </c>
      <c r="M3339" s="60"/>
      <c r="N3339" s="60"/>
      <c r="O3339" s="61">
        <v>0.0</v>
      </c>
      <c r="P3339" s="60" t="s">
        <v>1332</v>
      </c>
      <c r="Q3339" s="62" t="s">
        <v>6826</v>
      </c>
      <c r="R3339" s="60"/>
      <c r="S3339" s="60"/>
      <c r="T3339" s="60"/>
      <c r="U3339" s="59" t="s">
        <v>6827</v>
      </c>
      <c r="V3339" s="60"/>
      <c r="W3339" s="60"/>
    </row>
    <row r="3340">
      <c r="A3340" s="61">
        <v>9261.0</v>
      </c>
      <c r="B3340" s="61">
        <v>2263.0</v>
      </c>
      <c r="C3340" s="64">
        <v>7.894443833423E12</v>
      </c>
      <c r="D3340" s="59" t="s">
        <v>89</v>
      </c>
      <c r="E3340" s="59" t="s">
        <v>198</v>
      </c>
      <c r="F3340" s="59" t="s">
        <v>63</v>
      </c>
      <c r="G3340" s="59" t="s">
        <v>120</v>
      </c>
      <c r="H3340" s="60"/>
      <c r="I3340" s="61">
        <v>100.0</v>
      </c>
      <c r="J3340" s="61">
        <v>0.0</v>
      </c>
      <c r="K3340" s="61">
        <v>2.0</v>
      </c>
      <c r="L3340" s="61">
        <v>0.0</v>
      </c>
      <c r="M3340" s="60"/>
      <c r="N3340" s="60"/>
      <c r="O3340" s="61">
        <v>0.0</v>
      </c>
      <c r="P3340" s="59" t="s">
        <v>1332</v>
      </c>
      <c r="Q3340" s="62" t="s">
        <v>6828</v>
      </c>
      <c r="R3340" s="60"/>
      <c r="S3340" s="60"/>
      <c r="T3340" s="60"/>
      <c r="U3340" s="59" t="s">
        <v>6829</v>
      </c>
      <c r="V3340" s="60"/>
      <c r="W3340" s="60"/>
    </row>
    <row r="3341">
      <c r="A3341" s="61">
        <v>9263.0</v>
      </c>
      <c r="B3341" s="61">
        <v>2263.0</v>
      </c>
      <c r="C3341" s="64">
        <v>7.89444383343E12</v>
      </c>
      <c r="D3341" s="59" t="s">
        <v>89</v>
      </c>
      <c r="E3341" s="59" t="s">
        <v>198</v>
      </c>
      <c r="F3341" s="59" t="s">
        <v>63</v>
      </c>
      <c r="G3341" s="61">
        <v>25.0</v>
      </c>
      <c r="H3341" s="60"/>
      <c r="I3341" s="61">
        <v>100.0</v>
      </c>
      <c r="J3341" s="61">
        <v>0.0</v>
      </c>
      <c r="K3341" s="61">
        <v>1.0</v>
      </c>
      <c r="L3341" s="61">
        <v>0.0</v>
      </c>
      <c r="M3341" s="60"/>
      <c r="N3341" s="60"/>
      <c r="O3341" s="61">
        <v>0.0</v>
      </c>
      <c r="P3341" s="59" t="s">
        <v>1332</v>
      </c>
      <c r="Q3341" s="62" t="s">
        <v>6830</v>
      </c>
      <c r="R3341" s="60"/>
      <c r="S3341" s="60"/>
      <c r="T3341" s="60"/>
      <c r="U3341" s="59" t="s">
        <v>6831</v>
      </c>
      <c r="V3341" s="60"/>
      <c r="W3341" s="60"/>
    </row>
    <row r="3342">
      <c r="A3342" s="61">
        <v>9265.0</v>
      </c>
      <c r="B3342" s="61">
        <v>2263.0</v>
      </c>
      <c r="C3342" s="64">
        <v>7.894443833447E12</v>
      </c>
      <c r="D3342" s="59" t="s">
        <v>89</v>
      </c>
      <c r="E3342" s="59" t="s">
        <v>198</v>
      </c>
      <c r="F3342" s="60" t="s">
        <v>63</v>
      </c>
      <c r="G3342" s="60" t="s">
        <v>103</v>
      </c>
      <c r="H3342" s="60"/>
      <c r="I3342" s="61">
        <v>100.0</v>
      </c>
      <c r="J3342" s="61">
        <v>0.0</v>
      </c>
      <c r="K3342" s="61">
        <v>1.0</v>
      </c>
      <c r="L3342" s="61">
        <v>0.0</v>
      </c>
      <c r="M3342" s="60"/>
      <c r="N3342" s="60"/>
      <c r="O3342" s="61">
        <v>0.0</v>
      </c>
      <c r="P3342" s="60" t="s">
        <v>1332</v>
      </c>
      <c r="Q3342" s="62" t="s">
        <v>6832</v>
      </c>
      <c r="R3342" s="60"/>
      <c r="S3342" s="60"/>
      <c r="T3342" s="60"/>
      <c r="U3342" s="59" t="s">
        <v>6833</v>
      </c>
      <c r="V3342" s="60"/>
      <c r="W3342" s="60"/>
    </row>
    <row r="3343">
      <c r="A3343" s="61">
        <v>9267.0</v>
      </c>
      <c r="B3343" s="61">
        <v>2259.0</v>
      </c>
      <c r="C3343" s="64">
        <v>7.894443833454E12</v>
      </c>
      <c r="D3343" s="59" t="s">
        <v>89</v>
      </c>
      <c r="E3343" s="59" t="s">
        <v>198</v>
      </c>
      <c r="F3343" s="60"/>
      <c r="G3343" s="60"/>
      <c r="H3343" s="60"/>
      <c r="I3343" s="61">
        <v>80.0</v>
      </c>
      <c r="J3343" s="61">
        <v>-1.0</v>
      </c>
      <c r="K3343" s="61">
        <v>10.0</v>
      </c>
      <c r="L3343" s="61">
        <v>0.0</v>
      </c>
      <c r="M3343" s="60"/>
      <c r="N3343" s="60"/>
      <c r="O3343" s="61">
        <v>0.0</v>
      </c>
      <c r="P3343" s="59" t="s">
        <v>632</v>
      </c>
      <c r="Q3343" s="62" t="s">
        <v>6834</v>
      </c>
      <c r="R3343" s="60"/>
      <c r="S3343" s="60"/>
      <c r="T3343" s="60"/>
      <c r="U3343" s="59" t="s">
        <v>6835</v>
      </c>
      <c r="V3343" s="60"/>
      <c r="W3343" s="60"/>
    </row>
    <row r="3344">
      <c r="A3344" s="61">
        <v>9269.0</v>
      </c>
      <c r="B3344" s="61">
        <v>2265.0</v>
      </c>
      <c r="C3344" s="64">
        <v>7.894443833461E12</v>
      </c>
      <c r="D3344" s="59" t="s">
        <v>89</v>
      </c>
      <c r="E3344" s="59" t="s">
        <v>90</v>
      </c>
      <c r="F3344" s="59"/>
      <c r="G3344" s="59"/>
      <c r="H3344" s="60"/>
      <c r="I3344" s="61">
        <v>120.0</v>
      </c>
      <c r="J3344" s="61">
        <v>0.0</v>
      </c>
      <c r="K3344" s="61">
        <v>2.0</v>
      </c>
      <c r="L3344" s="61">
        <v>0.0</v>
      </c>
      <c r="M3344" s="60"/>
      <c r="N3344" s="60"/>
      <c r="O3344" s="61">
        <v>0.0</v>
      </c>
      <c r="P3344" s="59"/>
      <c r="Q3344" s="59"/>
      <c r="R3344" s="60"/>
      <c r="S3344" s="60"/>
      <c r="T3344" s="60"/>
      <c r="U3344" s="59"/>
      <c r="V3344" s="60"/>
      <c r="W3344" s="60"/>
    </row>
    <row r="3345">
      <c r="A3345" s="61">
        <v>9271.0</v>
      </c>
      <c r="B3345" s="61">
        <v>2263.0</v>
      </c>
      <c r="C3345" s="64">
        <v>7.894443833478E12</v>
      </c>
      <c r="D3345" s="59" t="s">
        <v>89</v>
      </c>
      <c r="E3345" s="59" t="s">
        <v>102</v>
      </c>
      <c r="F3345" s="60" t="s">
        <v>63</v>
      </c>
      <c r="G3345" s="64">
        <v>29.0</v>
      </c>
      <c r="H3345" s="60"/>
      <c r="I3345" s="61">
        <v>100.0</v>
      </c>
      <c r="J3345" s="61">
        <v>0.0</v>
      </c>
      <c r="K3345" s="61">
        <v>2.0</v>
      </c>
      <c r="L3345" s="61">
        <v>0.0</v>
      </c>
      <c r="M3345" s="60"/>
      <c r="N3345" s="60"/>
      <c r="O3345" s="61">
        <v>0.0</v>
      </c>
      <c r="P3345" s="59"/>
      <c r="Q3345" s="62" t="s">
        <v>6836</v>
      </c>
      <c r="R3345" s="60"/>
      <c r="S3345" s="60"/>
      <c r="T3345" s="60"/>
      <c r="U3345" s="59" t="s">
        <v>6837</v>
      </c>
      <c r="V3345" s="60"/>
      <c r="W3345" s="60"/>
    </row>
    <row r="3346">
      <c r="A3346" s="61">
        <v>9273.0</v>
      </c>
      <c r="B3346" s="61">
        <v>203.0</v>
      </c>
      <c r="C3346" s="64">
        <v>7.894443833485E12</v>
      </c>
      <c r="D3346" s="59" t="s">
        <v>89</v>
      </c>
      <c r="E3346" s="59" t="s">
        <v>102</v>
      </c>
      <c r="F3346" s="59" t="s">
        <v>63</v>
      </c>
      <c r="G3346" s="59" t="s">
        <v>120</v>
      </c>
      <c r="H3346" s="60"/>
      <c r="I3346" s="61">
        <v>60.0</v>
      </c>
      <c r="J3346" s="61">
        <v>0.0</v>
      </c>
      <c r="K3346" s="61">
        <v>1.0</v>
      </c>
      <c r="L3346" s="61">
        <v>0.0</v>
      </c>
      <c r="M3346" s="60"/>
      <c r="N3346" s="60"/>
      <c r="O3346" s="61">
        <v>0.0</v>
      </c>
      <c r="P3346" s="59"/>
      <c r="Q3346" s="62" t="s">
        <v>6838</v>
      </c>
      <c r="R3346" s="60"/>
      <c r="S3346" s="60"/>
      <c r="T3346" s="60"/>
      <c r="U3346" s="59" t="s">
        <v>6839</v>
      </c>
      <c r="V3346" s="60"/>
      <c r="W3346" s="60"/>
    </row>
    <row r="3347">
      <c r="A3347" s="61">
        <v>9275.0</v>
      </c>
      <c r="B3347" s="61">
        <v>1585.0</v>
      </c>
      <c r="C3347" s="64">
        <v>7.894443833492E12</v>
      </c>
      <c r="D3347" s="59" t="s">
        <v>89</v>
      </c>
      <c r="E3347" s="59" t="s">
        <v>144</v>
      </c>
      <c r="F3347" s="59"/>
      <c r="G3347" s="59"/>
      <c r="H3347" s="60"/>
      <c r="I3347" s="61">
        <v>60.0</v>
      </c>
      <c r="J3347" s="61">
        <v>1.0</v>
      </c>
      <c r="K3347" s="61">
        <v>2.0</v>
      </c>
      <c r="L3347" s="61">
        <v>0.0</v>
      </c>
      <c r="M3347" s="60"/>
      <c r="N3347" s="60"/>
      <c r="O3347" s="61">
        <v>0.0</v>
      </c>
      <c r="P3347" s="59" t="s">
        <v>3550</v>
      </c>
      <c r="Q3347" s="62" t="s">
        <v>6840</v>
      </c>
      <c r="R3347" s="60"/>
      <c r="S3347" s="60"/>
      <c r="T3347" s="60"/>
      <c r="U3347" s="59" t="s">
        <v>6841</v>
      </c>
      <c r="V3347" s="60"/>
      <c r="W3347" s="60"/>
    </row>
    <row r="3348">
      <c r="A3348" s="61">
        <v>9277.0</v>
      </c>
      <c r="B3348" s="61">
        <v>1585.0</v>
      </c>
      <c r="C3348" s="64">
        <v>7.894443833508E12</v>
      </c>
      <c r="D3348" s="59" t="s">
        <v>89</v>
      </c>
      <c r="E3348" s="59" t="s">
        <v>189</v>
      </c>
      <c r="F3348" s="59"/>
      <c r="G3348" s="59"/>
      <c r="H3348" s="60"/>
      <c r="I3348" s="61">
        <v>60.0</v>
      </c>
      <c r="J3348" s="61">
        <v>0.0</v>
      </c>
      <c r="K3348" s="61">
        <v>2.0</v>
      </c>
      <c r="L3348" s="61">
        <v>0.0</v>
      </c>
      <c r="M3348" s="60"/>
      <c r="N3348" s="60"/>
      <c r="O3348" s="61">
        <v>0.0</v>
      </c>
      <c r="P3348" s="59" t="s">
        <v>3550</v>
      </c>
      <c r="Q3348" s="62" t="s">
        <v>6842</v>
      </c>
      <c r="R3348" s="60"/>
      <c r="S3348" s="60"/>
      <c r="T3348" s="60"/>
      <c r="U3348" s="59" t="s">
        <v>6843</v>
      </c>
      <c r="V3348" s="60"/>
      <c r="W3348" s="60"/>
    </row>
    <row r="3349">
      <c r="A3349" s="61">
        <v>9279.0</v>
      </c>
      <c r="B3349" s="61">
        <v>2089.0</v>
      </c>
      <c r="C3349" s="64">
        <v>7.894443833515E12</v>
      </c>
      <c r="D3349" s="59" t="s">
        <v>89</v>
      </c>
      <c r="E3349" s="59" t="s">
        <v>139</v>
      </c>
      <c r="F3349" s="59" t="s">
        <v>63</v>
      </c>
      <c r="G3349" s="61">
        <v>25.0</v>
      </c>
      <c r="H3349" s="60"/>
      <c r="I3349" s="61">
        <v>120.0</v>
      </c>
      <c r="J3349" s="61">
        <v>-1.0</v>
      </c>
      <c r="K3349" s="61">
        <v>2.0</v>
      </c>
      <c r="L3349" s="61">
        <v>0.0</v>
      </c>
      <c r="M3349" s="60"/>
      <c r="N3349" s="60"/>
      <c r="O3349" s="61">
        <v>0.0</v>
      </c>
      <c r="P3349" s="59" t="s">
        <v>3550</v>
      </c>
      <c r="Q3349" s="62" t="s">
        <v>6844</v>
      </c>
      <c r="R3349" s="60"/>
      <c r="S3349" s="60"/>
      <c r="T3349" s="60"/>
      <c r="U3349" s="59" t="s">
        <v>6845</v>
      </c>
      <c r="V3349" s="60"/>
      <c r="W3349" s="60"/>
    </row>
    <row r="3350">
      <c r="A3350" s="61">
        <v>9281.0</v>
      </c>
      <c r="B3350" s="61">
        <v>1915.0</v>
      </c>
      <c r="C3350" s="64">
        <v>7.894443833522E12</v>
      </c>
      <c r="D3350" s="59" t="s">
        <v>89</v>
      </c>
      <c r="E3350" s="59" t="s">
        <v>106</v>
      </c>
      <c r="F3350" s="59" t="s">
        <v>63</v>
      </c>
      <c r="G3350" s="59" t="s">
        <v>120</v>
      </c>
      <c r="H3350" s="60"/>
      <c r="I3350" s="61">
        <v>100.0</v>
      </c>
      <c r="J3350" s="61">
        <v>0.0</v>
      </c>
      <c r="K3350" s="61">
        <v>2.0</v>
      </c>
      <c r="L3350" s="61">
        <v>0.0</v>
      </c>
      <c r="M3350" s="60"/>
      <c r="N3350" s="60"/>
      <c r="O3350" s="61">
        <v>0.0</v>
      </c>
      <c r="P3350" s="59" t="s">
        <v>3550</v>
      </c>
      <c r="Q3350" s="62" t="s">
        <v>6846</v>
      </c>
      <c r="R3350" s="60"/>
      <c r="S3350" s="60"/>
      <c r="T3350" s="60"/>
      <c r="U3350" s="59" t="s">
        <v>6847</v>
      </c>
      <c r="V3350" s="60"/>
      <c r="W3350" s="60"/>
    </row>
    <row r="3351">
      <c r="A3351" s="61">
        <v>9283.0</v>
      </c>
      <c r="B3351" s="61">
        <v>1915.0</v>
      </c>
      <c r="C3351" s="64">
        <v>7.894443833539E12</v>
      </c>
      <c r="D3351" s="59" t="s">
        <v>89</v>
      </c>
      <c r="E3351" s="59" t="s">
        <v>90</v>
      </c>
      <c r="F3351" s="59" t="s">
        <v>63</v>
      </c>
      <c r="G3351" s="61">
        <v>19.0</v>
      </c>
      <c r="H3351" s="60"/>
      <c r="I3351" s="61">
        <v>100.0</v>
      </c>
      <c r="J3351" s="61">
        <v>0.0</v>
      </c>
      <c r="K3351" s="61">
        <v>0.0</v>
      </c>
      <c r="L3351" s="61">
        <v>0.0</v>
      </c>
      <c r="M3351" s="60"/>
      <c r="N3351" s="60"/>
      <c r="O3351" s="61">
        <v>0.0</v>
      </c>
      <c r="P3351" s="59" t="s">
        <v>3550</v>
      </c>
      <c r="Q3351" s="62" t="s">
        <v>6848</v>
      </c>
      <c r="R3351" s="60"/>
      <c r="S3351" s="60"/>
      <c r="T3351" s="60"/>
      <c r="U3351" s="59" t="s">
        <v>6849</v>
      </c>
      <c r="V3351" s="60"/>
      <c r="W3351" s="60"/>
    </row>
    <row r="3352">
      <c r="A3352" s="61">
        <v>9285.0</v>
      </c>
      <c r="B3352" s="61">
        <v>2267.0</v>
      </c>
      <c r="C3352" s="64">
        <v>7.894443833546E12</v>
      </c>
      <c r="D3352" s="59" t="s">
        <v>89</v>
      </c>
      <c r="E3352" s="59" t="s">
        <v>139</v>
      </c>
      <c r="F3352" s="59" t="s">
        <v>63</v>
      </c>
      <c r="G3352" s="61">
        <v>36.0</v>
      </c>
      <c r="H3352" s="64">
        <v>100.0</v>
      </c>
      <c r="I3352" s="61">
        <v>150.0</v>
      </c>
      <c r="J3352" s="61">
        <v>0.0</v>
      </c>
      <c r="K3352" s="61">
        <v>1.0</v>
      </c>
      <c r="L3352" s="61">
        <v>45.69</v>
      </c>
      <c r="M3352" s="60"/>
      <c r="N3352" s="60"/>
      <c r="O3352" s="61">
        <v>0.0</v>
      </c>
      <c r="P3352" s="59" t="s">
        <v>3550</v>
      </c>
      <c r="Q3352" s="62" t="s">
        <v>6850</v>
      </c>
      <c r="R3352" s="64">
        <v>25.0</v>
      </c>
      <c r="S3352" s="64">
        <v>15.0</v>
      </c>
      <c r="T3352" s="64">
        <v>10.0</v>
      </c>
      <c r="U3352" s="59" t="s">
        <v>6851</v>
      </c>
      <c r="V3352" s="60"/>
      <c r="W3352" s="60"/>
    </row>
    <row r="3353">
      <c r="A3353" s="61">
        <v>9287.0</v>
      </c>
      <c r="B3353" s="61">
        <v>1441.0</v>
      </c>
      <c r="C3353" s="64">
        <v>7.894443833553E12</v>
      </c>
      <c r="D3353" s="59" t="s">
        <v>89</v>
      </c>
      <c r="E3353" s="59" t="s">
        <v>187</v>
      </c>
      <c r="F3353" s="59" t="s">
        <v>63</v>
      </c>
      <c r="G3353" s="59" t="s">
        <v>970</v>
      </c>
      <c r="H3353" s="60"/>
      <c r="I3353" s="61">
        <v>80.0</v>
      </c>
      <c r="J3353" s="61">
        <v>0.0</v>
      </c>
      <c r="K3353" s="61">
        <v>1.0</v>
      </c>
      <c r="L3353" s="61">
        <v>0.0</v>
      </c>
      <c r="M3353" s="60"/>
      <c r="N3353" s="60"/>
      <c r="O3353" s="61">
        <v>0.0</v>
      </c>
      <c r="P3353" s="59"/>
      <c r="Q3353" s="62" t="s">
        <v>6852</v>
      </c>
      <c r="R3353" s="60"/>
      <c r="S3353" s="60"/>
      <c r="T3353" s="60"/>
      <c r="U3353" s="59" t="s">
        <v>6853</v>
      </c>
      <c r="V3353" s="60"/>
      <c r="W3353" s="60"/>
    </row>
    <row r="3354">
      <c r="A3354" s="61">
        <v>9289.0</v>
      </c>
      <c r="B3354" s="61">
        <v>1441.0</v>
      </c>
      <c r="C3354" s="64">
        <v>7.89444383356E12</v>
      </c>
      <c r="D3354" s="59" t="s">
        <v>89</v>
      </c>
      <c r="E3354" s="59" t="s">
        <v>187</v>
      </c>
      <c r="F3354" s="60" t="s">
        <v>63</v>
      </c>
      <c r="G3354" s="64">
        <v>38.0</v>
      </c>
      <c r="H3354" s="60"/>
      <c r="I3354" s="61">
        <v>80.0</v>
      </c>
      <c r="J3354" s="61">
        <v>0.0</v>
      </c>
      <c r="K3354" s="61">
        <v>1.0</v>
      </c>
      <c r="L3354" s="61">
        <v>0.0</v>
      </c>
      <c r="M3354" s="60"/>
      <c r="N3354" s="60"/>
      <c r="O3354" s="61">
        <v>0.0</v>
      </c>
      <c r="P3354" s="59"/>
      <c r="Q3354" s="62" t="s">
        <v>6854</v>
      </c>
      <c r="R3354" s="60"/>
      <c r="S3354" s="60"/>
      <c r="T3354" s="60"/>
      <c r="U3354" s="59" t="s">
        <v>6855</v>
      </c>
      <c r="V3354" s="60"/>
      <c r="W3354" s="60"/>
    </row>
    <row r="3355">
      <c r="A3355" s="61">
        <v>9291.0</v>
      </c>
      <c r="B3355" s="61">
        <v>1103.0</v>
      </c>
      <c r="C3355" s="64">
        <v>7.894443833577E12</v>
      </c>
      <c r="D3355" s="59" t="s">
        <v>89</v>
      </c>
      <c r="E3355" s="59" t="s">
        <v>277</v>
      </c>
      <c r="F3355" s="60"/>
      <c r="G3355" s="60"/>
      <c r="H3355" s="60"/>
      <c r="I3355" s="61">
        <v>120.0</v>
      </c>
      <c r="J3355" s="61">
        <v>0.0</v>
      </c>
      <c r="K3355" s="61">
        <v>2.0</v>
      </c>
      <c r="L3355" s="61">
        <v>0.0</v>
      </c>
      <c r="M3355" s="60"/>
      <c r="N3355" s="60"/>
      <c r="O3355" s="61">
        <v>0.0</v>
      </c>
      <c r="P3355" s="60"/>
      <c r="Q3355" s="65" t="s">
        <v>6856</v>
      </c>
      <c r="R3355" s="60"/>
      <c r="S3355" s="60"/>
      <c r="T3355" s="60"/>
      <c r="U3355" s="65" t="s">
        <v>6856</v>
      </c>
      <c r="V3355" s="60"/>
      <c r="W3355" s="60"/>
    </row>
    <row r="3356">
      <c r="A3356" s="61">
        <v>9293.0</v>
      </c>
      <c r="B3356" s="61">
        <v>1223.0</v>
      </c>
      <c r="C3356" s="64">
        <v>7.894443833584E12</v>
      </c>
      <c r="D3356" s="59" t="s">
        <v>89</v>
      </c>
      <c r="E3356" s="59" t="s">
        <v>184</v>
      </c>
      <c r="F3356" s="59" t="s">
        <v>58</v>
      </c>
      <c r="G3356" s="59" t="s">
        <v>6857</v>
      </c>
      <c r="H3356" s="60"/>
      <c r="I3356" s="61">
        <v>10.0</v>
      </c>
      <c r="J3356" s="61">
        <v>0.0</v>
      </c>
      <c r="K3356" s="61">
        <v>4.0</v>
      </c>
      <c r="L3356" s="61">
        <v>0.0</v>
      </c>
      <c r="M3356" s="60"/>
      <c r="N3356" s="60"/>
      <c r="O3356" s="61">
        <v>0.0</v>
      </c>
      <c r="P3356" s="60"/>
      <c r="Q3356" s="62" t="s">
        <v>6858</v>
      </c>
      <c r="R3356" s="60"/>
      <c r="S3356" s="60"/>
      <c r="T3356" s="60"/>
      <c r="U3356" s="62" t="s">
        <v>6858</v>
      </c>
      <c r="V3356" s="60"/>
      <c r="W3356" s="60"/>
    </row>
    <row r="3357">
      <c r="A3357" s="61">
        <v>9295.0</v>
      </c>
      <c r="B3357" s="61">
        <v>1223.0</v>
      </c>
      <c r="C3357" s="64">
        <v>7.894443833591E12</v>
      </c>
      <c r="D3357" s="59" t="s">
        <v>89</v>
      </c>
      <c r="E3357" s="59" t="s">
        <v>99</v>
      </c>
      <c r="F3357" s="59" t="s">
        <v>58</v>
      </c>
      <c r="G3357" s="59" t="s">
        <v>6857</v>
      </c>
      <c r="H3357" s="60"/>
      <c r="I3357" s="61">
        <v>10.0</v>
      </c>
      <c r="J3357" s="61">
        <v>0.0</v>
      </c>
      <c r="K3357" s="61">
        <v>3.0</v>
      </c>
      <c r="L3357" s="61">
        <v>0.0</v>
      </c>
      <c r="M3357" s="60"/>
      <c r="N3357" s="60"/>
      <c r="O3357" s="61">
        <v>0.0</v>
      </c>
      <c r="P3357" s="60"/>
      <c r="Q3357" s="62" t="s">
        <v>6859</v>
      </c>
      <c r="R3357" s="60"/>
      <c r="S3357" s="60"/>
      <c r="T3357" s="60"/>
      <c r="U3357" s="62" t="s">
        <v>6859</v>
      </c>
      <c r="V3357" s="60"/>
      <c r="W3357" s="60"/>
    </row>
    <row r="3358">
      <c r="A3358" s="61">
        <v>9297.0</v>
      </c>
      <c r="B3358" s="61">
        <v>2269.0</v>
      </c>
      <c r="C3358" s="64">
        <v>7.894443833607E12</v>
      </c>
      <c r="D3358" s="59" t="s">
        <v>89</v>
      </c>
      <c r="E3358" s="59" t="s">
        <v>184</v>
      </c>
      <c r="F3358" s="60" t="s">
        <v>63</v>
      </c>
      <c r="G3358" s="64">
        <v>36.0</v>
      </c>
      <c r="H3358" s="60"/>
      <c r="I3358" s="61">
        <v>115.0</v>
      </c>
      <c r="J3358" s="61">
        <v>0.0</v>
      </c>
      <c r="K3358" s="61">
        <v>1.0</v>
      </c>
      <c r="L3358" s="61">
        <v>0.0</v>
      </c>
      <c r="M3358" s="60"/>
      <c r="N3358" s="60"/>
      <c r="O3358" s="61">
        <v>0.0</v>
      </c>
      <c r="P3358" s="59"/>
      <c r="Q3358" s="59"/>
      <c r="R3358" s="60"/>
      <c r="S3358" s="60"/>
      <c r="T3358" s="60"/>
      <c r="U3358" s="59"/>
      <c r="V3358" s="60"/>
      <c r="W3358" s="60"/>
    </row>
    <row r="3359">
      <c r="A3359" s="61">
        <v>9299.0</v>
      </c>
      <c r="B3359" s="61">
        <v>2271.0</v>
      </c>
      <c r="C3359" s="64">
        <v>7.894443833614E12</v>
      </c>
      <c r="D3359" s="59" t="s">
        <v>89</v>
      </c>
      <c r="E3359" s="59" t="s">
        <v>214</v>
      </c>
      <c r="F3359" s="60" t="s">
        <v>63</v>
      </c>
      <c r="G3359" s="64">
        <v>36.0</v>
      </c>
      <c r="H3359" s="60"/>
      <c r="I3359" s="61">
        <v>100.0</v>
      </c>
      <c r="J3359" s="61">
        <v>0.0</v>
      </c>
      <c r="K3359" s="61">
        <v>1.0</v>
      </c>
      <c r="L3359" s="61">
        <v>0.0</v>
      </c>
      <c r="M3359" s="60"/>
      <c r="N3359" s="60"/>
      <c r="O3359" s="61">
        <v>0.0</v>
      </c>
      <c r="P3359" s="59"/>
      <c r="Q3359" s="62" t="s">
        <v>6860</v>
      </c>
      <c r="R3359" s="60"/>
      <c r="S3359" s="60"/>
      <c r="T3359" s="60"/>
      <c r="U3359" s="62" t="s">
        <v>6860</v>
      </c>
      <c r="V3359" s="60"/>
      <c r="W3359" s="60"/>
    </row>
    <row r="3360">
      <c r="A3360" s="61">
        <v>9301.0</v>
      </c>
      <c r="B3360" s="61">
        <v>2247.0</v>
      </c>
      <c r="C3360" s="64">
        <v>7.894443833621E12</v>
      </c>
      <c r="D3360" s="59" t="s">
        <v>89</v>
      </c>
      <c r="E3360" s="59" t="s">
        <v>277</v>
      </c>
      <c r="F3360" s="59"/>
      <c r="G3360" s="59"/>
      <c r="H3360" s="60"/>
      <c r="I3360" s="61">
        <v>120.0</v>
      </c>
      <c r="J3360" s="61">
        <v>0.0</v>
      </c>
      <c r="K3360" s="61">
        <v>2.0</v>
      </c>
      <c r="L3360" s="61">
        <v>0.0</v>
      </c>
      <c r="M3360" s="60"/>
      <c r="N3360" s="60"/>
      <c r="O3360" s="61">
        <v>0.0</v>
      </c>
      <c r="P3360" s="59"/>
      <c r="Q3360" s="62" t="s">
        <v>6861</v>
      </c>
      <c r="R3360" s="60"/>
      <c r="S3360" s="60"/>
      <c r="T3360" s="60"/>
      <c r="U3360" s="59" t="s">
        <v>6862</v>
      </c>
      <c r="V3360" s="60"/>
      <c r="W3360" s="60"/>
    </row>
    <row r="3361">
      <c r="A3361" s="61">
        <v>9303.0</v>
      </c>
      <c r="B3361" s="61">
        <v>1155.0</v>
      </c>
      <c r="C3361" s="64">
        <v>7.894443833638E12</v>
      </c>
      <c r="D3361" s="59" t="s">
        <v>89</v>
      </c>
      <c r="E3361" s="59" t="s">
        <v>211</v>
      </c>
      <c r="F3361" s="59"/>
      <c r="G3361" s="59"/>
      <c r="H3361" s="60"/>
      <c r="I3361" s="61">
        <v>80.0</v>
      </c>
      <c r="J3361" s="61">
        <v>-1.0</v>
      </c>
      <c r="K3361" s="61">
        <v>3.0</v>
      </c>
      <c r="L3361" s="61">
        <v>0.0</v>
      </c>
      <c r="M3361" s="60"/>
      <c r="N3361" s="60"/>
      <c r="O3361" s="61">
        <v>0.0</v>
      </c>
      <c r="P3361" s="59"/>
      <c r="Q3361" s="62" t="s">
        <v>6863</v>
      </c>
      <c r="R3361" s="60"/>
      <c r="S3361" s="60"/>
      <c r="T3361" s="60"/>
      <c r="U3361" s="62" t="s">
        <v>6863</v>
      </c>
      <c r="V3361" s="60"/>
      <c r="W3361" s="60"/>
    </row>
    <row r="3362">
      <c r="A3362" s="61">
        <v>9305.0</v>
      </c>
      <c r="B3362" s="61">
        <v>889.0</v>
      </c>
      <c r="C3362" s="64">
        <v>7.894443833645E12</v>
      </c>
      <c r="D3362" s="59" t="s">
        <v>89</v>
      </c>
      <c r="E3362" s="59" t="s">
        <v>90</v>
      </c>
      <c r="F3362" s="59" t="s">
        <v>63</v>
      </c>
      <c r="G3362" s="59" t="s">
        <v>147</v>
      </c>
      <c r="H3362" s="60"/>
      <c r="I3362" s="61">
        <v>50.0</v>
      </c>
      <c r="J3362" s="61">
        <v>0.0</v>
      </c>
      <c r="K3362" s="61">
        <v>6.0</v>
      </c>
      <c r="L3362" s="61">
        <v>37.5</v>
      </c>
      <c r="M3362" s="60"/>
      <c r="N3362" s="60"/>
      <c r="O3362" s="61">
        <v>0.0</v>
      </c>
      <c r="P3362" s="59" t="s">
        <v>4644</v>
      </c>
      <c r="Q3362" s="62" t="s">
        <v>6864</v>
      </c>
      <c r="R3362" s="60"/>
      <c r="S3362" s="60"/>
      <c r="T3362" s="60"/>
      <c r="U3362" s="59" t="s">
        <v>6865</v>
      </c>
      <c r="V3362" s="60"/>
      <c r="W3362" s="60"/>
    </row>
    <row r="3363">
      <c r="A3363" s="61">
        <v>9307.0</v>
      </c>
      <c r="B3363" s="61">
        <v>889.0</v>
      </c>
      <c r="C3363" s="64">
        <v>7.894443833652E12</v>
      </c>
      <c r="D3363" s="59" t="s">
        <v>89</v>
      </c>
      <c r="E3363" s="59" t="s">
        <v>90</v>
      </c>
      <c r="F3363" s="59" t="s">
        <v>63</v>
      </c>
      <c r="G3363" s="61">
        <v>36.0</v>
      </c>
      <c r="H3363" s="59"/>
      <c r="I3363" s="61">
        <v>40.0</v>
      </c>
      <c r="J3363" s="61">
        <v>0.0</v>
      </c>
      <c r="K3363" s="61">
        <v>16.0</v>
      </c>
      <c r="L3363" s="61">
        <v>37.5</v>
      </c>
      <c r="M3363" s="60"/>
      <c r="N3363" s="60"/>
      <c r="O3363" s="61">
        <v>0.0</v>
      </c>
      <c r="P3363" s="59" t="s">
        <v>1141</v>
      </c>
      <c r="Q3363" s="62" t="s">
        <v>6866</v>
      </c>
      <c r="R3363" s="59"/>
      <c r="S3363" s="59"/>
      <c r="T3363" s="59"/>
      <c r="U3363" s="59" t="s">
        <v>6867</v>
      </c>
      <c r="V3363" s="60"/>
      <c r="W3363" s="60"/>
    </row>
    <row r="3364">
      <c r="A3364" s="61">
        <v>9309.0</v>
      </c>
      <c r="B3364" s="61">
        <v>1945.0</v>
      </c>
      <c r="C3364" s="64">
        <v>7.894443833669E12</v>
      </c>
      <c r="D3364" s="59" t="s">
        <v>89</v>
      </c>
      <c r="E3364" s="59" t="s">
        <v>214</v>
      </c>
      <c r="F3364" s="59" t="s">
        <v>63</v>
      </c>
      <c r="G3364" s="61">
        <v>38.0</v>
      </c>
      <c r="H3364" s="60"/>
      <c r="I3364" s="61">
        <v>100.0</v>
      </c>
      <c r="J3364" s="61">
        <v>-1.0</v>
      </c>
      <c r="K3364" s="61">
        <v>4.0</v>
      </c>
      <c r="L3364" s="61">
        <v>0.0</v>
      </c>
      <c r="M3364" s="60"/>
      <c r="N3364" s="60"/>
      <c r="O3364" s="61">
        <v>0.0</v>
      </c>
      <c r="P3364" s="60" t="s">
        <v>367</v>
      </c>
      <c r="Q3364" s="62" t="s">
        <v>6868</v>
      </c>
      <c r="R3364" s="60"/>
      <c r="S3364" s="60"/>
      <c r="T3364" s="60"/>
      <c r="U3364" s="59" t="s">
        <v>6869</v>
      </c>
      <c r="V3364" s="60"/>
      <c r="W3364" s="60"/>
    </row>
    <row r="3365">
      <c r="A3365" s="61">
        <v>9311.0</v>
      </c>
      <c r="B3365" s="61">
        <v>2153.0</v>
      </c>
      <c r="C3365" s="64">
        <v>7.894443833676E12</v>
      </c>
      <c r="D3365" s="59" t="s">
        <v>89</v>
      </c>
      <c r="E3365" s="59" t="s">
        <v>102</v>
      </c>
      <c r="F3365" s="59" t="s">
        <v>63</v>
      </c>
      <c r="G3365" s="59" t="s">
        <v>120</v>
      </c>
      <c r="H3365" s="60"/>
      <c r="I3365" s="61">
        <v>100.0</v>
      </c>
      <c r="J3365" s="61">
        <v>0.0</v>
      </c>
      <c r="K3365" s="61">
        <v>1.0</v>
      </c>
      <c r="L3365" s="61">
        <v>0.0</v>
      </c>
      <c r="M3365" s="60"/>
      <c r="N3365" s="60"/>
      <c r="O3365" s="61">
        <v>0.0</v>
      </c>
      <c r="P3365" s="60" t="s">
        <v>6870</v>
      </c>
      <c r="Q3365" s="62" t="s">
        <v>6871</v>
      </c>
      <c r="R3365" s="60"/>
      <c r="S3365" s="60"/>
      <c r="T3365" s="60"/>
      <c r="U3365" s="59" t="s">
        <v>6872</v>
      </c>
      <c r="V3365" s="60"/>
      <c r="W3365" s="60"/>
    </row>
    <row r="3366">
      <c r="A3366" s="61">
        <v>9313.0</v>
      </c>
      <c r="B3366" s="61">
        <v>1979.0</v>
      </c>
      <c r="C3366" s="64">
        <v>7.894443833683E12</v>
      </c>
      <c r="D3366" s="59" t="s">
        <v>89</v>
      </c>
      <c r="E3366" s="59" t="s">
        <v>214</v>
      </c>
      <c r="F3366" s="60"/>
      <c r="G3366" s="60"/>
      <c r="H3366" s="60"/>
      <c r="I3366" s="61">
        <v>150.0</v>
      </c>
      <c r="J3366" s="61">
        <v>-1.0</v>
      </c>
      <c r="K3366" s="61">
        <v>4.0</v>
      </c>
      <c r="L3366" s="61">
        <v>0.0</v>
      </c>
      <c r="M3366" s="60"/>
      <c r="N3366" s="60"/>
      <c r="O3366" s="61">
        <v>0.0</v>
      </c>
      <c r="P3366" s="60"/>
      <c r="Q3366" s="62" t="s">
        <v>6873</v>
      </c>
      <c r="R3366" s="60"/>
      <c r="S3366" s="60"/>
      <c r="T3366" s="60"/>
      <c r="U3366" s="62" t="s">
        <v>6873</v>
      </c>
      <c r="V3366" s="60"/>
      <c r="W3366" s="60"/>
    </row>
    <row r="3367">
      <c r="A3367" s="61">
        <v>9315.0</v>
      </c>
      <c r="B3367" s="61">
        <v>2123.0</v>
      </c>
      <c r="C3367" s="64">
        <v>7.89444383369E12</v>
      </c>
      <c r="D3367" s="59" t="s">
        <v>89</v>
      </c>
      <c r="E3367" s="59" t="s">
        <v>139</v>
      </c>
      <c r="F3367" s="59"/>
      <c r="G3367" s="59"/>
      <c r="H3367" s="60"/>
      <c r="I3367" s="61">
        <v>80.0</v>
      </c>
      <c r="J3367" s="61">
        <v>0.0</v>
      </c>
      <c r="K3367" s="61">
        <v>1.0</v>
      </c>
      <c r="L3367" s="61">
        <v>0.0</v>
      </c>
      <c r="M3367" s="60"/>
      <c r="N3367" s="60"/>
      <c r="O3367" s="61">
        <v>0.0</v>
      </c>
      <c r="P3367" s="60"/>
      <c r="Q3367" s="62" t="s">
        <v>6874</v>
      </c>
      <c r="R3367" s="60"/>
      <c r="S3367" s="60"/>
      <c r="T3367" s="60"/>
      <c r="U3367" s="62" t="s">
        <v>6874</v>
      </c>
      <c r="V3367" s="60"/>
      <c r="W3367" s="60"/>
    </row>
    <row r="3368">
      <c r="A3368" s="61">
        <v>6871.0</v>
      </c>
      <c r="B3368" s="61">
        <v>693.0</v>
      </c>
      <c r="C3368" s="61">
        <v>7.89444382184E12</v>
      </c>
      <c r="D3368" s="59" t="s">
        <v>89</v>
      </c>
      <c r="E3368" s="59" t="s">
        <v>211</v>
      </c>
      <c r="F3368" s="59" t="s">
        <v>63</v>
      </c>
      <c r="G3368" s="59" t="s">
        <v>1323</v>
      </c>
      <c r="H3368" s="64">
        <v>500.0</v>
      </c>
      <c r="I3368" s="61">
        <v>80.0</v>
      </c>
      <c r="J3368" s="61">
        <v>-2.0</v>
      </c>
      <c r="K3368" s="61">
        <v>10.0</v>
      </c>
      <c r="L3368" s="61">
        <v>0.0</v>
      </c>
      <c r="M3368" s="60"/>
      <c r="N3368" s="60"/>
      <c r="O3368" s="61">
        <v>0.0</v>
      </c>
      <c r="P3368" s="59" t="s">
        <v>2096</v>
      </c>
      <c r="Q3368" s="62" t="s">
        <v>6875</v>
      </c>
      <c r="R3368" s="64">
        <v>25.0</v>
      </c>
      <c r="S3368" s="64">
        <v>15.0</v>
      </c>
      <c r="T3368" s="64">
        <v>10.0</v>
      </c>
      <c r="U3368" s="59" t="s">
        <v>6876</v>
      </c>
      <c r="V3368" s="60"/>
      <c r="W3368" s="60"/>
    </row>
    <row r="3369">
      <c r="A3369" s="61">
        <v>6875.0</v>
      </c>
      <c r="B3369" s="61">
        <v>693.0</v>
      </c>
      <c r="C3369" s="61">
        <v>7.894443821857E12</v>
      </c>
      <c r="D3369" s="59" t="s">
        <v>89</v>
      </c>
      <c r="E3369" s="59" t="s">
        <v>139</v>
      </c>
      <c r="F3369" s="59" t="s">
        <v>63</v>
      </c>
      <c r="G3369" s="61">
        <v>41.0</v>
      </c>
      <c r="H3369" s="64">
        <v>500.0</v>
      </c>
      <c r="I3369" s="61">
        <v>80.0</v>
      </c>
      <c r="J3369" s="61">
        <v>4.0</v>
      </c>
      <c r="K3369" s="61">
        <v>8.0</v>
      </c>
      <c r="L3369" s="61">
        <v>0.0</v>
      </c>
      <c r="M3369" s="60"/>
      <c r="N3369" s="60"/>
      <c r="O3369" s="61">
        <v>0.0</v>
      </c>
      <c r="P3369" s="59" t="s">
        <v>2096</v>
      </c>
      <c r="Q3369" s="62" t="s">
        <v>6877</v>
      </c>
      <c r="R3369" s="64">
        <v>25.0</v>
      </c>
      <c r="S3369" s="64">
        <v>15.0</v>
      </c>
      <c r="T3369" s="64">
        <v>10.0</v>
      </c>
      <c r="U3369" s="59" t="s">
        <v>6878</v>
      </c>
      <c r="V3369" s="60"/>
      <c r="W3369" s="60"/>
    </row>
    <row r="3370">
      <c r="A3370" s="61">
        <v>9321.0</v>
      </c>
      <c r="B3370" s="61">
        <v>191.0</v>
      </c>
      <c r="C3370" s="64">
        <v>7.89444383372E12</v>
      </c>
      <c r="D3370" s="59" t="s">
        <v>89</v>
      </c>
      <c r="E3370" s="59" t="s">
        <v>172</v>
      </c>
      <c r="F3370" s="59" t="s">
        <v>63</v>
      </c>
      <c r="G3370" s="61">
        <v>25.0</v>
      </c>
      <c r="H3370" s="60"/>
      <c r="I3370" s="61">
        <v>55.0</v>
      </c>
      <c r="J3370" s="61">
        <v>0.0</v>
      </c>
      <c r="K3370" s="61">
        <v>1.0</v>
      </c>
      <c r="L3370" s="61">
        <v>0.0</v>
      </c>
      <c r="M3370" s="60"/>
      <c r="N3370" s="60"/>
      <c r="O3370" s="61">
        <v>0.0</v>
      </c>
      <c r="P3370" s="60"/>
      <c r="Q3370" s="62" t="s">
        <v>6879</v>
      </c>
      <c r="R3370" s="60"/>
      <c r="S3370" s="60"/>
      <c r="T3370" s="60"/>
      <c r="U3370" s="59" t="s">
        <v>6880</v>
      </c>
      <c r="V3370" s="60"/>
      <c r="W3370" s="60"/>
    </row>
    <row r="3371">
      <c r="A3371" s="61">
        <v>9323.0</v>
      </c>
      <c r="B3371" s="61">
        <v>1721.0</v>
      </c>
      <c r="C3371" s="64">
        <v>7.894443833737E12</v>
      </c>
      <c r="D3371" s="59" t="s">
        <v>89</v>
      </c>
      <c r="E3371" s="59" t="s">
        <v>442</v>
      </c>
      <c r="F3371" s="60" t="s">
        <v>63</v>
      </c>
      <c r="G3371" s="60" t="s">
        <v>103</v>
      </c>
      <c r="H3371" s="60"/>
      <c r="I3371" s="61">
        <v>50.0</v>
      </c>
      <c r="J3371" s="61">
        <v>0.0</v>
      </c>
      <c r="K3371" s="61">
        <v>1.0</v>
      </c>
      <c r="L3371" s="61">
        <v>0.0</v>
      </c>
      <c r="M3371" s="60"/>
      <c r="N3371" s="60"/>
      <c r="O3371" s="61">
        <v>0.0</v>
      </c>
      <c r="P3371" s="60"/>
      <c r="Q3371" s="62" t="s">
        <v>6881</v>
      </c>
      <c r="R3371" s="60"/>
      <c r="S3371" s="60"/>
      <c r="T3371" s="60"/>
      <c r="U3371" s="59" t="s">
        <v>6882</v>
      </c>
      <c r="V3371" s="60"/>
      <c r="W3371" s="60"/>
    </row>
    <row r="3372">
      <c r="A3372" s="61">
        <v>9325.0</v>
      </c>
      <c r="B3372" s="61">
        <v>2035.0</v>
      </c>
      <c r="C3372" s="64">
        <v>7.894443833744E12</v>
      </c>
      <c r="D3372" s="59" t="s">
        <v>89</v>
      </c>
      <c r="E3372" s="59" t="s">
        <v>127</v>
      </c>
      <c r="F3372" s="60"/>
      <c r="G3372" s="60"/>
      <c r="H3372" s="64">
        <v>100.0</v>
      </c>
      <c r="I3372" s="61">
        <v>100.0</v>
      </c>
      <c r="J3372" s="61">
        <v>0.0</v>
      </c>
      <c r="K3372" s="61">
        <v>1.0</v>
      </c>
      <c r="L3372" s="61">
        <v>0.0</v>
      </c>
      <c r="M3372" s="60"/>
      <c r="N3372" s="60"/>
      <c r="O3372" s="61">
        <v>0.0</v>
      </c>
      <c r="P3372" s="60"/>
      <c r="Q3372" s="62" t="s">
        <v>6883</v>
      </c>
      <c r="R3372" s="64">
        <v>25.0</v>
      </c>
      <c r="S3372" s="64">
        <v>15.0</v>
      </c>
      <c r="T3372" s="64">
        <v>10.0</v>
      </c>
      <c r="U3372" s="62" t="s">
        <v>6883</v>
      </c>
      <c r="V3372" s="60"/>
      <c r="W3372" s="60"/>
    </row>
    <row r="3373">
      <c r="A3373" s="61">
        <v>9327.0</v>
      </c>
      <c r="B3373" s="61">
        <v>2273.0</v>
      </c>
      <c r="C3373" s="64">
        <v>7.894443833751E12</v>
      </c>
      <c r="D3373" s="59" t="s">
        <v>89</v>
      </c>
      <c r="E3373" s="59" t="s">
        <v>96</v>
      </c>
      <c r="F3373" s="59"/>
      <c r="G3373" s="59"/>
      <c r="H3373" s="60"/>
      <c r="I3373" s="61">
        <v>20.0</v>
      </c>
      <c r="J3373" s="61">
        <v>0.0</v>
      </c>
      <c r="K3373" s="61">
        <v>1.0</v>
      </c>
      <c r="L3373" s="61">
        <v>0.0</v>
      </c>
      <c r="M3373" s="60"/>
      <c r="N3373" s="60"/>
      <c r="O3373" s="61">
        <v>0.0</v>
      </c>
      <c r="P3373" s="60"/>
      <c r="Q3373" s="60"/>
      <c r="R3373" s="60"/>
      <c r="S3373" s="60"/>
      <c r="T3373" s="60"/>
      <c r="U3373" s="60"/>
      <c r="V3373" s="60"/>
      <c r="W3373" s="60"/>
    </row>
    <row r="3374">
      <c r="A3374" s="61">
        <v>9329.0</v>
      </c>
      <c r="B3374" s="61">
        <v>2273.0</v>
      </c>
      <c r="C3374" s="64">
        <v>7.894443833768E12</v>
      </c>
      <c r="D3374" s="59" t="s">
        <v>89</v>
      </c>
      <c r="E3374" s="59" t="s">
        <v>442</v>
      </c>
      <c r="F3374" s="59"/>
      <c r="G3374" s="59"/>
      <c r="H3374" s="60"/>
      <c r="I3374" s="61">
        <v>20.0</v>
      </c>
      <c r="J3374" s="61">
        <v>0.0</v>
      </c>
      <c r="K3374" s="61">
        <v>1.0</v>
      </c>
      <c r="L3374" s="61">
        <v>0.0</v>
      </c>
      <c r="M3374" s="60"/>
      <c r="N3374" s="60"/>
      <c r="O3374" s="61">
        <v>0.0</v>
      </c>
      <c r="P3374" s="59"/>
      <c r="Q3374" s="59"/>
      <c r="R3374" s="60"/>
      <c r="S3374" s="60"/>
      <c r="T3374" s="60"/>
      <c r="U3374" s="59"/>
      <c r="V3374" s="60"/>
      <c r="W3374" s="60"/>
    </row>
    <row r="3375">
      <c r="A3375" s="61">
        <v>9331.0</v>
      </c>
      <c r="B3375" s="61">
        <v>2273.0</v>
      </c>
      <c r="C3375" s="64">
        <v>7.894443833775E12</v>
      </c>
      <c r="D3375" s="59" t="s">
        <v>89</v>
      </c>
      <c r="E3375" s="59" t="s">
        <v>316</v>
      </c>
      <c r="F3375" s="59"/>
      <c r="G3375" s="59"/>
      <c r="H3375" s="60"/>
      <c r="I3375" s="61">
        <v>20.0</v>
      </c>
      <c r="J3375" s="61">
        <v>0.0</v>
      </c>
      <c r="K3375" s="61">
        <v>1.0</v>
      </c>
      <c r="L3375" s="61">
        <v>0.0</v>
      </c>
      <c r="M3375" s="60"/>
      <c r="N3375" s="60"/>
      <c r="O3375" s="61">
        <v>0.0</v>
      </c>
      <c r="P3375" s="59"/>
      <c r="Q3375" s="59"/>
      <c r="R3375" s="60"/>
      <c r="S3375" s="60"/>
      <c r="T3375" s="60"/>
      <c r="U3375" s="59"/>
      <c r="V3375" s="60"/>
      <c r="W3375" s="60"/>
    </row>
    <row r="3376">
      <c r="A3376" s="61">
        <v>9333.0</v>
      </c>
      <c r="B3376" s="61">
        <v>2275.0</v>
      </c>
      <c r="C3376" s="64">
        <v>7.894443833782E12</v>
      </c>
      <c r="D3376" s="59" t="s">
        <v>89</v>
      </c>
      <c r="E3376" s="59" t="s">
        <v>214</v>
      </c>
      <c r="F3376" s="59" t="s">
        <v>63</v>
      </c>
      <c r="G3376" s="61">
        <v>36.0</v>
      </c>
      <c r="H3376" s="64">
        <v>100.0</v>
      </c>
      <c r="I3376" s="61">
        <v>45.0</v>
      </c>
      <c r="J3376" s="61">
        <v>0.0</v>
      </c>
      <c r="K3376" s="61">
        <v>2.0</v>
      </c>
      <c r="L3376" s="61">
        <v>0.0</v>
      </c>
      <c r="M3376" s="60"/>
      <c r="N3376" s="60"/>
      <c r="O3376" s="61">
        <v>0.0</v>
      </c>
      <c r="P3376" s="59"/>
      <c r="Q3376" s="62" t="s">
        <v>6884</v>
      </c>
      <c r="R3376" s="64">
        <v>25.0</v>
      </c>
      <c r="S3376" s="64">
        <v>15.0</v>
      </c>
      <c r="T3376" s="64">
        <v>10.0</v>
      </c>
      <c r="U3376" s="59" t="s">
        <v>6885</v>
      </c>
      <c r="V3376" s="60"/>
      <c r="W3376" s="60"/>
    </row>
    <row r="3377">
      <c r="A3377" s="61">
        <v>9335.0</v>
      </c>
      <c r="B3377" s="61">
        <v>1721.0</v>
      </c>
      <c r="C3377" s="64">
        <v>7.894443833799E12</v>
      </c>
      <c r="D3377" s="59" t="s">
        <v>89</v>
      </c>
      <c r="E3377" s="59" t="s">
        <v>139</v>
      </c>
      <c r="F3377" s="60" t="s">
        <v>63</v>
      </c>
      <c r="G3377" s="60" t="s">
        <v>120</v>
      </c>
      <c r="H3377" s="60"/>
      <c r="I3377" s="61">
        <v>50.0</v>
      </c>
      <c r="J3377" s="61">
        <v>0.0</v>
      </c>
      <c r="K3377" s="61">
        <v>1.0</v>
      </c>
      <c r="L3377" s="61">
        <v>0.0</v>
      </c>
      <c r="M3377" s="60"/>
      <c r="N3377" s="60"/>
      <c r="O3377" s="61">
        <v>0.0</v>
      </c>
      <c r="P3377" s="60"/>
      <c r="Q3377" s="62" t="s">
        <v>6886</v>
      </c>
      <c r="R3377" s="60"/>
      <c r="S3377" s="60"/>
      <c r="T3377" s="60"/>
      <c r="U3377" s="59" t="s">
        <v>6887</v>
      </c>
      <c r="V3377" s="60"/>
      <c r="W3377" s="60"/>
    </row>
    <row r="3378">
      <c r="A3378" s="61">
        <v>9337.0</v>
      </c>
      <c r="B3378" s="61">
        <v>805.0</v>
      </c>
      <c r="C3378" s="64">
        <v>7.894443833805E12</v>
      </c>
      <c r="D3378" s="59" t="s">
        <v>89</v>
      </c>
      <c r="E3378" s="59" t="s">
        <v>90</v>
      </c>
      <c r="F3378" s="60" t="s">
        <v>63</v>
      </c>
      <c r="G3378" s="64">
        <v>37.0</v>
      </c>
      <c r="H3378" s="60"/>
      <c r="I3378" s="61">
        <v>50.0</v>
      </c>
      <c r="J3378" s="61">
        <v>-1.0</v>
      </c>
      <c r="K3378" s="61">
        <v>3.0</v>
      </c>
      <c r="L3378" s="61">
        <v>0.0</v>
      </c>
      <c r="M3378" s="60"/>
      <c r="N3378" s="60"/>
      <c r="O3378" s="61">
        <v>0.0</v>
      </c>
      <c r="P3378" s="60"/>
      <c r="Q3378" s="62" t="s">
        <v>6888</v>
      </c>
      <c r="R3378" s="60"/>
      <c r="S3378" s="60"/>
      <c r="T3378" s="60"/>
      <c r="U3378" s="59" t="s">
        <v>6889</v>
      </c>
      <c r="V3378" s="60"/>
      <c r="W3378" s="60"/>
    </row>
    <row r="3379">
      <c r="A3379" s="61">
        <v>9339.0</v>
      </c>
      <c r="B3379" s="61">
        <v>1223.0</v>
      </c>
      <c r="C3379" s="64">
        <v>7.894443833812E12</v>
      </c>
      <c r="D3379" s="59" t="s">
        <v>89</v>
      </c>
      <c r="E3379" s="59" t="s">
        <v>106</v>
      </c>
      <c r="F3379" s="59" t="s">
        <v>58</v>
      </c>
      <c r="G3379" s="59" t="s">
        <v>6890</v>
      </c>
      <c r="H3379" s="59"/>
      <c r="I3379" s="61">
        <v>10.0</v>
      </c>
      <c r="J3379" s="61">
        <v>0.0</v>
      </c>
      <c r="K3379" s="61">
        <v>12.0</v>
      </c>
      <c r="L3379" s="61">
        <v>0.0</v>
      </c>
      <c r="M3379" s="60"/>
      <c r="N3379" s="60"/>
      <c r="O3379" s="61">
        <v>0.0</v>
      </c>
      <c r="P3379" s="59"/>
      <c r="Q3379" s="65" t="s">
        <v>6891</v>
      </c>
      <c r="R3379" s="59"/>
      <c r="S3379" s="59"/>
      <c r="T3379" s="59"/>
      <c r="U3379" s="65" t="s">
        <v>6891</v>
      </c>
      <c r="V3379" s="60"/>
      <c r="W3379" s="60"/>
    </row>
    <row r="3380">
      <c r="A3380" s="61">
        <v>9341.0</v>
      </c>
      <c r="B3380" s="61">
        <v>1933.0</v>
      </c>
      <c r="C3380" s="64">
        <v>7.894443833829E12</v>
      </c>
      <c r="D3380" s="59" t="s">
        <v>89</v>
      </c>
      <c r="E3380" s="59" t="s">
        <v>90</v>
      </c>
      <c r="F3380" s="59" t="s">
        <v>63</v>
      </c>
      <c r="G3380" s="61">
        <v>35.0</v>
      </c>
      <c r="H3380" s="59"/>
      <c r="I3380" s="61">
        <v>50.0</v>
      </c>
      <c r="J3380" s="61">
        <v>0.0</v>
      </c>
      <c r="K3380" s="61">
        <v>0.0</v>
      </c>
      <c r="L3380" s="61">
        <v>0.0</v>
      </c>
      <c r="M3380" s="60"/>
      <c r="N3380" s="60"/>
      <c r="O3380" s="61">
        <v>0.0</v>
      </c>
      <c r="P3380" s="59"/>
      <c r="Q3380" s="65" t="s">
        <v>6892</v>
      </c>
      <c r="R3380" s="59"/>
      <c r="S3380" s="59"/>
      <c r="T3380" s="59"/>
      <c r="U3380" s="60" t="s">
        <v>6893</v>
      </c>
      <c r="V3380" s="60"/>
      <c r="W3380" s="60"/>
    </row>
    <row r="3381">
      <c r="A3381" s="61">
        <v>9343.0</v>
      </c>
      <c r="B3381" s="61">
        <v>2251.0</v>
      </c>
      <c r="C3381" s="64">
        <v>7.894443833836E12</v>
      </c>
      <c r="D3381" s="59" t="s">
        <v>89</v>
      </c>
      <c r="E3381" s="59" t="s">
        <v>99</v>
      </c>
      <c r="F3381" s="59"/>
      <c r="G3381" s="59"/>
      <c r="H3381" s="60"/>
      <c r="I3381" s="61">
        <v>150.0</v>
      </c>
      <c r="J3381" s="61">
        <v>0.0</v>
      </c>
      <c r="K3381" s="61">
        <v>2.0</v>
      </c>
      <c r="L3381" s="61">
        <v>0.0</v>
      </c>
      <c r="M3381" s="60"/>
      <c r="N3381" s="60"/>
      <c r="O3381" s="61">
        <v>0.0</v>
      </c>
      <c r="P3381" s="60"/>
      <c r="Q3381" s="59"/>
      <c r="R3381" s="60"/>
      <c r="S3381" s="60"/>
      <c r="T3381" s="60"/>
      <c r="U3381" s="59"/>
      <c r="V3381" s="60"/>
      <c r="W3381" s="60"/>
    </row>
    <row r="3382">
      <c r="A3382" s="61">
        <v>9345.0</v>
      </c>
      <c r="B3382" s="61">
        <v>847.0</v>
      </c>
      <c r="C3382" s="64">
        <v>7.894443833843E12</v>
      </c>
      <c r="D3382" s="59" t="s">
        <v>89</v>
      </c>
      <c r="E3382" s="59" t="s">
        <v>99</v>
      </c>
      <c r="F3382" s="59" t="s">
        <v>63</v>
      </c>
      <c r="G3382" s="61">
        <v>42.0</v>
      </c>
      <c r="H3382" s="60"/>
      <c r="I3382" s="61">
        <v>80.0</v>
      </c>
      <c r="J3382" s="61">
        <v>1.0</v>
      </c>
      <c r="K3382" s="61">
        <v>6.0</v>
      </c>
      <c r="L3382" s="61">
        <v>0.0</v>
      </c>
      <c r="M3382" s="60"/>
      <c r="N3382" s="60"/>
      <c r="O3382" s="61">
        <v>0.0</v>
      </c>
      <c r="P3382" s="60" t="s">
        <v>2845</v>
      </c>
      <c r="Q3382" s="62" t="s">
        <v>6894</v>
      </c>
      <c r="R3382" s="60"/>
      <c r="S3382" s="60"/>
      <c r="T3382" s="60"/>
      <c r="U3382" s="59" t="s">
        <v>6895</v>
      </c>
      <c r="V3382" s="60"/>
      <c r="W3382" s="60"/>
    </row>
    <row r="3383">
      <c r="A3383" s="61">
        <v>9347.0</v>
      </c>
      <c r="B3383" s="61">
        <v>985.0</v>
      </c>
      <c r="C3383" s="64">
        <v>7.89444383385E12</v>
      </c>
      <c r="D3383" s="59" t="s">
        <v>89</v>
      </c>
      <c r="E3383" s="59" t="s">
        <v>316</v>
      </c>
      <c r="F3383" s="60"/>
      <c r="G3383" s="60"/>
      <c r="H3383" s="59"/>
      <c r="I3383" s="61">
        <v>40.0</v>
      </c>
      <c r="J3383" s="61">
        <v>0.0</v>
      </c>
      <c r="K3383" s="61">
        <v>4.0</v>
      </c>
      <c r="L3383" s="61">
        <v>0.0</v>
      </c>
      <c r="M3383" s="60"/>
      <c r="N3383" s="60"/>
      <c r="O3383" s="61">
        <v>0.0</v>
      </c>
      <c r="P3383" s="60"/>
      <c r="Q3383" s="62" t="s">
        <v>6896</v>
      </c>
      <c r="R3383" s="59"/>
      <c r="S3383" s="59"/>
      <c r="T3383" s="59"/>
      <c r="U3383" s="62" t="s">
        <v>6896</v>
      </c>
      <c r="V3383" s="60"/>
      <c r="W3383" s="60"/>
    </row>
    <row r="3384">
      <c r="A3384" s="61">
        <v>9349.0</v>
      </c>
      <c r="B3384" s="61">
        <v>985.0</v>
      </c>
      <c r="C3384" s="64">
        <v>7.894443833867E12</v>
      </c>
      <c r="D3384" s="59" t="s">
        <v>89</v>
      </c>
      <c r="E3384" s="59" t="s">
        <v>96</v>
      </c>
      <c r="F3384" s="60"/>
      <c r="G3384" s="60"/>
      <c r="H3384" s="60"/>
      <c r="I3384" s="61">
        <v>40.0</v>
      </c>
      <c r="J3384" s="61">
        <v>0.0</v>
      </c>
      <c r="K3384" s="61">
        <v>2.0</v>
      </c>
      <c r="L3384" s="61">
        <v>0.0</v>
      </c>
      <c r="M3384" s="60"/>
      <c r="N3384" s="60"/>
      <c r="O3384" s="61">
        <v>0.0</v>
      </c>
      <c r="P3384" s="60"/>
      <c r="Q3384" s="65" t="s">
        <v>6897</v>
      </c>
      <c r="R3384" s="60"/>
      <c r="S3384" s="60"/>
      <c r="T3384" s="60"/>
      <c r="U3384" s="65" t="s">
        <v>6897</v>
      </c>
      <c r="V3384" s="60"/>
      <c r="W3384" s="60"/>
    </row>
    <row r="3385">
      <c r="A3385" s="61">
        <v>9351.0</v>
      </c>
      <c r="B3385" s="61">
        <v>2185.0</v>
      </c>
      <c r="C3385" s="64">
        <v>7.894443833874E12</v>
      </c>
      <c r="D3385" s="59" t="s">
        <v>89</v>
      </c>
      <c r="E3385" s="59" t="s">
        <v>90</v>
      </c>
      <c r="F3385" s="60"/>
      <c r="G3385" s="60"/>
      <c r="H3385" s="60"/>
      <c r="I3385" s="61">
        <v>70.0</v>
      </c>
      <c r="J3385" s="61">
        <v>0.0</v>
      </c>
      <c r="K3385" s="61">
        <v>3.0</v>
      </c>
      <c r="L3385" s="61">
        <v>0.0</v>
      </c>
      <c r="M3385" s="60"/>
      <c r="N3385" s="60"/>
      <c r="O3385" s="61">
        <v>0.0</v>
      </c>
      <c r="P3385" s="60"/>
      <c r="Q3385" s="65" t="s">
        <v>6898</v>
      </c>
      <c r="R3385" s="60"/>
      <c r="S3385" s="60"/>
      <c r="T3385" s="60"/>
      <c r="U3385" s="60" t="s">
        <v>6899</v>
      </c>
      <c r="V3385" s="60"/>
      <c r="W3385" s="60"/>
    </row>
    <row r="3386">
      <c r="A3386" s="61">
        <v>9353.0</v>
      </c>
      <c r="B3386" s="61">
        <v>1223.0</v>
      </c>
      <c r="C3386" s="64">
        <v>7.894443833881E12</v>
      </c>
      <c r="D3386" s="59" t="s">
        <v>89</v>
      </c>
      <c r="E3386" s="59" t="s">
        <v>442</v>
      </c>
      <c r="F3386" s="60" t="s">
        <v>58</v>
      </c>
      <c r="G3386" s="60" t="s">
        <v>6900</v>
      </c>
      <c r="H3386" s="60"/>
      <c r="I3386" s="61">
        <v>10.0</v>
      </c>
      <c r="J3386" s="61">
        <v>0.0</v>
      </c>
      <c r="K3386" s="61">
        <v>3.0</v>
      </c>
      <c r="L3386" s="61">
        <v>0.0</v>
      </c>
      <c r="M3386" s="60"/>
      <c r="N3386" s="60"/>
      <c r="O3386" s="61">
        <v>0.0</v>
      </c>
      <c r="P3386" s="60"/>
      <c r="Q3386" s="65" t="s">
        <v>6901</v>
      </c>
      <c r="R3386" s="60"/>
      <c r="S3386" s="60"/>
      <c r="T3386" s="60"/>
      <c r="U3386" s="65" t="s">
        <v>6901</v>
      </c>
      <c r="V3386" s="60"/>
      <c r="W3386" s="60"/>
    </row>
    <row r="3387">
      <c r="A3387" s="61">
        <v>9355.0</v>
      </c>
      <c r="B3387" s="61">
        <v>2277.0</v>
      </c>
      <c r="C3387" s="64">
        <v>7.894443833898E12</v>
      </c>
      <c r="D3387" s="59" t="s">
        <v>89</v>
      </c>
      <c r="E3387" s="59" t="s">
        <v>139</v>
      </c>
      <c r="F3387" s="59" t="s">
        <v>63</v>
      </c>
      <c r="G3387" s="61">
        <v>32.0</v>
      </c>
      <c r="H3387" s="59"/>
      <c r="I3387" s="61">
        <v>100.0</v>
      </c>
      <c r="J3387" s="61">
        <v>0.0</v>
      </c>
      <c r="K3387" s="61">
        <v>2.0</v>
      </c>
      <c r="L3387" s="61">
        <v>0.0</v>
      </c>
      <c r="M3387" s="60"/>
      <c r="N3387" s="60"/>
      <c r="O3387" s="61">
        <v>0.0</v>
      </c>
      <c r="P3387" s="60"/>
      <c r="Q3387" s="62" t="s">
        <v>6902</v>
      </c>
      <c r="R3387" s="59"/>
      <c r="S3387" s="59"/>
      <c r="T3387" s="59"/>
      <c r="U3387" s="59" t="s">
        <v>6903</v>
      </c>
      <c r="V3387" s="60"/>
      <c r="W3387" s="60"/>
    </row>
    <row r="3388">
      <c r="A3388" s="61">
        <v>9357.0</v>
      </c>
      <c r="B3388" s="61">
        <v>2279.0</v>
      </c>
      <c r="C3388" s="64">
        <v>7.894443833904E12</v>
      </c>
      <c r="D3388" s="59" t="s">
        <v>89</v>
      </c>
      <c r="E3388" s="59" t="s">
        <v>172</v>
      </c>
      <c r="F3388" s="59" t="s">
        <v>63</v>
      </c>
      <c r="G3388" s="61">
        <v>38.0</v>
      </c>
      <c r="H3388" s="60"/>
      <c r="I3388" s="61">
        <v>80.0</v>
      </c>
      <c r="J3388" s="61">
        <v>0.0</v>
      </c>
      <c r="K3388" s="61">
        <v>3.0</v>
      </c>
      <c r="L3388" s="61">
        <v>50.0</v>
      </c>
      <c r="M3388" s="60"/>
      <c r="N3388" s="60"/>
      <c r="O3388" s="61">
        <v>0.0</v>
      </c>
      <c r="P3388" s="60" t="s">
        <v>453</v>
      </c>
      <c r="Q3388" s="62" t="s">
        <v>6904</v>
      </c>
      <c r="R3388" s="60"/>
      <c r="S3388" s="60"/>
      <c r="T3388" s="60"/>
      <c r="U3388" s="59" t="s">
        <v>6905</v>
      </c>
      <c r="V3388" s="60"/>
      <c r="W3388" s="60"/>
    </row>
    <row r="3389">
      <c r="A3389" s="61">
        <v>9359.0</v>
      </c>
      <c r="B3389" s="61">
        <v>1877.0</v>
      </c>
      <c r="C3389" s="61">
        <v>7.894443833911E12</v>
      </c>
      <c r="D3389" s="59" t="s">
        <v>89</v>
      </c>
      <c r="E3389" s="59" t="s">
        <v>90</v>
      </c>
      <c r="F3389" s="59" t="s">
        <v>63</v>
      </c>
      <c r="G3389" s="59" t="s">
        <v>970</v>
      </c>
      <c r="H3389" s="60"/>
      <c r="I3389" s="61">
        <v>60.0</v>
      </c>
      <c r="J3389" s="61">
        <v>0.0</v>
      </c>
      <c r="K3389" s="61">
        <v>0.0</v>
      </c>
      <c r="L3389" s="61">
        <v>0.0</v>
      </c>
      <c r="M3389" s="67"/>
      <c r="N3389" s="67"/>
      <c r="O3389" s="61">
        <v>0.0</v>
      </c>
      <c r="P3389" s="59"/>
      <c r="Q3389" s="59"/>
      <c r="R3389" s="60"/>
      <c r="S3389" s="60"/>
      <c r="T3389" s="60"/>
      <c r="U3389" s="59"/>
      <c r="V3389" s="60"/>
      <c r="W3389" s="60"/>
    </row>
    <row r="3390">
      <c r="A3390" s="61">
        <v>9361.0</v>
      </c>
      <c r="B3390" s="61">
        <v>1223.0</v>
      </c>
      <c r="C3390" s="64">
        <v>7.894443833928E12</v>
      </c>
      <c r="D3390" s="59" t="s">
        <v>89</v>
      </c>
      <c r="E3390" s="59" t="s">
        <v>442</v>
      </c>
      <c r="F3390" s="59" t="s">
        <v>58</v>
      </c>
      <c r="G3390" s="59" t="s">
        <v>6906</v>
      </c>
      <c r="H3390" s="60"/>
      <c r="I3390" s="61">
        <v>10.0</v>
      </c>
      <c r="J3390" s="61">
        <v>-1.0</v>
      </c>
      <c r="K3390" s="61">
        <v>4.0</v>
      </c>
      <c r="L3390" s="61">
        <v>0.0</v>
      </c>
      <c r="M3390" s="60"/>
      <c r="N3390" s="60"/>
      <c r="O3390" s="61">
        <v>0.0</v>
      </c>
      <c r="P3390" s="60"/>
      <c r="Q3390" s="62" t="s">
        <v>6907</v>
      </c>
      <c r="R3390" s="60"/>
      <c r="S3390" s="60"/>
      <c r="T3390" s="60"/>
      <c r="U3390" s="62" t="s">
        <v>6907</v>
      </c>
      <c r="V3390" s="60"/>
      <c r="W3390" s="60"/>
    </row>
    <row r="3391">
      <c r="A3391" s="61">
        <v>9363.0</v>
      </c>
      <c r="B3391" s="61">
        <v>1209.0</v>
      </c>
      <c r="C3391" s="64">
        <v>7.894443833935E12</v>
      </c>
      <c r="D3391" s="59" t="s">
        <v>89</v>
      </c>
      <c r="E3391" s="59" t="s">
        <v>99</v>
      </c>
      <c r="F3391" s="59"/>
      <c r="G3391" s="59"/>
      <c r="H3391" s="60"/>
      <c r="I3391" s="61">
        <v>100.0</v>
      </c>
      <c r="J3391" s="61">
        <v>-1.0</v>
      </c>
      <c r="K3391" s="61">
        <v>3.0</v>
      </c>
      <c r="L3391" s="61">
        <v>0.0</v>
      </c>
      <c r="M3391" s="60"/>
      <c r="N3391" s="60"/>
      <c r="O3391" s="61">
        <v>0.0</v>
      </c>
      <c r="P3391" s="60"/>
      <c r="Q3391" s="62" t="s">
        <v>6908</v>
      </c>
      <c r="R3391" s="60"/>
      <c r="S3391" s="60"/>
      <c r="T3391" s="60"/>
      <c r="U3391" s="62" t="s">
        <v>6908</v>
      </c>
      <c r="V3391" s="60"/>
      <c r="W3391" s="60"/>
    </row>
    <row r="3392">
      <c r="A3392" s="61">
        <v>9365.0</v>
      </c>
      <c r="B3392" s="61">
        <v>851.0</v>
      </c>
      <c r="C3392" s="64">
        <v>7.894443833942E12</v>
      </c>
      <c r="D3392" s="59" t="s">
        <v>89</v>
      </c>
      <c r="E3392" s="59" t="s">
        <v>139</v>
      </c>
      <c r="F3392" s="60" t="s">
        <v>63</v>
      </c>
      <c r="G3392" s="60" t="s">
        <v>1323</v>
      </c>
      <c r="H3392" s="60"/>
      <c r="I3392" s="61">
        <v>100.0</v>
      </c>
      <c r="J3392" s="61">
        <v>0.0</v>
      </c>
      <c r="K3392" s="61">
        <v>2.0</v>
      </c>
      <c r="L3392" s="61">
        <v>0.0</v>
      </c>
      <c r="M3392" s="60"/>
      <c r="N3392" s="60"/>
      <c r="O3392" s="61">
        <v>0.0</v>
      </c>
      <c r="P3392" s="60" t="s">
        <v>1575</v>
      </c>
      <c r="Q3392" s="65" t="s">
        <v>6909</v>
      </c>
      <c r="R3392" s="60"/>
      <c r="S3392" s="60"/>
      <c r="T3392" s="60"/>
      <c r="U3392" s="60" t="s">
        <v>6910</v>
      </c>
      <c r="V3392" s="60"/>
      <c r="W3392" s="60"/>
    </row>
    <row r="3393">
      <c r="A3393" s="61">
        <v>9367.0</v>
      </c>
      <c r="B3393" s="61">
        <v>689.0</v>
      </c>
      <c r="C3393" s="64">
        <v>7.894443833959E12</v>
      </c>
      <c r="D3393" s="59" t="s">
        <v>89</v>
      </c>
      <c r="E3393" s="59" t="s">
        <v>90</v>
      </c>
      <c r="F3393" s="59" t="s">
        <v>63</v>
      </c>
      <c r="G3393" s="59" t="s">
        <v>1323</v>
      </c>
      <c r="H3393" s="60"/>
      <c r="I3393" s="61">
        <v>80.0</v>
      </c>
      <c r="J3393" s="61">
        <v>0.0</v>
      </c>
      <c r="K3393" s="61">
        <v>1.0</v>
      </c>
      <c r="L3393" s="61">
        <v>0.0</v>
      </c>
      <c r="M3393" s="60"/>
      <c r="N3393" s="60"/>
      <c r="O3393" s="61">
        <v>0.0</v>
      </c>
      <c r="P3393" s="59" t="s">
        <v>6911</v>
      </c>
      <c r="Q3393" s="62" t="s">
        <v>6912</v>
      </c>
      <c r="R3393" s="60"/>
      <c r="S3393" s="60"/>
      <c r="T3393" s="60"/>
      <c r="U3393" s="59" t="s">
        <v>6913</v>
      </c>
      <c r="V3393" s="60"/>
      <c r="W3393" s="60"/>
    </row>
    <row r="3394">
      <c r="A3394" s="61">
        <v>9369.0</v>
      </c>
      <c r="B3394" s="61">
        <v>829.0</v>
      </c>
      <c r="C3394" s="64">
        <v>7.894443833966E12</v>
      </c>
      <c r="D3394" s="59" t="s">
        <v>89</v>
      </c>
      <c r="E3394" s="59" t="s">
        <v>435</v>
      </c>
      <c r="F3394" s="60" t="s">
        <v>63</v>
      </c>
      <c r="G3394" s="60" t="s">
        <v>1323</v>
      </c>
      <c r="H3394" s="60"/>
      <c r="I3394" s="61">
        <v>100.0</v>
      </c>
      <c r="J3394" s="61">
        <v>0.0</v>
      </c>
      <c r="K3394" s="61">
        <v>2.0</v>
      </c>
      <c r="L3394" s="61">
        <v>0.0</v>
      </c>
      <c r="M3394" s="66">
        <v>45038.0</v>
      </c>
      <c r="N3394" s="63">
        <v>45230.0</v>
      </c>
      <c r="O3394" s="61">
        <v>70.0</v>
      </c>
      <c r="P3394" s="60" t="s">
        <v>1575</v>
      </c>
      <c r="Q3394" s="62" t="s">
        <v>6914</v>
      </c>
      <c r="R3394" s="60"/>
      <c r="S3394" s="60"/>
      <c r="T3394" s="60"/>
      <c r="U3394" s="59" t="s">
        <v>6915</v>
      </c>
      <c r="V3394" s="60"/>
      <c r="W3394" s="60"/>
    </row>
    <row r="3395">
      <c r="A3395" s="61">
        <v>9371.0</v>
      </c>
      <c r="B3395" s="61">
        <v>1741.0</v>
      </c>
      <c r="C3395" s="64">
        <v>7.894443833973E12</v>
      </c>
      <c r="D3395" s="59" t="s">
        <v>89</v>
      </c>
      <c r="E3395" s="59" t="s">
        <v>90</v>
      </c>
      <c r="F3395" s="60" t="s">
        <v>63</v>
      </c>
      <c r="G3395" s="64">
        <v>36.0</v>
      </c>
      <c r="H3395" s="60"/>
      <c r="I3395" s="61">
        <v>45.0</v>
      </c>
      <c r="J3395" s="61">
        <v>0.0</v>
      </c>
      <c r="K3395" s="61">
        <v>2.0</v>
      </c>
      <c r="L3395" s="61">
        <v>0.0</v>
      </c>
      <c r="M3395" s="60"/>
      <c r="N3395" s="60"/>
      <c r="O3395" s="61">
        <v>0.0</v>
      </c>
      <c r="P3395" s="60" t="s">
        <v>6911</v>
      </c>
      <c r="Q3395" s="62" t="s">
        <v>6916</v>
      </c>
      <c r="R3395" s="60"/>
      <c r="S3395" s="60"/>
      <c r="T3395" s="60"/>
      <c r="U3395" s="59" t="s">
        <v>6917</v>
      </c>
      <c r="V3395" s="60"/>
      <c r="W3395" s="60"/>
    </row>
    <row r="3396">
      <c r="A3396" s="61">
        <v>9373.0</v>
      </c>
      <c r="B3396" s="61">
        <v>2059.0</v>
      </c>
      <c r="C3396" s="64">
        <v>7.89444383398E12</v>
      </c>
      <c r="D3396" s="59" t="s">
        <v>89</v>
      </c>
      <c r="E3396" s="59" t="s">
        <v>96</v>
      </c>
      <c r="F3396" s="60" t="s">
        <v>63</v>
      </c>
      <c r="G3396" s="60" t="s">
        <v>147</v>
      </c>
      <c r="H3396" s="60"/>
      <c r="I3396" s="61">
        <v>55.0</v>
      </c>
      <c r="J3396" s="61">
        <v>0.0</v>
      </c>
      <c r="K3396" s="61">
        <v>1.0</v>
      </c>
      <c r="L3396" s="61">
        <v>0.0</v>
      </c>
      <c r="M3396" s="60"/>
      <c r="N3396" s="60"/>
      <c r="O3396" s="61">
        <v>0.0</v>
      </c>
      <c r="P3396" s="60" t="s">
        <v>6911</v>
      </c>
      <c r="Q3396" s="62" t="s">
        <v>6918</v>
      </c>
      <c r="R3396" s="60"/>
      <c r="S3396" s="60"/>
      <c r="T3396" s="60"/>
      <c r="U3396" s="59" t="s">
        <v>6919</v>
      </c>
      <c r="V3396" s="60"/>
      <c r="W3396" s="60"/>
    </row>
    <row r="3397">
      <c r="A3397" s="61">
        <v>9375.0</v>
      </c>
      <c r="B3397" s="61">
        <v>2035.0</v>
      </c>
      <c r="C3397" s="64">
        <v>7.894443833997E12</v>
      </c>
      <c r="D3397" s="59" t="s">
        <v>89</v>
      </c>
      <c r="E3397" s="59" t="s">
        <v>90</v>
      </c>
      <c r="F3397" s="59"/>
      <c r="G3397" s="59"/>
      <c r="H3397" s="64">
        <v>100.0</v>
      </c>
      <c r="I3397" s="61">
        <v>100.0</v>
      </c>
      <c r="J3397" s="61">
        <v>0.0</v>
      </c>
      <c r="K3397" s="61">
        <v>4.0</v>
      </c>
      <c r="L3397" s="61">
        <v>0.0</v>
      </c>
      <c r="M3397" s="60"/>
      <c r="N3397" s="60"/>
      <c r="O3397" s="61">
        <v>0.0</v>
      </c>
      <c r="P3397" s="60"/>
      <c r="Q3397" s="62" t="s">
        <v>6920</v>
      </c>
      <c r="R3397" s="64">
        <v>25.0</v>
      </c>
      <c r="S3397" s="64">
        <v>15.0</v>
      </c>
      <c r="T3397" s="64">
        <v>10.0</v>
      </c>
      <c r="U3397" s="62" t="s">
        <v>6920</v>
      </c>
      <c r="V3397" s="60"/>
      <c r="W3397" s="60"/>
    </row>
    <row r="3398">
      <c r="A3398" s="61">
        <v>9377.0</v>
      </c>
      <c r="B3398" s="61">
        <v>1507.0</v>
      </c>
      <c r="C3398" s="64">
        <v>7.894443834E12</v>
      </c>
      <c r="D3398" s="59" t="s">
        <v>89</v>
      </c>
      <c r="E3398" s="59" t="s">
        <v>198</v>
      </c>
      <c r="F3398" s="59" t="s">
        <v>63</v>
      </c>
      <c r="G3398" s="61">
        <v>29.0</v>
      </c>
      <c r="H3398" s="64">
        <v>100.0</v>
      </c>
      <c r="I3398" s="61">
        <v>50.0</v>
      </c>
      <c r="J3398" s="61">
        <v>0.0</v>
      </c>
      <c r="K3398" s="61">
        <v>6.0</v>
      </c>
      <c r="L3398" s="61">
        <v>0.0</v>
      </c>
      <c r="M3398" s="60"/>
      <c r="N3398" s="60"/>
      <c r="O3398" s="61">
        <v>0.0</v>
      </c>
      <c r="P3398" s="60" t="s">
        <v>6921</v>
      </c>
      <c r="Q3398" s="62" t="s">
        <v>6922</v>
      </c>
      <c r="R3398" s="64">
        <v>25.0</v>
      </c>
      <c r="S3398" s="64">
        <v>15.0</v>
      </c>
      <c r="T3398" s="64">
        <v>10.0</v>
      </c>
      <c r="U3398" s="59" t="s">
        <v>6923</v>
      </c>
      <c r="V3398" s="60"/>
      <c r="W3398" s="60"/>
    </row>
    <row r="3399">
      <c r="A3399" s="61">
        <v>9379.0</v>
      </c>
      <c r="B3399" s="61">
        <v>1507.0</v>
      </c>
      <c r="C3399" s="64">
        <v>7.894443834017E12</v>
      </c>
      <c r="D3399" s="59" t="s">
        <v>89</v>
      </c>
      <c r="E3399" s="59" t="s">
        <v>198</v>
      </c>
      <c r="F3399" s="59" t="s">
        <v>63</v>
      </c>
      <c r="G3399" s="61">
        <v>30.0</v>
      </c>
      <c r="H3399" s="64">
        <v>100.0</v>
      </c>
      <c r="I3399" s="61">
        <v>50.0</v>
      </c>
      <c r="J3399" s="61">
        <v>15.0</v>
      </c>
      <c r="K3399" s="61">
        <v>3.0</v>
      </c>
      <c r="L3399" s="61">
        <v>0.0</v>
      </c>
      <c r="M3399" s="60"/>
      <c r="N3399" s="60"/>
      <c r="O3399" s="61">
        <v>0.0</v>
      </c>
      <c r="P3399" s="59" t="s">
        <v>5884</v>
      </c>
      <c r="Q3399" s="62" t="s">
        <v>6924</v>
      </c>
      <c r="R3399" s="64">
        <v>25.0</v>
      </c>
      <c r="S3399" s="64">
        <v>15.0</v>
      </c>
      <c r="T3399" s="64">
        <v>10.0</v>
      </c>
      <c r="U3399" s="59" t="s">
        <v>6925</v>
      </c>
      <c r="V3399" s="60"/>
      <c r="W3399" s="60"/>
    </row>
    <row r="3400">
      <c r="A3400" s="61">
        <v>9381.0</v>
      </c>
      <c r="B3400" s="61">
        <v>2281.0</v>
      </c>
      <c r="C3400" s="64">
        <v>7.894443834024E12</v>
      </c>
      <c r="D3400" s="59" t="s">
        <v>89</v>
      </c>
      <c r="E3400" s="59" t="s">
        <v>90</v>
      </c>
      <c r="F3400" s="59" t="s">
        <v>63</v>
      </c>
      <c r="G3400" s="61">
        <v>25.0</v>
      </c>
      <c r="H3400" s="64">
        <v>100.0</v>
      </c>
      <c r="I3400" s="61">
        <v>50.0</v>
      </c>
      <c r="J3400" s="61">
        <v>0.0</v>
      </c>
      <c r="K3400" s="61">
        <v>1.0</v>
      </c>
      <c r="L3400" s="61">
        <v>0.0</v>
      </c>
      <c r="M3400" s="60"/>
      <c r="N3400" s="60"/>
      <c r="O3400" s="61">
        <v>0.0</v>
      </c>
      <c r="P3400" s="60" t="s">
        <v>281</v>
      </c>
      <c r="Q3400" s="65" t="s">
        <v>6926</v>
      </c>
      <c r="R3400" s="64">
        <v>25.0</v>
      </c>
      <c r="S3400" s="64">
        <v>15.0</v>
      </c>
      <c r="T3400" s="64">
        <v>10.0</v>
      </c>
      <c r="U3400" s="60" t="s">
        <v>6927</v>
      </c>
      <c r="V3400" s="60"/>
      <c r="W3400" s="60"/>
    </row>
    <row r="3401">
      <c r="A3401" s="61">
        <v>9383.0</v>
      </c>
      <c r="B3401" s="61">
        <v>2283.0</v>
      </c>
      <c r="C3401" s="64">
        <v>7.894443834031E12</v>
      </c>
      <c r="D3401" s="59" t="s">
        <v>89</v>
      </c>
      <c r="E3401" s="59" t="s">
        <v>99</v>
      </c>
      <c r="F3401" s="59" t="s">
        <v>63</v>
      </c>
      <c r="G3401" s="59" t="s">
        <v>113</v>
      </c>
      <c r="H3401" s="64">
        <v>300.0</v>
      </c>
      <c r="I3401" s="61">
        <v>40.0</v>
      </c>
      <c r="J3401" s="61">
        <v>0.0</v>
      </c>
      <c r="K3401" s="61">
        <v>1.0</v>
      </c>
      <c r="L3401" s="61">
        <v>0.0</v>
      </c>
      <c r="M3401" s="60"/>
      <c r="N3401" s="60"/>
      <c r="O3401" s="61">
        <v>0.0</v>
      </c>
      <c r="P3401" s="60" t="s">
        <v>2622</v>
      </c>
      <c r="Q3401" s="62" t="s">
        <v>6928</v>
      </c>
      <c r="R3401" s="64">
        <v>25.0</v>
      </c>
      <c r="S3401" s="64">
        <v>15.0</v>
      </c>
      <c r="T3401" s="64">
        <v>10.0</v>
      </c>
      <c r="U3401" s="59" t="s">
        <v>6929</v>
      </c>
      <c r="V3401" s="60"/>
      <c r="W3401" s="60"/>
    </row>
    <row r="3402">
      <c r="A3402" s="61">
        <v>9385.0</v>
      </c>
      <c r="B3402" s="61">
        <v>1789.0</v>
      </c>
      <c r="C3402" s="64">
        <v>7.894443834048E12</v>
      </c>
      <c r="D3402" s="59" t="s">
        <v>89</v>
      </c>
      <c r="E3402" s="59" t="s">
        <v>316</v>
      </c>
      <c r="F3402" s="60" t="s">
        <v>63</v>
      </c>
      <c r="G3402" s="64">
        <v>29.0</v>
      </c>
      <c r="H3402" s="60"/>
      <c r="I3402" s="61">
        <v>80.0</v>
      </c>
      <c r="J3402" s="61">
        <v>0.0</v>
      </c>
      <c r="K3402" s="61">
        <v>1.0</v>
      </c>
      <c r="L3402" s="61">
        <v>0.0</v>
      </c>
      <c r="M3402" s="60"/>
      <c r="N3402" s="60"/>
      <c r="O3402" s="61">
        <v>0.0</v>
      </c>
      <c r="P3402" s="60" t="s">
        <v>4183</v>
      </c>
      <c r="Q3402" s="62" t="s">
        <v>6930</v>
      </c>
      <c r="R3402" s="60"/>
      <c r="S3402" s="60"/>
      <c r="T3402" s="60"/>
      <c r="U3402" s="59" t="s">
        <v>6931</v>
      </c>
      <c r="V3402" s="60"/>
      <c r="W3402" s="60"/>
    </row>
    <row r="3403">
      <c r="A3403" s="61">
        <v>9387.0</v>
      </c>
      <c r="B3403" s="61">
        <v>1789.0</v>
      </c>
      <c r="C3403" s="64">
        <v>7.894443834055E12</v>
      </c>
      <c r="D3403" s="59" t="s">
        <v>89</v>
      </c>
      <c r="E3403" s="59" t="s">
        <v>316</v>
      </c>
      <c r="F3403" s="59" t="s">
        <v>63</v>
      </c>
      <c r="G3403" s="61">
        <v>33.0</v>
      </c>
      <c r="H3403" s="60"/>
      <c r="I3403" s="61">
        <v>60.0</v>
      </c>
      <c r="J3403" s="61">
        <v>0.0</v>
      </c>
      <c r="K3403" s="61">
        <v>1.0</v>
      </c>
      <c r="L3403" s="61">
        <v>0.0</v>
      </c>
      <c r="M3403" s="60"/>
      <c r="N3403" s="60"/>
      <c r="O3403" s="61">
        <v>0.0</v>
      </c>
      <c r="P3403" s="59" t="s">
        <v>4183</v>
      </c>
      <c r="Q3403" s="62" t="s">
        <v>6932</v>
      </c>
      <c r="R3403" s="60"/>
      <c r="S3403" s="60"/>
      <c r="T3403" s="60"/>
      <c r="U3403" s="59" t="s">
        <v>6933</v>
      </c>
      <c r="V3403" s="60"/>
      <c r="W3403" s="60"/>
    </row>
    <row r="3404">
      <c r="A3404" s="61">
        <v>9389.0</v>
      </c>
      <c r="B3404" s="61">
        <v>2285.0</v>
      </c>
      <c r="C3404" s="64">
        <v>7.894443834062E12</v>
      </c>
      <c r="D3404" s="59" t="s">
        <v>89</v>
      </c>
      <c r="E3404" s="59" t="s">
        <v>96</v>
      </c>
      <c r="F3404" s="59" t="s">
        <v>63</v>
      </c>
      <c r="G3404" s="59" t="s">
        <v>120</v>
      </c>
      <c r="H3404" s="60"/>
      <c r="I3404" s="61">
        <v>80.0</v>
      </c>
      <c r="J3404" s="61">
        <v>0.0</v>
      </c>
      <c r="K3404" s="61">
        <v>1.0</v>
      </c>
      <c r="L3404" s="61">
        <v>0.0</v>
      </c>
      <c r="M3404" s="60"/>
      <c r="N3404" s="60"/>
      <c r="O3404" s="61">
        <v>0.0</v>
      </c>
      <c r="P3404" s="59" t="s">
        <v>4183</v>
      </c>
      <c r="Q3404" s="62" t="s">
        <v>6934</v>
      </c>
      <c r="R3404" s="60"/>
      <c r="S3404" s="60"/>
      <c r="T3404" s="60"/>
      <c r="U3404" s="59" t="s">
        <v>6935</v>
      </c>
      <c r="V3404" s="60"/>
      <c r="W3404" s="60"/>
    </row>
    <row r="3405">
      <c r="A3405" s="61">
        <v>9391.0</v>
      </c>
      <c r="B3405" s="61">
        <v>2285.0</v>
      </c>
      <c r="C3405" s="64">
        <v>7.894443834079E12</v>
      </c>
      <c r="D3405" s="59" t="s">
        <v>89</v>
      </c>
      <c r="E3405" s="59" t="s">
        <v>102</v>
      </c>
      <c r="F3405" s="59" t="s">
        <v>63</v>
      </c>
      <c r="G3405" s="59" t="s">
        <v>107</v>
      </c>
      <c r="H3405" s="64">
        <v>100.0</v>
      </c>
      <c r="I3405" s="61">
        <v>100.0</v>
      </c>
      <c r="J3405" s="61">
        <v>0.0</v>
      </c>
      <c r="K3405" s="61">
        <v>1.0</v>
      </c>
      <c r="L3405" s="61">
        <v>0.0</v>
      </c>
      <c r="M3405" s="67"/>
      <c r="N3405" s="68"/>
      <c r="O3405" s="61">
        <v>0.0</v>
      </c>
      <c r="P3405" s="59" t="s">
        <v>4183</v>
      </c>
      <c r="Q3405" s="62" t="s">
        <v>6936</v>
      </c>
      <c r="R3405" s="64">
        <v>25.0</v>
      </c>
      <c r="S3405" s="64">
        <v>15.0</v>
      </c>
      <c r="T3405" s="64">
        <v>10.0</v>
      </c>
      <c r="U3405" s="59" t="s">
        <v>6937</v>
      </c>
      <c r="V3405" s="60"/>
      <c r="W3405" s="60"/>
    </row>
    <row r="3406">
      <c r="A3406" s="61">
        <v>9393.0</v>
      </c>
      <c r="B3406" s="61">
        <v>94.0</v>
      </c>
      <c r="C3406" s="64">
        <v>7.894443834086E12</v>
      </c>
      <c r="D3406" s="59" t="s">
        <v>89</v>
      </c>
      <c r="E3406" s="59" t="s">
        <v>102</v>
      </c>
      <c r="F3406" s="59" t="s">
        <v>63</v>
      </c>
      <c r="G3406" s="59" t="s">
        <v>113</v>
      </c>
      <c r="H3406" s="60"/>
      <c r="I3406" s="61">
        <v>65.0</v>
      </c>
      <c r="J3406" s="61">
        <v>0.0</v>
      </c>
      <c r="K3406" s="61">
        <v>1.0</v>
      </c>
      <c r="L3406" s="61">
        <v>0.0</v>
      </c>
      <c r="M3406" s="60"/>
      <c r="N3406" s="60"/>
      <c r="O3406" s="61">
        <v>0.0</v>
      </c>
      <c r="P3406" s="59" t="s">
        <v>281</v>
      </c>
      <c r="Q3406" s="62" t="s">
        <v>6938</v>
      </c>
      <c r="R3406" s="60"/>
      <c r="S3406" s="60"/>
      <c r="T3406" s="60"/>
      <c r="U3406" s="59" t="s">
        <v>6939</v>
      </c>
      <c r="V3406" s="60"/>
      <c r="W3406" s="60"/>
    </row>
    <row r="3407">
      <c r="A3407" s="61">
        <v>9395.0</v>
      </c>
      <c r="B3407" s="61">
        <v>1793.0</v>
      </c>
      <c r="C3407" s="64">
        <v>7.894443834093E12</v>
      </c>
      <c r="D3407" s="59" t="s">
        <v>89</v>
      </c>
      <c r="E3407" s="59" t="s">
        <v>96</v>
      </c>
      <c r="F3407" s="59" t="s">
        <v>63</v>
      </c>
      <c r="G3407" s="59" t="s">
        <v>107</v>
      </c>
      <c r="H3407" s="60"/>
      <c r="I3407" s="61">
        <v>80.0</v>
      </c>
      <c r="J3407" s="61">
        <v>0.0</v>
      </c>
      <c r="K3407" s="61">
        <v>1.0</v>
      </c>
      <c r="L3407" s="61">
        <v>0.0</v>
      </c>
      <c r="M3407" s="60"/>
      <c r="N3407" s="60"/>
      <c r="O3407" s="61">
        <v>0.0</v>
      </c>
      <c r="P3407" s="59" t="s">
        <v>4183</v>
      </c>
      <c r="Q3407" s="62" t="s">
        <v>6940</v>
      </c>
      <c r="R3407" s="60"/>
      <c r="S3407" s="60"/>
      <c r="T3407" s="60"/>
      <c r="U3407" s="59" t="s">
        <v>6941</v>
      </c>
      <c r="V3407" s="60"/>
      <c r="W3407" s="60"/>
    </row>
    <row r="3408">
      <c r="A3408" s="61">
        <v>9397.0</v>
      </c>
      <c r="B3408" s="61">
        <v>1793.0</v>
      </c>
      <c r="C3408" s="64">
        <v>7.894443834109E12</v>
      </c>
      <c r="D3408" s="59" t="s">
        <v>89</v>
      </c>
      <c r="E3408" s="59" t="s">
        <v>96</v>
      </c>
      <c r="F3408" s="60" t="s">
        <v>63</v>
      </c>
      <c r="G3408" s="64">
        <v>25.0</v>
      </c>
      <c r="H3408" s="59"/>
      <c r="I3408" s="61">
        <v>80.0</v>
      </c>
      <c r="J3408" s="61">
        <v>0.0</v>
      </c>
      <c r="K3408" s="61">
        <v>1.0</v>
      </c>
      <c r="L3408" s="61">
        <v>0.0</v>
      </c>
      <c r="M3408" s="60"/>
      <c r="N3408" s="60"/>
      <c r="O3408" s="61">
        <v>0.0</v>
      </c>
      <c r="P3408" s="60" t="s">
        <v>4183</v>
      </c>
      <c r="Q3408" s="62" t="s">
        <v>6942</v>
      </c>
      <c r="R3408" s="59"/>
      <c r="S3408" s="59"/>
      <c r="T3408" s="59"/>
      <c r="U3408" s="59" t="s">
        <v>6943</v>
      </c>
      <c r="V3408" s="60"/>
      <c r="W3408" s="60"/>
    </row>
    <row r="3409">
      <c r="A3409" s="61">
        <v>9399.0</v>
      </c>
      <c r="B3409" s="61">
        <v>1793.0</v>
      </c>
      <c r="C3409" s="64">
        <v>7.894443834116E12</v>
      </c>
      <c r="D3409" s="59" t="s">
        <v>89</v>
      </c>
      <c r="E3409" s="59" t="s">
        <v>96</v>
      </c>
      <c r="F3409" s="59" t="s">
        <v>63</v>
      </c>
      <c r="G3409" s="59" t="s">
        <v>103</v>
      </c>
      <c r="H3409" s="59"/>
      <c r="I3409" s="61">
        <v>80.0</v>
      </c>
      <c r="J3409" s="61">
        <v>0.0</v>
      </c>
      <c r="K3409" s="61">
        <v>1.0</v>
      </c>
      <c r="L3409" s="61">
        <v>0.0</v>
      </c>
      <c r="M3409" s="60"/>
      <c r="N3409" s="60"/>
      <c r="O3409" s="61">
        <v>0.0</v>
      </c>
      <c r="P3409" s="59" t="s">
        <v>4183</v>
      </c>
      <c r="Q3409" s="62" t="s">
        <v>6944</v>
      </c>
      <c r="R3409" s="59"/>
      <c r="S3409" s="59"/>
      <c r="T3409" s="59"/>
      <c r="U3409" s="59" t="s">
        <v>6945</v>
      </c>
      <c r="V3409" s="60"/>
      <c r="W3409" s="60"/>
    </row>
    <row r="3410">
      <c r="A3410" s="61">
        <v>9401.0</v>
      </c>
      <c r="B3410" s="61">
        <v>229.0</v>
      </c>
      <c r="C3410" s="64">
        <v>7.894443834123E12</v>
      </c>
      <c r="D3410" s="59" t="s">
        <v>89</v>
      </c>
      <c r="E3410" s="59" t="s">
        <v>106</v>
      </c>
      <c r="F3410" s="59" t="s">
        <v>63</v>
      </c>
      <c r="G3410" s="59" t="s">
        <v>120</v>
      </c>
      <c r="H3410" s="59"/>
      <c r="I3410" s="61">
        <v>55.0</v>
      </c>
      <c r="J3410" s="61">
        <v>0.0</v>
      </c>
      <c r="K3410" s="61">
        <v>1.0</v>
      </c>
      <c r="L3410" s="61">
        <v>0.0</v>
      </c>
      <c r="M3410" s="60"/>
      <c r="N3410" s="60"/>
      <c r="O3410" s="61">
        <v>0.0</v>
      </c>
      <c r="P3410" s="59" t="s">
        <v>2622</v>
      </c>
      <c r="Q3410" s="62" t="s">
        <v>6946</v>
      </c>
      <c r="R3410" s="59"/>
      <c r="S3410" s="59"/>
      <c r="T3410" s="59"/>
      <c r="U3410" s="59" t="s">
        <v>6947</v>
      </c>
      <c r="V3410" s="60"/>
      <c r="W3410" s="60"/>
    </row>
    <row r="3411">
      <c r="A3411" s="61">
        <v>9403.0</v>
      </c>
      <c r="B3411" s="61">
        <v>56.0</v>
      </c>
      <c r="C3411" s="64">
        <v>7.89444383413E12</v>
      </c>
      <c r="D3411" s="59" t="s">
        <v>89</v>
      </c>
      <c r="E3411" s="59" t="s">
        <v>106</v>
      </c>
      <c r="F3411" s="59" t="s">
        <v>63</v>
      </c>
      <c r="G3411" s="61">
        <v>25.0</v>
      </c>
      <c r="H3411" s="59"/>
      <c r="I3411" s="61">
        <v>80.0</v>
      </c>
      <c r="J3411" s="61">
        <v>0.0</v>
      </c>
      <c r="K3411" s="61">
        <v>1.0</v>
      </c>
      <c r="L3411" s="61">
        <v>0.0</v>
      </c>
      <c r="M3411" s="60"/>
      <c r="N3411" s="60"/>
      <c r="O3411" s="61">
        <v>0.0</v>
      </c>
      <c r="P3411" s="59" t="s">
        <v>281</v>
      </c>
      <c r="Q3411" s="62" t="s">
        <v>6948</v>
      </c>
      <c r="R3411" s="59"/>
      <c r="S3411" s="59"/>
      <c r="T3411" s="59"/>
      <c r="U3411" s="59" t="s">
        <v>6949</v>
      </c>
      <c r="V3411" s="60"/>
      <c r="W3411" s="60"/>
    </row>
    <row r="3412">
      <c r="A3412" s="61">
        <v>9405.0</v>
      </c>
      <c r="B3412" s="61">
        <v>105.0</v>
      </c>
      <c r="C3412" s="64">
        <v>7.894443834147E12</v>
      </c>
      <c r="D3412" s="59" t="s">
        <v>89</v>
      </c>
      <c r="E3412" s="59" t="s">
        <v>96</v>
      </c>
      <c r="F3412" s="59" t="s">
        <v>63</v>
      </c>
      <c r="G3412" s="59" t="s">
        <v>103</v>
      </c>
      <c r="H3412" s="59"/>
      <c r="I3412" s="61">
        <v>55.0</v>
      </c>
      <c r="J3412" s="61">
        <v>0.0</v>
      </c>
      <c r="K3412" s="61">
        <v>1.0</v>
      </c>
      <c r="L3412" s="61">
        <v>0.0</v>
      </c>
      <c r="M3412" s="60"/>
      <c r="N3412" s="60"/>
      <c r="O3412" s="61">
        <v>0.0</v>
      </c>
      <c r="P3412" s="59" t="s">
        <v>2622</v>
      </c>
      <c r="Q3412" s="62" t="s">
        <v>6950</v>
      </c>
      <c r="R3412" s="59"/>
      <c r="S3412" s="59"/>
      <c r="T3412" s="59"/>
      <c r="U3412" s="59" t="s">
        <v>6951</v>
      </c>
      <c r="V3412" s="60"/>
      <c r="W3412" s="60"/>
    </row>
    <row r="3413">
      <c r="A3413" s="61">
        <v>9407.0</v>
      </c>
      <c r="B3413" s="61">
        <v>47.0</v>
      </c>
      <c r="C3413" s="64">
        <v>7.894443834154E12</v>
      </c>
      <c r="D3413" s="59" t="s">
        <v>89</v>
      </c>
      <c r="E3413" s="59" t="s">
        <v>96</v>
      </c>
      <c r="F3413" s="59" t="s">
        <v>63</v>
      </c>
      <c r="G3413" s="61">
        <v>25.0</v>
      </c>
      <c r="H3413" s="60"/>
      <c r="I3413" s="61">
        <v>50.0</v>
      </c>
      <c r="J3413" s="61">
        <v>0.0</v>
      </c>
      <c r="K3413" s="61">
        <v>1.0</v>
      </c>
      <c r="L3413" s="61">
        <v>0.0</v>
      </c>
      <c r="M3413" s="60"/>
      <c r="N3413" s="60"/>
      <c r="O3413" s="61">
        <v>0.0</v>
      </c>
      <c r="P3413" s="59" t="s">
        <v>2622</v>
      </c>
      <c r="Q3413" s="62" t="s">
        <v>6952</v>
      </c>
      <c r="R3413" s="60"/>
      <c r="S3413" s="60"/>
      <c r="T3413" s="60"/>
      <c r="U3413" s="59" t="s">
        <v>6953</v>
      </c>
      <c r="V3413" s="60"/>
      <c r="W3413" s="60"/>
    </row>
    <row r="3414">
      <c r="A3414" s="61">
        <v>9409.0</v>
      </c>
      <c r="B3414" s="61">
        <v>2287.0</v>
      </c>
      <c r="C3414" s="64">
        <v>7.894443834161E12</v>
      </c>
      <c r="D3414" s="59" t="s">
        <v>89</v>
      </c>
      <c r="E3414" s="59" t="s">
        <v>364</v>
      </c>
      <c r="F3414" s="59" t="s">
        <v>63</v>
      </c>
      <c r="G3414" s="61">
        <v>25.0</v>
      </c>
      <c r="H3414" s="60"/>
      <c r="I3414" s="61">
        <v>50.0</v>
      </c>
      <c r="J3414" s="61">
        <v>0.0</v>
      </c>
      <c r="K3414" s="61">
        <v>0.0</v>
      </c>
      <c r="L3414" s="61">
        <v>36.5</v>
      </c>
      <c r="M3414" s="60"/>
      <c r="N3414" s="60"/>
      <c r="O3414" s="61">
        <v>0.0</v>
      </c>
      <c r="P3414" s="59" t="s">
        <v>2622</v>
      </c>
      <c r="Q3414" s="62" t="s">
        <v>6954</v>
      </c>
      <c r="R3414" s="60"/>
      <c r="S3414" s="60"/>
      <c r="T3414" s="60"/>
      <c r="U3414" s="59" t="s">
        <v>6955</v>
      </c>
      <c r="V3414" s="60"/>
      <c r="W3414" s="60"/>
    </row>
    <row r="3415">
      <c r="A3415" s="61">
        <v>9413.0</v>
      </c>
      <c r="B3415" s="61">
        <v>1077.0</v>
      </c>
      <c r="C3415" s="64">
        <v>7.894443834178E12</v>
      </c>
      <c r="D3415" s="59" t="s">
        <v>89</v>
      </c>
      <c r="E3415" s="59" t="s">
        <v>172</v>
      </c>
      <c r="F3415" s="59" t="s">
        <v>63</v>
      </c>
      <c r="G3415" s="59" t="s">
        <v>113</v>
      </c>
      <c r="H3415" s="60"/>
      <c r="I3415" s="61">
        <v>55.0</v>
      </c>
      <c r="J3415" s="61">
        <v>0.0</v>
      </c>
      <c r="K3415" s="61">
        <v>1.0</v>
      </c>
      <c r="L3415" s="61">
        <v>0.0</v>
      </c>
      <c r="M3415" s="66">
        <v>45184.0</v>
      </c>
      <c r="N3415" s="66">
        <v>45199.0</v>
      </c>
      <c r="O3415" s="61">
        <v>30.0</v>
      </c>
      <c r="P3415" s="59" t="s">
        <v>281</v>
      </c>
      <c r="Q3415" s="62" t="s">
        <v>6956</v>
      </c>
      <c r="R3415" s="60"/>
      <c r="S3415" s="60"/>
      <c r="T3415" s="60"/>
      <c r="U3415" s="59" t="s">
        <v>6957</v>
      </c>
      <c r="V3415" s="60"/>
      <c r="W3415" s="60"/>
    </row>
    <row r="3416">
      <c r="A3416" s="61">
        <v>9415.0</v>
      </c>
      <c r="B3416" s="61">
        <v>1135.0</v>
      </c>
      <c r="C3416" s="64">
        <v>7.894443834185E12</v>
      </c>
      <c r="D3416" s="59" t="s">
        <v>89</v>
      </c>
      <c r="E3416" s="59" t="s">
        <v>99</v>
      </c>
      <c r="F3416" s="59"/>
      <c r="G3416" s="59"/>
      <c r="H3416" s="59"/>
      <c r="I3416" s="61">
        <v>150.0</v>
      </c>
      <c r="J3416" s="61">
        <v>0.0</v>
      </c>
      <c r="K3416" s="61">
        <v>2.0</v>
      </c>
      <c r="L3416" s="61">
        <v>0.0</v>
      </c>
      <c r="M3416" s="60"/>
      <c r="N3416" s="60"/>
      <c r="O3416" s="61">
        <v>0.0</v>
      </c>
      <c r="P3416" s="59"/>
      <c r="Q3416" s="62" t="s">
        <v>6958</v>
      </c>
      <c r="R3416" s="59"/>
      <c r="S3416" s="59"/>
      <c r="T3416" s="59"/>
      <c r="U3416" s="59" t="s">
        <v>6959</v>
      </c>
      <c r="V3416" s="60"/>
      <c r="W3416" s="60"/>
    </row>
    <row r="3417">
      <c r="A3417" s="61">
        <v>9417.0</v>
      </c>
      <c r="B3417" s="61">
        <v>1789.0</v>
      </c>
      <c r="C3417" s="64">
        <v>7.894443834192E12</v>
      </c>
      <c r="D3417" s="59" t="s">
        <v>89</v>
      </c>
      <c r="E3417" s="59" t="s">
        <v>90</v>
      </c>
      <c r="F3417" s="59" t="s">
        <v>63</v>
      </c>
      <c r="G3417" s="59" t="s">
        <v>107</v>
      </c>
      <c r="H3417" s="60"/>
      <c r="I3417" s="61">
        <v>80.0</v>
      </c>
      <c r="J3417" s="61">
        <v>0.0</v>
      </c>
      <c r="K3417" s="61">
        <v>1.0</v>
      </c>
      <c r="L3417" s="61">
        <v>0.0</v>
      </c>
      <c r="M3417" s="60"/>
      <c r="N3417" s="60"/>
      <c r="O3417" s="61">
        <v>0.0</v>
      </c>
      <c r="P3417" s="59" t="s">
        <v>4183</v>
      </c>
      <c r="Q3417" s="62" t="s">
        <v>6960</v>
      </c>
      <c r="R3417" s="60"/>
      <c r="S3417" s="60"/>
      <c r="T3417" s="60"/>
      <c r="U3417" s="59" t="s">
        <v>6961</v>
      </c>
      <c r="V3417" s="60"/>
      <c r="W3417" s="60"/>
    </row>
    <row r="3418">
      <c r="A3418" s="61">
        <v>9419.0</v>
      </c>
      <c r="B3418" s="61">
        <v>83.0</v>
      </c>
      <c r="C3418" s="64">
        <v>7.894443834208E12</v>
      </c>
      <c r="D3418" s="59" t="s">
        <v>89</v>
      </c>
      <c r="E3418" s="59" t="s">
        <v>102</v>
      </c>
      <c r="F3418" s="59" t="s">
        <v>63</v>
      </c>
      <c r="G3418" s="61">
        <v>25.0</v>
      </c>
      <c r="H3418" s="60"/>
      <c r="I3418" s="61">
        <v>55.0</v>
      </c>
      <c r="J3418" s="61">
        <v>0.0</v>
      </c>
      <c r="K3418" s="61">
        <v>2.0</v>
      </c>
      <c r="L3418" s="61">
        <v>0.0</v>
      </c>
      <c r="M3418" s="60"/>
      <c r="N3418" s="60"/>
      <c r="O3418" s="61">
        <v>0.0</v>
      </c>
      <c r="P3418" s="59" t="s">
        <v>2622</v>
      </c>
      <c r="Q3418" s="62" t="s">
        <v>6962</v>
      </c>
      <c r="R3418" s="60"/>
      <c r="S3418" s="60"/>
      <c r="T3418" s="60"/>
      <c r="U3418" s="59" t="s">
        <v>6963</v>
      </c>
      <c r="V3418" s="60"/>
      <c r="W3418" s="60"/>
    </row>
    <row r="3419">
      <c r="A3419" s="61">
        <v>9421.0</v>
      </c>
      <c r="B3419" s="61">
        <v>1793.0</v>
      </c>
      <c r="C3419" s="64">
        <v>7.894443834215E12</v>
      </c>
      <c r="D3419" s="59" t="s">
        <v>89</v>
      </c>
      <c r="E3419" s="59" t="s">
        <v>184</v>
      </c>
      <c r="F3419" s="59" t="s">
        <v>63</v>
      </c>
      <c r="G3419" s="59" t="s">
        <v>107</v>
      </c>
      <c r="H3419" s="60"/>
      <c r="I3419" s="61">
        <v>80.0</v>
      </c>
      <c r="J3419" s="61">
        <v>0.0</v>
      </c>
      <c r="K3419" s="61">
        <v>0.0</v>
      </c>
      <c r="L3419" s="61">
        <v>0.0</v>
      </c>
      <c r="M3419" s="60"/>
      <c r="N3419" s="60"/>
      <c r="O3419" s="61">
        <v>0.0</v>
      </c>
      <c r="P3419" s="59" t="s">
        <v>4183</v>
      </c>
      <c r="Q3419" s="62" t="s">
        <v>6964</v>
      </c>
      <c r="R3419" s="60"/>
      <c r="S3419" s="60"/>
      <c r="T3419" s="60"/>
      <c r="U3419" s="59" t="s">
        <v>6965</v>
      </c>
      <c r="V3419" s="60"/>
      <c r="W3419" s="60"/>
    </row>
    <row r="3420">
      <c r="A3420" s="61">
        <v>9423.0</v>
      </c>
      <c r="B3420" s="61">
        <v>1793.0</v>
      </c>
      <c r="C3420" s="64">
        <v>7.894443834222E12</v>
      </c>
      <c r="D3420" s="59" t="s">
        <v>89</v>
      </c>
      <c r="E3420" s="59" t="s">
        <v>144</v>
      </c>
      <c r="F3420" s="59" t="s">
        <v>63</v>
      </c>
      <c r="G3420" s="61">
        <v>25.0</v>
      </c>
      <c r="H3420" s="60"/>
      <c r="I3420" s="61">
        <v>80.0</v>
      </c>
      <c r="J3420" s="61">
        <v>0.0</v>
      </c>
      <c r="K3420" s="61">
        <v>2.0</v>
      </c>
      <c r="L3420" s="61">
        <v>0.0</v>
      </c>
      <c r="M3420" s="60"/>
      <c r="N3420" s="60"/>
      <c r="O3420" s="61">
        <v>0.0</v>
      </c>
      <c r="P3420" s="59" t="s">
        <v>4183</v>
      </c>
      <c r="Q3420" s="62" t="s">
        <v>6966</v>
      </c>
      <c r="R3420" s="60"/>
      <c r="S3420" s="60"/>
      <c r="T3420" s="60"/>
      <c r="U3420" s="59" t="s">
        <v>6967</v>
      </c>
      <c r="V3420" s="60"/>
      <c r="W3420" s="60"/>
    </row>
    <row r="3421">
      <c r="A3421" s="61">
        <v>9425.0</v>
      </c>
      <c r="B3421" s="61">
        <v>1735.0</v>
      </c>
      <c r="C3421" s="64">
        <v>7.894443834239E12</v>
      </c>
      <c r="D3421" s="59" t="s">
        <v>89</v>
      </c>
      <c r="E3421" s="59" t="s">
        <v>181</v>
      </c>
      <c r="F3421" s="59" t="s">
        <v>63</v>
      </c>
      <c r="G3421" s="61">
        <v>35.0</v>
      </c>
      <c r="H3421" s="60"/>
      <c r="I3421" s="61">
        <v>50.0</v>
      </c>
      <c r="J3421" s="61">
        <v>1.0</v>
      </c>
      <c r="K3421" s="61">
        <v>1.0</v>
      </c>
      <c r="L3421" s="61">
        <v>0.0</v>
      </c>
      <c r="M3421" s="60"/>
      <c r="N3421" s="60"/>
      <c r="O3421" s="61">
        <v>0.0</v>
      </c>
      <c r="P3421" s="59" t="s">
        <v>594</v>
      </c>
      <c r="Q3421" s="62" t="s">
        <v>6968</v>
      </c>
      <c r="R3421" s="60"/>
      <c r="S3421" s="60"/>
      <c r="T3421" s="60"/>
      <c r="U3421" s="59" t="s">
        <v>6969</v>
      </c>
      <c r="V3421" s="60"/>
      <c r="W3421" s="60"/>
    </row>
    <row r="3422">
      <c r="A3422" s="61">
        <v>9427.0</v>
      </c>
      <c r="B3422" s="61">
        <v>847.0</v>
      </c>
      <c r="C3422" s="64">
        <v>7.894443834246E12</v>
      </c>
      <c r="D3422" s="59" t="s">
        <v>89</v>
      </c>
      <c r="E3422" s="59" t="s">
        <v>106</v>
      </c>
      <c r="F3422" s="59" t="s">
        <v>63</v>
      </c>
      <c r="G3422" s="61">
        <v>42.0</v>
      </c>
      <c r="H3422" s="60"/>
      <c r="I3422" s="61">
        <v>90.0</v>
      </c>
      <c r="J3422" s="61">
        <v>2.0</v>
      </c>
      <c r="K3422" s="61">
        <v>5.0</v>
      </c>
      <c r="L3422" s="61">
        <v>0.0</v>
      </c>
      <c r="M3422" s="60"/>
      <c r="N3422" s="60"/>
      <c r="O3422" s="61">
        <v>0.0</v>
      </c>
      <c r="P3422" s="59" t="s">
        <v>2845</v>
      </c>
      <c r="Q3422" s="62" t="s">
        <v>6970</v>
      </c>
      <c r="R3422" s="60"/>
      <c r="S3422" s="60"/>
      <c r="T3422" s="60"/>
      <c r="U3422" s="59" t="s">
        <v>6971</v>
      </c>
      <c r="V3422" s="60"/>
      <c r="W3422" s="60"/>
    </row>
    <row r="3423">
      <c r="A3423" s="61">
        <v>9429.0</v>
      </c>
      <c r="B3423" s="61">
        <v>2289.0</v>
      </c>
      <c r="C3423" s="64">
        <v>7.894443834253E12</v>
      </c>
      <c r="D3423" s="59" t="s">
        <v>89</v>
      </c>
      <c r="E3423" s="59" t="s">
        <v>90</v>
      </c>
      <c r="F3423" s="59" t="s">
        <v>63</v>
      </c>
      <c r="G3423" s="59" t="s">
        <v>970</v>
      </c>
      <c r="H3423" s="64">
        <v>100.0</v>
      </c>
      <c r="I3423" s="61">
        <v>30.0</v>
      </c>
      <c r="J3423" s="61">
        <v>0.0</v>
      </c>
      <c r="K3423" s="61">
        <v>1.0</v>
      </c>
      <c r="L3423" s="61">
        <v>0.0</v>
      </c>
      <c r="M3423" s="60"/>
      <c r="N3423" s="60"/>
      <c r="O3423" s="61">
        <v>0.0</v>
      </c>
      <c r="P3423" s="59"/>
      <c r="Q3423" s="59"/>
      <c r="R3423" s="64">
        <v>25.0</v>
      </c>
      <c r="S3423" s="64">
        <v>15.0</v>
      </c>
      <c r="T3423" s="64">
        <v>10.0</v>
      </c>
      <c r="U3423" s="59"/>
      <c r="V3423" s="60"/>
      <c r="W3423" s="60"/>
    </row>
    <row r="3424">
      <c r="A3424" s="61">
        <v>9431.0</v>
      </c>
      <c r="B3424" s="61">
        <v>105.0</v>
      </c>
      <c r="C3424" s="64">
        <v>7.89444383426E12</v>
      </c>
      <c r="D3424" s="59" t="s">
        <v>89</v>
      </c>
      <c r="E3424" s="59" t="s">
        <v>90</v>
      </c>
      <c r="F3424" s="59" t="s">
        <v>63</v>
      </c>
      <c r="G3424" s="61">
        <v>19.0</v>
      </c>
      <c r="H3424" s="60"/>
      <c r="I3424" s="61">
        <v>50.0</v>
      </c>
      <c r="J3424" s="61">
        <v>0.0</v>
      </c>
      <c r="K3424" s="61">
        <v>0.0</v>
      </c>
      <c r="L3424" s="61">
        <v>0.0</v>
      </c>
      <c r="M3424" s="60"/>
      <c r="N3424" s="60"/>
      <c r="O3424" s="61">
        <v>0.0</v>
      </c>
      <c r="P3424" s="59"/>
      <c r="Q3424" s="62" t="s">
        <v>6972</v>
      </c>
      <c r="R3424" s="60"/>
      <c r="S3424" s="60"/>
      <c r="T3424" s="60"/>
      <c r="U3424" s="59" t="s">
        <v>6973</v>
      </c>
      <c r="V3424" s="60"/>
      <c r="W3424" s="60"/>
    </row>
    <row r="3425">
      <c r="A3425" s="61">
        <v>9433.0</v>
      </c>
      <c r="B3425" s="61">
        <v>65.0</v>
      </c>
      <c r="C3425" s="64">
        <v>7.894443834277E12</v>
      </c>
      <c r="D3425" s="59" t="s">
        <v>89</v>
      </c>
      <c r="E3425" s="59" t="s">
        <v>214</v>
      </c>
      <c r="F3425" s="59" t="s">
        <v>63</v>
      </c>
      <c r="G3425" s="59" t="s">
        <v>103</v>
      </c>
      <c r="H3425" s="60"/>
      <c r="I3425" s="61">
        <v>80.0</v>
      </c>
      <c r="J3425" s="61">
        <v>0.0</v>
      </c>
      <c r="K3425" s="61">
        <v>1.0</v>
      </c>
      <c r="L3425" s="61">
        <v>0.0</v>
      </c>
      <c r="M3425" s="60"/>
      <c r="N3425" s="60"/>
      <c r="O3425" s="61">
        <v>0.0</v>
      </c>
      <c r="P3425" s="59" t="s">
        <v>594</v>
      </c>
      <c r="Q3425" s="62" t="s">
        <v>6974</v>
      </c>
      <c r="R3425" s="60"/>
      <c r="S3425" s="60"/>
      <c r="T3425" s="60"/>
      <c r="U3425" s="59" t="s">
        <v>6975</v>
      </c>
      <c r="V3425" s="60"/>
      <c r="W3425" s="60"/>
    </row>
    <row r="3426">
      <c r="A3426" s="61">
        <v>9435.0</v>
      </c>
      <c r="B3426" s="61">
        <v>2183.0</v>
      </c>
      <c r="C3426" s="64">
        <v>7.894443834284E12</v>
      </c>
      <c r="D3426" s="59" t="s">
        <v>89</v>
      </c>
      <c r="E3426" s="59" t="s">
        <v>214</v>
      </c>
      <c r="F3426" s="59"/>
      <c r="G3426" s="59"/>
      <c r="H3426" s="60"/>
      <c r="I3426" s="61">
        <v>35.0</v>
      </c>
      <c r="J3426" s="61">
        <v>0.0</v>
      </c>
      <c r="K3426" s="61">
        <v>5.0</v>
      </c>
      <c r="L3426" s="61">
        <v>0.0</v>
      </c>
      <c r="M3426" s="67"/>
      <c r="N3426" s="67"/>
      <c r="O3426" s="61">
        <v>0.0</v>
      </c>
      <c r="P3426" s="59" t="s">
        <v>4107</v>
      </c>
      <c r="Q3426" s="62" t="s">
        <v>6976</v>
      </c>
      <c r="R3426" s="60"/>
      <c r="S3426" s="60"/>
      <c r="T3426" s="60"/>
      <c r="U3426" s="59" t="s">
        <v>6977</v>
      </c>
      <c r="V3426" s="60"/>
      <c r="W3426" s="60"/>
    </row>
    <row r="3427">
      <c r="A3427" s="61">
        <v>9437.0</v>
      </c>
      <c r="B3427" s="61">
        <v>2291.0</v>
      </c>
      <c r="C3427" s="64">
        <v>7.894443834291E12</v>
      </c>
      <c r="D3427" s="59" t="s">
        <v>16</v>
      </c>
      <c r="E3427" s="59" t="s">
        <v>6978</v>
      </c>
      <c r="F3427" s="60"/>
      <c r="G3427" s="60"/>
      <c r="H3427" s="60"/>
      <c r="I3427" s="61">
        <v>70.0</v>
      </c>
      <c r="J3427" s="61">
        <v>0.0</v>
      </c>
      <c r="K3427" s="61">
        <v>6.0</v>
      </c>
      <c r="L3427" s="61">
        <v>0.0</v>
      </c>
      <c r="M3427" s="60"/>
      <c r="N3427" s="60"/>
      <c r="O3427" s="61">
        <v>0.0</v>
      </c>
      <c r="P3427" s="60" t="s">
        <v>4107</v>
      </c>
      <c r="Q3427" s="62" t="s">
        <v>6979</v>
      </c>
      <c r="R3427" s="60"/>
      <c r="S3427" s="60"/>
      <c r="T3427" s="60"/>
      <c r="U3427" s="59" t="s">
        <v>6980</v>
      </c>
      <c r="V3427" s="60"/>
      <c r="W3427" s="60"/>
    </row>
    <row r="3428">
      <c r="A3428" s="61">
        <v>9439.0</v>
      </c>
      <c r="B3428" s="61">
        <v>2293.0</v>
      </c>
      <c r="C3428" s="64">
        <v>7.894443834307E12</v>
      </c>
      <c r="D3428" s="59" t="s">
        <v>89</v>
      </c>
      <c r="E3428" s="59" t="s">
        <v>90</v>
      </c>
      <c r="F3428" s="59" t="s">
        <v>63</v>
      </c>
      <c r="G3428" s="59" t="s">
        <v>147</v>
      </c>
      <c r="H3428" s="60"/>
      <c r="I3428" s="61">
        <v>50.0</v>
      </c>
      <c r="J3428" s="61">
        <v>0.0</v>
      </c>
      <c r="K3428" s="61">
        <v>1.0</v>
      </c>
      <c r="L3428" s="61">
        <v>0.0</v>
      </c>
      <c r="M3428" s="60"/>
      <c r="N3428" s="60"/>
      <c r="O3428" s="61">
        <v>0.0</v>
      </c>
      <c r="P3428" s="59" t="s">
        <v>4107</v>
      </c>
      <c r="Q3428" s="62" t="s">
        <v>6981</v>
      </c>
      <c r="R3428" s="60"/>
      <c r="S3428" s="60"/>
      <c r="T3428" s="60"/>
      <c r="U3428" s="59" t="s">
        <v>6982</v>
      </c>
      <c r="V3428" s="60"/>
      <c r="W3428" s="60"/>
    </row>
    <row r="3429">
      <c r="A3429" s="61">
        <v>9441.0</v>
      </c>
      <c r="B3429" s="61">
        <v>245.0</v>
      </c>
      <c r="C3429" s="64">
        <v>7.894443834314E12</v>
      </c>
      <c r="D3429" s="59" t="s">
        <v>89</v>
      </c>
      <c r="E3429" s="59" t="s">
        <v>316</v>
      </c>
      <c r="F3429" s="59" t="s">
        <v>63</v>
      </c>
      <c r="G3429" s="61">
        <v>25.0</v>
      </c>
      <c r="H3429" s="60"/>
      <c r="I3429" s="61">
        <v>60.0</v>
      </c>
      <c r="J3429" s="61">
        <v>0.0</v>
      </c>
      <c r="K3429" s="61">
        <v>1.0</v>
      </c>
      <c r="L3429" s="61">
        <v>0.0</v>
      </c>
      <c r="M3429" s="60"/>
      <c r="N3429" s="60"/>
      <c r="O3429" s="61">
        <v>0.0</v>
      </c>
      <c r="P3429" s="59" t="s">
        <v>2738</v>
      </c>
      <c r="Q3429" s="62" t="s">
        <v>6983</v>
      </c>
      <c r="R3429" s="60"/>
      <c r="S3429" s="60"/>
      <c r="T3429" s="60"/>
      <c r="U3429" s="59" t="s">
        <v>6984</v>
      </c>
      <c r="V3429" s="60"/>
      <c r="W3429" s="60"/>
    </row>
    <row r="3430">
      <c r="A3430" s="61">
        <v>9443.0</v>
      </c>
      <c r="B3430" s="61">
        <v>1761.0</v>
      </c>
      <c r="C3430" s="64">
        <v>7.894443834321E12</v>
      </c>
      <c r="D3430" s="59" t="s">
        <v>89</v>
      </c>
      <c r="E3430" s="59" t="s">
        <v>106</v>
      </c>
      <c r="F3430" s="59" t="s">
        <v>63</v>
      </c>
      <c r="G3430" s="59" t="s">
        <v>970</v>
      </c>
      <c r="H3430" s="60"/>
      <c r="I3430" s="61">
        <v>50.0</v>
      </c>
      <c r="J3430" s="61">
        <v>0.0</v>
      </c>
      <c r="K3430" s="61">
        <v>1.0</v>
      </c>
      <c r="L3430" s="61">
        <v>0.0</v>
      </c>
      <c r="M3430" s="60"/>
      <c r="N3430" s="60"/>
      <c r="O3430" s="61">
        <v>0.0</v>
      </c>
      <c r="P3430" s="59" t="s">
        <v>4107</v>
      </c>
      <c r="Q3430" s="62" t="s">
        <v>6985</v>
      </c>
      <c r="R3430" s="60"/>
      <c r="S3430" s="60"/>
      <c r="T3430" s="60"/>
      <c r="U3430" s="59" t="s">
        <v>6986</v>
      </c>
      <c r="V3430" s="60"/>
      <c r="W3430" s="60"/>
    </row>
    <row r="3431">
      <c r="A3431" s="61">
        <v>9445.0</v>
      </c>
      <c r="B3431" s="61">
        <v>2295.0</v>
      </c>
      <c r="C3431" s="64">
        <v>7.894443834338E12</v>
      </c>
      <c r="D3431" s="59" t="s">
        <v>89</v>
      </c>
      <c r="E3431" s="59" t="s">
        <v>214</v>
      </c>
      <c r="F3431" s="59"/>
      <c r="G3431" s="59"/>
      <c r="H3431" s="60"/>
      <c r="I3431" s="61">
        <v>120.0</v>
      </c>
      <c r="J3431" s="61">
        <v>-1.0</v>
      </c>
      <c r="K3431" s="61">
        <v>2.0</v>
      </c>
      <c r="L3431" s="61">
        <v>0.0</v>
      </c>
      <c r="M3431" s="60"/>
      <c r="N3431" s="60"/>
      <c r="O3431" s="61">
        <v>0.0</v>
      </c>
      <c r="P3431" s="59" t="s">
        <v>2738</v>
      </c>
      <c r="Q3431" s="62" t="s">
        <v>6987</v>
      </c>
      <c r="R3431" s="60"/>
      <c r="S3431" s="60"/>
      <c r="T3431" s="60"/>
      <c r="U3431" s="59" t="s">
        <v>6988</v>
      </c>
      <c r="V3431" s="60"/>
      <c r="W3431" s="60"/>
    </row>
    <row r="3432">
      <c r="A3432" s="61">
        <v>9447.0</v>
      </c>
      <c r="B3432" s="61">
        <v>2295.0</v>
      </c>
      <c r="C3432" s="64">
        <v>7.894443834345E12</v>
      </c>
      <c r="D3432" s="59" t="s">
        <v>89</v>
      </c>
      <c r="E3432" s="59" t="s">
        <v>442</v>
      </c>
      <c r="F3432" s="59"/>
      <c r="G3432" s="59"/>
      <c r="H3432" s="60"/>
      <c r="I3432" s="61">
        <v>120.0</v>
      </c>
      <c r="J3432" s="61">
        <v>0.0</v>
      </c>
      <c r="K3432" s="61">
        <v>1.0</v>
      </c>
      <c r="L3432" s="61">
        <v>0.0</v>
      </c>
      <c r="M3432" s="60"/>
      <c r="N3432" s="60"/>
      <c r="O3432" s="61">
        <v>0.0</v>
      </c>
      <c r="P3432" s="59"/>
      <c r="Q3432" s="62" t="s">
        <v>6989</v>
      </c>
      <c r="R3432" s="60"/>
      <c r="S3432" s="60"/>
      <c r="T3432" s="60"/>
      <c r="U3432" s="62" t="s">
        <v>6989</v>
      </c>
      <c r="V3432" s="60"/>
      <c r="W3432" s="60"/>
    </row>
    <row r="3433">
      <c r="A3433" s="61">
        <v>9449.0</v>
      </c>
      <c r="B3433" s="61">
        <v>933.0</v>
      </c>
      <c r="C3433" s="64">
        <v>7.894443834352E12</v>
      </c>
      <c r="D3433" s="59" t="s">
        <v>89</v>
      </c>
      <c r="E3433" s="59" t="s">
        <v>102</v>
      </c>
      <c r="F3433" s="59" t="s">
        <v>63</v>
      </c>
      <c r="G3433" s="61">
        <v>28.0</v>
      </c>
      <c r="H3433" s="64">
        <v>100.0</v>
      </c>
      <c r="I3433" s="61">
        <v>65.0</v>
      </c>
      <c r="J3433" s="61">
        <v>-1.0</v>
      </c>
      <c r="K3433" s="61">
        <v>4.0</v>
      </c>
      <c r="L3433" s="61">
        <v>65.0</v>
      </c>
      <c r="M3433" s="60"/>
      <c r="N3433" s="60"/>
      <c r="O3433" s="61">
        <v>0.0</v>
      </c>
      <c r="P3433" s="59" t="s">
        <v>594</v>
      </c>
      <c r="Q3433" s="62" t="s">
        <v>6990</v>
      </c>
      <c r="R3433" s="64">
        <v>25.0</v>
      </c>
      <c r="S3433" s="64">
        <v>15.0</v>
      </c>
      <c r="T3433" s="64">
        <v>10.0</v>
      </c>
      <c r="U3433" s="59" t="s">
        <v>6991</v>
      </c>
      <c r="V3433" s="60"/>
      <c r="W3433" s="60"/>
    </row>
    <row r="3434">
      <c r="A3434" s="61">
        <v>9451.0</v>
      </c>
      <c r="B3434" s="61">
        <v>1761.0</v>
      </c>
      <c r="C3434" s="64">
        <v>7.894443834369E12</v>
      </c>
      <c r="D3434" s="59" t="s">
        <v>89</v>
      </c>
      <c r="E3434" s="59" t="s">
        <v>102</v>
      </c>
      <c r="F3434" s="59" t="s">
        <v>63</v>
      </c>
      <c r="G3434" s="59" t="s">
        <v>970</v>
      </c>
      <c r="H3434" s="59"/>
      <c r="I3434" s="61">
        <v>50.0</v>
      </c>
      <c r="J3434" s="61">
        <v>5.0</v>
      </c>
      <c r="K3434" s="61">
        <v>15.0</v>
      </c>
      <c r="L3434" s="61">
        <v>0.0</v>
      </c>
      <c r="M3434" s="60"/>
      <c r="N3434" s="60"/>
      <c r="O3434" s="61">
        <v>0.0</v>
      </c>
      <c r="P3434" s="60" t="s">
        <v>1026</v>
      </c>
      <c r="Q3434" s="65" t="s">
        <v>6992</v>
      </c>
      <c r="R3434" s="59"/>
      <c r="S3434" s="59"/>
      <c r="T3434" s="59"/>
      <c r="U3434" s="60" t="s">
        <v>6993</v>
      </c>
      <c r="V3434" s="60"/>
      <c r="W3434" s="60"/>
    </row>
    <row r="3435">
      <c r="A3435" s="61">
        <v>9453.0</v>
      </c>
      <c r="B3435" s="61">
        <v>1903.0</v>
      </c>
      <c r="C3435" s="64">
        <v>7.894443834376E12</v>
      </c>
      <c r="D3435" s="59" t="s">
        <v>89</v>
      </c>
      <c r="E3435" s="59" t="s">
        <v>221</v>
      </c>
      <c r="F3435" s="59" t="s">
        <v>63</v>
      </c>
      <c r="G3435" s="59" t="s">
        <v>120</v>
      </c>
      <c r="H3435" s="60"/>
      <c r="I3435" s="61">
        <v>65.0</v>
      </c>
      <c r="J3435" s="61">
        <v>0.0</v>
      </c>
      <c r="K3435" s="61">
        <v>2.0</v>
      </c>
      <c r="L3435" s="61">
        <v>0.0</v>
      </c>
      <c r="M3435" s="60"/>
      <c r="N3435" s="60"/>
      <c r="O3435" s="61">
        <v>0.0</v>
      </c>
      <c r="P3435" s="60" t="s">
        <v>6590</v>
      </c>
      <c r="Q3435" s="62" t="s">
        <v>6994</v>
      </c>
      <c r="R3435" s="60"/>
      <c r="S3435" s="60"/>
      <c r="T3435" s="60"/>
      <c r="U3435" s="59" t="s">
        <v>6995</v>
      </c>
      <c r="V3435" s="60"/>
      <c r="W3435" s="60"/>
    </row>
    <row r="3436">
      <c r="A3436" s="61">
        <v>9455.0</v>
      </c>
      <c r="B3436" s="61">
        <v>687.0</v>
      </c>
      <c r="C3436" s="64">
        <v>7.894443834383E12</v>
      </c>
      <c r="D3436" s="59" t="s">
        <v>89</v>
      </c>
      <c r="E3436" s="59" t="s">
        <v>211</v>
      </c>
      <c r="F3436" s="59" t="s">
        <v>63</v>
      </c>
      <c r="G3436" s="61">
        <v>35.0</v>
      </c>
      <c r="H3436" s="60"/>
      <c r="I3436" s="61">
        <v>50.0</v>
      </c>
      <c r="J3436" s="61">
        <v>0.0</v>
      </c>
      <c r="K3436" s="61">
        <v>1.0</v>
      </c>
      <c r="L3436" s="61">
        <v>0.0</v>
      </c>
      <c r="M3436" s="60"/>
      <c r="N3436" s="60"/>
      <c r="O3436" s="61">
        <v>0.0</v>
      </c>
      <c r="P3436" s="59" t="s">
        <v>6996</v>
      </c>
      <c r="Q3436" s="62" t="s">
        <v>6997</v>
      </c>
      <c r="R3436" s="60"/>
      <c r="S3436" s="60"/>
      <c r="T3436" s="60"/>
      <c r="U3436" s="59" t="s">
        <v>6998</v>
      </c>
      <c r="V3436" s="60"/>
      <c r="W3436" s="60"/>
    </row>
    <row r="3437">
      <c r="A3437" s="61">
        <v>9457.0</v>
      </c>
      <c r="B3437" s="61">
        <v>1001.0</v>
      </c>
      <c r="C3437" s="64">
        <v>7.89444383439E12</v>
      </c>
      <c r="D3437" s="59" t="s">
        <v>89</v>
      </c>
      <c r="E3437" s="59" t="s">
        <v>134</v>
      </c>
      <c r="F3437" s="60" t="s">
        <v>63</v>
      </c>
      <c r="G3437" s="64">
        <v>35.0</v>
      </c>
      <c r="H3437" s="60"/>
      <c r="I3437" s="61">
        <v>90.0</v>
      </c>
      <c r="J3437" s="61">
        <v>0.0</v>
      </c>
      <c r="K3437" s="61">
        <v>1.0</v>
      </c>
      <c r="L3437" s="61">
        <v>0.0</v>
      </c>
      <c r="M3437" s="60"/>
      <c r="N3437" s="60"/>
      <c r="O3437" s="61">
        <v>0.0</v>
      </c>
      <c r="P3437" s="59" t="s">
        <v>6996</v>
      </c>
      <c r="Q3437" s="62" t="s">
        <v>6999</v>
      </c>
      <c r="R3437" s="60"/>
      <c r="S3437" s="60"/>
      <c r="T3437" s="60"/>
      <c r="U3437" s="59" t="s">
        <v>7000</v>
      </c>
      <c r="V3437" s="60"/>
      <c r="W3437" s="60"/>
    </row>
    <row r="3438">
      <c r="A3438" s="61">
        <v>9459.0</v>
      </c>
      <c r="B3438" s="61">
        <v>2297.0</v>
      </c>
      <c r="C3438" s="64">
        <v>7.894443834406E12</v>
      </c>
      <c r="D3438" s="59" t="s">
        <v>89</v>
      </c>
      <c r="E3438" s="59" t="s">
        <v>134</v>
      </c>
      <c r="F3438" s="60" t="s">
        <v>63</v>
      </c>
      <c r="G3438" s="64">
        <v>36.0</v>
      </c>
      <c r="H3438" s="64">
        <v>100.0</v>
      </c>
      <c r="I3438" s="61">
        <v>150.0</v>
      </c>
      <c r="J3438" s="61">
        <v>0.0</v>
      </c>
      <c r="K3438" s="61">
        <v>1.0</v>
      </c>
      <c r="L3438" s="61">
        <v>45.69</v>
      </c>
      <c r="M3438" s="60"/>
      <c r="N3438" s="60"/>
      <c r="O3438" s="61">
        <v>0.0</v>
      </c>
      <c r="P3438" s="59" t="s">
        <v>3420</v>
      </c>
      <c r="Q3438" s="62" t="s">
        <v>7001</v>
      </c>
      <c r="R3438" s="64">
        <v>25.0</v>
      </c>
      <c r="S3438" s="64">
        <v>15.0</v>
      </c>
      <c r="T3438" s="64">
        <v>10.0</v>
      </c>
      <c r="U3438" s="59" t="s">
        <v>7002</v>
      </c>
      <c r="V3438" s="60"/>
      <c r="W3438" s="60"/>
    </row>
    <row r="3439">
      <c r="A3439" s="61">
        <v>9461.0</v>
      </c>
      <c r="B3439" s="61">
        <v>723.0</v>
      </c>
      <c r="C3439" s="64">
        <v>7.894443834413E12</v>
      </c>
      <c r="D3439" s="59" t="s">
        <v>89</v>
      </c>
      <c r="E3439" s="59" t="s">
        <v>102</v>
      </c>
      <c r="F3439" s="59" t="s">
        <v>63</v>
      </c>
      <c r="G3439" s="61">
        <v>37.0</v>
      </c>
      <c r="H3439" s="60"/>
      <c r="I3439" s="61">
        <v>60.0</v>
      </c>
      <c r="J3439" s="61">
        <v>0.0</v>
      </c>
      <c r="K3439" s="61">
        <v>1.0</v>
      </c>
      <c r="L3439" s="61">
        <v>0.0</v>
      </c>
      <c r="M3439" s="60"/>
      <c r="N3439" s="60"/>
      <c r="O3439" s="61">
        <v>0.0</v>
      </c>
      <c r="P3439" s="59" t="s">
        <v>1141</v>
      </c>
      <c r="Q3439" s="62" t="s">
        <v>7003</v>
      </c>
      <c r="R3439" s="60"/>
      <c r="S3439" s="60"/>
      <c r="T3439" s="60"/>
      <c r="U3439" s="59" t="s">
        <v>7004</v>
      </c>
      <c r="V3439" s="60"/>
      <c r="W3439" s="60"/>
    </row>
    <row r="3440">
      <c r="A3440" s="61">
        <v>9463.0</v>
      </c>
      <c r="B3440" s="61">
        <v>1361.0</v>
      </c>
      <c r="C3440" s="64">
        <v>7.89444383442E12</v>
      </c>
      <c r="D3440" s="59" t="s">
        <v>89</v>
      </c>
      <c r="E3440" s="59" t="s">
        <v>139</v>
      </c>
      <c r="F3440" s="59" t="s">
        <v>63</v>
      </c>
      <c r="G3440" s="61">
        <v>38.0</v>
      </c>
      <c r="H3440" s="60"/>
      <c r="I3440" s="61">
        <v>50.0</v>
      </c>
      <c r="J3440" s="61">
        <v>0.0</v>
      </c>
      <c r="K3440" s="61">
        <v>1.0</v>
      </c>
      <c r="L3440" s="61">
        <v>0.0</v>
      </c>
      <c r="M3440" s="60"/>
      <c r="N3440" s="60"/>
      <c r="O3440" s="61">
        <v>0.0</v>
      </c>
      <c r="P3440" s="59" t="s">
        <v>6996</v>
      </c>
      <c r="Q3440" s="62" t="s">
        <v>7005</v>
      </c>
      <c r="R3440" s="60"/>
      <c r="S3440" s="60"/>
      <c r="T3440" s="60"/>
      <c r="U3440" s="59" t="s">
        <v>7006</v>
      </c>
      <c r="V3440" s="60"/>
      <c r="W3440" s="60"/>
    </row>
    <row r="3441">
      <c r="A3441" s="61">
        <v>6877.0</v>
      </c>
      <c r="B3441" s="61">
        <v>693.0</v>
      </c>
      <c r="C3441" s="61">
        <v>7.894443821864E12</v>
      </c>
      <c r="D3441" s="59" t="s">
        <v>89</v>
      </c>
      <c r="E3441" s="59" t="s">
        <v>90</v>
      </c>
      <c r="F3441" s="59" t="s">
        <v>63</v>
      </c>
      <c r="G3441" s="61">
        <v>42.0</v>
      </c>
      <c r="H3441" s="64">
        <v>500.0</v>
      </c>
      <c r="I3441" s="61">
        <v>80.0</v>
      </c>
      <c r="J3441" s="61">
        <v>26.0</v>
      </c>
      <c r="K3441" s="61">
        <v>27.0</v>
      </c>
      <c r="L3441" s="61">
        <v>0.0</v>
      </c>
      <c r="M3441" s="60"/>
      <c r="N3441" s="60"/>
      <c r="O3441" s="61">
        <v>0.0</v>
      </c>
      <c r="P3441" s="59" t="s">
        <v>2096</v>
      </c>
      <c r="Q3441" s="62" t="s">
        <v>7007</v>
      </c>
      <c r="R3441" s="64">
        <v>25.0</v>
      </c>
      <c r="S3441" s="64">
        <v>15.0</v>
      </c>
      <c r="T3441" s="64">
        <v>10.0</v>
      </c>
      <c r="U3441" s="59" t="s">
        <v>7008</v>
      </c>
      <c r="V3441" s="60"/>
      <c r="W3441" s="60"/>
    </row>
    <row r="3442">
      <c r="A3442" s="61">
        <v>9467.0</v>
      </c>
      <c r="B3442" s="61">
        <v>2299.0</v>
      </c>
      <c r="C3442" s="64">
        <v>7.894443834444E12</v>
      </c>
      <c r="D3442" s="59" t="s">
        <v>89</v>
      </c>
      <c r="E3442" s="59" t="s">
        <v>316</v>
      </c>
      <c r="F3442" s="60" t="s">
        <v>63</v>
      </c>
      <c r="G3442" s="64">
        <v>36.0</v>
      </c>
      <c r="H3442" s="60"/>
      <c r="I3442" s="61">
        <v>70.0</v>
      </c>
      <c r="J3442" s="61">
        <v>0.0</v>
      </c>
      <c r="K3442" s="61">
        <v>1.0</v>
      </c>
      <c r="L3442" s="61">
        <v>0.0</v>
      </c>
      <c r="M3442" s="60"/>
      <c r="N3442" s="60"/>
      <c r="O3442" s="61">
        <v>0.0</v>
      </c>
      <c r="P3442" s="59" t="s">
        <v>3420</v>
      </c>
      <c r="Q3442" s="62" t="s">
        <v>7009</v>
      </c>
      <c r="R3442" s="60"/>
      <c r="S3442" s="60"/>
      <c r="T3442" s="60"/>
      <c r="U3442" s="59" t="s">
        <v>7010</v>
      </c>
      <c r="V3442" s="60"/>
      <c r="W3442" s="60"/>
    </row>
    <row r="3443">
      <c r="A3443" s="61">
        <v>9469.0</v>
      </c>
      <c r="B3443" s="61">
        <v>2301.0</v>
      </c>
      <c r="C3443" s="64">
        <v>7.894443834451E12</v>
      </c>
      <c r="D3443" s="59" t="s">
        <v>89</v>
      </c>
      <c r="E3443" s="59" t="s">
        <v>99</v>
      </c>
      <c r="F3443" s="60" t="s">
        <v>63</v>
      </c>
      <c r="G3443" s="64">
        <v>36.0</v>
      </c>
      <c r="H3443" s="64">
        <v>100.0</v>
      </c>
      <c r="I3443" s="61">
        <v>80.0</v>
      </c>
      <c r="J3443" s="61">
        <v>0.0</v>
      </c>
      <c r="K3443" s="61">
        <v>1.0</v>
      </c>
      <c r="L3443" s="61">
        <v>0.0</v>
      </c>
      <c r="M3443" s="60"/>
      <c r="N3443" s="60"/>
      <c r="O3443" s="61">
        <v>0.0</v>
      </c>
      <c r="P3443" s="60" t="s">
        <v>1141</v>
      </c>
      <c r="Q3443" s="62" t="s">
        <v>7011</v>
      </c>
      <c r="R3443" s="64">
        <v>25.0</v>
      </c>
      <c r="S3443" s="64">
        <v>15.0</v>
      </c>
      <c r="T3443" s="64">
        <v>10.0</v>
      </c>
      <c r="U3443" s="59" t="s">
        <v>7012</v>
      </c>
      <c r="V3443" s="60"/>
      <c r="W3443" s="60"/>
    </row>
    <row r="3444">
      <c r="A3444" s="61">
        <v>9471.0</v>
      </c>
      <c r="B3444" s="61">
        <v>2303.0</v>
      </c>
      <c r="C3444" s="64">
        <v>7.894443834468E12</v>
      </c>
      <c r="D3444" s="59" t="s">
        <v>89</v>
      </c>
      <c r="E3444" s="59" t="s">
        <v>102</v>
      </c>
      <c r="F3444" s="59" t="s">
        <v>63</v>
      </c>
      <c r="G3444" s="61">
        <v>29.0</v>
      </c>
      <c r="H3444" s="59"/>
      <c r="I3444" s="61">
        <v>80.0</v>
      </c>
      <c r="J3444" s="61">
        <v>0.0</v>
      </c>
      <c r="K3444" s="61">
        <v>1.0</v>
      </c>
      <c r="L3444" s="61">
        <v>0.0</v>
      </c>
      <c r="M3444" s="60"/>
      <c r="N3444" s="60"/>
      <c r="O3444" s="61">
        <v>0.0</v>
      </c>
      <c r="P3444" s="59"/>
      <c r="Q3444" s="59"/>
      <c r="R3444" s="59"/>
      <c r="S3444" s="59"/>
      <c r="T3444" s="59"/>
      <c r="U3444" s="59"/>
      <c r="V3444" s="60"/>
      <c r="W3444" s="60"/>
    </row>
    <row r="3445">
      <c r="A3445" s="61">
        <v>9473.0</v>
      </c>
      <c r="B3445" s="61">
        <v>1227.0</v>
      </c>
      <c r="C3445" s="64">
        <v>7.894443834475E12</v>
      </c>
      <c r="D3445" s="59" t="s">
        <v>89</v>
      </c>
      <c r="E3445" s="59" t="s">
        <v>99</v>
      </c>
      <c r="F3445" s="59"/>
      <c r="G3445" s="59"/>
      <c r="H3445" s="60"/>
      <c r="I3445" s="61">
        <v>10.0</v>
      </c>
      <c r="J3445" s="61">
        <v>-3.0</v>
      </c>
      <c r="K3445" s="61">
        <v>30.0</v>
      </c>
      <c r="L3445" s="61">
        <v>0.0</v>
      </c>
      <c r="M3445" s="60"/>
      <c r="N3445" s="60"/>
      <c r="O3445" s="61">
        <v>0.0</v>
      </c>
      <c r="P3445" s="59"/>
      <c r="Q3445" s="62" t="s">
        <v>7013</v>
      </c>
      <c r="R3445" s="60"/>
      <c r="S3445" s="60"/>
      <c r="T3445" s="60"/>
      <c r="U3445" s="59" t="s">
        <v>7014</v>
      </c>
      <c r="V3445" s="60"/>
      <c r="W3445" s="60"/>
    </row>
    <row r="3446">
      <c r="A3446" s="61">
        <v>9475.0</v>
      </c>
      <c r="B3446" s="61">
        <v>2305.0</v>
      </c>
      <c r="C3446" s="64">
        <v>7.894443834482E12</v>
      </c>
      <c r="D3446" s="59" t="s">
        <v>89</v>
      </c>
      <c r="E3446" s="59" t="s">
        <v>102</v>
      </c>
      <c r="F3446" s="59"/>
      <c r="G3446" s="59"/>
      <c r="H3446" s="60"/>
      <c r="I3446" s="61">
        <v>100.0</v>
      </c>
      <c r="J3446" s="61">
        <v>0.0</v>
      </c>
      <c r="K3446" s="61">
        <v>6.0</v>
      </c>
      <c r="L3446" s="61">
        <v>0.0</v>
      </c>
      <c r="M3446" s="60"/>
      <c r="N3446" s="60"/>
      <c r="O3446" s="61">
        <v>0.0</v>
      </c>
      <c r="P3446" s="59"/>
      <c r="Q3446" s="59"/>
      <c r="R3446" s="60"/>
      <c r="S3446" s="60"/>
      <c r="T3446" s="60"/>
      <c r="U3446" s="59"/>
      <c r="V3446" s="60"/>
      <c r="W3446" s="60"/>
    </row>
    <row r="3447">
      <c r="A3447" s="61">
        <v>9477.0</v>
      </c>
      <c r="B3447" s="61">
        <v>2307.0</v>
      </c>
      <c r="C3447" s="64">
        <v>7.894443834499E12</v>
      </c>
      <c r="D3447" s="59" t="s">
        <v>89</v>
      </c>
      <c r="E3447" s="59" t="s">
        <v>211</v>
      </c>
      <c r="F3447" s="59"/>
      <c r="G3447" s="59"/>
      <c r="H3447" s="60"/>
      <c r="I3447" s="61">
        <v>15.0</v>
      </c>
      <c r="J3447" s="61">
        <v>0.0</v>
      </c>
      <c r="K3447" s="61">
        <v>4.0</v>
      </c>
      <c r="L3447" s="61">
        <v>0.0</v>
      </c>
      <c r="M3447" s="60"/>
      <c r="N3447" s="60"/>
      <c r="O3447" s="61">
        <v>0.0</v>
      </c>
      <c r="P3447" s="59"/>
      <c r="Q3447" s="59"/>
      <c r="R3447" s="60"/>
      <c r="S3447" s="60"/>
      <c r="T3447" s="60"/>
      <c r="U3447" s="59"/>
      <c r="V3447" s="60"/>
      <c r="W3447" s="60"/>
    </row>
    <row r="3448">
      <c r="A3448" s="61">
        <v>9479.0</v>
      </c>
      <c r="B3448" s="61">
        <v>2307.0</v>
      </c>
      <c r="C3448" s="64">
        <v>7.894443834505E12</v>
      </c>
      <c r="D3448" s="59" t="s">
        <v>89</v>
      </c>
      <c r="E3448" s="59" t="s">
        <v>198</v>
      </c>
      <c r="F3448" s="59"/>
      <c r="G3448" s="59"/>
      <c r="H3448" s="60"/>
      <c r="I3448" s="61">
        <v>15.0</v>
      </c>
      <c r="J3448" s="61">
        <v>0.0</v>
      </c>
      <c r="K3448" s="61">
        <v>6.0</v>
      </c>
      <c r="L3448" s="61">
        <v>0.0</v>
      </c>
      <c r="M3448" s="60"/>
      <c r="N3448" s="60"/>
      <c r="O3448" s="61">
        <v>0.0</v>
      </c>
      <c r="P3448" s="59"/>
      <c r="Q3448" s="59"/>
      <c r="R3448" s="60"/>
      <c r="S3448" s="60"/>
      <c r="T3448" s="60"/>
      <c r="U3448" s="59"/>
      <c r="V3448" s="60"/>
      <c r="W3448" s="60"/>
    </row>
    <row r="3449">
      <c r="A3449" s="61">
        <v>9481.0</v>
      </c>
      <c r="B3449" s="61">
        <v>1725.0</v>
      </c>
      <c r="C3449" s="64">
        <v>7.894443834512E12</v>
      </c>
      <c r="D3449" s="59" t="s">
        <v>89</v>
      </c>
      <c r="E3449" s="59" t="s">
        <v>184</v>
      </c>
      <c r="F3449" s="59" t="s">
        <v>63</v>
      </c>
      <c r="G3449" s="61">
        <v>37.0</v>
      </c>
      <c r="H3449" s="59"/>
      <c r="I3449" s="61">
        <v>70.0</v>
      </c>
      <c r="J3449" s="61">
        <v>0.0</v>
      </c>
      <c r="K3449" s="61">
        <v>1.0</v>
      </c>
      <c r="L3449" s="61">
        <v>0.0</v>
      </c>
      <c r="M3449" s="60"/>
      <c r="N3449" s="60"/>
      <c r="O3449" s="61">
        <v>0.0</v>
      </c>
      <c r="P3449" s="59" t="s">
        <v>6996</v>
      </c>
      <c r="Q3449" s="62" t="s">
        <v>7015</v>
      </c>
      <c r="R3449" s="59"/>
      <c r="S3449" s="59"/>
      <c r="T3449" s="59"/>
      <c r="U3449" s="59" t="s">
        <v>7016</v>
      </c>
      <c r="V3449" s="60"/>
      <c r="W3449" s="60"/>
    </row>
    <row r="3450">
      <c r="A3450" s="61">
        <v>9483.0</v>
      </c>
      <c r="B3450" s="61">
        <v>1943.0</v>
      </c>
      <c r="C3450" s="64">
        <v>7.894443834529E12</v>
      </c>
      <c r="D3450" s="59" t="s">
        <v>89</v>
      </c>
      <c r="E3450" s="59" t="s">
        <v>166</v>
      </c>
      <c r="F3450" s="59" t="s">
        <v>63</v>
      </c>
      <c r="G3450" s="59" t="s">
        <v>147</v>
      </c>
      <c r="H3450" s="60"/>
      <c r="I3450" s="61">
        <v>50.0</v>
      </c>
      <c r="J3450" s="61">
        <v>0.0</v>
      </c>
      <c r="K3450" s="61">
        <v>1.0</v>
      </c>
      <c r="L3450" s="61">
        <v>0.0</v>
      </c>
      <c r="M3450" s="60"/>
      <c r="N3450" s="60"/>
      <c r="O3450" s="61">
        <v>0.0</v>
      </c>
      <c r="P3450" s="59" t="s">
        <v>1594</v>
      </c>
      <c r="Q3450" s="62" t="s">
        <v>7017</v>
      </c>
      <c r="R3450" s="60"/>
      <c r="S3450" s="60"/>
      <c r="T3450" s="60"/>
      <c r="U3450" s="59" t="s">
        <v>7018</v>
      </c>
      <c r="V3450" s="60"/>
      <c r="W3450" s="60"/>
    </row>
    <row r="3451">
      <c r="A3451" s="61">
        <v>9485.0</v>
      </c>
      <c r="B3451" s="61">
        <v>53.0</v>
      </c>
      <c r="C3451" s="64">
        <v>7.894443834536E12</v>
      </c>
      <c r="D3451" s="59" t="s">
        <v>89</v>
      </c>
      <c r="E3451" s="59" t="s">
        <v>166</v>
      </c>
      <c r="F3451" s="59" t="s">
        <v>63</v>
      </c>
      <c r="G3451" s="59" t="s">
        <v>113</v>
      </c>
      <c r="H3451" s="60"/>
      <c r="I3451" s="61">
        <v>40.0</v>
      </c>
      <c r="J3451" s="61">
        <v>0.0</v>
      </c>
      <c r="K3451" s="61">
        <v>1.0</v>
      </c>
      <c r="L3451" s="61">
        <v>0.0</v>
      </c>
      <c r="M3451" s="60"/>
      <c r="N3451" s="60"/>
      <c r="O3451" s="61">
        <v>0.0</v>
      </c>
      <c r="P3451" s="59" t="s">
        <v>325</v>
      </c>
      <c r="Q3451" s="62" t="s">
        <v>7019</v>
      </c>
      <c r="R3451" s="60"/>
      <c r="S3451" s="60"/>
      <c r="T3451" s="60"/>
      <c r="U3451" s="59" t="s">
        <v>7020</v>
      </c>
      <c r="V3451" s="60"/>
      <c r="W3451" s="60"/>
    </row>
    <row r="3452">
      <c r="A3452" s="61">
        <v>9487.0</v>
      </c>
      <c r="B3452" s="61">
        <v>87.0</v>
      </c>
      <c r="C3452" s="64">
        <v>7.894443834543E12</v>
      </c>
      <c r="D3452" s="59" t="s">
        <v>89</v>
      </c>
      <c r="E3452" s="59" t="s">
        <v>110</v>
      </c>
      <c r="F3452" s="59" t="s">
        <v>63</v>
      </c>
      <c r="G3452" s="59" t="s">
        <v>103</v>
      </c>
      <c r="H3452" s="59"/>
      <c r="I3452" s="61">
        <v>55.0</v>
      </c>
      <c r="J3452" s="61">
        <v>0.0</v>
      </c>
      <c r="K3452" s="61">
        <v>2.0</v>
      </c>
      <c r="L3452" s="61">
        <v>0.0</v>
      </c>
      <c r="M3452" s="60"/>
      <c r="N3452" s="60"/>
      <c r="O3452" s="61">
        <v>0.0</v>
      </c>
      <c r="P3452" s="59" t="s">
        <v>3693</v>
      </c>
      <c r="Q3452" s="62" t="s">
        <v>7021</v>
      </c>
      <c r="R3452" s="59"/>
      <c r="S3452" s="59"/>
      <c r="T3452" s="59"/>
      <c r="U3452" s="59" t="s">
        <v>7022</v>
      </c>
      <c r="V3452" s="60"/>
      <c r="W3452" s="60"/>
    </row>
    <row r="3453">
      <c r="A3453" s="61">
        <v>9489.0</v>
      </c>
      <c r="B3453" s="61">
        <v>811.0</v>
      </c>
      <c r="C3453" s="64">
        <v>7.89444383455E12</v>
      </c>
      <c r="D3453" s="59" t="s">
        <v>89</v>
      </c>
      <c r="E3453" s="59" t="s">
        <v>154</v>
      </c>
      <c r="F3453" s="59" t="s">
        <v>63</v>
      </c>
      <c r="G3453" s="61">
        <v>29.0</v>
      </c>
      <c r="H3453" s="60"/>
      <c r="I3453" s="61">
        <v>55.0</v>
      </c>
      <c r="J3453" s="61">
        <v>0.0</v>
      </c>
      <c r="K3453" s="61">
        <v>1.0</v>
      </c>
      <c r="L3453" s="61">
        <v>0.0</v>
      </c>
      <c r="M3453" s="60"/>
      <c r="N3453" s="60"/>
      <c r="O3453" s="61">
        <v>0.0</v>
      </c>
      <c r="P3453" s="59" t="s">
        <v>3693</v>
      </c>
      <c r="Q3453" s="62" t="s">
        <v>7023</v>
      </c>
      <c r="R3453" s="60"/>
      <c r="S3453" s="60"/>
      <c r="T3453" s="60"/>
      <c r="U3453" s="59" t="s">
        <v>7024</v>
      </c>
      <c r="V3453" s="60"/>
      <c r="W3453" s="60"/>
    </row>
    <row r="3454">
      <c r="A3454" s="61">
        <v>9491.0</v>
      </c>
      <c r="B3454" s="61">
        <v>2309.0</v>
      </c>
      <c r="C3454" s="64">
        <v>7.894443834567E12</v>
      </c>
      <c r="D3454" s="59" t="s">
        <v>89</v>
      </c>
      <c r="E3454" s="59" t="s">
        <v>106</v>
      </c>
      <c r="F3454" s="59" t="s">
        <v>63</v>
      </c>
      <c r="G3454" s="61">
        <v>36.0</v>
      </c>
      <c r="H3454" s="59"/>
      <c r="I3454" s="61">
        <v>80.0</v>
      </c>
      <c r="J3454" s="61">
        <v>0.0</v>
      </c>
      <c r="K3454" s="61">
        <v>2.0</v>
      </c>
      <c r="L3454" s="61">
        <v>0.0</v>
      </c>
      <c r="M3454" s="60"/>
      <c r="N3454" s="60"/>
      <c r="O3454" s="61">
        <v>0.0</v>
      </c>
      <c r="P3454" s="59" t="s">
        <v>645</v>
      </c>
      <c r="Q3454" s="62" t="s">
        <v>7025</v>
      </c>
      <c r="R3454" s="59"/>
      <c r="S3454" s="59"/>
      <c r="T3454" s="59"/>
      <c r="U3454" s="59" t="s">
        <v>7026</v>
      </c>
      <c r="V3454" s="60"/>
      <c r="W3454" s="60"/>
    </row>
    <row r="3455">
      <c r="A3455" s="61">
        <v>9493.0</v>
      </c>
      <c r="B3455" s="61">
        <v>1787.0</v>
      </c>
      <c r="C3455" s="64">
        <v>7.894443834574E12</v>
      </c>
      <c r="D3455" s="59" t="s">
        <v>89</v>
      </c>
      <c r="E3455" s="59" t="s">
        <v>316</v>
      </c>
      <c r="F3455" s="59" t="s">
        <v>63</v>
      </c>
      <c r="G3455" s="61">
        <v>19.0</v>
      </c>
      <c r="H3455" s="60"/>
      <c r="I3455" s="61">
        <v>100.0</v>
      </c>
      <c r="J3455" s="61">
        <v>0.0</v>
      </c>
      <c r="K3455" s="61">
        <v>1.0</v>
      </c>
      <c r="L3455" s="61">
        <v>0.0</v>
      </c>
      <c r="M3455" s="60"/>
      <c r="N3455" s="60"/>
      <c r="O3455" s="61">
        <v>0.0</v>
      </c>
      <c r="P3455" s="60" t="s">
        <v>3296</v>
      </c>
      <c r="Q3455" s="65" t="s">
        <v>7027</v>
      </c>
      <c r="R3455" s="60"/>
      <c r="S3455" s="60"/>
      <c r="T3455" s="60"/>
      <c r="U3455" s="60" t="s">
        <v>7028</v>
      </c>
      <c r="V3455" s="60"/>
      <c r="W3455" s="60"/>
    </row>
    <row r="3456">
      <c r="A3456" s="61">
        <v>9495.0</v>
      </c>
      <c r="B3456" s="61">
        <v>1787.0</v>
      </c>
      <c r="C3456" s="64">
        <v>7.894443834581E12</v>
      </c>
      <c r="D3456" s="59" t="s">
        <v>89</v>
      </c>
      <c r="E3456" s="59" t="s">
        <v>316</v>
      </c>
      <c r="F3456" s="60" t="s">
        <v>63</v>
      </c>
      <c r="G3456" s="60" t="s">
        <v>107</v>
      </c>
      <c r="H3456" s="60"/>
      <c r="I3456" s="61">
        <v>100.0</v>
      </c>
      <c r="J3456" s="61">
        <v>0.0</v>
      </c>
      <c r="K3456" s="61">
        <v>1.0</v>
      </c>
      <c r="L3456" s="61">
        <v>0.0</v>
      </c>
      <c r="M3456" s="60"/>
      <c r="N3456" s="60"/>
      <c r="O3456" s="61">
        <v>0.0</v>
      </c>
      <c r="P3456" s="60" t="s">
        <v>3296</v>
      </c>
      <c r="Q3456" s="62" t="s">
        <v>7029</v>
      </c>
      <c r="R3456" s="60"/>
      <c r="S3456" s="60"/>
      <c r="T3456" s="60"/>
      <c r="U3456" s="59" t="s">
        <v>7030</v>
      </c>
      <c r="V3456" s="60"/>
      <c r="W3456" s="60"/>
    </row>
    <row r="3457">
      <c r="A3457" s="61">
        <v>9497.0</v>
      </c>
      <c r="B3457" s="61">
        <v>1787.0</v>
      </c>
      <c r="C3457" s="64">
        <v>7.894443834598E12</v>
      </c>
      <c r="D3457" s="59" t="s">
        <v>89</v>
      </c>
      <c r="E3457" s="59" t="s">
        <v>316</v>
      </c>
      <c r="F3457" s="60" t="s">
        <v>63</v>
      </c>
      <c r="G3457" s="60" t="s">
        <v>120</v>
      </c>
      <c r="H3457" s="60"/>
      <c r="I3457" s="61">
        <v>100.0</v>
      </c>
      <c r="J3457" s="61">
        <v>0.0</v>
      </c>
      <c r="K3457" s="61">
        <v>1.0</v>
      </c>
      <c r="L3457" s="61">
        <v>0.0</v>
      </c>
      <c r="M3457" s="60"/>
      <c r="N3457" s="60"/>
      <c r="O3457" s="61">
        <v>0.0</v>
      </c>
      <c r="P3457" s="60" t="s">
        <v>908</v>
      </c>
      <c r="Q3457" s="65" t="s">
        <v>7031</v>
      </c>
      <c r="R3457" s="60"/>
      <c r="S3457" s="60"/>
      <c r="T3457" s="60"/>
      <c r="U3457" s="60" t="s">
        <v>7032</v>
      </c>
      <c r="V3457" s="60"/>
      <c r="W3457" s="60"/>
    </row>
    <row r="3458">
      <c r="A3458" s="61">
        <v>9499.0</v>
      </c>
      <c r="B3458" s="61">
        <v>1787.0</v>
      </c>
      <c r="C3458" s="64">
        <v>7.894443834604E12</v>
      </c>
      <c r="D3458" s="59" t="s">
        <v>89</v>
      </c>
      <c r="E3458" s="59" t="s">
        <v>316</v>
      </c>
      <c r="F3458" s="60" t="s">
        <v>63</v>
      </c>
      <c r="G3458" s="64">
        <v>25.0</v>
      </c>
      <c r="H3458" s="60"/>
      <c r="I3458" s="61">
        <v>100.0</v>
      </c>
      <c r="J3458" s="61">
        <v>0.0</v>
      </c>
      <c r="K3458" s="61">
        <v>1.0</v>
      </c>
      <c r="L3458" s="61">
        <v>0.0</v>
      </c>
      <c r="M3458" s="60"/>
      <c r="N3458" s="60"/>
      <c r="O3458" s="61">
        <v>0.0</v>
      </c>
      <c r="P3458" s="60" t="s">
        <v>3296</v>
      </c>
      <c r="Q3458" s="65" t="s">
        <v>7033</v>
      </c>
      <c r="R3458" s="60"/>
      <c r="S3458" s="60"/>
      <c r="T3458" s="60"/>
      <c r="U3458" s="60" t="s">
        <v>7034</v>
      </c>
      <c r="V3458" s="60"/>
      <c r="W3458" s="60"/>
    </row>
    <row r="3459">
      <c r="A3459" s="61">
        <v>9501.0</v>
      </c>
      <c r="B3459" s="61">
        <v>1713.0</v>
      </c>
      <c r="C3459" s="64">
        <v>7.894443834611E12</v>
      </c>
      <c r="D3459" s="59" t="s">
        <v>89</v>
      </c>
      <c r="E3459" s="59" t="s">
        <v>90</v>
      </c>
      <c r="F3459" s="60"/>
      <c r="G3459" s="60"/>
      <c r="H3459" s="64">
        <v>100.0</v>
      </c>
      <c r="I3459" s="61">
        <v>130.0</v>
      </c>
      <c r="J3459" s="61">
        <v>0.0</v>
      </c>
      <c r="K3459" s="61">
        <v>1.0</v>
      </c>
      <c r="L3459" s="61">
        <v>0.0</v>
      </c>
      <c r="M3459" s="60"/>
      <c r="N3459" s="60"/>
      <c r="O3459" s="61">
        <v>0.0</v>
      </c>
      <c r="P3459" s="60"/>
      <c r="Q3459" s="65" t="s">
        <v>7035</v>
      </c>
      <c r="R3459" s="64">
        <v>25.0</v>
      </c>
      <c r="S3459" s="64">
        <v>15.0</v>
      </c>
      <c r="T3459" s="64">
        <v>10.0</v>
      </c>
      <c r="U3459" s="65" t="s">
        <v>7035</v>
      </c>
      <c r="V3459" s="60"/>
      <c r="W3459" s="60"/>
    </row>
    <row r="3460">
      <c r="A3460" s="61">
        <v>9503.0</v>
      </c>
      <c r="B3460" s="61">
        <v>1805.0</v>
      </c>
      <c r="C3460" s="64">
        <v>7.894443834628E12</v>
      </c>
      <c r="D3460" s="59" t="s">
        <v>89</v>
      </c>
      <c r="E3460" s="59" t="s">
        <v>90</v>
      </c>
      <c r="F3460" s="59"/>
      <c r="G3460" s="59"/>
      <c r="H3460" s="60"/>
      <c r="I3460" s="61">
        <v>35.0</v>
      </c>
      <c r="J3460" s="61">
        <v>0.0</v>
      </c>
      <c r="K3460" s="61">
        <v>1.0</v>
      </c>
      <c r="L3460" s="61">
        <v>0.0</v>
      </c>
      <c r="M3460" s="60"/>
      <c r="N3460" s="60"/>
      <c r="O3460" s="61">
        <v>0.0</v>
      </c>
      <c r="P3460" s="59"/>
      <c r="Q3460" s="62" t="s">
        <v>7036</v>
      </c>
      <c r="R3460" s="60"/>
      <c r="S3460" s="60"/>
      <c r="T3460" s="60"/>
      <c r="U3460" s="62" t="s">
        <v>7036</v>
      </c>
      <c r="V3460" s="60"/>
      <c r="W3460" s="60"/>
    </row>
    <row r="3461">
      <c r="A3461" s="61">
        <v>9505.0</v>
      </c>
      <c r="B3461" s="61">
        <v>811.0</v>
      </c>
      <c r="C3461" s="64">
        <v>7.894443834635E12</v>
      </c>
      <c r="D3461" s="59" t="s">
        <v>89</v>
      </c>
      <c r="E3461" s="59" t="s">
        <v>99</v>
      </c>
      <c r="F3461" s="59" t="s">
        <v>63</v>
      </c>
      <c r="G3461" s="61">
        <v>28.0</v>
      </c>
      <c r="H3461" s="60"/>
      <c r="I3461" s="61">
        <v>55.0</v>
      </c>
      <c r="J3461" s="61">
        <v>0.0</v>
      </c>
      <c r="K3461" s="61">
        <v>2.0</v>
      </c>
      <c r="L3461" s="61">
        <v>0.0</v>
      </c>
      <c r="M3461" s="60"/>
      <c r="N3461" s="60"/>
      <c r="O3461" s="61">
        <v>0.0</v>
      </c>
      <c r="P3461" s="59" t="s">
        <v>3693</v>
      </c>
      <c r="Q3461" s="62" t="s">
        <v>7037</v>
      </c>
      <c r="R3461" s="60"/>
      <c r="S3461" s="60"/>
      <c r="T3461" s="60"/>
      <c r="U3461" s="59" t="s">
        <v>7038</v>
      </c>
      <c r="V3461" s="60"/>
      <c r="W3461" s="60"/>
    </row>
    <row r="3462">
      <c r="A3462" s="61">
        <v>9507.0</v>
      </c>
      <c r="B3462" s="61">
        <v>839.0</v>
      </c>
      <c r="C3462" s="64">
        <v>7.894443834642E12</v>
      </c>
      <c r="D3462" s="59" t="s">
        <v>89</v>
      </c>
      <c r="E3462" s="59" t="s">
        <v>172</v>
      </c>
      <c r="F3462" s="59" t="s">
        <v>63</v>
      </c>
      <c r="G3462" s="61">
        <v>36.0</v>
      </c>
      <c r="H3462" s="60"/>
      <c r="I3462" s="61">
        <v>60.0</v>
      </c>
      <c r="J3462" s="61">
        <v>0.0</v>
      </c>
      <c r="K3462" s="61">
        <v>2.0</v>
      </c>
      <c r="L3462" s="61">
        <v>0.0</v>
      </c>
      <c r="M3462" s="60"/>
      <c r="N3462" s="60"/>
      <c r="O3462" s="61">
        <v>0.0</v>
      </c>
      <c r="P3462" s="59" t="s">
        <v>1594</v>
      </c>
      <c r="Q3462" s="62" t="s">
        <v>7039</v>
      </c>
      <c r="R3462" s="60"/>
      <c r="S3462" s="60"/>
      <c r="T3462" s="60"/>
      <c r="U3462" s="59" t="s">
        <v>7040</v>
      </c>
      <c r="V3462" s="60"/>
      <c r="W3462" s="60"/>
    </row>
    <row r="3463">
      <c r="A3463" s="61">
        <v>9509.0</v>
      </c>
      <c r="B3463" s="61">
        <v>2311.0</v>
      </c>
      <c r="C3463" s="64">
        <v>7.894443834659E12</v>
      </c>
      <c r="D3463" s="59" t="s">
        <v>89</v>
      </c>
      <c r="E3463" s="59" t="s">
        <v>272</v>
      </c>
      <c r="F3463" s="59" t="s">
        <v>63</v>
      </c>
      <c r="G3463" s="59" t="s">
        <v>107</v>
      </c>
      <c r="H3463" s="60"/>
      <c r="I3463" s="61">
        <v>80.0</v>
      </c>
      <c r="J3463" s="61">
        <v>0.0</v>
      </c>
      <c r="K3463" s="61">
        <v>1.0</v>
      </c>
      <c r="L3463" s="61">
        <v>0.0</v>
      </c>
      <c r="M3463" s="60"/>
      <c r="N3463" s="60"/>
      <c r="O3463" s="61">
        <v>0.0</v>
      </c>
      <c r="P3463" s="59" t="s">
        <v>1594</v>
      </c>
      <c r="Q3463" s="62" t="s">
        <v>7041</v>
      </c>
      <c r="R3463" s="60"/>
      <c r="S3463" s="60"/>
      <c r="T3463" s="60"/>
      <c r="U3463" s="59" t="s">
        <v>7042</v>
      </c>
      <c r="V3463" s="60"/>
      <c r="W3463" s="60"/>
    </row>
    <row r="3464">
      <c r="A3464" s="61">
        <v>9511.0</v>
      </c>
      <c r="B3464" s="61">
        <v>2311.0</v>
      </c>
      <c r="C3464" s="64">
        <v>7.894443834666E12</v>
      </c>
      <c r="D3464" s="59" t="s">
        <v>89</v>
      </c>
      <c r="E3464" s="59" t="s">
        <v>272</v>
      </c>
      <c r="F3464" s="59" t="s">
        <v>63</v>
      </c>
      <c r="G3464" s="61">
        <v>31.0</v>
      </c>
      <c r="H3464" s="64">
        <v>500.0</v>
      </c>
      <c r="I3464" s="61">
        <v>80.0</v>
      </c>
      <c r="J3464" s="61">
        <v>0.0</v>
      </c>
      <c r="K3464" s="61">
        <v>1.0</v>
      </c>
      <c r="L3464" s="61">
        <v>35.99</v>
      </c>
      <c r="M3464" s="60"/>
      <c r="N3464" s="60"/>
      <c r="O3464" s="61">
        <v>0.0</v>
      </c>
      <c r="P3464" s="59" t="s">
        <v>1594</v>
      </c>
      <c r="Q3464" s="62" t="s">
        <v>7043</v>
      </c>
      <c r="R3464" s="64">
        <v>25.0</v>
      </c>
      <c r="S3464" s="64">
        <v>15.0</v>
      </c>
      <c r="T3464" s="64">
        <v>10.0</v>
      </c>
      <c r="U3464" s="59" t="s">
        <v>7044</v>
      </c>
      <c r="V3464" s="60"/>
      <c r="W3464" s="60"/>
    </row>
    <row r="3465">
      <c r="A3465" s="61">
        <v>9513.0</v>
      </c>
      <c r="B3465" s="61">
        <v>1021.0</v>
      </c>
      <c r="C3465" s="64">
        <v>7.894443834673E12</v>
      </c>
      <c r="D3465" s="59" t="s">
        <v>89</v>
      </c>
      <c r="E3465" s="59" t="s">
        <v>102</v>
      </c>
      <c r="F3465" s="59" t="s">
        <v>63</v>
      </c>
      <c r="G3465" s="61">
        <v>28.0</v>
      </c>
      <c r="H3465" s="60"/>
      <c r="I3465" s="61">
        <v>70.0</v>
      </c>
      <c r="J3465" s="61">
        <v>0.0</v>
      </c>
      <c r="K3465" s="61">
        <v>1.0</v>
      </c>
      <c r="L3465" s="61">
        <v>0.0</v>
      </c>
      <c r="M3465" s="60"/>
      <c r="N3465" s="60"/>
      <c r="O3465" s="61">
        <v>0.0</v>
      </c>
      <c r="P3465" s="59" t="s">
        <v>325</v>
      </c>
      <c r="Q3465" s="62" t="s">
        <v>7045</v>
      </c>
      <c r="R3465" s="60"/>
      <c r="S3465" s="60"/>
      <c r="T3465" s="60"/>
      <c r="U3465" s="59" t="s">
        <v>7046</v>
      </c>
      <c r="V3465" s="60"/>
      <c r="W3465" s="60"/>
    </row>
    <row r="3466">
      <c r="A3466" s="61">
        <v>9517.0</v>
      </c>
      <c r="B3466" s="61">
        <v>1155.0</v>
      </c>
      <c r="C3466" s="64">
        <v>7.89444383468E12</v>
      </c>
      <c r="D3466" s="59" t="s">
        <v>89</v>
      </c>
      <c r="E3466" s="59" t="s">
        <v>90</v>
      </c>
      <c r="F3466" s="59"/>
      <c r="G3466" s="59"/>
      <c r="H3466" s="60"/>
      <c r="I3466" s="61">
        <v>80.0</v>
      </c>
      <c r="J3466" s="61">
        <v>0.0</v>
      </c>
      <c r="K3466" s="61">
        <v>2.0</v>
      </c>
      <c r="L3466" s="61">
        <v>0.0</v>
      </c>
      <c r="M3466" s="60"/>
      <c r="N3466" s="60"/>
      <c r="O3466" s="61">
        <v>0.0</v>
      </c>
      <c r="P3466" s="59"/>
      <c r="Q3466" s="62" t="s">
        <v>7047</v>
      </c>
      <c r="R3466" s="60"/>
      <c r="S3466" s="60"/>
      <c r="T3466" s="60"/>
      <c r="U3466" s="62" t="s">
        <v>7047</v>
      </c>
      <c r="V3466" s="60"/>
      <c r="W3466" s="60"/>
    </row>
    <row r="3467">
      <c r="A3467" s="61">
        <v>9519.0</v>
      </c>
      <c r="B3467" s="61">
        <v>1335.0</v>
      </c>
      <c r="C3467" s="64">
        <v>7.894443834697E12</v>
      </c>
      <c r="D3467" s="59" t="s">
        <v>89</v>
      </c>
      <c r="E3467" s="59" t="s">
        <v>90</v>
      </c>
      <c r="F3467" s="59" t="s">
        <v>63</v>
      </c>
      <c r="G3467" s="61">
        <v>38.0</v>
      </c>
      <c r="H3467" s="60"/>
      <c r="I3467" s="61">
        <v>80.0</v>
      </c>
      <c r="J3467" s="61">
        <v>0.0</v>
      </c>
      <c r="K3467" s="61">
        <v>2.0</v>
      </c>
      <c r="L3467" s="61">
        <v>0.0</v>
      </c>
      <c r="M3467" s="60"/>
      <c r="N3467" s="60"/>
      <c r="O3467" s="61">
        <v>0.0</v>
      </c>
      <c r="P3467" s="59"/>
      <c r="Q3467" s="62" t="s">
        <v>7048</v>
      </c>
      <c r="R3467" s="60"/>
      <c r="S3467" s="60"/>
      <c r="T3467" s="60"/>
      <c r="U3467" s="59" t="s">
        <v>7049</v>
      </c>
      <c r="V3467" s="60"/>
      <c r="W3467" s="60"/>
    </row>
    <row r="3468">
      <c r="A3468" s="61">
        <v>9521.0</v>
      </c>
      <c r="B3468" s="61">
        <v>1575.0</v>
      </c>
      <c r="C3468" s="64">
        <v>7.894443834703E12</v>
      </c>
      <c r="D3468" s="59" t="s">
        <v>89</v>
      </c>
      <c r="E3468" s="59" t="s">
        <v>90</v>
      </c>
      <c r="F3468" s="59" t="s">
        <v>63</v>
      </c>
      <c r="G3468" s="61">
        <v>38.0</v>
      </c>
      <c r="H3468" s="60"/>
      <c r="I3468" s="61">
        <v>120.0</v>
      </c>
      <c r="J3468" s="61">
        <v>0.0</v>
      </c>
      <c r="K3468" s="61">
        <v>1.0</v>
      </c>
      <c r="L3468" s="61">
        <v>0.0</v>
      </c>
      <c r="M3468" s="60"/>
      <c r="N3468" s="60"/>
      <c r="O3468" s="61">
        <v>0.0</v>
      </c>
      <c r="P3468" s="59"/>
      <c r="Q3468" s="62" t="s">
        <v>7050</v>
      </c>
      <c r="R3468" s="60"/>
      <c r="S3468" s="60"/>
      <c r="T3468" s="60"/>
      <c r="U3468" s="62" t="s">
        <v>7050</v>
      </c>
      <c r="V3468" s="60"/>
      <c r="W3468" s="60"/>
    </row>
    <row r="3469">
      <c r="A3469" s="61">
        <v>9523.0</v>
      </c>
      <c r="B3469" s="61">
        <v>2313.0</v>
      </c>
      <c r="C3469" s="64">
        <v>7.89444383471E12</v>
      </c>
      <c r="D3469" s="59" t="s">
        <v>89</v>
      </c>
      <c r="E3469" s="59" t="s">
        <v>181</v>
      </c>
      <c r="F3469" s="59" t="s">
        <v>63</v>
      </c>
      <c r="G3469" s="61">
        <v>38.0</v>
      </c>
      <c r="H3469" s="64">
        <v>100.0</v>
      </c>
      <c r="I3469" s="61">
        <v>30.0</v>
      </c>
      <c r="J3469" s="61">
        <v>0.0</v>
      </c>
      <c r="K3469" s="61">
        <v>1.0</v>
      </c>
      <c r="L3469" s="61">
        <v>0.0</v>
      </c>
      <c r="M3469" s="60"/>
      <c r="N3469" s="60"/>
      <c r="O3469" s="61">
        <v>0.0</v>
      </c>
      <c r="P3469" s="59" t="s">
        <v>325</v>
      </c>
      <c r="Q3469" s="62" t="s">
        <v>7051</v>
      </c>
      <c r="R3469" s="64">
        <v>25.0</v>
      </c>
      <c r="S3469" s="64">
        <v>15.0</v>
      </c>
      <c r="T3469" s="64">
        <v>10.0</v>
      </c>
      <c r="U3469" s="59" t="s">
        <v>7052</v>
      </c>
      <c r="V3469" s="60"/>
      <c r="W3469" s="60"/>
    </row>
    <row r="3470">
      <c r="A3470" s="61">
        <v>9525.0</v>
      </c>
      <c r="B3470" s="61">
        <v>2315.0</v>
      </c>
      <c r="C3470" s="64">
        <v>7.894443834727E12</v>
      </c>
      <c r="D3470" s="59" t="s">
        <v>89</v>
      </c>
      <c r="E3470" s="59" t="s">
        <v>198</v>
      </c>
      <c r="F3470" s="60" t="s">
        <v>63</v>
      </c>
      <c r="G3470" s="64">
        <v>37.0</v>
      </c>
      <c r="H3470" s="61">
        <v>100.0</v>
      </c>
      <c r="I3470" s="61">
        <v>80.0</v>
      </c>
      <c r="J3470" s="61">
        <v>0.0</v>
      </c>
      <c r="K3470" s="61">
        <v>1.0</v>
      </c>
      <c r="L3470" s="61">
        <v>45.69</v>
      </c>
      <c r="M3470" s="60"/>
      <c r="N3470" s="60"/>
      <c r="O3470" s="61">
        <v>0.0</v>
      </c>
      <c r="P3470" s="60" t="s">
        <v>1594</v>
      </c>
      <c r="Q3470" s="62" t="s">
        <v>7053</v>
      </c>
      <c r="R3470" s="61">
        <v>25.0</v>
      </c>
      <c r="S3470" s="61">
        <v>15.0</v>
      </c>
      <c r="T3470" s="61">
        <v>10.0</v>
      </c>
      <c r="U3470" s="59" t="s">
        <v>7054</v>
      </c>
      <c r="V3470" s="60"/>
      <c r="W3470" s="60"/>
    </row>
    <row r="3471">
      <c r="A3471" s="61">
        <v>9527.0</v>
      </c>
      <c r="B3471" s="61">
        <v>2317.0</v>
      </c>
      <c r="C3471" s="64">
        <v>7.894443834734E12</v>
      </c>
      <c r="D3471" s="59" t="s">
        <v>89</v>
      </c>
      <c r="E3471" s="59" t="s">
        <v>110</v>
      </c>
      <c r="F3471" s="60" t="s">
        <v>63</v>
      </c>
      <c r="G3471" s="64">
        <v>37.0</v>
      </c>
      <c r="H3471" s="64">
        <v>100.0</v>
      </c>
      <c r="I3471" s="61">
        <v>30.0</v>
      </c>
      <c r="J3471" s="61">
        <v>0.0</v>
      </c>
      <c r="K3471" s="61">
        <v>1.0</v>
      </c>
      <c r="L3471" s="61">
        <v>35.0</v>
      </c>
      <c r="M3471" s="60"/>
      <c r="N3471" s="60"/>
      <c r="O3471" s="61">
        <v>0.0</v>
      </c>
      <c r="P3471" s="60" t="s">
        <v>325</v>
      </c>
      <c r="Q3471" s="62" t="s">
        <v>7055</v>
      </c>
      <c r="R3471" s="64">
        <v>25.0</v>
      </c>
      <c r="S3471" s="64">
        <v>15.0</v>
      </c>
      <c r="T3471" s="64">
        <v>10.0</v>
      </c>
      <c r="U3471" s="59" t="s">
        <v>7056</v>
      </c>
      <c r="V3471" s="60"/>
      <c r="W3471" s="60"/>
    </row>
    <row r="3472">
      <c r="A3472" s="61">
        <v>9529.0</v>
      </c>
      <c r="B3472" s="61">
        <v>2319.0</v>
      </c>
      <c r="C3472" s="64">
        <v>7.894443834741E12</v>
      </c>
      <c r="D3472" s="59" t="s">
        <v>89</v>
      </c>
      <c r="E3472" s="59" t="s">
        <v>316</v>
      </c>
      <c r="F3472" s="59" t="s">
        <v>63</v>
      </c>
      <c r="G3472" s="61">
        <v>36.0</v>
      </c>
      <c r="H3472" s="60"/>
      <c r="I3472" s="61">
        <v>80.0</v>
      </c>
      <c r="J3472" s="61">
        <v>0.0</v>
      </c>
      <c r="K3472" s="61">
        <v>2.0</v>
      </c>
      <c r="L3472" s="61">
        <v>0.0</v>
      </c>
      <c r="M3472" s="60"/>
      <c r="N3472" s="60"/>
      <c r="O3472" s="61">
        <v>0.0</v>
      </c>
      <c r="P3472" s="59" t="s">
        <v>1594</v>
      </c>
      <c r="Q3472" s="62" t="s">
        <v>7057</v>
      </c>
      <c r="R3472" s="60"/>
      <c r="S3472" s="60"/>
      <c r="T3472" s="60"/>
      <c r="U3472" s="59" t="s">
        <v>7058</v>
      </c>
      <c r="V3472" s="60"/>
      <c r="W3472" s="60"/>
    </row>
    <row r="3473">
      <c r="A3473" s="61">
        <v>9531.0</v>
      </c>
      <c r="B3473" s="61">
        <v>2321.0</v>
      </c>
      <c r="C3473" s="64">
        <v>7.894443834758E12</v>
      </c>
      <c r="D3473" s="59" t="s">
        <v>89</v>
      </c>
      <c r="E3473" s="59" t="s">
        <v>90</v>
      </c>
      <c r="F3473" s="59" t="s">
        <v>63</v>
      </c>
      <c r="G3473" s="59" t="s">
        <v>970</v>
      </c>
      <c r="H3473" s="60"/>
      <c r="I3473" s="61">
        <v>80.0</v>
      </c>
      <c r="J3473" s="61">
        <v>0.0</v>
      </c>
      <c r="K3473" s="61">
        <v>2.0</v>
      </c>
      <c r="L3473" s="61">
        <v>0.0</v>
      </c>
      <c r="M3473" s="60"/>
      <c r="N3473" s="60"/>
      <c r="O3473" s="61">
        <v>0.0</v>
      </c>
      <c r="P3473" s="59" t="s">
        <v>1594</v>
      </c>
      <c r="Q3473" s="62" t="s">
        <v>7059</v>
      </c>
      <c r="R3473" s="60"/>
      <c r="S3473" s="60"/>
      <c r="T3473" s="60"/>
      <c r="U3473" s="59" t="s">
        <v>7060</v>
      </c>
      <c r="V3473" s="60"/>
      <c r="W3473" s="60"/>
    </row>
    <row r="3474">
      <c r="A3474" s="61">
        <v>9533.0</v>
      </c>
      <c r="B3474" s="61">
        <v>2277.0</v>
      </c>
      <c r="C3474" s="64">
        <v>7.894443834765E12</v>
      </c>
      <c r="D3474" s="59" t="s">
        <v>89</v>
      </c>
      <c r="E3474" s="59" t="s">
        <v>99</v>
      </c>
      <c r="F3474" s="59" t="s">
        <v>63</v>
      </c>
      <c r="G3474" s="59" t="s">
        <v>113</v>
      </c>
      <c r="H3474" s="60"/>
      <c r="I3474" s="61">
        <v>100.0</v>
      </c>
      <c r="J3474" s="61">
        <v>0.0</v>
      </c>
      <c r="K3474" s="61">
        <v>2.0</v>
      </c>
      <c r="L3474" s="61">
        <v>0.0</v>
      </c>
      <c r="M3474" s="60"/>
      <c r="N3474" s="60"/>
      <c r="O3474" s="61">
        <v>0.0</v>
      </c>
      <c r="P3474" s="59" t="s">
        <v>1594</v>
      </c>
      <c r="Q3474" s="62" t="s">
        <v>7061</v>
      </c>
      <c r="R3474" s="60"/>
      <c r="S3474" s="60"/>
      <c r="T3474" s="60"/>
      <c r="U3474" s="59" t="s">
        <v>7062</v>
      </c>
      <c r="V3474" s="60"/>
      <c r="W3474" s="60"/>
    </row>
    <row r="3475">
      <c r="A3475" s="61">
        <v>9535.0</v>
      </c>
      <c r="B3475" s="61">
        <v>2323.0</v>
      </c>
      <c r="C3475" s="64">
        <v>7.894443834772E12</v>
      </c>
      <c r="D3475" s="59" t="s">
        <v>89</v>
      </c>
      <c r="E3475" s="59" t="s">
        <v>90</v>
      </c>
      <c r="F3475" s="59" t="s">
        <v>63</v>
      </c>
      <c r="G3475" s="61">
        <v>37.0</v>
      </c>
      <c r="H3475" s="59"/>
      <c r="I3475" s="61">
        <v>70.0</v>
      </c>
      <c r="J3475" s="61">
        <v>0.0</v>
      </c>
      <c r="K3475" s="61">
        <v>1.0</v>
      </c>
      <c r="L3475" s="61">
        <v>0.0</v>
      </c>
      <c r="M3475" s="60"/>
      <c r="N3475" s="60"/>
      <c r="O3475" s="61">
        <v>0.0</v>
      </c>
      <c r="P3475" s="59" t="s">
        <v>645</v>
      </c>
      <c r="Q3475" s="62" t="s">
        <v>7063</v>
      </c>
      <c r="R3475" s="59"/>
      <c r="S3475" s="59"/>
      <c r="T3475" s="59"/>
      <c r="U3475" s="59" t="s">
        <v>7064</v>
      </c>
      <c r="V3475" s="60"/>
      <c r="W3475" s="60"/>
    </row>
    <row r="3476">
      <c r="A3476" s="61">
        <v>9537.0</v>
      </c>
      <c r="B3476" s="61">
        <v>2325.0</v>
      </c>
      <c r="C3476" s="64">
        <v>7.894443834789E12</v>
      </c>
      <c r="D3476" s="59" t="s">
        <v>89</v>
      </c>
      <c r="E3476" s="59" t="s">
        <v>139</v>
      </c>
      <c r="F3476" s="59" t="s">
        <v>63</v>
      </c>
      <c r="G3476" s="59" t="s">
        <v>147</v>
      </c>
      <c r="H3476" s="60"/>
      <c r="I3476" s="61">
        <v>70.0</v>
      </c>
      <c r="J3476" s="61">
        <v>0.0</v>
      </c>
      <c r="K3476" s="61">
        <v>1.0</v>
      </c>
      <c r="L3476" s="61">
        <v>0.0</v>
      </c>
      <c r="M3476" s="60"/>
      <c r="N3476" s="60"/>
      <c r="O3476" s="61">
        <v>0.0</v>
      </c>
      <c r="P3476" s="59" t="s">
        <v>908</v>
      </c>
      <c r="Q3476" s="62" t="s">
        <v>7065</v>
      </c>
      <c r="R3476" s="60"/>
      <c r="S3476" s="60"/>
      <c r="T3476" s="60"/>
      <c r="U3476" s="59" t="s">
        <v>7066</v>
      </c>
      <c r="V3476" s="60"/>
      <c r="W3476" s="60"/>
    </row>
    <row r="3477">
      <c r="A3477" s="61">
        <v>9539.0</v>
      </c>
      <c r="B3477" s="61">
        <v>303.0</v>
      </c>
      <c r="C3477" s="64">
        <v>7.894443834796E12</v>
      </c>
      <c r="D3477" s="59" t="s">
        <v>89</v>
      </c>
      <c r="E3477" s="59" t="s">
        <v>144</v>
      </c>
      <c r="F3477" s="60" t="s">
        <v>63</v>
      </c>
      <c r="G3477" s="64">
        <v>32.0</v>
      </c>
      <c r="H3477" s="60"/>
      <c r="I3477" s="61">
        <v>65.0</v>
      </c>
      <c r="J3477" s="61">
        <v>0.0</v>
      </c>
      <c r="K3477" s="61">
        <v>1.0</v>
      </c>
      <c r="L3477" s="61">
        <v>0.0</v>
      </c>
      <c r="M3477" s="60"/>
      <c r="N3477" s="60"/>
      <c r="O3477" s="61">
        <v>0.0</v>
      </c>
      <c r="P3477" s="60" t="s">
        <v>645</v>
      </c>
      <c r="Q3477" s="62" t="s">
        <v>7067</v>
      </c>
      <c r="R3477" s="60"/>
      <c r="S3477" s="60"/>
      <c r="T3477" s="60"/>
      <c r="U3477" s="59" t="s">
        <v>7068</v>
      </c>
      <c r="V3477" s="60"/>
      <c r="W3477" s="60"/>
    </row>
    <row r="3478">
      <c r="A3478" s="61">
        <v>9541.0</v>
      </c>
      <c r="B3478" s="61">
        <v>997.0</v>
      </c>
      <c r="C3478" s="64">
        <v>7.894443834802E12</v>
      </c>
      <c r="D3478" s="59" t="s">
        <v>89</v>
      </c>
      <c r="E3478" s="59" t="s">
        <v>166</v>
      </c>
      <c r="F3478" s="59" t="s">
        <v>63</v>
      </c>
      <c r="G3478" s="59" t="s">
        <v>120</v>
      </c>
      <c r="H3478" s="60"/>
      <c r="I3478" s="61">
        <v>50.0</v>
      </c>
      <c r="J3478" s="61">
        <v>0.0</v>
      </c>
      <c r="K3478" s="61">
        <v>1.0</v>
      </c>
      <c r="L3478" s="61">
        <v>0.0</v>
      </c>
      <c r="M3478" s="60"/>
      <c r="N3478" s="60"/>
      <c r="O3478" s="61">
        <v>0.0</v>
      </c>
      <c r="P3478" s="60" t="s">
        <v>645</v>
      </c>
      <c r="Q3478" s="62" t="s">
        <v>7069</v>
      </c>
      <c r="R3478" s="60"/>
      <c r="S3478" s="60"/>
      <c r="T3478" s="60"/>
      <c r="U3478" s="59" t="s">
        <v>7070</v>
      </c>
      <c r="V3478" s="60"/>
      <c r="W3478" s="60"/>
    </row>
    <row r="3479">
      <c r="A3479" s="61">
        <v>9543.0</v>
      </c>
      <c r="B3479" s="61">
        <v>86.0</v>
      </c>
      <c r="C3479" s="64">
        <v>7.894443834819E12</v>
      </c>
      <c r="D3479" s="59" t="s">
        <v>89</v>
      </c>
      <c r="E3479" s="59" t="s">
        <v>90</v>
      </c>
      <c r="F3479" s="59" t="s">
        <v>63</v>
      </c>
      <c r="G3479" s="59" t="s">
        <v>107</v>
      </c>
      <c r="H3479" s="60"/>
      <c r="I3479" s="61">
        <v>50.0</v>
      </c>
      <c r="J3479" s="61">
        <v>0.0</v>
      </c>
      <c r="K3479" s="61">
        <v>1.0</v>
      </c>
      <c r="L3479" s="61">
        <v>0.0</v>
      </c>
      <c r="M3479" s="60"/>
      <c r="N3479" s="60"/>
      <c r="O3479" s="61">
        <v>0.0</v>
      </c>
      <c r="P3479" s="60" t="s">
        <v>645</v>
      </c>
      <c r="Q3479" s="62" t="s">
        <v>7071</v>
      </c>
      <c r="R3479" s="60"/>
      <c r="S3479" s="60"/>
      <c r="T3479" s="60"/>
      <c r="U3479" s="59" t="s">
        <v>7072</v>
      </c>
      <c r="V3479" s="60"/>
      <c r="W3479" s="60"/>
    </row>
    <row r="3480">
      <c r="A3480" s="61">
        <v>9545.0</v>
      </c>
      <c r="B3480" s="61">
        <v>2327.0</v>
      </c>
      <c r="C3480" s="64">
        <v>7.894443834826E12</v>
      </c>
      <c r="D3480" s="59" t="s">
        <v>89</v>
      </c>
      <c r="E3480" s="59" t="s">
        <v>184</v>
      </c>
      <c r="F3480" s="59"/>
      <c r="G3480" s="59"/>
      <c r="H3480" s="59"/>
      <c r="I3480" s="61">
        <v>100.0</v>
      </c>
      <c r="J3480" s="61">
        <v>0.0</v>
      </c>
      <c r="K3480" s="61">
        <v>2.0</v>
      </c>
      <c r="L3480" s="61">
        <v>0.0</v>
      </c>
      <c r="M3480" s="60"/>
      <c r="N3480" s="60"/>
      <c r="O3480" s="61">
        <v>0.0</v>
      </c>
      <c r="P3480" s="59"/>
      <c r="Q3480" s="62" t="s">
        <v>7073</v>
      </c>
      <c r="R3480" s="59"/>
      <c r="S3480" s="59"/>
      <c r="T3480" s="59"/>
      <c r="U3480" s="62" t="s">
        <v>7073</v>
      </c>
      <c r="V3480" s="60"/>
      <c r="W3480" s="60"/>
    </row>
    <row r="3481">
      <c r="A3481" s="61">
        <v>9547.0</v>
      </c>
      <c r="B3481" s="61">
        <v>1933.0</v>
      </c>
      <c r="C3481" s="64">
        <v>7.894443834833E12</v>
      </c>
      <c r="D3481" s="59" t="s">
        <v>89</v>
      </c>
      <c r="E3481" s="59" t="s">
        <v>102</v>
      </c>
      <c r="F3481" s="59" t="s">
        <v>63</v>
      </c>
      <c r="G3481" s="61">
        <v>35.0</v>
      </c>
      <c r="H3481" s="59"/>
      <c r="I3481" s="61">
        <v>55.0</v>
      </c>
      <c r="J3481" s="61">
        <v>0.0</v>
      </c>
      <c r="K3481" s="61">
        <v>0.0</v>
      </c>
      <c r="L3481" s="61">
        <v>0.0</v>
      </c>
      <c r="M3481" s="60"/>
      <c r="N3481" s="60"/>
      <c r="O3481" s="61">
        <v>0.0</v>
      </c>
      <c r="P3481" s="61">
        <v>1235.0</v>
      </c>
      <c r="Q3481" s="62" t="s">
        <v>7074</v>
      </c>
      <c r="R3481" s="59"/>
      <c r="S3481" s="59"/>
      <c r="T3481" s="59"/>
      <c r="U3481" s="59" t="s">
        <v>7075</v>
      </c>
      <c r="V3481" s="60"/>
      <c r="W3481" s="60"/>
    </row>
    <row r="3482">
      <c r="A3482" s="61">
        <v>9549.0</v>
      </c>
      <c r="B3482" s="61">
        <v>2331.0</v>
      </c>
      <c r="C3482" s="64">
        <v>7.89444383484E12</v>
      </c>
      <c r="D3482" s="59" t="s">
        <v>89</v>
      </c>
      <c r="E3482" s="59" t="s">
        <v>211</v>
      </c>
      <c r="F3482" s="59"/>
      <c r="G3482" s="59"/>
      <c r="H3482" s="59"/>
      <c r="I3482" s="61">
        <v>150.0</v>
      </c>
      <c r="J3482" s="61">
        <v>0.0</v>
      </c>
      <c r="K3482" s="61">
        <v>1.0</v>
      </c>
      <c r="L3482" s="61">
        <v>0.0</v>
      </c>
      <c r="M3482" s="60"/>
      <c r="N3482" s="60"/>
      <c r="O3482" s="61">
        <v>0.0</v>
      </c>
      <c r="P3482" s="59"/>
      <c r="Q3482" s="59"/>
      <c r="R3482" s="59"/>
      <c r="S3482" s="59"/>
      <c r="T3482" s="59"/>
      <c r="U3482" s="59"/>
      <c r="V3482" s="60"/>
      <c r="W3482" s="60"/>
    </row>
    <row r="3483">
      <c r="A3483" s="61">
        <v>9551.0</v>
      </c>
      <c r="B3483" s="61">
        <v>2333.0</v>
      </c>
      <c r="C3483" s="64">
        <v>7.894443834857E12</v>
      </c>
      <c r="D3483" s="59" t="s">
        <v>89</v>
      </c>
      <c r="E3483" s="59" t="s">
        <v>99</v>
      </c>
      <c r="F3483" s="59"/>
      <c r="G3483" s="59"/>
      <c r="H3483" s="60"/>
      <c r="I3483" s="61">
        <v>140.0</v>
      </c>
      <c r="J3483" s="61">
        <v>0.0</v>
      </c>
      <c r="K3483" s="61">
        <v>1.0</v>
      </c>
      <c r="L3483" s="61">
        <v>0.0</v>
      </c>
      <c r="M3483" s="60"/>
      <c r="N3483" s="60"/>
      <c r="O3483" s="61">
        <v>0.0</v>
      </c>
      <c r="P3483" s="59"/>
      <c r="Q3483" s="62" t="s">
        <v>7076</v>
      </c>
      <c r="R3483" s="60"/>
      <c r="S3483" s="60"/>
      <c r="T3483" s="60"/>
      <c r="U3483" s="59" t="s">
        <v>7077</v>
      </c>
      <c r="V3483" s="60"/>
      <c r="W3483" s="60"/>
    </row>
    <row r="3484">
      <c r="A3484" s="61">
        <v>9555.0</v>
      </c>
      <c r="B3484" s="61">
        <v>1325.0</v>
      </c>
      <c r="C3484" s="64">
        <v>7.894443834864E12</v>
      </c>
      <c r="D3484" s="59" t="s">
        <v>89</v>
      </c>
      <c r="E3484" s="59" t="s">
        <v>96</v>
      </c>
      <c r="F3484" s="59"/>
      <c r="G3484" s="59"/>
      <c r="H3484" s="60"/>
      <c r="I3484" s="61">
        <v>80.0</v>
      </c>
      <c r="J3484" s="61">
        <v>0.0</v>
      </c>
      <c r="K3484" s="61">
        <v>2.0</v>
      </c>
      <c r="L3484" s="61">
        <v>0.0</v>
      </c>
      <c r="M3484" s="60"/>
      <c r="N3484" s="60"/>
      <c r="O3484" s="61">
        <v>0.0</v>
      </c>
      <c r="P3484" s="59"/>
      <c r="Q3484" s="62" t="s">
        <v>7078</v>
      </c>
      <c r="R3484" s="60"/>
      <c r="S3484" s="60"/>
      <c r="T3484" s="60"/>
      <c r="U3484" s="62" t="s">
        <v>7078</v>
      </c>
      <c r="V3484" s="60"/>
      <c r="W3484" s="60"/>
    </row>
    <row r="3485">
      <c r="A3485" s="61">
        <v>9557.0</v>
      </c>
      <c r="B3485" s="61">
        <v>1027.0</v>
      </c>
      <c r="C3485" s="64">
        <v>7.894443834871E12</v>
      </c>
      <c r="D3485" s="59" t="s">
        <v>89</v>
      </c>
      <c r="E3485" s="59" t="s">
        <v>211</v>
      </c>
      <c r="F3485" s="59" t="s">
        <v>63</v>
      </c>
      <c r="G3485" s="61">
        <v>38.0</v>
      </c>
      <c r="H3485" s="60"/>
      <c r="I3485" s="61">
        <v>50.0</v>
      </c>
      <c r="J3485" s="61">
        <v>0.0</v>
      </c>
      <c r="K3485" s="61">
        <v>2.0</v>
      </c>
      <c r="L3485" s="61">
        <v>0.0</v>
      </c>
      <c r="M3485" s="60"/>
      <c r="N3485" s="60"/>
      <c r="O3485" s="61">
        <v>0.0</v>
      </c>
      <c r="P3485" s="59" t="s">
        <v>7079</v>
      </c>
      <c r="Q3485" s="62" t="s">
        <v>7080</v>
      </c>
      <c r="R3485" s="60"/>
      <c r="S3485" s="60"/>
      <c r="T3485" s="60"/>
      <c r="U3485" s="59" t="s">
        <v>7081</v>
      </c>
      <c r="V3485" s="60"/>
      <c r="W3485" s="60"/>
    </row>
    <row r="3486">
      <c r="A3486" s="61">
        <v>9561.0</v>
      </c>
      <c r="B3486" s="61">
        <v>1715.0</v>
      </c>
      <c r="C3486" s="64">
        <v>7.894443834888E12</v>
      </c>
      <c r="D3486" s="59" t="s">
        <v>89</v>
      </c>
      <c r="E3486" s="59" t="s">
        <v>90</v>
      </c>
      <c r="F3486" s="59" t="s">
        <v>63</v>
      </c>
      <c r="G3486" s="59" t="s">
        <v>103</v>
      </c>
      <c r="H3486" s="60"/>
      <c r="I3486" s="61">
        <v>80.0</v>
      </c>
      <c r="J3486" s="61">
        <v>0.0</v>
      </c>
      <c r="K3486" s="61">
        <v>1.0</v>
      </c>
      <c r="L3486" s="61">
        <v>0.0</v>
      </c>
      <c r="M3486" s="60"/>
      <c r="N3486" s="60"/>
      <c r="O3486" s="61">
        <v>0.0</v>
      </c>
      <c r="P3486" s="59" t="s">
        <v>3345</v>
      </c>
      <c r="Q3486" s="62" t="s">
        <v>7082</v>
      </c>
      <c r="R3486" s="60"/>
      <c r="S3486" s="60"/>
      <c r="T3486" s="60"/>
      <c r="U3486" s="59" t="s">
        <v>7083</v>
      </c>
      <c r="V3486" s="60"/>
      <c r="W3486" s="60"/>
    </row>
    <row r="3487">
      <c r="A3487" s="61">
        <v>9563.0</v>
      </c>
      <c r="B3487" s="61">
        <v>591.0</v>
      </c>
      <c r="C3487" s="64">
        <v>7.894443834895E12</v>
      </c>
      <c r="D3487" s="59" t="s">
        <v>89</v>
      </c>
      <c r="E3487" s="59" t="s">
        <v>230</v>
      </c>
      <c r="F3487" s="59" t="s">
        <v>63</v>
      </c>
      <c r="G3487" s="61">
        <v>29.0</v>
      </c>
      <c r="H3487" s="60"/>
      <c r="I3487" s="61">
        <v>50.0</v>
      </c>
      <c r="J3487" s="61">
        <v>0.0</v>
      </c>
      <c r="K3487" s="61">
        <v>1.0</v>
      </c>
      <c r="L3487" s="61">
        <v>0.0</v>
      </c>
      <c r="M3487" s="60"/>
      <c r="N3487" s="60"/>
      <c r="O3487" s="61">
        <v>0.0</v>
      </c>
      <c r="P3487" s="59" t="s">
        <v>2378</v>
      </c>
      <c r="Q3487" s="62" t="s">
        <v>7084</v>
      </c>
      <c r="R3487" s="60"/>
      <c r="S3487" s="60"/>
      <c r="T3487" s="60"/>
      <c r="U3487" s="59" t="s">
        <v>7085</v>
      </c>
      <c r="V3487" s="60"/>
      <c r="W3487" s="60"/>
    </row>
    <row r="3488">
      <c r="A3488" s="61">
        <v>9565.0</v>
      </c>
      <c r="B3488" s="61">
        <v>1405.0</v>
      </c>
      <c r="C3488" s="64">
        <v>7.894443834901E12</v>
      </c>
      <c r="D3488" s="59" t="s">
        <v>89</v>
      </c>
      <c r="E3488" s="59" t="s">
        <v>90</v>
      </c>
      <c r="F3488" s="59" t="s">
        <v>63</v>
      </c>
      <c r="G3488" s="61">
        <v>35.0</v>
      </c>
      <c r="H3488" s="60"/>
      <c r="I3488" s="61">
        <v>50.0</v>
      </c>
      <c r="J3488" s="61">
        <v>0.0</v>
      </c>
      <c r="K3488" s="61">
        <v>1.0</v>
      </c>
      <c r="L3488" s="61">
        <v>0.0</v>
      </c>
      <c r="M3488" s="60"/>
      <c r="N3488" s="60"/>
      <c r="O3488" s="61">
        <v>0.0</v>
      </c>
      <c r="P3488" s="59" t="s">
        <v>2378</v>
      </c>
      <c r="Q3488" s="62" t="s">
        <v>7086</v>
      </c>
      <c r="R3488" s="60"/>
      <c r="S3488" s="60"/>
      <c r="T3488" s="60"/>
      <c r="U3488" s="59" t="s">
        <v>7087</v>
      </c>
      <c r="V3488" s="60"/>
      <c r="W3488" s="60"/>
    </row>
    <row r="3489">
      <c r="A3489" s="61">
        <v>9567.0</v>
      </c>
      <c r="B3489" s="61">
        <v>2059.0</v>
      </c>
      <c r="C3489" s="64">
        <v>7.894443834918E12</v>
      </c>
      <c r="D3489" s="59" t="s">
        <v>89</v>
      </c>
      <c r="E3489" s="59" t="s">
        <v>90</v>
      </c>
      <c r="F3489" s="59" t="s">
        <v>63</v>
      </c>
      <c r="G3489" s="61">
        <v>35.0</v>
      </c>
      <c r="H3489" s="60"/>
      <c r="I3489" s="61">
        <v>60.0</v>
      </c>
      <c r="J3489" s="61">
        <v>0.0</v>
      </c>
      <c r="K3489" s="61">
        <v>1.0</v>
      </c>
      <c r="L3489" s="61">
        <v>0.0</v>
      </c>
      <c r="M3489" s="60"/>
      <c r="N3489" s="60"/>
      <c r="O3489" s="61">
        <v>0.0</v>
      </c>
      <c r="P3489" s="59" t="s">
        <v>2378</v>
      </c>
      <c r="Q3489" s="62" t="s">
        <v>7088</v>
      </c>
      <c r="R3489" s="60"/>
      <c r="S3489" s="60"/>
      <c r="T3489" s="60"/>
      <c r="U3489" s="59" t="s">
        <v>7089</v>
      </c>
      <c r="V3489" s="60"/>
      <c r="W3489" s="60"/>
    </row>
    <row r="3490">
      <c r="A3490" s="61">
        <v>9569.0</v>
      </c>
      <c r="B3490" s="61">
        <v>697.0</v>
      </c>
      <c r="C3490" s="64">
        <v>7.894443834925E12</v>
      </c>
      <c r="D3490" s="59" t="s">
        <v>89</v>
      </c>
      <c r="E3490" s="59" t="s">
        <v>316</v>
      </c>
      <c r="F3490" s="59" t="s">
        <v>63</v>
      </c>
      <c r="G3490" s="61">
        <v>36.0</v>
      </c>
      <c r="H3490" s="60"/>
      <c r="I3490" s="61">
        <v>65.0</v>
      </c>
      <c r="J3490" s="61">
        <v>1.0</v>
      </c>
      <c r="K3490" s="61">
        <v>1.0</v>
      </c>
      <c r="L3490" s="61">
        <v>42.5</v>
      </c>
      <c r="M3490" s="60"/>
      <c r="N3490" s="60"/>
      <c r="O3490" s="61">
        <v>0.0</v>
      </c>
      <c r="P3490" s="59" t="s">
        <v>2378</v>
      </c>
      <c r="Q3490" s="62" t="s">
        <v>7090</v>
      </c>
      <c r="R3490" s="60"/>
      <c r="S3490" s="60"/>
      <c r="T3490" s="60"/>
      <c r="U3490" s="59" t="s">
        <v>7091</v>
      </c>
      <c r="V3490" s="60"/>
      <c r="W3490" s="60"/>
    </row>
    <row r="3491">
      <c r="A3491" s="61">
        <v>9571.0</v>
      </c>
      <c r="B3491" s="61">
        <v>2017.0</v>
      </c>
      <c r="C3491" s="64">
        <v>7.894443834932E12</v>
      </c>
      <c r="D3491" s="59" t="s">
        <v>89</v>
      </c>
      <c r="E3491" s="59" t="s">
        <v>211</v>
      </c>
      <c r="F3491" s="60" t="s">
        <v>63</v>
      </c>
      <c r="G3491" s="60" t="s">
        <v>103</v>
      </c>
      <c r="H3491" s="60"/>
      <c r="I3491" s="61">
        <v>55.0</v>
      </c>
      <c r="J3491" s="61">
        <v>0.0</v>
      </c>
      <c r="K3491" s="61">
        <v>5.0</v>
      </c>
      <c r="L3491" s="61">
        <v>0.0</v>
      </c>
      <c r="M3491" s="60"/>
      <c r="N3491" s="60"/>
      <c r="O3491" s="61">
        <v>0.0</v>
      </c>
      <c r="P3491" s="60" t="s">
        <v>2056</v>
      </c>
      <c r="Q3491" s="62" t="s">
        <v>7092</v>
      </c>
      <c r="R3491" s="60"/>
      <c r="S3491" s="60"/>
      <c r="T3491" s="60"/>
      <c r="U3491" s="59" t="s">
        <v>7093</v>
      </c>
      <c r="V3491" s="60"/>
      <c r="W3491" s="60"/>
    </row>
    <row r="3492">
      <c r="A3492" s="61">
        <v>9573.0</v>
      </c>
      <c r="B3492" s="61">
        <v>851.0</v>
      </c>
      <c r="C3492" s="64">
        <v>7.894443834949E12</v>
      </c>
      <c r="D3492" s="59" t="s">
        <v>89</v>
      </c>
      <c r="E3492" s="59" t="s">
        <v>272</v>
      </c>
      <c r="F3492" s="59" t="s">
        <v>63</v>
      </c>
      <c r="G3492" s="61">
        <v>41.0</v>
      </c>
      <c r="H3492" s="60"/>
      <c r="I3492" s="61">
        <v>100.0</v>
      </c>
      <c r="J3492" s="61">
        <v>0.0</v>
      </c>
      <c r="K3492" s="61">
        <v>2.0</v>
      </c>
      <c r="L3492" s="61">
        <v>0.0</v>
      </c>
      <c r="M3492" s="60"/>
      <c r="N3492" s="60"/>
      <c r="O3492" s="61">
        <v>0.0</v>
      </c>
      <c r="P3492" s="59" t="s">
        <v>5884</v>
      </c>
      <c r="Q3492" s="62" t="s">
        <v>7094</v>
      </c>
      <c r="R3492" s="60"/>
      <c r="S3492" s="60"/>
      <c r="T3492" s="60"/>
      <c r="U3492" s="59" t="s">
        <v>7095</v>
      </c>
      <c r="V3492" s="60"/>
      <c r="W3492" s="60"/>
    </row>
    <row r="3493">
      <c r="A3493" s="61">
        <v>9575.0</v>
      </c>
      <c r="B3493" s="61">
        <v>1729.0</v>
      </c>
      <c r="C3493" s="64">
        <v>7.894443834956E12</v>
      </c>
      <c r="D3493" s="59" t="s">
        <v>89</v>
      </c>
      <c r="E3493" s="59" t="s">
        <v>214</v>
      </c>
      <c r="F3493" s="60" t="s">
        <v>63</v>
      </c>
      <c r="G3493" s="60" t="s">
        <v>120</v>
      </c>
      <c r="H3493" s="60"/>
      <c r="I3493" s="61">
        <v>50.0</v>
      </c>
      <c r="J3493" s="61">
        <v>0.0</v>
      </c>
      <c r="K3493" s="61">
        <v>0.0</v>
      </c>
      <c r="L3493" s="61">
        <v>0.0</v>
      </c>
      <c r="M3493" s="60"/>
      <c r="N3493" s="60"/>
      <c r="O3493" s="61">
        <v>0.0</v>
      </c>
      <c r="P3493" s="60"/>
      <c r="Q3493" s="65" t="s">
        <v>7096</v>
      </c>
      <c r="R3493" s="60"/>
      <c r="S3493" s="60"/>
      <c r="T3493" s="60"/>
      <c r="U3493" s="60" t="s">
        <v>7097</v>
      </c>
      <c r="V3493" s="60"/>
      <c r="W3493" s="60"/>
    </row>
    <row r="3494">
      <c r="A3494" s="61">
        <v>9577.0</v>
      </c>
      <c r="B3494" s="61">
        <v>195.0</v>
      </c>
      <c r="C3494" s="64">
        <v>7.894443834963E12</v>
      </c>
      <c r="D3494" s="59" t="s">
        <v>89</v>
      </c>
      <c r="E3494" s="59" t="s">
        <v>214</v>
      </c>
      <c r="F3494" s="60" t="s">
        <v>63</v>
      </c>
      <c r="G3494" s="64">
        <v>25.0</v>
      </c>
      <c r="H3494" s="60"/>
      <c r="I3494" s="61">
        <v>55.0</v>
      </c>
      <c r="J3494" s="61">
        <v>0.0</v>
      </c>
      <c r="K3494" s="61">
        <v>1.0</v>
      </c>
      <c r="L3494" s="61">
        <v>0.0</v>
      </c>
      <c r="M3494" s="60"/>
      <c r="N3494" s="60"/>
      <c r="O3494" s="61">
        <v>0.0</v>
      </c>
      <c r="P3494" s="60" t="s">
        <v>1169</v>
      </c>
      <c r="Q3494" s="62" t="s">
        <v>7098</v>
      </c>
      <c r="R3494" s="60"/>
      <c r="S3494" s="60"/>
      <c r="T3494" s="60"/>
      <c r="U3494" s="59" t="s">
        <v>7099</v>
      </c>
      <c r="V3494" s="60"/>
      <c r="W3494" s="60"/>
    </row>
    <row r="3495">
      <c r="A3495" s="61">
        <v>9579.0</v>
      </c>
      <c r="B3495" s="61">
        <v>187.0</v>
      </c>
      <c r="C3495" s="64">
        <v>7.89444383497E12</v>
      </c>
      <c r="D3495" s="59" t="s">
        <v>89</v>
      </c>
      <c r="E3495" s="59" t="s">
        <v>106</v>
      </c>
      <c r="F3495" s="60" t="s">
        <v>63</v>
      </c>
      <c r="G3495" s="64">
        <v>25.0</v>
      </c>
      <c r="H3495" s="60"/>
      <c r="I3495" s="61">
        <v>55.0</v>
      </c>
      <c r="J3495" s="61">
        <v>0.0</v>
      </c>
      <c r="K3495" s="61">
        <v>1.0</v>
      </c>
      <c r="L3495" s="61">
        <v>0.0</v>
      </c>
      <c r="M3495" s="60"/>
      <c r="N3495" s="60"/>
      <c r="O3495" s="61">
        <v>0.0</v>
      </c>
      <c r="P3495" s="60" t="s">
        <v>167</v>
      </c>
      <c r="Q3495" s="62" t="s">
        <v>7100</v>
      </c>
      <c r="R3495" s="60"/>
      <c r="S3495" s="60"/>
      <c r="T3495" s="60"/>
      <c r="U3495" s="59" t="s">
        <v>7101</v>
      </c>
      <c r="V3495" s="60"/>
      <c r="W3495" s="60"/>
    </row>
    <row r="3496">
      <c r="A3496" s="61">
        <v>9581.0</v>
      </c>
      <c r="B3496" s="61">
        <v>2337.0</v>
      </c>
      <c r="C3496" s="64">
        <v>7.894443834987E12</v>
      </c>
      <c r="D3496" s="59" t="s">
        <v>89</v>
      </c>
      <c r="E3496" s="59" t="s">
        <v>272</v>
      </c>
      <c r="F3496" s="59" t="s">
        <v>63</v>
      </c>
      <c r="G3496" s="59" t="s">
        <v>147</v>
      </c>
      <c r="H3496" s="60"/>
      <c r="I3496" s="61">
        <v>50.0</v>
      </c>
      <c r="J3496" s="61">
        <v>0.0</v>
      </c>
      <c r="K3496" s="61">
        <v>1.0</v>
      </c>
      <c r="L3496" s="61">
        <v>0.0</v>
      </c>
      <c r="M3496" s="60"/>
      <c r="N3496" s="60"/>
      <c r="O3496" s="61">
        <v>0.0</v>
      </c>
      <c r="P3496" s="59" t="s">
        <v>1169</v>
      </c>
      <c r="Q3496" s="62" t="s">
        <v>7102</v>
      </c>
      <c r="R3496" s="60"/>
      <c r="S3496" s="60"/>
      <c r="T3496" s="60"/>
      <c r="U3496" s="59" t="s">
        <v>7103</v>
      </c>
      <c r="V3496" s="60"/>
      <c r="W3496" s="60"/>
    </row>
    <row r="3497">
      <c r="A3497" s="61">
        <v>9583.0</v>
      </c>
      <c r="B3497" s="61">
        <v>2221.0</v>
      </c>
      <c r="C3497" s="64">
        <v>7.894443834994E12</v>
      </c>
      <c r="D3497" s="59" t="s">
        <v>89</v>
      </c>
      <c r="E3497" s="59" t="s">
        <v>214</v>
      </c>
      <c r="F3497" s="59"/>
      <c r="G3497" s="59"/>
      <c r="H3497" s="60"/>
      <c r="I3497" s="61">
        <v>150.0</v>
      </c>
      <c r="J3497" s="61">
        <v>0.0</v>
      </c>
      <c r="K3497" s="61">
        <v>2.0</v>
      </c>
      <c r="L3497" s="61">
        <v>0.0</v>
      </c>
      <c r="M3497" s="60"/>
      <c r="N3497" s="60"/>
      <c r="O3497" s="61">
        <v>0.0</v>
      </c>
      <c r="P3497" s="59"/>
      <c r="Q3497" s="62" t="s">
        <v>7104</v>
      </c>
      <c r="R3497" s="60"/>
      <c r="S3497" s="60"/>
      <c r="T3497" s="60"/>
      <c r="U3497" s="62" t="s">
        <v>7104</v>
      </c>
      <c r="V3497" s="60"/>
      <c r="W3497" s="60"/>
    </row>
    <row r="3498">
      <c r="A3498" s="61">
        <v>9585.0</v>
      </c>
      <c r="B3498" s="61">
        <v>2339.0</v>
      </c>
      <c r="C3498" s="64">
        <v>7.894443835007E12</v>
      </c>
      <c r="D3498" s="59" t="s">
        <v>89</v>
      </c>
      <c r="E3498" s="59" t="s">
        <v>198</v>
      </c>
      <c r="F3498" s="59" t="s">
        <v>63</v>
      </c>
      <c r="G3498" s="61">
        <v>37.0</v>
      </c>
      <c r="H3498" s="60"/>
      <c r="I3498" s="61">
        <v>70.0</v>
      </c>
      <c r="J3498" s="61">
        <v>0.0</v>
      </c>
      <c r="K3498" s="61">
        <v>1.0</v>
      </c>
      <c r="L3498" s="61">
        <v>0.0</v>
      </c>
      <c r="M3498" s="60"/>
      <c r="N3498" s="60"/>
      <c r="O3498" s="61">
        <v>0.0</v>
      </c>
      <c r="P3498" s="59"/>
      <c r="Q3498" s="59"/>
      <c r="R3498" s="60"/>
      <c r="S3498" s="60"/>
      <c r="T3498" s="60"/>
      <c r="U3498" s="59"/>
      <c r="V3498" s="60"/>
      <c r="W3498" s="60"/>
    </row>
    <row r="3499">
      <c r="A3499" s="61">
        <v>9587.0</v>
      </c>
      <c r="B3499" s="61">
        <v>2341.0</v>
      </c>
      <c r="C3499" s="64">
        <v>7.894443835014E12</v>
      </c>
      <c r="D3499" s="59" t="s">
        <v>89</v>
      </c>
      <c r="E3499" s="59" t="s">
        <v>181</v>
      </c>
      <c r="F3499" s="59" t="s">
        <v>63</v>
      </c>
      <c r="G3499" s="61">
        <v>37.0</v>
      </c>
      <c r="H3499" s="60"/>
      <c r="I3499" s="61">
        <v>80.0</v>
      </c>
      <c r="J3499" s="61">
        <v>0.0</v>
      </c>
      <c r="K3499" s="61">
        <v>2.0</v>
      </c>
      <c r="L3499" s="61">
        <v>0.0</v>
      </c>
      <c r="M3499" s="60"/>
      <c r="N3499" s="60"/>
      <c r="O3499" s="61">
        <v>0.0</v>
      </c>
      <c r="P3499" s="59"/>
      <c r="Q3499" s="59"/>
      <c r="R3499" s="60"/>
      <c r="S3499" s="60"/>
      <c r="T3499" s="60"/>
      <c r="U3499" s="59"/>
      <c r="V3499" s="60"/>
      <c r="W3499" s="60"/>
    </row>
    <row r="3500">
      <c r="A3500" s="61">
        <v>9589.0</v>
      </c>
      <c r="B3500" s="61">
        <v>2343.0</v>
      </c>
      <c r="C3500" s="64">
        <v>7.894443835021E12</v>
      </c>
      <c r="D3500" s="59" t="s">
        <v>89</v>
      </c>
      <c r="E3500" s="59" t="s">
        <v>90</v>
      </c>
      <c r="F3500" s="59"/>
      <c r="G3500" s="59"/>
      <c r="H3500" s="60"/>
      <c r="I3500" s="61">
        <v>150.0</v>
      </c>
      <c r="J3500" s="61">
        <v>0.0</v>
      </c>
      <c r="K3500" s="61">
        <v>1.0</v>
      </c>
      <c r="L3500" s="61">
        <v>0.0</v>
      </c>
      <c r="M3500" s="60"/>
      <c r="N3500" s="60"/>
      <c r="O3500" s="61">
        <v>0.0</v>
      </c>
      <c r="P3500" s="59"/>
      <c r="Q3500" s="59"/>
      <c r="R3500" s="60"/>
      <c r="S3500" s="60"/>
      <c r="T3500" s="60"/>
      <c r="U3500" s="59"/>
      <c r="V3500" s="60"/>
      <c r="W3500" s="60"/>
    </row>
    <row r="3501">
      <c r="A3501" s="61">
        <v>9591.0</v>
      </c>
      <c r="B3501" s="61">
        <v>837.0</v>
      </c>
      <c r="C3501" s="64">
        <v>7.894443835038E12</v>
      </c>
      <c r="D3501" s="59" t="s">
        <v>89</v>
      </c>
      <c r="E3501" s="59" t="s">
        <v>144</v>
      </c>
      <c r="F3501" s="59" t="s">
        <v>63</v>
      </c>
      <c r="G3501" s="61">
        <v>38.0</v>
      </c>
      <c r="H3501" s="60"/>
      <c r="I3501" s="61">
        <v>50.0</v>
      </c>
      <c r="J3501" s="61">
        <v>0.0</v>
      </c>
      <c r="K3501" s="61">
        <v>1.0</v>
      </c>
      <c r="L3501" s="61">
        <v>0.0</v>
      </c>
      <c r="M3501" s="60"/>
      <c r="N3501" s="60"/>
      <c r="O3501" s="61">
        <v>0.0</v>
      </c>
      <c r="P3501" s="59" t="s">
        <v>167</v>
      </c>
      <c r="Q3501" s="62" t="s">
        <v>7105</v>
      </c>
      <c r="R3501" s="60"/>
      <c r="S3501" s="60"/>
      <c r="T3501" s="60"/>
      <c r="U3501" s="59" t="s">
        <v>7106</v>
      </c>
      <c r="V3501" s="60"/>
      <c r="W3501" s="60"/>
    </row>
    <row r="3502">
      <c r="A3502" s="61">
        <v>9593.0</v>
      </c>
      <c r="B3502" s="61">
        <v>1393.0</v>
      </c>
      <c r="C3502" s="64">
        <v>7.894443835045E12</v>
      </c>
      <c r="D3502" s="59" t="s">
        <v>89</v>
      </c>
      <c r="E3502" s="59" t="s">
        <v>214</v>
      </c>
      <c r="F3502" s="59" t="s">
        <v>63</v>
      </c>
      <c r="G3502" s="59" t="s">
        <v>120</v>
      </c>
      <c r="H3502" s="60"/>
      <c r="I3502" s="61">
        <v>50.0</v>
      </c>
      <c r="J3502" s="61">
        <v>0.0</v>
      </c>
      <c r="K3502" s="61">
        <v>1.0</v>
      </c>
      <c r="L3502" s="61">
        <v>0.0</v>
      </c>
      <c r="M3502" s="60"/>
      <c r="N3502" s="60"/>
      <c r="O3502" s="61">
        <v>0.0</v>
      </c>
      <c r="P3502" s="59" t="s">
        <v>1169</v>
      </c>
      <c r="Q3502" s="62" t="s">
        <v>7107</v>
      </c>
      <c r="R3502" s="60"/>
      <c r="S3502" s="60"/>
      <c r="T3502" s="60"/>
      <c r="U3502" s="59" t="s">
        <v>7108</v>
      </c>
      <c r="V3502" s="60"/>
      <c r="W3502" s="60"/>
    </row>
    <row r="3503">
      <c r="A3503" s="61">
        <v>9597.0</v>
      </c>
      <c r="B3503" s="61">
        <v>249.0</v>
      </c>
      <c r="C3503" s="64">
        <v>7.894443835052E12</v>
      </c>
      <c r="D3503" s="59" t="s">
        <v>89</v>
      </c>
      <c r="E3503" s="59" t="s">
        <v>166</v>
      </c>
      <c r="F3503" s="59" t="s">
        <v>63</v>
      </c>
      <c r="G3503" s="59" t="s">
        <v>113</v>
      </c>
      <c r="H3503" s="60"/>
      <c r="I3503" s="61">
        <v>50.0</v>
      </c>
      <c r="J3503" s="61">
        <v>0.0</v>
      </c>
      <c r="K3503" s="61">
        <v>2.0</v>
      </c>
      <c r="L3503" s="61">
        <v>0.0</v>
      </c>
      <c r="M3503" s="60"/>
      <c r="N3503" s="60"/>
      <c r="O3503" s="61">
        <v>0.0</v>
      </c>
      <c r="P3503" s="59"/>
      <c r="Q3503" s="62" t="s">
        <v>7109</v>
      </c>
      <c r="R3503" s="60"/>
      <c r="S3503" s="60"/>
      <c r="T3503" s="60"/>
      <c r="U3503" s="59" t="s">
        <v>7110</v>
      </c>
      <c r="V3503" s="60"/>
      <c r="W3503" s="60"/>
    </row>
    <row r="3504">
      <c r="A3504" s="61">
        <v>9599.0</v>
      </c>
      <c r="B3504" s="61">
        <v>2345.0</v>
      </c>
      <c r="C3504" s="64">
        <v>7.894443835069E12</v>
      </c>
      <c r="D3504" s="59" t="s">
        <v>89</v>
      </c>
      <c r="E3504" s="59" t="s">
        <v>96</v>
      </c>
      <c r="F3504" s="59"/>
      <c r="G3504" s="59"/>
      <c r="H3504" s="60"/>
      <c r="I3504" s="61">
        <v>150.0</v>
      </c>
      <c r="J3504" s="61">
        <v>0.0</v>
      </c>
      <c r="K3504" s="61">
        <v>1.0</v>
      </c>
      <c r="L3504" s="61">
        <v>0.0</v>
      </c>
      <c r="M3504" s="60"/>
      <c r="N3504" s="60"/>
      <c r="O3504" s="61">
        <v>0.0</v>
      </c>
      <c r="P3504" s="60"/>
      <c r="Q3504" s="59"/>
      <c r="R3504" s="60"/>
      <c r="S3504" s="60"/>
      <c r="T3504" s="60"/>
      <c r="U3504" s="59"/>
      <c r="V3504" s="60"/>
      <c r="W3504" s="60"/>
    </row>
    <row r="3505">
      <c r="A3505" s="61">
        <v>9601.0</v>
      </c>
      <c r="B3505" s="61">
        <v>851.0</v>
      </c>
      <c r="C3505" s="64">
        <v>7.894443835076E12</v>
      </c>
      <c r="D3505" s="59" t="s">
        <v>89</v>
      </c>
      <c r="E3505" s="59" t="s">
        <v>139</v>
      </c>
      <c r="F3505" s="59" t="s">
        <v>63</v>
      </c>
      <c r="G3505" s="61">
        <v>37.0</v>
      </c>
      <c r="H3505" s="60"/>
      <c r="I3505" s="61">
        <v>145.0</v>
      </c>
      <c r="J3505" s="61">
        <v>-1.0</v>
      </c>
      <c r="K3505" s="61">
        <v>3.0</v>
      </c>
      <c r="L3505" s="61">
        <v>0.0</v>
      </c>
      <c r="M3505" s="66">
        <v>45170.0</v>
      </c>
      <c r="N3505" s="66">
        <v>45199.0</v>
      </c>
      <c r="O3505" s="61">
        <v>70.0</v>
      </c>
      <c r="P3505" s="59" t="s">
        <v>2056</v>
      </c>
      <c r="Q3505" s="62" t="s">
        <v>7111</v>
      </c>
      <c r="R3505" s="60"/>
      <c r="S3505" s="60"/>
      <c r="T3505" s="60"/>
      <c r="U3505" s="59" t="s">
        <v>7112</v>
      </c>
      <c r="V3505" s="60"/>
      <c r="W3505" s="60"/>
    </row>
    <row r="3506">
      <c r="A3506" s="61">
        <v>9603.0</v>
      </c>
      <c r="B3506" s="61">
        <v>935.0</v>
      </c>
      <c r="C3506" s="64">
        <v>7.894443835083E12</v>
      </c>
      <c r="D3506" s="59" t="s">
        <v>89</v>
      </c>
      <c r="E3506" s="59" t="s">
        <v>96</v>
      </c>
      <c r="F3506" s="59" t="s">
        <v>63</v>
      </c>
      <c r="G3506" s="61">
        <v>28.0</v>
      </c>
      <c r="H3506" s="60"/>
      <c r="I3506" s="61">
        <v>55.0</v>
      </c>
      <c r="J3506" s="61">
        <v>0.0</v>
      </c>
      <c r="K3506" s="61">
        <v>1.0</v>
      </c>
      <c r="L3506" s="61">
        <v>65.0</v>
      </c>
      <c r="M3506" s="60"/>
      <c r="N3506" s="60"/>
      <c r="O3506" s="61">
        <v>0.0</v>
      </c>
      <c r="P3506" s="59" t="s">
        <v>823</v>
      </c>
      <c r="Q3506" s="62" t="s">
        <v>7113</v>
      </c>
      <c r="R3506" s="60"/>
      <c r="S3506" s="60"/>
      <c r="T3506" s="60"/>
      <c r="U3506" s="59" t="s">
        <v>7114</v>
      </c>
      <c r="V3506" s="60"/>
      <c r="W3506" s="60"/>
    </row>
    <row r="3507">
      <c r="A3507" s="61">
        <v>9605.0</v>
      </c>
      <c r="B3507" s="61">
        <v>1905.0</v>
      </c>
      <c r="C3507" s="64">
        <v>7.89444383509E12</v>
      </c>
      <c r="D3507" s="59" t="s">
        <v>89</v>
      </c>
      <c r="E3507" s="59" t="s">
        <v>198</v>
      </c>
      <c r="F3507" s="59" t="s">
        <v>63</v>
      </c>
      <c r="G3507" s="61">
        <v>25.0</v>
      </c>
      <c r="H3507" s="60"/>
      <c r="I3507" s="61">
        <v>50.0</v>
      </c>
      <c r="J3507" s="61">
        <v>0.0</v>
      </c>
      <c r="K3507" s="61">
        <v>1.0</v>
      </c>
      <c r="L3507" s="61">
        <v>30.0</v>
      </c>
      <c r="M3507" s="60"/>
      <c r="N3507" s="60"/>
      <c r="O3507" s="61">
        <v>0.0</v>
      </c>
      <c r="P3507" s="59" t="s">
        <v>823</v>
      </c>
      <c r="Q3507" s="62" t="s">
        <v>7115</v>
      </c>
      <c r="R3507" s="60"/>
      <c r="S3507" s="60"/>
      <c r="T3507" s="60"/>
      <c r="U3507" s="59" t="s">
        <v>7116</v>
      </c>
      <c r="V3507" s="60"/>
      <c r="W3507" s="60"/>
    </row>
    <row r="3508">
      <c r="A3508" s="61">
        <v>9607.0</v>
      </c>
      <c r="B3508" s="61">
        <v>169.0</v>
      </c>
      <c r="C3508" s="64">
        <v>7.894443835106E12</v>
      </c>
      <c r="D3508" s="59" t="s">
        <v>89</v>
      </c>
      <c r="E3508" s="59" t="s">
        <v>110</v>
      </c>
      <c r="F3508" s="60" t="s">
        <v>63</v>
      </c>
      <c r="G3508" s="64">
        <v>25.0</v>
      </c>
      <c r="H3508" s="60"/>
      <c r="I3508" s="61">
        <v>50.0</v>
      </c>
      <c r="J3508" s="61">
        <v>0.0</v>
      </c>
      <c r="K3508" s="61">
        <v>1.0</v>
      </c>
      <c r="L3508" s="61">
        <v>0.0</v>
      </c>
      <c r="M3508" s="60"/>
      <c r="N3508" s="60"/>
      <c r="O3508" s="61">
        <v>0.0</v>
      </c>
      <c r="P3508" s="60" t="s">
        <v>823</v>
      </c>
      <c r="Q3508" s="62" t="s">
        <v>7117</v>
      </c>
      <c r="R3508" s="60"/>
      <c r="S3508" s="60"/>
      <c r="T3508" s="60"/>
      <c r="U3508" s="59" t="s">
        <v>7118</v>
      </c>
      <c r="V3508" s="60"/>
      <c r="W3508" s="60"/>
    </row>
    <row r="3509">
      <c r="A3509" s="61">
        <v>9609.0</v>
      </c>
      <c r="B3509" s="61">
        <v>2347.0</v>
      </c>
      <c r="C3509" s="64">
        <v>7.894443835113E12</v>
      </c>
      <c r="D3509" s="59" t="s">
        <v>89</v>
      </c>
      <c r="E3509" s="59" t="s">
        <v>90</v>
      </c>
      <c r="F3509" s="59" t="s">
        <v>63</v>
      </c>
      <c r="G3509" s="61">
        <v>37.0</v>
      </c>
      <c r="H3509" s="60"/>
      <c r="I3509" s="61">
        <v>150.0</v>
      </c>
      <c r="J3509" s="61">
        <v>0.0</v>
      </c>
      <c r="K3509" s="61">
        <v>1.0</v>
      </c>
      <c r="L3509" s="61">
        <v>0.0</v>
      </c>
      <c r="M3509" s="60"/>
      <c r="N3509" s="60"/>
      <c r="O3509" s="61">
        <v>0.0</v>
      </c>
      <c r="P3509" s="60" t="s">
        <v>2200</v>
      </c>
      <c r="Q3509" s="65" t="s">
        <v>7119</v>
      </c>
      <c r="R3509" s="60"/>
      <c r="S3509" s="60"/>
      <c r="T3509" s="60"/>
      <c r="U3509" s="60" t="s">
        <v>7120</v>
      </c>
      <c r="V3509" s="60"/>
      <c r="W3509" s="60"/>
    </row>
    <row r="3510">
      <c r="A3510" s="61">
        <v>9611.0</v>
      </c>
      <c r="B3510" s="61">
        <v>769.0</v>
      </c>
      <c r="C3510" s="64">
        <v>7.89444383512E12</v>
      </c>
      <c r="D3510" s="59" t="s">
        <v>89</v>
      </c>
      <c r="E3510" s="59" t="s">
        <v>189</v>
      </c>
      <c r="F3510" s="59" t="s">
        <v>63</v>
      </c>
      <c r="G3510" s="59" t="s">
        <v>147</v>
      </c>
      <c r="H3510" s="60"/>
      <c r="I3510" s="61">
        <v>50.0</v>
      </c>
      <c r="J3510" s="61">
        <v>0.0</v>
      </c>
      <c r="K3510" s="61">
        <v>15.0</v>
      </c>
      <c r="L3510" s="61">
        <v>0.0</v>
      </c>
      <c r="M3510" s="60"/>
      <c r="N3510" s="60"/>
      <c r="O3510" s="61">
        <v>0.0</v>
      </c>
      <c r="P3510" s="60"/>
      <c r="Q3510" s="65" t="s">
        <v>7121</v>
      </c>
      <c r="R3510" s="60"/>
      <c r="S3510" s="60"/>
      <c r="T3510" s="60"/>
      <c r="U3510" s="60" t="s">
        <v>7122</v>
      </c>
      <c r="V3510" s="60"/>
      <c r="W3510" s="60"/>
    </row>
    <row r="3511">
      <c r="A3511" s="61">
        <v>9613.0</v>
      </c>
      <c r="B3511" s="61">
        <v>2263.0</v>
      </c>
      <c r="C3511" s="64">
        <v>7.894443835137E12</v>
      </c>
      <c r="D3511" s="59" t="s">
        <v>89</v>
      </c>
      <c r="E3511" s="59" t="s">
        <v>117</v>
      </c>
      <c r="F3511" s="60" t="s">
        <v>63</v>
      </c>
      <c r="G3511" s="64">
        <v>29.0</v>
      </c>
      <c r="H3511" s="60"/>
      <c r="I3511" s="61">
        <v>100.0</v>
      </c>
      <c r="J3511" s="61">
        <v>0.0</v>
      </c>
      <c r="K3511" s="61">
        <v>0.0</v>
      </c>
      <c r="L3511" s="61">
        <v>0.0</v>
      </c>
      <c r="M3511" s="60"/>
      <c r="N3511" s="60"/>
      <c r="O3511" s="61">
        <v>0.0</v>
      </c>
      <c r="P3511" s="60" t="s">
        <v>2200</v>
      </c>
      <c r="Q3511" s="65" t="s">
        <v>7123</v>
      </c>
      <c r="R3511" s="60"/>
      <c r="S3511" s="60"/>
      <c r="T3511" s="60"/>
      <c r="U3511" s="60" t="s">
        <v>7124</v>
      </c>
      <c r="V3511" s="60"/>
      <c r="W3511" s="60"/>
    </row>
    <row r="3512">
      <c r="A3512" s="61">
        <v>9615.0</v>
      </c>
      <c r="B3512" s="61">
        <v>2263.0</v>
      </c>
      <c r="C3512" s="64">
        <v>7.894443835144E12</v>
      </c>
      <c r="D3512" s="59" t="s">
        <v>89</v>
      </c>
      <c r="E3512" s="59" t="s">
        <v>117</v>
      </c>
      <c r="F3512" s="59" t="s">
        <v>63</v>
      </c>
      <c r="G3512" s="61">
        <v>33.0</v>
      </c>
      <c r="H3512" s="60"/>
      <c r="I3512" s="61">
        <v>100.0</v>
      </c>
      <c r="J3512" s="61">
        <v>0.0</v>
      </c>
      <c r="K3512" s="61">
        <v>1.0</v>
      </c>
      <c r="L3512" s="61">
        <v>0.0</v>
      </c>
      <c r="M3512" s="60"/>
      <c r="N3512" s="60"/>
      <c r="O3512" s="61">
        <v>0.0</v>
      </c>
      <c r="P3512" s="60" t="s">
        <v>2200</v>
      </c>
      <c r="Q3512" s="65" t="s">
        <v>7125</v>
      </c>
      <c r="R3512" s="60"/>
      <c r="S3512" s="60"/>
      <c r="T3512" s="60"/>
      <c r="U3512" s="60" t="s">
        <v>7126</v>
      </c>
      <c r="V3512" s="60"/>
      <c r="W3512" s="60"/>
    </row>
    <row r="3513">
      <c r="A3513" s="61">
        <v>9617.0</v>
      </c>
      <c r="B3513" s="61">
        <v>2263.0</v>
      </c>
      <c r="C3513" s="64">
        <v>7.894443835151E12</v>
      </c>
      <c r="D3513" s="59" t="s">
        <v>89</v>
      </c>
      <c r="E3513" s="59" t="s">
        <v>99</v>
      </c>
      <c r="F3513" s="59" t="s">
        <v>63</v>
      </c>
      <c r="G3513" s="61">
        <v>32.0</v>
      </c>
      <c r="H3513" s="60"/>
      <c r="I3513" s="61">
        <v>100.0</v>
      </c>
      <c r="J3513" s="61">
        <v>0.0</v>
      </c>
      <c r="K3513" s="61">
        <v>1.0</v>
      </c>
      <c r="L3513" s="61">
        <v>0.0</v>
      </c>
      <c r="M3513" s="60"/>
      <c r="N3513" s="60"/>
      <c r="O3513" s="61">
        <v>0.0</v>
      </c>
      <c r="P3513" s="59" t="s">
        <v>2200</v>
      </c>
      <c r="Q3513" s="62" t="s">
        <v>7127</v>
      </c>
      <c r="R3513" s="60"/>
      <c r="S3513" s="60"/>
      <c r="T3513" s="60"/>
      <c r="U3513" s="59" t="s">
        <v>7128</v>
      </c>
      <c r="V3513" s="60"/>
      <c r="W3513" s="60"/>
    </row>
    <row r="3514">
      <c r="A3514" s="61">
        <v>9619.0</v>
      </c>
      <c r="B3514" s="61">
        <v>241.0</v>
      </c>
      <c r="C3514" s="64">
        <v>7.894443835168E12</v>
      </c>
      <c r="D3514" s="59" t="s">
        <v>89</v>
      </c>
      <c r="E3514" s="59" t="s">
        <v>214</v>
      </c>
      <c r="F3514" s="59" t="s">
        <v>63</v>
      </c>
      <c r="G3514" s="61">
        <v>25.0</v>
      </c>
      <c r="H3514" s="60"/>
      <c r="I3514" s="61">
        <v>55.0</v>
      </c>
      <c r="J3514" s="61">
        <v>0.0</v>
      </c>
      <c r="K3514" s="61">
        <v>1.0</v>
      </c>
      <c r="L3514" s="61">
        <v>0.0</v>
      </c>
      <c r="M3514" s="60"/>
      <c r="N3514" s="60"/>
      <c r="O3514" s="61">
        <v>0.0</v>
      </c>
      <c r="P3514" s="60" t="s">
        <v>823</v>
      </c>
      <c r="Q3514" s="62" t="s">
        <v>7129</v>
      </c>
      <c r="R3514" s="60"/>
      <c r="S3514" s="60"/>
      <c r="T3514" s="60"/>
      <c r="U3514" s="59" t="s">
        <v>7130</v>
      </c>
      <c r="V3514" s="60"/>
      <c r="W3514" s="60"/>
    </row>
    <row r="3515">
      <c r="A3515" s="61">
        <v>9621.0</v>
      </c>
      <c r="B3515" s="61">
        <v>2349.0</v>
      </c>
      <c r="C3515" s="64">
        <v>7.894443835175E12</v>
      </c>
      <c r="D3515" s="59" t="s">
        <v>89</v>
      </c>
      <c r="E3515" s="59" t="s">
        <v>198</v>
      </c>
      <c r="F3515" s="60"/>
      <c r="G3515" s="60"/>
      <c r="H3515" s="60"/>
      <c r="I3515" s="61">
        <v>20.0</v>
      </c>
      <c r="J3515" s="61">
        <v>-9.0</v>
      </c>
      <c r="K3515" s="61">
        <v>18.0</v>
      </c>
      <c r="L3515" s="61">
        <v>0.0</v>
      </c>
      <c r="M3515" s="60"/>
      <c r="N3515" s="60"/>
      <c r="O3515" s="61">
        <v>0.0</v>
      </c>
      <c r="P3515" s="60" t="s">
        <v>2200</v>
      </c>
      <c r="Q3515" s="65" t="s">
        <v>7131</v>
      </c>
      <c r="R3515" s="60"/>
      <c r="S3515" s="60"/>
      <c r="T3515" s="60"/>
      <c r="U3515" s="60" t="s">
        <v>7132</v>
      </c>
      <c r="V3515" s="60"/>
      <c r="W3515" s="60"/>
    </row>
    <row r="3516">
      <c r="A3516" s="61">
        <v>9623.0</v>
      </c>
      <c r="B3516" s="61">
        <v>2351.0</v>
      </c>
      <c r="C3516" s="64">
        <v>7.894443835182E12</v>
      </c>
      <c r="D3516" s="59" t="s">
        <v>89</v>
      </c>
      <c r="E3516" s="59" t="s">
        <v>99</v>
      </c>
      <c r="F3516" s="59"/>
      <c r="G3516" s="59"/>
      <c r="H3516" s="60"/>
      <c r="I3516" s="61">
        <v>20.0</v>
      </c>
      <c r="J3516" s="61">
        <v>-16.0</v>
      </c>
      <c r="K3516" s="61">
        <v>28.0</v>
      </c>
      <c r="L3516" s="61">
        <v>10.0</v>
      </c>
      <c r="M3516" s="67"/>
      <c r="N3516" s="67"/>
      <c r="O3516" s="61">
        <v>0.0</v>
      </c>
      <c r="P3516" s="59" t="s">
        <v>2200</v>
      </c>
      <c r="Q3516" s="62" t="s">
        <v>7133</v>
      </c>
      <c r="R3516" s="60"/>
      <c r="S3516" s="60"/>
      <c r="T3516" s="60"/>
      <c r="U3516" s="59" t="s">
        <v>7134</v>
      </c>
      <c r="V3516" s="60"/>
      <c r="W3516" s="60"/>
    </row>
    <row r="3517">
      <c r="A3517" s="61">
        <v>9625.0</v>
      </c>
      <c r="B3517" s="61">
        <v>2353.0</v>
      </c>
      <c r="C3517" s="64">
        <v>7.894443835199E12</v>
      </c>
      <c r="D3517" s="59" t="s">
        <v>89</v>
      </c>
      <c r="E3517" s="59" t="s">
        <v>198</v>
      </c>
      <c r="F3517" s="59"/>
      <c r="G3517" s="59"/>
      <c r="H3517" s="60"/>
      <c r="I3517" s="61">
        <v>20.0</v>
      </c>
      <c r="J3517" s="61">
        <v>-10.0</v>
      </c>
      <c r="K3517" s="61">
        <v>17.0</v>
      </c>
      <c r="L3517" s="61">
        <v>10.0</v>
      </c>
      <c r="M3517" s="60"/>
      <c r="N3517" s="60"/>
      <c r="O3517" s="61">
        <v>0.0</v>
      </c>
      <c r="P3517" s="59" t="s">
        <v>2200</v>
      </c>
      <c r="Q3517" s="62" t="s">
        <v>7135</v>
      </c>
      <c r="R3517" s="60"/>
      <c r="S3517" s="60"/>
      <c r="T3517" s="60"/>
      <c r="U3517" s="59" t="s">
        <v>7136</v>
      </c>
      <c r="V3517" s="60"/>
      <c r="W3517" s="60"/>
    </row>
    <row r="3518">
      <c r="A3518" s="61">
        <v>9627.0</v>
      </c>
      <c r="B3518" s="61">
        <v>2353.0</v>
      </c>
      <c r="C3518" s="64">
        <v>7.894443835205E12</v>
      </c>
      <c r="D3518" s="59" t="s">
        <v>89</v>
      </c>
      <c r="E3518" s="59" t="s">
        <v>139</v>
      </c>
      <c r="F3518" s="59"/>
      <c r="G3518" s="59"/>
      <c r="H3518" s="60"/>
      <c r="I3518" s="61">
        <v>20.0</v>
      </c>
      <c r="J3518" s="61">
        <v>-5.0</v>
      </c>
      <c r="K3518" s="61">
        <v>13.0</v>
      </c>
      <c r="L3518" s="61">
        <v>0.0</v>
      </c>
      <c r="M3518" s="60"/>
      <c r="N3518" s="60"/>
      <c r="O3518" s="61">
        <v>0.0</v>
      </c>
      <c r="P3518" s="59" t="s">
        <v>2200</v>
      </c>
      <c r="Q3518" s="62" t="s">
        <v>7137</v>
      </c>
      <c r="R3518" s="60"/>
      <c r="S3518" s="60"/>
      <c r="T3518" s="60"/>
      <c r="U3518" s="59" t="s">
        <v>7138</v>
      </c>
      <c r="V3518" s="60"/>
      <c r="W3518" s="60"/>
    </row>
    <row r="3519">
      <c r="A3519" s="61">
        <v>9629.0</v>
      </c>
      <c r="B3519" s="61">
        <v>1947.0</v>
      </c>
      <c r="C3519" s="64">
        <v>7.894443835212E12</v>
      </c>
      <c r="D3519" s="59" t="s">
        <v>89</v>
      </c>
      <c r="E3519" s="59" t="s">
        <v>214</v>
      </c>
      <c r="F3519" s="59" t="s">
        <v>63</v>
      </c>
      <c r="G3519" s="61">
        <v>36.0</v>
      </c>
      <c r="H3519" s="60"/>
      <c r="I3519" s="61">
        <v>90.0</v>
      </c>
      <c r="J3519" s="61">
        <v>-1.0</v>
      </c>
      <c r="K3519" s="61">
        <v>3.0</v>
      </c>
      <c r="L3519" s="61">
        <v>0.0</v>
      </c>
      <c r="M3519" s="60"/>
      <c r="N3519" s="60"/>
      <c r="O3519" s="61">
        <v>0.0</v>
      </c>
      <c r="P3519" s="59"/>
      <c r="Q3519" s="62" t="s">
        <v>7139</v>
      </c>
      <c r="R3519" s="60"/>
      <c r="S3519" s="60"/>
      <c r="T3519" s="60"/>
      <c r="U3519" s="59" t="s">
        <v>7140</v>
      </c>
      <c r="V3519" s="60"/>
      <c r="W3519" s="60"/>
    </row>
    <row r="3520">
      <c r="A3520" s="61">
        <v>9631.0</v>
      </c>
      <c r="B3520" s="61">
        <v>1947.0</v>
      </c>
      <c r="C3520" s="64">
        <v>7.894443835229E12</v>
      </c>
      <c r="D3520" s="59" t="s">
        <v>89</v>
      </c>
      <c r="E3520" s="59" t="s">
        <v>90</v>
      </c>
      <c r="F3520" s="59" t="s">
        <v>63</v>
      </c>
      <c r="G3520" s="61">
        <v>36.0</v>
      </c>
      <c r="H3520" s="60"/>
      <c r="I3520" s="61">
        <v>90.0</v>
      </c>
      <c r="J3520" s="61">
        <v>0.0</v>
      </c>
      <c r="K3520" s="61">
        <v>2.0</v>
      </c>
      <c r="L3520" s="61">
        <v>0.0</v>
      </c>
      <c r="M3520" s="60"/>
      <c r="N3520" s="60"/>
      <c r="O3520" s="61">
        <v>0.0</v>
      </c>
      <c r="P3520" s="59"/>
      <c r="Q3520" s="62" t="s">
        <v>7141</v>
      </c>
      <c r="R3520" s="60"/>
      <c r="S3520" s="60"/>
      <c r="T3520" s="60"/>
      <c r="U3520" s="59" t="s">
        <v>7142</v>
      </c>
      <c r="V3520" s="60"/>
      <c r="W3520" s="60"/>
    </row>
    <row r="3521">
      <c r="A3521" s="61">
        <v>9633.0</v>
      </c>
      <c r="B3521" s="61">
        <v>2355.0</v>
      </c>
      <c r="C3521" s="64">
        <v>7.894443835236E12</v>
      </c>
      <c r="D3521" s="59" t="s">
        <v>89</v>
      </c>
      <c r="E3521" s="59" t="s">
        <v>316</v>
      </c>
      <c r="F3521" s="59"/>
      <c r="G3521" s="59"/>
      <c r="H3521" s="60"/>
      <c r="I3521" s="61">
        <v>10.0</v>
      </c>
      <c r="J3521" s="61">
        <v>0.0</v>
      </c>
      <c r="K3521" s="61">
        <v>5.0</v>
      </c>
      <c r="L3521" s="61">
        <v>0.0</v>
      </c>
      <c r="M3521" s="60"/>
      <c r="N3521" s="60"/>
      <c r="O3521" s="61">
        <v>0.0</v>
      </c>
      <c r="P3521" s="60"/>
      <c r="Q3521" s="60"/>
      <c r="R3521" s="60"/>
      <c r="S3521" s="60"/>
      <c r="T3521" s="60"/>
      <c r="U3521" s="60"/>
      <c r="V3521" s="60"/>
      <c r="W3521" s="60"/>
    </row>
    <row r="3522">
      <c r="A3522" s="61">
        <v>9635.0</v>
      </c>
      <c r="B3522" s="61">
        <v>2357.0</v>
      </c>
      <c r="C3522" s="64">
        <v>7.894443835243E12</v>
      </c>
      <c r="D3522" s="59" t="s">
        <v>89</v>
      </c>
      <c r="E3522" s="59" t="s">
        <v>316</v>
      </c>
      <c r="F3522" s="59"/>
      <c r="G3522" s="59"/>
      <c r="H3522" s="60"/>
      <c r="I3522" s="61">
        <v>20.0</v>
      </c>
      <c r="J3522" s="61">
        <v>0.0</v>
      </c>
      <c r="K3522" s="61">
        <v>3.0</v>
      </c>
      <c r="L3522" s="61">
        <v>0.0</v>
      </c>
      <c r="M3522" s="60"/>
      <c r="N3522" s="60"/>
      <c r="O3522" s="61">
        <v>0.0</v>
      </c>
      <c r="P3522" s="59" t="s">
        <v>2200</v>
      </c>
      <c r="Q3522" s="62" t="s">
        <v>7143</v>
      </c>
      <c r="R3522" s="60"/>
      <c r="S3522" s="60"/>
      <c r="T3522" s="60"/>
      <c r="U3522" s="59" t="s">
        <v>7144</v>
      </c>
      <c r="V3522" s="60"/>
      <c r="W3522" s="60"/>
    </row>
    <row r="3523">
      <c r="A3523" s="61">
        <v>9637.0</v>
      </c>
      <c r="B3523" s="61">
        <v>2357.0</v>
      </c>
      <c r="C3523" s="64">
        <v>7.89444383525E12</v>
      </c>
      <c r="D3523" s="59" t="s">
        <v>89</v>
      </c>
      <c r="E3523" s="59" t="s">
        <v>198</v>
      </c>
      <c r="F3523" s="59"/>
      <c r="G3523" s="59"/>
      <c r="H3523" s="60"/>
      <c r="I3523" s="61">
        <v>20.0</v>
      </c>
      <c r="J3523" s="61">
        <v>0.0</v>
      </c>
      <c r="K3523" s="61">
        <v>8.0</v>
      </c>
      <c r="L3523" s="61">
        <v>0.0</v>
      </c>
      <c r="M3523" s="60"/>
      <c r="N3523" s="60"/>
      <c r="O3523" s="61">
        <v>0.0</v>
      </c>
      <c r="P3523" s="59" t="s">
        <v>2200</v>
      </c>
      <c r="Q3523" s="62" t="s">
        <v>7145</v>
      </c>
      <c r="R3523" s="60"/>
      <c r="S3523" s="60"/>
      <c r="T3523" s="60"/>
      <c r="U3523" s="59" t="s">
        <v>7146</v>
      </c>
      <c r="V3523" s="60"/>
      <c r="W3523" s="60"/>
    </row>
    <row r="3524">
      <c r="A3524" s="61">
        <v>9639.0</v>
      </c>
      <c r="B3524" s="61">
        <v>2359.0</v>
      </c>
      <c r="C3524" s="64">
        <v>7.894443835267E12</v>
      </c>
      <c r="D3524" s="59" t="s">
        <v>89</v>
      </c>
      <c r="E3524" s="59" t="s">
        <v>139</v>
      </c>
      <c r="F3524" s="59"/>
      <c r="G3524" s="59"/>
      <c r="H3524" s="60"/>
      <c r="I3524" s="61">
        <v>20.0</v>
      </c>
      <c r="J3524" s="61">
        <v>0.0</v>
      </c>
      <c r="K3524" s="61">
        <v>5.0</v>
      </c>
      <c r="L3524" s="61">
        <v>0.0</v>
      </c>
      <c r="M3524" s="60"/>
      <c r="N3524" s="60"/>
      <c r="O3524" s="61">
        <v>0.0</v>
      </c>
      <c r="P3524" s="59"/>
      <c r="Q3524" s="62" t="s">
        <v>7147</v>
      </c>
      <c r="R3524" s="60"/>
      <c r="S3524" s="60"/>
      <c r="T3524" s="60"/>
      <c r="U3524" s="59" t="s">
        <v>7148</v>
      </c>
      <c r="V3524" s="60"/>
      <c r="W3524" s="60"/>
    </row>
    <row r="3525">
      <c r="A3525" s="61">
        <v>9643.0</v>
      </c>
      <c r="B3525" s="61">
        <v>2361.0</v>
      </c>
      <c r="C3525" s="64">
        <v>7.894443835274E12</v>
      </c>
      <c r="D3525" s="59" t="s">
        <v>89</v>
      </c>
      <c r="E3525" s="59" t="s">
        <v>442</v>
      </c>
      <c r="F3525" s="59"/>
      <c r="G3525" s="59"/>
      <c r="H3525" s="60"/>
      <c r="I3525" s="61">
        <v>90.0</v>
      </c>
      <c r="J3525" s="61">
        <v>0.0</v>
      </c>
      <c r="K3525" s="61">
        <v>4.0</v>
      </c>
      <c r="L3525" s="61">
        <v>0.0</v>
      </c>
      <c r="M3525" s="60"/>
      <c r="N3525" s="60"/>
      <c r="O3525" s="61">
        <v>0.0</v>
      </c>
      <c r="P3525" s="59"/>
      <c r="Q3525" s="62" t="s">
        <v>7149</v>
      </c>
      <c r="R3525" s="60"/>
      <c r="S3525" s="60"/>
      <c r="T3525" s="60"/>
      <c r="U3525" s="59" t="s">
        <v>7150</v>
      </c>
      <c r="V3525" s="60"/>
      <c r="W3525" s="60"/>
    </row>
    <row r="3526">
      <c r="A3526" s="61">
        <v>9645.0</v>
      </c>
      <c r="B3526" s="61">
        <v>2361.0</v>
      </c>
      <c r="C3526" s="64">
        <v>7.894443835281E12</v>
      </c>
      <c r="D3526" s="59" t="s">
        <v>89</v>
      </c>
      <c r="E3526" s="59" t="s">
        <v>214</v>
      </c>
      <c r="F3526" s="60"/>
      <c r="G3526" s="60"/>
      <c r="H3526" s="60"/>
      <c r="I3526" s="61">
        <v>90.0</v>
      </c>
      <c r="J3526" s="61">
        <v>0.0</v>
      </c>
      <c r="K3526" s="61">
        <v>4.0</v>
      </c>
      <c r="L3526" s="61">
        <v>0.0</v>
      </c>
      <c r="M3526" s="60"/>
      <c r="N3526" s="60"/>
      <c r="O3526" s="61">
        <v>0.0</v>
      </c>
      <c r="P3526" s="59"/>
      <c r="Q3526" s="62" t="s">
        <v>7151</v>
      </c>
      <c r="R3526" s="60"/>
      <c r="S3526" s="60"/>
      <c r="T3526" s="60"/>
      <c r="U3526" s="59" t="s">
        <v>7152</v>
      </c>
      <c r="V3526" s="60"/>
      <c r="W3526" s="60"/>
    </row>
    <row r="3527">
      <c r="A3527" s="61">
        <v>9651.0</v>
      </c>
      <c r="B3527" s="61">
        <v>175.0</v>
      </c>
      <c r="C3527" s="64">
        <v>7.894443835298E12</v>
      </c>
      <c r="D3527" s="59" t="s">
        <v>89</v>
      </c>
      <c r="E3527" s="59" t="s">
        <v>214</v>
      </c>
      <c r="F3527" s="60" t="s">
        <v>63</v>
      </c>
      <c r="G3527" s="64">
        <v>25.0</v>
      </c>
      <c r="H3527" s="60"/>
      <c r="I3527" s="61">
        <v>50.0</v>
      </c>
      <c r="J3527" s="61">
        <v>0.0</v>
      </c>
      <c r="K3527" s="61">
        <v>1.0</v>
      </c>
      <c r="L3527" s="61">
        <v>0.0</v>
      </c>
      <c r="M3527" s="60"/>
      <c r="N3527" s="60"/>
      <c r="O3527" s="61">
        <v>0.0</v>
      </c>
      <c r="P3527" s="59" t="s">
        <v>823</v>
      </c>
      <c r="Q3527" s="62" t="s">
        <v>7153</v>
      </c>
      <c r="R3527" s="60"/>
      <c r="S3527" s="60"/>
      <c r="T3527" s="60"/>
      <c r="U3527" s="59" t="s">
        <v>7154</v>
      </c>
      <c r="V3527" s="60"/>
      <c r="W3527" s="60"/>
    </row>
    <row r="3528">
      <c r="A3528" s="61">
        <v>9653.0</v>
      </c>
      <c r="B3528" s="61">
        <v>1589.0</v>
      </c>
      <c r="C3528" s="64">
        <v>7.894443835304E12</v>
      </c>
      <c r="D3528" s="59" t="s">
        <v>89</v>
      </c>
      <c r="E3528" s="59" t="s">
        <v>442</v>
      </c>
      <c r="F3528" s="60" t="s">
        <v>63</v>
      </c>
      <c r="G3528" s="60" t="s">
        <v>107</v>
      </c>
      <c r="H3528" s="60"/>
      <c r="I3528" s="61">
        <v>60.0</v>
      </c>
      <c r="J3528" s="61">
        <v>0.0</v>
      </c>
      <c r="K3528" s="61">
        <v>1.0</v>
      </c>
      <c r="L3528" s="61">
        <v>0.0</v>
      </c>
      <c r="M3528" s="60"/>
      <c r="N3528" s="60"/>
      <c r="O3528" s="61">
        <v>0.0</v>
      </c>
      <c r="P3528" s="59" t="s">
        <v>823</v>
      </c>
      <c r="Q3528" s="62" t="s">
        <v>7155</v>
      </c>
      <c r="R3528" s="60"/>
      <c r="S3528" s="60"/>
      <c r="T3528" s="60"/>
      <c r="U3528" s="59" t="s">
        <v>7156</v>
      </c>
      <c r="V3528" s="60"/>
      <c r="W3528" s="60"/>
    </row>
    <row r="3529">
      <c r="A3529" s="61">
        <v>9655.0</v>
      </c>
      <c r="B3529" s="61">
        <v>103.0</v>
      </c>
      <c r="C3529" s="64">
        <v>7.894443835311E12</v>
      </c>
      <c r="D3529" s="59" t="s">
        <v>89</v>
      </c>
      <c r="E3529" s="59" t="s">
        <v>96</v>
      </c>
      <c r="F3529" s="60" t="s">
        <v>63</v>
      </c>
      <c r="G3529" s="60" t="s">
        <v>103</v>
      </c>
      <c r="H3529" s="60"/>
      <c r="I3529" s="61">
        <v>65.0</v>
      </c>
      <c r="J3529" s="61">
        <v>0.0</v>
      </c>
      <c r="K3529" s="61">
        <v>1.0</v>
      </c>
      <c r="L3529" s="61">
        <v>0.0</v>
      </c>
      <c r="M3529" s="60"/>
      <c r="N3529" s="60"/>
      <c r="O3529" s="61">
        <v>0.0</v>
      </c>
      <c r="P3529" s="59" t="s">
        <v>2056</v>
      </c>
      <c r="Q3529" s="62" t="s">
        <v>7157</v>
      </c>
      <c r="R3529" s="60"/>
      <c r="S3529" s="60"/>
      <c r="T3529" s="60"/>
      <c r="U3529" s="59" t="s">
        <v>7158</v>
      </c>
      <c r="V3529" s="60"/>
      <c r="W3529" s="60"/>
    </row>
    <row r="3530">
      <c r="A3530" s="61">
        <v>6995.0</v>
      </c>
      <c r="B3530" s="61">
        <v>693.0</v>
      </c>
      <c r="C3530" s="61">
        <v>7.894443822427E12</v>
      </c>
      <c r="D3530" s="59" t="s">
        <v>89</v>
      </c>
      <c r="E3530" s="59" t="s">
        <v>189</v>
      </c>
      <c r="F3530" s="59" t="s">
        <v>63</v>
      </c>
      <c r="G3530" s="61">
        <v>41.0</v>
      </c>
      <c r="H3530" s="64">
        <v>500.0</v>
      </c>
      <c r="I3530" s="61">
        <v>80.0</v>
      </c>
      <c r="J3530" s="61">
        <v>0.0</v>
      </c>
      <c r="K3530" s="61">
        <v>1.0</v>
      </c>
      <c r="L3530" s="61">
        <v>0.0</v>
      </c>
      <c r="M3530" s="60"/>
      <c r="N3530" s="60"/>
      <c r="O3530" s="61">
        <v>0.0</v>
      </c>
      <c r="P3530" s="59" t="s">
        <v>91</v>
      </c>
      <c r="Q3530" s="62" t="s">
        <v>7159</v>
      </c>
      <c r="R3530" s="64">
        <v>25.0</v>
      </c>
      <c r="S3530" s="64">
        <v>15.0</v>
      </c>
      <c r="T3530" s="64">
        <v>10.0</v>
      </c>
      <c r="U3530" s="59" t="s">
        <v>7160</v>
      </c>
      <c r="V3530" s="60"/>
      <c r="W3530" s="60"/>
    </row>
    <row r="3531">
      <c r="A3531" s="61">
        <v>7075.0</v>
      </c>
      <c r="B3531" s="61">
        <v>693.0</v>
      </c>
      <c r="C3531" s="61">
        <v>7.894443822823E12</v>
      </c>
      <c r="D3531" s="59" t="s">
        <v>89</v>
      </c>
      <c r="E3531" s="59" t="s">
        <v>214</v>
      </c>
      <c r="F3531" s="59" t="s">
        <v>63</v>
      </c>
      <c r="G3531" s="59" t="s">
        <v>1323</v>
      </c>
      <c r="H3531" s="64">
        <v>500.0</v>
      </c>
      <c r="I3531" s="61">
        <v>80.0</v>
      </c>
      <c r="J3531" s="61">
        <v>0.0</v>
      </c>
      <c r="K3531" s="61">
        <v>8.0</v>
      </c>
      <c r="L3531" s="61">
        <v>0.0</v>
      </c>
      <c r="M3531" s="60"/>
      <c r="N3531" s="60"/>
      <c r="O3531" s="61">
        <v>0.0</v>
      </c>
      <c r="P3531" s="59" t="s">
        <v>678</v>
      </c>
      <c r="Q3531" s="62" t="s">
        <v>7161</v>
      </c>
      <c r="R3531" s="64">
        <v>25.0</v>
      </c>
      <c r="S3531" s="64">
        <v>15.0</v>
      </c>
      <c r="T3531" s="64">
        <v>10.0</v>
      </c>
      <c r="U3531" s="59" t="s">
        <v>7162</v>
      </c>
      <c r="V3531" s="60"/>
      <c r="W3531" s="60"/>
    </row>
    <row r="3532">
      <c r="A3532" s="61">
        <v>9661.0</v>
      </c>
      <c r="B3532" s="61">
        <v>1701.0</v>
      </c>
      <c r="C3532" s="64">
        <v>7.894443835342E12</v>
      </c>
      <c r="D3532" s="59" t="s">
        <v>89</v>
      </c>
      <c r="E3532" s="59" t="s">
        <v>181</v>
      </c>
      <c r="F3532" s="60" t="s">
        <v>63</v>
      </c>
      <c r="G3532" s="64">
        <v>35.0</v>
      </c>
      <c r="H3532" s="60"/>
      <c r="I3532" s="61">
        <v>60.0</v>
      </c>
      <c r="J3532" s="61">
        <v>0.0</v>
      </c>
      <c r="K3532" s="61">
        <v>1.0</v>
      </c>
      <c r="L3532" s="61">
        <v>0.0</v>
      </c>
      <c r="M3532" s="60"/>
      <c r="N3532" s="60"/>
      <c r="O3532" s="61">
        <v>0.0</v>
      </c>
      <c r="P3532" s="60"/>
      <c r="Q3532" s="65" t="s">
        <v>7163</v>
      </c>
      <c r="R3532" s="60"/>
      <c r="S3532" s="60"/>
      <c r="T3532" s="60"/>
      <c r="U3532" s="60" t="s">
        <v>7164</v>
      </c>
      <c r="V3532" s="60"/>
      <c r="W3532" s="60"/>
    </row>
    <row r="3533">
      <c r="A3533" s="61">
        <v>9663.0</v>
      </c>
      <c r="B3533" s="61">
        <v>1397.0</v>
      </c>
      <c r="C3533" s="64">
        <v>7.894443835359E12</v>
      </c>
      <c r="D3533" s="59" t="s">
        <v>89</v>
      </c>
      <c r="E3533" s="59" t="s">
        <v>442</v>
      </c>
      <c r="F3533" s="60" t="s">
        <v>63</v>
      </c>
      <c r="G3533" s="64">
        <v>37.0</v>
      </c>
      <c r="H3533" s="60"/>
      <c r="I3533" s="61">
        <v>100.0</v>
      </c>
      <c r="J3533" s="61">
        <v>0.0</v>
      </c>
      <c r="K3533" s="61">
        <v>5.0</v>
      </c>
      <c r="L3533" s="61">
        <v>0.0</v>
      </c>
      <c r="M3533" s="60"/>
      <c r="N3533" s="60"/>
      <c r="O3533" s="61">
        <v>0.0</v>
      </c>
      <c r="P3533" s="59" t="s">
        <v>2056</v>
      </c>
      <c r="Q3533" s="62" t="s">
        <v>7165</v>
      </c>
      <c r="R3533" s="60"/>
      <c r="S3533" s="60"/>
      <c r="T3533" s="60"/>
      <c r="U3533" s="59" t="s">
        <v>7166</v>
      </c>
      <c r="V3533" s="60"/>
      <c r="W3533" s="60"/>
    </row>
    <row r="3534">
      <c r="A3534" s="61">
        <v>9665.0</v>
      </c>
      <c r="B3534" s="61">
        <v>1397.0</v>
      </c>
      <c r="C3534" s="64">
        <v>7.894443835366E12</v>
      </c>
      <c r="D3534" s="59" t="s">
        <v>89</v>
      </c>
      <c r="E3534" s="59" t="s">
        <v>442</v>
      </c>
      <c r="F3534" s="60" t="s">
        <v>63</v>
      </c>
      <c r="G3534" s="64">
        <v>38.0</v>
      </c>
      <c r="H3534" s="60"/>
      <c r="I3534" s="61">
        <v>100.0</v>
      </c>
      <c r="J3534" s="61">
        <v>0.0</v>
      </c>
      <c r="K3534" s="61">
        <v>3.0</v>
      </c>
      <c r="L3534" s="61">
        <v>0.0</v>
      </c>
      <c r="M3534" s="60"/>
      <c r="N3534" s="60"/>
      <c r="O3534" s="61">
        <v>0.0</v>
      </c>
      <c r="P3534" s="59" t="s">
        <v>2200</v>
      </c>
      <c r="Q3534" s="62" t="s">
        <v>7167</v>
      </c>
      <c r="R3534" s="60"/>
      <c r="S3534" s="60"/>
      <c r="T3534" s="60"/>
      <c r="U3534" s="59" t="s">
        <v>7168</v>
      </c>
      <c r="V3534" s="60"/>
      <c r="W3534" s="60"/>
    </row>
    <row r="3535">
      <c r="A3535" s="61">
        <v>9667.0</v>
      </c>
      <c r="B3535" s="61">
        <v>1397.0</v>
      </c>
      <c r="C3535" s="64">
        <v>7.894443835373E12</v>
      </c>
      <c r="D3535" s="59" t="s">
        <v>89</v>
      </c>
      <c r="E3535" s="59" t="s">
        <v>442</v>
      </c>
      <c r="F3535" s="60" t="s">
        <v>63</v>
      </c>
      <c r="G3535" s="60" t="s">
        <v>970</v>
      </c>
      <c r="H3535" s="60"/>
      <c r="I3535" s="61">
        <v>100.0</v>
      </c>
      <c r="J3535" s="61">
        <v>0.0</v>
      </c>
      <c r="K3535" s="61">
        <v>1.0</v>
      </c>
      <c r="L3535" s="61">
        <v>0.0</v>
      </c>
      <c r="M3535" s="60"/>
      <c r="N3535" s="60"/>
      <c r="O3535" s="61">
        <v>0.0</v>
      </c>
      <c r="P3535" s="60" t="s">
        <v>2200</v>
      </c>
      <c r="Q3535" s="62" t="s">
        <v>7169</v>
      </c>
      <c r="R3535" s="60"/>
      <c r="S3535" s="60"/>
      <c r="T3535" s="60"/>
      <c r="U3535" s="59" t="s">
        <v>7170</v>
      </c>
      <c r="V3535" s="60"/>
      <c r="W3535" s="60"/>
    </row>
    <row r="3536">
      <c r="A3536" s="61">
        <v>9669.0</v>
      </c>
      <c r="B3536" s="61">
        <v>1397.0</v>
      </c>
      <c r="C3536" s="64">
        <v>7.89444383538E12</v>
      </c>
      <c r="D3536" s="59" t="s">
        <v>89</v>
      </c>
      <c r="E3536" s="59" t="s">
        <v>99</v>
      </c>
      <c r="F3536" s="60" t="s">
        <v>63</v>
      </c>
      <c r="G3536" s="64">
        <v>38.0</v>
      </c>
      <c r="H3536" s="60"/>
      <c r="I3536" s="61">
        <v>100.0</v>
      </c>
      <c r="J3536" s="61">
        <v>0.0</v>
      </c>
      <c r="K3536" s="61">
        <v>1.0</v>
      </c>
      <c r="L3536" s="61">
        <v>0.0</v>
      </c>
      <c r="M3536" s="60"/>
      <c r="N3536" s="60"/>
      <c r="O3536" s="61">
        <v>0.0</v>
      </c>
      <c r="P3536" s="60" t="s">
        <v>2200</v>
      </c>
      <c r="Q3536" s="62" t="s">
        <v>7171</v>
      </c>
      <c r="R3536" s="60"/>
      <c r="S3536" s="60"/>
      <c r="T3536" s="60"/>
      <c r="U3536" s="59" t="s">
        <v>7172</v>
      </c>
      <c r="V3536" s="60"/>
      <c r="W3536" s="60"/>
    </row>
    <row r="3537">
      <c r="A3537" s="61">
        <v>9671.0</v>
      </c>
      <c r="B3537" s="61">
        <v>1397.0</v>
      </c>
      <c r="C3537" s="64">
        <v>7.894443835397E12</v>
      </c>
      <c r="D3537" s="59" t="s">
        <v>89</v>
      </c>
      <c r="E3537" s="59" t="s">
        <v>99</v>
      </c>
      <c r="F3537" s="60" t="s">
        <v>63</v>
      </c>
      <c r="G3537" s="60" t="s">
        <v>970</v>
      </c>
      <c r="H3537" s="60"/>
      <c r="I3537" s="61">
        <v>100.0</v>
      </c>
      <c r="J3537" s="61">
        <v>0.0</v>
      </c>
      <c r="K3537" s="61">
        <v>0.0</v>
      </c>
      <c r="L3537" s="61">
        <v>0.0</v>
      </c>
      <c r="M3537" s="60"/>
      <c r="N3537" s="60"/>
      <c r="O3537" s="61">
        <v>0.0</v>
      </c>
      <c r="P3537" s="60" t="s">
        <v>2200</v>
      </c>
      <c r="Q3537" s="62" t="s">
        <v>7173</v>
      </c>
      <c r="R3537" s="60"/>
      <c r="S3537" s="60"/>
      <c r="T3537" s="60"/>
      <c r="U3537" s="59" t="s">
        <v>7174</v>
      </c>
      <c r="V3537" s="60"/>
      <c r="W3537" s="60"/>
    </row>
    <row r="3538">
      <c r="A3538" s="61">
        <v>9673.0</v>
      </c>
      <c r="B3538" s="61">
        <v>1721.0</v>
      </c>
      <c r="C3538" s="64">
        <v>7.894443835403E12</v>
      </c>
      <c r="D3538" s="59" t="s">
        <v>89</v>
      </c>
      <c r="E3538" s="59" t="s">
        <v>435</v>
      </c>
      <c r="F3538" s="59" t="s">
        <v>63</v>
      </c>
      <c r="G3538" s="61">
        <v>25.0</v>
      </c>
      <c r="H3538" s="60"/>
      <c r="I3538" s="61">
        <v>70.0</v>
      </c>
      <c r="J3538" s="61">
        <v>0.0</v>
      </c>
      <c r="K3538" s="61">
        <v>1.0</v>
      </c>
      <c r="L3538" s="61">
        <v>0.0</v>
      </c>
      <c r="M3538" s="60"/>
      <c r="N3538" s="60"/>
      <c r="O3538" s="61">
        <v>0.0</v>
      </c>
      <c r="P3538" s="59" t="s">
        <v>2200</v>
      </c>
      <c r="Q3538" s="62" t="s">
        <v>7175</v>
      </c>
      <c r="R3538" s="60"/>
      <c r="S3538" s="60"/>
      <c r="T3538" s="60"/>
      <c r="U3538" s="59" t="s">
        <v>7176</v>
      </c>
      <c r="V3538" s="60"/>
      <c r="W3538" s="60"/>
    </row>
    <row r="3539">
      <c r="A3539" s="61">
        <v>9675.0</v>
      </c>
      <c r="B3539" s="61">
        <v>1721.0</v>
      </c>
      <c r="C3539" s="64">
        <v>7.89444383541E12</v>
      </c>
      <c r="D3539" s="59" t="s">
        <v>89</v>
      </c>
      <c r="E3539" s="59" t="s">
        <v>442</v>
      </c>
      <c r="F3539" s="59" t="s">
        <v>63</v>
      </c>
      <c r="G3539" s="61">
        <v>25.0</v>
      </c>
      <c r="H3539" s="60"/>
      <c r="I3539" s="61">
        <v>70.0</v>
      </c>
      <c r="J3539" s="61">
        <v>0.0</v>
      </c>
      <c r="K3539" s="61">
        <v>1.0</v>
      </c>
      <c r="L3539" s="61">
        <v>0.0</v>
      </c>
      <c r="M3539" s="60"/>
      <c r="N3539" s="60"/>
      <c r="O3539" s="61">
        <v>0.0</v>
      </c>
      <c r="P3539" s="59" t="s">
        <v>2200</v>
      </c>
      <c r="Q3539" s="62" t="s">
        <v>7177</v>
      </c>
      <c r="R3539" s="60"/>
      <c r="S3539" s="60"/>
      <c r="T3539" s="60"/>
      <c r="U3539" s="59" t="s">
        <v>7178</v>
      </c>
      <c r="V3539" s="60"/>
      <c r="W3539" s="60"/>
    </row>
    <row r="3540">
      <c r="A3540" s="61">
        <v>9677.0</v>
      </c>
      <c r="B3540" s="61">
        <v>1625.0</v>
      </c>
      <c r="C3540" s="64">
        <v>7.894443835427E12</v>
      </c>
      <c r="D3540" s="59" t="s">
        <v>2880</v>
      </c>
      <c r="E3540" s="59" t="s">
        <v>4364</v>
      </c>
      <c r="F3540" s="59" t="s">
        <v>7179</v>
      </c>
      <c r="G3540" s="59" t="s">
        <v>7180</v>
      </c>
      <c r="H3540" s="60"/>
      <c r="I3540" s="61">
        <v>70.0</v>
      </c>
      <c r="J3540" s="61">
        <v>0.0</v>
      </c>
      <c r="K3540" s="61">
        <v>1.0</v>
      </c>
      <c r="L3540" s="61">
        <v>0.0</v>
      </c>
      <c r="M3540" s="60"/>
      <c r="N3540" s="60"/>
      <c r="O3540" s="61">
        <v>0.0</v>
      </c>
      <c r="P3540" s="59" t="s">
        <v>2200</v>
      </c>
      <c r="Q3540" s="62" t="s">
        <v>7181</v>
      </c>
      <c r="R3540" s="60"/>
      <c r="S3540" s="60"/>
      <c r="T3540" s="60"/>
      <c r="U3540" s="59" t="s">
        <v>7182</v>
      </c>
      <c r="V3540" s="60"/>
      <c r="W3540" s="60"/>
    </row>
    <row r="3541">
      <c r="A3541" s="61">
        <v>9679.0</v>
      </c>
      <c r="B3541" s="61">
        <v>1625.0</v>
      </c>
      <c r="C3541" s="64">
        <v>7.894443835434E12</v>
      </c>
      <c r="D3541" s="59" t="s">
        <v>2880</v>
      </c>
      <c r="E3541" s="59" t="s">
        <v>4360</v>
      </c>
      <c r="F3541" s="59" t="s">
        <v>7179</v>
      </c>
      <c r="G3541" s="59" t="s">
        <v>2654</v>
      </c>
      <c r="H3541" s="60"/>
      <c r="I3541" s="61">
        <v>0.0</v>
      </c>
      <c r="J3541" s="61">
        <v>0.0</v>
      </c>
      <c r="K3541" s="61">
        <v>0.0</v>
      </c>
      <c r="L3541" s="61">
        <v>0.0</v>
      </c>
      <c r="M3541" s="60"/>
      <c r="N3541" s="60"/>
      <c r="O3541" s="61">
        <v>0.0</v>
      </c>
      <c r="P3541" s="59" t="s">
        <v>2200</v>
      </c>
      <c r="Q3541" s="62" t="s">
        <v>7183</v>
      </c>
      <c r="R3541" s="60"/>
      <c r="S3541" s="60"/>
      <c r="T3541" s="60"/>
      <c r="U3541" s="59" t="s">
        <v>7184</v>
      </c>
      <c r="V3541" s="60"/>
      <c r="W3541" s="60"/>
    </row>
    <row r="3542">
      <c r="A3542" s="61">
        <v>9681.0</v>
      </c>
      <c r="B3542" s="61">
        <v>1625.0</v>
      </c>
      <c r="C3542" s="64">
        <v>7.894443835441E12</v>
      </c>
      <c r="D3542" s="59" t="s">
        <v>2880</v>
      </c>
      <c r="E3542" s="59" t="s">
        <v>5823</v>
      </c>
      <c r="F3542" s="59" t="s">
        <v>7179</v>
      </c>
      <c r="G3542" s="59" t="s">
        <v>2654</v>
      </c>
      <c r="H3542" s="60"/>
      <c r="I3542" s="61">
        <v>0.0</v>
      </c>
      <c r="J3542" s="61">
        <v>0.0</v>
      </c>
      <c r="K3542" s="61">
        <v>2.0</v>
      </c>
      <c r="L3542" s="61">
        <v>0.0</v>
      </c>
      <c r="M3542" s="60"/>
      <c r="N3542" s="60"/>
      <c r="O3542" s="61">
        <v>0.0</v>
      </c>
      <c r="P3542" s="59" t="s">
        <v>2200</v>
      </c>
      <c r="Q3542" s="62" t="s">
        <v>7185</v>
      </c>
      <c r="R3542" s="60"/>
      <c r="S3542" s="60"/>
      <c r="T3542" s="60"/>
      <c r="U3542" s="59" t="s">
        <v>7186</v>
      </c>
      <c r="V3542" s="60"/>
      <c r="W3542" s="60"/>
    </row>
    <row r="3543">
      <c r="A3543" s="61">
        <v>9683.0</v>
      </c>
      <c r="B3543" s="61">
        <v>1625.0</v>
      </c>
      <c r="C3543" s="64">
        <v>7.894443835458E12</v>
      </c>
      <c r="D3543" s="59" t="s">
        <v>2880</v>
      </c>
      <c r="E3543" s="59" t="s">
        <v>4348</v>
      </c>
      <c r="F3543" s="59" t="s">
        <v>7179</v>
      </c>
      <c r="G3543" s="59" t="s">
        <v>2654</v>
      </c>
      <c r="H3543" s="60"/>
      <c r="I3543" s="61">
        <v>0.0</v>
      </c>
      <c r="J3543" s="61">
        <v>0.0</v>
      </c>
      <c r="K3543" s="61">
        <v>1.0</v>
      </c>
      <c r="L3543" s="61">
        <v>0.0</v>
      </c>
      <c r="M3543" s="60"/>
      <c r="N3543" s="60"/>
      <c r="O3543" s="61">
        <v>0.0</v>
      </c>
      <c r="P3543" s="60" t="s">
        <v>2056</v>
      </c>
      <c r="Q3543" s="62" t="s">
        <v>7187</v>
      </c>
      <c r="R3543" s="60"/>
      <c r="S3543" s="60"/>
      <c r="T3543" s="60"/>
      <c r="U3543" s="59" t="s">
        <v>7188</v>
      </c>
      <c r="V3543" s="60"/>
      <c r="W3543" s="60"/>
    </row>
    <row r="3544">
      <c r="A3544" s="61">
        <v>9685.0</v>
      </c>
      <c r="B3544" s="61">
        <v>1625.0</v>
      </c>
      <c r="C3544" s="64">
        <v>7.894443835465E12</v>
      </c>
      <c r="D3544" s="59" t="s">
        <v>2880</v>
      </c>
      <c r="E3544" s="59" t="s">
        <v>4367</v>
      </c>
      <c r="F3544" s="59" t="s">
        <v>7179</v>
      </c>
      <c r="G3544" s="59" t="s">
        <v>7180</v>
      </c>
      <c r="H3544" s="60"/>
      <c r="I3544" s="61">
        <v>0.0</v>
      </c>
      <c r="J3544" s="61">
        <v>0.0</v>
      </c>
      <c r="K3544" s="61">
        <v>0.0</v>
      </c>
      <c r="L3544" s="61">
        <v>0.0</v>
      </c>
      <c r="M3544" s="60"/>
      <c r="N3544" s="60"/>
      <c r="O3544" s="61">
        <v>0.0</v>
      </c>
      <c r="P3544" s="59" t="s">
        <v>2200</v>
      </c>
      <c r="Q3544" s="62" t="s">
        <v>7189</v>
      </c>
      <c r="R3544" s="60"/>
      <c r="S3544" s="60"/>
      <c r="T3544" s="60"/>
      <c r="U3544" s="62" t="s">
        <v>7189</v>
      </c>
      <c r="V3544" s="60"/>
      <c r="W3544" s="60"/>
    </row>
    <row r="3545">
      <c r="A3545" s="61">
        <v>9687.0</v>
      </c>
      <c r="B3545" s="61">
        <v>1625.0</v>
      </c>
      <c r="C3545" s="64">
        <v>7.894443835472E12</v>
      </c>
      <c r="D3545" s="59" t="s">
        <v>2880</v>
      </c>
      <c r="E3545" s="59" t="s">
        <v>5998</v>
      </c>
      <c r="F3545" s="59" t="s">
        <v>7179</v>
      </c>
      <c r="G3545" s="59" t="s">
        <v>7180</v>
      </c>
      <c r="H3545" s="60"/>
      <c r="I3545" s="61">
        <v>0.0</v>
      </c>
      <c r="J3545" s="61">
        <v>0.0</v>
      </c>
      <c r="K3545" s="61">
        <v>1.0</v>
      </c>
      <c r="L3545" s="61">
        <v>0.0</v>
      </c>
      <c r="M3545" s="60"/>
      <c r="N3545" s="60"/>
      <c r="O3545" s="61">
        <v>0.0</v>
      </c>
      <c r="P3545" s="59" t="s">
        <v>2200</v>
      </c>
      <c r="Q3545" s="62" t="s">
        <v>7190</v>
      </c>
      <c r="R3545" s="60"/>
      <c r="S3545" s="60"/>
      <c r="T3545" s="60"/>
      <c r="U3545" s="59" t="s">
        <v>7191</v>
      </c>
      <c r="V3545" s="60"/>
      <c r="W3545" s="60"/>
    </row>
    <row r="3546">
      <c r="A3546" s="61">
        <v>9689.0</v>
      </c>
      <c r="B3546" s="61">
        <v>1625.0</v>
      </c>
      <c r="C3546" s="64">
        <v>7.894443835489E12</v>
      </c>
      <c r="D3546" s="59" t="s">
        <v>2880</v>
      </c>
      <c r="E3546" s="59" t="s">
        <v>4837</v>
      </c>
      <c r="F3546" s="59" t="s">
        <v>7179</v>
      </c>
      <c r="G3546" s="59" t="s">
        <v>7180</v>
      </c>
      <c r="H3546" s="60"/>
      <c r="I3546" s="61">
        <v>0.0</v>
      </c>
      <c r="J3546" s="61">
        <v>0.0</v>
      </c>
      <c r="K3546" s="61">
        <v>0.0</v>
      </c>
      <c r="L3546" s="61">
        <v>0.0</v>
      </c>
      <c r="M3546" s="60"/>
      <c r="N3546" s="60"/>
      <c r="O3546" s="61">
        <v>0.0</v>
      </c>
      <c r="P3546" s="59"/>
      <c r="Q3546" s="62" t="s">
        <v>7192</v>
      </c>
      <c r="R3546" s="60"/>
      <c r="S3546" s="60"/>
      <c r="T3546" s="60"/>
      <c r="U3546" s="59" t="s">
        <v>7193</v>
      </c>
      <c r="V3546" s="60"/>
      <c r="W3546" s="60"/>
    </row>
    <row r="3547">
      <c r="A3547" s="61">
        <v>9691.0</v>
      </c>
      <c r="B3547" s="61">
        <v>2153.0</v>
      </c>
      <c r="C3547" s="64">
        <v>7.894443835496E12</v>
      </c>
      <c r="D3547" s="59" t="s">
        <v>89</v>
      </c>
      <c r="E3547" s="59" t="s">
        <v>102</v>
      </c>
      <c r="F3547" s="59" t="s">
        <v>63</v>
      </c>
      <c r="G3547" s="59" t="s">
        <v>107</v>
      </c>
      <c r="H3547" s="60"/>
      <c r="I3547" s="61">
        <v>106.0</v>
      </c>
      <c r="J3547" s="61">
        <v>1.0</v>
      </c>
      <c r="K3547" s="61">
        <v>1.0</v>
      </c>
      <c r="L3547" s="61">
        <v>0.0</v>
      </c>
      <c r="M3547" s="60"/>
      <c r="N3547" s="60"/>
      <c r="O3547" s="61">
        <v>0.0</v>
      </c>
      <c r="P3547" s="59" t="s">
        <v>7194</v>
      </c>
      <c r="Q3547" s="62" t="s">
        <v>7195</v>
      </c>
      <c r="R3547" s="60"/>
      <c r="S3547" s="60"/>
      <c r="T3547" s="60"/>
      <c r="U3547" s="59" t="s">
        <v>7196</v>
      </c>
      <c r="V3547" s="60"/>
      <c r="W3547" s="60"/>
    </row>
    <row r="3548">
      <c r="A3548" s="61">
        <v>9693.0</v>
      </c>
      <c r="B3548" s="61">
        <v>2151.0</v>
      </c>
      <c r="C3548" s="64">
        <v>7.894443835502E12</v>
      </c>
      <c r="D3548" s="59" t="s">
        <v>89</v>
      </c>
      <c r="E3548" s="59" t="s">
        <v>117</v>
      </c>
      <c r="F3548" s="59" t="s">
        <v>63</v>
      </c>
      <c r="G3548" s="61">
        <v>22.0</v>
      </c>
      <c r="H3548" s="60"/>
      <c r="I3548" s="61">
        <v>100.0</v>
      </c>
      <c r="J3548" s="61">
        <v>0.0</v>
      </c>
      <c r="K3548" s="61">
        <v>1.0</v>
      </c>
      <c r="L3548" s="61">
        <v>0.0</v>
      </c>
      <c r="M3548" s="60"/>
      <c r="N3548" s="60"/>
      <c r="O3548" s="61">
        <v>0.0</v>
      </c>
      <c r="P3548" s="59"/>
      <c r="Q3548" s="62" t="s">
        <v>7197</v>
      </c>
      <c r="R3548" s="60"/>
      <c r="S3548" s="60"/>
      <c r="T3548" s="60"/>
      <c r="U3548" s="62" t="s">
        <v>7197</v>
      </c>
      <c r="V3548" s="60"/>
      <c r="W3548" s="60"/>
    </row>
    <row r="3549">
      <c r="A3549" s="61">
        <v>9695.0</v>
      </c>
      <c r="B3549" s="61">
        <v>2153.0</v>
      </c>
      <c r="C3549" s="64">
        <v>7.894443835519E12</v>
      </c>
      <c r="D3549" s="59" t="s">
        <v>89</v>
      </c>
      <c r="E3549" s="59" t="s">
        <v>144</v>
      </c>
      <c r="F3549" s="59" t="s">
        <v>63</v>
      </c>
      <c r="G3549" s="61">
        <v>22.0</v>
      </c>
      <c r="H3549" s="60"/>
      <c r="I3549" s="61">
        <v>100.0</v>
      </c>
      <c r="J3549" s="61">
        <v>0.0</v>
      </c>
      <c r="K3549" s="61">
        <v>0.0</v>
      </c>
      <c r="L3549" s="61">
        <v>0.0</v>
      </c>
      <c r="M3549" s="60"/>
      <c r="N3549" s="60"/>
      <c r="O3549" s="61">
        <v>0.0</v>
      </c>
      <c r="P3549" s="59" t="s">
        <v>2200</v>
      </c>
      <c r="Q3549" s="62" t="s">
        <v>7198</v>
      </c>
      <c r="R3549" s="60"/>
      <c r="S3549" s="60"/>
      <c r="T3549" s="60"/>
      <c r="U3549" s="59" t="s">
        <v>7199</v>
      </c>
      <c r="V3549" s="60"/>
      <c r="W3549" s="60"/>
    </row>
    <row r="3550">
      <c r="A3550" s="61">
        <v>9697.0</v>
      </c>
      <c r="B3550" s="61">
        <v>2363.0</v>
      </c>
      <c r="C3550" s="64">
        <v>7.894443835526E12</v>
      </c>
      <c r="D3550" s="59" t="s">
        <v>89</v>
      </c>
      <c r="E3550" s="59" t="s">
        <v>139</v>
      </c>
      <c r="F3550" s="59" t="s">
        <v>63</v>
      </c>
      <c r="G3550" s="61">
        <v>36.0</v>
      </c>
      <c r="H3550" s="60"/>
      <c r="I3550" s="61">
        <v>30.0</v>
      </c>
      <c r="J3550" s="61">
        <v>0.0</v>
      </c>
      <c r="K3550" s="61">
        <v>1.0</v>
      </c>
      <c r="L3550" s="61">
        <v>0.0</v>
      </c>
      <c r="M3550" s="60"/>
      <c r="N3550" s="60"/>
      <c r="O3550" s="61">
        <v>0.0</v>
      </c>
      <c r="P3550" s="59" t="s">
        <v>728</v>
      </c>
      <c r="Q3550" s="62" t="s">
        <v>7200</v>
      </c>
      <c r="R3550" s="60"/>
      <c r="S3550" s="60"/>
      <c r="T3550" s="60"/>
      <c r="U3550" s="59" t="s">
        <v>7201</v>
      </c>
      <c r="V3550" s="60"/>
      <c r="W3550" s="60"/>
    </row>
    <row r="3551">
      <c r="A3551" s="61">
        <v>9699.0</v>
      </c>
      <c r="B3551" s="61">
        <v>1775.0</v>
      </c>
      <c r="C3551" s="64">
        <v>7.894443835533E12</v>
      </c>
      <c r="D3551" s="59" t="s">
        <v>89</v>
      </c>
      <c r="E3551" s="59" t="s">
        <v>90</v>
      </c>
      <c r="F3551" s="59" t="s">
        <v>63</v>
      </c>
      <c r="G3551" s="59" t="s">
        <v>120</v>
      </c>
      <c r="H3551" s="60"/>
      <c r="I3551" s="61">
        <v>100.0</v>
      </c>
      <c r="J3551" s="61">
        <v>0.0</v>
      </c>
      <c r="K3551" s="61">
        <v>1.0</v>
      </c>
      <c r="L3551" s="61">
        <v>0.0</v>
      </c>
      <c r="M3551" s="60"/>
      <c r="N3551" s="60"/>
      <c r="O3551" s="61">
        <v>0.0</v>
      </c>
      <c r="P3551" s="59" t="s">
        <v>453</v>
      </c>
      <c r="Q3551" s="62" t="s">
        <v>7202</v>
      </c>
      <c r="R3551" s="60"/>
      <c r="S3551" s="60"/>
      <c r="T3551" s="60"/>
      <c r="U3551" s="59" t="s">
        <v>7203</v>
      </c>
      <c r="V3551" s="60"/>
      <c r="W3551" s="60"/>
    </row>
    <row r="3552">
      <c r="A3552" s="61">
        <v>9701.0</v>
      </c>
      <c r="B3552" s="61">
        <v>1775.0</v>
      </c>
      <c r="C3552" s="64">
        <v>7.89444383554E12</v>
      </c>
      <c r="D3552" s="59" t="s">
        <v>89</v>
      </c>
      <c r="E3552" s="59" t="s">
        <v>144</v>
      </c>
      <c r="F3552" s="59" t="s">
        <v>63</v>
      </c>
      <c r="G3552" s="61">
        <v>31.0</v>
      </c>
      <c r="H3552" s="60"/>
      <c r="I3552" s="61">
        <v>100.0</v>
      </c>
      <c r="J3552" s="61">
        <v>0.0</v>
      </c>
      <c r="K3552" s="61">
        <v>0.0</v>
      </c>
      <c r="L3552" s="61">
        <v>0.0</v>
      </c>
      <c r="M3552" s="60"/>
      <c r="N3552" s="60"/>
      <c r="O3552" s="61">
        <v>0.0</v>
      </c>
      <c r="P3552" s="59" t="s">
        <v>453</v>
      </c>
      <c r="Q3552" s="62" t="s">
        <v>7204</v>
      </c>
      <c r="R3552" s="60"/>
      <c r="S3552" s="60"/>
      <c r="T3552" s="60"/>
      <c r="U3552" s="59" t="s">
        <v>7205</v>
      </c>
      <c r="V3552" s="60"/>
      <c r="W3552" s="60"/>
    </row>
    <row r="3553">
      <c r="A3553" s="61">
        <v>9703.0</v>
      </c>
      <c r="B3553" s="61">
        <v>1775.0</v>
      </c>
      <c r="C3553" s="64">
        <v>7.894443835557E12</v>
      </c>
      <c r="D3553" s="59" t="s">
        <v>89</v>
      </c>
      <c r="E3553" s="59" t="s">
        <v>144</v>
      </c>
      <c r="F3553" s="59" t="s">
        <v>63</v>
      </c>
      <c r="G3553" s="61">
        <v>32.0</v>
      </c>
      <c r="H3553" s="60"/>
      <c r="I3553" s="61">
        <v>100.0</v>
      </c>
      <c r="J3553" s="61">
        <v>0.0</v>
      </c>
      <c r="K3553" s="61">
        <v>1.0</v>
      </c>
      <c r="L3553" s="61">
        <v>0.0</v>
      </c>
      <c r="M3553" s="60"/>
      <c r="N3553" s="60"/>
      <c r="O3553" s="61">
        <v>0.0</v>
      </c>
      <c r="P3553" s="59" t="s">
        <v>453</v>
      </c>
      <c r="Q3553" s="62" t="s">
        <v>7206</v>
      </c>
      <c r="R3553" s="60"/>
      <c r="S3553" s="60"/>
      <c r="T3553" s="60"/>
      <c r="U3553" s="59" t="s">
        <v>7207</v>
      </c>
      <c r="V3553" s="60"/>
      <c r="W3553" s="60"/>
    </row>
    <row r="3554">
      <c r="A3554" s="61">
        <v>9705.0</v>
      </c>
      <c r="B3554" s="61">
        <v>1775.0</v>
      </c>
      <c r="C3554" s="64">
        <v>7.894443835564E12</v>
      </c>
      <c r="D3554" s="59" t="s">
        <v>89</v>
      </c>
      <c r="E3554" s="59" t="s">
        <v>99</v>
      </c>
      <c r="F3554" s="59" t="s">
        <v>63</v>
      </c>
      <c r="G3554" s="61">
        <v>31.0</v>
      </c>
      <c r="H3554" s="60"/>
      <c r="I3554" s="61">
        <v>100.0</v>
      </c>
      <c r="J3554" s="61">
        <v>0.0</v>
      </c>
      <c r="K3554" s="61">
        <v>1.0</v>
      </c>
      <c r="L3554" s="61">
        <v>0.0</v>
      </c>
      <c r="M3554" s="60"/>
      <c r="N3554" s="60"/>
      <c r="O3554" s="61">
        <v>0.0</v>
      </c>
      <c r="P3554" s="59" t="s">
        <v>453</v>
      </c>
      <c r="Q3554" s="62" t="s">
        <v>7208</v>
      </c>
      <c r="R3554" s="60"/>
      <c r="S3554" s="60"/>
      <c r="T3554" s="60"/>
      <c r="U3554" s="59" t="s">
        <v>7209</v>
      </c>
      <c r="V3554" s="60"/>
      <c r="W3554" s="60"/>
    </row>
    <row r="3555">
      <c r="A3555" s="61">
        <v>9707.0</v>
      </c>
      <c r="B3555" s="61">
        <v>127.0</v>
      </c>
      <c r="C3555" s="64">
        <v>7.894443835571E12</v>
      </c>
      <c r="D3555" s="59" t="s">
        <v>89</v>
      </c>
      <c r="E3555" s="59" t="s">
        <v>211</v>
      </c>
      <c r="F3555" s="59" t="s">
        <v>63</v>
      </c>
      <c r="G3555" s="61">
        <v>22.0</v>
      </c>
      <c r="H3555" s="60"/>
      <c r="I3555" s="61">
        <v>50.0</v>
      </c>
      <c r="J3555" s="61">
        <v>0.0</v>
      </c>
      <c r="K3555" s="61">
        <v>1.0</v>
      </c>
      <c r="L3555" s="61">
        <v>0.0</v>
      </c>
      <c r="M3555" s="60"/>
      <c r="N3555" s="60"/>
      <c r="O3555" s="61">
        <v>0.0</v>
      </c>
      <c r="P3555" s="59" t="s">
        <v>728</v>
      </c>
      <c r="Q3555" s="62" t="s">
        <v>7210</v>
      </c>
      <c r="R3555" s="60"/>
      <c r="S3555" s="60"/>
      <c r="T3555" s="60"/>
      <c r="U3555" s="59" t="s">
        <v>7211</v>
      </c>
      <c r="V3555" s="60"/>
      <c r="W3555" s="60"/>
    </row>
    <row r="3556">
      <c r="A3556" s="61">
        <v>9709.0</v>
      </c>
      <c r="B3556" s="61">
        <v>2365.0</v>
      </c>
      <c r="C3556" s="64">
        <v>7.894443835588E12</v>
      </c>
      <c r="D3556" s="59" t="s">
        <v>89</v>
      </c>
      <c r="E3556" s="59" t="s">
        <v>117</v>
      </c>
      <c r="F3556" s="59" t="s">
        <v>63</v>
      </c>
      <c r="G3556" s="61">
        <v>25.0</v>
      </c>
      <c r="H3556" s="60"/>
      <c r="I3556" s="61">
        <v>80.0</v>
      </c>
      <c r="J3556" s="61">
        <v>0.0</v>
      </c>
      <c r="K3556" s="61">
        <v>1.0</v>
      </c>
      <c r="L3556" s="61">
        <v>0.0</v>
      </c>
      <c r="M3556" s="60"/>
      <c r="N3556" s="60"/>
      <c r="O3556" s="61">
        <v>0.0</v>
      </c>
      <c r="P3556" s="59" t="s">
        <v>4163</v>
      </c>
      <c r="Q3556" s="62" t="s">
        <v>7212</v>
      </c>
      <c r="R3556" s="60"/>
      <c r="S3556" s="60"/>
      <c r="T3556" s="60"/>
      <c r="U3556" s="59" t="s">
        <v>7213</v>
      </c>
      <c r="V3556" s="60"/>
      <c r="W3556" s="60"/>
    </row>
    <row r="3557">
      <c r="A3557" s="61">
        <v>9711.0</v>
      </c>
      <c r="B3557" s="61">
        <v>283.0</v>
      </c>
      <c r="C3557" s="64">
        <v>7.894443835595E12</v>
      </c>
      <c r="D3557" s="59" t="s">
        <v>89</v>
      </c>
      <c r="E3557" s="59" t="s">
        <v>316</v>
      </c>
      <c r="F3557" s="59" t="s">
        <v>63</v>
      </c>
      <c r="G3557" s="59" t="s">
        <v>107</v>
      </c>
      <c r="H3557" s="60"/>
      <c r="I3557" s="61">
        <v>50.0</v>
      </c>
      <c r="J3557" s="61">
        <v>0.0</v>
      </c>
      <c r="K3557" s="61">
        <v>1.0</v>
      </c>
      <c r="L3557" s="61">
        <v>0.0</v>
      </c>
      <c r="M3557" s="60"/>
      <c r="N3557" s="60"/>
      <c r="O3557" s="61">
        <v>0.0</v>
      </c>
      <c r="P3557" s="60" t="s">
        <v>728</v>
      </c>
      <c r="Q3557" s="62" t="s">
        <v>7214</v>
      </c>
      <c r="R3557" s="60"/>
      <c r="S3557" s="60"/>
      <c r="T3557" s="60"/>
      <c r="U3557" s="59" t="s">
        <v>7215</v>
      </c>
      <c r="V3557" s="60"/>
      <c r="W3557" s="60"/>
    </row>
    <row r="3558">
      <c r="A3558" s="61">
        <v>9713.0</v>
      </c>
      <c r="B3558" s="61">
        <v>2367.0</v>
      </c>
      <c r="C3558" s="64">
        <v>7.894443835601E12</v>
      </c>
      <c r="D3558" s="59" t="s">
        <v>89</v>
      </c>
      <c r="E3558" s="59" t="s">
        <v>102</v>
      </c>
      <c r="F3558" s="59" t="s">
        <v>63</v>
      </c>
      <c r="G3558" s="61">
        <v>32.0</v>
      </c>
      <c r="H3558" s="60"/>
      <c r="I3558" s="61">
        <v>50.0</v>
      </c>
      <c r="J3558" s="61">
        <v>0.0</v>
      </c>
      <c r="K3558" s="61">
        <v>1.0</v>
      </c>
      <c r="L3558" s="61">
        <v>0.0</v>
      </c>
      <c r="M3558" s="60"/>
      <c r="N3558" s="60"/>
      <c r="O3558" s="61">
        <v>0.0</v>
      </c>
      <c r="P3558" s="59"/>
      <c r="Q3558" s="62" t="s">
        <v>7216</v>
      </c>
      <c r="R3558" s="60"/>
      <c r="S3558" s="60"/>
      <c r="T3558" s="60"/>
      <c r="U3558" s="62" t="s">
        <v>7216</v>
      </c>
      <c r="V3558" s="60"/>
      <c r="W3558" s="60"/>
    </row>
    <row r="3559">
      <c r="A3559" s="61">
        <v>9715.0</v>
      </c>
      <c r="B3559" s="61">
        <v>1535.0</v>
      </c>
      <c r="C3559" s="64">
        <v>7.894443835618E12</v>
      </c>
      <c r="D3559" s="59" t="s">
        <v>89</v>
      </c>
      <c r="E3559" s="59" t="s">
        <v>90</v>
      </c>
      <c r="F3559" s="59"/>
      <c r="G3559" s="59"/>
      <c r="H3559" s="60"/>
      <c r="I3559" s="61">
        <v>150.0</v>
      </c>
      <c r="J3559" s="61">
        <v>0.0</v>
      </c>
      <c r="K3559" s="61">
        <v>1.0</v>
      </c>
      <c r="L3559" s="61">
        <v>0.0</v>
      </c>
      <c r="M3559" s="60"/>
      <c r="N3559" s="60"/>
      <c r="O3559" s="61">
        <v>0.0</v>
      </c>
      <c r="P3559" s="60"/>
      <c r="Q3559" s="62" t="s">
        <v>7217</v>
      </c>
      <c r="R3559" s="60"/>
      <c r="S3559" s="60"/>
      <c r="T3559" s="60"/>
      <c r="U3559" s="59" t="s">
        <v>7218</v>
      </c>
      <c r="V3559" s="60"/>
      <c r="W3559" s="60"/>
    </row>
    <row r="3560">
      <c r="A3560" s="61">
        <v>9717.0</v>
      </c>
      <c r="B3560" s="61">
        <v>1915.0</v>
      </c>
      <c r="C3560" s="64">
        <v>7.894443835625E12</v>
      </c>
      <c r="D3560" s="59" t="s">
        <v>89</v>
      </c>
      <c r="E3560" s="59" t="s">
        <v>90</v>
      </c>
      <c r="F3560" s="59" t="s">
        <v>63</v>
      </c>
      <c r="G3560" s="61">
        <v>25.0</v>
      </c>
      <c r="H3560" s="60"/>
      <c r="I3560" s="61">
        <v>75.0</v>
      </c>
      <c r="J3560" s="61">
        <v>0.0</v>
      </c>
      <c r="K3560" s="61">
        <v>2.0</v>
      </c>
      <c r="L3560" s="61">
        <v>0.0</v>
      </c>
      <c r="M3560" s="60"/>
      <c r="N3560" s="60"/>
      <c r="O3560" s="61">
        <v>0.0</v>
      </c>
      <c r="P3560" s="59" t="s">
        <v>6308</v>
      </c>
      <c r="Q3560" s="62" t="s">
        <v>7219</v>
      </c>
      <c r="R3560" s="60"/>
      <c r="S3560" s="60"/>
      <c r="T3560" s="60"/>
      <c r="U3560" s="59" t="s">
        <v>7220</v>
      </c>
      <c r="V3560" s="60"/>
      <c r="W3560" s="60"/>
    </row>
    <row r="3561">
      <c r="A3561" s="61">
        <v>9719.0</v>
      </c>
      <c r="B3561" s="61">
        <v>1915.0</v>
      </c>
      <c r="C3561" s="64">
        <v>7.894443835632E12</v>
      </c>
      <c r="D3561" s="59" t="s">
        <v>89</v>
      </c>
      <c r="E3561" s="59" t="s">
        <v>106</v>
      </c>
      <c r="F3561" s="59" t="s">
        <v>63</v>
      </c>
      <c r="G3561" s="61">
        <v>25.0</v>
      </c>
      <c r="H3561" s="60"/>
      <c r="I3561" s="61">
        <v>100.0</v>
      </c>
      <c r="J3561" s="61">
        <v>0.0</v>
      </c>
      <c r="K3561" s="61">
        <v>3.0</v>
      </c>
      <c r="L3561" s="61">
        <v>0.0</v>
      </c>
      <c r="M3561" s="60"/>
      <c r="N3561" s="60"/>
      <c r="O3561" s="61">
        <v>0.0</v>
      </c>
      <c r="P3561" s="59" t="s">
        <v>6308</v>
      </c>
      <c r="Q3561" s="62" t="s">
        <v>7221</v>
      </c>
      <c r="R3561" s="60"/>
      <c r="S3561" s="60"/>
      <c r="T3561" s="60"/>
      <c r="U3561" s="59" t="s">
        <v>7222</v>
      </c>
      <c r="V3561" s="60"/>
      <c r="W3561" s="60"/>
    </row>
    <row r="3562">
      <c r="A3562" s="61">
        <v>9721.0</v>
      </c>
      <c r="B3562" s="61">
        <v>1915.0</v>
      </c>
      <c r="C3562" s="64">
        <v>7.894443835649E12</v>
      </c>
      <c r="D3562" s="59" t="s">
        <v>89</v>
      </c>
      <c r="E3562" s="59" t="s">
        <v>442</v>
      </c>
      <c r="F3562" s="59" t="s">
        <v>63</v>
      </c>
      <c r="G3562" s="61">
        <v>25.0</v>
      </c>
      <c r="H3562" s="60"/>
      <c r="I3562" s="61">
        <v>100.0</v>
      </c>
      <c r="J3562" s="61">
        <v>0.0</v>
      </c>
      <c r="K3562" s="61">
        <v>1.0</v>
      </c>
      <c r="L3562" s="61">
        <v>0.0</v>
      </c>
      <c r="M3562" s="60"/>
      <c r="N3562" s="60"/>
      <c r="O3562" s="61">
        <v>0.0</v>
      </c>
      <c r="P3562" s="59" t="s">
        <v>6308</v>
      </c>
      <c r="Q3562" s="62" t="s">
        <v>7223</v>
      </c>
      <c r="R3562" s="60"/>
      <c r="S3562" s="60"/>
      <c r="T3562" s="60"/>
      <c r="U3562" s="59" t="s">
        <v>7224</v>
      </c>
      <c r="V3562" s="60"/>
      <c r="W3562" s="60"/>
    </row>
    <row r="3563">
      <c r="A3563" s="61">
        <v>9723.0</v>
      </c>
      <c r="B3563" s="61">
        <v>465.0</v>
      </c>
      <c r="C3563" s="64">
        <v>7.894443835656E12</v>
      </c>
      <c r="D3563" s="59" t="s">
        <v>89</v>
      </c>
      <c r="E3563" s="59" t="s">
        <v>102</v>
      </c>
      <c r="F3563" s="59" t="s">
        <v>63</v>
      </c>
      <c r="G3563" s="59" t="s">
        <v>113</v>
      </c>
      <c r="H3563" s="60"/>
      <c r="I3563" s="61">
        <v>60.0</v>
      </c>
      <c r="J3563" s="61">
        <v>0.0</v>
      </c>
      <c r="K3563" s="61">
        <v>1.0</v>
      </c>
      <c r="L3563" s="61">
        <v>0.0</v>
      </c>
      <c r="M3563" s="60"/>
      <c r="N3563" s="60"/>
      <c r="O3563" s="61">
        <v>0.0</v>
      </c>
      <c r="P3563" s="59"/>
      <c r="Q3563" s="62" t="s">
        <v>7225</v>
      </c>
      <c r="R3563" s="60"/>
      <c r="S3563" s="60"/>
      <c r="T3563" s="60"/>
      <c r="U3563" s="59" t="s">
        <v>7226</v>
      </c>
      <c r="V3563" s="60"/>
      <c r="W3563" s="60"/>
    </row>
    <row r="3564">
      <c r="A3564" s="61">
        <v>9725.0</v>
      </c>
      <c r="B3564" s="61">
        <v>2327.0</v>
      </c>
      <c r="C3564" s="64">
        <v>7.894443835663E12</v>
      </c>
      <c r="D3564" s="59" t="s">
        <v>89</v>
      </c>
      <c r="E3564" s="59" t="s">
        <v>166</v>
      </c>
      <c r="F3564" s="59"/>
      <c r="G3564" s="59"/>
      <c r="H3564" s="60"/>
      <c r="I3564" s="61">
        <v>100.0</v>
      </c>
      <c r="J3564" s="61">
        <v>0.0</v>
      </c>
      <c r="K3564" s="61">
        <v>0.0</v>
      </c>
      <c r="L3564" s="61">
        <v>0.0</v>
      </c>
      <c r="M3564" s="60"/>
      <c r="N3564" s="60"/>
      <c r="O3564" s="61">
        <v>0.0</v>
      </c>
      <c r="P3564" s="59"/>
      <c r="Q3564" s="62" t="s">
        <v>7227</v>
      </c>
      <c r="R3564" s="60"/>
      <c r="S3564" s="60"/>
      <c r="T3564" s="60"/>
      <c r="U3564" s="62" t="s">
        <v>7227</v>
      </c>
      <c r="V3564" s="60"/>
      <c r="W3564" s="60"/>
    </row>
    <row r="3565">
      <c r="A3565" s="61">
        <v>9727.0</v>
      </c>
      <c r="B3565" s="61">
        <v>1617.0</v>
      </c>
      <c r="C3565" s="64">
        <v>7.89444383567E12</v>
      </c>
      <c r="D3565" s="59" t="s">
        <v>89</v>
      </c>
      <c r="E3565" s="59" t="s">
        <v>96</v>
      </c>
      <c r="F3565" s="59"/>
      <c r="G3565" s="59"/>
      <c r="H3565" s="60"/>
      <c r="I3565" s="61">
        <v>80.0</v>
      </c>
      <c r="J3565" s="61">
        <v>0.0</v>
      </c>
      <c r="K3565" s="61">
        <v>1.0</v>
      </c>
      <c r="L3565" s="61">
        <v>0.0</v>
      </c>
      <c r="M3565" s="60"/>
      <c r="N3565" s="60"/>
      <c r="O3565" s="61">
        <v>0.0</v>
      </c>
      <c r="P3565" s="59"/>
      <c r="Q3565" s="62" t="s">
        <v>7228</v>
      </c>
      <c r="R3565" s="60"/>
      <c r="S3565" s="60"/>
      <c r="T3565" s="60"/>
      <c r="U3565" s="59" t="s">
        <v>7229</v>
      </c>
      <c r="V3565" s="60"/>
      <c r="W3565" s="60"/>
    </row>
    <row r="3566">
      <c r="A3566" s="61">
        <v>9729.0</v>
      </c>
      <c r="B3566" s="61">
        <v>1425.0</v>
      </c>
      <c r="C3566" s="64">
        <v>7.894443835687E12</v>
      </c>
      <c r="D3566" s="59" t="s">
        <v>89</v>
      </c>
      <c r="E3566" s="59" t="s">
        <v>214</v>
      </c>
      <c r="F3566" s="59" t="s">
        <v>63</v>
      </c>
      <c r="G3566" s="59" t="s">
        <v>970</v>
      </c>
      <c r="H3566" s="60"/>
      <c r="I3566" s="61">
        <v>80.0</v>
      </c>
      <c r="J3566" s="61">
        <v>0.0</v>
      </c>
      <c r="K3566" s="61">
        <v>1.0</v>
      </c>
      <c r="L3566" s="61">
        <v>0.0</v>
      </c>
      <c r="M3566" s="60"/>
      <c r="N3566" s="60"/>
      <c r="O3566" s="61">
        <v>0.0</v>
      </c>
      <c r="P3566" s="59" t="s">
        <v>4601</v>
      </c>
      <c r="Q3566" s="62" t="s">
        <v>7230</v>
      </c>
      <c r="R3566" s="60"/>
      <c r="S3566" s="60"/>
      <c r="T3566" s="60"/>
      <c r="U3566" s="59" t="s">
        <v>7231</v>
      </c>
      <c r="V3566" s="60"/>
      <c r="W3566" s="60"/>
    </row>
    <row r="3567">
      <c r="A3567" s="61">
        <v>9731.0</v>
      </c>
      <c r="B3567" s="61">
        <v>2369.0</v>
      </c>
      <c r="C3567" s="64">
        <v>7.894443835694E12</v>
      </c>
      <c r="D3567" s="59" t="s">
        <v>89</v>
      </c>
      <c r="E3567" s="59" t="s">
        <v>214</v>
      </c>
      <c r="F3567" s="59" t="s">
        <v>63</v>
      </c>
      <c r="G3567" s="59" t="s">
        <v>970</v>
      </c>
      <c r="H3567" s="60"/>
      <c r="I3567" s="61">
        <v>90.0</v>
      </c>
      <c r="J3567" s="61">
        <v>0.0</v>
      </c>
      <c r="K3567" s="61">
        <v>1.0</v>
      </c>
      <c r="L3567" s="61">
        <v>0.0</v>
      </c>
      <c r="M3567" s="60"/>
      <c r="N3567" s="60"/>
      <c r="O3567" s="61">
        <v>0.0</v>
      </c>
      <c r="P3567" s="59" t="s">
        <v>4601</v>
      </c>
      <c r="Q3567" s="62" t="s">
        <v>7232</v>
      </c>
      <c r="R3567" s="60"/>
      <c r="S3567" s="60"/>
      <c r="T3567" s="60"/>
      <c r="U3567" s="59" t="s">
        <v>7233</v>
      </c>
      <c r="V3567" s="60"/>
      <c r="W3567" s="60"/>
    </row>
    <row r="3568">
      <c r="A3568" s="61">
        <v>9733.0</v>
      </c>
      <c r="B3568" s="61">
        <v>821.0</v>
      </c>
      <c r="C3568" s="64">
        <v>7.8944438357E12</v>
      </c>
      <c r="D3568" s="59" t="s">
        <v>89</v>
      </c>
      <c r="E3568" s="59" t="s">
        <v>214</v>
      </c>
      <c r="F3568" s="59" t="s">
        <v>63</v>
      </c>
      <c r="G3568" s="61">
        <v>38.0</v>
      </c>
      <c r="H3568" s="60"/>
      <c r="I3568" s="61">
        <v>75.0</v>
      </c>
      <c r="J3568" s="61">
        <v>-1.0</v>
      </c>
      <c r="K3568" s="61">
        <v>3.0</v>
      </c>
      <c r="L3568" s="61">
        <v>0.0</v>
      </c>
      <c r="M3568" s="60"/>
      <c r="N3568" s="60"/>
      <c r="O3568" s="61">
        <v>0.0</v>
      </c>
      <c r="P3568" s="59" t="s">
        <v>4601</v>
      </c>
      <c r="Q3568" s="62" t="s">
        <v>7234</v>
      </c>
      <c r="R3568" s="60"/>
      <c r="S3568" s="60"/>
      <c r="T3568" s="60"/>
      <c r="U3568" s="59" t="s">
        <v>7235</v>
      </c>
      <c r="V3568" s="60"/>
      <c r="W3568" s="60"/>
    </row>
    <row r="3569">
      <c r="A3569" s="61">
        <v>9735.0</v>
      </c>
      <c r="B3569" s="61">
        <v>1373.0</v>
      </c>
      <c r="C3569" s="64">
        <v>7.894443835717E12</v>
      </c>
      <c r="D3569" s="59" t="s">
        <v>89</v>
      </c>
      <c r="E3569" s="59" t="s">
        <v>435</v>
      </c>
      <c r="F3569" s="59" t="s">
        <v>63</v>
      </c>
      <c r="G3569" s="61">
        <v>37.0</v>
      </c>
      <c r="H3569" s="60"/>
      <c r="I3569" s="61">
        <v>45.0</v>
      </c>
      <c r="J3569" s="61">
        <v>0.0</v>
      </c>
      <c r="K3569" s="61">
        <v>3.0</v>
      </c>
      <c r="L3569" s="61">
        <v>0.0</v>
      </c>
      <c r="M3569" s="60"/>
      <c r="N3569" s="60"/>
      <c r="O3569" s="61">
        <v>0.0</v>
      </c>
      <c r="P3569" s="60" t="s">
        <v>3635</v>
      </c>
      <c r="Q3569" s="62" t="s">
        <v>7236</v>
      </c>
      <c r="R3569" s="60"/>
      <c r="S3569" s="60"/>
      <c r="T3569" s="60"/>
      <c r="U3569" s="59" t="s">
        <v>7237</v>
      </c>
      <c r="V3569" s="60"/>
      <c r="W3569" s="60"/>
    </row>
    <row r="3570">
      <c r="A3570" s="61">
        <v>9737.0</v>
      </c>
      <c r="B3570" s="61">
        <v>1587.0</v>
      </c>
      <c r="C3570" s="64">
        <v>7.894443835724E12</v>
      </c>
      <c r="D3570" s="59" t="s">
        <v>89</v>
      </c>
      <c r="E3570" s="59" t="s">
        <v>184</v>
      </c>
      <c r="F3570" s="60" t="s">
        <v>63</v>
      </c>
      <c r="G3570" s="64">
        <v>28.0</v>
      </c>
      <c r="H3570" s="60"/>
      <c r="I3570" s="61">
        <v>55.0</v>
      </c>
      <c r="J3570" s="61">
        <v>0.0</v>
      </c>
      <c r="K3570" s="61">
        <v>1.0</v>
      </c>
      <c r="L3570" s="61">
        <v>0.0</v>
      </c>
      <c r="M3570" s="60"/>
      <c r="N3570" s="60"/>
      <c r="O3570" s="61">
        <v>0.0</v>
      </c>
      <c r="P3570" s="60" t="s">
        <v>3635</v>
      </c>
      <c r="Q3570" s="62" t="s">
        <v>7238</v>
      </c>
      <c r="R3570" s="60"/>
      <c r="S3570" s="60"/>
      <c r="T3570" s="60"/>
      <c r="U3570" s="59" t="s">
        <v>7239</v>
      </c>
      <c r="V3570" s="60"/>
      <c r="W3570" s="60"/>
    </row>
    <row r="3571">
      <c r="A3571" s="61">
        <v>9739.0</v>
      </c>
      <c r="B3571" s="61">
        <v>1725.0</v>
      </c>
      <c r="C3571" s="64">
        <v>7.894443835731E12</v>
      </c>
      <c r="D3571" s="59" t="s">
        <v>89</v>
      </c>
      <c r="E3571" s="59" t="s">
        <v>96</v>
      </c>
      <c r="F3571" s="59" t="s">
        <v>63</v>
      </c>
      <c r="G3571" s="61">
        <v>38.0</v>
      </c>
      <c r="H3571" s="60"/>
      <c r="I3571" s="61">
        <v>60.0</v>
      </c>
      <c r="J3571" s="61">
        <v>0.0</v>
      </c>
      <c r="K3571" s="61">
        <v>2.0</v>
      </c>
      <c r="L3571" s="61">
        <v>0.0</v>
      </c>
      <c r="M3571" s="60"/>
      <c r="N3571" s="60"/>
      <c r="O3571" s="61">
        <v>0.0</v>
      </c>
      <c r="P3571" s="59" t="s">
        <v>3635</v>
      </c>
      <c r="Q3571" s="62" t="s">
        <v>7240</v>
      </c>
      <c r="R3571" s="60"/>
      <c r="S3571" s="60"/>
      <c r="T3571" s="60"/>
      <c r="U3571" s="59" t="s">
        <v>7241</v>
      </c>
      <c r="V3571" s="60"/>
      <c r="W3571" s="60"/>
    </row>
    <row r="3572">
      <c r="A3572" s="61">
        <v>9741.0</v>
      </c>
      <c r="B3572" s="61">
        <v>2371.0</v>
      </c>
      <c r="C3572" s="64">
        <v>7.894443835748E12</v>
      </c>
      <c r="D3572" s="59" t="s">
        <v>89</v>
      </c>
      <c r="E3572" s="59" t="s">
        <v>189</v>
      </c>
      <c r="F3572" s="59" t="s">
        <v>63</v>
      </c>
      <c r="G3572" s="59" t="s">
        <v>147</v>
      </c>
      <c r="H3572" s="64">
        <v>100.0</v>
      </c>
      <c r="I3572" s="61">
        <v>120.0</v>
      </c>
      <c r="J3572" s="61">
        <v>0.0</v>
      </c>
      <c r="K3572" s="61">
        <v>1.0</v>
      </c>
      <c r="L3572" s="61">
        <v>0.0</v>
      </c>
      <c r="M3572" s="60"/>
      <c r="N3572" s="60"/>
      <c r="O3572" s="61">
        <v>0.0</v>
      </c>
      <c r="P3572" s="59" t="s">
        <v>4601</v>
      </c>
      <c r="Q3572" s="62" t="s">
        <v>7242</v>
      </c>
      <c r="R3572" s="64">
        <v>25.0</v>
      </c>
      <c r="S3572" s="64">
        <v>15.0</v>
      </c>
      <c r="T3572" s="64">
        <v>10.0</v>
      </c>
      <c r="U3572" s="59" t="s">
        <v>7243</v>
      </c>
      <c r="V3572" s="60"/>
      <c r="W3572" s="60"/>
    </row>
    <row r="3573">
      <c r="A3573" s="61">
        <v>9743.0</v>
      </c>
      <c r="B3573" s="61">
        <v>973.0</v>
      </c>
      <c r="C3573" s="64">
        <v>7.894443835755E12</v>
      </c>
      <c r="D3573" s="59" t="s">
        <v>89</v>
      </c>
      <c r="E3573" s="59" t="s">
        <v>99</v>
      </c>
      <c r="F3573" s="59" t="s">
        <v>63</v>
      </c>
      <c r="G3573" s="61">
        <v>35.0</v>
      </c>
      <c r="H3573" s="60"/>
      <c r="I3573" s="61">
        <v>65.0</v>
      </c>
      <c r="J3573" s="61">
        <v>0.0</v>
      </c>
      <c r="K3573" s="61">
        <v>1.0</v>
      </c>
      <c r="L3573" s="61">
        <v>0.0</v>
      </c>
      <c r="M3573" s="60"/>
      <c r="N3573" s="60"/>
      <c r="O3573" s="61">
        <v>0.0</v>
      </c>
      <c r="P3573" s="59" t="s">
        <v>4601</v>
      </c>
      <c r="Q3573" s="62" t="s">
        <v>7244</v>
      </c>
      <c r="R3573" s="60"/>
      <c r="S3573" s="60"/>
      <c r="T3573" s="60"/>
      <c r="U3573" s="59" t="s">
        <v>7245</v>
      </c>
      <c r="V3573" s="60"/>
      <c r="W3573" s="60"/>
    </row>
    <row r="3574">
      <c r="A3574" s="61">
        <v>9745.0</v>
      </c>
      <c r="B3574" s="61">
        <v>2373.0</v>
      </c>
      <c r="C3574" s="64">
        <v>7.894443835762E12</v>
      </c>
      <c r="D3574" s="59" t="s">
        <v>89</v>
      </c>
      <c r="E3574" s="59" t="s">
        <v>198</v>
      </c>
      <c r="F3574" s="59"/>
      <c r="G3574" s="59"/>
      <c r="H3574" s="60"/>
      <c r="I3574" s="61">
        <v>100.0</v>
      </c>
      <c r="J3574" s="61">
        <v>0.0</v>
      </c>
      <c r="K3574" s="61">
        <v>1.0</v>
      </c>
      <c r="L3574" s="61">
        <v>0.0</v>
      </c>
      <c r="M3574" s="60"/>
      <c r="N3574" s="60"/>
      <c r="O3574" s="61">
        <v>0.0</v>
      </c>
      <c r="P3574" s="60"/>
      <c r="Q3574" s="59"/>
      <c r="R3574" s="60"/>
      <c r="S3574" s="60"/>
      <c r="T3574" s="60"/>
      <c r="U3574" s="59"/>
      <c r="V3574" s="60"/>
      <c r="W3574" s="60"/>
    </row>
    <row r="3575">
      <c r="A3575" s="61">
        <v>9747.0</v>
      </c>
      <c r="B3575" s="61">
        <v>2373.0</v>
      </c>
      <c r="C3575" s="64">
        <v>7.894443835779E12</v>
      </c>
      <c r="D3575" s="59" t="s">
        <v>89</v>
      </c>
      <c r="E3575" s="59" t="s">
        <v>442</v>
      </c>
      <c r="F3575" s="60"/>
      <c r="G3575" s="60"/>
      <c r="H3575" s="60"/>
      <c r="I3575" s="61">
        <v>100.0</v>
      </c>
      <c r="J3575" s="61">
        <v>0.0</v>
      </c>
      <c r="K3575" s="61">
        <v>3.0</v>
      </c>
      <c r="L3575" s="61">
        <v>0.0</v>
      </c>
      <c r="M3575" s="60"/>
      <c r="N3575" s="60"/>
      <c r="O3575" s="61">
        <v>0.0</v>
      </c>
      <c r="P3575" s="60" t="s">
        <v>632</v>
      </c>
      <c r="Q3575" s="59"/>
      <c r="R3575" s="60"/>
      <c r="S3575" s="60"/>
      <c r="T3575" s="60"/>
      <c r="U3575" s="59"/>
      <c r="V3575" s="60"/>
      <c r="W3575" s="60"/>
    </row>
    <row r="3576">
      <c r="A3576" s="61">
        <v>9749.0</v>
      </c>
      <c r="B3576" s="61">
        <v>865.0</v>
      </c>
      <c r="C3576" s="64">
        <v>7.894443835786E12</v>
      </c>
      <c r="D3576" s="59" t="s">
        <v>89</v>
      </c>
      <c r="E3576" s="59" t="s">
        <v>90</v>
      </c>
      <c r="F3576" s="60" t="s">
        <v>63</v>
      </c>
      <c r="G3576" s="64">
        <v>35.0</v>
      </c>
      <c r="H3576" s="60"/>
      <c r="I3576" s="61">
        <v>50.0</v>
      </c>
      <c r="J3576" s="61">
        <v>-1.0</v>
      </c>
      <c r="K3576" s="61">
        <v>4.0</v>
      </c>
      <c r="L3576" s="61">
        <v>0.0</v>
      </c>
      <c r="M3576" s="60"/>
      <c r="N3576" s="60"/>
      <c r="O3576" s="61">
        <v>0.0</v>
      </c>
      <c r="P3576" s="60" t="s">
        <v>4601</v>
      </c>
      <c r="Q3576" s="62" t="s">
        <v>7246</v>
      </c>
      <c r="R3576" s="60"/>
      <c r="S3576" s="60"/>
      <c r="T3576" s="60"/>
      <c r="U3576" s="59" t="s">
        <v>7247</v>
      </c>
      <c r="V3576" s="60"/>
      <c r="W3576" s="60"/>
    </row>
    <row r="3577">
      <c r="A3577" s="61">
        <v>9753.0</v>
      </c>
      <c r="B3577" s="61">
        <v>1915.0</v>
      </c>
      <c r="C3577" s="64">
        <v>7.894443835793E12</v>
      </c>
      <c r="D3577" s="59" t="s">
        <v>89</v>
      </c>
      <c r="E3577" s="59" t="s">
        <v>106</v>
      </c>
      <c r="F3577" s="59" t="s">
        <v>63</v>
      </c>
      <c r="G3577" s="61">
        <v>28.0</v>
      </c>
      <c r="H3577" s="60"/>
      <c r="I3577" s="61">
        <v>70.0</v>
      </c>
      <c r="J3577" s="61">
        <v>0.0</v>
      </c>
      <c r="K3577" s="61">
        <v>3.0</v>
      </c>
      <c r="L3577" s="61">
        <v>0.0</v>
      </c>
      <c r="M3577" s="60"/>
      <c r="N3577" s="60"/>
      <c r="O3577" s="61">
        <v>0.0</v>
      </c>
      <c r="P3577" s="59" t="s">
        <v>6308</v>
      </c>
      <c r="Q3577" s="62" t="s">
        <v>7248</v>
      </c>
      <c r="R3577" s="60"/>
      <c r="S3577" s="60"/>
      <c r="T3577" s="60"/>
      <c r="U3577" s="59" t="s">
        <v>7249</v>
      </c>
      <c r="V3577" s="60"/>
      <c r="W3577" s="60"/>
    </row>
    <row r="3578">
      <c r="A3578" s="61">
        <v>9755.0</v>
      </c>
      <c r="B3578" s="61">
        <v>1457.0</v>
      </c>
      <c r="C3578" s="64">
        <v>7.894443835809E12</v>
      </c>
      <c r="D3578" s="59" t="s">
        <v>89</v>
      </c>
      <c r="E3578" s="59" t="s">
        <v>90</v>
      </c>
      <c r="F3578" s="59" t="s">
        <v>63</v>
      </c>
      <c r="G3578" s="59" t="s">
        <v>970</v>
      </c>
      <c r="H3578" s="60"/>
      <c r="I3578" s="61">
        <v>65.0</v>
      </c>
      <c r="J3578" s="61">
        <v>0.0</v>
      </c>
      <c r="K3578" s="61">
        <v>1.0</v>
      </c>
      <c r="L3578" s="61">
        <v>0.0</v>
      </c>
      <c r="M3578" s="60"/>
      <c r="N3578" s="60"/>
      <c r="O3578" s="61">
        <v>0.0</v>
      </c>
      <c r="P3578" s="59" t="s">
        <v>4601</v>
      </c>
      <c r="Q3578" s="62" t="s">
        <v>7250</v>
      </c>
      <c r="R3578" s="60"/>
      <c r="S3578" s="60"/>
      <c r="T3578" s="60"/>
      <c r="U3578" s="59" t="s">
        <v>7251</v>
      </c>
      <c r="V3578" s="60"/>
      <c r="W3578" s="60"/>
    </row>
    <row r="3579">
      <c r="A3579" s="61">
        <v>9757.0</v>
      </c>
      <c r="B3579" s="61">
        <v>1915.0</v>
      </c>
      <c r="C3579" s="64">
        <v>7.894443835816E12</v>
      </c>
      <c r="D3579" s="59" t="s">
        <v>89</v>
      </c>
      <c r="E3579" s="59" t="s">
        <v>90</v>
      </c>
      <c r="F3579" s="59" t="s">
        <v>63</v>
      </c>
      <c r="G3579" s="61">
        <v>28.0</v>
      </c>
      <c r="H3579" s="60"/>
      <c r="I3579" s="61">
        <v>70.0</v>
      </c>
      <c r="J3579" s="61">
        <v>0.0</v>
      </c>
      <c r="K3579" s="61">
        <v>1.0</v>
      </c>
      <c r="L3579" s="61">
        <v>0.0</v>
      </c>
      <c r="M3579" s="60"/>
      <c r="N3579" s="60"/>
      <c r="O3579" s="61">
        <v>0.0</v>
      </c>
      <c r="P3579" s="59" t="s">
        <v>6308</v>
      </c>
      <c r="Q3579" s="62" t="s">
        <v>7252</v>
      </c>
      <c r="R3579" s="60"/>
      <c r="S3579" s="60"/>
      <c r="T3579" s="60"/>
      <c r="U3579" s="59" t="s">
        <v>7253</v>
      </c>
      <c r="V3579" s="60"/>
      <c r="W3579" s="60"/>
    </row>
    <row r="3580">
      <c r="A3580" s="61">
        <v>9759.0</v>
      </c>
      <c r="B3580" s="61">
        <v>1915.0</v>
      </c>
      <c r="C3580" s="64">
        <v>7.894443835823E12</v>
      </c>
      <c r="D3580" s="59" t="s">
        <v>89</v>
      </c>
      <c r="E3580" s="59" t="s">
        <v>90</v>
      </c>
      <c r="F3580" s="59" t="s">
        <v>63</v>
      </c>
      <c r="G3580" s="59" t="s">
        <v>103</v>
      </c>
      <c r="H3580" s="60"/>
      <c r="I3580" s="61">
        <v>70.0</v>
      </c>
      <c r="J3580" s="61">
        <v>1.0</v>
      </c>
      <c r="K3580" s="61">
        <v>3.0</v>
      </c>
      <c r="L3580" s="61">
        <v>0.0</v>
      </c>
      <c r="M3580" s="60"/>
      <c r="N3580" s="60"/>
      <c r="O3580" s="61">
        <v>0.0</v>
      </c>
      <c r="P3580" s="59" t="s">
        <v>6308</v>
      </c>
      <c r="Q3580" s="62" t="s">
        <v>7254</v>
      </c>
      <c r="R3580" s="60"/>
      <c r="S3580" s="60"/>
      <c r="T3580" s="60"/>
      <c r="U3580" s="59" t="s">
        <v>7255</v>
      </c>
      <c r="V3580" s="60"/>
      <c r="W3580" s="60"/>
    </row>
    <row r="3581">
      <c r="A3581" s="61">
        <v>9761.0</v>
      </c>
      <c r="B3581" s="61">
        <v>761.0</v>
      </c>
      <c r="C3581" s="64">
        <v>7.89444383583E12</v>
      </c>
      <c r="D3581" s="59" t="s">
        <v>89</v>
      </c>
      <c r="E3581" s="59" t="s">
        <v>214</v>
      </c>
      <c r="F3581" s="59" t="s">
        <v>63</v>
      </c>
      <c r="G3581" s="61">
        <v>38.0</v>
      </c>
      <c r="H3581" s="60"/>
      <c r="I3581" s="61">
        <v>70.0</v>
      </c>
      <c r="J3581" s="61">
        <v>0.0</v>
      </c>
      <c r="K3581" s="61">
        <v>1.0</v>
      </c>
      <c r="L3581" s="61">
        <v>0.0</v>
      </c>
      <c r="M3581" s="60"/>
      <c r="N3581" s="60"/>
      <c r="O3581" s="61">
        <v>0.0</v>
      </c>
      <c r="P3581" s="59" t="s">
        <v>367</v>
      </c>
      <c r="Q3581" s="62" t="s">
        <v>7256</v>
      </c>
      <c r="R3581" s="60"/>
      <c r="S3581" s="60"/>
      <c r="T3581" s="60"/>
      <c r="U3581" s="59" t="s">
        <v>7257</v>
      </c>
      <c r="V3581" s="60"/>
      <c r="W3581" s="60"/>
    </row>
    <row r="3582">
      <c r="A3582" s="61">
        <v>9763.0</v>
      </c>
      <c r="B3582" s="61">
        <v>2375.0</v>
      </c>
      <c r="C3582" s="64">
        <v>7.894443835847E12</v>
      </c>
      <c r="D3582" s="59" t="s">
        <v>89</v>
      </c>
      <c r="E3582" s="59" t="s">
        <v>189</v>
      </c>
      <c r="F3582" s="59" t="s">
        <v>63</v>
      </c>
      <c r="G3582" s="61">
        <v>35.0</v>
      </c>
      <c r="H3582" s="60"/>
      <c r="I3582" s="61">
        <v>100.0</v>
      </c>
      <c r="J3582" s="61">
        <v>0.0</v>
      </c>
      <c r="K3582" s="61">
        <v>1.0</v>
      </c>
      <c r="L3582" s="61">
        <v>0.0</v>
      </c>
      <c r="M3582" s="60"/>
      <c r="N3582" s="60"/>
      <c r="O3582" s="61">
        <v>0.0</v>
      </c>
      <c r="P3582" s="59" t="s">
        <v>367</v>
      </c>
      <c r="Q3582" s="62" t="s">
        <v>7258</v>
      </c>
      <c r="R3582" s="60"/>
      <c r="S3582" s="60"/>
      <c r="T3582" s="60"/>
      <c r="U3582" s="59" t="s">
        <v>7259</v>
      </c>
      <c r="V3582" s="60"/>
      <c r="W3582" s="60"/>
    </row>
    <row r="3583">
      <c r="A3583" s="61">
        <v>9765.0</v>
      </c>
      <c r="B3583" s="61">
        <v>933.0</v>
      </c>
      <c r="C3583" s="64">
        <v>7.894443835854E12</v>
      </c>
      <c r="D3583" s="59" t="s">
        <v>89</v>
      </c>
      <c r="E3583" s="59" t="s">
        <v>96</v>
      </c>
      <c r="F3583" s="59" t="s">
        <v>63</v>
      </c>
      <c r="G3583" s="61">
        <v>25.0</v>
      </c>
      <c r="H3583" s="59"/>
      <c r="I3583" s="61">
        <v>80.0</v>
      </c>
      <c r="J3583" s="61">
        <v>0.0</v>
      </c>
      <c r="K3583" s="61">
        <v>0.0</v>
      </c>
      <c r="L3583" s="61">
        <v>0.0</v>
      </c>
      <c r="M3583" s="60"/>
      <c r="N3583" s="60"/>
      <c r="O3583" s="61">
        <v>0.0</v>
      </c>
      <c r="P3583" s="59" t="s">
        <v>456</v>
      </c>
      <c r="Q3583" s="62" t="s">
        <v>7260</v>
      </c>
      <c r="R3583" s="59"/>
      <c r="S3583" s="59"/>
      <c r="T3583" s="59"/>
      <c r="U3583" s="59" t="s">
        <v>7261</v>
      </c>
      <c r="V3583" s="60"/>
      <c r="W3583" s="60"/>
    </row>
    <row r="3584">
      <c r="A3584" s="61">
        <v>9767.0</v>
      </c>
      <c r="B3584" s="61">
        <v>2377.0</v>
      </c>
      <c r="C3584" s="64">
        <v>7.894443835861E12</v>
      </c>
      <c r="D3584" s="59" t="s">
        <v>64</v>
      </c>
      <c r="E3584" s="59" t="s">
        <v>96</v>
      </c>
      <c r="F3584" s="59" t="s">
        <v>63</v>
      </c>
      <c r="G3584" s="61">
        <v>25.0</v>
      </c>
      <c r="H3584" s="60"/>
      <c r="I3584" s="61">
        <v>170.0</v>
      </c>
      <c r="J3584" s="61">
        <v>0.0</v>
      </c>
      <c r="K3584" s="61">
        <v>1.0</v>
      </c>
      <c r="L3584" s="61">
        <v>0.0</v>
      </c>
      <c r="M3584" s="60"/>
      <c r="N3584" s="60"/>
      <c r="O3584" s="59"/>
      <c r="P3584" s="59"/>
      <c r="Q3584" s="62" t="s">
        <v>7262</v>
      </c>
      <c r="R3584" s="60"/>
      <c r="S3584" s="60"/>
      <c r="T3584" s="60"/>
      <c r="U3584" s="59" t="s">
        <v>7263</v>
      </c>
      <c r="V3584" s="60"/>
      <c r="W3584" s="60"/>
    </row>
    <row r="3585">
      <c r="A3585" s="61">
        <v>9769.0</v>
      </c>
      <c r="B3585" s="61">
        <v>2277.0</v>
      </c>
      <c r="C3585" s="64">
        <v>7.894443835878E12</v>
      </c>
      <c r="D3585" s="59" t="s">
        <v>89</v>
      </c>
      <c r="E3585" s="59" t="s">
        <v>90</v>
      </c>
      <c r="F3585" s="60" t="s">
        <v>63</v>
      </c>
      <c r="G3585" s="60" t="s">
        <v>120</v>
      </c>
      <c r="H3585" s="60"/>
      <c r="I3585" s="61">
        <v>100.0</v>
      </c>
      <c r="J3585" s="61">
        <v>0.0</v>
      </c>
      <c r="K3585" s="61">
        <v>1.0</v>
      </c>
      <c r="L3585" s="61">
        <v>0.0</v>
      </c>
      <c r="M3585" s="60"/>
      <c r="N3585" s="60"/>
      <c r="O3585" s="61">
        <v>0.0</v>
      </c>
      <c r="P3585" s="60" t="s">
        <v>3770</v>
      </c>
      <c r="Q3585" s="65" t="s">
        <v>7264</v>
      </c>
      <c r="R3585" s="60"/>
      <c r="S3585" s="60"/>
      <c r="T3585" s="60"/>
      <c r="U3585" s="60" t="s">
        <v>7265</v>
      </c>
      <c r="V3585" s="60"/>
      <c r="W3585" s="60"/>
    </row>
    <row r="3586">
      <c r="A3586" s="61">
        <v>9771.0</v>
      </c>
      <c r="B3586" s="61">
        <v>241.0</v>
      </c>
      <c r="C3586" s="64">
        <v>7.894443835885E12</v>
      </c>
      <c r="D3586" s="59" t="s">
        <v>89</v>
      </c>
      <c r="E3586" s="59" t="s">
        <v>90</v>
      </c>
      <c r="F3586" s="60" t="s">
        <v>63</v>
      </c>
      <c r="G3586" s="60" t="s">
        <v>120</v>
      </c>
      <c r="H3586" s="60"/>
      <c r="I3586" s="61">
        <v>80.0</v>
      </c>
      <c r="J3586" s="61">
        <v>0.0</v>
      </c>
      <c r="K3586" s="61">
        <v>3.0</v>
      </c>
      <c r="L3586" s="61">
        <v>0.0</v>
      </c>
      <c r="M3586" s="60"/>
      <c r="N3586" s="60"/>
      <c r="O3586" s="61">
        <v>0.0</v>
      </c>
      <c r="P3586" s="59" t="s">
        <v>3770</v>
      </c>
      <c r="Q3586" s="65" t="s">
        <v>7266</v>
      </c>
      <c r="R3586" s="60"/>
      <c r="S3586" s="60"/>
      <c r="T3586" s="60"/>
      <c r="U3586" s="60" t="s">
        <v>7267</v>
      </c>
      <c r="V3586" s="60"/>
      <c r="W3586" s="60"/>
    </row>
    <row r="3587">
      <c r="A3587" s="61">
        <v>9773.0</v>
      </c>
      <c r="B3587" s="61">
        <v>241.0</v>
      </c>
      <c r="C3587" s="64">
        <v>7.894443835892E12</v>
      </c>
      <c r="D3587" s="59" t="s">
        <v>89</v>
      </c>
      <c r="E3587" s="59" t="s">
        <v>90</v>
      </c>
      <c r="F3587" s="59" t="s">
        <v>63</v>
      </c>
      <c r="G3587" s="61">
        <v>25.0</v>
      </c>
      <c r="H3587" s="60"/>
      <c r="I3587" s="61">
        <v>80.0</v>
      </c>
      <c r="J3587" s="61">
        <v>0.0</v>
      </c>
      <c r="K3587" s="61">
        <v>3.0</v>
      </c>
      <c r="L3587" s="61">
        <v>0.0</v>
      </c>
      <c r="M3587" s="60"/>
      <c r="N3587" s="60"/>
      <c r="O3587" s="61">
        <v>0.0</v>
      </c>
      <c r="P3587" s="59" t="s">
        <v>3770</v>
      </c>
      <c r="Q3587" s="62" t="s">
        <v>7268</v>
      </c>
      <c r="R3587" s="60"/>
      <c r="S3587" s="60"/>
      <c r="T3587" s="60"/>
      <c r="U3587" s="59" t="s">
        <v>7269</v>
      </c>
      <c r="V3587" s="60"/>
      <c r="W3587" s="60"/>
    </row>
    <row r="3588">
      <c r="A3588" s="61">
        <v>9775.0</v>
      </c>
      <c r="B3588" s="61">
        <v>829.0</v>
      </c>
      <c r="C3588" s="64">
        <v>7.894443835908E12</v>
      </c>
      <c r="D3588" s="59" t="s">
        <v>89</v>
      </c>
      <c r="E3588" s="59" t="s">
        <v>435</v>
      </c>
      <c r="F3588" s="59" t="s">
        <v>63</v>
      </c>
      <c r="G3588" s="61">
        <v>41.0</v>
      </c>
      <c r="H3588" s="60"/>
      <c r="I3588" s="61">
        <v>100.0</v>
      </c>
      <c r="J3588" s="61">
        <v>0.0</v>
      </c>
      <c r="K3588" s="61">
        <v>1.0</v>
      </c>
      <c r="L3588" s="61">
        <v>0.0</v>
      </c>
      <c r="M3588" s="60"/>
      <c r="N3588" s="60"/>
      <c r="O3588" s="61">
        <v>0.0</v>
      </c>
      <c r="P3588" s="59"/>
      <c r="Q3588" s="59"/>
      <c r="R3588" s="60"/>
      <c r="S3588" s="60"/>
      <c r="T3588" s="60"/>
      <c r="U3588" s="59"/>
      <c r="V3588" s="60"/>
      <c r="W3588" s="60"/>
    </row>
    <row r="3589">
      <c r="A3589" s="61">
        <v>9777.0</v>
      </c>
      <c r="B3589" s="61">
        <v>1715.0</v>
      </c>
      <c r="C3589" s="64">
        <v>7.894443835915E12</v>
      </c>
      <c r="D3589" s="59" t="s">
        <v>89</v>
      </c>
      <c r="E3589" s="59" t="s">
        <v>198</v>
      </c>
      <c r="F3589" s="59" t="s">
        <v>63</v>
      </c>
      <c r="G3589" s="61">
        <v>25.0</v>
      </c>
      <c r="H3589" s="60"/>
      <c r="I3589" s="61">
        <v>80.0</v>
      </c>
      <c r="J3589" s="61">
        <v>0.0</v>
      </c>
      <c r="K3589" s="61">
        <v>1.0</v>
      </c>
      <c r="L3589" s="61">
        <v>0.0</v>
      </c>
      <c r="M3589" s="60"/>
      <c r="N3589" s="60"/>
      <c r="O3589" s="61">
        <v>0.0</v>
      </c>
      <c r="P3589" s="59" t="s">
        <v>3770</v>
      </c>
      <c r="Q3589" s="62" t="s">
        <v>7270</v>
      </c>
      <c r="R3589" s="60"/>
      <c r="S3589" s="60"/>
      <c r="T3589" s="60"/>
      <c r="U3589" s="59" t="s">
        <v>7271</v>
      </c>
      <c r="V3589" s="60"/>
      <c r="W3589" s="60"/>
    </row>
    <row r="3590">
      <c r="A3590" s="61">
        <v>9779.0</v>
      </c>
      <c r="B3590" s="61">
        <v>1123.0</v>
      </c>
      <c r="C3590" s="64">
        <v>7.894443835922E12</v>
      </c>
      <c r="D3590" s="59" t="s">
        <v>89</v>
      </c>
      <c r="E3590" s="59" t="s">
        <v>90</v>
      </c>
      <c r="F3590" s="59" t="s">
        <v>63</v>
      </c>
      <c r="G3590" s="61">
        <v>36.0</v>
      </c>
      <c r="H3590" s="60"/>
      <c r="I3590" s="61">
        <v>90.0</v>
      </c>
      <c r="J3590" s="61">
        <v>-1.0</v>
      </c>
      <c r="K3590" s="61">
        <v>11.0</v>
      </c>
      <c r="L3590" s="61">
        <v>0.0</v>
      </c>
      <c r="M3590" s="60"/>
      <c r="N3590" s="60"/>
      <c r="O3590" s="61">
        <v>0.0</v>
      </c>
      <c r="P3590" s="59" t="s">
        <v>1026</v>
      </c>
      <c r="Q3590" s="62" t="s">
        <v>7272</v>
      </c>
      <c r="R3590" s="60"/>
      <c r="S3590" s="60"/>
      <c r="T3590" s="60"/>
      <c r="U3590" s="59" t="s">
        <v>7273</v>
      </c>
      <c r="V3590" s="60"/>
      <c r="W3590" s="60"/>
    </row>
    <row r="3591">
      <c r="A3591" s="61">
        <v>9781.0</v>
      </c>
      <c r="B3591" s="61">
        <v>52.0</v>
      </c>
      <c r="C3591" s="64">
        <v>7.894443835939E12</v>
      </c>
      <c r="D3591" s="59" t="s">
        <v>89</v>
      </c>
      <c r="E3591" s="59" t="s">
        <v>139</v>
      </c>
      <c r="F3591" s="59" t="s">
        <v>63</v>
      </c>
      <c r="G3591" s="61">
        <v>41.0</v>
      </c>
      <c r="H3591" s="60"/>
      <c r="I3591" s="61">
        <v>80.0</v>
      </c>
      <c r="J3591" s="61">
        <v>0.0</v>
      </c>
      <c r="K3591" s="61">
        <v>0.0</v>
      </c>
      <c r="L3591" s="61">
        <v>0.0</v>
      </c>
      <c r="M3591" s="60"/>
      <c r="N3591" s="60"/>
      <c r="O3591" s="61">
        <v>0.0</v>
      </c>
      <c r="P3591" s="59" t="s">
        <v>3770</v>
      </c>
      <c r="Q3591" s="62" t="s">
        <v>7274</v>
      </c>
      <c r="R3591" s="60"/>
      <c r="S3591" s="60"/>
      <c r="T3591" s="60"/>
      <c r="U3591" s="59" t="s">
        <v>7275</v>
      </c>
      <c r="V3591" s="60"/>
      <c r="W3591" s="60"/>
    </row>
    <row r="3592">
      <c r="A3592" s="61">
        <v>9783.0</v>
      </c>
      <c r="B3592" s="61">
        <v>1425.0</v>
      </c>
      <c r="C3592" s="64">
        <v>7.894443835946E12</v>
      </c>
      <c r="D3592" s="59" t="s">
        <v>89</v>
      </c>
      <c r="E3592" s="59" t="s">
        <v>435</v>
      </c>
      <c r="F3592" s="59" t="s">
        <v>63</v>
      </c>
      <c r="G3592" s="61">
        <v>35.0</v>
      </c>
      <c r="H3592" s="60"/>
      <c r="I3592" s="61">
        <v>80.0</v>
      </c>
      <c r="J3592" s="61">
        <v>0.0</v>
      </c>
      <c r="K3592" s="61">
        <v>1.0</v>
      </c>
      <c r="L3592" s="61">
        <v>0.0</v>
      </c>
      <c r="M3592" s="60"/>
      <c r="N3592" s="60"/>
      <c r="O3592" s="61">
        <v>0.0</v>
      </c>
      <c r="P3592" s="59"/>
      <c r="Q3592" s="62" t="s">
        <v>7276</v>
      </c>
      <c r="R3592" s="60"/>
      <c r="S3592" s="60"/>
      <c r="T3592" s="60"/>
      <c r="U3592" s="59" t="s">
        <v>7277</v>
      </c>
      <c r="V3592" s="60"/>
      <c r="W3592" s="60"/>
    </row>
    <row r="3593">
      <c r="A3593" s="61">
        <v>9785.0</v>
      </c>
      <c r="B3593" s="61">
        <v>1425.0</v>
      </c>
      <c r="C3593" s="64">
        <v>7.894443835953E12</v>
      </c>
      <c r="D3593" s="59" t="s">
        <v>89</v>
      </c>
      <c r="E3593" s="59" t="s">
        <v>435</v>
      </c>
      <c r="F3593" s="59" t="s">
        <v>63</v>
      </c>
      <c r="G3593" s="61">
        <v>38.0</v>
      </c>
      <c r="H3593" s="60"/>
      <c r="I3593" s="61">
        <v>80.0</v>
      </c>
      <c r="J3593" s="61">
        <v>0.0</v>
      </c>
      <c r="K3593" s="61">
        <v>2.0</v>
      </c>
      <c r="L3593" s="61">
        <v>0.0</v>
      </c>
      <c r="M3593" s="60"/>
      <c r="N3593" s="60"/>
      <c r="O3593" s="61">
        <v>0.0</v>
      </c>
      <c r="P3593" s="59"/>
      <c r="Q3593" s="62" t="s">
        <v>7278</v>
      </c>
      <c r="R3593" s="60"/>
      <c r="S3593" s="60"/>
      <c r="T3593" s="60"/>
      <c r="U3593" s="59" t="s">
        <v>7279</v>
      </c>
      <c r="V3593" s="60"/>
      <c r="W3593" s="60"/>
    </row>
    <row r="3594">
      <c r="A3594" s="61">
        <v>9787.0</v>
      </c>
      <c r="B3594" s="61">
        <v>805.0</v>
      </c>
      <c r="C3594" s="64">
        <v>7.89444383596E12</v>
      </c>
      <c r="D3594" s="59" t="s">
        <v>89</v>
      </c>
      <c r="E3594" s="59" t="s">
        <v>90</v>
      </c>
      <c r="F3594" s="59" t="s">
        <v>63</v>
      </c>
      <c r="G3594" s="61">
        <v>35.0</v>
      </c>
      <c r="H3594" s="60"/>
      <c r="I3594" s="61">
        <v>50.0</v>
      </c>
      <c r="J3594" s="61">
        <v>0.0</v>
      </c>
      <c r="K3594" s="61">
        <v>9.0</v>
      </c>
      <c r="L3594" s="61">
        <v>0.0</v>
      </c>
      <c r="M3594" s="60"/>
      <c r="N3594" s="60"/>
      <c r="O3594" s="61">
        <v>0.0</v>
      </c>
      <c r="P3594" s="59" t="s">
        <v>4644</v>
      </c>
      <c r="Q3594" s="62" t="s">
        <v>7280</v>
      </c>
      <c r="R3594" s="60"/>
      <c r="S3594" s="60"/>
      <c r="T3594" s="60"/>
      <c r="U3594" s="59" t="s">
        <v>7281</v>
      </c>
      <c r="V3594" s="60"/>
      <c r="W3594" s="60"/>
    </row>
    <row r="3595">
      <c r="A3595" s="61">
        <v>9789.0</v>
      </c>
      <c r="B3595" s="61">
        <v>105.0</v>
      </c>
      <c r="C3595" s="64">
        <v>7.894443835977E12</v>
      </c>
      <c r="D3595" s="59" t="s">
        <v>89</v>
      </c>
      <c r="E3595" s="59" t="s">
        <v>90</v>
      </c>
      <c r="F3595" s="59" t="s">
        <v>63</v>
      </c>
      <c r="G3595" s="61">
        <v>25.0</v>
      </c>
      <c r="H3595" s="60"/>
      <c r="I3595" s="61">
        <v>55.0</v>
      </c>
      <c r="J3595" s="61">
        <v>0.0</v>
      </c>
      <c r="K3595" s="61">
        <v>3.0</v>
      </c>
      <c r="L3595" s="61">
        <v>0.0</v>
      </c>
      <c r="M3595" s="60"/>
      <c r="N3595" s="60"/>
      <c r="O3595" s="64">
        <v>0.0</v>
      </c>
      <c r="P3595" s="60" t="s">
        <v>864</v>
      </c>
      <c r="Q3595" s="62" t="s">
        <v>7282</v>
      </c>
      <c r="R3595" s="60"/>
      <c r="S3595" s="60"/>
      <c r="T3595" s="60"/>
      <c r="U3595" s="59" t="s">
        <v>7283</v>
      </c>
      <c r="V3595" s="60"/>
      <c r="W3595" s="60"/>
    </row>
    <row r="3596">
      <c r="A3596" s="61">
        <v>9791.0</v>
      </c>
      <c r="B3596" s="61">
        <v>1355.0</v>
      </c>
      <c r="C3596" s="64">
        <v>7.894443835984E12</v>
      </c>
      <c r="D3596" s="59" t="s">
        <v>89</v>
      </c>
      <c r="E3596" s="59" t="s">
        <v>102</v>
      </c>
      <c r="F3596" s="59" t="s">
        <v>63</v>
      </c>
      <c r="G3596" s="59" t="s">
        <v>970</v>
      </c>
      <c r="H3596" s="60"/>
      <c r="I3596" s="61">
        <v>80.0</v>
      </c>
      <c r="J3596" s="61">
        <v>0.0</v>
      </c>
      <c r="K3596" s="61">
        <v>0.0</v>
      </c>
      <c r="L3596" s="61">
        <v>0.0</v>
      </c>
      <c r="M3596" s="60"/>
      <c r="N3596" s="60"/>
      <c r="O3596" s="61">
        <v>0.0</v>
      </c>
      <c r="P3596" s="59" t="s">
        <v>4644</v>
      </c>
      <c r="Q3596" s="62" t="s">
        <v>7284</v>
      </c>
      <c r="R3596" s="60"/>
      <c r="S3596" s="60"/>
      <c r="T3596" s="60"/>
      <c r="U3596" s="59" t="s">
        <v>7285</v>
      </c>
      <c r="V3596" s="60"/>
      <c r="W3596" s="60"/>
    </row>
    <row r="3597">
      <c r="A3597" s="61">
        <v>9793.0</v>
      </c>
      <c r="B3597" s="61">
        <v>547.0</v>
      </c>
      <c r="C3597" s="64">
        <v>7.894443835991E12</v>
      </c>
      <c r="D3597" s="59" t="s">
        <v>89</v>
      </c>
      <c r="E3597" s="59" t="s">
        <v>96</v>
      </c>
      <c r="F3597" s="59" t="s">
        <v>63</v>
      </c>
      <c r="G3597" s="61">
        <v>25.0</v>
      </c>
      <c r="H3597" s="60"/>
      <c r="I3597" s="61">
        <v>55.0</v>
      </c>
      <c r="J3597" s="61">
        <v>0.0</v>
      </c>
      <c r="K3597" s="61">
        <v>1.0</v>
      </c>
      <c r="L3597" s="61">
        <v>0.0</v>
      </c>
      <c r="M3597" s="60"/>
      <c r="N3597" s="60"/>
      <c r="O3597" s="61">
        <v>0.0</v>
      </c>
      <c r="P3597" s="59" t="s">
        <v>3451</v>
      </c>
      <c r="Q3597" s="62" t="s">
        <v>7286</v>
      </c>
      <c r="R3597" s="60"/>
      <c r="S3597" s="60"/>
      <c r="T3597" s="60"/>
      <c r="U3597" s="59" t="s">
        <v>7287</v>
      </c>
      <c r="V3597" s="60"/>
      <c r="W3597" s="60"/>
    </row>
    <row r="3598">
      <c r="A3598" s="61">
        <v>9795.0</v>
      </c>
      <c r="B3598" s="61">
        <v>2365.0</v>
      </c>
      <c r="C3598" s="64">
        <v>7.894443836004E12</v>
      </c>
      <c r="D3598" s="59" t="s">
        <v>89</v>
      </c>
      <c r="E3598" s="59" t="s">
        <v>96</v>
      </c>
      <c r="F3598" s="59" t="s">
        <v>63</v>
      </c>
      <c r="G3598" s="59" t="s">
        <v>103</v>
      </c>
      <c r="H3598" s="60"/>
      <c r="I3598" s="61">
        <v>0.0</v>
      </c>
      <c r="J3598" s="61">
        <v>0.0</v>
      </c>
      <c r="K3598" s="61">
        <v>1.0</v>
      </c>
      <c r="L3598" s="61">
        <v>0.0</v>
      </c>
      <c r="M3598" s="60"/>
      <c r="N3598" s="60"/>
      <c r="O3598" s="61">
        <v>0.0</v>
      </c>
      <c r="P3598" s="59"/>
      <c r="Q3598" s="62" t="s">
        <v>7288</v>
      </c>
      <c r="R3598" s="60"/>
      <c r="S3598" s="60"/>
      <c r="T3598" s="60"/>
      <c r="U3598" s="62" t="s">
        <v>7288</v>
      </c>
      <c r="V3598" s="60"/>
      <c r="W3598" s="60"/>
    </row>
    <row r="3599">
      <c r="A3599" s="61">
        <v>9797.0</v>
      </c>
      <c r="B3599" s="61">
        <v>21.0</v>
      </c>
      <c r="C3599" s="64">
        <v>7.894443836011E12</v>
      </c>
      <c r="D3599" s="59" t="s">
        <v>89</v>
      </c>
      <c r="E3599" s="59" t="s">
        <v>99</v>
      </c>
      <c r="F3599" s="59" t="s">
        <v>63</v>
      </c>
      <c r="G3599" s="61">
        <v>28.0</v>
      </c>
      <c r="H3599" s="60"/>
      <c r="I3599" s="61">
        <v>55.0</v>
      </c>
      <c r="J3599" s="61">
        <v>0.0</v>
      </c>
      <c r="K3599" s="61">
        <v>1.0</v>
      </c>
      <c r="L3599" s="61">
        <v>0.0</v>
      </c>
      <c r="M3599" s="60"/>
      <c r="N3599" s="60"/>
      <c r="O3599" s="61">
        <v>0.0</v>
      </c>
      <c r="P3599" s="60" t="s">
        <v>525</v>
      </c>
      <c r="Q3599" s="65" t="s">
        <v>7289</v>
      </c>
      <c r="R3599" s="60"/>
      <c r="S3599" s="60"/>
      <c r="T3599" s="60"/>
      <c r="U3599" s="60" t="s">
        <v>7290</v>
      </c>
      <c r="V3599" s="60"/>
      <c r="W3599" s="60"/>
    </row>
    <row r="3600">
      <c r="A3600" s="61">
        <v>9799.0</v>
      </c>
      <c r="B3600" s="61">
        <v>2379.0</v>
      </c>
      <c r="C3600" s="64">
        <v>7.894443836028E12</v>
      </c>
      <c r="D3600" s="59" t="s">
        <v>89</v>
      </c>
      <c r="E3600" s="59" t="s">
        <v>102</v>
      </c>
      <c r="F3600" s="59" t="s">
        <v>63</v>
      </c>
      <c r="G3600" s="61">
        <v>22.0</v>
      </c>
      <c r="H3600" s="60"/>
      <c r="I3600" s="61">
        <v>100.0</v>
      </c>
      <c r="J3600" s="61">
        <v>0.0</v>
      </c>
      <c r="K3600" s="61">
        <v>1.0</v>
      </c>
      <c r="L3600" s="61">
        <v>0.0</v>
      </c>
      <c r="M3600" s="60"/>
      <c r="N3600" s="60"/>
      <c r="O3600" s="61">
        <v>0.0</v>
      </c>
      <c r="P3600" s="59" t="s">
        <v>5884</v>
      </c>
      <c r="Q3600" s="62" t="s">
        <v>7291</v>
      </c>
      <c r="R3600" s="60"/>
      <c r="S3600" s="60"/>
      <c r="T3600" s="60"/>
      <c r="U3600" s="59" t="s">
        <v>7292</v>
      </c>
      <c r="V3600" s="60"/>
      <c r="W3600" s="60"/>
    </row>
    <row r="3601">
      <c r="A3601" s="61">
        <v>9801.0</v>
      </c>
      <c r="B3601" s="61">
        <v>2379.0</v>
      </c>
      <c r="C3601" s="61">
        <v>7.894443836035E12</v>
      </c>
      <c r="D3601" s="59" t="s">
        <v>89</v>
      </c>
      <c r="E3601" s="59" t="s">
        <v>102</v>
      </c>
      <c r="F3601" s="59" t="s">
        <v>63</v>
      </c>
      <c r="G3601" s="59" t="s">
        <v>120</v>
      </c>
      <c r="H3601" s="60"/>
      <c r="I3601" s="61">
        <v>100.0</v>
      </c>
      <c r="J3601" s="61">
        <v>0.0</v>
      </c>
      <c r="K3601" s="61">
        <v>1.0</v>
      </c>
      <c r="L3601" s="61">
        <v>0.0</v>
      </c>
      <c r="M3601" s="60"/>
      <c r="N3601" s="60"/>
      <c r="O3601" s="61">
        <v>0.0</v>
      </c>
      <c r="P3601" s="59" t="s">
        <v>5884</v>
      </c>
      <c r="Q3601" s="62" t="s">
        <v>7293</v>
      </c>
      <c r="R3601" s="60"/>
      <c r="S3601" s="60"/>
      <c r="T3601" s="60"/>
      <c r="U3601" s="59" t="s">
        <v>7294</v>
      </c>
      <c r="V3601" s="60"/>
      <c r="W3601" s="60"/>
    </row>
    <row r="3602">
      <c r="A3602" s="61">
        <v>9803.0</v>
      </c>
      <c r="B3602" s="61">
        <v>2379.0</v>
      </c>
      <c r="C3602" s="64">
        <v>7.894443836042E12</v>
      </c>
      <c r="D3602" s="59" t="s">
        <v>89</v>
      </c>
      <c r="E3602" s="59" t="s">
        <v>117</v>
      </c>
      <c r="F3602" s="59" t="s">
        <v>63</v>
      </c>
      <c r="G3602" s="61">
        <v>22.0</v>
      </c>
      <c r="H3602" s="60"/>
      <c r="I3602" s="61">
        <v>100.0</v>
      </c>
      <c r="J3602" s="61">
        <v>1.0</v>
      </c>
      <c r="K3602" s="61">
        <v>1.0</v>
      </c>
      <c r="L3602" s="61">
        <v>0.0</v>
      </c>
      <c r="M3602" s="60"/>
      <c r="N3602" s="60"/>
      <c r="O3602" s="61">
        <v>0.0</v>
      </c>
      <c r="P3602" s="59" t="s">
        <v>5884</v>
      </c>
      <c r="Q3602" s="62" t="s">
        <v>7295</v>
      </c>
      <c r="R3602" s="60"/>
      <c r="S3602" s="60"/>
      <c r="T3602" s="60"/>
      <c r="U3602" s="59" t="s">
        <v>7296</v>
      </c>
      <c r="V3602" s="60"/>
      <c r="W3602" s="60"/>
    </row>
    <row r="3603">
      <c r="A3603" s="61">
        <v>9805.0</v>
      </c>
      <c r="B3603" s="61">
        <v>2379.0</v>
      </c>
      <c r="C3603" s="64">
        <v>7.894443836059E12</v>
      </c>
      <c r="D3603" s="59" t="s">
        <v>89</v>
      </c>
      <c r="E3603" s="59" t="s">
        <v>154</v>
      </c>
      <c r="F3603" s="59" t="s">
        <v>63</v>
      </c>
      <c r="G3603" s="59" t="s">
        <v>107</v>
      </c>
      <c r="H3603" s="60"/>
      <c r="I3603" s="61">
        <v>80.0</v>
      </c>
      <c r="J3603" s="61">
        <v>0.0</v>
      </c>
      <c r="K3603" s="61">
        <v>1.0</v>
      </c>
      <c r="L3603" s="61">
        <v>0.0</v>
      </c>
      <c r="M3603" s="60"/>
      <c r="N3603" s="60"/>
      <c r="O3603" s="61">
        <v>0.0</v>
      </c>
      <c r="P3603" s="60"/>
      <c r="Q3603" s="62" t="s">
        <v>7297</v>
      </c>
      <c r="R3603" s="60"/>
      <c r="S3603" s="60"/>
      <c r="T3603" s="60"/>
      <c r="U3603" s="59" t="s">
        <v>7298</v>
      </c>
      <c r="V3603" s="60"/>
      <c r="W3603" s="60"/>
    </row>
    <row r="3604">
      <c r="A3604" s="61">
        <v>9807.0</v>
      </c>
      <c r="B3604" s="61">
        <v>1761.0</v>
      </c>
      <c r="C3604" s="64">
        <v>7.894443836066E12</v>
      </c>
      <c r="D3604" s="59" t="s">
        <v>89</v>
      </c>
      <c r="E3604" s="59" t="s">
        <v>99</v>
      </c>
      <c r="F3604" s="59" t="s">
        <v>63</v>
      </c>
      <c r="G3604" s="61">
        <v>40.0</v>
      </c>
      <c r="H3604" s="60"/>
      <c r="I3604" s="61">
        <v>50.0</v>
      </c>
      <c r="J3604" s="61">
        <v>0.0</v>
      </c>
      <c r="K3604" s="61">
        <v>1.0</v>
      </c>
      <c r="L3604" s="61">
        <v>0.0</v>
      </c>
      <c r="M3604" s="60"/>
      <c r="N3604" s="60"/>
      <c r="O3604" s="61">
        <v>0.0</v>
      </c>
      <c r="P3604" s="60"/>
      <c r="Q3604" s="62" t="s">
        <v>7299</v>
      </c>
      <c r="R3604" s="60"/>
      <c r="S3604" s="60"/>
      <c r="T3604" s="60"/>
      <c r="U3604" s="62" t="s">
        <v>7299</v>
      </c>
      <c r="V3604" s="60"/>
      <c r="W3604" s="60"/>
    </row>
    <row r="3605">
      <c r="A3605" s="61">
        <v>9809.0</v>
      </c>
      <c r="B3605" s="61">
        <v>2381.0</v>
      </c>
      <c r="C3605" s="64">
        <v>7.894443836073E12</v>
      </c>
      <c r="D3605" s="59" t="s">
        <v>89</v>
      </c>
      <c r="E3605" s="59" t="s">
        <v>211</v>
      </c>
      <c r="F3605" s="59" t="s">
        <v>63</v>
      </c>
      <c r="G3605" s="61">
        <v>36.0</v>
      </c>
      <c r="H3605" s="60"/>
      <c r="I3605" s="61">
        <v>65.0</v>
      </c>
      <c r="J3605" s="61">
        <v>0.0</v>
      </c>
      <c r="K3605" s="61">
        <v>1.0</v>
      </c>
      <c r="L3605" s="61">
        <v>0.0</v>
      </c>
      <c r="M3605" s="60"/>
      <c r="N3605" s="60"/>
      <c r="O3605" s="61">
        <v>0.0</v>
      </c>
      <c r="P3605" s="60" t="s">
        <v>2266</v>
      </c>
      <c r="Q3605" s="62" t="s">
        <v>7300</v>
      </c>
      <c r="R3605" s="60"/>
      <c r="S3605" s="60"/>
      <c r="T3605" s="60"/>
      <c r="U3605" s="59" t="s">
        <v>7301</v>
      </c>
      <c r="V3605" s="60"/>
      <c r="W3605" s="60"/>
    </row>
    <row r="3606">
      <c r="A3606" s="61">
        <v>9811.0</v>
      </c>
      <c r="B3606" s="61">
        <v>2383.0</v>
      </c>
      <c r="C3606" s="64">
        <v>7.89444383608E12</v>
      </c>
      <c r="D3606" s="59" t="s">
        <v>89</v>
      </c>
      <c r="E3606" s="59" t="s">
        <v>214</v>
      </c>
      <c r="F3606" s="59" t="s">
        <v>63</v>
      </c>
      <c r="G3606" s="61">
        <v>35.0</v>
      </c>
      <c r="H3606" s="60"/>
      <c r="I3606" s="61">
        <v>40.0</v>
      </c>
      <c r="J3606" s="61">
        <v>0.0</v>
      </c>
      <c r="K3606" s="61">
        <v>1.0</v>
      </c>
      <c r="L3606" s="61">
        <v>0.0</v>
      </c>
      <c r="M3606" s="60"/>
      <c r="N3606" s="60"/>
      <c r="O3606" s="61">
        <v>0.0</v>
      </c>
      <c r="P3606" s="59" t="s">
        <v>525</v>
      </c>
      <c r="Q3606" s="62" t="s">
        <v>7302</v>
      </c>
      <c r="R3606" s="60"/>
      <c r="S3606" s="60"/>
      <c r="T3606" s="60"/>
      <c r="U3606" s="59" t="s">
        <v>7303</v>
      </c>
      <c r="V3606" s="60"/>
      <c r="W3606" s="60"/>
    </row>
    <row r="3607">
      <c r="A3607" s="61">
        <v>9813.0</v>
      </c>
      <c r="B3607" s="61">
        <v>2361.0</v>
      </c>
      <c r="C3607" s="64">
        <v>7.894443836097E12</v>
      </c>
      <c r="D3607" s="59" t="s">
        <v>89</v>
      </c>
      <c r="E3607" s="59" t="s">
        <v>90</v>
      </c>
      <c r="F3607" s="59"/>
      <c r="G3607" s="59"/>
      <c r="H3607" s="60"/>
      <c r="I3607" s="61">
        <v>90.0</v>
      </c>
      <c r="J3607" s="61">
        <v>0.0</v>
      </c>
      <c r="K3607" s="61">
        <v>6.0</v>
      </c>
      <c r="L3607" s="61">
        <v>0.0</v>
      </c>
      <c r="M3607" s="60"/>
      <c r="N3607" s="60"/>
      <c r="O3607" s="61">
        <v>0.0</v>
      </c>
      <c r="P3607" s="59"/>
      <c r="Q3607" s="62" t="s">
        <v>7304</v>
      </c>
      <c r="R3607" s="60"/>
      <c r="S3607" s="60"/>
      <c r="T3607" s="60"/>
      <c r="U3607" s="59" t="s">
        <v>7305</v>
      </c>
      <c r="V3607" s="60"/>
      <c r="W3607" s="60"/>
    </row>
    <row r="3608">
      <c r="A3608" s="61">
        <v>9815.0</v>
      </c>
      <c r="B3608" s="61">
        <v>981.0</v>
      </c>
      <c r="C3608" s="64">
        <v>7.894443836103E12</v>
      </c>
      <c r="D3608" s="59" t="s">
        <v>89</v>
      </c>
      <c r="E3608" s="59" t="s">
        <v>144</v>
      </c>
      <c r="F3608" s="59" t="s">
        <v>63</v>
      </c>
      <c r="G3608" s="61">
        <v>30.0</v>
      </c>
      <c r="H3608" s="60"/>
      <c r="I3608" s="61">
        <v>55.0</v>
      </c>
      <c r="J3608" s="61">
        <v>0.0</v>
      </c>
      <c r="K3608" s="61">
        <v>1.0</v>
      </c>
      <c r="L3608" s="61">
        <v>0.0</v>
      </c>
      <c r="M3608" s="60"/>
      <c r="N3608" s="60"/>
      <c r="O3608" s="61">
        <v>0.0</v>
      </c>
      <c r="P3608" s="59"/>
      <c r="Q3608" s="62" t="s">
        <v>7306</v>
      </c>
      <c r="R3608" s="60"/>
      <c r="S3608" s="60"/>
      <c r="T3608" s="60"/>
      <c r="U3608" s="59" t="s">
        <v>7307</v>
      </c>
      <c r="V3608" s="60"/>
      <c r="W3608" s="60"/>
    </row>
    <row r="3609">
      <c r="A3609" s="61">
        <v>9817.0</v>
      </c>
      <c r="B3609" s="61">
        <v>1947.0</v>
      </c>
      <c r="C3609" s="64">
        <v>7.89444383611E12</v>
      </c>
      <c r="D3609" s="59" t="s">
        <v>89</v>
      </c>
      <c r="E3609" s="59" t="s">
        <v>90</v>
      </c>
      <c r="F3609" s="59" t="s">
        <v>63</v>
      </c>
      <c r="G3609" s="61">
        <v>38.0</v>
      </c>
      <c r="H3609" s="60"/>
      <c r="I3609" s="61">
        <v>85.0</v>
      </c>
      <c r="J3609" s="61">
        <v>0.0</v>
      </c>
      <c r="K3609" s="61">
        <v>3.0</v>
      </c>
      <c r="L3609" s="61">
        <v>0.0</v>
      </c>
      <c r="M3609" s="60"/>
      <c r="N3609" s="60"/>
      <c r="O3609" s="61">
        <v>0.0</v>
      </c>
      <c r="P3609" s="60"/>
      <c r="Q3609" s="62" t="s">
        <v>7308</v>
      </c>
      <c r="R3609" s="60"/>
      <c r="S3609" s="60"/>
      <c r="T3609" s="60"/>
      <c r="U3609" s="59" t="s">
        <v>7309</v>
      </c>
      <c r="V3609" s="60"/>
      <c r="W3609" s="60"/>
    </row>
    <row r="3610">
      <c r="A3610" s="61">
        <v>9821.0</v>
      </c>
      <c r="B3610" s="61">
        <v>2385.0</v>
      </c>
      <c r="C3610" s="64">
        <v>7.894443836127E12</v>
      </c>
      <c r="D3610" s="59" t="s">
        <v>89</v>
      </c>
      <c r="E3610" s="59" t="s">
        <v>214</v>
      </c>
      <c r="F3610" s="59"/>
      <c r="G3610" s="59"/>
      <c r="H3610" s="60"/>
      <c r="I3610" s="61">
        <v>120.0</v>
      </c>
      <c r="J3610" s="61">
        <v>0.0</v>
      </c>
      <c r="K3610" s="61">
        <v>0.0</v>
      </c>
      <c r="L3610" s="61">
        <v>0.0</v>
      </c>
      <c r="M3610" s="60"/>
      <c r="N3610" s="60"/>
      <c r="O3610" s="61">
        <v>0.0</v>
      </c>
      <c r="P3610" s="59"/>
      <c r="Q3610" s="59"/>
      <c r="R3610" s="60"/>
      <c r="S3610" s="60"/>
      <c r="T3610" s="60"/>
      <c r="U3610" s="59"/>
      <c r="V3610" s="60"/>
      <c r="W3610" s="60"/>
    </row>
    <row r="3611">
      <c r="A3611" s="61">
        <v>9823.0</v>
      </c>
      <c r="B3611" s="61">
        <v>1053.0</v>
      </c>
      <c r="C3611" s="64">
        <v>7.894443836134E12</v>
      </c>
      <c r="D3611" s="59" t="s">
        <v>89</v>
      </c>
      <c r="E3611" s="59" t="s">
        <v>139</v>
      </c>
      <c r="F3611" s="59"/>
      <c r="G3611" s="59"/>
      <c r="H3611" s="60"/>
      <c r="I3611" s="61">
        <v>170.0</v>
      </c>
      <c r="J3611" s="61">
        <v>0.0</v>
      </c>
      <c r="K3611" s="61">
        <v>2.0</v>
      </c>
      <c r="L3611" s="61">
        <v>0.0</v>
      </c>
      <c r="M3611" s="60"/>
      <c r="N3611" s="60"/>
      <c r="O3611" s="61">
        <v>0.0</v>
      </c>
      <c r="P3611" s="59"/>
      <c r="Q3611" s="62" t="s">
        <v>7310</v>
      </c>
      <c r="R3611" s="60"/>
      <c r="S3611" s="60"/>
      <c r="T3611" s="60"/>
      <c r="U3611" s="62" t="s">
        <v>7310</v>
      </c>
      <c r="V3611" s="60"/>
      <c r="W3611" s="60"/>
    </row>
    <row r="3612">
      <c r="A3612" s="61">
        <v>9825.0</v>
      </c>
      <c r="B3612" s="61">
        <v>225.0</v>
      </c>
      <c r="C3612" s="64">
        <v>7.894443836141E12</v>
      </c>
      <c r="D3612" s="59" t="s">
        <v>89</v>
      </c>
      <c r="E3612" s="59" t="s">
        <v>96</v>
      </c>
      <c r="F3612" s="59" t="s">
        <v>63</v>
      </c>
      <c r="G3612" s="59" t="s">
        <v>113</v>
      </c>
      <c r="H3612" s="60"/>
      <c r="I3612" s="61">
        <v>50.0</v>
      </c>
      <c r="J3612" s="61">
        <v>0.0</v>
      </c>
      <c r="K3612" s="61">
        <v>1.0</v>
      </c>
      <c r="L3612" s="61">
        <v>0.0</v>
      </c>
      <c r="M3612" s="60"/>
      <c r="N3612" s="60"/>
      <c r="O3612" s="61">
        <v>0.0</v>
      </c>
      <c r="P3612" s="59"/>
      <c r="Q3612" s="62" t="s">
        <v>7311</v>
      </c>
      <c r="R3612" s="60"/>
      <c r="S3612" s="60"/>
      <c r="T3612" s="60"/>
      <c r="U3612" s="59" t="s">
        <v>7312</v>
      </c>
      <c r="V3612" s="60"/>
      <c r="W3612" s="60"/>
    </row>
    <row r="3613">
      <c r="A3613" s="61">
        <v>9827.0</v>
      </c>
      <c r="B3613" s="61">
        <v>2263.0</v>
      </c>
      <c r="C3613" s="64">
        <v>7.894443836158E12</v>
      </c>
      <c r="D3613" s="59" t="s">
        <v>89</v>
      </c>
      <c r="E3613" s="59" t="s">
        <v>102</v>
      </c>
      <c r="F3613" s="59" t="s">
        <v>63</v>
      </c>
      <c r="G3613" s="61">
        <v>28.0</v>
      </c>
      <c r="H3613" s="60"/>
      <c r="I3613" s="61">
        <v>100.0</v>
      </c>
      <c r="J3613" s="61">
        <v>0.0</v>
      </c>
      <c r="K3613" s="61">
        <v>1.0</v>
      </c>
      <c r="L3613" s="61">
        <v>0.0</v>
      </c>
      <c r="M3613" s="60"/>
      <c r="N3613" s="60"/>
      <c r="O3613" s="61">
        <v>0.0</v>
      </c>
      <c r="P3613" s="59"/>
      <c r="Q3613" s="62" t="s">
        <v>7313</v>
      </c>
      <c r="R3613" s="60"/>
      <c r="S3613" s="60"/>
      <c r="T3613" s="60"/>
      <c r="U3613" s="59" t="s">
        <v>7314</v>
      </c>
      <c r="V3613" s="60"/>
      <c r="W3613" s="60"/>
    </row>
    <row r="3614">
      <c r="A3614" s="61">
        <v>9829.0</v>
      </c>
      <c r="B3614" s="61">
        <v>1269.0</v>
      </c>
      <c r="C3614" s="64">
        <v>7.894443836165E12</v>
      </c>
      <c r="D3614" s="59" t="s">
        <v>89</v>
      </c>
      <c r="E3614" s="59" t="s">
        <v>316</v>
      </c>
      <c r="F3614" s="59" t="s">
        <v>63</v>
      </c>
      <c r="G3614" s="61">
        <v>37.0</v>
      </c>
      <c r="H3614" s="60"/>
      <c r="I3614" s="61">
        <v>80.0</v>
      </c>
      <c r="J3614" s="61">
        <v>0.0</v>
      </c>
      <c r="K3614" s="61">
        <v>1.0</v>
      </c>
      <c r="L3614" s="61">
        <v>0.0</v>
      </c>
      <c r="M3614" s="60"/>
      <c r="N3614" s="60"/>
      <c r="O3614" s="61">
        <v>0.0</v>
      </c>
      <c r="P3614" s="60"/>
      <c r="Q3614" s="62" t="s">
        <v>7315</v>
      </c>
      <c r="R3614" s="60"/>
      <c r="S3614" s="60"/>
      <c r="T3614" s="60"/>
      <c r="U3614" s="59" t="s">
        <v>7316</v>
      </c>
      <c r="V3614" s="60"/>
      <c r="W3614" s="60"/>
    </row>
    <row r="3615">
      <c r="A3615" s="61">
        <v>9831.0</v>
      </c>
      <c r="B3615" s="61">
        <v>1915.0</v>
      </c>
      <c r="C3615" s="64">
        <v>7.894443836172E12</v>
      </c>
      <c r="D3615" s="59" t="s">
        <v>89</v>
      </c>
      <c r="E3615" s="59" t="s">
        <v>316</v>
      </c>
      <c r="F3615" s="59" t="s">
        <v>63</v>
      </c>
      <c r="G3615" s="59" t="s">
        <v>120</v>
      </c>
      <c r="H3615" s="60"/>
      <c r="I3615" s="61">
        <v>100.0</v>
      </c>
      <c r="J3615" s="61">
        <v>0.0</v>
      </c>
      <c r="K3615" s="61">
        <v>1.0</v>
      </c>
      <c r="L3615" s="61">
        <v>0.0</v>
      </c>
      <c r="M3615" s="60"/>
      <c r="N3615" s="60"/>
      <c r="O3615" s="61">
        <v>0.0</v>
      </c>
      <c r="P3615" s="60"/>
      <c r="Q3615" s="62" t="s">
        <v>7317</v>
      </c>
      <c r="R3615" s="60"/>
      <c r="S3615" s="60"/>
      <c r="T3615" s="60"/>
      <c r="U3615" s="59" t="s">
        <v>7318</v>
      </c>
      <c r="V3615" s="60"/>
      <c r="W3615" s="60"/>
    </row>
    <row r="3616">
      <c r="A3616" s="61">
        <v>9833.0</v>
      </c>
      <c r="B3616" s="61">
        <v>303.0</v>
      </c>
      <c r="C3616" s="64">
        <v>7.894443836189E12</v>
      </c>
      <c r="D3616" s="59" t="s">
        <v>89</v>
      </c>
      <c r="E3616" s="59" t="s">
        <v>316</v>
      </c>
      <c r="F3616" s="59" t="s">
        <v>63</v>
      </c>
      <c r="G3616" s="61">
        <v>28.0</v>
      </c>
      <c r="H3616" s="60"/>
      <c r="I3616" s="61">
        <v>80.0</v>
      </c>
      <c r="J3616" s="61">
        <v>0.0</v>
      </c>
      <c r="K3616" s="61">
        <v>1.0</v>
      </c>
      <c r="L3616" s="61">
        <v>0.0</v>
      </c>
      <c r="M3616" s="60"/>
      <c r="N3616" s="60"/>
      <c r="O3616" s="61">
        <v>0.0</v>
      </c>
      <c r="P3616" s="59"/>
      <c r="Q3616" s="62" t="s">
        <v>7319</v>
      </c>
      <c r="R3616" s="60"/>
      <c r="S3616" s="60"/>
      <c r="T3616" s="60"/>
      <c r="U3616" s="59" t="s">
        <v>7320</v>
      </c>
      <c r="V3616" s="60"/>
      <c r="W3616" s="60"/>
    </row>
    <row r="3617">
      <c r="A3617" s="61">
        <v>9835.0</v>
      </c>
      <c r="B3617" s="61">
        <v>1947.0</v>
      </c>
      <c r="C3617" s="64">
        <v>7.894443836196E12</v>
      </c>
      <c r="D3617" s="59" t="s">
        <v>89</v>
      </c>
      <c r="E3617" s="59" t="s">
        <v>90</v>
      </c>
      <c r="F3617" s="59" t="s">
        <v>63</v>
      </c>
      <c r="G3617" s="61">
        <v>35.0</v>
      </c>
      <c r="H3617" s="60"/>
      <c r="I3617" s="61">
        <v>85.0</v>
      </c>
      <c r="J3617" s="61">
        <v>0.0</v>
      </c>
      <c r="K3617" s="61">
        <v>1.0</v>
      </c>
      <c r="L3617" s="61">
        <v>0.0</v>
      </c>
      <c r="M3617" s="60"/>
      <c r="N3617" s="60"/>
      <c r="O3617" s="61">
        <v>0.0</v>
      </c>
      <c r="P3617" s="59"/>
      <c r="Q3617" s="62" t="s">
        <v>7321</v>
      </c>
      <c r="R3617" s="60"/>
      <c r="S3617" s="60"/>
      <c r="T3617" s="60"/>
      <c r="U3617" s="59" t="s">
        <v>7322</v>
      </c>
      <c r="V3617" s="60"/>
      <c r="W3617" s="60"/>
    </row>
    <row r="3618">
      <c r="A3618" s="61">
        <v>9837.0</v>
      </c>
      <c r="B3618" s="61">
        <v>1495.0</v>
      </c>
      <c r="C3618" s="64">
        <v>7.894443836202E12</v>
      </c>
      <c r="D3618" s="59" t="s">
        <v>89</v>
      </c>
      <c r="E3618" s="59" t="s">
        <v>106</v>
      </c>
      <c r="F3618" s="60" t="s">
        <v>63</v>
      </c>
      <c r="G3618" s="64">
        <v>37.0</v>
      </c>
      <c r="H3618" s="60"/>
      <c r="I3618" s="61">
        <v>80.0</v>
      </c>
      <c r="J3618" s="61">
        <v>0.0</v>
      </c>
      <c r="K3618" s="61">
        <v>1.0</v>
      </c>
      <c r="L3618" s="61">
        <v>0.0</v>
      </c>
      <c r="M3618" s="60"/>
      <c r="N3618" s="60"/>
      <c r="O3618" s="61">
        <v>0.0</v>
      </c>
      <c r="P3618" s="60" t="s">
        <v>5003</v>
      </c>
      <c r="Q3618" s="62" t="s">
        <v>7323</v>
      </c>
      <c r="R3618" s="60"/>
      <c r="S3618" s="60"/>
      <c r="T3618" s="60"/>
      <c r="U3618" s="59" t="s">
        <v>7324</v>
      </c>
      <c r="V3618" s="60"/>
      <c r="W3618" s="60"/>
    </row>
    <row r="3619">
      <c r="A3619" s="61">
        <v>9839.0</v>
      </c>
      <c r="B3619" s="61">
        <v>125.0</v>
      </c>
      <c r="C3619" s="64">
        <v>7.894443836219E12</v>
      </c>
      <c r="D3619" s="59" t="s">
        <v>89</v>
      </c>
      <c r="E3619" s="59" t="s">
        <v>316</v>
      </c>
      <c r="F3619" s="59" t="s">
        <v>63</v>
      </c>
      <c r="G3619" s="61">
        <v>29.0</v>
      </c>
      <c r="H3619" s="60"/>
      <c r="I3619" s="61">
        <v>65.0</v>
      </c>
      <c r="J3619" s="61">
        <v>0.0</v>
      </c>
      <c r="K3619" s="61">
        <v>1.0</v>
      </c>
      <c r="L3619" s="61">
        <v>0.0</v>
      </c>
      <c r="M3619" s="60"/>
      <c r="N3619" s="60"/>
      <c r="O3619" s="61">
        <v>0.0</v>
      </c>
      <c r="P3619" s="60" t="s">
        <v>5003</v>
      </c>
      <c r="Q3619" s="62" t="s">
        <v>7325</v>
      </c>
      <c r="R3619" s="60"/>
      <c r="S3619" s="60"/>
      <c r="T3619" s="60"/>
      <c r="U3619" s="59" t="s">
        <v>7326</v>
      </c>
      <c r="V3619" s="60"/>
      <c r="W3619" s="60"/>
    </row>
    <row r="3620">
      <c r="A3620" s="61">
        <v>9841.0</v>
      </c>
      <c r="B3620" s="61">
        <v>923.0</v>
      </c>
      <c r="C3620" s="64">
        <v>7.894443836226E12</v>
      </c>
      <c r="D3620" s="59" t="s">
        <v>89</v>
      </c>
      <c r="E3620" s="59" t="s">
        <v>90</v>
      </c>
      <c r="F3620" s="59" t="s">
        <v>63</v>
      </c>
      <c r="G3620" s="61">
        <v>35.0</v>
      </c>
      <c r="H3620" s="60"/>
      <c r="I3620" s="61">
        <v>80.0</v>
      </c>
      <c r="J3620" s="61">
        <v>0.0</v>
      </c>
      <c r="K3620" s="61">
        <v>5.0</v>
      </c>
      <c r="L3620" s="61">
        <v>0.0</v>
      </c>
      <c r="M3620" s="60"/>
      <c r="N3620" s="60"/>
      <c r="O3620" s="61">
        <v>0.0</v>
      </c>
      <c r="P3620" s="60"/>
      <c r="Q3620" s="62" t="s">
        <v>7327</v>
      </c>
      <c r="R3620" s="60"/>
      <c r="S3620" s="60"/>
      <c r="T3620" s="60"/>
      <c r="U3620" s="62" t="s">
        <v>7327</v>
      </c>
      <c r="V3620" s="60"/>
      <c r="W3620" s="60"/>
    </row>
    <row r="3621">
      <c r="A3621" s="61">
        <v>9843.0</v>
      </c>
      <c r="B3621" s="61">
        <v>189.0</v>
      </c>
      <c r="C3621" s="64">
        <v>7.894443836233E12</v>
      </c>
      <c r="D3621" s="59" t="s">
        <v>89</v>
      </c>
      <c r="E3621" s="59" t="s">
        <v>154</v>
      </c>
      <c r="F3621" s="60" t="s">
        <v>63</v>
      </c>
      <c r="G3621" s="60" t="s">
        <v>107</v>
      </c>
      <c r="H3621" s="60"/>
      <c r="I3621" s="61">
        <v>50.0</v>
      </c>
      <c r="J3621" s="61">
        <v>0.0</v>
      </c>
      <c r="K3621" s="61">
        <v>1.0</v>
      </c>
      <c r="L3621" s="61">
        <v>0.0</v>
      </c>
      <c r="M3621" s="60"/>
      <c r="N3621" s="60"/>
      <c r="O3621" s="61">
        <v>0.0</v>
      </c>
      <c r="P3621" s="60" t="s">
        <v>5003</v>
      </c>
      <c r="Q3621" s="65" t="s">
        <v>7328</v>
      </c>
      <c r="R3621" s="60"/>
      <c r="S3621" s="60"/>
      <c r="T3621" s="60"/>
      <c r="U3621" s="60" t="s">
        <v>7329</v>
      </c>
      <c r="V3621" s="60"/>
      <c r="W3621" s="60"/>
    </row>
    <row r="3622">
      <c r="A3622" s="61">
        <v>9845.0</v>
      </c>
      <c r="B3622" s="61">
        <v>725.0</v>
      </c>
      <c r="C3622" s="64">
        <v>7.89444383624E12</v>
      </c>
      <c r="D3622" s="59" t="s">
        <v>89</v>
      </c>
      <c r="E3622" s="59" t="s">
        <v>90</v>
      </c>
      <c r="F3622" s="60" t="s">
        <v>63</v>
      </c>
      <c r="G3622" s="64">
        <v>36.0</v>
      </c>
      <c r="H3622" s="60"/>
      <c r="I3622" s="61">
        <v>70.0</v>
      </c>
      <c r="J3622" s="61">
        <v>0.0</v>
      </c>
      <c r="K3622" s="61">
        <v>1.0</v>
      </c>
      <c r="L3622" s="61">
        <v>0.0</v>
      </c>
      <c r="M3622" s="60"/>
      <c r="N3622" s="60"/>
      <c r="O3622" s="61">
        <v>0.0</v>
      </c>
      <c r="P3622" s="60" t="s">
        <v>5003</v>
      </c>
      <c r="Q3622" s="62" t="s">
        <v>7330</v>
      </c>
      <c r="R3622" s="60"/>
      <c r="S3622" s="60"/>
      <c r="T3622" s="60"/>
      <c r="U3622" s="59" t="s">
        <v>7331</v>
      </c>
      <c r="V3622" s="60"/>
      <c r="W3622" s="60"/>
    </row>
    <row r="3623">
      <c r="A3623" s="61">
        <v>9847.0</v>
      </c>
      <c r="B3623" s="61">
        <v>1223.0</v>
      </c>
      <c r="C3623" s="64">
        <v>7.894443836257E12</v>
      </c>
      <c r="D3623" s="59" t="s">
        <v>89</v>
      </c>
      <c r="E3623" s="59" t="s">
        <v>272</v>
      </c>
      <c r="F3623" s="59" t="s">
        <v>58</v>
      </c>
      <c r="G3623" s="59" t="s">
        <v>6890</v>
      </c>
      <c r="H3623" s="60"/>
      <c r="I3623" s="61">
        <v>10.0</v>
      </c>
      <c r="J3623" s="61">
        <v>0.0</v>
      </c>
      <c r="K3623" s="61">
        <v>1.0</v>
      </c>
      <c r="L3623" s="61">
        <v>0.0</v>
      </c>
      <c r="M3623" s="60"/>
      <c r="N3623" s="60"/>
      <c r="O3623" s="61">
        <v>0.0</v>
      </c>
      <c r="P3623" s="60"/>
      <c r="Q3623" s="62" t="s">
        <v>7332</v>
      </c>
      <c r="R3623" s="60"/>
      <c r="S3623" s="60"/>
      <c r="T3623" s="60"/>
      <c r="U3623" s="62" t="s">
        <v>7332</v>
      </c>
      <c r="V3623" s="60"/>
      <c r="W3623" s="60"/>
    </row>
    <row r="3624">
      <c r="A3624" s="61">
        <v>9849.0</v>
      </c>
      <c r="B3624" s="61">
        <v>2279.0</v>
      </c>
      <c r="C3624" s="64">
        <v>7.894443836264E12</v>
      </c>
      <c r="D3624" s="59" t="s">
        <v>89</v>
      </c>
      <c r="E3624" s="59" t="s">
        <v>144</v>
      </c>
      <c r="F3624" s="59" t="s">
        <v>63</v>
      </c>
      <c r="G3624" s="61">
        <v>36.0</v>
      </c>
      <c r="H3624" s="60"/>
      <c r="I3624" s="61">
        <v>70.0</v>
      </c>
      <c r="J3624" s="61">
        <v>0.0</v>
      </c>
      <c r="K3624" s="61">
        <v>0.0</v>
      </c>
      <c r="L3624" s="61">
        <v>0.0</v>
      </c>
      <c r="M3624" s="60"/>
      <c r="N3624" s="60"/>
      <c r="O3624" s="61">
        <v>0.0</v>
      </c>
      <c r="P3624" s="60"/>
      <c r="Q3624" s="62" t="s">
        <v>7333</v>
      </c>
      <c r="R3624" s="60"/>
      <c r="S3624" s="60"/>
      <c r="T3624" s="60"/>
      <c r="U3624" s="62" t="s">
        <v>7333</v>
      </c>
      <c r="V3624" s="60"/>
      <c r="W3624" s="60"/>
    </row>
    <row r="3625">
      <c r="A3625" s="61">
        <v>9851.0</v>
      </c>
      <c r="B3625" s="61">
        <v>2263.0</v>
      </c>
      <c r="C3625" s="64">
        <v>7.894443836271E12</v>
      </c>
      <c r="D3625" s="59" t="s">
        <v>89</v>
      </c>
      <c r="E3625" s="59" t="s">
        <v>198</v>
      </c>
      <c r="F3625" s="59" t="s">
        <v>63</v>
      </c>
      <c r="G3625" s="61">
        <v>32.0</v>
      </c>
      <c r="H3625" s="60"/>
      <c r="I3625" s="61">
        <v>100.0</v>
      </c>
      <c r="J3625" s="61">
        <v>0.0</v>
      </c>
      <c r="K3625" s="61">
        <v>1.0</v>
      </c>
      <c r="L3625" s="61">
        <v>0.0</v>
      </c>
      <c r="M3625" s="60"/>
      <c r="N3625" s="60"/>
      <c r="O3625" s="61">
        <v>0.0</v>
      </c>
      <c r="P3625" s="60"/>
      <c r="Q3625" s="62" t="s">
        <v>7334</v>
      </c>
      <c r="R3625" s="60"/>
      <c r="S3625" s="60"/>
      <c r="T3625" s="60"/>
      <c r="U3625" s="59" t="s">
        <v>7335</v>
      </c>
      <c r="V3625" s="60"/>
      <c r="W3625" s="60"/>
    </row>
    <row r="3626">
      <c r="A3626" s="61">
        <v>9853.0</v>
      </c>
      <c r="B3626" s="61">
        <v>2387.0</v>
      </c>
      <c r="C3626" s="64">
        <v>7.894443836288E12</v>
      </c>
      <c r="D3626" s="59" t="s">
        <v>89</v>
      </c>
      <c r="E3626" s="59" t="s">
        <v>277</v>
      </c>
      <c r="F3626" s="59" t="s">
        <v>63</v>
      </c>
      <c r="G3626" s="61">
        <v>36.0</v>
      </c>
      <c r="H3626" s="60"/>
      <c r="I3626" s="61">
        <v>60.0</v>
      </c>
      <c r="J3626" s="61">
        <v>0.0</v>
      </c>
      <c r="K3626" s="61">
        <v>1.0</v>
      </c>
      <c r="L3626" s="61">
        <v>0.0</v>
      </c>
      <c r="M3626" s="60"/>
      <c r="N3626" s="60"/>
      <c r="O3626" s="61">
        <v>0.0</v>
      </c>
      <c r="P3626" s="60"/>
      <c r="Q3626" s="59"/>
      <c r="R3626" s="60"/>
      <c r="S3626" s="60"/>
      <c r="T3626" s="60"/>
      <c r="U3626" s="59"/>
      <c r="V3626" s="60"/>
      <c r="W3626" s="60"/>
    </row>
    <row r="3627">
      <c r="A3627" s="61">
        <v>9855.0</v>
      </c>
      <c r="B3627" s="61">
        <v>1947.0</v>
      </c>
      <c r="C3627" s="64">
        <v>7.894443836295E12</v>
      </c>
      <c r="D3627" s="59" t="s">
        <v>89</v>
      </c>
      <c r="E3627" s="59" t="s">
        <v>102</v>
      </c>
      <c r="F3627" s="59" t="s">
        <v>63</v>
      </c>
      <c r="G3627" s="61">
        <v>38.0</v>
      </c>
      <c r="H3627" s="60"/>
      <c r="I3627" s="61">
        <v>85.0</v>
      </c>
      <c r="J3627" s="61">
        <v>0.0</v>
      </c>
      <c r="K3627" s="61">
        <v>1.0</v>
      </c>
      <c r="L3627" s="61">
        <v>0.0</v>
      </c>
      <c r="M3627" s="60"/>
      <c r="N3627" s="60"/>
      <c r="O3627" s="61">
        <v>0.0</v>
      </c>
      <c r="P3627" s="60"/>
      <c r="Q3627" s="62" t="s">
        <v>7336</v>
      </c>
      <c r="R3627" s="60"/>
      <c r="S3627" s="60"/>
      <c r="T3627" s="60"/>
      <c r="U3627" s="59" t="s">
        <v>7337</v>
      </c>
      <c r="V3627" s="60"/>
      <c r="W3627" s="60"/>
    </row>
    <row r="3628">
      <c r="A3628" s="61">
        <v>9857.0</v>
      </c>
      <c r="B3628" s="61">
        <v>2265.0</v>
      </c>
      <c r="C3628" s="64">
        <v>7.894443836301E12</v>
      </c>
      <c r="D3628" s="59" t="s">
        <v>89</v>
      </c>
      <c r="E3628" s="59" t="s">
        <v>198</v>
      </c>
      <c r="F3628" s="59"/>
      <c r="G3628" s="59"/>
      <c r="H3628" s="60"/>
      <c r="I3628" s="61">
        <v>130.0</v>
      </c>
      <c r="J3628" s="61">
        <v>0.0</v>
      </c>
      <c r="K3628" s="61">
        <v>1.0</v>
      </c>
      <c r="L3628" s="61">
        <v>0.0</v>
      </c>
      <c r="M3628" s="60"/>
      <c r="N3628" s="60"/>
      <c r="O3628" s="61">
        <v>0.0</v>
      </c>
      <c r="P3628" s="60"/>
      <c r="Q3628" s="59"/>
      <c r="R3628" s="60"/>
      <c r="S3628" s="60"/>
      <c r="T3628" s="60"/>
      <c r="U3628" s="59"/>
      <c r="V3628" s="60"/>
      <c r="W3628" s="60"/>
    </row>
    <row r="3629">
      <c r="A3629" s="61">
        <v>9859.0</v>
      </c>
      <c r="B3629" s="61">
        <v>2389.0</v>
      </c>
      <c r="C3629" s="64">
        <v>7.894443836318E12</v>
      </c>
      <c r="D3629" s="59" t="s">
        <v>89</v>
      </c>
      <c r="E3629" s="59" t="s">
        <v>139</v>
      </c>
      <c r="F3629" s="59"/>
      <c r="G3629" s="59"/>
      <c r="H3629" s="60"/>
      <c r="I3629" s="61">
        <v>50.0</v>
      </c>
      <c r="J3629" s="61">
        <v>-1.0</v>
      </c>
      <c r="K3629" s="61">
        <v>2.0</v>
      </c>
      <c r="L3629" s="61">
        <v>0.0</v>
      </c>
      <c r="M3629" s="60"/>
      <c r="N3629" s="60"/>
      <c r="O3629" s="61">
        <v>0.0</v>
      </c>
      <c r="P3629" s="59"/>
      <c r="Q3629" s="59"/>
      <c r="R3629" s="60"/>
      <c r="S3629" s="60"/>
      <c r="T3629" s="60"/>
      <c r="U3629" s="59"/>
      <c r="V3629" s="60"/>
      <c r="W3629" s="60"/>
    </row>
    <row r="3630">
      <c r="A3630" s="61">
        <v>9861.0</v>
      </c>
      <c r="B3630" s="61">
        <v>1925.0</v>
      </c>
      <c r="C3630" s="64">
        <v>7.894443836325E12</v>
      </c>
      <c r="D3630" s="59" t="s">
        <v>89</v>
      </c>
      <c r="E3630" s="59" t="s">
        <v>198</v>
      </c>
      <c r="F3630" s="59"/>
      <c r="G3630" s="59"/>
      <c r="H3630" s="60"/>
      <c r="I3630" s="61">
        <v>65.0</v>
      </c>
      <c r="J3630" s="61">
        <v>0.0</v>
      </c>
      <c r="K3630" s="61">
        <v>1.0</v>
      </c>
      <c r="L3630" s="61">
        <v>0.0</v>
      </c>
      <c r="M3630" s="60"/>
      <c r="N3630" s="60"/>
      <c r="O3630" s="61">
        <v>0.0</v>
      </c>
      <c r="P3630" s="59"/>
      <c r="Q3630" s="62" t="s">
        <v>7338</v>
      </c>
      <c r="R3630" s="60"/>
      <c r="S3630" s="60"/>
      <c r="T3630" s="60"/>
      <c r="U3630" s="62" t="s">
        <v>7338</v>
      </c>
      <c r="V3630" s="60"/>
      <c r="W3630" s="60"/>
    </row>
    <row r="3631">
      <c r="A3631" s="61">
        <v>9863.0</v>
      </c>
      <c r="B3631" s="61">
        <v>1947.0</v>
      </c>
      <c r="C3631" s="64">
        <v>7.894443836332E12</v>
      </c>
      <c r="D3631" s="59" t="s">
        <v>89</v>
      </c>
      <c r="E3631" s="59" t="s">
        <v>139</v>
      </c>
      <c r="F3631" s="59" t="s">
        <v>63</v>
      </c>
      <c r="G3631" s="61">
        <v>38.0</v>
      </c>
      <c r="H3631" s="60"/>
      <c r="I3631" s="61">
        <v>85.0</v>
      </c>
      <c r="J3631" s="61">
        <v>0.0</v>
      </c>
      <c r="K3631" s="61">
        <v>1.0</v>
      </c>
      <c r="L3631" s="61">
        <v>0.0</v>
      </c>
      <c r="M3631" s="60"/>
      <c r="N3631" s="60"/>
      <c r="O3631" s="61">
        <v>0.0</v>
      </c>
      <c r="P3631" s="60"/>
      <c r="Q3631" s="62" t="s">
        <v>7339</v>
      </c>
      <c r="R3631" s="60"/>
      <c r="S3631" s="60"/>
      <c r="T3631" s="60"/>
      <c r="U3631" s="59" t="s">
        <v>7340</v>
      </c>
      <c r="V3631" s="60"/>
      <c r="W3631" s="60"/>
    </row>
    <row r="3632">
      <c r="A3632" s="61">
        <v>9865.0</v>
      </c>
      <c r="B3632" s="61">
        <v>265.0</v>
      </c>
      <c r="C3632" s="64">
        <v>7.894443836349E12</v>
      </c>
      <c r="D3632" s="59" t="s">
        <v>89</v>
      </c>
      <c r="E3632" s="59" t="s">
        <v>211</v>
      </c>
      <c r="F3632" s="59" t="s">
        <v>63</v>
      </c>
      <c r="G3632" s="61">
        <v>19.0</v>
      </c>
      <c r="H3632" s="60"/>
      <c r="I3632" s="61">
        <v>50.0</v>
      </c>
      <c r="J3632" s="61">
        <v>0.0</v>
      </c>
      <c r="K3632" s="61">
        <v>1.0</v>
      </c>
      <c r="L3632" s="61">
        <v>0.0</v>
      </c>
      <c r="M3632" s="60"/>
      <c r="N3632" s="60"/>
      <c r="O3632" s="61">
        <v>0.0</v>
      </c>
      <c r="P3632" s="59"/>
      <c r="Q3632" s="62" t="s">
        <v>7341</v>
      </c>
      <c r="R3632" s="60"/>
      <c r="S3632" s="60"/>
      <c r="T3632" s="60"/>
      <c r="U3632" s="62" t="s">
        <v>7341</v>
      </c>
      <c r="V3632" s="60"/>
      <c r="W3632" s="60"/>
    </row>
    <row r="3633">
      <c r="A3633" s="61">
        <v>7077.0</v>
      </c>
      <c r="B3633" s="61">
        <v>693.0</v>
      </c>
      <c r="C3633" s="64">
        <v>7.89444382283E12</v>
      </c>
      <c r="D3633" s="59" t="s">
        <v>89</v>
      </c>
      <c r="E3633" s="59" t="s">
        <v>272</v>
      </c>
      <c r="F3633" s="59" t="s">
        <v>63</v>
      </c>
      <c r="G3633" s="59" t="s">
        <v>1323</v>
      </c>
      <c r="H3633" s="64">
        <v>500.0</v>
      </c>
      <c r="I3633" s="61">
        <v>80.0</v>
      </c>
      <c r="J3633" s="61">
        <v>6.0</v>
      </c>
      <c r="K3633" s="61">
        <v>6.0</v>
      </c>
      <c r="L3633" s="61">
        <v>0.0</v>
      </c>
      <c r="M3633" s="60"/>
      <c r="N3633" s="60"/>
      <c r="O3633" s="61">
        <v>0.0</v>
      </c>
      <c r="P3633" s="60" t="s">
        <v>2096</v>
      </c>
      <c r="Q3633" s="62" t="s">
        <v>7342</v>
      </c>
      <c r="R3633" s="64">
        <v>25.0</v>
      </c>
      <c r="S3633" s="64">
        <v>15.0</v>
      </c>
      <c r="T3633" s="64">
        <v>10.0</v>
      </c>
      <c r="U3633" s="59" t="s">
        <v>7343</v>
      </c>
      <c r="V3633" s="60"/>
      <c r="W3633" s="60"/>
    </row>
    <row r="3634">
      <c r="A3634" s="61">
        <v>9869.0</v>
      </c>
      <c r="B3634" s="61">
        <v>2391.0</v>
      </c>
      <c r="C3634" s="64">
        <v>7.894443836363E12</v>
      </c>
      <c r="D3634" s="59" t="s">
        <v>89</v>
      </c>
      <c r="E3634" s="59" t="s">
        <v>90</v>
      </c>
      <c r="F3634" s="59" t="s">
        <v>63</v>
      </c>
      <c r="G3634" s="61">
        <v>41.0</v>
      </c>
      <c r="H3634" s="60"/>
      <c r="I3634" s="61">
        <v>65.0</v>
      </c>
      <c r="J3634" s="61">
        <v>0.0</v>
      </c>
      <c r="K3634" s="61">
        <v>1.0</v>
      </c>
      <c r="L3634" s="61">
        <v>0.0</v>
      </c>
      <c r="M3634" s="60"/>
      <c r="N3634" s="60"/>
      <c r="O3634" s="61">
        <v>0.0</v>
      </c>
      <c r="P3634" s="60" t="s">
        <v>3053</v>
      </c>
      <c r="Q3634" s="62" t="s">
        <v>7344</v>
      </c>
      <c r="R3634" s="60"/>
      <c r="S3634" s="60"/>
      <c r="T3634" s="60"/>
      <c r="U3634" s="59" t="s">
        <v>7345</v>
      </c>
      <c r="V3634" s="60"/>
      <c r="W3634" s="60"/>
    </row>
    <row r="3635">
      <c r="A3635" s="61">
        <v>9871.0</v>
      </c>
      <c r="B3635" s="61">
        <v>929.0</v>
      </c>
      <c r="C3635" s="64">
        <v>7.89444383637E12</v>
      </c>
      <c r="D3635" s="59" t="s">
        <v>89</v>
      </c>
      <c r="E3635" s="59" t="s">
        <v>90</v>
      </c>
      <c r="F3635" s="59" t="s">
        <v>63</v>
      </c>
      <c r="G3635" s="61">
        <v>38.0</v>
      </c>
      <c r="H3635" s="60"/>
      <c r="I3635" s="61">
        <v>60.0</v>
      </c>
      <c r="J3635" s="61">
        <v>0.0</v>
      </c>
      <c r="K3635" s="61">
        <v>1.0</v>
      </c>
      <c r="L3635" s="61">
        <v>0.0</v>
      </c>
      <c r="M3635" s="60"/>
      <c r="N3635" s="60"/>
      <c r="O3635" s="61">
        <v>0.0</v>
      </c>
      <c r="P3635" s="60" t="s">
        <v>1436</v>
      </c>
      <c r="Q3635" s="62" t="s">
        <v>7346</v>
      </c>
      <c r="R3635" s="60"/>
      <c r="S3635" s="60"/>
      <c r="T3635" s="60"/>
      <c r="U3635" s="59" t="s">
        <v>7347</v>
      </c>
      <c r="V3635" s="60"/>
      <c r="W3635" s="60"/>
    </row>
    <row r="3636">
      <c r="A3636" s="61">
        <v>9873.0</v>
      </c>
      <c r="B3636" s="61">
        <v>1803.0</v>
      </c>
      <c r="C3636" s="64">
        <v>7.894443836387E12</v>
      </c>
      <c r="D3636" s="59" t="s">
        <v>89</v>
      </c>
      <c r="E3636" s="59" t="s">
        <v>99</v>
      </c>
      <c r="F3636" s="59" t="s">
        <v>63</v>
      </c>
      <c r="G3636" s="59" t="s">
        <v>970</v>
      </c>
      <c r="H3636" s="60"/>
      <c r="I3636" s="61">
        <v>60.0</v>
      </c>
      <c r="J3636" s="61">
        <v>0.0</v>
      </c>
      <c r="K3636" s="61">
        <v>1.0</v>
      </c>
      <c r="L3636" s="61">
        <v>0.0</v>
      </c>
      <c r="M3636" s="60"/>
      <c r="N3636" s="60"/>
      <c r="O3636" s="61">
        <v>0.0</v>
      </c>
      <c r="P3636" s="60" t="s">
        <v>3053</v>
      </c>
      <c r="Q3636" s="62" t="s">
        <v>7348</v>
      </c>
      <c r="R3636" s="60"/>
      <c r="S3636" s="60"/>
      <c r="T3636" s="60"/>
      <c r="U3636" s="59" t="s">
        <v>7349</v>
      </c>
      <c r="V3636" s="60"/>
      <c r="W3636" s="60"/>
    </row>
    <row r="3637">
      <c r="A3637" s="61">
        <v>9875.0</v>
      </c>
      <c r="B3637" s="61">
        <v>1803.0</v>
      </c>
      <c r="C3637" s="64">
        <v>7.894443836394E12</v>
      </c>
      <c r="D3637" s="59" t="s">
        <v>89</v>
      </c>
      <c r="E3637" s="59" t="s">
        <v>90</v>
      </c>
      <c r="F3637" s="59" t="s">
        <v>63</v>
      </c>
      <c r="G3637" s="61">
        <v>38.0</v>
      </c>
      <c r="H3637" s="60"/>
      <c r="I3637" s="61">
        <v>60.0</v>
      </c>
      <c r="J3637" s="61">
        <v>0.0</v>
      </c>
      <c r="K3637" s="61">
        <v>1.0</v>
      </c>
      <c r="L3637" s="61">
        <v>0.0</v>
      </c>
      <c r="M3637" s="60"/>
      <c r="N3637" s="60"/>
      <c r="O3637" s="61">
        <v>0.0</v>
      </c>
      <c r="P3637" s="60" t="s">
        <v>3053</v>
      </c>
      <c r="Q3637" s="65" t="s">
        <v>7350</v>
      </c>
      <c r="R3637" s="60"/>
      <c r="S3637" s="60"/>
      <c r="T3637" s="60"/>
      <c r="U3637" s="60" t="s">
        <v>7351</v>
      </c>
      <c r="V3637" s="60"/>
      <c r="W3637" s="60"/>
    </row>
    <row r="3638">
      <c r="A3638" s="61">
        <v>9877.0</v>
      </c>
      <c r="B3638" s="61">
        <v>829.0</v>
      </c>
      <c r="C3638" s="64">
        <v>7.8944438364E12</v>
      </c>
      <c r="D3638" s="59" t="s">
        <v>89</v>
      </c>
      <c r="E3638" s="59" t="s">
        <v>198</v>
      </c>
      <c r="F3638" s="59" t="s">
        <v>63</v>
      </c>
      <c r="G3638" s="61">
        <v>35.0</v>
      </c>
      <c r="H3638" s="60"/>
      <c r="I3638" s="61">
        <v>65.0</v>
      </c>
      <c r="J3638" s="61">
        <v>0.0</v>
      </c>
      <c r="K3638" s="61">
        <v>2.0</v>
      </c>
      <c r="L3638" s="61">
        <v>0.0</v>
      </c>
      <c r="M3638" s="60"/>
      <c r="N3638" s="60"/>
      <c r="O3638" s="61">
        <v>0.0</v>
      </c>
      <c r="P3638" s="60" t="s">
        <v>3053</v>
      </c>
      <c r="Q3638" s="62" t="s">
        <v>7352</v>
      </c>
      <c r="R3638" s="60"/>
      <c r="S3638" s="60"/>
      <c r="T3638" s="60"/>
      <c r="U3638" s="59" t="s">
        <v>7353</v>
      </c>
      <c r="V3638" s="60"/>
      <c r="W3638" s="60"/>
    </row>
    <row r="3639">
      <c r="A3639" s="61">
        <v>9879.0</v>
      </c>
      <c r="B3639" s="61">
        <v>1345.0</v>
      </c>
      <c r="C3639" s="64">
        <v>7.894443836417E12</v>
      </c>
      <c r="D3639" s="59" t="s">
        <v>89</v>
      </c>
      <c r="E3639" s="59" t="s">
        <v>102</v>
      </c>
      <c r="F3639" s="60" t="s">
        <v>63</v>
      </c>
      <c r="G3639" s="64">
        <v>35.0</v>
      </c>
      <c r="H3639" s="60"/>
      <c r="I3639" s="61">
        <v>60.0</v>
      </c>
      <c r="J3639" s="61">
        <v>0.0</v>
      </c>
      <c r="K3639" s="61">
        <v>1.0</v>
      </c>
      <c r="L3639" s="61">
        <v>0.0</v>
      </c>
      <c r="M3639" s="60"/>
      <c r="N3639" s="60"/>
      <c r="O3639" s="61">
        <v>0.0</v>
      </c>
      <c r="P3639" s="60" t="s">
        <v>5003</v>
      </c>
      <c r="Q3639" s="65" t="s">
        <v>7354</v>
      </c>
      <c r="R3639" s="60"/>
      <c r="S3639" s="60"/>
      <c r="T3639" s="60"/>
      <c r="U3639" s="60" t="s">
        <v>7355</v>
      </c>
      <c r="V3639" s="60"/>
      <c r="W3639" s="60"/>
    </row>
    <row r="3640">
      <c r="A3640" s="61">
        <v>9881.0</v>
      </c>
      <c r="B3640" s="61">
        <v>2117.0</v>
      </c>
      <c r="C3640" s="64">
        <v>7.894443836424E12</v>
      </c>
      <c r="D3640" s="59" t="s">
        <v>89</v>
      </c>
      <c r="E3640" s="59" t="s">
        <v>214</v>
      </c>
      <c r="F3640" s="60" t="s">
        <v>63</v>
      </c>
      <c r="G3640" s="64">
        <v>35.0</v>
      </c>
      <c r="H3640" s="60"/>
      <c r="I3640" s="61">
        <v>60.0</v>
      </c>
      <c r="J3640" s="61">
        <v>0.0</v>
      </c>
      <c r="K3640" s="61">
        <v>1.0</v>
      </c>
      <c r="L3640" s="61">
        <v>0.0</v>
      </c>
      <c r="M3640" s="60"/>
      <c r="N3640" s="60"/>
      <c r="O3640" s="61">
        <v>0.0</v>
      </c>
      <c r="P3640" s="60" t="s">
        <v>5003</v>
      </c>
      <c r="Q3640" s="65" t="s">
        <v>7356</v>
      </c>
      <c r="R3640" s="60"/>
      <c r="S3640" s="60"/>
      <c r="T3640" s="60"/>
      <c r="U3640" s="60" t="s">
        <v>7357</v>
      </c>
      <c r="V3640" s="60"/>
      <c r="W3640" s="60"/>
    </row>
    <row r="3641">
      <c r="A3641" s="61">
        <v>9883.0</v>
      </c>
      <c r="B3641" s="61">
        <v>189.0</v>
      </c>
      <c r="C3641" s="64">
        <v>7.894443836431E12</v>
      </c>
      <c r="D3641" s="59" t="s">
        <v>89</v>
      </c>
      <c r="E3641" s="59" t="s">
        <v>106</v>
      </c>
      <c r="F3641" s="60" t="s">
        <v>63</v>
      </c>
      <c r="G3641" s="64">
        <v>31.0</v>
      </c>
      <c r="H3641" s="60"/>
      <c r="I3641" s="61">
        <v>55.0</v>
      </c>
      <c r="J3641" s="61">
        <v>0.0</v>
      </c>
      <c r="K3641" s="61">
        <v>1.0</v>
      </c>
      <c r="L3641" s="61">
        <v>0.0</v>
      </c>
      <c r="M3641" s="60"/>
      <c r="N3641" s="60"/>
      <c r="O3641" s="61">
        <v>0.0</v>
      </c>
      <c r="P3641" s="60" t="s">
        <v>5003</v>
      </c>
      <c r="Q3641" s="62" t="s">
        <v>7358</v>
      </c>
      <c r="R3641" s="60"/>
      <c r="S3641" s="60"/>
      <c r="T3641" s="60"/>
      <c r="U3641" s="59" t="s">
        <v>7359</v>
      </c>
      <c r="V3641" s="60"/>
      <c r="W3641" s="60"/>
    </row>
    <row r="3642">
      <c r="A3642" s="61">
        <v>9885.0</v>
      </c>
      <c r="B3642" s="61">
        <v>2393.0</v>
      </c>
      <c r="C3642" s="64">
        <v>7.894443836448E12</v>
      </c>
      <c r="D3642" s="59" t="s">
        <v>89</v>
      </c>
      <c r="E3642" s="59" t="s">
        <v>102</v>
      </c>
      <c r="F3642" s="59" t="s">
        <v>63</v>
      </c>
      <c r="G3642" s="61">
        <v>30.0</v>
      </c>
      <c r="H3642" s="60"/>
      <c r="I3642" s="61">
        <v>55.0</v>
      </c>
      <c r="J3642" s="61">
        <v>0.0</v>
      </c>
      <c r="K3642" s="61">
        <v>1.0</v>
      </c>
      <c r="L3642" s="61">
        <v>30.0</v>
      </c>
      <c r="M3642" s="60"/>
      <c r="N3642" s="60"/>
      <c r="O3642" s="61">
        <v>0.0</v>
      </c>
      <c r="P3642" s="60" t="s">
        <v>5003</v>
      </c>
      <c r="Q3642" s="62" t="s">
        <v>7360</v>
      </c>
      <c r="R3642" s="60"/>
      <c r="S3642" s="60"/>
      <c r="T3642" s="60"/>
      <c r="U3642" s="59" t="s">
        <v>7361</v>
      </c>
      <c r="V3642" s="60"/>
      <c r="W3642" s="60"/>
    </row>
    <row r="3643">
      <c r="A3643" s="61">
        <v>9887.0</v>
      </c>
      <c r="B3643" s="61">
        <v>2395.0</v>
      </c>
      <c r="C3643" s="64">
        <v>7.894443836455E12</v>
      </c>
      <c r="D3643" s="59" t="s">
        <v>89</v>
      </c>
      <c r="E3643" s="59" t="s">
        <v>102</v>
      </c>
      <c r="F3643" s="59" t="s">
        <v>63</v>
      </c>
      <c r="G3643" s="61">
        <v>37.0</v>
      </c>
      <c r="H3643" s="60"/>
      <c r="I3643" s="61">
        <v>50.0</v>
      </c>
      <c r="J3643" s="61">
        <v>0.0</v>
      </c>
      <c r="K3643" s="61">
        <v>1.0</v>
      </c>
      <c r="L3643" s="61">
        <v>0.0</v>
      </c>
      <c r="M3643" s="60"/>
      <c r="N3643" s="60"/>
      <c r="O3643" s="61">
        <v>0.0</v>
      </c>
      <c r="P3643" s="60" t="s">
        <v>3053</v>
      </c>
      <c r="Q3643" s="62" t="s">
        <v>7362</v>
      </c>
      <c r="R3643" s="60"/>
      <c r="S3643" s="60"/>
      <c r="T3643" s="60"/>
      <c r="U3643" s="59" t="s">
        <v>7363</v>
      </c>
      <c r="V3643" s="60"/>
      <c r="W3643" s="60"/>
    </row>
    <row r="3644">
      <c r="A3644" s="61">
        <v>9889.0</v>
      </c>
      <c r="B3644" s="61">
        <v>1019.0</v>
      </c>
      <c r="C3644" s="64">
        <v>7.894443836462E12</v>
      </c>
      <c r="D3644" s="59" t="s">
        <v>89</v>
      </c>
      <c r="E3644" s="59" t="s">
        <v>214</v>
      </c>
      <c r="F3644" s="59" t="s">
        <v>63</v>
      </c>
      <c r="G3644" s="61">
        <v>36.0</v>
      </c>
      <c r="H3644" s="60"/>
      <c r="I3644" s="61">
        <v>80.0</v>
      </c>
      <c r="J3644" s="61">
        <v>0.0</v>
      </c>
      <c r="K3644" s="61">
        <v>1.0</v>
      </c>
      <c r="L3644" s="61">
        <v>0.0</v>
      </c>
      <c r="M3644" s="60"/>
      <c r="N3644" s="60"/>
      <c r="O3644" s="61">
        <v>0.0</v>
      </c>
      <c r="P3644" s="59" t="s">
        <v>5003</v>
      </c>
      <c r="Q3644" s="62" t="s">
        <v>7364</v>
      </c>
      <c r="R3644" s="60"/>
      <c r="S3644" s="60"/>
      <c r="T3644" s="60"/>
      <c r="U3644" s="59" t="s">
        <v>7365</v>
      </c>
      <c r="V3644" s="60"/>
      <c r="W3644" s="60"/>
    </row>
    <row r="3645">
      <c r="A3645" s="61">
        <v>9891.0</v>
      </c>
      <c r="B3645" s="61">
        <v>2397.0</v>
      </c>
      <c r="C3645" s="64">
        <v>7.894443836479E12</v>
      </c>
      <c r="D3645" s="59" t="s">
        <v>89</v>
      </c>
      <c r="E3645" s="59" t="s">
        <v>435</v>
      </c>
      <c r="F3645" s="59" t="s">
        <v>63</v>
      </c>
      <c r="G3645" s="61">
        <v>38.0</v>
      </c>
      <c r="H3645" s="60"/>
      <c r="I3645" s="61">
        <v>120.0</v>
      </c>
      <c r="J3645" s="61">
        <v>0.0</v>
      </c>
      <c r="K3645" s="61">
        <v>1.0</v>
      </c>
      <c r="L3645" s="61">
        <v>0.0</v>
      </c>
      <c r="M3645" s="60"/>
      <c r="N3645" s="60"/>
      <c r="O3645" s="61">
        <v>0.0</v>
      </c>
      <c r="P3645" s="59" t="s">
        <v>5003</v>
      </c>
      <c r="Q3645" s="62" t="s">
        <v>7366</v>
      </c>
      <c r="R3645" s="60"/>
      <c r="S3645" s="60"/>
      <c r="T3645" s="60"/>
      <c r="U3645" s="59" t="s">
        <v>7367</v>
      </c>
      <c r="V3645" s="60"/>
      <c r="W3645" s="60"/>
    </row>
    <row r="3646">
      <c r="A3646" s="61">
        <v>9893.0</v>
      </c>
      <c r="B3646" s="61">
        <v>1071.0</v>
      </c>
      <c r="C3646" s="64">
        <v>7.894443836486E12</v>
      </c>
      <c r="D3646" s="59" t="s">
        <v>89</v>
      </c>
      <c r="E3646" s="59" t="s">
        <v>172</v>
      </c>
      <c r="F3646" s="59" t="s">
        <v>63</v>
      </c>
      <c r="G3646" s="61">
        <v>38.0</v>
      </c>
      <c r="H3646" s="60"/>
      <c r="I3646" s="61">
        <v>100.0</v>
      </c>
      <c r="J3646" s="61">
        <v>0.0</v>
      </c>
      <c r="K3646" s="61">
        <v>1.0</v>
      </c>
      <c r="L3646" s="61">
        <v>0.0</v>
      </c>
      <c r="M3646" s="60"/>
      <c r="N3646" s="60"/>
      <c r="O3646" s="61">
        <v>0.0</v>
      </c>
      <c r="P3646" s="59" t="s">
        <v>5003</v>
      </c>
      <c r="Q3646" s="62" t="s">
        <v>7368</v>
      </c>
      <c r="R3646" s="60"/>
      <c r="S3646" s="60"/>
      <c r="T3646" s="60"/>
      <c r="U3646" s="59" t="s">
        <v>7369</v>
      </c>
      <c r="V3646" s="60"/>
      <c r="W3646" s="60"/>
    </row>
    <row r="3647">
      <c r="A3647" s="61">
        <v>9895.0</v>
      </c>
      <c r="B3647" s="61">
        <v>2399.0</v>
      </c>
      <c r="C3647" s="64">
        <v>7.894443836493E12</v>
      </c>
      <c r="D3647" s="59" t="s">
        <v>89</v>
      </c>
      <c r="E3647" s="59" t="s">
        <v>166</v>
      </c>
      <c r="F3647" s="59"/>
      <c r="G3647" s="59"/>
      <c r="H3647" s="60"/>
      <c r="I3647" s="61">
        <v>42.2</v>
      </c>
      <c r="J3647" s="61">
        <v>0.0</v>
      </c>
      <c r="K3647" s="61">
        <v>4.0</v>
      </c>
      <c r="L3647" s="61">
        <v>0.0</v>
      </c>
      <c r="M3647" s="60"/>
      <c r="N3647" s="60"/>
      <c r="O3647" s="61">
        <v>0.0</v>
      </c>
      <c r="P3647" s="59" t="s">
        <v>5003</v>
      </c>
      <c r="Q3647" s="62" t="s">
        <v>7370</v>
      </c>
      <c r="R3647" s="60"/>
      <c r="S3647" s="60"/>
      <c r="T3647" s="60"/>
      <c r="U3647" s="59" t="s">
        <v>7371</v>
      </c>
      <c r="V3647" s="60"/>
      <c r="W3647" s="60"/>
    </row>
    <row r="3648">
      <c r="A3648" s="61">
        <v>9897.0</v>
      </c>
      <c r="B3648" s="61">
        <v>2399.0</v>
      </c>
      <c r="C3648" s="64">
        <v>7.894443836509E12</v>
      </c>
      <c r="D3648" s="59" t="s">
        <v>89</v>
      </c>
      <c r="E3648" s="59" t="s">
        <v>99</v>
      </c>
      <c r="F3648" s="59"/>
      <c r="G3648" s="59"/>
      <c r="H3648" s="60"/>
      <c r="I3648" s="61">
        <v>42.2</v>
      </c>
      <c r="J3648" s="61">
        <v>0.0</v>
      </c>
      <c r="K3648" s="61">
        <v>3.0</v>
      </c>
      <c r="L3648" s="61">
        <v>0.0</v>
      </c>
      <c r="M3648" s="60"/>
      <c r="N3648" s="60"/>
      <c r="O3648" s="61">
        <v>0.0</v>
      </c>
      <c r="P3648" s="59" t="s">
        <v>5003</v>
      </c>
      <c r="Q3648" s="62" t="s">
        <v>7372</v>
      </c>
      <c r="R3648" s="60"/>
      <c r="S3648" s="60"/>
      <c r="T3648" s="60"/>
      <c r="U3648" s="59" t="s">
        <v>7373</v>
      </c>
      <c r="V3648" s="60"/>
      <c r="W3648" s="60"/>
    </row>
    <row r="3649">
      <c r="A3649" s="61">
        <v>9899.0</v>
      </c>
      <c r="B3649" s="61">
        <v>2401.0</v>
      </c>
      <c r="C3649" s="64">
        <v>7.894443836516E12</v>
      </c>
      <c r="D3649" s="59" t="s">
        <v>89</v>
      </c>
      <c r="E3649" s="59" t="s">
        <v>99</v>
      </c>
      <c r="F3649" s="59"/>
      <c r="G3649" s="59"/>
      <c r="H3649" s="60"/>
      <c r="I3649" s="61">
        <v>105.5</v>
      </c>
      <c r="J3649" s="61">
        <v>0.0</v>
      </c>
      <c r="K3649" s="61">
        <v>1.0</v>
      </c>
      <c r="L3649" s="61">
        <v>0.0</v>
      </c>
      <c r="M3649" s="60"/>
      <c r="N3649" s="60"/>
      <c r="O3649" s="61">
        <v>0.0</v>
      </c>
      <c r="P3649" s="59" t="s">
        <v>5003</v>
      </c>
      <c r="Q3649" s="62" t="s">
        <v>7374</v>
      </c>
      <c r="R3649" s="60"/>
      <c r="S3649" s="60"/>
      <c r="T3649" s="60"/>
      <c r="U3649" s="59" t="s">
        <v>7375</v>
      </c>
      <c r="V3649" s="60"/>
      <c r="W3649" s="60"/>
    </row>
    <row r="3650">
      <c r="A3650" s="61">
        <v>9901.0</v>
      </c>
      <c r="B3650" s="61">
        <v>2401.0</v>
      </c>
      <c r="C3650" s="64">
        <v>7.894443836523E12</v>
      </c>
      <c r="D3650" s="59" t="s">
        <v>89</v>
      </c>
      <c r="E3650" s="59" t="s">
        <v>166</v>
      </c>
      <c r="F3650" s="59"/>
      <c r="G3650" s="59"/>
      <c r="H3650" s="60"/>
      <c r="I3650" s="61">
        <v>105.5</v>
      </c>
      <c r="J3650" s="61">
        <v>0.0</v>
      </c>
      <c r="K3650" s="61">
        <v>0.0</v>
      </c>
      <c r="L3650" s="61">
        <v>0.0</v>
      </c>
      <c r="M3650" s="60"/>
      <c r="N3650" s="60"/>
      <c r="O3650" s="61">
        <v>0.0</v>
      </c>
      <c r="P3650" s="59" t="s">
        <v>5003</v>
      </c>
      <c r="Q3650" s="62" t="s">
        <v>7376</v>
      </c>
      <c r="R3650" s="60"/>
      <c r="S3650" s="60"/>
      <c r="T3650" s="60"/>
      <c r="U3650" s="59" t="s">
        <v>7377</v>
      </c>
      <c r="V3650" s="60"/>
      <c r="W3650" s="60"/>
    </row>
    <row r="3651">
      <c r="A3651" s="61">
        <v>9903.0</v>
      </c>
      <c r="B3651" s="61">
        <v>2151.0</v>
      </c>
      <c r="C3651" s="64">
        <v>7.89444383653E12</v>
      </c>
      <c r="D3651" s="59" t="s">
        <v>89</v>
      </c>
      <c r="E3651" s="59" t="s">
        <v>144</v>
      </c>
      <c r="F3651" s="59" t="s">
        <v>63</v>
      </c>
      <c r="G3651" s="59" t="s">
        <v>107</v>
      </c>
      <c r="H3651" s="60"/>
      <c r="I3651" s="61">
        <v>106.0</v>
      </c>
      <c r="J3651" s="61">
        <v>1.0</v>
      </c>
      <c r="K3651" s="61">
        <v>0.0</v>
      </c>
      <c r="L3651" s="61">
        <v>0.0</v>
      </c>
      <c r="M3651" s="60"/>
      <c r="N3651" s="60"/>
      <c r="O3651" s="61">
        <v>0.0</v>
      </c>
      <c r="P3651" s="59" t="s">
        <v>1026</v>
      </c>
      <c r="Q3651" s="62" t="s">
        <v>7378</v>
      </c>
      <c r="R3651" s="60"/>
      <c r="S3651" s="60"/>
      <c r="T3651" s="60"/>
      <c r="U3651" s="59" t="s">
        <v>7379</v>
      </c>
      <c r="V3651" s="60"/>
      <c r="W3651" s="60"/>
    </row>
    <row r="3652">
      <c r="A3652" s="61">
        <v>9905.0</v>
      </c>
      <c r="B3652" s="61">
        <v>2403.0</v>
      </c>
      <c r="C3652" s="64">
        <v>7.894443836547E12</v>
      </c>
      <c r="D3652" s="59" t="s">
        <v>89</v>
      </c>
      <c r="E3652" s="59" t="s">
        <v>106</v>
      </c>
      <c r="F3652" s="59" t="s">
        <v>63</v>
      </c>
      <c r="G3652" s="61">
        <v>22.0</v>
      </c>
      <c r="H3652" s="60"/>
      <c r="I3652" s="61">
        <v>50.0</v>
      </c>
      <c r="J3652" s="61">
        <v>1.0</v>
      </c>
      <c r="K3652" s="61">
        <v>1.0</v>
      </c>
      <c r="L3652" s="61">
        <v>0.0</v>
      </c>
      <c r="M3652" s="60"/>
      <c r="N3652" s="60"/>
      <c r="O3652" s="61">
        <v>0.0</v>
      </c>
      <c r="P3652" s="59" t="s">
        <v>591</v>
      </c>
      <c r="Q3652" s="62" t="s">
        <v>7380</v>
      </c>
      <c r="R3652" s="60"/>
      <c r="S3652" s="60"/>
      <c r="T3652" s="60"/>
      <c r="U3652" s="59" t="s">
        <v>7381</v>
      </c>
      <c r="V3652" s="60"/>
      <c r="W3652" s="60"/>
    </row>
    <row r="3653">
      <c r="A3653" s="61">
        <v>9907.0</v>
      </c>
      <c r="B3653" s="61">
        <v>2403.0</v>
      </c>
      <c r="C3653" s="64">
        <v>7.894443836554E12</v>
      </c>
      <c r="D3653" s="59" t="s">
        <v>89</v>
      </c>
      <c r="E3653" s="59" t="s">
        <v>90</v>
      </c>
      <c r="F3653" s="59" t="s">
        <v>63</v>
      </c>
      <c r="G3653" s="61">
        <v>22.0</v>
      </c>
      <c r="H3653" s="60"/>
      <c r="I3653" s="61">
        <v>85.0</v>
      </c>
      <c r="J3653" s="61">
        <v>0.0</v>
      </c>
      <c r="K3653" s="61">
        <v>2.0</v>
      </c>
      <c r="L3653" s="61">
        <v>0.0</v>
      </c>
      <c r="M3653" s="60"/>
      <c r="N3653" s="60"/>
      <c r="O3653" s="61">
        <v>0.0</v>
      </c>
      <c r="P3653" s="59" t="s">
        <v>591</v>
      </c>
      <c r="Q3653" s="62" t="s">
        <v>7382</v>
      </c>
      <c r="R3653" s="60"/>
      <c r="S3653" s="60"/>
      <c r="T3653" s="60"/>
      <c r="U3653" s="59" t="s">
        <v>7383</v>
      </c>
      <c r="V3653" s="60"/>
      <c r="W3653" s="60"/>
    </row>
    <row r="3654">
      <c r="A3654" s="61">
        <v>9909.0</v>
      </c>
      <c r="B3654" s="61">
        <v>851.0</v>
      </c>
      <c r="C3654" s="64">
        <v>7.894443836561E12</v>
      </c>
      <c r="D3654" s="59" t="s">
        <v>89</v>
      </c>
      <c r="E3654" s="59" t="s">
        <v>144</v>
      </c>
      <c r="F3654" s="59" t="s">
        <v>63</v>
      </c>
      <c r="G3654" s="61">
        <v>35.0</v>
      </c>
      <c r="H3654" s="60"/>
      <c r="I3654" s="61">
        <v>65.0</v>
      </c>
      <c r="J3654" s="61">
        <v>0.0</v>
      </c>
      <c r="K3654" s="61">
        <v>1.0</v>
      </c>
      <c r="L3654" s="61">
        <v>0.0</v>
      </c>
      <c r="M3654" s="60"/>
      <c r="N3654" s="60"/>
      <c r="O3654" s="61">
        <v>0.0</v>
      </c>
      <c r="P3654" s="59" t="s">
        <v>7384</v>
      </c>
      <c r="Q3654" s="62" t="s">
        <v>7385</v>
      </c>
      <c r="R3654" s="60"/>
      <c r="S3654" s="60"/>
      <c r="T3654" s="60"/>
      <c r="U3654" s="59" t="s">
        <v>7386</v>
      </c>
      <c r="V3654" s="60"/>
      <c r="W3654" s="60"/>
    </row>
    <row r="3655">
      <c r="A3655" s="61">
        <v>9911.0</v>
      </c>
      <c r="B3655" s="61">
        <v>2405.0</v>
      </c>
      <c r="C3655" s="64">
        <v>7.894443836578E12</v>
      </c>
      <c r="D3655" s="59" t="s">
        <v>89</v>
      </c>
      <c r="E3655" s="59" t="s">
        <v>198</v>
      </c>
      <c r="F3655" s="59" t="s">
        <v>63</v>
      </c>
      <c r="G3655" s="61">
        <v>25.0</v>
      </c>
      <c r="H3655" s="60"/>
      <c r="I3655" s="61">
        <v>80.0</v>
      </c>
      <c r="J3655" s="61">
        <v>0.0</v>
      </c>
      <c r="K3655" s="61">
        <v>1.0</v>
      </c>
      <c r="L3655" s="61">
        <v>0.0</v>
      </c>
      <c r="M3655" s="60"/>
      <c r="N3655" s="60"/>
      <c r="O3655" s="61">
        <v>0.0</v>
      </c>
      <c r="P3655" s="59" t="s">
        <v>1436</v>
      </c>
      <c r="Q3655" s="62" t="s">
        <v>7387</v>
      </c>
      <c r="R3655" s="60"/>
      <c r="S3655" s="60"/>
      <c r="T3655" s="60"/>
      <c r="U3655" s="59" t="s">
        <v>7388</v>
      </c>
      <c r="V3655" s="60"/>
      <c r="W3655" s="60"/>
    </row>
    <row r="3656">
      <c r="A3656" s="61">
        <v>9913.0</v>
      </c>
      <c r="B3656" s="61">
        <v>1171.0</v>
      </c>
      <c r="C3656" s="64">
        <v>7.894443836585E12</v>
      </c>
      <c r="D3656" s="59" t="s">
        <v>89</v>
      </c>
      <c r="E3656" s="59" t="s">
        <v>221</v>
      </c>
      <c r="F3656" s="59" t="s">
        <v>63</v>
      </c>
      <c r="G3656" s="61">
        <v>38.0</v>
      </c>
      <c r="H3656" s="60"/>
      <c r="I3656" s="61">
        <v>50.0</v>
      </c>
      <c r="J3656" s="61">
        <v>0.0</v>
      </c>
      <c r="K3656" s="61">
        <v>1.0</v>
      </c>
      <c r="L3656" s="61">
        <v>0.0</v>
      </c>
      <c r="M3656" s="60"/>
      <c r="N3656" s="60"/>
      <c r="O3656" s="61">
        <v>0.0</v>
      </c>
      <c r="P3656" s="59" t="s">
        <v>7384</v>
      </c>
      <c r="Q3656" s="62" t="s">
        <v>7389</v>
      </c>
      <c r="R3656" s="60"/>
      <c r="S3656" s="60"/>
      <c r="T3656" s="60"/>
      <c r="U3656" s="59" t="s">
        <v>7390</v>
      </c>
      <c r="V3656" s="60"/>
      <c r="W3656" s="60"/>
    </row>
    <row r="3657">
      <c r="A3657" s="61">
        <v>9915.0</v>
      </c>
      <c r="B3657" s="61">
        <v>169.0</v>
      </c>
      <c r="C3657" s="64">
        <v>7.894443836592E12</v>
      </c>
      <c r="D3657" s="59" t="s">
        <v>89</v>
      </c>
      <c r="E3657" s="59" t="s">
        <v>110</v>
      </c>
      <c r="F3657" s="59" t="s">
        <v>63</v>
      </c>
      <c r="G3657" s="59" t="s">
        <v>120</v>
      </c>
      <c r="H3657" s="60"/>
      <c r="I3657" s="61">
        <v>50.0</v>
      </c>
      <c r="J3657" s="61">
        <v>0.0</v>
      </c>
      <c r="K3657" s="61">
        <v>1.0</v>
      </c>
      <c r="L3657" s="61">
        <v>0.0</v>
      </c>
      <c r="M3657" s="60"/>
      <c r="N3657" s="60"/>
      <c r="O3657" s="61">
        <v>0.0</v>
      </c>
      <c r="P3657" s="59" t="s">
        <v>7384</v>
      </c>
      <c r="Q3657" s="62" t="s">
        <v>7391</v>
      </c>
      <c r="R3657" s="60"/>
      <c r="S3657" s="60"/>
      <c r="T3657" s="60"/>
      <c r="U3657" s="59" t="s">
        <v>7392</v>
      </c>
      <c r="V3657" s="60"/>
      <c r="W3657" s="60"/>
    </row>
    <row r="3658">
      <c r="A3658" s="61">
        <v>9919.0</v>
      </c>
      <c r="B3658" s="61">
        <v>1209.0</v>
      </c>
      <c r="C3658" s="64">
        <v>7.894443836608E12</v>
      </c>
      <c r="D3658" s="59" t="s">
        <v>89</v>
      </c>
      <c r="E3658" s="59" t="s">
        <v>96</v>
      </c>
      <c r="F3658" s="60"/>
      <c r="G3658" s="60"/>
      <c r="H3658" s="60"/>
      <c r="I3658" s="61">
        <v>100.0</v>
      </c>
      <c r="J3658" s="61">
        <v>0.0</v>
      </c>
      <c r="K3658" s="61">
        <v>1.0</v>
      </c>
      <c r="L3658" s="61">
        <v>0.0</v>
      </c>
      <c r="M3658" s="60"/>
      <c r="N3658" s="60"/>
      <c r="O3658" s="61">
        <v>0.0</v>
      </c>
      <c r="P3658" s="59"/>
      <c r="Q3658" s="62" t="s">
        <v>7393</v>
      </c>
      <c r="R3658" s="60"/>
      <c r="S3658" s="60"/>
      <c r="T3658" s="60"/>
      <c r="U3658" s="62" t="s">
        <v>7393</v>
      </c>
      <c r="V3658" s="60"/>
      <c r="W3658" s="60"/>
    </row>
    <row r="3659">
      <c r="A3659" s="61">
        <v>9921.0</v>
      </c>
      <c r="B3659" s="61">
        <v>1209.0</v>
      </c>
      <c r="C3659" s="64">
        <v>7.894443836615E12</v>
      </c>
      <c r="D3659" s="59" t="s">
        <v>89</v>
      </c>
      <c r="E3659" s="59" t="s">
        <v>90</v>
      </c>
      <c r="F3659" s="60"/>
      <c r="G3659" s="60"/>
      <c r="H3659" s="60"/>
      <c r="I3659" s="61">
        <v>100.0</v>
      </c>
      <c r="J3659" s="61">
        <v>0.0</v>
      </c>
      <c r="K3659" s="61">
        <v>1.0</v>
      </c>
      <c r="L3659" s="61">
        <v>0.0</v>
      </c>
      <c r="M3659" s="60"/>
      <c r="N3659" s="60"/>
      <c r="O3659" s="61">
        <v>0.0</v>
      </c>
      <c r="P3659" s="59"/>
      <c r="Q3659" s="62" t="s">
        <v>7394</v>
      </c>
      <c r="R3659" s="60"/>
      <c r="S3659" s="60"/>
      <c r="T3659" s="60"/>
      <c r="U3659" s="62" t="s">
        <v>7394</v>
      </c>
      <c r="V3659" s="60"/>
      <c r="W3659" s="60"/>
    </row>
    <row r="3660">
      <c r="A3660" s="61">
        <v>9923.0</v>
      </c>
      <c r="B3660" s="61">
        <v>1209.0</v>
      </c>
      <c r="C3660" s="64">
        <v>7.894443836622E12</v>
      </c>
      <c r="D3660" s="59" t="s">
        <v>89</v>
      </c>
      <c r="E3660" s="59" t="s">
        <v>442</v>
      </c>
      <c r="F3660" s="60"/>
      <c r="G3660" s="60"/>
      <c r="H3660" s="60"/>
      <c r="I3660" s="61">
        <v>100.0</v>
      </c>
      <c r="J3660" s="61">
        <v>0.0</v>
      </c>
      <c r="K3660" s="61">
        <v>1.0</v>
      </c>
      <c r="L3660" s="61">
        <v>0.0</v>
      </c>
      <c r="M3660" s="60"/>
      <c r="N3660" s="60"/>
      <c r="O3660" s="61">
        <v>0.0</v>
      </c>
      <c r="P3660" s="59"/>
      <c r="Q3660" s="62" t="s">
        <v>7395</v>
      </c>
      <c r="R3660" s="60"/>
      <c r="S3660" s="60"/>
      <c r="T3660" s="60"/>
      <c r="U3660" s="62" t="s">
        <v>7395</v>
      </c>
      <c r="V3660" s="60"/>
      <c r="W3660" s="60"/>
    </row>
    <row r="3661">
      <c r="A3661" s="61">
        <v>9925.0</v>
      </c>
      <c r="B3661" s="61">
        <v>1209.0</v>
      </c>
      <c r="C3661" s="64">
        <v>7.894443836639E12</v>
      </c>
      <c r="D3661" s="59" t="s">
        <v>89</v>
      </c>
      <c r="E3661" s="59" t="s">
        <v>316</v>
      </c>
      <c r="F3661" s="60"/>
      <c r="G3661" s="60"/>
      <c r="H3661" s="60"/>
      <c r="I3661" s="61">
        <v>100.0</v>
      </c>
      <c r="J3661" s="61">
        <v>0.0</v>
      </c>
      <c r="K3661" s="61">
        <v>1.0</v>
      </c>
      <c r="L3661" s="61">
        <v>0.0</v>
      </c>
      <c r="M3661" s="60"/>
      <c r="N3661" s="60"/>
      <c r="O3661" s="61">
        <v>0.0</v>
      </c>
      <c r="P3661" s="59"/>
      <c r="Q3661" s="62" t="s">
        <v>7396</v>
      </c>
      <c r="R3661" s="60"/>
      <c r="S3661" s="60"/>
      <c r="T3661" s="60"/>
      <c r="U3661" s="62" t="s">
        <v>7396</v>
      </c>
      <c r="V3661" s="60"/>
      <c r="W3661" s="60"/>
    </row>
    <row r="3662">
      <c r="A3662" s="61">
        <v>9927.0</v>
      </c>
      <c r="B3662" s="61">
        <v>2407.0</v>
      </c>
      <c r="C3662" s="64">
        <v>7.894443836646E12</v>
      </c>
      <c r="D3662" s="59" t="s">
        <v>89</v>
      </c>
      <c r="E3662" s="59" t="s">
        <v>102</v>
      </c>
      <c r="F3662" s="59"/>
      <c r="G3662" s="59"/>
      <c r="H3662" s="60"/>
      <c r="I3662" s="61">
        <v>80.0</v>
      </c>
      <c r="J3662" s="61">
        <v>0.0</v>
      </c>
      <c r="K3662" s="61">
        <v>0.0</v>
      </c>
      <c r="L3662" s="61">
        <v>0.0</v>
      </c>
      <c r="M3662" s="60"/>
      <c r="N3662" s="60"/>
      <c r="O3662" s="61">
        <v>0.0</v>
      </c>
      <c r="P3662" s="59"/>
      <c r="Q3662" s="59"/>
      <c r="R3662" s="60"/>
      <c r="S3662" s="60"/>
      <c r="T3662" s="60"/>
      <c r="U3662" s="59"/>
      <c r="V3662" s="60"/>
      <c r="W3662" s="60"/>
    </row>
    <row r="3663">
      <c r="A3663" s="61">
        <v>9929.0</v>
      </c>
      <c r="B3663" s="61">
        <v>2409.0</v>
      </c>
      <c r="C3663" s="64">
        <v>7.894443836653E12</v>
      </c>
      <c r="D3663" s="59" t="s">
        <v>89</v>
      </c>
      <c r="E3663" s="59" t="s">
        <v>99</v>
      </c>
      <c r="F3663" s="59"/>
      <c r="G3663" s="59"/>
      <c r="H3663" s="60"/>
      <c r="I3663" s="61">
        <v>100.0</v>
      </c>
      <c r="J3663" s="61">
        <v>-1.0</v>
      </c>
      <c r="K3663" s="61">
        <v>2.0</v>
      </c>
      <c r="L3663" s="61">
        <v>0.0</v>
      </c>
      <c r="M3663" s="60"/>
      <c r="N3663" s="60"/>
      <c r="O3663" s="61">
        <v>0.0</v>
      </c>
      <c r="P3663" s="59"/>
      <c r="Q3663" s="62" t="s">
        <v>7397</v>
      </c>
      <c r="R3663" s="60"/>
      <c r="S3663" s="60"/>
      <c r="T3663" s="60"/>
      <c r="U3663" s="62" t="s">
        <v>7397</v>
      </c>
      <c r="V3663" s="60"/>
      <c r="W3663" s="60"/>
    </row>
    <row r="3664">
      <c r="A3664" s="61">
        <v>9931.0</v>
      </c>
      <c r="B3664" s="61">
        <v>685.0</v>
      </c>
      <c r="C3664" s="64">
        <v>7.89444383666E12</v>
      </c>
      <c r="D3664" s="59" t="s">
        <v>89</v>
      </c>
      <c r="E3664" s="59" t="s">
        <v>435</v>
      </c>
      <c r="F3664" s="59" t="s">
        <v>63</v>
      </c>
      <c r="G3664" s="59" t="s">
        <v>1323</v>
      </c>
      <c r="H3664" s="60"/>
      <c r="I3664" s="61">
        <v>60.0</v>
      </c>
      <c r="J3664" s="61">
        <v>0.0</v>
      </c>
      <c r="K3664" s="61">
        <v>4.0</v>
      </c>
      <c r="L3664" s="61">
        <v>0.0</v>
      </c>
      <c r="M3664" s="60"/>
      <c r="N3664" s="60"/>
      <c r="O3664" s="61">
        <v>0.0</v>
      </c>
      <c r="P3664" s="59" t="s">
        <v>1026</v>
      </c>
      <c r="Q3664" s="62" t="s">
        <v>7398</v>
      </c>
      <c r="R3664" s="60"/>
      <c r="S3664" s="60"/>
      <c r="T3664" s="60"/>
      <c r="U3664" s="59" t="s">
        <v>7399</v>
      </c>
      <c r="V3664" s="60"/>
      <c r="W3664" s="60"/>
    </row>
    <row r="3665">
      <c r="A3665" s="61">
        <v>9933.0</v>
      </c>
      <c r="B3665" s="61">
        <v>2411.0</v>
      </c>
      <c r="C3665" s="64">
        <v>7.894443836677E12</v>
      </c>
      <c r="D3665" s="59" t="s">
        <v>89</v>
      </c>
      <c r="E3665" s="59" t="s">
        <v>316</v>
      </c>
      <c r="F3665" s="59" t="s">
        <v>63</v>
      </c>
      <c r="G3665" s="59" t="s">
        <v>147</v>
      </c>
      <c r="H3665" s="60"/>
      <c r="I3665" s="61">
        <v>80.0</v>
      </c>
      <c r="J3665" s="61">
        <v>0.0</v>
      </c>
      <c r="K3665" s="61">
        <v>0.0</v>
      </c>
      <c r="L3665" s="61">
        <v>0.0</v>
      </c>
      <c r="M3665" s="60"/>
      <c r="N3665" s="60"/>
      <c r="O3665" s="61">
        <v>0.0</v>
      </c>
      <c r="P3665" s="59"/>
      <c r="Q3665" s="62" t="s">
        <v>7400</v>
      </c>
      <c r="R3665" s="60"/>
      <c r="S3665" s="60"/>
      <c r="T3665" s="60"/>
      <c r="U3665" s="62" t="s">
        <v>7400</v>
      </c>
      <c r="V3665" s="60"/>
      <c r="W3665" s="60"/>
    </row>
    <row r="3666">
      <c r="A3666" s="61">
        <v>9935.0</v>
      </c>
      <c r="B3666" s="61">
        <v>2411.0</v>
      </c>
      <c r="C3666" s="64">
        <v>7.894443836684E12</v>
      </c>
      <c r="D3666" s="59" t="s">
        <v>89</v>
      </c>
      <c r="E3666" s="59" t="s">
        <v>316</v>
      </c>
      <c r="F3666" s="59" t="s">
        <v>63</v>
      </c>
      <c r="G3666" s="61">
        <v>35.0</v>
      </c>
      <c r="H3666" s="60"/>
      <c r="I3666" s="61">
        <v>80.0</v>
      </c>
      <c r="J3666" s="61">
        <v>0.0</v>
      </c>
      <c r="K3666" s="61">
        <v>1.0</v>
      </c>
      <c r="L3666" s="61">
        <v>0.0</v>
      </c>
      <c r="M3666" s="60"/>
      <c r="N3666" s="60"/>
      <c r="O3666" s="61">
        <v>0.0</v>
      </c>
      <c r="P3666" s="59"/>
      <c r="Q3666" s="62" t="s">
        <v>7401</v>
      </c>
      <c r="R3666" s="60"/>
      <c r="S3666" s="60"/>
      <c r="T3666" s="60"/>
      <c r="U3666" s="62" t="s">
        <v>7401</v>
      </c>
      <c r="V3666" s="60"/>
      <c r="W3666" s="60"/>
    </row>
    <row r="3667">
      <c r="A3667" s="61">
        <v>9937.0</v>
      </c>
      <c r="B3667" s="61">
        <v>2411.0</v>
      </c>
      <c r="C3667" s="64">
        <v>7.894443836691E12</v>
      </c>
      <c r="D3667" s="59" t="s">
        <v>89</v>
      </c>
      <c r="E3667" s="59" t="s">
        <v>316</v>
      </c>
      <c r="F3667" s="59" t="s">
        <v>63</v>
      </c>
      <c r="G3667" s="61">
        <v>36.0</v>
      </c>
      <c r="H3667" s="60"/>
      <c r="I3667" s="61">
        <v>80.0</v>
      </c>
      <c r="J3667" s="61">
        <v>0.0</v>
      </c>
      <c r="K3667" s="61">
        <v>3.0</v>
      </c>
      <c r="L3667" s="61">
        <v>0.0</v>
      </c>
      <c r="M3667" s="60"/>
      <c r="N3667" s="60"/>
      <c r="O3667" s="61">
        <v>0.0</v>
      </c>
      <c r="P3667" s="59"/>
      <c r="Q3667" s="62" t="s">
        <v>7402</v>
      </c>
      <c r="R3667" s="60"/>
      <c r="S3667" s="60"/>
      <c r="T3667" s="60"/>
      <c r="U3667" s="62" t="s">
        <v>7402</v>
      </c>
      <c r="V3667" s="60"/>
      <c r="W3667" s="60"/>
    </row>
    <row r="3668">
      <c r="A3668" s="61">
        <v>9939.0</v>
      </c>
      <c r="B3668" s="61">
        <v>2411.0</v>
      </c>
      <c r="C3668" s="64">
        <v>7.894443836707E12</v>
      </c>
      <c r="D3668" s="59" t="s">
        <v>89</v>
      </c>
      <c r="E3668" s="59" t="s">
        <v>316</v>
      </c>
      <c r="F3668" s="59" t="s">
        <v>63</v>
      </c>
      <c r="G3668" s="61">
        <v>37.0</v>
      </c>
      <c r="H3668" s="60"/>
      <c r="I3668" s="61">
        <v>50.0</v>
      </c>
      <c r="J3668" s="61">
        <v>0.0</v>
      </c>
      <c r="K3668" s="61">
        <v>1.0</v>
      </c>
      <c r="L3668" s="61">
        <v>0.0</v>
      </c>
      <c r="M3668" s="60"/>
      <c r="N3668" s="60"/>
      <c r="O3668" s="61">
        <v>0.0</v>
      </c>
      <c r="P3668" s="59"/>
      <c r="Q3668" s="62" t="s">
        <v>7403</v>
      </c>
      <c r="R3668" s="60"/>
      <c r="S3668" s="60"/>
      <c r="T3668" s="60"/>
      <c r="U3668" s="59" t="s">
        <v>7404</v>
      </c>
      <c r="V3668" s="60"/>
      <c r="W3668" s="60"/>
    </row>
    <row r="3669">
      <c r="A3669" s="61">
        <v>9941.0</v>
      </c>
      <c r="B3669" s="61">
        <v>2411.0</v>
      </c>
      <c r="C3669" s="64">
        <v>7.894443836714E12</v>
      </c>
      <c r="D3669" s="59" t="s">
        <v>89</v>
      </c>
      <c r="E3669" s="59" t="s">
        <v>316</v>
      </c>
      <c r="F3669" s="60" t="s">
        <v>63</v>
      </c>
      <c r="G3669" s="64">
        <v>38.0</v>
      </c>
      <c r="H3669" s="60"/>
      <c r="I3669" s="61">
        <v>80.0</v>
      </c>
      <c r="J3669" s="61">
        <v>0.0</v>
      </c>
      <c r="K3669" s="61">
        <v>0.0</v>
      </c>
      <c r="L3669" s="61">
        <v>0.0</v>
      </c>
      <c r="M3669" s="60"/>
      <c r="N3669" s="60"/>
      <c r="O3669" s="61">
        <v>0.0</v>
      </c>
      <c r="P3669" s="60"/>
      <c r="Q3669" s="62" t="s">
        <v>7405</v>
      </c>
      <c r="R3669" s="60"/>
      <c r="S3669" s="60"/>
      <c r="T3669" s="60"/>
      <c r="U3669" s="62" t="s">
        <v>7405</v>
      </c>
      <c r="V3669" s="60"/>
      <c r="W3669" s="60"/>
    </row>
    <row r="3670">
      <c r="A3670" s="61">
        <v>9943.0</v>
      </c>
      <c r="B3670" s="61">
        <v>2411.0</v>
      </c>
      <c r="C3670" s="64">
        <v>7.894443836721E12</v>
      </c>
      <c r="D3670" s="59" t="s">
        <v>89</v>
      </c>
      <c r="E3670" s="59" t="s">
        <v>117</v>
      </c>
      <c r="F3670" s="60" t="s">
        <v>63</v>
      </c>
      <c r="G3670" s="64">
        <v>36.0</v>
      </c>
      <c r="H3670" s="60"/>
      <c r="I3670" s="61">
        <v>80.0</v>
      </c>
      <c r="J3670" s="61">
        <v>0.0</v>
      </c>
      <c r="K3670" s="61">
        <v>1.0</v>
      </c>
      <c r="L3670" s="61">
        <v>0.0</v>
      </c>
      <c r="M3670" s="60"/>
      <c r="N3670" s="60"/>
      <c r="O3670" s="61">
        <v>0.0</v>
      </c>
      <c r="P3670" s="60"/>
      <c r="Q3670" s="62" t="s">
        <v>7406</v>
      </c>
      <c r="R3670" s="60"/>
      <c r="S3670" s="60"/>
      <c r="T3670" s="60"/>
      <c r="U3670" s="62" t="s">
        <v>7406</v>
      </c>
      <c r="V3670" s="60"/>
      <c r="W3670" s="60"/>
    </row>
    <row r="3671">
      <c r="A3671" s="61">
        <v>9945.0</v>
      </c>
      <c r="B3671" s="61">
        <v>2411.0</v>
      </c>
      <c r="C3671" s="64">
        <v>7.894443836738E12</v>
      </c>
      <c r="D3671" s="59" t="s">
        <v>89</v>
      </c>
      <c r="E3671" s="59" t="s">
        <v>198</v>
      </c>
      <c r="F3671" s="60" t="s">
        <v>63</v>
      </c>
      <c r="G3671" s="64">
        <v>36.0</v>
      </c>
      <c r="H3671" s="60"/>
      <c r="I3671" s="61">
        <v>80.0</v>
      </c>
      <c r="J3671" s="61">
        <v>0.0</v>
      </c>
      <c r="K3671" s="61">
        <v>2.0</v>
      </c>
      <c r="L3671" s="61">
        <v>0.0</v>
      </c>
      <c r="M3671" s="60"/>
      <c r="N3671" s="60"/>
      <c r="O3671" s="61">
        <v>0.0</v>
      </c>
      <c r="P3671" s="60"/>
      <c r="Q3671" s="62" t="s">
        <v>7407</v>
      </c>
      <c r="R3671" s="60"/>
      <c r="S3671" s="60"/>
      <c r="T3671" s="60"/>
      <c r="U3671" s="59" t="s">
        <v>7408</v>
      </c>
      <c r="V3671" s="60"/>
      <c r="W3671" s="60"/>
    </row>
    <row r="3672">
      <c r="A3672" s="61">
        <v>9947.0</v>
      </c>
      <c r="B3672" s="61">
        <v>2411.0</v>
      </c>
      <c r="C3672" s="64">
        <v>7.894443836745E12</v>
      </c>
      <c r="D3672" s="59" t="s">
        <v>89</v>
      </c>
      <c r="E3672" s="59" t="s">
        <v>198</v>
      </c>
      <c r="F3672" s="60" t="s">
        <v>63</v>
      </c>
      <c r="G3672" s="64">
        <v>37.0</v>
      </c>
      <c r="H3672" s="60"/>
      <c r="I3672" s="61">
        <v>80.0</v>
      </c>
      <c r="J3672" s="61">
        <v>0.0</v>
      </c>
      <c r="K3672" s="61">
        <v>0.0</v>
      </c>
      <c r="L3672" s="61">
        <v>0.0</v>
      </c>
      <c r="M3672" s="60"/>
      <c r="N3672" s="60"/>
      <c r="O3672" s="61">
        <v>0.0</v>
      </c>
      <c r="P3672" s="60"/>
      <c r="Q3672" s="62" t="s">
        <v>7409</v>
      </c>
      <c r="R3672" s="60"/>
      <c r="S3672" s="60"/>
      <c r="T3672" s="60"/>
      <c r="U3672" s="62" t="s">
        <v>7409</v>
      </c>
      <c r="V3672" s="60"/>
      <c r="W3672" s="60"/>
    </row>
    <row r="3673">
      <c r="A3673" s="61">
        <v>9949.0</v>
      </c>
      <c r="B3673" s="61">
        <v>2413.0</v>
      </c>
      <c r="C3673" s="64">
        <v>7.894443836752E12</v>
      </c>
      <c r="D3673" s="59" t="s">
        <v>89</v>
      </c>
      <c r="E3673" s="59" t="s">
        <v>99</v>
      </c>
      <c r="F3673" s="60" t="s">
        <v>63</v>
      </c>
      <c r="G3673" s="60" t="s">
        <v>120</v>
      </c>
      <c r="H3673" s="60"/>
      <c r="I3673" s="61">
        <v>120.0</v>
      </c>
      <c r="J3673" s="61">
        <v>0.0</v>
      </c>
      <c r="K3673" s="61">
        <v>2.0</v>
      </c>
      <c r="L3673" s="61">
        <v>0.0</v>
      </c>
      <c r="M3673" s="60"/>
      <c r="N3673" s="60"/>
      <c r="O3673" s="61">
        <v>0.0</v>
      </c>
      <c r="P3673" s="60"/>
      <c r="Q3673" s="60"/>
      <c r="R3673" s="60"/>
      <c r="S3673" s="60"/>
      <c r="T3673" s="60"/>
      <c r="U3673" s="60"/>
      <c r="V3673" s="60"/>
      <c r="W3673" s="60"/>
    </row>
    <row r="3674">
      <c r="A3674" s="61">
        <v>9951.0</v>
      </c>
      <c r="B3674" s="61">
        <v>2415.0</v>
      </c>
      <c r="C3674" s="64">
        <v>7.894443836769E12</v>
      </c>
      <c r="D3674" s="59" t="s">
        <v>89</v>
      </c>
      <c r="E3674" s="59" t="s">
        <v>90</v>
      </c>
      <c r="F3674" s="60" t="s">
        <v>63</v>
      </c>
      <c r="G3674" s="60" t="s">
        <v>7180</v>
      </c>
      <c r="H3674" s="60"/>
      <c r="I3674" s="61">
        <v>30.0</v>
      </c>
      <c r="J3674" s="61">
        <v>1.0</v>
      </c>
      <c r="K3674" s="61">
        <v>2.0</v>
      </c>
      <c r="L3674" s="61">
        <v>0.0</v>
      </c>
      <c r="M3674" s="60"/>
      <c r="N3674" s="60"/>
      <c r="O3674" s="61">
        <v>0.0</v>
      </c>
      <c r="P3674" s="60"/>
      <c r="Q3674" s="62" t="s">
        <v>7410</v>
      </c>
      <c r="R3674" s="60"/>
      <c r="S3674" s="60"/>
      <c r="T3674" s="60"/>
      <c r="U3674" s="59" t="s">
        <v>7411</v>
      </c>
      <c r="V3674" s="60"/>
      <c r="W3674" s="60"/>
    </row>
    <row r="3675">
      <c r="A3675" s="61">
        <v>9953.0</v>
      </c>
      <c r="B3675" s="61">
        <v>1223.0</v>
      </c>
      <c r="C3675" s="64">
        <v>7.894443836776E12</v>
      </c>
      <c r="D3675" s="59" t="s">
        <v>89</v>
      </c>
      <c r="E3675" s="59" t="s">
        <v>106</v>
      </c>
      <c r="F3675" s="59" t="s">
        <v>58</v>
      </c>
      <c r="G3675" s="59" t="s">
        <v>6906</v>
      </c>
      <c r="H3675" s="60"/>
      <c r="I3675" s="61">
        <v>10.0</v>
      </c>
      <c r="J3675" s="61">
        <v>0.0</v>
      </c>
      <c r="K3675" s="61">
        <v>1.0</v>
      </c>
      <c r="L3675" s="61">
        <v>0.0</v>
      </c>
      <c r="M3675" s="60"/>
      <c r="N3675" s="60"/>
      <c r="O3675" s="61">
        <v>0.0</v>
      </c>
      <c r="P3675" s="59"/>
      <c r="Q3675" s="62" t="s">
        <v>7412</v>
      </c>
      <c r="R3675" s="60"/>
      <c r="S3675" s="60"/>
      <c r="T3675" s="60"/>
      <c r="U3675" s="62" t="s">
        <v>7412</v>
      </c>
      <c r="V3675" s="60"/>
      <c r="W3675" s="60"/>
    </row>
    <row r="3676">
      <c r="A3676" s="61">
        <v>9955.0</v>
      </c>
      <c r="B3676" s="61">
        <v>863.0</v>
      </c>
      <c r="C3676" s="64">
        <v>7.894443836783E12</v>
      </c>
      <c r="D3676" s="59" t="s">
        <v>89</v>
      </c>
      <c r="E3676" s="59" t="s">
        <v>90</v>
      </c>
      <c r="F3676" s="59" t="s">
        <v>63</v>
      </c>
      <c r="G3676" s="61">
        <v>35.0</v>
      </c>
      <c r="H3676" s="60"/>
      <c r="I3676" s="61">
        <v>90.0</v>
      </c>
      <c r="J3676" s="61">
        <v>0.0</v>
      </c>
      <c r="K3676" s="61">
        <v>1.0</v>
      </c>
      <c r="L3676" s="61">
        <v>0.0</v>
      </c>
      <c r="M3676" s="60"/>
      <c r="N3676" s="60"/>
      <c r="O3676" s="61">
        <v>0.0</v>
      </c>
      <c r="P3676" s="60"/>
      <c r="Q3676" s="62" t="s">
        <v>7413</v>
      </c>
      <c r="R3676" s="60"/>
      <c r="S3676" s="60"/>
      <c r="T3676" s="60"/>
      <c r="U3676" s="59" t="s">
        <v>7414</v>
      </c>
      <c r="V3676" s="60"/>
      <c r="W3676" s="60"/>
    </row>
    <row r="3677">
      <c r="A3677" s="61">
        <v>9957.0</v>
      </c>
      <c r="B3677" s="61">
        <v>863.0</v>
      </c>
      <c r="C3677" s="64">
        <v>7.89444383679E12</v>
      </c>
      <c r="D3677" s="59" t="s">
        <v>89</v>
      </c>
      <c r="E3677" s="59" t="s">
        <v>99</v>
      </c>
      <c r="F3677" s="59" t="s">
        <v>63</v>
      </c>
      <c r="G3677" s="61">
        <v>35.0</v>
      </c>
      <c r="H3677" s="60"/>
      <c r="I3677" s="61">
        <v>80.0</v>
      </c>
      <c r="J3677" s="61">
        <v>0.0</v>
      </c>
      <c r="K3677" s="61">
        <v>2.0</v>
      </c>
      <c r="L3677" s="61">
        <v>0.0</v>
      </c>
      <c r="M3677" s="60"/>
      <c r="N3677" s="60"/>
      <c r="O3677" s="61">
        <v>0.0</v>
      </c>
      <c r="P3677" s="60"/>
      <c r="Q3677" s="62" t="s">
        <v>7415</v>
      </c>
      <c r="R3677" s="60"/>
      <c r="S3677" s="60"/>
      <c r="T3677" s="60"/>
      <c r="U3677" s="59" t="s">
        <v>7416</v>
      </c>
      <c r="V3677" s="60"/>
      <c r="W3677" s="60"/>
    </row>
    <row r="3678">
      <c r="A3678" s="61">
        <v>9959.0</v>
      </c>
      <c r="B3678" s="61">
        <v>2417.0</v>
      </c>
      <c r="C3678" s="64">
        <v>7.894443836806E12</v>
      </c>
      <c r="D3678" s="59" t="s">
        <v>89</v>
      </c>
      <c r="E3678" s="59" t="s">
        <v>214</v>
      </c>
      <c r="F3678" s="59" t="s">
        <v>63</v>
      </c>
      <c r="G3678" s="61">
        <v>28.0</v>
      </c>
      <c r="H3678" s="60"/>
      <c r="I3678" s="61">
        <v>55.0</v>
      </c>
      <c r="J3678" s="61">
        <v>0.0</v>
      </c>
      <c r="K3678" s="61">
        <v>1.0</v>
      </c>
      <c r="L3678" s="61">
        <v>0.0</v>
      </c>
      <c r="M3678" s="60"/>
      <c r="N3678" s="60"/>
      <c r="O3678" s="61">
        <v>0.0</v>
      </c>
      <c r="P3678" s="60" t="s">
        <v>2629</v>
      </c>
      <c r="Q3678" s="62" t="s">
        <v>7417</v>
      </c>
      <c r="R3678" s="60"/>
      <c r="S3678" s="60"/>
      <c r="T3678" s="60"/>
      <c r="U3678" s="59" t="s">
        <v>7418</v>
      </c>
      <c r="V3678" s="60"/>
      <c r="W3678" s="60"/>
    </row>
    <row r="3679">
      <c r="A3679" s="61">
        <v>9961.0</v>
      </c>
      <c r="B3679" s="61">
        <v>2085.0</v>
      </c>
      <c r="C3679" s="64">
        <v>7.894443836813E12</v>
      </c>
      <c r="D3679" s="59" t="s">
        <v>89</v>
      </c>
      <c r="E3679" s="59" t="s">
        <v>435</v>
      </c>
      <c r="F3679" s="59" t="s">
        <v>63</v>
      </c>
      <c r="G3679" s="61">
        <v>28.0</v>
      </c>
      <c r="H3679" s="60"/>
      <c r="I3679" s="61">
        <v>45.0</v>
      </c>
      <c r="J3679" s="61">
        <v>0.0</v>
      </c>
      <c r="K3679" s="61">
        <v>1.0</v>
      </c>
      <c r="L3679" s="61">
        <v>0.0</v>
      </c>
      <c r="M3679" s="60"/>
      <c r="N3679" s="60"/>
      <c r="O3679" s="61">
        <v>0.0</v>
      </c>
      <c r="P3679" s="60" t="s">
        <v>2629</v>
      </c>
      <c r="Q3679" s="62" t="s">
        <v>7419</v>
      </c>
      <c r="R3679" s="60"/>
      <c r="S3679" s="60"/>
      <c r="T3679" s="60"/>
      <c r="U3679" s="59" t="s">
        <v>7420</v>
      </c>
      <c r="V3679" s="60"/>
      <c r="W3679" s="60"/>
    </row>
    <row r="3680">
      <c r="A3680" s="61">
        <v>9963.0</v>
      </c>
      <c r="B3680" s="61">
        <v>303.0</v>
      </c>
      <c r="C3680" s="64">
        <v>7.89444383682E12</v>
      </c>
      <c r="D3680" s="59" t="s">
        <v>89</v>
      </c>
      <c r="E3680" s="59" t="s">
        <v>110</v>
      </c>
      <c r="F3680" s="59" t="s">
        <v>63</v>
      </c>
      <c r="G3680" s="61">
        <v>28.0</v>
      </c>
      <c r="H3680" s="60"/>
      <c r="I3680" s="61">
        <v>55.0</v>
      </c>
      <c r="J3680" s="61">
        <v>0.0</v>
      </c>
      <c r="K3680" s="61">
        <v>1.0</v>
      </c>
      <c r="L3680" s="61">
        <v>0.0</v>
      </c>
      <c r="M3680" s="60"/>
      <c r="N3680" s="60"/>
      <c r="O3680" s="61">
        <v>0.0</v>
      </c>
      <c r="P3680" s="60"/>
      <c r="Q3680" s="62" t="s">
        <v>7421</v>
      </c>
      <c r="R3680" s="60"/>
      <c r="S3680" s="60"/>
      <c r="T3680" s="60"/>
      <c r="U3680" s="59" t="s">
        <v>7422</v>
      </c>
      <c r="V3680" s="60"/>
      <c r="W3680" s="60"/>
    </row>
    <row r="3681">
      <c r="A3681" s="61">
        <v>9965.0</v>
      </c>
      <c r="B3681" s="61">
        <v>1729.0</v>
      </c>
      <c r="C3681" s="64">
        <v>7.894443836837E12</v>
      </c>
      <c r="D3681" s="59" t="s">
        <v>89</v>
      </c>
      <c r="E3681" s="59" t="s">
        <v>106</v>
      </c>
      <c r="F3681" s="59" t="s">
        <v>63</v>
      </c>
      <c r="G3681" s="61">
        <v>32.0</v>
      </c>
      <c r="H3681" s="60"/>
      <c r="I3681" s="61">
        <v>50.0</v>
      </c>
      <c r="J3681" s="61">
        <v>0.0</v>
      </c>
      <c r="K3681" s="61">
        <v>1.0</v>
      </c>
      <c r="L3681" s="61">
        <v>0.0</v>
      </c>
      <c r="M3681" s="60"/>
      <c r="N3681" s="60"/>
      <c r="O3681" s="61">
        <v>0.0</v>
      </c>
      <c r="P3681" s="60" t="s">
        <v>7423</v>
      </c>
      <c r="Q3681" s="62" t="s">
        <v>7424</v>
      </c>
      <c r="R3681" s="60"/>
      <c r="S3681" s="60"/>
      <c r="T3681" s="60"/>
      <c r="U3681" s="59" t="s">
        <v>7425</v>
      </c>
      <c r="V3681" s="60"/>
      <c r="W3681" s="60"/>
    </row>
    <row r="3682">
      <c r="A3682" s="61">
        <v>9967.0</v>
      </c>
      <c r="B3682" s="61">
        <v>2323.0</v>
      </c>
      <c r="C3682" s="64">
        <v>7.894443836844E12</v>
      </c>
      <c r="D3682" s="59" t="s">
        <v>89</v>
      </c>
      <c r="E3682" s="59" t="s">
        <v>90</v>
      </c>
      <c r="F3682" s="59" t="s">
        <v>63</v>
      </c>
      <c r="G3682" s="61">
        <v>36.0</v>
      </c>
      <c r="H3682" s="60"/>
      <c r="I3682" s="61">
        <v>130.0</v>
      </c>
      <c r="J3682" s="61">
        <v>0.0</v>
      </c>
      <c r="K3682" s="61">
        <v>1.0</v>
      </c>
      <c r="L3682" s="61">
        <v>0.0</v>
      </c>
      <c r="M3682" s="60"/>
      <c r="N3682" s="60"/>
      <c r="O3682" s="61">
        <v>0.0</v>
      </c>
      <c r="P3682" s="60" t="s">
        <v>6921</v>
      </c>
      <c r="Q3682" s="62" t="s">
        <v>7426</v>
      </c>
      <c r="R3682" s="60"/>
      <c r="S3682" s="60"/>
      <c r="T3682" s="60"/>
      <c r="U3682" s="59" t="s">
        <v>7427</v>
      </c>
      <c r="V3682" s="60"/>
      <c r="W3682" s="60"/>
    </row>
    <row r="3683">
      <c r="A3683" s="61">
        <v>9969.0</v>
      </c>
      <c r="B3683" s="61">
        <v>2323.0</v>
      </c>
      <c r="C3683" s="64">
        <v>7.894443836851E12</v>
      </c>
      <c r="D3683" s="59" t="s">
        <v>89</v>
      </c>
      <c r="E3683" s="59" t="s">
        <v>90</v>
      </c>
      <c r="F3683" s="59" t="s">
        <v>63</v>
      </c>
      <c r="G3683" s="61">
        <v>38.0</v>
      </c>
      <c r="H3683" s="60"/>
      <c r="I3683" s="61">
        <v>130.0</v>
      </c>
      <c r="J3683" s="61">
        <v>0.0</v>
      </c>
      <c r="K3683" s="61">
        <v>2.0</v>
      </c>
      <c r="L3683" s="61">
        <v>0.0</v>
      </c>
      <c r="M3683" s="60"/>
      <c r="N3683" s="60"/>
      <c r="O3683" s="61">
        <v>0.0</v>
      </c>
      <c r="P3683" s="64">
        <v>63.0</v>
      </c>
      <c r="Q3683" s="62" t="s">
        <v>7428</v>
      </c>
      <c r="R3683" s="60"/>
      <c r="S3683" s="60"/>
      <c r="T3683" s="60"/>
      <c r="U3683" s="59" t="s">
        <v>7429</v>
      </c>
      <c r="V3683" s="60"/>
      <c r="W3683" s="60"/>
    </row>
    <row r="3684">
      <c r="A3684" s="61">
        <v>9971.0</v>
      </c>
      <c r="B3684" s="61">
        <v>2323.0</v>
      </c>
      <c r="C3684" s="64">
        <v>7.894443836868E12</v>
      </c>
      <c r="D3684" s="59" t="s">
        <v>89</v>
      </c>
      <c r="E3684" s="59" t="s">
        <v>139</v>
      </c>
      <c r="F3684" s="59" t="s">
        <v>63</v>
      </c>
      <c r="G3684" s="61">
        <v>36.0</v>
      </c>
      <c r="H3684" s="60"/>
      <c r="I3684" s="61">
        <v>130.0</v>
      </c>
      <c r="J3684" s="61">
        <v>0.0</v>
      </c>
      <c r="K3684" s="61">
        <v>1.0</v>
      </c>
      <c r="L3684" s="61">
        <v>0.0</v>
      </c>
      <c r="M3684" s="60"/>
      <c r="N3684" s="60"/>
      <c r="O3684" s="61">
        <v>0.0</v>
      </c>
      <c r="P3684" s="60" t="s">
        <v>6921</v>
      </c>
      <c r="Q3684" s="65" t="s">
        <v>7430</v>
      </c>
      <c r="R3684" s="60"/>
      <c r="S3684" s="60"/>
      <c r="T3684" s="60"/>
      <c r="U3684" s="60" t="s">
        <v>7431</v>
      </c>
      <c r="V3684" s="60"/>
      <c r="W3684" s="60"/>
    </row>
    <row r="3685">
      <c r="A3685" s="61">
        <v>9973.0</v>
      </c>
      <c r="B3685" s="61">
        <v>451.0</v>
      </c>
      <c r="C3685" s="64">
        <v>7.894443836875E12</v>
      </c>
      <c r="D3685" s="59" t="s">
        <v>89</v>
      </c>
      <c r="E3685" s="59" t="s">
        <v>99</v>
      </c>
      <c r="F3685" s="59" t="s">
        <v>63</v>
      </c>
      <c r="G3685" s="61">
        <v>29.0</v>
      </c>
      <c r="H3685" s="60"/>
      <c r="I3685" s="61">
        <v>50.0</v>
      </c>
      <c r="J3685" s="61">
        <v>0.0</v>
      </c>
      <c r="K3685" s="61">
        <v>1.0</v>
      </c>
      <c r="L3685" s="61">
        <v>0.0</v>
      </c>
      <c r="M3685" s="60"/>
      <c r="N3685" s="60"/>
      <c r="O3685" s="61">
        <v>0.0</v>
      </c>
      <c r="P3685" s="60" t="s">
        <v>2629</v>
      </c>
      <c r="Q3685" s="62" t="s">
        <v>7432</v>
      </c>
      <c r="R3685" s="60"/>
      <c r="S3685" s="60"/>
      <c r="T3685" s="60"/>
      <c r="U3685" s="59" t="s">
        <v>7433</v>
      </c>
      <c r="V3685" s="60"/>
      <c r="W3685" s="60"/>
    </row>
    <row r="3686">
      <c r="A3686" s="61">
        <v>9975.0</v>
      </c>
      <c r="B3686" s="61">
        <v>125.0</v>
      </c>
      <c r="C3686" s="64">
        <v>7.894443836882E12</v>
      </c>
      <c r="D3686" s="59" t="s">
        <v>89</v>
      </c>
      <c r="E3686" s="59" t="s">
        <v>187</v>
      </c>
      <c r="F3686" s="59" t="s">
        <v>63</v>
      </c>
      <c r="G3686" s="61">
        <v>29.0</v>
      </c>
      <c r="H3686" s="60"/>
      <c r="I3686" s="61">
        <v>65.0</v>
      </c>
      <c r="J3686" s="61">
        <v>0.0</v>
      </c>
      <c r="K3686" s="61">
        <v>1.0</v>
      </c>
      <c r="L3686" s="61">
        <v>0.0</v>
      </c>
      <c r="M3686" s="60"/>
      <c r="N3686" s="60"/>
      <c r="O3686" s="61">
        <v>0.0</v>
      </c>
      <c r="P3686" s="60" t="s">
        <v>7423</v>
      </c>
      <c r="Q3686" s="62" t="s">
        <v>7434</v>
      </c>
      <c r="R3686" s="60"/>
      <c r="S3686" s="60"/>
      <c r="T3686" s="60"/>
      <c r="U3686" s="59" t="s">
        <v>7435</v>
      </c>
      <c r="V3686" s="60"/>
      <c r="W3686" s="60"/>
    </row>
    <row r="3687">
      <c r="A3687" s="61">
        <v>9977.0</v>
      </c>
      <c r="B3687" s="61">
        <v>1433.0</v>
      </c>
      <c r="C3687" s="64">
        <v>7.894443836899E12</v>
      </c>
      <c r="D3687" s="59" t="s">
        <v>89</v>
      </c>
      <c r="E3687" s="59" t="s">
        <v>272</v>
      </c>
      <c r="F3687" s="59" t="s">
        <v>63</v>
      </c>
      <c r="G3687" s="61">
        <v>29.0</v>
      </c>
      <c r="H3687" s="60"/>
      <c r="I3687" s="61">
        <v>50.0</v>
      </c>
      <c r="J3687" s="61">
        <v>0.0</v>
      </c>
      <c r="K3687" s="61">
        <v>3.0</v>
      </c>
      <c r="L3687" s="61">
        <v>0.0</v>
      </c>
      <c r="M3687" s="60"/>
      <c r="N3687" s="60"/>
      <c r="O3687" s="61">
        <v>0.0</v>
      </c>
      <c r="P3687" s="60" t="s">
        <v>7423</v>
      </c>
      <c r="Q3687" s="62" t="s">
        <v>7436</v>
      </c>
      <c r="R3687" s="60"/>
      <c r="S3687" s="60"/>
      <c r="T3687" s="60"/>
      <c r="U3687" s="59" t="s">
        <v>7437</v>
      </c>
      <c r="V3687" s="60"/>
      <c r="W3687" s="60"/>
    </row>
    <row r="3688">
      <c r="A3688" s="61">
        <v>9979.0</v>
      </c>
      <c r="B3688" s="61">
        <v>2419.0</v>
      </c>
      <c r="C3688" s="64">
        <v>7.894443836905E12</v>
      </c>
      <c r="D3688" s="59" t="s">
        <v>89</v>
      </c>
      <c r="E3688" s="59" t="s">
        <v>99</v>
      </c>
      <c r="F3688" s="59" t="s">
        <v>63</v>
      </c>
      <c r="G3688" s="61">
        <v>19.0</v>
      </c>
      <c r="H3688" s="60"/>
      <c r="I3688" s="61">
        <v>85.0</v>
      </c>
      <c r="J3688" s="61">
        <v>0.0</v>
      </c>
      <c r="K3688" s="61">
        <v>2.0</v>
      </c>
      <c r="L3688" s="61">
        <v>0.0</v>
      </c>
      <c r="M3688" s="60"/>
      <c r="N3688" s="60"/>
      <c r="O3688" s="61">
        <v>0.0</v>
      </c>
      <c r="P3688" s="60" t="s">
        <v>7423</v>
      </c>
      <c r="Q3688" s="62" t="s">
        <v>7438</v>
      </c>
      <c r="R3688" s="60"/>
      <c r="S3688" s="60"/>
      <c r="T3688" s="60"/>
      <c r="U3688" s="59" t="s">
        <v>7439</v>
      </c>
      <c r="V3688" s="60"/>
      <c r="W3688" s="60"/>
    </row>
    <row r="3689">
      <c r="A3689" s="61">
        <v>9981.0</v>
      </c>
      <c r="B3689" s="61">
        <v>1953.0</v>
      </c>
      <c r="C3689" s="64">
        <v>7.894443836912E12</v>
      </c>
      <c r="D3689" s="59" t="s">
        <v>89</v>
      </c>
      <c r="E3689" s="59" t="s">
        <v>90</v>
      </c>
      <c r="F3689" s="59" t="s">
        <v>63</v>
      </c>
      <c r="G3689" s="61">
        <v>32.0</v>
      </c>
      <c r="H3689" s="60"/>
      <c r="I3689" s="61">
        <v>65.0</v>
      </c>
      <c r="J3689" s="61">
        <v>0.0</v>
      </c>
      <c r="K3689" s="61">
        <v>1.0</v>
      </c>
      <c r="L3689" s="61">
        <v>0.0</v>
      </c>
      <c r="M3689" s="60"/>
      <c r="N3689" s="60"/>
      <c r="O3689" s="61">
        <v>0.0</v>
      </c>
      <c r="P3689" s="59" t="s">
        <v>7423</v>
      </c>
      <c r="Q3689" s="62" t="s">
        <v>7440</v>
      </c>
      <c r="R3689" s="60"/>
      <c r="S3689" s="60"/>
      <c r="T3689" s="60"/>
      <c r="U3689" s="59" t="s">
        <v>7441</v>
      </c>
      <c r="V3689" s="60"/>
      <c r="W3689" s="60"/>
    </row>
    <row r="3690">
      <c r="A3690" s="61">
        <v>9983.0</v>
      </c>
      <c r="B3690" s="61">
        <v>559.0</v>
      </c>
      <c r="C3690" s="64">
        <v>7.894443836929E12</v>
      </c>
      <c r="D3690" s="59" t="s">
        <v>89</v>
      </c>
      <c r="E3690" s="59" t="s">
        <v>144</v>
      </c>
      <c r="F3690" s="59" t="s">
        <v>63</v>
      </c>
      <c r="G3690" s="59" t="s">
        <v>103</v>
      </c>
      <c r="H3690" s="60"/>
      <c r="I3690" s="61">
        <v>55.0</v>
      </c>
      <c r="J3690" s="61">
        <v>0.0</v>
      </c>
      <c r="K3690" s="61">
        <v>1.0</v>
      </c>
      <c r="L3690" s="61">
        <v>0.0</v>
      </c>
      <c r="M3690" s="60"/>
      <c r="N3690" s="60"/>
      <c r="O3690" s="61">
        <v>0.0</v>
      </c>
      <c r="P3690" s="59" t="s">
        <v>2629</v>
      </c>
      <c r="Q3690" s="62" t="s">
        <v>7442</v>
      </c>
      <c r="R3690" s="60"/>
      <c r="S3690" s="60"/>
      <c r="T3690" s="60"/>
      <c r="U3690" s="59" t="s">
        <v>7443</v>
      </c>
      <c r="V3690" s="60"/>
      <c r="W3690" s="60"/>
    </row>
    <row r="3691">
      <c r="A3691" s="61">
        <v>9985.0</v>
      </c>
      <c r="B3691" s="61">
        <v>327.0</v>
      </c>
      <c r="C3691" s="64">
        <v>7.894443836936E12</v>
      </c>
      <c r="D3691" s="59" t="s">
        <v>89</v>
      </c>
      <c r="E3691" s="59" t="s">
        <v>198</v>
      </c>
      <c r="F3691" s="59" t="s">
        <v>63</v>
      </c>
      <c r="G3691" s="59" t="s">
        <v>103</v>
      </c>
      <c r="H3691" s="60"/>
      <c r="I3691" s="61">
        <v>50.0</v>
      </c>
      <c r="J3691" s="61">
        <v>0.0</v>
      </c>
      <c r="K3691" s="61">
        <v>0.0</v>
      </c>
      <c r="L3691" s="61">
        <v>0.0</v>
      </c>
      <c r="M3691" s="60"/>
      <c r="N3691" s="60"/>
      <c r="O3691" s="61">
        <v>0.0</v>
      </c>
      <c r="P3691" s="60" t="s">
        <v>2629</v>
      </c>
      <c r="Q3691" s="62" t="s">
        <v>7444</v>
      </c>
      <c r="R3691" s="60"/>
      <c r="S3691" s="60"/>
      <c r="T3691" s="60"/>
      <c r="U3691" s="59" t="s">
        <v>7445</v>
      </c>
      <c r="V3691" s="60"/>
      <c r="W3691" s="60"/>
    </row>
    <row r="3692">
      <c r="A3692" s="61">
        <v>9987.0</v>
      </c>
      <c r="B3692" s="61">
        <v>1729.0</v>
      </c>
      <c r="C3692" s="64">
        <v>7.894443836943E12</v>
      </c>
      <c r="D3692" s="59" t="s">
        <v>89</v>
      </c>
      <c r="E3692" s="59" t="s">
        <v>316</v>
      </c>
      <c r="F3692" s="59" t="s">
        <v>63</v>
      </c>
      <c r="G3692" s="61">
        <v>28.0</v>
      </c>
      <c r="H3692" s="60"/>
      <c r="I3692" s="61">
        <v>50.0</v>
      </c>
      <c r="J3692" s="61">
        <v>0.0</v>
      </c>
      <c r="K3692" s="61">
        <v>2.0</v>
      </c>
      <c r="L3692" s="61">
        <v>0.0</v>
      </c>
      <c r="M3692" s="60"/>
      <c r="N3692" s="60"/>
      <c r="O3692" s="61">
        <v>0.0</v>
      </c>
      <c r="P3692" s="59" t="s">
        <v>7423</v>
      </c>
      <c r="Q3692" s="62" t="s">
        <v>7446</v>
      </c>
      <c r="R3692" s="60"/>
      <c r="S3692" s="60"/>
      <c r="T3692" s="60"/>
      <c r="U3692" s="59" t="s">
        <v>7447</v>
      </c>
      <c r="V3692" s="60"/>
      <c r="W3692" s="60"/>
    </row>
    <row r="3693">
      <c r="A3693" s="61">
        <v>9989.0</v>
      </c>
      <c r="B3693" s="61">
        <v>1903.0</v>
      </c>
      <c r="C3693" s="64">
        <v>7.89444383695E12</v>
      </c>
      <c r="D3693" s="59" t="s">
        <v>89</v>
      </c>
      <c r="E3693" s="59" t="s">
        <v>102</v>
      </c>
      <c r="F3693" s="59" t="s">
        <v>63</v>
      </c>
      <c r="G3693" s="59" t="s">
        <v>103</v>
      </c>
      <c r="H3693" s="60"/>
      <c r="I3693" s="61">
        <v>65.0</v>
      </c>
      <c r="J3693" s="61">
        <v>0.0</v>
      </c>
      <c r="K3693" s="61">
        <v>0.0</v>
      </c>
      <c r="L3693" s="61">
        <v>0.0</v>
      </c>
      <c r="M3693" s="60"/>
      <c r="N3693" s="60"/>
      <c r="O3693" s="61">
        <v>0.0</v>
      </c>
      <c r="P3693" s="59" t="s">
        <v>2629</v>
      </c>
      <c r="Q3693" s="62" t="s">
        <v>7448</v>
      </c>
      <c r="R3693" s="60"/>
      <c r="S3693" s="60"/>
      <c r="T3693" s="60"/>
      <c r="U3693" s="59" t="s">
        <v>7449</v>
      </c>
      <c r="V3693" s="60"/>
      <c r="W3693" s="60"/>
    </row>
    <row r="3694">
      <c r="A3694" s="61">
        <v>9991.0</v>
      </c>
      <c r="B3694" s="61">
        <v>1017.0</v>
      </c>
      <c r="C3694" s="64">
        <v>7.894443836967E12</v>
      </c>
      <c r="D3694" s="59" t="s">
        <v>89</v>
      </c>
      <c r="E3694" s="59" t="s">
        <v>272</v>
      </c>
      <c r="F3694" s="59" t="s">
        <v>63</v>
      </c>
      <c r="G3694" s="59" t="s">
        <v>103</v>
      </c>
      <c r="H3694" s="60"/>
      <c r="I3694" s="61">
        <v>55.0</v>
      </c>
      <c r="J3694" s="61">
        <v>0.0</v>
      </c>
      <c r="K3694" s="61">
        <v>0.0</v>
      </c>
      <c r="L3694" s="61">
        <v>0.0</v>
      </c>
      <c r="M3694" s="60"/>
      <c r="N3694" s="60"/>
      <c r="O3694" s="61">
        <v>0.0</v>
      </c>
      <c r="P3694" s="59" t="s">
        <v>7423</v>
      </c>
      <c r="Q3694" s="62" t="s">
        <v>7450</v>
      </c>
      <c r="R3694" s="60"/>
      <c r="S3694" s="60"/>
      <c r="T3694" s="60"/>
      <c r="U3694" s="59" t="s">
        <v>7451</v>
      </c>
      <c r="V3694" s="60"/>
      <c r="W3694" s="60"/>
    </row>
    <row r="3695">
      <c r="A3695" s="61">
        <v>9997.0</v>
      </c>
      <c r="B3695" s="61">
        <v>2421.0</v>
      </c>
      <c r="C3695" s="64">
        <v>7.894443836981E12</v>
      </c>
      <c r="D3695" s="59" t="s">
        <v>89</v>
      </c>
      <c r="E3695" s="59" t="s">
        <v>90</v>
      </c>
      <c r="F3695" s="59" t="s">
        <v>63</v>
      </c>
      <c r="G3695" s="61">
        <v>36.0</v>
      </c>
      <c r="H3695" s="60"/>
      <c r="I3695" s="61">
        <v>47.0</v>
      </c>
      <c r="J3695" s="61">
        <v>1.0</v>
      </c>
      <c r="K3695" s="61">
        <v>3.0</v>
      </c>
      <c r="L3695" s="61">
        <v>0.0</v>
      </c>
      <c r="M3695" s="60"/>
      <c r="N3695" s="60"/>
      <c r="O3695" s="61">
        <v>0.0</v>
      </c>
      <c r="P3695" s="59"/>
      <c r="Q3695" s="62" t="s">
        <v>7452</v>
      </c>
      <c r="R3695" s="60"/>
      <c r="S3695" s="60"/>
      <c r="T3695" s="60"/>
      <c r="U3695" s="59" t="s">
        <v>7453</v>
      </c>
      <c r="V3695" s="60"/>
      <c r="W3695" s="60"/>
    </row>
    <row r="3696">
      <c r="A3696" s="61">
        <v>10015.0</v>
      </c>
      <c r="B3696" s="61">
        <v>2421.0</v>
      </c>
      <c r="C3696" s="64">
        <v>7.894443836998E12</v>
      </c>
      <c r="D3696" s="59" t="s">
        <v>89</v>
      </c>
      <c r="E3696" s="59" t="s">
        <v>316</v>
      </c>
      <c r="F3696" s="59" t="s">
        <v>63</v>
      </c>
      <c r="G3696" s="59" t="s">
        <v>147</v>
      </c>
      <c r="H3696" s="60"/>
      <c r="I3696" s="61">
        <v>60.0</v>
      </c>
      <c r="J3696" s="61">
        <v>0.0</v>
      </c>
      <c r="K3696" s="61">
        <v>0.0</v>
      </c>
      <c r="L3696" s="61">
        <v>0.0</v>
      </c>
      <c r="M3696" s="60"/>
      <c r="N3696" s="60"/>
      <c r="O3696" s="61">
        <v>0.0</v>
      </c>
      <c r="P3696" s="59"/>
      <c r="Q3696" s="62" t="s">
        <v>7454</v>
      </c>
      <c r="R3696" s="60"/>
      <c r="S3696" s="60"/>
      <c r="T3696" s="60"/>
      <c r="U3696" s="59" t="s">
        <v>7455</v>
      </c>
      <c r="V3696" s="60"/>
      <c r="W3696" s="60"/>
    </row>
    <row r="3697">
      <c r="A3697" s="61">
        <v>10017.0</v>
      </c>
      <c r="B3697" s="61">
        <v>2421.0</v>
      </c>
      <c r="C3697" s="64">
        <v>7.894443837001E12</v>
      </c>
      <c r="D3697" s="59" t="s">
        <v>89</v>
      </c>
      <c r="E3697" s="59" t="s">
        <v>316</v>
      </c>
      <c r="F3697" s="59" t="s">
        <v>63</v>
      </c>
      <c r="G3697" s="61">
        <v>35.0</v>
      </c>
      <c r="H3697" s="60"/>
      <c r="I3697" s="61">
        <v>60.0</v>
      </c>
      <c r="J3697" s="61">
        <v>0.0</v>
      </c>
      <c r="K3697" s="61">
        <v>2.0</v>
      </c>
      <c r="L3697" s="61">
        <v>0.0</v>
      </c>
      <c r="M3697" s="60"/>
      <c r="N3697" s="60"/>
      <c r="O3697" s="61">
        <v>0.0</v>
      </c>
      <c r="P3697" s="59"/>
      <c r="Q3697" s="62" t="s">
        <v>7456</v>
      </c>
      <c r="R3697" s="60"/>
      <c r="S3697" s="60"/>
      <c r="T3697" s="60"/>
      <c r="U3697" s="59" t="s">
        <v>7457</v>
      </c>
      <c r="V3697" s="60"/>
      <c r="W3697" s="60"/>
    </row>
    <row r="3698">
      <c r="A3698" s="61">
        <v>10027.0</v>
      </c>
      <c r="B3698" s="61">
        <v>2423.0</v>
      </c>
      <c r="C3698" s="64">
        <v>7.894443837018E12</v>
      </c>
      <c r="D3698" s="59" t="s">
        <v>89</v>
      </c>
      <c r="E3698" s="59" t="s">
        <v>166</v>
      </c>
      <c r="F3698" s="59" t="s">
        <v>63</v>
      </c>
      <c r="G3698" s="59" t="s">
        <v>147</v>
      </c>
      <c r="H3698" s="60"/>
      <c r="I3698" s="61">
        <v>280.0</v>
      </c>
      <c r="J3698" s="61">
        <v>0.0</v>
      </c>
      <c r="K3698" s="61">
        <v>0.0</v>
      </c>
      <c r="L3698" s="61">
        <v>0.0</v>
      </c>
      <c r="M3698" s="60"/>
      <c r="N3698" s="60"/>
      <c r="O3698" s="61">
        <v>0.0</v>
      </c>
      <c r="P3698" s="59"/>
      <c r="Q3698" s="59"/>
      <c r="R3698" s="60"/>
      <c r="S3698" s="60"/>
      <c r="T3698" s="60"/>
      <c r="U3698" s="59"/>
      <c r="V3698" s="60"/>
      <c r="W3698" s="60"/>
    </row>
    <row r="3699">
      <c r="A3699" s="61">
        <v>10029.0</v>
      </c>
      <c r="B3699" s="61">
        <v>2423.0</v>
      </c>
      <c r="C3699" s="64">
        <v>7.894443837025E12</v>
      </c>
      <c r="D3699" s="59" t="s">
        <v>89</v>
      </c>
      <c r="E3699" s="59" t="s">
        <v>166</v>
      </c>
      <c r="F3699" s="59" t="s">
        <v>63</v>
      </c>
      <c r="G3699" s="61">
        <v>35.0</v>
      </c>
      <c r="H3699" s="60"/>
      <c r="I3699" s="61">
        <v>280.0</v>
      </c>
      <c r="J3699" s="61">
        <v>0.0</v>
      </c>
      <c r="K3699" s="61">
        <v>2.0</v>
      </c>
      <c r="L3699" s="61">
        <v>0.0</v>
      </c>
      <c r="M3699" s="60"/>
      <c r="N3699" s="60"/>
      <c r="O3699" s="61">
        <v>0.0</v>
      </c>
      <c r="P3699" s="59"/>
      <c r="Q3699" s="59"/>
      <c r="R3699" s="60"/>
      <c r="S3699" s="60"/>
      <c r="T3699" s="60"/>
      <c r="U3699" s="59"/>
      <c r="V3699" s="60"/>
      <c r="W3699" s="60"/>
    </row>
    <row r="3700">
      <c r="A3700" s="61">
        <v>10031.0</v>
      </c>
      <c r="B3700" s="61">
        <v>2423.0</v>
      </c>
      <c r="C3700" s="64">
        <v>7.894443837032E12</v>
      </c>
      <c r="D3700" s="59" t="s">
        <v>89</v>
      </c>
      <c r="E3700" s="59" t="s">
        <v>166</v>
      </c>
      <c r="F3700" s="59" t="s">
        <v>63</v>
      </c>
      <c r="G3700" s="61">
        <v>36.0</v>
      </c>
      <c r="H3700" s="60"/>
      <c r="I3700" s="61">
        <v>280.0</v>
      </c>
      <c r="J3700" s="61">
        <v>0.0</v>
      </c>
      <c r="K3700" s="61">
        <v>1.0</v>
      </c>
      <c r="L3700" s="61">
        <v>0.0</v>
      </c>
      <c r="M3700" s="60"/>
      <c r="N3700" s="60"/>
      <c r="O3700" s="61">
        <v>0.0</v>
      </c>
      <c r="P3700" s="59"/>
      <c r="Q3700" s="59"/>
      <c r="R3700" s="60"/>
      <c r="S3700" s="60"/>
      <c r="T3700" s="60"/>
      <c r="U3700" s="59"/>
      <c r="V3700" s="60"/>
      <c r="W3700" s="60"/>
    </row>
    <row r="3701">
      <c r="A3701" s="61">
        <v>10033.0</v>
      </c>
      <c r="B3701" s="61">
        <v>2423.0</v>
      </c>
      <c r="C3701" s="64">
        <v>7.894443837049E12</v>
      </c>
      <c r="D3701" s="59" t="s">
        <v>89</v>
      </c>
      <c r="E3701" s="59" t="s">
        <v>166</v>
      </c>
      <c r="F3701" s="59" t="s">
        <v>63</v>
      </c>
      <c r="G3701" s="61">
        <v>37.0</v>
      </c>
      <c r="H3701" s="60"/>
      <c r="I3701" s="61">
        <v>280.0</v>
      </c>
      <c r="J3701" s="61">
        <v>0.0</v>
      </c>
      <c r="K3701" s="61">
        <v>1.0</v>
      </c>
      <c r="L3701" s="61">
        <v>0.0</v>
      </c>
      <c r="M3701" s="60"/>
      <c r="N3701" s="60"/>
      <c r="O3701" s="61">
        <v>0.0</v>
      </c>
      <c r="P3701" s="59"/>
      <c r="Q3701" s="59"/>
      <c r="R3701" s="60"/>
      <c r="S3701" s="60"/>
      <c r="T3701" s="60"/>
      <c r="U3701" s="59"/>
      <c r="V3701" s="60"/>
      <c r="W3701" s="60"/>
    </row>
    <row r="3702">
      <c r="A3702" s="61">
        <v>10035.0</v>
      </c>
      <c r="B3702" s="61">
        <v>2423.0</v>
      </c>
      <c r="C3702" s="64">
        <v>7.894443837056E12</v>
      </c>
      <c r="D3702" s="59" t="s">
        <v>89</v>
      </c>
      <c r="E3702" s="59" t="s">
        <v>166</v>
      </c>
      <c r="F3702" s="59" t="s">
        <v>63</v>
      </c>
      <c r="G3702" s="61">
        <v>38.0</v>
      </c>
      <c r="H3702" s="60"/>
      <c r="I3702" s="61">
        <v>280.0</v>
      </c>
      <c r="J3702" s="61">
        <v>1.0</v>
      </c>
      <c r="K3702" s="61">
        <v>0.0</v>
      </c>
      <c r="L3702" s="61">
        <v>0.0</v>
      </c>
      <c r="M3702" s="60"/>
      <c r="N3702" s="60"/>
      <c r="O3702" s="61">
        <v>0.0</v>
      </c>
      <c r="P3702" s="59"/>
      <c r="Q3702" s="59"/>
      <c r="R3702" s="60"/>
      <c r="S3702" s="60"/>
      <c r="T3702" s="60"/>
      <c r="U3702" s="59"/>
      <c r="V3702" s="60"/>
      <c r="W3702" s="60"/>
    </row>
    <row r="3703">
      <c r="A3703" s="61">
        <v>10037.0</v>
      </c>
      <c r="B3703" s="61">
        <v>2423.0</v>
      </c>
      <c r="C3703" s="64">
        <v>7.894443837063E12</v>
      </c>
      <c r="D3703" s="59" t="s">
        <v>89</v>
      </c>
      <c r="E3703" s="59" t="s">
        <v>166</v>
      </c>
      <c r="F3703" s="59" t="s">
        <v>63</v>
      </c>
      <c r="G3703" s="59" t="s">
        <v>970</v>
      </c>
      <c r="H3703" s="60"/>
      <c r="I3703" s="61">
        <v>280.0</v>
      </c>
      <c r="J3703" s="61">
        <v>0.0</v>
      </c>
      <c r="K3703" s="61">
        <v>1.0</v>
      </c>
      <c r="L3703" s="61">
        <v>0.0</v>
      </c>
      <c r="M3703" s="60"/>
      <c r="N3703" s="60"/>
      <c r="O3703" s="61">
        <v>0.0</v>
      </c>
      <c r="P3703" s="59"/>
      <c r="Q3703" s="59"/>
      <c r="R3703" s="60"/>
      <c r="S3703" s="60"/>
      <c r="T3703" s="60"/>
      <c r="U3703" s="59"/>
      <c r="V3703" s="60"/>
      <c r="W3703" s="60"/>
    </row>
    <row r="3704">
      <c r="A3704" s="61">
        <v>10039.0</v>
      </c>
      <c r="B3704" s="61">
        <v>2423.0</v>
      </c>
      <c r="C3704" s="64">
        <v>7.89444383707E12</v>
      </c>
      <c r="D3704" s="59" t="s">
        <v>89</v>
      </c>
      <c r="E3704" s="59" t="s">
        <v>90</v>
      </c>
      <c r="F3704" s="59" t="s">
        <v>63</v>
      </c>
      <c r="G3704" s="59" t="s">
        <v>147</v>
      </c>
      <c r="H3704" s="60"/>
      <c r="I3704" s="61">
        <v>280.0</v>
      </c>
      <c r="J3704" s="61">
        <v>0.0</v>
      </c>
      <c r="K3704" s="61">
        <v>0.0</v>
      </c>
      <c r="L3704" s="61">
        <v>0.0</v>
      </c>
      <c r="M3704" s="60"/>
      <c r="N3704" s="60"/>
      <c r="O3704" s="61">
        <v>0.0</v>
      </c>
      <c r="P3704" s="59"/>
      <c r="Q3704" s="59"/>
      <c r="R3704" s="60"/>
      <c r="S3704" s="60"/>
      <c r="T3704" s="60"/>
      <c r="U3704" s="59"/>
      <c r="V3704" s="60"/>
      <c r="W3704" s="60"/>
    </row>
    <row r="3705">
      <c r="A3705" s="61">
        <v>10041.0</v>
      </c>
      <c r="B3705" s="61">
        <v>2423.0</v>
      </c>
      <c r="C3705" s="64">
        <v>7.894443837087E12</v>
      </c>
      <c r="D3705" s="59" t="s">
        <v>89</v>
      </c>
      <c r="E3705" s="59" t="s">
        <v>90</v>
      </c>
      <c r="F3705" s="59" t="s">
        <v>63</v>
      </c>
      <c r="G3705" s="61">
        <v>38.0</v>
      </c>
      <c r="H3705" s="60"/>
      <c r="I3705" s="61">
        <v>280.0</v>
      </c>
      <c r="J3705" s="61">
        <v>1.0</v>
      </c>
      <c r="K3705" s="61">
        <v>1.0</v>
      </c>
      <c r="L3705" s="61">
        <v>0.0</v>
      </c>
      <c r="M3705" s="60"/>
      <c r="N3705" s="60"/>
      <c r="O3705" s="61">
        <v>0.0</v>
      </c>
      <c r="P3705" s="59"/>
      <c r="Q3705" s="59"/>
      <c r="R3705" s="60"/>
      <c r="S3705" s="60"/>
      <c r="T3705" s="60"/>
      <c r="U3705" s="59"/>
      <c r="V3705" s="60"/>
      <c r="W3705" s="60"/>
    </row>
    <row r="3706">
      <c r="A3706" s="61">
        <v>10043.0</v>
      </c>
      <c r="B3706" s="61">
        <v>2423.0</v>
      </c>
      <c r="C3706" s="64">
        <v>7.894443837094E12</v>
      </c>
      <c r="D3706" s="59" t="s">
        <v>89</v>
      </c>
      <c r="E3706" s="59" t="s">
        <v>90</v>
      </c>
      <c r="F3706" s="59" t="s">
        <v>63</v>
      </c>
      <c r="G3706" s="59" t="s">
        <v>970</v>
      </c>
      <c r="H3706" s="60"/>
      <c r="I3706" s="61">
        <v>280.0</v>
      </c>
      <c r="J3706" s="61">
        <v>0.0</v>
      </c>
      <c r="K3706" s="61">
        <v>0.0</v>
      </c>
      <c r="L3706" s="61">
        <v>0.0</v>
      </c>
      <c r="M3706" s="60"/>
      <c r="N3706" s="60"/>
      <c r="O3706" s="61">
        <v>0.0</v>
      </c>
      <c r="P3706" s="60"/>
      <c r="Q3706" s="59"/>
      <c r="R3706" s="60"/>
      <c r="S3706" s="60"/>
      <c r="T3706" s="60"/>
      <c r="U3706" s="59"/>
      <c r="V3706" s="60"/>
      <c r="W3706" s="60"/>
    </row>
    <row r="3707">
      <c r="A3707" s="61">
        <v>10045.0</v>
      </c>
      <c r="B3707" s="61">
        <v>2411.0</v>
      </c>
      <c r="C3707" s="64">
        <v>7.8944438371E12</v>
      </c>
      <c r="D3707" s="59" t="s">
        <v>89</v>
      </c>
      <c r="E3707" s="59" t="s">
        <v>198</v>
      </c>
      <c r="F3707" s="59" t="s">
        <v>63</v>
      </c>
      <c r="G3707" s="59" t="s">
        <v>147</v>
      </c>
      <c r="H3707" s="60"/>
      <c r="I3707" s="61">
        <v>80.0</v>
      </c>
      <c r="J3707" s="61">
        <v>0.0</v>
      </c>
      <c r="K3707" s="61">
        <v>0.0</v>
      </c>
      <c r="L3707" s="61">
        <v>0.0</v>
      </c>
      <c r="M3707" s="60"/>
      <c r="N3707" s="60"/>
      <c r="O3707" s="61">
        <v>0.0</v>
      </c>
      <c r="P3707" s="60"/>
      <c r="Q3707" s="62" t="s">
        <v>7458</v>
      </c>
      <c r="R3707" s="60"/>
      <c r="S3707" s="60"/>
      <c r="T3707" s="60"/>
      <c r="U3707" s="62" t="s">
        <v>7458</v>
      </c>
      <c r="V3707" s="60"/>
      <c r="W3707" s="60"/>
    </row>
    <row r="3708">
      <c r="A3708" s="61">
        <v>10049.0</v>
      </c>
      <c r="B3708" s="61">
        <v>2297.0</v>
      </c>
      <c r="C3708" s="64">
        <v>7.894443837117E12</v>
      </c>
      <c r="D3708" s="59" t="s">
        <v>89</v>
      </c>
      <c r="E3708" s="59" t="s">
        <v>90</v>
      </c>
      <c r="F3708" s="59" t="s">
        <v>63</v>
      </c>
      <c r="G3708" s="61">
        <v>35.0</v>
      </c>
      <c r="H3708" s="60"/>
      <c r="I3708" s="61">
        <v>150.0</v>
      </c>
      <c r="J3708" s="61">
        <v>0.0</v>
      </c>
      <c r="K3708" s="61">
        <v>0.0</v>
      </c>
      <c r="L3708" s="61">
        <v>0.0</v>
      </c>
      <c r="M3708" s="60"/>
      <c r="N3708" s="60"/>
      <c r="O3708" s="61">
        <v>0.0</v>
      </c>
      <c r="P3708" s="60"/>
      <c r="Q3708" s="62" t="s">
        <v>7459</v>
      </c>
      <c r="R3708" s="60"/>
      <c r="S3708" s="60"/>
      <c r="T3708" s="60"/>
      <c r="U3708" s="59" t="s">
        <v>7460</v>
      </c>
      <c r="V3708" s="60"/>
      <c r="W3708" s="60"/>
    </row>
    <row r="3709">
      <c r="A3709" s="61">
        <v>10061.0</v>
      </c>
      <c r="B3709" s="61">
        <v>2297.0</v>
      </c>
      <c r="C3709" s="64">
        <v>7.894443837124E12</v>
      </c>
      <c r="D3709" s="59" t="s">
        <v>89</v>
      </c>
      <c r="E3709" s="59" t="s">
        <v>214</v>
      </c>
      <c r="F3709" s="59" t="s">
        <v>63</v>
      </c>
      <c r="G3709" s="61">
        <v>35.0</v>
      </c>
      <c r="H3709" s="60"/>
      <c r="I3709" s="61">
        <v>150.0</v>
      </c>
      <c r="J3709" s="61">
        <v>0.0</v>
      </c>
      <c r="K3709" s="61">
        <v>0.0</v>
      </c>
      <c r="L3709" s="61">
        <v>0.0</v>
      </c>
      <c r="M3709" s="60"/>
      <c r="N3709" s="60"/>
      <c r="O3709" s="61">
        <v>0.0</v>
      </c>
      <c r="P3709" s="60"/>
      <c r="Q3709" s="62" t="s">
        <v>7461</v>
      </c>
      <c r="R3709" s="60"/>
      <c r="S3709" s="60"/>
      <c r="T3709" s="60"/>
      <c r="U3709" s="59" t="s">
        <v>7462</v>
      </c>
      <c r="V3709" s="60"/>
      <c r="W3709" s="60"/>
    </row>
    <row r="3710">
      <c r="A3710" s="61">
        <v>10065.0</v>
      </c>
      <c r="B3710" s="61">
        <v>2297.0</v>
      </c>
      <c r="C3710" s="64">
        <v>7.894443837131E12</v>
      </c>
      <c r="D3710" s="59" t="s">
        <v>89</v>
      </c>
      <c r="E3710" s="59" t="s">
        <v>214</v>
      </c>
      <c r="F3710" s="59" t="s">
        <v>63</v>
      </c>
      <c r="G3710" s="61">
        <v>37.0</v>
      </c>
      <c r="H3710" s="60"/>
      <c r="I3710" s="61">
        <v>150.0</v>
      </c>
      <c r="J3710" s="61">
        <v>-1.0</v>
      </c>
      <c r="K3710" s="61">
        <v>2.0</v>
      </c>
      <c r="L3710" s="61">
        <v>0.0</v>
      </c>
      <c r="M3710" s="60"/>
      <c r="N3710" s="60"/>
      <c r="O3710" s="61">
        <v>0.0</v>
      </c>
      <c r="P3710" s="60"/>
      <c r="Q3710" s="65" t="s">
        <v>7463</v>
      </c>
      <c r="R3710" s="60"/>
      <c r="S3710" s="60"/>
      <c r="T3710" s="60"/>
      <c r="U3710" s="60" t="s">
        <v>7464</v>
      </c>
      <c r="V3710" s="60"/>
      <c r="W3710" s="60"/>
    </row>
    <row r="3711">
      <c r="A3711" s="61">
        <v>10067.0</v>
      </c>
      <c r="B3711" s="61">
        <v>2297.0</v>
      </c>
      <c r="C3711" s="64">
        <v>7.894443837148E12</v>
      </c>
      <c r="D3711" s="59" t="s">
        <v>89</v>
      </c>
      <c r="E3711" s="59" t="s">
        <v>198</v>
      </c>
      <c r="F3711" s="59" t="s">
        <v>63</v>
      </c>
      <c r="G3711" s="59" t="s">
        <v>147</v>
      </c>
      <c r="H3711" s="60"/>
      <c r="I3711" s="61">
        <v>150.0</v>
      </c>
      <c r="J3711" s="61">
        <v>0.0</v>
      </c>
      <c r="K3711" s="61">
        <v>1.0</v>
      </c>
      <c r="L3711" s="61">
        <v>0.0</v>
      </c>
      <c r="M3711" s="60"/>
      <c r="N3711" s="60"/>
      <c r="O3711" s="61">
        <v>0.0</v>
      </c>
      <c r="P3711" s="60"/>
      <c r="Q3711" s="65" t="s">
        <v>7465</v>
      </c>
      <c r="R3711" s="60"/>
      <c r="S3711" s="60"/>
      <c r="T3711" s="60"/>
      <c r="U3711" s="60" t="s">
        <v>7466</v>
      </c>
      <c r="V3711" s="60"/>
      <c r="W3711" s="60"/>
    </row>
    <row r="3712">
      <c r="A3712" s="61">
        <v>10069.0</v>
      </c>
      <c r="B3712" s="61">
        <v>2297.0</v>
      </c>
      <c r="C3712" s="64">
        <v>7.894443837155E12</v>
      </c>
      <c r="D3712" s="59" t="s">
        <v>89</v>
      </c>
      <c r="E3712" s="59" t="s">
        <v>198</v>
      </c>
      <c r="F3712" s="59" t="s">
        <v>63</v>
      </c>
      <c r="G3712" s="61">
        <v>35.0</v>
      </c>
      <c r="H3712" s="60"/>
      <c r="I3712" s="61">
        <v>120.0</v>
      </c>
      <c r="J3712" s="61">
        <v>0.0</v>
      </c>
      <c r="K3712" s="61">
        <v>4.0</v>
      </c>
      <c r="L3712" s="61">
        <v>0.0</v>
      </c>
      <c r="M3712" s="60"/>
      <c r="N3712" s="60"/>
      <c r="O3712" s="61">
        <v>0.0</v>
      </c>
      <c r="P3712" s="60"/>
      <c r="Q3712" s="65" t="s">
        <v>7467</v>
      </c>
      <c r="R3712" s="60"/>
      <c r="S3712" s="60"/>
      <c r="T3712" s="60"/>
      <c r="U3712" s="60" t="s">
        <v>7468</v>
      </c>
      <c r="V3712" s="60"/>
      <c r="W3712" s="60"/>
    </row>
    <row r="3713">
      <c r="A3713" s="61">
        <v>10073.0</v>
      </c>
      <c r="B3713" s="61">
        <v>2297.0</v>
      </c>
      <c r="C3713" s="64">
        <v>7.894443837162E12</v>
      </c>
      <c r="D3713" s="59" t="s">
        <v>89</v>
      </c>
      <c r="E3713" s="59" t="s">
        <v>198</v>
      </c>
      <c r="F3713" s="59" t="s">
        <v>63</v>
      </c>
      <c r="G3713" s="61">
        <v>37.0</v>
      </c>
      <c r="H3713" s="60"/>
      <c r="I3713" s="61">
        <v>150.0</v>
      </c>
      <c r="J3713" s="61">
        <v>0.0</v>
      </c>
      <c r="K3713" s="61">
        <v>3.0</v>
      </c>
      <c r="L3713" s="61">
        <v>0.0</v>
      </c>
      <c r="M3713" s="60"/>
      <c r="N3713" s="60"/>
      <c r="O3713" s="61">
        <v>0.0</v>
      </c>
      <c r="P3713" s="60"/>
      <c r="Q3713" s="65" t="s">
        <v>7469</v>
      </c>
      <c r="R3713" s="60"/>
      <c r="S3713" s="60"/>
      <c r="T3713" s="60"/>
      <c r="U3713" s="60" t="s">
        <v>7470</v>
      </c>
      <c r="V3713" s="60"/>
      <c r="W3713" s="60"/>
    </row>
    <row r="3714">
      <c r="A3714" s="61">
        <v>10079.0</v>
      </c>
      <c r="B3714" s="61">
        <v>2425.0</v>
      </c>
      <c r="C3714" s="64">
        <v>7.894443837179E12</v>
      </c>
      <c r="D3714" s="59" t="s">
        <v>89</v>
      </c>
      <c r="E3714" s="59" t="s">
        <v>90</v>
      </c>
      <c r="F3714" s="59" t="s">
        <v>63</v>
      </c>
      <c r="G3714" s="59" t="s">
        <v>147</v>
      </c>
      <c r="H3714" s="60"/>
      <c r="I3714" s="61">
        <v>220.0</v>
      </c>
      <c r="J3714" s="61">
        <v>0.0</v>
      </c>
      <c r="K3714" s="61">
        <v>0.0</v>
      </c>
      <c r="L3714" s="61">
        <v>0.0</v>
      </c>
      <c r="M3714" s="60"/>
      <c r="N3714" s="60"/>
      <c r="O3714" s="61">
        <v>0.0</v>
      </c>
      <c r="P3714" s="60" t="s">
        <v>7471</v>
      </c>
      <c r="Q3714" s="65" t="s">
        <v>7472</v>
      </c>
      <c r="R3714" s="60"/>
      <c r="S3714" s="60"/>
      <c r="T3714" s="60"/>
      <c r="U3714" s="60" t="s">
        <v>7473</v>
      </c>
      <c r="V3714" s="60"/>
      <c r="W3714" s="60"/>
    </row>
    <row r="3715">
      <c r="A3715" s="61">
        <v>10081.0</v>
      </c>
      <c r="B3715" s="61">
        <v>2425.0</v>
      </c>
      <c r="C3715" s="64">
        <v>7.894443837186E12</v>
      </c>
      <c r="D3715" s="59" t="s">
        <v>89</v>
      </c>
      <c r="E3715" s="59" t="s">
        <v>214</v>
      </c>
      <c r="F3715" s="59" t="s">
        <v>63</v>
      </c>
      <c r="G3715" s="61">
        <v>37.0</v>
      </c>
      <c r="H3715" s="60"/>
      <c r="I3715" s="61">
        <v>220.0</v>
      </c>
      <c r="J3715" s="61">
        <v>0.0</v>
      </c>
      <c r="K3715" s="61">
        <v>1.0</v>
      </c>
      <c r="L3715" s="61">
        <v>0.0</v>
      </c>
      <c r="M3715" s="60"/>
      <c r="N3715" s="60"/>
      <c r="O3715" s="61">
        <v>0.0</v>
      </c>
      <c r="P3715" s="60" t="s">
        <v>7471</v>
      </c>
      <c r="Q3715" s="65" t="s">
        <v>7474</v>
      </c>
      <c r="R3715" s="60"/>
      <c r="S3715" s="60"/>
      <c r="T3715" s="60"/>
      <c r="U3715" s="60" t="s">
        <v>7475</v>
      </c>
      <c r="V3715" s="60"/>
      <c r="W3715" s="60"/>
    </row>
    <row r="3716">
      <c r="A3716" s="61">
        <v>10083.0</v>
      </c>
      <c r="B3716" s="61">
        <v>2425.0</v>
      </c>
      <c r="C3716" s="64">
        <v>7.894443837193E12</v>
      </c>
      <c r="D3716" s="59" t="s">
        <v>89</v>
      </c>
      <c r="E3716" s="59" t="s">
        <v>214</v>
      </c>
      <c r="F3716" s="59" t="s">
        <v>63</v>
      </c>
      <c r="G3716" s="59" t="s">
        <v>970</v>
      </c>
      <c r="H3716" s="60"/>
      <c r="I3716" s="61">
        <v>220.0</v>
      </c>
      <c r="J3716" s="61">
        <v>0.0</v>
      </c>
      <c r="K3716" s="61">
        <v>0.0</v>
      </c>
      <c r="L3716" s="61">
        <v>0.0</v>
      </c>
      <c r="M3716" s="60"/>
      <c r="N3716" s="60"/>
      <c r="O3716" s="61">
        <v>0.0</v>
      </c>
      <c r="P3716" s="60" t="s">
        <v>7471</v>
      </c>
      <c r="Q3716" s="65" t="s">
        <v>7476</v>
      </c>
      <c r="R3716" s="60"/>
      <c r="S3716" s="60"/>
      <c r="T3716" s="60"/>
      <c r="U3716" s="60" t="s">
        <v>7477</v>
      </c>
      <c r="V3716" s="60"/>
      <c r="W3716" s="60"/>
    </row>
    <row r="3717">
      <c r="A3717" s="61">
        <v>10085.0</v>
      </c>
      <c r="B3717" s="61">
        <v>2427.0</v>
      </c>
      <c r="C3717" s="64">
        <v>7.894443837209E12</v>
      </c>
      <c r="D3717" s="59" t="s">
        <v>89</v>
      </c>
      <c r="E3717" s="59" t="s">
        <v>90</v>
      </c>
      <c r="F3717" s="59" t="s">
        <v>63</v>
      </c>
      <c r="G3717" s="61">
        <v>36.0</v>
      </c>
      <c r="H3717" s="60"/>
      <c r="I3717" s="61">
        <v>160.0</v>
      </c>
      <c r="J3717" s="61">
        <v>0.0</v>
      </c>
      <c r="K3717" s="61">
        <v>0.0</v>
      </c>
      <c r="L3717" s="61">
        <v>0.0</v>
      </c>
      <c r="M3717" s="60"/>
      <c r="N3717" s="60"/>
      <c r="O3717" s="61">
        <v>0.0</v>
      </c>
      <c r="P3717" s="60"/>
      <c r="Q3717" s="60"/>
      <c r="R3717" s="60"/>
      <c r="S3717" s="60"/>
      <c r="T3717" s="60"/>
      <c r="U3717" s="60"/>
      <c r="V3717" s="60"/>
      <c r="W3717" s="60"/>
    </row>
    <row r="3718">
      <c r="A3718" s="61">
        <v>10087.0</v>
      </c>
      <c r="B3718" s="61">
        <v>2427.0</v>
      </c>
      <c r="C3718" s="64">
        <v>7.894443837216E12</v>
      </c>
      <c r="D3718" s="59" t="s">
        <v>89</v>
      </c>
      <c r="E3718" s="59" t="s">
        <v>90</v>
      </c>
      <c r="F3718" s="59" t="s">
        <v>63</v>
      </c>
      <c r="G3718" s="61">
        <v>37.0</v>
      </c>
      <c r="H3718" s="60"/>
      <c r="I3718" s="61">
        <v>100.0</v>
      </c>
      <c r="J3718" s="61">
        <v>0.0</v>
      </c>
      <c r="K3718" s="61">
        <v>0.0</v>
      </c>
      <c r="L3718" s="61">
        <v>0.0</v>
      </c>
      <c r="M3718" s="60"/>
      <c r="N3718" s="60"/>
      <c r="O3718" s="61">
        <v>0.0</v>
      </c>
      <c r="P3718" s="60"/>
      <c r="Q3718" s="60"/>
      <c r="R3718" s="60"/>
      <c r="S3718" s="60"/>
      <c r="T3718" s="60"/>
      <c r="U3718" s="60"/>
      <c r="V3718" s="60"/>
      <c r="W3718" s="60"/>
    </row>
    <row r="3719">
      <c r="A3719" s="61">
        <v>10089.0</v>
      </c>
      <c r="B3719" s="61">
        <v>2427.0</v>
      </c>
      <c r="C3719" s="64">
        <v>7.894443837223E12</v>
      </c>
      <c r="D3719" s="59" t="s">
        <v>89</v>
      </c>
      <c r="E3719" s="59" t="s">
        <v>90</v>
      </c>
      <c r="F3719" s="59" t="s">
        <v>63</v>
      </c>
      <c r="G3719" s="61">
        <v>38.0</v>
      </c>
      <c r="H3719" s="60"/>
      <c r="I3719" s="61">
        <v>160.0</v>
      </c>
      <c r="J3719" s="61">
        <v>0.0</v>
      </c>
      <c r="K3719" s="61">
        <v>1.0</v>
      </c>
      <c r="L3719" s="61">
        <v>0.0</v>
      </c>
      <c r="M3719" s="60"/>
      <c r="N3719" s="60"/>
      <c r="O3719" s="61">
        <v>0.0</v>
      </c>
      <c r="P3719" s="60"/>
      <c r="Q3719" s="59"/>
      <c r="R3719" s="60"/>
      <c r="S3719" s="60"/>
      <c r="T3719" s="60"/>
      <c r="U3719" s="59"/>
      <c r="V3719" s="60"/>
      <c r="W3719" s="60"/>
    </row>
    <row r="3720">
      <c r="A3720" s="61">
        <v>10091.0</v>
      </c>
      <c r="B3720" s="61">
        <v>2427.0</v>
      </c>
      <c r="C3720" s="64">
        <v>7.89444383723E12</v>
      </c>
      <c r="D3720" s="59" t="s">
        <v>89</v>
      </c>
      <c r="E3720" s="59" t="s">
        <v>90</v>
      </c>
      <c r="F3720" s="59" t="s">
        <v>63</v>
      </c>
      <c r="G3720" s="59" t="s">
        <v>970</v>
      </c>
      <c r="H3720" s="60"/>
      <c r="I3720" s="61">
        <v>160.0</v>
      </c>
      <c r="J3720" s="61">
        <v>1.0</v>
      </c>
      <c r="K3720" s="61">
        <v>0.0</v>
      </c>
      <c r="L3720" s="61">
        <v>0.0</v>
      </c>
      <c r="M3720" s="60"/>
      <c r="N3720" s="60"/>
      <c r="O3720" s="61">
        <v>0.0</v>
      </c>
      <c r="P3720" s="60"/>
      <c r="Q3720" s="59"/>
      <c r="R3720" s="60"/>
      <c r="S3720" s="60"/>
      <c r="T3720" s="60"/>
      <c r="U3720" s="59"/>
      <c r="V3720" s="60"/>
      <c r="W3720" s="60"/>
    </row>
    <row r="3721">
      <c r="A3721" s="61">
        <v>10095.0</v>
      </c>
      <c r="B3721" s="61">
        <v>697.0</v>
      </c>
      <c r="C3721" s="64">
        <v>7.894443837247E12</v>
      </c>
      <c r="D3721" s="59" t="s">
        <v>89</v>
      </c>
      <c r="E3721" s="59" t="s">
        <v>214</v>
      </c>
      <c r="F3721" s="59" t="s">
        <v>63</v>
      </c>
      <c r="G3721" s="61">
        <v>37.0</v>
      </c>
      <c r="H3721" s="60"/>
      <c r="I3721" s="61">
        <v>80.0</v>
      </c>
      <c r="J3721" s="61">
        <v>1.0</v>
      </c>
      <c r="K3721" s="61">
        <v>0.0</v>
      </c>
      <c r="L3721" s="61">
        <v>0.0</v>
      </c>
      <c r="M3721" s="60"/>
      <c r="N3721" s="60"/>
      <c r="O3721" s="61">
        <v>0.0</v>
      </c>
      <c r="P3721" s="60" t="s">
        <v>4705</v>
      </c>
      <c r="Q3721" s="62" t="s">
        <v>7478</v>
      </c>
      <c r="R3721" s="60"/>
      <c r="S3721" s="60"/>
      <c r="T3721" s="60"/>
      <c r="U3721" s="59" t="s">
        <v>7479</v>
      </c>
      <c r="V3721" s="60"/>
      <c r="W3721" s="60"/>
    </row>
    <row r="3722">
      <c r="A3722" s="61">
        <v>10097.0</v>
      </c>
      <c r="B3722" s="61">
        <v>2429.0</v>
      </c>
      <c r="C3722" s="64">
        <v>7.894443837254E12</v>
      </c>
      <c r="D3722" s="59" t="s">
        <v>89</v>
      </c>
      <c r="E3722" s="59" t="s">
        <v>90</v>
      </c>
      <c r="F3722" s="59" t="s">
        <v>63</v>
      </c>
      <c r="G3722" s="61">
        <v>37.0</v>
      </c>
      <c r="H3722" s="60"/>
      <c r="I3722" s="61">
        <v>100.0</v>
      </c>
      <c r="J3722" s="61">
        <v>0.0</v>
      </c>
      <c r="K3722" s="61">
        <v>2.0</v>
      </c>
      <c r="L3722" s="61">
        <v>120.0</v>
      </c>
      <c r="M3722" s="60"/>
      <c r="N3722" s="60"/>
      <c r="O3722" s="61">
        <v>0.0</v>
      </c>
      <c r="P3722" s="60" t="s">
        <v>4705</v>
      </c>
      <c r="Q3722" s="62" t="s">
        <v>7480</v>
      </c>
      <c r="R3722" s="60"/>
      <c r="S3722" s="60"/>
      <c r="T3722" s="60"/>
      <c r="U3722" s="59" t="s">
        <v>7481</v>
      </c>
      <c r="V3722" s="60"/>
      <c r="W3722" s="60"/>
    </row>
    <row r="3723">
      <c r="A3723" s="61">
        <v>10099.0</v>
      </c>
      <c r="B3723" s="61">
        <v>2429.0</v>
      </c>
      <c r="C3723" s="64">
        <v>7.894443837261E12</v>
      </c>
      <c r="D3723" s="59" t="s">
        <v>89</v>
      </c>
      <c r="E3723" s="59" t="s">
        <v>90</v>
      </c>
      <c r="F3723" s="59" t="s">
        <v>63</v>
      </c>
      <c r="G3723" s="61">
        <v>38.0</v>
      </c>
      <c r="H3723" s="60"/>
      <c r="I3723" s="61">
        <v>100.0</v>
      </c>
      <c r="J3723" s="61">
        <v>0.0</v>
      </c>
      <c r="K3723" s="61">
        <v>0.0</v>
      </c>
      <c r="L3723" s="61">
        <v>120.0</v>
      </c>
      <c r="M3723" s="60"/>
      <c r="N3723" s="60"/>
      <c r="O3723" s="61">
        <v>0.0</v>
      </c>
      <c r="P3723" s="60" t="s">
        <v>4705</v>
      </c>
      <c r="Q3723" s="62" t="s">
        <v>7482</v>
      </c>
      <c r="R3723" s="60"/>
      <c r="S3723" s="60"/>
      <c r="T3723" s="60"/>
      <c r="U3723" s="59" t="s">
        <v>7483</v>
      </c>
      <c r="V3723" s="60"/>
      <c r="W3723" s="60"/>
    </row>
    <row r="3724">
      <c r="A3724" s="61">
        <v>10101.0</v>
      </c>
      <c r="B3724" s="61">
        <v>2429.0</v>
      </c>
      <c r="C3724" s="64">
        <v>7.894443837278E12</v>
      </c>
      <c r="D3724" s="59" t="s">
        <v>89</v>
      </c>
      <c r="E3724" s="59" t="s">
        <v>198</v>
      </c>
      <c r="F3724" s="59" t="s">
        <v>63</v>
      </c>
      <c r="G3724" s="61">
        <v>38.0</v>
      </c>
      <c r="H3724" s="60"/>
      <c r="I3724" s="61">
        <v>100.0</v>
      </c>
      <c r="J3724" s="61">
        <v>0.0</v>
      </c>
      <c r="K3724" s="61">
        <v>1.0</v>
      </c>
      <c r="L3724" s="61">
        <v>0.0</v>
      </c>
      <c r="M3724" s="60"/>
      <c r="N3724" s="60"/>
      <c r="O3724" s="61">
        <v>0.0</v>
      </c>
      <c r="P3724" s="60" t="s">
        <v>4705</v>
      </c>
      <c r="Q3724" s="62" t="s">
        <v>7484</v>
      </c>
      <c r="R3724" s="60"/>
      <c r="S3724" s="60"/>
      <c r="T3724" s="60"/>
      <c r="U3724" s="59" t="s">
        <v>7485</v>
      </c>
      <c r="V3724" s="60"/>
      <c r="W3724" s="60"/>
    </row>
    <row r="3725">
      <c r="A3725" s="61">
        <v>10103.0</v>
      </c>
      <c r="B3725" s="61">
        <v>2429.0</v>
      </c>
      <c r="C3725" s="64">
        <v>7.894443837285E12</v>
      </c>
      <c r="D3725" s="59" t="s">
        <v>89</v>
      </c>
      <c r="E3725" s="59" t="s">
        <v>198</v>
      </c>
      <c r="F3725" s="59" t="s">
        <v>63</v>
      </c>
      <c r="G3725" s="59" t="s">
        <v>2912</v>
      </c>
      <c r="H3725" s="60"/>
      <c r="I3725" s="61">
        <v>100.0</v>
      </c>
      <c r="J3725" s="61">
        <v>0.0</v>
      </c>
      <c r="K3725" s="61">
        <v>0.0</v>
      </c>
      <c r="L3725" s="61">
        <v>0.0</v>
      </c>
      <c r="M3725" s="60"/>
      <c r="N3725" s="60"/>
      <c r="O3725" s="61">
        <v>0.0</v>
      </c>
      <c r="P3725" s="60" t="s">
        <v>4705</v>
      </c>
      <c r="Q3725" s="62" t="s">
        <v>7486</v>
      </c>
      <c r="R3725" s="60"/>
      <c r="S3725" s="60"/>
      <c r="T3725" s="60"/>
      <c r="U3725" s="59" t="s">
        <v>7487</v>
      </c>
      <c r="V3725" s="60"/>
      <c r="W3725" s="60"/>
    </row>
    <row r="3726">
      <c r="A3726" s="61">
        <v>10105.0</v>
      </c>
      <c r="B3726" s="61">
        <v>1915.0</v>
      </c>
      <c r="C3726" s="64">
        <v>7.894443837292E12</v>
      </c>
      <c r="D3726" s="59" t="s">
        <v>89</v>
      </c>
      <c r="E3726" s="59" t="s">
        <v>90</v>
      </c>
      <c r="F3726" s="59" t="s">
        <v>63</v>
      </c>
      <c r="G3726" s="61">
        <v>29.0</v>
      </c>
      <c r="H3726" s="60"/>
      <c r="I3726" s="61">
        <v>80.0</v>
      </c>
      <c r="J3726" s="61">
        <v>0.0</v>
      </c>
      <c r="K3726" s="61">
        <v>1.0</v>
      </c>
      <c r="L3726" s="61">
        <v>0.0</v>
      </c>
      <c r="M3726" s="60"/>
      <c r="N3726" s="60"/>
      <c r="O3726" s="61">
        <v>0.0</v>
      </c>
      <c r="P3726" s="59"/>
      <c r="Q3726" s="62" t="s">
        <v>7488</v>
      </c>
      <c r="R3726" s="60"/>
      <c r="S3726" s="60"/>
      <c r="T3726" s="60"/>
      <c r="U3726" s="59" t="s">
        <v>7489</v>
      </c>
      <c r="V3726" s="60"/>
      <c r="W3726" s="60"/>
    </row>
    <row r="3727">
      <c r="A3727" s="61">
        <v>10107.0</v>
      </c>
      <c r="B3727" s="61">
        <v>1915.0</v>
      </c>
      <c r="C3727" s="64">
        <v>7.894443837308E12</v>
      </c>
      <c r="D3727" s="59" t="s">
        <v>89</v>
      </c>
      <c r="E3727" s="59" t="s">
        <v>90</v>
      </c>
      <c r="F3727" s="59" t="s">
        <v>63</v>
      </c>
      <c r="G3727" s="61">
        <v>30.0</v>
      </c>
      <c r="H3727" s="60"/>
      <c r="I3727" s="61">
        <v>80.0</v>
      </c>
      <c r="J3727" s="61">
        <v>-1.0</v>
      </c>
      <c r="K3727" s="61">
        <v>1.0</v>
      </c>
      <c r="L3727" s="61">
        <v>0.0</v>
      </c>
      <c r="M3727" s="60"/>
      <c r="N3727" s="60"/>
      <c r="O3727" s="61">
        <v>0.0</v>
      </c>
      <c r="P3727" s="59"/>
      <c r="Q3727" s="62" t="s">
        <v>7490</v>
      </c>
      <c r="R3727" s="60"/>
      <c r="S3727" s="60"/>
      <c r="T3727" s="60"/>
      <c r="U3727" s="59" t="s">
        <v>7491</v>
      </c>
      <c r="V3727" s="60"/>
      <c r="W3727" s="60"/>
    </row>
    <row r="3728">
      <c r="A3728" s="61">
        <v>10109.0</v>
      </c>
      <c r="B3728" s="61">
        <v>1915.0</v>
      </c>
      <c r="C3728" s="64">
        <v>7.894443837315E12</v>
      </c>
      <c r="D3728" s="59" t="s">
        <v>89</v>
      </c>
      <c r="E3728" s="59" t="s">
        <v>90</v>
      </c>
      <c r="F3728" s="59" t="s">
        <v>63</v>
      </c>
      <c r="G3728" s="61">
        <v>31.0</v>
      </c>
      <c r="H3728" s="60"/>
      <c r="I3728" s="61">
        <v>80.0</v>
      </c>
      <c r="J3728" s="61">
        <v>-1.0</v>
      </c>
      <c r="K3728" s="61">
        <v>1.0</v>
      </c>
      <c r="L3728" s="61">
        <v>0.0</v>
      </c>
      <c r="M3728" s="60"/>
      <c r="N3728" s="60"/>
      <c r="O3728" s="61">
        <v>0.0</v>
      </c>
      <c r="P3728" s="59"/>
      <c r="Q3728" s="62" t="s">
        <v>7492</v>
      </c>
      <c r="R3728" s="60"/>
      <c r="S3728" s="60"/>
      <c r="T3728" s="60"/>
      <c r="U3728" s="59" t="s">
        <v>7493</v>
      </c>
      <c r="V3728" s="60"/>
      <c r="W3728" s="60"/>
    </row>
    <row r="3729">
      <c r="A3729" s="61">
        <v>10111.0</v>
      </c>
      <c r="B3729" s="61">
        <v>1915.0</v>
      </c>
      <c r="C3729" s="64">
        <v>7.894443837322E12</v>
      </c>
      <c r="D3729" s="59" t="s">
        <v>89</v>
      </c>
      <c r="E3729" s="59" t="s">
        <v>90</v>
      </c>
      <c r="F3729" s="59" t="s">
        <v>63</v>
      </c>
      <c r="G3729" s="61">
        <v>32.0</v>
      </c>
      <c r="H3729" s="60"/>
      <c r="I3729" s="61">
        <v>80.0</v>
      </c>
      <c r="J3729" s="61">
        <v>0.0</v>
      </c>
      <c r="K3729" s="61">
        <v>0.0</v>
      </c>
      <c r="L3729" s="61">
        <v>0.0</v>
      </c>
      <c r="M3729" s="60"/>
      <c r="N3729" s="60"/>
      <c r="O3729" s="61">
        <v>0.0</v>
      </c>
      <c r="P3729" s="60"/>
      <c r="Q3729" s="65" t="s">
        <v>7494</v>
      </c>
      <c r="R3729" s="60"/>
      <c r="S3729" s="60"/>
      <c r="T3729" s="60"/>
      <c r="U3729" s="60" t="s">
        <v>7495</v>
      </c>
      <c r="V3729" s="60"/>
      <c r="W3729" s="60"/>
    </row>
    <row r="3730">
      <c r="A3730" s="61">
        <v>10113.0</v>
      </c>
      <c r="B3730" s="61">
        <v>1915.0</v>
      </c>
      <c r="C3730" s="64">
        <v>7.894443837339E12</v>
      </c>
      <c r="D3730" s="59" t="s">
        <v>89</v>
      </c>
      <c r="E3730" s="59" t="s">
        <v>90</v>
      </c>
      <c r="F3730" s="59" t="s">
        <v>63</v>
      </c>
      <c r="G3730" s="61">
        <v>33.0</v>
      </c>
      <c r="H3730" s="60"/>
      <c r="I3730" s="61">
        <v>80.0</v>
      </c>
      <c r="J3730" s="61">
        <v>0.0</v>
      </c>
      <c r="K3730" s="61">
        <v>1.0</v>
      </c>
      <c r="L3730" s="61">
        <v>0.0</v>
      </c>
      <c r="M3730" s="60"/>
      <c r="N3730" s="60"/>
      <c r="O3730" s="61">
        <v>0.0</v>
      </c>
      <c r="P3730" s="60"/>
      <c r="Q3730" s="65" t="s">
        <v>7496</v>
      </c>
      <c r="R3730" s="60"/>
      <c r="S3730" s="60"/>
      <c r="T3730" s="60"/>
      <c r="U3730" s="60" t="s">
        <v>7497</v>
      </c>
      <c r="V3730" s="60"/>
      <c r="W3730" s="60"/>
    </row>
    <row r="3731">
      <c r="A3731" s="61">
        <v>10119.0</v>
      </c>
      <c r="B3731" s="61">
        <v>2265.0</v>
      </c>
      <c r="C3731" s="64">
        <v>7.894443837346E12</v>
      </c>
      <c r="D3731" s="59" t="s">
        <v>89</v>
      </c>
      <c r="E3731" s="59" t="s">
        <v>214</v>
      </c>
      <c r="F3731" s="59"/>
      <c r="G3731" s="59"/>
      <c r="H3731" s="60"/>
      <c r="I3731" s="61">
        <v>120.0</v>
      </c>
      <c r="J3731" s="61">
        <v>0.0</v>
      </c>
      <c r="K3731" s="61">
        <v>1.0</v>
      </c>
      <c r="L3731" s="61">
        <v>0.0</v>
      </c>
      <c r="M3731" s="60"/>
      <c r="N3731" s="60"/>
      <c r="O3731" s="61">
        <v>0.0</v>
      </c>
      <c r="P3731" s="60"/>
      <c r="Q3731" s="60"/>
      <c r="R3731" s="60"/>
      <c r="S3731" s="60"/>
      <c r="T3731" s="60"/>
      <c r="U3731" s="60"/>
      <c r="V3731" s="60"/>
      <c r="W3731" s="60"/>
    </row>
    <row r="3732">
      <c r="A3732" s="61">
        <v>10121.0</v>
      </c>
      <c r="B3732" s="61">
        <v>2265.0</v>
      </c>
      <c r="C3732" s="64">
        <v>7.894443837353E12</v>
      </c>
      <c r="D3732" s="59" t="s">
        <v>89</v>
      </c>
      <c r="E3732" s="59" t="s">
        <v>99</v>
      </c>
      <c r="F3732" s="59"/>
      <c r="G3732" s="59"/>
      <c r="H3732" s="60"/>
      <c r="I3732" s="61">
        <v>145.0</v>
      </c>
      <c r="J3732" s="61">
        <v>0.0</v>
      </c>
      <c r="K3732" s="61">
        <v>2.0</v>
      </c>
      <c r="L3732" s="61">
        <v>0.0</v>
      </c>
      <c r="M3732" s="60"/>
      <c r="N3732" s="60"/>
      <c r="O3732" s="61">
        <v>0.0</v>
      </c>
      <c r="P3732" s="60"/>
      <c r="Q3732" s="65" t="s">
        <v>7498</v>
      </c>
      <c r="R3732" s="60"/>
      <c r="S3732" s="60"/>
      <c r="T3732" s="60"/>
      <c r="U3732" s="60" t="s">
        <v>7499</v>
      </c>
      <c r="V3732" s="60"/>
      <c r="W3732" s="60"/>
    </row>
    <row r="3733">
      <c r="A3733" s="61">
        <v>10123.0</v>
      </c>
      <c r="B3733" s="61">
        <v>2431.0</v>
      </c>
      <c r="C3733" s="64">
        <v>7.89444383736E12</v>
      </c>
      <c r="D3733" s="59" t="s">
        <v>89</v>
      </c>
      <c r="E3733" s="59" t="s">
        <v>90</v>
      </c>
      <c r="F3733" s="59" t="s">
        <v>63</v>
      </c>
      <c r="G3733" s="61">
        <v>35.0</v>
      </c>
      <c r="H3733" s="60"/>
      <c r="I3733" s="61">
        <v>45.0</v>
      </c>
      <c r="J3733" s="61">
        <v>0.0</v>
      </c>
      <c r="K3733" s="61">
        <v>2.0</v>
      </c>
      <c r="L3733" s="61">
        <v>65.0</v>
      </c>
      <c r="M3733" s="60"/>
      <c r="N3733" s="60"/>
      <c r="O3733" s="61">
        <v>0.0</v>
      </c>
      <c r="P3733" s="59"/>
      <c r="Q3733" s="62" t="s">
        <v>7500</v>
      </c>
      <c r="R3733" s="60"/>
      <c r="S3733" s="60"/>
      <c r="T3733" s="60"/>
      <c r="U3733" s="59" t="s">
        <v>7501</v>
      </c>
      <c r="V3733" s="60"/>
      <c r="W3733" s="60"/>
    </row>
    <row r="3734">
      <c r="A3734" s="61">
        <v>10125.0</v>
      </c>
      <c r="B3734" s="61">
        <v>1959.0</v>
      </c>
      <c r="C3734" s="64">
        <v>7.894443837377E12</v>
      </c>
      <c r="D3734" s="59" t="s">
        <v>89</v>
      </c>
      <c r="E3734" s="59" t="s">
        <v>99</v>
      </c>
      <c r="F3734" s="59"/>
      <c r="G3734" s="59"/>
      <c r="H3734" s="60"/>
      <c r="I3734" s="61">
        <v>50.0</v>
      </c>
      <c r="J3734" s="61">
        <v>-4.0</v>
      </c>
      <c r="K3734" s="61">
        <v>12.0</v>
      </c>
      <c r="L3734" s="61">
        <v>0.0</v>
      </c>
      <c r="M3734" s="60"/>
      <c r="N3734" s="60"/>
      <c r="O3734" s="61">
        <v>0.0</v>
      </c>
      <c r="P3734" s="59"/>
      <c r="Q3734" s="62" t="s">
        <v>7502</v>
      </c>
      <c r="R3734" s="60"/>
      <c r="S3734" s="60"/>
      <c r="T3734" s="60"/>
      <c r="U3734" s="62" t="s">
        <v>7502</v>
      </c>
      <c r="V3734" s="60"/>
      <c r="W3734" s="60"/>
    </row>
    <row r="3735">
      <c r="A3735" s="61">
        <v>10127.0</v>
      </c>
      <c r="B3735" s="61">
        <v>303.0</v>
      </c>
      <c r="C3735" s="64">
        <v>7.894443837384E12</v>
      </c>
      <c r="D3735" s="59" t="s">
        <v>89</v>
      </c>
      <c r="E3735" s="59" t="s">
        <v>198</v>
      </c>
      <c r="F3735" s="59" t="s">
        <v>63</v>
      </c>
      <c r="G3735" s="61">
        <v>29.0</v>
      </c>
      <c r="H3735" s="60"/>
      <c r="I3735" s="61">
        <v>100.0</v>
      </c>
      <c r="J3735" s="61">
        <v>0.0</v>
      </c>
      <c r="K3735" s="61">
        <v>1.0</v>
      </c>
      <c r="L3735" s="61">
        <v>0.0</v>
      </c>
      <c r="M3735" s="60"/>
      <c r="N3735" s="60"/>
      <c r="O3735" s="61">
        <v>0.0</v>
      </c>
      <c r="P3735" s="59"/>
      <c r="Q3735" s="62" t="s">
        <v>7503</v>
      </c>
      <c r="R3735" s="60"/>
      <c r="S3735" s="60"/>
      <c r="T3735" s="60"/>
      <c r="U3735" s="59" t="s">
        <v>7504</v>
      </c>
      <c r="V3735" s="60"/>
      <c r="W3735" s="60"/>
    </row>
    <row r="3736">
      <c r="A3736" s="61">
        <v>10129.0</v>
      </c>
      <c r="B3736" s="61">
        <v>355.0</v>
      </c>
      <c r="C3736" s="64">
        <v>7.894443837391E12</v>
      </c>
      <c r="D3736" s="59" t="s">
        <v>89</v>
      </c>
      <c r="E3736" s="59" t="s">
        <v>761</v>
      </c>
      <c r="F3736" s="59" t="s">
        <v>63</v>
      </c>
      <c r="G3736" s="59" t="s">
        <v>120</v>
      </c>
      <c r="H3736" s="60"/>
      <c r="I3736" s="61">
        <v>45.0</v>
      </c>
      <c r="J3736" s="61">
        <v>0.0</v>
      </c>
      <c r="K3736" s="61">
        <v>1.0</v>
      </c>
      <c r="L3736" s="61">
        <v>0.0</v>
      </c>
      <c r="M3736" s="60"/>
      <c r="N3736" s="60"/>
      <c r="O3736" s="61">
        <v>0.0</v>
      </c>
      <c r="P3736" s="59" t="s">
        <v>7505</v>
      </c>
      <c r="Q3736" s="62" t="s">
        <v>7506</v>
      </c>
      <c r="R3736" s="60"/>
      <c r="S3736" s="60"/>
      <c r="T3736" s="60"/>
      <c r="U3736" s="59" t="s">
        <v>7507</v>
      </c>
      <c r="V3736" s="60"/>
      <c r="W3736" s="60"/>
    </row>
    <row r="3737">
      <c r="A3737" s="61">
        <v>10131.0</v>
      </c>
      <c r="B3737" s="61">
        <v>2271.0</v>
      </c>
      <c r="C3737" s="64">
        <v>7.894443837407E12</v>
      </c>
      <c r="D3737" s="59" t="s">
        <v>89</v>
      </c>
      <c r="E3737" s="59" t="s">
        <v>90</v>
      </c>
      <c r="F3737" s="59" t="s">
        <v>63</v>
      </c>
      <c r="G3737" s="61">
        <v>35.0</v>
      </c>
      <c r="H3737" s="60"/>
      <c r="I3737" s="61">
        <v>100.0</v>
      </c>
      <c r="J3737" s="61">
        <v>0.0</v>
      </c>
      <c r="K3737" s="61">
        <v>0.0</v>
      </c>
      <c r="L3737" s="61">
        <v>0.0</v>
      </c>
      <c r="M3737" s="60"/>
      <c r="N3737" s="60"/>
      <c r="O3737" s="61">
        <v>0.0</v>
      </c>
      <c r="P3737" s="59" t="s">
        <v>5026</v>
      </c>
      <c r="Q3737" s="62" t="s">
        <v>7508</v>
      </c>
      <c r="R3737" s="60"/>
      <c r="S3737" s="60"/>
      <c r="T3737" s="60"/>
      <c r="U3737" s="59" t="s">
        <v>7509</v>
      </c>
      <c r="V3737" s="60"/>
      <c r="W3737" s="60"/>
    </row>
    <row r="3738">
      <c r="A3738" s="61">
        <v>10133.0</v>
      </c>
      <c r="B3738" s="61">
        <v>303.0</v>
      </c>
      <c r="C3738" s="64">
        <v>7.894443837414E12</v>
      </c>
      <c r="D3738" s="59" t="s">
        <v>89</v>
      </c>
      <c r="E3738" s="59" t="s">
        <v>106</v>
      </c>
      <c r="F3738" s="59" t="s">
        <v>63</v>
      </c>
      <c r="G3738" s="61">
        <v>30.0</v>
      </c>
      <c r="H3738" s="60"/>
      <c r="I3738" s="61">
        <v>55.0</v>
      </c>
      <c r="J3738" s="61">
        <v>-1.0</v>
      </c>
      <c r="K3738" s="61">
        <v>3.0</v>
      </c>
      <c r="L3738" s="61">
        <v>0.0</v>
      </c>
      <c r="M3738" s="60"/>
      <c r="N3738" s="60"/>
      <c r="O3738" s="61">
        <v>0.0</v>
      </c>
      <c r="P3738" s="60" t="s">
        <v>1401</v>
      </c>
      <c r="Q3738" s="62" t="s">
        <v>7510</v>
      </c>
      <c r="R3738" s="60"/>
      <c r="S3738" s="60"/>
      <c r="T3738" s="60"/>
      <c r="U3738" s="59" t="s">
        <v>7511</v>
      </c>
      <c r="V3738" s="60"/>
      <c r="W3738" s="60"/>
    </row>
    <row r="3739">
      <c r="A3739" s="61">
        <v>10135.0</v>
      </c>
      <c r="B3739" s="61">
        <v>949.0</v>
      </c>
      <c r="C3739" s="64">
        <v>7.894443837421E12</v>
      </c>
      <c r="D3739" s="59" t="s">
        <v>89</v>
      </c>
      <c r="E3739" s="59" t="s">
        <v>139</v>
      </c>
      <c r="F3739" s="59" t="s">
        <v>63</v>
      </c>
      <c r="G3739" s="61">
        <v>37.0</v>
      </c>
      <c r="H3739" s="60"/>
      <c r="I3739" s="61">
        <v>75.0</v>
      </c>
      <c r="J3739" s="61">
        <v>0.0</v>
      </c>
      <c r="K3739" s="61">
        <v>1.0</v>
      </c>
      <c r="L3739" s="61">
        <v>0.0</v>
      </c>
      <c r="M3739" s="60"/>
      <c r="N3739" s="60"/>
      <c r="O3739" s="61">
        <v>0.0</v>
      </c>
      <c r="P3739" s="60" t="s">
        <v>5026</v>
      </c>
      <c r="Q3739" s="62" t="s">
        <v>7512</v>
      </c>
      <c r="R3739" s="60"/>
      <c r="S3739" s="60"/>
      <c r="T3739" s="60"/>
      <c r="U3739" s="59" t="s">
        <v>7513</v>
      </c>
      <c r="V3739" s="60"/>
      <c r="W3739" s="60"/>
    </row>
    <row r="3740">
      <c r="A3740" s="61">
        <v>10137.0</v>
      </c>
      <c r="B3740" s="61">
        <v>1021.0</v>
      </c>
      <c r="C3740" s="64">
        <v>7.894443837438E12</v>
      </c>
      <c r="D3740" s="59" t="s">
        <v>89</v>
      </c>
      <c r="E3740" s="59" t="s">
        <v>99</v>
      </c>
      <c r="F3740" s="59" t="s">
        <v>63</v>
      </c>
      <c r="G3740" s="61">
        <v>29.0</v>
      </c>
      <c r="H3740" s="60"/>
      <c r="I3740" s="61">
        <v>65.0</v>
      </c>
      <c r="J3740" s="61">
        <v>-1.0</v>
      </c>
      <c r="K3740" s="61">
        <v>2.0</v>
      </c>
      <c r="L3740" s="61">
        <v>0.0</v>
      </c>
      <c r="M3740" s="60"/>
      <c r="N3740" s="60"/>
      <c r="O3740" s="61">
        <v>0.0</v>
      </c>
      <c r="P3740" s="60"/>
      <c r="Q3740" s="62" t="s">
        <v>7514</v>
      </c>
      <c r="R3740" s="60"/>
      <c r="S3740" s="60"/>
      <c r="T3740" s="60"/>
      <c r="U3740" s="59" t="s">
        <v>7515</v>
      </c>
      <c r="V3740" s="60"/>
      <c r="W3740" s="60"/>
    </row>
    <row r="3741">
      <c r="A3741" s="61">
        <v>10139.0</v>
      </c>
      <c r="B3741" s="61">
        <v>1021.0</v>
      </c>
      <c r="C3741" s="64">
        <v>7.894443837445E12</v>
      </c>
      <c r="D3741" s="59" t="s">
        <v>89</v>
      </c>
      <c r="E3741" s="59" t="s">
        <v>139</v>
      </c>
      <c r="F3741" s="59" t="s">
        <v>63</v>
      </c>
      <c r="G3741" s="61">
        <v>28.0</v>
      </c>
      <c r="H3741" s="60"/>
      <c r="I3741" s="61">
        <v>65.0</v>
      </c>
      <c r="J3741" s="61">
        <v>-1.0</v>
      </c>
      <c r="K3741" s="61">
        <v>2.0</v>
      </c>
      <c r="L3741" s="61">
        <v>0.0</v>
      </c>
      <c r="M3741" s="60"/>
      <c r="N3741" s="60"/>
      <c r="O3741" s="61">
        <v>0.0</v>
      </c>
      <c r="P3741" s="60"/>
      <c r="Q3741" s="62" t="s">
        <v>7516</v>
      </c>
      <c r="R3741" s="60"/>
      <c r="S3741" s="60"/>
      <c r="T3741" s="60"/>
      <c r="U3741" s="62" t="s">
        <v>7516</v>
      </c>
      <c r="V3741" s="60"/>
      <c r="W3741" s="60"/>
    </row>
    <row r="3742">
      <c r="A3742" s="61">
        <v>10141.0</v>
      </c>
      <c r="B3742" s="61">
        <v>2263.0</v>
      </c>
      <c r="C3742" s="64">
        <v>7.894443837452E12</v>
      </c>
      <c r="D3742" s="59" t="s">
        <v>89</v>
      </c>
      <c r="E3742" s="59" t="s">
        <v>99</v>
      </c>
      <c r="F3742" s="59" t="s">
        <v>63</v>
      </c>
      <c r="G3742" s="61">
        <v>25.0</v>
      </c>
      <c r="H3742" s="60"/>
      <c r="I3742" s="61">
        <v>100.0</v>
      </c>
      <c r="J3742" s="61">
        <v>0.0</v>
      </c>
      <c r="K3742" s="61">
        <v>1.0</v>
      </c>
      <c r="L3742" s="61">
        <v>30.0</v>
      </c>
      <c r="M3742" s="60"/>
      <c r="N3742" s="60"/>
      <c r="O3742" s="61">
        <v>0.0</v>
      </c>
      <c r="P3742" s="60" t="s">
        <v>632</v>
      </c>
      <c r="Q3742" s="62" t="s">
        <v>7517</v>
      </c>
      <c r="R3742" s="60"/>
      <c r="S3742" s="60"/>
      <c r="T3742" s="60"/>
      <c r="U3742" s="59" t="s">
        <v>7518</v>
      </c>
      <c r="V3742" s="60"/>
      <c r="W3742" s="60"/>
    </row>
    <row r="3743">
      <c r="A3743" s="61">
        <v>10143.0</v>
      </c>
      <c r="B3743" s="61">
        <v>191.0</v>
      </c>
      <c r="C3743" s="64">
        <v>7.894443837469E12</v>
      </c>
      <c r="D3743" s="59" t="s">
        <v>89</v>
      </c>
      <c r="E3743" s="59" t="s">
        <v>90</v>
      </c>
      <c r="F3743" s="60" t="s">
        <v>63</v>
      </c>
      <c r="G3743" s="64">
        <v>22.0</v>
      </c>
      <c r="H3743" s="60"/>
      <c r="I3743" s="61">
        <v>100.0</v>
      </c>
      <c r="J3743" s="61">
        <v>0.0</v>
      </c>
      <c r="K3743" s="61">
        <v>2.0</v>
      </c>
      <c r="L3743" s="61">
        <v>0.0</v>
      </c>
      <c r="M3743" s="60"/>
      <c r="N3743" s="60"/>
      <c r="O3743" s="61">
        <v>0.0</v>
      </c>
      <c r="P3743" s="60" t="s">
        <v>4705</v>
      </c>
      <c r="Q3743" s="65" t="s">
        <v>7519</v>
      </c>
      <c r="R3743" s="60"/>
      <c r="S3743" s="60"/>
      <c r="T3743" s="60"/>
      <c r="U3743" s="60" t="s">
        <v>7520</v>
      </c>
      <c r="V3743" s="60"/>
      <c r="W3743" s="60"/>
    </row>
    <row r="3744">
      <c r="A3744" s="61">
        <v>10145.0</v>
      </c>
      <c r="B3744" s="61">
        <v>1983.0</v>
      </c>
      <c r="C3744" s="64">
        <v>7.894443837476E12</v>
      </c>
      <c r="D3744" s="59" t="s">
        <v>89</v>
      </c>
      <c r="E3744" s="59" t="s">
        <v>139</v>
      </c>
      <c r="F3744" s="60" t="s">
        <v>63</v>
      </c>
      <c r="G3744" s="60" t="s">
        <v>1323</v>
      </c>
      <c r="H3744" s="60"/>
      <c r="I3744" s="61">
        <v>100.0</v>
      </c>
      <c r="J3744" s="61">
        <v>0.0</v>
      </c>
      <c r="K3744" s="61">
        <v>1.0</v>
      </c>
      <c r="L3744" s="61">
        <v>0.0</v>
      </c>
      <c r="M3744" s="60"/>
      <c r="N3744" s="60"/>
      <c r="O3744" s="61">
        <v>0.0</v>
      </c>
      <c r="P3744" s="60" t="s">
        <v>4705</v>
      </c>
      <c r="Q3744" s="62" t="s">
        <v>7521</v>
      </c>
      <c r="R3744" s="60"/>
      <c r="S3744" s="60"/>
      <c r="T3744" s="60"/>
      <c r="U3744" s="59" t="s">
        <v>7522</v>
      </c>
      <c r="V3744" s="60"/>
      <c r="W3744" s="60"/>
    </row>
    <row r="3745">
      <c r="A3745" s="61">
        <v>10147.0</v>
      </c>
      <c r="B3745" s="61">
        <v>2433.0</v>
      </c>
      <c r="C3745" s="64">
        <v>7.894443837483E12</v>
      </c>
      <c r="D3745" s="59" t="s">
        <v>89</v>
      </c>
      <c r="E3745" s="59" t="s">
        <v>316</v>
      </c>
      <c r="F3745" s="59"/>
      <c r="G3745" s="59"/>
      <c r="H3745" s="60"/>
      <c r="I3745" s="61">
        <v>40.0</v>
      </c>
      <c r="J3745" s="61">
        <v>0.0</v>
      </c>
      <c r="K3745" s="61">
        <v>1.0</v>
      </c>
      <c r="L3745" s="61">
        <v>0.0</v>
      </c>
      <c r="M3745" s="60"/>
      <c r="N3745" s="60"/>
      <c r="O3745" s="61">
        <v>0.0</v>
      </c>
      <c r="P3745" s="60" t="s">
        <v>4705</v>
      </c>
      <c r="Q3745" s="62" t="s">
        <v>7523</v>
      </c>
      <c r="R3745" s="60"/>
      <c r="S3745" s="60"/>
      <c r="T3745" s="60"/>
      <c r="U3745" s="59" t="s">
        <v>7524</v>
      </c>
      <c r="V3745" s="60"/>
      <c r="W3745" s="60"/>
    </row>
    <row r="3746">
      <c r="A3746" s="61">
        <v>10149.0</v>
      </c>
      <c r="B3746" s="61">
        <v>2435.0</v>
      </c>
      <c r="C3746" s="64">
        <v>7.89444383749E12</v>
      </c>
      <c r="D3746" s="59" t="s">
        <v>89</v>
      </c>
      <c r="E3746" s="59" t="s">
        <v>90</v>
      </c>
      <c r="F3746" s="60"/>
      <c r="G3746" s="60"/>
      <c r="H3746" s="60"/>
      <c r="I3746" s="61">
        <v>55.0</v>
      </c>
      <c r="J3746" s="61">
        <v>-1.0</v>
      </c>
      <c r="K3746" s="61">
        <v>3.0</v>
      </c>
      <c r="L3746" s="61">
        <v>0.0</v>
      </c>
      <c r="M3746" s="60"/>
      <c r="N3746" s="60"/>
      <c r="O3746" s="61">
        <v>0.0</v>
      </c>
      <c r="P3746" s="60" t="s">
        <v>4705</v>
      </c>
      <c r="Q3746" s="62" t="s">
        <v>7525</v>
      </c>
      <c r="R3746" s="60"/>
      <c r="S3746" s="60"/>
      <c r="T3746" s="60"/>
      <c r="U3746" s="59" t="s">
        <v>7526</v>
      </c>
      <c r="V3746" s="60"/>
      <c r="W3746" s="60"/>
    </row>
    <row r="3747">
      <c r="A3747" s="61">
        <v>10151.0</v>
      </c>
      <c r="B3747" s="61">
        <v>2435.0</v>
      </c>
      <c r="C3747" s="64">
        <v>7.894443837506E12</v>
      </c>
      <c r="D3747" s="59" t="s">
        <v>89</v>
      </c>
      <c r="E3747" s="59" t="s">
        <v>99</v>
      </c>
      <c r="F3747" s="59"/>
      <c r="G3747" s="59"/>
      <c r="H3747" s="60"/>
      <c r="I3747" s="61">
        <v>50.0</v>
      </c>
      <c r="J3747" s="61">
        <v>0.0</v>
      </c>
      <c r="K3747" s="61">
        <v>1.0</v>
      </c>
      <c r="L3747" s="61">
        <v>0.0</v>
      </c>
      <c r="M3747" s="60"/>
      <c r="N3747" s="60"/>
      <c r="O3747" s="61">
        <v>0.0</v>
      </c>
      <c r="P3747" s="60" t="s">
        <v>4705</v>
      </c>
      <c r="Q3747" s="62" t="s">
        <v>7527</v>
      </c>
      <c r="R3747" s="60"/>
      <c r="S3747" s="60"/>
      <c r="T3747" s="60"/>
      <c r="U3747" s="59" t="s">
        <v>7528</v>
      </c>
      <c r="V3747" s="60"/>
      <c r="W3747" s="60"/>
    </row>
    <row r="3748">
      <c r="A3748" s="61">
        <v>10153.0</v>
      </c>
      <c r="B3748" s="61">
        <v>2437.0</v>
      </c>
      <c r="C3748" s="64">
        <v>7.894443837513E12</v>
      </c>
      <c r="D3748" s="59" t="s">
        <v>89</v>
      </c>
      <c r="E3748" s="59" t="s">
        <v>144</v>
      </c>
      <c r="F3748" s="59" t="s">
        <v>63</v>
      </c>
      <c r="G3748" s="59" t="s">
        <v>2654</v>
      </c>
      <c r="H3748" s="60"/>
      <c r="I3748" s="61">
        <v>100.0</v>
      </c>
      <c r="J3748" s="61">
        <v>0.0</v>
      </c>
      <c r="K3748" s="61">
        <v>2.0</v>
      </c>
      <c r="L3748" s="61">
        <v>0.0</v>
      </c>
      <c r="M3748" s="60"/>
      <c r="N3748" s="60"/>
      <c r="O3748" s="61">
        <v>0.0</v>
      </c>
      <c r="P3748" s="59" t="s">
        <v>5026</v>
      </c>
      <c r="Q3748" s="62" t="s">
        <v>7529</v>
      </c>
      <c r="R3748" s="60"/>
      <c r="S3748" s="60"/>
      <c r="T3748" s="60"/>
      <c r="U3748" s="59" t="s">
        <v>7530</v>
      </c>
      <c r="V3748" s="60"/>
      <c r="W3748" s="60"/>
    </row>
    <row r="3749">
      <c r="A3749" s="61">
        <v>10155.0</v>
      </c>
      <c r="B3749" s="61">
        <v>2439.0</v>
      </c>
      <c r="C3749" s="64">
        <v>7.89444383752E12</v>
      </c>
      <c r="D3749" s="59" t="s">
        <v>89</v>
      </c>
      <c r="E3749" s="59" t="s">
        <v>96</v>
      </c>
      <c r="F3749" s="59" t="s">
        <v>63</v>
      </c>
      <c r="G3749" s="59" t="s">
        <v>2654</v>
      </c>
      <c r="H3749" s="60"/>
      <c r="I3749" s="61">
        <v>80.0</v>
      </c>
      <c r="J3749" s="61">
        <v>0.0</v>
      </c>
      <c r="K3749" s="61">
        <v>1.0</v>
      </c>
      <c r="L3749" s="61">
        <v>0.0</v>
      </c>
      <c r="M3749" s="60"/>
      <c r="N3749" s="60"/>
      <c r="O3749" s="61">
        <v>0.0</v>
      </c>
      <c r="P3749" s="59" t="s">
        <v>5026</v>
      </c>
      <c r="Q3749" s="62" t="s">
        <v>7531</v>
      </c>
      <c r="R3749" s="60"/>
      <c r="S3749" s="60"/>
      <c r="T3749" s="60"/>
      <c r="U3749" s="59" t="s">
        <v>7532</v>
      </c>
      <c r="V3749" s="60"/>
      <c r="W3749" s="60"/>
    </row>
    <row r="3750">
      <c r="A3750" s="61">
        <v>10157.0</v>
      </c>
      <c r="B3750" s="61">
        <v>2441.0</v>
      </c>
      <c r="C3750" s="64">
        <v>7.894443837537E12</v>
      </c>
      <c r="D3750" s="59" t="s">
        <v>89</v>
      </c>
      <c r="E3750" s="59" t="s">
        <v>187</v>
      </c>
      <c r="F3750" s="59" t="s">
        <v>63</v>
      </c>
      <c r="G3750" s="59" t="s">
        <v>3978</v>
      </c>
      <c r="H3750" s="60"/>
      <c r="I3750" s="61">
        <v>100.0</v>
      </c>
      <c r="J3750" s="61">
        <v>0.0</v>
      </c>
      <c r="K3750" s="61">
        <v>0.0</v>
      </c>
      <c r="L3750" s="61">
        <v>0.0</v>
      </c>
      <c r="M3750" s="60"/>
      <c r="N3750" s="60"/>
      <c r="O3750" s="61">
        <v>0.0</v>
      </c>
      <c r="P3750" s="59" t="s">
        <v>5026</v>
      </c>
      <c r="Q3750" s="62" t="s">
        <v>7533</v>
      </c>
      <c r="R3750" s="60"/>
      <c r="S3750" s="60"/>
      <c r="T3750" s="60"/>
      <c r="U3750" s="59" t="s">
        <v>7534</v>
      </c>
      <c r="V3750" s="60"/>
      <c r="W3750" s="60"/>
    </row>
    <row r="3751">
      <c r="A3751" s="61">
        <v>10159.0</v>
      </c>
      <c r="B3751" s="61">
        <v>279.0</v>
      </c>
      <c r="C3751" s="64">
        <v>7.894443837544E12</v>
      </c>
      <c r="D3751" s="59" t="s">
        <v>89</v>
      </c>
      <c r="E3751" s="59" t="s">
        <v>614</v>
      </c>
      <c r="F3751" s="59" t="s">
        <v>63</v>
      </c>
      <c r="G3751" s="61">
        <v>25.0</v>
      </c>
      <c r="H3751" s="60"/>
      <c r="I3751" s="61">
        <v>50.0</v>
      </c>
      <c r="J3751" s="61">
        <v>0.0</v>
      </c>
      <c r="K3751" s="61">
        <v>2.0</v>
      </c>
      <c r="L3751" s="61">
        <v>0.0</v>
      </c>
      <c r="M3751" s="60"/>
      <c r="N3751" s="60"/>
      <c r="O3751" s="61">
        <v>0.0</v>
      </c>
      <c r="P3751" s="59" t="s">
        <v>1401</v>
      </c>
      <c r="Q3751" s="62" t="s">
        <v>7535</v>
      </c>
      <c r="R3751" s="60"/>
      <c r="S3751" s="60"/>
      <c r="T3751" s="60"/>
      <c r="U3751" s="59" t="s">
        <v>7536</v>
      </c>
      <c r="V3751" s="60"/>
      <c r="W3751" s="60"/>
    </row>
    <row r="3752">
      <c r="A3752" s="61">
        <v>10161.0</v>
      </c>
      <c r="B3752" s="61">
        <v>2323.0</v>
      </c>
      <c r="C3752" s="64">
        <v>7.894443837551E12</v>
      </c>
      <c r="D3752" s="59" t="s">
        <v>89</v>
      </c>
      <c r="E3752" s="59" t="s">
        <v>184</v>
      </c>
      <c r="F3752" s="59" t="s">
        <v>63</v>
      </c>
      <c r="G3752" s="61">
        <v>37.0</v>
      </c>
      <c r="H3752" s="60"/>
      <c r="I3752" s="61">
        <v>130.0</v>
      </c>
      <c r="J3752" s="61">
        <v>-1.0</v>
      </c>
      <c r="K3752" s="61">
        <v>2.0</v>
      </c>
      <c r="L3752" s="61">
        <v>0.0</v>
      </c>
      <c r="M3752" s="60"/>
      <c r="N3752" s="60"/>
      <c r="O3752" s="61">
        <v>0.0</v>
      </c>
      <c r="P3752" s="60" t="s">
        <v>7537</v>
      </c>
      <c r="Q3752" s="62" t="s">
        <v>7538</v>
      </c>
      <c r="R3752" s="60"/>
      <c r="S3752" s="60"/>
      <c r="T3752" s="60"/>
      <c r="U3752" s="59" t="s">
        <v>7539</v>
      </c>
      <c r="V3752" s="60"/>
      <c r="W3752" s="60"/>
    </row>
    <row r="3753">
      <c r="A3753" s="61">
        <v>10163.0</v>
      </c>
      <c r="B3753" s="61">
        <v>2323.0</v>
      </c>
      <c r="C3753" s="64">
        <v>7.894443837568E12</v>
      </c>
      <c r="D3753" s="59" t="s">
        <v>89</v>
      </c>
      <c r="E3753" s="59" t="s">
        <v>198</v>
      </c>
      <c r="F3753" s="59" t="s">
        <v>63</v>
      </c>
      <c r="G3753" s="61">
        <v>35.0</v>
      </c>
      <c r="H3753" s="60"/>
      <c r="I3753" s="61">
        <v>130.0</v>
      </c>
      <c r="J3753" s="61">
        <v>0.0</v>
      </c>
      <c r="K3753" s="61">
        <v>0.0</v>
      </c>
      <c r="L3753" s="61">
        <v>0.0</v>
      </c>
      <c r="M3753" s="60"/>
      <c r="N3753" s="60"/>
      <c r="O3753" s="61">
        <v>0.0</v>
      </c>
      <c r="P3753" s="60" t="s">
        <v>7537</v>
      </c>
      <c r="Q3753" s="62" t="s">
        <v>7540</v>
      </c>
      <c r="R3753" s="60"/>
      <c r="S3753" s="60"/>
      <c r="T3753" s="60"/>
      <c r="U3753" s="59" t="s">
        <v>7541</v>
      </c>
      <c r="V3753" s="60"/>
      <c r="W3753" s="60"/>
    </row>
    <row r="3754">
      <c r="A3754" s="61">
        <v>10165.0</v>
      </c>
      <c r="B3754" s="61">
        <v>2323.0</v>
      </c>
      <c r="C3754" s="64">
        <v>7.894443837575E12</v>
      </c>
      <c r="D3754" s="59" t="s">
        <v>89</v>
      </c>
      <c r="E3754" s="59" t="s">
        <v>198</v>
      </c>
      <c r="F3754" s="59" t="s">
        <v>63</v>
      </c>
      <c r="G3754" s="61">
        <v>36.0</v>
      </c>
      <c r="H3754" s="60"/>
      <c r="I3754" s="61">
        <v>130.0</v>
      </c>
      <c r="J3754" s="61">
        <v>0.0</v>
      </c>
      <c r="K3754" s="61">
        <v>3.0</v>
      </c>
      <c r="L3754" s="61">
        <v>0.0</v>
      </c>
      <c r="M3754" s="60"/>
      <c r="N3754" s="60"/>
      <c r="O3754" s="61">
        <v>0.0</v>
      </c>
      <c r="P3754" s="59" t="s">
        <v>7537</v>
      </c>
      <c r="Q3754" s="62" t="s">
        <v>7542</v>
      </c>
      <c r="R3754" s="60"/>
      <c r="S3754" s="60"/>
      <c r="T3754" s="60"/>
      <c r="U3754" s="59" t="s">
        <v>7543</v>
      </c>
      <c r="V3754" s="60"/>
      <c r="W3754" s="60"/>
    </row>
    <row r="3755">
      <c r="A3755" s="61">
        <v>10167.0</v>
      </c>
      <c r="B3755" s="61">
        <v>697.0</v>
      </c>
      <c r="C3755" s="64">
        <v>7.894443837582E12</v>
      </c>
      <c r="D3755" s="59" t="s">
        <v>89</v>
      </c>
      <c r="E3755" s="59" t="s">
        <v>189</v>
      </c>
      <c r="F3755" s="59" t="s">
        <v>63</v>
      </c>
      <c r="G3755" s="61">
        <v>36.0</v>
      </c>
      <c r="H3755" s="60"/>
      <c r="I3755" s="61">
        <v>122.0</v>
      </c>
      <c r="J3755" s="61">
        <v>0.0</v>
      </c>
      <c r="K3755" s="61">
        <v>0.0</v>
      </c>
      <c r="L3755" s="61">
        <v>0.0</v>
      </c>
      <c r="M3755" s="60"/>
      <c r="N3755" s="60"/>
      <c r="O3755" s="61">
        <v>0.0</v>
      </c>
      <c r="P3755" s="59" t="s">
        <v>4705</v>
      </c>
      <c r="Q3755" s="62" t="s">
        <v>7544</v>
      </c>
      <c r="R3755" s="60"/>
      <c r="S3755" s="60"/>
      <c r="T3755" s="60"/>
      <c r="U3755" s="59" t="s">
        <v>7545</v>
      </c>
      <c r="V3755" s="60"/>
      <c r="W3755" s="60"/>
    </row>
    <row r="3756">
      <c r="A3756" s="61">
        <v>10169.0</v>
      </c>
      <c r="B3756" s="61">
        <v>697.0</v>
      </c>
      <c r="C3756" s="64">
        <v>7.894443837599E12</v>
      </c>
      <c r="D3756" s="59" t="s">
        <v>89</v>
      </c>
      <c r="E3756" s="59" t="s">
        <v>214</v>
      </c>
      <c r="F3756" s="59" t="s">
        <v>63</v>
      </c>
      <c r="G3756" s="61">
        <v>36.0</v>
      </c>
      <c r="H3756" s="60"/>
      <c r="I3756" s="61">
        <v>122.0</v>
      </c>
      <c r="J3756" s="61">
        <v>0.0</v>
      </c>
      <c r="K3756" s="61">
        <v>0.0</v>
      </c>
      <c r="L3756" s="61">
        <v>0.0</v>
      </c>
      <c r="M3756" s="60"/>
      <c r="N3756" s="60"/>
      <c r="O3756" s="61">
        <v>0.0</v>
      </c>
      <c r="P3756" s="59" t="s">
        <v>4705</v>
      </c>
      <c r="Q3756" s="62" t="s">
        <v>7546</v>
      </c>
      <c r="R3756" s="60"/>
      <c r="S3756" s="60"/>
      <c r="T3756" s="60"/>
      <c r="U3756" s="59" t="s">
        <v>7547</v>
      </c>
      <c r="V3756" s="60"/>
      <c r="W3756" s="60"/>
    </row>
    <row r="3757">
      <c r="A3757" s="61">
        <v>10171.0</v>
      </c>
      <c r="B3757" s="61">
        <v>1311.0</v>
      </c>
      <c r="C3757" s="64">
        <v>7.894443837605E12</v>
      </c>
      <c r="D3757" s="59" t="s">
        <v>89</v>
      </c>
      <c r="E3757" s="59" t="s">
        <v>99</v>
      </c>
      <c r="F3757" s="60" t="s">
        <v>63</v>
      </c>
      <c r="G3757" s="64">
        <v>29.0</v>
      </c>
      <c r="H3757" s="60"/>
      <c r="I3757" s="61">
        <v>65.0</v>
      </c>
      <c r="J3757" s="61">
        <v>0.0</v>
      </c>
      <c r="K3757" s="61">
        <v>0.0</v>
      </c>
      <c r="L3757" s="61">
        <v>0.0</v>
      </c>
      <c r="M3757" s="60"/>
      <c r="N3757" s="60"/>
      <c r="O3757" s="61">
        <v>0.0</v>
      </c>
      <c r="P3757" s="59" t="s">
        <v>7505</v>
      </c>
      <c r="Q3757" s="62" t="s">
        <v>7548</v>
      </c>
      <c r="R3757" s="60"/>
      <c r="S3757" s="60"/>
      <c r="T3757" s="60"/>
      <c r="U3757" s="59" t="s">
        <v>7549</v>
      </c>
      <c r="V3757" s="60"/>
      <c r="W3757" s="60"/>
    </row>
    <row r="3758">
      <c r="A3758" s="61">
        <v>10173.0</v>
      </c>
      <c r="B3758" s="61">
        <v>1311.0</v>
      </c>
      <c r="C3758" s="64">
        <v>7.894443837612E12</v>
      </c>
      <c r="D3758" s="59" t="s">
        <v>89</v>
      </c>
      <c r="E3758" s="59" t="s">
        <v>139</v>
      </c>
      <c r="F3758" s="60" t="s">
        <v>63</v>
      </c>
      <c r="G3758" s="64">
        <v>28.0</v>
      </c>
      <c r="H3758" s="60"/>
      <c r="I3758" s="61">
        <v>65.0</v>
      </c>
      <c r="J3758" s="61">
        <v>0.0</v>
      </c>
      <c r="K3758" s="61">
        <v>1.0</v>
      </c>
      <c r="L3758" s="61">
        <v>0.0</v>
      </c>
      <c r="M3758" s="60"/>
      <c r="N3758" s="60"/>
      <c r="O3758" s="61">
        <v>0.0</v>
      </c>
      <c r="P3758" s="59" t="s">
        <v>7505</v>
      </c>
      <c r="Q3758" s="62" t="s">
        <v>7550</v>
      </c>
      <c r="R3758" s="60"/>
      <c r="S3758" s="60"/>
      <c r="T3758" s="60"/>
      <c r="U3758" s="59" t="s">
        <v>7551</v>
      </c>
      <c r="V3758" s="60"/>
      <c r="W3758" s="60"/>
    </row>
    <row r="3759">
      <c r="A3759" s="61">
        <v>10175.0</v>
      </c>
      <c r="B3759" s="61">
        <v>2429.0</v>
      </c>
      <c r="C3759" s="64">
        <v>7.894443837629E12</v>
      </c>
      <c r="D3759" s="59" t="s">
        <v>89</v>
      </c>
      <c r="E3759" s="59" t="s">
        <v>90</v>
      </c>
      <c r="F3759" s="60" t="s">
        <v>63</v>
      </c>
      <c r="G3759" s="64">
        <v>35.0</v>
      </c>
      <c r="H3759" s="60"/>
      <c r="I3759" s="61">
        <v>100.0</v>
      </c>
      <c r="J3759" s="61">
        <v>0.0</v>
      </c>
      <c r="K3759" s="61">
        <v>0.0</v>
      </c>
      <c r="L3759" s="61">
        <v>0.0</v>
      </c>
      <c r="M3759" s="60"/>
      <c r="N3759" s="60"/>
      <c r="O3759" s="61">
        <v>0.0</v>
      </c>
      <c r="P3759" s="59" t="s">
        <v>4705</v>
      </c>
      <c r="Q3759" s="62" t="s">
        <v>7552</v>
      </c>
      <c r="R3759" s="60"/>
      <c r="S3759" s="60"/>
      <c r="T3759" s="60"/>
      <c r="U3759" s="59" t="s">
        <v>7553</v>
      </c>
      <c r="V3759" s="60"/>
      <c r="W3759" s="60"/>
    </row>
    <row r="3760">
      <c r="A3760" s="61">
        <v>10177.0</v>
      </c>
      <c r="B3760" s="61">
        <v>2429.0</v>
      </c>
      <c r="C3760" s="64">
        <v>7.894443837636E12</v>
      </c>
      <c r="D3760" s="59" t="s">
        <v>89</v>
      </c>
      <c r="E3760" s="59" t="s">
        <v>198</v>
      </c>
      <c r="F3760" s="59" t="s">
        <v>63</v>
      </c>
      <c r="G3760" s="61">
        <v>37.0</v>
      </c>
      <c r="H3760" s="60"/>
      <c r="I3760" s="61">
        <v>100.0</v>
      </c>
      <c r="J3760" s="61">
        <v>0.0</v>
      </c>
      <c r="K3760" s="61">
        <v>0.0</v>
      </c>
      <c r="L3760" s="61">
        <v>0.0</v>
      </c>
      <c r="M3760" s="60"/>
      <c r="N3760" s="60"/>
      <c r="O3760" s="61">
        <v>0.0</v>
      </c>
      <c r="P3760" s="59" t="s">
        <v>4705</v>
      </c>
      <c r="Q3760" s="62" t="s">
        <v>7554</v>
      </c>
      <c r="R3760" s="60"/>
      <c r="S3760" s="60"/>
      <c r="T3760" s="60"/>
      <c r="U3760" s="59" t="s">
        <v>7555</v>
      </c>
      <c r="V3760" s="60"/>
      <c r="W3760" s="60"/>
    </row>
    <row r="3761">
      <c r="A3761" s="61">
        <v>10179.0</v>
      </c>
      <c r="B3761" s="61">
        <v>883.0</v>
      </c>
      <c r="C3761" s="64">
        <v>7.894443837643E12</v>
      </c>
      <c r="D3761" s="59" t="s">
        <v>89</v>
      </c>
      <c r="E3761" s="59" t="s">
        <v>211</v>
      </c>
      <c r="F3761" s="59" t="s">
        <v>63</v>
      </c>
      <c r="G3761" s="61">
        <v>38.0</v>
      </c>
      <c r="H3761" s="60"/>
      <c r="I3761" s="61">
        <v>50.0</v>
      </c>
      <c r="J3761" s="61">
        <v>0.0</v>
      </c>
      <c r="K3761" s="61">
        <v>1.0</v>
      </c>
      <c r="L3761" s="61">
        <v>0.0</v>
      </c>
      <c r="M3761" s="60"/>
      <c r="N3761" s="60"/>
      <c r="O3761" s="61">
        <v>0.0</v>
      </c>
      <c r="P3761" s="59" t="s">
        <v>7556</v>
      </c>
      <c r="Q3761" s="62" t="s">
        <v>7557</v>
      </c>
      <c r="R3761" s="60"/>
      <c r="S3761" s="60"/>
      <c r="T3761" s="60"/>
      <c r="U3761" s="59" t="s">
        <v>7558</v>
      </c>
      <c r="V3761" s="60"/>
      <c r="W3761" s="60"/>
    </row>
    <row r="3762">
      <c r="A3762" s="61">
        <v>10181.0</v>
      </c>
      <c r="B3762" s="61">
        <v>2187.0</v>
      </c>
      <c r="C3762" s="64">
        <v>7.89444383765E12</v>
      </c>
      <c r="D3762" s="59" t="s">
        <v>89</v>
      </c>
      <c r="E3762" s="59" t="s">
        <v>106</v>
      </c>
      <c r="F3762" s="59" t="s">
        <v>63</v>
      </c>
      <c r="G3762" s="61">
        <v>38.0</v>
      </c>
      <c r="H3762" s="60"/>
      <c r="I3762" s="61">
        <v>150.0</v>
      </c>
      <c r="J3762" s="61">
        <v>0.0</v>
      </c>
      <c r="K3762" s="61">
        <v>0.0</v>
      </c>
      <c r="L3762" s="61">
        <v>0.0</v>
      </c>
      <c r="M3762" s="60"/>
      <c r="N3762" s="60"/>
      <c r="O3762" s="61">
        <v>0.0</v>
      </c>
      <c r="P3762" s="59" t="s">
        <v>4898</v>
      </c>
      <c r="Q3762" s="62" t="s">
        <v>7559</v>
      </c>
      <c r="R3762" s="60"/>
      <c r="S3762" s="60"/>
      <c r="T3762" s="60"/>
      <c r="U3762" s="59" t="s">
        <v>7560</v>
      </c>
      <c r="V3762" s="60"/>
      <c r="W3762" s="60"/>
    </row>
    <row r="3763">
      <c r="A3763" s="61">
        <v>10183.0</v>
      </c>
      <c r="B3763" s="61">
        <v>647.0</v>
      </c>
      <c r="C3763" s="64">
        <v>7.894443837667E12</v>
      </c>
      <c r="D3763" s="59" t="s">
        <v>89</v>
      </c>
      <c r="E3763" s="59" t="s">
        <v>99</v>
      </c>
      <c r="F3763" s="59" t="s">
        <v>63</v>
      </c>
      <c r="G3763" s="59" t="s">
        <v>107</v>
      </c>
      <c r="H3763" s="60"/>
      <c r="I3763" s="61">
        <v>50.0</v>
      </c>
      <c r="J3763" s="61">
        <v>0.0</v>
      </c>
      <c r="K3763" s="61">
        <v>1.0</v>
      </c>
      <c r="L3763" s="61">
        <v>0.0</v>
      </c>
      <c r="M3763" s="60"/>
      <c r="N3763" s="60"/>
      <c r="O3763" s="61">
        <v>0.0</v>
      </c>
      <c r="P3763" s="59" t="s">
        <v>7556</v>
      </c>
      <c r="Q3763" s="62" t="s">
        <v>7561</v>
      </c>
      <c r="R3763" s="60"/>
      <c r="S3763" s="60"/>
      <c r="T3763" s="60"/>
      <c r="U3763" s="59" t="s">
        <v>7562</v>
      </c>
      <c r="V3763" s="60"/>
      <c r="W3763" s="60"/>
    </row>
    <row r="3764">
      <c r="A3764" s="61">
        <v>10185.0</v>
      </c>
      <c r="B3764" s="61">
        <v>167.0</v>
      </c>
      <c r="C3764" s="64">
        <v>7.894443837674E12</v>
      </c>
      <c r="D3764" s="59" t="s">
        <v>89</v>
      </c>
      <c r="E3764" s="59" t="s">
        <v>166</v>
      </c>
      <c r="F3764" s="59" t="s">
        <v>63</v>
      </c>
      <c r="G3764" s="59" t="s">
        <v>120</v>
      </c>
      <c r="H3764" s="60"/>
      <c r="I3764" s="61">
        <v>45.0</v>
      </c>
      <c r="J3764" s="61">
        <v>0.0</v>
      </c>
      <c r="K3764" s="61">
        <v>2.0</v>
      </c>
      <c r="L3764" s="61">
        <v>0.0</v>
      </c>
      <c r="M3764" s="60"/>
      <c r="N3764" s="60"/>
      <c r="O3764" s="61">
        <v>0.0</v>
      </c>
      <c r="P3764" s="59" t="s">
        <v>7556</v>
      </c>
      <c r="Q3764" s="62" t="s">
        <v>7563</v>
      </c>
      <c r="R3764" s="60"/>
      <c r="S3764" s="60"/>
      <c r="T3764" s="60"/>
      <c r="U3764" s="59" t="s">
        <v>7564</v>
      </c>
      <c r="V3764" s="60"/>
      <c r="W3764" s="60"/>
    </row>
    <row r="3765">
      <c r="A3765" s="61">
        <v>10187.0</v>
      </c>
      <c r="B3765" s="61">
        <v>933.0</v>
      </c>
      <c r="C3765" s="64">
        <v>7.894443837681E12</v>
      </c>
      <c r="D3765" s="59" t="s">
        <v>89</v>
      </c>
      <c r="E3765" s="59" t="s">
        <v>96</v>
      </c>
      <c r="F3765" s="59" t="s">
        <v>63</v>
      </c>
      <c r="G3765" s="59" t="s">
        <v>107</v>
      </c>
      <c r="H3765" s="60"/>
      <c r="I3765" s="61">
        <v>70.0</v>
      </c>
      <c r="J3765" s="61">
        <v>0.0</v>
      </c>
      <c r="K3765" s="61">
        <v>0.0</v>
      </c>
      <c r="L3765" s="61">
        <v>0.0</v>
      </c>
      <c r="M3765" s="60"/>
      <c r="N3765" s="60"/>
      <c r="O3765" s="61">
        <v>0.0</v>
      </c>
      <c r="P3765" s="59" t="s">
        <v>4898</v>
      </c>
      <c r="Q3765" s="62" t="s">
        <v>7565</v>
      </c>
      <c r="R3765" s="60"/>
      <c r="S3765" s="60"/>
      <c r="T3765" s="60"/>
      <c r="U3765" s="59" t="s">
        <v>7566</v>
      </c>
      <c r="V3765" s="60"/>
      <c r="W3765" s="60"/>
    </row>
    <row r="3766">
      <c r="A3766" s="61">
        <v>10189.0</v>
      </c>
      <c r="B3766" s="61">
        <v>2443.0</v>
      </c>
      <c r="C3766" s="64">
        <v>7.894443837698E12</v>
      </c>
      <c r="D3766" s="59" t="s">
        <v>89</v>
      </c>
      <c r="E3766" s="59" t="s">
        <v>214</v>
      </c>
      <c r="F3766" s="59" t="s">
        <v>63</v>
      </c>
      <c r="G3766" s="61">
        <v>36.0</v>
      </c>
      <c r="H3766" s="60"/>
      <c r="I3766" s="61">
        <v>100.0</v>
      </c>
      <c r="J3766" s="61">
        <v>0.0</v>
      </c>
      <c r="K3766" s="61">
        <v>0.0</v>
      </c>
      <c r="L3766" s="61">
        <v>0.0</v>
      </c>
      <c r="M3766" s="60"/>
      <c r="N3766" s="60"/>
      <c r="O3766" s="61">
        <v>0.0</v>
      </c>
      <c r="P3766" s="59" t="s">
        <v>7537</v>
      </c>
      <c r="Q3766" s="62" t="s">
        <v>7567</v>
      </c>
      <c r="R3766" s="60"/>
      <c r="S3766" s="60"/>
      <c r="T3766" s="60"/>
      <c r="U3766" s="59" t="s">
        <v>7568</v>
      </c>
      <c r="V3766" s="60"/>
      <c r="W3766" s="60"/>
    </row>
    <row r="3767">
      <c r="A3767" s="61">
        <v>10191.0</v>
      </c>
      <c r="B3767" s="61">
        <v>2443.0</v>
      </c>
      <c r="C3767" s="64">
        <v>7.894443837704E12</v>
      </c>
      <c r="D3767" s="59" t="s">
        <v>89</v>
      </c>
      <c r="E3767" s="59" t="s">
        <v>90</v>
      </c>
      <c r="F3767" s="59" t="s">
        <v>63</v>
      </c>
      <c r="G3767" s="61">
        <v>35.0</v>
      </c>
      <c r="H3767" s="60"/>
      <c r="I3767" s="61">
        <v>100.0</v>
      </c>
      <c r="J3767" s="61">
        <v>0.0</v>
      </c>
      <c r="K3767" s="61">
        <v>0.0</v>
      </c>
      <c r="L3767" s="61">
        <v>0.0</v>
      </c>
      <c r="M3767" s="60"/>
      <c r="N3767" s="60"/>
      <c r="O3767" s="61">
        <v>0.0</v>
      </c>
      <c r="P3767" s="59" t="s">
        <v>7537</v>
      </c>
      <c r="Q3767" s="62" t="s">
        <v>7569</v>
      </c>
      <c r="R3767" s="60"/>
      <c r="S3767" s="60"/>
      <c r="T3767" s="60"/>
      <c r="U3767" s="59" t="s">
        <v>7570</v>
      </c>
      <c r="V3767" s="60"/>
      <c r="W3767" s="60"/>
    </row>
    <row r="3768">
      <c r="A3768" s="61">
        <v>10193.0</v>
      </c>
      <c r="B3768" s="61">
        <v>2443.0</v>
      </c>
      <c r="C3768" s="64">
        <v>7.894443837711E12</v>
      </c>
      <c r="D3768" s="59" t="s">
        <v>89</v>
      </c>
      <c r="E3768" s="59" t="s">
        <v>90</v>
      </c>
      <c r="F3768" s="59" t="s">
        <v>63</v>
      </c>
      <c r="G3768" s="61">
        <v>36.0</v>
      </c>
      <c r="H3768" s="60"/>
      <c r="I3768" s="61">
        <v>100.0</v>
      </c>
      <c r="J3768" s="61">
        <v>0.0</v>
      </c>
      <c r="K3768" s="61">
        <v>0.0</v>
      </c>
      <c r="L3768" s="61">
        <v>0.0</v>
      </c>
      <c r="M3768" s="60"/>
      <c r="N3768" s="60"/>
      <c r="O3768" s="61">
        <v>0.0</v>
      </c>
      <c r="P3768" s="59" t="s">
        <v>7537</v>
      </c>
      <c r="Q3768" s="62" t="s">
        <v>7571</v>
      </c>
      <c r="R3768" s="60"/>
      <c r="S3768" s="60"/>
      <c r="T3768" s="60"/>
      <c r="U3768" s="59" t="s">
        <v>7572</v>
      </c>
      <c r="V3768" s="60"/>
      <c r="W3768" s="60"/>
    </row>
    <row r="3769">
      <c r="A3769" s="61">
        <v>10195.0</v>
      </c>
      <c r="B3769" s="61">
        <v>2443.0</v>
      </c>
      <c r="C3769" s="64">
        <v>7.894443837728E12</v>
      </c>
      <c r="D3769" s="59" t="s">
        <v>89</v>
      </c>
      <c r="E3769" s="59" t="s">
        <v>90</v>
      </c>
      <c r="F3769" s="59" t="s">
        <v>63</v>
      </c>
      <c r="G3769" s="61">
        <v>37.0</v>
      </c>
      <c r="H3769" s="60"/>
      <c r="I3769" s="61">
        <v>100.0</v>
      </c>
      <c r="J3769" s="61">
        <v>0.0</v>
      </c>
      <c r="K3769" s="61">
        <v>0.0</v>
      </c>
      <c r="L3769" s="61">
        <v>0.0</v>
      </c>
      <c r="M3769" s="60"/>
      <c r="N3769" s="60"/>
      <c r="O3769" s="61">
        <v>0.0</v>
      </c>
      <c r="P3769" s="59" t="s">
        <v>7537</v>
      </c>
      <c r="Q3769" s="62" t="s">
        <v>7573</v>
      </c>
      <c r="R3769" s="60"/>
      <c r="S3769" s="60"/>
      <c r="T3769" s="60"/>
      <c r="U3769" s="59" t="s">
        <v>7574</v>
      </c>
      <c r="V3769" s="60"/>
      <c r="W3769" s="60"/>
    </row>
    <row r="3770">
      <c r="A3770" s="61">
        <v>10197.0</v>
      </c>
      <c r="B3770" s="61">
        <v>2443.0</v>
      </c>
      <c r="C3770" s="64">
        <v>7.894443837735E12</v>
      </c>
      <c r="D3770" s="59" t="s">
        <v>89</v>
      </c>
      <c r="E3770" s="59" t="s">
        <v>90</v>
      </c>
      <c r="F3770" s="59" t="s">
        <v>63</v>
      </c>
      <c r="G3770" s="59" t="s">
        <v>970</v>
      </c>
      <c r="H3770" s="60"/>
      <c r="I3770" s="61">
        <v>100.0</v>
      </c>
      <c r="J3770" s="61">
        <v>0.0</v>
      </c>
      <c r="K3770" s="61">
        <v>0.0</v>
      </c>
      <c r="L3770" s="61">
        <v>0.0</v>
      </c>
      <c r="M3770" s="60"/>
      <c r="N3770" s="60"/>
      <c r="O3770" s="61">
        <v>0.0</v>
      </c>
      <c r="P3770" s="59" t="s">
        <v>7537</v>
      </c>
      <c r="Q3770" s="62" t="s">
        <v>7575</v>
      </c>
      <c r="R3770" s="60"/>
      <c r="S3770" s="60"/>
      <c r="T3770" s="60"/>
      <c r="U3770" s="59" t="s">
        <v>7576</v>
      </c>
      <c r="V3770" s="60"/>
      <c r="W3770" s="60"/>
    </row>
    <row r="3771">
      <c r="A3771" s="61">
        <v>10199.0</v>
      </c>
      <c r="B3771" s="61">
        <v>2445.0</v>
      </c>
      <c r="C3771" s="64">
        <v>7.894443837742E12</v>
      </c>
      <c r="D3771" s="59" t="s">
        <v>89</v>
      </c>
      <c r="E3771" s="59" t="s">
        <v>96</v>
      </c>
      <c r="F3771" s="59"/>
      <c r="G3771" s="59"/>
      <c r="H3771" s="60"/>
      <c r="I3771" s="61">
        <v>45.0</v>
      </c>
      <c r="J3771" s="61">
        <v>0.0</v>
      </c>
      <c r="K3771" s="61">
        <v>6.0</v>
      </c>
      <c r="L3771" s="61">
        <v>10.0</v>
      </c>
      <c r="M3771" s="60"/>
      <c r="N3771" s="60"/>
      <c r="O3771" s="61">
        <v>0.0</v>
      </c>
      <c r="P3771" s="59"/>
      <c r="Q3771" s="59"/>
      <c r="R3771" s="60"/>
      <c r="S3771" s="60"/>
      <c r="T3771" s="60"/>
      <c r="U3771" s="59"/>
      <c r="V3771" s="60"/>
      <c r="W3771" s="60"/>
    </row>
    <row r="3772">
      <c r="A3772" s="61">
        <v>10201.0</v>
      </c>
      <c r="B3772" s="61">
        <v>2447.0</v>
      </c>
      <c r="C3772" s="64">
        <v>7.894443837759E12</v>
      </c>
      <c r="D3772" s="59" t="s">
        <v>89</v>
      </c>
      <c r="E3772" s="59" t="s">
        <v>139</v>
      </c>
      <c r="F3772" s="59" t="s">
        <v>63</v>
      </c>
      <c r="G3772" s="61">
        <v>28.0</v>
      </c>
      <c r="H3772" s="60"/>
      <c r="I3772" s="61">
        <v>100.0</v>
      </c>
      <c r="J3772" s="61">
        <v>-1.0</v>
      </c>
      <c r="K3772" s="61">
        <v>2.0</v>
      </c>
      <c r="L3772" s="61">
        <v>0.0</v>
      </c>
      <c r="M3772" s="60"/>
      <c r="N3772" s="60"/>
      <c r="O3772" s="61">
        <v>0.0</v>
      </c>
      <c r="P3772" s="59"/>
      <c r="Q3772" s="59"/>
      <c r="R3772" s="60"/>
      <c r="S3772" s="60"/>
      <c r="T3772" s="60"/>
      <c r="U3772" s="59"/>
      <c r="V3772" s="60"/>
      <c r="W3772" s="60"/>
    </row>
    <row r="3773">
      <c r="A3773" s="61">
        <v>10203.0</v>
      </c>
      <c r="B3773" s="61">
        <v>2449.0</v>
      </c>
      <c r="C3773" s="64">
        <v>7.894443837766E12</v>
      </c>
      <c r="D3773" s="59" t="s">
        <v>89</v>
      </c>
      <c r="E3773" s="59" t="s">
        <v>102</v>
      </c>
      <c r="F3773" s="59" t="s">
        <v>63</v>
      </c>
      <c r="G3773" s="59" t="s">
        <v>2654</v>
      </c>
      <c r="H3773" s="60"/>
      <c r="I3773" s="61">
        <v>130.0</v>
      </c>
      <c r="J3773" s="61">
        <v>0.0</v>
      </c>
      <c r="K3773" s="61">
        <v>1.0</v>
      </c>
      <c r="L3773" s="61">
        <v>0.0</v>
      </c>
      <c r="M3773" s="60"/>
      <c r="N3773" s="60"/>
      <c r="O3773" s="61">
        <v>0.0</v>
      </c>
      <c r="P3773" s="59"/>
      <c r="Q3773" s="59"/>
      <c r="R3773" s="60"/>
      <c r="S3773" s="60"/>
      <c r="T3773" s="60"/>
      <c r="U3773" s="59"/>
      <c r="V3773" s="60"/>
      <c r="W3773" s="60"/>
    </row>
    <row r="3774">
      <c r="A3774" s="61">
        <v>10205.0</v>
      </c>
      <c r="B3774" s="61">
        <v>163.0</v>
      </c>
      <c r="C3774" s="64">
        <v>7.894443837773E12</v>
      </c>
      <c r="D3774" s="59" t="s">
        <v>89</v>
      </c>
      <c r="E3774" s="59" t="s">
        <v>102</v>
      </c>
      <c r="F3774" s="59" t="s">
        <v>63</v>
      </c>
      <c r="G3774" s="59" t="s">
        <v>103</v>
      </c>
      <c r="H3774" s="60"/>
      <c r="I3774" s="61">
        <v>55.0</v>
      </c>
      <c r="J3774" s="61">
        <v>0.0</v>
      </c>
      <c r="K3774" s="61">
        <v>0.0</v>
      </c>
      <c r="L3774" s="61">
        <v>0.0</v>
      </c>
      <c r="M3774" s="60"/>
      <c r="N3774" s="60"/>
      <c r="O3774" s="61">
        <v>0.0</v>
      </c>
      <c r="P3774" s="59"/>
      <c r="Q3774" s="62" t="s">
        <v>7577</v>
      </c>
      <c r="R3774" s="60"/>
      <c r="S3774" s="60"/>
      <c r="T3774" s="60"/>
      <c r="U3774" s="59" t="s">
        <v>7578</v>
      </c>
      <c r="V3774" s="60"/>
      <c r="W3774" s="60"/>
    </row>
    <row r="3775">
      <c r="A3775" s="61">
        <v>10207.0</v>
      </c>
      <c r="B3775" s="61">
        <v>2451.0</v>
      </c>
      <c r="C3775" s="64">
        <v>7.89444383778E12</v>
      </c>
      <c r="D3775" s="59" t="s">
        <v>89</v>
      </c>
      <c r="E3775" s="59" t="s">
        <v>90</v>
      </c>
      <c r="F3775" s="59" t="s">
        <v>63</v>
      </c>
      <c r="G3775" s="61">
        <v>37.0</v>
      </c>
      <c r="H3775" s="64">
        <v>100.0</v>
      </c>
      <c r="I3775" s="61">
        <v>120.0</v>
      </c>
      <c r="J3775" s="61">
        <v>1.0</v>
      </c>
      <c r="K3775" s="61">
        <v>1.0</v>
      </c>
      <c r="L3775" s="61">
        <v>0.0</v>
      </c>
      <c r="M3775" s="60"/>
      <c r="N3775" s="60"/>
      <c r="O3775" s="61">
        <v>0.0</v>
      </c>
      <c r="P3775" s="59" t="s">
        <v>7579</v>
      </c>
      <c r="Q3775" s="62" t="s">
        <v>7580</v>
      </c>
      <c r="R3775" s="64">
        <v>25.0</v>
      </c>
      <c r="S3775" s="64">
        <v>15.0</v>
      </c>
      <c r="T3775" s="64">
        <v>10.0</v>
      </c>
      <c r="U3775" s="59" t="s">
        <v>7581</v>
      </c>
      <c r="V3775" s="60"/>
      <c r="W3775" s="60"/>
    </row>
    <row r="3776">
      <c r="A3776" s="61">
        <v>10209.0</v>
      </c>
      <c r="B3776" s="61">
        <v>2453.0</v>
      </c>
      <c r="C3776" s="64">
        <v>7.894443837797E12</v>
      </c>
      <c r="D3776" s="59" t="s">
        <v>89</v>
      </c>
      <c r="E3776" s="59" t="s">
        <v>99</v>
      </c>
      <c r="F3776" s="59" t="s">
        <v>63</v>
      </c>
      <c r="G3776" s="61">
        <v>37.0</v>
      </c>
      <c r="H3776" s="64">
        <v>100.0</v>
      </c>
      <c r="I3776" s="61">
        <v>65.0</v>
      </c>
      <c r="J3776" s="61">
        <v>0.0</v>
      </c>
      <c r="K3776" s="61">
        <v>2.0</v>
      </c>
      <c r="L3776" s="61">
        <v>0.0</v>
      </c>
      <c r="M3776" s="60"/>
      <c r="N3776" s="60"/>
      <c r="O3776" s="61">
        <v>0.0</v>
      </c>
      <c r="P3776" s="59" t="s">
        <v>7579</v>
      </c>
      <c r="Q3776" s="62" t="s">
        <v>7582</v>
      </c>
      <c r="R3776" s="64">
        <v>25.0</v>
      </c>
      <c r="S3776" s="64">
        <v>15.0</v>
      </c>
      <c r="T3776" s="64">
        <v>10.0</v>
      </c>
      <c r="U3776" s="59" t="s">
        <v>7583</v>
      </c>
      <c r="V3776" s="60"/>
      <c r="W3776" s="60"/>
    </row>
    <row r="3777">
      <c r="A3777" s="61">
        <v>10211.0</v>
      </c>
      <c r="B3777" s="61">
        <v>191.0</v>
      </c>
      <c r="C3777" s="64">
        <v>7.894443837803E12</v>
      </c>
      <c r="D3777" s="59" t="s">
        <v>89</v>
      </c>
      <c r="E3777" s="59" t="s">
        <v>230</v>
      </c>
      <c r="F3777" s="59" t="s">
        <v>63</v>
      </c>
      <c r="G3777" s="59" t="s">
        <v>107</v>
      </c>
      <c r="H3777" s="60"/>
      <c r="I3777" s="61">
        <v>50.0</v>
      </c>
      <c r="J3777" s="61">
        <v>0.0</v>
      </c>
      <c r="K3777" s="61">
        <v>3.0</v>
      </c>
      <c r="L3777" s="61">
        <v>0.0</v>
      </c>
      <c r="M3777" s="60"/>
      <c r="N3777" s="60"/>
      <c r="O3777" s="61">
        <v>0.0</v>
      </c>
      <c r="P3777" s="59" t="s">
        <v>1026</v>
      </c>
      <c r="Q3777" s="62" t="s">
        <v>7584</v>
      </c>
      <c r="R3777" s="60"/>
      <c r="S3777" s="60"/>
      <c r="T3777" s="60"/>
      <c r="U3777" s="59" t="s">
        <v>7585</v>
      </c>
      <c r="V3777" s="60"/>
      <c r="W3777" s="60"/>
    </row>
    <row r="3778">
      <c r="A3778" s="61">
        <v>10213.0</v>
      </c>
      <c r="B3778" s="61">
        <v>167.0</v>
      </c>
      <c r="C3778" s="64">
        <v>7.89444383781E12</v>
      </c>
      <c r="D3778" s="59" t="s">
        <v>89</v>
      </c>
      <c r="E3778" s="59" t="s">
        <v>198</v>
      </c>
      <c r="F3778" s="59" t="s">
        <v>63</v>
      </c>
      <c r="G3778" s="59" t="s">
        <v>120</v>
      </c>
      <c r="H3778" s="60"/>
      <c r="I3778" s="61">
        <v>45.0</v>
      </c>
      <c r="J3778" s="61">
        <v>0.0</v>
      </c>
      <c r="K3778" s="61">
        <v>1.0</v>
      </c>
      <c r="L3778" s="61">
        <v>0.0</v>
      </c>
      <c r="M3778" s="60"/>
      <c r="N3778" s="60"/>
      <c r="O3778" s="61">
        <v>0.0</v>
      </c>
      <c r="P3778" s="59" t="s">
        <v>7556</v>
      </c>
      <c r="Q3778" s="62" t="s">
        <v>7586</v>
      </c>
      <c r="R3778" s="60"/>
      <c r="S3778" s="60"/>
      <c r="T3778" s="60"/>
      <c r="U3778" s="59" t="s">
        <v>7587</v>
      </c>
      <c r="V3778" s="60"/>
      <c r="W3778" s="60"/>
    </row>
    <row r="3779">
      <c r="A3779" s="61">
        <v>10215.0</v>
      </c>
      <c r="B3779" s="61">
        <v>2455.0</v>
      </c>
      <c r="C3779" s="64">
        <v>7.894443837827E12</v>
      </c>
      <c r="D3779" s="59" t="s">
        <v>89</v>
      </c>
      <c r="E3779" s="59" t="s">
        <v>90</v>
      </c>
      <c r="F3779" s="59" t="s">
        <v>63</v>
      </c>
      <c r="G3779" s="61">
        <v>15.0</v>
      </c>
      <c r="H3779" s="60"/>
      <c r="I3779" s="61">
        <v>90.0</v>
      </c>
      <c r="J3779" s="61">
        <v>0.0</v>
      </c>
      <c r="K3779" s="61">
        <v>2.0</v>
      </c>
      <c r="L3779" s="61">
        <v>0.0</v>
      </c>
      <c r="M3779" s="60"/>
      <c r="N3779" s="60"/>
      <c r="O3779" s="61">
        <v>0.0</v>
      </c>
      <c r="P3779" s="59" t="s">
        <v>4898</v>
      </c>
      <c r="Q3779" s="62" t="s">
        <v>7588</v>
      </c>
      <c r="R3779" s="60"/>
      <c r="S3779" s="60"/>
      <c r="T3779" s="60"/>
      <c r="U3779" s="59" t="s">
        <v>7589</v>
      </c>
      <c r="V3779" s="60"/>
      <c r="W3779" s="60"/>
    </row>
    <row r="3780">
      <c r="A3780" s="61">
        <v>10217.0</v>
      </c>
      <c r="B3780" s="61">
        <v>2455.0</v>
      </c>
      <c r="C3780" s="64">
        <v>7.894443837834E12</v>
      </c>
      <c r="D3780" s="59" t="s">
        <v>89</v>
      </c>
      <c r="E3780" s="59" t="s">
        <v>90</v>
      </c>
      <c r="F3780" s="59" t="s">
        <v>63</v>
      </c>
      <c r="G3780" s="59" t="s">
        <v>113</v>
      </c>
      <c r="H3780" s="60"/>
      <c r="I3780" s="61">
        <v>90.0</v>
      </c>
      <c r="J3780" s="61">
        <v>0.0</v>
      </c>
      <c r="K3780" s="61">
        <v>2.0</v>
      </c>
      <c r="L3780" s="61">
        <v>0.0</v>
      </c>
      <c r="M3780" s="60"/>
      <c r="N3780" s="60"/>
      <c r="O3780" s="61">
        <v>0.0</v>
      </c>
      <c r="P3780" s="59" t="s">
        <v>4898</v>
      </c>
      <c r="Q3780" s="62" t="s">
        <v>7590</v>
      </c>
      <c r="R3780" s="60"/>
      <c r="S3780" s="60"/>
      <c r="T3780" s="60"/>
      <c r="U3780" s="59" t="s">
        <v>7591</v>
      </c>
      <c r="V3780" s="60"/>
      <c r="W3780" s="60"/>
    </row>
    <row r="3781">
      <c r="A3781" s="61">
        <v>10219.0</v>
      </c>
      <c r="B3781" s="61">
        <v>2419.0</v>
      </c>
      <c r="C3781" s="64">
        <v>7.894443837841E12</v>
      </c>
      <c r="D3781" s="59" t="s">
        <v>89</v>
      </c>
      <c r="E3781" s="59" t="s">
        <v>117</v>
      </c>
      <c r="F3781" s="59" t="s">
        <v>63</v>
      </c>
      <c r="G3781" s="61">
        <v>31.0</v>
      </c>
      <c r="H3781" s="60"/>
      <c r="I3781" s="61">
        <v>95.0</v>
      </c>
      <c r="J3781" s="61">
        <v>0.0</v>
      </c>
      <c r="K3781" s="61">
        <v>1.0</v>
      </c>
      <c r="L3781" s="61">
        <v>0.0</v>
      </c>
      <c r="M3781" s="60"/>
      <c r="N3781" s="60"/>
      <c r="O3781" s="61">
        <v>0.0</v>
      </c>
      <c r="P3781" s="59" t="s">
        <v>7556</v>
      </c>
      <c r="Q3781" s="62" t="s">
        <v>7592</v>
      </c>
      <c r="R3781" s="60"/>
      <c r="S3781" s="60"/>
      <c r="T3781" s="60"/>
      <c r="U3781" s="59" t="s">
        <v>7593</v>
      </c>
      <c r="V3781" s="60"/>
      <c r="W3781" s="60"/>
    </row>
    <row r="3782">
      <c r="A3782" s="61">
        <v>10221.0</v>
      </c>
      <c r="B3782" s="61">
        <v>2457.0</v>
      </c>
      <c r="C3782" s="64">
        <v>7.894443837858E12</v>
      </c>
      <c r="D3782" s="59" t="s">
        <v>89</v>
      </c>
      <c r="E3782" s="59" t="s">
        <v>214</v>
      </c>
      <c r="F3782" s="59" t="s">
        <v>63</v>
      </c>
      <c r="G3782" s="61">
        <v>26.0</v>
      </c>
      <c r="H3782" s="60"/>
      <c r="I3782" s="61">
        <v>95.0</v>
      </c>
      <c r="J3782" s="61">
        <v>0.0</v>
      </c>
      <c r="K3782" s="61">
        <v>0.0</v>
      </c>
      <c r="L3782" s="61">
        <v>0.0</v>
      </c>
      <c r="M3782" s="60"/>
      <c r="N3782" s="60"/>
      <c r="O3782" s="61">
        <v>0.0</v>
      </c>
      <c r="P3782" s="59" t="s">
        <v>7556</v>
      </c>
      <c r="Q3782" s="62" t="s">
        <v>7594</v>
      </c>
      <c r="R3782" s="60"/>
      <c r="S3782" s="60"/>
      <c r="T3782" s="60"/>
      <c r="U3782" s="59" t="s">
        <v>7595</v>
      </c>
      <c r="V3782" s="60"/>
      <c r="W3782" s="60"/>
    </row>
    <row r="3783">
      <c r="A3783" s="61">
        <v>10223.0</v>
      </c>
      <c r="B3783" s="61">
        <v>1467.0</v>
      </c>
      <c r="C3783" s="64">
        <v>7.894443837865E12</v>
      </c>
      <c r="D3783" s="59" t="s">
        <v>89</v>
      </c>
      <c r="E3783" s="59" t="s">
        <v>139</v>
      </c>
      <c r="F3783" s="60" t="s">
        <v>63</v>
      </c>
      <c r="G3783" s="60" t="s">
        <v>120</v>
      </c>
      <c r="H3783" s="60"/>
      <c r="I3783" s="61">
        <v>70.0</v>
      </c>
      <c r="J3783" s="61">
        <v>0.0</v>
      </c>
      <c r="K3783" s="61">
        <v>2.0</v>
      </c>
      <c r="L3783" s="61">
        <v>0.0</v>
      </c>
      <c r="M3783" s="60"/>
      <c r="N3783" s="60"/>
      <c r="O3783" s="61">
        <v>0.0</v>
      </c>
      <c r="P3783" s="60" t="s">
        <v>4898</v>
      </c>
      <c r="Q3783" s="65" t="s">
        <v>7596</v>
      </c>
      <c r="R3783" s="60"/>
      <c r="S3783" s="60"/>
      <c r="T3783" s="60"/>
      <c r="U3783" s="60" t="s">
        <v>7597</v>
      </c>
      <c r="V3783" s="60"/>
      <c r="W3783" s="60"/>
    </row>
    <row r="3784">
      <c r="A3784" s="61">
        <v>10231.0</v>
      </c>
      <c r="B3784" s="61">
        <v>2419.0</v>
      </c>
      <c r="C3784" s="64">
        <v>7.894443837872E12</v>
      </c>
      <c r="D3784" s="59" t="s">
        <v>89</v>
      </c>
      <c r="E3784" s="59" t="s">
        <v>198</v>
      </c>
      <c r="F3784" s="59" t="s">
        <v>63</v>
      </c>
      <c r="G3784" s="61">
        <v>31.0</v>
      </c>
      <c r="H3784" s="60"/>
      <c r="I3784" s="61">
        <v>95.0</v>
      </c>
      <c r="J3784" s="61">
        <v>0.0</v>
      </c>
      <c r="K3784" s="61">
        <v>2.0</v>
      </c>
      <c r="L3784" s="61">
        <v>0.0</v>
      </c>
      <c r="M3784" s="60"/>
      <c r="N3784" s="60"/>
      <c r="O3784" s="61">
        <v>0.0</v>
      </c>
      <c r="P3784" s="60" t="s">
        <v>7556</v>
      </c>
      <c r="Q3784" s="65" t="s">
        <v>7598</v>
      </c>
      <c r="R3784" s="60"/>
      <c r="S3784" s="60"/>
      <c r="T3784" s="60"/>
      <c r="U3784" s="60" t="s">
        <v>7599</v>
      </c>
      <c r="V3784" s="60"/>
      <c r="W3784" s="60"/>
    </row>
    <row r="3785">
      <c r="A3785" s="61">
        <v>10233.0</v>
      </c>
      <c r="B3785" s="61">
        <v>112.0</v>
      </c>
      <c r="C3785" s="64">
        <v>7.894443837889E12</v>
      </c>
      <c r="D3785" s="59" t="s">
        <v>89</v>
      </c>
      <c r="E3785" s="59" t="s">
        <v>211</v>
      </c>
      <c r="F3785" s="59" t="s">
        <v>63</v>
      </c>
      <c r="G3785" s="61">
        <v>25.0</v>
      </c>
      <c r="H3785" s="60"/>
      <c r="I3785" s="61">
        <v>50.0</v>
      </c>
      <c r="J3785" s="61">
        <v>0.0</v>
      </c>
      <c r="K3785" s="61">
        <v>1.0</v>
      </c>
      <c r="L3785" s="61">
        <v>0.0</v>
      </c>
      <c r="M3785" s="60"/>
      <c r="N3785" s="60"/>
      <c r="O3785" s="61">
        <v>0.0</v>
      </c>
      <c r="P3785" s="60" t="s">
        <v>7556</v>
      </c>
      <c r="Q3785" s="65" t="s">
        <v>7600</v>
      </c>
      <c r="R3785" s="60"/>
      <c r="S3785" s="60"/>
      <c r="T3785" s="60"/>
      <c r="U3785" s="60" t="s">
        <v>7601</v>
      </c>
      <c r="V3785" s="60"/>
      <c r="W3785" s="60"/>
    </row>
    <row r="3786">
      <c r="A3786" s="61">
        <v>10235.0</v>
      </c>
      <c r="B3786" s="61">
        <v>1789.0</v>
      </c>
      <c r="C3786" s="64">
        <v>7.894443837896E12</v>
      </c>
      <c r="D3786" s="59" t="s">
        <v>89</v>
      </c>
      <c r="E3786" s="59" t="s">
        <v>211</v>
      </c>
      <c r="F3786" s="59" t="s">
        <v>63</v>
      </c>
      <c r="G3786" s="59" t="s">
        <v>103</v>
      </c>
      <c r="H3786" s="60"/>
      <c r="I3786" s="61">
        <v>50.0</v>
      </c>
      <c r="J3786" s="61">
        <v>0.0</v>
      </c>
      <c r="K3786" s="61">
        <v>1.0</v>
      </c>
      <c r="L3786" s="61">
        <v>0.0</v>
      </c>
      <c r="M3786" s="60"/>
      <c r="N3786" s="60"/>
      <c r="O3786" s="61">
        <v>0.0</v>
      </c>
      <c r="P3786" s="60" t="s">
        <v>7556</v>
      </c>
      <c r="Q3786" s="62" t="s">
        <v>7602</v>
      </c>
      <c r="R3786" s="60"/>
      <c r="S3786" s="60"/>
      <c r="T3786" s="60"/>
      <c r="U3786" s="59" t="s">
        <v>7603</v>
      </c>
      <c r="V3786" s="60"/>
      <c r="W3786" s="60"/>
    </row>
    <row r="3787">
      <c r="A3787" s="61">
        <v>10237.0</v>
      </c>
      <c r="B3787" s="61">
        <v>1797.0</v>
      </c>
      <c r="C3787" s="64">
        <v>7.894443837902E12</v>
      </c>
      <c r="D3787" s="59" t="s">
        <v>89</v>
      </c>
      <c r="E3787" s="59" t="s">
        <v>139</v>
      </c>
      <c r="F3787" s="59" t="s">
        <v>63</v>
      </c>
      <c r="G3787" s="59" t="s">
        <v>107</v>
      </c>
      <c r="H3787" s="59"/>
      <c r="I3787" s="61">
        <v>55.0</v>
      </c>
      <c r="J3787" s="61">
        <v>0.0</v>
      </c>
      <c r="K3787" s="61">
        <v>1.0</v>
      </c>
      <c r="L3787" s="61">
        <v>0.0</v>
      </c>
      <c r="M3787" s="60"/>
      <c r="N3787" s="60"/>
      <c r="O3787" s="61">
        <v>0.0</v>
      </c>
      <c r="P3787" s="59" t="s">
        <v>7579</v>
      </c>
      <c r="Q3787" s="62" t="s">
        <v>7604</v>
      </c>
      <c r="R3787" s="59"/>
      <c r="S3787" s="59"/>
      <c r="T3787" s="59"/>
      <c r="U3787" s="59" t="s">
        <v>7605</v>
      </c>
      <c r="V3787" s="60"/>
      <c r="W3787" s="60"/>
    </row>
    <row r="3788">
      <c r="A3788" s="61">
        <v>10239.0</v>
      </c>
      <c r="B3788" s="61">
        <v>769.0</v>
      </c>
      <c r="C3788" s="64">
        <v>7.894443837919E12</v>
      </c>
      <c r="D3788" s="59" t="s">
        <v>89</v>
      </c>
      <c r="E3788" s="59" t="s">
        <v>102</v>
      </c>
      <c r="F3788" s="59" t="s">
        <v>63</v>
      </c>
      <c r="G3788" s="61">
        <v>36.0</v>
      </c>
      <c r="H3788" s="59"/>
      <c r="I3788" s="61">
        <v>50.0</v>
      </c>
      <c r="J3788" s="61">
        <v>0.0</v>
      </c>
      <c r="K3788" s="61">
        <v>4.0</v>
      </c>
      <c r="L3788" s="61">
        <v>0.0</v>
      </c>
      <c r="M3788" s="60"/>
      <c r="N3788" s="60"/>
      <c r="O3788" s="61">
        <v>0.0</v>
      </c>
      <c r="P3788" s="59" t="s">
        <v>1298</v>
      </c>
      <c r="Q3788" s="62" t="s">
        <v>7606</v>
      </c>
      <c r="R3788" s="59"/>
      <c r="S3788" s="59"/>
      <c r="T3788" s="59"/>
      <c r="U3788" s="59" t="s">
        <v>7607</v>
      </c>
      <c r="V3788" s="60"/>
      <c r="W3788" s="60"/>
    </row>
    <row r="3789">
      <c r="A3789" s="61">
        <v>10241.0</v>
      </c>
      <c r="B3789" s="61">
        <v>1017.0</v>
      </c>
      <c r="C3789" s="64">
        <v>7.894443837926E12</v>
      </c>
      <c r="D3789" s="59" t="s">
        <v>89</v>
      </c>
      <c r="E3789" s="59" t="s">
        <v>102</v>
      </c>
      <c r="F3789" s="59" t="s">
        <v>63</v>
      </c>
      <c r="G3789" s="59" t="s">
        <v>103</v>
      </c>
      <c r="H3789" s="60"/>
      <c r="I3789" s="61">
        <v>55.0</v>
      </c>
      <c r="J3789" s="61">
        <v>0.0</v>
      </c>
      <c r="K3789" s="61">
        <v>0.0</v>
      </c>
      <c r="L3789" s="61">
        <v>0.0</v>
      </c>
      <c r="M3789" s="60"/>
      <c r="N3789" s="60"/>
      <c r="O3789" s="61">
        <v>0.0</v>
      </c>
      <c r="P3789" s="59" t="s">
        <v>4898</v>
      </c>
      <c r="Q3789" s="62" t="s">
        <v>7608</v>
      </c>
      <c r="R3789" s="60"/>
      <c r="S3789" s="60"/>
      <c r="T3789" s="60"/>
      <c r="U3789" s="59" t="s">
        <v>7609</v>
      </c>
      <c r="V3789" s="60"/>
      <c r="W3789" s="60"/>
    </row>
    <row r="3790">
      <c r="A3790" s="61">
        <v>10243.0</v>
      </c>
      <c r="B3790" s="61">
        <v>2461.0</v>
      </c>
      <c r="C3790" s="64">
        <v>7.894443837933E12</v>
      </c>
      <c r="D3790" s="59" t="s">
        <v>89</v>
      </c>
      <c r="E3790" s="59" t="s">
        <v>102</v>
      </c>
      <c r="F3790" s="59" t="s">
        <v>63</v>
      </c>
      <c r="G3790" s="59" t="s">
        <v>147</v>
      </c>
      <c r="H3790" s="60"/>
      <c r="I3790" s="61">
        <v>170.0</v>
      </c>
      <c r="J3790" s="61">
        <v>0.0</v>
      </c>
      <c r="K3790" s="61">
        <v>0.0</v>
      </c>
      <c r="L3790" s="61">
        <v>0.0</v>
      </c>
      <c r="M3790" s="60"/>
      <c r="N3790" s="60"/>
      <c r="O3790" s="61">
        <v>0.0</v>
      </c>
      <c r="P3790" s="59"/>
      <c r="Q3790" s="59"/>
      <c r="R3790" s="60"/>
      <c r="S3790" s="60"/>
      <c r="T3790" s="60"/>
      <c r="U3790" s="59"/>
      <c r="V3790" s="60"/>
      <c r="W3790" s="60"/>
    </row>
    <row r="3791">
      <c r="A3791" s="61">
        <v>10245.0</v>
      </c>
      <c r="B3791" s="61">
        <v>2461.0</v>
      </c>
      <c r="C3791" s="64">
        <v>7.89444383794E12</v>
      </c>
      <c r="D3791" s="59" t="s">
        <v>89</v>
      </c>
      <c r="E3791" s="59" t="s">
        <v>102</v>
      </c>
      <c r="F3791" s="59" t="s">
        <v>63</v>
      </c>
      <c r="G3791" s="61">
        <v>36.0</v>
      </c>
      <c r="H3791" s="60"/>
      <c r="I3791" s="61">
        <v>170.0</v>
      </c>
      <c r="J3791" s="61">
        <v>0.0</v>
      </c>
      <c r="K3791" s="61">
        <v>1.0</v>
      </c>
      <c r="L3791" s="61">
        <v>0.0</v>
      </c>
      <c r="M3791" s="60"/>
      <c r="N3791" s="60"/>
      <c r="O3791" s="61">
        <v>0.0</v>
      </c>
      <c r="P3791" s="59"/>
      <c r="Q3791" s="59"/>
      <c r="R3791" s="60"/>
      <c r="S3791" s="60"/>
      <c r="T3791" s="60"/>
      <c r="U3791" s="59"/>
      <c r="V3791" s="60"/>
      <c r="W3791" s="60"/>
    </row>
    <row r="3792">
      <c r="A3792" s="61">
        <v>10247.0</v>
      </c>
      <c r="B3792" s="61">
        <v>2461.0</v>
      </c>
      <c r="C3792" s="64">
        <v>7.894443837957E12</v>
      </c>
      <c r="D3792" s="59" t="s">
        <v>89</v>
      </c>
      <c r="E3792" s="59" t="s">
        <v>90</v>
      </c>
      <c r="F3792" s="59" t="s">
        <v>63</v>
      </c>
      <c r="G3792" s="61">
        <v>35.0</v>
      </c>
      <c r="H3792" s="60"/>
      <c r="I3792" s="61">
        <v>170.0</v>
      </c>
      <c r="J3792" s="61">
        <v>0.0</v>
      </c>
      <c r="K3792" s="61">
        <v>1.0</v>
      </c>
      <c r="L3792" s="61">
        <v>0.0</v>
      </c>
      <c r="M3792" s="60"/>
      <c r="N3792" s="60"/>
      <c r="O3792" s="61">
        <v>0.0</v>
      </c>
      <c r="P3792" s="59"/>
      <c r="Q3792" s="59"/>
      <c r="R3792" s="60"/>
      <c r="S3792" s="60"/>
      <c r="T3792" s="60"/>
      <c r="U3792" s="59"/>
      <c r="V3792" s="60"/>
      <c r="W3792" s="60"/>
    </row>
    <row r="3793">
      <c r="A3793" s="61">
        <v>10249.0</v>
      </c>
      <c r="B3793" s="61">
        <v>2461.0</v>
      </c>
      <c r="C3793" s="64">
        <v>7.894443837964E12</v>
      </c>
      <c r="D3793" s="59" t="s">
        <v>89</v>
      </c>
      <c r="E3793" s="59" t="s">
        <v>90</v>
      </c>
      <c r="F3793" s="59" t="s">
        <v>63</v>
      </c>
      <c r="G3793" s="61">
        <v>36.0</v>
      </c>
      <c r="H3793" s="60"/>
      <c r="I3793" s="61">
        <v>170.0</v>
      </c>
      <c r="J3793" s="61">
        <v>0.0</v>
      </c>
      <c r="K3793" s="61">
        <v>2.0</v>
      </c>
      <c r="L3793" s="61">
        <v>0.0</v>
      </c>
      <c r="M3793" s="60"/>
      <c r="N3793" s="60"/>
      <c r="O3793" s="61">
        <v>0.0</v>
      </c>
      <c r="P3793" s="59"/>
      <c r="Q3793" s="59"/>
      <c r="R3793" s="60"/>
      <c r="S3793" s="60"/>
      <c r="T3793" s="60"/>
      <c r="U3793" s="59"/>
      <c r="V3793" s="60"/>
      <c r="W3793" s="60"/>
    </row>
    <row r="3794">
      <c r="A3794" s="61">
        <v>10251.0</v>
      </c>
      <c r="B3794" s="61">
        <v>2463.0</v>
      </c>
      <c r="C3794" s="64">
        <v>7.894443837971E12</v>
      </c>
      <c r="D3794" s="59" t="s">
        <v>89</v>
      </c>
      <c r="E3794" s="59" t="s">
        <v>184</v>
      </c>
      <c r="F3794" s="59" t="s">
        <v>63</v>
      </c>
      <c r="G3794" s="59" t="s">
        <v>970</v>
      </c>
      <c r="H3794" s="60"/>
      <c r="I3794" s="61">
        <v>115.0</v>
      </c>
      <c r="J3794" s="61">
        <v>0.0</v>
      </c>
      <c r="K3794" s="61">
        <v>0.0</v>
      </c>
      <c r="L3794" s="61">
        <v>0.0</v>
      </c>
      <c r="M3794" s="60"/>
      <c r="N3794" s="60"/>
      <c r="O3794" s="61">
        <v>0.0</v>
      </c>
      <c r="P3794" s="59"/>
      <c r="Q3794" s="59"/>
      <c r="R3794" s="60"/>
      <c r="S3794" s="60"/>
      <c r="T3794" s="60"/>
      <c r="U3794" s="59"/>
      <c r="V3794" s="60"/>
      <c r="W3794" s="60"/>
    </row>
    <row r="3795">
      <c r="A3795" s="61">
        <v>10253.0</v>
      </c>
      <c r="B3795" s="61">
        <v>2463.0</v>
      </c>
      <c r="C3795" s="64">
        <v>7.894443837988E12</v>
      </c>
      <c r="D3795" s="59" t="s">
        <v>89</v>
      </c>
      <c r="E3795" s="59" t="s">
        <v>117</v>
      </c>
      <c r="F3795" s="59" t="s">
        <v>63</v>
      </c>
      <c r="G3795" s="61">
        <v>35.0</v>
      </c>
      <c r="H3795" s="60"/>
      <c r="I3795" s="61">
        <v>115.0</v>
      </c>
      <c r="J3795" s="61">
        <v>0.0</v>
      </c>
      <c r="K3795" s="61">
        <v>1.0</v>
      </c>
      <c r="L3795" s="61">
        <v>0.0</v>
      </c>
      <c r="M3795" s="60"/>
      <c r="N3795" s="60"/>
      <c r="O3795" s="61">
        <v>0.0</v>
      </c>
      <c r="P3795" s="59"/>
      <c r="Q3795" s="59"/>
      <c r="R3795" s="60"/>
      <c r="S3795" s="60"/>
      <c r="T3795" s="60"/>
      <c r="U3795" s="59"/>
      <c r="V3795" s="60"/>
      <c r="W3795" s="60"/>
    </row>
    <row r="3796">
      <c r="A3796" s="61">
        <v>10255.0</v>
      </c>
      <c r="B3796" s="61">
        <v>479.0</v>
      </c>
      <c r="C3796" s="64">
        <v>7.894443837995E12</v>
      </c>
      <c r="D3796" s="59" t="s">
        <v>89</v>
      </c>
      <c r="E3796" s="59" t="s">
        <v>166</v>
      </c>
      <c r="F3796" s="59" t="s">
        <v>63</v>
      </c>
      <c r="G3796" s="61">
        <v>25.0</v>
      </c>
      <c r="H3796" s="60"/>
      <c r="I3796" s="61">
        <v>50.0</v>
      </c>
      <c r="J3796" s="61">
        <v>0.0</v>
      </c>
      <c r="K3796" s="61">
        <v>1.0</v>
      </c>
      <c r="L3796" s="61">
        <v>0.0</v>
      </c>
      <c r="M3796" s="60"/>
      <c r="N3796" s="60"/>
      <c r="O3796" s="61">
        <v>0.0</v>
      </c>
      <c r="P3796" s="59"/>
      <c r="Q3796" s="62" t="s">
        <v>7610</v>
      </c>
      <c r="R3796" s="60"/>
      <c r="S3796" s="60"/>
      <c r="T3796" s="60"/>
      <c r="U3796" s="59" t="s">
        <v>7611</v>
      </c>
      <c r="V3796" s="60"/>
      <c r="W3796" s="60"/>
    </row>
    <row r="3797">
      <c r="A3797" s="61">
        <v>10257.0</v>
      </c>
      <c r="B3797" s="61">
        <v>1913.0</v>
      </c>
      <c r="C3797" s="64">
        <v>7.894443838008E12</v>
      </c>
      <c r="D3797" s="59" t="s">
        <v>89</v>
      </c>
      <c r="E3797" s="59" t="s">
        <v>214</v>
      </c>
      <c r="F3797" s="59" t="s">
        <v>63</v>
      </c>
      <c r="G3797" s="61">
        <v>25.0</v>
      </c>
      <c r="H3797" s="60"/>
      <c r="I3797" s="61">
        <v>50.0</v>
      </c>
      <c r="J3797" s="61">
        <v>0.0</v>
      </c>
      <c r="K3797" s="61">
        <v>2.0</v>
      </c>
      <c r="L3797" s="61">
        <v>0.0</v>
      </c>
      <c r="M3797" s="60"/>
      <c r="N3797" s="60"/>
      <c r="O3797" s="61">
        <v>0.0</v>
      </c>
      <c r="P3797" s="59"/>
      <c r="Q3797" s="59"/>
      <c r="R3797" s="60"/>
      <c r="S3797" s="60"/>
      <c r="T3797" s="60"/>
      <c r="U3797" s="59"/>
      <c r="V3797" s="60"/>
      <c r="W3797" s="60"/>
    </row>
    <row r="3798">
      <c r="A3798" s="61">
        <v>10259.0</v>
      </c>
      <c r="B3798" s="61">
        <v>221.0</v>
      </c>
      <c r="C3798" s="64">
        <v>7.894443838015E12</v>
      </c>
      <c r="D3798" s="59" t="s">
        <v>89</v>
      </c>
      <c r="E3798" s="59" t="s">
        <v>110</v>
      </c>
      <c r="F3798" s="59" t="s">
        <v>63</v>
      </c>
      <c r="G3798" s="61">
        <v>19.0</v>
      </c>
      <c r="H3798" s="60"/>
      <c r="I3798" s="61">
        <v>50.0</v>
      </c>
      <c r="J3798" s="61">
        <v>0.0</v>
      </c>
      <c r="K3798" s="61">
        <v>2.0</v>
      </c>
      <c r="L3798" s="61">
        <v>0.0</v>
      </c>
      <c r="M3798" s="60"/>
      <c r="N3798" s="60"/>
      <c r="O3798" s="61">
        <v>0.0</v>
      </c>
      <c r="P3798" s="59"/>
      <c r="Q3798" s="62" t="s">
        <v>7612</v>
      </c>
      <c r="R3798" s="60"/>
      <c r="S3798" s="60"/>
      <c r="T3798" s="60"/>
      <c r="U3798" s="59" t="s">
        <v>7613</v>
      </c>
      <c r="V3798" s="60"/>
      <c r="W3798" s="60"/>
    </row>
    <row r="3799">
      <c r="A3799" s="61">
        <v>10261.0</v>
      </c>
      <c r="B3799" s="61">
        <v>537.0</v>
      </c>
      <c r="C3799" s="64">
        <v>7.894443838022E12</v>
      </c>
      <c r="D3799" s="59" t="s">
        <v>89</v>
      </c>
      <c r="E3799" s="59" t="s">
        <v>102</v>
      </c>
      <c r="F3799" s="59" t="s">
        <v>63</v>
      </c>
      <c r="G3799" s="61">
        <v>19.0</v>
      </c>
      <c r="H3799" s="60"/>
      <c r="I3799" s="61">
        <v>60.0</v>
      </c>
      <c r="J3799" s="61">
        <v>0.0</v>
      </c>
      <c r="K3799" s="61">
        <v>1.0</v>
      </c>
      <c r="L3799" s="61">
        <v>0.0</v>
      </c>
      <c r="M3799" s="60"/>
      <c r="N3799" s="60"/>
      <c r="O3799" s="61">
        <v>0.0</v>
      </c>
      <c r="P3799" s="59"/>
      <c r="Q3799" s="62" t="s">
        <v>7614</v>
      </c>
      <c r="R3799" s="60"/>
      <c r="S3799" s="60"/>
      <c r="T3799" s="60"/>
      <c r="U3799" s="59" t="s">
        <v>7615</v>
      </c>
      <c r="V3799" s="60"/>
      <c r="W3799" s="60"/>
    </row>
    <row r="3800">
      <c r="A3800" s="61">
        <v>10263.0</v>
      </c>
      <c r="B3800" s="61">
        <v>125.0</v>
      </c>
      <c r="C3800" s="64">
        <v>7.894443838039E12</v>
      </c>
      <c r="D3800" s="59" t="s">
        <v>89</v>
      </c>
      <c r="E3800" s="59" t="s">
        <v>316</v>
      </c>
      <c r="F3800" s="59" t="s">
        <v>63</v>
      </c>
      <c r="G3800" s="61">
        <v>19.0</v>
      </c>
      <c r="H3800" s="60"/>
      <c r="I3800" s="61">
        <v>55.0</v>
      </c>
      <c r="J3800" s="61">
        <v>1.0</v>
      </c>
      <c r="K3800" s="61">
        <v>2.0</v>
      </c>
      <c r="L3800" s="61">
        <v>0.0</v>
      </c>
      <c r="M3800" s="60"/>
      <c r="N3800" s="60"/>
      <c r="O3800" s="61">
        <v>0.0</v>
      </c>
      <c r="P3800" s="60"/>
      <c r="Q3800" s="65" t="s">
        <v>7616</v>
      </c>
      <c r="R3800" s="60"/>
      <c r="S3800" s="60"/>
      <c r="T3800" s="60"/>
      <c r="U3800" s="60" t="s">
        <v>7617</v>
      </c>
      <c r="V3800" s="60"/>
      <c r="W3800" s="60"/>
    </row>
    <row r="3801">
      <c r="A3801" s="61">
        <v>10265.0</v>
      </c>
      <c r="B3801" s="61">
        <v>1391.0</v>
      </c>
      <c r="C3801" s="64">
        <v>7.894443838046E12</v>
      </c>
      <c r="D3801" s="59" t="s">
        <v>89</v>
      </c>
      <c r="E3801" s="59" t="s">
        <v>316</v>
      </c>
      <c r="F3801" s="59" t="s">
        <v>63</v>
      </c>
      <c r="G3801" s="61">
        <v>19.0</v>
      </c>
      <c r="H3801" s="60"/>
      <c r="I3801" s="61">
        <v>60.0</v>
      </c>
      <c r="J3801" s="61">
        <v>0.0</v>
      </c>
      <c r="K3801" s="61">
        <v>1.0</v>
      </c>
      <c r="L3801" s="61">
        <v>0.0</v>
      </c>
      <c r="M3801" s="60"/>
      <c r="N3801" s="60"/>
      <c r="O3801" s="61">
        <v>0.0</v>
      </c>
      <c r="P3801" s="59"/>
      <c r="Q3801" s="62" t="s">
        <v>7618</v>
      </c>
      <c r="R3801" s="60"/>
      <c r="S3801" s="60"/>
      <c r="T3801" s="60"/>
      <c r="U3801" s="59" t="s">
        <v>7619</v>
      </c>
      <c r="V3801" s="60"/>
      <c r="W3801" s="60"/>
    </row>
    <row r="3802">
      <c r="A3802" s="61">
        <v>10269.0</v>
      </c>
      <c r="B3802" s="61">
        <v>2465.0</v>
      </c>
      <c r="C3802" s="64">
        <v>7.89444383806E12</v>
      </c>
      <c r="D3802" s="59" t="s">
        <v>89</v>
      </c>
      <c r="E3802" s="59" t="s">
        <v>90</v>
      </c>
      <c r="F3802" s="59" t="s">
        <v>63</v>
      </c>
      <c r="G3802" s="61">
        <v>38.0</v>
      </c>
      <c r="H3802" s="60"/>
      <c r="I3802" s="61">
        <v>175.0</v>
      </c>
      <c r="J3802" s="61">
        <v>0.0</v>
      </c>
      <c r="K3802" s="61">
        <v>1.0</v>
      </c>
      <c r="L3802" s="61">
        <v>0.0</v>
      </c>
      <c r="M3802" s="60"/>
      <c r="N3802" s="60"/>
      <c r="O3802" s="61">
        <v>0.0</v>
      </c>
      <c r="P3802" s="60"/>
      <c r="Q3802" s="65" t="s">
        <v>7620</v>
      </c>
      <c r="R3802" s="60"/>
      <c r="S3802" s="60"/>
      <c r="T3802" s="60"/>
      <c r="U3802" s="65" t="s">
        <v>7620</v>
      </c>
      <c r="V3802" s="60"/>
      <c r="W3802" s="60"/>
    </row>
    <row r="3803">
      <c r="A3803" s="61">
        <v>10271.0</v>
      </c>
      <c r="B3803" s="61">
        <v>2465.0</v>
      </c>
      <c r="C3803" s="64">
        <v>7.894443838077E12</v>
      </c>
      <c r="D3803" s="59" t="s">
        <v>89</v>
      </c>
      <c r="E3803" s="59" t="s">
        <v>90</v>
      </c>
      <c r="F3803" s="59" t="s">
        <v>63</v>
      </c>
      <c r="G3803" s="59" t="s">
        <v>2912</v>
      </c>
      <c r="H3803" s="60"/>
      <c r="I3803" s="61">
        <v>95.0</v>
      </c>
      <c r="J3803" s="61">
        <v>0.0</v>
      </c>
      <c r="K3803" s="61">
        <v>1.0</v>
      </c>
      <c r="L3803" s="61">
        <v>0.0</v>
      </c>
      <c r="M3803" s="60"/>
      <c r="N3803" s="60"/>
      <c r="O3803" s="61">
        <v>0.0</v>
      </c>
      <c r="P3803" s="60"/>
      <c r="Q3803" s="65" t="s">
        <v>7621</v>
      </c>
      <c r="R3803" s="60"/>
      <c r="S3803" s="60"/>
      <c r="T3803" s="60"/>
      <c r="U3803" s="60" t="s">
        <v>7622</v>
      </c>
      <c r="V3803" s="60"/>
      <c r="W3803" s="60"/>
    </row>
    <row r="3804">
      <c r="A3804" s="61">
        <v>10273.0</v>
      </c>
      <c r="B3804" s="61">
        <v>2467.0</v>
      </c>
      <c r="C3804" s="64">
        <v>7.894443838084E12</v>
      </c>
      <c r="D3804" s="59" t="s">
        <v>89</v>
      </c>
      <c r="E3804" s="59" t="s">
        <v>214</v>
      </c>
      <c r="F3804" s="59" t="s">
        <v>63</v>
      </c>
      <c r="G3804" s="61">
        <v>35.0</v>
      </c>
      <c r="H3804" s="60"/>
      <c r="I3804" s="61">
        <v>215.0</v>
      </c>
      <c r="J3804" s="61">
        <v>0.0</v>
      </c>
      <c r="K3804" s="61">
        <v>1.0</v>
      </c>
      <c r="L3804" s="61">
        <v>0.0</v>
      </c>
      <c r="M3804" s="60"/>
      <c r="N3804" s="60"/>
      <c r="O3804" s="61">
        <v>0.0</v>
      </c>
      <c r="P3804" s="60"/>
      <c r="Q3804" s="60"/>
      <c r="R3804" s="60"/>
      <c r="S3804" s="60"/>
      <c r="T3804" s="60"/>
      <c r="U3804" s="60"/>
      <c r="V3804" s="60"/>
      <c r="W3804" s="60"/>
    </row>
    <row r="3805">
      <c r="A3805" s="61">
        <v>10275.0</v>
      </c>
      <c r="B3805" s="61">
        <v>2467.0</v>
      </c>
      <c r="C3805" s="64">
        <v>7.894443838091E12</v>
      </c>
      <c r="D3805" s="59" t="s">
        <v>89</v>
      </c>
      <c r="E3805" s="59" t="s">
        <v>214</v>
      </c>
      <c r="F3805" s="59" t="s">
        <v>63</v>
      </c>
      <c r="G3805" s="61">
        <v>37.0</v>
      </c>
      <c r="H3805" s="60"/>
      <c r="I3805" s="61">
        <v>170.0</v>
      </c>
      <c r="J3805" s="61">
        <v>0.0</v>
      </c>
      <c r="K3805" s="61">
        <v>4.0</v>
      </c>
      <c r="L3805" s="61">
        <v>0.0</v>
      </c>
      <c r="M3805" s="60"/>
      <c r="N3805" s="60"/>
      <c r="O3805" s="61">
        <v>0.0</v>
      </c>
      <c r="P3805" s="60"/>
      <c r="Q3805" s="65" t="s">
        <v>7623</v>
      </c>
      <c r="R3805" s="60"/>
      <c r="S3805" s="60"/>
      <c r="T3805" s="60"/>
      <c r="U3805" s="60" t="s">
        <v>7624</v>
      </c>
      <c r="V3805" s="60"/>
      <c r="W3805" s="60"/>
    </row>
    <row r="3806">
      <c r="A3806" s="61">
        <v>10277.0</v>
      </c>
      <c r="B3806" s="61">
        <v>2467.0</v>
      </c>
      <c r="C3806" s="64">
        <v>7.894443838107E12</v>
      </c>
      <c r="D3806" s="59" t="s">
        <v>89</v>
      </c>
      <c r="E3806" s="59" t="s">
        <v>214</v>
      </c>
      <c r="F3806" s="59" t="s">
        <v>63</v>
      </c>
      <c r="G3806" s="61">
        <v>38.0</v>
      </c>
      <c r="H3806" s="60"/>
      <c r="I3806" s="61">
        <v>200.0</v>
      </c>
      <c r="J3806" s="61">
        <v>0.0</v>
      </c>
      <c r="K3806" s="61">
        <v>1.0</v>
      </c>
      <c r="L3806" s="61">
        <v>0.0</v>
      </c>
      <c r="M3806" s="60"/>
      <c r="N3806" s="60"/>
      <c r="O3806" s="61">
        <v>0.0</v>
      </c>
      <c r="P3806" s="60"/>
      <c r="Q3806" s="60"/>
      <c r="R3806" s="60"/>
      <c r="S3806" s="60"/>
      <c r="T3806" s="60"/>
      <c r="U3806" s="60"/>
      <c r="V3806" s="60"/>
      <c r="W3806" s="60"/>
    </row>
    <row r="3807">
      <c r="A3807" s="61">
        <v>10279.0</v>
      </c>
      <c r="B3807" s="61">
        <v>1795.0</v>
      </c>
      <c r="C3807" s="64">
        <v>7.894443838114E12</v>
      </c>
      <c r="D3807" s="59" t="s">
        <v>89</v>
      </c>
      <c r="E3807" s="59" t="s">
        <v>184</v>
      </c>
      <c r="F3807" s="59" t="s">
        <v>63</v>
      </c>
      <c r="G3807" s="61">
        <v>30.0</v>
      </c>
      <c r="H3807" s="60"/>
      <c r="I3807" s="61">
        <v>100.0</v>
      </c>
      <c r="J3807" s="61">
        <v>0.0</v>
      </c>
      <c r="K3807" s="61">
        <v>1.0</v>
      </c>
      <c r="L3807" s="61">
        <v>0.0</v>
      </c>
      <c r="M3807" s="60"/>
      <c r="N3807" s="60"/>
      <c r="O3807" s="61">
        <v>0.0</v>
      </c>
      <c r="P3807" s="60"/>
      <c r="Q3807" s="65" t="s">
        <v>7625</v>
      </c>
      <c r="R3807" s="60"/>
      <c r="S3807" s="60"/>
      <c r="T3807" s="60"/>
      <c r="U3807" s="60" t="s">
        <v>7626</v>
      </c>
      <c r="V3807" s="60"/>
      <c r="W3807" s="60"/>
    </row>
    <row r="3808">
      <c r="A3808" s="61">
        <v>10281.0</v>
      </c>
      <c r="B3808" s="61">
        <v>1795.0</v>
      </c>
      <c r="C3808" s="64">
        <v>7.894443838121E12</v>
      </c>
      <c r="D3808" s="59" t="s">
        <v>89</v>
      </c>
      <c r="E3808" s="59" t="s">
        <v>184</v>
      </c>
      <c r="F3808" s="59" t="s">
        <v>63</v>
      </c>
      <c r="G3808" s="59" t="s">
        <v>107</v>
      </c>
      <c r="H3808" s="60"/>
      <c r="I3808" s="61">
        <v>100.0</v>
      </c>
      <c r="J3808" s="61">
        <v>0.0</v>
      </c>
      <c r="K3808" s="61">
        <v>0.0</v>
      </c>
      <c r="L3808" s="61">
        <v>0.0</v>
      </c>
      <c r="M3808" s="60"/>
      <c r="N3808" s="60"/>
      <c r="O3808" s="61">
        <v>0.0</v>
      </c>
      <c r="P3808" s="60"/>
      <c r="Q3808" s="62" t="s">
        <v>7627</v>
      </c>
      <c r="R3808" s="60"/>
      <c r="S3808" s="60"/>
      <c r="T3808" s="60"/>
      <c r="U3808" s="59" t="s">
        <v>7628</v>
      </c>
      <c r="V3808" s="60"/>
      <c r="W3808" s="60"/>
    </row>
    <row r="3809">
      <c r="A3809" s="61">
        <v>10283.0</v>
      </c>
      <c r="B3809" s="61">
        <v>1971.0</v>
      </c>
      <c r="C3809" s="64">
        <v>7.894443838138E12</v>
      </c>
      <c r="D3809" s="59" t="s">
        <v>89</v>
      </c>
      <c r="E3809" s="59" t="s">
        <v>96</v>
      </c>
      <c r="F3809" s="59" t="s">
        <v>63</v>
      </c>
      <c r="G3809" s="61">
        <v>32.0</v>
      </c>
      <c r="H3809" s="60"/>
      <c r="I3809" s="61">
        <v>120.0</v>
      </c>
      <c r="J3809" s="61">
        <v>0.0</v>
      </c>
      <c r="K3809" s="61">
        <v>1.0</v>
      </c>
      <c r="L3809" s="61">
        <v>0.0</v>
      </c>
      <c r="M3809" s="60"/>
      <c r="N3809" s="60"/>
      <c r="O3809" s="61">
        <v>0.0</v>
      </c>
      <c r="P3809" s="60"/>
      <c r="Q3809" s="65" t="s">
        <v>7629</v>
      </c>
      <c r="R3809" s="60"/>
      <c r="S3809" s="60"/>
      <c r="T3809" s="60"/>
      <c r="U3809" s="60" t="s">
        <v>7630</v>
      </c>
      <c r="V3809" s="60"/>
      <c r="W3809" s="60"/>
    </row>
    <row r="3810">
      <c r="A3810" s="61">
        <v>10285.0</v>
      </c>
      <c r="B3810" s="61">
        <v>1587.0</v>
      </c>
      <c r="C3810" s="64">
        <v>7.894443838145E12</v>
      </c>
      <c r="D3810" s="59" t="s">
        <v>89</v>
      </c>
      <c r="E3810" s="59" t="s">
        <v>214</v>
      </c>
      <c r="F3810" s="59" t="s">
        <v>63</v>
      </c>
      <c r="G3810" s="61">
        <v>30.0</v>
      </c>
      <c r="H3810" s="60"/>
      <c r="I3810" s="61">
        <v>120.0</v>
      </c>
      <c r="J3810" s="61">
        <v>0.0</v>
      </c>
      <c r="K3810" s="61">
        <v>1.0</v>
      </c>
      <c r="L3810" s="61">
        <v>0.0</v>
      </c>
      <c r="M3810" s="60"/>
      <c r="N3810" s="60"/>
      <c r="O3810" s="61">
        <v>0.0</v>
      </c>
      <c r="P3810" s="60"/>
      <c r="Q3810" s="62" t="s">
        <v>7631</v>
      </c>
      <c r="R3810" s="60"/>
      <c r="S3810" s="60"/>
      <c r="T3810" s="60"/>
      <c r="U3810" s="59" t="s">
        <v>7632</v>
      </c>
      <c r="V3810" s="60"/>
      <c r="W3810" s="60"/>
    </row>
    <row r="3811">
      <c r="A3811" s="61">
        <v>10287.0</v>
      </c>
      <c r="B3811" s="61">
        <v>2469.0</v>
      </c>
      <c r="C3811" s="64">
        <v>7.894443838152E12</v>
      </c>
      <c r="D3811" s="59" t="s">
        <v>89</v>
      </c>
      <c r="E3811" s="59" t="s">
        <v>90</v>
      </c>
      <c r="F3811" s="59" t="s">
        <v>63</v>
      </c>
      <c r="G3811" s="61">
        <v>29.0</v>
      </c>
      <c r="H3811" s="60"/>
      <c r="I3811" s="61">
        <v>70.0</v>
      </c>
      <c r="J3811" s="61">
        <v>0.0</v>
      </c>
      <c r="K3811" s="61">
        <v>0.0</v>
      </c>
      <c r="L3811" s="61">
        <v>0.0</v>
      </c>
      <c r="M3811" s="60"/>
      <c r="N3811" s="60"/>
      <c r="O3811" s="61">
        <v>0.0</v>
      </c>
      <c r="P3811" s="60"/>
      <c r="Q3811" s="62" t="s">
        <v>7633</v>
      </c>
      <c r="R3811" s="60"/>
      <c r="S3811" s="60"/>
      <c r="T3811" s="60"/>
      <c r="U3811" s="62" t="s">
        <v>7633</v>
      </c>
      <c r="V3811" s="60"/>
      <c r="W3811" s="60"/>
    </row>
    <row r="3812">
      <c r="A3812" s="61">
        <v>10289.0</v>
      </c>
      <c r="B3812" s="61">
        <v>2471.0</v>
      </c>
      <c r="C3812" s="64">
        <v>7.894443838169E12</v>
      </c>
      <c r="D3812" s="59" t="s">
        <v>89</v>
      </c>
      <c r="E3812" s="59" t="s">
        <v>144</v>
      </c>
      <c r="F3812" s="59" t="s">
        <v>63</v>
      </c>
      <c r="G3812" s="61">
        <v>10.0</v>
      </c>
      <c r="H3812" s="60"/>
      <c r="I3812" s="61">
        <v>60.0</v>
      </c>
      <c r="J3812" s="61">
        <v>0.0</v>
      </c>
      <c r="K3812" s="61">
        <v>1.0</v>
      </c>
      <c r="L3812" s="61">
        <v>0.0</v>
      </c>
      <c r="M3812" s="60"/>
      <c r="N3812" s="60"/>
      <c r="O3812" s="61">
        <v>0.0</v>
      </c>
      <c r="P3812" s="60"/>
      <c r="Q3812" s="59"/>
      <c r="R3812" s="60"/>
      <c r="S3812" s="60"/>
      <c r="T3812" s="60"/>
      <c r="U3812" s="59"/>
      <c r="V3812" s="60"/>
      <c r="W3812" s="60"/>
    </row>
    <row r="3813">
      <c r="A3813" s="61">
        <v>10291.0</v>
      </c>
      <c r="B3813" s="61">
        <v>1971.0</v>
      </c>
      <c r="C3813" s="64">
        <v>7.894443838176E12</v>
      </c>
      <c r="D3813" s="59" t="s">
        <v>89</v>
      </c>
      <c r="E3813" s="59" t="s">
        <v>198</v>
      </c>
      <c r="F3813" s="59" t="s">
        <v>63</v>
      </c>
      <c r="G3813" s="61">
        <v>32.0</v>
      </c>
      <c r="H3813" s="60"/>
      <c r="I3813" s="61">
        <v>120.0</v>
      </c>
      <c r="J3813" s="61">
        <v>-1.0</v>
      </c>
      <c r="K3813" s="61">
        <v>2.0</v>
      </c>
      <c r="L3813" s="61">
        <v>0.0</v>
      </c>
      <c r="M3813" s="60"/>
      <c r="N3813" s="60"/>
      <c r="O3813" s="61">
        <v>0.0</v>
      </c>
      <c r="P3813" s="60"/>
      <c r="Q3813" s="62" t="s">
        <v>7634</v>
      </c>
      <c r="R3813" s="60"/>
      <c r="S3813" s="60"/>
      <c r="T3813" s="60"/>
      <c r="U3813" s="59" t="s">
        <v>7635</v>
      </c>
      <c r="V3813" s="60"/>
      <c r="W3813" s="60"/>
    </row>
    <row r="3814">
      <c r="A3814" s="61">
        <v>10295.0</v>
      </c>
      <c r="B3814" s="61">
        <v>2215.0</v>
      </c>
      <c r="C3814" s="64">
        <v>7.894443838183E12</v>
      </c>
      <c r="D3814" s="59" t="s">
        <v>89</v>
      </c>
      <c r="E3814" s="59" t="s">
        <v>316</v>
      </c>
      <c r="F3814" s="59" t="s">
        <v>63</v>
      </c>
      <c r="G3814" s="61">
        <v>28.0</v>
      </c>
      <c r="H3814" s="60"/>
      <c r="I3814" s="61">
        <v>100.0</v>
      </c>
      <c r="J3814" s="61">
        <v>0.0</v>
      </c>
      <c r="K3814" s="61">
        <v>1.0</v>
      </c>
      <c r="L3814" s="61">
        <v>0.0</v>
      </c>
      <c r="M3814" s="60"/>
      <c r="N3814" s="60"/>
      <c r="O3814" s="61">
        <v>0.0</v>
      </c>
      <c r="P3814" s="60"/>
      <c r="Q3814" s="62" t="s">
        <v>7636</v>
      </c>
      <c r="R3814" s="60"/>
      <c r="S3814" s="60"/>
      <c r="T3814" s="60"/>
      <c r="U3814" s="59" t="s">
        <v>7637</v>
      </c>
      <c r="V3814" s="60"/>
      <c r="W3814" s="60"/>
    </row>
    <row r="3815">
      <c r="A3815" s="61">
        <v>10297.0</v>
      </c>
      <c r="B3815" s="61">
        <v>1971.0</v>
      </c>
      <c r="C3815" s="64">
        <v>7.89444383819E12</v>
      </c>
      <c r="D3815" s="59" t="s">
        <v>89</v>
      </c>
      <c r="E3815" s="59" t="s">
        <v>316</v>
      </c>
      <c r="F3815" s="59" t="s">
        <v>63</v>
      </c>
      <c r="G3815" s="61">
        <v>33.0</v>
      </c>
      <c r="H3815" s="60"/>
      <c r="I3815" s="61">
        <v>65.0</v>
      </c>
      <c r="J3815" s="61">
        <v>0.0</v>
      </c>
      <c r="K3815" s="61">
        <v>1.0</v>
      </c>
      <c r="L3815" s="61">
        <v>0.0</v>
      </c>
      <c r="M3815" s="60"/>
      <c r="N3815" s="60"/>
      <c r="O3815" s="61">
        <v>0.0</v>
      </c>
      <c r="P3815" s="60"/>
      <c r="Q3815" s="62" t="s">
        <v>7638</v>
      </c>
      <c r="R3815" s="60"/>
      <c r="S3815" s="60"/>
      <c r="T3815" s="60"/>
      <c r="U3815" s="59" t="s">
        <v>7639</v>
      </c>
      <c r="V3815" s="60"/>
      <c r="W3815" s="60"/>
    </row>
    <row r="3816">
      <c r="A3816" s="61">
        <v>10299.0</v>
      </c>
      <c r="B3816" s="61">
        <v>805.0</v>
      </c>
      <c r="C3816" s="64">
        <v>7.894443838206E12</v>
      </c>
      <c r="D3816" s="59" t="s">
        <v>89</v>
      </c>
      <c r="E3816" s="59" t="s">
        <v>90</v>
      </c>
      <c r="F3816" s="59" t="s">
        <v>63</v>
      </c>
      <c r="G3816" s="61">
        <v>38.0</v>
      </c>
      <c r="H3816" s="60"/>
      <c r="I3816" s="61">
        <v>50.0</v>
      </c>
      <c r="J3816" s="61">
        <v>1.0</v>
      </c>
      <c r="K3816" s="61">
        <v>2.0</v>
      </c>
      <c r="L3816" s="61">
        <v>0.0</v>
      </c>
      <c r="M3816" s="60"/>
      <c r="N3816" s="60"/>
      <c r="O3816" s="61">
        <v>0.0</v>
      </c>
      <c r="P3816" s="60"/>
      <c r="Q3816" s="62" t="s">
        <v>7640</v>
      </c>
      <c r="R3816" s="60"/>
      <c r="S3816" s="60"/>
      <c r="T3816" s="60"/>
      <c r="U3816" s="62" t="s">
        <v>7640</v>
      </c>
      <c r="V3816" s="60"/>
      <c r="W3816" s="60"/>
    </row>
    <row r="3817">
      <c r="A3817" s="61">
        <v>10301.0</v>
      </c>
      <c r="B3817" s="61">
        <v>1807.0</v>
      </c>
      <c r="C3817" s="64">
        <v>7.894443838213E12</v>
      </c>
      <c r="D3817" s="59" t="s">
        <v>89</v>
      </c>
      <c r="E3817" s="59" t="s">
        <v>172</v>
      </c>
      <c r="F3817" s="59"/>
      <c r="G3817" s="59"/>
      <c r="H3817" s="60"/>
      <c r="I3817" s="61">
        <v>30.0</v>
      </c>
      <c r="J3817" s="61">
        <v>0.0</v>
      </c>
      <c r="K3817" s="61">
        <v>2.0</v>
      </c>
      <c r="L3817" s="61">
        <v>0.0</v>
      </c>
      <c r="M3817" s="60"/>
      <c r="N3817" s="60"/>
      <c r="O3817" s="61">
        <v>0.0</v>
      </c>
      <c r="P3817" s="60"/>
      <c r="Q3817" s="65" t="s">
        <v>7641</v>
      </c>
      <c r="R3817" s="60"/>
      <c r="S3817" s="60"/>
      <c r="T3817" s="60"/>
      <c r="U3817" s="65" t="s">
        <v>7641</v>
      </c>
      <c r="V3817" s="60"/>
      <c r="W3817" s="60"/>
    </row>
    <row r="3818">
      <c r="A3818" s="61">
        <v>10303.0</v>
      </c>
      <c r="B3818" s="61">
        <v>2475.0</v>
      </c>
      <c r="C3818" s="64">
        <v>7.89444383822E12</v>
      </c>
      <c r="D3818" s="59" t="s">
        <v>89</v>
      </c>
      <c r="E3818" s="59" t="s">
        <v>90</v>
      </c>
      <c r="F3818" s="59"/>
      <c r="G3818" s="59"/>
      <c r="H3818" s="60"/>
      <c r="I3818" s="61">
        <v>0.0</v>
      </c>
      <c r="J3818" s="61">
        <v>0.0</v>
      </c>
      <c r="K3818" s="61">
        <v>0.0</v>
      </c>
      <c r="L3818" s="61">
        <v>0.0</v>
      </c>
      <c r="M3818" s="60"/>
      <c r="N3818" s="60"/>
      <c r="O3818" s="61">
        <v>0.0</v>
      </c>
      <c r="P3818" s="60"/>
      <c r="Q3818" s="60"/>
      <c r="R3818" s="60"/>
      <c r="S3818" s="60"/>
      <c r="T3818" s="60"/>
      <c r="U3818" s="60"/>
      <c r="V3818" s="60"/>
      <c r="W3818" s="60"/>
    </row>
    <row r="3819">
      <c r="A3819" s="61">
        <v>10305.0</v>
      </c>
      <c r="B3819" s="61">
        <v>2475.0</v>
      </c>
      <c r="C3819" s="64">
        <v>7.894443838237E12</v>
      </c>
      <c r="D3819" s="59" t="s">
        <v>89</v>
      </c>
      <c r="E3819" s="59" t="s">
        <v>144</v>
      </c>
      <c r="F3819" s="59"/>
      <c r="G3819" s="59"/>
      <c r="H3819" s="60"/>
      <c r="I3819" s="61">
        <v>25.0</v>
      </c>
      <c r="J3819" s="61">
        <v>0.0</v>
      </c>
      <c r="K3819" s="61">
        <v>2.0</v>
      </c>
      <c r="L3819" s="61">
        <v>0.0</v>
      </c>
      <c r="M3819" s="60"/>
      <c r="N3819" s="60"/>
      <c r="O3819" s="61">
        <v>0.0</v>
      </c>
      <c r="P3819" s="60"/>
      <c r="Q3819" s="60"/>
      <c r="R3819" s="60"/>
      <c r="S3819" s="60"/>
      <c r="T3819" s="60"/>
      <c r="U3819" s="60"/>
      <c r="V3819" s="60"/>
      <c r="W3819" s="60"/>
    </row>
    <row r="3820">
      <c r="A3820" s="61">
        <v>10307.0</v>
      </c>
      <c r="B3820" s="61">
        <v>2477.0</v>
      </c>
      <c r="C3820" s="64">
        <v>7.894443838244E12</v>
      </c>
      <c r="D3820" s="59" t="s">
        <v>89</v>
      </c>
      <c r="E3820" s="59" t="s">
        <v>102</v>
      </c>
      <c r="F3820" s="59" t="s">
        <v>63</v>
      </c>
      <c r="G3820" s="59" t="s">
        <v>103</v>
      </c>
      <c r="H3820" s="60"/>
      <c r="I3820" s="61">
        <v>120.0</v>
      </c>
      <c r="J3820" s="61">
        <v>0.0</v>
      </c>
      <c r="K3820" s="61">
        <v>4.0</v>
      </c>
      <c r="L3820" s="61">
        <v>0.0</v>
      </c>
      <c r="M3820" s="60"/>
      <c r="N3820" s="60"/>
      <c r="O3820" s="61">
        <v>0.0</v>
      </c>
      <c r="P3820" s="60"/>
      <c r="Q3820" s="59"/>
      <c r="R3820" s="60"/>
      <c r="S3820" s="60"/>
      <c r="T3820" s="60"/>
      <c r="U3820" s="59"/>
      <c r="V3820" s="60"/>
      <c r="W3820" s="60"/>
    </row>
    <row r="3821">
      <c r="A3821" s="61">
        <v>10309.0</v>
      </c>
      <c r="B3821" s="61">
        <v>1323.0</v>
      </c>
      <c r="C3821" s="64">
        <v>7.894443838251E12</v>
      </c>
      <c r="D3821" s="59" t="s">
        <v>89</v>
      </c>
      <c r="E3821" s="59" t="s">
        <v>99</v>
      </c>
      <c r="F3821" s="59"/>
      <c r="G3821" s="59"/>
      <c r="H3821" s="60"/>
      <c r="I3821" s="61">
        <v>130.0</v>
      </c>
      <c r="J3821" s="61">
        <v>0.0</v>
      </c>
      <c r="K3821" s="61">
        <v>0.0</v>
      </c>
      <c r="L3821" s="61">
        <v>0.0</v>
      </c>
      <c r="M3821" s="60"/>
      <c r="N3821" s="60"/>
      <c r="O3821" s="61">
        <v>0.0</v>
      </c>
      <c r="P3821" s="60"/>
      <c r="Q3821" s="62" t="s">
        <v>7642</v>
      </c>
      <c r="R3821" s="60"/>
      <c r="S3821" s="60"/>
      <c r="T3821" s="60"/>
      <c r="U3821" s="62" t="s">
        <v>7642</v>
      </c>
      <c r="V3821" s="60"/>
      <c r="W3821" s="60"/>
    </row>
    <row r="3822">
      <c r="A3822" s="61">
        <v>10311.0</v>
      </c>
      <c r="B3822" s="61">
        <v>1035.0</v>
      </c>
      <c r="C3822" s="64">
        <v>7.894443838268E12</v>
      </c>
      <c r="D3822" s="59" t="s">
        <v>89</v>
      </c>
      <c r="E3822" s="59" t="s">
        <v>99</v>
      </c>
      <c r="F3822" s="59"/>
      <c r="G3822" s="59"/>
      <c r="H3822" s="60"/>
      <c r="I3822" s="61">
        <v>25.0</v>
      </c>
      <c r="J3822" s="61">
        <v>0.0</v>
      </c>
      <c r="K3822" s="61">
        <v>3.0</v>
      </c>
      <c r="L3822" s="61">
        <v>0.0</v>
      </c>
      <c r="M3822" s="60"/>
      <c r="N3822" s="60"/>
      <c r="O3822" s="61">
        <v>0.0</v>
      </c>
      <c r="P3822" s="60"/>
      <c r="Q3822" s="62" t="s">
        <v>7643</v>
      </c>
      <c r="R3822" s="60"/>
      <c r="S3822" s="60"/>
      <c r="T3822" s="60"/>
      <c r="U3822" s="59" t="s">
        <v>7644</v>
      </c>
      <c r="V3822" s="60"/>
      <c r="W3822" s="60"/>
    </row>
    <row r="3823">
      <c r="A3823" s="61">
        <v>10313.0</v>
      </c>
      <c r="B3823" s="61">
        <v>1971.0</v>
      </c>
      <c r="C3823" s="64">
        <v>7.894443838275E12</v>
      </c>
      <c r="D3823" s="59" t="s">
        <v>89</v>
      </c>
      <c r="E3823" s="59" t="s">
        <v>316</v>
      </c>
      <c r="F3823" s="59" t="s">
        <v>63</v>
      </c>
      <c r="G3823" s="61">
        <v>29.0</v>
      </c>
      <c r="H3823" s="60"/>
      <c r="I3823" s="61">
        <v>120.0</v>
      </c>
      <c r="J3823" s="61">
        <v>0.0</v>
      </c>
      <c r="K3823" s="61">
        <v>1.0</v>
      </c>
      <c r="L3823" s="61">
        <v>0.0</v>
      </c>
      <c r="M3823" s="60"/>
      <c r="N3823" s="60"/>
      <c r="O3823" s="61">
        <v>0.0</v>
      </c>
      <c r="P3823" s="60"/>
      <c r="Q3823" s="62" t="s">
        <v>7645</v>
      </c>
      <c r="R3823" s="60"/>
      <c r="S3823" s="60"/>
      <c r="T3823" s="60"/>
      <c r="U3823" s="59" t="s">
        <v>7646</v>
      </c>
      <c r="V3823" s="60"/>
      <c r="W3823" s="60"/>
    </row>
    <row r="3824">
      <c r="A3824" s="61">
        <v>10315.0</v>
      </c>
      <c r="B3824" s="61">
        <v>2015.0</v>
      </c>
      <c r="C3824" s="64">
        <v>7.894443838282E12</v>
      </c>
      <c r="D3824" s="59" t="s">
        <v>89</v>
      </c>
      <c r="E3824" s="59" t="s">
        <v>442</v>
      </c>
      <c r="F3824" s="59"/>
      <c r="G3824" s="59"/>
      <c r="H3824" s="60"/>
      <c r="I3824" s="61">
        <v>140.0</v>
      </c>
      <c r="J3824" s="61">
        <v>0.0</v>
      </c>
      <c r="K3824" s="61">
        <v>1.0</v>
      </c>
      <c r="L3824" s="61">
        <v>0.0</v>
      </c>
      <c r="M3824" s="60"/>
      <c r="N3824" s="60"/>
      <c r="O3824" s="61">
        <v>0.0</v>
      </c>
      <c r="P3824" s="60"/>
      <c r="Q3824" s="62" t="s">
        <v>7647</v>
      </c>
      <c r="R3824" s="60"/>
      <c r="S3824" s="60"/>
      <c r="T3824" s="60"/>
      <c r="U3824" s="62" t="s">
        <v>7647</v>
      </c>
      <c r="V3824" s="60"/>
      <c r="W3824" s="60"/>
    </row>
    <row r="3825">
      <c r="A3825" s="61">
        <v>10317.0</v>
      </c>
      <c r="B3825" s="61">
        <v>1807.0</v>
      </c>
      <c r="C3825" s="64">
        <v>7.894443838299E12</v>
      </c>
      <c r="D3825" s="59" t="s">
        <v>89</v>
      </c>
      <c r="E3825" s="59" t="s">
        <v>614</v>
      </c>
      <c r="F3825" s="59"/>
      <c r="G3825" s="59"/>
      <c r="H3825" s="60"/>
      <c r="I3825" s="61">
        <v>30.0</v>
      </c>
      <c r="J3825" s="61">
        <v>0.0</v>
      </c>
      <c r="K3825" s="61">
        <v>2.0</v>
      </c>
      <c r="L3825" s="61">
        <v>0.0</v>
      </c>
      <c r="M3825" s="60"/>
      <c r="N3825" s="60"/>
      <c r="O3825" s="61">
        <v>0.0</v>
      </c>
      <c r="P3825" s="60"/>
      <c r="Q3825" s="65" t="s">
        <v>7648</v>
      </c>
      <c r="R3825" s="60"/>
      <c r="S3825" s="60"/>
      <c r="T3825" s="60"/>
      <c r="U3825" s="65" t="s">
        <v>7648</v>
      </c>
      <c r="V3825" s="60"/>
      <c r="W3825" s="60"/>
    </row>
    <row r="3826">
      <c r="A3826" s="61">
        <v>10319.0</v>
      </c>
      <c r="B3826" s="61">
        <v>2479.0</v>
      </c>
      <c r="C3826" s="64">
        <v>7.894443838305E12</v>
      </c>
      <c r="D3826" s="59" t="s">
        <v>89</v>
      </c>
      <c r="E3826" s="59" t="s">
        <v>198</v>
      </c>
      <c r="F3826" s="59" t="s">
        <v>63</v>
      </c>
      <c r="G3826" s="61">
        <v>8.0</v>
      </c>
      <c r="H3826" s="60"/>
      <c r="I3826" s="61">
        <v>80.0</v>
      </c>
      <c r="J3826" s="61">
        <v>0.0</v>
      </c>
      <c r="K3826" s="61">
        <v>1.0</v>
      </c>
      <c r="L3826" s="61">
        <v>0.0</v>
      </c>
      <c r="M3826" s="60"/>
      <c r="N3826" s="60"/>
      <c r="O3826" s="61">
        <v>0.0</v>
      </c>
      <c r="P3826" s="60"/>
      <c r="Q3826" s="59"/>
      <c r="R3826" s="60"/>
      <c r="S3826" s="60"/>
      <c r="T3826" s="60"/>
      <c r="U3826" s="59"/>
      <c r="V3826" s="60"/>
      <c r="W3826" s="60"/>
    </row>
    <row r="3827">
      <c r="A3827" s="61">
        <v>10321.0</v>
      </c>
      <c r="B3827" s="61">
        <v>2481.0</v>
      </c>
      <c r="C3827" s="64">
        <v>7.894443838312E12</v>
      </c>
      <c r="D3827" s="59" t="s">
        <v>89</v>
      </c>
      <c r="E3827" s="59" t="s">
        <v>184</v>
      </c>
      <c r="F3827" s="59"/>
      <c r="G3827" s="59"/>
      <c r="H3827" s="60"/>
      <c r="I3827" s="61">
        <v>190.0</v>
      </c>
      <c r="J3827" s="61">
        <v>0.0</v>
      </c>
      <c r="K3827" s="61">
        <v>3.0</v>
      </c>
      <c r="L3827" s="61">
        <v>0.0</v>
      </c>
      <c r="M3827" s="60"/>
      <c r="N3827" s="60"/>
      <c r="O3827" s="61">
        <v>0.0</v>
      </c>
      <c r="P3827" s="60"/>
      <c r="Q3827" s="62" t="s">
        <v>7649</v>
      </c>
      <c r="R3827" s="60"/>
      <c r="S3827" s="60"/>
      <c r="T3827" s="60"/>
      <c r="U3827" s="62" t="s">
        <v>7649</v>
      </c>
      <c r="V3827" s="60"/>
      <c r="W3827" s="60"/>
    </row>
    <row r="3828">
      <c r="A3828" s="61">
        <v>10323.0</v>
      </c>
      <c r="B3828" s="61">
        <v>2481.0</v>
      </c>
      <c r="C3828" s="64">
        <v>7.894443838329E12</v>
      </c>
      <c r="D3828" s="59" t="s">
        <v>89</v>
      </c>
      <c r="E3828" s="59" t="s">
        <v>90</v>
      </c>
      <c r="F3828" s="59"/>
      <c r="G3828" s="59"/>
      <c r="H3828" s="60"/>
      <c r="I3828" s="61">
        <v>190.0</v>
      </c>
      <c r="J3828" s="61">
        <v>-1.0</v>
      </c>
      <c r="K3828" s="61">
        <v>5.0</v>
      </c>
      <c r="L3828" s="61">
        <v>0.0</v>
      </c>
      <c r="M3828" s="60"/>
      <c r="N3828" s="60"/>
      <c r="O3828" s="61">
        <v>0.0</v>
      </c>
      <c r="P3828" s="60"/>
      <c r="Q3828" s="62" t="s">
        <v>7650</v>
      </c>
      <c r="R3828" s="60"/>
      <c r="S3828" s="60"/>
      <c r="T3828" s="60"/>
      <c r="U3828" s="62" t="s">
        <v>7650</v>
      </c>
      <c r="V3828" s="60"/>
      <c r="W3828" s="60"/>
    </row>
    <row r="3829">
      <c r="A3829" s="61">
        <v>10325.0</v>
      </c>
      <c r="B3829" s="61">
        <v>2481.0</v>
      </c>
      <c r="C3829" s="64">
        <v>7.894443838336E12</v>
      </c>
      <c r="D3829" s="59" t="s">
        <v>89</v>
      </c>
      <c r="E3829" s="59" t="s">
        <v>214</v>
      </c>
      <c r="F3829" s="59"/>
      <c r="G3829" s="59"/>
      <c r="H3829" s="60"/>
      <c r="I3829" s="61">
        <v>190.0</v>
      </c>
      <c r="J3829" s="61">
        <v>0.0</v>
      </c>
      <c r="K3829" s="61">
        <v>0.0</v>
      </c>
      <c r="L3829" s="61">
        <v>0.0</v>
      </c>
      <c r="M3829" s="60"/>
      <c r="N3829" s="60"/>
      <c r="O3829" s="61">
        <v>0.0</v>
      </c>
      <c r="P3829" s="60"/>
      <c r="Q3829" s="62" t="s">
        <v>7651</v>
      </c>
      <c r="R3829" s="60"/>
      <c r="S3829" s="60"/>
      <c r="T3829" s="60"/>
      <c r="U3829" s="62" t="s">
        <v>7651</v>
      </c>
      <c r="V3829" s="60"/>
      <c r="W3829" s="60"/>
    </row>
    <row r="3830">
      <c r="A3830" s="61">
        <v>10327.0</v>
      </c>
      <c r="B3830" s="61">
        <v>1983.0</v>
      </c>
      <c r="C3830" s="64">
        <v>7.894443838343E12</v>
      </c>
      <c r="D3830" s="59" t="s">
        <v>89</v>
      </c>
      <c r="E3830" s="59" t="s">
        <v>139</v>
      </c>
      <c r="F3830" s="60" t="s">
        <v>63</v>
      </c>
      <c r="G3830" s="64">
        <v>38.0</v>
      </c>
      <c r="H3830" s="60"/>
      <c r="I3830" s="61">
        <v>65.0</v>
      </c>
      <c r="J3830" s="61">
        <v>0.0</v>
      </c>
      <c r="K3830" s="61">
        <v>2.0</v>
      </c>
      <c r="L3830" s="61">
        <v>0.0</v>
      </c>
      <c r="M3830" s="60"/>
      <c r="N3830" s="60"/>
      <c r="O3830" s="61">
        <v>0.0</v>
      </c>
      <c r="P3830" s="60"/>
      <c r="Q3830" s="62" t="s">
        <v>7652</v>
      </c>
      <c r="R3830" s="60"/>
      <c r="S3830" s="60"/>
      <c r="T3830" s="60"/>
      <c r="U3830" s="59" t="s">
        <v>7653</v>
      </c>
      <c r="V3830" s="60"/>
      <c r="W3830" s="60"/>
    </row>
    <row r="3831">
      <c r="A3831" s="61">
        <v>10329.0</v>
      </c>
      <c r="B3831" s="61">
        <v>2483.0</v>
      </c>
      <c r="C3831" s="64">
        <v>7.89444383835E12</v>
      </c>
      <c r="D3831" s="59" t="s">
        <v>89</v>
      </c>
      <c r="E3831" s="59" t="s">
        <v>127</v>
      </c>
      <c r="F3831" s="60" t="s">
        <v>63</v>
      </c>
      <c r="G3831" s="64">
        <v>1.0</v>
      </c>
      <c r="H3831" s="60"/>
      <c r="I3831" s="61">
        <v>60.0</v>
      </c>
      <c r="J3831" s="61">
        <v>0.0</v>
      </c>
      <c r="K3831" s="61">
        <v>1.0</v>
      </c>
      <c r="L3831" s="61">
        <v>0.0</v>
      </c>
      <c r="M3831" s="60"/>
      <c r="N3831" s="60"/>
      <c r="O3831" s="61">
        <v>0.0</v>
      </c>
      <c r="P3831" s="60"/>
      <c r="Q3831" s="60"/>
      <c r="R3831" s="60"/>
      <c r="S3831" s="60"/>
      <c r="T3831" s="60"/>
      <c r="U3831" s="60"/>
      <c r="V3831" s="60"/>
      <c r="W3831" s="60"/>
    </row>
    <row r="3832">
      <c r="A3832" s="61">
        <v>10331.0</v>
      </c>
      <c r="B3832" s="61">
        <v>1725.0</v>
      </c>
      <c r="C3832" s="64">
        <v>7.894443838367E12</v>
      </c>
      <c r="D3832" s="59" t="s">
        <v>89</v>
      </c>
      <c r="E3832" s="59" t="s">
        <v>90</v>
      </c>
      <c r="F3832" s="60" t="s">
        <v>63</v>
      </c>
      <c r="G3832" s="64">
        <v>37.0</v>
      </c>
      <c r="H3832" s="60"/>
      <c r="I3832" s="61">
        <v>65.0</v>
      </c>
      <c r="J3832" s="61">
        <v>0.0</v>
      </c>
      <c r="K3832" s="61">
        <v>3.0</v>
      </c>
      <c r="L3832" s="61">
        <v>0.0</v>
      </c>
      <c r="M3832" s="60"/>
      <c r="N3832" s="60"/>
      <c r="O3832" s="61">
        <v>0.0</v>
      </c>
      <c r="P3832" s="60"/>
      <c r="Q3832" s="65" t="s">
        <v>7654</v>
      </c>
      <c r="R3832" s="60"/>
      <c r="S3832" s="60"/>
      <c r="T3832" s="60"/>
      <c r="U3832" s="60" t="s">
        <v>7655</v>
      </c>
      <c r="V3832" s="60"/>
      <c r="W3832" s="60"/>
    </row>
    <row r="3833">
      <c r="A3833" s="61">
        <v>10333.0</v>
      </c>
      <c r="B3833" s="61">
        <v>2485.0</v>
      </c>
      <c r="C3833" s="64">
        <v>7.894443838374E12</v>
      </c>
      <c r="D3833" s="59" t="s">
        <v>89</v>
      </c>
      <c r="E3833" s="59" t="s">
        <v>214</v>
      </c>
      <c r="F3833" s="59" t="s">
        <v>63</v>
      </c>
      <c r="G3833" s="61">
        <v>37.0</v>
      </c>
      <c r="H3833" s="60"/>
      <c r="I3833" s="61">
        <v>80.0</v>
      </c>
      <c r="J3833" s="61">
        <v>0.0</v>
      </c>
      <c r="K3833" s="61">
        <v>0.0</v>
      </c>
      <c r="L3833" s="61">
        <v>65.0</v>
      </c>
      <c r="M3833" s="60"/>
      <c r="N3833" s="60"/>
      <c r="O3833" s="61">
        <v>0.0</v>
      </c>
      <c r="P3833" s="60"/>
      <c r="Q3833" s="60"/>
      <c r="R3833" s="60"/>
      <c r="S3833" s="60"/>
      <c r="T3833" s="60"/>
      <c r="U3833" s="60"/>
      <c r="V3833" s="60"/>
      <c r="W3833" s="60"/>
    </row>
    <row r="3834">
      <c r="A3834" s="61">
        <v>10335.0</v>
      </c>
      <c r="B3834" s="61">
        <v>687.0</v>
      </c>
      <c r="C3834" s="64">
        <v>7.894443838381E12</v>
      </c>
      <c r="D3834" s="59" t="s">
        <v>89</v>
      </c>
      <c r="E3834" s="59" t="s">
        <v>102</v>
      </c>
      <c r="F3834" s="60" t="s">
        <v>63</v>
      </c>
      <c r="G3834" s="60" t="s">
        <v>1323</v>
      </c>
      <c r="H3834" s="60"/>
      <c r="I3834" s="61">
        <v>70.0</v>
      </c>
      <c r="J3834" s="61">
        <v>1.0</v>
      </c>
      <c r="K3834" s="61">
        <v>7.0</v>
      </c>
      <c r="L3834" s="61">
        <v>0.0</v>
      </c>
      <c r="M3834" s="60"/>
      <c r="N3834" s="60"/>
      <c r="O3834" s="61">
        <v>0.0</v>
      </c>
      <c r="P3834" s="60" t="s">
        <v>1026</v>
      </c>
      <c r="Q3834" s="62" t="s">
        <v>7656</v>
      </c>
      <c r="R3834" s="60"/>
      <c r="S3834" s="60"/>
      <c r="T3834" s="60"/>
      <c r="U3834" s="62" t="s">
        <v>7656</v>
      </c>
      <c r="V3834" s="60"/>
      <c r="W3834" s="60"/>
    </row>
    <row r="3835">
      <c r="A3835" s="61">
        <v>10337.0</v>
      </c>
      <c r="B3835" s="61">
        <v>1059.0</v>
      </c>
      <c r="C3835" s="64">
        <v>7.894443838398E12</v>
      </c>
      <c r="D3835" s="59" t="s">
        <v>89</v>
      </c>
      <c r="E3835" s="59" t="s">
        <v>230</v>
      </c>
      <c r="F3835" s="60" t="s">
        <v>63</v>
      </c>
      <c r="G3835" s="64">
        <v>37.0</v>
      </c>
      <c r="H3835" s="60"/>
      <c r="I3835" s="61">
        <v>80.0</v>
      </c>
      <c r="J3835" s="61">
        <v>0.0</v>
      </c>
      <c r="K3835" s="61">
        <v>1.0</v>
      </c>
      <c r="L3835" s="61">
        <v>0.0</v>
      </c>
      <c r="M3835" s="60"/>
      <c r="N3835" s="60"/>
      <c r="O3835" s="61">
        <v>0.0</v>
      </c>
      <c r="P3835" s="60"/>
      <c r="Q3835" s="62" t="s">
        <v>7657</v>
      </c>
      <c r="R3835" s="60"/>
      <c r="S3835" s="60"/>
      <c r="T3835" s="60"/>
      <c r="U3835" s="62" t="s">
        <v>7657</v>
      </c>
      <c r="V3835" s="60"/>
      <c r="W3835" s="60"/>
    </row>
    <row r="3836">
      <c r="A3836" s="61">
        <v>10339.0</v>
      </c>
      <c r="B3836" s="61">
        <v>77.0</v>
      </c>
      <c r="C3836" s="64">
        <v>7.894443838404E12</v>
      </c>
      <c r="D3836" s="59" t="s">
        <v>89</v>
      </c>
      <c r="E3836" s="59" t="s">
        <v>214</v>
      </c>
      <c r="F3836" s="59" t="s">
        <v>63</v>
      </c>
      <c r="G3836" s="61">
        <v>19.0</v>
      </c>
      <c r="H3836" s="60"/>
      <c r="I3836" s="61">
        <v>50.0</v>
      </c>
      <c r="J3836" s="61">
        <v>0.0</v>
      </c>
      <c r="K3836" s="61">
        <v>1.0</v>
      </c>
      <c r="L3836" s="61">
        <v>0.0</v>
      </c>
      <c r="M3836" s="60"/>
      <c r="N3836" s="60"/>
      <c r="O3836" s="61">
        <v>0.0</v>
      </c>
      <c r="P3836" s="60"/>
      <c r="Q3836" s="62" t="s">
        <v>7658</v>
      </c>
      <c r="R3836" s="60"/>
      <c r="S3836" s="60"/>
      <c r="T3836" s="60"/>
      <c r="U3836" s="59" t="s">
        <v>7659</v>
      </c>
      <c r="V3836" s="60"/>
      <c r="W3836" s="60"/>
    </row>
    <row r="3837">
      <c r="A3837" s="61">
        <v>10341.0</v>
      </c>
      <c r="B3837" s="61">
        <v>1123.0</v>
      </c>
      <c r="C3837" s="64">
        <v>7.894443838411E12</v>
      </c>
      <c r="D3837" s="59" t="s">
        <v>89</v>
      </c>
      <c r="E3837" s="59" t="s">
        <v>221</v>
      </c>
      <c r="F3837" s="60" t="s">
        <v>63</v>
      </c>
      <c r="G3837" s="64">
        <v>37.0</v>
      </c>
      <c r="H3837" s="60"/>
      <c r="I3837" s="61">
        <v>90.0</v>
      </c>
      <c r="J3837" s="61">
        <v>1.0</v>
      </c>
      <c r="K3837" s="61">
        <v>6.0</v>
      </c>
      <c r="L3837" s="61">
        <v>0.0</v>
      </c>
      <c r="M3837" s="60"/>
      <c r="N3837" s="60"/>
      <c r="O3837" s="61">
        <v>0.0</v>
      </c>
      <c r="P3837" s="60" t="s">
        <v>1026</v>
      </c>
      <c r="Q3837" s="59"/>
      <c r="R3837" s="60"/>
      <c r="S3837" s="60"/>
      <c r="T3837" s="60"/>
      <c r="U3837" s="59"/>
      <c r="V3837" s="60"/>
      <c r="W3837" s="60"/>
    </row>
    <row r="3838">
      <c r="A3838" s="61">
        <v>10345.0</v>
      </c>
      <c r="B3838" s="61">
        <v>1369.0</v>
      </c>
      <c r="C3838" s="64">
        <v>7.894443838428E12</v>
      </c>
      <c r="D3838" s="59" t="s">
        <v>89</v>
      </c>
      <c r="E3838" s="59" t="s">
        <v>144</v>
      </c>
      <c r="F3838" s="60" t="s">
        <v>63</v>
      </c>
      <c r="G3838" s="60" t="s">
        <v>103</v>
      </c>
      <c r="H3838" s="60"/>
      <c r="I3838" s="61">
        <v>55.0</v>
      </c>
      <c r="J3838" s="61">
        <v>0.0</v>
      </c>
      <c r="K3838" s="61">
        <v>2.0</v>
      </c>
      <c r="L3838" s="61">
        <v>0.0</v>
      </c>
      <c r="M3838" s="60"/>
      <c r="N3838" s="60"/>
      <c r="O3838" s="61">
        <v>0.0</v>
      </c>
      <c r="P3838" s="60"/>
      <c r="Q3838" s="62" t="s">
        <v>7660</v>
      </c>
      <c r="R3838" s="60"/>
      <c r="S3838" s="60"/>
      <c r="T3838" s="60"/>
      <c r="U3838" s="59" t="s">
        <v>7661</v>
      </c>
      <c r="V3838" s="60"/>
      <c r="W3838" s="60"/>
    </row>
    <row r="3839">
      <c r="A3839" s="61">
        <v>10347.0</v>
      </c>
      <c r="B3839" s="61">
        <v>2469.0</v>
      </c>
      <c r="C3839" s="64">
        <v>7.894443838435E12</v>
      </c>
      <c r="D3839" s="59" t="s">
        <v>89</v>
      </c>
      <c r="E3839" s="59" t="s">
        <v>110</v>
      </c>
      <c r="F3839" s="59" t="s">
        <v>63</v>
      </c>
      <c r="G3839" s="61">
        <v>32.0</v>
      </c>
      <c r="H3839" s="60"/>
      <c r="I3839" s="61">
        <v>70.0</v>
      </c>
      <c r="J3839" s="61">
        <v>0.0</v>
      </c>
      <c r="K3839" s="61">
        <v>0.0</v>
      </c>
      <c r="L3839" s="61">
        <v>0.0</v>
      </c>
      <c r="M3839" s="60"/>
      <c r="N3839" s="60"/>
      <c r="O3839" s="61">
        <v>0.0</v>
      </c>
      <c r="P3839" s="60"/>
      <c r="Q3839" s="65" t="s">
        <v>7662</v>
      </c>
      <c r="R3839" s="60"/>
      <c r="S3839" s="60"/>
      <c r="T3839" s="60"/>
      <c r="U3839" s="65" t="s">
        <v>7662</v>
      </c>
      <c r="V3839" s="60"/>
      <c r="W3839" s="60"/>
    </row>
    <row r="3840">
      <c r="A3840" s="61">
        <v>10349.0</v>
      </c>
      <c r="B3840" s="61">
        <v>2489.0</v>
      </c>
      <c r="C3840" s="64">
        <v>7.894443838442E12</v>
      </c>
      <c r="D3840" s="59" t="s">
        <v>89</v>
      </c>
      <c r="E3840" s="59" t="s">
        <v>214</v>
      </c>
      <c r="F3840" s="60" t="s">
        <v>63</v>
      </c>
      <c r="G3840" s="64">
        <v>29.0</v>
      </c>
      <c r="H3840" s="60"/>
      <c r="I3840" s="61">
        <v>50.0</v>
      </c>
      <c r="J3840" s="61">
        <v>0.0</v>
      </c>
      <c r="K3840" s="61">
        <v>1.0</v>
      </c>
      <c r="L3840" s="61">
        <v>0.0</v>
      </c>
      <c r="M3840" s="60"/>
      <c r="N3840" s="60"/>
      <c r="O3840" s="61">
        <v>0.0</v>
      </c>
      <c r="P3840" s="60"/>
      <c r="Q3840" s="59"/>
      <c r="R3840" s="60"/>
      <c r="S3840" s="60"/>
      <c r="T3840" s="60"/>
      <c r="U3840" s="59"/>
      <c r="V3840" s="60"/>
      <c r="W3840" s="60"/>
    </row>
    <row r="3841">
      <c r="A3841" s="61">
        <v>10351.0</v>
      </c>
      <c r="B3841" s="61">
        <v>2491.0</v>
      </c>
      <c r="C3841" s="64">
        <v>7.894443838459E12</v>
      </c>
      <c r="D3841" s="59" t="s">
        <v>89</v>
      </c>
      <c r="E3841" s="59" t="s">
        <v>90</v>
      </c>
      <c r="F3841" s="60" t="s">
        <v>63</v>
      </c>
      <c r="G3841" s="64">
        <v>29.0</v>
      </c>
      <c r="H3841" s="60"/>
      <c r="I3841" s="61">
        <v>50.0</v>
      </c>
      <c r="J3841" s="61">
        <v>0.0</v>
      </c>
      <c r="K3841" s="61">
        <v>1.0</v>
      </c>
      <c r="L3841" s="61">
        <v>0.0</v>
      </c>
      <c r="M3841" s="60"/>
      <c r="N3841" s="60"/>
      <c r="O3841" s="61">
        <v>0.0</v>
      </c>
      <c r="P3841" s="60"/>
      <c r="Q3841" s="59"/>
      <c r="R3841" s="60"/>
      <c r="S3841" s="60"/>
      <c r="T3841" s="60"/>
      <c r="U3841" s="59"/>
      <c r="V3841" s="60"/>
      <c r="W3841" s="60"/>
    </row>
    <row r="3842">
      <c r="A3842" s="61">
        <v>10353.0</v>
      </c>
      <c r="B3842" s="61">
        <v>2493.0</v>
      </c>
      <c r="C3842" s="64">
        <v>7.894443838466E12</v>
      </c>
      <c r="D3842" s="59" t="s">
        <v>89</v>
      </c>
      <c r="E3842" s="59" t="s">
        <v>90</v>
      </c>
      <c r="F3842" s="60" t="s">
        <v>63</v>
      </c>
      <c r="G3842" s="64">
        <v>29.0</v>
      </c>
      <c r="H3842" s="60"/>
      <c r="I3842" s="61">
        <v>100.0</v>
      </c>
      <c r="J3842" s="61">
        <v>0.0</v>
      </c>
      <c r="K3842" s="61">
        <v>1.0</v>
      </c>
      <c r="L3842" s="61">
        <v>0.0</v>
      </c>
      <c r="M3842" s="60"/>
      <c r="N3842" s="60"/>
      <c r="O3842" s="61">
        <v>0.0</v>
      </c>
      <c r="P3842" s="60"/>
      <c r="Q3842" s="59"/>
      <c r="R3842" s="60"/>
      <c r="S3842" s="60"/>
      <c r="T3842" s="60"/>
      <c r="U3842" s="59"/>
      <c r="V3842" s="60"/>
      <c r="W3842" s="60"/>
    </row>
    <row r="3843">
      <c r="A3843" s="61">
        <v>10357.0</v>
      </c>
      <c r="B3843" s="61">
        <v>2495.0</v>
      </c>
      <c r="C3843" s="64">
        <v>7.894443838473E12</v>
      </c>
      <c r="D3843" s="59" t="s">
        <v>89</v>
      </c>
      <c r="E3843" s="59" t="s">
        <v>272</v>
      </c>
      <c r="F3843" s="59"/>
      <c r="G3843" s="59"/>
      <c r="H3843" s="60"/>
      <c r="I3843" s="61">
        <v>80.0</v>
      </c>
      <c r="J3843" s="61">
        <v>0.0</v>
      </c>
      <c r="K3843" s="61">
        <v>3.0</v>
      </c>
      <c r="L3843" s="61">
        <v>0.0</v>
      </c>
      <c r="M3843" s="60"/>
      <c r="N3843" s="60"/>
      <c r="O3843" s="61">
        <v>0.0</v>
      </c>
      <c r="P3843" s="60"/>
      <c r="Q3843" s="62" t="s">
        <v>7663</v>
      </c>
      <c r="R3843" s="60"/>
      <c r="S3843" s="60"/>
      <c r="T3843" s="60"/>
      <c r="U3843" s="59" t="s">
        <v>7664</v>
      </c>
      <c r="V3843" s="60"/>
      <c r="W3843" s="60"/>
    </row>
    <row r="3844">
      <c r="A3844" s="61">
        <v>10359.0</v>
      </c>
      <c r="B3844" s="61">
        <v>2497.0</v>
      </c>
      <c r="C3844" s="64">
        <v>7.89444383848E12</v>
      </c>
      <c r="D3844" s="59" t="s">
        <v>89</v>
      </c>
      <c r="E3844" s="59" t="s">
        <v>272</v>
      </c>
      <c r="F3844" s="59" t="s">
        <v>63</v>
      </c>
      <c r="G3844" s="59" t="s">
        <v>107</v>
      </c>
      <c r="H3844" s="60"/>
      <c r="I3844" s="61">
        <v>90.0</v>
      </c>
      <c r="J3844" s="61">
        <v>1.0</v>
      </c>
      <c r="K3844" s="61">
        <v>1.0</v>
      </c>
      <c r="L3844" s="61">
        <v>0.0</v>
      </c>
      <c r="M3844" s="60"/>
      <c r="N3844" s="60"/>
      <c r="O3844" s="61">
        <v>0.0</v>
      </c>
      <c r="P3844" s="60"/>
      <c r="Q3844" s="65" t="s">
        <v>7665</v>
      </c>
      <c r="R3844" s="60"/>
      <c r="S3844" s="60"/>
      <c r="T3844" s="60"/>
      <c r="U3844" s="60" t="s">
        <v>7666</v>
      </c>
      <c r="V3844" s="60"/>
      <c r="W3844" s="60"/>
    </row>
    <row r="3845">
      <c r="A3845" s="61">
        <v>10361.0</v>
      </c>
      <c r="B3845" s="61">
        <v>2497.0</v>
      </c>
      <c r="C3845" s="64">
        <v>7.894443838497E12</v>
      </c>
      <c r="D3845" s="59" t="s">
        <v>89</v>
      </c>
      <c r="E3845" s="59" t="s">
        <v>102</v>
      </c>
      <c r="F3845" s="59" t="s">
        <v>63</v>
      </c>
      <c r="G3845" s="61">
        <v>22.0</v>
      </c>
      <c r="H3845" s="60"/>
      <c r="I3845" s="61">
        <v>55.0</v>
      </c>
      <c r="J3845" s="61">
        <v>0.0</v>
      </c>
      <c r="K3845" s="61">
        <v>4.0</v>
      </c>
      <c r="L3845" s="61">
        <v>0.0</v>
      </c>
      <c r="M3845" s="60"/>
      <c r="N3845" s="60"/>
      <c r="O3845" s="61">
        <v>0.0</v>
      </c>
      <c r="P3845" s="60"/>
      <c r="Q3845" s="62" t="s">
        <v>7667</v>
      </c>
      <c r="R3845" s="60"/>
      <c r="S3845" s="60"/>
      <c r="T3845" s="60"/>
      <c r="U3845" s="59" t="s">
        <v>7668</v>
      </c>
      <c r="V3845" s="60"/>
      <c r="W3845" s="60"/>
    </row>
    <row r="3846">
      <c r="A3846" s="61">
        <v>10363.0</v>
      </c>
      <c r="B3846" s="61">
        <v>1899.0</v>
      </c>
      <c r="C3846" s="64">
        <v>7.894443838503E12</v>
      </c>
      <c r="D3846" s="59" t="s">
        <v>89</v>
      </c>
      <c r="E3846" s="59" t="s">
        <v>102</v>
      </c>
      <c r="F3846" s="59" t="s">
        <v>63</v>
      </c>
      <c r="G3846" s="61">
        <v>30.0</v>
      </c>
      <c r="H3846" s="60"/>
      <c r="I3846" s="61">
        <v>80.0</v>
      </c>
      <c r="J3846" s="61">
        <v>-1.0</v>
      </c>
      <c r="K3846" s="61">
        <v>1.0</v>
      </c>
      <c r="L3846" s="61">
        <v>0.0</v>
      </c>
      <c r="M3846" s="60"/>
      <c r="N3846" s="60"/>
      <c r="O3846" s="61">
        <v>0.0</v>
      </c>
      <c r="P3846" s="60"/>
      <c r="Q3846" s="60"/>
      <c r="R3846" s="60"/>
      <c r="S3846" s="60"/>
      <c r="T3846" s="60"/>
      <c r="U3846" s="60"/>
      <c r="V3846" s="60"/>
      <c r="W3846" s="60"/>
    </row>
    <row r="3847">
      <c r="A3847" s="61">
        <v>10365.0</v>
      </c>
      <c r="B3847" s="61">
        <v>547.0</v>
      </c>
      <c r="C3847" s="64">
        <v>7.89444383851E12</v>
      </c>
      <c r="D3847" s="59" t="s">
        <v>89</v>
      </c>
      <c r="E3847" s="59" t="s">
        <v>102</v>
      </c>
      <c r="F3847" s="59" t="s">
        <v>63</v>
      </c>
      <c r="G3847" s="59" t="s">
        <v>103</v>
      </c>
      <c r="H3847" s="60"/>
      <c r="I3847" s="61">
        <v>50.0</v>
      </c>
      <c r="J3847" s="61">
        <v>0.0</v>
      </c>
      <c r="K3847" s="61">
        <v>1.0</v>
      </c>
      <c r="L3847" s="61">
        <v>0.0</v>
      </c>
      <c r="M3847" s="60"/>
      <c r="N3847" s="60"/>
      <c r="O3847" s="61">
        <v>0.0</v>
      </c>
      <c r="P3847" s="59"/>
      <c r="Q3847" s="62" t="s">
        <v>7669</v>
      </c>
      <c r="R3847" s="60"/>
      <c r="S3847" s="60"/>
      <c r="T3847" s="60"/>
      <c r="U3847" s="59" t="s">
        <v>7670</v>
      </c>
      <c r="V3847" s="60"/>
      <c r="W3847" s="60"/>
    </row>
    <row r="3848">
      <c r="A3848" s="61">
        <v>10367.0</v>
      </c>
      <c r="B3848" s="61">
        <v>2489.0</v>
      </c>
      <c r="C3848" s="64">
        <v>7.894443838527E12</v>
      </c>
      <c r="D3848" s="59" t="s">
        <v>89</v>
      </c>
      <c r="E3848" s="59" t="s">
        <v>166</v>
      </c>
      <c r="F3848" s="59" t="s">
        <v>63</v>
      </c>
      <c r="G3848" s="61">
        <v>32.0</v>
      </c>
      <c r="H3848" s="60"/>
      <c r="I3848" s="61">
        <v>50.0</v>
      </c>
      <c r="J3848" s="61">
        <v>0.0</v>
      </c>
      <c r="K3848" s="61">
        <v>2.0</v>
      </c>
      <c r="L3848" s="61">
        <v>0.0</v>
      </c>
      <c r="M3848" s="60"/>
      <c r="N3848" s="60"/>
      <c r="O3848" s="61">
        <v>0.0</v>
      </c>
      <c r="P3848" s="60"/>
      <c r="Q3848" s="59"/>
      <c r="R3848" s="60"/>
      <c r="S3848" s="60"/>
      <c r="T3848" s="60"/>
      <c r="U3848" s="59"/>
      <c r="V3848" s="60"/>
      <c r="W3848" s="60"/>
    </row>
    <row r="3849">
      <c r="A3849" s="61">
        <v>10369.0</v>
      </c>
      <c r="B3849" s="61">
        <v>1971.0</v>
      </c>
      <c r="C3849" s="64">
        <v>7.894443838534E12</v>
      </c>
      <c r="D3849" s="59" t="s">
        <v>89</v>
      </c>
      <c r="E3849" s="59" t="s">
        <v>96</v>
      </c>
      <c r="F3849" s="59" t="s">
        <v>63</v>
      </c>
      <c r="G3849" s="61">
        <v>30.0</v>
      </c>
      <c r="H3849" s="60"/>
      <c r="I3849" s="61">
        <v>120.0</v>
      </c>
      <c r="J3849" s="61">
        <v>0.0</v>
      </c>
      <c r="K3849" s="61">
        <v>1.0</v>
      </c>
      <c r="L3849" s="61">
        <v>0.0</v>
      </c>
      <c r="M3849" s="60"/>
      <c r="N3849" s="60"/>
      <c r="O3849" s="61">
        <v>0.0</v>
      </c>
      <c r="P3849" s="60"/>
      <c r="Q3849" s="62" t="s">
        <v>7671</v>
      </c>
      <c r="R3849" s="60"/>
      <c r="S3849" s="60"/>
      <c r="T3849" s="60"/>
      <c r="U3849" s="59" t="s">
        <v>7672</v>
      </c>
      <c r="V3849" s="60"/>
      <c r="W3849" s="60"/>
    </row>
    <row r="3850">
      <c r="A3850" s="61">
        <v>10371.0</v>
      </c>
      <c r="B3850" s="61">
        <v>355.0</v>
      </c>
      <c r="C3850" s="64">
        <v>7.894443838541E12</v>
      </c>
      <c r="D3850" s="59" t="s">
        <v>89</v>
      </c>
      <c r="E3850" s="59" t="s">
        <v>99</v>
      </c>
      <c r="F3850" s="59" t="s">
        <v>63</v>
      </c>
      <c r="G3850" s="59" t="s">
        <v>107</v>
      </c>
      <c r="H3850" s="60"/>
      <c r="I3850" s="61">
        <v>45.0</v>
      </c>
      <c r="J3850" s="61">
        <v>0.0</v>
      </c>
      <c r="K3850" s="61">
        <v>1.0</v>
      </c>
      <c r="L3850" s="61">
        <v>0.0</v>
      </c>
      <c r="M3850" s="60"/>
      <c r="N3850" s="60"/>
      <c r="O3850" s="61">
        <v>0.0</v>
      </c>
      <c r="P3850" s="60"/>
      <c r="Q3850" s="62" t="s">
        <v>7673</v>
      </c>
      <c r="R3850" s="60"/>
      <c r="S3850" s="60"/>
      <c r="T3850" s="60"/>
      <c r="U3850" s="59" t="s">
        <v>7674</v>
      </c>
      <c r="V3850" s="60"/>
      <c r="W3850" s="60"/>
    </row>
    <row r="3851">
      <c r="A3851" s="61">
        <v>10373.0</v>
      </c>
      <c r="B3851" s="61">
        <v>2365.0</v>
      </c>
      <c r="C3851" s="64">
        <v>7.894443838558E12</v>
      </c>
      <c r="D3851" s="59" t="s">
        <v>89</v>
      </c>
      <c r="E3851" s="59" t="s">
        <v>117</v>
      </c>
      <c r="F3851" s="59" t="s">
        <v>63</v>
      </c>
      <c r="G3851" s="61">
        <v>31.0</v>
      </c>
      <c r="H3851" s="60"/>
      <c r="I3851" s="61">
        <v>100.0</v>
      </c>
      <c r="J3851" s="61">
        <v>0.0</v>
      </c>
      <c r="K3851" s="61">
        <v>2.0</v>
      </c>
      <c r="L3851" s="61">
        <v>0.0</v>
      </c>
      <c r="M3851" s="60"/>
      <c r="N3851" s="60"/>
      <c r="O3851" s="61">
        <v>0.0</v>
      </c>
      <c r="P3851" s="60"/>
      <c r="Q3851" s="62" t="s">
        <v>7675</v>
      </c>
      <c r="R3851" s="60"/>
      <c r="S3851" s="60"/>
      <c r="T3851" s="60"/>
      <c r="U3851" s="62" t="s">
        <v>7675</v>
      </c>
      <c r="V3851" s="60"/>
      <c r="W3851" s="60"/>
    </row>
    <row r="3852">
      <c r="A3852" s="61">
        <v>10375.0</v>
      </c>
      <c r="B3852" s="61">
        <v>2499.0</v>
      </c>
      <c r="C3852" s="64">
        <v>7.894443838565E12</v>
      </c>
      <c r="D3852" s="59" t="s">
        <v>89</v>
      </c>
      <c r="E3852" s="59" t="s">
        <v>99</v>
      </c>
      <c r="F3852" s="59" t="s">
        <v>63</v>
      </c>
      <c r="G3852" s="61">
        <v>37.0</v>
      </c>
      <c r="H3852" s="60"/>
      <c r="I3852" s="61">
        <v>120.0</v>
      </c>
      <c r="J3852" s="61">
        <v>0.0</v>
      </c>
      <c r="K3852" s="61">
        <v>1.0</v>
      </c>
      <c r="L3852" s="61">
        <v>0.0</v>
      </c>
      <c r="M3852" s="60"/>
      <c r="N3852" s="60"/>
      <c r="O3852" s="61">
        <v>0.0</v>
      </c>
      <c r="P3852" s="60"/>
      <c r="Q3852" s="62" t="s">
        <v>7676</v>
      </c>
      <c r="R3852" s="60"/>
      <c r="S3852" s="60"/>
      <c r="T3852" s="60"/>
      <c r="U3852" s="59" t="s">
        <v>7677</v>
      </c>
      <c r="V3852" s="60"/>
      <c r="W3852" s="60"/>
    </row>
    <row r="3853">
      <c r="A3853" s="61">
        <v>10377.0</v>
      </c>
      <c r="B3853" s="61">
        <v>2499.0</v>
      </c>
      <c r="C3853" s="64">
        <v>7.894443838572E12</v>
      </c>
      <c r="D3853" s="59" t="s">
        <v>89</v>
      </c>
      <c r="E3853" s="59" t="s">
        <v>214</v>
      </c>
      <c r="F3853" s="59" t="s">
        <v>63</v>
      </c>
      <c r="G3853" s="61">
        <v>38.0</v>
      </c>
      <c r="H3853" s="60"/>
      <c r="I3853" s="61">
        <v>120.0</v>
      </c>
      <c r="J3853" s="61">
        <v>0.0</v>
      </c>
      <c r="K3853" s="61">
        <v>1.0</v>
      </c>
      <c r="L3853" s="61">
        <v>0.0</v>
      </c>
      <c r="M3853" s="60"/>
      <c r="N3853" s="60"/>
      <c r="O3853" s="61">
        <v>0.0</v>
      </c>
      <c r="P3853" s="60"/>
      <c r="Q3853" s="65" t="s">
        <v>7678</v>
      </c>
      <c r="R3853" s="60"/>
      <c r="S3853" s="60"/>
      <c r="T3853" s="60"/>
      <c r="U3853" s="60" t="s">
        <v>7679</v>
      </c>
      <c r="V3853" s="60"/>
      <c r="W3853" s="60"/>
    </row>
    <row r="3854">
      <c r="A3854" s="61">
        <v>10379.0</v>
      </c>
      <c r="B3854" s="61">
        <v>2501.0</v>
      </c>
      <c r="C3854" s="64">
        <v>7.894443838589E12</v>
      </c>
      <c r="D3854" s="59" t="s">
        <v>89</v>
      </c>
      <c r="E3854" s="59" t="s">
        <v>198</v>
      </c>
      <c r="F3854" s="59" t="s">
        <v>63</v>
      </c>
      <c r="G3854" s="61">
        <v>37.0</v>
      </c>
      <c r="H3854" s="60"/>
      <c r="I3854" s="61">
        <v>80.0</v>
      </c>
      <c r="J3854" s="61">
        <v>-1.0</v>
      </c>
      <c r="K3854" s="61">
        <v>1.0</v>
      </c>
      <c r="L3854" s="61">
        <v>0.0</v>
      </c>
      <c r="M3854" s="60"/>
      <c r="N3854" s="60"/>
      <c r="O3854" s="61">
        <v>0.0</v>
      </c>
      <c r="P3854" s="60"/>
      <c r="Q3854" s="65" t="s">
        <v>7680</v>
      </c>
      <c r="R3854" s="60"/>
      <c r="S3854" s="60"/>
      <c r="T3854" s="60"/>
      <c r="U3854" s="60" t="s">
        <v>7681</v>
      </c>
      <c r="V3854" s="60"/>
      <c r="W3854" s="60"/>
    </row>
    <row r="3855">
      <c r="A3855" s="61">
        <v>10381.0</v>
      </c>
      <c r="B3855" s="61">
        <v>2503.0</v>
      </c>
      <c r="C3855" s="64">
        <v>7.894443838596E12</v>
      </c>
      <c r="D3855" s="59" t="s">
        <v>89</v>
      </c>
      <c r="E3855" s="59" t="s">
        <v>102</v>
      </c>
      <c r="F3855" s="59"/>
      <c r="G3855" s="59"/>
      <c r="H3855" s="60"/>
      <c r="I3855" s="61">
        <v>50.0</v>
      </c>
      <c r="J3855" s="61">
        <v>0.0</v>
      </c>
      <c r="K3855" s="61">
        <v>2.0</v>
      </c>
      <c r="L3855" s="61">
        <v>5.0</v>
      </c>
      <c r="M3855" s="60"/>
      <c r="N3855" s="60"/>
      <c r="O3855" s="61">
        <v>0.0</v>
      </c>
      <c r="P3855" s="60"/>
      <c r="Q3855" s="60"/>
      <c r="R3855" s="60"/>
      <c r="S3855" s="60"/>
      <c r="T3855" s="60"/>
      <c r="U3855" s="60"/>
      <c r="V3855" s="60"/>
      <c r="W3855" s="60"/>
    </row>
    <row r="3856">
      <c r="A3856" s="61">
        <v>10383.0</v>
      </c>
      <c r="B3856" s="61">
        <v>2503.0</v>
      </c>
      <c r="C3856" s="64">
        <v>7.894443838602E12</v>
      </c>
      <c r="D3856" s="59" t="s">
        <v>89</v>
      </c>
      <c r="E3856" s="59" t="s">
        <v>90</v>
      </c>
      <c r="F3856" s="60"/>
      <c r="G3856" s="60"/>
      <c r="H3856" s="60"/>
      <c r="I3856" s="61">
        <v>50.0</v>
      </c>
      <c r="J3856" s="61">
        <v>-1.0</v>
      </c>
      <c r="K3856" s="61">
        <v>2.0</v>
      </c>
      <c r="L3856" s="61">
        <v>5.0</v>
      </c>
      <c r="M3856" s="60"/>
      <c r="N3856" s="60"/>
      <c r="O3856" s="61">
        <v>0.0</v>
      </c>
      <c r="P3856" s="60"/>
      <c r="Q3856" s="59"/>
      <c r="R3856" s="60"/>
      <c r="S3856" s="60"/>
      <c r="T3856" s="60"/>
      <c r="U3856" s="59"/>
      <c r="V3856" s="60"/>
      <c r="W3856" s="60"/>
    </row>
    <row r="3857">
      <c r="A3857" s="61">
        <v>10385.0</v>
      </c>
      <c r="B3857" s="61">
        <v>2505.0</v>
      </c>
      <c r="C3857" s="64">
        <v>7.894443838619E12</v>
      </c>
      <c r="D3857" s="59" t="s">
        <v>89</v>
      </c>
      <c r="E3857" s="59" t="s">
        <v>96</v>
      </c>
      <c r="F3857" s="59" t="s">
        <v>63</v>
      </c>
      <c r="G3857" s="59" t="s">
        <v>103</v>
      </c>
      <c r="H3857" s="60"/>
      <c r="I3857" s="61">
        <v>120.0</v>
      </c>
      <c r="J3857" s="61">
        <v>0.0</v>
      </c>
      <c r="K3857" s="61">
        <v>1.0</v>
      </c>
      <c r="L3857" s="61">
        <v>0.0</v>
      </c>
      <c r="M3857" s="60"/>
      <c r="N3857" s="60"/>
      <c r="O3857" s="61">
        <v>0.0</v>
      </c>
      <c r="P3857" s="60"/>
      <c r="Q3857" s="62" t="s">
        <v>7682</v>
      </c>
      <c r="R3857" s="60"/>
      <c r="S3857" s="60"/>
      <c r="T3857" s="60"/>
      <c r="U3857" s="62" t="s">
        <v>7682</v>
      </c>
      <c r="V3857" s="60"/>
      <c r="W3857" s="60"/>
    </row>
    <row r="3858">
      <c r="A3858" s="61">
        <v>10387.0</v>
      </c>
      <c r="B3858" s="61">
        <v>2477.0</v>
      </c>
      <c r="C3858" s="64">
        <v>7.894443838626E12</v>
      </c>
      <c r="D3858" s="59" t="s">
        <v>89</v>
      </c>
      <c r="E3858" s="59" t="s">
        <v>102</v>
      </c>
      <c r="F3858" s="59" t="s">
        <v>63</v>
      </c>
      <c r="G3858" s="59" t="s">
        <v>120</v>
      </c>
      <c r="H3858" s="60"/>
      <c r="I3858" s="61">
        <v>85.0</v>
      </c>
      <c r="J3858" s="61">
        <v>-1.0</v>
      </c>
      <c r="K3858" s="61">
        <v>1.0</v>
      </c>
      <c r="L3858" s="61">
        <v>0.0</v>
      </c>
      <c r="M3858" s="60"/>
      <c r="N3858" s="60"/>
      <c r="O3858" s="61">
        <v>0.0</v>
      </c>
      <c r="P3858" s="60"/>
      <c r="Q3858" s="62" t="s">
        <v>7683</v>
      </c>
      <c r="R3858" s="60"/>
      <c r="S3858" s="60"/>
      <c r="T3858" s="60"/>
      <c r="U3858" s="59" t="s">
        <v>7684</v>
      </c>
      <c r="V3858" s="60"/>
      <c r="W3858" s="60"/>
    </row>
    <row r="3859">
      <c r="A3859" s="61">
        <v>10389.0</v>
      </c>
      <c r="B3859" s="61">
        <v>193.0</v>
      </c>
      <c r="C3859" s="64">
        <v>7.894443838633E12</v>
      </c>
      <c r="D3859" s="59" t="s">
        <v>89</v>
      </c>
      <c r="E3859" s="59" t="s">
        <v>106</v>
      </c>
      <c r="F3859" s="59" t="s">
        <v>63</v>
      </c>
      <c r="G3859" s="61">
        <v>22.0</v>
      </c>
      <c r="H3859" s="60"/>
      <c r="I3859" s="61">
        <v>50.0</v>
      </c>
      <c r="J3859" s="61">
        <v>0.0</v>
      </c>
      <c r="K3859" s="61">
        <v>2.0</v>
      </c>
      <c r="L3859" s="61">
        <v>0.0</v>
      </c>
      <c r="M3859" s="60"/>
      <c r="N3859" s="60"/>
      <c r="O3859" s="61">
        <v>0.0</v>
      </c>
      <c r="P3859" s="60"/>
      <c r="Q3859" s="62" t="s">
        <v>7685</v>
      </c>
      <c r="R3859" s="60"/>
      <c r="S3859" s="60"/>
      <c r="T3859" s="60"/>
      <c r="U3859" s="59" t="s">
        <v>7686</v>
      </c>
      <c r="V3859" s="60"/>
      <c r="W3859" s="60"/>
    </row>
    <row r="3860">
      <c r="A3860" s="61">
        <v>10391.0</v>
      </c>
      <c r="B3860" s="61">
        <v>2507.0</v>
      </c>
      <c r="C3860" s="64">
        <v>7.89444383864E12</v>
      </c>
      <c r="D3860" s="59" t="s">
        <v>89</v>
      </c>
      <c r="E3860" s="59" t="s">
        <v>189</v>
      </c>
      <c r="F3860" s="59" t="s">
        <v>63</v>
      </c>
      <c r="G3860" s="61">
        <v>38.0</v>
      </c>
      <c r="H3860" s="60"/>
      <c r="I3860" s="61">
        <v>50.0</v>
      </c>
      <c r="J3860" s="61">
        <v>0.0</v>
      </c>
      <c r="K3860" s="61">
        <v>1.0</v>
      </c>
      <c r="L3860" s="61">
        <v>0.0</v>
      </c>
      <c r="M3860" s="60"/>
      <c r="N3860" s="60"/>
      <c r="O3860" s="61">
        <v>0.0</v>
      </c>
      <c r="P3860" s="60"/>
      <c r="Q3860" s="59"/>
      <c r="R3860" s="60"/>
      <c r="S3860" s="60"/>
      <c r="T3860" s="60"/>
      <c r="U3860" s="59"/>
      <c r="V3860" s="60"/>
      <c r="W3860" s="60"/>
    </row>
    <row r="3861">
      <c r="A3861" s="61">
        <v>10393.0</v>
      </c>
      <c r="B3861" s="61">
        <v>2509.0</v>
      </c>
      <c r="C3861" s="64">
        <v>7.894443838657E12</v>
      </c>
      <c r="D3861" s="59" t="s">
        <v>89</v>
      </c>
      <c r="E3861" s="59" t="s">
        <v>214</v>
      </c>
      <c r="F3861" s="59" t="s">
        <v>63</v>
      </c>
      <c r="G3861" s="61">
        <v>37.0</v>
      </c>
      <c r="H3861" s="60"/>
      <c r="I3861" s="61">
        <v>50.0</v>
      </c>
      <c r="J3861" s="61">
        <v>0.0</v>
      </c>
      <c r="K3861" s="61">
        <v>1.0</v>
      </c>
      <c r="L3861" s="61">
        <v>65.0</v>
      </c>
      <c r="M3861" s="60"/>
      <c r="N3861" s="60"/>
      <c r="O3861" s="61">
        <v>0.0</v>
      </c>
      <c r="P3861" s="60"/>
      <c r="Q3861" s="65" t="s">
        <v>7687</v>
      </c>
      <c r="R3861" s="60"/>
      <c r="S3861" s="60"/>
      <c r="T3861" s="60"/>
      <c r="U3861" s="60" t="s">
        <v>7688</v>
      </c>
      <c r="V3861" s="60"/>
      <c r="W3861" s="60"/>
    </row>
    <row r="3862">
      <c r="A3862" s="61">
        <v>10395.0</v>
      </c>
      <c r="B3862" s="61">
        <v>2511.0</v>
      </c>
      <c r="C3862" s="64">
        <v>7.894443838664E12</v>
      </c>
      <c r="D3862" s="59" t="s">
        <v>89</v>
      </c>
      <c r="E3862" s="59" t="s">
        <v>90</v>
      </c>
      <c r="F3862" s="59" t="s">
        <v>63</v>
      </c>
      <c r="G3862" s="61">
        <v>37.0</v>
      </c>
      <c r="H3862" s="60"/>
      <c r="I3862" s="61">
        <v>50.0</v>
      </c>
      <c r="J3862" s="61">
        <v>0.0</v>
      </c>
      <c r="K3862" s="61">
        <v>1.0</v>
      </c>
      <c r="L3862" s="61">
        <v>0.0</v>
      </c>
      <c r="M3862" s="60"/>
      <c r="N3862" s="60"/>
      <c r="O3862" s="61">
        <v>0.0</v>
      </c>
      <c r="P3862" s="60"/>
      <c r="Q3862" s="62" t="s">
        <v>7689</v>
      </c>
      <c r="R3862" s="60"/>
      <c r="S3862" s="60"/>
      <c r="T3862" s="60"/>
      <c r="U3862" s="59" t="s">
        <v>7690</v>
      </c>
      <c r="V3862" s="60"/>
      <c r="W3862" s="60"/>
    </row>
    <row r="3863">
      <c r="A3863" s="61">
        <v>10397.0</v>
      </c>
      <c r="B3863" s="61">
        <v>2501.0</v>
      </c>
      <c r="C3863" s="64">
        <v>7.894443838671E12</v>
      </c>
      <c r="D3863" s="59" t="s">
        <v>89</v>
      </c>
      <c r="E3863" s="59" t="s">
        <v>90</v>
      </c>
      <c r="F3863" s="59" t="s">
        <v>63</v>
      </c>
      <c r="G3863" s="61">
        <v>37.0</v>
      </c>
      <c r="H3863" s="60"/>
      <c r="I3863" s="61">
        <v>85.0</v>
      </c>
      <c r="J3863" s="61">
        <v>-1.0</v>
      </c>
      <c r="K3863" s="61">
        <v>1.0</v>
      </c>
      <c r="L3863" s="61">
        <v>0.0</v>
      </c>
      <c r="M3863" s="60"/>
      <c r="N3863" s="60"/>
      <c r="O3863" s="61">
        <v>0.0</v>
      </c>
      <c r="P3863" s="60"/>
      <c r="Q3863" s="62" t="s">
        <v>7691</v>
      </c>
      <c r="R3863" s="60"/>
      <c r="S3863" s="60"/>
      <c r="T3863" s="60"/>
      <c r="U3863" s="59" t="s">
        <v>7692</v>
      </c>
      <c r="V3863" s="60"/>
      <c r="W3863" s="60"/>
    </row>
    <row r="3864">
      <c r="A3864" s="61">
        <v>10399.0</v>
      </c>
      <c r="B3864" s="61">
        <v>2501.0</v>
      </c>
      <c r="C3864" s="64">
        <v>7.894443838688E12</v>
      </c>
      <c r="D3864" s="59" t="s">
        <v>89</v>
      </c>
      <c r="E3864" s="59" t="s">
        <v>214</v>
      </c>
      <c r="F3864" s="59" t="s">
        <v>63</v>
      </c>
      <c r="G3864" s="61">
        <v>37.0</v>
      </c>
      <c r="H3864" s="60"/>
      <c r="I3864" s="61">
        <v>70.0</v>
      </c>
      <c r="J3864" s="61">
        <v>0.0</v>
      </c>
      <c r="K3864" s="61">
        <v>3.0</v>
      </c>
      <c r="L3864" s="61">
        <v>0.0</v>
      </c>
      <c r="M3864" s="60"/>
      <c r="N3864" s="60"/>
      <c r="O3864" s="61">
        <v>0.0</v>
      </c>
      <c r="P3864" s="60"/>
      <c r="Q3864" s="62" t="s">
        <v>7693</v>
      </c>
      <c r="R3864" s="60"/>
      <c r="S3864" s="60"/>
      <c r="T3864" s="60"/>
      <c r="U3864" s="59" t="s">
        <v>7694</v>
      </c>
      <c r="V3864" s="60"/>
      <c r="W3864" s="60"/>
    </row>
    <row r="3865">
      <c r="A3865" s="61">
        <v>10401.0</v>
      </c>
      <c r="B3865" s="61">
        <v>2499.0</v>
      </c>
      <c r="C3865" s="64">
        <v>7.894443838695E12</v>
      </c>
      <c r="D3865" s="59" t="s">
        <v>89</v>
      </c>
      <c r="E3865" s="59" t="s">
        <v>102</v>
      </c>
      <c r="F3865" s="59" t="s">
        <v>63</v>
      </c>
      <c r="G3865" s="61">
        <v>37.0</v>
      </c>
      <c r="H3865" s="60"/>
      <c r="I3865" s="61">
        <v>120.0</v>
      </c>
      <c r="J3865" s="61">
        <v>0.0</v>
      </c>
      <c r="K3865" s="61">
        <v>1.0</v>
      </c>
      <c r="L3865" s="61">
        <v>0.0</v>
      </c>
      <c r="M3865" s="60"/>
      <c r="N3865" s="60"/>
      <c r="O3865" s="61">
        <v>0.0</v>
      </c>
      <c r="P3865" s="60"/>
      <c r="Q3865" s="62" t="s">
        <v>7695</v>
      </c>
      <c r="R3865" s="60"/>
      <c r="S3865" s="60"/>
      <c r="T3865" s="60"/>
      <c r="U3865" s="59" t="s">
        <v>7696</v>
      </c>
      <c r="V3865" s="60"/>
      <c r="W3865" s="60"/>
    </row>
    <row r="3866">
      <c r="A3866" s="61">
        <v>10403.0</v>
      </c>
      <c r="B3866" s="61">
        <v>2513.0</v>
      </c>
      <c r="C3866" s="64">
        <v>7.894443838701E12</v>
      </c>
      <c r="D3866" s="59" t="s">
        <v>89</v>
      </c>
      <c r="E3866" s="59" t="s">
        <v>90</v>
      </c>
      <c r="F3866" s="59" t="s">
        <v>63</v>
      </c>
      <c r="G3866" s="61">
        <v>37.0</v>
      </c>
      <c r="H3866" s="60"/>
      <c r="I3866" s="61">
        <v>120.0</v>
      </c>
      <c r="J3866" s="61">
        <v>0.0</v>
      </c>
      <c r="K3866" s="61">
        <v>3.0</v>
      </c>
      <c r="L3866" s="61">
        <v>0.0</v>
      </c>
      <c r="M3866" s="60"/>
      <c r="N3866" s="60"/>
      <c r="O3866" s="61">
        <v>0.0</v>
      </c>
      <c r="P3866" s="60"/>
      <c r="Q3866" s="62" t="s">
        <v>7697</v>
      </c>
      <c r="R3866" s="60"/>
      <c r="S3866" s="60"/>
      <c r="T3866" s="60"/>
      <c r="U3866" s="59" t="s">
        <v>7698</v>
      </c>
      <c r="V3866" s="60"/>
      <c r="W3866" s="60"/>
    </row>
    <row r="3867">
      <c r="A3867" s="61">
        <v>10405.0</v>
      </c>
      <c r="B3867" s="61">
        <v>2515.0</v>
      </c>
      <c r="C3867" s="64">
        <v>7.894443838718E12</v>
      </c>
      <c r="D3867" s="59" t="s">
        <v>89</v>
      </c>
      <c r="E3867" s="59" t="s">
        <v>106</v>
      </c>
      <c r="F3867" s="59" t="s">
        <v>63</v>
      </c>
      <c r="G3867" s="59" t="s">
        <v>2103</v>
      </c>
      <c r="H3867" s="60"/>
      <c r="I3867" s="61">
        <v>100.0</v>
      </c>
      <c r="J3867" s="61">
        <v>0.0</v>
      </c>
      <c r="K3867" s="61">
        <v>2.0</v>
      </c>
      <c r="L3867" s="61">
        <v>0.0</v>
      </c>
      <c r="M3867" s="60"/>
      <c r="N3867" s="60"/>
      <c r="O3867" s="61">
        <v>0.0</v>
      </c>
      <c r="P3867" s="60"/>
      <c r="Q3867" s="62" t="s">
        <v>7699</v>
      </c>
      <c r="R3867" s="60"/>
      <c r="S3867" s="60"/>
      <c r="T3867" s="60"/>
      <c r="U3867" s="59" t="s">
        <v>7700</v>
      </c>
      <c r="V3867" s="60"/>
      <c r="W3867" s="60"/>
    </row>
    <row r="3868">
      <c r="A3868" s="61">
        <v>10409.0</v>
      </c>
      <c r="B3868" s="61">
        <v>2365.0</v>
      </c>
      <c r="C3868" s="64">
        <v>7.894443838725E12</v>
      </c>
      <c r="D3868" s="59" t="s">
        <v>89</v>
      </c>
      <c r="E3868" s="59" t="s">
        <v>102</v>
      </c>
      <c r="F3868" s="60" t="s">
        <v>63</v>
      </c>
      <c r="G3868" s="64">
        <v>29.0</v>
      </c>
      <c r="H3868" s="60"/>
      <c r="I3868" s="61">
        <v>100.0</v>
      </c>
      <c r="J3868" s="61">
        <v>0.0</v>
      </c>
      <c r="K3868" s="61">
        <v>1.0</v>
      </c>
      <c r="L3868" s="61">
        <v>0.0</v>
      </c>
      <c r="M3868" s="60"/>
      <c r="N3868" s="60"/>
      <c r="O3868" s="61">
        <v>0.0</v>
      </c>
      <c r="P3868" s="60"/>
      <c r="Q3868" s="65" t="s">
        <v>7701</v>
      </c>
      <c r="R3868" s="60"/>
      <c r="S3868" s="60"/>
      <c r="T3868" s="60"/>
      <c r="U3868" s="65" t="s">
        <v>7701</v>
      </c>
      <c r="V3868" s="60"/>
      <c r="W3868" s="60"/>
    </row>
    <row r="3869">
      <c r="A3869" s="61">
        <v>10411.0</v>
      </c>
      <c r="B3869" s="61">
        <v>171.0</v>
      </c>
      <c r="C3869" s="64">
        <v>7.894443838732E12</v>
      </c>
      <c r="D3869" s="59" t="s">
        <v>89</v>
      </c>
      <c r="E3869" s="59" t="s">
        <v>184</v>
      </c>
      <c r="F3869" s="60" t="s">
        <v>63</v>
      </c>
      <c r="G3869" s="64">
        <v>30.0</v>
      </c>
      <c r="H3869" s="60"/>
      <c r="I3869" s="61">
        <v>0.0</v>
      </c>
      <c r="J3869" s="61">
        <v>0.0</v>
      </c>
      <c r="K3869" s="61">
        <v>0.0</v>
      </c>
      <c r="L3869" s="61">
        <v>0.0</v>
      </c>
      <c r="M3869" s="60"/>
      <c r="N3869" s="60"/>
      <c r="O3869" s="61">
        <v>0.0</v>
      </c>
      <c r="P3869" s="60"/>
      <c r="Q3869" s="65" t="s">
        <v>7702</v>
      </c>
      <c r="R3869" s="60"/>
      <c r="S3869" s="60"/>
      <c r="T3869" s="60"/>
      <c r="U3869" s="60" t="s">
        <v>7703</v>
      </c>
      <c r="V3869" s="60"/>
      <c r="W3869" s="60"/>
    </row>
    <row r="3870">
      <c r="A3870" s="61">
        <v>10413.0</v>
      </c>
      <c r="B3870" s="61">
        <v>2501.0</v>
      </c>
      <c r="C3870" s="64">
        <v>7.894443838749E12</v>
      </c>
      <c r="D3870" s="59" t="s">
        <v>89</v>
      </c>
      <c r="E3870" s="59" t="s">
        <v>214</v>
      </c>
      <c r="F3870" s="59" t="s">
        <v>63</v>
      </c>
      <c r="G3870" s="61">
        <v>36.0</v>
      </c>
      <c r="H3870" s="60"/>
      <c r="I3870" s="61">
        <v>70.0</v>
      </c>
      <c r="J3870" s="61">
        <v>0.0</v>
      </c>
      <c r="K3870" s="61">
        <v>1.0</v>
      </c>
      <c r="L3870" s="61">
        <v>0.0</v>
      </c>
      <c r="M3870" s="60"/>
      <c r="N3870" s="60"/>
      <c r="O3870" s="61">
        <v>0.0</v>
      </c>
      <c r="P3870" s="60"/>
      <c r="Q3870" s="62" t="s">
        <v>7704</v>
      </c>
      <c r="R3870" s="60"/>
      <c r="S3870" s="60"/>
      <c r="T3870" s="60"/>
      <c r="U3870" s="59" t="s">
        <v>7705</v>
      </c>
      <c r="V3870" s="60"/>
      <c r="W3870" s="60"/>
    </row>
    <row r="3871">
      <c r="A3871" s="61">
        <v>10415.0</v>
      </c>
      <c r="B3871" s="61">
        <v>2501.0</v>
      </c>
      <c r="C3871" s="64">
        <v>7.894443838756E12</v>
      </c>
      <c r="D3871" s="59" t="s">
        <v>89</v>
      </c>
      <c r="E3871" s="59" t="s">
        <v>102</v>
      </c>
      <c r="F3871" s="59" t="s">
        <v>63</v>
      </c>
      <c r="G3871" s="61">
        <v>36.0</v>
      </c>
      <c r="H3871" s="60"/>
      <c r="I3871" s="61">
        <v>70.0</v>
      </c>
      <c r="J3871" s="61">
        <v>0.0</v>
      </c>
      <c r="K3871" s="61">
        <v>1.0</v>
      </c>
      <c r="L3871" s="61">
        <v>0.0</v>
      </c>
      <c r="M3871" s="60"/>
      <c r="N3871" s="60"/>
      <c r="O3871" s="61">
        <v>0.0</v>
      </c>
      <c r="P3871" s="60"/>
      <c r="Q3871" s="60"/>
      <c r="R3871" s="60"/>
      <c r="S3871" s="60"/>
      <c r="T3871" s="60"/>
      <c r="U3871" s="60"/>
      <c r="V3871" s="60"/>
      <c r="W3871" s="60"/>
    </row>
    <row r="3872">
      <c r="A3872" s="61">
        <v>10417.0</v>
      </c>
      <c r="B3872" s="61">
        <v>2519.0</v>
      </c>
      <c r="C3872" s="64">
        <v>7.894443838763E12</v>
      </c>
      <c r="D3872" s="59" t="s">
        <v>89</v>
      </c>
      <c r="E3872" s="59" t="s">
        <v>181</v>
      </c>
      <c r="F3872" s="59" t="s">
        <v>63</v>
      </c>
      <c r="G3872" s="61">
        <v>37.0</v>
      </c>
      <c r="H3872" s="64">
        <v>100.0</v>
      </c>
      <c r="I3872" s="61">
        <v>55.0</v>
      </c>
      <c r="J3872" s="61">
        <v>0.0</v>
      </c>
      <c r="K3872" s="61">
        <v>1.0</v>
      </c>
      <c r="L3872" s="61">
        <v>0.0</v>
      </c>
      <c r="M3872" s="60"/>
      <c r="N3872" s="60"/>
      <c r="O3872" s="61">
        <v>0.0</v>
      </c>
      <c r="P3872" s="60"/>
      <c r="Q3872" s="59"/>
      <c r="R3872" s="64">
        <v>25.0</v>
      </c>
      <c r="S3872" s="64">
        <v>15.0</v>
      </c>
      <c r="T3872" s="64">
        <v>10.0</v>
      </c>
      <c r="U3872" s="59"/>
      <c r="V3872" s="60"/>
      <c r="W3872" s="60"/>
    </row>
    <row r="3873">
      <c r="A3873" s="61">
        <v>10419.0</v>
      </c>
      <c r="B3873" s="61">
        <v>2509.0</v>
      </c>
      <c r="C3873" s="64">
        <v>7.89444383877E12</v>
      </c>
      <c r="D3873" s="59" t="s">
        <v>89</v>
      </c>
      <c r="E3873" s="59" t="s">
        <v>117</v>
      </c>
      <c r="F3873" s="59" t="s">
        <v>63</v>
      </c>
      <c r="G3873" s="61">
        <v>37.0</v>
      </c>
      <c r="H3873" s="60"/>
      <c r="I3873" s="61">
        <v>55.0</v>
      </c>
      <c r="J3873" s="61">
        <v>0.0</v>
      </c>
      <c r="K3873" s="61">
        <v>0.0</v>
      </c>
      <c r="L3873" s="61">
        <v>0.0</v>
      </c>
      <c r="M3873" s="60"/>
      <c r="N3873" s="60"/>
      <c r="O3873" s="61">
        <v>0.0</v>
      </c>
      <c r="P3873" s="60"/>
      <c r="Q3873" s="65" t="s">
        <v>7706</v>
      </c>
      <c r="R3873" s="60"/>
      <c r="S3873" s="60"/>
      <c r="T3873" s="60"/>
      <c r="U3873" s="65" t="s">
        <v>7706</v>
      </c>
      <c r="V3873" s="60"/>
      <c r="W3873" s="60"/>
    </row>
    <row r="3874">
      <c r="A3874" s="61">
        <v>10423.0</v>
      </c>
      <c r="B3874" s="61">
        <v>2423.0</v>
      </c>
      <c r="C3874" s="64">
        <v>7.894443838787E12</v>
      </c>
      <c r="D3874" s="59" t="s">
        <v>89</v>
      </c>
      <c r="E3874" s="59" t="s">
        <v>90</v>
      </c>
      <c r="F3874" s="59" t="s">
        <v>63</v>
      </c>
      <c r="G3874" s="61">
        <v>35.0</v>
      </c>
      <c r="H3874" s="60"/>
      <c r="I3874" s="61">
        <v>280.0</v>
      </c>
      <c r="J3874" s="61">
        <v>0.0</v>
      </c>
      <c r="K3874" s="61">
        <v>1.0</v>
      </c>
      <c r="L3874" s="61">
        <v>0.0</v>
      </c>
      <c r="M3874" s="60"/>
      <c r="N3874" s="60"/>
      <c r="O3874" s="61">
        <v>0.0</v>
      </c>
      <c r="P3874" s="60"/>
      <c r="Q3874" s="59"/>
      <c r="R3874" s="60"/>
      <c r="S3874" s="60"/>
      <c r="T3874" s="60"/>
      <c r="U3874" s="59"/>
      <c r="V3874" s="60"/>
      <c r="W3874" s="60"/>
    </row>
    <row r="3875">
      <c r="A3875" s="61">
        <v>10425.0</v>
      </c>
      <c r="B3875" s="61">
        <v>1955.0</v>
      </c>
      <c r="C3875" s="64">
        <v>7.894443838794E12</v>
      </c>
      <c r="D3875" s="59" t="s">
        <v>89</v>
      </c>
      <c r="E3875" s="59" t="s">
        <v>214</v>
      </c>
      <c r="F3875" s="59" t="s">
        <v>63</v>
      </c>
      <c r="G3875" s="61">
        <v>35.0</v>
      </c>
      <c r="H3875" s="60"/>
      <c r="I3875" s="61">
        <v>40.0</v>
      </c>
      <c r="J3875" s="61">
        <v>5.0</v>
      </c>
      <c r="K3875" s="61">
        <v>13.0</v>
      </c>
      <c r="L3875" s="61">
        <v>0.0</v>
      </c>
      <c r="M3875" s="66">
        <v>45316.0</v>
      </c>
      <c r="N3875" s="66">
        <v>45376.0</v>
      </c>
      <c r="O3875" s="61">
        <v>40.0</v>
      </c>
      <c r="P3875" s="60" t="s">
        <v>2096</v>
      </c>
      <c r="Q3875" s="62" t="s">
        <v>7707</v>
      </c>
      <c r="R3875" s="60"/>
      <c r="S3875" s="60"/>
      <c r="T3875" s="60"/>
      <c r="U3875" s="59" t="s">
        <v>7708</v>
      </c>
      <c r="V3875" s="60"/>
      <c r="W3875" s="60"/>
    </row>
    <row r="3876">
      <c r="A3876" s="61">
        <v>10429.0</v>
      </c>
      <c r="B3876" s="61">
        <v>2521.0</v>
      </c>
      <c r="C3876" s="64">
        <v>7.8944438388E12</v>
      </c>
      <c r="D3876" s="59" t="s">
        <v>89</v>
      </c>
      <c r="E3876" s="59" t="s">
        <v>144</v>
      </c>
      <c r="F3876" s="59" t="s">
        <v>63</v>
      </c>
      <c r="G3876" s="61">
        <v>6.0</v>
      </c>
      <c r="H3876" s="60"/>
      <c r="I3876" s="61">
        <v>70.0</v>
      </c>
      <c r="J3876" s="61">
        <v>-1.0</v>
      </c>
      <c r="K3876" s="61">
        <v>3.0</v>
      </c>
      <c r="L3876" s="61">
        <v>0.0</v>
      </c>
      <c r="M3876" s="60"/>
      <c r="N3876" s="60"/>
      <c r="O3876" s="61">
        <v>0.0</v>
      </c>
      <c r="P3876" s="60"/>
      <c r="Q3876" s="59"/>
      <c r="R3876" s="60"/>
      <c r="S3876" s="60"/>
      <c r="T3876" s="60"/>
      <c r="U3876" s="59"/>
      <c r="V3876" s="60"/>
      <c r="W3876" s="60"/>
    </row>
    <row r="3877">
      <c r="A3877" s="61">
        <v>10431.0</v>
      </c>
      <c r="B3877" s="61">
        <v>2267.0</v>
      </c>
      <c r="C3877" s="64">
        <v>7.894443838817E12</v>
      </c>
      <c r="D3877" s="59" t="s">
        <v>89</v>
      </c>
      <c r="E3877" s="59" t="s">
        <v>90</v>
      </c>
      <c r="F3877" s="59" t="s">
        <v>63</v>
      </c>
      <c r="G3877" s="61">
        <v>36.0</v>
      </c>
      <c r="H3877" s="60"/>
      <c r="I3877" s="61">
        <v>115.0</v>
      </c>
      <c r="J3877" s="61">
        <v>0.0</v>
      </c>
      <c r="K3877" s="61">
        <v>3.0</v>
      </c>
      <c r="L3877" s="61">
        <v>0.0</v>
      </c>
      <c r="M3877" s="60"/>
      <c r="N3877" s="60"/>
      <c r="O3877" s="61">
        <v>0.0</v>
      </c>
      <c r="P3877" s="60"/>
      <c r="Q3877" s="62" t="s">
        <v>7709</v>
      </c>
      <c r="R3877" s="60"/>
      <c r="S3877" s="60"/>
      <c r="T3877" s="60"/>
      <c r="U3877" s="59" t="s">
        <v>7710</v>
      </c>
      <c r="V3877" s="60"/>
      <c r="W3877" s="60"/>
    </row>
    <row r="3878">
      <c r="A3878" s="61">
        <v>10433.0</v>
      </c>
      <c r="B3878" s="61">
        <v>2523.0</v>
      </c>
      <c r="C3878" s="64">
        <v>7.894443838824E12</v>
      </c>
      <c r="D3878" s="59" t="s">
        <v>89</v>
      </c>
      <c r="E3878" s="59" t="s">
        <v>102</v>
      </c>
      <c r="F3878" s="59"/>
      <c r="G3878" s="59"/>
      <c r="H3878" s="60"/>
      <c r="I3878" s="61">
        <v>220.0</v>
      </c>
      <c r="J3878" s="61">
        <v>-1.0</v>
      </c>
      <c r="K3878" s="61">
        <v>5.0</v>
      </c>
      <c r="L3878" s="61">
        <v>0.0</v>
      </c>
      <c r="M3878" s="60"/>
      <c r="N3878" s="60"/>
      <c r="O3878" s="61">
        <v>0.0</v>
      </c>
      <c r="P3878" s="60" t="s">
        <v>632</v>
      </c>
      <c r="Q3878" s="62" t="s">
        <v>7711</v>
      </c>
      <c r="R3878" s="60"/>
      <c r="S3878" s="60"/>
      <c r="T3878" s="60"/>
      <c r="U3878" s="59" t="s">
        <v>7712</v>
      </c>
      <c r="V3878" s="60"/>
      <c r="W3878" s="60"/>
    </row>
    <row r="3879">
      <c r="A3879" s="61">
        <v>10435.0</v>
      </c>
      <c r="B3879" s="61">
        <v>2523.0</v>
      </c>
      <c r="C3879" s="64">
        <v>7.894443838831E12</v>
      </c>
      <c r="D3879" s="59" t="s">
        <v>89</v>
      </c>
      <c r="E3879" s="59" t="s">
        <v>90</v>
      </c>
      <c r="F3879" s="59"/>
      <c r="G3879" s="59"/>
      <c r="H3879" s="60"/>
      <c r="I3879" s="61">
        <v>230.0</v>
      </c>
      <c r="J3879" s="61">
        <v>0.0</v>
      </c>
      <c r="K3879" s="61">
        <v>5.0</v>
      </c>
      <c r="L3879" s="61">
        <v>0.0</v>
      </c>
      <c r="M3879" s="60"/>
      <c r="N3879" s="60"/>
      <c r="O3879" s="61">
        <v>0.0</v>
      </c>
      <c r="P3879" s="60"/>
      <c r="Q3879" s="62" t="s">
        <v>7713</v>
      </c>
      <c r="R3879" s="60"/>
      <c r="S3879" s="60"/>
      <c r="T3879" s="60"/>
      <c r="U3879" s="59" t="s">
        <v>7714</v>
      </c>
      <c r="V3879" s="60"/>
      <c r="W3879" s="60"/>
    </row>
    <row r="3880">
      <c r="A3880" s="61">
        <v>10437.0</v>
      </c>
      <c r="B3880" s="61">
        <v>2523.0</v>
      </c>
      <c r="C3880" s="64">
        <v>7.894443838848E12</v>
      </c>
      <c r="D3880" s="59" t="s">
        <v>89</v>
      </c>
      <c r="E3880" s="59" t="s">
        <v>316</v>
      </c>
      <c r="F3880" s="59"/>
      <c r="G3880" s="59"/>
      <c r="H3880" s="60"/>
      <c r="I3880" s="61">
        <v>230.0</v>
      </c>
      <c r="J3880" s="61">
        <v>-1.0</v>
      </c>
      <c r="K3880" s="61">
        <v>5.0</v>
      </c>
      <c r="L3880" s="61">
        <v>0.0</v>
      </c>
      <c r="M3880" s="60"/>
      <c r="N3880" s="60"/>
      <c r="O3880" s="61">
        <v>0.0</v>
      </c>
      <c r="P3880" s="60"/>
      <c r="Q3880" s="62" t="s">
        <v>7715</v>
      </c>
      <c r="R3880" s="60"/>
      <c r="S3880" s="60"/>
      <c r="T3880" s="60"/>
      <c r="U3880" s="59" t="s">
        <v>7716</v>
      </c>
      <c r="V3880" s="60"/>
      <c r="W3880" s="60"/>
    </row>
    <row r="3881">
      <c r="A3881" s="61">
        <v>10439.0</v>
      </c>
      <c r="B3881" s="61">
        <v>2523.0</v>
      </c>
      <c r="C3881" s="64">
        <v>7.894443838855E12</v>
      </c>
      <c r="D3881" s="59" t="s">
        <v>89</v>
      </c>
      <c r="E3881" s="59" t="s">
        <v>144</v>
      </c>
      <c r="F3881" s="59"/>
      <c r="G3881" s="59"/>
      <c r="H3881" s="60"/>
      <c r="I3881" s="61">
        <v>230.0</v>
      </c>
      <c r="J3881" s="61">
        <v>-1.0</v>
      </c>
      <c r="K3881" s="61">
        <v>5.0</v>
      </c>
      <c r="L3881" s="61">
        <v>0.0</v>
      </c>
      <c r="M3881" s="60"/>
      <c r="N3881" s="60"/>
      <c r="O3881" s="61">
        <v>0.0</v>
      </c>
      <c r="P3881" s="60"/>
      <c r="Q3881" s="62" t="s">
        <v>7717</v>
      </c>
      <c r="R3881" s="60"/>
      <c r="S3881" s="60"/>
      <c r="T3881" s="60"/>
      <c r="U3881" s="59" t="s">
        <v>7718</v>
      </c>
      <c r="V3881" s="60"/>
      <c r="W3881" s="60"/>
    </row>
    <row r="3882">
      <c r="A3882" s="61">
        <v>10441.0</v>
      </c>
      <c r="B3882" s="61">
        <v>2525.0</v>
      </c>
      <c r="C3882" s="64">
        <v>7.894443838862E12</v>
      </c>
      <c r="D3882" s="59" t="s">
        <v>89</v>
      </c>
      <c r="E3882" s="59" t="s">
        <v>90</v>
      </c>
      <c r="F3882" s="59"/>
      <c r="G3882" s="59"/>
      <c r="H3882" s="60"/>
      <c r="I3882" s="61">
        <v>130.0</v>
      </c>
      <c r="J3882" s="61">
        <v>0.0</v>
      </c>
      <c r="K3882" s="61">
        <v>1.0</v>
      </c>
      <c r="L3882" s="61">
        <v>0.0</v>
      </c>
      <c r="M3882" s="60"/>
      <c r="N3882" s="60"/>
      <c r="O3882" s="61">
        <v>0.0</v>
      </c>
      <c r="P3882" s="60"/>
      <c r="Q3882" s="59"/>
      <c r="R3882" s="60"/>
      <c r="S3882" s="60"/>
      <c r="T3882" s="60"/>
      <c r="U3882" s="59"/>
      <c r="V3882" s="60"/>
      <c r="W3882" s="60"/>
    </row>
    <row r="3883">
      <c r="A3883" s="61">
        <v>10443.0</v>
      </c>
      <c r="B3883" s="61">
        <v>2527.0</v>
      </c>
      <c r="C3883" s="64">
        <v>7.894443838879E12</v>
      </c>
      <c r="D3883" s="59" t="s">
        <v>63</v>
      </c>
      <c r="E3883" s="59" t="s">
        <v>2103</v>
      </c>
      <c r="F3883" s="59"/>
      <c r="G3883" s="59"/>
      <c r="H3883" s="60"/>
      <c r="I3883" s="61">
        <v>20.0</v>
      </c>
      <c r="J3883" s="61">
        <v>0.0</v>
      </c>
      <c r="K3883" s="61">
        <v>2.0</v>
      </c>
      <c r="L3883" s="61">
        <v>0.0</v>
      </c>
      <c r="M3883" s="60"/>
      <c r="N3883" s="60"/>
      <c r="O3883" s="61">
        <v>0.0</v>
      </c>
      <c r="P3883" s="60"/>
      <c r="Q3883" s="62" t="s">
        <v>7719</v>
      </c>
      <c r="R3883" s="60"/>
      <c r="S3883" s="60"/>
      <c r="T3883" s="60"/>
      <c r="U3883" s="59" t="s">
        <v>7720</v>
      </c>
      <c r="V3883" s="60"/>
      <c r="W3883" s="60"/>
    </row>
    <row r="3884">
      <c r="A3884" s="61">
        <v>10445.0</v>
      </c>
      <c r="B3884" s="61">
        <v>2529.0</v>
      </c>
      <c r="C3884" s="64">
        <v>7.894443838886E12</v>
      </c>
      <c r="D3884" s="59" t="s">
        <v>89</v>
      </c>
      <c r="E3884" s="59" t="s">
        <v>230</v>
      </c>
      <c r="F3884" s="59" t="s">
        <v>63</v>
      </c>
      <c r="G3884" s="59" t="s">
        <v>147</v>
      </c>
      <c r="H3884" s="60"/>
      <c r="I3884" s="61">
        <v>130.0</v>
      </c>
      <c r="J3884" s="61">
        <v>0.0</v>
      </c>
      <c r="K3884" s="61">
        <v>0.0</v>
      </c>
      <c r="L3884" s="61">
        <v>0.0</v>
      </c>
      <c r="M3884" s="60"/>
      <c r="N3884" s="60"/>
      <c r="O3884" s="61">
        <v>0.0</v>
      </c>
      <c r="P3884" s="60"/>
      <c r="Q3884" s="62" t="s">
        <v>7721</v>
      </c>
      <c r="R3884" s="60"/>
      <c r="S3884" s="60"/>
      <c r="T3884" s="60"/>
      <c r="U3884" s="59" t="s">
        <v>7722</v>
      </c>
      <c r="V3884" s="60"/>
      <c r="W3884" s="60"/>
    </row>
    <row r="3885">
      <c r="A3885" s="61">
        <v>10447.0</v>
      </c>
      <c r="B3885" s="61">
        <v>2529.0</v>
      </c>
      <c r="C3885" s="64">
        <v>7.894443838893E12</v>
      </c>
      <c r="D3885" s="59" t="s">
        <v>89</v>
      </c>
      <c r="E3885" s="59" t="s">
        <v>230</v>
      </c>
      <c r="F3885" s="59" t="s">
        <v>63</v>
      </c>
      <c r="G3885" s="61">
        <v>35.0</v>
      </c>
      <c r="H3885" s="59"/>
      <c r="I3885" s="61">
        <v>130.0</v>
      </c>
      <c r="J3885" s="61">
        <v>0.0</v>
      </c>
      <c r="K3885" s="61">
        <v>0.0</v>
      </c>
      <c r="L3885" s="61">
        <v>0.0</v>
      </c>
      <c r="M3885" s="60"/>
      <c r="N3885" s="60"/>
      <c r="O3885" s="61">
        <v>0.0</v>
      </c>
      <c r="P3885" s="60"/>
      <c r="Q3885" s="65" t="s">
        <v>7723</v>
      </c>
      <c r="R3885" s="59"/>
      <c r="S3885" s="59"/>
      <c r="T3885" s="59"/>
      <c r="U3885" s="60" t="s">
        <v>7724</v>
      </c>
      <c r="V3885" s="60"/>
      <c r="W3885" s="60"/>
    </row>
    <row r="3886">
      <c r="A3886" s="61">
        <v>10449.0</v>
      </c>
      <c r="B3886" s="61">
        <v>2529.0</v>
      </c>
      <c r="C3886" s="64">
        <v>7.894443838909E12</v>
      </c>
      <c r="D3886" s="59" t="s">
        <v>89</v>
      </c>
      <c r="E3886" s="59" t="s">
        <v>230</v>
      </c>
      <c r="F3886" s="59" t="s">
        <v>63</v>
      </c>
      <c r="G3886" s="61">
        <v>37.0</v>
      </c>
      <c r="H3886" s="60"/>
      <c r="I3886" s="61">
        <v>100.0</v>
      </c>
      <c r="J3886" s="61">
        <v>-1.0</v>
      </c>
      <c r="K3886" s="61">
        <v>4.0</v>
      </c>
      <c r="L3886" s="61">
        <v>0.0</v>
      </c>
      <c r="M3886" s="60"/>
      <c r="N3886" s="60"/>
      <c r="O3886" s="61">
        <v>0.0</v>
      </c>
      <c r="P3886" s="60"/>
      <c r="Q3886" s="62" t="s">
        <v>7725</v>
      </c>
      <c r="R3886" s="60"/>
      <c r="S3886" s="60"/>
      <c r="T3886" s="60"/>
      <c r="U3886" s="59" t="s">
        <v>7726</v>
      </c>
      <c r="V3886" s="60"/>
      <c r="W3886" s="60"/>
    </row>
    <row r="3887">
      <c r="A3887" s="61">
        <v>10451.0</v>
      </c>
      <c r="B3887" s="61">
        <v>2529.0</v>
      </c>
      <c r="C3887" s="64">
        <v>7.894443838916E12</v>
      </c>
      <c r="D3887" s="59" t="s">
        <v>89</v>
      </c>
      <c r="E3887" s="59" t="s">
        <v>230</v>
      </c>
      <c r="F3887" s="59" t="s">
        <v>63</v>
      </c>
      <c r="G3887" s="61">
        <v>38.0</v>
      </c>
      <c r="H3887" s="60"/>
      <c r="I3887" s="61">
        <v>130.0</v>
      </c>
      <c r="J3887" s="61">
        <v>0.0</v>
      </c>
      <c r="K3887" s="61">
        <v>0.0</v>
      </c>
      <c r="L3887" s="61">
        <v>0.0</v>
      </c>
      <c r="M3887" s="60"/>
      <c r="N3887" s="60"/>
      <c r="O3887" s="61">
        <v>0.0</v>
      </c>
      <c r="P3887" s="60"/>
      <c r="Q3887" s="65" t="s">
        <v>7727</v>
      </c>
      <c r="R3887" s="60"/>
      <c r="S3887" s="60"/>
      <c r="T3887" s="60"/>
      <c r="U3887" s="60" t="s">
        <v>7728</v>
      </c>
      <c r="V3887" s="60"/>
      <c r="W3887" s="60"/>
    </row>
    <row r="3888">
      <c r="A3888" s="61">
        <v>10453.0</v>
      </c>
      <c r="B3888" s="61">
        <v>2529.0</v>
      </c>
      <c r="C3888" s="64">
        <v>7.894443838923E12</v>
      </c>
      <c r="D3888" s="59" t="s">
        <v>89</v>
      </c>
      <c r="E3888" s="59" t="s">
        <v>230</v>
      </c>
      <c r="F3888" s="59" t="s">
        <v>63</v>
      </c>
      <c r="G3888" s="59" t="s">
        <v>970</v>
      </c>
      <c r="H3888" s="60"/>
      <c r="I3888" s="61">
        <v>130.0</v>
      </c>
      <c r="J3888" s="61">
        <v>0.0</v>
      </c>
      <c r="K3888" s="61">
        <v>1.0</v>
      </c>
      <c r="L3888" s="61">
        <v>0.0</v>
      </c>
      <c r="M3888" s="60"/>
      <c r="N3888" s="60"/>
      <c r="O3888" s="61">
        <v>0.0</v>
      </c>
      <c r="P3888" s="59"/>
      <c r="Q3888" s="62" t="s">
        <v>7729</v>
      </c>
      <c r="R3888" s="60"/>
      <c r="S3888" s="60"/>
      <c r="T3888" s="60"/>
      <c r="U3888" s="59" t="s">
        <v>7730</v>
      </c>
      <c r="V3888" s="60"/>
      <c r="W3888" s="60"/>
    </row>
    <row r="3889">
      <c r="A3889" s="61">
        <v>10455.0</v>
      </c>
      <c r="B3889" s="61">
        <v>2529.0</v>
      </c>
      <c r="C3889" s="64">
        <v>7.89444383893E12</v>
      </c>
      <c r="D3889" s="59" t="s">
        <v>89</v>
      </c>
      <c r="E3889" s="59" t="s">
        <v>90</v>
      </c>
      <c r="F3889" s="59" t="s">
        <v>63</v>
      </c>
      <c r="G3889" s="61">
        <v>35.0</v>
      </c>
      <c r="H3889" s="60"/>
      <c r="I3889" s="61">
        <v>130.0</v>
      </c>
      <c r="J3889" s="61">
        <v>-1.0</v>
      </c>
      <c r="K3889" s="61">
        <v>1.0</v>
      </c>
      <c r="L3889" s="61">
        <v>0.0</v>
      </c>
      <c r="M3889" s="60"/>
      <c r="N3889" s="60"/>
      <c r="O3889" s="61">
        <v>0.0</v>
      </c>
      <c r="P3889" s="60"/>
      <c r="Q3889" s="65" t="s">
        <v>7731</v>
      </c>
      <c r="R3889" s="60"/>
      <c r="S3889" s="60"/>
      <c r="T3889" s="60"/>
      <c r="U3889" s="60" t="s">
        <v>7732</v>
      </c>
      <c r="V3889" s="60"/>
      <c r="W3889" s="60"/>
    </row>
    <row r="3890">
      <c r="A3890" s="61">
        <v>10457.0</v>
      </c>
      <c r="B3890" s="61">
        <v>2529.0</v>
      </c>
      <c r="C3890" s="64">
        <v>7.894443838947E12</v>
      </c>
      <c r="D3890" s="59" t="s">
        <v>89</v>
      </c>
      <c r="E3890" s="59" t="s">
        <v>90</v>
      </c>
      <c r="F3890" s="59" t="s">
        <v>63</v>
      </c>
      <c r="G3890" s="61">
        <v>36.0</v>
      </c>
      <c r="H3890" s="60"/>
      <c r="I3890" s="61">
        <v>130.0</v>
      </c>
      <c r="J3890" s="61">
        <v>0.0</v>
      </c>
      <c r="K3890" s="61">
        <v>0.0</v>
      </c>
      <c r="L3890" s="61">
        <v>0.0</v>
      </c>
      <c r="M3890" s="60"/>
      <c r="N3890" s="60"/>
      <c r="O3890" s="61">
        <v>0.0</v>
      </c>
      <c r="P3890" s="60"/>
      <c r="Q3890" s="62" t="s">
        <v>7733</v>
      </c>
      <c r="R3890" s="60"/>
      <c r="S3890" s="60"/>
      <c r="T3890" s="60"/>
      <c r="U3890" s="59" t="s">
        <v>7734</v>
      </c>
      <c r="V3890" s="60"/>
      <c r="W3890" s="60"/>
    </row>
    <row r="3891">
      <c r="A3891" s="61">
        <v>10459.0</v>
      </c>
      <c r="B3891" s="61">
        <v>2529.0</v>
      </c>
      <c r="C3891" s="64">
        <v>7.894443838954E12</v>
      </c>
      <c r="D3891" s="59" t="s">
        <v>89</v>
      </c>
      <c r="E3891" s="59" t="s">
        <v>90</v>
      </c>
      <c r="F3891" s="60" t="s">
        <v>63</v>
      </c>
      <c r="G3891" s="64">
        <v>37.0</v>
      </c>
      <c r="H3891" s="60"/>
      <c r="I3891" s="61">
        <v>130.0</v>
      </c>
      <c r="J3891" s="61">
        <v>0.0</v>
      </c>
      <c r="K3891" s="61">
        <v>0.0</v>
      </c>
      <c r="L3891" s="61">
        <v>0.0</v>
      </c>
      <c r="M3891" s="60"/>
      <c r="N3891" s="60"/>
      <c r="O3891" s="61">
        <v>0.0</v>
      </c>
      <c r="P3891" s="59"/>
      <c r="Q3891" s="62" t="s">
        <v>7735</v>
      </c>
      <c r="R3891" s="60"/>
      <c r="S3891" s="60"/>
      <c r="T3891" s="60"/>
      <c r="U3891" s="59" t="s">
        <v>7736</v>
      </c>
      <c r="V3891" s="60"/>
      <c r="W3891" s="60"/>
    </row>
    <row r="3892">
      <c r="A3892" s="61">
        <v>10461.0</v>
      </c>
      <c r="B3892" s="61">
        <v>2529.0</v>
      </c>
      <c r="C3892" s="64">
        <v>7.894443838961E12</v>
      </c>
      <c r="D3892" s="59" t="s">
        <v>89</v>
      </c>
      <c r="E3892" s="59" t="s">
        <v>90</v>
      </c>
      <c r="F3892" s="60" t="s">
        <v>63</v>
      </c>
      <c r="G3892" s="60" t="s">
        <v>970</v>
      </c>
      <c r="H3892" s="60"/>
      <c r="I3892" s="61">
        <v>130.0</v>
      </c>
      <c r="J3892" s="61">
        <v>0.0</v>
      </c>
      <c r="K3892" s="61">
        <v>0.0</v>
      </c>
      <c r="L3892" s="61">
        <v>0.0</v>
      </c>
      <c r="M3892" s="60"/>
      <c r="N3892" s="60"/>
      <c r="O3892" s="61">
        <v>0.0</v>
      </c>
      <c r="P3892" s="60"/>
      <c r="Q3892" s="62" t="s">
        <v>7737</v>
      </c>
      <c r="R3892" s="60"/>
      <c r="S3892" s="60"/>
      <c r="T3892" s="60"/>
      <c r="U3892" s="59" t="s">
        <v>7738</v>
      </c>
      <c r="V3892" s="60"/>
      <c r="W3892" s="60"/>
    </row>
    <row r="3893">
      <c r="A3893" s="61">
        <v>10463.0</v>
      </c>
      <c r="B3893" s="61">
        <v>2531.0</v>
      </c>
      <c r="C3893" s="64">
        <v>7.894443838978E12</v>
      </c>
      <c r="D3893" s="59" t="s">
        <v>89</v>
      </c>
      <c r="E3893" s="59" t="s">
        <v>127</v>
      </c>
      <c r="F3893" s="60"/>
      <c r="G3893" s="60"/>
      <c r="H3893" s="60"/>
      <c r="I3893" s="61">
        <v>80.0</v>
      </c>
      <c r="J3893" s="61">
        <v>0.0</v>
      </c>
      <c r="K3893" s="61">
        <v>2.0</v>
      </c>
      <c r="L3893" s="61">
        <v>0.0</v>
      </c>
      <c r="M3893" s="60"/>
      <c r="N3893" s="60"/>
      <c r="O3893" s="61">
        <v>0.0</v>
      </c>
      <c r="P3893" s="60"/>
      <c r="Q3893" s="62" t="s">
        <v>7739</v>
      </c>
      <c r="R3893" s="60"/>
      <c r="S3893" s="60"/>
      <c r="T3893" s="60"/>
      <c r="U3893" s="59" t="s">
        <v>7740</v>
      </c>
      <c r="V3893" s="60"/>
      <c r="W3893" s="60"/>
    </row>
    <row r="3894">
      <c r="A3894" s="61">
        <v>10465.0</v>
      </c>
      <c r="B3894" s="61">
        <v>2531.0</v>
      </c>
      <c r="C3894" s="64">
        <v>7.894443838985E12</v>
      </c>
      <c r="D3894" s="59" t="s">
        <v>89</v>
      </c>
      <c r="E3894" s="59" t="s">
        <v>272</v>
      </c>
      <c r="F3894" s="60"/>
      <c r="G3894" s="60"/>
      <c r="H3894" s="60"/>
      <c r="I3894" s="61">
        <v>80.0</v>
      </c>
      <c r="J3894" s="61">
        <v>-2.0</v>
      </c>
      <c r="K3894" s="61">
        <v>5.0</v>
      </c>
      <c r="L3894" s="61">
        <v>0.0</v>
      </c>
      <c r="M3894" s="60"/>
      <c r="N3894" s="60"/>
      <c r="O3894" s="61">
        <v>0.0</v>
      </c>
      <c r="P3894" s="60"/>
      <c r="Q3894" s="62" t="s">
        <v>7741</v>
      </c>
      <c r="R3894" s="60"/>
      <c r="S3894" s="60"/>
      <c r="T3894" s="60"/>
      <c r="U3894" s="59" t="s">
        <v>7742</v>
      </c>
      <c r="V3894" s="60"/>
      <c r="W3894" s="60"/>
    </row>
    <row r="3895">
      <c r="A3895" s="61">
        <v>10467.0</v>
      </c>
      <c r="B3895" s="61">
        <v>2533.0</v>
      </c>
      <c r="C3895" s="64">
        <v>7.894443838992E12</v>
      </c>
      <c r="D3895" s="59" t="s">
        <v>89</v>
      </c>
      <c r="E3895" s="59" t="s">
        <v>90</v>
      </c>
      <c r="F3895" s="60"/>
      <c r="G3895" s="60"/>
      <c r="H3895" s="60"/>
      <c r="I3895" s="61">
        <v>120.0</v>
      </c>
      <c r="J3895" s="61">
        <v>0.0</v>
      </c>
      <c r="K3895" s="61">
        <v>3.0</v>
      </c>
      <c r="L3895" s="61">
        <v>0.0</v>
      </c>
      <c r="M3895" s="60"/>
      <c r="N3895" s="60"/>
      <c r="O3895" s="61">
        <v>0.0</v>
      </c>
      <c r="P3895" s="60"/>
      <c r="Q3895" s="65" t="s">
        <v>7743</v>
      </c>
      <c r="R3895" s="60"/>
      <c r="S3895" s="60"/>
      <c r="T3895" s="60"/>
      <c r="U3895" s="60" t="s">
        <v>7744</v>
      </c>
      <c r="V3895" s="60"/>
      <c r="W3895" s="60"/>
    </row>
    <row r="3896">
      <c r="A3896" s="61">
        <v>10469.0</v>
      </c>
      <c r="B3896" s="61">
        <v>2533.0</v>
      </c>
      <c r="C3896" s="64">
        <v>7.894443839005E12</v>
      </c>
      <c r="D3896" s="59" t="s">
        <v>89</v>
      </c>
      <c r="E3896" s="59" t="s">
        <v>106</v>
      </c>
      <c r="F3896" s="60"/>
      <c r="G3896" s="60"/>
      <c r="H3896" s="60"/>
      <c r="I3896" s="61">
        <v>120.0</v>
      </c>
      <c r="J3896" s="61">
        <v>0.0</v>
      </c>
      <c r="K3896" s="61">
        <v>0.0</v>
      </c>
      <c r="L3896" s="61">
        <v>0.0</v>
      </c>
      <c r="M3896" s="60"/>
      <c r="N3896" s="60"/>
      <c r="O3896" s="61">
        <v>0.0</v>
      </c>
      <c r="P3896" s="60"/>
      <c r="Q3896" s="62" t="s">
        <v>7745</v>
      </c>
      <c r="R3896" s="60"/>
      <c r="S3896" s="60"/>
      <c r="T3896" s="60"/>
      <c r="U3896" s="59" t="s">
        <v>7746</v>
      </c>
      <c r="V3896" s="60"/>
      <c r="W3896" s="60"/>
    </row>
    <row r="3897">
      <c r="A3897" s="61">
        <v>10471.0</v>
      </c>
      <c r="B3897" s="61">
        <v>2535.0</v>
      </c>
      <c r="C3897" s="64">
        <v>7.894443839012E12</v>
      </c>
      <c r="D3897" s="59" t="s">
        <v>89</v>
      </c>
      <c r="E3897" s="59" t="s">
        <v>221</v>
      </c>
      <c r="F3897" s="59" t="s">
        <v>63</v>
      </c>
      <c r="G3897" s="61">
        <v>12.0</v>
      </c>
      <c r="H3897" s="60"/>
      <c r="I3897" s="61">
        <v>80.0</v>
      </c>
      <c r="J3897" s="61">
        <v>0.0</v>
      </c>
      <c r="K3897" s="61">
        <v>1.0</v>
      </c>
      <c r="L3897" s="61">
        <v>0.0</v>
      </c>
      <c r="M3897" s="60"/>
      <c r="N3897" s="60"/>
      <c r="O3897" s="61">
        <v>0.0</v>
      </c>
      <c r="P3897" s="60"/>
      <c r="Q3897" s="62" t="s">
        <v>7747</v>
      </c>
      <c r="R3897" s="60"/>
      <c r="S3897" s="60"/>
      <c r="T3897" s="60"/>
      <c r="U3897" s="62" t="s">
        <v>7747</v>
      </c>
      <c r="V3897" s="60"/>
      <c r="W3897" s="60"/>
    </row>
    <row r="3898">
      <c r="A3898" s="61">
        <v>10473.0</v>
      </c>
      <c r="B3898" s="61">
        <v>2537.0</v>
      </c>
      <c r="C3898" s="64">
        <v>7.894443839029E12</v>
      </c>
      <c r="D3898" s="59" t="s">
        <v>89</v>
      </c>
      <c r="E3898" s="59" t="s">
        <v>198</v>
      </c>
      <c r="F3898" s="59" t="s">
        <v>63</v>
      </c>
      <c r="G3898" s="61">
        <v>14.0</v>
      </c>
      <c r="H3898" s="60"/>
      <c r="I3898" s="61">
        <v>80.0</v>
      </c>
      <c r="J3898" s="61">
        <v>0.0</v>
      </c>
      <c r="K3898" s="61">
        <v>1.0</v>
      </c>
      <c r="L3898" s="61">
        <v>0.0</v>
      </c>
      <c r="M3898" s="60"/>
      <c r="N3898" s="60"/>
      <c r="O3898" s="61">
        <v>0.0</v>
      </c>
      <c r="P3898" s="60"/>
      <c r="Q3898" s="62" t="s">
        <v>7748</v>
      </c>
      <c r="R3898" s="60"/>
      <c r="S3898" s="60"/>
      <c r="T3898" s="60"/>
      <c r="U3898" s="62" t="s">
        <v>7748</v>
      </c>
      <c r="V3898" s="60"/>
      <c r="W3898" s="60"/>
    </row>
    <row r="3899">
      <c r="A3899" s="61">
        <v>10475.0</v>
      </c>
      <c r="B3899" s="61">
        <v>2539.0</v>
      </c>
      <c r="C3899" s="64">
        <v>7.894443839036E12</v>
      </c>
      <c r="D3899" s="59" t="s">
        <v>89</v>
      </c>
      <c r="E3899" s="59" t="s">
        <v>139</v>
      </c>
      <c r="F3899" s="59"/>
      <c r="G3899" s="59"/>
      <c r="H3899" s="60"/>
      <c r="I3899" s="61">
        <v>100.0</v>
      </c>
      <c r="J3899" s="61">
        <v>0.0</v>
      </c>
      <c r="K3899" s="61">
        <v>1.0</v>
      </c>
      <c r="L3899" s="61">
        <v>0.0</v>
      </c>
      <c r="M3899" s="60"/>
      <c r="N3899" s="60"/>
      <c r="O3899" s="61">
        <v>0.0</v>
      </c>
      <c r="P3899" s="60"/>
      <c r="Q3899" s="62" t="s">
        <v>7749</v>
      </c>
      <c r="R3899" s="60"/>
      <c r="S3899" s="60"/>
      <c r="T3899" s="60"/>
      <c r="U3899" s="59" t="s">
        <v>7750</v>
      </c>
      <c r="V3899" s="60"/>
      <c r="W3899" s="60"/>
    </row>
    <row r="3900">
      <c r="A3900" s="61">
        <v>10477.0</v>
      </c>
      <c r="B3900" s="61">
        <v>2541.0</v>
      </c>
      <c r="C3900" s="64">
        <v>7.894443839043E12</v>
      </c>
      <c r="D3900" s="59" t="s">
        <v>89</v>
      </c>
      <c r="E3900" s="59" t="s">
        <v>214</v>
      </c>
      <c r="F3900" s="59"/>
      <c r="G3900" s="59"/>
      <c r="H3900" s="60"/>
      <c r="I3900" s="61">
        <v>200.0</v>
      </c>
      <c r="J3900" s="61">
        <v>0.0</v>
      </c>
      <c r="K3900" s="61">
        <v>2.0</v>
      </c>
      <c r="L3900" s="61">
        <v>0.0</v>
      </c>
      <c r="M3900" s="60"/>
      <c r="N3900" s="60"/>
      <c r="O3900" s="61">
        <v>0.0</v>
      </c>
      <c r="P3900" s="60"/>
      <c r="Q3900" s="62" t="s">
        <v>7751</v>
      </c>
      <c r="R3900" s="60"/>
      <c r="S3900" s="60"/>
      <c r="T3900" s="60"/>
      <c r="U3900" s="59" t="s">
        <v>7752</v>
      </c>
      <c r="V3900" s="60"/>
      <c r="W3900" s="60"/>
    </row>
    <row r="3901">
      <c r="A3901" s="61">
        <v>10481.0</v>
      </c>
      <c r="B3901" s="61">
        <v>2543.0</v>
      </c>
      <c r="C3901" s="64">
        <v>7.89444383905E12</v>
      </c>
      <c r="D3901" s="59" t="s">
        <v>89</v>
      </c>
      <c r="E3901" s="59" t="s">
        <v>90</v>
      </c>
      <c r="F3901" s="59" t="s">
        <v>63</v>
      </c>
      <c r="G3901" s="61">
        <v>37.0</v>
      </c>
      <c r="H3901" s="60"/>
      <c r="I3901" s="61">
        <v>96.0</v>
      </c>
      <c r="J3901" s="61">
        <v>0.0</v>
      </c>
      <c r="K3901" s="61">
        <v>1.0</v>
      </c>
      <c r="L3901" s="61">
        <v>0.0</v>
      </c>
      <c r="M3901" s="60"/>
      <c r="N3901" s="60"/>
      <c r="O3901" s="61">
        <v>0.0</v>
      </c>
      <c r="P3901" s="60"/>
      <c r="Q3901" s="62" t="s">
        <v>7753</v>
      </c>
      <c r="R3901" s="60"/>
      <c r="S3901" s="60"/>
      <c r="T3901" s="60"/>
      <c r="U3901" s="59" t="s">
        <v>7754</v>
      </c>
      <c r="V3901" s="60"/>
      <c r="W3901" s="60"/>
    </row>
    <row r="3902">
      <c r="A3902" s="61">
        <v>10483.0</v>
      </c>
      <c r="B3902" s="61">
        <v>2543.0</v>
      </c>
      <c r="C3902" s="64">
        <v>7.894443839067E12</v>
      </c>
      <c r="D3902" s="59" t="s">
        <v>89</v>
      </c>
      <c r="E3902" s="59" t="s">
        <v>90</v>
      </c>
      <c r="F3902" s="59" t="s">
        <v>63</v>
      </c>
      <c r="G3902" s="61">
        <v>35.0</v>
      </c>
      <c r="H3902" s="60"/>
      <c r="I3902" s="61">
        <v>96.0</v>
      </c>
      <c r="J3902" s="61">
        <v>0.0</v>
      </c>
      <c r="K3902" s="61">
        <v>0.0</v>
      </c>
      <c r="L3902" s="61">
        <v>0.0</v>
      </c>
      <c r="M3902" s="60"/>
      <c r="N3902" s="60"/>
      <c r="O3902" s="61">
        <v>0.0</v>
      </c>
      <c r="P3902" s="60"/>
      <c r="Q3902" s="62" t="s">
        <v>7755</v>
      </c>
      <c r="R3902" s="60"/>
      <c r="S3902" s="60"/>
      <c r="T3902" s="60"/>
      <c r="U3902" s="59" t="s">
        <v>7756</v>
      </c>
      <c r="V3902" s="60"/>
      <c r="W3902" s="60"/>
    </row>
    <row r="3903">
      <c r="A3903" s="61">
        <v>10485.0</v>
      </c>
      <c r="B3903" s="61">
        <v>2543.0</v>
      </c>
      <c r="C3903" s="64">
        <v>7.894443839074E12</v>
      </c>
      <c r="D3903" s="59" t="s">
        <v>89</v>
      </c>
      <c r="E3903" s="59" t="s">
        <v>90</v>
      </c>
      <c r="F3903" s="59" t="s">
        <v>63</v>
      </c>
      <c r="G3903" s="61">
        <v>36.0</v>
      </c>
      <c r="H3903" s="60"/>
      <c r="I3903" s="61">
        <v>96.0</v>
      </c>
      <c r="J3903" s="61">
        <v>0.0</v>
      </c>
      <c r="K3903" s="61">
        <v>0.0</v>
      </c>
      <c r="L3903" s="61">
        <v>0.0</v>
      </c>
      <c r="M3903" s="60"/>
      <c r="N3903" s="60"/>
      <c r="O3903" s="61">
        <v>0.0</v>
      </c>
      <c r="P3903" s="60"/>
      <c r="Q3903" s="62" t="s">
        <v>7757</v>
      </c>
      <c r="R3903" s="60"/>
      <c r="S3903" s="60"/>
      <c r="T3903" s="60"/>
      <c r="U3903" s="59" t="s">
        <v>7758</v>
      </c>
      <c r="V3903" s="60"/>
      <c r="W3903" s="60"/>
    </row>
    <row r="3904">
      <c r="A3904" s="61">
        <v>10487.0</v>
      </c>
      <c r="B3904" s="61">
        <v>2543.0</v>
      </c>
      <c r="C3904" s="64">
        <v>7.894443839081E12</v>
      </c>
      <c r="D3904" s="59" t="s">
        <v>89</v>
      </c>
      <c r="E3904" s="59" t="s">
        <v>99</v>
      </c>
      <c r="F3904" s="59" t="s">
        <v>63</v>
      </c>
      <c r="G3904" s="61">
        <v>35.0</v>
      </c>
      <c r="H3904" s="60"/>
      <c r="I3904" s="61">
        <v>85.0</v>
      </c>
      <c r="J3904" s="61">
        <v>0.0</v>
      </c>
      <c r="K3904" s="61">
        <v>2.0</v>
      </c>
      <c r="L3904" s="61">
        <v>0.0</v>
      </c>
      <c r="M3904" s="60"/>
      <c r="N3904" s="60"/>
      <c r="O3904" s="61">
        <v>0.0</v>
      </c>
      <c r="P3904" s="60"/>
      <c r="Q3904" s="62" t="s">
        <v>7759</v>
      </c>
      <c r="R3904" s="60"/>
      <c r="S3904" s="60"/>
      <c r="T3904" s="60"/>
      <c r="U3904" s="59" t="s">
        <v>7760</v>
      </c>
      <c r="V3904" s="60"/>
      <c r="W3904" s="60"/>
    </row>
    <row r="3905">
      <c r="A3905" s="61">
        <v>10489.0</v>
      </c>
      <c r="B3905" s="61">
        <v>2543.0</v>
      </c>
      <c r="C3905" s="64">
        <v>7.894443839098E12</v>
      </c>
      <c r="D3905" s="59" t="s">
        <v>89</v>
      </c>
      <c r="E3905" s="59" t="s">
        <v>99</v>
      </c>
      <c r="F3905" s="59" t="s">
        <v>63</v>
      </c>
      <c r="G3905" s="61">
        <v>36.0</v>
      </c>
      <c r="H3905" s="60"/>
      <c r="I3905" s="61">
        <v>96.0</v>
      </c>
      <c r="J3905" s="61">
        <v>0.0</v>
      </c>
      <c r="K3905" s="61">
        <v>0.0</v>
      </c>
      <c r="L3905" s="61">
        <v>0.0</v>
      </c>
      <c r="M3905" s="60"/>
      <c r="N3905" s="60"/>
      <c r="O3905" s="61">
        <v>0.0</v>
      </c>
      <c r="P3905" s="60"/>
      <c r="Q3905" s="62" t="s">
        <v>7761</v>
      </c>
      <c r="R3905" s="60"/>
      <c r="S3905" s="60"/>
      <c r="T3905" s="60"/>
      <c r="U3905" s="59" t="s">
        <v>7762</v>
      </c>
      <c r="V3905" s="60"/>
      <c r="W3905" s="60"/>
    </row>
    <row r="3906">
      <c r="A3906" s="61">
        <v>10491.0</v>
      </c>
      <c r="B3906" s="61">
        <v>2543.0</v>
      </c>
      <c r="C3906" s="64">
        <v>7.894443839104E12</v>
      </c>
      <c r="D3906" s="59" t="s">
        <v>89</v>
      </c>
      <c r="E3906" s="59" t="s">
        <v>99</v>
      </c>
      <c r="F3906" s="60" t="s">
        <v>63</v>
      </c>
      <c r="G3906" s="64">
        <v>37.0</v>
      </c>
      <c r="H3906" s="60"/>
      <c r="I3906" s="61">
        <v>96.0</v>
      </c>
      <c r="J3906" s="61">
        <v>0.0</v>
      </c>
      <c r="K3906" s="61">
        <v>0.0</v>
      </c>
      <c r="L3906" s="61">
        <v>0.0</v>
      </c>
      <c r="M3906" s="60"/>
      <c r="N3906" s="60"/>
      <c r="O3906" s="61">
        <v>0.0</v>
      </c>
      <c r="P3906" s="60"/>
      <c r="Q3906" s="62" t="s">
        <v>7763</v>
      </c>
      <c r="R3906" s="60"/>
      <c r="S3906" s="60"/>
      <c r="T3906" s="60"/>
      <c r="U3906" s="59" t="s">
        <v>7764</v>
      </c>
      <c r="V3906" s="60"/>
      <c r="W3906" s="60"/>
    </row>
    <row r="3907">
      <c r="A3907" s="61">
        <v>10493.0</v>
      </c>
      <c r="B3907" s="61">
        <v>2543.0</v>
      </c>
      <c r="C3907" s="64">
        <v>7.894443839111E12</v>
      </c>
      <c r="D3907" s="59" t="s">
        <v>89</v>
      </c>
      <c r="E3907" s="59" t="s">
        <v>99</v>
      </c>
      <c r="F3907" s="60" t="s">
        <v>63</v>
      </c>
      <c r="G3907" s="64">
        <v>38.0</v>
      </c>
      <c r="H3907" s="60"/>
      <c r="I3907" s="61">
        <v>96.0</v>
      </c>
      <c r="J3907" s="61">
        <v>0.0</v>
      </c>
      <c r="K3907" s="61">
        <v>1.0</v>
      </c>
      <c r="L3907" s="61">
        <v>0.0</v>
      </c>
      <c r="M3907" s="60"/>
      <c r="N3907" s="60"/>
      <c r="O3907" s="61">
        <v>0.0</v>
      </c>
      <c r="P3907" s="60"/>
      <c r="Q3907" s="62" t="s">
        <v>7765</v>
      </c>
      <c r="R3907" s="60"/>
      <c r="S3907" s="60"/>
      <c r="T3907" s="60"/>
      <c r="U3907" s="59" t="s">
        <v>7766</v>
      </c>
      <c r="V3907" s="60"/>
      <c r="W3907" s="60"/>
    </row>
    <row r="3908">
      <c r="A3908" s="61">
        <v>10495.0</v>
      </c>
      <c r="B3908" s="61">
        <v>2543.0</v>
      </c>
      <c r="C3908" s="64">
        <v>7.894443839128E12</v>
      </c>
      <c r="D3908" s="59" t="s">
        <v>89</v>
      </c>
      <c r="E3908" s="59" t="s">
        <v>272</v>
      </c>
      <c r="F3908" s="60" t="s">
        <v>63</v>
      </c>
      <c r="G3908" s="64">
        <v>35.0</v>
      </c>
      <c r="H3908" s="60"/>
      <c r="I3908" s="61">
        <v>96.0</v>
      </c>
      <c r="J3908" s="61">
        <v>0.0</v>
      </c>
      <c r="K3908" s="61">
        <v>2.0</v>
      </c>
      <c r="L3908" s="61">
        <v>0.0</v>
      </c>
      <c r="M3908" s="60"/>
      <c r="N3908" s="60"/>
      <c r="O3908" s="61">
        <v>0.0</v>
      </c>
      <c r="P3908" s="60"/>
      <c r="Q3908" s="62" t="s">
        <v>7767</v>
      </c>
      <c r="R3908" s="60"/>
      <c r="S3908" s="60"/>
      <c r="T3908" s="60"/>
      <c r="U3908" s="59" t="s">
        <v>7768</v>
      </c>
      <c r="V3908" s="60"/>
      <c r="W3908" s="60"/>
    </row>
    <row r="3909">
      <c r="A3909" s="61">
        <v>10497.0</v>
      </c>
      <c r="B3909" s="61">
        <v>2543.0</v>
      </c>
      <c r="C3909" s="64">
        <v>7.894443839135E12</v>
      </c>
      <c r="D3909" s="59" t="s">
        <v>89</v>
      </c>
      <c r="E3909" s="59" t="s">
        <v>272</v>
      </c>
      <c r="F3909" s="60" t="s">
        <v>63</v>
      </c>
      <c r="G3909" s="64">
        <v>36.0</v>
      </c>
      <c r="H3909" s="60"/>
      <c r="I3909" s="61">
        <v>96.0</v>
      </c>
      <c r="J3909" s="61">
        <v>0.0</v>
      </c>
      <c r="K3909" s="61">
        <v>0.0</v>
      </c>
      <c r="L3909" s="61">
        <v>0.0</v>
      </c>
      <c r="M3909" s="60"/>
      <c r="N3909" s="60"/>
      <c r="O3909" s="61">
        <v>0.0</v>
      </c>
      <c r="P3909" s="60"/>
      <c r="Q3909" s="62" t="s">
        <v>7769</v>
      </c>
      <c r="R3909" s="60"/>
      <c r="S3909" s="60"/>
      <c r="T3909" s="60"/>
      <c r="U3909" s="59" t="s">
        <v>7770</v>
      </c>
      <c r="V3909" s="60"/>
      <c r="W3909" s="60"/>
    </row>
    <row r="3910">
      <c r="A3910" s="61">
        <v>10499.0</v>
      </c>
      <c r="B3910" s="61">
        <v>2543.0</v>
      </c>
      <c r="C3910" s="64">
        <v>7.894443839142E12</v>
      </c>
      <c r="D3910" s="59" t="s">
        <v>89</v>
      </c>
      <c r="E3910" s="59" t="s">
        <v>272</v>
      </c>
      <c r="F3910" s="59" t="s">
        <v>63</v>
      </c>
      <c r="G3910" s="61">
        <v>37.0</v>
      </c>
      <c r="H3910" s="60"/>
      <c r="I3910" s="61">
        <v>50.0</v>
      </c>
      <c r="J3910" s="61">
        <v>0.0</v>
      </c>
      <c r="K3910" s="61">
        <v>3.0</v>
      </c>
      <c r="L3910" s="61">
        <v>0.0</v>
      </c>
      <c r="M3910" s="60"/>
      <c r="N3910" s="60"/>
      <c r="O3910" s="61">
        <v>0.0</v>
      </c>
      <c r="P3910" s="60"/>
      <c r="Q3910" s="62" t="s">
        <v>7771</v>
      </c>
      <c r="R3910" s="60"/>
      <c r="S3910" s="60"/>
      <c r="T3910" s="60"/>
      <c r="U3910" s="59" t="s">
        <v>7772</v>
      </c>
      <c r="V3910" s="60"/>
      <c r="W3910" s="60"/>
    </row>
    <row r="3911">
      <c r="A3911" s="61">
        <v>10501.0</v>
      </c>
      <c r="B3911" s="61">
        <v>2543.0</v>
      </c>
      <c r="C3911" s="64">
        <v>7.894443839159E12</v>
      </c>
      <c r="D3911" s="59" t="s">
        <v>89</v>
      </c>
      <c r="E3911" s="59" t="s">
        <v>272</v>
      </c>
      <c r="F3911" s="59" t="s">
        <v>63</v>
      </c>
      <c r="G3911" s="59" t="s">
        <v>970</v>
      </c>
      <c r="H3911" s="60"/>
      <c r="I3911" s="61">
        <v>96.0</v>
      </c>
      <c r="J3911" s="61">
        <v>0.0</v>
      </c>
      <c r="K3911" s="61">
        <v>0.0</v>
      </c>
      <c r="L3911" s="61">
        <v>0.0</v>
      </c>
      <c r="M3911" s="60"/>
      <c r="N3911" s="60"/>
      <c r="O3911" s="61">
        <v>0.0</v>
      </c>
      <c r="P3911" s="60"/>
      <c r="Q3911" s="62" t="s">
        <v>7773</v>
      </c>
      <c r="R3911" s="60"/>
      <c r="S3911" s="60"/>
      <c r="T3911" s="60"/>
      <c r="U3911" s="59" t="s">
        <v>7774</v>
      </c>
      <c r="V3911" s="60"/>
      <c r="W3911" s="60"/>
    </row>
    <row r="3912">
      <c r="A3912" s="61">
        <v>10503.0</v>
      </c>
      <c r="B3912" s="61">
        <v>2545.0</v>
      </c>
      <c r="C3912" s="64">
        <v>7.894443839166E12</v>
      </c>
      <c r="D3912" s="59" t="s">
        <v>89</v>
      </c>
      <c r="E3912" s="59" t="s">
        <v>272</v>
      </c>
      <c r="F3912" s="60" t="s">
        <v>63</v>
      </c>
      <c r="G3912" s="60" t="s">
        <v>2654</v>
      </c>
      <c r="H3912" s="60"/>
      <c r="I3912" s="61">
        <v>100.0</v>
      </c>
      <c r="J3912" s="61">
        <v>0.0</v>
      </c>
      <c r="K3912" s="61">
        <v>0.0</v>
      </c>
      <c r="L3912" s="61">
        <v>0.0</v>
      </c>
      <c r="M3912" s="60"/>
      <c r="N3912" s="60"/>
      <c r="O3912" s="61">
        <v>0.0</v>
      </c>
      <c r="P3912" s="60"/>
      <c r="Q3912" s="62" t="s">
        <v>7775</v>
      </c>
      <c r="R3912" s="60"/>
      <c r="S3912" s="60"/>
      <c r="T3912" s="60"/>
      <c r="U3912" s="59" t="s">
        <v>7776</v>
      </c>
      <c r="V3912" s="60"/>
      <c r="W3912" s="60"/>
    </row>
    <row r="3913">
      <c r="A3913" s="61">
        <v>10505.0</v>
      </c>
      <c r="B3913" s="61">
        <v>2547.0</v>
      </c>
      <c r="C3913" s="64">
        <v>7.894443839173E12</v>
      </c>
      <c r="D3913" s="59" t="s">
        <v>89</v>
      </c>
      <c r="E3913" s="59" t="s">
        <v>139</v>
      </c>
      <c r="F3913" s="60" t="s">
        <v>63</v>
      </c>
      <c r="G3913" s="64">
        <v>38.0</v>
      </c>
      <c r="H3913" s="60"/>
      <c r="I3913" s="61">
        <v>100.0</v>
      </c>
      <c r="J3913" s="61">
        <v>0.0</v>
      </c>
      <c r="K3913" s="61">
        <v>2.0</v>
      </c>
      <c r="L3913" s="61">
        <v>0.0</v>
      </c>
      <c r="M3913" s="60"/>
      <c r="N3913" s="60"/>
      <c r="O3913" s="61">
        <v>0.0</v>
      </c>
      <c r="P3913" s="60"/>
      <c r="Q3913" s="62" t="s">
        <v>7777</v>
      </c>
      <c r="R3913" s="60"/>
      <c r="S3913" s="60"/>
      <c r="T3913" s="60"/>
      <c r="U3913" s="59" t="s">
        <v>7778</v>
      </c>
      <c r="V3913" s="60"/>
      <c r="W3913" s="60"/>
    </row>
    <row r="3914">
      <c r="A3914" s="61">
        <v>10507.0</v>
      </c>
      <c r="B3914" s="61">
        <v>2549.0</v>
      </c>
      <c r="C3914" s="64">
        <v>7.89444383918E12</v>
      </c>
      <c r="D3914" s="59" t="s">
        <v>89</v>
      </c>
      <c r="E3914" s="59" t="s">
        <v>139</v>
      </c>
      <c r="F3914" s="59" t="s">
        <v>63</v>
      </c>
      <c r="G3914" s="61">
        <v>37.0</v>
      </c>
      <c r="H3914" s="60"/>
      <c r="I3914" s="61">
        <v>140.0</v>
      </c>
      <c r="J3914" s="61">
        <v>0.0</v>
      </c>
      <c r="K3914" s="61">
        <v>1.0</v>
      </c>
      <c r="L3914" s="61">
        <v>0.0</v>
      </c>
      <c r="M3914" s="60"/>
      <c r="N3914" s="60"/>
      <c r="O3914" s="61">
        <v>0.0</v>
      </c>
      <c r="P3914" s="60"/>
      <c r="Q3914" s="62" t="s">
        <v>7779</v>
      </c>
      <c r="R3914" s="60"/>
      <c r="S3914" s="60"/>
      <c r="T3914" s="60"/>
      <c r="U3914" s="59" t="s">
        <v>7780</v>
      </c>
      <c r="V3914" s="60"/>
      <c r="W3914" s="60"/>
    </row>
    <row r="3915">
      <c r="A3915" s="61">
        <v>10509.0</v>
      </c>
      <c r="B3915" s="61">
        <v>1147.0</v>
      </c>
      <c r="C3915" s="64">
        <v>7.894443839197E12</v>
      </c>
      <c r="D3915" s="59" t="s">
        <v>89</v>
      </c>
      <c r="E3915" s="59" t="s">
        <v>198</v>
      </c>
      <c r="F3915" s="59" t="s">
        <v>63</v>
      </c>
      <c r="G3915" s="61">
        <v>38.0</v>
      </c>
      <c r="H3915" s="60"/>
      <c r="I3915" s="61">
        <v>150.0</v>
      </c>
      <c r="J3915" s="61">
        <v>0.0</v>
      </c>
      <c r="K3915" s="61">
        <v>1.0</v>
      </c>
      <c r="L3915" s="61">
        <v>0.0</v>
      </c>
      <c r="M3915" s="60"/>
      <c r="N3915" s="60"/>
      <c r="O3915" s="61">
        <v>0.0</v>
      </c>
      <c r="P3915" s="60"/>
      <c r="Q3915" s="62" t="s">
        <v>7781</v>
      </c>
      <c r="R3915" s="60"/>
      <c r="S3915" s="60"/>
      <c r="T3915" s="60"/>
      <c r="U3915" s="59" t="s">
        <v>7782</v>
      </c>
      <c r="V3915" s="60"/>
      <c r="W3915" s="60"/>
    </row>
    <row r="3916">
      <c r="A3916" s="61">
        <v>10511.0</v>
      </c>
      <c r="B3916" s="61">
        <v>2453.0</v>
      </c>
      <c r="C3916" s="64">
        <v>7.894443839203E12</v>
      </c>
      <c r="D3916" s="59" t="s">
        <v>89</v>
      </c>
      <c r="E3916" s="59" t="s">
        <v>214</v>
      </c>
      <c r="F3916" s="59" t="s">
        <v>63</v>
      </c>
      <c r="G3916" s="61">
        <v>35.0</v>
      </c>
      <c r="H3916" s="60"/>
      <c r="I3916" s="61">
        <v>110.0</v>
      </c>
      <c r="J3916" s="61">
        <v>0.0</v>
      </c>
      <c r="K3916" s="61">
        <v>0.0</v>
      </c>
      <c r="L3916" s="61">
        <v>0.0</v>
      </c>
      <c r="M3916" s="60"/>
      <c r="N3916" s="60"/>
      <c r="O3916" s="61">
        <v>0.0</v>
      </c>
      <c r="P3916" s="60"/>
      <c r="Q3916" s="59"/>
      <c r="R3916" s="60"/>
      <c r="S3916" s="60"/>
      <c r="T3916" s="60"/>
      <c r="U3916" s="59"/>
      <c r="V3916" s="60"/>
      <c r="W3916" s="60"/>
    </row>
    <row r="3917">
      <c r="A3917" s="61">
        <v>10515.0</v>
      </c>
      <c r="B3917" s="61">
        <v>2553.0</v>
      </c>
      <c r="C3917" s="64">
        <v>7.89444383921E12</v>
      </c>
      <c r="D3917" s="59" t="s">
        <v>89</v>
      </c>
      <c r="E3917" s="59" t="s">
        <v>139</v>
      </c>
      <c r="F3917" s="59"/>
      <c r="G3917" s="59"/>
      <c r="H3917" s="60"/>
      <c r="I3917" s="61">
        <v>100.0</v>
      </c>
      <c r="J3917" s="61">
        <v>0.0</v>
      </c>
      <c r="K3917" s="61">
        <v>2.0</v>
      </c>
      <c r="L3917" s="61">
        <v>0.0</v>
      </c>
      <c r="M3917" s="60"/>
      <c r="N3917" s="60"/>
      <c r="O3917" s="61">
        <v>0.0</v>
      </c>
      <c r="P3917" s="60"/>
      <c r="Q3917" s="59"/>
      <c r="R3917" s="60"/>
      <c r="S3917" s="60"/>
      <c r="T3917" s="60"/>
      <c r="U3917" s="59"/>
      <c r="V3917" s="60"/>
      <c r="W3917" s="60"/>
    </row>
    <row r="3918">
      <c r="A3918" s="61">
        <v>10517.0</v>
      </c>
      <c r="B3918" s="61">
        <v>2555.0</v>
      </c>
      <c r="C3918" s="64">
        <v>7.894443839227E12</v>
      </c>
      <c r="D3918" s="59" t="s">
        <v>89</v>
      </c>
      <c r="E3918" s="59" t="s">
        <v>90</v>
      </c>
      <c r="F3918" s="59" t="s">
        <v>63</v>
      </c>
      <c r="G3918" s="59" t="s">
        <v>147</v>
      </c>
      <c r="H3918" s="60"/>
      <c r="I3918" s="61">
        <v>120.0</v>
      </c>
      <c r="J3918" s="61">
        <v>0.0</v>
      </c>
      <c r="K3918" s="61">
        <v>0.0</v>
      </c>
      <c r="L3918" s="61">
        <v>0.0</v>
      </c>
      <c r="M3918" s="60"/>
      <c r="N3918" s="60"/>
      <c r="O3918" s="61">
        <v>0.0</v>
      </c>
      <c r="P3918" s="60"/>
      <c r="Q3918" s="59"/>
      <c r="R3918" s="60"/>
      <c r="S3918" s="60"/>
      <c r="T3918" s="60"/>
      <c r="U3918" s="59"/>
      <c r="V3918" s="60"/>
      <c r="W3918" s="60"/>
    </row>
    <row r="3919">
      <c r="A3919" s="61">
        <v>10519.0</v>
      </c>
      <c r="B3919" s="61">
        <v>2555.0</v>
      </c>
      <c r="C3919" s="64">
        <v>7.894443839234E12</v>
      </c>
      <c r="D3919" s="59" t="s">
        <v>89</v>
      </c>
      <c r="E3919" s="59" t="s">
        <v>90</v>
      </c>
      <c r="F3919" s="59" t="s">
        <v>63</v>
      </c>
      <c r="G3919" s="61">
        <v>38.0</v>
      </c>
      <c r="H3919" s="64">
        <v>100.0</v>
      </c>
      <c r="I3919" s="61">
        <v>120.0</v>
      </c>
      <c r="J3919" s="61">
        <v>0.0</v>
      </c>
      <c r="K3919" s="61">
        <v>0.0</v>
      </c>
      <c r="L3919" s="61">
        <v>0.0</v>
      </c>
      <c r="M3919" s="60"/>
      <c r="N3919" s="60"/>
      <c r="O3919" s="61">
        <v>0.0</v>
      </c>
      <c r="P3919" s="60"/>
      <c r="Q3919" s="59"/>
      <c r="R3919" s="64">
        <v>25.0</v>
      </c>
      <c r="S3919" s="64">
        <v>15.0</v>
      </c>
      <c r="T3919" s="64">
        <v>10.0</v>
      </c>
      <c r="U3919" s="59"/>
      <c r="V3919" s="60"/>
      <c r="W3919" s="60"/>
    </row>
    <row r="3920">
      <c r="A3920" s="61">
        <v>10521.0</v>
      </c>
      <c r="B3920" s="61">
        <v>2555.0</v>
      </c>
      <c r="C3920" s="64">
        <v>7.894443839241E12</v>
      </c>
      <c r="D3920" s="59" t="s">
        <v>89</v>
      </c>
      <c r="E3920" s="59" t="s">
        <v>90</v>
      </c>
      <c r="F3920" s="59" t="s">
        <v>63</v>
      </c>
      <c r="G3920" s="59" t="s">
        <v>970</v>
      </c>
      <c r="H3920" s="60"/>
      <c r="I3920" s="61">
        <v>120.0</v>
      </c>
      <c r="J3920" s="61">
        <v>0.0</v>
      </c>
      <c r="K3920" s="61">
        <v>0.0</v>
      </c>
      <c r="L3920" s="61">
        <v>0.0</v>
      </c>
      <c r="M3920" s="60"/>
      <c r="N3920" s="60"/>
      <c r="O3920" s="61">
        <v>0.0</v>
      </c>
      <c r="P3920" s="60"/>
      <c r="Q3920" s="59"/>
      <c r="R3920" s="60"/>
      <c r="S3920" s="60"/>
      <c r="T3920" s="60"/>
      <c r="U3920" s="59"/>
      <c r="V3920" s="60"/>
      <c r="W3920" s="60"/>
    </row>
    <row r="3921">
      <c r="A3921" s="61">
        <v>10523.0</v>
      </c>
      <c r="B3921" s="61">
        <v>2555.0</v>
      </c>
      <c r="C3921" s="64">
        <v>7.894443839258E12</v>
      </c>
      <c r="D3921" s="59" t="s">
        <v>89</v>
      </c>
      <c r="E3921" s="59" t="s">
        <v>214</v>
      </c>
      <c r="F3921" s="59" t="s">
        <v>63</v>
      </c>
      <c r="G3921" s="59" t="s">
        <v>147</v>
      </c>
      <c r="H3921" s="60"/>
      <c r="I3921" s="61">
        <v>120.0</v>
      </c>
      <c r="J3921" s="61">
        <v>0.0</v>
      </c>
      <c r="K3921" s="61">
        <v>0.0</v>
      </c>
      <c r="L3921" s="61">
        <v>0.0</v>
      </c>
      <c r="M3921" s="60"/>
      <c r="N3921" s="60"/>
      <c r="O3921" s="61">
        <v>0.0</v>
      </c>
      <c r="P3921" s="60"/>
      <c r="Q3921" s="59"/>
      <c r="R3921" s="60"/>
      <c r="S3921" s="60"/>
      <c r="T3921" s="60"/>
      <c r="U3921" s="59"/>
      <c r="V3921" s="60"/>
      <c r="W3921" s="60"/>
    </row>
    <row r="3922">
      <c r="A3922" s="61">
        <v>10525.0</v>
      </c>
      <c r="B3922" s="61">
        <v>2555.0</v>
      </c>
      <c r="C3922" s="64">
        <v>7.894443839265E12</v>
      </c>
      <c r="D3922" s="59" t="s">
        <v>89</v>
      </c>
      <c r="E3922" s="59" t="s">
        <v>214</v>
      </c>
      <c r="F3922" s="59" t="s">
        <v>63</v>
      </c>
      <c r="G3922" s="61">
        <v>36.0</v>
      </c>
      <c r="H3922" s="60"/>
      <c r="I3922" s="61">
        <v>120.0</v>
      </c>
      <c r="J3922" s="61">
        <v>0.0</v>
      </c>
      <c r="K3922" s="61">
        <v>0.0</v>
      </c>
      <c r="L3922" s="61">
        <v>0.0</v>
      </c>
      <c r="M3922" s="60"/>
      <c r="N3922" s="60"/>
      <c r="O3922" s="61">
        <v>0.0</v>
      </c>
      <c r="P3922" s="60"/>
      <c r="Q3922" s="59"/>
      <c r="R3922" s="60"/>
      <c r="S3922" s="60"/>
      <c r="T3922" s="60"/>
      <c r="U3922" s="59"/>
      <c r="V3922" s="60"/>
      <c r="W3922" s="60"/>
    </row>
    <row r="3923">
      <c r="A3923" s="61">
        <v>10527.0</v>
      </c>
      <c r="B3923" s="61">
        <v>2453.0</v>
      </c>
      <c r="C3923" s="64">
        <v>7.894443839272E12</v>
      </c>
      <c r="D3923" s="59" t="s">
        <v>89</v>
      </c>
      <c r="E3923" s="59" t="s">
        <v>214</v>
      </c>
      <c r="F3923" s="59" t="s">
        <v>63</v>
      </c>
      <c r="G3923" s="61">
        <v>37.0</v>
      </c>
      <c r="H3923" s="60"/>
      <c r="I3923" s="61">
        <v>110.0</v>
      </c>
      <c r="J3923" s="61">
        <v>0.0</v>
      </c>
      <c r="K3923" s="61">
        <v>0.0</v>
      </c>
      <c r="L3923" s="61">
        <v>0.0</v>
      </c>
      <c r="M3923" s="60"/>
      <c r="N3923" s="60"/>
      <c r="O3923" s="61">
        <v>0.0</v>
      </c>
      <c r="P3923" s="60"/>
      <c r="Q3923" s="59"/>
      <c r="R3923" s="60"/>
      <c r="S3923" s="60"/>
      <c r="T3923" s="60"/>
      <c r="U3923" s="59"/>
      <c r="V3923" s="60"/>
      <c r="W3923" s="60"/>
    </row>
    <row r="3924">
      <c r="A3924" s="61">
        <v>10529.0</v>
      </c>
      <c r="B3924" s="61">
        <v>2453.0</v>
      </c>
      <c r="C3924" s="64">
        <v>7.894443839289E12</v>
      </c>
      <c r="D3924" s="59" t="s">
        <v>89</v>
      </c>
      <c r="E3924" s="59" t="s">
        <v>90</v>
      </c>
      <c r="F3924" s="59" t="s">
        <v>63</v>
      </c>
      <c r="G3924" s="61">
        <v>37.0</v>
      </c>
      <c r="H3924" s="60"/>
      <c r="I3924" s="61">
        <v>55.0</v>
      </c>
      <c r="J3924" s="61">
        <v>0.0</v>
      </c>
      <c r="K3924" s="61">
        <v>3.0</v>
      </c>
      <c r="L3924" s="61">
        <v>0.0</v>
      </c>
      <c r="M3924" s="60"/>
      <c r="N3924" s="60"/>
      <c r="O3924" s="61">
        <v>0.0</v>
      </c>
      <c r="P3924" s="60"/>
      <c r="Q3924" s="62" t="s">
        <v>7783</v>
      </c>
      <c r="R3924" s="60"/>
      <c r="S3924" s="60"/>
      <c r="T3924" s="60"/>
      <c r="U3924" s="59" t="s">
        <v>7784</v>
      </c>
      <c r="V3924" s="60"/>
      <c r="W3924" s="60"/>
    </row>
    <row r="3925">
      <c r="A3925" s="61">
        <v>10531.0</v>
      </c>
      <c r="B3925" s="61">
        <v>1017.0</v>
      </c>
      <c r="C3925" s="64">
        <v>7.894443839296E12</v>
      </c>
      <c r="D3925" s="59" t="s">
        <v>89</v>
      </c>
      <c r="E3925" s="59" t="s">
        <v>102</v>
      </c>
      <c r="F3925" s="59" t="s">
        <v>63</v>
      </c>
      <c r="G3925" s="61">
        <v>29.0</v>
      </c>
      <c r="H3925" s="60"/>
      <c r="I3925" s="61">
        <v>55.0</v>
      </c>
      <c r="J3925" s="61">
        <v>1.0</v>
      </c>
      <c r="K3925" s="61">
        <v>0.0</v>
      </c>
      <c r="L3925" s="61">
        <v>0.0</v>
      </c>
      <c r="M3925" s="60"/>
      <c r="N3925" s="60"/>
      <c r="O3925" s="61">
        <v>0.0</v>
      </c>
      <c r="P3925" s="60"/>
      <c r="Q3925" s="62" t="s">
        <v>7785</v>
      </c>
      <c r="R3925" s="60"/>
      <c r="S3925" s="60"/>
      <c r="T3925" s="60"/>
      <c r="U3925" s="59" t="s">
        <v>7786</v>
      </c>
      <c r="V3925" s="60"/>
      <c r="W3925" s="60"/>
    </row>
    <row r="3926">
      <c r="A3926" s="61">
        <v>10533.0</v>
      </c>
      <c r="B3926" s="61">
        <v>2551.0</v>
      </c>
      <c r="C3926" s="64">
        <v>7.894443839302E12</v>
      </c>
      <c r="D3926" s="59" t="s">
        <v>89</v>
      </c>
      <c r="E3926" s="59" t="s">
        <v>198</v>
      </c>
      <c r="F3926" s="59" t="s">
        <v>63</v>
      </c>
      <c r="G3926" s="59" t="s">
        <v>147</v>
      </c>
      <c r="H3926" s="60"/>
      <c r="I3926" s="61">
        <v>170.0</v>
      </c>
      <c r="J3926" s="61">
        <v>0.0</v>
      </c>
      <c r="K3926" s="61">
        <v>0.0</v>
      </c>
      <c r="L3926" s="61">
        <v>0.0</v>
      </c>
      <c r="M3926" s="60"/>
      <c r="N3926" s="60"/>
      <c r="O3926" s="61">
        <v>0.0</v>
      </c>
      <c r="P3926" s="60"/>
      <c r="Q3926" s="62" t="s">
        <v>7787</v>
      </c>
      <c r="R3926" s="60"/>
      <c r="S3926" s="60"/>
      <c r="T3926" s="60"/>
      <c r="U3926" s="59" t="s">
        <v>7788</v>
      </c>
      <c r="V3926" s="60"/>
      <c r="W3926" s="60"/>
    </row>
    <row r="3927">
      <c r="A3927" s="61">
        <v>10535.0</v>
      </c>
      <c r="B3927" s="61">
        <v>2551.0</v>
      </c>
      <c r="C3927" s="64">
        <v>7.894443839319E12</v>
      </c>
      <c r="D3927" s="59" t="s">
        <v>89</v>
      </c>
      <c r="E3927" s="59" t="s">
        <v>198</v>
      </c>
      <c r="F3927" s="59" t="s">
        <v>63</v>
      </c>
      <c r="G3927" s="61">
        <v>35.0</v>
      </c>
      <c r="H3927" s="60"/>
      <c r="I3927" s="61">
        <v>170.0</v>
      </c>
      <c r="J3927" s="61">
        <v>0.0</v>
      </c>
      <c r="K3927" s="61">
        <v>1.0</v>
      </c>
      <c r="L3927" s="61">
        <v>0.0</v>
      </c>
      <c r="M3927" s="60"/>
      <c r="N3927" s="60"/>
      <c r="O3927" s="61">
        <v>0.0</v>
      </c>
      <c r="P3927" s="60"/>
      <c r="Q3927" s="62" t="s">
        <v>7789</v>
      </c>
      <c r="R3927" s="60"/>
      <c r="S3927" s="60"/>
      <c r="T3927" s="60"/>
      <c r="U3927" s="59" t="s">
        <v>7790</v>
      </c>
      <c r="V3927" s="60"/>
      <c r="W3927" s="60"/>
    </row>
    <row r="3928">
      <c r="A3928" s="61">
        <v>10537.0</v>
      </c>
      <c r="B3928" s="61">
        <v>2551.0</v>
      </c>
      <c r="C3928" s="64">
        <v>7.894443839326E12</v>
      </c>
      <c r="D3928" s="59" t="s">
        <v>89</v>
      </c>
      <c r="E3928" s="59" t="s">
        <v>198</v>
      </c>
      <c r="F3928" s="59" t="s">
        <v>63</v>
      </c>
      <c r="G3928" s="61">
        <v>36.0</v>
      </c>
      <c r="H3928" s="60"/>
      <c r="I3928" s="61">
        <v>170.0</v>
      </c>
      <c r="J3928" s="61">
        <v>0.0</v>
      </c>
      <c r="K3928" s="61">
        <v>1.0</v>
      </c>
      <c r="L3928" s="61">
        <v>0.0</v>
      </c>
      <c r="M3928" s="60"/>
      <c r="N3928" s="60"/>
      <c r="O3928" s="61">
        <v>0.0</v>
      </c>
      <c r="P3928" s="60"/>
      <c r="Q3928" s="62" t="s">
        <v>7791</v>
      </c>
      <c r="R3928" s="60"/>
      <c r="S3928" s="60"/>
      <c r="T3928" s="60"/>
      <c r="U3928" s="59" t="s">
        <v>7792</v>
      </c>
      <c r="V3928" s="60"/>
      <c r="W3928" s="60"/>
    </row>
    <row r="3929">
      <c r="A3929" s="61">
        <v>10539.0</v>
      </c>
      <c r="B3929" s="61">
        <v>2551.0</v>
      </c>
      <c r="C3929" s="64">
        <v>7.894443839333E12</v>
      </c>
      <c r="D3929" s="59" t="s">
        <v>89</v>
      </c>
      <c r="E3929" s="59" t="s">
        <v>198</v>
      </c>
      <c r="F3929" s="59" t="s">
        <v>63</v>
      </c>
      <c r="G3929" s="61">
        <v>37.0</v>
      </c>
      <c r="H3929" s="60"/>
      <c r="I3929" s="61">
        <v>170.0</v>
      </c>
      <c r="J3929" s="61">
        <v>0.0</v>
      </c>
      <c r="K3929" s="61">
        <v>1.0</v>
      </c>
      <c r="L3929" s="61">
        <v>0.0</v>
      </c>
      <c r="M3929" s="60"/>
      <c r="N3929" s="60"/>
      <c r="O3929" s="61">
        <v>0.0</v>
      </c>
      <c r="P3929" s="60"/>
      <c r="Q3929" s="65" t="s">
        <v>7793</v>
      </c>
      <c r="R3929" s="60"/>
      <c r="S3929" s="60"/>
      <c r="T3929" s="60"/>
      <c r="U3929" s="60" t="s">
        <v>7794</v>
      </c>
      <c r="V3929" s="60"/>
      <c r="W3929" s="60"/>
    </row>
    <row r="3930">
      <c r="A3930" s="61">
        <v>10541.0</v>
      </c>
      <c r="B3930" s="61">
        <v>2551.0</v>
      </c>
      <c r="C3930" s="64">
        <v>7.89444383934E12</v>
      </c>
      <c r="D3930" s="59" t="s">
        <v>89</v>
      </c>
      <c r="E3930" s="59" t="s">
        <v>214</v>
      </c>
      <c r="F3930" s="60" t="s">
        <v>63</v>
      </c>
      <c r="G3930" s="64">
        <v>36.0</v>
      </c>
      <c r="H3930" s="60"/>
      <c r="I3930" s="61">
        <v>170.0</v>
      </c>
      <c r="J3930" s="61">
        <v>0.0</v>
      </c>
      <c r="K3930" s="61">
        <v>0.0</v>
      </c>
      <c r="L3930" s="61">
        <v>0.0</v>
      </c>
      <c r="M3930" s="60"/>
      <c r="N3930" s="60"/>
      <c r="O3930" s="61">
        <v>0.0</v>
      </c>
      <c r="P3930" s="60"/>
      <c r="Q3930" s="65" t="s">
        <v>7795</v>
      </c>
      <c r="R3930" s="60"/>
      <c r="S3930" s="60"/>
      <c r="T3930" s="60"/>
      <c r="U3930" s="60" t="s">
        <v>7796</v>
      </c>
      <c r="V3930" s="60"/>
      <c r="W3930" s="60"/>
    </row>
    <row r="3931">
      <c r="A3931" s="61">
        <v>10543.0</v>
      </c>
      <c r="B3931" s="61">
        <v>1025.0</v>
      </c>
      <c r="C3931" s="64">
        <v>7.894443839357E12</v>
      </c>
      <c r="D3931" s="59" t="s">
        <v>89</v>
      </c>
      <c r="E3931" s="59" t="s">
        <v>211</v>
      </c>
      <c r="F3931" s="59" t="s">
        <v>63</v>
      </c>
      <c r="G3931" s="61">
        <v>36.0</v>
      </c>
      <c r="H3931" s="60"/>
      <c r="I3931" s="61">
        <v>65.0</v>
      </c>
      <c r="J3931" s="61">
        <v>0.0</v>
      </c>
      <c r="K3931" s="61">
        <v>1.0</v>
      </c>
      <c r="L3931" s="61">
        <v>0.0</v>
      </c>
      <c r="M3931" s="60"/>
      <c r="N3931" s="60"/>
      <c r="O3931" s="61">
        <v>0.0</v>
      </c>
      <c r="P3931" s="60"/>
      <c r="Q3931" s="65" t="s">
        <v>7797</v>
      </c>
      <c r="R3931" s="60"/>
      <c r="S3931" s="60"/>
      <c r="T3931" s="60"/>
      <c r="U3931" s="60" t="s">
        <v>7798</v>
      </c>
      <c r="V3931" s="60"/>
      <c r="W3931" s="60"/>
    </row>
    <row r="3932">
      <c r="A3932" s="61">
        <v>10545.0</v>
      </c>
      <c r="B3932" s="61">
        <v>2557.0</v>
      </c>
      <c r="C3932" s="64">
        <v>7.894443839364E12</v>
      </c>
      <c r="D3932" s="59" t="s">
        <v>89</v>
      </c>
      <c r="E3932" s="59" t="s">
        <v>214</v>
      </c>
      <c r="F3932" s="59" t="s">
        <v>63</v>
      </c>
      <c r="G3932" s="61">
        <v>37.0</v>
      </c>
      <c r="H3932" s="59"/>
      <c r="I3932" s="61">
        <v>185.0</v>
      </c>
      <c r="J3932" s="61">
        <v>0.0</v>
      </c>
      <c r="K3932" s="61">
        <v>0.0</v>
      </c>
      <c r="L3932" s="61">
        <v>0.0</v>
      </c>
      <c r="M3932" s="60"/>
      <c r="N3932" s="60"/>
      <c r="O3932" s="61">
        <v>0.0</v>
      </c>
      <c r="P3932" s="60"/>
      <c r="Q3932" s="65" t="s">
        <v>7799</v>
      </c>
      <c r="R3932" s="59"/>
      <c r="S3932" s="59"/>
      <c r="T3932" s="59"/>
      <c r="U3932" s="60" t="s">
        <v>7800</v>
      </c>
      <c r="V3932" s="60"/>
      <c r="W3932" s="60"/>
    </row>
    <row r="3933">
      <c r="A3933" s="61">
        <v>10547.0</v>
      </c>
      <c r="B3933" s="61">
        <v>2557.0</v>
      </c>
      <c r="C3933" s="64">
        <v>7.894443839371E12</v>
      </c>
      <c r="D3933" s="59" t="s">
        <v>89</v>
      </c>
      <c r="E3933" s="59" t="s">
        <v>214</v>
      </c>
      <c r="F3933" s="59" t="s">
        <v>63</v>
      </c>
      <c r="G3933" s="59" t="s">
        <v>970</v>
      </c>
      <c r="H3933" s="60"/>
      <c r="I3933" s="61">
        <v>185.0</v>
      </c>
      <c r="J3933" s="61">
        <v>0.0</v>
      </c>
      <c r="K3933" s="61">
        <v>0.0</v>
      </c>
      <c r="L3933" s="61">
        <v>0.0</v>
      </c>
      <c r="M3933" s="60"/>
      <c r="N3933" s="60"/>
      <c r="O3933" s="61">
        <v>0.0</v>
      </c>
      <c r="P3933" s="60"/>
      <c r="Q3933" s="65" t="s">
        <v>7801</v>
      </c>
      <c r="R3933" s="60"/>
      <c r="S3933" s="60"/>
      <c r="T3933" s="60"/>
      <c r="U3933" s="60" t="s">
        <v>7802</v>
      </c>
      <c r="V3933" s="60"/>
      <c r="W3933" s="60"/>
    </row>
    <row r="3934">
      <c r="A3934" s="61">
        <v>10549.0</v>
      </c>
      <c r="B3934" s="61">
        <v>2557.0</v>
      </c>
      <c r="C3934" s="64">
        <v>7.894443839388E12</v>
      </c>
      <c r="D3934" s="59" t="s">
        <v>89</v>
      </c>
      <c r="E3934" s="59" t="s">
        <v>90</v>
      </c>
      <c r="F3934" s="59" t="s">
        <v>63</v>
      </c>
      <c r="G3934" s="61">
        <v>35.0</v>
      </c>
      <c r="H3934" s="60"/>
      <c r="I3934" s="61">
        <v>185.0</v>
      </c>
      <c r="J3934" s="61">
        <v>0.0</v>
      </c>
      <c r="K3934" s="61">
        <v>1.0</v>
      </c>
      <c r="L3934" s="61">
        <v>0.0</v>
      </c>
      <c r="M3934" s="60"/>
      <c r="N3934" s="60"/>
      <c r="O3934" s="61">
        <v>0.0</v>
      </c>
      <c r="P3934" s="60"/>
      <c r="Q3934" s="65" t="s">
        <v>7803</v>
      </c>
      <c r="R3934" s="60"/>
      <c r="S3934" s="60"/>
      <c r="T3934" s="60"/>
      <c r="U3934" s="60" t="s">
        <v>7804</v>
      </c>
      <c r="V3934" s="60"/>
      <c r="W3934" s="60"/>
    </row>
    <row r="3935">
      <c r="A3935" s="61">
        <v>10551.0</v>
      </c>
      <c r="B3935" s="61">
        <v>2557.0</v>
      </c>
      <c r="C3935" s="64">
        <v>7.894443839395E12</v>
      </c>
      <c r="D3935" s="59" t="s">
        <v>89</v>
      </c>
      <c r="E3935" s="59" t="s">
        <v>102</v>
      </c>
      <c r="F3935" s="59" t="s">
        <v>63</v>
      </c>
      <c r="G3935" s="59" t="s">
        <v>147</v>
      </c>
      <c r="H3935" s="60"/>
      <c r="I3935" s="61">
        <v>185.0</v>
      </c>
      <c r="J3935" s="61">
        <v>0.0</v>
      </c>
      <c r="K3935" s="61">
        <v>0.0</v>
      </c>
      <c r="L3935" s="61">
        <v>0.0</v>
      </c>
      <c r="M3935" s="60"/>
      <c r="N3935" s="60"/>
      <c r="O3935" s="61">
        <v>0.0</v>
      </c>
      <c r="P3935" s="60"/>
      <c r="Q3935" s="65" t="s">
        <v>7805</v>
      </c>
      <c r="R3935" s="60"/>
      <c r="S3935" s="60"/>
      <c r="T3935" s="60"/>
      <c r="U3935" s="60" t="s">
        <v>7806</v>
      </c>
      <c r="V3935" s="60"/>
      <c r="W3935" s="60"/>
    </row>
    <row r="3936">
      <c r="A3936" s="61">
        <v>10553.0</v>
      </c>
      <c r="B3936" s="61">
        <v>2557.0</v>
      </c>
      <c r="C3936" s="64">
        <v>7.894443839401E12</v>
      </c>
      <c r="D3936" s="59" t="s">
        <v>89</v>
      </c>
      <c r="E3936" s="59" t="s">
        <v>102</v>
      </c>
      <c r="F3936" s="59" t="s">
        <v>63</v>
      </c>
      <c r="G3936" s="61">
        <v>36.0</v>
      </c>
      <c r="H3936" s="60"/>
      <c r="I3936" s="61">
        <v>185.0</v>
      </c>
      <c r="J3936" s="61">
        <v>0.0</v>
      </c>
      <c r="K3936" s="61">
        <v>1.0</v>
      </c>
      <c r="L3936" s="61">
        <v>0.0</v>
      </c>
      <c r="M3936" s="60"/>
      <c r="N3936" s="60"/>
      <c r="O3936" s="61">
        <v>0.0</v>
      </c>
      <c r="P3936" s="60"/>
      <c r="Q3936" s="65" t="s">
        <v>7807</v>
      </c>
      <c r="R3936" s="60"/>
      <c r="S3936" s="60"/>
      <c r="T3936" s="60"/>
      <c r="U3936" s="60" t="s">
        <v>7808</v>
      </c>
      <c r="V3936" s="60"/>
      <c r="W3936" s="60"/>
    </row>
    <row r="3937">
      <c r="A3937" s="61">
        <v>10555.0</v>
      </c>
      <c r="B3937" s="61">
        <v>2557.0</v>
      </c>
      <c r="C3937" s="64">
        <v>7.894443839418E12</v>
      </c>
      <c r="D3937" s="59" t="s">
        <v>89</v>
      </c>
      <c r="E3937" s="59" t="s">
        <v>102</v>
      </c>
      <c r="F3937" s="59" t="s">
        <v>63</v>
      </c>
      <c r="G3937" s="61">
        <v>37.0</v>
      </c>
      <c r="H3937" s="60"/>
      <c r="I3937" s="61">
        <v>185.0</v>
      </c>
      <c r="J3937" s="61">
        <v>0.0</v>
      </c>
      <c r="K3937" s="61">
        <v>1.0</v>
      </c>
      <c r="L3937" s="61">
        <v>0.0</v>
      </c>
      <c r="M3937" s="60"/>
      <c r="N3937" s="60"/>
      <c r="O3937" s="61">
        <v>0.0</v>
      </c>
      <c r="P3937" s="60"/>
      <c r="Q3937" s="62" t="s">
        <v>7809</v>
      </c>
      <c r="R3937" s="60"/>
      <c r="S3937" s="60"/>
      <c r="T3937" s="60"/>
      <c r="U3937" s="59" t="s">
        <v>7810</v>
      </c>
      <c r="V3937" s="60"/>
      <c r="W3937" s="60"/>
    </row>
    <row r="3938">
      <c r="A3938" s="61">
        <v>10557.0</v>
      </c>
      <c r="B3938" s="61">
        <v>2557.0</v>
      </c>
      <c r="C3938" s="64">
        <v>7.894443839425E12</v>
      </c>
      <c r="D3938" s="59" t="s">
        <v>89</v>
      </c>
      <c r="E3938" s="59" t="s">
        <v>102</v>
      </c>
      <c r="F3938" s="59" t="s">
        <v>63</v>
      </c>
      <c r="G3938" s="59" t="s">
        <v>970</v>
      </c>
      <c r="H3938" s="60"/>
      <c r="I3938" s="61">
        <v>190.0</v>
      </c>
      <c r="J3938" s="61">
        <v>0.0</v>
      </c>
      <c r="K3938" s="61">
        <v>2.0</v>
      </c>
      <c r="L3938" s="61">
        <v>0.0</v>
      </c>
      <c r="M3938" s="60"/>
      <c r="N3938" s="60"/>
      <c r="O3938" s="61">
        <v>0.0</v>
      </c>
      <c r="P3938" s="60"/>
      <c r="Q3938" s="62" t="s">
        <v>7811</v>
      </c>
      <c r="R3938" s="60"/>
      <c r="S3938" s="60"/>
      <c r="T3938" s="60"/>
      <c r="U3938" s="59" t="s">
        <v>7812</v>
      </c>
      <c r="V3938" s="60"/>
      <c r="W3938" s="60"/>
    </row>
    <row r="3939">
      <c r="A3939" s="61">
        <v>10559.0</v>
      </c>
      <c r="B3939" s="61">
        <v>2559.0</v>
      </c>
      <c r="C3939" s="64">
        <v>7.894443839432E12</v>
      </c>
      <c r="D3939" s="59" t="s">
        <v>89</v>
      </c>
      <c r="E3939" s="59" t="s">
        <v>211</v>
      </c>
      <c r="F3939" s="59" t="s">
        <v>63</v>
      </c>
      <c r="G3939" s="59" t="s">
        <v>103</v>
      </c>
      <c r="H3939" s="60"/>
      <c r="I3939" s="61">
        <v>100.0</v>
      </c>
      <c r="J3939" s="61">
        <v>0.0</v>
      </c>
      <c r="K3939" s="61">
        <v>4.0</v>
      </c>
      <c r="L3939" s="61">
        <v>0.0</v>
      </c>
      <c r="M3939" s="60"/>
      <c r="N3939" s="60"/>
      <c r="O3939" s="61">
        <v>0.0</v>
      </c>
      <c r="P3939" s="60"/>
      <c r="Q3939" s="62" t="s">
        <v>7813</v>
      </c>
      <c r="R3939" s="60"/>
      <c r="S3939" s="60"/>
      <c r="T3939" s="60"/>
      <c r="U3939" s="59" t="s">
        <v>7814</v>
      </c>
      <c r="V3939" s="60"/>
      <c r="W3939" s="60"/>
    </row>
    <row r="3940">
      <c r="A3940" s="61">
        <v>10561.0</v>
      </c>
      <c r="B3940" s="61">
        <v>2561.0</v>
      </c>
      <c r="C3940" s="64">
        <v>7.894443839449E12</v>
      </c>
      <c r="D3940" s="59" t="s">
        <v>89</v>
      </c>
      <c r="E3940" s="59" t="s">
        <v>90</v>
      </c>
      <c r="F3940" s="59" t="s">
        <v>63</v>
      </c>
      <c r="G3940" s="61">
        <v>35.0</v>
      </c>
      <c r="H3940" s="60"/>
      <c r="I3940" s="61">
        <v>70.0</v>
      </c>
      <c r="J3940" s="61">
        <v>0.0</v>
      </c>
      <c r="K3940" s="61">
        <v>1.0</v>
      </c>
      <c r="L3940" s="61">
        <v>0.0</v>
      </c>
      <c r="M3940" s="60"/>
      <c r="N3940" s="60"/>
      <c r="O3940" s="61">
        <v>0.0</v>
      </c>
      <c r="P3940" s="60"/>
      <c r="Q3940" s="62" t="s">
        <v>7815</v>
      </c>
      <c r="R3940" s="60"/>
      <c r="S3940" s="60"/>
      <c r="T3940" s="60"/>
      <c r="U3940" s="59" t="s">
        <v>7816</v>
      </c>
      <c r="V3940" s="60"/>
      <c r="W3940" s="60"/>
    </row>
    <row r="3941">
      <c r="A3941" s="61">
        <v>10563.0</v>
      </c>
      <c r="B3941" s="61">
        <v>891.0</v>
      </c>
      <c r="C3941" s="64">
        <v>7.894443839456E12</v>
      </c>
      <c r="D3941" s="59" t="s">
        <v>89</v>
      </c>
      <c r="E3941" s="59" t="s">
        <v>230</v>
      </c>
      <c r="F3941" s="59" t="s">
        <v>63</v>
      </c>
      <c r="G3941" s="59" t="s">
        <v>147</v>
      </c>
      <c r="H3941" s="60"/>
      <c r="I3941" s="61">
        <v>50.0</v>
      </c>
      <c r="J3941" s="61">
        <v>-1.0</v>
      </c>
      <c r="K3941" s="61">
        <v>1.0</v>
      </c>
      <c r="L3941" s="61">
        <v>0.0</v>
      </c>
      <c r="M3941" s="60"/>
      <c r="N3941" s="60"/>
      <c r="O3941" s="61">
        <v>0.0</v>
      </c>
      <c r="P3941" s="60"/>
      <c r="Q3941" s="62" t="s">
        <v>7817</v>
      </c>
      <c r="R3941" s="60"/>
      <c r="S3941" s="60"/>
      <c r="T3941" s="60"/>
      <c r="U3941" s="59" t="s">
        <v>7818</v>
      </c>
      <c r="V3941" s="60"/>
      <c r="W3941" s="60"/>
    </row>
    <row r="3942">
      <c r="A3942" s="61">
        <v>10567.0</v>
      </c>
      <c r="B3942" s="61">
        <v>2489.0</v>
      </c>
      <c r="C3942" s="64">
        <v>7.894443839463E12</v>
      </c>
      <c r="D3942" s="59" t="s">
        <v>89</v>
      </c>
      <c r="E3942" s="59" t="s">
        <v>198</v>
      </c>
      <c r="F3942" s="59" t="s">
        <v>63</v>
      </c>
      <c r="G3942" s="61">
        <v>33.0</v>
      </c>
      <c r="H3942" s="60"/>
      <c r="I3942" s="61">
        <v>50.0</v>
      </c>
      <c r="J3942" s="61">
        <v>0.0</v>
      </c>
      <c r="K3942" s="61">
        <v>0.0</v>
      </c>
      <c r="L3942" s="61">
        <v>0.0</v>
      </c>
      <c r="M3942" s="60"/>
      <c r="N3942" s="60"/>
      <c r="O3942" s="61">
        <v>0.0</v>
      </c>
      <c r="P3942" s="60"/>
      <c r="Q3942" s="59"/>
      <c r="R3942" s="60"/>
      <c r="S3942" s="60"/>
      <c r="T3942" s="60"/>
      <c r="U3942" s="59"/>
      <c r="V3942" s="60"/>
      <c r="W3942" s="60"/>
    </row>
    <row r="3943">
      <c r="A3943" s="61">
        <v>10569.0</v>
      </c>
      <c r="B3943" s="61">
        <v>2313.0</v>
      </c>
      <c r="C3943" s="64">
        <v>7.89444383947E12</v>
      </c>
      <c r="D3943" s="59" t="s">
        <v>89</v>
      </c>
      <c r="E3943" s="59" t="s">
        <v>316</v>
      </c>
      <c r="F3943" s="59" t="s">
        <v>63</v>
      </c>
      <c r="G3943" s="61">
        <v>38.0</v>
      </c>
      <c r="H3943" s="60"/>
      <c r="I3943" s="61">
        <v>40.0</v>
      </c>
      <c r="J3943" s="61">
        <v>0.0</v>
      </c>
      <c r="K3943" s="61">
        <v>1.0</v>
      </c>
      <c r="L3943" s="61">
        <v>0.0</v>
      </c>
      <c r="M3943" s="60"/>
      <c r="N3943" s="60"/>
      <c r="O3943" s="61">
        <v>0.0</v>
      </c>
      <c r="P3943" s="60"/>
      <c r="Q3943" s="62" t="s">
        <v>7819</v>
      </c>
      <c r="R3943" s="60"/>
      <c r="S3943" s="60"/>
      <c r="T3943" s="60"/>
      <c r="U3943" s="59" t="s">
        <v>7820</v>
      </c>
      <c r="V3943" s="60"/>
      <c r="W3943" s="60"/>
    </row>
    <row r="3944">
      <c r="A3944" s="61">
        <v>10571.0</v>
      </c>
      <c r="B3944" s="61">
        <v>2563.0</v>
      </c>
      <c r="C3944" s="64">
        <v>7.894443839487E12</v>
      </c>
      <c r="D3944" s="59" t="s">
        <v>89</v>
      </c>
      <c r="E3944" s="59" t="s">
        <v>106</v>
      </c>
      <c r="F3944" s="59" t="s">
        <v>63</v>
      </c>
      <c r="G3944" s="61">
        <v>19.0</v>
      </c>
      <c r="H3944" s="60"/>
      <c r="I3944" s="61">
        <v>30.0</v>
      </c>
      <c r="J3944" s="61">
        <v>0.0</v>
      </c>
      <c r="K3944" s="61">
        <v>1.0</v>
      </c>
      <c r="L3944" s="61">
        <v>0.0</v>
      </c>
      <c r="M3944" s="60"/>
      <c r="N3944" s="60"/>
      <c r="O3944" s="61">
        <v>0.0</v>
      </c>
      <c r="P3944" s="60"/>
      <c r="Q3944" s="62" t="s">
        <v>7821</v>
      </c>
      <c r="R3944" s="60"/>
      <c r="S3944" s="60"/>
      <c r="T3944" s="60"/>
      <c r="U3944" s="62" t="s">
        <v>7821</v>
      </c>
      <c r="V3944" s="60"/>
      <c r="W3944" s="60"/>
    </row>
    <row r="3945">
      <c r="A3945" s="61">
        <v>10573.0</v>
      </c>
      <c r="B3945" s="61">
        <v>1837.0</v>
      </c>
      <c r="C3945" s="64">
        <v>7.894443839494E12</v>
      </c>
      <c r="D3945" s="59" t="s">
        <v>89</v>
      </c>
      <c r="E3945" s="59" t="s">
        <v>96</v>
      </c>
      <c r="F3945" s="59" t="s">
        <v>63</v>
      </c>
      <c r="G3945" s="61">
        <v>19.0</v>
      </c>
      <c r="H3945" s="60"/>
      <c r="I3945" s="61">
        <v>30.0</v>
      </c>
      <c r="J3945" s="61">
        <v>0.0</v>
      </c>
      <c r="K3945" s="61">
        <v>1.0</v>
      </c>
      <c r="L3945" s="61">
        <v>0.0</v>
      </c>
      <c r="M3945" s="60"/>
      <c r="N3945" s="60"/>
      <c r="O3945" s="61">
        <v>0.0</v>
      </c>
      <c r="P3945" s="60"/>
      <c r="Q3945" s="62" t="s">
        <v>7822</v>
      </c>
      <c r="R3945" s="60"/>
      <c r="S3945" s="60"/>
      <c r="T3945" s="60"/>
      <c r="U3945" s="62" t="s">
        <v>7822</v>
      </c>
      <c r="V3945" s="60"/>
      <c r="W3945" s="60"/>
    </row>
    <row r="3946">
      <c r="A3946" s="61">
        <v>10575.0</v>
      </c>
      <c r="B3946" s="61">
        <v>2565.0</v>
      </c>
      <c r="C3946" s="64">
        <v>7.8944438395E12</v>
      </c>
      <c r="D3946" s="59" t="s">
        <v>89</v>
      </c>
      <c r="E3946" s="59" t="s">
        <v>90</v>
      </c>
      <c r="F3946" s="59" t="s">
        <v>63</v>
      </c>
      <c r="G3946" s="59" t="s">
        <v>2654</v>
      </c>
      <c r="H3946" s="60"/>
      <c r="I3946" s="61">
        <v>70.0</v>
      </c>
      <c r="J3946" s="61">
        <v>0.0</v>
      </c>
      <c r="K3946" s="61">
        <v>1.0</v>
      </c>
      <c r="L3946" s="61">
        <v>0.0</v>
      </c>
      <c r="M3946" s="60"/>
      <c r="N3946" s="60"/>
      <c r="O3946" s="61">
        <v>0.0</v>
      </c>
      <c r="P3946" s="60"/>
      <c r="Q3946" s="62" t="s">
        <v>7823</v>
      </c>
      <c r="R3946" s="60"/>
      <c r="S3946" s="60"/>
      <c r="T3946" s="60"/>
      <c r="U3946" s="59" t="s">
        <v>7824</v>
      </c>
      <c r="V3946" s="60"/>
      <c r="W3946" s="60"/>
    </row>
    <row r="3947">
      <c r="A3947" s="61">
        <v>10577.0</v>
      </c>
      <c r="B3947" s="61">
        <v>2567.0</v>
      </c>
      <c r="C3947" s="64">
        <v>7.894443839517E12</v>
      </c>
      <c r="D3947" s="59" t="s">
        <v>89</v>
      </c>
      <c r="E3947" s="59" t="s">
        <v>139</v>
      </c>
      <c r="F3947" s="59" t="s">
        <v>63</v>
      </c>
      <c r="G3947" s="59" t="s">
        <v>2654</v>
      </c>
      <c r="H3947" s="60"/>
      <c r="I3947" s="61">
        <v>65.0</v>
      </c>
      <c r="J3947" s="61">
        <v>0.0</v>
      </c>
      <c r="K3947" s="61">
        <v>1.0</v>
      </c>
      <c r="L3947" s="61">
        <v>0.0</v>
      </c>
      <c r="M3947" s="60"/>
      <c r="N3947" s="60"/>
      <c r="O3947" s="61">
        <v>0.0</v>
      </c>
      <c r="P3947" s="60"/>
      <c r="Q3947" s="62" t="s">
        <v>7825</v>
      </c>
      <c r="R3947" s="60"/>
      <c r="S3947" s="60"/>
      <c r="T3947" s="60"/>
      <c r="U3947" s="59" t="s">
        <v>7826</v>
      </c>
      <c r="V3947" s="60"/>
      <c r="W3947" s="60"/>
    </row>
    <row r="3948">
      <c r="A3948" s="61">
        <v>10579.0</v>
      </c>
      <c r="B3948" s="61">
        <v>2569.0</v>
      </c>
      <c r="C3948" s="64">
        <v>7.894443839524E12</v>
      </c>
      <c r="D3948" s="59" t="s">
        <v>89</v>
      </c>
      <c r="E3948" s="59" t="s">
        <v>90</v>
      </c>
      <c r="F3948" s="59" t="s">
        <v>63</v>
      </c>
      <c r="G3948" s="61">
        <v>35.0</v>
      </c>
      <c r="H3948" s="60"/>
      <c r="I3948" s="61">
        <v>55.0</v>
      </c>
      <c r="J3948" s="61">
        <v>0.0</v>
      </c>
      <c r="K3948" s="61">
        <v>0.0</v>
      </c>
      <c r="L3948" s="61">
        <v>65.0</v>
      </c>
      <c r="M3948" s="60"/>
      <c r="N3948" s="60"/>
      <c r="O3948" s="61">
        <v>0.0</v>
      </c>
      <c r="P3948" s="60"/>
      <c r="Q3948" s="62" t="s">
        <v>7827</v>
      </c>
      <c r="R3948" s="60"/>
      <c r="S3948" s="60"/>
      <c r="T3948" s="60"/>
      <c r="U3948" s="59" t="s">
        <v>7828</v>
      </c>
      <c r="V3948" s="60"/>
      <c r="W3948" s="60"/>
    </row>
    <row r="3949">
      <c r="A3949" s="61">
        <v>10581.0</v>
      </c>
      <c r="B3949" s="61">
        <v>2571.0</v>
      </c>
      <c r="C3949" s="64">
        <v>7.894443839531E12</v>
      </c>
      <c r="D3949" s="59" t="s">
        <v>89</v>
      </c>
      <c r="E3949" s="59" t="s">
        <v>166</v>
      </c>
      <c r="F3949" s="59" t="s">
        <v>63</v>
      </c>
      <c r="G3949" s="61">
        <v>38.0</v>
      </c>
      <c r="H3949" s="60"/>
      <c r="I3949" s="61">
        <v>65.0</v>
      </c>
      <c r="J3949" s="61">
        <v>0.0</v>
      </c>
      <c r="K3949" s="61">
        <v>1.0</v>
      </c>
      <c r="L3949" s="61">
        <v>0.0</v>
      </c>
      <c r="M3949" s="60"/>
      <c r="N3949" s="60"/>
      <c r="O3949" s="61">
        <v>0.0</v>
      </c>
      <c r="P3949" s="60"/>
      <c r="Q3949" s="62" t="s">
        <v>7829</v>
      </c>
      <c r="R3949" s="60"/>
      <c r="S3949" s="60"/>
      <c r="T3949" s="60"/>
      <c r="U3949" s="59" t="s">
        <v>7830</v>
      </c>
      <c r="V3949" s="60"/>
      <c r="W3949" s="60"/>
    </row>
    <row r="3950">
      <c r="A3950" s="61">
        <v>10583.0</v>
      </c>
      <c r="B3950" s="61">
        <v>1213.0</v>
      </c>
      <c r="C3950" s="64">
        <v>7.894443839548E12</v>
      </c>
      <c r="D3950" s="59" t="s">
        <v>89</v>
      </c>
      <c r="E3950" s="59" t="s">
        <v>198</v>
      </c>
      <c r="F3950" s="59" t="s">
        <v>63</v>
      </c>
      <c r="G3950" s="61">
        <v>38.0</v>
      </c>
      <c r="H3950" s="60"/>
      <c r="I3950" s="61">
        <v>55.0</v>
      </c>
      <c r="J3950" s="61">
        <v>0.0</v>
      </c>
      <c r="K3950" s="61">
        <v>1.0</v>
      </c>
      <c r="L3950" s="61">
        <v>0.0</v>
      </c>
      <c r="M3950" s="60"/>
      <c r="N3950" s="60"/>
      <c r="O3950" s="61">
        <v>0.0</v>
      </c>
      <c r="P3950" s="60"/>
      <c r="Q3950" s="62" t="s">
        <v>7831</v>
      </c>
      <c r="R3950" s="60"/>
      <c r="S3950" s="60"/>
      <c r="T3950" s="60"/>
      <c r="U3950" s="59" t="s">
        <v>7832</v>
      </c>
      <c r="V3950" s="60"/>
      <c r="W3950" s="60"/>
    </row>
    <row r="3951">
      <c r="A3951" s="61">
        <v>10585.0</v>
      </c>
      <c r="B3951" s="61">
        <v>389.0</v>
      </c>
      <c r="C3951" s="64">
        <v>7.894443839555E12</v>
      </c>
      <c r="D3951" s="59" t="s">
        <v>89</v>
      </c>
      <c r="E3951" s="59" t="s">
        <v>90</v>
      </c>
      <c r="F3951" s="59" t="s">
        <v>63</v>
      </c>
      <c r="G3951" s="59" t="s">
        <v>103</v>
      </c>
      <c r="H3951" s="60"/>
      <c r="I3951" s="61">
        <v>80.0</v>
      </c>
      <c r="J3951" s="61">
        <v>0.0</v>
      </c>
      <c r="K3951" s="61">
        <v>1.0</v>
      </c>
      <c r="L3951" s="61">
        <v>0.0</v>
      </c>
      <c r="M3951" s="60"/>
      <c r="N3951" s="60"/>
      <c r="O3951" s="61">
        <v>0.0</v>
      </c>
      <c r="P3951" s="60"/>
      <c r="Q3951" s="62" t="s">
        <v>7833</v>
      </c>
      <c r="R3951" s="60"/>
      <c r="S3951" s="60"/>
      <c r="T3951" s="60"/>
      <c r="U3951" s="59" t="s">
        <v>7834</v>
      </c>
      <c r="V3951" s="60"/>
      <c r="W3951" s="60"/>
    </row>
    <row r="3952">
      <c r="A3952" s="61">
        <v>10587.0</v>
      </c>
      <c r="B3952" s="61">
        <v>2319.0</v>
      </c>
      <c r="C3952" s="64">
        <v>7.894443839562E12</v>
      </c>
      <c r="D3952" s="59" t="s">
        <v>89</v>
      </c>
      <c r="E3952" s="59" t="s">
        <v>316</v>
      </c>
      <c r="F3952" s="59" t="s">
        <v>63</v>
      </c>
      <c r="G3952" s="61">
        <v>37.0</v>
      </c>
      <c r="H3952" s="60"/>
      <c r="I3952" s="61">
        <v>75.0</v>
      </c>
      <c r="J3952" s="61">
        <v>0.0</v>
      </c>
      <c r="K3952" s="61">
        <v>0.0</v>
      </c>
      <c r="L3952" s="61">
        <v>0.0</v>
      </c>
      <c r="M3952" s="60"/>
      <c r="N3952" s="60"/>
      <c r="O3952" s="61">
        <v>0.0</v>
      </c>
      <c r="P3952" s="60"/>
      <c r="Q3952" s="62" t="s">
        <v>7835</v>
      </c>
      <c r="R3952" s="60"/>
      <c r="S3952" s="60"/>
      <c r="T3952" s="60"/>
      <c r="U3952" s="62" t="s">
        <v>7835</v>
      </c>
      <c r="V3952" s="60"/>
      <c r="W3952" s="60"/>
    </row>
    <row r="3953">
      <c r="A3953" s="61">
        <v>10589.0</v>
      </c>
      <c r="B3953" s="61">
        <v>2573.0</v>
      </c>
      <c r="C3953" s="64">
        <v>7.894443839579E12</v>
      </c>
      <c r="D3953" s="59" t="s">
        <v>89</v>
      </c>
      <c r="E3953" s="59" t="s">
        <v>102</v>
      </c>
      <c r="F3953" s="59" t="s">
        <v>63</v>
      </c>
      <c r="G3953" s="59" t="s">
        <v>147</v>
      </c>
      <c r="H3953" s="60"/>
      <c r="I3953" s="61">
        <v>80.0</v>
      </c>
      <c r="J3953" s="61">
        <v>0.0</v>
      </c>
      <c r="K3953" s="61">
        <v>1.0</v>
      </c>
      <c r="L3953" s="61">
        <v>0.0</v>
      </c>
      <c r="M3953" s="60"/>
      <c r="N3953" s="60"/>
      <c r="O3953" s="61">
        <v>0.0</v>
      </c>
      <c r="P3953" s="60"/>
      <c r="Q3953" s="62" t="s">
        <v>7836</v>
      </c>
      <c r="R3953" s="60"/>
      <c r="S3953" s="60"/>
      <c r="T3953" s="60"/>
      <c r="U3953" s="59" t="s">
        <v>7837</v>
      </c>
      <c r="V3953" s="60"/>
      <c r="W3953" s="60"/>
    </row>
    <row r="3954">
      <c r="A3954" s="61">
        <v>10591.0</v>
      </c>
      <c r="B3954" s="61">
        <v>2573.0</v>
      </c>
      <c r="C3954" s="64">
        <v>7.894443839586E12</v>
      </c>
      <c r="D3954" s="59" t="s">
        <v>89</v>
      </c>
      <c r="E3954" s="59" t="s">
        <v>102</v>
      </c>
      <c r="F3954" s="59" t="s">
        <v>63</v>
      </c>
      <c r="G3954" s="61">
        <v>38.0</v>
      </c>
      <c r="H3954" s="60"/>
      <c r="I3954" s="61">
        <v>80.0</v>
      </c>
      <c r="J3954" s="61">
        <v>0.0</v>
      </c>
      <c r="K3954" s="61">
        <v>1.0</v>
      </c>
      <c r="L3954" s="61">
        <v>0.0</v>
      </c>
      <c r="M3954" s="60"/>
      <c r="N3954" s="60"/>
      <c r="O3954" s="61">
        <v>0.0</v>
      </c>
      <c r="P3954" s="60"/>
      <c r="Q3954" s="62" t="s">
        <v>7838</v>
      </c>
      <c r="R3954" s="60"/>
      <c r="S3954" s="60"/>
      <c r="T3954" s="60"/>
      <c r="U3954" s="59" t="s">
        <v>7839</v>
      </c>
      <c r="V3954" s="60"/>
      <c r="W3954" s="60"/>
    </row>
    <row r="3955">
      <c r="A3955" s="61">
        <v>10593.0</v>
      </c>
      <c r="B3955" s="61">
        <v>2365.0</v>
      </c>
      <c r="C3955" s="64">
        <v>7.894443839593E12</v>
      </c>
      <c r="D3955" s="59" t="s">
        <v>89</v>
      </c>
      <c r="E3955" s="59" t="s">
        <v>117</v>
      </c>
      <c r="F3955" s="59" t="s">
        <v>63</v>
      </c>
      <c r="G3955" s="61">
        <v>29.0</v>
      </c>
      <c r="H3955" s="60"/>
      <c r="I3955" s="61">
        <v>80.0</v>
      </c>
      <c r="J3955" s="61">
        <v>-1.0</v>
      </c>
      <c r="K3955" s="61">
        <v>2.0</v>
      </c>
      <c r="L3955" s="61">
        <v>0.0</v>
      </c>
      <c r="M3955" s="60"/>
      <c r="N3955" s="60"/>
      <c r="O3955" s="61">
        <v>0.0</v>
      </c>
      <c r="P3955" s="60"/>
      <c r="Q3955" s="65" t="s">
        <v>7840</v>
      </c>
      <c r="R3955" s="60"/>
      <c r="S3955" s="60"/>
      <c r="T3955" s="60"/>
      <c r="U3955" s="60" t="s">
        <v>7841</v>
      </c>
      <c r="V3955" s="60"/>
      <c r="W3955" s="60"/>
    </row>
    <row r="3956">
      <c r="A3956" s="61">
        <v>10595.0</v>
      </c>
      <c r="B3956" s="61">
        <v>2365.0</v>
      </c>
      <c r="C3956" s="64">
        <v>7.894443839609E12</v>
      </c>
      <c r="D3956" s="59" t="s">
        <v>89</v>
      </c>
      <c r="E3956" s="59" t="s">
        <v>117</v>
      </c>
      <c r="F3956" s="59" t="s">
        <v>63</v>
      </c>
      <c r="G3956" s="61">
        <v>32.0</v>
      </c>
      <c r="H3956" s="60"/>
      <c r="I3956" s="61">
        <v>100.0</v>
      </c>
      <c r="J3956" s="61">
        <v>0.0</v>
      </c>
      <c r="K3956" s="61">
        <v>0.0</v>
      </c>
      <c r="L3956" s="61">
        <v>0.0</v>
      </c>
      <c r="M3956" s="60"/>
      <c r="N3956" s="60"/>
      <c r="O3956" s="61">
        <v>0.0</v>
      </c>
      <c r="P3956" s="60"/>
      <c r="Q3956" s="62" t="s">
        <v>7842</v>
      </c>
      <c r="R3956" s="60"/>
      <c r="S3956" s="60"/>
      <c r="T3956" s="60"/>
      <c r="U3956" s="62" t="s">
        <v>7842</v>
      </c>
      <c r="V3956" s="60"/>
      <c r="W3956" s="60"/>
    </row>
    <row r="3957">
      <c r="A3957" s="61">
        <v>10597.0</v>
      </c>
      <c r="B3957" s="61">
        <v>2365.0</v>
      </c>
      <c r="C3957" s="64">
        <v>7.894443839616E12</v>
      </c>
      <c r="D3957" s="59" t="s">
        <v>89</v>
      </c>
      <c r="E3957" s="59" t="s">
        <v>117</v>
      </c>
      <c r="F3957" s="59" t="s">
        <v>63</v>
      </c>
      <c r="G3957" s="61">
        <v>33.0</v>
      </c>
      <c r="H3957" s="60"/>
      <c r="I3957" s="61">
        <v>100.0</v>
      </c>
      <c r="J3957" s="61">
        <v>0.0</v>
      </c>
      <c r="K3957" s="61">
        <v>1.0</v>
      </c>
      <c r="L3957" s="61">
        <v>0.0</v>
      </c>
      <c r="M3957" s="60"/>
      <c r="N3957" s="60"/>
      <c r="O3957" s="61">
        <v>0.0</v>
      </c>
      <c r="P3957" s="60"/>
      <c r="Q3957" s="62" t="s">
        <v>7843</v>
      </c>
      <c r="R3957" s="60"/>
      <c r="S3957" s="60"/>
      <c r="T3957" s="60"/>
      <c r="U3957" s="62" t="s">
        <v>7843</v>
      </c>
      <c r="V3957" s="60"/>
      <c r="W3957" s="60"/>
    </row>
    <row r="3958">
      <c r="A3958" s="61">
        <v>10599.0</v>
      </c>
      <c r="B3958" s="61">
        <v>2365.0</v>
      </c>
      <c r="C3958" s="64">
        <v>7.894443839623E12</v>
      </c>
      <c r="D3958" s="59" t="s">
        <v>89</v>
      </c>
      <c r="E3958" s="59" t="s">
        <v>198</v>
      </c>
      <c r="F3958" s="59" t="s">
        <v>63</v>
      </c>
      <c r="G3958" s="61">
        <v>32.0</v>
      </c>
      <c r="H3958" s="60"/>
      <c r="I3958" s="61">
        <v>100.0</v>
      </c>
      <c r="J3958" s="61">
        <v>0.0</v>
      </c>
      <c r="K3958" s="61">
        <v>1.0</v>
      </c>
      <c r="L3958" s="61">
        <v>0.0</v>
      </c>
      <c r="M3958" s="60"/>
      <c r="N3958" s="60"/>
      <c r="O3958" s="61">
        <v>0.0</v>
      </c>
      <c r="P3958" s="60"/>
      <c r="Q3958" s="62" t="s">
        <v>7844</v>
      </c>
      <c r="R3958" s="60"/>
      <c r="S3958" s="60"/>
      <c r="T3958" s="60"/>
      <c r="U3958" s="62" t="s">
        <v>7844</v>
      </c>
      <c r="V3958" s="60"/>
      <c r="W3958" s="60"/>
    </row>
    <row r="3959">
      <c r="A3959" s="61">
        <v>10601.0</v>
      </c>
      <c r="B3959" s="61">
        <v>2365.0</v>
      </c>
      <c r="C3959" s="64">
        <v>7.89444383963E12</v>
      </c>
      <c r="D3959" s="59" t="s">
        <v>89</v>
      </c>
      <c r="E3959" s="59" t="s">
        <v>198</v>
      </c>
      <c r="F3959" s="59" t="s">
        <v>63</v>
      </c>
      <c r="G3959" s="61">
        <v>33.0</v>
      </c>
      <c r="H3959" s="60"/>
      <c r="I3959" s="61">
        <v>100.0</v>
      </c>
      <c r="J3959" s="61">
        <v>0.0</v>
      </c>
      <c r="K3959" s="61">
        <v>1.0</v>
      </c>
      <c r="L3959" s="61">
        <v>0.0</v>
      </c>
      <c r="M3959" s="60"/>
      <c r="N3959" s="60"/>
      <c r="O3959" s="61">
        <v>0.0</v>
      </c>
      <c r="P3959" s="60"/>
      <c r="Q3959" s="62" t="s">
        <v>7845</v>
      </c>
      <c r="R3959" s="60"/>
      <c r="S3959" s="60"/>
      <c r="T3959" s="60"/>
      <c r="U3959" s="62" t="s">
        <v>7845</v>
      </c>
      <c r="V3959" s="60"/>
      <c r="W3959" s="60"/>
    </row>
    <row r="3960">
      <c r="A3960" s="61">
        <v>10603.0</v>
      </c>
      <c r="B3960" s="61">
        <v>2487.0</v>
      </c>
      <c r="C3960" s="64">
        <v>7.894443839647E12</v>
      </c>
      <c r="D3960" s="59" t="s">
        <v>89</v>
      </c>
      <c r="E3960" s="59" t="s">
        <v>90</v>
      </c>
      <c r="F3960" s="59" t="s">
        <v>63</v>
      </c>
      <c r="G3960" s="59" t="s">
        <v>147</v>
      </c>
      <c r="H3960" s="60"/>
      <c r="I3960" s="61">
        <v>90.0</v>
      </c>
      <c r="J3960" s="61">
        <v>0.0</v>
      </c>
      <c r="K3960" s="61">
        <v>0.0</v>
      </c>
      <c r="L3960" s="61">
        <v>0.0</v>
      </c>
      <c r="M3960" s="60"/>
      <c r="N3960" s="60"/>
      <c r="O3960" s="61">
        <v>0.0</v>
      </c>
      <c r="P3960" s="60"/>
      <c r="Q3960" s="62" t="s">
        <v>7846</v>
      </c>
      <c r="R3960" s="60"/>
      <c r="S3960" s="60"/>
      <c r="T3960" s="60"/>
      <c r="U3960" s="59" t="s">
        <v>7847</v>
      </c>
      <c r="V3960" s="60"/>
      <c r="W3960" s="60"/>
    </row>
    <row r="3961">
      <c r="A3961" s="61">
        <v>10605.0</v>
      </c>
      <c r="B3961" s="61">
        <v>2487.0</v>
      </c>
      <c r="C3961" s="64">
        <v>7.894443839654E12</v>
      </c>
      <c r="D3961" s="59" t="s">
        <v>89</v>
      </c>
      <c r="E3961" s="59" t="s">
        <v>90</v>
      </c>
      <c r="F3961" s="59" t="s">
        <v>63</v>
      </c>
      <c r="G3961" s="61">
        <v>35.0</v>
      </c>
      <c r="H3961" s="60"/>
      <c r="I3961" s="61">
        <v>90.0</v>
      </c>
      <c r="J3961" s="61">
        <v>0.0</v>
      </c>
      <c r="K3961" s="61">
        <v>3.0</v>
      </c>
      <c r="L3961" s="61">
        <v>0.0</v>
      </c>
      <c r="M3961" s="60"/>
      <c r="N3961" s="60"/>
      <c r="O3961" s="61">
        <v>0.0</v>
      </c>
      <c r="P3961" s="60"/>
      <c r="Q3961" s="62" t="s">
        <v>7848</v>
      </c>
      <c r="R3961" s="60"/>
      <c r="S3961" s="60"/>
      <c r="T3961" s="60"/>
      <c r="U3961" s="59" t="s">
        <v>7849</v>
      </c>
      <c r="V3961" s="60"/>
      <c r="W3961" s="60"/>
    </row>
    <row r="3962">
      <c r="A3962" s="61">
        <v>10607.0</v>
      </c>
      <c r="B3962" s="61">
        <v>2487.0</v>
      </c>
      <c r="C3962" s="64">
        <v>7.894443839661E12</v>
      </c>
      <c r="D3962" s="59" t="s">
        <v>89</v>
      </c>
      <c r="E3962" s="59" t="s">
        <v>214</v>
      </c>
      <c r="F3962" s="59" t="s">
        <v>63</v>
      </c>
      <c r="G3962" s="59" t="s">
        <v>147</v>
      </c>
      <c r="H3962" s="60"/>
      <c r="I3962" s="61">
        <v>90.0</v>
      </c>
      <c r="J3962" s="61">
        <v>0.0</v>
      </c>
      <c r="K3962" s="61">
        <v>0.0</v>
      </c>
      <c r="L3962" s="61">
        <v>0.0</v>
      </c>
      <c r="M3962" s="60"/>
      <c r="N3962" s="60"/>
      <c r="O3962" s="61">
        <v>0.0</v>
      </c>
      <c r="P3962" s="60"/>
      <c r="Q3962" s="62" t="s">
        <v>7850</v>
      </c>
      <c r="R3962" s="60"/>
      <c r="S3962" s="60"/>
      <c r="T3962" s="60"/>
      <c r="U3962" s="59" t="s">
        <v>7851</v>
      </c>
      <c r="V3962" s="60"/>
      <c r="W3962" s="60"/>
    </row>
    <row r="3963">
      <c r="A3963" s="61">
        <v>10609.0</v>
      </c>
      <c r="B3963" s="61">
        <v>2487.0</v>
      </c>
      <c r="C3963" s="64">
        <v>7.894443839678E12</v>
      </c>
      <c r="D3963" s="59" t="s">
        <v>89</v>
      </c>
      <c r="E3963" s="59" t="s">
        <v>214</v>
      </c>
      <c r="F3963" s="59" t="s">
        <v>63</v>
      </c>
      <c r="G3963" s="61">
        <v>36.0</v>
      </c>
      <c r="H3963" s="60"/>
      <c r="I3963" s="61">
        <v>90.0</v>
      </c>
      <c r="J3963" s="61">
        <v>0.0</v>
      </c>
      <c r="K3963" s="61">
        <v>2.0</v>
      </c>
      <c r="L3963" s="61">
        <v>0.0</v>
      </c>
      <c r="M3963" s="60"/>
      <c r="N3963" s="60"/>
      <c r="O3963" s="61">
        <v>0.0</v>
      </c>
      <c r="P3963" s="60"/>
      <c r="Q3963" s="62" t="s">
        <v>7852</v>
      </c>
      <c r="R3963" s="60"/>
      <c r="S3963" s="60"/>
      <c r="T3963" s="60"/>
      <c r="U3963" s="59" t="s">
        <v>7853</v>
      </c>
      <c r="V3963" s="60"/>
      <c r="W3963" s="60"/>
    </row>
    <row r="3964">
      <c r="A3964" s="61">
        <v>10611.0</v>
      </c>
      <c r="B3964" s="61">
        <v>2487.0</v>
      </c>
      <c r="C3964" s="64">
        <v>7.894443839685E12</v>
      </c>
      <c r="D3964" s="59" t="s">
        <v>89</v>
      </c>
      <c r="E3964" s="59" t="s">
        <v>102</v>
      </c>
      <c r="F3964" s="59" t="s">
        <v>63</v>
      </c>
      <c r="G3964" s="61">
        <v>35.0</v>
      </c>
      <c r="H3964" s="60"/>
      <c r="I3964" s="61">
        <v>90.0</v>
      </c>
      <c r="J3964" s="61">
        <v>0.0</v>
      </c>
      <c r="K3964" s="61">
        <v>0.0</v>
      </c>
      <c r="L3964" s="61">
        <v>0.0</v>
      </c>
      <c r="M3964" s="60"/>
      <c r="N3964" s="60"/>
      <c r="O3964" s="61">
        <v>0.0</v>
      </c>
      <c r="P3964" s="60"/>
      <c r="Q3964" s="62" t="s">
        <v>7854</v>
      </c>
      <c r="R3964" s="60"/>
      <c r="S3964" s="60"/>
      <c r="T3964" s="60"/>
      <c r="U3964" s="59" t="s">
        <v>7855</v>
      </c>
      <c r="V3964" s="60"/>
      <c r="W3964" s="60"/>
    </row>
    <row r="3965">
      <c r="A3965" s="61">
        <v>10613.0</v>
      </c>
      <c r="B3965" s="61">
        <v>2499.0</v>
      </c>
      <c r="C3965" s="64">
        <v>7.894443839692E12</v>
      </c>
      <c r="D3965" s="59" t="s">
        <v>89</v>
      </c>
      <c r="E3965" s="59" t="s">
        <v>99</v>
      </c>
      <c r="F3965" s="59" t="s">
        <v>63</v>
      </c>
      <c r="G3965" s="59" t="s">
        <v>2912</v>
      </c>
      <c r="H3965" s="60"/>
      <c r="I3965" s="61">
        <v>120.0</v>
      </c>
      <c r="J3965" s="61">
        <v>0.0</v>
      </c>
      <c r="K3965" s="61">
        <v>1.0</v>
      </c>
      <c r="L3965" s="61">
        <v>0.0</v>
      </c>
      <c r="M3965" s="60"/>
      <c r="N3965" s="60"/>
      <c r="O3965" s="61">
        <v>0.0</v>
      </c>
      <c r="P3965" s="60"/>
      <c r="Q3965" s="62" t="s">
        <v>7856</v>
      </c>
      <c r="R3965" s="60"/>
      <c r="S3965" s="60"/>
      <c r="T3965" s="60"/>
      <c r="U3965" s="59" t="s">
        <v>7857</v>
      </c>
      <c r="V3965" s="60"/>
      <c r="W3965" s="60"/>
    </row>
    <row r="3966">
      <c r="A3966" s="61">
        <v>10615.0</v>
      </c>
      <c r="B3966" s="61">
        <v>2421.0</v>
      </c>
      <c r="C3966" s="64">
        <v>7.894443839708E12</v>
      </c>
      <c r="D3966" s="59" t="s">
        <v>89</v>
      </c>
      <c r="E3966" s="59" t="s">
        <v>198</v>
      </c>
      <c r="F3966" s="59" t="s">
        <v>63</v>
      </c>
      <c r="G3966" s="59" t="s">
        <v>147</v>
      </c>
      <c r="H3966" s="60"/>
      <c r="I3966" s="61">
        <v>47.0</v>
      </c>
      <c r="J3966" s="61">
        <v>0.0</v>
      </c>
      <c r="K3966" s="61">
        <v>4.0</v>
      </c>
      <c r="L3966" s="61">
        <v>0.0</v>
      </c>
      <c r="M3966" s="60"/>
      <c r="N3966" s="60"/>
      <c r="O3966" s="61">
        <v>0.0</v>
      </c>
      <c r="P3966" s="60"/>
      <c r="Q3966" s="62" t="s">
        <v>7858</v>
      </c>
      <c r="R3966" s="60"/>
      <c r="S3966" s="60"/>
      <c r="T3966" s="60"/>
      <c r="U3966" s="59" t="s">
        <v>7859</v>
      </c>
      <c r="V3966" s="60"/>
      <c r="W3966" s="60"/>
    </row>
    <row r="3967">
      <c r="A3967" s="61">
        <v>10619.0</v>
      </c>
      <c r="B3967" s="61">
        <v>2453.0</v>
      </c>
      <c r="C3967" s="64">
        <v>7.894443839715E12</v>
      </c>
      <c r="D3967" s="59" t="s">
        <v>89</v>
      </c>
      <c r="E3967" s="59" t="s">
        <v>99</v>
      </c>
      <c r="F3967" s="59" t="s">
        <v>63</v>
      </c>
      <c r="G3967" s="59" t="s">
        <v>147</v>
      </c>
      <c r="H3967" s="60"/>
      <c r="I3967" s="61">
        <v>110.0</v>
      </c>
      <c r="J3967" s="61">
        <v>0.0</v>
      </c>
      <c r="K3967" s="61">
        <v>0.0</v>
      </c>
      <c r="L3967" s="61">
        <v>0.0</v>
      </c>
      <c r="M3967" s="60"/>
      <c r="N3967" s="60"/>
      <c r="O3967" s="61">
        <v>0.0</v>
      </c>
      <c r="P3967" s="60"/>
      <c r="Q3967" s="62" t="s">
        <v>7860</v>
      </c>
      <c r="R3967" s="60"/>
      <c r="S3967" s="60"/>
      <c r="T3967" s="60"/>
      <c r="U3967" s="62" t="s">
        <v>7860</v>
      </c>
      <c r="V3967" s="60"/>
      <c r="W3967" s="60"/>
    </row>
    <row r="3968">
      <c r="A3968" s="61">
        <v>10621.0</v>
      </c>
      <c r="B3968" s="61">
        <v>2499.0</v>
      </c>
      <c r="C3968" s="64">
        <v>7.894443839722E12</v>
      </c>
      <c r="D3968" s="59" t="s">
        <v>89</v>
      </c>
      <c r="E3968" s="59" t="s">
        <v>316</v>
      </c>
      <c r="F3968" s="59" t="s">
        <v>63</v>
      </c>
      <c r="G3968" s="61">
        <v>38.0</v>
      </c>
      <c r="H3968" s="60"/>
      <c r="I3968" s="61">
        <v>120.0</v>
      </c>
      <c r="J3968" s="61">
        <v>0.0</v>
      </c>
      <c r="K3968" s="61">
        <v>1.0</v>
      </c>
      <c r="L3968" s="61">
        <v>0.0</v>
      </c>
      <c r="M3968" s="60"/>
      <c r="N3968" s="60"/>
      <c r="O3968" s="61">
        <v>0.0</v>
      </c>
      <c r="P3968" s="60"/>
      <c r="Q3968" s="59"/>
      <c r="R3968" s="60"/>
      <c r="S3968" s="60"/>
      <c r="T3968" s="60"/>
      <c r="U3968" s="59"/>
      <c r="V3968" s="60"/>
      <c r="W3968" s="60"/>
    </row>
    <row r="3969">
      <c r="A3969" s="61">
        <v>10623.0</v>
      </c>
      <c r="B3969" s="61">
        <v>2543.0</v>
      </c>
      <c r="C3969" s="64">
        <v>7.894443839739E12</v>
      </c>
      <c r="D3969" s="59" t="s">
        <v>89</v>
      </c>
      <c r="E3969" s="59" t="s">
        <v>99</v>
      </c>
      <c r="F3969" s="59" t="s">
        <v>63</v>
      </c>
      <c r="G3969" s="59" t="s">
        <v>147</v>
      </c>
      <c r="H3969" s="60"/>
      <c r="I3969" s="61">
        <v>90.0</v>
      </c>
      <c r="J3969" s="61">
        <v>0.0</v>
      </c>
      <c r="K3969" s="61">
        <v>1.0</v>
      </c>
      <c r="L3969" s="61">
        <v>0.0</v>
      </c>
      <c r="M3969" s="60"/>
      <c r="N3969" s="60"/>
      <c r="O3969" s="61">
        <v>0.0</v>
      </c>
      <c r="P3969" s="60"/>
      <c r="Q3969" s="62" t="s">
        <v>7861</v>
      </c>
      <c r="R3969" s="60"/>
      <c r="S3969" s="60"/>
      <c r="T3969" s="60"/>
      <c r="U3969" s="59" t="s">
        <v>7862</v>
      </c>
      <c r="V3969" s="60"/>
      <c r="W3969" s="60"/>
    </row>
    <row r="3970">
      <c r="A3970" s="61">
        <v>10625.0</v>
      </c>
      <c r="B3970" s="61">
        <v>1971.0</v>
      </c>
      <c r="C3970" s="64">
        <v>7.894443839746E12</v>
      </c>
      <c r="D3970" s="59" t="s">
        <v>89</v>
      </c>
      <c r="E3970" s="59" t="s">
        <v>316</v>
      </c>
      <c r="F3970" s="59" t="s">
        <v>63</v>
      </c>
      <c r="G3970" s="61">
        <v>31.0</v>
      </c>
      <c r="H3970" s="60"/>
      <c r="I3970" s="61">
        <v>120.0</v>
      </c>
      <c r="J3970" s="61">
        <v>0.0</v>
      </c>
      <c r="K3970" s="61">
        <v>1.0</v>
      </c>
      <c r="L3970" s="61">
        <v>0.0</v>
      </c>
      <c r="M3970" s="60"/>
      <c r="N3970" s="60"/>
      <c r="O3970" s="61">
        <v>0.0</v>
      </c>
      <c r="P3970" s="60"/>
      <c r="Q3970" s="62" t="s">
        <v>7863</v>
      </c>
      <c r="R3970" s="60"/>
      <c r="S3970" s="60"/>
      <c r="T3970" s="60"/>
      <c r="U3970" s="59" t="s">
        <v>7864</v>
      </c>
      <c r="V3970" s="60"/>
      <c r="W3970" s="60"/>
    </row>
    <row r="3971">
      <c r="A3971" s="61">
        <v>10627.0</v>
      </c>
      <c r="B3971" s="61">
        <v>1787.0</v>
      </c>
      <c r="C3971" s="64">
        <v>7.894443839753E12</v>
      </c>
      <c r="D3971" s="59" t="s">
        <v>89</v>
      </c>
      <c r="E3971" s="59" t="s">
        <v>198</v>
      </c>
      <c r="F3971" s="59" t="s">
        <v>63</v>
      </c>
      <c r="G3971" s="61">
        <v>32.0</v>
      </c>
      <c r="H3971" s="60"/>
      <c r="I3971" s="61">
        <v>100.0</v>
      </c>
      <c r="J3971" s="61">
        <v>0.0</v>
      </c>
      <c r="K3971" s="61">
        <v>1.0</v>
      </c>
      <c r="L3971" s="61">
        <v>0.0</v>
      </c>
      <c r="M3971" s="60"/>
      <c r="N3971" s="60"/>
      <c r="O3971" s="61">
        <v>0.0</v>
      </c>
      <c r="P3971" s="60"/>
      <c r="Q3971" s="62" t="s">
        <v>7865</v>
      </c>
      <c r="R3971" s="60"/>
      <c r="S3971" s="60"/>
      <c r="T3971" s="60"/>
      <c r="U3971" s="59" t="s">
        <v>7866</v>
      </c>
      <c r="V3971" s="60"/>
      <c r="W3971" s="60"/>
    </row>
    <row r="3972">
      <c r="A3972" s="61">
        <v>10629.0</v>
      </c>
      <c r="B3972" s="61">
        <v>837.0</v>
      </c>
      <c r="C3972" s="64">
        <v>7.89444383976E12</v>
      </c>
      <c r="D3972" s="59" t="s">
        <v>89</v>
      </c>
      <c r="E3972" s="59" t="s">
        <v>166</v>
      </c>
      <c r="F3972" s="59" t="s">
        <v>63</v>
      </c>
      <c r="G3972" s="61">
        <v>38.0</v>
      </c>
      <c r="H3972" s="60"/>
      <c r="I3972" s="61">
        <v>90.0</v>
      </c>
      <c r="J3972" s="61">
        <v>0.0</v>
      </c>
      <c r="K3972" s="61">
        <v>4.0</v>
      </c>
      <c r="L3972" s="61">
        <v>0.0</v>
      </c>
      <c r="M3972" s="60"/>
      <c r="N3972" s="60"/>
      <c r="O3972" s="61">
        <v>0.0</v>
      </c>
      <c r="P3972" s="60"/>
      <c r="Q3972" s="59"/>
      <c r="R3972" s="60"/>
      <c r="S3972" s="60"/>
      <c r="T3972" s="60"/>
      <c r="U3972" s="59"/>
      <c r="V3972" s="60"/>
      <c r="W3972" s="60"/>
    </row>
    <row r="3973">
      <c r="A3973" s="61">
        <v>10631.0</v>
      </c>
      <c r="B3973" s="61">
        <v>2499.0</v>
      </c>
      <c r="C3973" s="64">
        <v>7.894443839777E12</v>
      </c>
      <c r="D3973" s="59" t="s">
        <v>89</v>
      </c>
      <c r="E3973" s="59" t="s">
        <v>99</v>
      </c>
      <c r="F3973" s="59" t="s">
        <v>63</v>
      </c>
      <c r="G3973" s="61">
        <v>35.0</v>
      </c>
      <c r="H3973" s="60"/>
      <c r="I3973" s="61">
        <v>120.0</v>
      </c>
      <c r="J3973" s="61">
        <v>0.0</v>
      </c>
      <c r="K3973" s="61">
        <v>2.0</v>
      </c>
      <c r="L3973" s="61">
        <v>0.0</v>
      </c>
      <c r="M3973" s="60"/>
      <c r="N3973" s="60"/>
      <c r="O3973" s="61">
        <v>0.0</v>
      </c>
      <c r="P3973" s="60"/>
      <c r="Q3973" s="62" t="s">
        <v>7867</v>
      </c>
      <c r="R3973" s="60"/>
      <c r="S3973" s="60"/>
      <c r="T3973" s="60"/>
      <c r="U3973" s="59" t="s">
        <v>7868</v>
      </c>
      <c r="V3973" s="60"/>
      <c r="W3973" s="60"/>
    </row>
    <row r="3974">
      <c r="A3974" s="61">
        <v>10633.0</v>
      </c>
      <c r="B3974" s="61">
        <v>1787.0</v>
      </c>
      <c r="C3974" s="64">
        <v>7.894443839784E12</v>
      </c>
      <c r="D3974" s="59" t="s">
        <v>89</v>
      </c>
      <c r="E3974" s="59" t="s">
        <v>198</v>
      </c>
      <c r="F3974" s="59" t="s">
        <v>63</v>
      </c>
      <c r="G3974" s="61">
        <v>33.0</v>
      </c>
      <c r="H3974" s="60"/>
      <c r="I3974" s="61">
        <v>130.0</v>
      </c>
      <c r="J3974" s="61">
        <v>0.0</v>
      </c>
      <c r="K3974" s="61">
        <v>1.0</v>
      </c>
      <c r="L3974" s="61">
        <v>0.0</v>
      </c>
      <c r="M3974" s="60"/>
      <c r="N3974" s="60"/>
      <c r="O3974" s="61">
        <v>0.0</v>
      </c>
      <c r="P3974" s="60"/>
      <c r="Q3974" s="62" t="s">
        <v>7869</v>
      </c>
      <c r="R3974" s="60"/>
      <c r="S3974" s="60"/>
      <c r="T3974" s="60"/>
      <c r="U3974" s="59" t="s">
        <v>7870</v>
      </c>
      <c r="V3974" s="60"/>
      <c r="W3974" s="60"/>
    </row>
    <row r="3975">
      <c r="A3975" s="61">
        <v>10635.0</v>
      </c>
      <c r="B3975" s="61">
        <v>961.0</v>
      </c>
      <c r="C3975" s="64">
        <v>7.894443839791E12</v>
      </c>
      <c r="D3975" s="59" t="s">
        <v>89</v>
      </c>
      <c r="E3975" s="59" t="s">
        <v>90</v>
      </c>
      <c r="F3975" s="59" t="s">
        <v>63</v>
      </c>
      <c r="G3975" s="61">
        <v>38.0</v>
      </c>
      <c r="H3975" s="60"/>
      <c r="I3975" s="61">
        <v>90.0</v>
      </c>
      <c r="J3975" s="61">
        <v>-1.0</v>
      </c>
      <c r="K3975" s="61">
        <v>2.0</v>
      </c>
      <c r="L3975" s="61">
        <v>0.0</v>
      </c>
      <c r="M3975" s="60"/>
      <c r="N3975" s="60"/>
      <c r="O3975" s="61">
        <v>0.0</v>
      </c>
      <c r="P3975" s="60"/>
      <c r="Q3975" s="62" t="s">
        <v>7871</v>
      </c>
      <c r="R3975" s="60"/>
      <c r="S3975" s="60"/>
      <c r="T3975" s="60"/>
      <c r="U3975" s="59" t="s">
        <v>7872</v>
      </c>
      <c r="V3975" s="60"/>
      <c r="W3975" s="60"/>
    </row>
    <row r="3976">
      <c r="A3976" s="61">
        <v>10637.0</v>
      </c>
      <c r="B3976" s="61">
        <v>2575.0</v>
      </c>
      <c r="C3976" s="64">
        <v>7.894443839807E12</v>
      </c>
      <c r="D3976" s="59" t="s">
        <v>89</v>
      </c>
      <c r="E3976" s="59" t="s">
        <v>102</v>
      </c>
      <c r="F3976" s="59" t="s">
        <v>63</v>
      </c>
      <c r="G3976" s="61">
        <v>38.0</v>
      </c>
      <c r="H3976" s="60"/>
      <c r="I3976" s="61">
        <v>45.0</v>
      </c>
      <c r="J3976" s="61">
        <v>0.0</v>
      </c>
      <c r="K3976" s="61">
        <v>1.0</v>
      </c>
      <c r="L3976" s="61">
        <v>0.0</v>
      </c>
      <c r="M3976" s="60"/>
      <c r="N3976" s="60"/>
      <c r="O3976" s="61">
        <v>0.0</v>
      </c>
      <c r="P3976" s="60"/>
      <c r="Q3976" s="59"/>
      <c r="R3976" s="60"/>
      <c r="S3976" s="60"/>
      <c r="T3976" s="60"/>
      <c r="U3976" s="59"/>
      <c r="V3976" s="60"/>
      <c r="W3976" s="60"/>
    </row>
    <row r="3977">
      <c r="A3977" s="61">
        <v>10639.0</v>
      </c>
      <c r="B3977" s="61">
        <v>2577.0</v>
      </c>
      <c r="C3977" s="64">
        <v>7.894443839814E12</v>
      </c>
      <c r="D3977" s="59" t="s">
        <v>89</v>
      </c>
      <c r="E3977" s="59" t="s">
        <v>181</v>
      </c>
      <c r="F3977" s="59" t="s">
        <v>63</v>
      </c>
      <c r="G3977" s="59" t="s">
        <v>970</v>
      </c>
      <c r="H3977" s="60"/>
      <c r="I3977" s="61">
        <v>160.0</v>
      </c>
      <c r="J3977" s="61">
        <v>0.0</v>
      </c>
      <c r="K3977" s="61">
        <v>1.0</v>
      </c>
      <c r="L3977" s="61">
        <v>0.0</v>
      </c>
      <c r="M3977" s="60"/>
      <c r="N3977" s="60"/>
      <c r="O3977" s="61">
        <v>0.0</v>
      </c>
      <c r="P3977" s="60"/>
      <c r="Q3977" s="59"/>
      <c r="R3977" s="60"/>
      <c r="S3977" s="60"/>
      <c r="T3977" s="60"/>
      <c r="U3977" s="59"/>
      <c r="V3977" s="60"/>
      <c r="W3977" s="60"/>
    </row>
    <row r="3978">
      <c r="A3978" s="61">
        <v>10641.0</v>
      </c>
      <c r="B3978" s="61">
        <v>2579.0</v>
      </c>
      <c r="C3978" s="64">
        <v>7.894443839821E12</v>
      </c>
      <c r="D3978" s="59" t="s">
        <v>89</v>
      </c>
      <c r="E3978" s="59" t="s">
        <v>144</v>
      </c>
      <c r="F3978" s="59"/>
      <c r="G3978" s="59"/>
      <c r="H3978" s="60"/>
      <c r="I3978" s="61">
        <v>50.0</v>
      </c>
      <c r="J3978" s="61">
        <v>0.0</v>
      </c>
      <c r="K3978" s="61">
        <v>2.0</v>
      </c>
      <c r="L3978" s="61">
        <v>0.0</v>
      </c>
      <c r="M3978" s="60"/>
      <c r="N3978" s="60"/>
      <c r="O3978" s="61">
        <v>0.0</v>
      </c>
      <c r="P3978" s="60"/>
      <c r="Q3978" s="62" t="s">
        <v>7873</v>
      </c>
      <c r="R3978" s="60"/>
      <c r="S3978" s="60"/>
      <c r="T3978" s="60"/>
      <c r="U3978" s="59" t="s">
        <v>7874</v>
      </c>
      <c r="V3978" s="60"/>
      <c r="W3978" s="60"/>
    </row>
    <row r="3979">
      <c r="A3979" s="61">
        <v>10643.0</v>
      </c>
      <c r="B3979" s="61">
        <v>2581.0</v>
      </c>
      <c r="C3979" s="64">
        <v>7.894443839838E12</v>
      </c>
      <c r="D3979" s="59" t="s">
        <v>89</v>
      </c>
      <c r="E3979" s="59" t="s">
        <v>96</v>
      </c>
      <c r="F3979" s="59" t="s">
        <v>63</v>
      </c>
      <c r="G3979" s="61">
        <v>25.0</v>
      </c>
      <c r="H3979" s="60"/>
      <c r="I3979" s="61">
        <v>65.0</v>
      </c>
      <c r="J3979" s="61">
        <v>0.0</v>
      </c>
      <c r="K3979" s="61">
        <v>1.0</v>
      </c>
      <c r="L3979" s="61">
        <v>0.0</v>
      </c>
      <c r="M3979" s="60"/>
      <c r="N3979" s="60"/>
      <c r="O3979" s="61">
        <v>0.0</v>
      </c>
      <c r="P3979" s="60"/>
      <c r="Q3979" s="59"/>
      <c r="R3979" s="60"/>
      <c r="S3979" s="60"/>
      <c r="T3979" s="60"/>
      <c r="U3979" s="59"/>
      <c r="V3979" s="60"/>
      <c r="W3979" s="60"/>
    </row>
    <row r="3980">
      <c r="A3980" s="61">
        <v>10645.0</v>
      </c>
      <c r="B3980" s="61">
        <v>2581.0</v>
      </c>
      <c r="C3980" s="64">
        <v>7.894443839845E12</v>
      </c>
      <c r="D3980" s="59" t="s">
        <v>89</v>
      </c>
      <c r="E3980" s="59" t="s">
        <v>102</v>
      </c>
      <c r="F3980" s="59" t="s">
        <v>63</v>
      </c>
      <c r="G3980" s="59" t="s">
        <v>103</v>
      </c>
      <c r="H3980" s="60"/>
      <c r="I3980" s="61">
        <v>65.0</v>
      </c>
      <c r="J3980" s="61">
        <v>0.0</v>
      </c>
      <c r="K3980" s="61">
        <v>0.0</v>
      </c>
      <c r="L3980" s="61">
        <v>0.0</v>
      </c>
      <c r="M3980" s="60"/>
      <c r="N3980" s="60"/>
      <c r="O3980" s="61">
        <v>0.0</v>
      </c>
      <c r="P3980" s="60"/>
      <c r="Q3980" s="59"/>
      <c r="R3980" s="60"/>
      <c r="S3980" s="60"/>
      <c r="T3980" s="60"/>
      <c r="U3980" s="59"/>
      <c r="V3980" s="60"/>
      <c r="W3980" s="60"/>
    </row>
    <row r="3981">
      <c r="A3981" s="61">
        <v>10647.0</v>
      </c>
      <c r="B3981" s="61">
        <v>2581.0</v>
      </c>
      <c r="C3981" s="64">
        <v>7.894443839852E12</v>
      </c>
      <c r="D3981" s="59" t="s">
        <v>89</v>
      </c>
      <c r="E3981" s="59" t="s">
        <v>221</v>
      </c>
      <c r="F3981" s="59" t="s">
        <v>63</v>
      </c>
      <c r="G3981" s="59" t="s">
        <v>120</v>
      </c>
      <c r="H3981" s="60"/>
      <c r="I3981" s="61">
        <v>85.0</v>
      </c>
      <c r="J3981" s="61">
        <v>0.0</v>
      </c>
      <c r="K3981" s="61">
        <v>0.0</v>
      </c>
      <c r="L3981" s="61">
        <v>0.0</v>
      </c>
      <c r="M3981" s="60"/>
      <c r="N3981" s="60"/>
      <c r="O3981" s="61">
        <v>0.0</v>
      </c>
      <c r="P3981" s="60"/>
      <c r="Q3981" s="60"/>
      <c r="R3981" s="60"/>
      <c r="S3981" s="60"/>
      <c r="T3981" s="60"/>
      <c r="U3981" s="60"/>
      <c r="V3981" s="60"/>
      <c r="W3981" s="60"/>
    </row>
    <row r="3982">
      <c r="A3982" s="61">
        <v>10649.0</v>
      </c>
      <c r="B3982" s="61">
        <v>2581.0</v>
      </c>
      <c r="C3982" s="64">
        <v>7.894443839869E12</v>
      </c>
      <c r="D3982" s="59" t="s">
        <v>89</v>
      </c>
      <c r="E3982" s="59" t="s">
        <v>90</v>
      </c>
      <c r="F3982" s="59" t="s">
        <v>63</v>
      </c>
      <c r="G3982" s="61">
        <v>28.0</v>
      </c>
      <c r="H3982" s="60"/>
      <c r="I3982" s="61">
        <v>100.0</v>
      </c>
      <c r="J3982" s="61">
        <v>0.0</v>
      </c>
      <c r="K3982" s="61">
        <v>0.0</v>
      </c>
      <c r="L3982" s="61">
        <v>0.0</v>
      </c>
      <c r="M3982" s="60"/>
      <c r="N3982" s="60"/>
      <c r="O3982" s="61">
        <v>0.0</v>
      </c>
      <c r="P3982" s="60"/>
      <c r="Q3982" s="59"/>
      <c r="R3982" s="60"/>
      <c r="S3982" s="60"/>
      <c r="T3982" s="60"/>
      <c r="U3982" s="59"/>
      <c r="V3982" s="60"/>
      <c r="W3982" s="60"/>
    </row>
    <row r="3983">
      <c r="A3983" s="61">
        <v>10651.0</v>
      </c>
      <c r="B3983" s="61">
        <v>2581.0</v>
      </c>
      <c r="C3983" s="64">
        <v>7.894443839876E12</v>
      </c>
      <c r="D3983" s="59" t="s">
        <v>89</v>
      </c>
      <c r="E3983" s="59" t="s">
        <v>316</v>
      </c>
      <c r="F3983" s="59" t="s">
        <v>63</v>
      </c>
      <c r="G3983" s="61">
        <v>25.0</v>
      </c>
      <c r="H3983" s="60"/>
      <c r="I3983" s="61">
        <v>100.0</v>
      </c>
      <c r="J3983" s="61">
        <v>0.0</v>
      </c>
      <c r="K3983" s="61">
        <v>0.0</v>
      </c>
      <c r="L3983" s="61">
        <v>0.0</v>
      </c>
      <c r="M3983" s="60"/>
      <c r="N3983" s="60"/>
      <c r="O3983" s="61">
        <v>0.0</v>
      </c>
      <c r="P3983" s="60"/>
      <c r="Q3983" s="59"/>
      <c r="R3983" s="60"/>
      <c r="S3983" s="60"/>
      <c r="T3983" s="60"/>
      <c r="U3983" s="59"/>
      <c r="V3983" s="60"/>
      <c r="W3983" s="60"/>
    </row>
    <row r="3984">
      <c r="A3984" s="61">
        <v>10655.0</v>
      </c>
      <c r="B3984" s="61">
        <v>2215.0</v>
      </c>
      <c r="C3984" s="64">
        <v>7.894443839883E12</v>
      </c>
      <c r="D3984" s="59" t="s">
        <v>89</v>
      </c>
      <c r="E3984" s="59" t="s">
        <v>102</v>
      </c>
      <c r="F3984" s="59" t="s">
        <v>63</v>
      </c>
      <c r="G3984" s="61">
        <v>28.0</v>
      </c>
      <c r="H3984" s="60"/>
      <c r="I3984" s="61">
        <v>80.0</v>
      </c>
      <c r="J3984" s="61">
        <v>1.0</v>
      </c>
      <c r="K3984" s="61">
        <v>0.0</v>
      </c>
      <c r="L3984" s="61">
        <v>0.0</v>
      </c>
      <c r="M3984" s="60"/>
      <c r="N3984" s="60"/>
      <c r="O3984" s="61">
        <v>0.0</v>
      </c>
      <c r="P3984" s="60"/>
      <c r="Q3984" s="62" t="s">
        <v>7875</v>
      </c>
      <c r="R3984" s="60"/>
      <c r="S3984" s="60"/>
      <c r="T3984" s="60"/>
      <c r="U3984" s="59" t="s">
        <v>7876</v>
      </c>
      <c r="V3984" s="60"/>
      <c r="W3984" s="60"/>
    </row>
    <row r="3985">
      <c r="A3985" s="61">
        <v>10657.0</v>
      </c>
      <c r="B3985" s="61">
        <v>1953.0</v>
      </c>
      <c r="C3985" s="64">
        <v>7.89444383989E12</v>
      </c>
      <c r="D3985" s="59" t="s">
        <v>89</v>
      </c>
      <c r="E3985" s="59" t="s">
        <v>99</v>
      </c>
      <c r="F3985" s="59" t="s">
        <v>63</v>
      </c>
      <c r="G3985" s="61">
        <v>31.0</v>
      </c>
      <c r="H3985" s="60"/>
      <c r="I3985" s="61">
        <v>65.0</v>
      </c>
      <c r="J3985" s="61">
        <v>0.0</v>
      </c>
      <c r="K3985" s="61">
        <v>2.0</v>
      </c>
      <c r="L3985" s="61">
        <v>0.0</v>
      </c>
      <c r="M3985" s="60"/>
      <c r="N3985" s="60"/>
      <c r="O3985" s="61">
        <v>0.0</v>
      </c>
      <c r="P3985" s="60"/>
      <c r="Q3985" s="59"/>
      <c r="R3985" s="60"/>
      <c r="S3985" s="60"/>
      <c r="T3985" s="60"/>
      <c r="U3985" s="59"/>
      <c r="V3985" s="60"/>
      <c r="W3985" s="60"/>
    </row>
    <row r="3986">
      <c r="A3986" s="61">
        <v>10659.0</v>
      </c>
      <c r="B3986" s="61">
        <v>1037.0</v>
      </c>
      <c r="C3986" s="64">
        <v>7.894443839906E12</v>
      </c>
      <c r="D3986" s="59" t="s">
        <v>89</v>
      </c>
      <c r="E3986" s="59" t="s">
        <v>139</v>
      </c>
      <c r="F3986" s="59" t="s">
        <v>63</v>
      </c>
      <c r="G3986" s="61">
        <v>36.0</v>
      </c>
      <c r="H3986" s="60"/>
      <c r="I3986" s="61">
        <v>65.0</v>
      </c>
      <c r="J3986" s="61">
        <v>0.0</v>
      </c>
      <c r="K3986" s="61">
        <v>1.0</v>
      </c>
      <c r="L3986" s="61">
        <v>0.0</v>
      </c>
      <c r="M3986" s="60"/>
      <c r="N3986" s="60"/>
      <c r="O3986" s="61">
        <v>0.0</v>
      </c>
      <c r="P3986" s="60"/>
      <c r="Q3986" s="62" t="s">
        <v>7877</v>
      </c>
      <c r="R3986" s="60"/>
      <c r="S3986" s="60"/>
      <c r="T3986" s="60"/>
      <c r="U3986" s="59" t="s">
        <v>7878</v>
      </c>
      <c r="V3986" s="60"/>
      <c r="W3986" s="60"/>
    </row>
    <row r="3987">
      <c r="A3987" s="61">
        <v>10661.0</v>
      </c>
      <c r="B3987" s="61">
        <v>837.0</v>
      </c>
      <c r="C3987" s="64">
        <v>7.894443839913E12</v>
      </c>
      <c r="D3987" s="59" t="s">
        <v>89</v>
      </c>
      <c r="E3987" s="59" t="s">
        <v>277</v>
      </c>
      <c r="F3987" s="59" t="s">
        <v>63</v>
      </c>
      <c r="G3987" s="61">
        <v>38.0</v>
      </c>
      <c r="H3987" s="60"/>
      <c r="I3987" s="61">
        <v>90.0</v>
      </c>
      <c r="J3987" s="61">
        <v>0.0</v>
      </c>
      <c r="K3987" s="61">
        <v>8.0</v>
      </c>
      <c r="L3987" s="61">
        <v>0.0</v>
      </c>
      <c r="M3987" s="60"/>
      <c r="N3987" s="60"/>
      <c r="O3987" s="61">
        <v>0.0</v>
      </c>
      <c r="P3987" s="60"/>
      <c r="Q3987" s="59"/>
      <c r="R3987" s="60"/>
      <c r="S3987" s="60"/>
      <c r="T3987" s="60"/>
      <c r="U3987" s="59"/>
      <c r="V3987" s="60"/>
      <c r="W3987" s="60"/>
    </row>
    <row r="3988">
      <c r="A3988" s="61">
        <v>10665.0</v>
      </c>
      <c r="B3988" s="61">
        <v>2453.0</v>
      </c>
      <c r="C3988" s="64">
        <v>7.89444383992E12</v>
      </c>
      <c r="D3988" s="59" t="s">
        <v>89</v>
      </c>
      <c r="E3988" s="59" t="s">
        <v>90</v>
      </c>
      <c r="F3988" s="59" t="s">
        <v>63</v>
      </c>
      <c r="G3988" s="61">
        <v>35.0</v>
      </c>
      <c r="H3988" s="60"/>
      <c r="I3988" s="61">
        <v>110.0</v>
      </c>
      <c r="J3988" s="61">
        <v>0.0</v>
      </c>
      <c r="K3988" s="61">
        <v>3.0</v>
      </c>
      <c r="L3988" s="61">
        <v>0.0</v>
      </c>
      <c r="M3988" s="60"/>
      <c r="N3988" s="60"/>
      <c r="O3988" s="61">
        <v>0.0</v>
      </c>
      <c r="P3988" s="60"/>
      <c r="Q3988" s="59"/>
      <c r="R3988" s="60"/>
      <c r="S3988" s="60"/>
      <c r="T3988" s="60"/>
      <c r="U3988" s="59"/>
      <c r="V3988" s="60"/>
      <c r="W3988" s="60"/>
    </row>
    <row r="3989">
      <c r="A3989" s="61">
        <v>10667.0</v>
      </c>
      <c r="B3989" s="61">
        <v>2499.0</v>
      </c>
      <c r="C3989" s="64">
        <v>7.894443839937E12</v>
      </c>
      <c r="D3989" s="59" t="s">
        <v>89</v>
      </c>
      <c r="E3989" s="59" t="s">
        <v>102</v>
      </c>
      <c r="F3989" s="59" t="s">
        <v>63</v>
      </c>
      <c r="G3989" s="61">
        <v>35.0</v>
      </c>
      <c r="H3989" s="60"/>
      <c r="I3989" s="61">
        <v>120.0</v>
      </c>
      <c r="J3989" s="61">
        <v>-1.0</v>
      </c>
      <c r="K3989" s="61">
        <v>2.0</v>
      </c>
      <c r="L3989" s="61">
        <v>0.0</v>
      </c>
      <c r="M3989" s="60"/>
      <c r="N3989" s="60"/>
      <c r="O3989" s="61">
        <v>0.0</v>
      </c>
      <c r="P3989" s="60"/>
      <c r="Q3989" s="65" t="s">
        <v>7879</v>
      </c>
      <c r="R3989" s="60"/>
      <c r="S3989" s="60"/>
      <c r="T3989" s="60"/>
      <c r="U3989" s="60" t="s">
        <v>7880</v>
      </c>
      <c r="V3989" s="60"/>
      <c r="W3989" s="60"/>
    </row>
    <row r="3990">
      <c r="A3990" s="61">
        <v>10669.0</v>
      </c>
      <c r="B3990" s="61">
        <v>2587.0</v>
      </c>
      <c r="C3990" s="64">
        <v>7.894443839944E12</v>
      </c>
      <c r="D3990" s="59" t="s">
        <v>89</v>
      </c>
      <c r="E3990" s="59" t="s">
        <v>99</v>
      </c>
      <c r="F3990" s="59"/>
      <c r="G3990" s="59"/>
      <c r="H3990" s="60"/>
      <c r="I3990" s="61">
        <v>10.0</v>
      </c>
      <c r="J3990" s="61">
        <v>0.0</v>
      </c>
      <c r="K3990" s="61">
        <v>2.0</v>
      </c>
      <c r="L3990" s="61">
        <v>0.0</v>
      </c>
      <c r="M3990" s="60"/>
      <c r="N3990" s="60"/>
      <c r="O3990" s="61">
        <v>0.0</v>
      </c>
      <c r="P3990" s="60"/>
      <c r="Q3990" s="60"/>
      <c r="R3990" s="60"/>
      <c r="S3990" s="60"/>
      <c r="T3990" s="60"/>
      <c r="U3990" s="60"/>
      <c r="V3990" s="60"/>
      <c r="W3990" s="60"/>
    </row>
    <row r="3991">
      <c r="A3991" s="61">
        <v>10671.0</v>
      </c>
      <c r="B3991" s="61">
        <v>2589.0</v>
      </c>
      <c r="C3991" s="64">
        <v>7.894443839951E12</v>
      </c>
      <c r="D3991" s="59" t="s">
        <v>89</v>
      </c>
      <c r="E3991" s="59" t="s">
        <v>96</v>
      </c>
      <c r="F3991" s="60"/>
      <c r="G3991" s="60"/>
      <c r="H3991" s="60"/>
      <c r="I3991" s="61">
        <v>10.0</v>
      </c>
      <c r="J3991" s="61">
        <v>-1.0</v>
      </c>
      <c r="K3991" s="61">
        <v>2.0</v>
      </c>
      <c r="L3991" s="61">
        <v>0.0</v>
      </c>
      <c r="M3991" s="60"/>
      <c r="N3991" s="60"/>
      <c r="O3991" s="61">
        <v>0.0</v>
      </c>
      <c r="P3991" s="60"/>
      <c r="Q3991" s="59"/>
      <c r="R3991" s="60"/>
      <c r="S3991" s="60"/>
      <c r="T3991" s="60"/>
      <c r="U3991" s="59"/>
      <c r="V3991" s="60"/>
      <c r="W3991" s="60"/>
    </row>
    <row r="3992">
      <c r="A3992" s="61">
        <v>10673.0</v>
      </c>
      <c r="B3992" s="61">
        <v>2487.0</v>
      </c>
      <c r="C3992" s="64">
        <v>7.894443839968E12</v>
      </c>
      <c r="D3992" s="59" t="s">
        <v>89</v>
      </c>
      <c r="E3992" s="59" t="s">
        <v>214</v>
      </c>
      <c r="F3992" s="59" t="s">
        <v>63</v>
      </c>
      <c r="G3992" s="61">
        <v>35.0</v>
      </c>
      <c r="H3992" s="60"/>
      <c r="I3992" s="61">
        <v>90.0</v>
      </c>
      <c r="J3992" s="61">
        <v>0.0</v>
      </c>
      <c r="K3992" s="61">
        <v>0.0</v>
      </c>
      <c r="L3992" s="61">
        <v>0.0</v>
      </c>
      <c r="M3992" s="60"/>
      <c r="N3992" s="60"/>
      <c r="O3992" s="61">
        <v>0.0</v>
      </c>
      <c r="P3992" s="60"/>
      <c r="Q3992" s="65" t="s">
        <v>7881</v>
      </c>
      <c r="R3992" s="60"/>
      <c r="S3992" s="60"/>
      <c r="T3992" s="60"/>
      <c r="U3992" s="60" t="s">
        <v>7882</v>
      </c>
      <c r="V3992" s="60"/>
      <c r="W3992" s="60"/>
    </row>
    <row r="3993">
      <c r="A3993" s="61">
        <v>10675.0</v>
      </c>
      <c r="B3993" s="61">
        <v>2513.0</v>
      </c>
      <c r="C3993" s="64">
        <v>7.894443839975E12</v>
      </c>
      <c r="D3993" s="59" t="s">
        <v>89</v>
      </c>
      <c r="E3993" s="59" t="s">
        <v>90</v>
      </c>
      <c r="F3993" s="59" t="s">
        <v>63</v>
      </c>
      <c r="G3993" s="61">
        <v>35.0</v>
      </c>
      <c r="H3993" s="60"/>
      <c r="I3993" s="61">
        <v>120.0</v>
      </c>
      <c r="J3993" s="61">
        <v>0.0</v>
      </c>
      <c r="K3993" s="61">
        <v>2.0</v>
      </c>
      <c r="L3993" s="61">
        <v>0.0</v>
      </c>
      <c r="M3993" s="60"/>
      <c r="N3993" s="60"/>
      <c r="O3993" s="61">
        <v>0.0</v>
      </c>
      <c r="P3993" s="60"/>
      <c r="Q3993" s="65" t="s">
        <v>7883</v>
      </c>
      <c r="R3993" s="60"/>
      <c r="S3993" s="60"/>
      <c r="T3993" s="60"/>
      <c r="U3993" s="60" t="s">
        <v>7884</v>
      </c>
      <c r="V3993" s="60"/>
      <c r="W3993" s="60"/>
    </row>
    <row r="3994">
      <c r="A3994" s="61">
        <v>10677.0</v>
      </c>
      <c r="B3994" s="61">
        <v>1947.0</v>
      </c>
      <c r="C3994" s="64">
        <v>7.894443839982E12</v>
      </c>
      <c r="D3994" s="59" t="s">
        <v>89</v>
      </c>
      <c r="E3994" s="59" t="s">
        <v>139</v>
      </c>
      <c r="F3994" s="59" t="s">
        <v>63</v>
      </c>
      <c r="G3994" s="61">
        <v>35.0</v>
      </c>
      <c r="H3994" s="60"/>
      <c r="I3994" s="61">
        <v>100.0</v>
      </c>
      <c r="J3994" s="61">
        <v>0.0</v>
      </c>
      <c r="K3994" s="61">
        <v>0.0</v>
      </c>
      <c r="L3994" s="61">
        <v>0.0</v>
      </c>
      <c r="M3994" s="60"/>
      <c r="N3994" s="60"/>
      <c r="O3994" s="61">
        <v>0.0</v>
      </c>
      <c r="P3994" s="60"/>
      <c r="Q3994" s="65" t="s">
        <v>7885</v>
      </c>
      <c r="R3994" s="60"/>
      <c r="S3994" s="60"/>
      <c r="T3994" s="60"/>
      <c r="U3994" s="60" t="s">
        <v>7886</v>
      </c>
      <c r="V3994" s="60"/>
      <c r="W3994" s="60"/>
    </row>
    <row r="3995">
      <c r="A3995" s="61">
        <v>10679.0</v>
      </c>
      <c r="B3995" s="61">
        <v>837.0</v>
      </c>
      <c r="C3995" s="64">
        <v>7.894443839999E12</v>
      </c>
      <c r="D3995" s="59" t="s">
        <v>89</v>
      </c>
      <c r="E3995" s="59" t="s">
        <v>166</v>
      </c>
      <c r="F3995" s="59" t="s">
        <v>63</v>
      </c>
      <c r="G3995" s="61">
        <v>36.0</v>
      </c>
      <c r="H3995" s="60"/>
      <c r="I3995" s="61">
        <v>90.0</v>
      </c>
      <c r="J3995" s="61">
        <v>0.0</v>
      </c>
      <c r="K3995" s="61">
        <v>4.0</v>
      </c>
      <c r="L3995" s="61">
        <v>0.0</v>
      </c>
      <c r="M3995" s="60"/>
      <c r="N3995" s="60"/>
      <c r="O3995" s="61">
        <v>0.0</v>
      </c>
      <c r="P3995" s="60"/>
      <c r="Q3995" s="65" t="s">
        <v>7887</v>
      </c>
      <c r="R3995" s="60"/>
      <c r="S3995" s="60"/>
      <c r="T3995" s="60"/>
      <c r="U3995" s="60" t="s">
        <v>7888</v>
      </c>
      <c r="V3995" s="60"/>
      <c r="W3995" s="60"/>
    </row>
    <row r="3996">
      <c r="A3996" s="61">
        <v>10681.0</v>
      </c>
      <c r="B3996" s="61">
        <v>2319.0</v>
      </c>
      <c r="C3996" s="64">
        <v>7.894443840001E12</v>
      </c>
      <c r="D3996" s="59" t="s">
        <v>89</v>
      </c>
      <c r="E3996" s="59" t="s">
        <v>316</v>
      </c>
      <c r="F3996" s="59" t="s">
        <v>63</v>
      </c>
      <c r="G3996" s="59" t="s">
        <v>147</v>
      </c>
      <c r="H3996" s="60"/>
      <c r="I3996" s="61">
        <v>80.0</v>
      </c>
      <c r="J3996" s="61">
        <v>0.0</v>
      </c>
      <c r="K3996" s="61">
        <v>1.0</v>
      </c>
      <c r="L3996" s="61">
        <v>0.0</v>
      </c>
      <c r="M3996" s="60"/>
      <c r="N3996" s="60"/>
      <c r="O3996" s="61">
        <v>0.0</v>
      </c>
      <c r="P3996" s="60"/>
      <c r="Q3996" s="65" t="s">
        <v>7889</v>
      </c>
      <c r="R3996" s="60"/>
      <c r="S3996" s="60"/>
      <c r="T3996" s="60"/>
      <c r="U3996" s="65" t="s">
        <v>7889</v>
      </c>
      <c r="V3996" s="60"/>
      <c r="W3996" s="60"/>
    </row>
    <row r="3997">
      <c r="A3997" s="61">
        <v>10683.0</v>
      </c>
      <c r="B3997" s="61">
        <v>2499.0</v>
      </c>
      <c r="C3997" s="64">
        <v>7.894443840018E12</v>
      </c>
      <c r="D3997" s="59" t="s">
        <v>89</v>
      </c>
      <c r="E3997" s="59" t="s">
        <v>99</v>
      </c>
      <c r="F3997" s="59" t="s">
        <v>63</v>
      </c>
      <c r="G3997" s="59" t="s">
        <v>147</v>
      </c>
      <c r="H3997" s="60"/>
      <c r="I3997" s="61">
        <v>120.0</v>
      </c>
      <c r="J3997" s="61">
        <v>0.0</v>
      </c>
      <c r="K3997" s="61">
        <v>1.0</v>
      </c>
      <c r="L3997" s="61">
        <v>0.0</v>
      </c>
      <c r="M3997" s="60"/>
      <c r="N3997" s="60"/>
      <c r="O3997" s="61">
        <v>0.0</v>
      </c>
      <c r="P3997" s="60"/>
      <c r="Q3997" s="62" t="s">
        <v>7890</v>
      </c>
      <c r="R3997" s="60"/>
      <c r="S3997" s="60"/>
      <c r="T3997" s="60"/>
      <c r="U3997" s="59" t="s">
        <v>7891</v>
      </c>
      <c r="V3997" s="60"/>
      <c r="W3997" s="60"/>
    </row>
    <row r="3998">
      <c r="A3998" s="61">
        <v>10685.0</v>
      </c>
      <c r="B3998" s="61">
        <v>2499.0</v>
      </c>
      <c r="C3998" s="64">
        <v>7.894443840025E12</v>
      </c>
      <c r="D3998" s="59" t="s">
        <v>89</v>
      </c>
      <c r="E3998" s="59" t="s">
        <v>90</v>
      </c>
      <c r="F3998" s="59" t="s">
        <v>63</v>
      </c>
      <c r="G3998" s="59" t="s">
        <v>147</v>
      </c>
      <c r="H3998" s="60"/>
      <c r="I3998" s="61">
        <v>120.0</v>
      </c>
      <c r="J3998" s="61">
        <v>0.0</v>
      </c>
      <c r="K3998" s="61">
        <v>1.0</v>
      </c>
      <c r="L3998" s="61">
        <v>0.0</v>
      </c>
      <c r="M3998" s="60"/>
      <c r="N3998" s="60"/>
      <c r="O3998" s="61">
        <v>0.0</v>
      </c>
      <c r="P3998" s="60"/>
      <c r="Q3998" s="59"/>
      <c r="R3998" s="60"/>
      <c r="S3998" s="60"/>
      <c r="T3998" s="60"/>
      <c r="U3998" s="59"/>
      <c r="V3998" s="60"/>
      <c r="W3998" s="60"/>
    </row>
    <row r="3999">
      <c r="A3999" s="61">
        <v>10687.0</v>
      </c>
      <c r="B3999" s="61">
        <v>2453.0</v>
      </c>
      <c r="C3999" s="64">
        <v>7.894443840032E12</v>
      </c>
      <c r="D3999" s="59" t="s">
        <v>89</v>
      </c>
      <c r="E3999" s="59" t="s">
        <v>90</v>
      </c>
      <c r="F3999" s="59" t="s">
        <v>63</v>
      </c>
      <c r="G3999" s="59" t="s">
        <v>147</v>
      </c>
      <c r="H3999" s="60"/>
      <c r="I3999" s="61">
        <v>110.0</v>
      </c>
      <c r="J3999" s="61">
        <v>0.0</v>
      </c>
      <c r="K3999" s="61">
        <v>1.0</v>
      </c>
      <c r="L3999" s="61">
        <v>0.0</v>
      </c>
      <c r="M3999" s="60"/>
      <c r="N3999" s="60"/>
      <c r="O3999" s="61">
        <v>0.0</v>
      </c>
      <c r="P3999" s="60"/>
      <c r="Q3999" s="59"/>
      <c r="R3999" s="60"/>
      <c r="S3999" s="60"/>
      <c r="T3999" s="60"/>
      <c r="U3999" s="59"/>
      <c r="V3999" s="60"/>
      <c r="W3999" s="60"/>
    </row>
    <row r="4000">
      <c r="A4000" s="61">
        <v>10689.0</v>
      </c>
      <c r="B4000" s="61">
        <v>2591.0</v>
      </c>
      <c r="C4000" s="64">
        <v>7.894443840049E12</v>
      </c>
      <c r="D4000" s="59" t="s">
        <v>89</v>
      </c>
      <c r="E4000" s="59" t="s">
        <v>442</v>
      </c>
      <c r="F4000" s="59" t="s">
        <v>63</v>
      </c>
      <c r="G4000" s="59" t="s">
        <v>147</v>
      </c>
      <c r="H4000" s="60"/>
      <c r="I4000" s="61">
        <v>125.0</v>
      </c>
      <c r="J4000" s="61">
        <v>0.0</v>
      </c>
      <c r="K4000" s="61">
        <v>1.0</v>
      </c>
      <c r="L4000" s="61">
        <v>0.0</v>
      </c>
      <c r="M4000" s="60"/>
      <c r="N4000" s="60"/>
      <c r="O4000" s="61">
        <v>0.0</v>
      </c>
      <c r="P4000" s="59"/>
      <c r="Q4000" s="59"/>
      <c r="R4000" s="60"/>
      <c r="S4000" s="60"/>
      <c r="T4000" s="60"/>
      <c r="U4000" s="59"/>
      <c r="V4000" s="60"/>
      <c r="W4000" s="60"/>
    </row>
    <row r="4001">
      <c r="A4001" s="61">
        <v>10691.0</v>
      </c>
      <c r="B4001" s="61">
        <v>2593.0</v>
      </c>
      <c r="C4001" s="64">
        <v>7.894443840056E12</v>
      </c>
      <c r="D4001" s="59" t="s">
        <v>89</v>
      </c>
      <c r="E4001" s="59" t="s">
        <v>96</v>
      </c>
      <c r="F4001" s="59" t="s">
        <v>63</v>
      </c>
      <c r="G4001" s="59" t="s">
        <v>7180</v>
      </c>
      <c r="H4001" s="60"/>
      <c r="I4001" s="61">
        <v>50.0</v>
      </c>
      <c r="J4001" s="61">
        <v>0.0</v>
      </c>
      <c r="K4001" s="61">
        <v>2.0</v>
      </c>
      <c r="L4001" s="61">
        <v>0.0</v>
      </c>
      <c r="M4001" s="60"/>
      <c r="N4001" s="60"/>
      <c r="O4001" s="61">
        <v>0.0</v>
      </c>
      <c r="P4001" s="60"/>
      <c r="Q4001" s="60"/>
      <c r="R4001" s="60"/>
      <c r="S4001" s="60"/>
      <c r="T4001" s="60"/>
      <c r="U4001" s="60"/>
      <c r="V4001" s="60"/>
      <c r="W4001" s="60"/>
    </row>
    <row r="4002">
      <c r="A4002" s="61">
        <v>10693.0</v>
      </c>
      <c r="B4002" s="61">
        <v>749.0</v>
      </c>
      <c r="C4002" s="64">
        <v>7.894443840063E12</v>
      </c>
      <c r="D4002" s="59" t="s">
        <v>89</v>
      </c>
      <c r="E4002" s="59" t="s">
        <v>90</v>
      </c>
      <c r="F4002" s="59" t="s">
        <v>63</v>
      </c>
      <c r="G4002" s="59" t="s">
        <v>147</v>
      </c>
      <c r="H4002" s="60"/>
      <c r="I4002" s="61">
        <v>50.0</v>
      </c>
      <c r="J4002" s="61">
        <v>2.0</v>
      </c>
      <c r="K4002" s="61">
        <v>0.0</v>
      </c>
      <c r="L4002" s="61">
        <v>0.0</v>
      </c>
      <c r="M4002" s="66">
        <v>45261.0</v>
      </c>
      <c r="N4002" s="63">
        <v>45281.0</v>
      </c>
      <c r="O4002" s="61">
        <v>30.0</v>
      </c>
      <c r="P4002" s="60"/>
      <c r="Q4002" s="62" t="s">
        <v>7892</v>
      </c>
      <c r="R4002" s="60"/>
      <c r="S4002" s="60"/>
      <c r="T4002" s="60"/>
      <c r="U4002" s="59" t="s">
        <v>7893</v>
      </c>
      <c r="V4002" s="60"/>
      <c r="W4002" s="60"/>
    </row>
    <row r="4003">
      <c r="A4003" s="61">
        <v>10695.0</v>
      </c>
      <c r="B4003" s="61">
        <v>2421.0</v>
      </c>
      <c r="C4003" s="64">
        <v>7.89444384007E12</v>
      </c>
      <c r="D4003" s="59" t="s">
        <v>89</v>
      </c>
      <c r="E4003" s="59" t="s">
        <v>211</v>
      </c>
      <c r="F4003" s="60" t="s">
        <v>63</v>
      </c>
      <c r="G4003" s="64">
        <v>36.0</v>
      </c>
      <c r="H4003" s="60"/>
      <c r="I4003" s="61">
        <v>47.0</v>
      </c>
      <c r="J4003" s="61">
        <v>0.0</v>
      </c>
      <c r="K4003" s="61">
        <v>1.0</v>
      </c>
      <c r="L4003" s="61">
        <v>0.0</v>
      </c>
      <c r="M4003" s="60"/>
      <c r="N4003" s="60"/>
      <c r="O4003" s="61">
        <v>0.0</v>
      </c>
      <c r="P4003" s="60"/>
      <c r="Q4003" s="65" t="s">
        <v>7894</v>
      </c>
      <c r="R4003" s="60"/>
      <c r="S4003" s="60"/>
      <c r="T4003" s="60"/>
      <c r="U4003" s="60" t="s">
        <v>7895</v>
      </c>
      <c r="V4003" s="60"/>
      <c r="W4003" s="60"/>
    </row>
    <row r="4004">
      <c r="A4004" s="61">
        <v>10697.0</v>
      </c>
      <c r="B4004" s="61">
        <v>2421.0</v>
      </c>
      <c r="C4004" s="64">
        <v>7.894443840087E12</v>
      </c>
      <c r="D4004" s="59" t="s">
        <v>89</v>
      </c>
      <c r="E4004" s="59" t="s">
        <v>90</v>
      </c>
      <c r="F4004" s="60" t="s">
        <v>63</v>
      </c>
      <c r="G4004" s="60" t="s">
        <v>147</v>
      </c>
      <c r="H4004" s="60"/>
      <c r="I4004" s="61">
        <v>47.0</v>
      </c>
      <c r="J4004" s="61">
        <v>0.0</v>
      </c>
      <c r="K4004" s="61">
        <v>3.0</v>
      </c>
      <c r="L4004" s="61">
        <v>0.0</v>
      </c>
      <c r="M4004" s="60"/>
      <c r="N4004" s="60"/>
      <c r="O4004" s="61">
        <v>0.0</v>
      </c>
      <c r="P4004" s="60"/>
      <c r="Q4004" s="65" t="s">
        <v>7896</v>
      </c>
      <c r="R4004" s="60"/>
      <c r="S4004" s="60"/>
      <c r="T4004" s="60"/>
      <c r="U4004" s="60" t="s">
        <v>7897</v>
      </c>
      <c r="V4004" s="60"/>
      <c r="W4004" s="60"/>
    </row>
    <row r="4005">
      <c r="A4005" s="61">
        <v>10699.0</v>
      </c>
      <c r="B4005" s="61">
        <v>2437.0</v>
      </c>
      <c r="C4005" s="64">
        <v>7.894443840094E12</v>
      </c>
      <c r="D4005" s="59" t="s">
        <v>89</v>
      </c>
      <c r="E4005" s="59" t="s">
        <v>117</v>
      </c>
      <c r="F4005" s="59" t="s">
        <v>63</v>
      </c>
      <c r="G4005" s="59" t="s">
        <v>2654</v>
      </c>
      <c r="H4005" s="60"/>
      <c r="I4005" s="61">
        <v>0.0</v>
      </c>
      <c r="J4005" s="61">
        <v>0.0</v>
      </c>
      <c r="K4005" s="61">
        <v>0.0</v>
      </c>
      <c r="L4005" s="61">
        <v>0.0</v>
      </c>
      <c r="M4005" s="60"/>
      <c r="N4005" s="60"/>
      <c r="O4005" s="61">
        <v>0.0</v>
      </c>
      <c r="P4005" s="60"/>
      <c r="Q4005" s="62" t="s">
        <v>7898</v>
      </c>
      <c r="R4005" s="60"/>
      <c r="S4005" s="60"/>
      <c r="T4005" s="60"/>
      <c r="U4005" s="62" t="s">
        <v>7898</v>
      </c>
      <c r="V4005" s="60"/>
      <c r="W4005" s="60"/>
    </row>
    <row r="4006">
      <c r="A4006" s="61">
        <v>10701.0</v>
      </c>
      <c r="B4006" s="61">
        <v>2297.0</v>
      </c>
      <c r="C4006" s="64">
        <v>7.8944438401E12</v>
      </c>
      <c r="D4006" s="59" t="s">
        <v>89</v>
      </c>
      <c r="E4006" s="59" t="s">
        <v>90</v>
      </c>
      <c r="F4006" s="59" t="s">
        <v>63</v>
      </c>
      <c r="G4006" s="61">
        <v>37.0</v>
      </c>
      <c r="H4006" s="60"/>
      <c r="I4006" s="61">
        <v>130.0</v>
      </c>
      <c r="J4006" s="61">
        <v>0.0</v>
      </c>
      <c r="K4006" s="61">
        <v>2.0</v>
      </c>
      <c r="L4006" s="61">
        <v>0.0</v>
      </c>
      <c r="M4006" s="60"/>
      <c r="N4006" s="60"/>
      <c r="O4006" s="61">
        <v>0.0</v>
      </c>
      <c r="P4006" s="60"/>
      <c r="Q4006" s="62" t="s">
        <v>7899</v>
      </c>
      <c r="R4006" s="60"/>
      <c r="S4006" s="60"/>
      <c r="T4006" s="60"/>
      <c r="U4006" s="59" t="s">
        <v>7900</v>
      </c>
      <c r="V4006" s="60"/>
      <c r="W4006" s="60"/>
    </row>
    <row r="4007">
      <c r="A4007" s="61">
        <v>10703.0</v>
      </c>
      <c r="B4007" s="61">
        <v>2365.0</v>
      </c>
      <c r="C4007" s="64">
        <v>7.894443840117E12</v>
      </c>
      <c r="D4007" s="59" t="s">
        <v>89</v>
      </c>
      <c r="E4007" s="59" t="s">
        <v>102</v>
      </c>
      <c r="F4007" s="59" t="s">
        <v>63</v>
      </c>
      <c r="G4007" s="61">
        <v>30.0</v>
      </c>
      <c r="H4007" s="60"/>
      <c r="I4007" s="61">
        <v>100.0</v>
      </c>
      <c r="J4007" s="61">
        <v>0.0</v>
      </c>
      <c r="K4007" s="61">
        <v>1.0</v>
      </c>
      <c r="L4007" s="61">
        <v>0.0</v>
      </c>
      <c r="M4007" s="60"/>
      <c r="N4007" s="60"/>
      <c r="O4007" s="61">
        <v>0.0</v>
      </c>
      <c r="P4007" s="60"/>
      <c r="Q4007" s="62" t="s">
        <v>7901</v>
      </c>
      <c r="R4007" s="60"/>
      <c r="S4007" s="60"/>
      <c r="T4007" s="60"/>
      <c r="U4007" s="62" t="s">
        <v>7901</v>
      </c>
      <c r="V4007" s="60"/>
      <c r="W4007" s="60"/>
    </row>
    <row r="4008">
      <c r="A4008" s="61">
        <v>10705.0</v>
      </c>
      <c r="B4008" s="61">
        <v>2493.0</v>
      </c>
      <c r="C4008" s="61">
        <v>7.894443840124E12</v>
      </c>
      <c r="D4008" s="59" t="s">
        <v>89</v>
      </c>
      <c r="E4008" s="59" t="s">
        <v>90</v>
      </c>
      <c r="F4008" s="59" t="s">
        <v>63</v>
      </c>
      <c r="G4008" s="61">
        <v>33.0</v>
      </c>
      <c r="H4008" s="60"/>
      <c r="I4008" s="61">
        <v>90.0</v>
      </c>
      <c r="J4008" s="61">
        <v>0.0</v>
      </c>
      <c r="K4008" s="61">
        <v>1.0</v>
      </c>
      <c r="L4008" s="61">
        <v>0.0</v>
      </c>
      <c r="M4008" s="60"/>
      <c r="N4008" s="60"/>
      <c r="O4008" s="61">
        <v>0.0</v>
      </c>
      <c r="P4008" s="59"/>
      <c r="Q4008" s="59"/>
      <c r="R4008" s="60"/>
      <c r="S4008" s="60"/>
      <c r="T4008" s="60"/>
      <c r="U4008" s="59"/>
      <c r="V4008" s="60"/>
      <c r="W4008" s="60"/>
    </row>
    <row r="4009">
      <c r="A4009" s="61">
        <v>10707.0</v>
      </c>
      <c r="B4009" s="61">
        <v>2595.0</v>
      </c>
      <c r="C4009" s="64">
        <v>7.894443840131E12</v>
      </c>
      <c r="D4009" s="59" t="s">
        <v>89</v>
      </c>
      <c r="E4009" s="59" t="s">
        <v>198</v>
      </c>
      <c r="F4009" s="59" t="s">
        <v>63</v>
      </c>
      <c r="G4009" s="59" t="s">
        <v>3978</v>
      </c>
      <c r="H4009" s="60"/>
      <c r="I4009" s="61">
        <v>100.0</v>
      </c>
      <c r="J4009" s="61">
        <v>0.0</v>
      </c>
      <c r="K4009" s="61">
        <v>2.0</v>
      </c>
      <c r="L4009" s="61">
        <v>0.0</v>
      </c>
      <c r="M4009" s="60"/>
      <c r="N4009" s="60"/>
      <c r="O4009" s="61">
        <v>0.0</v>
      </c>
      <c r="P4009" s="60"/>
      <c r="Q4009" s="62" t="s">
        <v>7902</v>
      </c>
      <c r="R4009" s="60"/>
      <c r="S4009" s="60"/>
      <c r="T4009" s="60"/>
      <c r="U4009" s="59" t="s">
        <v>7903</v>
      </c>
      <c r="V4009" s="60"/>
      <c r="W4009" s="60"/>
    </row>
    <row r="4010">
      <c r="A4010" s="61">
        <v>10709.0</v>
      </c>
      <c r="B4010" s="61">
        <v>2597.0</v>
      </c>
      <c r="C4010" s="64">
        <v>7.894443840148E12</v>
      </c>
      <c r="D4010" s="59" t="s">
        <v>89</v>
      </c>
      <c r="E4010" s="59" t="s">
        <v>139</v>
      </c>
      <c r="F4010" s="59" t="s">
        <v>63</v>
      </c>
      <c r="G4010" s="59" t="s">
        <v>2654</v>
      </c>
      <c r="H4010" s="60"/>
      <c r="I4010" s="61">
        <v>100.0</v>
      </c>
      <c r="J4010" s="61">
        <v>-1.0</v>
      </c>
      <c r="K4010" s="61">
        <v>4.0</v>
      </c>
      <c r="L4010" s="61">
        <v>0.0</v>
      </c>
      <c r="M4010" s="60"/>
      <c r="N4010" s="60"/>
      <c r="O4010" s="61">
        <v>0.0</v>
      </c>
      <c r="P4010" s="60"/>
      <c r="Q4010" s="59"/>
      <c r="R4010" s="60"/>
      <c r="S4010" s="60"/>
      <c r="T4010" s="60"/>
      <c r="U4010" s="59"/>
      <c r="V4010" s="60"/>
      <c r="W4010" s="60"/>
    </row>
    <row r="4011">
      <c r="A4011" s="61">
        <v>10711.0</v>
      </c>
      <c r="B4011" s="61">
        <v>2597.0</v>
      </c>
      <c r="C4011" s="64">
        <v>7.894443840155E12</v>
      </c>
      <c r="D4011" s="59" t="s">
        <v>89</v>
      </c>
      <c r="E4011" s="59" t="s">
        <v>272</v>
      </c>
      <c r="F4011" s="59" t="s">
        <v>63</v>
      </c>
      <c r="G4011" s="59" t="s">
        <v>2654</v>
      </c>
      <c r="H4011" s="60"/>
      <c r="I4011" s="61">
        <v>100.0</v>
      </c>
      <c r="J4011" s="61">
        <v>0.0</v>
      </c>
      <c r="K4011" s="61">
        <v>1.0</v>
      </c>
      <c r="L4011" s="61">
        <v>0.0</v>
      </c>
      <c r="M4011" s="60"/>
      <c r="N4011" s="60"/>
      <c r="O4011" s="61">
        <v>0.0</v>
      </c>
      <c r="P4011" s="60"/>
      <c r="Q4011" s="60"/>
      <c r="R4011" s="60"/>
      <c r="S4011" s="60"/>
      <c r="T4011" s="60"/>
      <c r="U4011" s="60"/>
      <c r="V4011" s="60"/>
      <c r="W4011" s="60"/>
    </row>
    <row r="4012">
      <c r="A4012" s="61">
        <v>10713.0</v>
      </c>
      <c r="B4012" s="61">
        <v>2599.0</v>
      </c>
      <c r="C4012" s="64">
        <v>7.894443840162E12</v>
      </c>
      <c r="D4012" s="59" t="s">
        <v>89</v>
      </c>
      <c r="E4012" s="59" t="s">
        <v>90</v>
      </c>
      <c r="F4012" s="59" t="s">
        <v>63</v>
      </c>
      <c r="G4012" s="59" t="s">
        <v>3978</v>
      </c>
      <c r="H4012" s="60"/>
      <c r="I4012" s="61">
        <v>50.0</v>
      </c>
      <c r="J4012" s="61">
        <v>-2.0</v>
      </c>
      <c r="K4012" s="61">
        <v>3.0</v>
      </c>
      <c r="L4012" s="61">
        <v>0.0</v>
      </c>
      <c r="M4012" s="60"/>
      <c r="N4012" s="60"/>
      <c r="O4012" s="61">
        <v>0.0</v>
      </c>
      <c r="P4012" s="60"/>
      <c r="Q4012" s="65" t="s">
        <v>7904</v>
      </c>
      <c r="R4012" s="60"/>
      <c r="S4012" s="60"/>
      <c r="T4012" s="60"/>
      <c r="U4012" s="60" t="s">
        <v>7905</v>
      </c>
      <c r="V4012" s="60"/>
      <c r="W4012" s="60"/>
    </row>
    <row r="4013">
      <c r="A4013" s="61">
        <v>10715.0</v>
      </c>
      <c r="B4013" s="61">
        <v>2601.0</v>
      </c>
      <c r="C4013" s="64">
        <v>7.894443840179E12</v>
      </c>
      <c r="D4013" s="59" t="s">
        <v>89</v>
      </c>
      <c r="E4013" s="59" t="s">
        <v>272</v>
      </c>
      <c r="F4013" s="59" t="s">
        <v>63</v>
      </c>
      <c r="G4013" s="59" t="s">
        <v>3978</v>
      </c>
      <c r="H4013" s="60"/>
      <c r="I4013" s="61">
        <v>50.0</v>
      </c>
      <c r="J4013" s="61">
        <v>0.0</v>
      </c>
      <c r="K4013" s="61">
        <v>1.0</v>
      </c>
      <c r="L4013" s="61">
        <v>0.0</v>
      </c>
      <c r="M4013" s="60"/>
      <c r="N4013" s="60"/>
      <c r="O4013" s="61">
        <v>0.0</v>
      </c>
      <c r="P4013" s="60"/>
      <c r="Q4013" s="65" t="s">
        <v>7906</v>
      </c>
      <c r="R4013" s="60"/>
      <c r="S4013" s="60"/>
      <c r="T4013" s="60"/>
      <c r="U4013" s="60" t="s">
        <v>7907</v>
      </c>
      <c r="V4013" s="60"/>
      <c r="W4013" s="60"/>
    </row>
    <row r="4014">
      <c r="A4014" s="61">
        <v>10717.0</v>
      </c>
      <c r="B4014" s="61">
        <v>1945.0</v>
      </c>
      <c r="C4014" s="64">
        <v>7.894443840186E12</v>
      </c>
      <c r="D4014" s="59" t="s">
        <v>89</v>
      </c>
      <c r="E4014" s="59" t="s">
        <v>198</v>
      </c>
      <c r="F4014" s="59" t="s">
        <v>63</v>
      </c>
      <c r="G4014" s="61">
        <v>37.0</v>
      </c>
      <c r="H4014" s="60"/>
      <c r="I4014" s="61">
        <v>115.0</v>
      </c>
      <c r="J4014" s="61">
        <v>0.0</v>
      </c>
      <c r="K4014" s="61">
        <v>1.0</v>
      </c>
      <c r="L4014" s="61">
        <v>0.0</v>
      </c>
      <c r="M4014" s="60"/>
      <c r="N4014" s="60"/>
      <c r="O4014" s="61">
        <v>0.0</v>
      </c>
      <c r="P4014" s="60"/>
      <c r="Q4014" s="65" t="s">
        <v>7908</v>
      </c>
      <c r="R4014" s="60"/>
      <c r="S4014" s="60"/>
      <c r="T4014" s="60"/>
      <c r="U4014" s="60" t="s">
        <v>7909</v>
      </c>
      <c r="V4014" s="60"/>
      <c r="W4014" s="60"/>
    </row>
    <row r="4015">
      <c r="A4015" s="61">
        <v>10719.0</v>
      </c>
      <c r="B4015" s="61">
        <v>1945.0</v>
      </c>
      <c r="C4015" s="64">
        <v>7.894443840193E12</v>
      </c>
      <c r="D4015" s="59" t="s">
        <v>89</v>
      </c>
      <c r="E4015" s="59" t="s">
        <v>198</v>
      </c>
      <c r="F4015" s="59" t="s">
        <v>63</v>
      </c>
      <c r="G4015" s="61">
        <v>35.0</v>
      </c>
      <c r="H4015" s="60"/>
      <c r="I4015" s="61">
        <v>115.0</v>
      </c>
      <c r="J4015" s="61">
        <v>0.0</v>
      </c>
      <c r="K4015" s="61">
        <v>1.0</v>
      </c>
      <c r="L4015" s="61">
        <v>0.0</v>
      </c>
      <c r="M4015" s="67"/>
      <c r="N4015" s="68"/>
      <c r="O4015" s="61">
        <v>0.0</v>
      </c>
      <c r="P4015" s="60"/>
      <c r="Q4015" s="62" t="s">
        <v>7910</v>
      </c>
      <c r="R4015" s="60"/>
      <c r="S4015" s="60"/>
      <c r="T4015" s="60"/>
      <c r="U4015" s="59" t="s">
        <v>7911</v>
      </c>
      <c r="V4015" s="60"/>
      <c r="W4015" s="60"/>
    </row>
    <row r="4016">
      <c r="A4016" s="61">
        <v>10721.0</v>
      </c>
      <c r="B4016" s="61">
        <v>2603.0</v>
      </c>
      <c r="C4016" s="64">
        <v>7.894443840209E12</v>
      </c>
      <c r="D4016" s="59" t="s">
        <v>89</v>
      </c>
      <c r="E4016" s="59" t="s">
        <v>90</v>
      </c>
      <c r="F4016" s="59" t="s">
        <v>63</v>
      </c>
      <c r="G4016" s="61">
        <v>38.0</v>
      </c>
      <c r="H4016" s="60"/>
      <c r="I4016" s="61">
        <v>100.0</v>
      </c>
      <c r="J4016" s="61">
        <v>0.0</v>
      </c>
      <c r="K4016" s="61">
        <v>1.0</v>
      </c>
      <c r="L4016" s="61">
        <v>0.0</v>
      </c>
      <c r="M4016" s="60"/>
      <c r="N4016" s="60"/>
      <c r="O4016" s="61">
        <v>0.0</v>
      </c>
      <c r="P4016" s="60"/>
      <c r="Q4016" s="62" t="s">
        <v>7912</v>
      </c>
      <c r="R4016" s="60"/>
      <c r="S4016" s="60"/>
      <c r="T4016" s="60"/>
      <c r="U4016" s="59" t="s">
        <v>7913</v>
      </c>
      <c r="V4016" s="60"/>
      <c r="W4016" s="60"/>
    </row>
    <row r="4017">
      <c r="A4017" s="61">
        <v>10723.0</v>
      </c>
      <c r="B4017" s="61">
        <v>2605.0</v>
      </c>
      <c r="C4017" s="64">
        <v>7.894443840216E12</v>
      </c>
      <c r="D4017" s="59" t="s">
        <v>89</v>
      </c>
      <c r="E4017" s="59" t="s">
        <v>316</v>
      </c>
      <c r="F4017" s="59" t="s">
        <v>63</v>
      </c>
      <c r="G4017" s="59" t="s">
        <v>2654</v>
      </c>
      <c r="H4017" s="60"/>
      <c r="I4017" s="61">
        <v>50.0</v>
      </c>
      <c r="J4017" s="61">
        <v>0.0</v>
      </c>
      <c r="K4017" s="61">
        <v>1.0</v>
      </c>
      <c r="L4017" s="61">
        <v>0.0</v>
      </c>
      <c r="M4017" s="60"/>
      <c r="N4017" s="60"/>
      <c r="O4017" s="61">
        <v>0.0</v>
      </c>
      <c r="P4017" s="60"/>
      <c r="Q4017" s="62" t="s">
        <v>7914</v>
      </c>
      <c r="R4017" s="60"/>
      <c r="S4017" s="60"/>
      <c r="T4017" s="60"/>
      <c r="U4017" s="59" t="s">
        <v>7915</v>
      </c>
      <c r="V4017" s="60"/>
      <c r="W4017" s="60"/>
    </row>
    <row r="4018">
      <c r="A4018" s="61">
        <v>10725.0</v>
      </c>
      <c r="B4018" s="61">
        <v>2595.0</v>
      </c>
      <c r="C4018" s="64">
        <v>7.894443840223E12</v>
      </c>
      <c r="D4018" s="59" t="s">
        <v>89</v>
      </c>
      <c r="E4018" s="59" t="s">
        <v>99</v>
      </c>
      <c r="F4018" s="59" t="s">
        <v>63</v>
      </c>
      <c r="G4018" s="59" t="s">
        <v>3978</v>
      </c>
      <c r="H4018" s="60"/>
      <c r="I4018" s="61">
        <v>100.0</v>
      </c>
      <c r="J4018" s="61">
        <v>0.0</v>
      </c>
      <c r="K4018" s="61">
        <v>2.0</v>
      </c>
      <c r="L4018" s="61">
        <v>0.0</v>
      </c>
      <c r="M4018" s="60"/>
      <c r="N4018" s="60"/>
      <c r="O4018" s="61">
        <v>0.0</v>
      </c>
      <c r="P4018" s="60"/>
      <c r="Q4018" s="62" t="s">
        <v>7916</v>
      </c>
      <c r="R4018" s="60"/>
      <c r="S4018" s="60"/>
      <c r="T4018" s="60"/>
      <c r="U4018" s="59" t="s">
        <v>7917</v>
      </c>
      <c r="V4018" s="60"/>
      <c r="W4018" s="60"/>
    </row>
    <row r="4019">
      <c r="A4019" s="61">
        <v>10727.0</v>
      </c>
      <c r="B4019" s="61">
        <v>2605.0</v>
      </c>
      <c r="C4019" s="64">
        <v>7.89444384023E12</v>
      </c>
      <c r="D4019" s="59" t="s">
        <v>89</v>
      </c>
      <c r="E4019" s="59" t="s">
        <v>272</v>
      </c>
      <c r="F4019" s="59" t="s">
        <v>63</v>
      </c>
      <c r="G4019" s="59" t="s">
        <v>3978</v>
      </c>
      <c r="H4019" s="60"/>
      <c r="I4019" s="61">
        <v>50.0</v>
      </c>
      <c r="J4019" s="61">
        <v>1.0</v>
      </c>
      <c r="K4019" s="61">
        <v>1.0</v>
      </c>
      <c r="L4019" s="61">
        <v>0.0</v>
      </c>
      <c r="M4019" s="60"/>
      <c r="N4019" s="60"/>
      <c r="O4019" s="61">
        <v>0.0</v>
      </c>
      <c r="P4019" s="60"/>
      <c r="Q4019" s="62" t="s">
        <v>7918</v>
      </c>
      <c r="R4019" s="60"/>
      <c r="S4019" s="60"/>
      <c r="T4019" s="60"/>
      <c r="U4019" s="59" t="s">
        <v>7919</v>
      </c>
      <c r="V4019" s="60"/>
      <c r="W4019" s="60"/>
    </row>
    <row r="4020">
      <c r="A4020" s="61">
        <v>10729.0</v>
      </c>
      <c r="B4020" s="61">
        <v>2605.0</v>
      </c>
      <c r="C4020" s="64">
        <v>7.894443840247E12</v>
      </c>
      <c r="D4020" s="59" t="s">
        <v>89</v>
      </c>
      <c r="E4020" s="59" t="s">
        <v>90</v>
      </c>
      <c r="F4020" s="59" t="s">
        <v>63</v>
      </c>
      <c r="G4020" s="59" t="s">
        <v>3978</v>
      </c>
      <c r="H4020" s="60"/>
      <c r="I4020" s="61">
        <v>50.0</v>
      </c>
      <c r="J4020" s="61">
        <v>0.0</v>
      </c>
      <c r="K4020" s="61">
        <v>1.0</v>
      </c>
      <c r="L4020" s="61">
        <v>0.0</v>
      </c>
      <c r="M4020" s="60"/>
      <c r="N4020" s="60"/>
      <c r="O4020" s="61">
        <v>0.0</v>
      </c>
      <c r="P4020" s="60"/>
      <c r="Q4020" s="62" t="s">
        <v>7920</v>
      </c>
      <c r="R4020" s="60"/>
      <c r="S4020" s="60"/>
      <c r="T4020" s="60"/>
      <c r="U4020" s="59" t="s">
        <v>7921</v>
      </c>
      <c r="V4020" s="60"/>
      <c r="W4020" s="60"/>
    </row>
    <row r="4021">
      <c r="A4021" s="61">
        <v>10731.0</v>
      </c>
      <c r="B4021" s="61">
        <v>2595.0</v>
      </c>
      <c r="C4021" s="64">
        <v>7.894443840254E12</v>
      </c>
      <c r="D4021" s="59" t="s">
        <v>89</v>
      </c>
      <c r="E4021" s="59" t="s">
        <v>96</v>
      </c>
      <c r="F4021" s="59" t="s">
        <v>63</v>
      </c>
      <c r="G4021" s="59" t="s">
        <v>3978</v>
      </c>
      <c r="H4021" s="60"/>
      <c r="I4021" s="61">
        <v>50.0</v>
      </c>
      <c r="J4021" s="61">
        <v>0.0</v>
      </c>
      <c r="K4021" s="61">
        <v>1.0</v>
      </c>
      <c r="L4021" s="61">
        <v>0.0</v>
      </c>
      <c r="M4021" s="60"/>
      <c r="N4021" s="60"/>
      <c r="O4021" s="61">
        <v>0.0</v>
      </c>
      <c r="P4021" s="60"/>
      <c r="Q4021" s="65" t="s">
        <v>7922</v>
      </c>
      <c r="R4021" s="60"/>
      <c r="S4021" s="60"/>
      <c r="T4021" s="60"/>
      <c r="U4021" s="60" t="s">
        <v>7923</v>
      </c>
      <c r="V4021" s="60"/>
      <c r="W4021" s="60"/>
    </row>
    <row r="4022">
      <c r="A4022" s="61">
        <v>10733.0</v>
      </c>
      <c r="B4022" s="61">
        <v>86.0</v>
      </c>
      <c r="C4022" s="64">
        <v>7.894443840261E12</v>
      </c>
      <c r="D4022" s="59" t="s">
        <v>89</v>
      </c>
      <c r="E4022" s="59" t="s">
        <v>99</v>
      </c>
      <c r="F4022" s="59" t="s">
        <v>63</v>
      </c>
      <c r="G4022" s="61">
        <v>19.0</v>
      </c>
      <c r="H4022" s="60"/>
      <c r="I4022" s="61">
        <v>50.0</v>
      </c>
      <c r="J4022" s="61">
        <v>0.0</v>
      </c>
      <c r="K4022" s="61">
        <v>0.0</v>
      </c>
      <c r="L4022" s="61">
        <v>0.0</v>
      </c>
      <c r="M4022" s="60"/>
      <c r="N4022" s="60"/>
      <c r="O4022" s="61">
        <v>0.0</v>
      </c>
      <c r="P4022" s="60"/>
      <c r="Q4022" s="62" t="s">
        <v>7924</v>
      </c>
      <c r="R4022" s="60"/>
      <c r="S4022" s="60"/>
      <c r="T4022" s="60"/>
      <c r="U4022" s="62" t="s">
        <v>7924</v>
      </c>
      <c r="V4022" s="60"/>
      <c r="W4022" s="60"/>
    </row>
    <row r="4023">
      <c r="A4023" s="61">
        <v>10735.0</v>
      </c>
      <c r="B4023" s="61">
        <v>2607.0</v>
      </c>
      <c r="C4023" s="64">
        <v>7.894443840278E12</v>
      </c>
      <c r="D4023" s="59" t="s">
        <v>89</v>
      </c>
      <c r="E4023" s="59" t="s">
        <v>316</v>
      </c>
      <c r="F4023" s="59" t="s">
        <v>63</v>
      </c>
      <c r="G4023" s="59" t="s">
        <v>147</v>
      </c>
      <c r="H4023" s="60"/>
      <c r="I4023" s="61">
        <v>50.0</v>
      </c>
      <c r="J4023" s="61">
        <v>0.0</v>
      </c>
      <c r="K4023" s="61">
        <v>1.0</v>
      </c>
      <c r="L4023" s="61">
        <v>0.0</v>
      </c>
      <c r="M4023" s="60"/>
      <c r="N4023" s="60"/>
      <c r="O4023" s="61">
        <v>0.0</v>
      </c>
      <c r="P4023" s="60"/>
      <c r="Q4023" s="65" t="s">
        <v>7925</v>
      </c>
      <c r="R4023" s="60"/>
      <c r="S4023" s="60"/>
      <c r="T4023" s="60"/>
      <c r="U4023" s="60" t="s">
        <v>7926</v>
      </c>
      <c r="V4023" s="60"/>
      <c r="W4023" s="60"/>
    </row>
    <row r="4024">
      <c r="A4024" s="61">
        <v>10737.0</v>
      </c>
      <c r="B4024" s="61">
        <v>2583.0</v>
      </c>
      <c r="C4024" s="64">
        <v>7.894443840285E12</v>
      </c>
      <c r="D4024" s="59" t="s">
        <v>89</v>
      </c>
      <c r="E4024" s="59" t="s">
        <v>187</v>
      </c>
      <c r="F4024" s="59" t="s">
        <v>63</v>
      </c>
      <c r="G4024" s="61">
        <v>10.0</v>
      </c>
      <c r="H4024" s="60"/>
      <c r="I4024" s="61">
        <v>20.0</v>
      </c>
      <c r="J4024" s="61">
        <v>0.0</v>
      </c>
      <c r="K4024" s="61">
        <v>2.0</v>
      </c>
      <c r="L4024" s="61">
        <v>0.0</v>
      </c>
      <c r="M4024" s="60"/>
      <c r="N4024" s="60"/>
      <c r="O4024" s="61">
        <v>0.0</v>
      </c>
      <c r="P4024" s="60"/>
      <c r="Q4024" s="65" t="s">
        <v>7927</v>
      </c>
      <c r="R4024" s="60"/>
      <c r="S4024" s="60"/>
      <c r="T4024" s="60"/>
      <c r="U4024" s="60" t="s">
        <v>7928</v>
      </c>
      <c r="V4024" s="60"/>
      <c r="W4024" s="60"/>
    </row>
    <row r="4025">
      <c r="A4025" s="61">
        <v>10741.0</v>
      </c>
      <c r="B4025" s="61">
        <v>2609.0</v>
      </c>
      <c r="C4025" s="64">
        <v>7.894443840308E12</v>
      </c>
      <c r="D4025" s="59" t="s">
        <v>89</v>
      </c>
      <c r="E4025" s="59" t="s">
        <v>442</v>
      </c>
      <c r="F4025" s="59"/>
      <c r="G4025" s="59"/>
      <c r="H4025" s="60"/>
      <c r="I4025" s="61">
        <v>100.0</v>
      </c>
      <c r="J4025" s="61">
        <v>0.0</v>
      </c>
      <c r="K4025" s="61">
        <v>7.0</v>
      </c>
      <c r="L4025" s="61">
        <v>5.0</v>
      </c>
      <c r="M4025" s="60"/>
      <c r="N4025" s="60"/>
      <c r="O4025" s="61">
        <v>0.0</v>
      </c>
      <c r="P4025" s="60"/>
      <c r="Q4025" s="62" t="s">
        <v>7929</v>
      </c>
      <c r="R4025" s="60"/>
      <c r="S4025" s="60"/>
      <c r="T4025" s="60"/>
      <c r="U4025" s="59" t="s">
        <v>7930</v>
      </c>
      <c r="V4025" s="60"/>
      <c r="W4025" s="60"/>
    </row>
    <row r="4026">
      <c r="A4026" s="61">
        <v>10743.0</v>
      </c>
      <c r="B4026" s="61">
        <v>2609.0</v>
      </c>
      <c r="C4026" s="64">
        <v>7.894443840315E12</v>
      </c>
      <c r="D4026" s="59" t="s">
        <v>89</v>
      </c>
      <c r="E4026" s="59" t="s">
        <v>166</v>
      </c>
      <c r="F4026" s="59"/>
      <c r="G4026" s="59"/>
      <c r="H4026" s="60"/>
      <c r="I4026" s="61">
        <v>100.0</v>
      </c>
      <c r="J4026" s="61">
        <v>0.0</v>
      </c>
      <c r="K4026" s="61">
        <v>4.0</v>
      </c>
      <c r="L4026" s="61">
        <v>5.0</v>
      </c>
      <c r="M4026" s="60"/>
      <c r="N4026" s="60"/>
      <c r="O4026" s="61">
        <v>0.0</v>
      </c>
      <c r="P4026" s="60"/>
      <c r="Q4026" s="62" t="s">
        <v>7931</v>
      </c>
      <c r="R4026" s="60"/>
      <c r="S4026" s="60"/>
      <c r="T4026" s="60"/>
      <c r="U4026" s="59" t="s">
        <v>7932</v>
      </c>
      <c r="V4026" s="60"/>
      <c r="W4026" s="60"/>
    </row>
    <row r="4027">
      <c r="A4027" s="61">
        <v>10745.0</v>
      </c>
      <c r="B4027" s="61">
        <v>1945.0</v>
      </c>
      <c r="C4027" s="64">
        <v>7.894443840322E12</v>
      </c>
      <c r="D4027" s="59" t="s">
        <v>89</v>
      </c>
      <c r="E4027" s="59" t="s">
        <v>198</v>
      </c>
      <c r="F4027" s="59" t="s">
        <v>63</v>
      </c>
      <c r="G4027" s="61">
        <v>38.0</v>
      </c>
      <c r="H4027" s="60"/>
      <c r="I4027" s="61">
        <v>75.0</v>
      </c>
      <c r="J4027" s="61">
        <v>-1.0</v>
      </c>
      <c r="K4027" s="61">
        <v>2.0</v>
      </c>
      <c r="L4027" s="61">
        <v>0.0</v>
      </c>
      <c r="M4027" s="60"/>
      <c r="N4027" s="60"/>
      <c r="O4027" s="61">
        <v>0.0</v>
      </c>
      <c r="P4027" s="60"/>
      <c r="Q4027" s="62" t="s">
        <v>7933</v>
      </c>
      <c r="R4027" s="60"/>
      <c r="S4027" s="60"/>
      <c r="T4027" s="60"/>
      <c r="U4027" s="59" t="s">
        <v>7934</v>
      </c>
      <c r="V4027" s="60"/>
      <c r="W4027" s="60"/>
    </row>
    <row r="4028">
      <c r="A4028" s="61">
        <v>10747.0</v>
      </c>
      <c r="B4028" s="61">
        <v>2611.0</v>
      </c>
      <c r="C4028" s="64">
        <v>7.894443840339E12</v>
      </c>
      <c r="D4028" s="59" t="s">
        <v>89</v>
      </c>
      <c r="E4028" s="59" t="s">
        <v>198</v>
      </c>
      <c r="F4028" s="59"/>
      <c r="G4028" s="59"/>
      <c r="H4028" s="60"/>
      <c r="I4028" s="61">
        <v>150.0</v>
      </c>
      <c r="J4028" s="61">
        <v>0.0</v>
      </c>
      <c r="K4028" s="61">
        <v>2.0</v>
      </c>
      <c r="L4028" s="61">
        <v>0.0</v>
      </c>
      <c r="M4028" s="60"/>
      <c r="N4028" s="60"/>
      <c r="O4028" s="61">
        <v>0.0</v>
      </c>
      <c r="P4028" s="60"/>
      <c r="Q4028" s="62" t="s">
        <v>7935</v>
      </c>
      <c r="R4028" s="60"/>
      <c r="S4028" s="60"/>
      <c r="T4028" s="60"/>
      <c r="U4028" s="62" t="s">
        <v>7935</v>
      </c>
      <c r="V4028" s="60"/>
      <c r="W4028" s="60"/>
    </row>
    <row r="4029">
      <c r="A4029" s="61">
        <v>10749.0</v>
      </c>
      <c r="B4029" s="61">
        <v>2611.0</v>
      </c>
      <c r="C4029" s="64">
        <v>7.894443840346E12</v>
      </c>
      <c r="D4029" s="59" t="s">
        <v>89</v>
      </c>
      <c r="E4029" s="59" t="s">
        <v>214</v>
      </c>
      <c r="F4029" s="59"/>
      <c r="G4029" s="59"/>
      <c r="H4029" s="60"/>
      <c r="I4029" s="61">
        <v>150.0</v>
      </c>
      <c r="J4029" s="61">
        <v>-1.0</v>
      </c>
      <c r="K4029" s="61">
        <v>7.0</v>
      </c>
      <c r="L4029" s="61">
        <v>0.0</v>
      </c>
      <c r="M4029" s="60"/>
      <c r="N4029" s="60"/>
      <c r="O4029" s="61">
        <v>0.0</v>
      </c>
      <c r="P4029" s="60"/>
      <c r="Q4029" s="62" t="s">
        <v>7936</v>
      </c>
      <c r="R4029" s="60"/>
      <c r="S4029" s="60"/>
      <c r="T4029" s="60"/>
      <c r="U4029" s="62" t="s">
        <v>7936</v>
      </c>
      <c r="V4029" s="60"/>
      <c r="W4029" s="60"/>
    </row>
    <row r="4030">
      <c r="A4030" s="61">
        <v>10755.0</v>
      </c>
      <c r="B4030" s="61">
        <v>2615.0</v>
      </c>
      <c r="C4030" s="64">
        <v>7.894443840353E12</v>
      </c>
      <c r="D4030" s="59" t="s">
        <v>89</v>
      </c>
      <c r="E4030" s="59" t="s">
        <v>96</v>
      </c>
      <c r="F4030" s="59" t="s">
        <v>63</v>
      </c>
      <c r="G4030" s="61">
        <v>10.0</v>
      </c>
      <c r="H4030" s="60"/>
      <c r="I4030" s="61">
        <v>80.0</v>
      </c>
      <c r="J4030" s="61">
        <v>0.0</v>
      </c>
      <c r="K4030" s="61">
        <v>3.0</v>
      </c>
      <c r="L4030" s="61">
        <v>0.0</v>
      </c>
      <c r="M4030" s="60"/>
      <c r="N4030" s="60"/>
      <c r="O4030" s="61">
        <v>0.0</v>
      </c>
      <c r="P4030" s="60"/>
      <c r="Q4030" s="62" t="s">
        <v>7937</v>
      </c>
      <c r="R4030" s="60"/>
      <c r="S4030" s="60"/>
      <c r="T4030" s="60"/>
      <c r="U4030" s="59" t="s">
        <v>7938</v>
      </c>
      <c r="V4030" s="60"/>
      <c r="W4030" s="60"/>
    </row>
    <row r="4031">
      <c r="A4031" s="61">
        <v>10757.0</v>
      </c>
      <c r="B4031" s="61">
        <v>2617.0</v>
      </c>
      <c r="C4031" s="64">
        <v>7.89444384036E12</v>
      </c>
      <c r="D4031" s="59" t="s">
        <v>89</v>
      </c>
      <c r="E4031" s="59" t="s">
        <v>139</v>
      </c>
      <c r="F4031" s="59" t="s">
        <v>63</v>
      </c>
      <c r="G4031" s="61">
        <v>35.0</v>
      </c>
      <c r="H4031" s="60"/>
      <c r="I4031" s="61">
        <v>75.0</v>
      </c>
      <c r="J4031" s="61">
        <v>0.0</v>
      </c>
      <c r="K4031" s="61">
        <v>1.0</v>
      </c>
      <c r="L4031" s="61">
        <v>0.0</v>
      </c>
      <c r="M4031" s="60"/>
      <c r="N4031" s="60"/>
      <c r="O4031" s="61">
        <v>0.0</v>
      </c>
      <c r="P4031" s="60"/>
      <c r="Q4031" s="62" t="s">
        <v>7939</v>
      </c>
      <c r="R4031" s="60"/>
      <c r="S4031" s="60"/>
      <c r="T4031" s="60"/>
      <c r="U4031" s="62" t="s">
        <v>7939</v>
      </c>
      <c r="V4031" s="60"/>
      <c r="W4031" s="60"/>
    </row>
    <row r="4032">
      <c r="A4032" s="61">
        <v>10759.0</v>
      </c>
      <c r="B4032" s="61">
        <v>2481.0</v>
      </c>
      <c r="C4032" s="64">
        <v>7.894443840377E12</v>
      </c>
      <c r="D4032" s="59" t="s">
        <v>89</v>
      </c>
      <c r="E4032" s="59" t="s">
        <v>189</v>
      </c>
      <c r="F4032" s="59"/>
      <c r="G4032" s="59"/>
      <c r="H4032" s="60"/>
      <c r="I4032" s="61">
        <v>190.0</v>
      </c>
      <c r="J4032" s="61">
        <v>0.0</v>
      </c>
      <c r="K4032" s="61">
        <v>1.0</v>
      </c>
      <c r="L4032" s="61">
        <v>0.0</v>
      </c>
      <c r="M4032" s="60"/>
      <c r="N4032" s="60"/>
      <c r="O4032" s="61">
        <v>0.0</v>
      </c>
      <c r="P4032" s="60"/>
      <c r="Q4032" s="62" t="s">
        <v>7940</v>
      </c>
      <c r="R4032" s="60"/>
      <c r="S4032" s="60"/>
      <c r="T4032" s="60"/>
      <c r="U4032" s="62" t="s">
        <v>7940</v>
      </c>
      <c r="V4032" s="60"/>
      <c r="W4032" s="60"/>
    </row>
    <row r="4033">
      <c r="A4033" s="61">
        <v>10761.0</v>
      </c>
      <c r="B4033" s="61">
        <v>961.0</v>
      </c>
      <c r="C4033" s="64">
        <v>7.894443840384E12</v>
      </c>
      <c r="D4033" s="59" t="s">
        <v>89</v>
      </c>
      <c r="E4033" s="59" t="s">
        <v>99</v>
      </c>
      <c r="F4033" s="59" t="s">
        <v>63</v>
      </c>
      <c r="G4033" s="61">
        <v>35.0</v>
      </c>
      <c r="H4033" s="60"/>
      <c r="I4033" s="61">
        <v>90.0</v>
      </c>
      <c r="J4033" s="61">
        <v>0.0</v>
      </c>
      <c r="K4033" s="61">
        <v>1.0</v>
      </c>
      <c r="L4033" s="61">
        <v>0.0</v>
      </c>
      <c r="M4033" s="60"/>
      <c r="N4033" s="60"/>
      <c r="O4033" s="61">
        <v>0.0</v>
      </c>
      <c r="P4033" s="60"/>
      <c r="Q4033" s="62" t="s">
        <v>7941</v>
      </c>
      <c r="R4033" s="60"/>
      <c r="S4033" s="60"/>
      <c r="T4033" s="60"/>
      <c r="U4033" s="59" t="s">
        <v>7942</v>
      </c>
      <c r="V4033" s="60"/>
      <c r="W4033" s="60"/>
    </row>
    <row r="4034">
      <c r="A4034" s="61">
        <v>10763.0</v>
      </c>
      <c r="B4034" s="61">
        <v>2619.0</v>
      </c>
      <c r="C4034" s="64">
        <v>7.894443840391E12</v>
      </c>
      <c r="D4034" s="59" t="s">
        <v>89</v>
      </c>
      <c r="E4034" s="59" t="s">
        <v>198</v>
      </c>
      <c r="F4034" s="59"/>
      <c r="G4034" s="59"/>
      <c r="H4034" s="60"/>
      <c r="I4034" s="61">
        <v>85.0</v>
      </c>
      <c r="J4034" s="61">
        <v>-1.0</v>
      </c>
      <c r="K4034" s="61">
        <v>1.0</v>
      </c>
      <c r="L4034" s="61">
        <v>0.0</v>
      </c>
      <c r="M4034" s="60"/>
      <c r="N4034" s="60"/>
      <c r="O4034" s="61">
        <v>0.0</v>
      </c>
      <c r="P4034" s="60"/>
      <c r="Q4034" s="62" t="s">
        <v>7943</v>
      </c>
      <c r="R4034" s="60"/>
      <c r="S4034" s="60"/>
      <c r="T4034" s="60"/>
      <c r="U4034" s="59" t="s">
        <v>7944</v>
      </c>
      <c r="V4034" s="60"/>
      <c r="W4034" s="60"/>
    </row>
    <row r="4035">
      <c r="A4035" s="61">
        <v>10765.0</v>
      </c>
      <c r="B4035" s="61">
        <v>2619.0</v>
      </c>
      <c r="C4035" s="64">
        <v>7.894443840407E12</v>
      </c>
      <c r="D4035" s="59" t="s">
        <v>89</v>
      </c>
      <c r="E4035" s="59" t="s">
        <v>166</v>
      </c>
      <c r="F4035" s="59"/>
      <c r="G4035" s="59"/>
      <c r="H4035" s="60"/>
      <c r="I4035" s="61">
        <v>85.0</v>
      </c>
      <c r="J4035" s="61">
        <v>0.0</v>
      </c>
      <c r="K4035" s="61">
        <v>3.0</v>
      </c>
      <c r="L4035" s="61">
        <v>0.0</v>
      </c>
      <c r="M4035" s="60"/>
      <c r="N4035" s="60"/>
      <c r="O4035" s="61">
        <v>0.0</v>
      </c>
      <c r="P4035" s="60"/>
      <c r="Q4035" s="62" t="s">
        <v>7945</v>
      </c>
      <c r="R4035" s="60"/>
      <c r="S4035" s="60"/>
      <c r="T4035" s="60"/>
      <c r="U4035" s="59" t="s">
        <v>7946</v>
      </c>
      <c r="V4035" s="60"/>
      <c r="W4035" s="60"/>
    </row>
    <row r="4036">
      <c r="A4036" s="61">
        <v>10767.0</v>
      </c>
      <c r="B4036" s="61">
        <v>2621.0</v>
      </c>
      <c r="C4036" s="64">
        <v>7.894443840414E12</v>
      </c>
      <c r="D4036" s="59" t="s">
        <v>89</v>
      </c>
      <c r="E4036" s="59" t="s">
        <v>316</v>
      </c>
      <c r="F4036" s="59"/>
      <c r="G4036" s="59"/>
      <c r="H4036" s="60"/>
      <c r="I4036" s="61">
        <v>190.0</v>
      </c>
      <c r="J4036" s="61">
        <v>0.0</v>
      </c>
      <c r="K4036" s="61">
        <v>1.0</v>
      </c>
      <c r="L4036" s="61">
        <v>0.0</v>
      </c>
      <c r="M4036" s="60"/>
      <c r="N4036" s="60"/>
      <c r="O4036" s="61">
        <v>0.0</v>
      </c>
      <c r="P4036" s="60"/>
      <c r="Q4036" s="62" t="s">
        <v>7947</v>
      </c>
      <c r="R4036" s="60"/>
      <c r="S4036" s="60"/>
      <c r="T4036" s="60"/>
      <c r="U4036" s="59" t="s">
        <v>7948</v>
      </c>
      <c r="V4036" s="60"/>
      <c r="W4036" s="60"/>
    </row>
    <row r="4037">
      <c r="A4037" s="61">
        <v>10769.0</v>
      </c>
      <c r="B4037" s="61">
        <v>2623.0</v>
      </c>
      <c r="C4037" s="64">
        <v>7.894443840421E12</v>
      </c>
      <c r="D4037" s="59" t="s">
        <v>89</v>
      </c>
      <c r="E4037" s="59" t="s">
        <v>184</v>
      </c>
      <c r="F4037" s="59" t="s">
        <v>63</v>
      </c>
      <c r="G4037" s="61">
        <v>37.0</v>
      </c>
      <c r="H4037" s="64">
        <v>100.0</v>
      </c>
      <c r="I4037" s="61">
        <v>80.0</v>
      </c>
      <c r="J4037" s="61">
        <v>0.0</v>
      </c>
      <c r="K4037" s="61">
        <v>1.0</v>
      </c>
      <c r="L4037" s="61">
        <v>0.0</v>
      </c>
      <c r="M4037" s="60"/>
      <c r="N4037" s="60"/>
      <c r="O4037" s="61">
        <v>0.0</v>
      </c>
      <c r="P4037" s="60"/>
      <c r="Q4037" s="62" t="s">
        <v>7949</v>
      </c>
      <c r="R4037" s="64">
        <v>25.0</v>
      </c>
      <c r="S4037" s="64">
        <v>15.0</v>
      </c>
      <c r="T4037" s="64">
        <v>10.0</v>
      </c>
      <c r="U4037" s="59" t="s">
        <v>7950</v>
      </c>
      <c r="V4037" s="60"/>
      <c r="W4037" s="60"/>
    </row>
    <row r="4038">
      <c r="A4038" s="61">
        <v>10771.0</v>
      </c>
      <c r="B4038" s="61">
        <v>2625.0</v>
      </c>
      <c r="C4038" s="64">
        <v>7.894443840438E12</v>
      </c>
      <c r="D4038" s="59" t="s">
        <v>89</v>
      </c>
      <c r="E4038" s="59" t="s">
        <v>316</v>
      </c>
      <c r="F4038" s="59" t="s">
        <v>63</v>
      </c>
      <c r="G4038" s="61">
        <v>36.0</v>
      </c>
      <c r="H4038" s="60"/>
      <c r="I4038" s="61">
        <v>120.0</v>
      </c>
      <c r="J4038" s="61">
        <v>0.0</v>
      </c>
      <c r="K4038" s="61">
        <v>1.0</v>
      </c>
      <c r="L4038" s="61">
        <v>0.0</v>
      </c>
      <c r="M4038" s="60"/>
      <c r="N4038" s="60"/>
      <c r="O4038" s="61">
        <v>0.0</v>
      </c>
      <c r="P4038" s="60"/>
      <c r="Q4038" s="62" t="s">
        <v>7951</v>
      </c>
      <c r="R4038" s="60"/>
      <c r="S4038" s="60"/>
      <c r="T4038" s="60"/>
      <c r="U4038" s="62" t="s">
        <v>7951</v>
      </c>
      <c r="V4038" s="60"/>
      <c r="W4038" s="60"/>
    </row>
    <row r="4039">
      <c r="A4039" s="61">
        <v>10773.0</v>
      </c>
      <c r="B4039" s="61">
        <v>1617.0</v>
      </c>
      <c r="C4039" s="64">
        <v>7.894443840445E12</v>
      </c>
      <c r="D4039" s="59" t="s">
        <v>89</v>
      </c>
      <c r="E4039" s="59" t="s">
        <v>214</v>
      </c>
      <c r="F4039" s="60"/>
      <c r="G4039" s="60"/>
      <c r="H4039" s="60"/>
      <c r="I4039" s="61">
        <v>60.0</v>
      </c>
      <c r="J4039" s="61">
        <v>0.0</v>
      </c>
      <c r="K4039" s="61">
        <v>1.0</v>
      </c>
      <c r="L4039" s="61">
        <v>0.0</v>
      </c>
      <c r="M4039" s="60"/>
      <c r="N4039" s="60"/>
      <c r="O4039" s="61">
        <v>0.0</v>
      </c>
      <c r="P4039" s="60"/>
      <c r="Q4039" s="62" t="s">
        <v>7952</v>
      </c>
      <c r="R4039" s="60"/>
      <c r="S4039" s="60"/>
      <c r="T4039" s="60"/>
      <c r="U4039" s="62" t="s">
        <v>7952</v>
      </c>
      <c r="V4039" s="60"/>
      <c r="W4039" s="60"/>
    </row>
    <row r="4040">
      <c r="A4040" s="61">
        <v>10775.0</v>
      </c>
      <c r="B4040" s="61">
        <v>47.0</v>
      </c>
      <c r="C4040" s="64">
        <v>7.894443840452E12</v>
      </c>
      <c r="D4040" s="59" t="s">
        <v>89</v>
      </c>
      <c r="E4040" s="59" t="s">
        <v>144</v>
      </c>
      <c r="F4040" s="60" t="s">
        <v>63</v>
      </c>
      <c r="G4040" s="64">
        <v>19.0</v>
      </c>
      <c r="H4040" s="60"/>
      <c r="I4040" s="61">
        <v>45.0</v>
      </c>
      <c r="J4040" s="61">
        <v>0.0</v>
      </c>
      <c r="K4040" s="61">
        <v>1.0</v>
      </c>
      <c r="L4040" s="61">
        <v>0.0</v>
      </c>
      <c r="M4040" s="60"/>
      <c r="N4040" s="60"/>
      <c r="O4040" s="61">
        <v>0.0</v>
      </c>
      <c r="P4040" s="60"/>
      <c r="Q4040" s="62" t="s">
        <v>7953</v>
      </c>
      <c r="R4040" s="60"/>
      <c r="S4040" s="60"/>
      <c r="T4040" s="60"/>
      <c r="U4040" s="59" t="s">
        <v>7954</v>
      </c>
      <c r="V4040" s="60"/>
      <c r="W4040" s="60"/>
    </row>
    <row r="4041">
      <c r="A4041" s="61">
        <v>10777.0</v>
      </c>
      <c r="B4041" s="61">
        <v>355.0</v>
      </c>
      <c r="C4041" s="64">
        <v>7.894443840469E12</v>
      </c>
      <c r="D4041" s="59" t="s">
        <v>89</v>
      </c>
      <c r="E4041" s="59" t="s">
        <v>316</v>
      </c>
      <c r="F4041" s="59" t="s">
        <v>63</v>
      </c>
      <c r="G4041" s="59" t="s">
        <v>107</v>
      </c>
      <c r="H4041" s="60"/>
      <c r="I4041" s="61">
        <v>45.0</v>
      </c>
      <c r="J4041" s="61">
        <v>0.0</v>
      </c>
      <c r="K4041" s="61">
        <v>1.0</v>
      </c>
      <c r="L4041" s="61">
        <v>0.0</v>
      </c>
      <c r="M4041" s="60"/>
      <c r="N4041" s="60"/>
      <c r="O4041" s="61">
        <v>0.0</v>
      </c>
      <c r="P4041" s="60"/>
      <c r="Q4041" s="62" t="s">
        <v>7955</v>
      </c>
      <c r="R4041" s="60"/>
      <c r="S4041" s="60"/>
      <c r="T4041" s="60"/>
      <c r="U4041" s="59" t="s">
        <v>7956</v>
      </c>
      <c r="V4041" s="60"/>
      <c r="W4041" s="60"/>
    </row>
    <row r="4042">
      <c r="A4042" s="61">
        <v>10781.0</v>
      </c>
      <c r="B4042" s="61">
        <v>2629.0</v>
      </c>
      <c r="C4042" s="64">
        <v>7.894443840476E12</v>
      </c>
      <c r="D4042" s="59" t="s">
        <v>89</v>
      </c>
      <c r="E4042" s="59" t="s">
        <v>90</v>
      </c>
      <c r="F4042" s="60" t="s">
        <v>63</v>
      </c>
      <c r="G4042" s="64">
        <v>4.0</v>
      </c>
      <c r="H4042" s="60"/>
      <c r="I4042" s="61">
        <v>60.0</v>
      </c>
      <c r="J4042" s="61">
        <v>0.0</v>
      </c>
      <c r="K4042" s="61">
        <v>0.0</v>
      </c>
      <c r="L4042" s="61">
        <v>0.0</v>
      </c>
      <c r="M4042" s="60"/>
      <c r="N4042" s="60"/>
      <c r="O4042" s="61">
        <v>0.0</v>
      </c>
      <c r="P4042" s="60"/>
      <c r="Q4042" s="62" t="s">
        <v>7957</v>
      </c>
      <c r="R4042" s="60"/>
      <c r="S4042" s="60"/>
      <c r="T4042" s="60"/>
      <c r="U4042" s="59" t="s">
        <v>7958</v>
      </c>
      <c r="V4042" s="60"/>
      <c r="W4042" s="60"/>
    </row>
    <row r="4043">
      <c r="A4043" s="61">
        <v>10783.0</v>
      </c>
      <c r="B4043" s="61">
        <v>2627.0</v>
      </c>
      <c r="C4043" s="64">
        <v>7.894443840483E12</v>
      </c>
      <c r="D4043" s="59" t="s">
        <v>89</v>
      </c>
      <c r="E4043" s="59" t="s">
        <v>144</v>
      </c>
      <c r="F4043" s="60" t="s">
        <v>63</v>
      </c>
      <c r="G4043" s="64">
        <v>6.0</v>
      </c>
      <c r="H4043" s="60"/>
      <c r="I4043" s="61">
        <v>100.0</v>
      </c>
      <c r="J4043" s="61">
        <v>0.0</v>
      </c>
      <c r="K4043" s="61">
        <v>1.0</v>
      </c>
      <c r="L4043" s="61">
        <v>0.0</v>
      </c>
      <c r="M4043" s="60"/>
      <c r="N4043" s="60"/>
      <c r="O4043" s="61">
        <v>0.0</v>
      </c>
      <c r="P4043" s="60"/>
      <c r="Q4043" s="62" t="s">
        <v>7959</v>
      </c>
      <c r="R4043" s="60"/>
      <c r="S4043" s="60"/>
      <c r="T4043" s="60"/>
      <c r="U4043" s="59" t="s">
        <v>7960</v>
      </c>
      <c r="V4043" s="60"/>
      <c r="W4043" s="60"/>
    </row>
    <row r="4044">
      <c r="A4044" s="61">
        <v>10785.0</v>
      </c>
      <c r="B4044" s="61">
        <v>2631.0</v>
      </c>
      <c r="C4044" s="64">
        <v>7.89444384049E12</v>
      </c>
      <c r="D4044" s="59" t="s">
        <v>89</v>
      </c>
      <c r="E4044" s="59" t="s">
        <v>144</v>
      </c>
      <c r="F4044" s="59" t="s">
        <v>63</v>
      </c>
      <c r="G4044" s="61">
        <v>8.0</v>
      </c>
      <c r="H4044" s="60"/>
      <c r="I4044" s="61">
        <v>50.0</v>
      </c>
      <c r="J4044" s="61">
        <v>0.0</v>
      </c>
      <c r="K4044" s="61">
        <v>1.0</v>
      </c>
      <c r="L4044" s="61">
        <v>0.0</v>
      </c>
      <c r="M4044" s="60"/>
      <c r="N4044" s="60"/>
      <c r="O4044" s="61">
        <v>0.0</v>
      </c>
      <c r="P4044" s="60"/>
      <c r="Q4044" s="62" t="s">
        <v>7961</v>
      </c>
      <c r="R4044" s="60"/>
      <c r="S4044" s="60"/>
      <c r="T4044" s="60"/>
      <c r="U4044" s="59" t="s">
        <v>7962</v>
      </c>
      <c r="V4044" s="60"/>
      <c r="W4044" s="60"/>
    </row>
    <row r="4045">
      <c r="A4045" s="61">
        <v>10787.0</v>
      </c>
      <c r="B4045" s="61">
        <v>2585.0</v>
      </c>
      <c r="C4045" s="64">
        <v>7.894443840506E12</v>
      </c>
      <c r="D4045" s="59" t="s">
        <v>89</v>
      </c>
      <c r="E4045" s="59" t="s">
        <v>90</v>
      </c>
      <c r="F4045" s="59" t="s">
        <v>63</v>
      </c>
      <c r="G4045" s="59" t="s">
        <v>2654</v>
      </c>
      <c r="H4045" s="60"/>
      <c r="I4045" s="61">
        <v>60.0</v>
      </c>
      <c r="J4045" s="61">
        <v>0.0</v>
      </c>
      <c r="K4045" s="61">
        <v>1.0</v>
      </c>
      <c r="L4045" s="61">
        <v>0.0</v>
      </c>
      <c r="M4045" s="60"/>
      <c r="N4045" s="60"/>
      <c r="O4045" s="61">
        <v>0.0</v>
      </c>
      <c r="P4045" s="60"/>
      <c r="Q4045" s="62" t="s">
        <v>7963</v>
      </c>
      <c r="R4045" s="60"/>
      <c r="S4045" s="60"/>
      <c r="T4045" s="60"/>
      <c r="U4045" s="59" t="s">
        <v>7964</v>
      </c>
      <c r="V4045" s="60"/>
      <c r="W4045" s="60"/>
    </row>
    <row r="4046">
      <c r="A4046" s="61">
        <v>10789.0</v>
      </c>
      <c r="B4046" s="61">
        <v>2633.0</v>
      </c>
      <c r="C4046" s="64">
        <v>7.894443840513E12</v>
      </c>
      <c r="D4046" s="59" t="s">
        <v>89</v>
      </c>
      <c r="E4046" s="59" t="s">
        <v>214</v>
      </c>
      <c r="F4046" s="60" t="s">
        <v>63</v>
      </c>
      <c r="G4046" s="60" t="s">
        <v>2654</v>
      </c>
      <c r="H4046" s="60"/>
      <c r="I4046" s="61">
        <v>70.0</v>
      </c>
      <c r="J4046" s="61">
        <v>0.0</v>
      </c>
      <c r="K4046" s="61">
        <v>1.0</v>
      </c>
      <c r="L4046" s="61">
        <v>0.0</v>
      </c>
      <c r="M4046" s="60"/>
      <c r="N4046" s="60"/>
      <c r="O4046" s="61">
        <v>0.0</v>
      </c>
      <c r="P4046" s="60"/>
      <c r="Q4046" s="62" t="s">
        <v>7965</v>
      </c>
      <c r="R4046" s="60"/>
      <c r="S4046" s="60"/>
      <c r="T4046" s="60"/>
      <c r="U4046" s="59" t="s">
        <v>7966</v>
      </c>
      <c r="V4046" s="60"/>
      <c r="W4046" s="60"/>
    </row>
    <row r="4047">
      <c r="A4047" s="61">
        <v>10791.0</v>
      </c>
      <c r="B4047" s="61">
        <v>2635.0</v>
      </c>
      <c r="C4047" s="64">
        <v>7.89444384052E12</v>
      </c>
      <c r="D4047" s="59" t="s">
        <v>89</v>
      </c>
      <c r="E4047" s="59" t="s">
        <v>90</v>
      </c>
      <c r="F4047" s="59" t="s">
        <v>63</v>
      </c>
      <c r="G4047" s="61">
        <v>6.0</v>
      </c>
      <c r="H4047" s="60"/>
      <c r="I4047" s="61">
        <v>100.0</v>
      </c>
      <c r="J4047" s="61">
        <v>0.0</v>
      </c>
      <c r="K4047" s="61">
        <v>1.0</v>
      </c>
      <c r="L4047" s="61">
        <v>0.0</v>
      </c>
      <c r="M4047" s="60"/>
      <c r="N4047" s="60"/>
      <c r="O4047" s="61">
        <v>0.0</v>
      </c>
      <c r="P4047" s="60"/>
      <c r="Q4047" s="62" t="s">
        <v>7967</v>
      </c>
      <c r="R4047" s="60"/>
      <c r="S4047" s="60"/>
      <c r="T4047" s="60"/>
      <c r="U4047" s="59" t="s">
        <v>7968</v>
      </c>
      <c r="V4047" s="60"/>
      <c r="W4047" s="60"/>
    </row>
    <row r="4048">
      <c r="A4048" s="61">
        <v>10793.0</v>
      </c>
      <c r="B4048" s="61">
        <v>2637.0</v>
      </c>
      <c r="C4048" s="64">
        <v>7.894443840537E12</v>
      </c>
      <c r="D4048" s="59" t="s">
        <v>89</v>
      </c>
      <c r="E4048" s="59" t="s">
        <v>214</v>
      </c>
      <c r="F4048" s="60" t="s">
        <v>63</v>
      </c>
      <c r="G4048" s="60" t="s">
        <v>2654</v>
      </c>
      <c r="H4048" s="60"/>
      <c r="I4048" s="61">
        <v>60.0</v>
      </c>
      <c r="J4048" s="61">
        <v>0.0</v>
      </c>
      <c r="K4048" s="61">
        <v>1.0</v>
      </c>
      <c r="L4048" s="61">
        <v>0.0</v>
      </c>
      <c r="M4048" s="60"/>
      <c r="N4048" s="60"/>
      <c r="O4048" s="61">
        <v>0.0</v>
      </c>
      <c r="P4048" s="60"/>
      <c r="Q4048" s="65" t="s">
        <v>7969</v>
      </c>
      <c r="R4048" s="60"/>
      <c r="S4048" s="60"/>
      <c r="T4048" s="60"/>
      <c r="U4048" s="60" t="s">
        <v>7970</v>
      </c>
      <c r="V4048" s="60"/>
      <c r="W4048" s="60"/>
    </row>
    <row r="4049">
      <c r="A4049" s="61">
        <v>10795.0</v>
      </c>
      <c r="B4049" s="61">
        <v>2639.0</v>
      </c>
      <c r="C4049" s="64">
        <v>7.894443840544E12</v>
      </c>
      <c r="D4049" s="59" t="s">
        <v>89</v>
      </c>
      <c r="E4049" s="59" t="s">
        <v>139</v>
      </c>
      <c r="F4049" s="60"/>
      <c r="G4049" s="60"/>
      <c r="H4049" s="60"/>
      <c r="I4049" s="61">
        <v>100.0</v>
      </c>
      <c r="J4049" s="61">
        <v>0.0</v>
      </c>
      <c r="K4049" s="61">
        <v>1.0</v>
      </c>
      <c r="L4049" s="61">
        <v>0.0</v>
      </c>
      <c r="M4049" s="60"/>
      <c r="N4049" s="60"/>
      <c r="O4049" s="61">
        <v>0.0</v>
      </c>
      <c r="P4049" s="60"/>
      <c r="Q4049" s="65" t="s">
        <v>7971</v>
      </c>
      <c r="R4049" s="60"/>
      <c r="S4049" s="60"/>
      <c r="T4049" s="60"/>
      <c r="U4049" s="60" t="s">
        <v>7972</v>
      </c>
      <c r="V4049" s="60"/>
      <c r="W4049" s="60"/>
    </row>
    <row r="4050">
      <c r="A4050" s="61">
        <v>10797.0</v>
      </c>
      <c r="B4050" s="61">
        <v>2641.0</v>
      </c>
      <c r="C4050" s="64">
        <v>7.894443840551E12</v>
      </c>
      <c r="D4050" s="59" t="s">
        <v>89</v>
      </c>
      <c r="E4050" s="59" t="s">
        <v>96</v>
      </c>
      <c r="F4050" s="60"/>
      <c r="G4050" s="60"/>
      <c r="H4050" s="60"/>
      <c r="I4050" s="61">
        <v>100.0</v>
      </c>
      <c r="J4050" s="61">
        <v>0.0</v>
      </c>
      <c r="K4050" s="61">
        <v>1.0</v>
      </c>
      <c r="L4050" s="61">
        <v>0.0</v>
      </c>
      <c r="M4050" s="60"/>
      <c r="N4050" s="60"/>
      <c r="O4050" s="61">
        <v>0.0</v>
      </c>
      <c r="P4050" s="60"/>
      <c r="Q4050" s="62" t="s">
        <v>7973</v>
      </c>
      <c r="R4050" s="60"/>
      <c r="S4050" s="60"/>
      <c r="T4050" s="60"/>
      <c r="U4050" s="59" t="s">
        <v>7974</v>
      </c>
      <c r="V4050" s="60"/>
      <c r="W4050" s="60"/>
    </row>
    <row r="4051">
      <c r="A4051" s="61">
        <v>10799.0</v>
      </c>
      <c r="B4051" s="61">
        <v>2643.0</v>
      </c>
      <c r="C4051" s="64">
        <v>7.894443840568E12</v>
      </c>
      <c r="D4051" s="59" t="s">
        <v>89</v>
      </c>
      <c r="E4051" s="59" t="s">
        <v>96</v>
      </c>
      <c r="F4051" s="59" t="s">
        <v>63</v>
      </c>
      <c r="G4051" s="61">
        <v>8.0</v>
      </c>
      <c r="H4051" s="59"/>
      <c r="I4051" s="61">
        <v>100.0</v>
      </c>
      <c r="J4051" s="61">
        <v>0.0</v>
      </c>
      <c r="K4051" s="61">
        <v>1.0</v>
      </c>
      <c r="L4051" s="61">
        <v>0.0</v>
      </c>
      <c r="M4051" s="60"/>
      <c r="N4051" s="60"/>
      <c r="O4051" s="61">
        <v>0.0</v>
      </c>
      <c r="P4051" s="60"/>
      <c r="Q4051" s="62" t="s">
        <v>7975</v>
      </c>
      <c r="R4051" s="59"/>
      <c r="S4051" s="59"/>
      <c r="T4051" s="59"/>
      <c r="U4051" s="59" t="s">
        <v>7976</v>
      </c>
      <c r="V4051" s="60"/>
      <c r="W4051" s="60"/>
    </row>
    <row r="4052">
      <c r="A4052" s="61">
        <v>10801.0</v>
      </c>
      <c r="B4052" s="61">
        <v>2645.0</v>
      </c>
      <c r="C4052" s="64">
        <v>7.894443840575E12</v>
      </c>
      <c r="D4052" s="59" t="s">
        <v>89</v>
      </c>
      <c r="E4052" s="59" t="s">
        <v>96</v>
      </c>
      <c r="F4052" s="59" t="s">
        <v>63</v>
      </c>
      <c r="G4052" s="61">
        <v>8.0</v>
      </c>
      <c r="H4052" s="60"/>
      <c r="I4052" s="61">
        <v>50.0</v>
      </c>
      <c r="J4052" s="61">
        <v>0.0</v>
      </c>
      <c r="K4052" s="61">
        <v>1.0</v>
      </c>
      <c r="L4052" s="61">
        <v>0.0</v>
      </c>
      <c r="M4052" s="60"/>
      <c r="N4052" s="60"/>
      <c r="O4052" s="61">
        <v>0.0</v>
      </c>
      <c r="P4052" s="60"/>
      <c r="Q4052" s="62" t="s">
        <v>7977</v>
      </c>
      <c r="R4052" s="60"/>
      <c r="S4052" s="60"/>
      <c r="T4052" s="60"/>
      <c r="U4052" s="59" t="s">
        <v>7978</v>
      </c>
      <c r="V4052" s="60"/>
      <c r="W4052" s="60"/>
    </row>
    <row r="4053">
      <c r="A4053" s="61">
        <v>10803.0</v>
      </c>
      <c r="B4053" s="61">
        <v>1939.0</v>
      </c>
      <c r="C4053" s="64">
        <v>7.894443840582E12</v>
      </c>
      <c r="D4053" s="59" t="s">
        <v>89</v>
      </c>
      <c r="E4053" s="59" t="s">
        <v>214</v>
      </c>
      <c r="F4053" s="60" t="s">
        <v>63</v>
      </c>
      <c r="G4053" s="64">
        <v>36.0</v>
      </c>
      <c r="H4053" s="60"/>
      <c r="I4053" s="61">
        <v>45.0</v>
      </c>
      <c r="J4053" s="61">
        <v>0.0</v>
      </c>
      <c r="K4053" s="61">
        <v>2.0</v>
      </c>
      <c r="L4053" s="61">
        <v>0.0</v>
      </c>
      <c r="M4053" s="60"/>
      <c r="N4053" s="60"/>
      <c r="O4053" s="61">
        <v>0.0</v>
      </c>
      <c r="P4053" s="60"/>
      <c r="Q4053" s="62" t="s">
        <v>7979</v>
      </c>
      <c r="R4053" s="60"/>
      <c r="S4053" s="60"/>
      <c r="T4053" s="60"/>
      <c r="U4053" s="59" t="s">
        <v>7980</v>
      </c>
      <c r="V4053" s="60"/>
      <c r="W4053" s="60"/>
    </row>
    <row r="4054">
      <c r="A4054" s="61">
        <v>10805.0</v>
      </c>
      <c r="B4054" s="61">
        <v>2059.0</v>
      </c>
      <c r="C4054" s="64">
        <v>7.894443840599E12</v>
      </c>
      <c r="D4054" s="59" t="s">
        <v>89</v>
      </c>
      <c r="E4054" s="59" t="s">
        <v>90</v>
      </c>
      <c r="F4054" s="59" t="s">
        <v>63</v>
      </c>
      <c r="G4054" s="61">
        <v>36.0</v>
      </c>
      <c r="H4054" s="60"/>
      <c r="I4054" s="61">
        <v>55.0</v>
      </c>
      <c r="J4054" s="61">
        <v>0.0</v>
      </c>
      <c r="K4054" s="61">
        <v>1.0</v>
      </c>
      <c r="L4054" s="61">
        <v>0.0</v>
      </c>
      <c r="M4054" s="60"/>
      <c r="N4054" s="60"/>
      <c r="O4054" s="61">
        <v>0.0</v>
      </c>
      <c r="P4054" s="60"/>
      <c r="Q4054" s="62" t="s">
        <v>7981</v>
      </c>
      <c r="R4054" s="60"/>
      <c r="S4054" s="60"/>
      <c r="T4054" s="60"/>
      <c r="U4054" s="59" t="s">
        <v>7982</v>
      </c>
      <c r="V4054" s="60"/>
      <c r="W4054" s="60"/>
    </row>
    <row r="4055">
      <c r="A4055" s="61">
        <v>10807.0</v>
      </c>
      <c r="B4055" s="61">
        <v>837.0</v>
      </c>
      <c r="C4055" s="64">
        <v>7.894443840605E12</v>
      </c>
      <c r="D4055" s="59" t="s">
        <v>89</v>
      </c>
      <c r="E4055" s="59" t="s">
        <v>96</v>
      </c>
      <c r="F4055" s="59" t="s">
        <v>63</v>
      </c>
      <c r="G4055" s="61">
        <v>35.0</v>
      </c>
      <c r="H4055" s="60"/>
      <c r="I4055" s="61">
        <v>45.0</v>
      </c>
      <c r="J4055" s="61">
        <v>0.0</v>
      </c>
      <c r="K4055" s="61">
        <v>5.0</v>
      </c>
      <c r="L4055" s="61">
        <v>0.0</v>
      </c>
      <c r="M4055" s="60"/>
      <c r="N4055" s="60"/>
      <c r="O4055" s="61">
        <v>0.0</v>
      </c>
      <c r="P4055" s="60"/>
      <c r="Q4055" s="62" t="s">
        <v>7983</v>
      </c>
      <c r="R4055" s="60"/>
      <c r="S4055" s="60"/>
      <c r="T4055" s="60"/>
      <c r="U4055" s="59" t="s">
        <v>7984</v>
      </c>
      <c r="V4055" s="60"/>
      <c r="W4055" s="60"/>
    </row>
    <row r="4056">
      <c r="A4056" s="61">
        <v>10809.0</v>
      </c>
      <c r="B4056" s="61">
        <v>2647.0</v>
      </c>
      <c r="C4056" s="64">
        <v>7.894443840612E12</v>
      </c>
      <c r="D4056" s="59" t="s">
        <v>89</v>
      </c>
      <c r="E4056" s="59" t="s">
        <v>144</v>
      </c>
      <c r="F4056" s="59" t="s">
        <v>63</v>
      </c>
      <c r="G4056" s="59" t="s">
        <v>7985</v>
      </c>
      <c r="H4056" s="60"/>
      <c r="I4056" s="61">
        <v>50.0</v>
      </c>
      <c r="J4056" s="61">
        <v>0.0</v>
      </c>
      <c r="K4056" s="61">
        <v>1.0</v>
      </c>
      <c r="L4056" s="61">
        <v>0.0</v>
      </c>
      <c r="M4056" s="60"/>
      <c r="N4056" s="60"/>
      <c r="O4056" s="61">
        <v>0.0</v>
      </c>
      <c r="P4056" s="60"/>
      <c r="Q4056" s="62" t="s">
        <v>7986</v>
      </c>
      <c r="R4056" s="60"/>
      <c r="S4056" s="60"/>
      <c r="T4056" s="60"/>
      <c r="U4056" s="59" t="s">
        <v>7987</v>
      </c>
      <c r="V4056" s="60"/>
      <c r="W4056" s="60"/>
    </row>
    <row r="4057">
      <c r="A4057" s="61">
        <v>10811.0</v>
      </c>
      <c r="B4057" s="61">
        <v>2649.0</v>
      </c>
      <c r="C4057" s="64">
        <v>7.894443840629E12</v>
      </c>
      <c r="D4057" s="59" t="s">
        <v>89</v>
      </c>
      <c r="E4057" s="59" t="s">
        <v>90</v>
      </c>
      <c r="F4057" s="59"/>
      <c r="G4057" s="59"/>
      <c r="H4057" s="60"/>
      <c r="I4057" s="61">
        <v>50.0</v>
      </c>
      <c r="J4057" s="61">
        <v>0.0</v>
      </c>
      <c r="K4057" s="61">
        <v>3.0</v>
      </c>
      <c r="L4057" s="61">
        <v>0.0</v>
      </c>
      <c r="M4057" s="60"/>
      <c r="N4057" s="60"/>
      <c r="O4057" s="61">
        <v>0.0</v>
      </c>
      <c r="P4057" s="60"/>
      <c r="Q4057" s="62" t="s">
        <v>7988</v>
      </c>
      <c r="R4057" s="60"/>
      <c r="S4057" s="60"/>
      <c r="T4057" s="60"/>
      <c r="U4057" s="59" t="s">
        <v>7989</v>
      </c>
      <c r="V4057" s="60"/>
      <c r="W4057" s="60"/>
    </row>
    <row r="4058">
      <c r="A4058" s="61">
        <v>10813.0</v>
      </c>
      <c r="B4058" s="61">
        <v>2651.0</v>
      </c>
      <c r="C4058" s="64">
        <v>7.894443840636E12</v>
      </c>
      <c r="D4058" s="59" t="s">
        <v>89</v>
      </c>
      <c r="E4058" s="59" t="s">
        <v>272</v>
      </c>
      <c r="F4058" s="59" t="s">
        <v>63</v>
      </c>
      <c r="G4058" s="61">
        <v>6.0</v>
      </c>
      <c r="H4058" s="60"/>
      <c r="I4058" s="61">
        <v>20.0</v>
      </c>
      <c r="J4058" s="61">
        <v>0.0</v>
      </c>
      <c r="K4058" s="61">
        <v>2.0</v>
      </c>
      <c r="L4058" s="61">
        <v>0.0</v>
      </c>
      <c r="M4058" s="60"/>
      <c r="N4058" s="60"/>
      <c r="O4058" s="61">
        <v>0.0</v>
      </c>
      <c r="P4058" s="60"/>
      <c r="Q4058" s="62" t="s">
        <v>7990</v>
      </c>
      <c r="R4058" s="60"/>
      <c r="S4058" s="60"/>
      <c r="T4058" s="60"/>
      <c r="U4058" s="59" t="s">
        <v>7991</v>
      </c>
      <c r="V4058" s="60"/>
      <c r="W4058" s="60"/>
    </row>
    <row r="4059">
      <c r="A4059" s="61">
        <v>10815.0</v>
      </c>
      <c r="B4059" s="61">
        <v>2651.0</v>
      </c>
      <c r="C4059" s="64">
        <v>7.894443840643E12</v>
      </c>
      <c r="D4059" s="59" t="s">
        <v>89</v>
      </c>
      <c r="E4059" s="59" t="s">
        <v>316</v>
      </c>
      <c r="F4059" s="59" t="s">
        <v>63</v>
      </c>
      <c r="G4059" s="61">
        <v>6.0</v>
      </c>
      <c r="H4059" s="60"/>
      <c r="I4059" s="61">
        <v>20.0</v>
      </c>
      <c r="J4059" s="61">
        <v>0.0</v>
      </c>
      <c r="K4059" s="61">
        <v>2.0</v>
      </c>
      <c r="L4059" s="61">
        <v>0.0</v>
      </c>
      <c r="M4059" s="60"/>
      <c r="N4059" s="60"/>
      <c r="O4059" s="61">
        <v>0.0</v>
      </c>
      <c r="P4059" s="60"/>
      <c r="Q4059" s="62" t="s">
        <v>7992</v>
      </c>
      <c r="R4059" s="60"/>
      <c r="S4059" s="60"/>
      <c r="T4059" s="60"/>
      <c r="U4059" s="59" t="s">
        <v>7993</v>
      </c>
      <c r="V4059" s="60"/>
      <c r="W4059" s="60"/>
    </row>
    <row r="4060">
      <c r="A4060" s="61">
        <v>10817.0</v>
      </c>
      <c r="B4060" s="61">
        <v>2651.0</v>
      </c>
      <c r="C4060" s="64">
        <v>7.89444384065E12</v>
      </c>
      <c r="D4060" s="59" t="s">
        <v>89</v>
      </c>
      <c r="E4060" s="59" t="s">
        <v>99</v>
      </c>
      <c r="F4060" s="59" t="s">
        <v>63</v>
      </c>
      <c r="G4060" s="61">
        <v>6.0</v>
      </c>
      <c r="H4060" s="60"/>
      <c r="I4060" s="61">
        <v>20.0</v>
      </c>
      <c r="J4060" s="61">
        <v>0.0</v>
      </c>
      <c r="K4060" s="61">
        <v>2.0</v>
      </c>
      <c r="L4060" s="61">
        <v>0.0</v>
      </c>
      <c r="M4060" s="60"/>
      <c r="N4060" s="60"/>
      <c r="O4060" s="61">
        <v>0.0</v>
      </c>
      <c r="P4060" s="60"/>
      <c r="Q4060" s="62" t="s">
        <v>7994</v>
      </c>
      <c r="R4060" s="60"/>
      <c r="S4060" s="60"/>
      <c r="T4060" s="60"/>
      <c r="U4060" s="59" t="s">
        <v>7995</v>
      </c>
      <c r="V4060" s="60"/>
      <c r="W4060" s="60"/>
    </row>
    <row r="4061">
      <c r="A4061" s="61">
        <v>10819.0</v>
      </c>
      <c r="B4061" s="61">
        <v>2651.0</v>
      </c>
      <c r="C4061" s="64">
        <v>7.894443840667E12</v>
      </c>
      <c r="D4061" s="59" t="s">
        <v>89</v>
      </c>
      <c r="E4061" s="59" t="s">
        <v>184</v>
      </c>
      <c r="F4061" s="59" t="s">
        <v>63</v>
      </c>
      <c r="G4061" s="61">
        <v>10.0</v>
      </c>
      <c r="H4061" s="60"/>
      <c r="I4061" s="61">
        <v>20.0</v>
      </c>
      <c r="J4061" s="61">
        <v>0.0</v>
      </c>
      <c r="K4061" s="61">
        <v>2.0</v>
      </c>
      <c r="L4061" s="61">
        <v>0.0</v>
      </c>
      <c r="M4061" s="60"/>
      <c r="N4061" s="60"/>
      <c r="O4061" s="61">
        <v>0.0</v>
      </c>
      <c r="P4061" s="60"/>
      <c r="Q4061" s="62" t="s">
        <v>7996</v>
      </c>
      <c r="R4061" s="60"/>
      <c r="S4061" s="60"/>
      <c r="T4061" s="60"/>
      <c r="U4061" s="59" t="s">
        <v>7997</v>
      </c>
      <c r="V4061" s="60"/>
      <c r="W4061" s="60"/>
    </row>
    <row r="4062">
      <c r="A4062" s="61">
        <v>10821.0</v>
      </c>
      <c r="B4062" s="61">
        <v>2653.0</v>
      </c>
      <c r="C4062" s="64">
        <v>7.894443840674E12</v>
      </c>
      <c r="D4062" s="59" t="s">
        <v>89</v>
      </c>
      <c r="E4062" s="59" t="s">
        <v>272</v>
      </c>
      <c r="F4062" s="59"/>
      <c r="G4062" s="59"/>
      <c r="H4062" s="60"/>
      <c r="I4062" s="61">
        <v>70.0</v>
      </c>
      <c r="J4062" s="61">
        <v>-1.0</v>
      </c>
      <c r="K4062" s="61">
        <v>2.0</v>
      </c>
      <c r="L4062" s="61">
        <v>0.0</v>
      </c>
      <c r="M4062" s="60"/>
      <c r="N4062" s="60"/>
      <c r="O4062" s="61">
        <v>0.0</v>
      </c>
      <c r="P4062" s="60"/>
      <c r="Q4062" s="62" t="s">
        <v>7998</v>
      </c>
      <c r="R4062" s="60"/>
      <c r="S4062" s="60"/>
      <c r="T4062" s="60"/>
      <c r="U4062" s="59" t="s">
        <v>7999</v>
      </c>
      <c r="V4062" s="60"/>
      <c r="W4062" s="60"/>
    </row>
    <row r="4063">
      <c r="A4063" s="61">
        <v>10823.0</v>
      </c>
      <c r="B4063" s="61">
        <v>2655.0</v>
      </c>
      <c r="C4063" s="64">
        <v>7.894443840681E12</v>
      </c>
      <c r="D4063" s="59" t="s">
        <v>89</v>
      </c>
      <c r="E4063" s="59" t="s">
        <v>96</v>
      </c>
      <c r="F4063" s="60" t="s">
        <v>63</v>
      </c>
      <c r="G4063" s="64">
        <v>10.0</v>
      </c>
      <c r="H4063" s="60"/>
      <c r="I4063" s="61">
        <v>50.0</v>
      </c>
      <c r="J4063" s="61">
        <v>0.0</v>
      </c>
      <c r="K4063" s="61">
        <v>1.0</v>
      </c>
      <c r="L4063" s="61">
        <v>0.0</v>
      </c>
      <c r="M4063" s="60"/>
      <c r="N4063" s="60"/>
      <c r="O4063" s="61">
        <v>0.0</v>
      </c>
      <c r="P4063" s="60"/>
      <c r="Q4063" s="62" t="s">
        <v>8000</v>
      </c>
      <c r="R4063" s="60"/>
      <c r="S4063" s="60"/>
      <c r="T4063" s="60"/>
      <c r="U4063" s="62" t="s">
        <v>8000</v>
      </c>
      <c r="V4063" s="60"/>
      <c r="W4063" s="60"/>
    </row>
    <row r="4064">
      <c r="A4064" s="61">
        <v>10825.0</v>
      </c>
      <c r="B4064" s="61">
        <v>2657.0</v>
      </c>
      <c r="C4064" s="64">
        <v>7.894443840698E12</v>
      </c>
      <c r="D4064" s="59" t="s">
        <v>89</v>
      </c>
      <c r="E4064" s="59" t="s">
        <v>272</v>
      </c>
      <c r="F4064" s="60" t="s">
        <v>63</v>
      </c>
      <c r="G4064" s="64">
        <v>8.0</v>
      </c>
      <c r="H4064" s="60"/>
      <c r="I4064" s="61">
        <v>80.0</v>
      </c>
      <c r="J4064" s="61">
        <v>0.0</v>
      </c>
      <c r="K4064" s="61">
        <v>2.0</v>
      </c>
      <c r="L4064" s="61">
        <v>0.0</v>
      </c>
      <c r="M4064" s="60"/>
      <c r="N4064" s="60"/>
      <c r="O4064" s="61">
        <v>0.0</v>
      </c>
      <c r="P4064" s="60"/>
      <c r="Q4064" s="62" t="s">
        <v>8001</v>
      </c>
      <c r="R4064" s="60"/>
      <c r="S4064" s="60"/>
      <c r="T4064" s="60"/>
      <c r="U4064" s="59" t="s">
        <v>8002</v>
      </c>
      <c r="V4064" s="60"/>
      <c r="W4064" s="60"/>
    </row>
    <row r="4065">
      <c r="A4065" s="61">
        <v>10827.0</v>
      </c>
      <c r="B4065" s="61">
        <v>2659.0</v>
      </c>
      <c r="C4065" s="64">
        <v>7.894443840704E12</v>
      </c>
      <c r="D4065" s="59" t="s">
        <v>89</v>
      </c>
      <c r="E4065" s="59" t="s">
        <v>144</v>
      </c>
      <c r="F4065" s="59" t="s">
        <v>63</v>
      </c>
      <c r="G4065" s="61">
        <v>8.0</v>
      </c>
      <c r="H4065" s="60"/>
      <c r="I4065" s="61">
        <v>50.0</v>
      </c>
      <c r="J4065" s="61">
        <v>0.0</v>
      </c>
      <c r="K4065" s="61">
        <v>1.0</v>
      </c>
      <c r="L4065" s="61">
        <v>0.0</v>
      </c>
      <c r="M4065" s="60"/>
      <c r="N4065" s="60"/>
      <c r="O4065" s="61">
        <v>0.0</v>
      </c>
      <c r="P4065" s="60"/>
      <c r="Q4065" s="62" t="s">
        <v>8003</v>
      </c>
      <c r="R4065" s="60"/>
      <c r="S4065" s="60"/>
      <c r="T4065" s="60"/>
      <c r="U4065" s="59" t="s">
        <v>8004</v>
      </c>
      <c r="V4065" s="60"/>
      <c r="W4065" s="60"/>
    </row>
    <row r="4066">
      <c r="A4066" s="61">
        <v>10829.0</v>
      </c>
      <c r="B4066" s="61">
        <v>2661.0</v>
      </c>
      <c r="C4066" s="64">
        <v>7.894443840711E12</v>
      </c>
      <c r="D4066" s="59" t="s">
        <v>89</v>
      </c>
      <c r="E4066" s="59" t="s">
        <v>316</v>
      </c>
      <c r="F4066" s="59"/>
      <c r="G4066" s="59"/>
      <c r="H4066" s="60"/>
      <c r="I4066" s="61">
        <v>50.0</v>
      </c>
      <c r="J4066" s="61">
        <v>0.0</v>
      </c>
      <c r="K4066" s="61">
        <v>1.0</v>
      </c>
      <c r="L4066" s="61">
        <v>0.0</v>
      </c>
      <c r="M4066" s="60"/>
      <c r="N4066" s="60"/>
      <c r="O4066" s="61">
        <v>0.0</v>
      </c>
      <c r="P4066" s="60"/>
      <c r="Q4066" s="62" t="s">
        <v>8005</v>
      </c>
      <c r="R4066" s="60"/>
      <c r="S4066" s="60"/>
      <c r="T4066" s="60"/>
      <c r="U4066" s="59" t="s">
        <v>8006</v>
      </c>
      <c r="V4066" s="60"/>
      <c r="W4066" s="60"/>
    </row>
    <row r="4067">
      <c r="A4067" s="61">
        <v>10831.0</v>
      </c>
      <c r="B4067" s="61">
        <v>2663.0</v>
      </c>
      <c r="C4067" s="64">
        <v>7.894443840728E12</v>
      </c>
      <c r="D4067" s="59" t="s">
        <v>89</v>
      </c>
      <c r="E4067" s="59" t="s">
        <v>96</v>
      </c>
      <c r="F4067" s="59"/>
      <c r="G4067" s="59"/>
      <c r="H4067" s="60"/>
      <c r="I4067" s="61">
        <v>50.0</v>
      </c>
      <c r="J4067" s="61">
        <v>0.0</v>
      </c>
      <c r="K4067" s="61">
        <v>2.0</v>
      </c>
      <c r="L4067" s="61">
        <v>0.0</v>
      </c>
      <c r="M4067" s="60"/>
      <c r="N4067" s="60"/>
      <c r="O4067" s="61">
        <v>0.0</v>
      </c>
      <c r="P4067" s="60"/>
      <c r="Q4067" s="62" t="s">
        <v>8007</v>
      </c>
      <c r="R4067" s="60"/>
      <c r="S4067" s="60"/>
      <c r="T4067" s="60"/>
      <c r="U4067" s="59" t="s">
        <v>8008</v>
      </c>
      <c r="V4067" s="60"/>
      <c r="W4067" s="60"/>
    </row>
    <row r="4068">
      <c r="A4068" s="61">
        <v>10833.0</v>
      </c>
      <c r="B4068" s="61">
        <v>2665.0</v>
      </c>
      <c r="C4068" s="64">
        <v>7.894443840735E12</v>
      </c>
      <c r="D4068" s="59" t="s">
        <v>89</v>
      </c>
      <c r="E4068" s="59" t="s">
        <v>90</v>
      </c>
      <c r="F4068" s="59"/>
      <c r="G4068" s="59"/>
      <c r="H4068" s="60"/>
      <c r="I4068" s="61">
        <v>50.0</v>
      </c>
      <c r="J4068" s="61">
        <v>0.0</v>
      </c>
      <c r="K4068" s="61">
        <v>1.0</v>
      </c>
      <c r="L4068" s="61">
        <v>0.0</v>
      </c>
      <c r="M4068" s="60"/>
      <c r="N4068" s="60"/>
      <c r="O4068" s="61">
        <v>0.0</v>
      </c>
      <c r="P4068" s="60"/>
      <c r="Q4068" s="62" t="s">
        <v>8009</v>
      </c>
      <c r="R4068" s="60"/>
      <c r="S4068" s="60"/>
      <c r="T4068" s="60"/>
      <c r="U4068" s="59" t="s">
        <v>8010</v>
      </c>
      <c r="V4068" s="60"/>
      <c r="W4068" s="60"/>
    </row>
    <row r="4069">
      <c r="A4069" s="61">
        <v>10835.0</v>
      </c>
      <c r="B4069" s="61">
        <v>2667.0</v>
      </c>
      <c r="C4069" s="64">
        <v>7.894443840742E12</v>
      </c>
      <c r="D4069" s="59" t="s">
        <v>89</v>
      </c>
      <c r="E4069" s="59" t="s">
        <v>90</v>
      </c>
      <c r="F4069" s="59" t="s">
        <v>63</v>
      </c>
      <c r="G4069" s="61">
        <v>8.0</v>
      </c>
      <c r="H4069" s="60"/>
      <c r="I4069" s="61">
        <v>50.0</v>
      </c>
      <c r="J4069" s="61">
        <v>0.0</v>
      </c>
      <c r="K4069" s="61">
        <v>2.0</v>
      </c>
      <c r="L4069" s="61">
        <v>0.0</v>
      </c>
      <c r="M4069" s="60"/>
      <c r="N4069" s="60"/>
      <c r="O4069" s="61">
        <v>0.0</v>
      </c>
      <c r="P4069" s="60"/>
      <c r="Q4069" s="60"/>
      <c r="R4069" s="60"/>
      <c r="S4069" s="60"/>
      <c r="T4069" s="60"/>
      <c r="U4069" s="60"/>
      <c r="V4069" s="60"/>
      <c r="W4069" s="60"/>
    </row>
    <row r="4070">
      <c r="A4070" s="61">
        <v>10837.0</v>
      </c>
      <c r="B4070" s="61">
        <v>2669.0</v>
      </c>
      <c r="C4070" s="64">
        <v>7.894443840759E12</v>
      </c>
      <c r="D4070" s="59" t="s">
        <v>89</v>
      </c>
      <c r="E4070" s="59" t="s">
        <v>272</v>
      </c>
      <c r="F4070" s="59" t="s">
        <v>63</v>
      </c>
      <c r="G4070" s="61">
        <v>6.0</v>
      </c>
      <c r="H4070" s="60"/>
      <c r="I4070" s="61">
        <v>50.0</v>
      </c>
      <c r="J4070" s="61">
        <v>0.0</v>
      </c>
      <c r="K4070" s="61">
        <v>1.0</v>
      </c>
      <c r="L4070" s="61">
        <v>0.0</v>
      </c>
      <c r="M4070" s="60"/>
      <c r="N4070" s="60"/>
      <c r="O4070" s="61">
        <v>0.0</v>
      </c>
      <c r="P4070" s="60"/>
      <c r="Q4070" s="62" t="s">
        <v>8011</v>
      </c>
      <c r="R4070" s="60"/>
      <c r="S4070" s="60"/>
      <c r="T4070" s="60"/>
      <c r="U4070" s="59" t="s">
        <v>8012</v>
      </c>
      <c r="V4070" s="60"/>
      <c r="W4070" s="60"/>
    </row>
    <row r="4071">
      <c r="A4071" s="61">
        <v>10841.0</v>
      </c>
      <c r="B4071" s="61">
        <v>2673.0</v>
      </c>
      <c r="C4071" s="64">
        <v>7.894443840766E12</v>
      </c>
      <c r="D4071" s="59" t="s">
        <v>89</v>
      </c>
      <c r="E4071" s="59" t="s">
        <v>90</v>
      </c>
      <c r="F4071" s="60"/>
      <c r="G4071" s="60"/>
      <c r="H4071" s="60"/>
      <c r="I4071" s="61">
        <v>50.0</v>
      </c>
      <c r="J4071" s="61">
        <v>0.0</v>
      </c>
      <c r="K4071" s="61">
        <v>0.0</v>
      </c>
      <c r="L4071" s="61">
        <v>0.0</v>
      </c>
      <c r="M4071" s="60"/>
      <c r="N4071" s="60"/>
      <c r="O4071" s="61">
        <v>0.0</v>
      </c>
      <c r="P4071" s="60"/>
      <c r="Q4071" s="62" t="s">
        <v>8013</v>
      </c>
      <c r="R4071" s="60"/>
      <c r="S4071" s="60"/>
      <c r="T4071" s="60"/>
      <c r="U4071" s="59" t="s">
        <v>8014</v>
      </c>
      <c r="V4071" s="60"/>
      <c r="W4071" s="60"/>
    </row>
    <row r="4072">
      <c r="A4072" s="61">
        <v>10843.0</v>
      </c>
      <c r="B4072" s="61">
        <v>1941.0</v>
      </c>
      <c r="C4072" s="64">
        <v>7.894443840773E12</v>
      </c>
      <c r="D4072" s="59" t="s">
        <v>89</v>
      </c>
      <c r="E4072" s="59" t="s">
        <v>96</v>
      </c>
      <c r="F4072" s="59" t="s">
        <v>63</v>
      </c>
      <c r="G4072" s="59" t="s">
        <v>970</v>
      </c>
      <c r="H4072" s="60"/>
      <c r="I4072" s="61">
        <v>50.0</v>
      </c>
      <c r="J4072" s="61">
        <v>0.0</v>
      </c>
      <c r="K4072" s="61">
        <v>2.0</v>
      </c>
      <c r="L4072" s="61">
        <v>0.0</v>
      </c>
      <c r="M4072" s="60"/>
      <c r="N4072" s="60"/>
      <c r="O4072" s="61">
        <v>0.0</v>
      </c>
      <c r="P4072" s="60"/>
      <c r="Q4072" s="62" t="s">
        <v>8015</v>
      </c>
      <c r="R4072" s="60"/>
      <c r="S4072" s="60"/>
      <c r="T4072" s="60"/>
      <c r="U4072" s="62" t="s">
        <v>8015</v>
      </c>
      <c r="V4072" s="60"/>
      <c r="W4072" s="60"/>
    </row>
    <row r="4073">
      <c r="A4073" s="61">
        <v>10845.0</v>
      </c>
      <c r="B4073" s="61">
        <v>1941.0</v>
      </c>
      <c r="C4073" s="64">
        <v>7.89444384078E12</v>
      </c>
      <c r="D4073" s="59" t="s">
        <v>89</v>
      </c>
      <c r="E4073" s="59" t="s">
        <v>96</v>
      </c>
      <c r="F4073" s="59" t="s">
        <v>63</v>
      </c>
      <c r="G4073" s="61">
        <v>38.0</v>
      </c>
      <c r="H4073" s="60"/>
      <c r="I4073" s="61">
        <v>50.0</v>
      </c>
      <c r="J4073" s="61">
        <v>0.0</v>
      </c>
      <c r="K4073" s="61">
        <v>1.0</v>
      </c>
      <c r="L4073" s="61">
        <v>0.0</v>
      </c>
      <c r="M4073" s="60"/>
      <c r="N4073" s="60"/>
      <c r="O4073" s="61">
        <v>0.0</v>
      </c>
      <c r="P4073" s="60"/>
      <c r="Q4073" s="62" t="s">
        <v>8016</v>
      </c>
      <c r="R4073" s="60"/>
      <c r="S4073" s="60"/>
      <c r="T4073" s="60"/>
      <c r="U4073" s="62" t="s">
        <v>8016</v>
      </c>
      <c r="V4073" s="60"/>
      <c r="W4073" s="60"/>
    </row>
    <row r="4074">
      <c r="A4074" s="61">
        <v>10847.0</v>
      </c>
      <c r="B4074" s="61">
        <v>847.0</v>
      </c>
      <c r="C4074" s="64">
        <v>7.894443840797E12</v>
      </c>
      <c r="D4074" s="59" t="s">
        <v>89</v>
      </c>
      <c r="E4074" s="59" t="s">
        <v>189</v>
      </c>
      <c r="F4074" s="59" t="s">
        <v>63</v>
      </c>
      <c r="G4074" s="61">
        <v>42.0</v>
      </c>
      <c r="H4074" s="60"/>
      <c r="I4074" s="61">
        <v>90.0</v>
      </c>
      <c r="J4074" s="61">
        <v>1.0</v>
      </c>
      <c r="K4074" s="61">
        <v>0.0</v>
      </c>
      <c r="L4074" s="61">
        <v>0.0</v>
      </c>
      <c r="M4074" s="60"/>
      <c r="N4074" s="60"/>
      <c r="O4074" s="61">
        <v>0.0</v>
      </c>
      <c r="P4074" s="60"/>
      <c r="Q4074" s="59"/>
      <c r="R4074" s="60"/>
      <c r="S4074" s="60"/>
      <c r="T4074" s="60"/>
      <c r="U4074" s="59"/>
      <c r="V4074" s="60"/>
      <c r="W4074" s="60"/>
    </row>
    <row r="4075">
      <c r="A4075" s="61">
        <v>10849.0</v>
      </c>
      <c r="B4075" s="61">
        <v>2487.0</v>
      </c>
      <c r="C4075" s="64">
        <v>7.894443840803E12</v>
      </c>
      <c r="D4075" s="59" t="s">
        <v>89</v>
      </c>
      <c r="E4075" s="59" t="s">
        <v>90</v>
      </c>
      <c r="F4075" s="59" t="s">
        <v>63</v>
      </c>
      <c r="G4075" s="59" t="s">
        <v>970</v>
      </c>
      <c r="H4075" s="60"/>
      <c r="I4075" s="61">
        <v>90.0</v>
      </c>
      <c r="J4075" s="61">
        <v>0.0</v>
      </c>
      <c r="K4075" s="61">
        <v>1.0</v>
      </c>
      <c r="L4075" s="61">
        <v>0.0</v>
      </c>
      <c r="M4075" s="60"/>
      <c r="N4075" s="60"/>
      <c r="O4075" s="61">
        <v>0.0</v>
      </c>
      <c r="P4075" s="60"/>
      <c r="Q4075" s="62" t="s">
        <v>8017</v>
      </c>
      <c r="R4075" s="60"/>
      <c r="S4075" s="60"/>
      <c r="T4075" s="60"/>
      <c r="U4075" s="59" t="s">
        <v>8018</v>
      </c>
      <c r="V4075" s="60"/>
      <c r="W4075" s="60"/>
    </row>
    <row r="4076">
      <c r="A4076" s="61">
        <v>10851.0</v>
      </c>
      <c r="B4076" s="61">
        <v>2675.0</v>
      </c>
      <c r="C4076" s="64">
        <v>7.89444384081E12</v>
      </c>
      <c r="D4076" s="59" t="s">
        <v>89</v>
      </c>
      <c r="E4076" s="59" t="s">
        <v>139</v>
      </c>
      <c r="F4076" s="60" t="s">
        <v>63</v>
      </c>
      <c r="G4076" s="60" t="s">
        <v>2654</v>
      </c>
      <c r="H4076" s="60"/>
      <c r="I4076" s="61">
        <v>50.0</v>
      </c>
      <c r="J4076" s="61">
        <v>0.0</v>
      </c>
      <c r="K4076" s="61">
        <v>2.0</v>
      </c>
      <c r="L4076" s="61">
        <v>0.0</v>
      </c>
      <c r="M4076" s="60"/>
      <c r="N4076" s="60"/>
      <c r="O4076" s="61">
        <v>0.0</v>
      </c>
      <c r="P4076" s="60"/>
      <c r="Q4076" s="62" t="s">
        <v>8019</v>
      </c>
      <c r="R4076" s="60"/>
      <c r="S4076" s="60"/>
      <c r="T4076" s="60"/>
      <c r="U4076" s="59" t="s">
        <v>8020</v>
      </c>
      <c r="V4076" s="60"/>
      <c r="W4076" s="60"/>
    </row>
    <row r="4077">
      <c r="A4077" s="61">
        <v>10853.0</v>
      </c>
      <c r="B4077" s="61">
        <v>2677.0</v>
      </c>
      <c r="C4077" s="64">
        <v>7.894443840827E12</v>
      </c>
      <c r="D4077" s="59" t="s">
        <v>89</v>
      </c>
      <c r="E4077" s="59" t="s">
        <v>96</v>
      </c>
      <c r="F4077" s="59" t="s">
        <v>63</v>
      </c>
      <c r="G4077" s="59" t="s">
        <v>7180</v>
      </c>
      <c r="H4077" s="60"/>
      <c r="I4077" s="61">
        <v>80.0</v>
      </c>
      <c r="J4077" s="61">
        <v>1.0</v>
      </c>
      <c r="K4077" s="61">
        <v>0.0</v>
      </c>
      <c r="L4077" s="61">
        <v>47.22</v>
      </c>
      <c r="M4077" s="60"/>
      <c r="N4077" s="60"/>
      <c r="O4077" s="61">
        <v>0.0</v>
      </c>
      <c r="P4077" s="60"/>
      <c r="Q4077" s="62" t="s">
        <v>8021</v>
      </c>
      <c r="R4077" s="60"/>
      <c r="S4077" s="60"/>
      <c r="T4077" s="60"/>
      <c r="U4077" s="59" t="s">
        <v>8022</v>
      </c>
      <c r="V4077" s="60"/>
      <c r="W4077" s="60"/>
    </row>
    <row r="4078">
      <c r="A4078" s="61">
        <v>10855.0</v>
      </c>
      <c r="B4078" s="61">
        <v>2679.0</v>
      </c>
      <c r="C4078" s="64">
        <v>7.894443840834E12</v>
      </c>
      <c r="D4078" s="59" t="s">
        <v>89</v>
      </c>
      <c r="E4078" s="59" t="s">
        <v>154</v>
      </c>
      <c r="F4078" s="59" t="s">
        <v>63</v>
      </c>
      <c r="G4078" s="59" t="s">
        <v>7180</v>
      </c>
      <c r="H4078" s="60"/>
      <c r="I4078" s="61">
        <v>95.0</v>
      </c>
      <c r="J4078" s="61">
        <v>0.0</v>
      </c>
      <c r="K4078" s="61">
        <v>0.0</v>
      </c>
      <c r="L4078" s="61">
        <v>0.0</v>
      </c>
      <c r="M4078" s="60"/>
      <c r="N4078" s="60"/>
      <c r="O4078" s="61">
        <v>0.0</v>
      </c>
      <c r="P4078" s="60"/>
      <c r="Q4078" s="59"/>
      <c r="R4078" s="60"/>
      <c r="S4078" s="60"/>
      <c r="T4078" s="60"/>
      <c r="U4078" s="59"/>
      <c r="V4078" s="60"/>
      <c r="W4078" s="60"/>
    </row>
    <row r="4079">
      <c r="A4079" s="61">
        <v>10857.0</v>
      </c>
      <c r="B4079" s="61">
        <v>2681.0</v>
      </c>
      <c r="C4079" s="64">
        <v>7.894443840841E12</v>
      </c>
      <c r="D4079" s="59" t="s">
        <v>89</v>
      </c>
      <c r="E4079" s="59" t="s">
        <v>96</v>
      </c>
      <c r="F4079" s="59" t="s">
        <v>63</v>
      </c>
      <c r="G4079" s="59" t="s">
        <v>2103</v>
      </c>
      <c r="H4079" s="60"/>
      <c r="I4079" s="61">
        <v>50.0</v>
      </c>
      <c r="J4079" s="61">
        <v>0.0</v>
      </c>
      <c r="K4079" s="61">
        <v>0.0</v>
      </c>
      <c r="L4079" s="61">
        <v>0.0</v>
      </c>
      <c r="M4079" s="60"/>
      <c r="N4079" s="60"/>
      <c r="O4079" s="61">
        <v>0.0</v>
      </c>
      <c r="P4079" s="60"/>
      <c r="Q4079" s="59"/>
      <c r="R4079" s="60"/>
      <c r="S4079" s="60"/>
      <c r="T4079" s="60"/>
      <c r="U4079" s="59"/>
      <c r="V4079" s="60"/>
      <c r="W4079" s="60"/>
    </row>
    <row r="4080">
      <c r="A4080" s="61">
        <v>10859.0</v>
      </c>
      <c r="B4080" s="61">
        <v>1503.0</v>
      </c>
      <c r="C4080" s="64">
        <v>7.894443840858E12</v>
      </c>
      <c r="D4080" s="59" t="s">
        <v>89</v>
      </c>
      <c r="E4080" s="59" t="s">
        <v>316</v>
      </c>
      <c r="F4080" s="60" t="s">
        <v>63</v>
      </c>
      <c r="G4080" s="64">
        <v>38.0</v>
      </c>
      <c r="H4080" s="60"/>
      <c r="I4080" s="61">
        <v>120.0</v>
      </c>
      <c r="J4080" s="61">
        <v>1.0</v>
      </c>
      <c r="K4080" s="61">
        <v>0.0</v>
      </c>
      <c r="L4080" s="61">
        <v>0.0</v>
      </c>
      <c r="M4080" s="60"/>
      <c r="N4080" s="60"/>
      <c r="O4080" s="61">
        <v>0.0</v>
      </c>
      <c r="P4080" s="60"/>
      <c r="Q4080" s="62" t="s">
        <v>8023</v>
      </c>
      <c r="R4080" s="60"/>
      <c r="S4080" s="60"/>
      <c r="T4080" s="60"/>
      <c r="U4080" s="59" t="s">
        <v>8024</v>
      </c>
      <c r="V4080" s="60"/>
      <c r="W4080" s="60"/>
    </row>
    <row r="4081">
      <c r="A4081" s="61">
        <v>10861.0</v>
      </c>
      <c r="B4081" s="61">
        <v>2683.0</v>
      </c>
      <c r="C4081" s="64">
        <v>7.894443840865E12</v>
      </c>
      <c r="D4081" s="59" t="s">
        <v>89</v>
      </c>
      <c r="E4081" s="59" t="s">
        <v>144</v>
      </c>
      <c r="F4081" s="60" t="s">
        <v>63</v>
      </c>
      <c r="G4081" s="64">
        <v>38.0</v>
      </c>
      <c r="H4081" s="60"/>
      <c r="I4081" s="61">
        <v>55.0</v>
      </c>
      <c r="J4081" s="61">
        <v>0.0</v>
      </c>
      <c r="K4081" s="61">
        <v>1.0</v>
      </c>
      <c r="L4081" s="61">
        <v>0.0</v>
      </c>
      <c r="M4081" s="60"/>
      <c r="N4081" s="60"/>
      <c r="O4081" s="61">
        <v>0.0</v>
      </c>
      <c r="P4081" s="60"/>
      <c r="Q4081" s="59"/>
      <c r="R4081" s="60"/>
      <c r="S4081" s="60"/>
      <c r="T4081" s="60"/>
      <c r="U4081" s="59"/>
      <c r="V4081" s="60"/>
      <c r="W4081" s="60"/>
    </row>
    <row r="4082">
      <c r="A4082" s="61">
        <v>10863.0</v>
      </c>
      <c r="B4082" s="61">
        <v>2683.0</v>
      </c>
      <c r="C4082" s="64">
        <v>7.894443840872E12</v>
      </c>
      <c r="D4082" s="59" t="s">
        <v>89</v>
      </c>
      <c r="E4082" s="59" t="s">
        <v>214</v>
      </c>
      <c r="F4082" s="60" t="s">
        <v>63</v>
      </c>
      <c r="G4082" s="64">
        <v>38.0</v>
      </c>
      <c r="H4082" s="60"/>
      <c r="I4082" s="61">
        <v>55.0</v>
      </c>
      <c r="J4082" s="61">
        <v>-1.0</v>
      </c>
      <c r="K4082" s="61">
        <v>2.0</v>
      </c>
      <c r="L4082" s="61">
        <v>0.0</v>
      </c>
      <c r="M4082" s="60"/>
      <c r="N4082" s="60"/>
      <c r="O4082" s="61">
        <v>0.0</v>
      </c>
      <c r="P4082" s="60"/>
      <c r="Q4082" s="62" t="s">
        <v>8025</v>
      </c>
      <c r="R4082" s="60"/>
      <c r="S4082" s="60"/>
      <c r="T4082" s="60"/>
      <c r="U4082" s="59" t="s">
        <v>8026</v>
      </c>
      <c r="V4082" s="60"/>
      <c r="W4082" s="60"/>
    </row>
    <row r="4083">
      <c r="A4083" s="61">
        <v>10865.0</v>
      </c>
      <c r="B4083" s="61">
        <v>1405.0</v>
      </c>
      <c r="C4083" s="64">
        <v>7.894443840889E12</v>
      </c>
      <c r="D4083" s="59" t="s">
        <v>89</v>
      </c>
      <c r="E4083" s="59" t="s">
        <v>214</v>
      </c>
      <c r="F4083" s="59" t="s">
        <v>63</v>
      </c>
      <c r="G4083" s="61">
        <v>37.0</v>
      </c>
      <c r="H4083" s="60"/>
      <c r="I4083" s="61">
        <v>45.0</v>
      </c>
      <c r="J4083" s="61">
        <v>0.0</v>
      </c>
      <c r="K4083" s="61">
        <v>1.0</v>
      </c>
      <c r="L4083" s="61">
        <v>0.0</v>
      </c>
      <c r="M4083" s="60"/>
      <c r="N4083" s="60"/>
      <c r="O4083" s="61">
        <v>0.0</v>
      </c>
      <c r="P4083" s="60"/>
      <c r="Q4083" s="65" t="s">
        <v>8027</v>
      </c>
      <c r="R4083" s="60"/>
      <c r="S4083" s="60"/>
      <c r="T4083" s="60"/>
      <c r="U4083" s="60" t="s">
        <v>8028</v>
      </c>
      <c r="V4083" s="60"/>
      <c r="W4083" s="60"/>
    </row>
    <row r="4084">
      <c r="A4084" s="61">
        <v>10867.0</v>
      </c>
      <c r="B4084" s="61">
        <v>1119.0</v>
      </c>
      <c r="C4084" s="64">
        <v>7.894443840896E12</v>
      </c>
      <c r="D4084" s="59" t="s">
        <v>89</v>
      </c>
      <c r="E4084" s="59" t="s">
        <v>214</v>
      </c>
      <c r="F4084" s="59" t="s">
        <v>63</v>
      </c>
      <c r="G4084" s="61">
        <v>38.0</v>
      </c>
      <c r="H4084" s="60"/>
      <c r="I4084" s="61">
        <v>50.0</v>
      </c>
      <c r="J4084" s="61">
        <v>0.0</v>
      </c>
      <c r="K4084" s="61">
        <v>1.0</v>
      </c>
      <c r="L4084" s="61">
        <v>0.0</v>
      </c>
      <c r="M4084" s="60"/>
      <c r="N4084" s="60"/>
      <c r="O4084" s="61">
        <v>0.0</v>
      </c>
      <c r="P4084" s="60"/>
      <c r="Q4084" s="62" t="s">
        <v>8029</v>
      </c>
      <c r="R4084" s="60"/>
      <c r="S4084" s="60"/>
      <c r="T4084" s="60"/>
      <c r="U4084" s="59" t="s">
        <v>8030</v>
      </c>
      <c r="V4084" s="60"/>
      <c r="W4084" s="60"/>
    </row>
    <row r="4085">
      <c r="A4085" s="61">
        <v>10869.0</v>
      </c>
      <c r="B4085" s="61">
        <v>1119.0</v>
      </c>
      <c r="C4085" s="64">
        <v>7.894443840902E12</v>
      </c>
      <c r="D4085" s="59" t="s">
        <v>89</v>
      </c>
      <c r="E4085" s="59" t="s">
        <v>99</v>
      </c>
      <c r="F4085" s="60" t="s">
        <v>63</v>
      </c>
      <c r="G4085" s="64">
        <v>38.0</v>
      </c>
      <c r="H4085" s="60"/>
      <c r="I4085" s="61">
        <v>50.0</v>
      </c>
      <c r="J4085" s="61">
        <v>0.0</v>
      </c>
      <c r="K4085" s="61">
        <v>0.0</v>
      </c>
      <c r="L4085" s="61">
        <v>0.0</v>
      </c>
      <c r="M4085" s="60"/>
      <c r="N4085" s="60"/>
      <c r="O4085" s="61">
        <v>0.0</v>
      </c>
      <c r="P4085" s="60"/>
      <c r="Q4085" s="62" t="s">
        <v>8031</v>
      </c>
      <c r="R4085" s="60"/>
      <c r="S4085" s="60"/>
      <c r="T4085" s="60"/>
      <c r="U4085" s="59" t="s">
        <v>8032</v>
      </c>
      <c r="V4085" s="60"/>
      <c r="W4085" s="60"/>
    </row>
    <row r="4086">
      <c r="A4086" s="61">
        <v>10871.0</v>
      </c>
      <c r="B4086" s="61">
        <v>2685.0</v>
      </c>
      <c r="C4086" s="64">
        <v>7.894443840919E12</v>
      </c>
      <c r="D4086" s="59" t="s">
        <v>89</v>
      </c>
      <c r="E4086" s="59" t="s">
        <v>316</v>
      </c>
      <c r="F4086" s="59" t="s">
        <v>63</v>
      </c>
      <c r="G4086" s="59" t="s">
        <v>970</v>
      </c>
      <c r="H4086" s="64">
        <v>100.0</v>
      </c>
      <c r="I4086" s="61">
        <v>120.0</v>
      </c>
      <c r="J4086" s="61">
        <v>0.0</v>
      </c>
      <c r="K4086" s="61">
        <v>1.0</v>
      </c>
      <c r="L4086" s="61">
        <v>0.0</v>
      </c>
      <c r="M4086" s="60"/>
      <c r="N4086" s="60"/>
      <c r="O4086" s="61">
        <v>0.0</v>
      </c>
      <c r="P4086" s="60"/>
      <c r="Q4086" s="62" t="s">
        <v>8033</v>
      </c>
      <c r="R4086" s="64">
        <v>25.0</v>
      </c>
      <c r="S4086" s="64">
        <v>15.0</v>
      </c>
      <c r="T4086" s="64">
        <v>10.0</v>
      </c>
      <c r="U4086" s="59" t="s">
        <v>8034</v>
      </c>
      <c r="V4086" s="60"/>
      <c r="W4086" s="60"/>
    </row>
    <row r="4087">
      <c r="A4087" s="61">
        <v>10873.0</v>
      </c>
      <c r="B4087" s="61">
        <v>2687.0</v>
      </c>
      <c r="C4087" s="64">
        <v>7.894443840926E12</v>
      </c>
      <c r="D4087" s="59" t="s">
        <v>89</v>
      </c>
      <c r="E4087" s="59" t="s">
        <v>99</v>
      </c>
      <c r="F4087" s="59" t="s">
        <v>63</v>
      </c>
      <c r="G4087" s="61">
        <v>38.0</v>
      </c>
      <c r="H4087" s="60"/>
      <c r="I4087" s="61">
        <v>190.0</v>
      </c>
      <c r="J4087" s="61">
        <v>0.0</v>
      </c>
      <c r="K4087" s="61">
        <v>2.0</v>
      </c>
      <c r="L4087" s="61">
        <v>0.0</v>
      </c>
      <c r="M4087" s="60"/>
      <c r="N4087" s="60"/>
      <c r="O4087" s="61">
        <v>0.0</v>
      </c>
      <c r="P4087" s="60"/>
      <c r="Q4087" s="62" t="s">
        <v>8035</v>
      </c>
      <c r="R4087" s="60"/>
      <c r="S4087" s="60"/>
      <c r="T4087" s="60"/>
      <c r="U4087" s="59" t="s">
        <v>8036</v>
      </c>
      <c r="V4087" s="60"/>
      <c r="W4087" s="60"/>
    </row>
    <row r="4088">
      <c r="A4088" s="61">
        <v>7297.0</v>
      </c>
      <c r="B4088" s="61">
        <v>693.0</v>
      </c>
      <c r="C4088" s="61">
        <v>7.894443823905E12</v>
      </c>
      <c r="D4088" s="59" t="s">
        <v>89</v>
      </c>
      <c r="E4088" s="59" t="s">
        <v>214</v>
      </c>
      <c r="F4088" s="59" t="s">
        <v>63</v>
      </c>
      <c r="G4088" s="61">
        <v>41.0</v>
      </c>
      <c r="H4088" s="64">
        <v>500.0</v>
      </c>
      <c r="I4088" s="61">
        <v>80.0</v>
      </c>
      <c r="J4088" s="61">
        <v>0.0</v>
      </c>
      <c r="K4088" s="61">
        <v>2.0</v>
      </c>
      <c r="L4088" s="61">
        <v>0.0</v>
      </c>
      <c r="M4088" s="60"/>
      <c r="N4088" s="60"/>
      <c r="O4088" s="61">
        <v>0.0</v>
      </c>
      <c r="P4088" s="59"/>
      <c r="Q4088" s="62" t="s">
        <v>8037</v>
      </c>
      <c r="R4088" s="64">
        <v>25.0</v>
      </c>
      <c r="S4088" s="64">
        <v>15.0</v>
      </c>
      <c r="T4088" s="64">
        <v>10.0</v>
      </c>
      <c r="U4088" s="59" t="s">
        <v>8038</v>
      </c>
      <c r="V4088" s="60"/>
      <c r="W4088" s="60"/>
    </row>
    <row r="4089">
      <c r="A4089" s="61">
        <v>10877.0</v>
      </c>
      <c r="B4089" s="61">
        <v>847.0</v>
      </c>
      <c r="C4089" s="64">
        <v>7.89444384094E12</v>
      </c>
      <c r="D4089" s="59" t="s">
        <v>89</v>
      </c>
      <c r="E4089" s="59" t="s">
        <v>99</v>
      </c>
      <c r="F4089" s="59" t="s">
        <v>63</v>
      </c>
      <c r="G4089" s="61">
        <v>38.0</v>
      </c>
      <c r="H4089" s="60"/>
      <c r="I4089" s="61">
        <v>55.0</v>
      </c>
      <c r="J4089" s="61">
        <v>0.0</v>
      </c>
      <c r="K4089" s="61">
        <v>2.0</v>
      </c>
      <c r="L4089" s="61">
        <v>0.0</v>
      </c>
      <c r="M4089" s="60"/>
      <c r="N4089" s="60"/>
      <c r="O4089" s="61">
        <v>0.0</v>
      </c>
      <c r="P4089" s="60"/>
      <c r="Q4089" s="62" t="s">
        <v>8039</v>
      </c>
      <c r="R4089" s="60"/>
      <c r="S4089" s="60"/>
      <c r="T4089" s="60"/>
      <c r="U4089" s="59" t="s">
        <v>8040</v>
      </c>
      <c r="V4089" s="60"/>
      <c r="W4089" s="60"/>
    </row>
    <row r="4090">
      <c r="A4090" s="61">
        <v>10879.0</v>
      </c>
      <c r="B4090" s="61">
        <v>2045.0</v>
      </c>
      <c r="C4090" s="64">
        <v>7.894443840957E12</v>
      </c>
      <c r="D4090" s="59" t="s">
        <v>89</v>
      </c>
      <c r="E4090" s="59" t="s">
        <v>166</v>
      </c>
      <c r="F4090" s="59"/>
      <c r="G4090" s="59"/>
      <c r="H4090" s="60"/>
      <c r="I4090" s="61">
        <v>400.0</v>
      </c>
      <c r="J4090" s="61">
        <v>0.0</v>
      </c>
      <c r="K4090" s="61">
        <v>1.0</v>
      </c>
      <c r="L4090" s="61">
        <v>0.0</v>
      </c>
      <c r="M4090" s="60"/>
      <c r="N4090" s="60"/>
      <c r="O4090" s="61">
        <v>0.0</v>
      </c>
      <c r="P4090" s="60"/>
      <c r="Q4090" s="62" t="s">
        <v>8041</v>
      </c>
      <c r="R4090" s="60"/>
      <c r="S4090" s="60"/>
      <c r="T4090" s="60"/>
      <c r="U4090" s="59" t="s">
        <v>8042</v>
      </c>
      <c r="V4090" s="60"/>
      <c r="W4090" s="60"/>
    </row>
    <row r="4091">
      <c r="A4091" s="61">
        <v>10881.0</v>
      </c>
      <c r="B4091" s="61">
        <v>2045.0</v>
      </c>
      <c r="C4091" s="64">
        <v>7.894443840964E12</v>
      </c>
      <c r="D4091" s="59" t="s">
        <v>89</v>
      </c>
      <c r="E4091" s="59" t="s">
        <v>90</v>
      </c>
      <c r="F4091" s="59"/>
      <c r="G4091" s="59"/>
      <c r="H4091" s="60"/>
      <c r="I4091" s="61">
        <v>400.0</v>
      </c>
      <c r="J4091" s="61">
        <v>0.0</v>
      </c>
      <c r="K4091" s="61">
        <v>3.0</v>
      </c>
      <c r="L4091" s="61">
        <v>0.0</v>
      </c>
      <c r="M4091" s="60"/>
      <c r="N4091" s="60"/>
      <c r="O4091" s="61">
        <v>0.0</v>
      </c>
      <c r="P4091" s="60"/>
      <c r="Q4091" s="62" t="s">
        <v>8043</v>
      </c>
      <c r="R4091" s="60"/>
      <c r="S4091" s="60"/>
      <c r="T4091" s="60"/>
      <c r="U4091" s="59" t="s">
        <v>8044</v>
      </c>
      <c r="V4091" s="60"/>
      <c r="W4091" s="60"/>
    </row>
    <row r="4092">
      <c r="A4092" s="61">
        <v>10883.0</v>
      </c>
      <c r="B4092" s="61">
        <v>2045.0</v>
      </c>
      <c r="C4092" s="64">
        <v>7.894443840971E12</v>
      </c>
      <c r="D4092" s="59" t="s">
        <v>89</v>
      </c>
      <c r="E4092" s="59" t="s">
        <v>106</v>
      </c>
      <c r="F4092" s="59"/>
      <c r="G4092" s="59"/>
      <c r="H4092" s="60"/>
      <c r="I4092" s="61">
        <v>400.0</v>
      </c>
      <c r="J4092" s="61">
        <v>0.0</v>
      </c>
      <c r="K4092" s="61">
        <v>2.0</v>
      </c>
      <c r="L4092" s="61">
        <v>0.0</v>
      </c>
      <c r="M4092" s="60"/>
      <c r="N4092" s="60"/>
      <c r="O4092" s="61">
        <v>0.0</v>
      </c>
      <c r="P4092" s="60"/>
      <c r="Q4092" s="65" t="s">
        <v>8045</v>
      </c>
      <c r="R4092" s="60"/>
      <c r="S4092" s="60"/>
      <c r="T4092" s="60"/>
      <c r="U4092" s="60" t="s">
        <v>8046</v>
      </c>
      <c r="V4092" s="60"/>
      <c r="W4092" s="60"/>
    </row>
    <row r="4093">
      <c r="A4093" s="61">
        <v>10885.0</v>
      </c>
      <c r="B4093" s="61">
        <v>2023.0</v>
      </c>
      <c r="C4093" s="64">
        <v>7.894443840988E12</v>
      </c>
      <c r="D4093" s="59" t="s">
        <v>89</v>
      </c>
      <c r="E4093" s="59" t="s">
        <v>106</v>
      </c>
      <c r="F4093" s="59"/>
      <c r="G4093" s="59"/>
      <c r="H4093" s="60"/>
      <c r="I4093" s="61">
        <v>150.0</v>
      </c>
      <c r="J4093" s="61">
        <v>0.0</v>
      </c>
      <c r="K4093" s="61">
        <v>1.0</v>
      </c>
      <c r="L4093" s="61">
        <v>0.0</v>
      </c>
      <c r="M4093" s="60"/>
      <c r="N4093" s="60"/>
      <c r="O4093" s="61">
        <v>0.0</v>
      </c>
      <c r="P4093" s="60"/>
      <c r="Q4093" s="65" t="s">
        <v>8047</v>
      </c>
      <c r="R4093" s="60"/>
      <c r="S4093" s="60"/>
      <c r="T4093" s="60"/>
      <c r="U4093" s="65" t="s">
        <v>8047</v>
      </c>
      <c r="V4093" s="60"/>
      <c r="W4093" s="60"/>
    </row>
    <row r="4094">
      <c r="A4094" s="61">
        <v>10887.0</v>
      </c>
      <c r="B4094" s="61">
        <v>2689.0</v>
      </c>
      <c r="C4094" s="64">
        <v>7.894443840995E12</v>
      </c>
      <c r="D4094" s="59" t="s">
        <v>89</v>
      </c>
      <c r="E4094" s="59" t="s">
        <v>189</v>
      </c>
      <c r="F4094" s="59"/>
      <c r="G4094" s="59"/>
      <c r="H4094" s="60"/>
      <c r="I4094" s="61">
        <v>250.0</v>
      </c>
      <c r="J4094" s="61">
        <v>0.0</v>
      </c>
      <c r="K4094" s="61">
        <v>1.0</v>
      </c>
      <c r="L4094" s="61">
        <v>0.0</v>
      </c>
      <c r="M4094" s="60"/>
      <c r="N4094" s="60"/>
      <c r="O4094" s="61">
        <v>0.0</v>
      </c>
      <c r="P4094" s="60"/>
      <c r="Q4094" s="62" t="s">
        <v>8048</v>
      </c>
      <c r="R4094" s="60"/>
      <c r="S4094" s="60"/>
      <c r="T4094" s="60"/>
      <c r="U4094" s="62" t="s">
        <v>8048</v>
      </c>
      <c r="V4094" s="60"/>
      <c r="W4094" s="60"/>
    </row>
    <row r="4095">
      <c r="A4095" s="61">
        <v>10889.0</v>
      </c>
      <c r="B4095" s="61">
        <v>465.0</v>
      </c>
      <c r="C4095" s="64">
        <v>7.894443841008E12</v>
      </c>
      <c r="D4095" s="59" t="s">
        <v>89</v>
      </c>
      <c r="E4095" s="59" t="s">
        <v>99</v>
      </c>
      <c r="F4095" s="59" t="s">
        <v>63</v>
      </c>
      <c r="G4095" s="59" t="s">
        <v>107</v>
      </c>
      <c r="H4095" s="60"/>
      <c r="I4095" s="61">
        <v>60.0</v>
      </c>
      <c r="J4095" s="61">
        <v>0.0</v>
      </c>
      <c r="K4095" s="61">
        <v>1.0</v>
      </c>
      <c r="L4095" s="61">
        <v>0.0</v>
      </c>
      <c r="M4095" s="60"/>
      <c r="N4095" s="60"/>
      <c r="O4095" s="61">
        <v>0.0</v>
      </c>
      <c r="P4095" s="60"/>
      <c r="Q4095" s="65" t="s">
        <v>8049</v>
      </c>
      <c r="R4095" s="60"/>
      <c r="S4095" s="60"/>
      <c r="T4095" s="60"/>
      <c r="U4095" s="60" t="s">
        <v>8050</v>
      </c>
      <c r="V4095" s="60"/>
      <c r="W4095" s="60"/>
    </row>
    <row r="4096">
      <c r="A4096" s="61">
        <v>10891.0</v>
      </c>
      <c r="B4096" s="61">
        <v>193.0</v>
      </c>
      <c r="C4096" s="64">
        <v>7.894443841015E12</v>
      </c>
      <c r="D4096" s="59" t="s">
        <v>89</v>
      </c>
      <c r="E4096" s="59" t="s">
        <v>139</v>
      </c>
      <c r="F4096" s="59" t="s">
        <v>63</v>
      </c>
      <c r="G4096" s="59" t="s">
        <v>120</v>
      </c>
      <c r="H4096" s="60"/>
      <c r="I4096" s="61">
        <v>55.0</v>
      </c>
      <c r="J4096" s="61">
        <v>0.0</v>
      </c>
      <c r="K4096" s="61">
        <v>1.0</v>
      </c>
      <c r="L4096" s="61">
        <v>0.0</v>
      </c>
      <c r="M4096" s="60"/>
      <c r="N4096" s="60"/>
      <c r="O4096" s="61">
        <v>0.0</v>
      </c>
      <c r="P4096" s="60"/>
      <c r="Q4096" s="65" t="s">
        <v>8051</v>
      </c>
      <c r="R4096" s="60"/>
      <c r="S4096" s="60"/>
      <c r="T4096" s="60"/>
      <c r="U4096" s="60" t="s">
        <v>8052</v>
      </c>
      <c r="V4096" s="60"/>
      <c r="W4096" s="60"/>
    </row>
    <row r="4097">
      <c r="A4097" s="61">
        <v>10893.0</v>
      </c>
      <c r="B4097" s="61">
        <v>125.0</v>
      </c>
      <c r="C4097" s="64">
        <v>7.894443841022E12</v>
      </c>
      <c r="D4097" s="59" t="s">
        <v>89</v>
      </c>
      <c r="E4097" s="59" t="s">
        <v>102</v>
      </c>
      <c r="F4097" s="59" t="s">
        <v>63</v>
      </c>
      <c r="G4097" s="61">
        <v>28.0</v>
      </c>
      <c r="H4097" s="60"/>
      <c r="I4097" s="61">
        <v>65.0</v>
      </c>
      <c r="J4097" s="61">
        <v>0.0</v>
      </c>
      <c r="K4097" s="61">
        <v>1.0</v>
      </c>
      <c r="L4097" s="61">
        <v>0.0</v>
      </c>
      <c r="M4097" s="60"/>
      <c r="N4097" s="60"/>
      <c r="O4097" s="61">
        <v>0.0</v>
      </c>
      <c r="P4097" s="60"/>
      <c r="Q4097" s="59"/>
      <c r="R4097" s="60"/>
      <c r="S4097" s="60"/>
      <c r="T4097" s="60"/>
      <c r="U4097" s="59"/>
      <c r="V4097" s="60"/>
      <c r="W4097" s="60"/>
    </row>
    <row r="4098">
      <c r="A4098" s="61">
        <v>10895.0</v>
      </c>
      <c r="B4098" s="61">
        <v>2297.0</v>
      </c>
      <c r="C4098" s="64">
        <v>7.894443841039E12</v>
      </c>
      <c r="D4098" s="59" t="s">
        <v>89</v>
      </c>
      <c r="E4098" s="59" t="s">
        <v>90</v>
      </c>
      <c r="F4098" s="59" t="s">
        <v>63</v>
      </c>
      <c r="G4098" s="61">
        <v>38.0</v>
      </c>
      <c r="H4098" s="60"/>
      <c r="I4098" s="61">
        <v>100.0</v>
      </c>
      <c r="J4098" s="61">
        <v>0.0</v>
      </c>
      <c r="K4098" s="61">
        <v>1.0</v>
      </c>
      <c r="L4098" s="61">
        <v>0.0</v>
      </c>
      <c r="M4098" s="60"/>
      <c r="N4098" s="60"/>
      <c r="O4098" s="61">
        <v>0.0</v>
      </c>
      <c r="P4098" s="60" t="s">
        <v>632</v>
      </c>
      <c r="Q4098" s="62" t="s">
        <v>8053</v>
      </c>
      <c r="R4098" s="60"/>
      <c r="S4098" s="60"/>
      <c r="T4098" s="60"/>
      <c r="U4098" s="59" t="s">
        <v>8054</v>
      </c>
      <c r="V4098" s="60"/>
      <c r="W4098" s="60"/>
    </row>
    <row r="4099">
      <c r="A4099" s="61">
        <v>10897.0</v>
      </c>
      <c r="B4099" s="61">
        <v>2297.0</v>
      </c>
      <c r="C4099" s="64">
        <v>7.894443841046E12</v>
      </c>
      <c r="D4099" s="59" t="s">
        <v>89</v>
      </c>
      <c r="E4099" s="59" t="s">
        <v>102</v>
      </c>
      <c r="F4099" s="59" t="s">
        <v>63</v>
      </c>
      <c r="G4099" s="61">
        <v>38.0</v>
      </c>
      <c r="H4099" s="60"/>
      <c r="I4099" s="61">
        <v>75.0</v>
      </c>
      <c r="J4099" s="61">
        <v>-1.0</v>
      </c>
      <c r="K4099" s="61">
        <v>2.0</v>
      </c>
      <c r="L4099" s="61">
        <v>0.0</v>
      </c>
      <c r="M4099" s="60"/>
      <c r="N4099" s="60"/>
      <c r="O4099" s="61">
        <v>0.0</v>
      </c>
      <c r="P4099" s="60" t="s">
        <v>632</v>
      </c>
      <c r="Q4099" s="62" t="s">
        <v>8055</v>
      </c>
      <c r="R4099" s="60"/>
      <c r="S4099" s="60"/>
      <c r="T4099" s="60"/>
      <c r="U4099" s="59" t="s">
        <v>8056</v>
      </c>
      <c r="V4099" s="60"/>
      <c r="W4099" s="60"/>
    </row>
    <row r="4100">
      <c r="A4100" s="61">
        <v>10899.0</v>
      </c>
      <c r="B4100" s="61">
        <v>2429.0</v>
      </c>
      <c r="C4100" s="64">
        <v>7.894443841053E12</v>
      </c>
      <c r="D4100" s="59" t="s">
        <v>89</v>
      </c>
      <c r="E4100" s="59" t="s">
        <v>184</v>
      </c>
      <c r="F4100" s="59" t="s">
        <v>63</v>
      </c>
      <c r="G4100" s="61">
        <v>35.0</v>
      </c>
      <c r="H4100" s="59"/>
      <c r="I4100" s="61">
        <v>65.0</v>
      </c>
      <c r="J4100" s="61">
        <v>0.0</v>
      </c>
      <c r="K4100" s="61">
        <v>2.0</v>
      </c>
      <c r="L4100" s="61">
        <v>0.0</v>
      </c>
      <c r="M4100" s="60"/>
      <c r="N4100" s="60"/>
      <c r="O4100" s="61">
        <v>0.0</v>
      </c>
      <c r="P4100" s="60"/>
      <c r="Q4100" s="62" t="s">
        <v>8057</v>
      </c>
      <c r="R4100" s="59"/>
      <c r="S4100" s="59"/>
      <c r="T4100" s="59"/>
      <c r="U4100" s="59" t="s">
        <v>8058</v>
      </c>
      <c r="V4100" s="60"/>
      <c r="W4100" s="60"/>
    </row>
    <row r="4101">
      <c r="A4101" s="61">
        <v>10901.0</v>
      </c>
      <c r="B4101" s="61">
        <v>1535.0</v>
      </c>
      <c r="C4101" s="64">
        <v>7.89444384106E12</v>
      </c>
      <c r="D4101" s="59" t="s">
        <v>89</v>
      </c>
      <c r="E4101" s="59" t="s">
        <v>214</v>
      </c>
      <c r="F4101" s="59"/>
      <c r="G4101" s="59"/>
      <c r="H4101" s="60"/>
      <c r="I4101" s="61">
        <v>120.0</v>
      </c>
      <c r="J4101" s="61">
        <v>0.0</v>
      </c>
      <c r="K4101" s="61">
        <v>1.0</v>
      </c>
      <c r="L4101" s="61">
        <v>0.0</v>
      </c>
      <c r="M4101" s="60"/>
      <c r="N4101" s="60"/>
      <c r="O4101" s="61">
        <v>0.0</v>
      </c>
      <c r="P4101" s="60" t="s">
        <v>632</v>
      </c>
      <c r="Q4101" s="62" t="s">
        <v>8059</v>
      </c>
      <c r="R4101" s="60"/>
      <c r="S4101" s="60"/>
      <c r="T4101" s="60"/>
      <c r="U4101" s="59" t="s">
        <v>8060</v>
      </c>
      <c r="V4101" s="60"/>
      <c r="W4101" s="60"/>
    </row>
    <row r="4102">
      <c r="A4102" s="61">
        <v>10903.0</v>
      </c>
      <c r="B4102" s="61">
        <v>2691.0</v>
      </c>
      <c r="C4102" s="64">
        <v>7.894443841077E12</v>
      </c>
      <c r="D4102" s="59" t="s">
        <v>89</v>
      </c>
      <c r="E4102" s="59" t="s">
        <v>90</v>
      </c>
      <c r="F4102" s="59"/>
      <c r="G4102" s="59"/>
      <c r="H4102" s="60"/>
      <c r="I4102" s="61">
        <v>100.0</v>
      </c>
      <c r="J4102" s="61">
        <v>0.0</v>
      </c>
      <c r="K4102" s="61">
        <v>1.0</v>
      </c>
      <c r="L4102" s="61">
        <v>0.0</v>
      </c>
      <c r="M4102" s="60"/>
      <c r="N4102" s="60"/>
      <c r="O4102" s="61">
        <v>0.0</v>
      </c>
      <c r="P4102" s="60" t="s">
        <v>632</v>
      </c>
      <c r="Q4102" s="59"/>
      <c r="R4102" s="60"/>
      <c r="S4102" s="60"/>
      <c r="T4102" s="60"/>
      <c r="U4102" s="59"/>
      <c r="V4102" s="60"/>
      <c r="W4102" s="60"/>
    </row>
    <row r="4103">
      <c r="A4103" s="61">
        <v>10905.0</v>
      </c>
      <c r="B4103" s="61">
        <v>1325.0</v>
      </c>
      <c r="C4103" s="64">
        <v>7.894443841084E12</v>
      </c>
      <c r="D4103" s="59" t="s">
        <v>89</v>
      </c>
      <c r="E4103" s="59" t="s">
        <v>144</v>
      </c>
      <c r="F4103" s="59"/>
      <c r="G4103" s="59"/>
      <c r="H4103" s="60"/>
      <c r="I4103" s="61">
        <v>120.0</v>
      </c>
      <c r="J4103" s="61">
        <v>0.0</v>
      </c>
      <c r="K4103" s="61">
        <v>1.0</v>
      </c>
      <c r="L4103" s="61">
        <v>0.0</v>
      </c>
      <c r="M4103" s="60"/>
      <c r="N4103" s="60"/>
      <c r="O4103" s="61">
        <v>0.0</v>
      </c>
      <c r="P4103" s="60" t="s">
        <v>632</v>
      </c>
      <c r="Q4103" s="62" t="s">
        <v>8061</v>
      </c>
      <c r="R4103" s="60"/>
      <c r="S4103" s="60"/>
      <c r="T4103" s="60"/>
      <c r="U4103" s="62" t="s">
        <v>8061</v>
      </c>
      <c r="V4103" s="60"/>
      <c r="W4103" s="60"/>
    </row>
    <row r="4104">
      <c r="A4104" s="61">
        <v>10907.0</v>
      </c>
      <c r="B4104" s="61">
        <v>2693.0</v>
      </c>
      <c r="C4104" s="64">
        <v>7.894443841091E12</v>
      </c>
      <c r="D4104" s="59" t="s">
        <v>89</v>
      </c>
      <c r="E4104" s="59" t="s">
        <v>198</v>
      </c>
      <c r="F4104" s="60" t="s">
        <v>63</v>
      </c>
      <c r="G4104" s="60" t="s">
        <v>103</v>
      </c>
      <c r="H4104" s="60"/>
      <c r="I4104" s="61">
        <v>140.0</v>
      </c>
      <c r="J4104" s="61">
        <v>0.0</v>
      </c>
      <c r="K4104" s="61">
        <v>1.0</v>
      </c>
      <c r="L4104" s="61">
        <v>50.0</v>
      </c>
      <c r="M4104" s="60"/>
      <c r="N4104" s="60"/>
      <c r="O4104" s="61">
        <v>0.0</v>
      </c>
      <c r="P4104" s="60" t="s">
        <v>632</v>
      </c>
      <c r="Q4104" s="62" t="s">
        <v>8062</v>
      </c>
      <c r="R4104" s="60"/>
      <c r="S4104" s="60"/>
      <c r="T4104" s="60"/>
      <c r="U4104" s="62" t="s">
        <v>8062</v>
      </c>
      <c r="V4104" s="60"/>
      <c r="W4104" s="60"/>
    </row>
    <row r="4105">
      <c r="A4105" s="61">
        <v>10909.0</v>
      </c>
      <c r="B4105" s="61">
        <v>2693.0</v>
      </c>
      <c r="C4105" s="64">
        <v>7.894443841107E12</v>
      </c>
      <c r="D4105" s="59" t="s">
        <v>89</v>
      </c>
      <c r="E4105" s="59" t="s">
        <v>198</v>
      </c>
      <c r="F4105" s="60" t="s">
        <v>63</v>
      </c>
      <c r="G4105" s="60" t="s">
        <v>120</v>
      </c>
      <c r="H4105" s="60"/>
      <c r="I4105" s="61">
        <v>140.0</v>
      </c>
      <c r="J4105" s="61">
        <v>0.0</v>
      </c>
      <c r="K4105" s="61">
        <v>0.0</v>
      </c>
      <c r="L4105" s="61">
        <v>0.0</v>
      </c>
      <c r="M4105" s="60"/>
      <c r="N4105" s="60"/>
      <c r="O4105" s="61">
        <v>0.0</v>
      </c>
      <c r="P4105" s="60"/>
      <c r="Q4105" s="62" t="s">
        <v>8063</v>
      </c>
      <c r="R4105" s="60"/>
      <c r="S4105" s="60"/>
      <c r="T4105" s="60"/>
      <c r="U4105" s="62" t="s">
        <v>8063</v>
      </c>
      <c r="V4105" s="60"/>
      <c r="W4105" s="60"/>
    </row>
    <row r="4106">
      <c r="A4106" s="61">
        <v>10911.0</v>
      </c>
      <c r="B4106" s="61">
        <v>2259.0</v>
      </c>
      <c r="C4106" s="64">
        <v>7.894443841114E12</v>
      </c>
      <c r="D4106" s="59" t="s">
        <v>89</v>
      </c>
      <c r="E4106" s="59" t="s">
        <v>144</v>
      </c>
      <c r="F4106" s="60"/>
      <c r="G4106" s="60"/>
      <c r="H4106" s="60"/>
      <c r="I4106" s="61">
        <v>80.0</v>
      </c>
      <c r="J4106" s="61">
        <v>0.0</v>
      </c>
      <c r="K4106" s="61">
        <v>1.0</v>
      </c>
      <c r="L4106" s="61">
        <v>0.0</v>
      </c>
      <c r="M4106" s="60"/>
      <c r="N4106" s="60"/>
      <c r="O4106" s="61">
        <v>0.0</v>
      </c>
      <c r="P4106" s="60" t="s">
        <v>632</v>
      </c>
      <c r="Q4106" s="62" t="s">
        <v>8064</v>
      </c>
      <c r="R4106" s="60"/>
      <c r="S4106" s="60"/>
      <c r="T4106" s="60"/>
      <c r="U4106" s="59" t="s">
        <v>8065</v>
      </c>
      <c r="V4106" s="60"/>
      <c r="W4106" s="60"/>
    </row>
    <row r="4107">
      <c r="A4107" s="61">
        <v>10913.0</v>
      </c>
      <c r="B4107" s="61">
        <v>123.0</v>
      </c>
      <c r="C4107" s="64">
        <v>7.894443841121E12</v>
      </c>
      <c r="D4107" s="59" t="s">
        <v>89</v>
      </c>
      <c r="E4107" s="59" t="s">
        <v>166</v>
      </c>
      <c r="F4107" s="60" t="s">
        <v>63</v>
      </c>
      <c r="G4107" s="64">
        <v>25.0</v>
      </c>
      <c r="H4107" s="60"/>
      <c r="I4107" s="61">
        <v>45.0</v>
      </c>
      <c r="J4107" s="61">
        <v>0.0</v>
      </c>
      <c r="K4107" s="61">
        <v>1.0</v>
      </c>
      <c r="L4107" s="61">
        <v>0.0</v>
      </c>
      <c r="M4107" s="60"/>
      <c r="N4107" s="60"/>
      <c r="O4107" s="61">
        <v>0.0</v>
      </c>
      <c r="P4107" s="60"/>
      <c r="Q4107" s="62" t="s">
        <v>8066</v>
      </c>
      <c r="R4107" s="60"/>
      <c r="S4107" s="60"/>
      <c r="T4107" s="60"/>
      <c r="U4107" s="59" t="s">
        <v>8067</v>
      </c>
      <c r="V4107" s="60"/>
      <c r="W4107" s="60"/>
    </row>
    <row r="4108">
      <c r="A4108" s="61">
        <v>10915.0</v>
      </c>
      <c r="B4108" s="61">
        <v>2695.0</v>
      </c>
      <c r="C4108" s="64">
        <v>7.894443841138E12</v>
      </c>
      <c r="D4108" s="59" t="s">
        <v>89</v>
      </c>
      <c r="E4108" s="59" t="s">
        <v>90</v>
      </c>
      <c r="F4108" s="60" t="s">
        <v>63</v>
      </c>
      <c r="G4108" s="64">
        <v>38.0</v>
      </c>
      <c r="H4108" s="60"/>
      <c r="I4108" s="61">
        <v>60.0</v>
      </c>
      <c r="J4108" s="61">
        <v>0.0</v>
      </c>
      <c r="K4108" s="61">
        <v>1.0</v>
      </c>
      <c r="L4108" s="61">
        <v>0.0</v>
      </c>
      <c r="M4108" s="60"/>
      <c r="N4108" s="60"/>
      <c r="O4108" s="61">
        <v>0.0</v>
      </c>
      <c r="P4108" s="60"/>
      <c r="Q4108" s="59"/>
      <c r="R4108" s="60"/>
      <c r="S4108" s="60"/>
      <c r="T4108" s="60"/>
      <c r="U4108" s="59"/>
      <c r="V4108" s="60"/>
      <c r="W4108" s="60"/>
    </row>
    <row r="4109">
      <c r="A4109" s="61">
        <v>10917.0</v>
      </c>
      <c r="B4109" s="61">
        <v>935.0</v>
      </c>
      <c r="C4109" s="64">
        <v>7.894443841145E12</v>
      </c>
      <c r="D4109" s="59" t="s">
        <v>89</v>
      </c>
      <c r="E4109" s="59" t="s">
        <v>184</v>
      </c>
      <c r="F4109" s="59" t="s">
        <v>63</v>
      </c>
      <c r="G4109" s="59" t="s">
        <v>103</v>
      </c>
      <c r="H4109" s="60"/>
      <c r="I4109" s="61">
        <v>50.0</v>
      </c>
      <c r="J4109" s="61">
        <v>0.0</v>
      </c>
      <c r="K4109" s="61">
        <v>1.0</v>
      </c>
      <c r="L4109" s="61">
        <v>0.0</v>
      </c>
      <c r="M4109" s="60"/>
      <c r="N4109" s="60"/>
      <c r="O4109" s="61">
        <v>0.0</v>
      </c>
      <c r="P4109" s="60"/>
      <c r="Q4109" s="62" t="s">
        <v>8068</v>
      </c>
      <c r="R4109" s="60"/>
      <c r="S4109" s="60"/>
      <c r="T4109" s="60"/>
      <c r="U4109" s="59" t="s">
        <v>8069</v>
      </c>
      <c r="V4109" s="60"/>
      <c r="W4109" s="60"/>
    </row>
    <row r="4110">
      <c r="A4110" s="61">
        <v>10921.0</v>
      </c>
      <c r="B4110" s="61">
        <v>2697.0</v>
      </c>
      <c r="C4110" s="64">
        <v>7.894443841152E12</v>
      </c>
      <c r="D4110" s="59" t="s">
        <v>89</v>
      </c>
      <c r="E4110" s="59" t="s">
        <v>139</v>
      </c>
      <c r="F4110" s="59" t="s">
        <v>63</v>
      </c>
      <c r="G4110" s="61">
        <v>36.0</v>
      </c>
      <c r="H4110" s="60"/>
      <c r="I4110" s="61">
        <v>80.0</v>
      </c>
      <c r="J4110" s="61">
        <v>0.0</v>
      </c>
      <c r="K4110" s="61">
        <v>1.0</v>
      </c>
      <c r="L4110" s="61">
        <v>0.0</v>
      </c>
      <c r="M4110" s="60"/>
      <c r="N4110" s="60"/>
      <c r="O4110" s="61">
        <v>0.0</v>
      </c>
      <c r="P4110" s="60"/>
      <c r="Q4110" s="62" t="s">
        <v>8070</v>
      </c>
      <c r="R4110" s="60"/>
      <c r="S4110" s="60"/>
      <c r="T4110" s="60"/>
      <c r="U4110" s="59" t="s">
        <v>8071</v>
      </c>
      <c r="V4110" s="60"/>
      <c r="W4110" s="60"/>
    </row>
    <row r="4111">
      <c r="A4111" s="61">
        <v>10923.0</v>
      </c>
      <c r="B4111" s="61">
        <v>1269.0</v>
      </c>
      <c r="C4111" s="64">
        <v>7.894443841169E12</v>
      </c>
      <c r="D4111" s="59" t="s">
        <v>89</v>
      </c>
      <c r="E4111" s="59" t="s">
        <v>316</v>
      </c>
      <c r="F4111" s="59" t="s">
        <v>63</v>
      </c>
      <c r="G4111" s="61">
        <v>38.0</v>
      </c>
      <c r="H4111" s="60"/>
      <c r="I4111" s="61">
        <v>65.0</v>
      </c>
      <c r="J4111" s="61">
        <v>0.0</v>
      </c>
      <c r="K4111" s="61">
        <v>4.0</v>
      </c>
      <c r="L4111" s="61">
        <v>0.0</v>
      </c>
      <c r="M4111" s="60"/>
      <c r="N4111" s="60"/>
      <c r="O4111" s="61">
        <v>0.0</v>
      </c>
      <c r="P4111" s="60"/>
      <c r="Q4111" s="65" t="s">
        <v>8072</v>
      </c>
      <c r="R4111" s="60"/>
      <c r="S4111" s="60"/>
      <c r="T4111" s="60"/>
      <c r="U4111" s="60" t="s">
        <v>8073</v>
      </c>
      <c r="V4111" s="60"/>
      <c r="W4111" s="60"/>
    </row>
    <row r="4112">
      <c r="A4112" s="61">
        <v>10925.0</v>
      </c>
      <c r="B4112" s="61">
        <v>1269.0</v>
      </c>
      <c r="C4112" s="64">
        <v>7.894443841176E12</v>
      </c>
      <c r="D4112" s="59" t="s">
        <v>89</v>
      </c>
      <c r="E4112" s="59" t="s">
        <v>214</v>
      </c>
      <c r="F4112" s="59" t="s">
        <v>63</v>
      </c>
      <c r="G4112" s="61">
        <v>36.0</v>
      </c>
      <c r="H4112" s="60"/>
      <c r="I4112" s="61">
        <v>65.0</v>
      </c>
      <c r="J4112" s="61">
        <v>0.0</v>
      </c>
      <c r="K4112" s="61">
        <v>1.0</v>
      </c>
      <c r="L4112" s="61">
        <v>0.0</v>
      </c>
      <c r="M4112" s="60"/>
      <c r="N4112" s="60"/>
      <c r="O4112" s="61">
        <v>0.0</v>
      </c>
      <c r="P4112" s="59"/>
      <c r="Q4112" s="62" t="s">
        <v>8074</v>
      </c>
      <c r="R4112" s="60"/>
      <c r="S4112" s="60"/>
      <c r="T4112" s="60"/>
      <c r="U4112" s="59" t="s">
        <v>8075</v>
      </c>
      <c r="V4112" s="60"/>
      <c r="W4112" s="60"/>
    </row>
    <row r="4113">
      <c r="A4113" s="61">
        <v>10927.0</v>
      </c>
      <c r="B4113" s="61">
        <v>1873.0</v>
      </c>
      <c r="C4113" s="64">
        <v>7.894443841183E12</v>
      </c>
      <c r="D4113" s="59" t="s">
        <v>89</v>
      </c>
      <c r="E4113" s="59" t="s">
        <v>198</v>
      </c>
      <c r="F4113" s="59" t="s">
        <v>63</v>
      </c>
      <c r="G4113" s="61">
        <v>38.0</v>
      </c>
      <c r="H4113" s="60"/>
      <c r="I4113" s="61">
        <v>65.0</v>
      </c>
      <c r="J4113" s="61">
        <v>0.0</v>
      </c>
      <c r="K4113" s="61">
        <v>2.0</v>
      </c>
      <c r="L4113" s="61">
        <v>0.0</v>
      </c>
      <c r="M4113" s="60"/>
      <c r="N4113" s="60"/>
      <c r="O4113" s="61">
        <v>0.0</v>
      </c>
      <c r="P4113" s="59"/>
      <c r="Q4113" s="62" t="s">
        <v>8076</v>
      </c>
      <c r="R4113" s="60"/>
      <c r="S4113" s="60"/>
      <c r="T4113" s="60"/>
      <c r="U4113" s="59" t="s">
        <v>8077</v>
      </c>
      <c r="V4113" s="60"/>
      <c r="W4113" s="60"/>
    </row>
    <row r="4114">
      <c r="A4114" s="61">
        <v>10929.0</v>
      </c>
      <c r="B4114" s="61">
        <v>1873.0</v>
      </c>
      <c r="C4114" s="64">
        <v>7.89444384119E12</v>
      </c>
      <c r="D4114" s="59" t="s">
        <v>89</v>
      </c>
      <c r="E4114" s="59" t="s">
        <v>442</v>
      </c>
      <c r="F4114" s="59" t="s">
        <v>63</v>
      </c>
      <c r="G4114" s="59" t="s">
        <v>970</v>
      </c>
      <c r="H4114" s="60"/>
      <c r="I4114" s="61">
        <v>65.0</v>
      </c>
      <c r="J4114" s="61">
        <v>2.0</v>
      </c>
      <c r="K4114" s="61">
        <v>1.0</v>
      </c>
      <c r="L4114" s="61">
        <v>0.0</v>
      </c>
      <c r="M4114" s="60"/>
      <c r="N4114" s="60"/>
      <c r="O4114" s="61">
        <v>0.0</v>
      </c>
      <c r="P4114" s="60"/>
      <c r="Q4114" s="62" t="s">
        <v>8078</v>
      </c>
      <c r="R4114" s="60"/>
      <c r="S4114" s="60"/>
      <c r="T4114" s="60"/>
      <c r="U4114" s="59" t="s">
        <v>8079</v>
      </c>
      <c r="V4114" s="60"/>
      <c r="W4114" s="60"/>
    </row>
    <row r="4115">
      <c r="A4115" s="61">
        <v>10931.0</v>
      </c>
      <c r="B4115" s="61">
        <v>1627.0</v>
      </c>
      <c r="C4115" s="64">
        <v>7.894443841206E12</v>
      </c>
      <c r="D4115" s="59" t="s">
        <v>89</v>
      </c>
      <c r="E4115" s="59" t="s">
        <v>106</v>
      </c>
      <c r="F4115" s="60" t="s">
        <v>63</v>
      </c>
      <c r="G4115" s="60" t="s">
        <v>120</v>
      </c>
      <c r="H4115" s="60"/>
      <c r="I4115" s="61">
        <v>65.0</v>
      </c>
      <c r="J4115" s="61">
        <v>0.0</v>
      </c>
      <c r="K4115" s="61">
        <v>1.0</v>
      </c>
      <c r="L4115" s="61">
        <v>0.0</v>
      </c>
      <c r="M4115" s="60"/>
      <c r="N4115" s="60"/>
      <c r="O4115" s="61">
        <v>0.0</v>
      </c>
      <c r="P4115" s="59"/>
      <c r="Q4115" s="62" t="s">
        <v>8080</v>
      </c>
      <c r="R4115" s="60"/>
      <c r="S4115" s="60"/>
      <c r="T4115" s="60"/>
      <c r="U4115" s="59" t="s">
        <v>8081</v>
      </c>
      <c r="V4115" s="60"/>
      <c r="W4115" s="60"/>
    </row>
    <row r="4116">
      <c r="A4116" s="61">
        <v>10933.0</v>
      </c>
      <c r="B4116" s="61">
        <v>2419.0</v>
      </c>
      <c r="C4116" s="64">
        <v>7.894443841213E12</v>
      </c>
      <c r="D4116" s="59" t="s">
        <v>89</v>
      </c>
      <c r="E4116" s="59" t="s">
        <v>99</v>
      </c>
      <c r="F4116" s="60" t="s">
        <v>63</v>
      </c>
      <c r="G4116" s="64">
        <v>25.0</v>
      </c>
      <c r="H4116" s="60"/>
      <c r="I4116" s="61">
        <v>50.0</v>
      </c>
      <c r="J4116" s="61">
        <v>0.0</v>
      </c>
      <c r="K4116" s="61">
        <v>1.0</v>
      </c>
      <c r="L4116" s="61">
        <v>0.0</v>
      </c>
      <c r="M4116" s="60"/>
      <c r="N4116" s="60"/>
      <c r="O4116" s="61">
        <v>0.0</v>
      </c>
      <c r="P4116" s="59"/>
      <c r="Q4116" s="65" t="s">
        <v>8082</v>
      </c>
      <c r="R4116" s="60"/>
      <c r="S4116" s="60"/>
      <c r="T4116" s="60"/>
      <c r="U4116" s="60" t="s">
        <v>8083</v>
      </c>
      <c r="V4116" s="60"/>
      <c r="W4116" s="60"/>
    </row>
    <row r="4117">
      <c r="A4117" s="61">
        <v>10935.0</v>
      </c>
      <c r="B4117" s="61">
        <v>303.0</v>
      </c>
      <c r="C4117" s="64">
        <v>7.89444384122E12</v>
      </c>
      <c r="D4117" s="59" t="s">
        <v>89</v>
      </c>
      <c r="E4117" s="59" t="s">
        <v>134</v>
      </c>
      <c r="F4117" s="60" t="s">
        <v>63</v>
      </c>
      <c r="G4117" s="60" t="s">
        <v>103</v>
      </c>
      <c r="H4117" s="60"/>
      <c r="I4117" s="61">
        <v>55.0</v>
      </c>
      <c r="J4117" s="61">
        <v>0.0</v>
      </c>
      <c r="K4117" s="61">
        <v>1.0</v>
      </c>
      <c r="L4117" s="61">
        <v>0.0</v>
      </c>
      <c r="M4117" s="60"/>
      <c r="N4117" s="60"/>
      <c r="O4117" s="61">
        <v>0.0</v>
      </c>
      <c r="P4117" s="59"/>
      <c r="Q4117" s="62" t="s">
        <v>8084</v>
      </c>
      <c r="R4117" s="60"/>
      <c r="S4117" s="60"/>
      <c r="T4117" s="60"/>
      <c r="U4117" s="59" t="s">
        <v>8085</v>
      </c>
      <c r="V4117" s="60"/>
      <c r="W4117" s="60"/>
    </row>
    <row r="4118">
      <c r="A4118" s="61">
        <v>10937.0</v>
      </c>
      <c r="B4118" s="61">
        <v>389.0</v>
      </c>
      <c r="C4118" s="64">
        <v>7.894443841237E12</v>
      </c>
      <c r="D4118" s="59" t="s">
        <v>89</v>
      </c>
      <c r="E4118" s="59" t="s">
        <v>189</v>
      </c>
      <c r="F4118" s="59" t="s">
        <v>63</v>
      </c>
      <c r="G4118" s="59" t="s">
        <v>103</v>
      </c>
      <c r="H4118" s="60"/>
      <c r="I4118" s="61">
        <v>80.0</v>
      </c>
      <c r="J4118" s="61">
        <v>0.0</v>
      </c>
      <c r="K4118" s="61">
        <v>1.0</v>
      </c>
      <c r="L4118" s="61">
        <v>0.0</v>
      </c>
      <c r="M4118" s="60"/>
      <c r="N4118" s="60"/>
      <c r="O4118" s="61">
        <v>0.0</v>
      </c>
      <c r="P4118" s="59"/>
      <c r="Q4118" s="62" t="s">
        <v>8086</v>
      </c>
      <c r="R4118" s="60"/>
      <c r="S4118" s="60"/>
      <c r="T4118" s="60"/>
      <c r="U4118" s="59" t="s">
        <v>8087</v>
      </c>
      <c r="V4118" s="60"/>
      <c r="W4118" s="60"/>
    </row>
    <row r="4119">
      <c r="A4119" s="61">
        <v>10939.0</v>
      </c>
      <c r="B4119" s="61">
        <v>2699.0</v>
      </c>
      <c r="C4119" s="64">
        <v>7.894443841244E12</v>
      </c>
      <c r="D4119" s="59" t="s">
        <v>89</v>
      </c>
      <c r="E4119" s="59" t="s">
        <v>117</v>
      </c>
      <c r="F4119" s="59" t="s">
        <v>63</v>
      </c>
      <c r="G4119" s="59" t="s">
        <v>3978</v>
      </c>
      <c r="H4119" s="60"/>
      <c r="I4119" s="61">
        <v>300.0</v>
      </c>
      <c r="J4119" s="61">
        <v>0.0</v>
      </c>
      <c r="K4119" s="61">
        <v>6.0</v>
      </c>
      <c r="L4119" s="61">
        <v>0.0</v>
      </c>
      <c r="M4119" s="60"/>
      <c r="N4119" s="60"/>
      <c r="O4119" s="61">
        <v>0.0</v>
      </c>
      <c r="P4119" s="60"/>
      <c r="Q4119" s="62" t="s">
        <v>8088</v>
      </c>
      <c r="R4119" s="60"/>
      <c r="S4119" s="60"/>
      <c r="T4119" s="60"/>
      <c r="U4119" s="62" t="s">
        <v>8088</v>
      </c>
      <c r="V4119" s="60"/>
      <c r="W4119" s="60"/>
    </row>
    <row r="4120">
      <c r="A4120" s="61">
        <v>10941.0</v>
      </c>
      <c r="B4120" s="61">
        <v>53.0</v>
      </c>
      <c r="C4120" s="64">
        <v>7.894443841251E12</v>
      </c>
      <c r="D4120" s="59" t="s">
        <v>89</v>
      </c>
      <c r="E4120" s="59" t="s">
        <v>214</v>
      </c>
      <c r="F4120" s="60" t="s">
        <v>63</v>
      </c>
      <c r="G4120" s="60" t="s">
        <v>107</v>
      </c>
      <c r="H4120" s="60"/>
      <c r="I4120" s="61">
        <v>30.0</v>
      </c>
      <c r="J4120" s="61">
        <v>0.0</v>
      </c>
      <c r="K4120" s="61">
        <v>0.0</v>
      </c>
      <c r="L4120" s="61">
        <v>0.0</v>
      </c>
      <c r="M4120" s="60"/>
      <c r="N4120" s="60"/>
      <c r="O4120" s="61">
        <v>0.0</v>
      </c>
      <c r="P4120" s="59"/>
      <c r="Q4120" s="62" t="s">
        <v>8089</v>
      </c>
      <c r="R4120" s="60"/>
      <c r="S4120" s="60"/>
      <c r="T4120" s="60"/>
      <c r="U4120" s="59" t="s">
        <v>8090</v>
      </c>
      <c r="V4120" s="60"/>
      <c r="W4120" s="60"/>
    </row>
    <row r="4121">
      <c r="A4121" s="61">
        <v>10943.0</v>
      </c>
      <c r="B4121" s="61">
        <v>191.0</v>
      </c>
      <c r="C4121" s="64">
        <v>7.894443841268E12</v>
      </c>
      <c r="D4121" s="59" t="s">
        <v>89</v>
      </c>
      <c r="E4121" s="59" t="s">
        <v>117</v>
      </c>
      <c r="F4121" s="59" t="s">
        <v>63</v>
      </c>
      <c r="G4121" s="61">
        <v>22.0</v>
      </c>
      <c r="H4121" s="60"/>
      <c r="I4121" s="61">
        <v>40.0</v>
      </c>
      <c r="J4121" s="61">
        <v>0.0</v>
      </c>
      <c r="K4121" s="61">
        <v>0.0</v>
      </c>
      <c r="L4121" s="61">
        <v>0.0</v>
      </c>
      <c r="M4121" s="60"/>
      <c r="N4121" s="60"/>
      <c r="O4121" s="61">
        <v>0.0</v>
      </c>
      <c r="P4121" s="60"/>
      <c r="Q4121" s="62" t="s">
        <v>8091</v>
      </c>
      <c r="R4121" s="60"/>
      <c r="S4121" s="60"/>
      <c r="T4121" s="60"/>
      <c r="U4121" s="59" t="s">
        <v>8092</v>
      </c>
      <c r="V4121" s="60"/>
      <c r="W4121" s="60"/>
    </row>
    <row r="4122">
      <c r="A4122" s="61">
        <v>10945.0</v>
      </c>
      <c r="B4122" s="61">
        <v>2701.0</v>
      </c>
      <c r="C4122" s="64">
        <v>7.894443841275E12</v>
      </c>
      <c r="D4122" s="59" t="s">
        <v>89</v>
      </c>
      <c r="E4122" s="59" t="s">
        <v>117</v>
      </c>
      <c r="F4122" s="59" t="s">
        <v>63</v>
      </c>
      <c r="G4122" s="59" t="s">
        <v>3978</v>
      </c>
      <c r="H4122" s="60"/>
      <c r="I4122" s="61">
        <v>60.0</v>
      </c>
      <c r="J4122" s="61">
        <v>0.0</v>
      </c>
      <c r="K4122" s="61">
        <v>2.0</v>
      </c>
      <c r="L4122" s="61">
        <v>0.0</v>
      </c>
      <c r="M4122" s="60"/>
      <c r="N4122" s="60"/>
      <c r="O4122" s="61">
        <v>0.0</v>
      </c>
      <c r="P4122" s="60"/>
      <c r="Q4122" s="65" t="s">
        <v>8093</v>
      </c>
      <c r="R4122" s="60"/>
      <c r="S4122" s="60"/>
      <c r="T4122" s="60"/>
      <c r="U4122" s="60" t="s">
        <v>8094</v>
      </c>
      <c r="V4122" s="60"/>
      <c r="W4122" s="60"/>
    </row>
    <row r="4123">
      <c r="A4123" s="61">
        <v>10947.0</v>
      </c>
      <c r="B4123" s="61">
        <v>749.0</v>
      </c>
      <c r="C4123" s="64">
        <v>7.894443841282E12</v>
      </c>
      <c r="D4123" s="59" t="s">
        <v>89</v>
      </c>
      <c r="E4123" s="59" t="s">
        <v>214</v>
      </c>
      <c r="F4123" s="59" t="s">
        <v>63</v>
      </c>
      <c r="G4123" s="61">
        <v>37.0</v>
      </c>
      <c r="H4123" s="60"/>
      <c r="I4123" s="61">
        <v>50.0</v>
      </c>
      <c r="J4123" s="61">
        <v>0.0</v>
      </c>
      <c r="K4123" s="61">
        <v>2.0</v>
      </c>
      <c r="L4123" s="61">
        <v>0.0</v>
      </c>
      <c r="M4123" s="60"/>
      <c r="N4123" s="60"/>
      <c r="O4123" s="61">
        <v>0.0</v>
      </c>
      <c r="P4123" s="60"/>
      <c r="Q4123" s="62" t="s">
        <v>8095</v>
      </c>
      <c r="R4123" s="60"/>
      <c r="S4123" s="60"/>
      <c r="T4123" s="60"/>
      <c r="U4123" s="62" t="s">
        <v>8095</v>
      </c>
      <c r="V4123" s="60"/>
      <c r="W4123" s="60"/>
    </row>
    <row r="4124">
      <c r="A4124" s="61">
        <v>10949.0</v>
      </c>
      <c r="B4124" s="61">
        <v>2703.0</v>
      </c>
      <c r="C4124" s="64">
        <v>7.894443841299E12</v>
      </c>
      <c r="D4124" s="59" t="s">
        <v>89</v>
      </c>
      <c r="E4124" s="59" t="s">
        <v>90</v>
      </c>
      <c r="F4124" s="59" t="s">
        <v>63</v>
      </c>
      <c r="G4124" s="61">
        <v>37.0</v>
      </c>
      <c r="H4124" s="60"/>
      <c r="I4124" s="61">
        <v>50.0</v>
      </c>
      <c r="J4124" s="61">
        <v>0.0</v>
      </c>
      <c r="K4124" s="61">
        <v>1.0</v>
      </c>
      <c r="L4124" s="61">
        <v>0.0</v>
      </c>
      <c r="M4124" s="60"/>
      <c r="N4124" s="60"/>
      <c r="O4124" s="61">
        <v>0.0</v>
      </c>
      <c r="P4124" s="60"/>
      <c r="Q4124" s="62" t="s">
        <v>8096</v>
      </c>
      <c r="R4124" s="60"/>
      <c r="S4124" s="60"/>
      <c r="T4124" s="60"/>
      <c r="U4124" s="59" t="s">
        <v>8097</v>
      </c>
      <c r="V4124" s="60"/>
      <c r="W4124" s="60"/>
    </row>
    <row r="4125">
      <c r="A4125" s="61">
        <v>10955.0</v>
      </c>
      <c r="B4125" s="61">
        <v>2705.0</v>
      </c>
      <c r="C4125" s="64">
        <v>7.894443841305E12</v>
      </c>
      <c r="D4125" s="59" t="s">
        <v>89</v>
      </c>
      <c r="E4125" s="59" t="s">
        <v>117</v>
      </c>
      <c r="F4125" s="59" t="s">
        <v>63</v>
      </c>
      <c r="G4125" s="59" t="s">
        <v>3978</v>
      </c>
      <c r="H4125" s="60"/>
      <c r="I4125" s="61">
        <v>300.0</v>
      </c>
      <c r="J4125" s="61">
        <v>0.0</v>
      </c>
      <c r="K4125" s="61">
        <v>1.0</v>
      </c>
      <c r="L4125" s="61">
        <v>0.0</v>
      </c>
      <c r="M4125" s="60"/>
      <c r="N4125" s="60"/>
      <c r="O4125" s="61">
        <v>0.0</v>
      </c>
      <c r="P4125" s="60"/>
      <c r="Q4125" s="62" t="s">
        <v>8098</v>
      </c>
      <c r="R4125" s="60"/>
      <c r="S4125" s="60"/>
      <c r="T4125" s="60"/>
      <c r="U4125" s="59" t="s">
        <v>8099</v>
      </c>
      <c r="V4125" s="60"/>
      <c r="W4125" s="60"/>
    </row>
    <row r="4126">
      <c r="A4126" s="61">
        <v>10957.0</v>
      </c>
      <c r="B4126" s="61">
        <v>1725.0</v>
      </c>
      <c r="C4126" s="64">
        <v>7.894443841312E12</v>
      </c>
      <c r="D4126" s="59" t="s">
        <v>89</v>
      </c>
      <c r="E4126" s="59" t="s">
        <v>102</v>
      </c>
      <c r="F4126" s="59" t="s">
        <v>63</v>
      </c>
      <c r="G4126" s="61">
        <v>35.0</v>
      </c>
      <c r="H4126" s="60"/>
      <c r="I4126" s="61">
        <v>50.0</v>
      </c>
      <c r="J4126" s="61">
        <v>0.0</v>
      </c>
      <c r="K4126" s="61">
        <v>1.0</v>
      </c>
      <c r="L4126" s="61">
        <v>0.0</v>
      </c>
      <c r="M4126" s="60"/>
      <c r="N4126" s="60"/>
      <c r="O4126" s="61">
        <v>0.0</v>
      </c>
      <c r="P4126" s="60"/>
      <c r="Q4126" s="62" t="s">
        <v>8100</v>
      </c>
      <c r="R4126" s="60"/>
      <c r="S4126" s="60"/>
      <c r="T4126" s="60"/>
      <c r="U4126" s="59" t="s">
        <v>8101</v>
      </c>
      <c r="V4126" s="60"/>
      <c r="W4126" s="60"/>
    </row>
    <row r="4127">
      <c r="A4127" s="61">
        <v>10959.0</v>
      </c>
      <c r="B4127" s="61">
        <v>2707.0</v>
      </c>
      <c r="C4127" s="64">
        <v>7.894443841329E12</v>
      </c>
      <c r="D4127" s="59" t="s">
        <v>89</v>
      </c>
      <c r="E4127" s="59" t="s">
        <v>198</v>
      </c>
      <c r="F4127" s="59"/>
      <c r="G4127" s="59"/>
      <c r="H4127" s="60"/>
      <c r="I4127" s="61">
        <v>350.0</v>
      </c>
      <c r="J4127" s="61">
        <v>0.0</v>
      </c>
      <c r="K4127" s="61">
        <v>2.0</v>
      </c>
      <c r="L4127" s="61">
        <v>0.0</v>
      </c>
      <c r="M4127" s="60"/>
      <c r="N4127" s="60"/>
      <c r="O4127" s="61">
        <v>0.0</v>
      </c>
      <c r="P4127" s="60"/>
      <c r="Q4127" s="62" t="s">
        <v>8102</v>
      </c>
      <c r="R4127" s="60"/>
      <c r="S4127" s="60"/>
      <c r="T4127" s="60"/>
      <c r="U4127" s="59" t="s">
        <v>8103</v>
      </c>
      <c r="V4127" s="60"/>
      <c r="W4127" s="60"/>
    </row>
    <row r="4128">
      <c r="A4128" s="61">
        <v>10961.0</v>
      </c>
      <c r="B4128" s="61">
        <v>2707.0</v>
      </c>
      <c r="C4128" s="64">
        <v>7.894443841336E12</v>
      </c>
      <c r="D4128" s="59" t="s">
        <v>89</v>
      </c>
      <c r="E4128" s="59" t="s">
        <v>90</v>
      </c>
      <c r="F4128" s="59"/>
      <c r="G4128" s="59"/>
      <c r="H4128" s="60"/>
      <c r="I4128" s="61">
        <v>350.0</v>
      </c>
      <c r="J4128" s="61">
        <v>-1.0</v>
      </c>
      <c r="K4128" s="61">
        <v>3.0</v>
      </c>
      <c r="L4128" s="61">
        <v>0.0</v>
      </c>
      <c r="M4128" s="60"/>
      <c r="N4128" s="60"/>
      <c r="O4128" s="61">
        <v>0.0</v>
      </c>
      <c r="P4128" s="60"/>
      <c r="Q4128" s="62" t="s">
        <v>8104</v>
      </c>
      <c r="R4128" s="60"/>
      <c r="S4128" s="60"/>
      <c r="T4128" s="60"/>
      <c r="U4128" s="59" t="s">
        <v>8105</v>
      </c>
      <c r="V4128" s="60"/>
      <c r="W4128" s="60"/>
    </row>
    <row r="4129">
      <c r="A4129" s="61">
        <v>10963.0</v>
      </c>
      <c r="B4129" s="61">
        <v>2707.0</v>
      </c>
      <c r="C4129" s="64">
        <v>7.894443841343E12</v>
      </c>
      <c r="D4129" s="59" t="s">
        <v>89</v>
      </c>
      <c r="E4129" s="59" t="s">
        <v>316</v>
      </c>
      <c r="F4129" s="59"/>
      <c r="G4129" s="59"/>
      <c r="H4129" s="60"/>
      <c r="I4129" s="61">
        <v>350.0</v>
      </c>
      <c r="J4129" s="61">
        <v>0.0</v>
      </c>
      <c r="K4129" s="61">
        <v>1.0</v>
      </c>
      <c r="L4129" s="61">
        <v>0.0</v>
      </c>
      <c r="M4129" s="60"/>
      <c r="N4129" s="60"/>
      <c r="O4129" s="61">
        <v>0.0</v>
      </c>
      <c r="P4129" s="60"/>
      <c r="Q4129" s="62" t="s">
        <v>8106</v>
      </c>
      <c r="R4129" s="60"/>
      <c r="S4129" s="60"/>
      <c r="T4129" s="60"/>
      <c r="U4129" s="59" t="s">
        <v>8107</v>
      </c>
      <c r="V4129" s="60"/>
      <c r="W4129" s="60"/>
    </row>
    <row r="4130">
      <c r="A4130" s="61">
        <v>10965.0</v>
      </c>
      <c r="B4130" s="61">
        <v>2709.0</v>
      </c>
      <c r="C4130" s="64">
        <v>7.89444384135E12</v>
      </c>
      <c r="D4130" s="59" t="s">
        <v>89</v>
      </c>
      <c r="E4130" s="59" t="s">
        <v>214</v>
      </c>
      <c r="F4130" s="59"/>
      <c r="G4130" s="59"/>
      <c r="H4130" s="60"/>
      <c r="I4130" s="61">
        <v>100.0</v>
      </c>
      <c r="J4130" s="61">
        <v>0.0</v>
      </c>
      <c r="K4130" s="61">
        <v>1.0</v>
      </c>
      <c r="L4130" s="61">
        <v>0.0</v>
      </c>
      <c r="M4130" s="60"/>
      <c r="N4130" s="60"/>
      <c r="O4130" s="61">
        <v>0.0</v>
      </c>
      <c r="P4130" s="60"/>
      <c r="Q4130" s="62" t="s">
        <v>8108</v>
      </c>
      <c r="R4130" s="60"/>
      <c r="S4130" s="60"/>
      <c r="T4130" s="60"/>
      <c r="U4130" s="62" t="s">
        <v>8108</v>
      </c>
      <c r="V4130" s="60"/>
      <c r="W4130" s="60"/>
    </row>
    <row r="4131">
      <c r="A4131" s="61">
        <v>10967.0</v>
      </c>
      <c r="B4131" s="61">
        <v>2711.0</v>
      </c>
      <c r="C4131" s="64">
        <v>7.894443841367E12</v>
      </c>
      <c r="D4131" s="59" t="s">
        <v>89</v>
      </c>
      <c r="E4131" s="59" t="s">
        <v>139</v>
      </c>
      <c r="F4131" s="59" t="s">
        <v>63</v>
      </c>
      <c r="G4131" s="61">
        <v>30.0</v>
      </c>
      <c r="H4131" s="60"/>
      <c r="I4131" s="61">
        <v>150.0</v>
      </c>
      <c r="J4131" s="61">
        <v>0.0</v>
      </c>
      <c r="K4131" s="61">
        <v>2.0</v>
      </c>
      <c r="L4131" s="61">
        <v>0.0</v>
      </c>
      <c r="M4131" s="60"/>
      <c r="N4131" s="60"/>
      <c r="O4131" s="61">
        <v>0.0</v>
      </c>
      <c r="P4131" s="60"/>
      <c r="Q4131" s="62" t="s">
        <v>8109</v>
      </c>
      <c r="R4131" s="60"/>
      <c r="S4131" s="60"/>
      <c r="T4131" s="60"/>
      <c r="U4131" s="59" t="s">
        <v>8110</v>
      </c>
      <c r="V4131" s="60"/>
      <c r="W4131" s="60"/>
    </row>
    <row r="4132">
      <c r="A4132" s="61">
        <v>10969.0</v>
      </c>
      <c r="B4132" s="61">
        <v>2711.0</v>
      </c>
      <c r="C4132" s="64">
        <v>7.894443841374E12</v>
      </c>
      <c r="D4132" s="59" t="s">
        <v>89</v>
      </c>
      <c r="E4132" s="59" t="s">
        <v>102</v>
      </c>
      <c r="F4132" s="59" t="s">
        <v>63</v>
      </c>
      <c r="G4132" s="61">
        <v>30.0</v>
      </c>
      <c r="H4132" s="60"/>
      <c r="I4132" s="61">
        <v>150.0</v>
      </c>
      <c r="J4132" s="61">
        <v>0.0</v>
      </c>
      <c r="K4132" s="61">
        <v>1.0</v>
      </c>
      <c r="L4132" s="61">
        <v>0.0</v>
      </c>
      <c r="M4132" s="60"/>
      <c r="N4132" s="60"/>
      <c r="O4132" s="61">
        <v>0.0</v>
      </c>
      <c r="P4132" s="60"/>
      <c r="Q4132" s="62" t="s">
        <v>8111</v>
      </c>
      <c r="R4132" s="60"/>
      <c r="S4132" s="60"/>
      <c r="T4132" s="60"/>
      <c r="U4132" s="59" t="s">
        <v>8112</v>
      </c>
      <c r="V4132" s="60"/>
      <c r="W4132" s="60"/>
    </row>
    <row r="4133">
      <c r="A4133" s="61">
        <v>10971.0</v>
      </c>
      <c r="B4133" s="61">
        <v>77.0</v>
      </c>
      <c r="C4133" s="64">
        <v>7.894443841381E12</v>
      </c>
      <c r="D4133" s="59" t="s">
        <v>89</v>
      </c>
      <c r="E4133" s="59" t="s">
        <v>761</v>
      </c>
      <c r="F4133" s="59" t="s">
        <v>63</v>
      </c>
      <c r="G4133" s="61">
        <v>28.0</v>
      </c>
      <c r="H4133" s="60"/>
      <c r="I4133" s="61">
        <v>140.0</v>
      </c>
      <c r="J4133" s="61">
        <v>0.0</v>
      </c>
      <c r="K4133" s="61">
        <v>1.0</v>
      </c>
      <c r="L4133" s="61">
        <v>0.0</v>
      </c>
      <c r="M4133" s="60"/>
      <c r="N4133" s="60"/>
      <c r="O4133" s="61">
        <v>0.0</v>
      </c>
      <c r="P4133" s="60"/>
      <c r="Q4133" s="62" t="s">
        <v>8113</v>
      </c>
      <c r="R4133" s="60"/>
      <c r="S4133" s="60"/>
      <c r="T4133" s="60"/>
      <c r="U4133" s="59" t="s">
        <v>8114</v>
      </c>
      <c r="V4133" s="60"/>
      <c r="W4133" s="60"/>
    </row>
    <row r="4134">
      <c r="A4134" s="61">
        <v>10973.0</v>
      </c>
      <c r="B4134" s="61">
        <v>1201.0</v>
      </c>
      <c r="C4134" s="64">
        <v>7.894443841398E12</v>
      </c>
      <c r="D4134" s="59" t="s">
        <v>89</v>
      </c>
      <c r="E4134" s="59" t="s">
        <v>90</v>
      </c>
      <c r="F4134" s="59"/>
      <c r="G4134" s="59"/>
      <c r="H4134" s="60"/>
      <c r="I4134" s="61">
        <v>30.0</v>
      </c>
      <c r="J4134" s="61">
        <v>0.0</v>
      </c>
      <c r="K4134" s="61">
        <v>0.0</v>
      </c>
      <c r="L4134" s="61">
        <v>0.0</v>
      </c>
      <c r="M4134" s="60"/>
      <c r="N4134" s="60"/>
      <c r="O4134" s="61">
        <v>0.0</v>
      </c>
      <c r="P4134" s="60" t="s">
        <v>632</v>
      </c>
      <c r="Q4134" s="62" t="s">
        <v>8115</v>
      </c>
      <c r="R4134" s="60"/>
      <c r="S4134" s="60"/>
      <c r="T4134" s="60"/>
      <c r="U4134" s="62" t="s">
        <v>8115</v>
      </c>
      <c r="V4134" s="60"/>
      <c r="W4134" s="60"/>
    </row>
    <row r="4135">
      <c r="A4135" s="61">
        <v>10975.0</v>
      </c>
      <c r="B4135" s="61">
        <v>2713.0</v>
      </c>
      <c r="C4135" s="64">
        <v>7.894443841404E12</v>
      </c>
      <c r="D4135" s="59" t="s">
        <v>89</v>
      </c>
      <c r="E4135" s="59" t="s">
        <v>316</v>
      </c>
      <c r="F4135" s="59" t="s">
        <v>63</v>
      </c>
      <c r="G4135" s="59" t="s">
        <v>3978</v>
      </c>
      <c r="H4135" s="60"/>
      <c r="I4135" s="61">
        <v>100.0</v>
      </c>
      <c r="J4135" s="61">
        <v>0.0</v>
      </c>
      <c r="K4135" s="61">
        <v>2.0</v>
      </c>
      <c r="L4135" s="61">
        <v>0.0</v>
      </c>
      <c r="M4135" s="60"/>
      <c r="N4135" s="60"/>
      <c r="O4135" s="61">
        <v>0.0</v>
      </c>
      <c r="P4135" s="60"/>
      <c r="Q4135" s="62" t="s">
        <v>8116</v>
      </c>
      <c r="R4135" s="60"/>
      <c r="S4135" s="60"/>
      <c r="T4135" s="60"/>
      <c r="U4135" s="59" t="s">
        <v>8117</v>
      </c>
      <c r="V4135" s="60"/>
      <c r="W4135" s="60"/>
    </row>
    <row r="4136">
      <c r="A4136" s="61">
        <v>10977.0</v>
      </c>
      <c r="B4136" s="61">
        <v>2327.0</v>
      </c>
      <c r="C4136" s="64">
        <v>7.894443841411E12</v>
      </c>
      <c r="D4136" s="59" t="s">
        <v>89</v>
      </c>
      <c r="E4136" s="59" t="s">
        <v>144</v>
      </c>
      <c r="F4136" s="59"/>
      <c r="G4136" s="59"/>
      <c r="H4136" s="60"/>
      <c r="I4136" s="61">
        <v>80.0</v>
      </c>
      <c r="J4136" s="61">
        <v>0.0</v>
      </c>
      <c r="K4136" s="61">
        <v>1.0</v>
      </c>
      <c r="L4136" s="61">
        <v>0.0</v>
      </c>
      <c r="M4136" s="60"/>
      <c r="N4136" s="60"/>
      <c r="O4136" s="61">
        <v>0.0</v>
      </c>
      <c r="P4136" s="60" t="s">
        <v>632</v>
      </c>
      <c r="Q4136" s="62" t="s">
        <v>8118</v>
      </c>
      <c r="R4136" s="60"/>
      <c r="S4136" s="60"/>
      <c r="T4136" s="60"/>
      <c r="U4136" s="62" t="s">
        <v>8118</v>
      </c>
      <c r="V4136" s="60"/>
      <c r="W4136" s="60"/>
    </row>
    <row r="4137">
      <c r="A4137" s="61">
        <v>10979.0</v>
      </c>
      <c r="B4137" s="61">
        <v>2711.0</v>
      </c>
      <c r="C4137" s="64">
        <v>7.894443841428E12</v>
      </c>
      <c r="D4137" s="59" t="s">
        <v>89</v>
      </c>
      <c r="E4137" s="59" t="s">
        <v>214</v>
      </c>
      <c r="F4137" s="59" t="s">
        <v>63</v>
      </c>
      <c r="G4137" s="59" t="s">
        <v>120</v>
      </c>
      <c r="H4137" s="60"/>
      <c r="I4137" s="61">
        <v>130.0</v>
      </c>
      <c r="J4137" s="61">
        <v>0.0</v>
      </c>
      <c r="K4137" s="61">
        <v>2.0</v>
      </c>
      <c r="L4137" s="61">
        <v>37.99</v>
      </c>
      <c r="M4137" s="60"/>
      <c r="N4137" s="60"/>
      <c r="O4137" s="61">
        <v>0.0</v>
      </c>
      <c r="P4137" s="60" t="s">
        <v>632</v>
      </c>
      <c r="Q4137" s="62" t="s">
        <v>8119</v>
      </c>
      <c r="R4137" s="60"/>
      <c r="S4137" s="60"/>
      <c r="T4137" s="60"/>
      <c r="U4137" s="59" t="s">
        <v>8120</v>
      </c>
      <c r="V4137" s="60"/>
      <c r="W4137" s="60"/>
    </row>
    <row r="4138">
      <c r="A4138" s="61">
        <v>10981.0</v>
      </c>
      <c r="B4138" s="61">
        <v>77.0</v>
      </c>
      <c r="C4138" s="64">
        <v>7.894443841435E12</v>
      </c>
      <c r="D4138" s="59" t="s">
        <v>89</v>
      </c>
      <c r="E4138" s="59" t="s">
        <v>761</v>
      </c>
      <c r="F4138" s="59" t="s">
        <v>63</v>
      </c>
      <c r="G4138" s="61">
        <v>25.0</v>
      </c>
      <c r="H4138" s="60"/>
      <c r="I4138" s="61">
        <v>140.0</v>
      </c>
      <c r="J4138" s="61">
        <v>0.0</v>
      </c>
      <c r="K4138" s="61">
        <v>1.0</v>
      </c>
      <c r="L4138" s="61">
        <v>32.86</v>
      </c>
      <c r="M4138" s="60"/>
      <c r="N4138" s="60"/>
      <c r="O4138" s="61">
        <v>0.0</v>
      </c>
      <c r="P4138" s="60" t="s">
        <v>632</v>
      </c>
      <c r="Q4138" s="62" t="s">
        <v>8121</v>
      </c>
      <c r="R4138" s="60"/>
      <c r="S4138" s="60"/>
      <c r="T4138" s="60"/>
      <c r="U4138" s="59" t="s">
        <v>8122</v>
      </c>
      <c r="V4138" s="60"/>
      <c r="W4138" s="60"/>
    </row>
    <row r="4139">
      <c r="A4139" s="61">
        <v>10983.0</v>
      </c>
      <c r="B4139" s="61">
        <v>2715.0</v>
      </c>
      <c r="C4139" s="64">
        <v>7.894443841442E12</v>
      </c>
      <c r="D4139" s="59" t="s">
        <v>89</v>
      </c>
      <c r="E4139" s="59" t="s">
        <v>316</v>
      </c>
      <c r="F4139" s="59"/>
      <c r="G4139" s="59"/>
      <c r="H4139" s="60"/>
      <c r="I4139" s="61">
        <v>70.0</v>
      </c>
      <c r="J4139" s="61">
        <v>0.0</v>
      </c>
      <c r="K4139" s="61">
        <v>2.0</v>
      </c>
      <c r="L4139" s="61">
        <v>0.0</v>
      </c>
      <c r="M4139" s="60"/>
      <c r="N4139" s="60"/>
      <c r="O4139" s="61">
        <v>0.0</v>
      </c>
      <c r="P4139" s="60"/>
      <c r="Q4139" s="62" t="s">
        <v>8123</v>
      </c>
      <c r="R4139" s="60"/>
      <c r="S4139" s="60"/>
      <c r="T4139" s="60"/>
      <c r="U4139" s="59" t="s">
        <v>8124</v>
      </c>
      <c r="V4139" s="60"/>
      <c r="W4139" s="60"/>
    </row>
    <row r="4140">
      <c r="A4140" s="61">
        <v>10985.0</v>
      </c>
      <c r="B4140" s="61">
        <v>2409.0</v>
      </c>
      <c r="C4140" s="64">
        <v>7.894443841459E12</v>
      </c>
      <c r="D4140" s="59" t="s">
        <v>89</v>
      </c>
      <c r="E4140" s="59" t="s">
        <v>90</v>
      </c>
      <c r="F4140" s="59"/>
      <c r="G4140" s="59"/>
      <c r="H4140" s="60"/>
      <c r="I4140" s="61">
        <v>130.0</v>
      </c>
      <c r="J4140" s="61">
        <v>0.0</v>
      </c>
      <c r="K4140" s="61">
        <v>2.0</v>
      </c>
      <c r="L4140" s="61">
        <v>0.0</v>
      </c>
      <c r="M4140" s="60"/>
      <c r="N4140" s="60"/>
      <c r="O4140" s="61">
        <v>0.0</v>
      </c>
      <c r="P4140" s="60"/>
      <c r="Q4140" s="62" t="s">
        <v>8125</v>
      </c>
      <c r="R4140" s="60"/>
      <c r="S4140" s="60"/>
      <c r="T4140" s="60"/>
      <c r="U4140" s="59" t="s">
        <v>8126</v>
      </c>
      <c r="V4140" s="60"/>
      <c r="W4140" s="60"/>
    </row>
    <row r="4141">
      <c r="A4141" s="61">
        <v>10987.0</v>
      </c>
      <c r="B4141" s="61">
        <v>2717.0</v>
      </c>
      <c r="C4141" s="64">
        <v>7.894443841466E12</v>
      </c>
      <c r="D4141" s="59" t="s">
        <v>89</v>
      </c>
      <c r="E4141" s="59" t="s">
        <v>214</v>
      </c>
      <c r="F4141" s="60"/>
      <c r="G4141" s="60"/>
      <c r="H4141" s="60"/>
      <c r="I4141" s="61">
        <v>50.0</v>
      </c>
      <c r="J4141" s="61">
        <v>0.0</v>
      </c>
      <c r="K4141" s="61">
        <v>0.0</v>
      </c>
      <c r="L4141" s="61">
        <v>0.0</v>
      </c>
      <c r="M4141" s="60"/>
      <c r="N4141" s="60"/>
      <c r="O4141" s="61">
        <v>0.0</v>
      </c>
      <c r="P4141" s="60"/>
      <c r="Q4141" s="62" t="s">
        <v>8127</v>
      </c>
      <c r="R4141" s="60"/>
      <c r="S4141" s="60"/>
      <c r="T4141" s="60"/>
      <c r="U4141" s="59" t="s">
        <v>8128</v>
      </c>
      <c r="V4141" s="60"/>
      <c r="W4141" s="60"/>
    </row>
    <row r="4142">
      <c r="A4142" s="61">
        <v>10989.0</v>
      </c>
      <c r="B4142" s="61">
        <v>2717.0</v>
      </c>
      <c r="C4142" s="64">
        <v>7.894443841473E12</v>
      </c>
      <c r="D4142" s="59" t="s">
        <v>89</v>
      </c>
      <c r="E4142" s="59" t="s">
        <v>102</v>
      </c>
      <c r="F4142" s="60"/>
      <c r="G4142" s="60"/>
      <c r="H4142" s="60"/>
      <c r="I4142" s="61">
        <v>50.0</v>
      </c>
      <c r="J4142" s="61">
        <v>0.0</v>
      </c>
      <c r="K4142" s="61">
        <v>1.0</v>
      </c>
      <c r="L4142" s="61">
        <v>0.0</v>
      </c>
      <c r="M4142" s="60"/>
      <c r="N4142" s="60"/>
      <c r="O4142" s="61">
        <v>0.0</v>
      </c>
      <c r="P4142" s="60"/>
      <c r="Q4142" s="62" t="s">
        <v>8129</v>
      </c>
      <c r="R4142" s="60"/>
      <c r="S4142" s="60"/>
      <c r="T4142" s="60"/>
      <c r="U4142" s="59" t="s">
        <v>8130</v>
      </c>
      <c r="V4142" s="60"/>
      <c r="W4142" s="60"/>
    </row>
    <row r="4143">
      <c r="A4143" s="61">
        <v>10991.0</v>
      </c>
      <c r="B4143" s="61">
        <v>2717.0</v>
      </c>
      <c r="C4143" s="64">
        <v>7.89444384148E12</v>
      </c>
      <c r="D4143" s="59" t="s">
        <v>89</v>
      </c>
      <c r="E4143" s="59" t="s">
        <v>139</v>
      </c>
      <c r="F4143" s="60"/>
      <c r="G4143" s="60"/>
      <c r="H4143" s="60"/>
      <c r="I4143" s="61">
        <v>50.0</v>
      </c>
      <c r="J4143" s="61">
        <v>0.0</v>
      </c>
      <c r="K4143" s="61">
        <v>0.0</v>
      </c>
      <c r="L4143" s="61">
        <v>0.0</v>
      </c>
      <c r="M4143" s="60"/>
      <c r="N4143" s="60"/>
      <c r="O4143" s="61">
        <v>0.0</v>
      </c>
      <c r="P4143" s="60"/>
      <c r="Q4143" s="62" t="s">
        <v>8131</v>
      </c>
      <c r="R4143" s="60"/>
      <c r="S4143" s="60"/>
      <c r="T4143" s="60"/>
      <c r="U4143" s="59" t="s">
        <v>8132</v>
      </c>
      <c r="V4143" s="60"/>
      <c r="W4143" s="60"/>
    </row>
    <row r="4144">
      <c r="A4144" s="61">
        <v>10993.0</v>
      </c>
      <c r="B4144" s="61">
        <v>2719.0</v>
      </c>
      <c r="C4144" s="64">
        <v>7.894443841497E12</v>
      </c>
      <c r="D4144" s="59" t="s">
        <v>89</v>
      </c>
      <c r="E4144" s="59" t="s">
        <v>144</v>
      </c>
      <c r="F4144" s="60"/>
      <c r="G4144" s="60"/>
      <c r="H4144" s="60"/>
      <c r="I4144" s="61">
        <v>120.0</v>
      </c>
      <c r="J4144" s="61">
        <v>0.0</v>
      </c>
      <c r="K4144" s="61">
        <v>1.0</v>
      </c>
      <c r="L4144" s="61">
        <v>0.0</v>
      </c>
      <c r="M4144" s="60"/>
      <c r="N4144" s="60"/>
      <c r="O4144" s="61">
        <v>0.0</v>
      </c>
      <c r="P4144" s="60"/>
      <c r="Q4144" s="59"/>
      <c r="R4144" s="60"/>
      <c r="S4144" s="60"/>
      <c r="T4144" s="60"/>
      <c r="U4144" s="59"/>
      <c r="V4144" s="60"/>
      <c r="W4144" s="60"/>
    </row>
    <row r="4145">
      <c r="A4145" s="61">
        <v>10995.0</v>
      </c>
      <c r="B4145" s="61">
        <v>1429.0</v>
      </c>
      <c r="C4145" s="64">
        <v>7.894443841503E12</v>
      </c>
      <c r="D4145" s="59" t="s">
        <v>89</v>
      </c>
      <c r="E4145" s="59" t="s">
        <v>166</v>
      </c>
      <c r="F4145" s="59" t="s">
        <v>63</v>
      </c>
      <c r="G4145" s="61">
        <v>38.0</v>
      </c>
      <c r="H4145" s="60"/>
      <c r="I4145" s="61">
        <v>65.0</v>
      </c>
      <c r="J4145" s="61">
        <v>0.0</v>
      </c>
      <c r="K4145" s="61">
        <v>0.0</v>
      </c>
      <c r="L4145" s="61">
        <v>0.0</v>
      </c>
      <c r="M4145" s="60"/>
      <c r="N4145" s="60"/>
      <c r="O4145" s="61">
        <v>0.0</v>
      </c>
      <c r="P4145" s="60"/>
      <c r="Q4145" s="62" t="s">
        <v>8133</v>
      </c>
      <c r="R4145" s="60"/>
      <c r="S4145" s="60"/>
      <c r="T4145" s="60"/>
      <c r="U4145" s="59" t="s">
        <v>8134</v>
      </c>
      <c r="V4145" s="60"/>
      <c r="W4145" s="60"/>
    </row>
    <row r="4146">
      <c r="A4146" s="61">
        <v>10997.0</v>
      </c>
      <c r="B4146" s="61">
        <v>1807.0</v>
      </c>
      <c r="C4146" s="64">
        <v>7.89444384151E12</v>
      </c>
      <c r="D4146" s="59" t="s">
        <v>89</v>
      </c>
      <c r="E4146" s="59" t="s">
        <v>211</v>
      </c>
      <c r="F4146" s="59"/>
      <c r="G4146" s="59"/>
      <c r="H4146" s="60"/>
      <c r="I4146" s="61">
        <v>30.0</v>
      </c>
      <c r="J4146" s="61">
        <v>0.0</v>
      </c>
      <c r="K4146" s="61">
        <v>3.0</v>
      </c>
      <c r="L4146" s="61">
        <v>0.0</v>
      </c>
      <c r="M4146" s="60"/>
      <c r="N4146" s="60"/>
      <c r="O4146" s="61">
        <v>0.0</v>
      </c>
      <c r="P4146" s="60"/>
      <c r="Q4146" s="62" t="s">
        <v>8135</v>
      </c>
      <c r="R4146" s="60"/>
      <c r="S4146" s="60"/>
      <c r="T4146" s="60"/>
      <c r="U4146" s="62" t="s">
        <v>8135</v>
      </c>
      <c r="V4146" s="60"/>
      <c r="W4146" s="60"/>
    </row>
    <row r="4147">
      <c r="A4147" s="61">
        <v>10999.0</v>
      </c>
      <c r="B4147" s="61">
        <v>1587.0</v>
      </c>
      <c r="C4147" s="64">
        <v>7.894443841527E12</v>
      </c>
      <c r="D4147" s="59" t="s">
        <v>89</v>
      </c>
      <c r="E4147" s="59" t="s">
        <v>214</v>
      </c>
      <c r="F4147" s="59" t="s">
        <v>63</v>
      </c>
      <c r="G4147" s="59" t="s">
        <v>107</v>
      </c>
      <c r="H4147" s="60"/>
      <c r="I4147" s="61">
        <v>50.0</v>
      </c>
      <c r="J4147" s="61">
        <v>0.0</v>
      </c>
      <c r="K4147" s="61">
        <v>1.0</v>
      </c>
      <c r="L4147" s="61">
        <v>0.0</v>
      </c>
      <c r="M4147" s="60"/>
      <c r="N4147" s="60"/>
      <c r="O4147" s="61">
        <v>0.0</v>
      </c>
      <c r="P4147" s="60"/>
      <c r="Q4147" s="62" t="s">
        <v>8136</v>
      </c>
      <c r="R4147" s="60"/>
      <c r="S4147" s="60"/>
      <c r="T4147" s="60"/>
      <c r="U4147" s="59" t="s">
        <v>8137</v>
      </c>
      <c r="V4147" s="60"/>
      <c r="W4147" s="60"/>
    </row>
    <row r="4148">
      <c r="A4148" s="61">
        <v>11001.0</v>
      </c>
      <c r="B4148" s="61">
        <v>477.0</v>
      </c>
      <c r="C4148" s="64">
        <v>7.894443841534E12</v>
      </c>
      <c r="D4148" s="59" t="s">
        <v>89</v>
      </c>
      <c r="E4148" s="59" t="s">
        <v>102</v>
      </c>
      <c r="F4148" s="60" t="s">
        <v>63</v>
      </c>
      <c r="G4148" s="64">
        <v>22.0</v>
      </c>
      <c r="H4148" s="60"/>
      <c r="I4148" s="61">
        <v>55.0</v>
      </c>
      <c r="J4148" s="61">
        <v>0.0</v>
      </c>
      <c r="K4148" s="61">
        <v>0.0</v>
      </c>
      <c r="L4148" s="61">
        <v>0.0</v>
      </c>
      <c r="M4148" s="60"/>
      <c r="N4148" s="60"/>
      <c r="O4148" s="61">
        <v>0.0</v>
      </c>
      <c r="P4148" s="59"/>
      <c r="Q4148" s="62" t="s">
        <v>8138</v>
      </c>
      <c r="R4148" s="60"/>
      <c r="S4148" s="60"/>
      <c r="T4148" s="60"/>
      <c r="U4148" s="59" t="s">
        <v>8139</v>
      </c>
      <c r="V4148" s="60"/>
      <c r="W4148" s="60"/>
    </row>
    <row r="4149">
      <c r="A4149" s="61">
        <v>11003.0</v>
      </c>
      <c r="B4149" s="61">
        <v>77.0</v>
      </c>
      <c r="C4149" s="64">
        <v>7.894443841541E12</v>
      </c>
      <c r="D4149" s="59" t="s">
        <v>89</v>
      </c>
      <c r="E4149" s="59" t="s">
        <v>106</v>
      </c>
      <c r="F4149" s="59" t="s">
        <v>63</v>
      </c>
      <c r="G4149" s="61">
        <v>28.0</v>
      </c>
      <c r="H4149" s="60"/>
      <c r="I4149" s="61">
        <v>140.0</v>
      </c>
      <c r="J4149" s="61">
        <v>0.0</v>
      </c>
      <c r="K4149" s="61">
        <v>1.0</v>
      </c>
      <c r="L4149" s="61">
        <v>0.0</v>
      </c>
      <c r="M4149" s="60"/>
      <c r="N4149" s="60"/>
      <c r="O4149" s="61">
        <v>0.0</v>
      </c>
      <c r="P4149" s="60"/>
      <c r="Q4149" s="62" t="s">
        <v>8140</v>
      </c>
      <c r="R4149" s="60"/>
      <c r="S4149" s="60"/>
      <c r="T4149" s="60"/>
      <c r="U4149" s="59" t="s">
        <v>8141</v>
      </c>
      <c r="V4149" s="60"/>
      <c r="W4149" s="60"/>
    </row>
    <row r="4150">
      <c r="A4150" s="61">
        <v>11005.0</v>
      </c>
      <c r="B4150" s="61">
        <v>77.0</v>
      </c>
      <c r="C4150" s="64">
        <v>7.894443841558E12</v>
      </c>
      <c r="D4150" s="59" t="s">
        <v>89</v>
      </c>
      <c r="E4150" s="59" t="s">
        <v>211</v>
      </c>
      <c r="F4150" s="60" t="s">
        <v>63</v>
      </c>
      <c r="G4150" s="64">
        <v>28.0</v>
      </c>
      <c r="H4150" s="60"/>
      <c r="I4150" s="61">
        <v>140.0</v>
      </c>
      <c r="J4150" s="61">
        <v>0.0</v>
      </c>
      <c r="K4150" s="61">
        <v>1.0</v>
      </c>
      <c r="L4150" s="61">
        <v>0.0</v>
      </c>
      <c r="M4150" s="60"/>
      <c r="N4150" s="60"/>
      <c r="O4150" s="61">
        <v>0.0</v>
      </c>
      <c r="P4150" s="59"/>
      <c r="Q4150" s="62" t="s">
        <v>8142</v>
      </c>
      <c r="R4150" s="60"/>
      <c r="S4150" s="60"/>
      <c r="T4150" s="60"/>
      <c r="U4150" s="59" t="s">
        <v>8143</v>
      </c>
      <c r="V4150" s="60"/>
      <c r="W4150" s="60"/>
    </row>
    <row r="4151">
      <c r="A4151" s="61">
        <v>11007.0</v>
      </c>
      <c r="B4151" s="61">
        <v>1433.0</v>
      </c>
      <c r="C4151" s="64">
        <v>7.894443841565E12</v>
      </c>
      <c r="D4151" s="59" t="s">
        <v>89</v>
      </c>
      <c r="E4151" s="59" t="s">
        <v>102</v>
      </c>
      <c r="F4151" s="59" t="s">
        <v>63</v>
      </c>
      <c r="G4151" s="61">
        <v>28.0</v>
      </c>
      <c r="H4151" s="60"/>
      <c r="I4151" s="61">
        <v>40.0</v>
      </c>
      <c r="J4151" s="61">
        <v>0.0</v>
      </c>
      <c r="K4151" s="61">
        <v>1.0</v>
      </c>
      <c r="L4151" s="61">
        <v>0.0</v>
      </c>
      <c r="M4151" s="60"/>
      <c r="N4151" s="60"/>
      <c r="O4151" s="61">
        <v>0.0</v>
      </c>
      <c r="P4151" s="59"/>
      <c r="Q4151" s="62" t="s">
        <v>8144</v>
      </c>
      <c r="R4151" s="60"/>
      <c r="S4151" s="60"/>
      <c r="T4151" s="60"/>
      <c r="U4151" s="59" t="s">
        <v>8145</v>
      </c>
      <c r="V4151" s="60"/>
      <c r="W4151" s="60"/>
    </row>
    <row r="4152">
      <c r="A4152" s="61">
        <v>11009.0</v>
      </c>
      <c r="B4152" s="61">
        <v>2721.0</v>
      </c>
      <c r="C4152" s="64">
        <v>7.894443841572E12</v>
      </c>
      <c r="D4152" s="59" t="s">
        <v>89</v>
      </c>
      <c r="E4152" s="59" t="s">
        <v>316</v>
      </c>
      <c r="F4152" s="59" t="s">
        <v>63</v>
      </c>
      <c r="G4152" s="61">
        <v>8.0</v>
      </c>
      <c r="H4152" s="60"/>
      <c r="I4152" s="61">
        <v>50.0</v>
      </c>
      <c r="J4152" s="61">
        <v>0.0</v>
      </c>
      <c r="K4152" s="61">
        <v>1.0</v>
      </c>
      <c r="L4152" s="61">
        <v>0.0</v>
      </c>
      <c r="M4152" s="60"/>
      <c r="N4152" s="60"/>
      <c r="O4152" s="61">
        <v>0.0</v>
      </c>
      <c r="P4152" s="59"/>
      <c r="Q4152" s="59"/>
      <c r="R4152" s="60"/>
      <c r="S4152" s="60"/>
      <c r="T4152" s="60"/>
      <c r="U4152" s="59"/>
      <c r="V4152" s="60"/>
      <c r="W4152" s="60"/>
    </row>
    <row r="4153">
      <c r="A4153" s="61">
        <v>11011.0</v>
      </c>
      <c r="B4153" s="61">
        <v>2723.0</v>
      </c>
      <c r="C4153" s="64">
        <v>7.894443841589E12</v>
      </c>
      <c r="D4153" s="59" t="s">
        <v>89</v>
      </c>
      <c r="E4153" s="59" t="s">
        <v>90</v>
      </c>
      <c r="F4153" s="60"/>
      <c r="G4153" s="60"/>
      <c r="H4153" s="60"/>
      <c r="I4153" s="61">
        <v>150.0</v>
      </c>
      <c r="J4153" s="61">
        <v>0.0</v>
      </c>
      <c r="K4153" s="61">
        <v>2.0</v>
      </c>
      <c r="L4153" s="61">
        <v>0.0</v>
      </c>
      <c r="M4153" s="60"/>
      <c r="N4153" s="60"/>
      <c r="O4153" s="61">
        <v>0.0</v>
      </c>
      <c r="P4153" s="60"/>
      <c r="Q4153" s="62" t="s">
        <v>8146</v>
      </c>
      <c r="R4153" s="60"/>
      <c r="S4153" s="60"/>
      <c r="T4153" s="60"/>
      <c r="U4153" s="59" t="s">
        <v>8147</v>
      </c>
      <c r="V4153" s="60"/>
      <c r="W4153" s="60"/>
    </row>
    <row r="4154">
      <c r="A4154" s="61">
        <v>11015.0</v>
      </c>
      <c r="B4154" s="61">
        <v>2711.0</v>
      </c>
      <c r="C4154" s="64">
        <v>7.894443841596E12</v>
      </c>
      <c r="D4154" s="59" t="s">
        <v>89</v>
      </c>
      <c r="E4154" s="59" t="s">
        <v>139</v>
      </c>
      <c r="F4154" s="60" t="s">
        <v>63</v>
      </c>
      <c r="G4154" s="64">
        <v>28.0</v>
      </c>
      <c r="H4154" s="60"/>
      <c r="I4154" s="61">
        <v>150.0</v>
      </c>
      <c r="J4154" s="61">
        <v>0.0</v>
      </c>
      <c r="K4154" s="61">
        <v>2.0</v>
      </c>
      <c r="L4154" s="61">
        <v>0.0</v>
      </c>
      <c r="M4154" s="60"/>
      <c r="N4154" s="60"/>
      <c r="O4154" s="61">
        <v>0.0</v>
      </c>
      <c r="P4154" s="60"/>
      <c r="Q4154" s="62" t="s">
        <v>8148</v>
      </c>
      <c r="R4154" s="60"/>
      <c r="S4154" s="60"/>
      <c r="T4154" s="60"/>
      <c r="U4154" s="59" t="s">
        <v>8149</v>
      </c>
      <c r="V4154" s="60"/>
      <c r="W4154" s="60"/>
    </row>
    <row r="4155">
      <c r="A4155" s="61">
        <v>11017.0</v>
      </c>
      <c r="B4155" s="61">
        <v>2035.0</v>
      </c>
      <c r="C4155" s="64">
        <v>7.894443841602E12</v>
      </c>
      <c r="D4155" s="59" t="s">
        <v>89</v>
      </c>
      <c r="E4155" s="59" t="s">
        <v>96</v>
      </c>
      <c r="F4155" s="60"/>
      <c r="G4155" s="60"/>
      <c r="H4155" s="60"/>
      <c r="I4155" s="61">
        <v>100.0</v>
      </c>
      <c r="J4155" s="61">
        <v>0.0</v>
      </c>
      <c r="K4155" s="61">
        <v>2.0</v>
      </c>
      <c r="L4155" s="61">
        <v>0.0</v>
      </c>
      <c r="M4155" s="60"/>
      <c r="N4155" s="60"/>
      <c r="O4155" s="61">
        <v>0.0</v>
      </c>
      <c r="P4155" s="60"/>
      <c r="Q4155" s="62" t="s">
        <v>8150</v>
      </c>
      <c r="R4155" s="60"/>
      <c r="S4155" s="60"/>
      <c r="T4155" s="60"/>
      <c r="U4155" s="62" t="s">
        <v>8150</v>
      </c>
      <c r="V4155" s="60"/>
      <c r="W4155" s="60"/>
    </row>
    <row r="4156">
      <c r="A4156" s="61">
        <v>11019.0</v>
      </c>
      <c r="B4156" s="61">
        <v>2725.0</v>
      </c>
      <c r="C4156" s="64">
        <v>7.894443841619E12</v>
      </c>
      <c r="D4156" s="59" t="s">
        <v>89</v>
      </c>
      <c r="E4156" s="59" t="s">
        <v>117</v>
      </c>
      <c r="F4156" s="60" t="s">
        <v>63</v>
      </c>
      <c r="G4156" s="60" t="s">
        <v>3978</v>
      </c>
      <c r="H4156" s="60"/>
      <c r="I4156" s="61">
        <v>200.0</v>
      </c>
      <c r="J4156" s="61">
        <v>-1.0</v>
      </c>
      <c r="K4156" s="61">
        <v>2.0</v>
      </c>
      <c r="L4156" s="61">
        <v>0.0</v>
      </c>
      <c r="M4156" s="60"/>
      <c r="N4156" s="60"/>
      <c r="O4156" s="61">
        <v>0.0</v>
      </c>
      <c r="P4156" s="60"/>
      <c r="Q4156" s="59"/>
      <c r="R4156" s="60"/>
      <c r="S4156" s="60"/>
      <c r="T4156" s="60"/>
      <c r="U4156" s="59"/>
      <c r="V4156" s="60"/>
      <c r="W4156" s="60"/>
    </row>
    <row r="4157">
      <c r="A4157" s="61">
        <v>11021.0</v>
      </c>
      <c r="B4157" s="61">
        <v>2611.0</v>
      </c>
      <c r="C4157" s="64">
        <v>7.894443841626E12</v>
      </c>
      <c r="D4157" s="59" t="s">
        <v>89</v>
      </c>
      <c r="E4157" s="59" t="s">
        <v>90</v>
      </c>
      <c r="F4157" s="60"/>
      <c r="G4157" s="60"/>
      <c r="H4157" s="60"/>
      <c r="I4157" s="61">
        <v>150.0</v>
      </c>
      <c r="J4157" s="61">
        <v>0.0</v>
      </c>
      <c r="K4157" s="61">
        <v>4.0</v>
      </c>
      <c r="L4157" s="61">
        <v>0.0</v>
      </c>
      <c r="M4157" s="60"/>
      <c r="N4157" s="60"/>
      <c r="O4157" s="61">
        <v>0.0</v>
      </c>
      <c r="P4157" s="60"/>
      <c r="Q4157" s="62" t="s">
        <v>8151</v>
      </c>
      <c r="R4157" s="60"/>
      <c r="S4157" s="60"/>
      <c r="T4157" s="60"/>
      <c r="U4157" s="62" t="s">
        <v>8151</v>
      </c>
      <c r="V4157" s="60"/>
      <c r="W4157" s="60"/>
    </row>
    <row r="4158">
      <c r="A4158" s="61">
        <v>11023.0</v>
      </c>
      <c r="B4158" s="61">
        <v>77.0</v>
      </c>
      <c r="C4158" s="64">
        <v>7.894443841633E12</v>
      </c>
      <c r="D4158" s="59" t="s">
        <v>89</v>
      </c>
      <c r="E4158" s="59" t="s">
        <v>90</v>
      </c>
      <c r="F4158" s="60" t="s">
        <v>63</v>
      </c>
      <c r="G4158" s="60" t="s">
        <v>103</v>
      </c>
      <c r="H4158" s="60"/>
      <c r="I4158" s="61">
        <v>140.0</v>
      </c>
      <c r="J4158" s="61">
        <v>0.0</v>
      </c>
      <c r="K4158" s="61">
        <v>1.0</v>
      </c>
      <c r="L4158" s="61">
        <v>0.0</v>
      </c>
      <c r="M4158" s="60"/>
      <c r="N4158" s="60"/>
      <c r="O4158" s="61">
        <v>0.0</v>
      </c>
      <c r="P4158" s="60"/>
      <c r="Q4158" s="65" t="s">
        <v>8152</v>
      </c>
      <c r="R4158" s="60"/>
      <c r="S4158" s="60"/>
      <c r="T4158" s="60"/>
      <c r="U4158" s="60" t="s">
        <v>8153</v>
      </c>
      <c r="V4158" s="60"/>
      <c r="W4158" s="60"/>
    </row>
    <row r="4159">
      <c r="A4159" s="61">
        <v>11025.0</v>
      </c>
      <c r="B4159" s="61">
        <v>2727.0</v>
      </c>
      <c r="C4159" s="64">
        <v>7.89444384164E12</v>
      </c>
      <c r="D4159" s="59" t="s">
        <v>89</v>
      </c>
      <c r="E4159" s="59" t="s">
        <v>316</v>
      </c>
      <c r="F4159" s="59" t="s">
        <v>63</v>
      </c>
      <c r="G4159" s="59" t="s">
        <v>7180</v>
      </c>
      <c r="H4159" s="60"/>
      <c r="I4159" s="61">
        <v>80.0</v>
      </c>
      <c r="J4159" s="61">
        <v>0.0</v>
      </c>
      <c r="K4159" s="61">
        <v>0.0</v>
      </c>
      <c r="L4159" s="61">
        <v>0.0</v>
      </c>
      <c r="M4159" s="60"/>
      <c r="N4159" s="60"/>
      <c r="O4159" s="61">
        <v>0.0</v>
      </c>
      <c r="P4159" s="60"/>
      <c r="Q4159" s="62" t="s">
        <v>8154</v>
      </c>
      <c r="R4159" s="60"/>
      <c r="S4159" s="60"/>
      <c r="T4159" s="60"/>
      <c r="U4159" s="59" t="s">
        <v>8155</v>
      </c>
      <c r="V4159" s="60"/>
      <c r="W4159" s="60"/>
    </row>
    <row r="4160">
      <c r="A4160" s="61">
        <v>11027.0</v>
      </c>
      <c r="B4160" s="61">
        <v>2729.0</v>
      </c>
      <c r="C4160" s="64">
        <v>7.894443841657E12</v>
      </c>
      <c r="D4160" s="59" t="s">
        <v>89</v>
      </c>
      <c r="E4160" s="59" t="s">
        <v>144</v>
      </c>
      <c r="F4160" s="60" t="s">
        <v>63</v>
      </c>
      <c r="G4160" s="60" t="s">
        <v>7180</v>
      </c>
      <c r="H4160" s="60"/>
      <c r="I4160" s="61">
        <v>80.0</v>
      </c>
      <c r="J4160" s="61">
        <v>0.0</v>
      </c>
      <c r="K4160" s="61">
        <v>1.0</v>
      </c>
      <c r="L4160" s="61">
        <v>0.0</v>
      </c>
      <c r="M4160" s="60"/>
      <c r="N4160" s="60"/>
      <c r="O4160" s="61">
        <v>0.0</v>
      </c>
      <c r="P4160" s="60"/>
      <c r="Q4160" s="62" t="s">
        <v>8156</v>
      </c>
      <c r="R4160" s="60"/>
      <c r="S4160" s="60"/>
      <c r="T4160" s="60"/>
      <c r="U4160" s="59" t="s">
        <v>8157</v>
      </c>
      <c r="V4160" s="60"/>
      <c r="W4160" s="60"/>
    </row>
    <row r="4161">
      <c r="A4161" s="61">
        <v>11029.0</v>
      </c>
      <c r="B4161" s="61">
        <v>2731.0</v>
      </c>
      <c r="C4161" s="64">
        <v>7.894443841664E12</v>
      </c>
      <c r="D4161" s="59" t="s">
        <v>89</v>
      </c>
      <c r="E4161" s="59" t="s">
        <v>154</v>
      </c>
      <c r="F4161" s="59" t="s">
        <v>63</v>
      </c>
      <c r="G4161" s="59" t="s">
        <v>7180</v>
      </c>
      <c r="H4161" s="60"/>
      <c r="I4161" s="61">
        <v>80.0</v>
      </c>
      <c r="J4161" s="61">
        <v>-1.0</v>
      </c>
      <c r="K4161" s="61">
        <v>2.0</v>
      </c>
      <c r="L4161" s="61">
        <v>0.0</v>
      </c>
      <c r="M4161" s="60"/>
      <c r="N4161" s="60"/>
      <c r="O4161" s="61">
        <v>0.0</v>
      </c>
      <c r="P4161" s="60"/>
      <c r="Q4161" s="62" t="s">
        <v>8158</v>
      </c>
      <c r="R4161" s="60"/>
      <c r="S4161" s="60"/>
      <c r="T4161" s="60"/>
      <c r="U4161" s="59" t="s">
        <v>8159</v>
      </c>
      <c r="V4161" s="60"/>
      <c r="W4161" s="60"/>
    </row>
    <row r="4162">
      <c r="A4162" s="61">
        <v>11031.0</v>
      </c>
      <c r="B4162" s="61">
        <v>1887.0</v>
      </c>
      <c r="C4162" s="64">
        <v>7.894443841671E12</v>
      </c>
      <c r="D4162" s="59" t="s">
        <v>89</v>
      </c>
      <c r="E4162" s="59" t="s">
        <v>166</v>
      </c>
      <c r="F4162" s="59" t="s">
        <v>63</v>
      </c>
      <c r="G4162" s="61">
        <v>38.0</v>
      </c>
      <c r="H4162" s="60"/>
      <c r="I4162" s="61">
        <v>65.0</v>
      </c>
      <c r="J4162" s="61">
        <v>-1.0</v>
      </c>
      <c r="K4162" s="61">
        <v>2.0</v>
      </c>
      <c r="L4162" s="61">
        <v>0.0</v>
      </c>
      <c r="M4162" s="60"/>
      <c r="N4162" s="60"/>
      <c r="O4162" s="61">
        <v>0.0</v>
      </c>
      <c r="P4162" s="60"/>
      <c r="Q4162" s="62" t="s">
        <v>8160</v>
      </c>
      <c r="R4162" s="60"/>
      <c r="S4162" s="60"/>
      <c r="T4162" s="60"/>
      <c r="U4162" s="59" t="s">
        <v>8161</v>
      </c>
      <c r="V4162" s="60"/>
      <c r="W4162" s="60"/>
    </row>
    <row r="4163">
      <c r="A4163" s="61">
        <v>11033.0</v>
      </c>
      <c r="B4163" s="61">
        <v>963.0</v>
      </c>
      <c r="C4163" s="64">
        <v>7.894443841688E12</v>
      </c>
      <c r="D4163" s="59" t="s">
        <v>89</v>
      </c>
      <c r="E4163" s="59" t="s">
        <v>144</v>
      </c>
      <c r="F4163" s="59" t="s">
        <v>63</v>
      </c>
      <c r="G4163" s="61">
        <v>22.0</v>
      </c>
      <c r="H4163" s="60"/>
      <c r="I4163" s="61">
        <v>65.0</v>
      </c>
      <c r="J4163" s="61">
        <v>0.0</v>
      </c>
      <c r="K4163" s="61">
        <v>0.0</v>
      </c>
      <c r="L4163" s="61">
        <v>0.0</v>
      </c>
      <c r="M4163" s="60"/>
      <c r="N4163" s="60"/>
      <c r="O4163" s="61">
        <v>0.0</v>
      </c>
      <c r="P4163" s="60"/>
      <c r="Q4163" s="62" t="s">
        <v>8162</v>
      </c>
      <c r="R4163" s="60"/>
      <c r="S4163" s="60"/>
      <c r="T4163" s="60"/>
      <c r="U4163" s="59" t="s">
        <v>8163</v>
      </c>
      <c r="V4163" s="60"/>
      <c r="W4163" s="60"/>
    </row>
    <row r="4164">
      <c r="A4164" s="61">
        <v>11035.0</v>
      </c>
      <c r="B4164" s="61">
        <v>2733.0</v>
      </c>
      <c r="C4164" s="64">
        <v>7.894443841695E12</v>
      </c>
      <c r="D4164" s="59" t="s">
        <v>89</v>
      </c>
      <c r="E4164" s="59" t="s">
        <v>90</v>
      </c>
      <c r="F4164" s="59" t="s">
        <v>63</v>
      </c>
      <c r="G4164" s="59" t="s">
        <v>7180</v>
      </c>
      <c r="H4164" s="60"/>
      <c r="I4164" s="61">
        <v>80.0</v>
      </c>
      <c r="J4164" s="61">
        <v>0.0</v>
      </c>
      <c r="K4164" s="61">
        <v>1.0</v>
      </c>
      <c r="L4164" s="61">
        <v>0.0</v>
      </c>
      <c r="M4164" s="60"/>
      <c r="N4164" s="60"/>
      <c r="O4164" s="61">
        <v>0.0</v>
      </c>
      <c r="P4164" s="60"/>
      <c r="Q4164" s="62" t="s">
        <v>8164</v>
      </c>
      <c r="R4164" s="60"/>
      <c r="S4164" s="60"/>
      <c r="T4164" s="60"/>
      <c r="U4164" s="59" t="s">
        <v>8165</v>
      </c>
      <c r="V4164" s="60"/>
      <c r="W4164" s="60"/>
    </row>
    <row r="4165">
      <c r="A4165" s="61">
        <v>11037.0</v>
      </c>
      <c r="B4165" s="61">
        <v>727.0</v>
      </c>
      <c r="C4165" s="64">
        <v>7.894443841701E12</v>
      </c>
      <c r="D4165" s="59" t="s">
        <v>89</v>
      </c>
      <c r="E4165" s="59" t="s">
        <v>139</v>
      </c>
      <c r="F4165" s="59" t="s">
        <v>63</v>
      </c>
      <c r="G4165" s="61">
        <v>38.0</v>
      </c>
      <c r="H4165" s="60"/>
      <c r="I4165" s="61">
        <v>90.0</v>
      </c>
      <c r="J4165" s="61">
        <v>0.0</v>
      </c>
      <c r="K4165" s="61">
        <v>1.0</v>
      </c>
      <c r="L4165" s="61">
        <v>0.0</v>
      </c>
      <c r="M4165" s="60"/>
      <c r="N4165" s="60"/>
      <c r="O4165" s="61">
        <v>0.0</v>
      </c>
      <c r="P4165" s="60"/>
      <c r="Q4165" s="62" t="s">
        <v>8166</v>
      </c>
      <c r="R4165" s="60"/>
      <c r="S4165" s="60"/>
      <c r="T4165" s="60"/>
      <c r="U4165" s="59" t="s">
        <v>8167</v>
      </c>
      <c r="V4165" s="60"/>
      <c r="W4165" s="60"/>
    </row>
    <row r="4166">
      <c r="A4166" s="61">
        <v>11039.0</v>
      </c>
      <c r="B4166" s="61">
        <v>1205.0</v>
      </c>
      <c r="C4166" s="64">
        <v>7.894443841718E12</v>
      </c>
      <c r="D4166" s="59" t="s">
        <v>89</v>
      </c>
      <c r="E4166" s="59" t="s">
        <v>90</v>
      </c>
      <c r="F4166" s="59" t="s">
        <v>63</v>
      </c>
      <c r="G4166" s="61">
        <v>38.0</v>
      </c>
      <c r="H4166" s="60"/>
      <c r="I4166" s="61">
        <v>80.0</v>
      </c>
      <c r="J4166" s="61">
        <v>0.0</v>
      </c>
      <c r="K4166" s="61">
        <v>1.0</v>
      </c>
      <c r="L4166" s="61">
        <v>0.0</v>
      </c>
      <c r="M4166" s="60"/>
      <c r="N4166" s="60"/>
      <c r="O4166" s="61">
        <v>0.0</v>
      </c>
      <c r="P4166" s="60"/>
      <c r="Q4166" s="65" t="s">
        <v>8168</v>
      </c>
      <c r="R4166" s="60"/>
      <c r="S4166" s="60"/>
      <c r="T4166" s="60"/>
      <c r="U4166" s="60" t="s">
        <v>8169</v>
      </c>
      <c r="V4166" s="60"/>
      <c r="W4166" s="60"/>
    </row>
    <row r="4167">
      <c r="A4167" s="61">
        <v>11041.0</v>
      </c>
      <c r="B4167" s="61">
        <v>2087.0</v>
      </c>
      <c r="C4167" s="64">
        <v>7.894443841725E12</v>
      </c>
      <c r="D4167" s="59" t="s">
        <v>89</v>
      </c>
      <c r="E4167" s="59" t="s">
        <v>90</v>
      </c>
      <c r="F4167" s="60" t="s">
        <v>63</v>
      </c>
      <c r="G4167" s="64">
        <v>30.0</v>
      </c>
      <c r="H4167" s="60"/>
      <c r="I4167" s="61">
        <v>220.0</v>
      </c>
      <c r="J4167" s="61">
        <v>0.0</v>
      </c>
      <c r="K4167" s="61">
        <v>1.0</v>
      </c>
      <c r="L4167" s="61">
        <v>0.0</v>
      </c>
      <c r="M4167" s="60"/>
      <c r="N4167" s="60"/>
      <c r="O4167" s="61">
        <v>0.0</v>
      </c>
      <c r="P4167" s="60"/>
      <c r="Q4167" s="62" t="s">
        <v>8170</v>
      </c>
      <c r="R4167" s="60"/>
      <c r="S4167" s="60"/>
      <c r="T4167" s="60"/>
      <c r="U4167" s="62" t="s">
        <v>8170</v>
      </c>
      <c r="V4167" s="60"/>
      <c r="W4167" s="60"/>
    </row>
    <row r="4168">
      <c r="A4168" s="61">
        <v>11043.0</v>
      </c>
      <c r="B4168" s="61">
        <v>1077.0</v>
      </c>
      <c r="C4168" s="64">
        <v>7.894443841732E12</v>
      </c>
      <c r="D4168" s="59" t="s">
        <v>89</v>
      </c>
      <c r="E4168" s="59" t="s">
        <v>144</v>
      </c>
      <c r="F4168" s="59" t="s">
        <v>63</v>
      </c>
      <c r="G4168" s="61">
        <v>28.0</v>
      </c>
      <c r="H4168" s="60"/>
      <c r="I4168" s="61">
        <v>50.0</v>
      </c>
      <c r="J4168" s="61">
        <v>1.0</v>
      </c>
      <c r="K4168" s="61">
        <v>0.0</v>
      </c>
      <c r="L4168" s="61">
        <v>0.0</v>
      </c>
      <c r="M4168" s="60"/>
      <c r="N4168" s="60"/>
      <c r="O4168" s="61">
        <v>0.0</v>
      </c>
      <c r="P4168" s="60"/>
      <c r="Q4168" s="62" t="s">
        <v>8171</v>
      </c>
      <c r="R4168" s="60"/>
      <c r="S4168" s="60"/>
      <c r="T4168" s="60"/>
      <c r="U4168" s="59" t="s">
        <v>8172</v>
      </c>
      <c r="V4168" s="60"/>
      <c r="W4168" s="60"/>
    </row>
    <row r="4169">
      <c r="A4169" s="61">
        <v>11045.0</v>
      </c>
      <c r="B4169" s="61">
        <v>1915.0</v>
      </c>
      <c r="C4169" s="64">
        <v>7.894443841749E12</v>
      </c>
      <c r="D4169" s="59" t="s">
        <v>89</v>
      </c>
      <c r="E4169" s="59" t="s">
        <v>316</v>
      </c>
      <c r="F4169" s="60" t="s">
        <v>63</v>
      </c>
      <c r="G4169" s="64">
        <v>28.0</v>
      </c>
      <c r="H4169" s="60"/>
      <c r="I4169" s="61">
        <v>70.0</v>
      </c>
      <c r="J4169" s="61">
        <v>0.0</v>
      </c>
      <c r="K4169" s="61">
        <v>1.0</v>
      </c>
      <c r="L4169" s="61">
        <v>0.0</v>
      </c>
      <c r="M4169" s="60"/>
      <c r="N4169" s="60"/>
      <c r="O4169" s="61">
        <v>0.0</v>
      </c>
      <c r="P4169" s="60"/>
      <c r="Q4169" s="62" t="s">
        <v>8173</v>
      </c>
      <c r="R4169" s="60"/>
      <c r="S4169" s="60"/>
      <c r="T4169" s="60"/>
      <c r="U4169" s="59" t="s">
        <v>8174</v>
      </c>
      <c r="V4169" s="60"/>
      <c r="W4169" s="60"/>
    </row>
    <row r="4170">
      <c r="A4170" s="61">
        <v>11047.0</v>
      </c>
      <c r="B4170" s="61">
        <v>2735.0</v>
      </c>
      <c r="C4170" s="64">
        <v>7.894443841756E12</v>
      </c>
      <c r="D4170" s="59" t="s">
        <v>89</v>
      </c>
      <c r="E4170" s="59" t="s">
        <v>184</v>
      </c>
      <c r="F4170" s="59" t="s">
        <v>63</v>
      </c>
      <c r="G4170" s="61">
        <v>22.0</v>
      </c>
      <c r="H4170" s="60"/>
      <c r="I4170" s="61">
        <v>90.0</v>
      </c>
      <c r="J4170" s="61">
        <v>0.0</v>
      </c>
      <c r="K4170" s="61">
        <v>1.0</v>
      </c>
      <c r="L4170" s="61">
        <v>0.0</v>
      </c>
      <c r="M4170" s="60"/>
      <c r="N4170" s="60"/>
      <c r="O4170" s="61">
        <v>0.0</v>
      </c>
      <c r="P4170" s="60"/>
      <c r="Q4170" s="65" t="s">
        <v>8175</v>
      </c>
      <c r="R4170" s="60"/>
      <c r="S4170" s="60"/>
      <c r="T4170" s="60"/>
      <c r="U4170" s="60" t="s">
        <v>8176</v>
      </c>
      <c r="V4170" s="60"/>
      <c r="W4170" s="60"/>
    </row>
    <row r="4171">
      <c r="A4171" s="61">
        <v>11049.0</v>
      </c>
      <c r="B4171" s="61">
        <v>1461.0</v>
      </c>
      <c r="C4171" s="64">
        <v>7.894443841763E12</v>
      </c>
      <c r="D4171" s="59" t="s">
        <v>89</v>
      </c>
      <c r="E4171" s="59" t="s">
        <v>272</v>
      </c>
      <c r="F4171" s="60" t="s">
        <v>63</v>
      </c>
      <c r="G4171" s="60" t="s">
        <v>113</v>
      </c>
      <c r="H4171" s="60"/>
      <c r="I4171" s="61">
        <v>65.0</v>
      </c>
      <c r="J4171" s="61">
        <v>0.0</v>
      </c>
      <c r="K4171" s="61">
        <v>1.0</v>
      </c>
      <c r="L4171" s="61">
        <v>0.0</v>
      </c>
      <c r="M4171" s="60"/>
      <c r="N4171" s="60"/>
      <c r="O4171" s="61">
        <v>0.0</v>
      </c>
      <c r="P4171" s="60"/>
      <c r="Q4171" s="62" t="s">
        <v>8177</v>
      </c>
      <c r="R4171" s="60"/>
      <c r="S4171" s="60"/>
      <c r="T4171" s="60"/>
      <c r="U4171" s="59" t="s">
        <v>8178</v>
      </c>
      <c r="V4171" s="60"/>
      <c r="W4171" s="60"/>
    </row>
    <row r="4172">
      <c r="A4172" s="61">
        <v>11053.0</v>
      </c>
      <c r="B4172" s="61">
        <v>2739.0</v>
      </c>
      <c r="C4172" s="64">
        <v>7.894443841787E12</v>
      </c>
      <c r="D4172" s="59" t="s">
        <v>89</v>
      </c>
      <c r="E4172" s="59" t="s">
        <v>198</v>
      </c>
      <c r="F4172" s="59" t="s">
        <v>63</v>
      </c>
      <c r="G4172" s="61">
        <v>2.0</v>
      </c>
      <c r="H4172" s="60"/>
      <c r="I4172" s="61">
        <v>100.0</v>
      </c>
      <c r="J4172" s="61">
        <v>-1.0</v>
      </c>
      <c r="K4172" s="61">
        <v>1.0</v>
      </c>
      <c r="L4172" s="61">
        <v>0.0</v>
      </c>
      <c r="M4172" s="60"/>
      <c r="N4172" s="60"/>
      <c r="O4172" s="61">
        <v>0.0</v>
      </c>
      <c r="P4172" s="60"/>
      <c r="Q4172" s="62" t="s">
        <v>8179</v>
      </c>
      <c r="R4172" s="60"/>
      <c r="S4172" s="60"/>
      <c r="T4172" s="60"/>
      <c r="U4172" s="59" t="s">
        <v>8180</v>
      </c>
      <c r="V4172" s="60"/>
      <c r="W4172" s="60"/>
    </row>
    <row r="4173">
      <c r="A4173" s="61">
        <v>11055.0</v>
      </c>
      <c r="B4173" s="61">
        <v>2741.0</v>
      </c>
      <c r="C4173" s="64">
        <v>7.894443841794E12</v>
      </c>
      <c r="D4173" s="59" t="s">
        <v>89</v>
      </c>
      <c r="E4173" s="59" t="s">
        <v>96</v>
      </c>
      <c r="F4173" s="59" t="s">
        <v>63</v>
      </c>
      <c r="G4173" s="61">
        <v>2.0</v>
      </c>
      <c r="H4173" s="60"/>
      <c r="I4173" s="61">
        <v>80.0</v>
      </c>
      <c r="J4173" s="61">
        <v>0.0</v>
      </c>
      <c r="K4173" s="61">
        <v>0.0</v>
      </c>
      <c r="L4173" s="61">
        <v>0.0</v>
      </c>
      <c r="M4173" s="60"/>
      <c r="N4173" s="60"/>
      <c r="O4173" s="61">
        <v>0.0</v>
      </c>
      <c r="P4173" s="60"/>
      <c r="Q4173" s="59"/>
      <c r="R4173" s="60"/>
      <c r="S4173" s="60"/>
      <c r="T4173" s="60"/>
      <c r="U4173" s="59"/>
      <c r="V4173" s="60"/>
      <c r="W4173" s="60"/>
    </row>
    <row r="4174">
      <c r="A4174" s="61">
        <v>11057.0</v>
      </c>
      <c r="B4174" s="61">
        <v>1167.0</v>
      </c>
      <c r="C4174" s="64">
        <v>7.8944438418E12</v>
      </c>
      <c r="D4174" s="59" t="s">
        <v>89</v>
      </c>
      <c r="E4174" s="59" t="s">
        <v>90</v>
      </c>
      <c r="F4174" s="59" t="s">
        <v>63</v>
      </c>
      <c r="G4174" s="61">
        <v>37.0</v>
      </c>
      <c r="H4174" s="60"/>
      <c r="I4174" s="61">
        <v>65.0</v>
      </c>
      <c r="J4174" s="61">
        <v>0.0</v>
      </c>
      <c r="K4174" s="61">
        <v>2.0</v>
      </c>
      <c r="L4174" s="61">
        <v>0.0</v>
      </c>
      <c r="M4174" s="60"/>
      <c r="N4174" s="60"/>
      <c r="O4174" s="61">
        <v>0.0</v>
      </c>
      <c r="P4174" s="60"/>
      <c r="Q4174" s="62" t="s">
        <v>8181</v>
      </c>
      <c r="R4174" s="60"/>
      <c r="S4174" s="60"/>
      <c r="T4174" s="60"/>
      <c r="U4174" s="59" t="s">
        <v>8182</v>
      </c>
      <c r="V4174" s="60"/>
      <c r="W4174" s="60"/>
    </row>
    <row r="4175">
      <c r="A4175" s="61">
        <v>11059.0</v>
      </c>
      <c r="B4175" s="61">
        <v>2743.0</v>
      </c>
      <c r="C4175" s="64">
        <v>7.894443841817E12</v>
      </c>
      <c r="D4175" s="59" t="s">
        <v>89</v>
      </c>
      <c r="E4175" s="59" t="s">
        <v>198</v>
      </c>
      <c r="F4175" s="59" t="s">
        <v>63</v>
      </c>
      <c r="G4175" s="61">
        <v>35.0</v>
      </c>
      <c r="H4175" s="60"/>
      <c r="I4175" s="61">
        <v>65.0</v>
      </c>
      <c r="J4175" s="61">
        <v>0.0</v>
      </c>
      <c r="K4175" s="61">
        <v>1.0</v>
      </c>
      <c r="L4175" s="61">
        <v>0.0</v>
      </c>
      <c r="M4175" s="60"/>
      <c r="N4175" s="60"/>
      <c r="O4175" s="61">
        <v>0.0</v>
      </c>
      <c r="P4175" s="60"/>
      <c r="Q4175" s="59"/>
      <c r="R4175" s="60"/>
      <c r="S4175" s="60"/>
      <c r="T4175" s="60"/>
      <c r="U4175" s="59"/>
      <c r="V4175" s="60"/>
      <c r="W4175" s="60"/>
    </row>
    <row r="4176">
      <c r="A4176" s="61">
        <v>11061.0</v>
      </c>
      <c r="B4176" s="61">
        <v>199.0</v>
      </c>
      <c r="C4176" s="64">
        <v>7.894443841824E12</v>
      </c>
      <c r="D4176" s="59" t="s">
        <v>89</v>
      </c>
      <c r="E4176" s="59" t="s">
        <v>184</v>
      </c>
      <c r="F4176" s="59" t="s">
        <v>63</v>
      </c>
      <c r="G4176" s="61">
        <v>22.0</v>
      </c>
      <c r="H4176" s="60"/>
      <c r="I4176" s="61">
        <v>55.0</v>
      </c>
      <c r="J4176" s="61">
        <v>0.0</v>
      </c>
      <c r="K4176" s="61">
        <v>0.0</v>
      </c>
      <c r="L4176" s="61">
        <v>0.0</v>
      </c>
      <c r="M4176" s="60"/>
      <c r="N4176" s="60"/>
      <c r="O4176" s="61">
        <v>0.0</v>
      </c>
      <c r="P4176" s="60"/>
      <c r="Q4176" s="62" t="s">
        <v>8183</v>
      </c>
      <c r="R4176" s="60"/>
      <c r="S4176" s="60"/>
      <c r="T4176" s="60"/>
      <c r="U4176" s="59" t="s">
        <v>8184</v>
      </c>
      <c r="V4176" s="60"/>
      <c r="W4176" s="60"/>
    </row>
    <row r="4177">
      <c r="A4177" s="61">
        <v>11063.0</v>
      </c>
      <c r="B4177" s="61">
        <v>2745.0</v>
      </c>
      <c r="C4177" s="64">
        <v>7.894443841831E12</v>
      </c>
      <c r="D4177" s="59" t="s">
        <v>89</v>
      </c>
      <c r="E4177" s="59" t="s">
        <v>214</v>
      </c>
      <c r="F4177" s="59" t="s">
        <v>63</v>
      </c>
      <c r="G4177" s="61">
        <v>41.0</v>
      </c>
      <c r="H4177" s="60"/>
      <c r="I4177" s="61">
        <v>220.0</v>
      </c>
      <c r="J4177" s="61">
        <v>0.0</v>
      </c>
      <c r="K4177" s="61">
        <v>0.0</v>
      </c>
      <c r="L4177" s="61">
        <v>0.0</v>
      </c>
      <c r="M4177" s="60"/>
      <c r="N4177" s="60"/>
      <c r="O4177" s="61">
        <v>0.0</v>
      </c>
      <c r="P4177" s="60"/>
      <c r="Q4177" s="62" t="s">
        <v>8185</v>
      </c>
      <c r="R4177" s="60"/>
      <c r="S4177" s="60"/>
      <c r="T4177" s="60"/>
      <c r="U4177" s="59" t="s">
        <v>8186</v>
      </c>
      <c r="V4177" s="60"/>
      <c r="W4177" s="60"/>
    </row>
    <row r="4178">
      <c r="A4178" s="61">
        <v>11065.0</v>
      </c>
      <c r="B4178" s="61">
        <v>2745.0</v>
      </c>
      <c r="C4178" s="64">
        <v>7.894443841848E12</v>
      </c>
      <c r="D4178" s="59" t="s">
        <v>89</v>
      </c>
      <c r="E4178" s="59" t="s">
        <v>214</v>
      </c>
      <c r="F4178" s="59" t="s">
        <v>63</v>
      </c>
      <c r="G4178" s="61">
        <v>40.0</v>
      </c>
      <c r="H4178" s="60"/>
      <c r="I4178" s="61">
        <v>220.0</v>
      </c>
      <c r="J4178" s="61">
        <v>0.0</v>
      </c>
      <c r="K4178" s="61">
        <v>0.0</v>
      </c>
      <c r="L4178" s="61">
        <v>0.0</v>
      </c>
      <c r="M4178" s="60"/>
      <c r="N4178" s="60"/>
      <c r="O4178" s="61">
        <v>0.0</v>
      </c>
      <c r="P4178" s="60"/>
      <c r="Q4178" s="62" t="s">
        <v>8187</v>
      </c>
      <c r="R4178" s="60"/>
      <c r="S4178" s="60"/>
      <c r="T4178" s="60"/>
      <c r="U4178" s="59" t="s">
        <v>8188</v>
      </c>
      <c r="V4178" s="60"/>
      <c r="W4178" s="60"/>
    </row>
    <row r="4179">
      <c r="A4179" s="61">
        <v>11067.0</v>
      </c>
      <c r="B4179" s="61">
        <v>2745.0</v>
      </c>
      <c r="C4179" s="64">
        <v>7.894443841855E12</v>
      </c>
      <c r="D4179" s="59" t="s">
        <v>89</v>
      </c>
      <c r="E4179" s="59" t="s">
        <v>214</v>
      </c>
      <c r="F4179" s="59" t="s">
        <v>63</v>
      </c>
      <c r="G4179" s="61">
        <v>37.0</v>
      </c>
      <c r="H4179" s="60"/>
      <c r="I4179" s="61">
        <v>220.0</v>
      </c>
      <c r="J4179" s="61">
        <v>0.0</v>
      </c>
      <c r="K4179" s="61">
        <v>0.0</v>
      </c>
      <c r="L4179" s="61">
        <v>0.0</v>
      </c>
      <c r="M4179" s="60"/>
      <c r="N4179" s="60"/>
      <c r="O4179" s="61">
        <v>0.0</v>
      </c>
      <c r="P4179" s="60"/>
      <c r="Q4179" s="62" t="s">
        <v>8189</v>
      </c>
      <c r="R4179" s="60"/>
      <c r="S4179" s="60"/>
      <c r="T4179" s="60"/>
      <c r="U4179" s="59" t="s">
        <v>8190</v>
      </c>
      <c r="V4179" s="60"/>
      <c r="W4179" s="60"/>
    </row>
    <row r="4180">
      <c r="A4180" s="61">
        <v>11069.0</v>
      </c>
      <c r="B4180" s="61">
        <v>193.0</v>
      </c>
      <c r="C4180" s="64">
        <v>7.894443841862E12</v>
      </c>
      <c r="D4180" s="59" t="s">
        <v>89</v>
      </c>
      <c r="E4180" s="59" t="s">
        <v>139</v>
      </c>
      <c r="F4180" s="59" t="s">
        <v>63</v>
      </c>
      <c r="G4180" s="59" t="s">
        <v>113</v>
      </c>
      <c r="H4180" s="60"/>
      <c r="I4180" s="61">
        <v>50.0</v>
      </c>
      <c r="J4180" s="61">
        <v>0.0</v>
      </c>
      <c r="K4180" s="61">
        <v>1.0</v>
      </c>
      <c r="L4180" s="61">
        <v>0.0</v>
      </c>
      <c r="M4180" s="60"/>
      <c r="N4180" s="60"/>
      <c r="O4180" s="61">
        <v>0.0</v>
      </c>
      <c r="P4180" s="60"/>
      <c r="Q4180" s="62" t="s">
        <v>8191</v>
      </c>
      <c r="R4180" s="60"/>
      <c r="S4180" s="60"/>
      <c r="T4180" s="60"/>
      <c r="U4180" s="59" t="s">
        <v>8192</v>
      </c>
      <c r="V4180" s="60"/>
      <c r="W4180" s="60"/>
    </row>
    <row r="4181">
      <c r="A4181" s="61">
        <v>11071.0</v>
      </c>
      <c r="B4181" s="61">
        <v>2083.0</v>
      </c>
      <c r="C4181" s="64">
        <v>7.894443841879E12</v>
      </c>
      <c r="D4181" s="59" t="s">
        <v>89</v>
      </c>
      <c r="E4181" s="59" t="s">
        <v>90</v>
      </c>
      <c r="F4181" s="59" t="s">
        <v>63</v>
      </c>
      <c r="G4181" s="61">
        <v>19.0</v>
      </c>
      <c r="H4181" s="60"/>
      <c r="I4181" s="61">
        <v>50.0</v>
      </c>
      <c r="J4181" s="61">
        <v>0.0</v>
      </c>
      <c r="K4181" s="61">
        <v>0.0</v>
      </c>
      <c r="L4181" s="61">
        <v>0.0</v>
      </c>
      <c r="M4181" s="60"/>
      <c r="N4181" s="60"/>
      <c r="O4181" s="61">
        <v>0.0</v>
      </c>
      <c r="P4181" s="60"/>
      <c r="Q4181" s="62" t="s">
        <v>8193</v>
      </c>
      <c r="R4181" s="60"/>
      <c r="S4181" s="60"/>
      <c r="T4181" s="60"/>
      <c r="U4181" s="59" t="s">
        <v>8194</v>
      </c>
      <c r="V4181" s="60"/>
      <c r="W4181" s="60"/>
    </row>
    <row r="4182">
      <c r="A4182" s="61">
        <v>11073.0</v>
      </c>
      <c r="B4182" s="61">
        <v>673.0</v>
      </c>
      <c r="C4182" s="64">
        <v>7.894443841886E12</v>
      </c>
      <c r="D4182" s="59" t="s">
        <v>89</v>
      </c>
      <c r="E4182" s="59" t="s">
        <v>316</v>
      </c>
      <c r="F4182" s="59" t="s">
        <v>63</v>
      </c>
      <c r="G4182" s="59" t="s">
        <v>970</v>
      </c>
      <c r="H4182" s="60"/>
      <c r="I4182" s="61">
        <v>60.0</v>
      </c>
      <c r="J4182" s="61">
        <v>0.0</v>
      </c>
      <c r="K4182" s="61">
        <v>2.0</v>
      </c>
      <c r="L4182" s="61">
        <v>0.0</v>
      </c>
      <c r="M4182" s="60"/>
      <c r="N4182" s="60"/>
      <c r="O4182" s="61">
        <v>0.0</v>
      </c>
      <c r="P4182" s="60"/>
      <c r="Q4182" s="62" t="s">
        <v>8195</v>
      </c>
      <c r="R4182" s="60"/>
      <c r="S4182" s="60"/>
      <c r="T4182" s="60"/>
      <c r="U4182" s="59" t="s">
        <v>8196</v>
      </c>
      <c r="V4182" s="60"/>
      <c r="W4182" s="60"/>
    </row>
    <row r="4183">
      <c r="A4183" s="61">
        <v>11075.0</v>
      </c>
      <c r="B4183" s="61">
        <v>2747.0</v>
      </c>
      <c r="C4183" s="64">
        <v>7.894443841893E12</v>
      </c>
      <c r="D4183" s="59" t="s">
        <v>89</v>
      </c>
      <c r="E4183" s="59" t="s">
        <v>139</v>
      </c>
      <c r="F4183" s="59" t="s">
        <v>63</v>
      </c>
      <c r="G4183" s="61">
        <v>38.0</v>
      </c>
      <c r="H4183" s="60"/>
      <c r="I4183" s="61">
        <v>100.0</v>
      </c>
      <c r="J4183" s="61">
        <v>0.0</v>
      </c>
      <c r="K4183" s="61">
        <v>1.0</v>
      </c>
      <c r="L4183" s="61">
        <v>0.0</v>
      </c>
      <c r="M4183" s="60"/>
      <c r="N4183" s="60"/>
      <c r="O4183" s="61">
        <v>0.0</v>
      </c>
      <c r="P4183" s="60"/>
      <c r="Q4183" s="62" t="s">
        <v>8197</v>
      </c>
      <c r="R4183" s="60"/>
      <c r="S4183" s="60"/>
      <c r="T4183" s="60"/>
      <c r="U4183" s="59" t="s">
        <v>8198</v>
      </c>
      <c r="V4183" s="60"/>
      <c r="W4183" s="60"/>
    </row>
    <row r="4184">
      <c r="A4184" s="61">
        <v>11077.0</v>
      </c>
      <c r="B4184" s="61">
        <v>1345.0</v>
      </c>
      <c r="C4184" s="64">
        <v>7.894443841909E12</v>
      </c>
      <c r="D4184" s="59" t="s">
        <v>89</v>
      </c>
      <c r="E4184" s="59" t="s">
        <v>214</v>
      </c>
      <c r="F4184" s="59" t="s">
        <v>63</v>
      </c>
      <c r="G4184" s="61">
        <v>38.0</v>
      </c>
      <c r="H4184" s="60"/>
      <c r="I4184" s="61">
        <v>60.0</v>
      </c>
      <c r="J4184" s="61">
        <v>0.0</v>
      </c>
      <c r="K4184" s="61">
        <v>2.0</v>
      </c>
      <c r="L4184" s="61">
        <v>0.0</v>
      </c>
      <c r="M4184" s="60"/>
      <c r="N4184" s="60"/>
      <c r="O4184" s="61">
        <v>0.0</v>
      </c>
      <c r="P4184" s="60"/>
      <c r="Q4184" s="62" t="s">
        <v>8199</v>
      </c>
      <c r="R4184" s="60"/>
      <c r="S4184" s="60"/>
      <c r="T4184" s="60"/>
      <c r="U4184" s="59" t="s">
        <v>8200</v>
      </c>
      <c r="V4184" s="60"/>
      <c r="W4184" s="60"/>
    </row>
    <row r="4185">
      <c r="A4185" s="61">
        <v>11079.0</v>
      </c>
      <c r="B4185" s="61">
        <v>102.0</v>
      </c>
      <c r="C4185" s="64">
        <v>7.894443841916E12</v>
      </c>
      <c r="D4185" s="59" t="s">
        <v>89</v>
      </c>
      <c r="E4185" s="59" t="s">
        <v>99</v>
      </c>
      <c r="F4185" s="59" t="s">
        <v>63</v>
      </c>
      <c r="G4185" s="59" t="s">
        <v>103</v>
      </c>
      <c r="H4185" s="60"/>
      <c r="I4185" s="61">
        <v>65.0</v>
      </c>
      <c r="J4185" s="61">
        <v>0.0</v>
      </c>
      <c r="K4185" s="61">
        <v>1.0</v>
      </c>
      <c r="L4185" s="61">
        <v>0.0</v>
      </c>
      <c r="M4185" s="60"/>
      <c r="N4185" s="60"/>
      <c r="O4185" s="61">
        <v>0.0</v>
      </c>
      <c r="P4185" s="60"/>
      <c r="Q4185" s="62" t="s">
        <v>8201</v>
      </c>
      <c r="R4185" s="60"/>
      <c r="S4185" s="60"/>
      <c r="T4185" s="60"/>
      <c r="U4185" s="59" t="s">
        <v>8202</v>
      </c>
      <c r="V4185" s="60"/>
      <c r="W4185" s="60"/>
    </row>
    <row r="4186">
      <c r="A4186" s="61">
        <v>11081.0</v>
      </c>
      <c r="B4186" s="61">
        <v>851.0</v>
      </c>
      <c r="C4186" s="64">
        <v>7.894443841923E12</v>
      </c>
      <c r="D4186" s="59" t="s">
        <v>89</v>
      </c>
      <c r="E4186" s="59" t="s">
        <v>90</v>
      </c>
      <c r="F4186" s="60" t="s">
        <v>63</v>
      </c>
      <c r="G4186" s="64">
        <v>37.0</v>
      </c>
      <c r="H4186" s="60"/>
      <c r="I4186" s="61">
        <v>65.0</v>
      </c>
      <c r="J4186" s="61">
        <v>0.0</v>
      </c>
      <c r="K4186" s="61">
        <v>1.0</v>
      </c>
      <c r="L4186" s="61">
        <v>0.0</v>
      </c>
      <c r="M4186" s="60"/>
      <c r="N4186" s="60"/>
      <c r="O4186" s="61">
        <v>0.0</v>
      </c>
      <c r="P4186" s="60"/>
      <c r="Q4186" s="60"/>
      <c r="R4186" s="60"/>
      <c r="S4186" s="60"/>
      <c r="T4186" s="60"/>
      <c r="U4186" s="60"/>
      <c r="V4186" s="60"/>
      <c r="W4186" s="60"/>
    </row>
    <row r="4187">
      <c r="A4187" s="61">
        <v>11083.0</v>
      </c>
      <c r="B4187" s="61">
        <v>2191.0</v>
      </c>
      <c r="C4187" s="64">
        <v>7.89444384193E12</v>
      </c>
      <c r="D4187" s="59" t="s">
        <v>89</v>
      </c>
      <c r="E4187" s="59" t="s">
        <v>144</v>
      </c>
      <c r="F4187" s="59" t="s">
        <v>63</v>
      </c>
      <c r="G4187" s="61">
        <v>37.0</v>
      </c>
      <c r="H4187" s="60"/>
      <c r="I4187" s="61">
        <v>65.0</v>
      </c>
      <c r="J4187" s="61">
        <v>0.0</v>
      </c>
      <c r="K4187" s="61">
        <v>1.0</v>
      </c>
      <c r="L4187" s="61">
        <v>0.0</v>
      </c>
      <c r="M4187" s="60"/>
      <c r="N4187" s="60"/>
      <c r="O4187" s="61">
        <v>0.0</v>
      </c>
      <c r="P4187" s="60"/>
      <c r="Q4187" s="62" t="s">
        <v>8203</v>
      </c>
      <c r="R4187" s="60"/>
      <c r="S4187" s="60"/>
      <c r="T4187" s="60"/>
      <c r="U4187" s="59" t="s">
        <v>8204</v>
      </c>
      <c r="V4187" s="60"/>
      <c r="W4187" s="60"/>
    </row>
    <row r="4188">
      <c r="A4188" s="61">
        <v>11085.0</v>
      </c>
      <c r="B4188" s="61">
        <v>2749.0</v>
      </c>
      <c r="C4188" s="64">
        <v>7.894443841947E12</v>
      </c>
      <c r="D4188" s="59" t="s">
        <v>89</v>
      </c>
      <c r="E4188" s="59" t="s">
        <v>90</v>
      </c>
      <c r="F4188" s="59" t="s">
        <v>63</v>
      </c>
      <c r="G4188" s="59" t="s">
        <v>147</v>
      </c>
      <c r="H4188" s="60"/>
      <c r="I4188" s="61">
        <v>160.0</v>
      </c>
      <c r="J4188" s="61">
        <v>0.0</v>
      </c>
      <c r="K4188" s="61">
        <v>0.0</v>
      </c>
      <c r="L4188" s="61">
        <v>0.0</v>
      </c>
      <c r="M4188" s="60"/>
      <c r="N4188" s="60"/>
      <c r="O4188" s="61">
        <v>0.0</v>
      </c>
      <c r="P4188" s="60"/>
      <c r="Q4188" s="65" t="s">
        <v>8205</v>
      </c>
      <c r="R4188" s="60"/>
      <c r="S4188" s="60"/>
      <c r="T4188" s="60"/>
      <c r="U4188" s="60" t="s">
        <v>8206</v>
      </c>
      <c r="V4188" s="60"/>
      <c r="W4188" s="60"/>
    </row>
    <row r="4189">
      <c r="A4189" s="61">
        <v>11087.0</v>
      </c>
      <c r="B4189" s="61">
        <v>2749.0</v>
      </c>
      <c r="C4189" s="64">
        <v>7.894443841954E12</v>
      </c>
      <c r="D4189" s="59" t="s">
        <v>89</v>
      </c>
      <c r="E4189" s="59" t="s">
        <v>90</v>
      </c>
      <c r="F4189" s="59" t="s">
        <v>63</v>
      </c>
      <c r="G4189" s="61">
        <v>35.0</v>
      </c>
      <c r="H4189" s="60"/>
      <c r="I4189" s="61">
        <v>160.0</v>
      </c>
      <c r="J4189" s="61">
        <v>0.0</v>
      </c>
      <c r="K4189" s="61">
        <v>0.0</v>
      </c>
      <c r="L4189" s="61">
        <v>0.0</v>
      </c>
      <c r="M4189" s="60"/>
      <c r="N4189" s="60"/>
      <c r="O4189" s="61">
        <v>0.0</v>
      </c>
      <c r="P4189" s="60"/>
      <c r="Q4189" s="62" t="s">
        <v>8207</v>
      </c>
      <c r="R4189" s="60"/>
      <c r="S4189" s="60"/>
      <c r="T4189" s="60"/>
      <c r="U4189" s="59" t="s">
        <v>8208</v>
      </c>
      <c r="V4189" s="60"/>
      <c r="W4189" s="60"/>
    </row>
    <row r="4190">
      <c r="A4190" s="61">
        <v>11089.0</v>
      </c>
      <c r="B4190" s="61">
        <v>2749.0</v>
      </c>
      <c r="C4190" s="64">
        <v>7.894443841961E12</v>
      </c>
      <c r="D4190" s="59" t="s">
        <v>89</v>
      </c>
      <c r="E4190" s="59" t="s">
        <v>90</v>
      </c>
      <c r="F4190" s="59" t="s">
        <v>63</v>
      </c>
      <c r="G4190" s="61">
        <v>38.0</v>
      </c>
      <c r="H4190" s="60"/>
      <c r="I4190" s="61">
        <v>160.0</v>
      </c>
      <c r="J4190" s="61">
        <v>0.0</v>
      </c>
      <c r="K4190" s="61">
        <v>1.0</v>
      </c>
      <c r="L4190" s="61">
        <v>0.0</v>
      </c>
      <c r="M4190" s="60"/>
      <c r="N4190" s="60"/>
      <c r="O4190" s="61">
        <v>0.0</v>
      </c>
      <c r="P4190" s="60"/>
      <c r="Q4190" s="65" t="s">
        <v>8209</v>
      </c>
      <c r="R4190" s="60"/>
      <c r="S4190" s="60"/>
      <c r="T4190" s="60"/>
      <c r="U4190" s="60" t="s">
        <v>8210</v>
      </c>
      <c r="V4190" s="60"/>
      <c r="W4190" s="60"/>
    </row>
    <row r="4191">
      <c r="A4191" s="61">
        <v>11091.0</v>
      </c>
      <c r="B4191" s="61">
        <v>2749.0</v>
      </c>
      <c r="C4191" s="64">
        <v>7.894443841978E12</v>
      </c>
      <c r="D4191" s="59" t="s">
        <v>89</v>
      </c>
      <c r="E4191" s="59" t="s">
        <v>214</v>
      </c>
      <c r="F4191" s="59" t="s">
        <v>63</v>
      </c>
      <c r="G4191" s="61">
        <v>37.0</v>
      </c>
      <c r="H4191" s="60"/>
      <c r="I4191" s="61">
        <v>160.0</v>
      </c>
      <c r="J4191" s="61">
        <v>0.0</v>
      </c>
      <c r="K4191" s="61">
        <v>1.0</v>
      </c>
      <c r="L4191" s="61">
        <v>0.0</v>
      </c>
      <c r="M4191" s="60"/>
      <c r="N4191" s="60"/>
      <c r="O4191" s="61">
        <v>0.0</v>
      </c>
      <c r="P4191" s="60"/>
      <c r="Q4191" s="62" t="s">
        <v>8211</v>
      </c>
      <c r="R4191" s="60"/>
      <c r="S4191" s="60"/>
      <c r="T4191" s="60"/>
      <c r="U4191" s="59" t="s">
        <v>8212</v>
      </c>
      <c r="V4191" s="60"/>
      <c r="W4191" s="60"/>
    </row>
    <row r="4192">
      <c r="A4192" s="61">
        <v>11093.0</v>
      </c>
      <c r="B4192" s="61">
        <v>2749.0</v>
      </c>
      <c r="C4192" s="64">
        <v>7.894443841985E12</v>
      </c>
      <c r="D4192" s="59" t="s">
        <v>89</v>
      </c>
      <c r="E4192" s="59" t="s">
        <v>214</v>
      </c>
      <c r="F4192" s="59" t="s">
        <v>63</v>
      </c>
      <c r="G4192" s="59" t="s">
        <v>970</v>
      </c>
      <c r="H4192" s="60"/>
      <c r="I4192" s="61">
        <v>160.0</v>
      </c>
      <c r="J4192" s="61">
        <v>0.0</v>
      </c>
      <c r="K4192" s="61">
        <v>0.0</v>
      </c>
      <c r="L4192" s="61">
        <v>0.0</v>
      </c>
      <c r="M4192" s="60"/>
      <c r="N4192" s="60"/>
      <c r="O4192" s="61">
        <v>0.0</v>
      </c>
      <c r="P4192" s="60"/>
      <c r="Q4192" s="62" t="s">
        <v>8213</v>
      </c>
      <c r="R4192" s="60"/>
      <c r="S4192" s="60"/>
      <c r="T4192" s="60"/>
      <c r="U4192" s="59" t="s">
        <v>8214</v>
      </c>
      <c r="V4192" s="60"/>
      <c r="W4192" s="60"/>
    </row>
    <row r="4193">
      <c r="A4193" s="61">
        <v>11095.0</v>
      </c>
      <c r="B4193" s="61">
        <v>727.0</v>
      </c>
      <c r="C4193" s="64">
        <v>7.894443841992E12</v>
      </c>
      <c r="D4193" s="59" t="s">
        <v>89</v>
      </c>
      <c r="E4193" s="59" t="s">
        <v>90</v>
      </c>
      <c r="F4193" s="59" t="s">
        <v>63</v>
      </c>
      <c r="G4193" s="61">
        <v>36.0</v>
      </c>
      <c r="H4193" s="60"/>
      <c r="I4193" s="61">
        <v>220.0</v>
      </c>
      <c r="J4193" s="61">
        <v>0.0</v>
      </c>
      <c r="K4193" s="61">
        <v>1.0</v>
      </c>
      <c r="L4193" s="61">
        <v>0.0</v>
      </c>
      <c r="M4193" s="60"/>
      <c r="N4193" s="60"/>
      <c r="O4193" s="61">
        <v>0.0</v>
      </c>
      <c r="P4193" s="60"/>
      <c r="Q4193" s="62" t="s">
        <v>8215</v>
      </c>
      <c r="R4193" s="60"/>
      <c r="S4193" s="60"/>
      <c r="T4193" s="60"/>
      <c r="U4193" s="59" t="s">
        <v>8216</v>
      </c>
      <c r="V4193" s="60"/>
      <c r="W4193" s="60"/>
    </row>
    <row r="4194">
      <c r="A4194" s="61">
        <v>11097.0</v>
      </c>
      <c r="B4194" s="61">
        <v>727.0</v>
      </c>
      <c r="C4194" s="64">
        <v>7.894443842005E12</v>
      </c>
      <c r="D4194" s="59" t="s">
        <v>89</v>
      </c>
      <c r="E4194" s="59" t="s">
        <v>90</v>
      </c>
      <c r="F4194" s="59" t="s">
        <v>63</v>
      </c>
      <c r="G4194" s="61">
        <v>38.0</v>
      </c>
      <c r="H4194" s="60"/>
      <c r="I4194" s="61">
        <v>220.0</v>
      </c>
      <c r="J4194" s="61">
        <v>0.0</v>
      </c>
      <c r="K4194" s="61">
        <v>0.0</v>
      </c>
      <c r="L4194" s="61">
        <v>0.0</v>
      </c>
      <c r="M4194" s="60"/>
      <c r="N4194" s="60"/>
      <c r="O4194" s="61">
        <v>0.0</v>
      </c>
      <c r="P4194" s="60"/>
      <c r="Q4194" s="62" t="s">
        <v>8217</v>
      </c>
      <c r="R4194" s="60"/>
      <c r="S4194" s="60"/>
      <c r="T4194" s="60"/>
      <c r="U4194" s="59" t="s">
        <v>8218</v>
      </c>
      <c r="V4194" s="60"/>
      <c r="W4194" s="60"/>
    </row>
    <row r="4195">
      <c r="A4195" s="61">
        <v>11099.0</v>
      </c>
      <c r="B4195" s="61">
        <v>2069.0</v>
      </c>
      <c r="C4195" s="64">
        <v>7.894443842012E12</v>
      </c>
      <c r="D4195" s="59" t="s">
        <v>89</v>
      </c>
      <c r="E4195" s="59" t="s">
        <v>99</v>
      </c>
      <c r="F4195" s="59" t="s">
        <v>63</v>
      </c>
      <c r="G4195" s="61">
        <v>38.0</v>
      </c>
      <c r="H4195" s="60"/>
      <c r="I4195" s="61">
        <v>50.0</v>
      </c>
      <c r="J4195" s="61">
        <v>1.0</v>
      </c>
      <c r="K4195" s="61">
        <v>0.0</v>
      </c>
      <c r="L4195" s="61">
        <v>0.0</v>
      </c>
      <c r="M4195" s="60"/>
      <c r="N4195" s="60"/>
      <c r="O4195" s="61">
        <v>0.0</v>
      </c>
      <c r="P4195" s="60" t="s">
        <v>8219</v>
      </c>
      <c r="Q4195" s="62" t="s">
        <v>8220</v>
      </c>
      <c r="R4195" s="60"/>
      <c r="S4195" s="60"/>
      <c r="T4195" s="60"/>
      <c r="U4195" s="62" t="s">
        <v>8220</v>
      </c>
      <c r="V4195" s="60"/>
      <c r="W4195" s="60"/>
    </row>
    <row r="4196">
      <c r="A4196" s="61">
        <v>11101.0</v>
      </c>
      <c r="B4196" s="61">
        <v>339.0</v>
      </c>
      <c r="C4196" s="64">
        <v>7.894443842029E12</v>
      </c>
      <c r="D4196" s="59" t="s">
        <v>89</v>
      </c>
      <c r="E4196" s="59" t="s">
        <v>277</v>
      </c>
      <c r="F4196" s="59" t="s">
        <v>63</v>
      </c>
      <c r="G4196" s="61">
        <v>33.0</v>
      </c>
      <c r="H4196" s="60"/>
      <c r="I4196" s="61">
        <v>50.0</v>
      </c>
      <c r="J4196" s="61">
        <v>1.0</v>
      </c>
      <c r="K4196" s="61">
        <v>0.0</v>
      </c>
      <c r="L4196" s="61">
        <v>0.0</v>
      </c>
      <c r="M4196" s="60"/>
      <c r="N4196" s="60"/>
      <c r="O4196" s="61">
        <v>0.0</v>
      </c>
      <c r="P4196" s="60" t="s">
        <v>8219</v>
      </c>
      <c r="Q4196" s="62" t="s">
        <v>8221</v>
      </c>
      <c r="R4196" s="60"/>
      <c r="S4196" s="60"/>
      <c r="T4196" s="60"/>
      <c r="U4196" s="62" t="s">
        <v>8221</v>
      </c>
      <c r="V4196" s="60"/>
      <c r="W4196" s="60"/>
    </row>
    <row r="4197">
      <c r="A4197" s="61">
        <v>11103.0</v>
      </c>
      <c r="B4197" s="61">
        <v>2751.0</v>
      </c>
      <c r="C4197" s="64">
        <v>7.894443842036E12</v>
      </c>
      <c r="D4197" s="59" t="s">
        <v>89</v>
      </c>
      <c r="E4197" s="59" t="s">
        <v>154</v>
      </c>
      <c r="F4197" s="59" t="s">
        <v>63</v>
      </c>
      <c r="G4197" s="59" t="s">
        <v>113</v>
      </c>
      <c r="H4197" s="60"/>
      <c r="I4197" s="61">
        <v>85.0</v>
      </c>
      <c r="J4197" s="61">
        <v>0.0</v>
      </c>
      <c r="K4197" s="61">
        <v>0.0</v>
      </c>
      <c r="L4197" s="61">
        <v>0.0</v>
      </c>
      <c r="M4197" s="60"/>
      <c r="N4197" s="60"/>
      <c r="O4197" s="61">
        <v>0.0</v>
      </c>
      <c r="P4197" s="60"/>
      <c r="Q4197" s="62" t="s">
        <v>8222</v>
      </c>
      <c r="R4197" s="60"/>
      <c r="S4197" s="60"/>
      <c r="T4197" s="60"/>
      <c r="U4197" s="59" t="s">
        <v>8223</v>
      </c>
      <c r="V4197" s="60"/>
      <c r="W4197" s="60"/>
    </row>
    <row r="4198">
      <c r="A4198" s="61">
        <v>11105.0</v>
      </c>
      <c r="B4198" s="61">
        <v>2751.0</v>
      </c>
      <c r="C4198" s="64">
        <v>7.894443842043E12</v>
      </c>
      <c r="D4198" s="59" t="s">
        <v>89</v>
      </c>
      <c r="E4198" s="59" t="s">
        <v>154</v>
      </c>
      <c r="F4198" s="59" t="s">
        <v>63</v>
      </c>
      <c r="G4198" s="61">
        <v>19.0</v>
      </c>
      <c r="H4198" s="60"/>
      <c r="I4198" s="61">
        <v>85.0</v>
      </c>
      <c r="J4198" s="61">
        <v>0.0</v>
      </c>
      <c r="K4198" s="61">
        <v>1.0</v>
      </c>
      <c r="L4198" s="61">
        <v>0.0</v>
      </c>
      <c r="M4198" s="60"/>
      <c r="N4198" s="60"/>
      <c r="O4198" s="61">
        <v>0.0</v>
      </c>
      <c r="P4198" s="60"/>
      <c r="Q4198" s="62" t="s">
        <v>8224</v>
      </c>
      <c r="R4198" s="60"/>
      <c r="S4198" s="60"/>
      <c r="T4198" s="60"/>
      <c r="U4198" s="59" t="s">
        <v>8225</v>
      </c>
      <c r="V4198" s="60"/>
      <c r="W4198" s="60"/>
    </row>
    <row r="4199">
      <c r="A4199" s="61">
        <v>11107.0</v>
      </c>
      <c r="B4199" s="61">
        <v>2751.0</v>
      </c>
      <c r="C4199" s="64">
        <v>7.89444384205E12</v>
      </c>
      <c r="D4199" s="59" t="s">
        <v>89</v>
      </c>
      <c r="E4199" s="59" t="s">
        <v>154</v>
      </c>
      <c r="F4199" s="59" t="s">
        <v>63</v>
      </c>
      <c r="G4199" s="59" t="s">
        <v>107</v>
      </c>
      <c r="H4199" s="60"/>
      <c r="I4199" s="61">
        <v>85.0</v>
      </c>
      <c r="J4199" s="61">
        <v>0.0</v>
      </c>
      <c r="K4199" s="61">
        <v>0.0</v>
      </c>
      <c r="L4199" s="61">
        <v>0.0</v>
      </c>
      <c r="M4199" s="60"/>
      <c r="N4199" s="60"/>
      <c r="O4199" s="61">
        <v>0.0</v>
      </c>
      <c r="P4199" s="60"/>
      <c r="Q4199" s="62" t="s">
        <v>8226</v>
      </c>
      <c r="R4199" s="60"/>
      <c r="S4199" s="60"/>
      <c r="T4199" s="60"/>
      <c r="U4199" s="59" t="s">
        <v>8227</v>
      </c>
      <c r="V4199" s="60"/>
      <c r="W4199" s="60"/>
    </row>
    <row r="4200">
      <c r="A4200" s="61">
        <v>11109.0</v>
      </c>
      <c r="B4200" s="61">
        <v>2751.0</v>
      </c>
      <c r="C4200" s="64">
        <v>7.894443842067E12</v>
      </c>
      <c r="D4200" s="59" t="s">
        <v>89</v>
      </c>
      <c r="E4200" s="59" t="s">
        <v>154</v>
      </c>
      <c r="F4200" s="59" t="s">
        <v>63</v>
      </c>
      <c r="G4200" s="59" t="s">
        <v>120</v>
      </c>
      <c r="H4200" s="60"/>
      <c r="I4200" s="61">
        <v>85.0</v>
      </c>
      <c r="J4200" s="61">
        <v>-1.0</v>
      </c>
      <c r="K4200" s="61">
        <v>2.0</v>
      </c>
      <c r="L4200" s="61">
        <v>0.0</v>
      </c>
      <c r="M4200" s="60"/>
      <c r="N4200" s="60"/>
      <c r="O4200" s="61">
        <v>0.0</v>
      </c>
      <c r="P4200" s="60"/>
      <c r="Q4200" s="62" t="s">
        <v>8228</v>
      </c>
      <c r="R4200" s="60"/>
      <c r="S4200" s="60"/>
      <c r="T4200" s="60"/>
      <c r="U4200" s="59" t="s">
        <v>8229</v>
      </c>
      <c r="V4200" s="60"/>
      <c r="W4200" s="60"/>
    </row>
    <row r="4201">
      <c r="A4201" s="61">
        <v>11111.0</v>
      </c>
      <c r="B4201" s="61">
        <v>2751.0</v>
      </c>
      <c r="C4201" s="64">
        <v>7.894443842074E12</v>
      </c>
      <c r="D4201" s="59" t="s">
        <v>89</v>
      </c>
      <c r="E4201" s="59" t="s">
        <v>102</v>
      </c>
      <c r="F4201" s="59" t="s">
        <v>63</v>
      </c>
      <c r="G4201" s="59" t="s">
        <v>113</v>
      </c>
      <c r="H4201" s="60"/>
      <c r="I4201" s="61">
        <v>85.0</v>
      </c>
      <c r="J4201" s="61">
        <v>0.0</v>
      </c>
      <c r="K4201" s="61">
        <v>0.0</v>
      </c>
      <c r="L4201" s="61">
        <v>0.0</v>
      </c>
      <c r="M4201" s="60"/>
      <c r="N4201" s="60"/>
      <c r="O4201" s="61">
        <v>0.0</v>
      </c>
      <c r="P4201" s="60"/>
      <c r="Q4201" s="65" t="s">
        <v>8230</v>
      </c>
      <c r="R4201" s="60"/>
      <c r="S4201" s="60"/>
      <c r="T4201" s="60"/>
      <c r="U4201" s="60" t="s">
        <v>8231</v>
      </c>
      <c r="V4201" s="60"/>
      <c r="W4201" s="60"/>
    </row>
    <row r="4202">
      <c r="A4202" s="61">
        <v>11113.0</v>
      </c>
      <c r="B4202" s="61">
        <v>2751.0</v>
      </c>
      <c r="C4202" s="64">
        <v>7.894443842081E12</v>
      </c>
      <c r="D4202" s="59" t="s">
        <v>89</v>
      </c>
      <c r="E4202" s="59" t="s">
        <v>102</v>
      </c>
      <c r="F4202" s="59" t="s">
        <v>63</v>
      </c>
      <c r="G4202" s="59" t="s">
        <v>107</v>
      </c>
      <c r="H4202" s="60"/>
      <c r="I4202" s="61">
        <v>85.0</v>
      </c>
      <c r="J4202" s="61">
        <v>0.0</v>
      </c>
      <c r="K4202" s="61">
        <v>0.0</v>
      </c>
      <c r="L4202" s="61">
        <v>0.0</v>
      </c>
      <c r="M4202" s="60"/>
      <c r="N4202" s="60"/>
      <c r="O4202" s="61">
        <v>0.0</v>
      </c>
      <c r="P4202" s="60"/>
      <c r="Q4202" s="62" t="s">
        <v>8232</v>
      </c>
      <c r="R4202" s="60"/>
      <c r="S4202" s="60"/>
      <c r="T4202" s="60"/>
      <c r="U4202" s="59" t="s">
        <v>8233</v>
      </c>
      <c r="V4202" s="60"/>
      <c r="W4202" s="60"/>
    </row>
    <row r="4203">
      <c r="A4203" s="61">
        <v>11115.0</v>
      </c>
      <c r="B4203" s="61">
        <v>2751.0</v>
      </c>
      <c r="C4203" s="64">
        <v>7.894443842098E12</v>
      </c>
      <c r="D4203" s="59" t="s">
        <v>89</v>
      </c>
      <c r="E4203" s="59" t="s">
        <v>102</v>
      </c>
      <c r="F4203" s="59" t="s">
        <v>63</v>
      </c>
      <c r="G4203" s="61">
        <v>22.0</v>
      </c>
      <c r="H4203" s="60"/>
      <c r="I4203" s="61">
        <v>85.0</v>
      </c>
      <c r="J4203" s="61">
        <v>0.0</v>
      </c>
      <c r="K4203" s="61">
        <v>0.0</v>
      </c>
      <c r="L4203" s="61">
        <v>0.0</v>
      </c>
      <c r="M4203" s="60"/>
      <c r="N4203" s="60"/>
      <c r="O4203" s="61">
        <v>0.0</v>
      </c>
      <c r="P4203" s="60"/>
      <c r="Q4203" s="62" t="s">
        <v>8234</v>
      </c>
      <c r="R4203" s="60"/>
      <c r="S4203" s="60"/>
      <c r="T4203" s="60"/>
      <c r="U4203" s="59" t="s">
        <v>8235</v>
      </c>
      <c r="V4203" s="60"/>
      <c r="W4203" s="60"/>
    </row>
    <row r="4204">
      <c r="A4204" s="61">
        <v>11117.0</v>
      </c>
      <c r="B4204" s="61">
        <v>2751.0</v>
      </c>
      <c r="C4204" s="64">
        <v>7.894443842104E12</v>
      </c>
      <c r="D4204" s="59" t="s">
        <v>89</v>
      </c>
      <c r="E4204" s="59" t="s">
        <v>102</v>
      </c>
      <c r="F4204" s="59" t="s">
        <v>63</v>
      </c>
      <c r="G4204" s="61">
        <v>28.0</v>
      </c>
      <c r="H4204" s="60"/>
      <c r="I4204" s="61">
        <v>85.0</v>
      </c>
      <c r="J4204" s="61">
        <v>1.0</v>
      </c>
      <c r="K4204" s="61">
        <v>0.0</v>
      </c>
      <c r="L4204" s="61">
        <v>0.0</v>
      </c>
      <c r="M4204" s="60"/>
      <c r="N4204" s="60"/>
      <c r="O4204" s="61">
        <v>0.0</v>
      </c>
      <c r="P4204" s="60"/>
      <c r="Q4204" s="62" t="s">
        <v>8236</v>
      </c>
      <c r="R4204" s="60"/>
      <c r="S4204" s="60"/>
      <c r="T4204" s="60"/>
      <c r="U4204" s="59" t="s">
        <v>8237</v>
      </c>
      <c r="V4204" s="60"/>
      <c r="W4204" s="60"/>
    </row>
    <row r="4205">
      <c r="A4205" s="61">
        <v>11119.0</v>
      </c>
      <c r="B4205" s="61">
        <v>2499.0</v>
      </c>
      <c r="C4205" s="64">
        <v>7.894443842111E12</v>
      </c>
      <c r="D4205" s="59" t="s">
        <v>89</v>
      </c>
      <c r="E4205" s="59" t="s">
        <v>316</v>
      </c>
      <c r="F4205" s="59" t="s">
        <v>63</v>
      </c>
      <c r="G4205" s="59" t="s">
        <v>970</v>
      </c>
      <c r="H4205" s="60"/>
      <c r="I4205" s="61">
        <v>120.0</v>
      </c>
      <c r="J4205" s="61">
        <v>-1.0</v>
      </c>
      <c r="K4205" s="61">
        <v>3.0</v>
      </c>
      <c r="L4205" s="61">
        <v>0.0</v>
      </c>
      <c r="M4205" s="60"/>
      <c r="N4205" s="60"/>
      <c r="O4205" s="61">
        <v>0.0</v>
      </c>
      <c r="P4205" s="60"/>
      <c r="Q4205" s="59"/>
      <c r="R4205" s="60"/>
      <c r="S4205" s="60"/>
      <c r="T4205" s="60"/>
      <c r="U4205" s="59"/>
      <c r="V4205" s="60"/>
      <c r="W4205" s="60"/>
    </row>
    <row r="4206">
      <c r="A4206" s="61">
        <v>11121.0</v>
      </c>
      <c r="B4206" s="61">
        <v>2753.0</v>
      </c>
      <c r="C4206" s="64">
        <v>7.894443842128E12</v>
      </c>
      <c r="D4206" s="59" t="s">
        <v>89</v>
      </c>
      <c r="E4206" s="59" t="s">
        <v>154</v>
      </c>
      <c r="F4206" s="59" t="s">
        <v>63</v>
      </c>
      <c r="G4206" s="59" t="s">
        <v>7180</v>
      </c>
      <c r="H4206" s="60"/>
      <c r="I4206" s="61">
        <v>50.0</v>
      </c>
      <c r="J4206" s="61">
        <v>0.0</v>
      </c>
      <c r="K4206" s="61">
        <v>1.0</v>
      </c>
      <c r="L4206" s="61">
        <v>0.0</v>
      </c>
      <c r="M4206" s="60"/>
      <c r="N4206" s="60"/>
      <c r="O4206" s="61">
        <v>0.0</v>
      </c>
      <c r="P4206" s="60"/>
      <c r="Q4206" s="59"/>
      <c r="R4206" s="60"/>
      <c r="S4206" s="60"/>
      <c r="T4206" s="60"/>
      <c r="U4206" s="59"/>
      <c r="V4206" s="60"/>
      <c r="W4206" s="60"/>
    </row>
    <row r="4207">
      <c r="A4207" s="61">
        <v>11123.0</v>
      </c>
      <c r="B4207" s="61">
        <v>2755.0</v>
      </c>
      <c r="C4207" s="64">
        <v>7.894443842135E12</v>
      </c>
      <c r="D4207" s="59" t="s">
        <v>89</v>
      </c>
      <c r="E4207" s="59" t="s">
        <v>144</v>
      </c>
      <c r="F4207" s="59" t="s">
        <v>63</v>
      </c>
      <c r="G4207" s="61">
        <v>4.0</v>
      </c>
      <c r="H4207" s="60"/>
      <c r="I4207" s="61">
        <v>50.0</v>
      </c>
      <c r="J4207" s="61">
        <v>0.0</v>
      </c>
      <c r="K4207" s="61">
        <v>0.0</v>
      </c>
      <c r="L4207" s="61">
        <v>0.0</v>
      </c>
      <c r="M4207" s="60"/>
      <c r="N4207" s="60"/>
      <c r="O4207" s="61">
        <v>0.0</v>
      </c>
      <c r="P4207" s="60"/>
      <c r="Q4207" s="59"/>
      <c r="R4207" s="60"/>
      <c r="S4207" s="60"/>
      <c r="T4207" s="60"/>
      <c r="U4207" s="59"/>
      <c r="V4207" s="60"/>
      <c r="W4207" s="60"/>
    </row>
    <row r="4208">
      <c r="A4208" s="61">
        <v>11127.0</v>
      </c>
      <c r="B4208" s="61">
        <v>2505.0</v>
      </c>
      <c r="C4208" s="64">
        <v>7.894443842159E12</v>
      </c>
      <c r="D4208" s="59" t="s">
        <v>89</v>
      </c>
      <c r="E4208" s="59" t="s">
        <v>214</v>
      </c>
      <c r="F4208" s="59" t="s">
        <v>63</v>
      </c>
      <c r="G4208" s="61">
        <v>25.0</v>
      </c>
      <c r="H4208" s="60"/>
      <c r="I4208" s="61">
        <v>85.0</v>
      </c>
      <c r="J4208" s="61">
        <v>0.0</v>
      </c>
      <c r="K4208" s="61">
        <v>0.0</v>
      </c>
      <c r="L4208" s="61">
        <v>0.0</v>
      </c>
      <c r="M4208" s="60"/>
      <c r="N4208" s="60"/>
      <c r="O4208" s="61">
        <v>0.0</v>
      </c>
      <c r="P4208" s="60"/>
      <c r="Q4208" s="62" t="s">
        <v>8238</v>
      </c>
      <c r="R4208" s="60"/>
      <c r="S4208" s="60"/>
      <c r="T4208" s="60"/>
      <c r="U4208" s="59" t="s">
        <v>8239</v>
      </c>
      <c r="V4208" s="60"/>
      <c r="W4208" s="60"/>
    </row>
    <row r="4209">
      <c r="A4209" s="61">
        <v>11129.0</v>
      </c>
      <c r="B4209" s="61">
        <v>2505.0</v>
      </c>
      <c r="C4209" s="64">
        <v>7.894443842166E12</v>
      </c>
      <c r="D4209" s="59" t="s">
        <v>89</v>
      </c>
      <c r="E4209" s="59" t="s">
        <v>214</v>
      </c>
      <c r="F4209" s="59" t="s">
        <v>63</v>
      </c>
      <c r="G4209" s="59" t="s">
        <v>103</v>
      </c>
      <c r="H4209" s="60"/>
      <c r="I4209" s="61">
        <v>85.0</v>
      </c>
      <c r="J4209" s="61">
        <v>0.0</v>
      </c>
      <c r="K4209" s="61">
        <v>2.0</v>
      </c>
      <c r="L4209" s="61">
        <v>0.0</v>
      </c>
      <c r="M4209" s="60"/>
      <c r="N4209" s="60"/>
      <c r="O4209" s="61">
        <v>0.0</v>
      </c>
      <c r="P4209" s="60"/>
      <c r="Q4209" s="62" t="s">
        <v>8240</v>
      </c>
      <c r="R4209" s="60"/>
      <c r="S4209" s="60"/>
      <c r="T4209" s="60"/>
      <c r="U4209" s="59" t="s">
        <v>8241</v>
      </c>
      <c r="V4209" s="60"/>
      <c r="W4209" s="60"/>
    </row>
    <row r="4210">
      <c r="A4210" s="61">
        <v>11131.0</v>
      </c>
      <c r="B4210" s="61">
        <v>2505.0</v>
      </c>
      <c r="C4210" s="64">
        <v>7.894443842173E12</v>
      </c>
      <c r="D4210" s="59" t="s">
        <v>89</v>
      </c>
      <c r="E4210" s="59" t="s">
        <v>214</v>
      </c>
      <c r="F4210" s="59" t="s">
        <v>63</v>
      </c>
      <c r="G4210" s="61">
        <v>28.0</v>
      </c>
      <c r="H4210" s="60"/>
      <c r="I4210" s="61">
        <v>85.0</v>
      </c>
      <c r="J4210" s="61">
        <v>0.0</v>
      </c>
      <c r="K4210" s="61">
        <v>1.0</v>
      </c>
      <c r="L4210" s="61">
        <v>0.0</v>
      </c>
      <c r="M4210" s="60"/>
      <c r="N4210" s="60"/>
      <c r="O4210" s="61">
        <v>0.0</v>
      </c>
      <c r="P4210" s="59"/>
      <c r="Q4210" s="62" t="s">
        <v>8242</v>
      </c>
      <c r="R4210" s="60"/>
      <c r="S4210" s="60"/>
      <c r="T4210" s="60"/>
      <c r="U4210" s="59" t="s">
        <v>8243</v>
      </c>
      <c r="V4210" s="60"/>
      <c r="W4210" s="60"/>
    </row>
    <row r="4211">
      <c r="A4211" s="61">
        <v>11133.0</v>
      </c>
      <c r="B4211" s="61">
        <v>2759.0</v>
      </c>
      <c r="C4211" s="64">
        <v>7.89444384218E12</v>
      </c>
      <c r="D4211" s="59" t="s">
        <v>89</v>
      </c>
      <c r="E4211" s="59" t="s">
        <v>96</v>
      </c>
      <c r="F4211" s="59" t="s">
        <v>63</v>
      </c>
      <c r="G4211" s="61">
        <v>2.0</v>
      </c>
      <c r="H4211" s="60"/>
      <c r="I4211" s="61">
        <v>50.0</v>
      </c>
      <c r="J4211" s="61">
        <v>0.0</v>
      </c>
      <c r="K4211" s="61">
        <v>1.0</v>
      </c>
      <c r="L4211" s="61">
        <v>0.0</v>
      </c>
      <c r="M4211" s="60"/>
      <c r="N4211" s="60"/>
      <c r="O4211" s="61">
        <v>0.0</v>
      </c>
      <c r="P4211" s="59"/>
      <c r="Q4211" s="59"/>
      <c r="R4211" s="60"/>
      <c r="S4211" s="60"/>
      <c r="T4211" s="60"/>
      <c r="U4211" s="59"/>
      <c r="V4211" s="60"/>
      <c r="W4211" s="60"/>
    </row>
    <row r="4212">
      <c r="A4212" s="61">
        <v>11135.0</v>
      </c>
      <c r="B4212" s="61">
        <v>2133.0</v>
      </c>
      <c r="C4212" s="64">
        <v>7.894443842197E12</v>
      </c>
      <c r="D4212" s="59" t="s">
        <v>89</v>
      </c>
      <c r="E4212" s="59" t="s">
        <v>110</v>
      </c>
      <c r="F4212" s="59" t="s">
        <v>63</v>
      </c>
      <c r="G4212" s="61">
        <v>29.0</v>
      </c>
      <c r="H4212" s="60"/>
      <c r="I4212" s="61">
        <v>140.0</v>
      </c>
      <c r="J4212" s="61">
        <v>0.0</v>
      </c>
      <c r="K4212" s="61">
        <v>1.0</v>
      </c>
      <c r="L4212" s="61">
        <v>0.0</v>
      </c>
      <c r="M4212" s="60"/>
      <c r="N4212" s="60"/>
      <c r="O4212" s="61">
        <v>0.0</v>
      </c>
      <c r="P4212" s="60"/>
      <c r="Q4212" s="62" t="s">
        <v>8244</v>
      </c>
      <c r="R4212" s="60"/>
      <c r="S4212" s="60"/>
      <c r="T4212" s="60"/>
      <c r="U4212" s="59" t="s">
        <v>8245</v>
      </c>
      <c r="V4212" s="60"/>
      <c r="W4212" s="60"/>
    </row>
    <row r="4213">
      <c r="A4213" s="61">
        <v>11137.0</v>
      </c>
      <c r="B4213" s="61">
        <v>2761.0</v>
      </c>
      <c r="C4213" s="64">
        <v>7.894443842203E12</v>
      </c>
      <c r="D4213" s="59" t="s">
        <v>89</v>
      </c>
      <c r="E4213" s="59" t="s">
        <v>435</v>
      </c>
      <c r="F4213" s="59" t="s">
        <v>63</v>
      </c>
      <c r="G4213" s="61">
        <v>38.0</v>
      </c>
      <c r="H4213" s="60"/>
      <c r="I4213" s="61">
        <v>95.0</v>
      </c>
      <c r="J4213" s="61">
        <v>0.0</v>
      </c>
      <c r="K4213" s="61">
        <v>0.0</v>
      </c>
      <c r="L4213" s="61">
        <v>0.0</v>
      </c>
      <c r="M4213" s="60"/>
      <c r="N4213" s="60"/>
      <c r="O4213" s="61">
        <v>0.0</v>
      </c>
      <c r="P4213" s="60"/>
      <c r="Q4213" s="62" t="s">
        <v>8246</v>
      </c>
      <c r="R4213" s="60"/>
      <c r="S4213" s="60"/>
      <c r="T4213" s="60"/>
      <c r="U4213" s="59" t="s">
        <v>8247</v>
      </c>
      <c r="V4213" s="60"/>
      <c r="W4213" s="60"/>
    </row>
    <row r="4214">
      <c r="A4214" s="61">
        <v>11139.0</v>
      </c>
      <c r="B4214" s="61">
        <v>2763.0</v>
      </c>
      <c r="C4214" s="64">
        <v>7.89444384221E12</v>
      </c>
      <c r="D4214" s="59" t="s">
        <v>89</v>
      </c>
      <c r="E4214" s="59" t="s">
        <v>96</v>
      </c>
      <c r="F4214" s="59" t="s">
        <v>63</v>
      </c>
      <c r="G4214" s="61">
        <v>4.0</v>
      </c>
      <c r="H4214" s="60"/>
      <c r="I4214" s="61">
        <v>50.0</v>
      </c>
      <c r="J4214" s="61">
        <v>0.0</v>
      </c>
      <c r="K4214" s="61">
        <v>2.0</v>
      </c>
      <c r="L4214" s="61">
        <v>20.0</v>
      </c>
      <c r="M4214" s="60"/>
      <c r="N4214" s="60"/>
      <c r="O4214" s="61">
        <v>0.0</v>
      </c>
      <c r="P4214" s="60"/>
      <c r="Q4214" s="62" t="s">
        <v>8248</v>
      </c>
      <c r="R4214" s="60"/>
      <c r="S4214" s="60"/>
      <c r="T4214" s="60"/>
      <c r="U4214" s="59" t="s">
        <v>8249</v>
      </c>
      <c r="V4214" s="60"/>
      <c r="W4214" s="60"/>
    </row>
    <row r="4215">
      <c r="A4215" s="61">
        <v>11141.0</v>
      </c>
      <c r="B4215" s="61">
        <v>2153.0</v>
      </c>
      <c r="C4215" s="64">
        <v>7.894443842227E12</v>
      </c>
      <c r="D4215" s="59" t="s">
        <v>89</v>
      </c>
      <c r="E4215" s="59" t="s">
        <v>184</v>
      </c>
      <c r="F4215" s="59" t="s">
        <v>63</v>
      </c>
      <c r="G4215" s="61">
        <v>29.0</v>
      </c>
      <c r="H4215" s="60"/>
      <c r="I4215" s="61">
        <v>135.0</v>
      </c>
      <c r="J4215" s="61">
        <v>0.0</v>
      </c>
      <c r="K4215" s="61">
        <v>1.0</v>
      </c>
      <c r="L4215" s="61">
        <v>0.0</v>
      </c>
      <c r="M4215" s="60"/>
      <c r="N4215" s="60"/>
      <c r="O4215" s="61">
        <v>0.0</v>
      </c>
      <c r="P4215" s="60"/>
      <c r="Q4215" s="62" t="s">
        <v>8250</v>
      </c>
      <c r="R4215" s="60"/>
      <c r="S4215" s="60"/>
      <c r="T4215" s="60"/>
      <c r="U4215" s="62" t="s">
        <v>8250</v>
      </c>
      <c r="V4215" s="60"/>
      <c r="W4215" s="60"/>
    </row>
    <row r="4216">
      <c r="A4216" s="61">
        <v>11143.0</v>
      </c>
      <c r="B4216" s="61">
        <v>2765.0</v>
      </c>
      <c r="C4216" s="64">
        <v>7.894443842234E12</v>
      </c>
      <c r="D4216" s="59" t="s">
        <v>89</v>
      </c>
      <c r="E4216" s="59" t="s">
        <v>90</v>
      </c>
      <c r="F4216" s="59" t="s">
        <v>63</v>
      </c>
      <c r="G4216" s="59" t="s">
        <v>970</v>
      </c>
      <c r="H4216" s="64">
        <v>100.0</v>
      </c>
      <c r="I4216" s="61">
        <v>95.0</v>
      </c>
      <c r="J4216" s="61">
        <v>0.0</v>
      </c>
      <c r="K4216" s="61">
        <v>3.0</v>
      </c>
      <c r="L4216" s="61">
        <v>0.0</v>
      </c>
      <c r="M4216" s="60"/>
      <c r="N4216" s="60"/>
      <c r="O4216" s="61">
        <v>0.0</v>
      </c>
      <c r="P4216" s="60"/>
      <c r="Q4216" s="62" t="s">
        <v>8251</v>
      </c>
      <c r="R4216" s="64">
        <v>25.0</v>
      </c>
      <c r="S4216" s="64">
        <v>15.0</v>
      </c>
      <c r="T4216" s="64">
        <v>10.0</v>
      </c>
      <c r="U4216" s="62" t="s">
        <v>8251</v>
      </c>
      <c r="V4216" s="60"/>
      <c r="W4216" s="60"/>
    </row>
    <row r="4217">
      <c r="A4217" s="61">
        <v>11145.0</v>
      </c>
      <c r="B4217" s="61">
        <v>2765.0</v>
      </c>
      <c r="C4217" s="64">
        <v>7.894443842241E12</v>
      </c>
      <c r="D4217" s="59" t="s">
        <v>89</v>
      </c>
      <c r="E4217" s="59" t="s">
        <v>90</v>
      </c>
      <c r="F4217" s="59" t="s">
        <v>63</v>
      </c>
      <c r="G4217" s="61">
        <v>37.0</v>
      </c>
      <c r="H4217" s="60"/>
      <c r="I4217" s="61">
        <v>95.0</v>
      </c>
      <c r="J4217" s="61">
        <v>0.0</v>
      </c>
      <c r="K4217" s="61">
        <v>1.0</v>
      </c>
      <c r="L4217" s="61">
        <v>0.0</v>
      </c>
      <c r="M4217" s="60"/>
      <c r="N4217" s="60"/>
      <c r="O4217" s="61">
        <v>0.0</v>
      </c>
      <c r="P4217" s="60"/>
      <c r="Q4217" s="62" t="s">
        <v>8252</v>
      </c>
      <c r="R4217" s="60"/>
      <c r="S4217" s="60"/>
      <c r="T4217" s="60"/>
      <c r="U4217" s="62" t="s">
        <v>8252</v>
      </c>
      <c r="V4217" s="60"/>
      <c r="W4217" s="60"/>
    </row>
    <row r="4218">
      <c r="A4218" s="61">
        <v>11147.0</v>
      </c>
      <c r="B4218" s="61">
        <v>2133.0</v>
      </c>
      <c r="C4218" s="64">
        <v>7.894443842258E12</v>
      </c>
      <c r="D4218" s="59" t="s">
        <v>89</v>
      </c>
      <c r="E4218" s="59" t="s">
        <v>166</v>
      </c>
      <c r="F4218" s="59" t="s">
        <v>63</v>
      </c>
      <c r="G4218" s="61">
        <v>30.0</v>
      </c>
      <c r="H4218" s="60"/>
      <c r="I4218" s="61">
        <v>140.0</v>
      </c>
      <c r="J4218" s="61">
        <v>0.0</v>
      </c>
      <c r="K4218" s="61">
        <v>1.0</v>
      </c>
      <c r="L4218" s="61">
        <v>0.0</v>
      </c>
      <c r="M4218" s="60"/>
      <c r="N4218" s="60"/>
      <c r="O4218" s="61">
        <v>0.0</v>
      </c>
      <c r="P4218" s="60"/>
      <c r="Q4218" s="62" t="s">
        <v>8253</v>
      </c>
      <c r="R4218" s="60"/>
      <c r="S4218" s="60"/>
      <c r="T4218" s="60"/>
      <c r="U4218" s="59" t="s">
        <v>8254</v>
      </c>
      <c r="V4218" s="60"/>
      <c r="W4218" s="60"/>
    </row>
    <row r="4219">
      <c r="A4219" s="61">
        <v>11149.0</v>
      </c>
      <c r="B4219" s="61">
        <v>2087.0</v>
      </c>
      <c r="C4219" s="64">
        <v>7.894443842265E12</v>
      </c>
      <c r="D4219" s="59" t="s">
        <v>89</v>
      </c>
      <c r="E4219" s="59" t="s">
        <v>90</v>
      </c>
      <c r="F4219" s="59" t="s">
        <v>63</v>
      </c>
      <c r="G4219" s="61">
        <v>29.0</v>
      </c>
      <c r="H4219" s="60"/>
      <c r="I4219" s="61">
        <v>170.0</v>
      </c>
      <c r="J4219" s="61">
        <v>-1.0</v>
      </c>
      <c r="K4219" s="61">
        <v>1.0</v>
      </c>
      <c r="L4219" s="61">
        <v>0.0</v>
      </c>
      <c r="M4219" s="60"/>
      <c r="N4219" s="60"/>
      <c r="O4219" s="61">
        <v>0.0</v>
      </c>
      <c r="P4219" s="60"/>
      <c r="Q4219" s="62" t="s">
        <v>8255</v>
      </c>
      <c r="R4219" s="60"/>
      <c r="S4219" s="60"/>
      <c r="T4219" s="60"/>
      <c r="U4219" s="62" t="s">
        <v>8255</v>
      </c>
      <c r="V4219" s="60"/>
      <c r="W4219" s="60"/>
    </row>
    <row r="4220">
      <c r="A4220" s="61">
        <v>11151.0</v>
      </c>
      <c r="B4220" s="61">
        <v>2761.0</v>
      </c>
      <c r="C4220" s="64">
        <v>7.894443842272E12</v>
      </c>
      <c r="D4220" s="59" t="s">
        <v>89</v>
      </c>
      <c r="E4220" s="59" t="s">
        <v>90</v>
      </c>
      <c r="F4220" s="59" t="s">
        <v>63</v>
      </c>
      <c r="G4220" s="61">
        <v>37.0</v>
      </c>
      <c r="H4220" s="60"/>
      <c r="I4220" s="61">
        <v>95.0</v>
      </c>
      <c r="J4220" s="61">
        <v>1.0</v>
      </c>
      <c r="K4220" s="61">
        <v>1.0</v>
      </c>
      <c r="L4220" s="61">
        <v>0.0</v>
      </c>
      <c r="M4220" s="60"/>
      <c r="N4220" s="60"/>
      <c r="O4220" s="61">
        <v>0.0</v>
      </c>
      <c r="P4220" s="60"/>
      <c r="Q4220" s="65" t="s">
        <v>8256</v>
      </c>
      <c r="R4220" s="60"/>
      <c r="S4220" s="60"/>
      <c r="T4220" s="60"/>
      <c r="U4220" s="60" t="s">
        <v>8257</v>
      </c>
      <c r="V4220" s="60"/>
      <c r="W4220" s="60"/>
    </row>
    <row r="4221">
      <c r="A4221" s="61">
        <v>11153.0</v>
      </c>
      <c r="B4221" s="61">
        <v>2767.0</v>
      </c>
      <c r="C4221" s="64">
        <v>7.894443842289E12</v>
      </c>
      <c r="D4221" s="59" t="s">
        <v>89</v>
      </c>
      <c r="E4221" s="59" t="s">
        <v>102</v>
      </c>
      <c r="F4221" s="59" t="s">
        <v>63</v>
      </c>
      <c r="G4221" s="61">
        <v>38.0</v>
      </c>
      <c r="H4221" s="60"/>
      <c r="I4221" s="61">
        <v>135.0</v>
      </c>
      <c r="J4221" s="61">
        <v>0.0</v>
      </c>
      <c r="K4221" s="61">
        <v>1.0</v>
      </c>
      <c r="L4221" s="61">
        <v>0.0</v>
      </c>
      <c r="M4221" s="60"/>
      <c r="N4221" s="60"/>
      <c r="O4221" s="61">
        <v>0.0</v>
      </c>
      <c r="P4221" s="60"/>
      <c r="Q4221" s="60"/>
      <c r="R4221" s="60"/>
      <c r="S4221" s="60"/>
      <c r="T4221" s="60"/>
      <c r="U4221" s="60"/>
      <c r="V4221" s="60"/>
      <c r="W4221" s="60"/>
    </row>
    <row r="4222">
      <c r="A4222" s="61">
        <v>11155.0</v>
      </c>
      <c r="B4222" s="61">
        <v>2769.0</v>
      </c>
      <c r="C4222" s="64">
        <v>7.894443842296E12</v>
      </c>
      <c r="D4222" s="59" t="s">
        <v>89</v>
      </c>
      <c r="E4222" s="59" t="s">
        <v>277</v>
      </c>
      <c r="F4222" s="59"/>
      <c r="G4222" s="59"/>
      <c r="H4222" s="60"/>
      <c r="I4222" s="61">
        <v>10.0</v>
      </c>
      <c r="J4222" s="61">
        <v>0.0</v>
      </c>
      <c r="K4222" s="61">
        <v>0.0</v>
      </c>
      <c r="L4222" s="61">
        <v>0.0</v>
      </c>
      <c r="M4222" s="60"/>
      <c r="N4222" s="60"/>
      <c r="O4222" s="61">
        <v>0.0</v>
      </c>
      <c r="P4222" s="60"/>
      <c r="Q4222" s="60"/>
      <c r="R4222" s="60"/>
      <c r="S4222" s="60"/>
      <c r="T4222" s="60"/>
      <c r="U4222" s="60"/>
      <c r="V4222" s="60"/>
      <c r="W4222" s="60"/>
    </row>
    <row r="4223">
      <c r="A4223" s="61">
        <v>11157.0</v>
      </c>
      <c r="B4223" s="61">
        <v>2769.0</v>
      </c>
      <c r="C4223" s="64">
        <v>7.894443842302E12</v>
      </c>
      <c r="D4223" s="59" t="s">
        <v>89</v>
      </c>
      <c r="E4223" s="59" t="s">
        <v>211</v>
      </c>
      <c r="F4223" s="60"/>
      <c r="G4223" s="60"/>
      <c r="H4223" s="60"/>
      <c r="I4223" s="61">
        <v>10.0</v>
      </c>
      <c r="J4223" s="61">
        <v>0.0</v>
      </c>
      <c r="K4223" s="61">
        <v>1.0</v>
      </c>
      <c r="L4223" s="61">
        <v>0.0</v>
      </c>
      <c r="M4223" s="60"/>
      <c r="N4223" s="60"/>
      <c r="O4223" s="61">
        <v>0.0</v>
      </c>
      <c r="P4223" s="60"/>
      <c r="Q4223" s="60"/>
      <c r="R4223" s="60"/>
      <c r="S4223" s="60"/>
      <c r="T4223" s="60"/>
      <c r="U4223" s="60"/>
      <c r="V4223" s="60"/>
      <c r="W4223" s="60"/>
    </row>
    <row r="4224">
      <c r="A4224" s="61">
        <v>11161.0</v>
      </c>
      <c r="B4224" s="61">
        <v>2765.0</v>
      </c>
      <c r="C4224" s="64">
        <v>7.894443842326E12</v>
      </c>
      <c r="D4224" s="59" t="s">
        <v>89</v>
      </c>
      <c r="E4224" s="59" t="s">
        <v>214</v>
      </c>
      <c r="F4224" s="59" t="s">
        <v>63</v>
      </c>
      <c r="G4224" s="59" t="s">
        <v>147</v>
      </c>
      <c r="H4224" s="60"/>
      <c r="I4224" s="61">
        <v>95.0</v>
      </c>
      <c r="J4224" s="61">
        <v>0.0</v>
      </c>
      <c r="K4224" s="61">
        <v>1.0</v>
      </c>
      <c r="L4224" s="61">
        <v>0.0</v>
      </c>
      <c r="M4224" s="60"/>
      <c r="N4224" s="60"/>
      <c r="O4224" s="61">
        <v>0.0</v>
      </c>
      <c r="P4224" s="60"/>
      <c r="Q4224" s="62" t="s">
        <v>8258</v>
      </c>
      <c r="R4224" s="60"/>
      <c r="S4224" s="60"/>
      <c r="T4224" s="60"/>
      <c r="U4224" s="59" t="s">
        <v>8259</v>
      </c>
      <c r="V4224" s="60"/>
      <c r="W4224" s="60"/>
    </row>
    <row r="4225">
      <c r="A4225" s="61">
        <v>11163.0</v>
      </c>
      <c r="B4225" s="61">
        <v>2771.0</v>
      </c>
      <c r="C4225" s="64">
        <v>7.894443842333E12</v>
      </c>
      <c r="D4225" s="59" t="s">
        <v>89</v>
      </c>
      <c r="E4225" s="59" t="s">
        <v>102</v>
      </c>
      <c r="F4225" s="59" t="s">
        <v>63</v>
      </c>
      <c r="G4225" s="61">
        <v>35.0</v>
      </c>
      <c r="H4225" s="60"/>
      <c r="I4225" s="61">
        <v>50.0</v>
      </c>
      <c r="J4225" s="61">
        <v>0.0</v>
      </c>
      <c r="K4225" s="61">
        <v>2.0</v>
      </c>
      <c r="L4225" s="61">
        <v>0.0</v>
      </c>
      <c r="M4225" s="60"/>
      <c r="N4225" s="60"/>
      <c r="O4225" s="61">
        <v>0.0</v>
      </c>
      <c r="P4225" s="60"/>
      <c r="Q4225" s="62" t="s">
        <v>8260</v>
      </c>
      <c r="R4225" s="60"/>
      <c r="S4225" s="60"/>
      <c r="T4225" s="60"/>
      <c r="U4225" s="59" t="s">
        <v>8261</v>
      </c>
      <c r="V4225" s="60"/>
      <c r="W4225" s="60"/>
    </row>
    <row r="4226">
      <c r="A4226" s="61">
        <v>11165.0</v>
      </c>
      <c r="B4226" s="61">
        <v>2087.0</v>
      </c>
      <c r="C4226" s="64">
        <v>7.89444384234E12</v>
      </c>
      <c r="D4226" s="59" t="s">
        <v>89</v>
      </c>
      <c r="E4226" s="59" t="s">
        <v>90</v>
      </c>
      <c r="F4226" s="59" t="s">
        <v>63</v>
      </c>
      <c r="G4226" s="61">
        <v>33.0</v>
      </c>
      <c r="H4226" s="60"/>
      <c r="I4226" s="61">
        <v>170.0</v>
      </c>
      <c r="J4226" s="61">
        <v>0.0</v>
      </c>
      <c r="K4226" s="61">
        <v>1.0</v>
      </c>
      <c r="L4226" s="61">
        <v>0.0</v>
      </c>
      <c r="M4226" s="60"/>
      <c r="N4226" s="60"/>
      <c r="O4226" s="61">
        <v>0.0</v>
      </c>
      <c r="P4226" s="60"/>
      <c r="Q4226" s="62" t="s">
        <v>8262</v>
      </c>
      <c r="R4226" s="60"/>
      <c r="S4226" s="60"/>
      <c r="T4226" s="60"/>
      <c r="U4226" s="62" t="s">
        <v>8262</v>
      </c>
      <c r="V4226" s="60"/>
      <c r="W4226" s="60"/>
    </row>
    <row r="4227">
      <c r="A4227" s="61">
        <v>11167.0</v>
      </c>
      <c r="B4227" s="61">
        <v>2771.0</v>
      </c>
      <c r="C4227" s="64">
        <v>7.894443842357E12</v>
      </c>
      <c r="D4227" s="59" t="s">
        <v>89</v>
      </c>
      <c r="E4227" s="59" t="s">
        <v>144</v>
      </c>
      <c r="F4227" s="59" t="s">
        <v>63</v>
      </c>
      <c r="G4227" s="61">
        <v>38.0</v>
      </c>
      <c r="H4227" s="60"/>
      <c r="I4227" s="61">
        <v>70.0</v>
      </c>
      <c r="J4227" s="61">
        <v>0.0</v>
      </c>
      <c r="K4227" s="61">
        <v>1.0</v>
      </c>
      <c r="L4227" s="61">
        <v>0.0</v>
      </c>
      <c r="M4227" s="60"/>
      <c r="N4227" s="60"/>
      <c r="O4227" s="61">
        <v>0.0</v>
      </c>
      <c r="P4227" s="60"/>
      <c r="Q4227" s="65" t="s">
        <v>8263</v>
      </c>
      <c r="R4227" s="60"/>
      <c r="S4227" s="60"/>
      <c r="T4227" s="60"/>
      <c r="U4227" s="65" t="s">
        <v>8263</v>
      </c>
      <c r="V4227" s="60"/>
      <c r="W4227" s="60"/>
    </row>
    <row r="4228">
      <c r="A4228" s="61">
        <v>11171.0</v>
      </c>
      <c r="B4228" s="61">
        <v>2771.0</v>
      </c>
      <c r="C4228" s="64">
        <v>7.894443842364E12</v>
      </c>
      <c r="D4228" s="59" t="s">
        <v>89</v>
      </c>
      <c r="E4228" s="59" t="s">
        <v>144</v>
      </c>
      <c r="F4228" s="59" t="s">
        <v>63</v>
      </c>
      <c r="G4228" s="61">
        <v>35.0</v>
      </c>
      <c r="H4228" s="60"/>
      <c r="I4228" s="61">
        <v>70.0</v>
      </c>
      <c r="J4228" s="61">
        <v>0.0</v>
      </c>
      <c r="K4228" s="61">
        <v>0.0</v>
      </c>
      <c r="L4228" s="61">
        <v>0.0</v>
      </c>
      <c r="M4228" s="60"/>
      <c r="N4228" s="60"/>
      <c r="O4228" s="61">
        <v>0.0</v>
      </c>
      <c r="P4228" s="60"/>
      <c r="Q4228" s="62" t="s">
        <v>8264</v>
      </c>
      <c r="R4228" s="60"/>
      <c r="S4228" s="60"/>
      <c r="T4228" s="60"/>
      <c r="U4228" s="62" t="s">
        <v>8264</v>
      </c>
      <c r="V4228" s="60"/>
      <c r="W4228" s="60"/>
    </row>
    <row r="4229">
      <c r="A4229" s="61">
        <v>11173.0</v>
      </c>
      <c r="B4229" s="61">
        <v>2771.0</v>
      </c>
      <c r="C4229" s="64">
        <v>7.894443842371E12</v>
      </c>
      <c r="D4229" s="59" t="s">
        <v>89</v>
      </c>
      <c r="E4229" s="59" t="s">
        <v>144</v>
      </c>
      <c r="F4229" s="59" t="s">
        <v>63</v>
      </c>
      <c r="G4229" s="61">
        <v>36.0</v>
      </c>
      <c r="H4229" s="60"/>
      <c r="I4229" s="61">
        <v>70.0</v>
      </c>
      <c r="J4229" s="61">
        <v>0.0</v>
      </c>
      <c r="K4229" s="61">
        <v>2.0</v>
      </c>
      <c r="L4229" s="61">
        <v>0.0</v>
      </c>
      <c r="M4229" s="60"/>
      <c r="N4229" s="60"/>
      <c r="O4229" s="61">
        <v>0.0</v>
      </c>
      <c r="P4229" s="60"/>
      <c r="Q4229" s="62" t="s">
        <v>8265</v>
      </c>
      <c r="R4229" s="60"/>
      <c r="S4229" s="60"/>
      <c r="T4229" s="60"/>
      <c r="U4229" s="62" t="s">
        <v>8265</v>
      </c>
      <c r="V4229" s="60"/>
      <c r="W4229" s="60"/>
    </row>
    <row r="4230">
      <c r="A4230" s="61">
        <v>11175.0</v>
      </c>
      <c r="B4230" s="61">
        <v>2771.0</v>
      </c>
      <c r="C4230" s="64">
        <v>7.894443842388E12</v>
      </c>
      <c r="D4230" s="59" t="s">
        <v>89</v>
      </c>
      <c r="E4230" s="59" t="s">
        <v>90</v>
      </c>
      <c r="F4230" s="59" t="s">
        <v>63</v>
      </c>
      <c r="G4230" s="61">
        <v>35.0</v>
      </c>
      <c r="H4230" s="60"/>
      <c r="I4230" s="61">
        <v>70.0</v>
      </c>
      <c r="J4230" s="61">
        <v>0.0</v>
      </c>
      <c r="K4230" s="61">
        <v>2.0</v>
      </c>
      <c r="L4230" s="61">
        <v>0.0</v>
      </c>
      <c r="M4230" s="60"/>
      <c r="N4230" s="60"/>
      <c r="O4230" s="61">
        <v>0.0</v>
      </c>
      <c r="P4230" s="60"/>
      <c r="Q4230" s="65" t="s">
        <v>8266</v>
      </c>
      <c r="R4230" s="60"/>
      <c r="S4230" s="60"/>
      <c r="T4230" s="60"/>
      <c r="U4230" s="65" t="s">
        <v>8266</v>
      </c>
      <c r="V4230" s="60"/>
      <c r="W4230" s="60"/>
    </row>
    <row r="4231">
      <c r="A4231" s="61">
        <v>11177.0</v>
      </c>
      <c r="B4231" s="61">
        <v>2773.0</v>
      </c>
      <c r="C4231" s="64">
        <v>7.894443842395E12</v>
      </c>
      <c r="D4231" s="59" t="s">
        <v>89</v>
      </c>
      <c r="E4231" s="59" t="s">
        <v>144</v>
      </c>
      <c r="F4231" s="59" t="s">
        <v>63</v>
      </c>
      <c r="G4231" s="61">
        <v>35.0</v>
      </c>
      <c r="H4231" s="60"/>
      <c r="I4231" s="61">
        <v>70.0</v>
      </c>
      <c r="J4231" s="61">
        <v>0.0</v>
      </c>
      <c r="K4231" s="61">
        <v>3.0</v>
      </c>
      <c r="L4231" s="61">
        <v>0.0</v>
      </c>
      <c r="M4231" s="60"/>
      <c r="N4231" s="60"/>
      <c r="O4231" s="61">
        <v>0.0</v>
      </c>
      <c r="P4231" s="60"/>
      <c r="Q4231" s="59"/>
      <c r="R4231" s="60"/>
      <c r="S4231" s="60"/>
      <c r="T4231" s="60"/>
      <c r="U4231" s="59"/>
      <c r="V4231" s="60"/>
      <c r="W4231" s="60"/>
    </row>
    <row r="4232">
      <c r="A4232" s="61">
        <v>11179.0</v>
      </c>
      <c r="B4232" s="61">
        <v>2775.0</v>
      </c>
      <c r="C4232" s="64">
        <v>7.894443842401E12</v>
      </c>
      <c r="D4232" s="59" t="s">
        <v>89</v>
      </c>
      <c r="E4232" s="59" t="s">
        <v>102</v>
      </c>
      <c r="F4232" s="59" t="s">
        <v>63</v>
      </c>
      <c r="G4232" s="61">
        <v>36.0</v>
      </c>
      <c r="H4232" s="59"/>
      <c r="I4232" s="61">
        <v>100.0</v>
      </c>
      <c r="J4232" s="61">
        <v>0.0</v>
      </c>
      <c r="K4232" s="61">
        <v>2.0</v>
      </c>
      <c r="L4232" s="61">
        <v>0.0</v>
      </c>
      <c r="M4232" s="60"/>
      <c r="N4232" s="60"/>
      <c r="O4232" s="61">
        <v>0.0</v>
      </c>
      <c r="P4232" s="60"/>
      <c r="Q4232" s="59"/>
      <c r="R4232" s="59"/>
      <c r="S4232" s="59"/>
      <c r="T4232" s="59"/>
      <c r="U4232" s="59"/>
      <c r="V4232" s="60"/>
      <c r="W4232" s="60"/>
    </row>
    <row r="4233">
      <c r="A4233" s="61">
        <v>11181.0</v>
      </c>
      <c r="B4233" s="61">
        <v>2777.0</v>
      </c>
      <c r="C4233" s="64">
        <v>7.894443842418E12</v>
      </c>
      <c r="D4233" s="59" t="s">
        <v>89</v>
      </c>
      <c r="E4233" s="59" t="s">
        <v>90</v>
      </c>
      <c r="F4233" s="59" t="s">
        <v>63</v>
      </c>
      <c r="G4233" s="61">
        <v>36.0</v>
      </c>
      <c r="H4233" s="60"/>
      <c r="I4233" s="61">
        <v>200.0</v>
      </c>
      <c r="J4233" s="61">
        <v>0.0</v>
      </c>
      <c r="K4233" s="61">
        <v>1.0</v>
      </c>
      <c r="L4233" s="61">
        <v>0.0</v>
      </c>
      <c r="M4233" s="60"/>
      <c r="N4233" s="60"/>
      <c r="O4233" s="61">
        <v>0.0</v>
      </c>
      <c r="P4233" s="60"/>
      <c r="Q4233" s="59"/>
      <c r="R4233" s="60"/>
      <c r="S4233" s="60"/>
      <c r="T4233" s="60"/>
      <c r="U4233" s="59"/>
      <c r="V4233" s="60"/>
      <c r="W4233" s="60"/>
    </row>
    <row r="4234">
      <c r="A4234" s="61">
        <v>11183.0</v>
      </c>
      <c r="B4234" s="61">
        <v>2765.0</v>
      </c>
      <c r="C4234" s="64">
        <v>7.894443842425E12</v>
      </c>
      <c r="D4234" s="59" t="s">
        <v>89</v>
      </c>
      <c r="E4234" s="59" t="s">
        <v>90</v>
      </c>
      <c r="F4234" s="59" t="s">
        <v>63</v>
      </c>
      <c r="G4234" s="59" t="s">
        <v>147</v>
      </c>
      <c r="H4234" s="60"/>
      <c r="I4234" s="61">
        <v>95.0</v>
      </c>
      <c r="J4234" s="61">
        <v>0.0</v>
      </c>
      <c r="K4234" s="61">
        <v>0.0</v>
      </c>
      <c r="L4234" s="61">
        <v>0.0</v>
      </c>
      <c r="M4234" s="60"/>
      <c r="N4234" s="60"/>
      <c r="O4234" s="61">
        <v>0.0</v>
      </c>
      <c r="P4234" s="60"/>
      <c r="Q4234" s="62" t="s">
        <v>8267</v>
      </c>
      <c r="R4234" s="60"/>
      <c r="S4234" s="60"/>
      <c r="T4234" s="60"/>
      <c r="U4234" s="59" t="s">
        <v>8268</v>
      </c>
      <c r="V4234" s="60"/>
      <c r="W4234" s="60"/>
    </row>
    <row r="4235">
      <c r="A4235" s="61">
        <v>11185.0</v>
      </c>
      <c r="B4235" s="61">
        <v>2761.0</v>
      </c>
      <c r="C4235" s="64">
        <v>7.894443842432E12</v>
      </c>
      <c r="D4235" s="59" t="s">
        <v>89</v>
      </c>
      <c r="E4235" s="59" t="s">
        <v>90</v>
      </c>
      <c r="F4235" s="59" t="s">
        <v>63</v>
      </c>
      <c r="G4235" s="61">
        <v>36.0</v>
      </c>
      <c r="H4235" s="60"/>
      <c r="I4235" s="61">
        <v>95.0</v>
      </c>
      <c r="J4235" s="61">
        <v>1.0</v>
      </c>
      <c r="K4235" s="61">
        <v>0.0</v>
      </c>
      <c r="L4235" s="61">
        <v>0.0</v>
      </c>
      <c r="M4235" s="60"/>
      <c r="N4235" s="60"/>
      <c r="O4235" s="61">
        <v>0.0</v>
      </c>
      <c r="P4235" s="60"/>
      <c r="Q4235" s="62" t="s">
        <v>8269</v>
      </c>
      <c r="R4235" s="60"/>
      <c r="S4235" s="60"/>
      <c r="T4235" s="60"/>
      <c r="U4235" s="59" t="s">
        <v>8270</v>
      </c>
      <c r="V4235" s="60"/>
      <c r="W4235" s="60"/>
    </row>
    <row r="4236">
      <c r="A4236" s="61">
        <v>11187.0</v>
      </c>
      <c r="B4236" s="61">
        <v>2761.0</v>
      </c>
      <c r="C4236" s="64">
        <v>7.894443842449E12</v>
      </c>
      <c r="D4236" s="59" t="s">
        <v>89</v>
      </c>
      <c r="E4236" s="59" t="s">
        <v>316</v>
      </c>
      <c r="F4236" s="59" t="s">
        <v>63</v>
      </c>
      <c r="G4236" s="61">
        <v>36.0</v>
      </c>
      <c r="H4236" s="60"/>
      <c r="I4236" s="61">
        <v>95.0</v>
      </c>
      <c r="J4236" s="61">
        <v>0.0</v>
      </c>
      <c r="K4236" s="61">
        <v>1.0</v>
      </c>
      <c r="L4236" s="61">
        <v>0.0</v>
      </c>
      <c r="M4236" s="60"/>
      <c r="N4236" s="60"/>
      <c r="O4236" s="61">
        <v>0.0</v>
      </c>
      <c r="P4236" s="60"/>
      <c r="Q4236" s="62" t="s">
        <v>8271</v>
      </c>
      <c r="R4236" s="60"/>
      <c r="S4236" s="60"/>
      <c r="T4236" s="60"/>
      <c r="U4236" s="59" t="s">
        <v>8272</v>
      </c>
      <c r="V4236" s="60"/>
      <c r="W4236" s="60"/>
    </row>
    <row r="4237">
      <c r="A4237" s="61">
        <v>11189.0</v>
      </c>
      <c r="B4237" s="61">
        <v>2499.0</v>
      </c>
      <c r="C4237" s="64">
        <v>7.894443842456E12</v>
      </c>
      <c r="D4237" s="59" t="s">
        <v>89</v>
      </c>
      <c r="E4237" s="59" t="s">
        <v>102</v>
      </c>
      <c r="F4237" s="59" t="s">
        <v>63</v>
      </c>
      <c r="G4237" s="61">
        <v>38.0</v>
      </c>
      <c r="H4237" s="60"/>
      <c r="I4237" s="61">
        <v>120.0</v>
      </c>
      <c r="J4237" s="61">
        <v>0.0</v>
      </c>
      <c r="K4237" s="61">
        <v>1.0</v>
      </c>
      <c r="L4237" s="61">
        <v>0.0</v>
      </c>
      <c r="M4237" s="60"/>
      <c r="N4237" s="60"/>
      <c r="O4237" s="61">
        <v>0.0</v>
      </c>
      <c r="P4237" s="60"/>
      <c r="Q4237" s="65" t="s">
        <v>8273</v>
      </c>
      <c r="R4237" s="60"/>
      <c r="S4237" s="60"/>
      <c r="T4237" s="60"/>
      <c r="U4237" s="60" t="s">
        <v>8274</v>
      </c>
      <c r="V4237" s="60"/>
      <c r="W4237" s="60"/>
    </row>
    <row r="4238">
      <c r="A4238" s="61">
        <v>11191.0</v>
      </c>
      <c r="B4238" s="61">
        <v>2779.0</v>
      </c>
      <c r="C4238" s="64">
        <v>7.894443842463E12</v>
      </c>
      <c r="D4238" s="59" t="s">
        <v>89</v>
      </c>
      <c r="E4238" s="59" t="s">
        <v>316</v>
      </c>
      <c r="F4238" s="60" t="s">
        <v>63</v>
      </c>
      <c r="G4238" s="64">
        <v>36.0</v>
      </c>
      <c r="H4238" s="60"/>
      <c r="I4238" s="61">
        <v>90.0</v>
      </c>
      <c r="J4238" s="61">
        <v>0.0</v>
      </c>
      <c r="K4238" s="61">
        <v>1.0</v>
      </c>
      <c r="L4238" s="61">
        <v>0.0</v>
      </c>
      <c r="M4238" s="60"/>
      <c r="N4238" s="60"/>
      <c r="O4238" s="61">
        <v>0.0</v>
      </c>
      <c r="P4238" s="60"/>
      <c r="Q4238" s="60"/>
      <c r="R4238" s="60"/>
      <c r="S4238" s="60"/>
      <c r="T4238" s="60"/>
      <c r="U4238" s="60"/>
      <c r="V4238" s="60"/>
      <c r="W4238" s="60"/>
    </row>
    <row r="4239">
      <c r="A4239" s="61">
        <v>11193.0</v>
      </c>
      <c r="B4239" s="61">
        <v>2767.0</v>
      </c>
      <c r="C4239" s="64">
        <v>7.89444384247E12</v>
      </c>
      <c r="D4239" s="59" t="s">
        <v>89</v>
      </c>
      <c r="E4239" s="59" t="s">
        <v>272</v>
      </c>
      <c r="F4239" s="60" t="s">
        <v>63</v>
      </c>
      <c r="G4239" s="64">
        <v>37.0</v>
      </c>
      <c r="H4239" s="60"/>
      <c r="I4239" s="61">
        <v>135.0</v>
      </c>
      <c r="J4239" s="61">
        <v>0.0</v>
      </c>
      <c r="K4239" s="61">
        <v>2.0</v>
      </c>
      <c r="L4239" s="61">
        <v>0.0</v>
      </c>
      <c r="M4239" s="60"/>
      <c r="N4239" s="60"/>
      <c r="O4239" s="61">
        <v>0.0</v>
      </c>
      <c r="P4239" s="60"/>
      <c r="Q4239" s="60"/>
      <c r="R4239" s="60"/>
      <c r="S4239" s="60"/>
      <c r="T4239" s="60"/>
      <c r="U4239" s="60"/>
      <c r="V4239" s="60"/>
      <c r="W4239" s="60"/>
    </row>
    <row r="4240">
      <c r="A4240" s="61">
        <v>11195.0</v>
      </c>
      <c r="B4240" s="61">
        <v>2781.0</v>
      </c>
      <c r="C4240" s="64">
        <v>7.894443842487E12</v>
      </c>
      <c r="D4240" s="59" t="s">
        <v>89</v>
      </c>
      <c r="E4240" s="59" t="s">
        <v>144</v>
      </c>
      <c r="F4240" s="59" t="s">
        <v>63</v>
      </c>
      <c r="G4240" s="61">
        <v>37.0</v>
      </c>
      <c r="H4240" s="60"/>
      <c r="I4240" s="61">
        <v>70.0</v>
      </c>
      <c r="J4240" s="61">
        <v>0.0</v>
      </c>
      <c r="K4240" s="61">
        <v>0.0</v>
      </c>
      <c r="L4240" s="61">
        <v>0.0</v>
      </c>
      <c r="M4240" s="60"/>
      <c r="N4240" s="60"/>
      <c r="O4240" s="61">
        <v>0.0</v>
      </c>
      <c r="P4240" s="60"/>
      <c r="Q4240" s="59"/>
      <c r="R4240" s="60"/>
      <c r="S4240" s="60"/>
      <c r="T4240" s="60"/>
      <c r="U4240" s="59"/>
      <c r="V4240" s="60"/>
      <c r="W4240" s="60"/>
    </row>
    <row r="4241">
      <c r="A4241" s="61">
        <v>11197.0</v>
      </c>
      <c r="B4241" s="61">
        <v>1901.0</v>
      </c>
      <c r="C4241" s="64">
        <v>7.894443842494E12</v>
      </c>
      <c r="D4241" s="59" t="s">
        <v>89</v>
      </c>
      <c r="E4241" s="59" t="s">
        <v>166</v>
      </c>
      <c r="F4241" s="59"/>
      <c r="G4241" s="59"/>
      <c r="H4241" s="60"/>
      <c r="I4241" s="61">
        <v>20.0</v>
      </c>
      <c r="J4241" s="61">
        <v>1.0</v>
      </c>
      <c r="K4241" s="61">
        <v>2.0</v>
      </c>
      <c r="L4241" s="61">
        <v>0.0</v>
      </c>
      <c r="M4241" s="60"/>
      <c r="N4241" s="60"/>
      <c r="O4241" s="61">
        <v>0.0</v>
      </c>
      <c r="P4241" s="60"/>
      <c r="Q4241" s="62" t="s">
        <v>8275</v>
      </c>
      <c r="R4241" s="60"/>
      <c r="S4241" s="60"/>
      <c r="T4241" s="60"/>
      <c r="U4241" s="62" t="s">
        <v>8275</v>
      </c>
      <c r="V4241" s="60"/>
      <c r="W4241" s="60"/>
    </row>
    <row r="4242">
      <c r="A4242" s="61">
        <v>11199.0</v>
      </c>
      <c r="B4242" s="61">
        <v>2761.0</v>
      </c>
      <c r="C4242" s="64">
        <v>7.8944438425E12</v>
      </c>
      <c r="D4242" s="59" t="s">
        <v>89</v>
      </c>
      <c r="E4242" s="59" t="s">
        <v>90</v>
      </c>
      <c r="F4242" s="59" t="s">
        <v>63</v>
      </c>
      <c r="G4242" s="61">
        <v>38.0</v>
      </c>
      <c r="H4242" s="60"/>
      <c r="I4242" s="61">
        <v>95.0</v>
      </c>
      <c r="J4242" s="61">
        <v>0.0</v>
      </c>
      <c r="K4242" s="61">
        <v>1.0</v>
      </c>
      <c r="L4242" s="61">
        <v>0.0</v>
      </c>
      <c r="M4242" s="60"/>
      <c r="N4242" s="60"/>
      <c r="O4242" s="61">
        <v>0.0</v>
      </c>
      <c r="P4242" s="60"/>
      <c r="Q4242" s="62" t="s">
        <v>8276</v>
      </c>
      <c r="R4242" s="60"/>
      <c r="S4242" s="60"/>
      <c r="T4242" s="60"/>
      <c r="U4242" s="59" t="s">
        <v>8277</v>
      </c>
      <c r="V4242" s="60"/>
      <c r="W4242" s="60"/>
    </row>
    <row r="4243">
      <c r="A4243" s="61">
        <v>11201.0</v>
      </c>
      <c r="B4243" s="61">
        <v>2783.0</v>
      </c>
      <c r="C4243" s="64">
        <v>7.894443842517E12</v>
      </c>
      <c r="D4243" s="59" t="s">
        <v>89</v>
      </c>
      <c r="E4243" s="59" t="s">
        <v>144</v>
      </c>
      <c r="F4243" s="59" t="s">
        <v>63</v>
      </c>
      <c r="G4243" s="61">
        <v>4.0</v>
      </c>
      <c r="H4243" s="60"/>
      <c r="I4243" s="61">
        <v>50.0</v>
      </c>
      <c r="J4243" s="61">
        <v>0.0</v>
      </c>
      <c r="K4243" s="61">
        <v>1.0</v>
      </c>
      <c r="L4243" s="61">
        <v>0.0</v>
      </c>
      <c r="M4243" s="60"/>
      <c r="N4243" s="60"/>
      <c r="O4243" s="61">
        <v>0.0</v>
      </c>
      <c r="P4243" s="60"/>
      <c r="Q4243" s="59"/>
      <c r="R4243" s="60"/>
      <c r="S4243" s="60"/>
      <c r="T4243" s="60"/>
      <c r="U4243" s="59"/>
      <c r="V4243" s="60"/>
      <c r="W4243" s="60"/>
    </row>
    <row r="4244">
      <c r="A4244" s="61">
        <v>11205.0</v>
      </c>
      <c r="B4244" s="61">
        <v>2775.0</v>
      </c>
      <c r="C4244" s="64">
        <v>7.894443842524E12</v>
      </c>
      <c r="D4244" s="59" t="s">
        <v>89</v>
      </c>
      <c r="E4244" s="59" t="s">
        <v>90</v>
      </c>
      <c r="F4244" s="59" t="s">
        <v>63</v>
      </c>
      <c r="G4244" s="61">
        <v>37.0</v>
      </c>
      <c r="H4244" s="60"/>
      <c r="I4244" s="61">
        <v>100.0</v>
      </c>
      <c r="J4244" s="61">
        <v>1.0</v>
      </c>
      <c r="K4244" s="61">
        <v>1.0</v>
      </c>
      <c r="L4244" s="61">
        <v>0.0</v>
      </c>
      <c r="M4244" s="60"/>
      <c r="N4244" s="60"/>
      <c r="O4244" s="61">
        <v>0.0</v>
      </c>
      <c r="P4244" s="60"/>
      <c r="Q4244" s="59"/>
      <c r="R4244" s="60"/>
      <c r="S4244" s="60"/>
      <c r="T4244" s="60"/>
      <c r="U4244" s="59"/>
      <c r="V4244" s="60"/>
      <c r="W4244" s="60"/>
    </row>
    <row r="4245">
      <c r="A4245" s="61">
        <v>11207.0</v>
      </c>
      <c r="B4245" s="61">
        <v>2775.0</v>
      </c>
      <c r="C4245" s="64">
        <v>7.894443842531E12</v>
      </c>
      <c r="D4245" s="59" t="s">
        <v>89</v>
      </c>
      <c r="E4245" s="59" t="s">
        <v>435</v>
      </c>
      <c r="F4245" s="59" t="s">
        <v>63</v>
      </c>
      <c r="G4245" s="61">
        <v>38.0</v>
      </c>
      <c r="H4245" s="60"/>
      <c r="I4245" s="61">
        <v>100.0</v>
      </c>
      <c r="J4245" s="61">
        <v>0.0</v>
      </c>
      <c r="K4245" s="61">
        <v>0.0</v>
      </c>
      <c r="L4245" s="61">
        <v>0.0</v>
      </c>
      <c r="M4245" s="60"/>
      <c r="N4245" s="60"/>
      <c r="O4245" s="61">
        <v>0.0</v>
      </c>
      <c r="P4245" s="60"/>
      <c r="Q4245" s="59"/>
      <c r="R4245" s="60"/>
      <c r="S4245" s="60"/>
      <c r="T4245" s="60"/>
      <c r="U4245" s="59"/>
      <c r="V4245" s="60"/>
      <c r="W4245" s="60"/>
    </row>
    <row r="4246">
      <c r="A4246" s="61">
        <v>11209.0</v>
      </c>
      <c r="B4246" s="61">
        <v>2775.0</v>
      </c>
      <c r="C4246" s="64">
        <v>7.894443842548E12</v>
      </c>
      <c r="D4246" s="59" t="s">
        <v>89</v>
      </c>
      <c r="E4246" s="59" t="s">
        <v>90</v>
      </c>
      <c r="F4246" s="59" t="s">
        <v>63</v>
      </c>
      <c r="G4246" s="61">
        <v>36.0</v>
      </c>
      <c r="H4246" s="60"/>
      <c r="I4246" s="61">
        <v>100.0</v>
      </c>
      <c r="J4246" s="61">
        <v>0.0</v>
      </c>
      <c r="K4246" s="61">
        <v>0.0</v>
      </c>
      <c r="L4246" s="61">
        <v>0.0</v>
      </c>
      <c r="M4246" s="60"/>
      <c r="N4246" s="60"/>
      <c r="O4246" s="61">
        <v>0.0</v>
      </c>
      <c r="P4246" s="60"/>
      <c r="Q4246" s="59"/>
      <c r="R4246" s="60"/>
      <c r="S4246" s="60"/>
      <c r="T4246" s="60"/>
      <c r="U4246" s="59"/>
      <c r="V4246" s="60"/>
      <c r="W4246" s="60"/>
    </row>
    <row r="4247">
      <c r="A4247" s="61">
        <v>11211.0</v>
      </c>
      <c r="B4247" s="61">
        <v>2775.0</v>
      </c>
      <c r="C4247" s="64">
        <v>7.894443842555E12</v>
      </c>
      <c r="D4247" s="59" t="s">
        <v>89</v>
      </c>
      <c r="E4247" s="59" t="s">
        <v>435</v>
      </c>
      <c r="F4247" s="59" t="s">
        <v>63</v>
      </c>
      <c r="G4247" s="61">
        <v>36.0</v>
      </c>
      <c r="H4247" s="60"/>
      <c r="I4247" s="61">
        <v>100.0</v>
      </c>
      <c r="J4247" s="61">
        <v>0.0</v>
      </c>
      <c r="K4247" s="61">
        <v>0.0</v>
      </c>
      <c r="L4247" s="61">
        <v>0.0</v>
      </c>
      <c r="M4247" s="60"/>
      <c r="N4247" s="60"/>
      <c r="O4247" s="61">
        <v>0.0</v>
      </c>
      <c r="P4247" s="60"/>
      <c r="Q4247" s="59"/>
      <c r="R4247" s="60"/>
      <c r="S4247" s="60"/>
      <c r="T4247" s="60"/>
      <c r="U4247" s="59"/>
      <c r="V4247" s="60"/>
      <c r="W4247" s="60"/>
    </row>
    <row r="4248">
      <c r="A4248" s="61">
        <v>11213.0</v>
      </c>
      <c r="B4248" s="61">
        <v>2777.0</v>
      </c>
      <c r="C4248" s="64">
        <v>7.894443842562E12</v>
      </c>
      <c r="D4248" s="59" t="s">
        <v>89</v>
      </c>
      <c r="E4248" s="59" t="s">
        <v>198</v>
      </c>
      <c r="F4248" s="59" t="s">
        <v>63</v>
      </c>
      <c r="G4248" s="61">
        <v>37.0</v>
      </c>
      <c r="H4248" s="60"/>
      <c r="I4248" s="61">
        <v>200.0</v>
      </c>
      <c r="J4248" s="61">
        <v>-1.0</v>
      </c>
      <c r="K4248" s="61">
        <v>2.0</v>
      </c>
      <c r="L4248" s="61">
        <v>0.0</v>
      </c>
      <c r="M4248" s="60"/>
      <c r="N4248" s="60"/>
      <c r="O4248" s="61">
        <v>0.0</v>
      </c>
      <c r="P4248" s="60"/>
      <c r="Q4248" s="60"/>
      <c r="R4248" s="60"/>
      <c r="S4248" s="60"/>
      <c r="T4248" s="60"/>
      <c r="U4248" s="60"/>
      <c r="V4248" s="60"/>
      <c r="W4248" s="60"/>
    </row>
    <row r="4249">
      <c r="A4249" s="61">
        <v>11215.0</v>
      </c>
      <c r="B4249" s="61">
        <v>921.0</v>
      </c>
      <c r="C4249" s="64">
        <v>7.894443842579E12</v>
      </c>
      <c r="D4249" s="59" t="s">
        <v>89</v>
      </c>
      <c r="E4249" s="59" t="s">
        <v>102</v>
      </c>
      <c r="F4249" s="59" t="s">
        <v>63</v>
      </c>
      <c r="G4249" s="61">
        <v>36.0</v>
      </c>
      <c r="H4249" s="60"/>
      <c r="I4249" s="61">
        <v>70.0</v>
      </c>
      <c r="J4249" s="61">
        <v>0.0</v>
      </c>
      <c r="K4249" s="61">
        <v>1.0</v>
      </c>
      <c r="L4249" s="61">
        <v>0.0</v>
      </c>
      <c r="M4249" s="60"/>
      <c r="N4249" s="60"/>
      <c r="O4249" s="61">
        <v>0.0</v>
      </c>
      <c r="P4249" s="60"/>
      <c r="Q4249" s="65" t="s">
        <v>8278</v>
      </c>
      <c r="R4249" s="60"/>
      <c r="S4249" s="60"/>
      <c r="T4249" s="60"/>
      <c r="U4249" s="60" t="s">
        <v>8279</v>
      </c>
      <c r="V4249" s="60"/>
      <c r="W4249" s="60"/>
    </row>
    <row r="4250">
      <c r="A4250" s="61">
        <v>11217.0</v>
      </c>
      <c r="B4250" s="61">
        <v>1269.0</v>
      </c>
      <c r="C4250" s="64">
        <v>7.894443842586E12</v>
      </c>
      <c r="D4250" s="59" t="s">
        <v>89</v>
      </c>
      <c r="E4250" s="59" t="s">
        <v>214</v>
      </c>
      <c r="F4250" s="59" t="s">
        <v>63</v>
      </c>
      <c r="G4250" s="61">
        <v>38.0</v>
      </c>
      <c r="H4250" s="60"/>
      <c r="I4250" s="61">
        <v>65.0</v>
      </c>
      <c r="J4250" s="61">
        <v>0.0</v>
      </c>
      <c r="K4250" s="61">
        <v>0.0</v>
      </c>
      <c r="L4250" s="61">
        <v>0.0</v>
      </c>
      <c r="M4250" s="60"/>
      <c r="N4250" s="60"/>
      <c r="O4250" s="61">
        <v>0.0</v>
      </c>
      <c r="P4250" s="60"/>
      <c r="Q4250" s="65" t="s">
        <v>8280</v>
      </c>
      <c r="R4250" s="60"/>
      <c r="S4250" s="60"/>
      <c r="T4250" s="60"/>
      <c r="U4250" s="60" t="s">
        <v>8281</v>
      </c>
      <c r="V4250" s="60"/>
      <c r="W4250" s="60"/>
    </row>
    <row r="4251">
      <c r="A4251" s="61">
        <v>11219.0</v>
      </c>
      <c r="B4251" s="61">
        <v>2543.0</v>
      </c>
      <c r="C4251" s="64">
        <v>7.894443842593E12</v>
      </c>
      <c r="D4251" s="59" t="s">
        <v>89</v>
      </c>
      <c r="E4251" s="59" t="s">
        <v>214</v>
      </c>
      <c r="F4251" s="59" t="s">
        <v>63</v>
      </c>
      <c r="G4251" s="61">
        <v>37.0</v>
      </c>
      <c r="H4251" s="60"/>
      <c r="I4251" s="61">
        <v>85.0</v>
      </c>
      <c r="J4251" s="61">
        <v>0.0</v>
      </c>
      <c r="K4251" s="61">
        <v>1.0</v>
      </c>
      <c r="L4251" s="61">
        <v>0.0</v>
      </c>
      <c r="M4251" s="60"/>
      <c r="N4251" s="60"/>
      <c r="O4251" s="61">
        <v>0.0</v>
      </c>
      <c r="P4251" s="60"/>
      <c r="Q4251" s="62" t="s">
        <v>8282</v>
      </c>
      <c r="R4251" s="60"/>
      <c r="S4251" s="60"/>
      <c r="T4251" s="60"/>
      <c r="U4251" s="62" t="s">
        <v>8282</v>
      </c>
      <c r="V4251" s="60"/>
      <c r="W4251" s="60"/>
    </row>
    <row r="4252">
      <c r="A4252" s="61">
        <v>11221.0</v>
      </c>
      <c r="B4252" s="61">
        <v>2787.0</v>
      </c>
      <c r="C4252" s="64">
        <v>7.894443842609E12</v>
      </c>
      <c r="D4252" s="59" t="s">
        <v>89</v>
      </c>
      <c r="E4252" s="59" t="s">
        <v>102</v>
      </c>
      <c r="F4252" s="59" t="s">
        <v>63</v>
      </c>
      <c r="G4252" s="59" t="s">
        <v>3978</v>
      </c>
      <c r="H4252" s="60"/>
      <c r="I4252" s="61">
        <v>180.0</v>
      </c>
      <c r="J4252" s="61">
        <v>0.0</v>
      </c>
      <c r="K4252" s="61">
        <v>1.0</v>
      </c>
      <c r="L4252" s="61">
        <v>0.0</v>
      </c>
      <c r="M4252" s="60"/>
      <c r="N4252" s="60"/>
      <c r="O4252" s="61">
        <v>0.0</v>
      </c>
      <c r="P4252" s="60"/>
      <c r="Q4252" s="62" t="s">
        <v>8283</v>
      </c>
      <c r="R4252" s="60"/>
      <c r="S4252" s="60"/>
      <c r="T4252" s="60"/>
      <c r="U4252" s="62" t="s">
        <v>8283</v>
      </c>
      <c r="V4252" s="60"/>
      <c r="W4252" s="60"/>
    </row>
    <row r="4253">
      <c r="A4253" s="61">
        <v>11223.0</v>
      </c>
      <c r="B4253" s="61">
        <v>2789.0</v>
      </c>
      <c r="C4253" s="64">
        <v>7.894443842616E12</v>
      </c>
      <c r="D4253" s="59" t="s">
        <v>89</v>
      </c>
      <c r="E4253" s="59" t="s">
        <v>316</v>
      </c>
      <c r="F4253" s="59" t="s">
        <v>63</v>
      </c>
      <c r="G4253" s="59" t="s">
        <v>7180</v>
      </c>
      <c r="H4253" s="60"/>
      <c r="I4253" s="61">
        <v>200.0</v>
      </c>
      <c r="J4253" s="61">
        <v>0.0</v>
      </c>
      <c r="K4253" s="61">
        <v>1.0</v>
      </c>
      <c r="L4253" s="61">
        <v>0.0</v>
      </c>
      <c r="M4253" s="60"/>
      <c r="N4253" s="60"/>
      <c r="O4253" s="61">
        <v>0.0</v>
      </c>
      <c r="P4253" s="60"/>
      <c r="Q4253" s="62" t="s">
        <v>8284</v>
      </c>
      <c r="R4253" s="60"/>
      <c r="S4253" s="60"/>
      <c r="T4253" s="60"/>
      <c r="U4253" s="62" t="s">
        <v>8284</v>
      </c>
      <c r="V4253" s="60"/>
      <c r="W4253" s="60"/>
    </row>
    <row r="4254">
      <c r="A4254" s="61">
        <v>11225.0</v>
      </c>
      <c r="B4254" s="61">
        <v>65.0</v>
      </c>
      <c r="C4254" s="64">
        <v>7.894443842623E12</v>
      </c>
      <c r="D4254" s="59" t="s">
        <v>89</v>
      </c>
      <c r="E4254" s="59" t="s">
        <v>102</v>
      </c>
      <c r="F4254" s="59" t="s">
        <v>63</v>
      </c>
      <c r="G4254" s="61">
        <v>25.0</v>
      </c>
      <c r="H4254" s="60"/>
      <c r="I4254" s="61">
        <v>70.0</v>
      </c>
      <c r="J4254" s="61">
        <v>0.0</v>
      </c>
      <c r="K4254" s="61">
        <v>1.0</v>
      </c>
      <c r="L4254" s="61">
        <v>0.0</v>
      </c>
      <c r="M4254" s="60"/>
      <c r="N4254" s="60"/>
      <c r="O4254" s="61">
        <v>0.0</v>
      </c>
      <c r="P4254" s="60"/>
      <c r="Q4254" s="62" t="s">
        <v>8285</v>
      </c>
      <c r="R4254" s="60"/>
      <c r="S4254" s="60"/>
      <c r="T4254" s="60"/>
      <c r="U4254" s="59" t="s">
        <v>8286</v>
      </c>
      <c r="V4254" s="60"/>
      <c r="W4254" s="60"/>
    </row>
    <row r="4255">
      <c r="A4255" s="61">
        <v>11227.0</v>
      </c>
      <c r="B4255" s="61">
        <v>2761.0</v>
      </c>
      <c r="C4255" s="64">
        <v>7.89444384263E12</v>
      </c>
      <c r="D4255" s="59" t="s">
        <v>89</v>
      </c>
      <c r="E4255" s="59" t="s">
        <v>316</v>
      </c>
      <c r="F4255" s="59" t="s">
        <v>63</v>
      </c>
      <c r="G4255" s="61">
        <v>38.0</v>
      </c>
      <c r="H4255" s="60"/>
      <c r="I4255" s="61">
        <v>95.0</v>
      </c>
      <c r="J4255" s="61">
        <v>0.0</v>
      </c>
      <c r="K4255" s="61">
        <v>2.0</v>
      </c>
      <c r="L4255" s="61">
        <v>0.0</v>
      </c>
      <c r="M4255" s="60"/>
      <c r="N4255" s="60"/>
      <c r="O4255" s="61">
        <v>0.0</v>
      </c>
      <c r="P4255" s="60"/>
      <c r="Q4255" s="65" t="s">
        <v>8287</v>
      </c>
      <c r="R4255" s="60"/>
      <c r="S4255" s="60"/>
      <c r="T4255" s="60"/>
      <c r="U4255" s="60" t="s">
        <v>8288</v>
      </c>
      <c r="V4255" s="60"/>
      <c r="W4255" s="60"/>
    </row>
    <row r="4256">
      <c r="A4256" s="61">
        <v>11229.0</v>
      </c>
      <c r="B4256" s="61">
        <v>58.0</v>
      </c>
      <c r="C4256" s="64">
        <v>7.894443842647E12</v>
      </c>
      <c r="D4256" s="59" t="s">
        <v>89</v>
      </c>
      <c r="E4256" s="59" t="s">
        <v>181</v>
      </c>
      <c r="F4256" s="59" t="s">
        <v>63</v>
      </c>
      <c r="G4256" s="59" t="s">
        <v>107</v>
      </c>
      <c r="H4256" s="60"/>
      <c r="I4256" s="61">
        <v>70.0</v>
      </c>
      <c r="J4256" s="61">
        <v>0.0</v>
      </c>
      <c r="K4256" s="61">
        <v>1.0</v>
      </c>
      <c r="L4256" s="61">
        <v>0.0</v>
      </c>
      <c r="M4256" s="60"/>
      <c r="N4256" s="60"/>
      <c r="O4256" s="61">
        <v>0.0</v>
      </c>
      <c r="P4256" s="60"/>
      <c r="Q4256" s="65" t="s">
        <v>8289</v>
      </c>
      <c r="R4256" s="60"/>
      <c r="S4256" s="60"/>
      <c r="T4256" s="60"/>
      <c r="U4256" s="60" t="s">
        <v>8290</v>
      </c>
      <c r="V4256" s="60"/>
      <c r="W4256" s="60"/>
    </row>
    <row r="4257">
      <c r="A4257" s="61">
        <v>11231.0</v>
      </c>
      <c r="B4257" s="61">
        <v>1273.0</v>
      </c>
      <c r="C4257" s="64">
        <v>7.894443842654E12</v>
      </c>
      <c r="D4257" s="59" t="s">
        <v>89</v>
      </c>
      <c r="E4257" s="59" t="s">
        <v>272</v>
      </c>
      <c r="F4257" s="59" t="s">
        <v>63</v>
      </c>
      <c r="G4257" s="59" t="s">
        <v>970</v>
      </c>
      <c r="H4257" s="60"/>
      <c r="I4257" s="61">
        <v>65.0</v>
      </c>
      <c r="J4257" s="61">
        <v>0.0</v>
      </c>
      <c r="K4257" s="61">
        <v>1.0</v>
      </c>
      <c r="L4257" s="61">
        <v>0.0</v>
      </c>
      <c r="M4257" s="60"/>
      <c r="N4257" s="60"/>
      <c r="O4257" s="61">
        <v>0.0</v>
      </c>
      <c r="P4257" s="60"/>
      <c r="Q4257" s="65" t="s">
        <v>8291</v>
      </c>
      <c r="R4257" s="60"/>
      <c r="S4257" s="60"/>
      <c r="T4257" s="60"/>
      <c r="U4257" s="60" t="s">
        <v>8292</v>
      </c>
      <c r="V4257" s="60"/>
      <c r="W4257" s="60"/>
    </row>
    <row r="4258">
      <c r="A4258" s="61">
        <v>11233.0</v>
      </c>
      <c r="B4258" s="61">
        <v>1289.0</v>
      </c>
      <c r="C4258" s="64">
        <v>7.894443842661E12</v>
      </c>
      <c r="D4258" s="59" t="s">
        <v>89</v>
      </c>
      <c r="E4258" s="59" t="s">
        <v>139</v>
      </c>
      <c r="F4258" s="60" t="s">
        <v>63</v>
      </c>
      <c r="G4258" s="64">
        <v>37.0</v>
      </c>
      <c r="H4258" s="60"/>
      <c r="I4258" s="61">
        <v>120.0</v>
      </c>
      <c r="J4258" s="61">
        <v>0.0</v>
      </c>
      <c r="K4258" s="61">
        <v>1.0</v>
      </c>
      <c r="L4258" s="61">
        <v>0.0</v>
      </c>
      <c r="M4258" s="60"/>
      <c r="N4258" s="60"/>
      <c r="O4258" s="61">
        <v>0.0</v>
      </c>
      <c r="P4258" s="60"/>
      <c r="Q4258" s="62" t="s">
        <v>8293</v>
      </c>
      <c r="R4258" s="60"/>
      <c r="S4258" s="60"/>
      <c r="T4258" s="60"/>
      <c r="U4258" s="59" t="s">
        <v>8294</v>
      </c>
      <c r="V4258" s="60"/>
      <c r="W4258" s="60"/>
    </row>
    <row r="4259">
      <c r="A4259" s="61">
        <v>11235.0</v>
      </c>
      <c r="B4259" s="61">
        <v>1079.0</v>
      </c>
      <c r="C4259" s="64">
        <v>7.894443842678E12</v>
      </c>
      <c r="D4259" s="59" t="s">
        <v>89</v>
      </c>
      <c r="E4259" s="59" t="s">
        <v>117</v>
      </c>
      <c r="F4259" s="59" t="s">
        <v>63</v>
      </c>
      <c r="G4259" s="61">
        <v>38.0</v>
      </c>
      <c r="H4259" s="60"/>
      <c r="I4259" s="61">
        <v>80.0</v>
      </c>
      <c r="J4259" s="61">
        <v>-1.0</v>
      </c>
      <c r="K4259" s="61">
        <v>2.0</v>
      </c>
      <c r="L4259" s="61">
        <v>0.0</v>
      </c>
      <c r="M4259" s="60"/>
      <c r="N4259" s="60"/>
      <c r="O4259" s="61">
        <v>0.0</v>
      </c>
      <c r="P4259" s="60"/>
      <c r="Q4259" s="62" t="s">
        <v>8295</v>
      </c>
      <c r="R4259" s="60"/>
      <c r="S4259" s="60"/>
      <c r="T4259" s="60"/>
      <c r="U4259" s="59" t="s">
        <v>8296</v>
      </c>
      <c r="V4259" s="60"/>
      <c r="W4259" s="60"/>
    </row>
    <row r="4260">
      <c r="A4260" s="61">
        <v>11237.0</v>
      </c>
      <c r="B4260" s="61">
        <v>56.0</v>
      </c>
      <c r="C4260" s="64">
        <v>7.894443842685E12</v>
      </c>
      <c r="D4260" s="59" t="s">
        <v>89</v>
      </c>
      <c r="E4260" s="59" t="s">
        <v>90</v>
      </c>
      <c r="F4260" s="59" t="s">
        <v>63</v>
      </c>
      <c r="G4260" s="61">
        <v>22.0</v>
      </c>
      <c r="H4260" s="60"/>
      <c r="I4260" s="61">
        <v>80.0</v>
      </c>
      <c r="J4260" s="61">
        <v>0.0</v>
      </c>
      <c r="K4260" s="61">
        <v>3.0</v>
      </c>
      <c r="L4260" s="61">
        <v>0.0</v>
      </c>
      <c r="M4260" s="60"/>
      <c r="N4260" s="60"/>
      <c r="O4260" s="61">
        <v>0.0</v>
      </c>
      <c r="P4260" s="60"/>
      <c r="Q4260" s="65" t="s">
        <v>8297</v>
      </c>
      <c r="R4260" s="60"/>
      <c r="S4260" s="60"/>
      <c r="T4260" s="60"/>
      <c r="U4260" s="60" t="s">
        <v>8298</v>
      </c>
      <c r="V4260" s="60"/>
      <c r="W4260" s="60"/>
    </row>
    <row r="4261">
      <c r="A4261" s="61">
        <v>11239.0</v>
      </c>
      <c r="B4261" s="61">
        <v>2773.0</v>
      </c>
      <c r="C4261" s="64">
        <v>7.894443842692E12</v>
      </c>
      <c r="D4261" s="59" t="s">
        <v>89</v>
      </c>
      <c r="E4261" s="59" t="s">
        <v>442</v>
      </c>
      <c r="F4261" s="59" t="s">
        <v>63</v>
      </c>
      <c r="G4261" s="61">
        <v>35.0</v>
      </c>
      <c r="H4261" s="60"/>
      <c r="I4261" s="61">
        <v>70.0</v>
      </c>
      <c r="J4261" s="61">
        <v>0.0</v>
      </c>
      <c r="K4261" s="61">
        <v>0.0</v>
      </c>
      <c r="L4261" s="61">
        <v>0.0</v>
      </c>
      <c r="M4261" s="60"/>
      <c r="N4261" s="60"/>
      <c r="O4261" s="61">
        <v>0.0</v>
      </c>
      <c r="P4261" s="60"/>
      <c r="Q4261" s="60"/>
      <c r="R4261" s="60"/>
      <c r="S4261" s="60"/>
      <c r="T4261" s="60"/>
      <c r="U4261" s="60"/>
      <c r="V4261" s="60"/>
      <c r="W4261" s="60"/>
    </row>
    <row r="4262">
      <c r="A4262" s="61">
        <v>11241.0</v>
      </c>
      <c r="B4262" s="61">
        <v>2791.0</v>
      </c>
      <c r="C4262" s="64">
        <v>7.894443842708E12</v>
      </c>
      <c r="D4262" s="59" t="s">
        <v>89</v>
      </c>
      <c r="E4262" s="59" t="s">
        <v>90</v>
      </c>
      <c r="F4262" s="59" t="s">
        <v>63</v>
      </c>
      <c r="G4262" s="61">
        <v>35.0</v>
      </c>
      <c r="H4262" s="60"/>
      <c r="I4262" s="61">
        <v>70.0</v>
      </c>
      <c r="J4262" s="61">
        <v>0.0</v>
      </c>
      <c r="K4262" s="61">
        <v>1.0</v>
      </c>
      <c r="L4262" s="61">
        <v>0.0</v>
      </c>
      <c r="M4262" s="60"/>
      <c r="N4262" s="60"/>
      <c r="O4262" s="61">
        <v>0.0</v>
      </c>
      <c r="P4262" s="60"/>
      <c r="Q4262" s="60"/>
      <c r="R4262" s="60"/>
      <c r="S4262" s="60"/>
      <c r="T4262" s="60"/>
      <c r="U4262" s="60"/>
      <c r="V4262" s="60"/>
      <c r="W4262" s="60"/>
    </row>
    <row r="4263">
      <c r="A4263" s="61">
        <v>11243.0</v>
      </c>
      <c r="B4263" s="61">
        <v>2761.0</v>
      </c>
      <c r="C4263" s="64">
        <v>7.894443842715E12</v>
      </c>
      <c r="D4263" s="59" t="s">
        <v>89</v>
      </c>
      <c r="E4263" s="59" t="s">
        <v>90</v>
      </c>
      <c r="F4263" s="59" t="s">
        <v>63</v>
      </c>
      <c r="G4263" s="61">
        <v>35.0</v>
      </c>
      <c r="H4263" s="60"/>
      <c r="I4263" s="61">
        <v>95.0</v>
      </c>
      <c r="J4263" s="61">
        <v>0.0</v>
      </c>
      <c r="K4263" s="61">
        <v>1.0</v>
      </c>
      <c r="L4263" s="61">
        <v>0.0</v>
      </c>
      <c r="M4263" s="60"/>
      <c r="N4263" s="60"/>
      <c r="O4263" s="61">
        <v>0.0</v>
      </c>
      <c r="P4263" s="60"/>
      <c r="Q4263" s="65" t="s">
        <v>8299</v>
      </c>
      <c r="R4263" s="60"/>
      <c r="S4263" s="60"/>
      <c r="T4263" s="60"/>
      <c r="U4263" s="60" t="s">
        <v>8300</v>
      </c>
      <c r="V4263" s="60"/>
      <c r="W4263" s="60"/>
    </row>
    <row r="4264">
      <c r="A4264" s="61">
        <v>11245.0</v>
      </c>
      <c r="B4264" s="61">
        <v>2761.0</v>
      </c>
      <c r="C4264" s="64">
        <v>7.894443842722E12</v>
      </c>
      <c r="D4264" s="59" t="s">
        <v>89</v>
      </c>
      <c r="E4264" s="59" t="s">
        <v>316</v>
      </c>
      <c r="F4264" s="59" t="s">
        <v>63</v>
      </c>
      <c r="G4264" s="61">
        <v>37.0</v>
      </c>
      <c r="H4264" s="60"/>
      <c r="I4264" s="61">
        <v>95.0</v>
      </c>
      <c r="J4264" s="61">
        <v>0.0</v>
      </c>
      <c r="K4264" s="61">
        <v>1.0</v>
      </c>
      <c r="L4264" s="61">
        <v>0.0</v>
      </c>
      <c r="M4264" s="60"/>
      <c r="N4264" s="60"/>
      <c r="O4264" s="61">
        <v>0.0</v>
      </c>
      <c r="P4264" s="60"/>
      <c r="Q4264" s="65" t="s">
        <v>8301</v>
      </c>
      <c r="R4264" s="60"/>
      <c r="S4264" s="60"/>
      <c r="T4264" s="60"/>
      <c r="U4264" s="60" t="s">
        <v>8302</v>
      </c>
      <c r="V4264" s="60"/>
      <c r="W4264" s="60"/>
    </row>
    <row r="4265">
      <c r="A4265" s="61">
        <v>11247.0</v>
      </c>
      <c r="B4265" s="61">
        <v>1591.0</v>
      </c>
      <c r="C4265" s="64">
        <v>7.894443842739E12</v>
      </c>
      <c r="D4265" s="59" t="s">
        <v>89</v>
      </c>
      <c r="E4265" s="59" t="s">
        <v>106</v>
      </c>
      <c r="F4265" s="59" t="s">
        <v>63</v>
      </c>
      <c r="G4265" s="61">
        <v>33.0</v>
      </c>
      <c r="H4265" s="60"/>
      <c r="I4265" s="61">
        <v>55.0</v>
      </c>
      <c r="J4265" s="61">
        <v>1.0</v>
      </c>
      <c r="K4265" s="61">
        <v>0.0</v>
      </c>
      <c r="L4265" s="61">
        <v>0.0</v>
      </c>
      <c r="M4265" s="60"/>
      <c r="N4265" s="60"/>
      <c r="O4265" s="61">
        <v>0.0</v>
      </c>
      <c r="P4265" s="60"/>
      <c r="Q4265" s="65" t="s">
        <v>8303</v>
      </c>
      <c r="R4265" s="60"/>
      <c r="S4265" s="60"/>
      <c r="T4265" s="60"/>
      <c r="U4265" s="60" t="s">
        <v>8304</v>
      </c>
      <c r="V4265" s="60"/>
      <c r="W4265" s="60"/>
    </row>
    <row r="4266">
      <c r="A4266" s="61">
        <v>11249.0</v>
      </c>
      <c r="B4266" s="61">
        <v>477.0</v>
      </c>
      <c r="C4266" s="64">
        <v>7.894443842746E12</v>
      </c>
      <c r="D4266" s="59" t="s">
        <v>89</v>
      </c>
      <c r="E4266" s="59" t="s">
        <v>102</v>
      </c>
      <c r="F4266" s="59" t="s">
        <v>63</v>
      </c>
      <c r="G4266" s="61">
        <v>33.0</v>
      </c>
      <c r="H4266" s="60"/>
      <c r="I4266" s="61">
        <v>50.0</v>
      </c>
      <c r="J4266" s="61">
        <v>0.0</v>
      </c>
      <c r="K4266" s="61">
        <v>1.0</v>
      </c>
      <c r="L4266" s="61">
        <v>0.0</v>
      </c>
      <c r="M4266" s="60"/>
      <c r="N4266" s="60"/>
      <c r="O4266" s="61">
        <v>0.0</v>
      </c>
      <c r="P4266" s="60"/>
      <c r="Q4266" s="62" t="s">
        <v>8305</v>
      </c>
      <c r="R4266" s="60"/>
      <c r="S4266" s="60"/>
      <c r="T4266" s="60"/>
      <c r="U4266" s="59" t="s">
        <v>8306</v>
      </c>
      <c r="V4266" s="60"/>
      <c r="W4266" s="60"/>
    </row>
    <row r="4267">
      <c r="A4267" s="61">
        <v>11251.0</v>
      </c>
      <c r="B4267" s="61">
        <v>2793.0</v>
      </c>
      <c r="C4267" s="64">
        <v>7.894443842753E12</v>
      </c>
      <c r="D4267" s="59" t="s">
        <v>89</v>
      </c>
      <c r="E4267" s="59" t="s">
        <v>90</v>
      </c>
      <c r="F4267" s="59" t="s">
        <v>63</v>
      </c>
      <c r="G4267" s="61">
        <v>38.0</v>
      </c>
      <c r="H4267" s="60"/>
      <c r="I4267" s="61">
        <v>80.0</v>
      </c>
      <c r="J4267" s="61">
        <v>0.0</v>
      </c>
      <c r="K4267" s="61">
        <v>1.0</v>
      </c>
      <c r="L4267" s="61">
        <v>0.0</v>
      </c>
      <c r="M4267" s="60"/>
      <c r="N4267" s="60"/>
      <c r="O4267" s="61">
        <v>0.0</v>
      </c>
      <c r="P4267" s="60"/>
      <c r="Q4267" s="62" t="s">
        <v>8307</v>
      </c>
      <c r="R4267" s="60"/>
      <c r="S4267" s="60"/>
      <c r="T4267" s="60"/>
      <c r="U4267" s="59" t="s">
        <v>8308</v>
      </c>
      <c r="V4267" s="60"/>
      <c r="W4267" s="60"/>
    </row>
    <row r="4268">
      <c r="A4268" s="61">
        <v>11253.0</v>
      </c>
      <c r="B4268" s="61">
        <v>2795.0</v>
      </c>
      <c r="C4268" s="64">
        <v>7.89444384276E12</v>
      </c>
      <c r="D4268" s="59" t="s">
        <v>89</v>
      </c>
      <c r="E4268" s="59" t="s">
        <v>181</v>
      </c>
      <c r="F4268" s="59" t="s">
        <v>63</v>
      </c>
      <c r="G4268" s="61">
        <v>36.0</v>
      </c>
      <c r="H4268" s="60"/>
      <c r="I4268" s="61">
        <v>40.0</v>
      </c>
      <c r="J4268" s="61">
        <v>0.0</v>
      </c>
      <c r="K4268" s="61">
        <v>1.0</v>
      </c>
      <c r="L4268" s="61">
        <v>0.0</v>
      </c>
      <c r="M4268" s="60"/>
      <c r="N4268" s="60"/>
      <c r="O4268" s="61">
        <v>0.0</v>
      </c>
      <c r="P4268" s="60"/>
      <c r="Q4268" s="62" t="s">
        <v>8309</v>
      </c>
      <c r="R4268" s="60"/>
      <c r="S4268" s="60"/>
      <c r="T4268" s="60"/>
      <c r="U4268" s="59" t="s">
        <v>8310</v>
      </c>
      <c r="V4268" s="60"/>
      <c r="W4268" s="60"/>
    </row>
    <row r="4269">
      <c r="A4269" s="61">
        <v>11255.0</v>
      </c>
      <c r="B4269" s="61">
        <v>1455.0</v>
      </c>
      <c r="C4269" s="64">
        <v>7.894443842777E12</v>
      </c>
      <c r="D4269" s="59" t="s">
        <v>89</v>
      </c>
      <c r="E4269" s="59" t="s">
        <v>110</v>
      </c>
      <c r="F4269" s="59" t="s">
        <v>63</v>
      </c>
      <c r="G4269" s="61">
        <v>35.0</v>
      </c>
      <c r="H4269" s="60"/>
      <c r="I4269" s="61">
        <v>120.0</v>
      </c>
      <c r="J4269" s="61">
        <v>0.0</v>
      </c>
      <c r="K4269" s="61">
        <v>1.0</v>
      </c>
      <c r="L4269" s="61">
        <v>0.0</v>
      </c>
      <c r="M4269" s="60"/>
      <c r="N4269" s="60"/>
      <c r="O4269" s="61">
        <v>0.0</v>
      </c>
      <c r="P4269" s="60"/>
      <c r="Q4269" s="62" t="s">
        <v>8311</v>
      </c>
      <c r="R4269" s="60"/>
      <c r="S4269" s="60"/>
      <c r="T4269" s="60"/>
      <c r="U4269" s="59" t="s">
        <v>8312</v>
      </c>
      <c r="V4269" s="60"/>
      <c r="W4269" s="60"/>
    </row>
    <row r="4270">
      <c r="A4270" s="61">
        <v>11257.0</v>
      </c>
      <c r="B4270" s="61">
        <v>2791.0</v>
      </c>
      <c r="C4270" s="64">
        <v>7.894443842784E12</v>
      </c>
      <c r="D4270" s="59" t="s">
        <v>89</v>
      </c>
      <c r="E4270" s="59" t="s">
        <v>139</v>
      </c>
      <c r="F4270" s="59" t="s">
        <v>63</v>
      </c>
      <c r="G4270" s="61">
        <v>35.0</v>
      </c>
      <c r="H4270" s="60"/>
      <c r="I4270" s="61">
        <v>70.0</v>
      </c>
      <c r="J4270" s="61">
        <v>0.0</v>
      </c>
      <c r="K4270" s="61">
        <v>1.0</v>
      </c>
      <c r="L4270" s="61">
        <v>0.0</v>
      </c>
      <c r="M4270" s="60"/>
      <c r="N4270" s="60"/>
      <c r="O4270" s="61">
        <v>0.0</v>
      </c>
      <c r="P4270" s="60"/>
      <c r="Q4270" s="59"/>
      <c r="R4270" s="60"/>
      <c r="S4270" s="60"/>
      <c r="T4270" s="60"/>
      <c r="U4270" s="59"/>
      <c r="V4270" s="60"/>
      <c r="W4270" s="60"/>
    </row>
    <row r="4271">
      <c r="A4271" s="61">
        <v>11259.0</v>
      </c>
      <c r="B4271" s="61">
        <v>2403.0</v>
      </c>
      <c r="C4271" s="64">
        <v>7.894443842791E12</v>
      </c>
      <c r="D4271" s="59" t="s">
        <v>89</v>
      </c>
      <c r="E4271" s="59" t="s">
        <v>106</v>
      </c>
      <c r="F4271" s="59" t="s">
        <v>63</v>
      </c>
      <c r="G4271" s="59" t="s">
        <v>107</v>
      </c>
      <c r="H4271" s="60"/>
      <c r="I4271" s="61">
        <v>85.0</v>
      </c>
      <c r="J4271" s="61">
        <v>1.0</v>
      </c>
      <c r="K4271" s="61">
        <v>1.0</v>
      </c>
      <c r="L4271" s="61">
        <v>0.0</v>
      </c>
      <c r="M4271" s="60"/>
      <c r="N4271" s="60"/>
      <c r="O4271" s="61">
        <v>0.0</v>
      </c>
      <c r="P4271" s="60"/>
      <c r="Q4271" s="62" t="s">
        <v>8313</v>
      </c>
      <c r="R4271" s="60"/>
      <c r="S4271" s="60"/>
      <c r="T4271" s="60"/>
      <c r="U4271" s="59" t="s">
        <v>8314</v>
      </c>
      <c r="V4271" s="60"/>
      <c r="W4271" s="60"/>
    </row>
    <row r="4272">
      <c r="A4272" s="61">
        <v>11261.0</v>
      </c>
      <c r="B4272" s="61">
        <v>2797.0</v>
      </c>
      <c r="C4272" s="64">
        <v>7.894443842807E12</v>
      </c>
      <c r="D4272" s="59" t="s">
        <v>89</v>
      </c>
      <c r="E4272" s="59" t="s">
        <v>90</v>
      </c>
      <c r="F4272" s="59" t="s">
        <v>63</v>
      </c>
      <c r="G4272" s="61">
        <v>37.0</v>
      </c>
      <c r="H4272" s="60"/>
      <c r="I4272" s="61">
        <v>100.0</v>
      </c>
      <c r="J4272" s="61">
        <v>0.0</v>
      </c>
      <c r="K4272" s="61">
        <v>1.0</v>
      </c>
      <c r="L4272" s="61">
        <v>0.0</v>
      </c>
      <c r="M4272" s="60"/>
      <c r="N4272" s="60"/>
      <c r="O4272" s="61">
        <v>0.0</v>
      </c>
      <c r="P4272" s="60"/>
      <c r="Q4272" s="59"/>
      <c r="R4272" s="60"/>
      <c r="S4272" s="60"/>
      <c r="T4272" s="60"/>
      <c r="U4272" s="59"/>
      <c r="V4272" s="60"/>
      <c r="W4272" s="60"/>
    </row>
    <row r="4273">
      <c r="A4273" s="61">
        <v>11263.0</v>
      </c>
      <c r="B4273" s="61">
        <v>62.0</v>
      </c>
      <c r="C4273" s="64">
        <v>7.894443842814E12</v>
      </c>
      <c r="D4273" s="59" t="s">
        <v>89</v>
      </c>
      <c r="E4273" s="59" t="s">
        <v>214</v>
      </c>
      <c r="F4273" s="59" t="s">
        <v>63</v>
      </c>
      <c r="G4273" s="61">
        <v>22.0</v>
      </c>
      <c r="H4273" s="60"/>
      <c r="I4273" s="61">
        <v>60.0</v>
      </c>
      <c r="J4273" s="61">
        <v>0.0</v>
      </c>
      <c r="K4273" s="61">
        <v>0.0</v>
      </c>
      <c r="L4273" s="61">
        <v>0.0</v>
      </c>
      <c r="M4273" s="60"/>
      <c r="N4273" s="60"/>
      <c r="O4273" s="61">
        <v>0.0</v>
      </c>
      <c r="P4273" s="60"/>
      <c r="Q4273" s="62" t="s">
        <v>8315</v>
      </c>
      <c r="R4273" s="60"/>
      <c r="S4273" s="60"/>
      <c r="T4273" s="60"/>
      <c r="U4273" s="59" t="s">
        <v>8316</v>
      </c>
      <c r="V4273" s="60"/>
      <c r="W4273" s="60"/>
    </row>
    <row r="4274">
      <c r="A4274" s="61">
        <v>11265.0</v>
      </c>
      <c r="B4274" s="61">
        <v>62.0</v>
      </c>
      <c r="C4274" s="64">
        <v>7.894443842821E12</v>
      </c>
      <c r="D4274" s="59" t="s">
        <v>89</v>
      </c>
      <c r="E4274" s="59" t="s">
        <v>214</v>
      </c>
      <c r="F4274" s="59" t="s">
        <v>63</v>
      </c>
      <c r="G4274" s="61">
        <v>19.0</v>
      </c>
      <c r="H4274" s="60"/>
      <c r="I4274" s="61">
        <v>60.0</v>
      </c>
      <c r="J4274" s="61">
        <v>0.0</v>
      </c>
      <c r="K4274" s="61">
        <v>0.0</v>
      </c>
      <c r="L4274" s="61">
        <v>0.0</v>
      </c>
      <c r="M4274" s="60"/>
      <c r="N4274" s="60"/>
      <c r="O4274" s="61">
        <v>0.0</v>
      </c>
      <c r="P4274" s="60"/>
      <c r="Q4274" s="62" t="s">
        <v>8317</v>
      </c>
      <c r="R4274" s="60"/>
      <c r="S4274" s="60"/>
      <c r="T4274" s="60"/>
      <c r="U4274" s="59" t="s">
        <v>8318</v>
      </c>
      <c r="V4274" s="60"/>
      <c r="W4274" s="60"/>
    </row>
    <row r="4275">
      <c r="A4275" s="61">
        <v>11267.0</v>
      </c>
      <c r="B4275" s="61">
        <v>1935.0</v>
      </c>
      <c r="C4275" s="64">
        <v>7.894443842838E12</v>
      </c>
      <c r="D4275" s="59" t="s">
        <v>89</v>
      </c>
      <c r="E4275" s="59" t="s">
        <v>184</v>
      </c>
      <c r="F4275" s="59" t="s">
        <v>63</v>
      </c>
      <c r="G4275" s="61">
        <v>37.0</v>
      </c>
      <c r="H4275" s="60"/>
      <c r="I4275" s="61">
        <v>120.0</v>
      </c>
      <c r="J4275" s="61">
        <v>0.0</v>
      </c>
      <c r="K4275" s="61">
        <v>1.0</v>
      </c>
      <c r="L4275" s="61">
        <v>0.0</v>
      </c>
      <c r="M4275" s="60"/>
      <c r="N4275" s="60"/>
      <c r="O4275" s="61">
        <v>0.0</v>
      </c>
      <c r="P4275" s="60"/>
      <c r="Q4275" s="62" t="s">
        <v>8319</v>
      </c>
      <c r="R4275" s="60"/>
      <c r="S4275" s="60"/>
      <c r="T4275" s="60"/>
      <c r="U4275" s="59" t="s">
        <v>8320</v>
      </c>
      <c r="V4275" s="60"/>
      <c r="W4275" s="60"/>
    </row>
    <row r="4276">
      <c r="A4276" s="61">
        <v>11269.0</v>
      </c>
      <c r="B4276" s="61">
        <v>171.0</v>
      </c>
      <c r="C4276" s="64">
        <v>7.894443842845E12</v>
      </c>
      <c r="D4276" s="59" t="s">
        <v>89</v>
      </c>
      <c r="E4276" s="59" t="s">
        <v>90</v>
      </c>
      <c r="F4276" s="59" t="s">
        <v>63</v>
      </c>
      <c r="G4276" s="61">
        <v>19.0</v>
      </c>
      <c r="H4276" s="60"/>
      <c r="I4276" s="61">
        <v>70.0</v>
      </c>
      <c r="J4276" s="61">
        <v>0.0</v>
      </c>
      <c r="K4276" s="61">
        <v>0.0</v>
      </c>
      <c r="L4276" s="61">
        <v>0.0</v>
      </c>
      <c r="M4276" s="60"/>
      <c r="N4276" s="60"/>
      <c r="O4276" s="61">
        <v>0.0</v>
      </c>
      <c r="P4276" s="60"/>
      <c r="Q4276" s="62" t="s">
        <v>8321</v>
      </c>
      <c r="R4276" s="60"/>
      <c r="S4276" s="60"/>
      <c r="T4276" s="60"/>
      <c r="U4276" s="59" t="s">
        <v>8322</v>
      </c>
      <c r="V4276" s="60"/>
      <c r="W4276" s="60"/>
    </row>
    <row r="4277">
      <c r="A4277" s="61">
        <v>11271.0</v>
      </c>
      <c r="B4277" s="61">
        <v>1001.0</v>
      </c>
      <c r="C4277" s="64">
        <v>7.894443842852E12</v>
      </c>
      <c r="D4277" s="59" t="s">
        <v>89</v>
      </c>
      <c r="E4277" s="59" t="s">
        <v>90</v>
      </c>
      <c r="F4277" s="59" t="s">
        <v>63</v>
      </c>
      <c r="G4277" s="61">
        <v>38.0</v>
      </c>
      <c r="H4277" s="60"/>
      <c r="I4277" s="61">
        <v>75.0</v>
      </c>
      <c r="J4277" s="61">
        <v>-1.0</v>
      </c>
      <c r="K4277" s="61">
        <v>3.0</v>
      </c>
      <c r="L4277" s="61">
        <v>0.0</v>
      </c>
      <c r="M4277" s="60"/>
      <c r="N4277" s="60"/>
      <c r="O4277" s="61">
        <v>0.0</v>
      </c>
      <c r="P4277" s="60"/>
      <c r="Q4277" s="62" t="s">
        <v>8323</v>
      </c>
      <c r="R4277" s="60"/>
      <c r="S4277" s="60"/>
      <c r="T4277" s="60"/>
      <c r="U4277" s="59" t="s">
        <v>8324</v>
      </c>
      <c r="V4277" s="60"/>
      <c r="W4277" s="60"/>
    </row>
    <row r="4278">
      <c r="A4278" s="61">
        <v>11273.0</v>
      </c>
      <c r="B4278" s="61">
        <v>1127.0</v>
      </c>
      <c r="C4278" s="64">
        <v>7.894443842869E12</v>
      </c>
      <c r="D4278" s="59" t="s">
        <v>89</v>
      </c>
      <c r="E4278" s="59" t="s">
        <v>214</v>
      </c>
      <c r="F4278" s="59" t="s">
        <v>63</v>
      </c>
      <c r="G4278" s="61">
        <v>37.0</v>
      </c>
      <c r="H4278" s="60"/>
      <c r="I4278" s="61">
        <v>50.0</v>
      </c>
      <c r="J4278" s="61">
        <v>0.0</v>
      </c>
      <c r="K4278" s="61">
        <v>1.0</v>
      </c>
      <c r="L4278" s="61">
        <v>0.0</v>
      </c>
      <c r="M4278" s="60"/>
      <c r="N4278" s="60"/>
      <c r="O4278" s="61">
        <v>0.0</v>
      </c>
      <c r="P4278" s="60"/>
      <c r="Q4278" s="65" t="s">
        <v>8325</v>
      </c>
      <c r="R4278" s="60"/>
      <c r="S4278" s="60"/>
      <c r="T4278" s="60"/>
      <c r="U4278" s="60" t="s">
        <v>8326</v>
      </c>
      <c r="V4278" s="60"/>
      <c r="W4278" s="60"/>
    </row>
    <row r="4279">
      <c r="A4279" s="61">
        <v>11275.0</v>
      </c>
      <c r="B4279" s="61">
        <v>2777.0</v>
      </c>
      <c r="C4279" s="64">
        <v>7.894443842876E12</v>
      </c>
      <c r="D4279" s="59" t="s">
        <v>89</v>
      </c>
      <c r="E4279" s="59" t="s">
        <v>198</v>
      </c>
      <c r="F4279" s="59" t="s">
        <v>63</v>
      </c>
      <c r="G4279" s="61">
        <v>38.0</v>
      </c>
      <c r="H4279" s="60"/>
      <c r="I4279" s="61">
        <v>200.0</v>
      </c>
      <c r="J4279" s="61">
        <v>0.0</v>
      </c>
      <c r="K4279" s="61">
        <v>0.0</v>
      </c>
      <c r="L4279" s="61">
        <v>0.0</v>
      </c>
      <c r="M4279" s="60"/>
      <c r="N4279" s="60"/>
      <c r="O4279" s="61">
        <v>0.0</v>
      </c>
      <c r="P4279" s="60"/>
      <c r="Q4279" s="60"/>
      <c r="R4279" s="60"/>
      <c r="S4279" s="60"/>
      <c r="T4279" s="60"/>
      <c r="U4279" s="60"/>
      <c r="V4279" s="60"/>
      <c r="W4279" s="60"/>
    </row>
    <row r="4280">
      <c r="A4280" s="61">
        <v>11277.0</v>
      </c>
      <c r="B4280" s="61">
        <v>2799.0</v>
      </c>
      <c r="C4280" s="64">
        <v>7.894443842883E12</v>
      </c>
      <c r="D4280" s="59" t="s">
        <v>89</v>
      </c>
      <c r="E4280" s="59" t="s">
        <v>272</v>
      </c>
      <c r="F4280" s="59" t="s">
        <v>63</v>
      </c>
      <c r="G4280" s="61">
        <v>10.0</v>
      </c>
      <c r="H4280" s="60"/>
      <c r="I4280" s="61">
        <v>80.0</v>
      </c>
      <c r="J4280" s="61">
        <v>0.0</v>
      </c>
      <c r="K4280" s="61">
        <v>1.0</v>
      </c>
      <c r="L4280" s="61">
        <v>0.0</v>
      </c>
      <c r="M4280" s="60"/>
      <c r="N4280" s="60"/>
      <c r="O4280" s="61">
        <v>0.0</v>
      </c>
      <c r="P4280" s="60"/>
      <c r="Q4280" s="59"/>
      <c r="R4280" s="60"/>
      <c r="S4280" s="60"/>
      <c r="T4280" s="60"/>
      <c r="U4280" s="59"/>
      <c r="V4280" s="60"/>
      <c r="W4280" s="60"/>
    </row>
    <row r="4281">
      <c r="A4281" s="61">
        <v>11279.0</v>
      </c>
      <c r="B4281" s="61">
        <v>2801.0</v>
      </c>
      <c r="C4281" s="64">
        <v>7.89444384289E12</v>
      </c>
      <c r="D4281" s="59" t="s">
        <v>89</v>
      </c>
      <c r="E4281" s="59" t="s">
        <v>139</v>
      </c>
      <c r="F4281" s="59" t="s">
        <v>63</v>
      </c>
      <c r="G4281" s="61">
        <v>10.0</v>
      </c>
      <c r="H4281" s="60"/>
      <c r="I4281" s="61">
        <v>80.0</v>
      </c>
      <c r="J4281" s="61">
        <v>0.0</v>
      </c>
      <c r="K4281" s="61">
        <v>1.0</v>
      </c>
      <c r="L4281" s="61">
        <v>0.0</v>
      </c>
      <c r="M4281" s="60"/>
      <c r="N4281" s="60"/>
      <c r="O4281" s="61">
        <v>0.0</v>
      </c>
      <c r="P4281" s="60"/>
      <c r="Q4281" s="59"/>
      <c r="R4281" s="60"/>
      <c r="S4281" s="60"/>
      <c r="T4281" s="60"/>
      <c r="U4281" s="59"/>
      <c r="V4281" s="60"/>
      <c r="W4281" s="60"/>
    </row>
    <row r="4282">
      <c r="A4282" s="61">
        <v>11281.0</v>
      </c>
      <c r="B4282" s="61">
        <v>2803.0</v>
      </c>
      <c r="C4282" s="64">
        <v>7.894443842906E12</v>
      </c>
      <c r="D4282" s="59" t="s">
        <v>89</v>
      </c>
      <c r="E4282" s="59" t="s">
        <v>198</v>
      </c>
      <c r="F4282" s="59" t="s">
        <v>63</v>
      </c>
      <c r="G4282" s="59" t="s">
        <v>7180</v>
      </c>
      <c r="H4282" s="60"/>
      <c r="I4282" s="61">
        <v>80.0</v>
      </c>
      <c r="J4282" s="61">
        <v>0.0</v>
      </c>
      <c r="K4282" s="61">
        <v>1.0</v>
      </c>
      <c r="L4282" s="61">
        <v>0.0</v>
      </c>
      <c r="M4282" s="60"/>
      <c r="N4282" s="60"/>
      <c r="O4282" s="61">
        <v>0.0</v>
      </c>
      <c r="P4282" s="60"/>
      <c r="Q4282" s="59"/>
      <c r="R4282" s="60"/>
      <c r="S4282" s="60"/>
      <c r="T4282" s="60"/>
      <c r="U4282" s="59"/>
      <c r="V4282" s="60"/>
      <c r="W4282" s="60"/>
    </row>
    <row r="4283">
      <c r="A4283" s="61">
        <v>11283.0</v>
      </c>
      <c r="B4283" s="61">
        <v>2805.0</v>
      </c>
      <c r="C4283" s="64">
        <v>7.894443842913E12</v>
      </c>
      <c r="D4283" s="59" t="s">
        <v>89</v>
      </c>
      <c r="E4283" s="59" t="s">
        <v>442</v>
      </c>
      <c r="F4283" s="59" t="s">
        <v>63</v>
      </c>
      <c r="G4283" s="59" t="s">
        <v>7180</v>
      </c>
      <c r="H4283" s="60"/>
      <c r="I4283" s="61">
        <v>80.0</v>
      </c>
      <c r="J4283" s="61">
        <v>1.0</v>
      </c>
      <c r="K4283" s="61">
        <v>0.0</v>
      </c>
      <c r="L4283" s="61">
        <v>0.0</v>
      </c>
      <c r="M4283" s="60"/>
      <c r="N4283" s="60"/>
      <c r="O4283" s="61">
        <v>0.0</v>
      </c>
      <c r="P4283" s="60"/>
      <c r="Q4283" s="59"/>
      <c r="R4283" s="60"/>
      <c r="S4283" s="60"/>
      <c r="T4283" s="60"/>
      <c r="U4283" s="59"/>
      <c r="V4283" s="60"/>
      <c r="W4283" s="60"/>
    </row>
    <row r="4284">
      <c r="A4284" s="61">
        <v>11285.0</v>
      </c>
      <c r="B4284" s="61">
        <v>2807.0</v>
      </c>
      <c r="C4284" s="64">
        <v>7.89444384292E12</v>
      </c>
      <c r="D4284" s="59" t="s">
        <v>89</v>
      </c>
      <c r="E4284" s="59" t="s">
        <v>316</v>
      </c>
      <c r="F4284" s="59" t="s">
        <v>63</v>
      </c>
      <c r="G4284" s="59" t="s">
        <v>7180</v>
      </c>
      <c r="H4284" s="60"/>
      <c r="I4284" s="61">
        <v>80.0</v>
      </c>
      <c r="J4284" s="61">
        <v>1.0</v>
      </c>
      <c r="K4284" s="61">
        <v>0.0</v>
      </c>
      <c r="L4284" s="61">
        <v>0.0</v>
      </c>
      <c r="M4284" s="60"/>
      <c r="N4284" s="60"/>
      <c r="O4284" s="61">
        <v>0.0</v>
      </c>
      <c r="P4284" s="60"/>
      <c r="Q4284" s="59"/>
      <c r="R4284" s="60"/>
      <c r="S4284" s="60"/>
      <c r="T4284" s="60"/>
      <c r="U4284" s="59"/>
      <c r="V4284" s="60"/>
      <c r="W4284" s="60"/>
    </row>
    <row r="4285">
      <c r="A4285" s="61">
        <v>11287.0</v>
      </c>
      <c r="B4285" s="61">
        <v>2761.0</v>
      </c>
      <c r="C4285" s="64">
        <v>7.894443842937E12</v>
      </c>
      <c r="D4285" s="59" t="s">
        <v>89</v>
      </c>
      <c r="E4285" s="59" t="s">
        <v>316</v>
      </c>
      <c r="F4285" s="59" t="s">
        <v>63</v>
      </c>
      <c r="G4285" s="59" t="s">
        <v>970</v>
      </c>
      <c r="H4285" s="60"/>
      <c r="I4285" s="61">
        <v>95.0</v>
      </c>
      <c r="J4285" s="61">
        <v>0.0</v>
      </c>
      <c r="K4285" s="61">
        <v>0.0</v>
      </c>
      <c r="L4285" s="61">
        <v>0.0</v>
      </c>
      <c r="M4285" s="60"/>
      <c r="N4285" s="60"/>
      <c r="O4285" s="61">
        <v>0.0</v>
      </c>
      <c r="P4285" s="60"/>
      <c r="Q4285" s="62" t="s">
        <v>8327</v>
      </c>
      <c r="R4285" s="60"/>
      <c r="S4285" s="60"/>
      <c r="T4285" s="60"/>
      <c r="U4285" s="59" t="s">
        <v>8328</v>
      </c>
      <c r="V4285" s="60"/>
      <c r="W4285" s="60"/>
    </row>
    <row r="4286">
      <c r="A4286" s="61">
        <v>7725.0</v>
      </c>
      <c r="B4286" s="61">
        <v>693.0</v>
      </c>
      <c r="C4286" s="61">
        <v>7.894443825985E12</v>
      </c>
      <c r="D4286" s="59" t="s">
        <v>89</v>
      </c>
      <c r="E4286" s="59" t="s">
        <v>110</v>
      </c>
      <c r="F4286" s="59" t="s">
        <v>63</v>
      </c>
      <c r="G4286" s="59" t="s">
        <v>1323</v>
      </c>
      <c r="H4286" s="64">
        <v>500.0</v>
      </c>
      <c r="I4286" s="61">
        <v>80.0</v>
      </c>
      <c r="J4286" s="61">
        <v>0.0</v>
      </c>
      <c r="K4286" s="61">
        <v>1.0</v>
      </c>
      <c r="L4286" s="61">
        <v>0.0</v>
      </c>
      <c r="M4286" s="67"/>
      <c r="N4286" s="67"/>
      <c r="O4286" s="61">
        <v>0.0</v>
      </c>
      <c r="P4286" s="59" t="s">
        <v>173</v>
      </c>
      <c r="Q4286" s="62" t="s">
        <v>8329</v>
      </c>
      <c r="R4286" s="64">
        <v>25.0</v>
      </c>
      <c r="S4286" s="64">
        <v>15.0</v>
      </c>
      <c r="T4286" s="64">
        <v>10.0</v>
      </c>
      <c r="U4286" s="59" t="s">
        <v>8330</v>
      </c>
      <c r="V4286" s="60"/>
      <c r="W4286" s="60"/>
    </row>
    <row r="4287">
      <c r="A4287" s="61">
        <v>11293.0</v>
      </c>
      <c r="B4287" s="61">
        <v>2809.0</v>
      </c>
      <c r="C4287" s="64">
        <v>7.894443842968E12</v>
      </c>
      <c r="D4287" s="59" t="s">
        <v>89</v>
      </c>
      <c r="E4287" s="59" t="s">
        <v>110</v>
      </c>
      <c r="F4287" s="59" t="s">
        <v>63</v>
      </c>
      <c r="G4287" s="61">
        <v>22.0</v>
      </c>
      <c r="H4287" s="60"/>
      <c r="I4287" s="61">
        <v>50.0</v>
      </c>
      <c r="J4287" s="61">
        <v>0.0</v>
      </c>
      <c r="K4287" s="61">
        <v>2.0</v>
      </c>
      <c r="L4287" s="61">
        <v>0.0</v>
      </c>
      <c r="M4287" s="60"/>
      <c r="N4287" s="60"/>
      <c r="O4287" s="61">
        <v>0.0</v>
      </c>
      <c r="P4287" s="60"/>
      <c r="Q4287" s="65" t="s">
        <v>8331</v>
      </c>
      <c r="R4287" s="60"/>
      <c r="S4287" s="60"/>
      <c r="T4287" s="60"/>
      <c r="U4287" s="60" t="s">
        <v>8332</v>
      </c>
      <c r="V4287" s="60"/>
      <c r="W4287" s="60"/>
    </row>
    <row r="4288">
      <c r="A4288" s="61">
        <v>11295.0</v>
      </c>
      <c r="B4288" s="61">
        <v>87.0</v>
      </c>
      <c r="C4288" s="64">
        <v>7.894443842975E12</v>
      </c>
      <c r="D4288" s="59" t="s">
        <v>89</v>
      </c>
      <c r="E4288" s="59" t="s">
        <v>166</v>
      </c>
      <c r="F4288" s="59" t="s">
        <v>63</v>
      </c>
      <c r="G4288" s="59" t="s">
        <v>120</v>
      </c>
      <c r="H4288" s="60"/>
      <c r="I4288" s="61">
        <v>55.0</v>
      </c>
      <c r="J4288" s="61">
        <v>0.0</v>
      </c>
      <c r="K4288" s="61">
        <v>0.0</v>
      </c>
      <c r="L4288" s="61">
        <v>0.0</v>
      </c>
      <c r="M4288" s="60"/>
      <c r="N4288" s="60"/>
      <c r="O4288" s="61">
        <v>0.0</v>
      </c>
      <c r="P4288" s="60"/>
      <c r="Q4288" s="62" t="s">
        <v>8333</v>
      </c>
      <c r="R4288" s="60"/>
      <c r="S4288" s="60"/>
      <c r="T4288" s="60"/>
      <c r="U4288" s="59" t="s">
        <v>8334</v>
      </c>
      <c r="V4288" s="60"/>
      <c r="W4288" s="60"/>
    </row>
    <row r="4289">
      <c r="A4289" s="61">
        <v>11297.0</v>
      </c>
      <c r="B4289" s="61">
        <v>87.0</v>
      </c>
      <c r="C4289" s="64">
        <v>7.894443842982E12</v>
      </c>
      <c r="D4289" s="59" t="s">
        <v>89</v>
      </c>
      <c r="E4289" s="59" t="s">
        <v>277</v>
      </c>
      <c r="F4289" s="59" t="s">
        <v>63</v>
      </c>
      <c r="G4289" s="61">
        <v>25.0</v>
      </c>
      <c r="H4289" s="60"/>
      <c r="I4289" s="61">
        <v>55.0</v>
      </c>
      <c r="J4289" s="61">
        <v>-1.0</v>
      </c>
      <c r="K4289" s="61">
        <v>1.0</v>
      </c>
      <c r="L4289" s="61">
        <v>0.0</v>
      </c>
      <c r="M4289" s="60"/>
      <c r="N4289" s="60"/>
      <c r="O4289" s="61">
        <v>0.0</v>
      </c>
      <c r="P4289" s="60"/>
      <c r="Q4289" s="65" t="s">
        <v>8335</v>
      </c>
      <c r="R4289" s="60"/>
      <c r="S4289" s="60"/>
      <c r="T4289" s="60"/>
      <c r="U4289" s="60" t="s">
        <v>8336</v>
      </c>
      <c r="V4289" s="60"/>
      <c r="W4289" s="60"/>
    </row>
    <row r="4290">
      <c r="A4290" s="61">
        <v>11299.0</v>
      </c>
      <c r="B4290" s="61">
        <v>171.0</v>
      </c>
      <c r="C4290" s="64">
        <v>7.894443842999E12</v>
      </c>
      <c r="D4290" s="59" t="s">
        <v>89</v>
      </c>
      <c r="E4290" s="59" t="s">
        <v>127</v>
      </c>
      <c r="F4290" s="59" t="s">
        <v>63</v>
      </c>
      <c r="G4290" s="59" t="s">
        <v>103</v>
      </c>
      <c r="H4290" s="60"/>
      <c r="I4290" s="61">
        <v>65.0</v>
      </c>
      <c r="J4290" s="61">
        <v>-1.0</v>
      </c>
      <c r="K4290" s="61">
        <v>2.0</v>
      </c>
      <c r="L4290" s="61">
        <v>0.0</v>
      </c>
      <c r="M4290" s="60"/>
      <c r="N4290" s="60"/>
      <c r="O4290" s="61">
        <v>0.0</v>
      </c>
      <c r="P4290" s="60"/>
      <c r="Q4290" s="62" t="s">
        <v>8337</v>
      </c>
      <c r="R4290" s="60"/>
      <c r="S4290" s="60"/>
      <c r="T4290" s="60"/>
      <c r="U4290" s="59" t="s">
        <v>8338</v>
      </c>
      <c r="V4290" s="60"/>
      <c r="W4290" s="60"/>
    </row>
    <row r="4291">
      <c r="A4291" s="61">
        <v>11301.0</v>
      </c>
      <c r="B4291" s="61">
        <v>901.0</v>
      </c>
      <c r="C4291" s="64">
        <v>7.894443843002E12</v>
      </c>
      <c r="D4291" s="59" t="s">
        <v>89</v>
      </c>
      <c r="E4291" s="59" t="s">
        <v>90</v>
      </c>
      <c r="F4291" s="59" t="s">
        <v>63</v>
      </c>
      <c r="G4291" s="61">
        <v>35.0</v>
      </c>
      <c r="H4291" s="60"/>
      <c r="I4291" s="61">
        <v>45.0</v>
      </c>
      <c r="J4291" s="61">
        <v>0.0</v>
      </c>
      <c r="K4291" s="61">
        <v>1.0</v>
      </c>
      <c r="L4291" s="61">
        <v>0.0</v>
      </c>
      <c r="M4291" s="60"/>
      <c r="N4291" s="60"/>
      <c r="O4291" s="61">
        <v>0.0</v>
      </c>
      <c r="P4291" s="60"/>
      <c r="Q4291" s="62" t="s">
        <v>8339</v>
      </c>
      <c r="R4291" s="60"/>
      <c r="S4291" s="60"/>
      <c r="T4291" s="60"/>
      <c r="U4291" s="59" t="s">
        <v>8340</v>
      </c>
      <c r="V4291" s="60"/>
      <c r="W4291" s="60"/>
    </row>
    <row r="4292">
      <c r="A4292" s="61">
        <v>11303.0</v>
      </c>
      <c r="B4292" s="61">
        <v>891.0</v>
      </c>
      <c r="C4292" s="64">
        <v>7.894443843019E12</v>
      </c>
      <c r="D4292" s="59" t="s">
        <v>89</v>
      </c>
      <c r="E4292" s="59" t="s">
        <v>189</v>
      </c>
      <c r="F4292" s="59" t="s">
        <v>63</v>
      </c>
      <c r="G4292" s="61">
        <v>35.0</v>
      </c>
      <c r="H4292" s="60"/>
      <c r="I4292" s="61">
        <v>45.0</v>
      </c>
      <c r="J4292" s="61">
        <v>0.0</v>
      </c>
      <c r="K4292" s="61">
        <v>0.0</v>
      </c>
      <c r="L4292" s="61">
        <v>0.0</v>
      </c>
      <c r="M4292" s="60"/>
      <c r="N4292" s="60"/>
      <c r="O4292" s="61">
        <v>0.0</v>
      </c>
      <c r="P4292" s="60"/>
      <c r="Q4292" s="62" t="s">
        <v>8341</v>
      </c>
      <c r="R4292" s="60"/>
      <c r="S4292" s="60"/>
      <c r="T4292" s="60"/>
      <c r="U4292" s="59" t="s">
        <v>8342</v>
      </c>
      <c r="V4292" s="60"/>
      <c r="W4292" s="60"/>
    </row>
    <row r="4293">
      <c r="A4293" s="61">
        <v>11305.0</v>
      </c>
      <c r="B4293" s="61">
        <v>1185.0</v>
      </c>
      <c r="C4293" s="64">
        <v>7.894443843026E12</v>
      </c>
      <c r="D4293" s="59" t="s">
        <v>89</v>
      </c>
      <c r="E4293" s="59" t="s">
        <v>96</v>
      </c>
      <c r="F4293" s="59" t="s">
        <v>63</v>
      </c>
      <c r="G4293" s="61">
        <v>37.0</v>
      </c>
      <c r="H4293" s="60"/>
      <c r="I4293" s="61">
        <v>45.0</v>
      </c>
      <c r="J4293" s="61">
        <v>0.0</v>
      </c>
      <c r="K4293" s="61">
        <v>1.0</v>
      </c>
      <c r="L4293" s="61">
        <v>0.0</v>
      </c>
      <c r="M4293" s="60"/>
      <c r="N4293" s="60"/>
      <c r="O4293" s="61">
        <v>0.0</v>
      </c>
      <c r="P4293" s="60"/>
      <c r="Q4293" s="62" t="s">
        <v>8343</v>
      </c>
      <c r="R4293" s="60"/>
      <c r="S4293" s="60"/>
      <c r="T4293" s="60"/>
      <c r="U4293" s="59" t="s">
        <v>8344</v>
      </c>
      <c r="V4293" s="60"/>
      <c r="W4293" s="60"/>
    </row>
    <row r="4294">
      <c r="A4294" s="61">
        <v>8139.0</v>
      </c>
      <c r="B4294" s="61">
        <v>693.0</v>
      </c>
      <c r="C4294" s="64">
        <v>7.894443827989E12</v>
      </c>
      <c r="D4294" s="59" t="s">
        <v>89</v>
      </c>
      <c r="E4294" s="59" t="s">
        <v>90</v>
      </c>
      <c r="F4294" s="59" t="s">
        <v>63</v>
      </c>
      <c r="G4294" s="59" t="s">
        <v>1323</v>
      </c>
      <c r="H4294" s="64">
        <v>500.0</v>
      </c>
      <c r="I4294" s="61">
        <v>80.0</v>
      </c>
      <c r="J4294" s="61">
        <v>0.0</v>
      </c>
      <c r="K4294" s="61">
        <v>11.0</v>
      </c>
      <c r="L4294" s="61">
        <v>0.0</v>
      </c>
      <c r="M4294" s="60"/>
      <c r="N4294" s="60"/>
      <c r="O4294" s="61">
        <v>0.0</v>
      </c>
      <c r="P4294" s="59"/>
      <c r="Q4294" s="62" t="s">
        <v>8345</v>
      </c>
      <c r="R4294" s="64">
        <v>25.0</v>
      </c>
      <c r="S4294" s="64">
        <v>15.0</v>
      </c>
      <c r="T4294" s="64">
        <v>10.0</v>
      </c>
      <c r="U4294" s="59" t="s">
        <v>8346</v>
      </c>
      <c r="V4294" s="60"/>
      <c r="W4294" s="60"/>
    </row>
    <row r="4295">
      <c r="A4295" s="61">
        <v>11309.0</v>
      </c>
      <c r="B4295" s="61">
        <v>2707.0</v>
      </c>
      <c r="C4295" s="64">
        <v>7.89444384304E12</v>
      </c>
      <c r="D4295" s="59" t="s">
        <v>89</v>
      </c>
      <c r="E4295" s="59" t="s">
        <v>214</v>
      </c>
      <c r="F4295" s="59"/>
      <c r="G4295" s="59"/>
      <c r="H4295" s="60"/>
      <c r="I4295" s="61">
        <v>350.0</v>
      </c>
      <c r="J4295" s="61">
        <v>-1.0</v>
      </c>
      <c r="K4295" s="61">
        <v>4.0</v>
      </c>
      <c r="L4295" s="61">
        <v>0.0</v>
      </c>
      <c r="M4295" s="60"/>
      <c r="N4295" s="60"/>
      <c r="O4295" s="61">
        <v>0.0</v>
      </c>
      <c r="P4295" s="60"/>
      <c r="Q4295" s="62" t="s">
        <v>8347</v>
      </c>
      <c r="R4295" s="60"/>
      <c r="S4295" s="60"/>
      <c r="T4295" s="60"/>
      <c r="U4295" s="59" t="s">
        <v>8348</v>
      </c>
      <c r="V4295" s="60"/>
      <c r="W4295" s="60"/>
    </row>
    <row r="4296">
      <c r="A4296" s="61">
        <v>11311.0</v>
      </c>
      <c r="B4296" s="61">
        <v>1843.0</v>
      </c>
      <c r="C4296" s="64">
        <v>7.894443843057E12</v>
      </c>
      <c r="D4296" s="59" t="s">
        <v>89</v>
      </c>
      <c r="E4296" s="59" t="s">
        <v>102</v>
      </c>
      <c r="F4296" s="59"/>
      <c r="G4296" s="59"/>
      <c r="H4296" s="60"/>
      <c r="I4296" s="61">
        <v>120.0</v>
      </c>
      <c r="J4296" s="61">
        <v>-1.0</v>
      </c>
      <c r="K4296" s="61">
        <v>1.0</v>
      </c>
      <c r="L4296" s="61">
        <v>0.0</v>
      </c>
      <c r="M4296" s="60"/>
      <c r="N4296" s="60"/>
      <c r="O4296" s="61">
        <v>0.0</v>
      </c>
      <c r="P4296" s="60"/>
      <c r="Q4296" s="65" t="s">
        <v>8349</v>
      </c>
      <c r="R4296" s="60"/>
      <c r="S4296" s="60"/>
      <c r="T4296" s="60"/>
      <c r="U4296" s="60" t="s">
        <v>8350</v>
      </c>
      <c r="V4296" s="60"/>
      <c r="W4296" s="60"/>
    </row>
    <row r="4297">
      <c r="A4297" s="61">
        <v>11313.0</v>
      </c>
      <c r="B4297" s="61">
        <v>2811.0</v>
      </c>
      <c r="C4297" s="64">
        <v>7.894443843064E12</v>
      </c>
      <c r="D4297" s="59" t="s">
        <v>89</v>
      </c>
      <c r="E4297" s="59" t="s">
        <v>96</v>
      </c>
      <c r="F4297" s="59" t="s">
        <v>63</v>
      </c>
      <c r="G4297" s="61">
        <v>2.0</v>
      </c>
      <c r="H4297" s="60"/>
      <c r="I4297" s="61">
        <v>50.0</v>
      </c>
      <c r="J4297" s="61">
        <v>0.0</v>
      </c>
      <c r="K4297" s="61">
        <v>0.0</v>
      </c>
      <c r="L4297" s="61">
        <v>0.0</v>
      </c>
      <c r="M4297" s="60"/>
      <c r="N4297" s="60"/>
      <c r="O4297" s="61">
        <v>0.0</v>
      </c>
      <c r="P4297" s="60"/>
      <c r="Q4297" s="60"/>
      <c r="R4297" s="60"/>
      <c r="S4297" s="60"/>
      <c r="T4297" s="60"/>
      <c r="U4297" s="60"/>
      <c r="V4297" s="60"/>
      <c r="W4297" s="60"/>
    </row>
    <row r="4298">
      <c r="A4298" s="61">
        <v>11315.0</v>
      </c>
      <c r="B4298" s="61">
        <v>2813.0</v>
      </c>
      <c r="C4298" s="64">
        <v>7.894443843071E12</v>
      </c>
      <c r="D4298" s="59" t="s">
        <v>89</v>
      </c>
      <c r="E4298" s="59" t="s">
        <v>96</v>
      </c>
      <c r="F4298" s="59" t="s">
        <v>63</v>
      </c>
      <c r="G4298" s="61">
        <v>2.0</v>
      </c>
      <c r="H4298" s="60"/>
      <c r="I4298" s="61">
        <v>50.0</v>
      </c>
      <c r="J4298" s="61">
        <v>0.0</v>
      </c>
      <c r="K4298" s="61">
        <v>2.0</v>
      </c>
      <c r="L4298" s="61">
        <v>0.0</v>
      </c>
      <c r="M4298" s="60"/>
      <c r="N4298" s="60"/>
      <c r="O4298" s="61">
        <v>0.0</v>
      </c>
      <c r="P4298" s="60"/>
      <c r="Q4298" s="60"/>
      <c r="R4298" s="60"/>
      <c r="S4298" s="60"/>
      <c r="T4298" s="60"/>
      <c r="U4298" s="60"/>
      <c r="V4298" s="60"/>
      <c r="W4298" s="60"/>
    </row>
    <row r="4299">
      <c r="A4299" s="61">
        <v>11317.0</v>
      </c>
      <c r="B4299" s="61">
        <v>2815.0</v>
      </c>
      <c r="C4299" s="64">
        <v>7.894443843088E12</v>
      </c>
      <c r="D4299" s="59" t="s">
        <v>89</v>
      </c>
      <c r="E4299" s="59" t="s">
        <v>139</v>
      </c>
      <c r="F4299" s="59" t="s">
        <v>63</v>
      </c>
      <c r="G4299" s="61">
        <v>2.0</v>
      </c>
      <c r="H4299" s="60"/>
      <c r="I4299" s="61">
        <v>20.0</v>
      </c>
      <c r="J4299" s="61">
        <v>0.0</v>
      </c>
      <c r="K4299" s="61">
        <v>1.0</v>
      </c>
      <c r="L4299" s="61">
        <v>0.0</v>
      </c>
      <c r="M4299" s="60"/>
      <c r="N4299" s="60"/>
      <c r="O4299" s="61">
        <v>0.0</v>
      </c>
      <c r="P4299" s="60"/>
      <c r="Q4299" s="60"/>
      <c r="R4299" s="60"/>
      <c r="S4299" s="60"/>
      <c r="T4299" s="60"/>
      <c r="U4299" s="60"/>
      <c r="V4299" s="60"/>
      <c r="W4299" s="60"/>
    </row>
    <row r="4300">
      <c r="A4300" s="61">
        <v>11319.0</v>
      </c>
      <c r="B4300" s="61">
        <v>2817.0</v>
      </c>
      <c r="C4300" s="64">
        <v>7.894443843095E12</v>
      </c>
      <c r="D4300" s="59" t="s">
        <v>89</v>
      </c>
      <c r="E4300" s="59" t="s">
        <v>144</v>
      </c>
      <c r="F4300" s="59"/>
      <c r="G4300" s="59"/>
      <c r="H4300" s="60"/>
      <c r="I4300" s="61">
        <v>20.0</v>
      </c>
      <c r="J4300" s="61">
        <v>0.0</v>
      </c>
      <c r="K4300" s="61">
        <v>0.0</v>
      </c>
      <c r="L4300" s="61">
        <v>0.0</v>
      </c>
      <c r="M4300" s="60"/>
      <c r="N4300" s="60"/>
      <c r="O4300" s="61">
        <v>0.0</v>
      </c>
      <c r="P4300" s="60"/>
      <c r="Q4300" s="60"/>
      <c r="R4300" s="60"/>
      <c r="S4300" s="60"/>
      <c r="T4300" s="60"/>
      <c r="U4300" s="60"/>
      <c r="V4300" s="60"/>
      <c r="W4300" s="60"/>
    </row>
    <row r="4301">
      <c r="A4301" s="61">
        <v>11321.0</v>
      </c>
      <c r="B4301" s="61">
        <v>2819.0</v>
      </c>
      <c r="C4301" s="64">
        <v>7.894443843101E12</v>
      </c>
      <c r="D4301" s="59" t="s">
        <v>89</v>
      </c>
      <c r="E4301" s="59" t="s">
        <v>144</v>
      </c>
      <c r="F4301" s="59"/>
      <c r="G4301" s="59"/>
      <c r="H4301" s="60"/>
      <c r="I4301" s="61">
        <v>70.0</v>
      </c>
      <c r="J4301" s="61">
        <v>-1.0</v>
      </c>
      <c r="K4301" s="61">
        <v>2.0</v>
      </c>
      <c r="L4301" s="61">
        <v>0.0</v>
      </c>
      <c r="M4301" s="60"/>
      <c r="N4301" s="60"/>
      <c r="O4301" s="61">
        <v>0.0</v>
      </c>
      <c r="P4301" s="60"/>
      <c r="Q4301" s="60"/>
      <c r="R4301" s="60"/>
      <c r="S4301" s="60"/>
      <c r="T4301" s="60"/>
      <c r="U4301" s="60"/>
      <c r="V4301" s="60"/>
      <c r="W4301" s="60"/>
    </row>
    <row r="4302">
      <c r="A4302" s="61">
        <v>11323.0</v>
      </c>
      <c r="B4302" s="61">
        <v>2821.0</v>
      </c>
      <c r="C4302" s="64">
        <v>7.894443843118E12</v>
      </c>
      <c r="D4302" s="59" t="s">
        <v>89</v>
      </c>
      <c r="E4302" s="59" t="s">
        <v>99</v>
      </c>
      <c r="F4302" s="59"/>
      <c r="G4302" s="59"/>
      <c r="H4302" s="60"/>
      <c r="I4302" s="61">
        <v>70.0</v>
      </c>
      <c r="J4302" s="61">
        <v>-1.0</v>
      </c>
      <c r="K4302" s="61">
        <v>2.0</v>
      </c>
      <c r="L4302" s="61">
        <v>0.0</v>
      </c>
      <c r="M4302" s="60"/>
      <c r="N4302" s="60"/>
      <c r="O4302" s="61">
        <v>0.0</v>
      </c>
      <c r="P4302" s="60"/>
      <c r="Q4302" s="59"/>
      <c r="R4302" s="60"/>
      <c r="S4302" s="60"/>
      <c r="T4302" s="60"/>
      <c r="U4302" s="59"/>
      <c r="V4302" s="60"/>
      <c r="W4302" s="60"/>
    </row>
    <row r="4303">
      <c r="A4303" s="61">
        <v>11325.0</v>
      </c>
      <c r="B4303" s="61">
        <v>2823.0</v>
      </c>
      <c r="C4303" s="64">
        <v>7.894443843125E12</v>
      </c>
      <c r="D4303" s="59" t="s">
        <v>89</v>
      </c>
      <c r="E4303" s="59" t="s">
        <v>90</v>
      </c>
      <c r="F4303" s="59" t="s">
        <v>63</v>
      </c>
      <c r="G4303" s="61">
        <v>37.0</v>
      </c>
      <c r="H4303" s="60"/>
      <c r="I4303" s="61">
        <v>100.0</v>
      </c>
      <c r="J4303" s="61">
        <v>0.0</v>
      </c>
      <c r="K4303" s="61">
        <v>2.0</v>
      </c>
      <c r="L4303" s="61">
        <v>0.0</v>
      </c>
      <c r="M4303" s="60"/>
      <c r="N4303" s="60"/>
      <c r="O4303" s="61">
        <v>0.0</v>
      </c>
      <c r="P4303" s="59"/>
      <c r="Q4303" s="59"/>
      <c r="R4303" s="60"/>
      <c r="S4303" s="60"/>
      <c r="T4303" s="60"/>
      <c r="U4303" s="59"/>
      <c r="V4303" s="60"/>
      <c r="W4303" s="60"/>
    </row>
    <row r="4304">
      <c r="A4304" s="61">
        <v>11327.0</v>
      </c>
      <c r="B4304" s="61">
        <v>2083.0</v>
      </c>
      <c r="C4304" s="64">
        <v>7.894443843132E12</v>
      </c>
      <c r="D4304" s="59" t="s">
        <v>89</v>
      </c>
      <c r="E4304" s="59" t="s">
        <v>144</v>
      </c>
      <c r="F4304" s="59" t="s">
        <v>63</v>
      </c>
      <c r="G4304" s="61">
        <v>32.0</v>
      </c>
      <c r="H4304" s="60"/>
      <c r="I4304" s="61">
        <v>60.0</v>
      </c>
      <c r="J4304" s="61">
        <v>0.0</v>
      </c>
      <c r="K4304" s="61">
        <v>0.0</v>
      </c>
      <c r="L4304" s="61">
        <v>0.0</v>
      </c>
      <c r="M4304" s="60"/>
      <c r="N4304" s="60"/>
      <c r="O4304" s="61">
        <v>0.0</v>
      </c>
      <c r="P4304" s="60"/>
      <c r="Q4304" s="62" t="s">
        <v>8351</v>
      </c>
      <c r="R4304" s="60"/>
      <c r="S4304" s="60"/>
      <c r="T4304" s="60"/>
      <c r="U4304" s="59" t="s">
        <v>8352</v>
      </c>
      <c r="V4304" s="60"/>
      <c r="W4304" s="60"/>
    </row>
    <row r="4305">
      <c r="A4305" s="61">
        <v>11329.0</v>
      </c>
      <c r="B4305" s="61">
        <v>2055.0</v>
      </c>
      <c r="C4305" s="64">
        <v>7.894443843149E12</v>
      </c>
      <c r="D4305" s="59" t="s">
        <v>89</v>
      </c>
      <c r="E4305" s="59" t="s">
        <v>198</v>
      </c>
      <c r="F4305" s="59" t="s">
        <v>63</v>
      </c>
      <c r="G4305" s="61">
        <v>31.0</v>
      </c>
      <c r="H4305" s="60"/>
      <c r="I4305" s="61">
        <v>50.0</v>
      </c>
      <c r="J4305" s="61">
        <v>0.0</v>
      </c>
      <c r="K4305" s="61">
        <v>4.0</v>
      </c>
      <c r="L4305" s="61">
        <v>0.0</v>
      </c>
      <c r="M4305" s="60"/>
      <c r="N4305" s="60"/>
      <c r="O4305" s="61">
        <v>0.0</v>
      </c>
      <c r="P4305" s="60"/>
      <c r="Q4305" s="62" t="s">
        <v>8353</v>
      </c>
      <c r="R4305" s="60"/>
      <c r="S4305" s="60"/>
      <c r="T4305" s="60"/>
      <c r="U4305" s="59" t="s">
        <v>8354</v>
      </c>
      <c r="V4305" s="60"/>
      <c r="W4305" s="60"/>
    </row>
    <row r="4306">
      <c r="A4306" s="61">
        <v>11331.0</v>
      </c>
      <c r="B4306" s="61">
        <v>2055.0</v>
      </c>
      <c r="C4306" s="64">
        <v>7.894443843156E12</v>
      </c>
      <c r="D4306" s="59" t="s">
        <v>89</v>
      </c>
      <c r="E4306" s="59" t="s">
        <v>214</v>
      </c>
      <c r="F4306" s="59" t="s">
        <v>63</v>
      </c>
      <c r="G4306" s="61">
        <v>33.0</v>
      </c>
      <c r="H4306" s="60"/>
      <c r="I4306" s="61">
        <v>50.0</v>
      </c>
      <c r="J4306" s="61">
        <v>0.0</v>
      </c>
      <c r="K4306" s="61">
        <v>1.0</v>
      </c>
      <c r="L4306" s="61">
        <v>0.0</v>
      </c>
      <c r="M4306" s="60"/>
      <c r="N4306" s="60"/>
      <c r="O4306" s="61">
        <v>0.0</v>
      </c>
      <c r="P4306" s="60"/>
      <c r="Q4306" s="62" t="s">
        <v>8355</v>
      </c>
      <c r="R4306" s="60"/>
      <c r="S4306" s="60"/>
      <c r="T4306" s="60"/>
      <c r="U4306" s="59" t="s">
        <v>8356</v>
      </c>
      <c r="V4306" s="60"/>
      <c r="W4306" s="60"/>
    </row>
    <row r="4307">
      <c r="A4307" s="61">
        <v>11333.0</v>
      </c>
      <c r="B4307" s="61">
        <v>2055.0</v>
      </c>
      <c r="C4307" s="64">
        <v>7.894443843163E12</v>
      </c>
      <c r="D4307" s="59" t="s">
        <v>89</v>
      </c>
      <c r="E4307" s="59" t="s">
        <v>198</v>
      </c>
      <c r="F4307" s="59" t="s">
        <v>63</v>
      </c>
      <c r="G4307" s="61">
        <v>33.0</v>
      </c>
      <c r="H4307" s="60"/>
      <c r="I4307" s="61">
        <v>50.0</v>
      </c>
      <c r="J4307" s="61">
        <v>0.0</v>
      </c>
      <c r="K4307" s="61">
        <v>2.0</v>
      </c>
      <c r="L4307" s="61">
        <v>0.0</v>
      </c>
      <c r="M4307" s="60"/>
      <c r="N4307" s="60"/>
      <c r="O4307" s="61">
        <v>0.0</v>
      </c>
      <c r="P4307" s="60"/>
      <c r="Q4307" s="62" t="s">
        <v>8357</v>
      </c>
      <c r="R4307" s="60"/>
      <c r="S4307" s="60"/>
      <c r="T4307" s="60"/>
      <c r="U4307" s="59" t="s">
        <v>8358</v>
      </c>
      <c r="V4307" s="60"/>
      <c r="W4307" s="60"/>
    </row>
    <row r="4308">
      <c r="A4308" s="61">
        <v>11335.0</v>
      </c>
      <c r="B4308" s="61">
        <v>2055.0</v>
      </c>
      <c r="C4308" s="64">
        <v>7.89444384317E12</v>
      </c>
      <c r="D4308" s="59" t="s">
        <v>89</v>
      </c>
      <c r="E4308" s="59" t="s">
        <v>99</v>
      </c>
      <c r="F4308" s="59" t="s">
        <v>63</v>
      </c>
      <c r="G4308" s="61">
        <v>33.0</v>
      </c>
      <c r="H4308" s="60"/>
      <c r="I4308" s="61">
        <v>50.0</v>
      </c>
      <c r="J4308" s="61">
        <v>0.0</v>
      </c>
      <c r="K4308" s="61">
        <v>0.0</v>
      </c>
      <c r="L4308" s="61">
        <v>0.0</v>
      </c>
      <c r="M4308" s="60"/>
      <c r="N4308" s="60"/>
      <c r="O4308" s="61">
        <v>0.0</v>
      </c>
      <c r="P4308" s="60"/>
      <c r="Q4308" s="62" t="s">
        <v>8359</v>
      </c>
      <c r="R4308" s="60"/>
      <c r="S4308" s="60"/>
      <c r="T4308" s="60"/>
      <c r="U4308" s="59" t="s">
        <v>8360</v>
      </c>
      <c r="V4308" s="60"/>
      <c r="W4308" s="60"/>
    </row>
    <row r="4309">
      <c r="A4309" s="61">
        <v>11337.0</v>
      </c>
      <c r="B4309" s="61">
        <v>1713.0</v>
      </c>
      <c r="C4309" s="64">
        <v>7.894443843187E12</v>
      </c>
      <c r="D4309" s="59" t="s">
        <v>89</v>
      </c>
      <c r="E4309" s="59" t="s">
        <v>316</v>
      </c>
      <c r="F4309" s="59"/>
      <c r="G4309" s="59"/>
      <c r="H4309" s="60"/>
      <c r="I4309" s="61">
        <v>120.0</v>
      </c>
      <c r="J4309" s="61">
        <v>0.0</v>
      </c>
      <c r="K4309" s="61">
        <v>1.0</v>
      </c>
      <c r="L4309" s="61">
        <v>0.0</v>
      </c>
      <c r="M4309" s="60"/>
      <c r="N4309" s="60"/>
      <c r="O4309" s="61">
        <v>0.0</v>
      </c>
      <c r="P4309" s="60"/>
      <c r="Q4309" s="62" t="s">
        <v>8361</v>
      </c>
      <c r="R4309" s="60"/>
      <c r="S4309" s="60"/>
      <c r="T4309" s="60"/>
      <c r="U4309" s="59" t="s">
        <v>8362</v>
      </c>
      <c r="V4309" s="60"/>
      <c r="W4309" s="60"/>
    </row>
    <row r="4310">
      <c r="A4310" s="61">
        <v>11339.0</v>
      </c>
      <c r="B4310" s="61">
        <v>1617.0</v>
      </c>
      <c r="C4310" s="64">
        <v>7.894443843194E12</v>
      </c>
      <c r="D4310" s="59" t="s">
        <v>89</v>
      </c>
      <c r="E4310" s="59" t="s">
        <v>99</v>
      </c>
      <c r="F4310" s="59"/>
      <c r="G4310" s="59"/>
      <c r="H4310" s="60"/>
      <c r="I4310" s="61">
        <v>70.0</v>
      </c>
      <c r="J4310" s="61">
        <v>0.0</v>
      </c>
      <c r="K4310" s="61">
        <v>1.0</v>
      </c>
      <c r="L4310" s="61">
        <v>0.0</v>
      </c>
      <c r="M4310" s="60"/>
      <c r="N4310" s="60"/>
      <c r="O4310" s="61">
        <v>0.0</v>
      </c>
      <c r="P4310" s="60"/>
      <c r="Q4310" s="62" t="s">
        <v>8363</v>
      </c>
      <c r="R4310" s="60"/>
      <c r="S4310" s="60"/>
      <c r="T4310" s="60"/>
      <c r="U4310" s="59" t="s">
        <v>8364</v>
      </c>
      <c r="V4310" s="60"/>
      <c r="W4310" s="60"/>
    </row>
    <row r="4311">
      <c r="A4311" s="61">
        <v>11341.0</v>
      </c>
      <c r="B4311" s="61">
        <v>2745.0</v>
      </c>
      <c r="C4311" s="64">
        <v>7.8944438432E12</v>
      </c>
      <c r="D4311" s="59" t="s">
        <v>89</v>
      </c>
      <c r="E4311" s="59" t="s">
        <v>90</v>
      </c>
      <c r="F4311" s="59" t="s">
        <v>63</v>
      </c>
      <c r="G4311" s="61">
        <v>38.0</v>
      </c>
      <c r="H4311" s="60"/>
      <c r="I4311" s="61">
        <v>250.0</v>
      </c>
      <c r="J4311" s="61">
        <v>0.0</v>
      </c>
      <c r="K4311" s="61">
        <v>1.0</v>
      </c>
      <c r="L4311" s="61">
        <v>0.0</v>
      </c>
      <c r="M4311" s="60"/>
      <c r="N4311" s="60"/>
      <c r="O4311" s="61">
        <v>0.0</v>
      </c>
      <c r="P4311" s="60"/>
      <c r="Q4311" s="62" t="s">
        <v>8365</v>
      </c>
      <c r="R4311" s="60"/>
      <c r="S4311" s="60"/>
      <c r="T4311" s="60"/>
      <c r="U4311" s="62" t="s">
        <v>8365</v>
      </c>
      <c r="V4311" s="60"/>
      <c r="W4311" s="60"/>
    </row>
    <row r="4312">
      <c r="A4312" s="61">
        <v>11343.0</v>
      </c>
      <c r="B4312" s="61">
        <v>2823.0</v>
      </c>
      <c r="C4312" s="64">
        <v>7.894443843217E12</v>
      </c>
      <c r="D4312" s="59" t="s">
        <v>89</v>
      </c>
      <c r="E4312" s="59" t="s">
        <v>90</v>
      </c>
      <c r="F4312" s="59" t="s">
        <v>63</v>
      </c>
      <c r="G4312" s="61">
        <v>38.0</v>
      </c>
      <c r="H4312" s="60"/>
      <c r="I4312" s="61">
        <v>100.0</v>
      </c>
      <c r="J4312" s="61">
        <v>0.0</v>
      </c>
      <c r="K4312" s="61">
        <v>0.0</v>
      </c>
      <c r="L4312" s="61">
        <v>0.0</v>
      </c>
      <c r="M4312" s="60"/>
      <c r="N4312" s="60"/>
      <c r="O4312" s="61">
        <v>0.0</v>
      </c>
      <c r="P4312" s="60"/>
      <c r="Q4312" s="59"/>
      <c r="R4312" s="60"/>
      <c r="S4312" s="60"/>
      <c r="T4312" s="60"/>
      <c r="U4312" s="59"/>
      <c r="V4312" s="60"/>
      <c r="W4312" s="60"/>
    </row>
    <row r="4313">
      <c r="A4313" s="61">
        <v>11345.0</v>
      </c>
      <c r="B4313" s="61">
        <v>2467.0</v>
      </c>
      <c r="C4313" s="64">
        <v>7.894443843224E12</v>
      </c>
      <c r="D4313" s="59" t="s">
        <v>89</v>
      </c>
      <c r="E4313" s="59" t="s">
        <v>90</v>
      </c>
      <c r="F4313" s="60" t="s">
        <v>63</v>
      </c>
      <c r="G4313" s="64">
        <v>38.0</v>
      </c>
      <c r="H4313" s="60"/>
      <c r="I4313" s="61">
        <v>250.0</v>
      </c>
      <c r="J4313" s="61">
        <v>0.0</v>
      </c>
      <c r="K4313" s="61">
        <v>4.0</v>
      </c>
      <c r="L4313" s="61">
        <v>0.0</v>
      </c>
      <c r="M4313" s="60"/>
      <c r="N4313" s="60"/>
      <c r="O4313" s="61">
        <v>0.0</v>
      </c>
      <c r="P4313" s="60"/>
      <c r="Q4313" s="59"/>
      <c r="R4313" s="60"/>
      <c r="S4313" s="60"/>
      <c r="T4313" s="60"/>
      <c r="U4313" s="59"/>
      <c r="V4313" s="60"/>
      <c r="W4313" s="60"/>
    </row>
    <row r="4314">
      <c r="A4314" s="61">
        <v>11347.0</v>
      </c>
      <c r="B4314" s="61">
        <v>2087.0</v>
      </c>
      <c r="C4314" s="64">
        <v>7.894443843231E12</v>
      </c>
      <c r="D4314" s="59" t="s">
        <v>89</v>
      </c>
      <c r="E4314" s="59" t="s">
        <v>144</v>
      </c>
      <c r="F4314" s="60" t="s">
        <v>63</v>
      </c>
      <c r="G4314" s="64">
        <v>25.0</v>
      </c>
      <c r="H4314" s="60"/>
      <c r="I4314" s="61">
        <v>170.0</v>
      </c>
      <c r="J4314" s="61">
        <v>0.0</v>
      </c>
      <c r="K4314" s="61">
        <v>1.0</v>
      </c>
      <c r="L4314" s="61">
        <v>0.0</v>
      </c>
      <c r="M4314" s="60"/>
      <c r="N4314" s="60"/>
      <c r="O4314" s="61">
        <v>0.0</v>
      </c>
      <c r="P4314" s="60"/>
      <c r="Q4314" s="62" t="s">
        <v>8366</v>
      </c>
      <c r="R4314" s="60"/>
      <c r="S4314" s="60"/>
      <c r="T4314" s="60"/>
      <c r="U4314" s="59" t="s">
        <v>8367</v>
      </c>
      <c r="V4314" s="60"/>
      <c r="W4314" s="60"/>
    </row>
    <row r="4315">
      <c r="A4315" s="61">
        <v>11349.0</v>
      </c>
      <c r="B4315" s="61">
        <v>2825.0</v>
      </c>
      <c r="C4315" s="64">
        <v>7.894443843248E12</v>
      </c>
      <c r="D4315" s="59" t="s">
        <v>89</v>
      </c>
      <c r="E4315" s="59" t="s">
        <v>117</v>
      </c>
      <c r="F4315" s="59" t="s">
        <v>63</v>
      </c>
      <c r="G4315" s="61">
        <v>8.0</v>
      </c>
      <c r="H4315" s="60"/>
      <c r="I4315" s="61">
        <v>100.0</v>
      </c>
      <c r="J4315" s="61">
        <v>0.0</v>
      </c>
      <c r="K4315" s="61">
        <v>1.0</v>
      </c>
      <c r="L4315" s="61">
        <v>0.0</v>
      </c>
      <c r="M4315" s="60"/>
      <c r="N4315" s="60"/>
      <c r="O4315" s="61">
        <v>0.0</v>
      </c>
      <c r="P4315" s="60"/>
      <c r="Q4315" s="60"/>
      <c r="R4315" s="60"/>
      <c r="S4315" s="60"/>
      <c r="T4315" s="60"/>
      <c r="U4315" s="60"/>
      <c r="V4315" s="60"/>
      <c r="W4315" s="60"/>
    </row>
    <row r="4316">
      <c r="A4316" s="61">
        <v>11351.0</v>
      </c>
      <c r="B4316" s="61">
        <v>2055.0</v>
      </c>
      <c r="C4316" s="64">
        <v>7.894443843255E12</v>
      </c>
      <c r="D4316" s="59" t="s">
        <v>89</v>
      </c>
      <c r="E4316" s="59" t="s">
        <v>198</v>
      </c>
      <c r="F4316" s="59" t="s">
        <v>63</v>
      </c>
      <c r="G4316" s="61">
        <v>30.0</v>
      </c>
      <c r="H4316" s="60"/>
      <c r="I4316" s="61">
        <v>50.0</v>
      </c>
      <c r="J4316" s="61">
        <v>0.0</v>
      </c>
      <c r="K4316" s="61">
        <v>3.0</v>
      </c>
      <c r="L4316" s="61">
        <v>0.0</v>
      </c>
      <c r="M4316" s="60"/>
      <c r="N4316" s="60"/>
      <c r="O4316" s="61">
        <v>0.0</v>
      </c>
      <c r="P4316" s="60"/>
      <c r="Q4316" s="65" t="s">
        <v>8368</v>
      </c>
      <c r="R4316" s="60"/>
      <c r="S4316" s="60"/>
      <c r="T4316" s="60"/>
      <c r="U4316" s="60" t="s">
        <v>8369</v>
      </c>
      <c r="V4316" s="60"/>
      <c r="W4316" s="60"/>
    </row>
    <row r="4317">
      <c r="A4317" s="61">
        <v>11353.0</v>
      </c>
      <c r="B4317" s="61">
        <v>2083.0</v>
      </c>
      <c r="C4317" s="64">
        <v>7.894443843262E12</v>
      </c>
      <c r="D4317" s="59" t="s">
        <v>89</v>
      </c>
      <c r="E4317" s="59" t="s">
        <v>144</v>
      </c>
      <c r="F4317" s="59" t="s">
        <v>63</v>
      </c>
      <c r="G4317" s="61">
        <v>30.0</v>
      </c>
      <c r="H4317" s="60"/>
      <c r="I4317" s="61">
        <v>60.0</v>
      </c>
      <c r="J4317" s="61">
        <v>0.0</v>
      </c>
      <c r="K4317" s="61">
        <v>1.0</v>
      </c>
      <c r="L4317" s="61">
        <v>0.0</v>
      </c>
      <c r="M4317" s="60"/>
      <c r="N4317" s="60"/>
      <c r="O4317" s="61">
        <v>0.0</v>
      </c>
      <c r="P4317" s="60"/>
      <c r="Q4317" s="65" t="s">
        <v>8370</v>
      </c>
      <c r="R4317" s="60"/>
      <c r="S4317" s="60"/>
      <c r="T4317" s="60"/>
      <c r="U4317" s="60" t="s">
        <v>8371</v>
      </c>
      <c r="V4317" s="60"/>
      <c r="W4317" s="60"/>
    </row>
    <row r="4318">
      <c r="A4318" s="61">
        <v>11355.0</v>
      </c>
      <c r="B4318" s="61">
        <v>2827.0</v>
      </c>
      <c r="C4318" s="64">
        <v>7.894443843279E12</v>
      </c>
      <c r="D4318" s="59" t="s">
        <v>89</v>
      </c>
      <c r="E4318" s="59" t="s">
        <v>144</v>
      </c>
      <c r="F4318" s="60" t="s">
        <v>63</v>
      </c>
      <c r="G4318" s="64">
        <v>4.0</v>
      </c>
      <c r="H4318" s="60"/>
      <c r="I4318" s="61">
        <v>50.0</v>
      </c>
      <c r="J4318" s="61">
        <v>0.0</v>
      </c>
      <c r="K4318" s="61">
        <v>2.0</v>
      </c>
      <c r="L4318" s="61">
        <v>0.0</v>
      </c>
      <c r="M4318" s="60"/>
      <c r="N4318" s="60"/>
      <c r="O4318" s="61">
        <v>0.0</v>
      </c>
      <c r="P4318" s="60"/>
      <c r="Q4318" s="60"/>
      <c r="R4318" s="60"/>
      <c r="S4318" s="60"/>
      <c r="T4318" s="60"/>
      <c r="U4318" s="60"/>
      <c r="V4318" s="60"/>
      <c r="W4318" s="60"/>
    </row>
    <row r="4319">
      <c r="A4319" s="61">
        <v>11357.0</v>
      </c>
      <c r="B4319" s="61">
        <v>2829.0</v>
      </c>
      <c r="C4319" s="64">
        <v>7.894443843286E12</v>
      </c>
      <c r="D4319" s="59" t="s">
        <v>89</v>
      </c>
      <c r="E4319" s="59" t="s">
        <v>90</v>
      </c>
      <c r="F4319" s="60" t="s">
        <v>63</v>
      </c>
      <c r="G4319" s="64">
        <v>10.0</v>
      </c>
      <c r="H4319" s="60"/>
      <c r="I4319" s="61">
        <v>30.0</v>
      </c>
      <c r="J4319" s="61">
        <v>1.0</v>
      </c>
      <c r="K4319" s="61">
        <v>0.0</v>
      </c>
      <c r="L4319" s="61">
        <v>0.0</v>
      </c>
      <c r="M4319" s="60"/>
      <c r="N4319" s="60"/>
      <c r="O4319" s="61">
        <v>0.0</v>
      </c>
      <c r="P4319" s="60"/>
      <c r="Q4319" s="60"/>
      <c r="R4319" s="60"/>
      <c r="S4319" s="60"/>
      <c r="T4319" s="60"/>
      <c r="U4319" s="60"/>
      <c r="V4319" s="60"/>
      <c r="W4319" s="60"/>
    </row>
    <row r="4320">
      <c r="A4320" s="61">
        <v>11359.0</v>
      </c>
      <c r="B4320" s="61">
        <v>2831.0</v>
      </c>
      <c r="C4320" s="64">
        <v>7.894443843293E12</v>
      </c>
      <c r="D4320" s="59" t="s">
        <v>89</v>
      </c>
      <c r="E4320" s="59" t="s">
        <v>139</v>
      </c>
      <c r="F4320" s="60" t="s">
        <v>63</v>
      </c>
      <c r="G4320" s="64">
        <v>10.0</v>
      </c>
      <c r="H4320" s="60"/>
      <c r="I4320" s="61">
        <v>30.0</v>
      </c>
      <c r="J4320" s="61">
        <v>1.0</v>
      </c>
      <c r="K4320" s="61">
        <v>0.0</v>
      </c>
      <c r="L4320" s="61">
        <v>0.0</v>
      </c>
      <c r="M4320" s="60"/>
      <c r="N4320" s="60"/>
      <c r="O4320" s="61">
        <v>0.0</v>
      </c>
      <c r="P4320" s="60"/>
      <c r="Q4320" s="60"/>
      <c r="R4320" s="60"/>
      <c r="S4320" s="60"/>
      <c r="T4320" s="60"/>
      <c r="U4320" s="60"/>
      <c r="V4320" s="60"/>
      <c r="W4320" s="60"/>
    </row>
    <row r="4321">
      <c r="A4321" s="61">
        <v>11361.0</v>
      </c>
      <c r="B4321" s="61">
        <v>2833.0</v>
      </c>
      <c r="C4321" s="64">
        <v>7.894443843309E12</v>
      </c>
      <c r="D4321" s="59" t="s">
        <v>89</v>
      </c>
      <c r="E4321" s="59" t="s">
        <v>102</v>
      </c>
      <c r="F4321" s="59"/>
      <c r="G4321" s="59"/>
      <c r="H4321" s="60"/>
      <c r="I4321" s="61">
        <v>100.0</v>
      </c>
      <c r="J4321" s="61">
        <v>1.0</v>
      </c>
      <c r="K4321" s="61">
        <v>0.0</v>
      </c>
      <c r="L4321" s="61">
        <v>0.0</v>
      </c>
      <c r="M4321" s="60"/>
      <c r="N4321" s="60"/>
      <c r="O4321" s="61">
        <v>0.0</v>
      </c>
      <c r="P4321" s="60"/>
      <c r="Q4321" s="60"/>
      <c r="R4321" s="60"/>
      <c r="S4321" s="60"/>
      <c r="T4321" s="60"/>
      <c r="U4321" s="60"/>
      <c r="V4321" s="60"/>
      <c r="W4321" s="60"/>
    </row>
    <row r="4322">
      <c r="A4322" s="61">
        <v>11363.0</v>
      </c>
      <c r="B4322" s="61">
        <v>2823.0</v>
      </c>
      <c r="C4322" s="64">
        <v>7.894443843316E12</v>
      </c>
      <c r="D4322" s="59" t="s">
        <v>89</v>
      </c>
      <c r="E4322" s="59" t="s">
        <v>102</v>
      </c>
      <c r="F4322" s="59" t="s">
        <v>63</v>
      </c>
      <c r="G4322" s="61">
        <v>37.0</v>
      </c>
      <c r="H4322" s="60"/>
      <c r="I4322" s="61">
        <v>100.0</v>
      </c>
      <c r="J4322" s="61">
        <v>0.0</v>
      </c>
      <c r="K4322" s="61">
        <v>4.0</v>
      </c>
      <c r="L4322" s="61">
        <v>0.0</v>
      </c>
      <c r="M4322" s="60"/>
      <c r="N4322" s="60"/>
      <c r="O4322" s="61">
        <v>0.0</v>
      </c>
      <c r="P4322" s="60"/>
      <c r="Q4322" s="59"/>
      <c r="R4322" s="60"/>
      <c r="S4322" s="60"/>
      <c r="T4322" s="60"/>
      <c r="U4322" s="59"/>
      <c r="V4322" s="60"/>
      <c r="W4322" s="60"/>
    </row>
    <row r="4323">
      <c r="A4323" s="61">
        <v>11365.0</v>
      </c>
      <c r="B4323" s="61">
        <v>2823.0</v>
      </c>
      <c r="C4323" s="64">
        <v>7.894443843323E12</v>
      </c>
      <c r="D4323" s="59" t="s">
        <v>89</v>
      </c>
      <c r="E4323" s="59" t="s">
        <v>214</v>
      </c>
      <c r="F4323" s="59" t="s">
        <v>63</v>
      </c>
      <c r="G4323" s="61">
        <v>37.0</v>
      </c>
      <c r="H4323" s="60"/>
      <c r="I4323" s="61">
        <v>100.0</v>
      </c>
      <c r="J4323" s="61">
        <v>1.0</v>
      </c>
      <c r="K4323" s="61">
        <v>0.0</v>
      </c>
      <c r="L4323" s="61">
        <v>0.0</v>
      </c>
      <c r="M4323" s="60"/>
      <c r="N4323" s="60"/>
      <c r="O4323" s="61">
        <v>0.0</v>
      </c>
      <c r="P4323" s="60"/>
      <c r="Q4323" s="59"/>
      <c r="R4323" s="60"/>
      <c r="S4323" s="60"/>
      <c r="T4323" s="60"/>
      <c r="U4323" s="59"/>
      <c r="V4323" s="60"/>
      <c r="W4323" s="60"/>
    </row>
    <row r="4324">
      <c r="A4324" s="61">
        <v>11367.0</v>
      </c>
      <c r="B4324" s="61">
        <v>2835.0</v>
      </c>
      <c r="C4324" s="64">
        <v>7.89444384333E12</v>
      </c>
      <c r="D4324" s="59" t="s">
        <v>89</v>
      </c>
      <c r="E4324" s="59" t="s">
        <v>316</v>
      </c>
      <c r="F4324" s="59" t="s">
        <v>63</v>
      </c>
      <c r="G4324" s="59" t="s">
        <v>3978</v>
      </c>
      <c r="H4324" s="60"/>
      <c r="I4324" s="61">
        <v>60.0</v>
      </c>
      <c r="J4324" s="61">
        <v>0.0</v>
      </c>
      <c r="K4324" s="61">
        <v>1.0</v>
      </c>
      <c r="L4324" s="61">
        <v>0.0</v>
      </c>
      <c r="M4324" s="60"/>
      <c r="N4324" s="60"/>
      <c r="O4324" s="61">
        <v>0.0</v>
      </c>
      <c r="P4324" s="60"/>
      <c r="Q4324" s="59"/>
      <c r="R4324" s="60"/>
      <c r="S4324" s="60"/>
      <c r="T4324" s="60"/>
      <c r="U4324" s="59"/>
      <c r="V4324" s="60"/>
      <c r="W4324" s="60"/>
    </row>
    <row r="4325">
      <c r="A4325" s="61">
        <v>11369.0</v>
      </c>
      <c r="B4325" s="61">
        <v>2745.0</v>
      </c>
      <c r="C4325" s="64">
        <v>7.894443843347E12</v>
      </c>
      <c r="D4325" s="59" t="s">
        <v>89</v>
      </c>
      <c r="E4325" s="59" t="s">
        <v>90</v>
      </c>
      <c r="F4325" s="59" t="s">
        <v>63</v>
      </c>
      <c r="G4325" s="61">
        <v>35.0</v>
      </c>
      <c r="H4325" s="60"/>
      <c r="I4325" s="61">
        <v>250.0</v>
      </c>
      <c r="J4325" s="61">
        <v>0.0</v>
      </c>
      <c r="K4325" s="61">
        <v>1.0</v>
      </c>
      <c r="L4325" s="61">
        <v>0.0</v>
      </c>
      <c r="M4325" s="60"/>
      <c r="N4325" s="60"/>
      <c r="O4325" s="61">
        <v>0.0</v>
      </c>
      <c r="P4325" s="60"/>
      <c r="Q4325" s="62" t="s">
        <v>8372</v>
      </c>
      <c r="R4325" s="60"/>
      <c r="S4325" s="60"/>
      <c r="T4325" s="60"/>
      <c r="U4325" s="62" t="s">
        <v>8372</v>
      </c>
      <c r="V4325" s="60"/>
      <c r="W4325" s="60"/>
    </row>
    <row r="4326">
      <c r="A4326" s="61">
        <v>11371.0</v>
      </c>
      <c r="B4326" s="61">
        <v>2055.0</v>
      </c>
      <c r="C4326" s="64">
        <v>7.894443843354E12</v>
      </c>
      <c r="D4326" s="59" t="s">
        <v>89</v>
      </c>
      <c r="E4326" s="59" t="s">
        <v>214</v>
      </c>
      <c r="F4326" s="59" t="s">
        <v>63</v>
      </c>
      <c r="G4326" s="61">
        <v>29.0</v>
      </c>
      <c r="H4326" s="60"/>
      <c r="I4326" s="61">
        <v>50.0</v>
      </c>
      <c r="J4326" s="61">
        <v>0.0</v>
      </c>
      <c r="K4326" s="61">
        <v>1.0</v>
      </c>
      <c r="L4326" s="61">
        <v>0.0</v>
      </c>
      <c r="M4326" s="60"/>
      <c r="N4326" s="60"/>
      <c r="O4326" s="61">
        <v>0.0</v>
      </c>
      <c r="P4326" s="60"/>
      <c r="Q4326" s="62" t="s">
        <v>8373</v>
      </c>
      <c r="R4326" s="60"/>
      <c r="S4326" s="60"/>
      <c r="T4326" s="60"/>
      <c r="U4326" s="59" t="s">
        <v>8374</v>
      </c>
      <c r="V4326" s="60"/>
      <c r="W4326" s="60"/>
    </row>
    <row r="4327">
      <c r="A4327" s="61">
        <v>11373.0</v>
      </c>
      <c r="B4327" s="61">
        <v>2823.0</v>
      </c>
      <c r="C4327" s="64">
        <v>7.894443843361E12</v>
      </c>
      <c r="D4327" s="59" t="s">
        <v>89</v>
      </c>
      <c r="E4327" s="59" t="s">
        <v>90</v>
      </c>
      <c r="F4327" s="60" t="s">
        <v>63</v>
      </c>
      <c r="G4327" s="64">
        <v>36.0</v>
      </c>
      <c r="H4327" s="60"/>
      <c r="I4327" s="61">
        <v>100.0</v>
      </c>
      <c r="J4327" s="61">
        <v>0.0</v>
      </c>
      <c r="K4327" s="61">
        <v>1.0</v>
      </c>
      <c r="L4327" s="61">
        <v>0.0</v>
      </c>
      <c r="M4327" s="60"/>
      <c r="N4327" s="60"/>
      <c r="O4327" s="61">
        <v>0.0</v>
      </c>
      <c r="P4327" s="60"/>
      <c r="Q4327" s="59"/>
      <c r="R4327" s="60"/>
      <c r="S4327" s="60"/>
      <c r="T4327" s="60"/>
      <c r="U4327" s="59"/>
      <c r="V4327" s="60"/>
      <c r="W4327" s="60"/>
    </row>
    <row r="4328">
      <c r="A4328" s="61">
        <v>11375.0</v>
      </c>
      <c r="B4328" s="61">
        <v>2467.0</v>
      </c>
      <c r="C4328" s="64">
        <v>7.894443843378E12</v>
      </c>
      <c r="D4328" s="59" t="s">
        <v>89</v>
      </c>
      <c r="E4328" s="59" t="s">
        <v>90</v>
      </c>
      <c r="F4328" s="60" t="s">
        <v>63</v>
      </c>
      <c r="G4328" s="64">
        <v>36.0</v>
      </c>
      <c r="H4328" s="60"/>
      <c r="I4328" s="61">
        <v>250.0</v>
      </c>
      <c r="J4328" s="61">
        <v>0.0</v>
      </c>
      <c r="K4328" s="61">
        <v>3.0</v>
      </c>
      <c r="L4328" s="61">
        <v>0.0</v>
      </c>
      <c r="M4328" s="60"/>
      <c r="N4328" s="60"/>
      <c r="O4328" s="61">
        <v>0.0</v>
      </c>
      <c r="P4328" s="60"/>
      <c r="Q4328" s="59"/>
      <c r="R4328" s="60"/>
      <c r="S4328" s="60"/>
      <c r="T4328" s="60"/>
      <c r="U4328" s="59"/>
      <c r="V4328" s="60"/>
      <c r="W4328" s="60"/>
    </row>
    <row r="4329">
      <c r="A4329" s="61">
        <v>11377.0</v>
      </c>
      <c r="B4329" s="61">
        <v>2055.0</v>
      </c>
      <c r="C4329" s="64">
        <v>7.894443843385E12</v>
      </c>
      <c r="D4329" s="59" t="s">
        <v>89</v>
      </c>
      <c r="E4329" s="59" t="s">
        <v>198</v>
      </c>
      <c r="F4329" s="59" t="s">
        <v>63</v>
      </c>
      <c r="G4329" s="61">
        <v>32.0</v>
      </c>
      <c r="H4329" s="60"/>
      <c r="I4329" s="61">
        <v>50.0</v>
      </c>
      <c r="J4329" s="61">
        <v>0.0</v>
      </c>
      <c r="K4329" s="61">
        <v>1.0</v>
      </c>
      <c r="L4329" s="61">
        <v>0.0</v>
      </c>
      <c r="M4329" s="60"/>
      <c r="N4329" s="60"/>
      <c r="O4329" s="61">
        <v>0.0</v>
      </c>
      <c r="P4329" s="60"/>
      <c r="Q4329" s="62" t="s">
        <v>8375</v>
      </c>
      <c r="R4329" s="60"/>
      <c r="S4329" s="60"/>
      <c r="T4329" s="60"/>
      <c r="U4329" s="59" t="s">
        <v>8376</v>
      </c>
      <c r="V4329" s="60"/>
      <c r="W4329" s="60"/>
    </row>
    <row r="4330">
      <c r="A4330" s="61">
        <v>11379.0</v>
      </c>
      <c r="B4330" s="61">
        <v>2823.0</v>
      </c>
      <c r="C4330" s="64">
        <v>7.894443843392E12</v>
      </c>
      <c r="D4330" s="59" t="s">
        <v>89</v>
      </c>
      <c r="E4330" s="59" t="s">
        <v>214</v>
      </c>
      <c r="F4330" s="59" t="s">
        <v>63</v>
      </c>
      <c r="G4330" s="61">
        <v>35.0</v>
      </c>
      <c r="H4330" s="60"/>
      <c r="I4330" s="61">
        <v>100.0</v>
      </c>
      <c r="J4330" s="61">
        <v>1.0</v>
      </c>
      <c r="K4330" s="61">
        <v>3.0</v>
      </c>
      <c r="L4330" s="61">
        <v>0.0</v>
      </c>
      <c r="M4330" s="60"/>
      <c r="N4330" s="60"/>
      <c r="O4330" s="61">
        <v>0.0</v>
      </c>
      <c r="P4330" s="60"/>
      <c r="Q4330" s="60"/>
      <c r="R4330" s="60"/>
      <c r="S4330" s="60"/>
      <c r="T4330" s="60"/>
      <c r="U4330" s="60"/>
      <c r="V4330" s="60"/>
      <c r="W4330" s="60"/>
    </row>
    <row r="4331">
      <c r="A4331" s="61">
        <v>11381.0</v>
      </c>
      <c r="B4331" s="61">
        <v>2055.0</v>
      </c>
      <c r="C4331" s="64">
        <v>7.894443843408E12</v>
      </c>
      <c r="D4331" s="59" t="s">
        <v>89</v>
      </c>
      <c r="E4331" s="59" t="s">
        <v>198</v>
      </c>
      <c r="F4331" s="59" t="s">
        <v>63</v>
      </c>
      <c r="G4331" s="61">
        <v>29.0</v>
      </c>
      <c r="H4331" s="60"/>
      <c r="I4331" s="61">
        <v>50.0</v>
      </c>
      <c r="J4331" s="61">
        <v>0.0</v>
      </c>
      <c r="K4331" s="61">
        <v>2.0</v>
      </c>
      <c r="L4331" s="61">
        <v>0.0</v>
      </c>
      <c r="M4331" s="60"/>
      <c r="N4331" s="60"/>
      <c r="O4331" s="61">
        <v>0.0</v>
      </c>
      <c r="P4331" s="60"/>
      <c r="Q4331" s="65" t="s">
        <v>8377</v>
      </c>
      <c r="R4331" s="60"/>
      <c r="S4331" s="60"/>
      <c r="T4331" s="60"/>
      <c r="U4331" s="60" t="s">
        <v>8378</v>
      </c>
      <c r="V4331" s="60"/>
      <c r="W4331" s="60"/>
    </row>
    <row r="4332">
      <c r="A4332" s="61">
        <v>11383.0</v>
      </c>
      <c r="B4332" s="61">
        <v>2055.0</v>
      </c>
      <c r="C4332" s="64">
        <v>7.894443843415E12</v>
      </c>
      <c r="D4332" s="59" t="s">
        <v>89</v>
      </c>
      <c r="E4332" s="59" t="s">
        <v>198</v>
      </c>
      <c r="F4332" s="59" t="s">
        <v>63</v>
      </c>
      <c r="G4332" s="61">
        <v>28.0</v>
      </c>
      <c r="H4332" s="60"/>
      <c r="I4332" s="61">
        <v>50.0</v>
      </c>
      <c r="J4332" s="61">
        <v>0.0</v>
      </c>
      <c r="K4332" s="61">
        <v>1.0</v>
      </c>
      <c r="L4332" s="61">
        <v>0.0</v>
      </c>
      <c r="M4332" s="60"/>
      <c r="N4332" s="60"/>
      <c r="O4332" s="61">
        <v>0.0</v>
      </c>
      <c r="P4332" s="60"/>
      <c r="Q4332" s="62" t="s">
        <v>8379</v>
      </c>
      <c r="R4332" s="60"/>
      <c r="S4332" s="60"/>
      <c r="T4332" s="60"/>
      <c r="U4332" s="59" t="s">
        <v>8380</v>
      </c>
      <c r="V4332" s="60"/>
      <c r="W4332" s="60"/>
    </row>
    <row r="4333">
      <c r="A4333" s="61">
        <v>11385.0</v>
      </c>
      <c r="B4333" s="61">
        <v>2823.0</v>
      </c>
      <c r="C4333" s="64">
        <v>7.894443843422E12</v>
      </c>
      <c r="D4333" s="59" t="s">
        <v>89</v>
      </c>
      <c r="E4333" s="59" t="s">
        <v>90</v>
      </c>
      <c r="F4333" s="59" t="s">
        <v>63</v>
      </c>
      <c r="G4333" s="61">
        <v>35.0</v>
      </c>
      <c r="H4333" s="60"/>
      <c r="I4333" s="61">
        <v>100.0</v>
      </c>
      <c r="J4333" s="61">
        <v>0.0</v>
      </c>
      <c r="K4333" s="61">
        <v>1.0</v>
      </c>
      <c r="L4333" s="61">
        <v>0.0</v>
      </c>
      <c r="M4333" s="60"/>
      <c r="N4333" s="60"/>
      <c r="O4333" s="61">
        <v>0.0</v>
      </c>
      <c r="P4333" s="60"/>
      <c r="Q4333" s="60"/>
      <c r="R4333" s="60"/>
      <c r="S4333" s="60"/>
      <c r="T4333" s="60"/>
      <c r="U4333" s="60"/>
      <c r="V4333" s="60"/>
      <c r="W4333" s="60"/>
    </row>
    <row r="4334">
      <c r="A4334" s="61">
        <v>11387.0</v>
      </c>
      <c r="B4334" s="61">
        <v>2467.0</v>
      </c>
      <c r="C4334" s="64">
        <v>7.894443843439E12</v>
      </c>
      <c r="D4334" s="59" t="s">
        <v>89</v>
      </c>
      <c r="E4334" s="59" t="s">
        <v>90</v>
      </c>
      <c r="F4334" s="59" t="s">
        <v>63</v>
      </c>
      <c r="G4334" s="61">
        <v>37.0</v>
      </c>
      <c r="H4334" s="60"/>
      <c r="I4334" s="61">
        <v>250.0</v>
      </c>
      <c r="J4334" s="61">
        <v>0.0</v>
      </c>
      <c r="K4334" s="61">
        <v>2.0</v>
      </c>
      <c r="L4334" s="61">
        <v>0.0</v>
      </c>
      <c r="M4334" s="60"/>
      <c r="N4334" s="60"/>
      <c r="O4334" s="61">
        <v>0.0</v>
      </c>
      <c r="P4334" s="60"/>
      <c r="Q4334" s="59"/>
      <c r="R4334" s="60"/>
      <c r="S4334" s="60"/>
      <c r="T4334" s="60"/>
      <c r="U4334" s="59"/>
      <c r="V4334" s="60"/>
      <c r="W4334" s="60"/>
    </row>
    <row r="4335">
      <c r="A4335" s="61">
        <v>11389.0</v>
      </c>
      <c r="B4335" s="61">
        <v>2449.0</v>
      </c>
      <c r="C4335" s="64">
        <v>7.894443843446E12</v>
      </c>
      <c r="D4335" s="59" t="s">
        <v>89</v>
      </c>
      <c r="E4335" s="59" t="s">
        <v>316</v>
      </c>
      <c r="F4335" s="59" t="s">
        <v>63</v>
      </c>
      <c r="G4335" s="59" t="s">
        <v>3978</v>
      </c>
      <c r="H4335" s="60"/>
      <c r="I4335" s="61">
        <v>50.0</v>
      </c>
      <c r="J4335" s="61">
        <v>0.0</v>
      </c>
      <c r="K4335" s="61">
        <v>1.0</v>
      </c>
      <c r="L4335" s="61">
        <v>0.0</v>
      </c>
      <c r="M4335" s="60"/>
      <c r="N4335" s="60"/>
      <c r="O4335" s="61">
        <v>0.0</v>
      </c>
      <c r="P4335" s="60"/>
      <c r="Q4335" s="59"/>
      <c r="R4335" s="60"/>
      <c r="S4335" s="60"/>
      <c r="T4335" s="60"/>
      <c r="U4335" s="59"/>
      <c r="V4335" s="60"/>
      <c r="W4335" s="60"/>
    </row>
    <row r="4336">
      <c r="A4336" s="61">
        <v>11391.0</v>
      </c>
      <c r="B4336" s="61">
        <v>2837.0</v>
      </c>
      <c r="C4336" s="64">
        <v>7.894443843453E12</v>
      </c>
      <c r="D4336" s="59" t="s">
        <v>89</v>
      </c>
      <c r="E4336" s="59" t="s">
        <v>316</v>
      </c>
      <c r="F4336" s="59" t="s">
        <v>63</v>
      </c>
      <c r="G4336" s="59" t="s">
        <v>3978</v>
      </c>
      <c r="H4336" s="60"/>
      <c r="I4336" s="61">
        <v>80.0</v>
      </c>
      <c r="J4336" s="61">
        <v>0.0</v>
      </c>
      <c r="K4336" s="61">
        <v>1.0</v>
      </c>
      <c r="L4336" s="61">
        <v>0.0</v>
      </c>
      <c r="M4336" s="60"/>
      <c r="N4336" s="60"/>
      <c r="O4336" s="61">
        <v>0.0</v>
      </c>
      <c r="P4336" s="60"/>
      <c r="Q4336" s="60"/>
      <c r="R4336" s="60"/>
      <c r="S4336" s="60"/>
      <c r="T4336" s="60"/>
      <c r="U4336" s="60"/>
      <c r="V4336" s="60"/>
      <c r="W4336" s="60"/>
    </row>
    <row r="4337">
      <c r="A4337" s="61">
        <v>11393.0</v>
      </c>
      <c r="B4337" s="61">
        <v>2837.0</v>
      </c>
      <c r="C4337" s="64">
        <v>7.89444384346E12</v>
      </c>
      <c r="D4337" s="59" t="s">
        <v>89</v>
      </c>
      <c r="E4337" s="59" t="s">
        <v>102</v>
      </c>
      <c r="F4337" s="59" t="s">
        <v>63</v>
      </c>
      <c r="G4337" s="59" t="s">
        <v>2654</v>
      </c>
      <c r="H4337" s="60"/>
      <c r="I4337" s="61">
        <v>130.0</v>
      </c>
      <c r="J4337" s="61">
        <v>0.0</v>
      </c>
      <c r="K4337" s="61">
        <v>0.0</v>
      </c>
      <c r="L4337" s="61">
        <v>0.0</v>
      </c>
      <c r="M4337" s="60"/>
      <c r="N4337" s="60"/>
      <c r="O4337" s="61">
        <v>0.0</v>
      </c>
      <c r="P4337" s="60"/>
      <c r="Q4337" s="60"/>
      <c r="R4337" s="60"/>
      <c r="S4337" s="60"/>
      <c r="T4337" s="60"/>
      <c r="U4337" s="60"/>
      <c r="V4337" s="60"/>
      <c r="W4337" s="60"/>
    </row>
    <row r="4338">
      <c r="A4338" s="61">
        <v>11395.0</v>
      </c>
      <c r="B4338" s="61">
        <v>2823.0</v>
      </c>
      <c r="C4338" s="64">
        <v>7.894443843477E12</v>
      </c>
      <c r="D4338" s="59" t="s">
        <v>89</v>
      </c>
      <c r="E4338" s="59" t="s">
        <v>102</v>
      </c>
      <c r="F4338" s="59" t="s">
        <v>63</v>
      </c>
      <c r="G4338" s="61">
        <v>35.0</v>
      </c>
      <c r="H4338" s="60"/>
      <c r="I4338" s="61">
        <v>100.0</v>
      </c>
      <c r="J4338" s="61">
        <v>0.0</v>
      </c>
      <c r="K4338" s="61">
        <v>1.0</v>
      </c>
      <c r="L4338" s="61">
        <v>0.0</v>
      </c>
      <c r="M4338" s="60"/>
      <c r="N4338" s="60"/>
      <c r="O4338" s="61">
        <v>0.0</v>
      </c>
      <c r="P4338" s="60"/>
      <c r="Q4338" s="60"/>
      <c r="R4338" s="60"/>
      <c r="S4338" s="60"/>
      <c r="T4338" s="60"/>
      <c r="U4338" s="60"/>
      <c r="V4338" s="60"/>
      <c r="W4338" s="60"/>
    </row>
    <row r="4339">
      <c r="A4339" s="61">
        <v>11397.0</v>
      </c>
      <c r="B4339" s="61">
        <v>2839.0</v>
      </c>
      <c r="C4339" s="64">
        <v>7.894443843484E12</v>
      </c>
      <c r="D4339" s="59" t="s">
        <v>89</v>
      </c>
      <c r="E4339" s="59" t="s">
        <v>96</v>
      </c>
      <c r="F4339" s="60" t="s">
        <v>63</v>
      </c>
      <c r="G4339" s="64">
        <v>2.0</v>
      </c>
      <c r="H4339" s="60"/>
      <c r="I4339" s="61">
        <v>50.0</v>
      </c>
      <c r="J4339" s="61">
        <v>0.0</v>
      </c>
      <c r="K4339" s="61">
        <v>2.0</v>
      </c>
      <c r="L4339" s="61">
        <v>0.0</v>
      </c>
      <c r="M4339" s="60"/>
      <c r="N4339" s="60"/>
      <c r="O4339" s="61">
        <v>0.0</v>
      </c>
      <c r="P4339" s="60"/>
      <c r="Q4339" s="60"/>
      <c r="R4339" s="60"/>
      <c r="S4339" s="60"/>
      <c r="T4339" s="60"/>
      <c r="U4339" s="60"/>
      <c r="V4339" s="60"/>
      <c r="W4339" s="60"/>
    </row>
    <row r="4340">
      <c r="A4340" s="61">
        <v>11399.0</v>
      </c>
      <c r="B4340" s="61">
        <v>2745.0</v>
      </c>
      <c r="C4340" s="64">
        <v>7.894443843491E12</v>
      </c>
      <c r="D4340" s="59" t="s">
        <v>89</v>
      </c>
      <c r="E4340" s="59" t="s">
        <v>90</v>
      </c>
      <c r="F4340" s="59" t="s">
        <v>63</v>
      </c>
      <c r="G4340" s="61">
        <v>37.0</v>
      </c>
      <c r="H4340" s="60"/>
      <c r="I4340" s="61">
        <v>250.0</v>
      </c>
      <c r="J4340" s="61">
        <v>-1.0</v>
      </c>
      <c r="K4340" s="61">
        <v>2.0</v>
      </c>
      <c r="L4340" s="61">
        <v>0.0</v>
      </c>
      <c r="M4340" s="60"/>
      <c r="N4340" s="60"/>
      <c r="O4340" s="61">
        <v>0.0</v>
      </c>
      <c r="P4340" s="60"/>
      <c r="Q4340" s="65" t="s">
        <v>8381</v>
      </c>
      <c r="R4340" s="60"/>
      <c r="S4340" s="60"/>
      <c r="T4340" s="60"/>
      <c r="U4340" s="65" t="s">
        <v>8381</v>
      </c>
      <c r="V4340" s="60"/>
      <c r="W4340" s="60"/>
    </row>
    <row r="4341">
      <c r="A4341" s="61">
        <v>11401.0</v>
      </c>
      <c r="B4341" s="61">
        <v>2841.0</v>
      </c>
      <c r="C4341" s="64">
        <v>7.894443843507E12</v>
      </c>
      <c r="D4341" s="59" t="s">
        <v>89</v>
      </c>
      <c r="E4341" s="59" t="s">
        <v>90</v>
      </c>
      <c r="F4341" s="59" t="s">
        <v>63</v>
      </c>
      <c r="G4341" s="59" t="s">
        <v>3978</v>
      </c>
      <c r="H4341" s="60"/>
      <c r="I4341" s="61">
        <v>50.0</v>
      </c>
      <c r="J4341" s="61">
        <v>0.0</v>
      </c>
      <c r="K4341" s="61">
        <v>2.0</v>
      </c>
      <c r="L4341" s="61">
        <v>0.0</v>
      </c>
      <c r="M4341" s="60"/>
      <c r="N4341" s="60"/>
      <c r="O4341" s="61">
        <v>0.0</v>
      </c>
      <c r="P4341" s="60"/>
      <c r="Q4341" s="65" t="s">
        <v>8382</v>
      </c>
      <c r="R4341" s="60"/>
      <c r="S4341" s="60"/>
      <c r="T4341" s="60"/>
      <c r="U4341" s="60" t="s">
        <v>8383</v>
      </c>
      <c r="V4341" s="60"/>
      <c r="W4341" s="60"/>
    </row>
    <row r="4342">
      <c r="A4342" s="61">
        <v>11403.0</v>
      </c>
      <c r="B4342" s="61">
        <v>2595.0</v>
      </c>
      <c r="C4342" s="64">
        <v>7.894443843514E12</v>
      </c>
      <c r="D4342" s="59" t="s">
        <v>89</v>
      </c>
      <c r="E4342" s="59" t="s">
        <v>316</v>
      </c>
      <c r="F4342" s="59" t="s">
        <v>63</v>
      </c>
      <c r="G4342" s="59" t="s">
        <v>7180</v>
      </c>
      <c r="H4342" s="60"/>
      <c r="I4342" s="61">
        <v>80.0</v>
      </c>
      <c r="J4342" s="61">
        <v>1.0</v>
      </c>
      <c r="K4342" s="61">
        <v>0.0</v>
      </c>
      <c r="L4342" s="61">
        <v>0.0</v>
      </c>
      <c r="M4342" s="60"/>
      <c r="N4342" s="60"/>
      <c r="O4342" s="61">
        <v>0.0</v>
      </c>
      <c r="P4342" s="60"/>
      <c r="Q4342" s="65" t="s">
        <v>8384</v>
      </c>
      <c r="R4342" s="60"/>
      <c r="S4342" s="60"/>
      <c r="T4342" s="60"/>
      <c r="U4342" s="60" t="s">
        <v>8385</v>
      </c>
      <c r="V4342" s="60"/>
      <c r="W4342" s="60"/>
    </row>
    <row r="4343">
      <c r="A4343" s="61">
        <v>11405.0</v>
      </c>
      <c r="B4343" s="61">
        <v>2595.0</v>
      </c>
      <c r="C4343" s="64">
        <v>7.894443843521E12</v>
      </c>
      <c r="D4343" s="59" t="s">
        <v>89</v>
      </c>
      <c r="E4343" s="59" t="s">
        <v>144</v>
      </c>
      <c r="F4343" s="59" t="s">
        <v>63</v>
      </c>
      <c r="G4343" s="59" t="s">
        <v>2654</v>
      </c>
      <c r="H4343" s="60"/>
      <c r="I4343" s="61">
        <v>80.0</v>
      </c>
      <c r="J4343" s="61">
        <v>1.0</v>
      </c>
      <c r="K4343" s="61">
        <v>0.0</v>
      </c>
      <c r="L4343" s="61">
        <v>0.0</v>
      </c>
      <c r="M4343" s="60"/>
      <c r="N4343" s="60"/>
      <c r="O4343" s="61">
        <v>0.0</v>
      </c>
      <c r="P4343" s="60"/>
      <c r="Q4343" s="62" t="s">
        <v>8386</v>
      </c>
      <c r="R4343" s="60"/>
      <c r="S4343" s="60"/>
      <c r="T4343" s="60"/>
      <c r="U4343" s="59" t="s">
        <v>8387</v>
      </c>
      <c r="V4343" s="60"/>
      <c r="W4343" s="60"/>
    </row>
    <row r="4344">
      <c r="A4344" s="61">
        <v>11407.0</v>
      </c>
      <c r="B4344" s="61">
        <v>2843.0</v>
      </c>
      <c r="C4344" s="64">
        <v>7.894443843538E12</v>
      </c>
      <c r="D4344" s="59" t="s">
        <v>89</v>
      </c>
      <c r="E4344" s="59" t="s">
        <v>221</v>
      </c>
      <c r="F4344" s="59" t="s">
        <v>63</v>
      </c>
      <c r="G4344" s="61">
        <v>6.0</v>
      </c>
      <c r="H4344" s="60"/>
      <c r="I4344" s="61">
        <v>40.0</v>
      </c>
      <c r="J4344" s="61">
        <v>1.0</v>
      </c>
      <c r="K4344" s="61">
        <v>1.0</v>
      </c>
      <c r="L4344" s="61">
        <v>0.0</v>
      </c>
      <c r="M4344" s="60"/>
      <c r="N4344" s="60"/>
      <c r="O4344" s="61">
        <v>0.0</v>
      </c>
      <c r="P4344" s="60"/>
      <c r="Q4344" s="62" t="s">
        <v>8388</v>
      </c>
      <c r="R4344" s="60"/>
      <c r="S4344" s="60"/>
      <c r="T4344" s="60"/>
      <c r="U4344" s="59" t="s">
        <v>8389</v>
      </c>
      <c r="V4344" s="60"/>
      <c r="W4344" s="60"/>
    </row>
    <row r="4345">
      <c r="A4345" s="61">
        <v>11409.0</v>
      </c>
      <c r="B4345" s="61">
        <v>2845.0</v>
      </c>
      <c r="C4345" s="64">
        <v>7.894443843545E12</v>
      </c>
      <c r="D4345" s="59" t="s">
        <v>89</v>
      </c>
      <c r="E4345" s="59" t="s">
        <v>316</v>
      </c>
      <c r="F4345" s="59" t="s">
        <v>63</v>
      </c>
      <c r="G4345" s="59" t="s">
        <v>3978</v>
      </c>
      <c r="H4345" s="60"/>
      <c r="I4345" s="61">
        <v>80.0</v>
      </c>
      <c r="J4345" s="61">
        <v>0.0</v>
      </c>
      <c r="K4345" s="61">
        <v>2.0</v>
      </c>
      <c r="L4345" s="61">
        <v>0.0</v>
      </c>
      <c r="M4345" s="60"/>
      <c r="N4345" s="60"/>
      <c r="O4345" s="61">
        <v>0.0</v>
      </c>
      <c r="P4345" s="60"/>
      <c r="Q4345" s="65" t="s">
        <v>8390</v>
      </c>
      <c r="R4345" s="60"/>
      <c r="S4345" s="60"/>
      <c r="T4345" s="60"/>
      <c r="U4345" s="60" t="s">
        <v>8391</v>
      </c>
      <c r="V4345" s="60"/>
      <c r="W4345" s="60"/>
    </row>
    <row r="4346">
      <c r="A4346" s="61">
        <v>11411.0</v>
      </c>
      <c r="B4346" s="61">
        <v>2595.0</v>
      </c>
      <c r="C4346" s="64">
        <v>7.894443843552E12</v>
      </c>
      <c r="D4346" s="59" t="s">
        <v>89</v>
      </c>
      <c r="E4346" s="59" t="s">
        <v>106</v>
      </c>
      <c r="F4346" s="59" t="s">
        <v>63</v>
      </c>
      <c r="G4346" s="59" t="s">
        <v>3978</v>
      </c>
      <c r="H4346" s="60"/>
      <c r="I4346" s="61">
        <v>50.0</v>
      </c>
      <c r="J4346" s="61">
        <v>0.0</v>
      </c>
      <c r="K4346" s="61">
        <v>1.0</v>
      </c>
      <c r="L4346" s="61">
        <v>0.0</v>
      </c>
      <c r="M4346" s="60"/>
      <c r="N4346" s="60"/>
      <c r="O4346" s="61">
        <v>0.0</v>
      </c>
      <c r="P4346" s="60"/>
      <c r="Q4346" s="65" t="s">
        <v>8392</v>
      </c>
      <c r="R4346" s="60"/>
      <c r="S4346" s="60"/>
      <c r="T4346" s="60"/>
      <c r="U4346" s="60" t="s">
        <v>8393</v>
      </c>
      <c r="V4346" s="60"/>
      <c r="W4346" s="60"/>
    </row>
    <row r="4347">
      <c r="A4347" s="61">
        <v>11413.0</v>
      </c>
      <c r="B4347" s="61">
        <v>2595.0</v>
      </c>
      <c r="C4347" s="64">
        <v>7.894443843569E12</v>
      </c>
      <c r="D4347" s="59" t="s">
        <v>89</v>
      </c>
      <c r="E4347" s="59" t="s">
        <v>144</v>
      </c>
      <c r="F4347" s="59" t="s">
        <v>63</v>
      </c>
      <c r="G4347" s="59" t="s">
        <v>8394</v>
      </c>
      <c r="H4347" s="60"/>
      <c r="I4347" s="61">
        <v>50.0</v>
      </c>
      <c r="J4347" s="61">
        <v>0.0</v>
      </c>
      <c r="K4347" s="61">
        <v>1.0</v>
      </c>
      <c r="L4347" s="61">
        <v>0.0</v>
      </c>
      <c r="M4347" s="60"/>
      <c r="N4347" s="60"/>
      <c r="O4347" s="61">
        <v>0.0</v>
      </c>
      <c r="P4347" s="60"/>
      <c r="Q4347" s="62" t="s">
        <v>8395</v>
      </c>
      <c r="R4347" s="60"/>
      <c r="S4347" s="60"/>
      <c r="T4347" s="60"/>
      <c r="U4347" s="59" t="s">
        <v>8396</v>
      </c>
      <c r="V4347" s="60"/>
      <c r="W4347" s="60"/>
    </row>
    <row r="4348">
      <c r="A4348" s="61">
        <v>11415.0</v>
      </c>
      <c r="B4348" s="61">
        <v>1971.0</v>
      </c>
      <c r="C4348" s="64">
        <v>7.894443843576E12</v>
      </c>
      <c r="D4348" s="59" t="s">
        <v>89</v>
      </c>
      <c r="E4348" s="59" t="s">
        <v>316</v>
      </c>
      <c r="F4348" s="59" t="s">
        <v>63</v>
      </c>
      <c r="G4348" s="61">
        <v>32.0</v>
      </c>
      <c r="H4348" s="60"/>
      <c r="I4348" s="61">
        <v>120.0</v>
      </c>
      <c r="J4348" s="61">
        <v>0.0</v>
      </c>
      <c r="K4348" s="61">
        <v>0.0</v>
      </c>
      <c r="L4348" s="61">
        <v>0.0</v>
      </c>
      <c r="M4348" s="60"/>
      <c r="N4348" s="60"/>
      <c r="O4348" s="61">
        <v>0.0</v>
      </c>
      <c r="P4348" s="60" t="s">
        <v>173</v>
      </c>
      <c r="Q4348" s="65" t="s">
        <v>8397</v>
      </c>
      <c r="R4348" s="60"/>
      <c r="S4348" s="60"/>
      <c r="T4348" s="60"/>
      <c r="U4348" s="60" t="s">
        <v>8398</v>
      </c>
      <c r="V4348" s="60"/>
      <c r="W4348" s="60"/>
    </row>
    <row r="4349">
      <c r="A4349" s="61">
        <v>11417.0</v>
      </c>
      <c r="B4349" s="61">
        <v>2217.0</v>
      </c>
      <c r="C4349" s="64">
        <v>7.894443843583E12</v>
      </c>
      <c r="D4349" s="59" t="s">
        <v>89</v>
      </c>
      <c r="E4349" s="59" t="s">
        <v>102</v>
      </c>
      <c r="F4349" s="59" t="s">
        <v>63</v>
      </c>
      <c r="G4349" s="61">
        <v>30.0</v>
      </c>
      <c r="H4349" s="60"/>
      <c r="I4349" s="61">
        <v>65.0</v>
      </c>
      <c r="J4349" s="61">
        <v>0.0</v>
      </c>
      <c r="K4349" s="61">
        <v>0.0</v>
      </c>
      <c r="L4349" s="61">
        <v>0.0</v>
      </c>
      <c r="M4349" s="60"/>
      <c r="N4349" s="60"/>
      <c r="O4349" s="61">
        <v>0.0</v>
      </c>
      <c r="P4349" s="60"/>
      <c r="Q4349" s="62" t="s">
        <v>8399</v>
      </c>
      <c r="R4349" s="60"/>
      <c r="S4349" s="60"/>
      <c r="T4349" s="60"/>
      <c r="U4349" s="62" t="s">
        <v>8399</v>
      </c>
      <c r="V4349" s="60"/>
      <c r="W4349" s="60"/>
    </row>
    <row r="4350">
      <c r="A4350" s="61">
        <v>11419.0</v>
      </c>
      <c r="B4350" s="61">
        <v>727.0</v>
      </c>
      <c r="C4350" s="64">
        <v>7.89444384359E12</v>
      </c>
      <c r="D4350" s="59" t="s">
        <v>89</v>
      </c>
      <c r="E4350" s="59" t="s">
        <v>102</v>
      </c>
      <c r="F4350" s="59" t="s">
        <v>63</v>
      </c>
      <c r="G4350" s="59" t="s">
        <v>2912</v>
      </c>
      <c r="H4350" s="60"/>
      <c r="I4350" s="61">
        <v>70.0</v>
      </c>
      <c r="J4350" s="61">
        <v>0.0</v>
      </c>
      <c r="K4350" s="61">
        <v>1.0</v>
      </c>
      <c r="L4350" s="61">
        <v>65.0</v>
      </c>
      <c r="M4350" s="60"/>
      <c r="N4350" s="60"/>
      <c r="O4350" s="61">
        <v>0.0</v>
      </c>
      <c r="P4350" s="60"/>
      <c r="Q4350" s="62" t="s">
        <v>8400</v>
      </c>
      <c r="R4350" s="60"/>
      <c r="S4350" s="60"/>
      <c r="T4350" s="60"/>
      <c r="U4350" s="59" t="s">
        <v>8401</v>
      </c>
      <c r="V4350" s="60"/>
      <c r="W4350" s="60"/>
    </row>
    <row r="4351">
      <c r="A4351" s="61">
        <v>11421.0</v>
      </c>
      <c r="B4351" s="61">
        <v>2847.0</v>
      </c>
      <c r="C4351" s="64">
        <v>7.894443843606E12</v>
      </c>
      <c r="D4351" s="59" t="s">
        <v>89</v>
      </c>
      <c r="E4351" s="59" t="s">
        <v>189</v>
      </c>
      <c r="F4351" s="59" t="s">
        <v>63</v>
      </c>
      <c r="G4351" s="61">
        <v>37.0</v>
      </c>
      <c r="H4351" s="60"/>
      <c r="I4351" s="61">
        <v>50.0</v>
      </c>
      <c r="J4351" s="61">
        <v>0.0</v>
      </c>
      <c r="K4351" s="61">
        <v>1.0</v>
      </c>
      <c r="L4351" s="61">
        <v>0.0</v>
      </c>
      <c r="M4351" s="60"/>
      <c r="N4351" s="60"/>
      <c r="O4351" s="61">
        <v>0.0</v>
      </c>
      <c r="P4351" s="60"/>
      <c r="Q4351" s="65" t="s">
        <v>8402</v>
      </c>
      <c r="R4351" s="60"/>
      <c r="S4351" s="60"/>
      <c r="T4351" s="60"/>
      <c r="U4351" s="60" t="s">
        <v>8403</v>
      </c>
      <c r="V4351" s="60"/>
      <c r="W4351" s="60"/>
    </row>
    <row r="4352">
      <c r="A4352" s="61">
        <v>11423.0</v>
      </c>
      <c r="B4352" s="61">
        <v>685.0</v>
      </c>
      <c r="C4352" s="64">
        <v>7.894443843613E12</v>
      </c>
      <c r="D4352" s="59" t="s">
        <v>89</v>
      </c>
      <c r="E4352" s="59" t="s">
        <v>139</v>
      </c>
      <c r="F4352" s="59" t="s">
        <v>63</v>
      </c>
      <c r="G4352" s="61">
        <v>42.0</v>
      </c>
      <c r="H4352" s="60"/>
      <c r="I4352" s="61">
        <v>60.0</v>
      </c>
      <c r="J4352" s="61">
        <v>2.0</v>
      </c>
      <c r="K4352" s="61">
        <v>7.0</v>
      </c>
      <c r="L4352" s="61">
        <v>50.0</v>
      </c>
      <c r="M4352" s="60"/>
      <c r="N4352" s="60"/>
      <c r="O4352" s="61">
        <v>0.0</v>
      </c>
      <c r="P4352" s="60" t="s">
        <v>8404</v>
      </c>
      <c r="Q4352" s="65" t="s">
        <v>8405</v>
      </c>
      <c r="R4352" s="60"/>
      <c r="S4352" s="60"/>
      <c r="T4352" s="60"/>
      <c r="U4352" s="60" t="s">
        <v>8406</v>
      </c>
      <c r="V4352" s="60"/>
      <c r="W4352" s="60"/>
    </row>
    <row r="4353">
      <c r="A4353" s="61">
        <v>11425.0</v>
      </c>
      <c r="B4353" s="61">
        <v>2849.0</v>
      </c>
      <c r="C4353" s="64">
        <v>7.89444384362E12</v>
      </c>
      <c r="D4353" s="59" t="s">
        <v>89</v>
      </c>
      <c r="E4353" s="59" t="s">
        <v>139</v>
      </c>
      <c r="F4353" s="59" t="s">
        <v>63</v>
      </c>
      <c r="G4353" s="61">
        <v>37.0</v>
      </c>
      <c r="H4353" s="60"/>
      <c r="I4353" s="61">
        <v>0.0</v>
      </c>
      <c r="J4353" s="61">
        <v>0.0</v>
      </c>
      <c r="K4353" s="61">
        <v>1.0</v>
      </c>
      <c r="L4353" s="61">
        <v>0.0</v>
      </c>
      <c r="M4353" s="60"/>
      <c r="N4353" s="60"/>
      <c r="O4353" s="61">
        <v>0.0</v>
      </c>
      <c r="P4353" s="60"/>
      <c r="Q4353" s="65" t="s">
        <v>8407</v>
      </c>
      <c r="R4353" s="60"/>
      <c r="S4353" s="60"/>
      <c r="T4353" s="60"/>
      <c r="U4353" s="60" t="s">
        <v>8408</v>
      </c>
      <c r="V4353" s="60"/>
      <c r="W4353" s="60"/>
    </row>
    <row r="4354">
      <c r="A4354" s="61">
        <v>11427.0</v>
      </c>
      <c r="B4354" s="61">
        <v>2851.0</v>
      </c>
      <c r="C4354" s="64">
        <v>7.894443843637E12</v>
      </c>
      <c r="D4354" s="59" t="s">
        <v>89</v>
      </c>
      <c r="E4354" s="59" t="s">
        <v>90</v>
      </c>
      <c r="F4354" s="59" t="s">
        <v>63</v>
      </c>
      <c r="G4354" s="59" t="s">
        <v>970</v>
      </c>
      <c r="H4354" s="60"/>
      <c r="I4354" s="61">
        <v>60.0</v>
      </c>
      <c r="J4354" s="61">
        <v>0.0</v>
      </c>
      <c r="K4354" s="61">
        <v>1.0</v>
      </c>
      <c r="L4354" s="61">
        <v>0.0</v>
      </c>
      <c r="M4354" s="60"/>
      <c r="N4354" s="60"/>
      <c r="O4354" s="61">
        <v>0.0</v>
      </c>
      <c r="P4354" s="60"/>
      <c r="Q4354" s="65" t="s">
        <v>8409</v>
      </c>
      <c r="R4354" s="60"/>
      <c r="S4354" s="60"/>
      <c r="T4354" s="60"/>
      <c r="U4354" s="60" t="s">
        <v>8410</v>
      </c>
      <c r="V4354" s="60"/>
      <c r="W4354" s="60"/>
    </row>
    <row r="4355">
      <c r="A4355" s="61">
        <v>11429.0</v>
      </c>
      <c r="B4355" s="61">
        <v>1887.0</v>
      </c>
      <c r="C4355" s="64">
        <v>7.894443843644E12</v>
      </c>
      <c r="D4355" s="59" t="s">
        <v>89</v>
      </c>
      <c r="E4355" s="59" t="s">
        <v>102</v>
      </c>
      <c r="F4355" s="59" t="s">
        <v>63</v>
      </c>
      <c r="G4355" s="61">
        <v>36.0</v>
      </c>
      <c r="H4355" s="60"/>
      <c r="I4355" s="61">
        <v>50.0</v>
      </c>
      <c r="J4355" s="61">
        <v>0.0</v>
      </c>
      <c r="K4355" s="61">
        <v>1.0</v>
      </c>
      <c r="L4355" s="61">
        <v>0.0</v>
      </c>
      <c r="M4355" s="60"/>
      <c r="N4355" s="60"/>
      <c r="O4355" s="61">
        <v>0.0</v>
      </c>
      <c r="P4355" s="60"/>
      <c r="Q4355" s="65" t="s">
        <v>8411</v>
      </c>
      <c r="R4355" s="60"/>
      <c r="S4355" s="60"/>
      <c r="T4355" s="60"/>
      <c r="U4355" s="60" t="s">
        <v>8412</v>
      </c>
      <c r="V4355" s="60"/>
      <c r="W4355" s="60"/>
    </row>
    <row r="4356">
      <c r="A4356" s="61">
        <v>11431.0</v>
      </c>
      <c r="B4356" s="61">
        <v>245.0</v>
      </c>
      <c r="C4356" s="64">
        <v>7.894443843651E12</v>
      </c>
      <c r="D4356" s="59" t="s">
        <v>89</v>
      </c>
      <c r="E4356" s="59" t="s">
        <v>316</v>
      </c>
      <c r="F4356" s="59" t="s">
        <v>63</v>
      </c>
      <c r="G4356" s="61">
        <v>22.0</v>
      </c>
      <c r="H4356" s="60"/>
      <c r="I4356" s="61">
        <v>55.0</v>
      </c>
      <c r="J4356" s="61">
        <v>0.0</v>
      </c>
      <c r="K4356" s="61">
        <v>1.0</v>
      </c>
      <c r="L4356" s="61">
        <v>0.0</v>
      </c>
      <c r="M4356" s="60"/>
      <c r="N4356" s="60"/>
      <c r="O4356" s="61">
        <v>0.0</v>
      </c>
      <c r="P4356" s="60" t="s">
        <v>6590</v>
      </c>
      <c r="Q4356" s="65" t="s">
        <v>8413</v>
      </c>
      <c r="R4356" s="60"/>
      <c r="S4356" s="60"/>
      <c r="T4356" s="60"/>
      <c r="U4356" s="60" t="s">
        <v>8414</v>
      </c>
      <c r="V4356" s="60"/>
      <c r="W4356" s="60"/>
    </row>
    <row r="4357">
      <c r="A4357" s="61">
        <v>11433.0</v>
      </c>
      <c r="B4357" s="61">
        <v>935.0</v>
      </c>
      <c r="C4357" s="64">
        <v>7.894443843668E12</v>
      </c>
      <c r="D4357" s="59" t="s">
        <v>89</v>
      </c>
      <c r="E4357" s="59" t="s">
        <v>102</v>
      </c>
      <c r="F4357" s="59" t="s">
        <v>63</v>
      </c>
      <c r="G4357" s="61">
        <v>29.0</v>
      </c>
      <c r="H4357" s="60"/>
      <c r="I4357" s="61">
        <v>55.0</v>
      </c>
      <c r="J4357" s="61">
        <v>0.0</v>
      </c>
      <c r="K4357" s="61">
        <v>1.0</v>
      </c>
      <c r="L4357" s="61">
        <v>0.0</v>
      </c>
      <c r="M4357" s="60"/>
      <c r="N4357" s="60"/>
      <c r="O4357" s="61">
        <v>0.0</v>
      </c>
      <c r="P4357" s="60" t="s">
        <v>157</v>
      </c>
      <c r="Q4357" s="65" t="s">
        <v>8415</v>
      </c>
      <c r="R4357" s="60"/>
      <c r="S4357" s="60"/>
      <c r="T4357" s="60"/>
      <c r="U4357" s="60" t="s">
        <v>8416</v>
      </c>
      <c r="V4357" s="60"/>
      <c r="W4357" s="60"/>
    </row>
    <row r="4358">
      <c r="A4358" s="61">
        <v>11435.0</v>
      </c>
      <c r="B4358" s="61">
        <v>2853.0</v>
      </c>
      <c r="C4358" s="64">
        <v>7.894443843675E12</v>
      </c>
      <c r="D4358" s="59" t="s">
        <v>89</v>
      </c>
      <c r="E4358" s="59" t="s">
        <v>106</v>
      </c>
      <c r="F4358" s="59" t="s">
        <v>63</v>
      </c>
      <c r="G4358" s="59" t="s">
        <v>147</v>
      </c>
      <c r="H4358" s="60"/>
      <c r="I4358" s="61">
        <v>80.0</v>
      </c>
      <c r="J4358" s="61">
        <v>0.0</v>
      </c>
      <c r="K4358" s="61">
        <v>1.0</v>
      </c>
      <c r="L4358" s="61">
        <v>0.0</v>
      </c>
      <c r="M4358" s="60"/>
      <c r="N4358" s="60"/>
      <c r="O4358" s="61">
        <v>0.0</v>
      </c>
      <c r="P4358" s="60"/>
      <c r="Q4358" s="62" t="s">
        <v>8417</v>
      </c>
      <c r="R4358" s="60"/>
      <c r="S4358" s="60"/>
      <c r="T4358" s="60"/>
      <c r="U4358" s="59" t="s">
        <v>8418</v>
      </c>
      <c r="V4358" s="60"/>
      <c r="W4358" s="60"/>
    </row>
    <row r="4359">
      <c r="A4359" s="61">
        <v>11437.0</v>
      </c>
      <c r="B4359" s="61">
        <v>2855.0</v>
      </c>
      <c r="C4359" s="64">
        <v>7.894443843682E12</v>
      </c>
      <c r="D4359" s="59" t="s">
        <v>89</v>
      </c>
      <c r="E4359" s="59" t="s">
        <v>442</v>
      </c>
      <c r="F4359" s="59" t="s">
        <v>63</v>
      </c>
      <c r="G4359" s="59" t="s">
        <v>970</v>
      </c>
      <c r="H4359" s="60"/>
      <c r="I4359" s="61">
        <v>0.0</v>
      </c>
      <c r="J4359" s="61">
        <v>0.0</v>
      </c>
      <c r="K4359" s="61">
        <v>1.0</v>
      </c>
      <c r="L4359" s="61">
        <v>0.0</v>
      </c>
      <c r="M4359" s="60"/>
      <c r="N4359" s="60"/>
      <c r="O4359" s="61">
        <v>0.0</v>
      </c>
      <c r="P4359" s="60"/>
      <c r="Q4359" s="62" t="s">
        <v>8419</v>
      </c>
      <c r="R4359" s="60"/>
      <c r="S4359" s="60"/>
      <c r="T4359" s="60"/>
      <c r="U4359" s="59" t="s">
        <v>8420</v>
      </c>
      <c r="V4359" s="60"/>
      <c r="W4359" s="60"/>
    </row>
    <row r="4360">
      <c r="A4360" s="61">
        <v>11439.0</v>
      </c>
      <c r="B4360" s="61">
        <v>2031.0</v>
      </c>
      <c r="C4360" s="64">
        <v>7.894443843699E12</v>
      </c>
      <c r="D4360" s="59" t="s">
        <v>89</v>
      </c>
      <c r="E4360" s="59" t="s">
        <v>99</v>
      </c>
      <c r="F4360" s="59" t="s">
        <v>63</v>
      </c>
      <c r="G4360" s="61">
        <v>38.0</v>
      </c>
      <c r="H4360" s="60"/>
      <c r="I4360" s="61">
        <v>50.0</v>
      </c>
      <c r="J4360" s="61">
        <v>0.0</v>
      </c>
      <c r="K4360" s="61">
        <v>1.0</v>
      </c>
      <c r="L4360" s="61">
        <v>0.0</v>
      </c>
      <c r="M4360" s="60"/>
      <c r="N4360" s="60"/>
      <c r="O4360" s="61">
        <v>0.0</v>
      </c>
      <c r="P4360" s="60"/>
      <c r="Q4360" s="62" t="s">
        <v>8421</v>
      </c>
      <c r="R4360" s="60"/>
      <c r="S4360" s="60"/>
      <c r="T4360" s="60"/>
      <c r="U4360" s="59" t="s">
        <v>8422</v>
      </c>
      <c r="V4360" s="60"/>
      <c r="W4360" s="60"/>
    </row>
    <row r="4361">
      <c r="A4361" s="61">
        <v>11441.0</v>
      </c>
      <c r="B4361" s="61">
        <v>2857.0</v>
      </c>
      <c r="C4361" s="64">
        <v>7.894443843705E12</v>
      </c>
      <c r="D4361" s="59" t="s">
        <v>89</v>
      </c>
      <c r="E4361" s="59" t="s">
        <v>214</v>
      </c>
      <c r="F4361" s="59" t="s">
        <v>63</v>
      </c>
      <c r="G4361" s="61">
        <v>37.0</v>
      </c>
      <c r="H4361" s="60"/>
      <c r="I4361" s="61">
        <v>50.0</v>
      </c>
      <c r="J4361" s="61">
        <v>0.0</v>
      </c>
      <c r="K4361" s="61">
        <v>0.0</v>
      </c>
      <c r="L4361" s="61">
        <v>0.0</v>
      </c>
      <c r="M4361" s="60"/>
      <c r="N4361" s="60"/>
      <c r="O4361" s="61">
        <v>0.0</v>
      </c>
      <c r="P4361" s="60"/>
      <c r="Q4361" s="62" t="s">
        <v>8423</v>
      </c>
      <c r="R4361" s="60"/>
      <c r="S4361" s="60"/>
      <c r="T4361" s="60"/>
      <c r="U4361" s="59" t="s">
        <v>8424</v>
      </c>
      <c r="V4361" s="60"/>
      <c r="W4361" s="60"/>
    </row>
    <row r="4362">
      <c r="A4362" s="61">
        <v>11445.0</v>
      </c>
      <c r="B4362" s="61">
        <v>2459.0</v>
      </c>
      <c r="C4362" s="64">
        <v>7.894443843712E12</v>
      </c>
      <c r="D4362" s="59" t="s">
        <v>89</v>
      </c>
      <c r="E4362" s="59" t="s">
        <v>442</v>
      </c>
      <c r="F4362" s="59" t="s">
        <v>63</v>
      </c>
      <c r="G4362" s="59" t="s">
        <v>147</v>
      </c>
      <c r="H4362" s="60"/>
      <c r="I4362" s="61">
        <v>120.0</v>
      </c>
      <c r="J4362" s="61">
        <v>0.0</v>
      </c>
      <c r="K4362" s="61">
        <v>1.0</v>
      </c>
      <c r="L4362" s="61">
        <v>0.0</v>
      </c>
      <c r="M4362" s="60"/>
      <c r="N4362" s="60"/>
      <c r="O4362" s="61">
        <v>0.0</v>
      </c>
      <c r="P4362" s="60"/>
      <c r="Q4362" s="65" t="s">
        <v>8425</v>
      </c>
      <c r="R4362" s="60"/>
      <c r="S4362" s="60"/>
      <c r="T4362" s="60"/>
      <c r="U4362" s="60" t="s">
        <v>8426</v>
      </c>
      <c r="V4362" s="60"/>
      <c r="W4362" s="60"/>
    </row>
    <row r="4363">
      <c r="A4363" s="61">
        <v>11447.0</v>
      </c>
      <c r="B4363" s="61">
        <v>817.0</v>
      </c>
      <c r="C4363" s="64">
        <v>7.894443843729E12</v>
      </c>
      <c r="D4363" s="59" t="s">
        <v>89</v>
      </c>
      <c r="E4363" s="59" t="s">
        <v>102</v>
      </c>
      <c r="F4363" s="59" t="s">
        <v>63</v>
      </c>
      <c r="G4363" s="61">
        <v>25.0</v>
      </c>
      <c r="H4363" s="60"/>
      <c r="I4363" s="61">
        <v>50.0</v>
      </c>
      <c r="J4363" s="61">
        <v>0.0</v>
      </c>
      <c r="K4363" s="61">
        <v>1.0</v>
      </c>
      <c r="L4363" s="61">
        <v>0.0</v>
      </c>
      <c r="M4363" s="60"/>
      <c r="N4363" s="60"/>
      <c r="O4363" s="61">
        <v>0.0</v>
      </c>
      <c r="P4363" s="60"/>
      <c r="Q4363" s="62" t="s">
        <v>8427</v>
      </c>
      <c r="R4363" s="60"/>
      <c r="S4363" s="60"/>
      <c r="T4363" s="60"/>
      <c r="U4363" s="59" t="s">
        <v>8428</v>
      </c>
      <c r="V4363" s="60"/>
      <c r="W4363" s="60"/>
    </row>
    <row r="4364">
      <c r="A4364" s="61">
        <v>11449.0</v>
      </c>
      <c r="B4364" s="61">
        <v>2859.0</v>
      </c>
      <c r="C4364" s="64">
        <v>7.894443843736E12</v>
      </c>
      <c r="D4364" s="59" t="s">
        <v>89</v>
      </c>
      <c r="E4364" s="59" t="s">
        <v>139</v>
      </c>
      <c r="F4364" s="59" t="s">
        <v>63</v>
      </c>
      <c r="G4364" s="59" t="s">
        <v>147</v>
      </c>
      <c r="H4364" s="60"/>
      <c r="I4364" s="61">
        <v>60.0</v>
      </c>
      <c r="J4364" s="61">
        <v>0.0</v>
      </c>
      <c r="K4364" s="61">
        <v>0.0</v>
      </c>
      <c r="L4364" s="61">
        <v>0.0</v>
      </c>
      <c r="M4364" s="60"/>
      <c r="N4364" s="60"/>
      <c r="O4364" s="61">
        <v>0.0</v>
      </c>
      <c r="P4364" s="60"/>
      <c r="Q4364" s="62" t="s">
        <v>8429</v>
      </c>
      <c r="R4364" s="60"/>
      <c r="S4364" s="60"/>
      <c r="T4364" s="60"/>
      <c r="U4364" s="59" t="s">
        <v>8430</v>
      </c>
      <c r="V4364" s="60"/>
      <c r="W4364" s="60"/>
    </row>
    <row r="4365">
      <c r="A4365" s="61">
        <v>11451.0</v>
      </c>
      <c r="B4365" s="61">
        <v>2053.0</v>
      </c>
      <c r="C4365" s="64">
        <v>7.894443843743E12</v>
      </c>
      <c r="D4365" s="59" t="s">
        <v>89</v>
      </c>
      <c r="E4365" s="59" t="s">
        <v>90</v>
      </c>
      <c r="F4365" s="59" t="s">
        <v>63</v>
      </c>
      <c r="G4365" s="61">
        <v>25.0</v>
      </c>
      <c r="H4365" s="60"/>
      <c r="I4365" s="61">
        <v>40.0</v>
      </c>
      <c r="J4365" s="61">
        <v>0.0</v>
      </c>
      <c r="K4365" s="61">
        <v>1.0</v>
      </c>
      <c r="L4365" s="61">
        <v>0.0</v>
      </c>
      <c r="M4365" s="60"/>
      <c r="N4365" s="60"/>
      <c r="O4365" s="61">
        <v>0.0</v>
      </c>
      <c r="P4365" s="60"/>
      <c r="Q4365" s="62" t="s">
        <v>8431</v>
      </c>
      <c r="R4365" s="60"/>
      <c r="S4365" s="60"/>
      <c r="T4365" s="60"/>
      <c r="U4365" s="59" t="s">
        <v>8432</v>
      </c>
      <c r="V4365" s="60"/>
      <c r="W4365" s="60"/>
    </row>
    <row r="4366">
      <c r="A4366" s="61">
        <v>11453.0</v>
      </c>
      <c r="B4366" s="61">
        <v>2297.0</v>
      </c>
      <c r="C4366" s="64">
        <v>7.89444384375E12</v>
      </c>
      <c r="D4366" s="59" t="s">
        <v>89</v>
      </c>
      <c r="E4366" s="59" t="s">
        <v>90</v>
      </c>
      <c r="F4366" s="59" t="s">
        <v>63</v>
      </c>
      <c r="G4366" s="61">
        <v>36.0</v>
      </c>
      <c r="H4366" s="60"/>
      <c r="I4366" s="61">
        <v>120.0</v>
      </c>
      <c r="J4366" s="61">
        <v>-1.0</v>
      </c>
      <c r="K4366" s="61">
        <v>2.0</v>
      </c>
      <c r="L4366" s="61">
        <v>0.0</v>
      </c>
      <c r="M4366" s="60"/>
      <c r="N4366" s="60"/>
      <c r="O4366" s="61">
        <v>0.0</v>
      </c>
      <c r="P4366" s="59"/>
      <c r="Q4366" s="62" t="s">
        <v>8433</v>
      </c>
      <c r="R4366" s="60"/>
      <c r="S4366" s="60"/>
      <c r="T4366" s="60"/>
      <c r="U4366" s="59" t="s">
        <v>8434</v>
      </c>
      <c r="V4366" s="60"/>
      <c r="W4366" s="60"/>
    </row>
    <row r="4367">
      <c r="A4367" s="61">
        <v>11455.0</v>
      </c>
      <c r="B4367" s="61">
        <v>2297.0</v>
      </c>
      <c r="C4367" s="64">
        <v>7.894443843767E12</v>
      </c>
      <c r="D4367" s="59" t="s">
        <v>89</v>
      </c>
      <c r="E4367" s="59" t="s">
        <v>102</v>
      </c>
      <c r="F4367" s="59" t="s">
        <v>63</v>
      </c>
      <c r="G4367" s="61">
        <v>37.0</v>
      </c>
      <c r="H4367" s="60"/>
      <c r="I4367" s="61">
        <v>120.0</v>
      </c>
      <c r="J4367" s="61">
        <v>1.0</v>
      </c>
      <c r="K4367" s="61">
        <v>0.0</v>
      </c>
      <c r="L4367" s="61">
        <v>0.0</v>
      </c>
      <c r="M4367" s="60"/>
      <c r="N4367" s="60"/>
      <c r="O4367" s="61">
        <v>0.0</v>
      </c>
      <c r="P4367" s="60"/>
      <c r="Q4367" s="62" t="s">
        <v>8435</v>
      </c>
      <c r="R4367" s="60"/>
      <c r="S4367" s="60"/>
      <c r="T4367" s="60"/>
      <c r="U4367" s="59" t="s">
        <v>8436</v>
      </c>
      <c r="V4367" s="60"/>
      <c r="W4367" s="60"/>
    </row>
    <row r="4368">
      <c r="A4368" s="61">
        <v>11457.0</v>
      </c>
      <c r="B4368" s="61">
        <v>2297.0</v>
      </c>
      <c r="C4368" s="64">
        <v>7.894443843774E12</v>
      </c>
      <c r="D4368" s="59" t="s">
        <v>89</v>
      </c>
      <c r="E4368" s="59" t="s">
        <v>102</v>
      </c>
      <c r="F4368" s="59" t="s">
        <v>63</v>
      </c>
      <c r="G4368" s="61">
        <v>36.0</v>
      </c>
      <c r="H4368" s="60"/>
      <c r="I4368" s="61">
        <v>120.0</v>
      </c>
      <c r="J4368" s="61">
        <v>0.0</v>
      </c>
      <c r="K4368" s="61">
        <v>1.0</v>
      </c>
      <c r="L4368" s="61">
        <v>0.0</v>
      </c>
      <c r="M4368" s="60"/>
      <c r="N4368" s="60"/>
      <c r="O4368" s="61">
        <v>0.0</v>
      </c>
      <c r="P4368" s="60"/>
      <c r="Q4368" s="62" t="s">
        <v>8437</v>
      </c>
      <c r="R4368" s="60"/>
      <c r="S4368" s="60"/>
      <c r="T4368" s="60"/>
      <c r="U4368" s="59" t="s">
        <v>8438</v>
      </c>
      <c r="V4368" s="60"/>
      <c r="W4368" s="60"/>
    </row>
    <row r="4369">
      <c r="A4369" s="61">
        <v>11459.0</v>
      </c>
      <c r="B4369" s="61">
        <v>171.0</v>
      </c>
      <c r="C4369" s="64">
        <v>7.894443843781E12</v>
      </c>
      <c r="D4369" s="59" t="s">
        <v>89</v>
      </c>
      <c r="E4369" s="59" t="s">
        <v>139</v>
      </c>
      <c r="F4369" s="59" t="s">
        <v>63</v>
      </c>
      <c r="G4369" s="61">
        <v>22.0</v>
      </c>
      <c r="H4369" s="60"/>
      <c r="I4369" s="61">
        <v>70.0</v>
      </c>
      <c r="J4369" s="61">
        <v>0.0</v>
      </c>
      <c r="K4369" s="61">
        <v>1.0</v>
      </c>
      <c r="L4369" s="61">
        <v>0.0</v>
      </c>
      <c r="M4369" s="60"/>
      <c r="N4369" s="60"/>
      <c r="O4369" s="61">
        <v>0.0</v>
      </c>
      <c r="P4369" s="60"/>
      <c r="Q4369" s="62" t="s">
        <v>8439</v>
      </c>
      <c r="R4369" s="60"/>
      <c r="S4369" s="60"/>
      <c r="T4369" s="60"/>
      <c r="U4369" s="59" t="s">
        <v>8440</v>
      </c>
      <c r="V4369" s="60"/>
      <c r="W4369" s="60"/>
    </row>
    <row r="4370">
      <c r="A4370" s="61">
        <v>11461.0</v>
      </c>
      <c r="B4370" s="61">
        <v>1503.0</v>
      </c>
      <c r="C4370" s="64">
        <v>7.894443843798E12</v>
      </c>
      <c r="D4370" s="59" t="s">
        <v>89</v>
      </c>
      <c r="E4370" s="59" t="s">
        <v>189</v>
      </c>
      <c r="F4370" s="59" t="s">
        <v>63</v>
      </c>
      <c r="G4370" s="61">
        <v>38.0</v>
      </c>
      <c r="H4370" s="60"/>
      <c r="I4370" s="61">
        <v>80.0</v>
      </c>
      <c r="J4370" s="61">
        <v>0.0</v>
      </c>
      <c r="K4370" s="61">
        <v>2.0</v>
      </c>
      <c r="L4370" s="61">
        <v>0.0</v>
      </c>
      <c r="M4370" s="60"/>
      <c r="N4370" s="60"/>
      <c r="O4370" s="61">
        <v>0.0</v>
      </c>
      <c r="P4370" s="59"/>
      <c r="Q4370" s="62" t="s">
        <v>8441</v>
      </c>
      <c r="R4370" s="60"/>
      <c r="S4370" s="60"/>
      <c r="T4370" s="60"/>
      <c r="U4370" s="59" t="s">
        <v>8442</v>
      </c>
      <c r="V4370" s="60"/>
      <c r="W4370" s="60"/>
    </row>
    <row r="4371">
      <c r="A4371" s="61">
        <v>11463.0</v>
      </c>
      <c r="B4371" s="61">
        <v>125.0</v>
      </c>
      <c r="C4371" s="64">
        <v>7.894443843804E12</v>
      </c>
      <c r="D4371" s="59" t="s">
        <v>89</v>
      </c>
      <c r="E4371" s="59" t="s">
        <v>214</v>
      </c>
      <c r="F4371" s="59" t="s">
        <v>63</v>
      </c>
      <c r="G4371" s="59" t="s">
        <v>113</v>
      </c>
      <c r="H4371" s="60"/>
      <c r="I4371" s="61">
        <v>60.0</v>
      </c>
      <c r="J4371" s="61">
        <v>1.0</v>
      </c>
      <c r="K4371" s="61">
        <v>0.0</v>
      </c>
      <c r="L4371" s="61">
        <v>0.0</v>
      </c>
      <c r="M4371" s="60"/>
      <c r="N4371" s="60"/>
      <c r="O4371" s="61">
        <v>0.0</v>
      </c>
      <c r="P4371" s="60"/>
      <c r="Q4371" s="62" t="s">
        <v>8443</v>
      </c>
      <c r="R4371" s="60"/>
      <c r="S4371" s="60"/>
      <c r="T4371" s="60"/>
      <c r="U4371" s="59" t="s">
        <v>8444</v>
      </c>
      <c r="V4371" s="60"/>
      <c r="W4371" s="60"/>
    </row>
    <row r="4372">
      <c r="A4372" s="61">
        <v>11465.0</v>
      </c>
      <c r="B4372" s="61">
        <v>1729.0</v>
      </c>
      <c r="C4372" s="64">
        <v>7.894443843811E12</v>
      </c>
      <c r="D4372" s="59" t="s">
        <v>89</v>
      </c>
      <c r="E4372" s="59" t="s">
        <v>272</v>
      </c>
      <c r="F4372" s="59" t="s">
        <v>63</v>
      </c>
      <c r="G4372" s="59" t="s">
        <v>107</v>
      </c>
      <c r="H4372" s="60"/>
      <c r="I4372" s="61">
        <v>50.0</v>
      </c>
      <c r="J4372" s="61">
        <v>0.0</v>
      </c>
      <c r="K4372" s="61">
        <v>0.0</v>
      </c>
      <c r="L4372" s="61">
        <v>0.0</v>
      </c>
      <c r="M4372" s="60"/>
      <c r="N4372" s="60"/>
      <c r="O4372" s="61">
        <v>0.0</v>
      </c>
      <c r="P4372" s="60"/>
      <c r="Q4372" s="62" t="s">
        <v>8445</v>
      </c>
      <c r="R4372" s="60"/>
      <c r="S4372" s="60"/>
      <c r="T4372" s="60"/>
      <c r="U4372" s="59" t="s">
        <v>8446</v>
      </c>
      <c r="V4372" s="60"/>
      <c r="W4372" s="60"/>
    </row>
    <row r="4373">
      <c r="A4373" s="61">
        <v>11467.0</v>
      </c>
      <c r="B4373" s="61">
        <v>1943.0</v>
      </c>
      <c r="C4373" s="64">
        <v>7.894443843828E12</v>
      </c>
      <c r="D4373" s="59" t="s">
        <v>89</v>
      </c>
      <c r="E4373" s="59" t="s">
        <v>90</v>
      </c>
      <c r="F4373" s="59" t="s">
        <v>63</v>
      </c>
      <c r="G4373" s="59" t="s">
        <v>147</v>
      </c>
      <c r="H4373" s="60"/>
      <c r="I4373" s="61">
        <v>50.0</v>
      </c>
      <c r="J4373" s="61">
        <v>0.0</v>
      </c>
      <c r="K4373" s="61">
        <v>1.0</v>
      </c>
      <c r="L4373" s="61">
        <v>0.0</v>
      </c>
      <c r="M4373" s="60"/>
      <c r="N4373" s="60"/>
      <c r="O4373" s="61">
        <v>0.0</v>
      </c>
      <c r="P4373" s="60"/>
      <c r="Q4373" s="62" t="s">
        <v>8447</v>
      </c>
      <c r="R4373" s="60"/>
      <c r="S4373" s="60"/>
      <c r="T4373" s="60"/>
      <c r="U4373" s="59" t="s">
        <v>8448</v>
      </c>
      <c r="V4373" s="60"/>
      <c r="W4373" s="60"/>
    </row>
    <row r="4374">
      <c r="A4374" s="61">
        <v>11469.0</v>
      </c>
      <c r="B4374" s="61">
        <v>1895.0</v>
      </c>
      <c r="C4374" s="64">
        <v>7.894443843835E12</v>
      </c>
      <c r="D4374" s="59" t="s">
        <v>89</v>
      </c>
      <c r="E4374" s="59" t="s">
        <v>90</v>
      </c>
      <c r="F4374" s="59" t="s">
        <v>63</v>
      </c>
      <c r="G4374" s="61">
        <v>35.0</v>
      </c>
      <c r="H4374" s="60"/>
      <c r="I4374" s="61">
        <v>100.0</v>
      </c>
      <c r="J4374" s="61">
        <v>0.0</v>
      </c>
      <c r="K4374" s="61">
        <v>0.0</v>
      </c>
      <c r="L4374" s="61">
        <v>0.0</v>
      </c>
      <c r="M4374" s="60"/>
      <c r="N4374" s="60"/>
      <c r="O4374" s="61">
        <v>0.0</v>
      </c>
      <c r="P4374" s="59"/>
      <c r="Q4374" s="62" t="s">
        <v>8449</v>
      </c>
      <c r="R4374" s="60"/>
      <c r="S4374" s="60"/>
      <c r="T4374" s="60"/>
      <c r="U4374" s="59" t="s">
        <v>8450</v>
      </c>
      <c r="V4374" s="60"/>
      <c r="W4374" s="60"/>
    </row>
    <row r="4375">
      <c r="A4375" s="61">
        <v>11471.0</v>
      </c>
      <c r="B4375" s="61">
        <v>2849.0</v>
      </c>
      <c r="C4375" s="64">
        <v>7.894443843842E12</v>
      </c>
      <c r="D4375" s="59" t="s">
        <v>89</v>
      </c>
      <c r="E4375" s="59" t="s">
        <v>214</v>
      </c>
      <c r="F4375" s="59" t="s">
        <v>63</v>
      </c>
      <c r="G4375" s="61">
        <v>37.0</v>
      </c>
      <c r="H4375" s="60"/>
      <c r="I4375" s="61">
        <v>80.0</v>
      </c>
      <c r="J4375" s="61">
        <v>0.0</v>
      </c>
      <c r="K4375" s="61">
        <v>1.0</v>
      </c>
      <c r="L4375" s="61">
        <v>0.0</v>
      </c>
      <c r="M4375" s="60"/>
      <c r="N4375" s="60"/>
      <c r="O4375" s="61">
        <v>0.0</v>
      </c>
      <c r="P4375" s="59"/>
      <c r="Q4375" s="62" t="s">
        <v>8451</v>
      </c>
      <c r="R4375" s="60"/>
      <c r="S4375" s="60"/>
      <c r="T4375" s="60"/>
      <c r="U4375" s="59" t="s">
        <v>8452</v>
      </c>
      <c r="V4375" s="60"/>
      <c r="W4375" s="60"/>
    </row>
    <row r="4376">
      <c r="A4376" s="61">
        <v>11473.0</v>
      </c>
      <c r="B4376" s="61">
        <v>1727.0</v>
      </c>
      <c r="C4376" s="64">
        <v>7.894443843859E12</v>
      </c>
      <c r="D4376" s="59" t="s">
        <v>89</v>
      </c>
      <c r="E4376" s="59" t="s">
        <v>435</v>
      </c>
      <c r="F4376" s="59" t="s">
        <v>63</v>
      </c>
      <c r="G4376" s="59" t="s">
        <v>2912</v>
      </c>
      <c r="H4376" s="60"/>
      <c r="I4376" s="61">
        <v>40.0</v>
      </c>
      <c r="J4376" s="61">
        <v>0.0</v>
      </c>
      <c r="K4376" s="61">
        <v>1.0</v>
      </c>
      <c r="L4376" s="61">
        <v>0.0</v>
      </c>
      <c r="M4376" s="60"/>
      <c r="N4376" s="60"/>
      <c r="O4376" s="61">
        <v>0.0</v>
      </c>
      <c r="P4376" s="60"/>
      <c r="Q4376" s="62" t="s">
        <v>8453</v>
      </c>
      <c r="R4376" s="60"/>
      <c r="S4376" s="60"/>
      <c r="T4376" s="60"/>
      <c r="U4376" s="59" t="s">
        <v>8454</v>
      </c>
      <c r="V4376" s="60"/>
      <c r="W4376" s="60"/>
    </row>
    <row r="4377">
      <c r="A4377" s="61">
        <v>11475.0</v>
      </c>
      <c r="B4377" s="61">
        <v>2861.0</v>
      </c>
      <c r="C4377" s="64">
        <v>7.894443843866E12</v>
      </c>
      <c r="D4377" s="59" t="s">
        <v>89</v>
      </c>
      <c r="E4377" s="59" t="s">
        <v>139</v>
      </c>
      <c r="F4377" s="59" t="s">
        <v>63</v>
      </c>
      <c r="G4377" s="59" t="s">
        <v>2912</v>
      </c>
      <c r="H4377" s="60"/>
      <c r="I4377" s="61">
        <v>40.0</v>
      </c>
      <c r="J4377" s="61">
        <v>0.0</v>
      </c>
      <c r="K4377" s="61">
        <v>1.0</v>
      </c>
      <c r="L4377" s="61">
        <v>0.0</v>
      </c>
      <c r="M4377" s="60"/>
      <c r="N4377" s="60"/>
      <c r="O4377" s="61">
        <v>0.0</v>
      </c>
      <c r="P4377" s="60"/>
      <c r="Q4377" s="62" t="s">
        <v>8455</v>
      </c>
      <c r="R4377" s="60"/>
      <c r="S4377" s="60"/>
      <c r="T4377" s="60"/>
      <c r="U4377" s="59" t="s">
        <v>8456</v>
      </c>
      <c r="V4377" s="60"/>
      <c r="W4377" s="60"/>
    </row>
    <row r="4378">
      <c r="A4378" s="61">
        <v>11477.0</v>
      </c>
      <c r="B4378" s="61">
        <v>2863.0</v>
      </c>
      <c r="C4378" s="64">
        <v>7.894443843873E12</v>
      </c>
      <c r="D4378" s="59" t="s">
        <v>89</v>
      </c>
      <c r="E4378" s="59" t="s">
        <v>316</v>
      </c>
      <c r="F4378" s="59" t="s">
        <v>63</v>
      </c>
      <c r="G4378" s="61">
        <v>1.0</v>
      </c>
      <c r="H4378" s="60"/>
      <c r="I4378" s="61">
        <v>40.0</v>
      </c>
      <c r="J4378" s="61">
        <v>0.0</v>
      </c>
      <c r="K4378" s="61">
        <v>1.0</v>
      </c>
      <c r="L4378" s="61">
        <v>0.0</v>
      </c>
      <c r="M4378" s="60"/>
      <c r="N4378" s="60"/>
      <c r="O4378" s="61">
        <v>0.0</v>
      </c>
      <c r="P4378" s="60"/>
      <c r="Q4378" s="59"/>
      <c r="R4378" s="60"/>
      <c r="S4378" s="60"/>
      <c r="T4378" s="60"/>
      <c r="U4378" s="59"/>
      <c r="V4378" s="60"/>
      <c r="W4378" s="60"/>
    </row>
    <row r="4379">
      <c r="A4379" s="61">
        <v>11479.0</v>
      </c>
      <c r="B4379" s="61">
        <v>2865.0</v>
      </c>
      <c r="C4379" s="64">
        <v>7.89444384388E12</v>
      </c>
      <c r="D4379" s="59" t="s">
        <v>89</v>
      </c>
      <c r="E4379" s="59" t="s">
        <v>316</v>
      </c>
      <c r="F4379" s="59" t="s">
        <v>63</v>
      </c>
      <c r="G4379" s="61">
        <v>1.0</v>
      </c>
      <c r="H4379" s="60"/>
      <c r="I4379" s="61">
        <v>58.0</v>
      </c>
      <c r="J4379" s="61">
        <v>0.0</v>
      </c>
      <c r="K4379" s="61">
        <v>2.0</v>
      </c>
      <c r="L4379" s="61">
        <v>0.0</v>
      </c>
      <c r="M4379" s="60"/>
      <c r="N4379" s="60"/>
      <c r="O4379" s="61">
        <v>0.0</v>
      </c>
      <c r="P4379" s="60"/>
      <c r="Q4379" s="59"/>
      <c r="R4379" s="60"/>
      <c r="S4379" s="60"/>
      <c r="T4379" s="60"/>
      <c r="U4379" s="59"/>
      <c r="V4379" s="60"/>
      <c r="W4379" s="60"/>
    </row>
    <row r="4380">
      <c r="A4380" s="61">
        <v>11481.0</v>
      </c>
      <c r="B4380" s="61">
        <v>2867.0</v>
      </c>
      <c r="C4380" s="64">
        <v>7.894443843897E12</v>
      </c>
      <c r="D4380" s="59" t="s">
        <v>89</v>
      </c>
      <c r="E4380" s="59" t="s">
        <v>96</v>
      </c>
      <c r="F4380" s="59" t="s">
        <v>63</v>
      </c>
      <c r="G4380" s="61">
        <v>1.0</v>
      </c>
      <c r="H4380" s="60"/>
      <c r="I4380" s="61">
        <v>0.0</v>
      </c>
      <c r="J4380" s="61">
        <v>0.0</v>
      </c>
      <c r="K4380" s="61">
        <v>1.0</v>
      </c>
      <c r="L4380" s="61">
        <v>0.0</v>
      </c>
      <c r="M4380" s="60"/>
      <c r="N4380" s="60"/>
      <c r="O4380" s="61">
        <v>0.0</v>
      </c>
      <c r="P4380" s="60"/>
      <c r="Q4380" s="59"/>
      <c r="R4380" s="60"/>
      <c r="S4380" s="60"/>
      <c r="T4380" s="60"/>
      <c r="U4380" s="59"/>
      <c r="V4380" s="60"/>
      <c r="W4380" s="60"/>
    </row>
    <row r="4381">
      <c r="A4381" s="61">
        <v>11487.0</v>
      </c>
      <c r="B4381" s="61">
        <v>2875.0</v>
      </c>
      <c r="C4381" s="64">
        <v>7.89444384391E12</v>
      </c>
      <c r="D4381" s="59" t="s">
        <v>89</v>
      </c>
      <c r="E4381" s="59" t="s">
        <v>117</v>
      </c>
      <c r="F4381" s="59" t="s">
        <v>63</v>
      </c>
      <c r="G4381" s="59" t="s">
        <v>3978</v>
      </c>
      <c r="H4381" s="60"/>
      <c r="I4381" s="61">
        <v>120.0</v>
      </c>
      <c r="J4381" s="61">
        <v>0.0</v>
      </c>
      <c r="K4381" s="61">
        <v>1.0</v>
      </c>
      <c r="L4381" s="61">
        <v>0.0</v>
      </c>
      <c r="M4381" s="60"/>
      <c r="N4381" s="60"/>
      <c r="O4381" s="61">
        <v>0.0</v>
      </c>
      <c r="P4381" s="60"/>
      <c r="Q4381" s="59"/>
      <c r="R4381" s="60"/>
      <c r="S4381" s="60"/>
      <c r="T4381" s="60"/>
      <c r="U4381" s="59"/>
      <c r="V4381" s="60"/>
      <c r="W4381" s="60"/>
    </row>
    <row r="4382">
      <c r="A4382" s="61">
        <v>11489.0</v>
      </c>
      <c r="B4382" s="61">
        <v>2877.0</v>
      </c>
      <c r="C4382" s="64">
        <v>7.894443843927E12</v>
      </c>
      <c r="D4382" s="59" t="s">
        <v>89</v>
      </c>
      <c r="E4382" s="59" t="s">
        <v>144</v>
      </c>
      <c r="F4382" s="59" t="s">
        <v>63</v>
      </c>
      <c r="G4382" s="61">
        <v>1.0</v>
      </c>
      <c r="H4382" s="60"/>
      <c r="I4382" s="61">
        <v>47.0</v>
      </c>
      <c r="J4382" s="61">
        <v>0.0</v>
      </c>
      <c r="K4382" s="61">
        <v>1.0</v>
      </c>
      <c r="L4382" s="61">
        <v>0.0</v>
      </c>
      <c r="M4382" s="60"/>
      <c r="N4382" s="60"/>
      <c r="O4382" s="61">
        <v>0.0</v>
      </c>
      <c r="P4382" s="60"/>
      <c r="Q4382" s="59"/>
      <c r="R4382" s="60"/>
      <c r="S4382" s="60"/>
      <c r="T4382" s="60"/>
      <c r="U4382" s="59"/>
      <c r="V4382" s="60"/>
      <c r="W4382" s="60"/>
    </row>
    <row r="4383">
      <c r="A4383" s="61">
        <v>11491.0</v>
      </c>
      <c r="B4383" s="61">
        <v>2879.0</v>
      </c>
      <c r="C4383" s="64">
        <v>7.894443843934E12</v>
      </c>
      <c r="D4383" s="59" t="s">
        <v>89</v>
      </c>
      <c r="E4383" s="59" t="s">
        <v>90</v>
      </c>
      <c r="F4383" s="59" t="s">
        <v>63</v>
      </c>
      <c r="G4383" s="61">
        <v>1.0</v>
      </c>
      <c r="H4383" s="60"/>
      <c r="I4383" s="61">
        <v>33.0</v>
      </c>
      <c r="J4383" s="61">
        <v>0.0</v>
      </c>
      <c r="K4383" s="61">
        <v>1.0</v>
      </c>
      <c r="L4383" s="61">
        <v>0.0</v>
      </c>
      <c r="M4383" s="60"/>
      <c r="N4383" s="60"/>
      <c r="O4383" s="61">
        <v>0.0</v>
      </c>
      <c r="P4383" s="60"/>
      <c r="Q4383" s="59"/>
      <c r="R4383" s="60"/>
      <c r="S4383" s="60"/>
      <c r="T4383" s="60"/>
      <c r="U4383" s="59"/>
      <c r="V4383" s="60"/>
      <c r="W4383" s="60"/>
    </row>
    <row r="4384">
      <c r="A4384" s="61">
        <v>11493.0</v>
      </c>
      <c r="B4384" s="61">
        <v>2881.0</v>
      </c>
      <c r="C4384" s="64">
        <v>7.894443843941E12</v>
      </c>
      <c r="D4384" s="59" t="s">
        <v>89</v>
      </c>
      <c r="E4384" s="59" t="s">
        <v>316</v>
      </c>
      <c r="F4384" s="59" t="s">
        <v>63</v>
      </c>
      <c r="G4384" s="61">
        <v>1.0</v>
      </c>
      <c r="H4384" s="60"/>
      <c r="I4384" s="61">
        <v>55.0</v>
      </c>
      <c r="J4384" s="61">
        <v>-1.0</v>
      </c>
      <c r="K4384" s="61">
        <v>2.0</v>
      </c>
      <c r="L4384" s="61">
        <v>0.0</v>
      </c>
      <c r="M4384" s="60"/>
      <c r="N4384" s="60"/>
      <c r="O4384" s="61">
        <v>0.0</v>
      </c>
      <c r="P4384" s="60"/>
      <c r="Q4384" s="59"/>
      <c r="R4384" s="60"/>
      <c r="S4384" s="60"/>
      <c r="T4384" s="60"/>
      <c r="U4384" s="59"/>
      <c r="V4384" s="60"/>
      <c r="W4384" s="60"/>
    </row>
    <row r="4385">
      <c r="A4385" s="61">
        <v>11495.0</v>
      </c>
      <c r="B4385" s="61">
        <v>2883.0</v>
      </c>
      <c r="C4385" s="64">
        <v>7.894443843958E12</v>
      </c>
      <c r="D4385" s="59" t="s">
        <v>89</v>
      </c>
      <c r="E4385" s="59" t="s">
        <v>139</v>
      </c>
      <c r="F4385" s="59" t="s">
        <v>63</v>
      </c>
      <c r="G4385" s="61">
        <v>1.0</v>
      </c>
      <c r="H4385" s="60"/>
      <c r="I4385" s="61">
        <v>41.0</v>
      </c>
      <c r="J4385" s="61">
        <v>1.0</v>
      </c>
      <c r="K4385" s="61">
        <v>1.0</v>
      </c>
      <c r="L4385" s="61">
        <v>0.0</v>
      </c>
      <c r="M4385" s="60"/>
      <c r="N4385" s="60"/>
      <c r="O4385" s="61">
        <v>0.0</v>
      </c>
      <c r="P4385" s="60"/>
      <c r="Q4385" s="59"/>
      <c r="R4385" s="60"/>
      <c r="S4385" s="60"/>
      <c r="T4385" s="60"/>
      <c r="U4385" s="59"/>
      <c r="V4385" s="60"/>
      <c r="W4385" s="60"/>
    </row>
    <row r="4386">
      <c r="A4386" s="61">
        <v>11497.0</v>
      </c>
      <c r="B4386" s="61">
        <v>2885.0</v>
      </c>
      <c r="C4386" s="64">
        <v>7.894443843965E12</v>
      </c>
      <c r="D4386" s="59" t="s">
        <v>89</v>
      </c>
      <c r="E4386" s="59" t="s">
        <v>139</v>
      </c>
      <c r="F4386" s="59" t="s">
        <v>63</v>
      </c>
      <c r="G4386" s="61">
        <v>1.0</v>
      </c>
      <c r="H4386" s="60"/>
      <c r="I4386" s="61">
        <v>15.0</v>
      </c>
      <c r="J4386" s="61">
        <v>1.0</v>
      </c>
      <c r="K4386" s="61">
        <v>0.0</v>
      </c>
      <c r="L4386" s="61">
        <v>0.0</v>
      </c>
      <c r="M4386" s="60"/>
      <c r="N4386" s="60"/>
      <c r="O4386" s="61">
        <v>0.0</v>
      </c>
      <c r="P4386" s="60"/>
      <c r="Q4386" s="59"/>
      <c r="R4386" s="60"/>
      <c r="S4386" s="60"/>
      <c r="T4386" s="60"/>
      <c r="U4386" s="59"/>
      <c r="V4386" s="60"/>
      <c r="W4386" s="60"/>
    </row>
    <row r="4387">
      <c r="A4387" s="61">
        <v>11499.0</v>
      </c>
      <c r="B4387" s="61">
        <v>2889.0</v>
      </c>
      <c r="C4387" s="64">
        <v>7.894443843972E12</v>
      </c>
      <c r="D4387" s="59" t="s">
        <v>89</v>
      </c>
      <c r="E4387" s="59" t="s">
        <v>277</v>
      </c>
      <c r="F4387" s="59" t="s">
        <v>63</v>
      </c>
      <c r="G4387" s="61">
        <v>1.0</v>
      </c>
      <c r="H4387" s="60"/>
      <c r="I4387" s="61">
        <v>60.0</v>
      </c>
      <c r="J4387" s="61">
        <v>0.0</v>
      </c>
      <c r="K4387" s="61">
        <v>1.0</v>
      </c>
      <c r="L4387" s="61">
        <v>0.0</v>
      </c>
      <c r="M4387" s="60"/>
      <c r="N4387" s="60"/>
      <c r="O4387" s="61">
        <v>0.0</v>
      </c>
      <c r="P4387" s="60"/>
      <c r="Q4387" s="59"/>
      <c r="R4387" s="60"/>
      <c r="S4387" s="60"/>
      <c r="T4387" s="60"/>
      <c r="U4387" s="59"/>
      <c r="V4387" s="60"/>
      <c r="W4387" s="60"/>
    </row>
    <row r="4388">
      <c r="A4388" s="61">
        <v>11501.0</v>
      </c>
      <c r="B4388" s="61">
        <v>2891.0</v>
      </c>
      <c r="C4388" s="64">
        <v>7.894443843989E12</v>
      </c>
      <c r="D4388" s="59" t="s">
        <v>89</v>
      </c>
      <c r="E4388" s="59" t="s">
        <v>214</v>
      </c>
      <c r="F4388" s="59"/>
      <c r="G4388" s="59"/>
      <c r="H4388" s="60"/>
      <c r="I4388" s="61">
        <v>25.0</v>
      </c>
      <c r="J4388" s="61">
        <v>0.0</v>
      </c>
      <c r="K4388" s="61">
        <v>2.0</v>
      </c>
      <c r="L4388" s="61">
        <v>0.0</v>
      </c>
      <c r="M4388" s="60"/>
      <c r="N4388" s="60"/>
      <c r="O4388" s="61">
        <v>0.0</v>
      </c>
      <c r="P4388" s="60"/>
      <c r="Q4388" s="59"/>
      <c r="R4388" s="60"/>
      <c r="S4388" s="60"/>
      <c r="T4388" s="60"/>
      <c r="U4388" s="59"/>
      <c r="V4388" s="60"/>
      <c r="W4388" s="60"/>
    </row>
    <row r="4389">
      <c r="A4389" s="61">
        <v>11503.0</v>
      </c>
      <c r="B4389" s="61">
        <v>2893.0</v>
      </c>
      <c r="C4389" s="64">
        <v>7.894443843996E12</v>
      </c>
      <c r="D4389" s="59" t="s">
        <v>89</v>
      </c>
      <c r="E4389" s="59" t="s">
        <v>102</v>
      </c>
      <c r="F4389" s="59"/>
      <c r="G4389" s="59"/>
      <c r="H4389" s="60"/>
      <c r="I4389" s="61">
        <v>120.0</v>
      </c>
      <c r="J4389" s="61">
        <v>0.0</v>
      </c>
      <c r="K4389" s="61">
        <v>1.0</v>
      </c>
      <c r="L4389" s="61">
        <v>0.0</v>
      </c>
      <c r="M4389" s="60"/>
      <c r="N4389" s="60"/>
      <c r="O4389" s="61">
        <v>0.0</v>
      </c>
      <c r="P4389" s="60"/>
      <c r="Q4389" s="59"/>
      <c r="R4389" s="60"/>
      <c r="S4389" s="60"/>
      <c r="T4389" s="60"/>
      <c r="U4389" s="59"/>
      <c r="V4389" s="60"/>
      <c r="W4389" s="60"/>
    </row>
    <row r="4390">
      <c r="A4390" s="61">
        <v>11505.0</v>
      </c>
      <c r="B4390" s="61">
        <v>1951.0</v>
      </c>
      <c r="C4390" s="64">
        <v>7.894443844009E12</v>
      </c>
      <c r="D4390" s="59" t="s">
        <v>89</v>
      </c>
      <c r="E4390" s="59" t="s">
        <v>184</v>
      </c>
      <c r="F4390" s="59"/>
      <c r="G4390" s="59"/>
      <c r="H4390" s="60"/>
      <c r="I4390" s="61">
        <v>170.0</v>
      </c>
      <c r="J4390" s="61">
        <v>0.0</v>
      </c>
      <c r="K4390" s="61">
        <v>3.0</v>
      </c>
      <c r="L4390" s="61">
        <v>0.0</v>
      </c>
      <c r="M4390" s="60"/>
      <c r="N4390" s="60"/>
      <c r="O4390" s="61">
        <v>0.0</v>
      </c>
      <c r="P4390" s="60"/>
      <c r="Q4390" s="62" t="s">
        <v>8457</v>
      </c>
      <c r="R4390" s="60"/>
      <c r="S4390" s="60"/>
      <c r="T4390" s="60"/>
      <c r="U4390" s="59" t="s">
        <v>8458</v>
      </c>
      <c r="V4390" s="60"/>
      <c r="W4390" s="60"/>
    </row>
    <row r="4391">
      <c r="A4391" s="61">
        <v>11507.0</v>
      </c>
      <c r="B4391" s="61">
        <v>2895.0</v>
      </c>
      <c r="C4391" s="64">
        <v>7.894443844016E12</v>
      </c>
      <c r="D4391" s="59" t="s">
        <v>89</v>
      </c>
      <c r="E4391" s="59" t="s">
        <v>154</v>
      </c>
      <c r="F4391" s="59"/>
      <c r="G4391" s="59"/>
      <c r="H4391" s="60"/>
      <c r="I4391" s="61">
        <v>50.0</v>
      </c>
      <c r="J4391" s="61">
        <v>0.0</v>
      </c>
      <c r="K4391" s="61">
        <v>1.0</v>
      </c>
      <c r="L4391" s="61">
        <v>0.0</v>
      </c>
      <c r="M4391" s="60"/>
      <c r="N4391" s="60"/>
      <c r="O4391" s="61">
        <v>0.0</v>
      </c>
      <c r="P4391" s="60"/>
      <c r="Q4391" s="59"/>
      <c r="R4391" s="60"/>
      <c r="S4391" s="60"/>
      <c r="T4391" s="60"/>
      <c r="U4391" s="59"/>
      <c r="V4391" s="60"/>
      <c r="W4391" s="60"/>
    </row>
    <row r="4392">
      <c r="A4392" s="61">
        <v>11509.0</v>
      </c>
      <c r="B4392" s="61">
        <v>2893.0</v>
      </c>
      <c r="C4392" s="64">
        <v>7.894443844023E12</v>
      </c>
      <c r="D4392" s="59" t="s">
        <v>89</v>
      </c>
      <c r="E4392" s="59" t="s">
        <v>214</v>
      </c>
      <c r="F4392" s="59"/>
      <c r="G4392" s="59"/>
      <c r="H4392" s="60"/>
      <c r="I4392" s="61">
        <v>120.0</v>
      </c>
      <c r="J4392" s="61">
        <v>-1.0</v>
      </c>
      <c r="K4392" s="61">
        <v>1.0</v>
      </c>
      <c r="L4392" s="61">
        <v>0.0</v>
      </c>
      <c r="M4392" s="60"/>
      <c r="N4392" s="60"/>
      <c r="O4392" s="61">
        <v>0.0</v>
      </c>
      <c r="P4392" s="60"/>
      <c r="Q4392" s="59"/>
      <c r="R4392" s="60"/>
      <c r="S4392" s="60"/>
      <c r="T4392" s="60"/>
      <c r="U4392" s="59"/>
      <c r="V4392" s="60"/>
      <c r="W4392" s="60"/>
    </row>
    <row r="4393">
      <c r="A4393" s="61">
        <v>11511.0</v>
      </c>
      <c r="B4393" s="61">
        <v>1951.0</v>
      </c>
      <c r="C4393" s="64">
        <v>7.89444384403E12</v>
      </c>
      <c r="D4393" s="59" t="s">
        <v>89</v>
      </c>
      <c r="E4393" s="59" t="s">
        <v>102</v>
      </c>
      <c r="F4393" s="59"/>
      <c r="G4393" s="59"/>
      <c r="H4393" s="60"/>
      <c r="I4393" s="61">
        <v>170.0</v>
      </c>
      <c r="J4393" s="61">
        <v>0.0</v>
      </c>
      <c r="K4393" s="61">
        <v>3.0</v>
      </c>
      <c r="L4393" s="61">
        <v>0.0</v>
      </c>
      <c r="M4393" s="60"/>
      <c r="N4393" s="60"/>
      <c r="O4393" s="61">
        <v>0.0</v>
      </c>
      <c r="P4393" s="60"/>
      <c r="Q4393" s="62" t="s">
        <v>8459</v>
      </c>
      <c r="R4393" s="60"/>
      <c r="S4393" s="60"/>
      <c r="T4393" s="60"/>
      <c r="U4393" s="59" t="s">
        <v>8460</v>
      </c>
      <c r="V4393" s="60"/>
      <c r="W4393" s="60"/>
    </row>
    <row r="4394">
      <c r="A4394" s="61">
        <v>11513.0</v>
      </c>
      <c r="B4394" s="61">
        <v>1153.0</v>
      </c>
      <c r="C4394" s="64">
        <v>7.894443844047E12</v>
      </c>
      <c r="D4394" s="59" t="s">
        <v>89</v>
      </c>
      <c r="E4394" s="59" t="s">
        <v>102</v>
      </c>
      <c r="F4394" s="59"/>
      <c r="G4394" s="59"/>
      <c r="H4394" s="60"/>
      <c r="I4394" s="61">
        <v>190.0</v>
      </c>
      <c r="J4394" s="61">
        <v>0.0</v>
      </c>
      <c r="K4394" s="61">
        <v>1.0</v>
      </c>
      <c r="L4394" s="61">
        <v>0.0</v>
      </c>
      <c r="M4394" s="60"/>
      <c r="N4394" s="60"/>
      <c r="O4394" s="61">
        <v>0.0</v>
      </c>
      <c r="P4394" s="60"/>
      <c r="Q4394" s="59"/>
      <c r="R4394" s="60"/>
      <c r="S4394" s="60"/>
      <c r="T4394" s="60"/>
      <c r="U4394" s="59"/>
      <c r="V4394" s="60"/>
      <c r="W4394" s="60"/>
    </row>
    <row r="4395">
      <c r="A4395" s="61">
        <v>11515.0</v>
      </c>
      <c r="B4395" s="61">
        <v>1153.0</v>
      </c>
      <c r="C4395" s="64">
        <v>7.894443844054E12</v>
      </c>
      <c r="D4395" s="59" t="s">
        <v>89</v>
      </c>
      <c r="E4395" s="59" t="s">
        <v>442</v>
      </c>
      <c r="F4395" s="59"/>
      <c r="G4395" s="59"/>
      <c r="H4395" s="60"/>
      <c r="I4395" s="61">
        <v>190.0</v>
      </c>
      <c r="J4395" s="61">
        <v>0.0</v>
      </c>
      <c r="K4395" s="61">
        <v>3.0</v>
      </c>
      <c r="L4395" s="61">
        <v>0.0</v>
      </c>
      <c r="M4395" s="60"/>
      <c r="N4395" s="60"/>
      <c r="O4395" s="61">
        <v>0.0</v>
      </c>
      <c r="P4395" s="60"/>
      <c r="Q4395" s="59"/>
      <c r="R4395" s="60"/>
      <c r="S4395" s="60"/>
      <c r="T4395" s="60"/>
      <c r="U4395" s="59"/>
      <c r="V4395" s="60"/>
      <c r="W4395" s="60"/>
    </row>
    <row r="4396">
      <c r="A4396" s="61">
        <v>11517.0</v>
      </c>
      <c r="B4396" s="61">
        <v>1153.0</v>
      </c>
      <c r="C4396" s="64">
        <v>7.894443844061E12</v>
      </c>
      <c r="D4396" s="59" t="s">
        <v>89</v>
      </c>
      <c r="E4396" s="59" t="s">
        <v>90</v>
      </c>
      <c r="F4396" s="59"/>
      <c r="G4396" s="59"/>
      <c r="H4396" s="60"/>
      <c r="I4396" s="61">
        <v>190.0</v>
      </c>
      <c r="J4396" s="61">
        <v>0.0</v>
      </c>
      <c r="K4396" s="61">
        <v>2.0</v>
      </c>
      <c r="L4396" s="61">
        <v>0.0</v>
      </c>
      <c r="M4396" s="60"/>
      <c r="N4396" s="60"/>
      <c r="O4396" s="61">
        <v>0.0</v>
      </c>
      <c r="P4396" s="60"/>
      <c r="Q4396" s="60"/>
      <c r="R4396" s="60"/>
      <c r="S4396" s="60"/>
      <c r="T4396" s="60"/>
      <c r="U4396" s="60"/>
      <c r="V4396" s="60"/>
      <c r="W4396" s="60"/>
    </row>
    <row r="4397">
      <c r="A4397" s="61">
        <v>11519.0</v>
      </c>
      <c r="B4397" s="61">
        <v>2897.0</v>
      </c>
      <c r="C4397" s="64">
        <v>7.894443844078E12</v>
      </c>
      <c r="D4397" s="59" t="s">
        <v>89</v>
      </c>
      <c r="E4397" s="59" t="s">
        <v>614</v>
      </c>
      <c r="F4397" s="59" t="s">
        <v>89</v>
      </c>
      <c r="G4397" s="59" t="s">
        <v>102</v>
      </c>
      <c r="H4397" s="60"/>
      <c r="I4397" s="61">
        <v>20.0</v>
      </c>
      <c r="J4397" s="61">
        <v>0.0</v>
      </c>
      <c r="K4397" s="61">
        <v>1.0</v>
      </c>
      <c r="L4397" s="61">
        <v>0.0</v>
      </c>
      <c r="M4397" s="60"/>
      <c r="N4397" s="60"/>
      <c r="O4397" s="61">
        <v>0.0</v>
      </c>
      <c r="P4397" s="60"/>
      <c r="Q4397" s="60"/>
      <c r="R4397" s="60"/>
      <c r="S4397" s="60"/>
      <c r="T4397" s="60"/>
      <c r="U4397" s="60"/>
      <c r="V4397" s="60"/>
      <c r="W4397" s="60"/>
    </row>
    <row r="4398">
      <c r="A4398" s="61">
        <v>11521.0</v>
      </c>
      <c r="B4398" s="61">
        <v>2899.0</v>
      </c>
      <c r="C4398" s="64">
        <v>7.894443844085E12</v>
      </c>
      <c r="D4398" s="59" t="s">
        <v>89</v>
      </c>
      <c r="E4398" s="59" t="s">
        <v>90</v>
      </c>
      <c r="F4398" s="59"/>
      <c r="G4398" s="59"/>
      <c r="H4398" s="60"/>
      <c r="I4398" s="61">
        <v>150.0</v>
      </c>
      <c r="J4398" s="61">
        <v>0.0</v>
      </c>
      <c r="K4398" s="61">
        <v>1.0</v>
      </c>
      <c r="L4398" s="61">
        <v>0.0</v>
      </c>
      <c r="M4398" s="60"/>
      <c r="N4398" s="60"/>
      <c r="O4398" s="61">
        <v>0.0</v>
      </c>
      <c r="P4398" s="60"/>
      <c r="Q4398" s="60"/>
      <c r="R4398" s="60"/>
      <c r="S4398" s="60"/>
      <c r="T4398" s="60"/>
      <c r="U4398" s="60"/>
      <c r="V4398" s="60"/>
      <c r="W4398" s="60"/>
    </row>
    <row r="4399">
      <c r="A4399" s="61">
        <v>11523.0</v>
      </c>
      <c r="B4399" s="61">
        <v>1313.0</v>
      </c>
      <c r="C4399" s="64">
        <v>7.894443844092E12</v>
      </c>
      <c r="D4399" s="59" t="s">
        <v>89</v>
      </c>
      <c r="E4399" s="59" t="s">
        <v>139</v>
      </c>
      <c r="F4399" s="59" t="s">
        <v>2880</v>
      </c>
      <c r="G4399" s="59" t="s">
        <v>2881</v>
      </c>
      <c r="H4399" s="60"/>
      <c r="I4399" s="61">
        <v>10.0</v>
      </c>
      <c r="J4399" s="61">
        <v>0.0</v>
      </c>
      <c r="K4399" s="61">
        <v>1.0</v>
      </c>
      <c r="L4399" s="61">
        <v>0.0</v>
      </c>
      <c r="M4399" s="60"/>
      <c r="N4399" s="60"/>
      <c r="O4399" s="61">
        <v>0.0</v>
      </c>
      <c r="P4399" s="60"/>
      <c r="Q4399" s="65" t="s">
        <v>8461</v>
      </c>
      <c r="R4399" s="60"/>
      <c r="S4399" s="60"/>
      <c r="T4399" s="60"/>
      <c r="U4399" s="60" t="s">
        <v>8462</v>
      </c>
      <c r="V4399" s="60"/>
      <c r="W4399" s="60"/>
    </row>
    <row r="4400">
      <c r="A4400" s="61">
        <v>11525.0</v>
      </c>
      <c r="B4400" s="61">
        <v>2015.0</v>
      </c>
      <c r="C4400" s="64">
        <v>7.894443844108E12</v>
      </c>
      <c r="D4400" s="59" t="s">
        <v>89</v>
      </c>
      <c r="E4400" s="59" t="s">
        <v>614</v>
      </c>
      <c r="F4400" s="59"/>
      <c r="G4400" s="59"/>
      <c r="H4400" s="60"/>
      <c r="I4400" s="61">
        <v>140.0</v>
      </c>
      <c r="J4400" s="61">
        <v>0.0</v>
      </c>
      <c r="K4400" s="61">
        <v>2.0</v>
      </c>
      <c r="L4400" s="61">
        <v>0.0</v>
      </c>
      <c r="M4400" s="60"/>
      <c r="N4400" s="60"/>
      <c r="O4400" s="61">
        <v>0.0</v>
      </c>
      <c r="P4400" s="60"/>
      <c r="Q4400" s="65" t="s">
        <v>8463</v>
      </c>
      <c r="R4400" s="60"/>
      <c r="S4400" s="60"/>
      <c r="T4400" s="60"/>
      <c r="U4400" s="65" t="s">
        <v>8463</v>
      </c>
      <c r="V4400" s="60"/>
      <c r="W4400" s="60"/>
    </row>
    <row r="4401">
      <c r="A4401" s="61">
        <v>11527.0</v>
      </c>
      <c r="B4401" s="61">
        <v>1025.0</v>
      </c>
      <c r="C4401" s="64">
        <v>7.894443844115E12</v>
      </c>
      <c r="D4401" s="59" t="s">
        <v>89</v>
      </c>
      <c r="E4401" s="59" t="s">
        <v>99</v>
      </c>
      <c r="F4401" s="59" t="s">
        <v>63</v>
      </c>
      <c r="G4401" s="59" t="s">
        <v>147</v>
      </c>
      <c r="H4401" s="60"/>
      <c r="I4401" s="61">
        <v>100.0</v>
      </c>
      <c r="J4401" s="61">
        <v>0.0</v>
      </c>
      <c r="K4401" s="61">
        <v>1.0</v>
      </c>
      <c r="L4401" s="61">
        <v>0.0</v>
      </c>
      <c r="M4401" s="60"/>
      <c r="N4401" s="60"/>
      <c r="O4401" s="61">
        <v>0.0</v>
      </c>
      <c r="P4401" s="60"/>
      <c r="Q4401" s="65" t="s">
        <v>8464</v>
      </c>
      <c r="R4401" s="60"/>
      <c r="S4401" s="60"/>
      <c r="T4401" s="60"/>
      <c r="U4401" s="60" t="s">
        <v>8465</v>
      </c>
      <c r="V4401" s="60"/>
      <c r="W4401" s="60"/>
    </row>
    <row r="4402">
      <c r="A4402" s="61">
        <v>11529.0</v>
      </c>
      <c r="B4402" s="61">
        <v>2903.0</v>
      </c>
      <c r="C4402" s="64">
        <v>7.894443844122E12</v>
      </c>
      <c r="D4402" s="59" t="s">
        <v>89</v>
      </c>
      <c r="E4402" s="59" t="s">
        <v>102</v>
      </c>
      <c r="F4402" s="59" t="s">
        <v>63</v>
      </c>
      <c r="G4402" s="59" t="s">
        <v>147</v>
      </c>
      <c r="H4402" s="60"/>
      <c r="I4402" s="61">
        <v>160.0</v>
      </c>
      <c r="J4402" s="61">
        <v>0.0</v>
      </c>
      <c r="K4402" s="61">
        <v>1.0</v>
      </c>
      <c r="L4402" s="61">
        <v>0.0</v>
      </c>
      <c r="M4402" s="60"/>
      <c r="N4402" s="60"/>
      <c r="O4402" s="61">
        <v>0.0</v>
      </c>
      <c r="P4402" s="60"/>
      <c r="Q4402" s="60"/>
      <c r="R4402" s="60"/>
      <c r="S4402" s="60"/>
      <c r="T4402" s="60"/>
      <c r="U4402" s="60"/>
      <c r="V4402" s="60"/>
      <c r="W4402" s="60"/>
    </row>
    <row r="4403">
      <c r="A4403" s="61">
        <v>11531.0</v>
      </c>
      <c r="B4403" s="61">
        <v>2893.0</v>
      </c>
      <c r="C4403" s="64">
        <v>7.894443844139E12</v>
      </c>
      <c r="D4403" s="59" t="s">
        <v>89</v>
      </c>
      <c r="E4403" s="59" t="s">
        <v>90</v>
      </c>
      <c r="F4403" s="59"/>
      <c r="G4403" s="59"/>
      <c r="H4403" s="60"/>
      <c r="I4403" s="61">
        <v>120.0</v>
      </c>
      <c r="J4403" s="61">
        <v>0.0</v>
      </c>
      <c r="K4403" s="61">
        <v>1.0</v>
      </c>
      <c r="L4403" s="61">
        <v>0.0</v>
      </c>
      <c r="M4403" s="60"/>
      <c r="N4403" s="60"/>
      <c r="O4403" s="61">
        <v>0.0</v>
      </c>
      <c r="P4403" s="60"/>
      <c r="Q4403" s="60"/>
      <c r="R4403" s="60"/>
      <c r="S4403" s="60"/>
      <c r="T4403" s="60"/>
      <c r="U4403" s="60"/>
      <c r="V4403" s="60"/>
      <c r="W4403" s="60"/>
    </row>
    <row r="4404">
      <c r="A4404" s="61">
        <v>11533.0</v>
      </c>
      <c r="B4404" s="61">
        <v>2905.0</v>
      </c>
      <c r="C4404" s="64">
        <v>7.894443844146E12</v>
      </c>
      <c r="D4404" s="59" t="s">
        <v>89</v>
      </c>
      <c r="E4404" s="59" t="s">
        <v>90</v>
      </c>
      <c r="F4404" s="59" t="s">
        <v>63</v>
      </c>
      <c r="G4404" s="61">
        <v>30.0</v>
      </c>
      <c r="H4404" s="60"/>
      <c r="I4404" s="61">
        <v>45.0</v>
      </c>
      <c r="J4404" s="61">
        <v>0.0</v>
      </c>
      <c r="K4404" s="61">
        <v>2.0</v>
      </c>
      <c r="L4404" s="61">
        <v>0.0</v>
      </c>
      <c r="M4404" s="60"/>
      <c r="N4404" s="60"/>
      <c r="O4404" s="61">
        <v>0.0</v>
      </c>
      <c r="P4404" s="60"/>
      <c r="Q4404" s="60"/>
      <c r="R4404" s="60"/>
      <c r="S4404" s="60"/>
      <c r="T4404" s="60"/>
      <c r="U4404" s="60"/>
      <c r="V4404" s="60"/>
      <c r="W4404" s="60"/>
    </row>
    <row r="4405">
      <c r="A4405" s="61">
        <v>11535.0</v>
      </c>
      <c r="B4405" s="61">
        <v>2903.0</v>
      </c>
      <c r="C4405" s="64">
        <v>7.894443844153E12</v>
      </c>
      <c r="D4405" s="59" t="s">
        <v>89</v>
      </c>
      <c r="E4405" s="59" t="s">
        <v>102</v>
      </c>
      <c r="F4405" s="59" t="s">
        <v>63</v>
      </c>
      <c r="G4405" s="61">
        <v>35.0</v>
      </c>
      <c r="H4405" s="60"/>
      <c r="I4405" s="61">
        <v>160.0</v>
      </c>
      <c r="J4405" s="61">
        <v>-1.0</v>
      </c>
      <c r="K4405" s="61">
        <v>2.0</v>
      </c>
      <c r="L4405" s="61">
        <v>0.0</v>
      </c>
      <c r="M4405" s="60"/>
      <c r="N4405" s="60"/>
      <c r="O4405" s="61">
        <v>0.0</v>
      </c>
      <c r="P4405" s="60"/>
      <c r="Q4405" s="60"/>
      <c r="R4405" s="60"/>
      <c r="S4405" s="60"/>
      <c r="T4405" s="60"/>
      <c r="U4405" s="60"/>
      <c r="V4405" s="60"/>
      <c r="W4405" s="60"/>
    </row>
    <row r="4406">
      <c r="A4406" s="61">
        <v>11537.0</v>
      </c>
      <c r="B4406" s="61">
        <v>805.0</v>
      </c>
      <c r="C4406" s="64">
        <v>7.89444384416E12</v>
      </c>
      <c r="D4406" s="59" t="s">
        <v>89</v>
      </c>
      <c r="E4406" s="59" t="s">
        <v>90</v>
      </c>
      <c r="F4406" s="59" t="s">
        <v>63</v>
      </c>
      <c r="G4406" s="59" t="s">
        <v>970</v>
      </c>
      <c r="H4406" s="60"/>
      <c r="I4406" s="61">
        <v>30.0</v>
      </c>
      <c r="J4406" s="61">
        <v>0.0</v>
      </c>
      <c r="K4406" s="61">
        <v>1.0</v>
      </c>
      <c r="L4406" s="61">
        <v>0.0</v>
      </c>
      <c r="M4406" s="60"/>
      <c r="N4406" s="60"/>
      <c r="O4406" s="61">
        <v>0.0</v>
      </c>
      <c r="P4406" s="60"/>
      <c r="Q4406" s="65" t="s">
        <v>8466</v>
      </c>
      <c r="R4406" s="60"/>
      <c r="S4406" s="60"/>
      <c r="T4406" s="60"/>
      <c r="U4406" s="65" t="s">
        <v>8466</v>
      </c>
      <c r="V4406" s="60"/>
      <c r="W4406" s="60"/>
    </row>
    <row r="4407">
      <c r="A4407" s="61">
        <v>11539.0</v>
      </c>
      <c r="B4407" s="61">
        <v>1025.0</v>
      </c>
      <c r="C4407" s="64">
        <v>7.894443844177E12</v>
      </c>
      <c r="D4407" s="59" t="s">
        <v>89</v>
      </c>
      <c r="E4407" s="59" t="s">
        <v>144</v>
      </c>
      <c r="F4407" s="60" t="s">
        <v>63</v>
      </c>
      <c r="G4407" s="60" t="s">
        <v>970</v>
      </c>
      <c r="H4407" s="60"/>
      <c r="I4407" s="61">
        <v>65.0</v>
      </c>
      <c r="J4407" s="61">
        <v>-1.0</v>
      </c>
      <c r="K4407" s="61">
        <v>3.0</v>
      </c>
      <c r="L4407" s="61">
        <v>0.0</v>
      </c>
      <c r="M4407" s="60"/>
      <c r="N4407" s="60"/>
      <c r="O4407" s="61">
        <v>0.0</v>
      </c>
      <c r="P4407" s="60"/>
      <c r="Q4407" s="65" t="s">
        <v>8467</v>
      </c>
      <c r="R4407" s="60"/>
      <c r="S4407" s="60"/>
      <c r="T4407" s="60"/>
      <c r="U4407" s="60" t="s">
        <v>8468</v>
      </c>
      <c r="V4407" s="60"/>
      <c r="W4407" s="60"/>
    </row>
    <row r="4408">
      <c r="A4408" s="61">
        <v>11543.0</v>
      </c>
      <c r="B4408" s="61">
        <v>2907.0</v>
      </c>
      <c r="C4408" s="64">
        <v>7.894443844184E12</v>
      </c>
      <c r="D4408" s="59" t="s">
        <v>89</v>
      </c>
      <c r="E4408" s="59" t="s">
        <v>90</v>
      </c>
      <c r="F4408" s="60" t="s">
        <v>63</v>
      </c>
      <c r="G4408" s="64">
        <v>36.0</v>
      </c>
      <c r="H4408" s="60"/>
      <c r="I4408" s="61">
        <v>175.0</v>
      </c>
      <c r="J4408" s="61">
        <v>0.0</v>
      </c>
      <c r="K4408" s="61">
        <v>0.0</v>
      </c>
      <c r="L4408" s="61">
        <v>0.0</v>
      </c>
      <c r="M4408" s="60"/>
      <c r="N4408" s="60"/>
      <c r="O4408" s="61">
        <v>0.0</v>
      </c>
      <c r="P4408" s="60"/>
      <c r="Q4408" s="60"/>
      <c r="R4408" s="60"/>
      <c r="S4408" s="60"/>
      <c r="T4408" s="60"/>
      <c r="U4408" s="60"/>
      <c r="V4408" s="60"/>
      <c r="W4408" s="60"/>
    </row>
    <row r="4409">
      <c r="A4409" s="61">
        <v>11545.0</v>
      </c>
      <c r="B4409" s="61">
        <v>2907.0</v>
      </c>
      <c r="C4409" s="64">
        <v>7.894443844191E12</v>
      </c>
      <c r="D4409" s="59" t="s">
        <v>89</v>
      </c>
      <c r="E4409" s="59" t="s">
        <v>102</v>
      </c>
      <c r="F4409" s="60" t="s">
        <v>63</v>
      </c>
      <c r="G4409" s="64">
        <v>36.0</v>
      </c>
      <c r="H4409" s="60"/>
      <c r="I4409" s="61">
        <v>175.0</v>
      </c>
      <c r="J4409" s="61">
        <v>0.0</v>
      </c>
      <c r="K4409" s="61">
        <v>1.0</v>
      </c>
      <c r="L4409" s="61">
        <v>0.0</v>
      </c>
      <c r="M4409" s="60"/>
      <c r="N4409" s="60"/>
      <c r="O4409" s="61">
        <v>0.0</v>
      </c>
      <c r="P4409" s="60"/>
      <c r="Q4409" s="59"/>
      <c r="R4409" s="60"/>
      <c r="S4409" s="60"/>
      <c r="T4409" s="60"/>
      <c r="U4409" s="59"/>
      <c r="V4409" s="60"/>
      <c r="W4409" s="60"/>
    </row>
    <row r="4410">
      <c r="A4410" s="61">
        <v>11547.0</v>
      </c>
      <c r="B4410" s="61">
        <v>1937.0</v>
      </c>
      <c r="C4410" s="64">
        <v>7.894443844207E12</v>
      </c>
      <c r="D4410" s="59" t="s">
        <v>89</v>
      </c>
      <c r="E4410" s="59" t="s">
        <v>144</v>
      </c>
      <c r="F4410" s="60" t="s">
        <v>63</v>
      </c>
      <c r="G4410" s="64">
        <v>37.0</v>
      </c>
      <c r="H4410" s="60"/>
      <c r="I4410" s="61">
        <v>200.0</v>
      </c>
      <c r="J4410" s="61">
        <v>-1.0</v>
      </c>
      <c r="K4410" s="61">
        <v>1.0</v>
      </c>
      <c r="L4410" s="61">
        <v>0.0</v>
      </c>
      <c r="M4410" s="60"/>
      <c r="N4410" s="60"/>
      <c r="O4410" s="61">
        <v>0.0</v>
      </c>
      <c r="P4410" s="60"/>
      <c r="Q4410" s="65" t="s">
        <v>8469</v>
      </c>
      <c r="R4410" s="60"/>
      <c r="S4410" s="60"/>
      <c r="T4410" s="60"/>
      <c r="U4410" s="65" t="s">
        <v>8469</v>
      </c>
      <c r="V4410" s="60"/>
      <c r="W4410" s="60"/>
    </row>
    <row r="4411">
      <c r="A4411" s="61">
        <v>11549.0</v>
      </c>
      <c r="B4411" s="61">
        <v>851.0</v>
      </c>
      <c r="C4411" s="64">
        <v>7.894443844214E12</v>
      </c>
      <c r="D4411" s="59" t="s">
        <v>89</v>
      </c>
      <c r="E4411" s="59" t="s">
        <v>102</v>
      </c>
      <c r="F4411" s="60" t="s">
        <v>63</v>
      </c>
      <c r="G4411" s="64">
        <v>40.0</v>
      </c>
      <c r="H4411" s="60"/>
      <c r="I4411" s="61">
        <v>40.0</v>
      </c>
      <c r="J4411" s="61">
        <v>-1.0</v>
      </c>
      <c r="K4411" s="61">
        <v>4.0</v>
      </c>
      <c r="L4411" s="61">
        <v>0.0</v>
      </c>
      <c r="M4411" s="60"/>
      <c r="N4411" s="60"/>
      <c r="O4411" s="61">
        <v>0.0</v>
      </c>
      <c r="P4411" s="60"/>
      <c r="Q4411" s="65" t="s">
        <v>8470</v>
      </c>
      <c r="R4411" s="60"/>
      <c r="S4411" s="60"/>
      <c r="T4411" s="60"/>
      <c r="U4411" s="60" t="s">
        <v>8471</v>
      </c>
      <c r="V4411" s="60"/>
      <c r="W4411" s="60"/>
    </row>
    <row r="4412">
      <c r="A4412" s="61">
        <v>11551.0</v>
      </c>
      <c r="B4412" s="61">
        <v>2711.0</v>
      </c>
      <c r="C4412" s="64">
        <v>7.894443844221E12</v>
      </c>
      <c r="D4412" s="59" t="s">
        <v>89</v>
      </c>
      <c r="E4412" s="59" t="s">
        <v>102</v>
      </c>
      <c r="F4412" s="60" t="s">
        <v>63</v>
      </c>
      <c r="G4412" s="64">
        <v>31.0</v>
      </c>
      <c r="H4412" s="60"/>
      <c r="I4412" s="61">
        <v>150.0</v>
      </c>
      <c r="J4412" s="61">
        <v>0.0</v>
      </c>
      <c r="K4412" s="61">
        <v>1.0</v>
      </c>
      <c r="L4412" s="61">
        <v>0.0</v>
      </c>
      <c r="M4412" s="60"/>
      <c r="N4412" s="60"/>
      <c r="O4412" s="61">
        <v>0.0</v>
      </c>
      <c r="P4412" s="60"/>
      <c r="Q4412" s="62" t="s">
        <v>8472</v>
      </c>
      <c r="R4412" s="60"/>
      <c r="S4412" s="60"/>
      <c r="T4412" s="60"/>
      <c r="U4412" s="59" t="s">
        <v>8473</v>
      </c>
      <c r="V4412" s="60"/>
      <c r="W4412" s="60"/>
    </row>
    <row r="4413">
      <c r="A4413" s="61">
        <v>11553.0</v>
      </c>
      <c r="B4413" s="61">
        <v>2907.0</v>
      </c>
      <c r="C4413" s="64">
        <v>7.894443844238E12</v>
      </c>
      <c r="D4413" s="59" t="s">
        <v>89</v>
      </c>
      <c r="E4413" s="59" t="s">
        <v>90</v>
      </c>
      <c r="F4413" s="60" t="s">
        <v>63</v>
      </c>
      <c r="G4413" s="64">
        <v>35.0</v>
      </c>
      <c r="H4413" s="60"/>
      <c r="I4413" s="61">
        <v>175.0</v>
      </c>
      <c r="J4413" s="61">
        <v>0.0</v>
      </c>
      <c r="K4413" s="61">
        <v>1.0</v>
      </c>
      <c r="L4413" s="61">
        <v>0.0</v>
      </c>
      <c r="M4413" s="60"/>
      <c r="N4413" s="60"/>
      <c r="O4413" s="61">
        <v>0.0</v>
      </c>
      <c r="P4413" s="60"/>
      <c r="Q4413" s="60"/>
      <c r="R4413" s="60"/>
      <c r="S4413" s="60"/>
      <c r="T4413" s="60"/>
      <c r="U4413" s="60"/>
      <c r="V4413" s="60"/>
      <c r="W4413" s="60"/>
    </row>
    <row r="4414">
      <c r="A4414" s="61">
        <v>11555.0</v>
      </c>
      <c r="B4414" s="61">
        <v>811.0</v>
      </c>
      <c r="C4414" s="64">
        <v>7.894443844245E12</v>
      </c>
      <c r="D4414" s="59" t="s">
        <v>89</v>
      </c>
      <c r="E4414" s="59" t="s">
        <v>144</v>
      </c>
      <c r="F4414" s="60" t="s">
        <v>63</v>
      </c>
      <c r="G4414" s="64">
        <v>29.0</v>
      </c>
      <c r="H4414" s="60"/>
      <c r="I4414" s="61">
        <v>85.0</v>
      </c>
      <c r="J4414" s="61">
        <v>0.0</v>
      </c>
      <c r="K4414" s="61">
        <v>1.0</v>
      </c>
      <c r="L4414" s="61">
        <v>0.0</v>
      </c>
      <c r="M4414" s="60"/>
      <c r="N4414" s="60"/>
      <c r="O4414" s="61">
        <v>0.0</v>
      </c>
      <c r="P4414" s="60"/>
      <c r="Q4414" s="65" t="s">
        <v>8474</v>
      </c>
      <c r="R4414" s="60"/>
      <c r="S4414" s="60"/>
      <c r="T4414" s="60"/>
      <c r="U4414" s="60" t="s">
        <v>8475</v>
      </c>
      <c r="V4414" s="60"/>
      <c r="W4414" s="60"/>
    </row>
    <row r="4415">
      <c r="A4415" s="61">
        <v>11557.0</v>
      </c>
      <c r="B4415" s="61">
        <v>2909.0</v>
      </c>
      <c r="C4415" s="64">
        <v>7.894443844252E12</v>
      </c>
      <c r="D4415" s="59" t="s">
        <v>89</v>
      </c>
      <c r="E4415" s="59" t="s">
        <v>214</v>
      </c>
      <c r="F4415" s="60" t="s">
        <v>63</v>
      </c>
      <c r="G4415" s="64">
        <v>38.0</v>
      </c>
      <c r="H4415" s="60"/>
      <c r="I4415" s="61">
        <v>70.0</v>
      </c>
      <c r="J4415" s="61">
        <v>0.0</v>
      </c>
      <c r="K4415" s="61">
        <v>1.0</v>
      </c>
      <c r="L4415" s="61">
        <v>0.0</v>
      </c>
      <c r="M4415" s="60"/>
      <c r="N4415" s="60"/>
      <c r="O4415" s="61">
        <v>0.0</v>
      </c>
      <c r="P4415" s="60"/>
      <c r="Q4415" s="65" t="s">
        <v>8476</v>
      </c>
      <c r="R4415" s="60"/>
      <c r="S4415" s="60"/>
      <c r="T4415" s="60"/>
      <c r="U4415" s="60" t="s">
        <v>8477</v>
      </c>
      <c r="V4415" s="60"/>
      <c r="W4415" s="60"/>
    </row>
    <row r="4416">
      <c r="A4416" s="61">
        <v>11559.0</v>
      </c>
      <c r="B4416" s="61">
        <v>995.0</v>
      </c>
      <c r="C4416" s="64">
        <v>7.894443844269E12</v>
      </c>
      <c r="D4416" s="59" t="s">
        <v>89</v>
      </c>
      <c r="E4416" s="59" t="s">
        <v>214</v>
      </c>
      <c r="F4416" s="59" t="s">
        <v>63</v>
      </c>
      <c r="G4416" s="61">
        <v>38.0</v>
      </c>
      <c r="H4416" s="60"/>
      <c r="I4416" s="61">
        <v>40.0</v>
      </c>
      <c r="J4416" s="61">
        <v>-1.0</v>
      </c>
      <c r="K4416" s="61">
        <v>2.0</v>
      </c>
      <c r="L4416" s="61">
        <v>0.0</v>
      </c>
      <c r="M4416" s="60"/>
      <c r="N4416" s="60"/>
      <c r="O4416" s="61">
        <v>0.0</v>
      </c>
      <c r="P4416" s="60"/>
      <c r="Q4416" s="65" t="s">
        <v>8478</v>
      </c>
      <c r="R4416" s="60"/>
      <c r="S4416" s="60"/>
      <c r="T4416" s="60"/>
      <c r="U4416" s="60" t="s">
        <v>8479</v>
      </c>
      <c r="V4416" s="60"/>
      <c r="W4416" s="60"/>
    </row>
    <row r="4417">
      <c r="A4417" s="61">
        <v>11561.0</v>
      </c>
      <c r="B4417" s="61">
        <v>1185.0</v>
      </c>
      <c r="C4417" s="64">
        <v>7.894443844276E12</v>
      </c>
      <c r="D4417" s="59" t="s">
        <v>89</v>
      </c>
      <c r="E4417" s="59" t="s">
        <v>90</v>
      </c>
      <c r="F4417" s="60" t="s">
        <v>63</v>
      </c>
      <c r="G4417" s="64">
        <v>38.0</v>
      </c>
      <c r="H4417" s="60"/>
      <c r="I4417" s="61">
        <v>40.0</v>
      </c>
      <c r="J4417" s="61">
        <v>0.0</v>
      </c>
      <c r="K4417" s="61">
        <v>0.0</v>
      </c>
      <c r="L4417" s="61">
        <v>0.0</v>
      </c>
      <c r="M4417" s="60"/>
      <c r="N4417" s="60"/>
      <c r="O4417" s="61">
        <v>0.0</v>
      </c>
      <c r="P4417" s="60"/>
      <c r="Q4417" s="65" t="s">
        <v>8480</v>
      </c>
      <c r="R4417" s="60"/>
      <c r="S4417" s="60"/>
      <c r="T4417" s="60"/>
      <c r="U4417" s="60" t="s">
        <v>8481</v>
      </c>
      <c r="V4417" s="60"/>
      <c r="W4417" s="60"/>
    </row>
    <row r="4418">
      <c r="A4418" s="61">
        <v>11563.0</v>
      </c>
      <c r="B4418" s="61">
        <v>853.0</v>
      </c>
      <c r="C4418" s="64">
        <v>7.894443844283E12</v>
      </c>
      <c r="D4418" s="59" t="s">
        <v>89</v>
      </c>
      <c r="E4418" s="59" t="s">
        <v>90</v>
      </c>
      <c r="F4418" s="59" t="s">
        <v>63</v>
      </c>
      <c r="G4418" s="61">
        <v>36.0</v>
      </c>
      <c r="H4418" s="60"/>
      <c r="I4418" s="61">
        <v>65.0</v>
      </c>
      <c r="J4418" s="61">
        <v>0.0</v>
      </c>
      <c r="K4418" s="61">
        <v>1.0</v>
      </c>
      <c r="L4418" s="61">
        <v>0.0</v>
      </c>
      <c r="M4418" s="60"/>
      <c r="N4418" s="60"/>
      <c r="O4418" s="61">
        <v>0.0</v>
      </c>
      <c r="P4418" s="60"/>
      <c r="Q4418" s="62" t="s">
        <v>8482</v>
      </c>
      <c r="R4418" s="60"/>
      <c r="S4418" s="60"/>
      <c r="T4418" s="60"/>
      <c r="U4418" s="59" t="s">
        <v>8483</v>
      </c>
      <c r="V4418" s="60"/>
      <c r="W4418" s="60"/>
    </row>
    <row r="4419">
      <c r="A4419" s="61">
        <v>11565.0</v>
      </c>
      <c r="B4419" s="61">
        <v>2167.0</v>
      </c>
      <c r="C4419" s="64">
        <v>7.89444384429E12</v>
      </c>
      <c r="D4419" s="59" t="s">
        <v>89</v>
      </c>
      <c r="E4419" s="59" t="s">
        <v>90</v>
      </c>
      <c r="F4419" s="60" t="s">
        <v>63</v>
      </c>
      <c r="G4419" s="60" t="s">
        <v>1323</v>
      </c>
      <c r="H4419" s="60"/>
      <c r="I4419" s="61">
        <v>55.0</v>
      </c>
      <c r="J4419" s="61">
        <v>0.0</v>
      </c>
      <c r="K4419" s="61">
        <v>1.0</v>
      </c>
      <c r="L4419" s="61">
        <v>0.0</v>
      </c>
      <c r="M4419" s="60"/>
      <c r="N4419" s="60"/>
      <c r="O4419" s="61">
        <v>0.0</v>
      </c>
      <c r="P4419" s="60"/>
      <c r="Q4419" s="62" t="s">
        <v>8484</v>
      </c>
      <c r="R4419" s="60"/>
      <c r="S4419" s="60"/>
      <c r="T4419" s="60"/>
      <c r="U4419" s="59" t="s">
        <v>8485</v>
      </c>
      <c r="V4419" s="60"/>
      <c r="W4419" s="60"/>
    </row>
    <row r="4420">
      <c r="A4420" s="61">
        <v>11567.0</v>
      </c>
      <c r="B4420" s="61">
        <v>1721.0</v>
      </c>
      <c r="C4420" s="64">
        <v>7.894443844306E12</v>
      </c>
      <c r="D4420" s="59" t="s">
        <v>89</v>
      </c>
      <c r="E4420" s="59" t="s">
        <v>96</v>
      </c>
      <c r="F4420" s="59" t="s">
        <v>63</v>
      </c>
      <c r="G4420" s="61">
        <v>28.0</v>
      </c>
      <c r="H4420" s="60"/>
      <c r="I4420" s="61">
        <v>50.0</v>
      </c>
      <c r="J4420" s="61">
        <v>0.0</v>
      </c>
      <c r="K4420" s="61">
        <v>1.0</v>
      </c>
      <c r="L4420" s="61">
        <v>0.0</v>
      </c>
      <c r="M4420" s="60"/>
      <c r="N4420" s="60"/>
      <c r="O4420" s="61">
        <v>0.0</v>
      </c>
      <c r="P4420" s="60"/>
      <c r="Q4420" s="62" t="s">
        <v>8486</v>
      </c>
      <c r="R4420" s="60"/>
      <c r="S4420" s="60"/>
      <c r="T4420" s="60"/>
      <c r="U4420" s="59" t="s">
        <v>8487</v>
      </c>
      <c r="V4420" s="60"/>
      <c r="W4420" s="60"/>
    </row>
    <row r="4421">
      <c r="A4421" s="61">
        <v>11569.0</v>
      </c>
      <c r="B4421" s="61">
        <v>2911.0</v>
      </c>
      <c r="C4421" s="64">
        <v>7.894443844313E12</v>
      </c>
      <c r="D4421" s="59" t="s">
        <v>89</v>
      </c>
      <c r="E4421" s="59" t="s">
        <v>110</v>
      </c>
      <c r="F4421" s="59" t="s">
        <v>63</v>
      </c>
      <c r="G4421" s="61">
        <v>25.0</v>
      </c>
      <c r="H4421" s="60"/>
      <c r="I4421" s="61">
        <v>50.0</v>
      </c>
      <c r="J4421" s="61">
        <v>0.0</v>
      </c>
      <c r="K4421" s="61">
        <v>0.0</v>
      </c>
      <c r="L4421" s="61">
        <v>0.0</v>
      </c>
      <c r="M4421" s="60"/>
      <c r="N4421" s="60"/>
      <c r="O4421" s="61">
        <v>0.0</v>
      </c>
      <c r="P4421" s="60"/>
      <c r="Q4421" s="65" t="s">
        <v>8488</v>
      </c>
      <c r="R4421" s="60"/>
      <c r="S4421" s="60"/>
      <c r="T4421" s="60"/>
      <c r="U4421" s="60" t="s">
        <v>8489</v>
      </c>
      <c r="V4421" s="60"/>
      <c r="W4421" s="60"/>
    </row>
    <row r="4422">
      <c r="A4422" s="61">
        <v>11571.0</v>
      </c>
      <c r="B4422" s="61">
        <v>2913.0</v>
      </c>
      <c r="C4422" s="64">
        <v>7.89444384432E12</v>
      </c>
      <c r="D4422" s="59" t="s">
        <v>89</v>
      </c>
      <c r="E4422" s="59" t="s">
        <v>139</v>
      </c>
      <c r="F4422" s="60" t="s">
        <v>63</v>
      </c>
      <c r="G4422" s="60" t="s">
        <v>884</v>
      </c>
      <c r="H4422" s="60"/>
      <c r="I4422" s="61">
        <v>55.0</v>
      </c>
      <c r="J4422" s="61">
        <v>0.0</v>
      </c>
      <c r="K4422" s="61">
        <v>2.0</v>
      </c>
      <c r="L4422" s="61">
        <v>0.0</v>
      </c>
      <c r="M4422" s="60"/>
      <c r="N4422" s="60"/>
      <c r="O4422" s="61">
        <v>0.0</v>
      </c>
      <c r="P4422" s="60"/>
      <c r="Q4422" s="65" t="s">
        <v>8490</v>
      </c>
      <c r="R4422" s="60"/>
      <c r="S4422" s="60"/>
      <c r="T4422" s="60"/>
      <c r="U4422" s="60" t="s">
        <v>8491</v>
      </c>
      <c r="V4422" s="60"/>
      <c r="W4422" s="60"/>
    </row>
    <row r="4423">
      <c r="A4423" s="61">
        <v>11573.0</v>
      </c>
      <c r="B4423" s="61">
        <v>267.0</v>
      </c>
      <c r="C4423" s="64">
        <v>7.894443844337E12</v>
      </c>
      <c r="D4423" s="59" t="s">
        <v>89</v>
      </c>
      <c r="E4423" s="59" t="s">
        <v>139</v>
      </c>
      <c r="F4423" s="59" t="s">
        <v>63</v>
      </c>
      <c r="G4423" s="59" t="s">
        <v>107</v>
      </c>
      <c r="H4423" s="60"/>
      <c r="I4423" s="61">
        <v>65.0</v>
      </c>
      <c r="J4423" s="61">
        <v>0.0</v>
      </c>
      <c r="K4423" s="61">
        <v>1.0</v>
      </c>
      <c r="L4423" s="61">
        <v>0.0</v>
      </c>
      <c r="M4423" s="60"/>
      <c r="N4423" s="60"/>
      <c r="O4423" s="61">
        <v>0.0</v>
      </c>
      <c r="P4423" s="60"/>
      <c r="Q4423" s="65" t="s">
        <v>8492</v>
      </c>
      <c r="R4423" s="60"/>
      <c r="S4423" s="60"/>
      <c r="T4423" s="60"/>
      <c r="U4423" s="60" t="s">
        <v>8493</v>
      </c>
      <c r="V4423" s="60"/>
      <c r="W4423" s="60"/>
    </row>
    <row r="4424">
      <c r="A4424" s="61">
        <v>11575.0</v>
      </c>
      <c r="B4424" s="61">
        <v>2915.0</v>
      </c>
      <c r="C4424" s="64">
        <v>7.894443844344E12</v>
      </c>
      <c r="D4424" s="59" t="s">
        <v>89</v>
      </c>
      <c r="E4424" s="59" t="s">
        <v>90</v>
      </c>
      <c r="F4424" s="59" t="s">
        <v>63</v>
      </c>
      <c r="G4424" s="59" t="s">
        <v>147</v>
      </c>
      <c r="H4424" s="60"/>
      <c r="I4424" s="61">
        <v>50.0</v>
      </c>
      <c r="J4424" s="61">
        <v>0.0</v>
      </c>
      <c r="K4424" s="61">
        <v>1.0</v>
      </c>
      <c r="L4424" s="61">
        <v>0.0</v>
      </c>
      <c r="M4424" s="60"/>
      <c r="N4424" s="60"/>
      <c r="O4424" s="61">
        <v>0.0</v>
      </c>
      <c r="P4424" s="60"/>
      <c r="Q4424" s="65" t="s">
        <v>8494</v>
      </c>
      <c r="R4424" s="60"/>
      <c r="S4424" s="60"/>
      <c r="T4424" s="60"/>
      <c r="U4424" s="60" t="s">
        <v>8495</v>
      </c>
      <c r="V4424" s="60"/>
      <c r="W4424" s="60"/>
    </row>
    <row r="4425">
      <c r="A4425" s="61">
        <v>11577.0</v>
      </c>
      <c r="B4425" s="61">
        <v>2917.0</v>
      </c>
      <c r="C4425" s="64">
        <v>7.894443844351E12</v>
      </c>
      <c r="D4425" s="59" t="s">
        <v>89</v>
      </c>
      <c r="E4425" s="59" t="s">
        <v>214</v>
      </c>
      <c r="F4425" s="59" t="s">
        <v>63</v>
      </c>
      <c r="G4425" s="61">
        <v>38.0</v>
      </c>
      <c r="H4425" s="60"/>
      <c r="I4425" s="61">
        <v>70.0</v>
      </c>
      <c r="J4425" s="61">
        <v>0.0</v>
      </c>
      <c r="K4425" s="61">
        <v>1.0</v>
      </c>
      <c r="L4425" s="61">
        <v>0.0</v>
      </c>
      <c r="M4425" s="60"/>
      <c r="N4425" s="60"/>
      <c r="O4425" s="61">
        <v>0.0</v>
      </c>
      <c r="P4425" s="59"/>
      <c r="Q4425" s="62" t="s">
        <v>8496</v>
      </c>
      <c r="R4425" s="60"/>
      <c r="S4425" s="60"/>
      <c r="T4425" s="60"/>
      <c r="U4425" s="59" t="s">
        <v>8497</v>
      </c>
      <c r="V4425" s="60"/>
      <c r="W4425" s="60"/>
    </row>
    <row r="4426">
      <c r="A4426" s="61">
        <v>11579.0</v>
      </c>
      <c r="B4426" s="61">
        <v>2569.0</v>
      </c>
      <c r="C4426" s="64">
        <v>7.894443844368E12</v>
      </c>
      <c r="D4426" s="59" t="s">
        <v>89</v>
      </c>
      <c r="E4426" s="59" t="s">
        <v>90</v>
      </c>
      <c r="F4426" s="59" t="s">
        <v>63</v>
      </c>
      <c r="G4426" s="61">
        <v>38.0</v>
      </c>
      <c r="H4426" s="60"/>
      <c r="I4426" s="61">
        <v>55.0</v>
      </c>
      <c r="J4426" s="61">
        <v>0.0</v>
      </c>
      <c r="K4426" s="61">
        <v>2.0</v>
      </c>
      <c r="L4426" s="61">
        <v>0.0</v>
      </c>
      <c r="M4426" s="60"/>
      <c r="N4426" s="60"/>
      <c r="O4426" s="61">
        <v>0.0</v>
      </c>
      <c r="P4426" s="60"/>
      <c r="Q4426" s="62" t="s">
        <v>8498</v>
      </c>
      <c r="R4426" s="60"/>
      <c r="S4426" s="60"/>
      <c r="T4426" s="60"/>
      <c r="U4426" s="59" t="s">
        <v>8499</v>
      </c>
      <c r="V4426" s="60"/>
      <c r="W4426" s="60"/>
    </row>
    <row r="4427">
      <c r="A4427" s="61">
        <v>11581.0</v>
      </c>
      <c r="B4427" s="61">
        <v>2059.0</v>
      </c>
      <c r="C4427" s="64">
        <v>7.894443844375E12</v>
      </c>
      <c r="D4427" s="59" t="s">
        <v>89</v>
      </c>
      <c r="E4427" s="59" t="s">
        <v>102</v>
      </c>
      <c r="F4427" s="59" t="s">
        <v>63</v>
      </c>
      <c r="G4427" s="59" t="s">
        <v>147</v>
      </c>
      <c r="H4427" s="60"/>
      <c r="I4427" s="61">
        <v>65.0</v>
      </c>
      <c r="J4427" s="61">
        <v>0.0</v>
      </c>
      <c r="K4427" s="61">
        <v>1.0</v>
      </c>
      <c r="L4427" s="61">
        <v>0.0</v>
      </c>
      <c r="M4427" s="60"/>
      <c r="N4427" s="60"/>
      <c r="O4427" s="61">
        <v>0.0</v>
      </c>
      <c r="P4427" s="60"/>
      <c r="Q4427" s="65" t="s">
        <v>8500</v>
      </c>
      <c r="R4427" s="60"/>
      <c r="S4427" s="60"/>
      <c r="T4427" s="60"/>
      <c r="U4427" s="60" t="s">
        <v>8501</v>
      </c>
      <c r="V4427" s="60"/>
      <c r="W4427" s="60"/>
    </row>
    <row r="4428">
      <c r="A4428" s="61">
        <v>11583.0</v>
      </c>
      <c r="B4428" s="61">
        <v>935.0</v>
      </c>
      <c r="C4428" s="64">
        <v>7.894443844382E12</v>
      </c>
      <c r="D4428" s="59" t="s">
        <v>89</v>
      </c>
      <c r="E4428" s="59" t="s">
        <v>102</v>
      </c>
      <c r="F4428" s="59" t="s">
        <v>63</v>
      </c>
      <c r="G4428" s="61">
        <v>22.0</v>
      </c>
      <c r="H4428" s="60"/>
      <c r="I4428" s="61">
        <v>50.0</v>
      </c>
      <c r="J4428" s="61">
        <v>0.0</v>
      </c>
      <c r="K4428" s="61">
        <v>0.0</v>
      </c>
      <c r="L4428" s="61">
        <v>0.0</v>
      </c>
      <c r="M4428" s="60"/>
      <c r="N4428" s="60"/>
      <c r="O4428" s="61">
        <v>0.0</v>
      </c>
      <c r="P4428" s="60"/>
      <c r="Q4428" s="65" t="s">
        <v>8502</v>
      </c>
      <c r="R4428" s="60"/>
      <c r="S4428" s="60"/>
      <c r="T4428" s="60"/>
      <c r="U4428" s="60" t="s">
        <v>8503</v>
      </c>
      <c r="V4428" s="60"/>
      <c r="W4428" s="60"/>
    </row>
    <row r="4429">
      <c r="A4429" s="61">
        <v>11585.0</v>
      </c>
      <c r="B4429" s="61">
        <v>68.0</v>
      </c>
      <c r="C4429" s="64">
        <v>7.894443844399E12</v>
      </c>
      <c r="D4429" s="59" t="s">
        <v>89</v>
      </c>
      <c r="E4429" s="59" t="s">
        <v>144</v>
      </c>
      <c r="F4429" s="59" t="s">
        <v>63</v>
      </c>
      <c r="G4429" s="61">
        <v>22.0</v>
      </c>
      <c r="H4429" s="60"/>
      <c r="I4429" s="61">
        <v>50.0</v>
      </c>
      <c r="J4429" s="61">
        <v>0.0</v>
      </c>
      <c r="K4429" s="61">
        <v>1.0</v>
      </c>
      <c r="L4429" s="61">
        <v>36.65</v>
      </c>
      <c r="M4429" s="60"/>
      <c r="N4429" s="60"/>
      <c r="O4429" s="61">
        <v>0.0</v>
      </c>
      <c r="P4429" s="60" t="s">
        <v>2480</v>
      </c>
      <c r="Q4429" s="62" t="s">
        <v>8504</v>
      </c>
      <c r="R4429" s="60"/>
      <c r="S4429" s="60"/>
      <c r="T4429" s="60"/>
      <c r="U4429" s="59" t="s">
        <v>8505</v>
      </c>
      <c r="V4429" s="60"/>
      <c r="W4429" s="60"/>
    </row>
    <row r="4430">
      <c r="A4430" s="61">
        <v>11587.0</v>
      </c>
      <c r="B4430" s="61">
        <v>389.0</v>
      </c>
      <c r="C4430" s="64">
        <v>7.894443844405E12</v>
      </c>
      <c r="D4430" s="59" t="s">
        <v>89</v>
      </c>
      <c r="E4430" s="59" t="s">
        <v>144</v>
      </c>
      <c r="F4430" s="59" t="s">
        <v>63</v>
      </c>
      <c r="G4430" s="61">
        <v>22.0</v>
      </c>
      <c r="H4430" s="60"/>
      <c r="I4430" s="61">
        <v>70.0</v>
      </c>
      <c r="J4430" s="61">
        <v>0.0</v>
      </c>
      <c r="K4430" s="61">
        <v>1.0</v>
      </c>
      <c r="L4430" s="61">
        <v>0.0</v>
      </c>
      <c r="M4430" s="60"/>
      <c r="N4430" s="60"/>
      <c r="O4430" s="61">
        <v>0.0</v>
      </c>
      <c r="P4430" s="60"/>
      <c r="Q4430" s="62" t="s">
        <v>8506</v>
      </c>
      <c r="R4430" s="60"/>
      <c r="S4430" s="60"/>
      <c r="T4430" s="60"/>
      <c r="U4430" s="59" t="s">
        <v>8507</v>
      </c>
      <c r="V4430" s="60"/>
      <c r="W4430" s="60"/>
    </row>
    <row r="4431">
      <c r="A4431" s="61">
        <v>11589.0</v>
      </c>
      <c r="B4431" s="61">
        <v>77.0</v>
      </c>
      <c r="C4431" s="64">
        <v>7.894443844412E12</v>
      </c>
      <c r="D4431" s="59" t="s">
        <v>89</v>
      </c>
      <c r="E4431" s="59" t="s">
        <v>90</v>
      </c>
      <c r="F4431" s="59" t="s">
        <v>63</v>
      </c>
      <c r="G4431" s="59" t="s">
        <v>113</v>
      </c>
      <c r="H4431" s="60"/>
      <c r="I4431" s="61">
        <v>50.0</v>
      </c>
      <c r="J4431" s="61">
        <v>0.0</v>
      </c>
      <c r="K4431" s="61">
        <v>1.0</v>
      </c>
      <c r="L4431" s="61">
        <v>32.86</v>
      </c>
      <c r="M4431" s="60"/>
      <c r="N4431" s="60"/>
      <c r="O4431" s="61">
        <v>0.0</v>
      </c>
      <c r="P4431" s="60" t="s">
        <v>8508</v>
      </c>
      <c r="Q4431" s="62" t="s">
        <v>8509</v>
      </c>
      <c r="R4431" s="60"/>
      <c r="S4431" s="60"/>
      <c r="T4431" s="60"/>
      <c r="U4431" s="59" t="s">
        <v>8510</v>
      </c>
      <c r="V4431" s="60"/>
      <c r="W4431" s="60"/>
    </row>
    <row r="4432">
      <c r="A4432" s="61">
        <v>11591.0</v>
      </c>
      <c r="B4432" s="61">
        <v>2919.0</v>
      </c>
      <c r="C4432" s="64">
        <v>7.894443844429E12</v>
      </c>
      <c r="D4432" s="59" t="s">
        <v>89</v>
      </c>
      <c r="E4432" s="59" t="s">
        <v>102</v>
      </c>
      <c r="F4432" s="59" t="s">
        <v>63</v>
      </c>
      <c r="G4432" s="61">
        <v>35.0</v>
      </c>
      <c r="H4432" s="60"/>
      <c r="I4432" s="61">
        <v>135.0</v>
      </c>
      <c r="J4432" s="61">
        <v>0.0</v>
      </c>
      <c r="K4432" s="61">
        <v>0.0</v>
      </c>
      <c r="L4432" s="61">
        <v>0.0</v>
      </c>
      <c r="M4432" s="60"/>
      <c r="N4432" s="60"/>
      <c r="O4432" s="61">
        <v>0.0</v>
      </c>
      <c r="P4432" s="60"/>
      <c r="Q4432" s="65" t="s">
        <v>8511</v>
      </c>
      <c r="R4432" s="60"/>
      <c r="S4432" s="60"/>
      <c r="T4432" s="60"/>
      <c r="U4432" s="60" t="s">
        <v>8512</v>
      </c>
      <c r="V4432" s="60"/>
      <c r="W4432" s="60"/>
    </row>
    <row r="4433">
      <c r="A4433" s="61">
        <v>11593.0</v>
      </c>
      <c r="B4433" s="61">
        <v>2607.0</v>
      </c>
      <c r="C4433" s="64">
        <v>7.894443844436E12</v>
      </c>
      <c r="D4433" s="59" t="s">
        <v>89</v>
      </c>
      <c r="E4433" s="59" t="s">
        <v>316</v>
      </c>
      <c r="F4433" s="59" t="s">
        <v>63</v>
      </c>
      <c r="G4433" s="59" t="s">
        <v>8513</v>
      </c>
      <c r="H4433" s="60"/>
      <c r="I4433" s="61">
        <v>50.0</v>
      </c>
      <c r="J4433" s="61">
        <v>0.0</v>
      </c>
      <c r="K4433" s="61">
        <v>2.0</v>
      </c>
      <c r="L4433" s="61">
        <v>0.0</v>
      </c>
      <c r="M4433" s="60"/>
      <c r="N4433" s="60"/>
      <c r="O4433" s="61">
        <v>0.0</v>
      </c>
      <c r="P4433" s="60" t="s">
        <v>1026</v>
      </c>
      <c r="Q4433" s="62" t="s">
        <v>8514</v>
      </c>
      <c r="R4433" s="60"/>
      <c r="S4433" s="60"/>
      <c r="T4433" s="60"/>
      <c r="U4433" s="62" t="s">
        <v>8514</v>
      </c>
      <c r="V4433" s="60"/>
      <c r="W4433" s="60"/>
    </row>
    <row r="4434">
      <c r="A4434" s="61">
        <v>11595.0</v>
      </c>
      <c r="B4434" s="61">
        <v>315.0</v>
      </c>
      <c r="C4434" s="64">
        <v>7.894443844443E12</v>
      </c>
      <c r="D4434" s="59" t="s">
        <v>89</v>
      </c>
      <c r="E4434" s="59" t="s">
        <v>139</v>
      </c>
      <c r="F4434" s="59" t="s">
        <v>63</v>
      </c>
      <c r="G4434" s="61">
        <v>33.0</v>
      </c>
      <c r="H4434" s="60"/>
      <c r="I4434" s="61">
        <v>60.0</v>
      </c>
      <c r="J4434" s="61">
        <v>0.0</v>
      </c>
      <c r="K4434" s="61">
        <v>1.0</v>
      </c>
      <c r="L4434" s="61">
        <v>0.0</v>
      </c>
      <c r="M4434" s="60"/>
      <c r="N4434" s="60"/>
      <c r="O4434" s="61">
        <v>0.0</v>
      </c>
      <c r="P4434" s="60" t="s">
        <v>1026</v>
      </c>
      <c r="Q4434" s="62" t="s">
        <v>8515</v>
      </c>
      <c r="R4434" s="60"/>
      <c r="S4434" s="60"/>
      <c r="T4434" s="60"/>
      <c r="U4434" s="59" t="s">
        <v>8516</v>
      </c>
      <c r="V4434" s="60"/>
      <c r="W4434" s="60"/>
    </row>
    <row r="4435">
      <c r="A4435" s="61">
        <v>11597.0</v>
      </c>
      <c r="B4435" s="61">
        <v>905.0</v>
      </c>
      <c r="C4435" s="64">
        <v>7.89444384445E12</v>
      </c>
      <c r="D4435" s="59" t="s">
        <v>89</v>
      </c>
      <c r="E4435" s="59" t="s">
        <v>102</v>
      </c>
      <c r="F4435" s="59" t="s">
        <v>63</v>
      </c>
      <c r="G4435" s="61">
        <v>38.0</v>
      </c>
      <c r="H4435" s="60"/>
      <c r="I4435" s="61">
        <v>40.0</v>
      </c>
      <c r="J4435" s="61">
        <v>1.0</v>
      </c>
      <c r="K4435" s="61">
        <v>1.0</v>
      </c>
      <c r="L4435" s="61">
        <v>0.0</v>
      </c>
      <c r="M4435" s="60"/>
      <c r="N4435" s="60"/>
      <c r="O4435" s="61">
        <v>0.0</v>
      </c>
      <c r="P4435" s="60"/>
      <c r="Q4435" s="62" t="s">
        <v>8517</v>
      </c>
      <c r="R4435" s="60"/>
      <c r="S4435" s="60"/>
      <c r="T4435" s="60"/>
      <c r="U4435" s="59" t="s">
        <v>8518</v>
      </c>
      <c r="V4435" s="60"/>
      <c r="W4435" s="60"/>
    </row>
    <row r="4436">
      <c r="A4436" s="61">
        <v>11599.0</v>
      </c>
      <c r="B4436" s="61">
        <v>2203.0</v>
      </c>
      <c r="C4436" s="64">
        <v>7.894443844467E12</v>
      </c>
      <c r="D4436" s="59" t="s">
        <v>89</v>
      </c>
      <c r="E4436" s="59" t="s">
        <v>90</v>
      </c>
      <c r="F4436" s="59" t="s">
        <v>63</v>
      </c>
      <c r="G4436" s="59" t="s">
        <v>107</v>
      </c>
      <c r="H4436" s="60"/>
      <c r="I4436" s="61">
        <v>50.0</v>
      </c>
      <c r="J4436" s="61">
        <v>0.0</v>
      </c>
      <c r="K4436" s="61">
        <v>0.0</v>
      </c>
      <c r="L4436" s="61">
        <v>0.0</v>
      </c>
      <c r="M4436" s="60"/>
      <c r="N4436" s="60"/>
      <c r="O4436" s="61">
        <v>0.0</v>
      </c>
      <c r="P4436" s="60"/>
      <c r="Q4436" s="62" t="s">
        <v>8519</v>
      </c>
      <c r="R4436" s="60"/>
      <c r="S4436" s="60"/>
      <c r="T4436" s="60"/>
      <c r="U4436" s="59" t="s">
        <v>8520</v>
      </c>
      <c r="V4436" s="60"/>
      <c r="W4436" s="60"/>
    </row>
    <row r="4437">
      <c r="A4437" s="61">
        <v>11601.0</v>
      </c>
      <c r="B4437" s="61">
        <v>1077.0</v>
      </c>
      <c r="C4437" s="64">
        <v>7.894443844474E12</v>
      </c>
      <c r="D4437" s="59" t="s">
        <v>89</v>
      </c>
      <c r="E4437" s="59" t="s">
        <v>172</v>
      </c>
      <c r="F4437" s="59" t="s">
        <v>63</v>
      </c>
      <c r="G4437" s="59" t="s">
        <v>107</v>
      </c>
      <c r="H4437" s="60"/>
      <c r="I4437" s="61">
        <v>50.0</v>
      </c>
      <c r="J4437" s="61">
        <v>0.0</v>
      </c>
      <c r="K4437" s="61">
        <v>1.0</v>
      </c>
      <c r="L4437" s="61">
        <v>0.0</v>
      </c>
      <c r="M4437" s="60"/>
      <c r="N4437" s="60"/>
      <c r="O4437" s="61">
        <v>0.0</v>
      </c>
      <c r="P4437" s="60"/>
      <c r="Q4437" s="62" t="s">
        <v>8521</v>
      </c>
      <c r="R4437" s="60"/>
      <c r="S4437" s="60"/>
      <c r="T4437" s="60"/>
      <c r="U4437" s="59" t="s">
        <v>8522</v>
      </c>
      <c r="V4437" s="60"/>
      <c r="W4437" s="60"/>
    </row>
    <row r="4438">
      <c r="A4438" s="61">
        <v>11603.0</v>
      </c>
      <c r="B4438" s="61">
        <v>1955.0</v>
      </c>
      <c r="C4438" s="64">
        <v>7.894443844481E12</v>
      </c>
      <c r="D4438" s="59" t="s">
        <v>89</v>
      </c>
      <c r="E4438" s="59" t="s">
        <v>214</v>
      </c>
      <c r="F4438" s="59" t="s">
        <v>63</v>
      </c>
      <c r="G4438" s="61">
        <v>36.0</v>
      </c>
      <c r="H4438" s="60"/>
      <c r="I4438" s="61">
        <v>40.0</v>
      </c>
      <c r="J4438" s="61">
        <v>1.0</v>
      </c>
      <c r="K4438" s="61">
        <v>14.0</v>
      </c>
      <c r="L4438" s="61">
        <v>0.0</v>
      </c>
      <c r="M4438" s="60"/>
      <c r="N4438" s="60"/>
      <c r="O4438" s="61">
        <v>0.0</v>
      </c>
      <c r="P4438" s="60" t="s">
        <v>2096</v>
      </c>
      <c r="Q4438" s="62" t="s">
        <v>8523</v>
      </c>
      <c r="R4438" s="60"/>
      <c r="S4438" s="60"/>
      <c r="T4438" s="60"/>
      <c r="U4438" s="59" t="s">
        <v>8524</v>
      </c>
      <c r="V4438" s="60"/>
      <c r="W4438" s="60"/>
    </row>
    <row r="4439">
      <c r="A4439" s="61">
        <v>11607.0</v>
      </c>
      <c r="B4439" s="61">
        <v>1223.0</v>
      </c>
      <c r="C4439" s="64">
        <v>7.894443844498E12</v>
      </c>
      <c r="D4439" s="59" t="s">
        <v>89</v>
      </c>
      <c r="E4439" s="59" t="s">
        <v>99</v>
      </c>
      <c r="F4439" s="59" t="s">
        <v>58</v>
      </c>
      <c r="G4439" s="59" t="s">
        <v>3</v>
      </c>
      <c r="H4439" s="60"/>
      <c r="I4439" s="61">
        <v>10.0</v>
      </c>
      <c r="J4439" s="61">
        <v>0.0</v>
      </c>
      <c r="K4439" s="61">
        <v>1.0</v>
      </c>
      <c r="L4439" s="61">
        <v>0.0</v>
      </c>
      <c r="M4439" s="60"/>
      <c r="N4439" s="60"/>
      <c r="O4439" s="61">
        <v>0.0</v>
      </c>
      <c r="P4439" s="60"/>
      <c r="Q4439" s="62" t="s">
        <v>8525</v>
      </c>
      <c r="R4439" s="60"/>
      <c r="S4439" s="60"/>
      <c r="T4439" s="60"/>
      <c r="U4439" s="62" t="s">
        <v>8525</v>
      </c>
      <c r="V4439" s="60"/>
      <c r="W4439" s="60"/>
    </row>
    <row r="4440">
      <c r="A4440" s="61">
        <v>11609.0</v>
      </c>
      <c r="B4440" s="61">
        <v>2925.0</v>
      </c>
      <c r="C4440" s="64">
        <v>7.894443844504E12</v>
      </c>
      <c r="D4440" s="59" t="s">
        <v>89</v>
      </c>
      <c r="E4440" s="59" t="s">
        <v>187</v>
      </c>
      <c r="F4440" s="59"/>
      <c r="G4440" s="59"/>
      <c r="H4440" s="60"/>
      <c r="I4440" s="61">
        <v>30.0</v>
      </c>
      <c r="J4440" s="61">
        <v>0.0</v>
      </c>
      <c r="K4440" s="61">
        <v>1.0</v>
      </c>
      <c r="L4440" s="61">
        <v>0.0</v>
      </c>
      <c r="M4440" s="60"/>
      <c r="N4440" s="60"/>
      <c r="O4440" s="61">
        <v>0.0</v>
      </c>
      <c r="P4440" s="60"/>
      <c r="Q4440" s="59"/>
      <c r="R4440" s="60"/>
      <c r="S4440" s="60"/>
      <c r="T4440" s="60"/>
      <c r="U4440" s="59"/>
      <c r="V4440" s="60"/>
      <c r="W4440" s="60"/>
    </row>
    <row r="4441">
      <c r="A4441" s="61">
        <v>11611.0</v>
      </c>
      <c r="B4441" s="61">
        <v>2927.0</v>
      </c>
      <c r="C4441" s="64">
        <v>7.894443844511E12</v>
      </c>
      <c r="D4441" s="59" t="s">
        <v>89</v>
      </c>
      <c r="E4441" s="59" t="s">
        <v>214</v>
      </c>
      <c r="F4441" s="59" t="s">
        <v>63</v>
      </c>
      <c r="G4441" s="59" t="s">
        <v>970</v>
      </c>
      <c r="H4441" s="60"/>
      <c r="I4441" s="61">
        <v>38.0</v>
      </c>
      <c r="J4441" s="61">
        <v>0.0</v>
      </c>
      <c r="K4441" s="61">
        <v>1.0</v>
      </c>
      <c r="L4441" s="61">
        <v>0.0</v>
      </c>
      <c r="M4441" s="60"/>
      <c r="N4441" s="60"/>
      <c r="O4441" s="61">
        <v>0.0</v>
      </c>
      <c r="P4441" s="60"/>
      <c r="Q4441" s="59"/>
      <c r="R4441" s="60"/>
      <c r="S4441" s="60"/>
      <c r="T4441" s="60"/>
      <c r="U4441" s="59"/>
      <c r="V4441" s="60"/>
      <c r="W4441" s="60"/>
    </row>
    <row r="4442">
      <c r="A4442" s="61">
        <v>11613.0</v>
      </c>
      <c r="B4442" s="61">
        <v>2929.0</v>
      </c>
      <c r="C4442" s="64">
        <v>7.894443844528E12</v>
      </c>
      <c r="D4442" s="59" t="s">
        <v>89</v>
      </c>
      <c r="E4442" s="59" t="s">
        <v>139</v>
      </c>
      <c r="F4442" s="59"/>
      <c r="G4442" s="59"/>
      <c r="H4442" s="60"/>
      <c r="I4442" s="61">
        <v>36.5</v>
      </c>
      <c r="J4442" s="61">
        <v>0.0</v>
      </c>
      <c r="K4442" s="61">
        <v>1.0</v>
      </c>
      <c r="L4442" s="61">
        <v>0.0</v>
      </c>
      <c r="M4442" s="60"/>
      <c r="N4442" s="60"/>
      <c r="O4442" s="61">
        <v>0.0</v>
      </c>
      <c r="P4442" s="60"/>
      <c r="Q4442" s="59"/>
      <c r="R4442" s="60"/>
      <c r="S4442" s="60"/>
      <c r="T4442" s="60"/>
      <c r="U4442" s="59"/>
      <c r="V4442" s="60"/>
      <c r="W4442" s="60"/>
    </row>
    <row r="4443">
      <c r="A4443" s="61">
        <v>11615.0</v>
      </c>
      <c r="B4443" s="61">
        <v>1223.0</v>
      </c>
      <c r="C4443" s="64">
        <v>7.894443844535E12</v>
      </c>
      <c r="D4443" s="59" t="s">
        <v>89</v>
      </c>
      <c r="E4443" s="59" t="s">
        <v>96</v>
      </c>
      <c r="F4443" s="59" t="s">
        <v>58</v>
      </c>
      <c r="G4443" s="59" t="s">
        <v>3</v>
      </c>
      <c r="H4443" s="60"/>
      <c r="I4443" s="61">
        <v>10.0</v>
      </c>
      <c r="J4443" s="61">
        <v>0.0</v>
      </c>
      <c r="K4443" s="61">
        <v>1.0</v>
      </c>
      <c r="L4443" s="61">
        <v>0.0</v>
      </c>
      <c r="M4443" s="60"/>
      <c r="N4443" s="60"/>
      <c r="O4443" s="61">
        <v>0.0</v>
      </c>
      <c r="P4443" s="60"/>
      <c r="Q4443" s="62" t="s">
        <v>8526</v>
      </c>
      <c r="R4443" s="60"/>
      <c r="S4443" s="60"/>
      <c r="T4443" s="60"/>
      <c r="U4443" s="62" t="s">
        <v>8526</v>
      </c>
      <c r="V4443" s="60"/>
      <c r="W4443" s="60"/>
    </row>
    <row r="4444">
      <c r="A4444" s="61">
        <v>11617.0</v>
      </c>
      <c r="B4444" s="61">
        <v>1223.0</v>
      </c>
      <c r="C4444" s="64">
        <v>7.894443844542E12</v>
      </c>
      <c r="D4444" s="59" t="s">
        <v>89</v>
      </c>
      <c r="E4444" s="59" t="s">
        <v>96</v>
      </c>
      <c r="F4444" s="59" t="s">
        <v>58</v>
      </c>
      <c r="G4444" s="59" t="s">
        <v>3982</v>
      </c>
      <c r="H4444" s="60"/>
      <c r="I4444" s="61">
        <v>10.0</v>
      </c>
      <c r="J4444" s="61">
        <v>0.0</v>
      </c>
      <c r="K4444" s="61">
        <v>1.0</v>
      </c>
      <c r="L4444" s="61">
        <v>0.0</v>
      </c>
      <c r="M4444" s="60"/>
      <c r="N4444" s="60"/>
      <c r="O4444" s="61">
        <v>0.0</v>
      </c>
      <c r="P4444" s="60"/>
      <c r="Q4444" s="62" t="s">
        <v>8527</v>
      </c>
      <c r="R4444" s="60"/>
      <c r="S4444" s="60"/>
      <c r="T4444" s="60"/>
      <c r="U4444" s="62" t="s">
        <v>8527</v>
      </c>
      <c r="V4444" s="60"/>
      <c r="W4444" s="60"/>
    </row>
    <row r="4445">
      <c r="A4445" s="61">
        <v>11619.0</v>
      </c>
      <c r="B4445" s="61">
        <v>2931.0</v>
      </c>
      <c r="C4445" s="64">
        <v>7.894443844559E12</v>
      </c>
      <c r="D4445" s="59" t="s">
        <v>89</v>
      </c>
      <c r="E4445" s="59" t="s">
        <v>316</v>
      </c>
      <c r="F4445" s="59"/>
      <c r="G4445" s="59"/>
      <c r="H4445" s="60"/>
      <c r="I4445" s="61">
        <v>60.0</v>
      </c>
      <c r="J4445" s="61">
        <v>0.0</v>
      </c>
      <c r="K4445" s="61">
        <v>1.0</v>
      </c>
      <c r="L4445" s="61">
        <v>0.0</v>
      </c>
      <c r="M4445" s="60"/>
      <c r="N4445" s="60"/>
      <c r="O4445" s="61">
        <v>0.0</v>
      </c>
      <c r="P4445" s="60"/>
      <c r="Q4445" s="59"/>
      <c r="R4445" s="60"/>
      <c r="S4445" s="60"/>
      <c r="T4445" s="60"/>
      <c r="U4445" s="59"/>
      <c r="V4445" s="60"/>
      <c r="W4445" s="60"/>
    </row>
    <row r="4446">
      <c r="A4446" s="61">
        <v>11621.0</v>
      </c>
      <c r="B4446" s="61">
        <v>2935.0</v>
      </c>
      <c r="C4446" s="64">
        <v>7.894443844566E12</v>
      </c>
      <c r="D4446" s="59" t="s">
        <v>89</v>
      </c>
      <c r="E4446" s="59" t="s">
        <v>272</v>
      </c>
      <c r="F4446" s="59"/>
      <c r="G4446" s="59"/>
      <c r="H4446" s="60"/>
      <c r="I4446" s="61">
        <v>55.0</v>
      </c>
      <c r="J4446" s="61">
        <v>-1.0</v>
      </c>
      <c r="K4446" s="61">
        <v>2.0</v>
      </c>
      <c r="L4446" s="61">
        <v>0.0</v>
      </c>
      <c r="M4446" s="60"/>
      <c r="N4446" s="60"/>
      <c r="O4446" s="61">
        <v>0.0</v>
      </c>
      <c r="P4446" s="60"/>
      <c r="Q4446" s="59"/>
      <c r="R4446" s="60"/>
      <c r="S4446" s="60"/>
      <c r="T4446" s="60"/>
      <c r="U4446" s="59"/>
      <c r="V4446" s="60"/>
      <c r="W4446" s="60"/>
    </row>
    <row r="4447">
      <c r="A4447" s="61">
        <v>11623.0</v>
      </c>
      <c r="B4447" s="61">
        <v>2945.0</v>
      </c>
      <c r="C4447" s="64">
        <v>7.894443844573E12</v>
      </c>
      <c r="D4447" s="59" t="s">
        <v>89</v>
      </c>
      <c r="E4447" s="59" t="s">
        <v>316</v>
      </c>
      <c r="F4447" s="59"/>
      <c r="G4447" s="59"/>
      <c r="H4447" s="60"/>
      <c r="I4447" s="61">
        <v>85.0</v>
      </c>
      <c r="J4447" s="61">
        <v>0.0</v>
      </c>
      <c r="K4447" s="61">
        <v>1.0</v>
      </c>
      <c r="L4447" s="61">
        <v>0.0</v>
      </c>
      <c r="M4447" s="60"/>
      <c r="N4447" s="60"/>
      <c r="O4447" s="61">
        <v>0.0</v>
      </c>
      <c r="P4447" s="60"/>
      <c r="Q4447" s="59"/>
      <c r="R4447" s="60"/>
      <c r="S4447" s="60"/>
      <c r="T4447" s="60"/>
      <c r="U4447" s="59"/>
      <c r="V4447" s="60"/>
      <c r="W4447" s="60"/>
    </row>
    <row r="4448">
      <c r="A4448" s="61">
        <v>11625.0</v>
      </c>
      <c r="B4448" s="61">
        <v>1713.0</v>
      </c>
      <c r="C4448" s="64">
        <v>7.89444384458E12</v>
      </c>
      <c r="D4448" s="59" t="s">
        <v>89</v>
      </c>
      <c r="E4448" s="59" t="s">
        <v>166</v>
      </c>
      <c r="F4448" s="59"/>
      <c r="G4448" s="59"/>
      <c r="H4448" s="60"/>
      <c r="I4448" s="61">
        <v>150.0</v>
      </c>
      <c r="J4448" s="61">
        <v>0.0</v>
      </c>
      <c r="K4448" s="61">
        <v>2.0</v>
      </c>
      <c r="L4448" s="61">
        <v>0.0</v>
      </c>
      <c r="M4448" s="60"/>
      <c r="N4448" s="60"/>
      <c r="O4448" s="61">
        <v>0.0</v>
      </c>
      <c r="P4448" s="59"/>
      <c r="Q4448" s="62" t="s">
        <v>8528</v>
      </c>
      <c r="R4448" s="60"/>
      <c r="S4448" s="60"/>
      <c r="T4448" s="60"/>
      <c r="U4448" s="59" t="s">
        <v>8529</v>
      </c>
      <c r="V4448" s="60"/>
      <c r="W4448" s="60"/>
    </row>
    <row r="4449">
      <c r="A4449" s="61">
        <v>11627.0</v>
      </c>
      <c r="B4449" s="61">
        <v>2845.0</v>
      </c>
      <c r="C4449" s="64">
        <v>7.894443844597E12</v>
      </c>
      <c r="D4449" s="59" t="s">
        <v>89</v>
      </c>
      <c r="E4449" s="59" t="s">
        <v>90</v>
      </c>
      <c r="F4449" s="59" t="s">
        <v>63</v>
      </c>
      <c r="G4449" s="59" t="s">
        <v>8530</v>
      </c>
      <c r="H4449" s="60"/>
      <c r="I4449" s="61">
        <v>120.0</v>
      </c>
      <c r="J4449" s="61">
        <v>0.0</v>
      </c>
      <c r="K4449" s="61">
        <v>1.0</v>
      </c>
      <c r="L4449" s="61">
        <v>0.0</v>
      </c>
      <c r="M4449" s="60"/>
      <c r="N4449" s="60"/>
      <c r="O4449" s="61">
        <v>0.0</v>
      </c>
      <c r="P4449" s="60"/>
      <c r="Q4449" s="62" t="s">
        <v>8531</v>
      </c>
      <c r="R4449" s="60"/>
      <c r="S4449" s="60"/>
      <c r="T4449" s="60"/>
      <c r="U4449" s="59" t="s">
        <v>8532</v>
      </c>
      <c r="V4449" s="60"/>
      <c r="W4449" s="60"/>
    </row>
    <row r="4450">
      <c r="A4450" s="61">
        <v>11629.0</v>
      </c>
      <c r="B4450" s="61">
        <v>171.0</v>
      </c>
      <c r="C4450" s="64">
        <v>7.894443844603E12</v>
      </c>
      <c r="D4450" s="59" t="s">
        <v>89</v>
      </c>
      <c r="E4450" s="59" t="s">
        <v>90</v>
      </c>
      <c r="F4450" s="59" t="s">
        <v>63</v>
      </c>
      <c r="G4450" s="61">
        <v>31.0</v>
      </c>
      <c r="H4450" s="60"/>
      <c r="I4450" s="61">
        <v>38.0</v>
      </c>
      <c r="J4450" s="61">
        <v>0.0</v>
      </c>
      <c r="K4450" s="61">
        <v>1.0</v>
      </c>
      <c r="L4450" s="61">
        <v>0.0</v>
      </c>
      <c r="M4450" s="60"/>
      <c r="N4450" s="60"/>
      <c r="O4450" s="61">
        <v>0.0</v>
      </c>
      <c r="P4450" s="59"/>
      <c r="Q4450" s="62" t="s">
        <v>8533</v>
      </c>
      <c r="R4450" s="60"/>
      <c r="S4450" s="60"/>
      <c r="T4450" s="60"/>
      <c r="U4450" s="59" t="s">
        <v>8534</v>
      </c>
      <c r="V4450" s="60"/>
      <c r="W4450" s="60"/>
    </row>
    <row r="4451">
      <c r="A4451" s="61">
        <v>11631.0</v>
      </c>
      <c r="B4451" s="61">
        <v>2951.0</v>
      </c>
      <c r="C4451" s="64">
        <v>7.89444384461E12</v>
      </c>
      <c r="D4451" s="59" t="s">
        <v>89</v>
      </c>
      <c r="E4451" s="59" t="s">
        <v>316</v>
      </c>
      <c r="F4451" s="59" t="s">
        <v>63</v>
      </c>
      <c r="G4451" s="61">
        <v>2.0</v>
      </c>
      <c r="H4451" s="60"/>
      <c r="I4451" s="61">
        <v>30.0</v>
      </c>
      <c r="J4451" s="61">
        <v>0.0</v>
      </c>
      <c r="K4451" s="61">
        <v>1.0</v>
      </c>
      <c r="L4451" s="61">
        <v>0.0</v>
      </c>
      <c r="M4451" s="60"/>
      <c r="N4451" s="60"/>
      <c r="O4451" s="61">
        <v>0.0</v>
      </c>
      <c r="P4451" s="60"/>
      <c r="Q4451" s="59"/>
      <c r="R4451" s="60"/>
      <c r="S4451" s="60"/>
      <c r="T4451" s="60"/>
      <c r="U4451" s="59"/>
      <c r="V4451" s="60"/>
      <c r="W4451" s="60"/>
    </row>
    <row r="4452">
      <c r="A4452" s="61">
        <v>11633.0</v>
      </c>
      <c r="B4452" s="61">
        <v>2953.0</v>
      </c>
      <c r="C4452" s="64">
        <v>7.894443844627E12</v>
      </c>
      <c r="D4452" s="59" t="s">
        <v>89</v>
      </c>
      <c r="E4452" s="59" t="s">
        <v>214</v>
      </c>
      <c r="F4452" s="59"/>
      <c r="G4452" s="59"/>
      <c r="H4452" s="60"/>
      <c r="I4452" s="61">
        <v>40.0</v>
      </c>
      <c r="J4452" s="61">
        <v>0.0</v>
      </c>
      <c r="K4452" s="61">
        <v>2.0</v>
      </c>
      <c r="L4452" s="61">
        <v>0.0</v>
      </c>
      <c r="M4452" s="60"/>
      <c r="N4452" s="60"/>
      <c r="O4452" s="61">
        <v>0.0</v>
      </c>
      <c r="P4452" s="59"/>
      <c r="Q4452" s="59"/>
      <c r="R4452" s="60"/>
      <c r="S4452" s="60"/>
      <c r="T4452" s="60"/>
      <c r="U4452" s="59"/>
      <c r="V4452" s="60"/>
      <c r="W4452" s="60"/>
    </row>
    <row r="4453">
      <c r="A4453" s="61">
        <v>11635.0</v>
      </c>
      <c r="B4453" s="61">
        <v>2205.0</v>
      </c>
      <c r="C4453" s="64">
        <v>7.894443844634E12</v>
      </c>
      <c r="D4453" s="59" t="s">
        <v>89</v>
      </c>
      <c r="E4453" s="59" t="s">
        <v>102</v>
      </c>
      <c r="F4453" s="59" t="s">
        <v>63</v>
      </c>
      <c r="G4453" s="61">
        <v>38.0</v>
      </c>
      <c r="H4453" s="60"/>
      <c r="I4453" s="61">
        <v>150.0</v>
      </c>
      <c r="J4453" s="61">
        <v>-1.0</v>
      </c>
      <c r="K4453" s="61">
        <v>3.0</v>
      </c>
      <c r="L4453" s="61">
        <v>0.0</v>
      </c>
      <c r="M4453" s="60"/>
      <c r="N4453" s="60"/>
      <c r="O4453" s="61">
        <v>0.0</v>
      </c>
      <c r="P4453" s="59"/>
      <c r="Q4453" s="62" t="s">
        <v>8535</v>
      </c>
      <c r="R4453" s="60"/>
      <c r="S4453" s="60"/>
      <c r="T4453" s="60"/>
      <c r="U4453" s="59" t="s">
        <v>8536</v>
      </c>
      <c r="V4453" s="60"/>
      <c r="W4453" s="60"/>
    </row>
    <row r="4454">
      <c r="A4454" s="61">
        <v>11637.0</v>
      </c>
      <c r="B4454" s="61">
        <v>2957.0</v>
      </c>
      <c r="C4454" s="64">
        <v>7.894443844641E12</v>
      </c>
      <c r="D4454" s="59" t="s">
        <v>89</v>
      </c>
      <c r="E4454" s="59" t="s">
        <v>144</v>
      </c>
      <c r="F4454" s="59"/>
      <c r="G4454" s="59"/>
      <c r="H4454" s="60"/>
      <c r="I4454" s="61">
        <v>55.0</v>
      </c>
      <c r="J4454" s="61">
        <v>0.0</v>
      </c>
      <c r="K4454" s="61">
        <v>4.0</v>
      </c>
      <c r="L4454" s="61">
        <v>0.0</v>
      </c>
      <c r="M4454" s="60"/>
      <c r="N4454" s="60"/>
      <c r="O4454" s="61">
        <v>0.0</v>
      </c>
      <c r="P4454" s="60"/>
      <c r="Q4454" s="59"/>
      <c r="R4454" s="60"/>
      <c r="S4454" s="60"/>
      <c r="T4454" s="60"/>
      <c r="U4454" s="59"/>
      <c r="V4454" s="60"/>
      <c r="W4454" s="60"/>
    </row>
    <row r="4455">
      <c r="A4455" s="61">
        <v>11639.0</v>
      </c>
      <c r="B4455" s="61">
        <v>2961.0</v>
      </c>
      <c r="C4455" s="64">
        <v>7.894443844658E12</v>
      </c>
      <c r="D4455" s="59" t="s">
        <v>89</v>
      </c>
      <c r="E4455" s="59" t="s">
        <v>102</v>
      </c>
      <c r="F4455" s="59"/>
      <c r="G4455" s="59"/>
      <c r="H4455" s="60"/>
      <c r="I4455" s="61">
        <v>55.0</v>
      </c>
      <c r="J4455" s="61">
        <v>0.0</v>
      </c>
      <c r="K4455" s="61">
        <v>1.0</v>
      </c>
      <c r="L4455" s="61">
        <v>0.0</v>
      </c>
      <c r="M4455" s="60"/>
      <c r="N4455" s="60"/>
      <c r="O4455" s="61">
        <v>0.0</v>
      </c>
      <c r="P4455" s="60"/>
      <c r="Q4455" s="59"/>
      <c r="R4455" s="60"/>
      <c r="S4455" s="60"/>
      <c r="T4455" s="60"/>
      <c r="U4455" s="59"/>
      <c r="V4455" s="60"/>
      <c r="W4455" s="60"/>
    </row>
    <row r="4456">
      <c r="A4456" s="61">
        <v>11641.0</v>
      </c>
      <c r="B4456" s="61">
        <v>2965.0</v>
      </c>
      <c r="C4456" s="64">
        <v>7.894443844665E12</v>
      </c>
      <c r="D4456" s="59" t="s">
        <v>89</v>
      </c>
      <c r="E4456" s="59" t="s">
        <v>102</v>
      </c>
      <c r="F4456" s="59" t="s">
        <v>63</v>
      </c>
      <c r="G4456" s="61">
        <v>38.0</v>
      </c>
      <c r="H4456" s="60"/>
      <c r="I4456" s="61">
        <v>170.0</v>
      </c>
      <c r="J4456" s="61">
        <v>0.0</v>
      </c>
      <c r="K4456" s="61">
        <v>1.0</v>
      </c>
      <c r="L4456" s="61">
        <v>0.0</v>
      </c>
      <c r="M4456" s="60"/>
      <c r="N4456" s="60"/>
      <c r="O4456" s="61">
        <v>0.0</v>
      </c>
      <c r="P4456" s="60"/>
      <c r="Q4456" s="62" t="s">
        <v>8537</v>
      </c>
      <c r="R4456" s="60"/>
      <c r="S4456" s="60"/>
      <c r="T4456" s="60"/>
      <c r="U4456" s="59" t="s">
        <v>8538</v>
      </c>
      <c r="V4456" s="60"/>
      <c r="W4456" s="60"/>
    </row>
    <row r="4457">
      <c r="A4457" s="61">
        <v>11643.0</v>
      </c>
      <c r="B4457" s="61">
        <v>2967.0</v>
      </c>
      <c r="C4457" s="61">
        <v>7.894443844672E12</v>
      </c>
      <c r="D4457" s="59" t="s">
        <v>89</v>
      </c>
      <c r="E4457" s="59" t="s">
        <v>144</v>
      </c>
      <c r="F4457" s="59" t="s">
        <v>63</v>
      </c>
      <c r="G4457" s="59" t="s">
        <v>7180</v>
      </c>
      <c r="H4457" s="60"/>
      <c r="I4457" s="61">
        <v>120.0</v>
      </c>
      <c r="J4457" s="61">
        <v>-1.0</v>
      </c>
      <c r="K4457" s="61">
        <v>2.0</v>
      </c>
      <c r="L4457" s="61">
        <v>0.0</v>
      </c>
      <c r="M4457" s="60"/>
      <c r="N4457" s="60"/>
      <c r="O4457" s="61">
        <v>0.0</v>
      </c>
      <c r="P4457" s="60"/>
      <c r="Q4457" s="62" t="s">
        <v>8539</v>
      </c>
      <c r="R4457" s="60"/>
      <c r="S4457" s="60"/>
      <c r="T4457" s="60"/>
      <c r="U4457" s="59" t="s">
        <v>8540</v>
      </c>
      <c r="V4457" s="60"/>
      <c r="W4457" s="60"/>
    </row>
    <row r="4458">
      <c r="A4458" s="61">
        <v>11645.0</v>
      </c>
      <c r="B4458" s="61">
        <v>2605.0</v>
      </c>
      <c r="C4458" s="64">
        <v>7.894443844689E12</v>
      </c>
      <c r="D4458" s="59" t="s">
        <v>89</v>
      </c>
      <c r="E4458" s="59" t="s">
        <v>144</v>
      </c>
      <c r="F4458" s="59" t="s">
        <v>63</v>
      </c>
      <c r="G4458" s="59" t="s">
        <v>2654</v>
      </c>
      <c r="H4458" s="60"/>
      <c r="I4458" s="61">
        <v>30.0</v>
      </c>
      <c r="J4458" s="61">
        <v>0.0</v>
      </c>
      <c r="K4458" s="61">
        <v>1.0</v>
      </c>
      <c r="L4458" s="61">
        <v>0.0</v>
      </c>
      <c r="M4458" s="60"/>
      <c r="N4458" s="60"/>
      <c r="O4458" s="61">
        <v>0.0</v>
      </c>
      <c r="P4458" s="60"/>
      <c r="Q4458" s="65" t="s">
        <v>8541</v>
      </c>
      <c r="R4458" s="60"/>
      <c r="S4458" s="60"/>
      <c r="T4458" s="60"/>
      <c r="U4458" s="60" t="s">
        <v>8542</v>
      </c>
      <c r="V4458" s="60"/>
      <c r="W4458" s="60"/>
    </row>
    <row r="4459">
      <c r="A4459" s="61">
        <v>11647.0</v>
      </c>
      <c r="B4459" s="61">
        <v>2205.0</v>
      </c>
      <c r="C4459" s="64">
        <v>7.894443844696E12</v>
      </c>
      <c r="D4459" s="59" t="s">
        <v>89</v>
      </c>
      <c r="E4459" s="59" t="s">
        <v>90</v>
      </c>
      <c r="F4459" s="59" t="s">
        <v>63</v>
      </c>
      <c r="G4459" s="61">
        <v>37.0</v>
      </c>
      <c r="H4459" s="60"/>
      <c r="I4459" s="61">
        <v>150.0</v>
      </c>
      <c r="J4459" s="61">
        <v>0.0</v>
      </c>
      <c r="K4459" s="61">
        <v>0.0</v>
      </c>
      <c r="L4459" s="61">
        <v>0.0</v>
      </c>
      <c r="M4459" s="60"/>
      <c r="N4459" s="60"/>
      <c r="O4459" s="61">
        <v>0.0</v>
      </c>
      <c r="P4459" s="60"/>
      <c r="Q4459" s="62" t="s">
        <v>8543</v>
      </c>
      <c r="R4459" s="60"/>
      <c r="S4459" s="60"/>
      <c r="T4459" s="60"/>
      <c r="U4459" s="59" t="s">
        <v>8544</v>
      </c>
      <c r="V4459" s="60"/>
      <c r="W4459" s="60"/>
    </row>
    <row r="4460">
      <c r="A4460" s="61">
        <v>11649.0</v>
      </c>
      <c r="B4460" s="61">
        <v>2965.0</v>
      </c>
      <c r="C4460" s="64">
        <v>7.894443844702E12</v>
      </c>
      <c r="D4460" s="59" t="s">
        <v>89</v>
      </c>
      <c r="E4460" s="59" t="s">
        <v>102</v>
      </c>
      <c r="F4460" s="60" t="s">
        <v>63</v>
      </c>
      <c r="G4460" s="64">
        <v>37.0</v>
      </c>
      <c r="H4460" s="60"/>
      <c r="I4460" s="61">
        <v>200.0</v>
      </c>
      <c r="J4460" s="61">
        <v>0.0</v>
      </c>
      <c r="K4460" s="61">
        <v>0.0</v>
      </c>
      <c r="L4460" s="61">
        <v>0.0</v>
      </c>
      <c r="M4460" s="60"/>
      <c r="N4460" s="60"/>
      <c r="O4460" s="61">
        <v>0.0</v>
      </c>
      <c r="P4460" s="60"/>
      <c r="Q4460" s="60"/>
      <c r="R4460" s="60"/>
      <c r="S4460" s="60"/>
      <c r="T4460" s="60"/>
      <c r="U4460" s="60"/>
      <c r="V4460" s="60"/>
      <c r="W4460" s="60"/>
    </row>
    <row r="4461">
      <c r="A4461" s="61">
        <v>11651.0</v>
      </c>
      <c r="B4461" s="61">
        <v>2205.0</v>
      </c>
      <c r="C4461" s="64">
        <v>7.894443844719E12</v>
      </c>
      <c r="D4461" s="59" t="s">
        <v>89</v>
      </c>
      <c r="E4461" s="59" t="s">
        <v>172</v>
      </c>
      <c r="F4461" s="59" t="s">
        <v>63</v>
      </c>
      <c r="G4461" s="61">
        <v>38.0</v>
      </c>
      <c r="H4461" s="60"/>
      <c r="I4461" s="61">
        <v>150.0</v>
      </c>
      <c r="J4461" s="61">
        <v>0.0</v>
      </c>
      <c r="K4461" s="61">
        <v>1.0</v>
      </c>
      <c r="L4461" s="61">
        <v>0.0</v>
      </c>
      <c r="M4461" s="60"/>
      <c r="N4461" s="60"/>
      <c r="O4461" s="61">
        <v>0.0</v>
      </c>
      <c r="P4461" s="60"/>
      <c r="Q4461" s="65" t="s">
        <v>8545</v>
      </c>
      <c r="R4461" s="60"/>
      <c r="S4461" s="60"/>
      <c r="T4461" s="60"/>
      <c r="U4461" s="60" t="s">
        <v>8546</v>
      </c>
      <c r="V4461" s="60"/>
      <c r="W4461" s="60"/>
    </row>
    <row r="4462">
      <c r="A4462" s="61">
        <v>11653.0</v>
      </c>
      <c r="B4462" s="61">
        <v>1447.0</v>
      </c>
      <c r="C4462" s="64">
        <v>7.894443844726E12</v>
      </c>
      <c r="D4462" s="59" t="s">
        <v>89</v>
      </c>
      <c r="E4462" s="59" t="s">
        <v>96</v>
      </c>
      <c r="F4462" s="60" t="s">
        <v>63</v>
      </c>
      <c r="G4462" s="64">
        <v>29.0</v>
      </c>
      <c r="H4462" s="60"/>
      <c r="I4462" s="61">
        <v>65.0</v>
      </c>
      <c r="J4462" s="61">
        <v>0.0</v>
      </c>
      <c r="K4462" s="61">
        <v>1.0</v>
      </c>
      <c r="L4462" s="61">
        <v>0.0</v>
      </c>
      <c r="M4462" s="60"/>
      <c r="N4462" s="60"/>
      <c r="O4462" s="61">
        <v>0.0</v>
      </c>
      <c r="P4462" s="60"/>
      <c r="Q4462" s="65" t="s">
        <v>8547</v>
      </c>
      <c r="R4462" s="60"/>
      <c r="S4462" s="60"/>
      <c r="T4462" s="60"/>
      <c r="U4462" s="60" t="s">
        <v>8548</v>
      </c>
      <c r="V4462" s="60"/>
      <c r="W4462" s="60"/>
    </row>
    <row r="4463">
      <c r="A4463" s="61">
        <v>11655.0</v>
      </c>
      <c r="B4463" s="61">
        <v>2297.0</v>
      </c>
      <c r="C4463" s="64">
        <v>7.894443844733E12</v>
      </c>
      <c r="D4463" s="59" t="s">
        <v>89</v>
      </c>
      <c r="E4463" s="59" t="s">
        <v>90</v>
      </c>
      <c r="F4463" s="59" t="s">
        <v>63</v>
      </c>
      <c r="G4463" s="59" t="s">
        <v>970</v>
      </c>
      <c r="H4463" s="60"/>
      <c r="I4463" s="61">
        <v>80.0</v>
      </c>
      <c r="J4463" s="61">
        <v>0.0</v>
      </c>
      <c r="K4463" s="61">
        <v>1.0</v>
      </c>
      <c r="L4463" s="61">
        <v>0.0</v>
      </c>
      <c r="M4463" s="60"/>
      <c r="N4463" s="60"/>
      <c r="O4463" s="61">
        <v>0.0</v>
      </c>
      <c r="P4463" s="60"/>
      <c r="Q4463" s="62" t="s">
        <v>8549</v>
      </c>
      <c r="R4463" s="60"/>
      <c r="S4463" s="60"/>
      <c r="T4463" s="60"/>
      <c r="U4463" s="59" t="s">
        <v>8550</v>
      </c>
      <c r="V4463" s="60"/>
      <c r="W4463" s="60"/>
    </row>
    <row r="4464">
      <c r="A4464" s="61">
        <v>11657.0</v>
      </c>
      <c r="B4464" s="61">
        <v>2971.0</v>
      </c>
      <c r="C4464" s="64">
        <v>7.89444384474E12</v>
      </c>
      <c r="D4464" s="59" t="s">
        <v>89</v>
      </c>
      <c r="E4464" s="59" t="s">
        <v>214</v>
      </c>
      <c r="F4464" s="59" t="s">
        <v>63</v>
      </c>
      <c r="G4464" s="61">
        <v>38.0</v>
      </c>
      <c r="H4464" s="60"/>
      <c r="I4464" s="61">
        <v>140.0</v>
      </c>
      <c r="J4464" s="61">
        <v>0.0</v>
      </c>
      <c r="K4464" s="61">
        <v>2.0</v>
      </c>
      <c r="L4464" s="61">
        <v>0.0</v>
      </c>
      <c r="M4464" s="60"/>
      <c r="N4464" s="60"/>
      <c r="O4464" s="61">
        <v>0.0</v>
      </c>
      <c r="P4464" s="60"/>
      <c r="Q4464" s="62" t="s">
        <v>8551</v>
      </c>
      <c r="R4464" s="60"/>
      <c r="S4464" s="60"/>
      <c r="T4464" s="60"/>
      <c r="U4464" s="59" t="s">
        <v>8552</v>
      </c>
      <c r="V4464" s="60"/>
      <c r="W4464" s="60"/>
    </row>
    <row r="4465">
      <c r="A4465" s="61">
        <v>11659.0</v>
      </c>
      <c r="B4465" s="61">
        <v>877.0</v>
      </c>
      <c r="C4465" s="64">
        <v>7.894443844757E12</v>
      </c>
      <c r="D4465" s="59" t="s">
        <v>89</v>
      </c>
      <c r="E4465" s="59" t="s">
        <v>102</v>
      </c>
      <c r="F4465" s="60" t="s">
        <v>63</v>
      </c>
      <c r="G4465" s="64">
        <v>30.0</v>
      </c>
      <c r="H4465" s="60"/>
      <c r="I4465" s="61">
        <v>50.0</v>
      </c>
      <c r="J4465" s="61">
        <v>0.0</v>
      </c>
      <c r="K4465" s="61">
        <v>2.0</v>
      </c>
      <c r="L4465" s="61">
        <v>0.0</v>
      </c>
      <c r="M4465" s="60"/>
      <c r="N4465" s="60"/>
      <c r="O4465" s="61">
        <v>0.0</v>
      </c>
      <c r="P4465" s="60"/>
      <c r="Q4465" s="65" t="s">
        <v>8553</v>
      </c>
      <c r="R4465" s="60"/>
      <c r="S4465" s="60"/>
      <c r="T4465" s="60"/>
      <c r="U4465" s="60" t="s">
        <v>8554</v>
      </c>
      <c r="V4465" s="60"/>
      <c r="W4465" s="60"/>
    </row>
    <row r="4466">
      <c r="A4466" s="61">
        <v>11661.0</v>
      </c>
      <c r="B4466" s="61">
        <v>2299.0</v>
      </c>
      <c r="C4466" s="64">
        <v>7.894443844764E12</v>
      </c>
      <c r="D4466" s="59" t="s">
        <v>89</v>
      </c>
      <c r="E4466" s="59" t="s">
        <v>316</v>
      </c>
      <c r="F4466" s="60" t="s">
        <v>63</v>
      </c>
      <c r="G4466" s="64">
        <v>37.0</v>
      </c>
      <c r="H4466" s="60"/>
      <c r="I4466" s="61">
        <v>65.0</v>
      </c>
      <c r="J4466" s="61">
        <v>0.0</v>
      </c>
      <c r="K4466" s="61">
        <v>2.0</v>
      </c>
      <c r="L4466" s="61">
        <v>0.0</v>
      </c>
      <c r="M4466" s="60"/>
      <c r="N4466" s="60"/>
      <c r="O4466" s="61">
        <v>0.0</v>
      </c>
      <c r="P4466" s="60"/>
      <c r="Q4466" s="65" t="s">
        <v>8555</v>
      </c>
      <c r="R4466" s="60"/>
      <c r="S4466" s="60"/>
      <c r="T4466" s="60"/>
      <c r="U4466" s="60" t="s">
        <v>8556</v>
      </c>
      <c r="V4466" s="60"/>
      <c r="W4466" s="60"/>
    </row>
    <row r="4467">
      <c r="A4467" s="61">
        <v>11663.0</v>
      </c>
      <c r="B4467" s="61">
        <v>1757.0</v>
      </c>
      <c r="C4467" s="64">
        <v>7.894443844771E12</v>
      </c>
      <c r="D4467" s="59" t="s">
        <v>89</v>
      </c>
      <c r="E4467" s="59" t="s">
        <v>96</v>
      </c>
      <c r="F4467" s="60" t="s">
        <v>63</v>
      </c>
      <c r="G4467" s="64">
        <v>37.0</v>
      </c>
      <c r="H4467" s="60"/>
      <c r="I4467" s="61">
        <v>65.0</v>
      </c>
      <c r="J4467" s="61">
        <v>0.0</v>
      </c>
      <c r="K4467" s="61">
        <v>1.0</v>
      </c>
      <c r="L4467" s="61">
        <v>0.0</v>
      </c>
      <c r="M4467" s="60"/>
      <c r="N4467" s="60"/>
      <c r="O4467" s="61">
        <v>0.0</v>
      </c>
      <c r="P4467" s="60"/>
      <c r="Q4467" s="65" t="s">
        <v>8557</v>
      </c>
      <c r="R4467" s="60"/>
      <c r="S4467" s="60"/>
      <c r="T4467" s="60"/>
      <c r="U4467" s="60" t="s">
        <v>8558</v>
      </c>
      <c r="V4467" s="60"/>
      <c r="W4467" s="60"/>
    </row>
    <row r="4468">
      <c r="A4468" s="61">
        <v>11665.0</v>
      </c>
      <c r="B4468" s="61">
        <v>2973.0</v>
      </c>
      <c r="C4468" s="64">
        <v>7.894443844788E12</v>
      </c>
      <c r="D4468" s="59" t="s">
        <v>89</v>
      </c>
      <c r="E4468" s="59" t="s">
        <v>316</v>
      </c>
      <c r="F4468" s="60" t="s">
        <v>63</v>
      </c>
      <c r="G4468" s="64">
        <v>37.0</v>
      </c>
      <c r="H4468" s="60"/>
      <c r="I4468" s="61">
        <v>65.0</v>
      </c>
      <c r="J4468" s="61">
        <v>0.0</v>
      </c>
      <c r="K4468" s="61">
        <v>2.0</v>
      </c>
      <c r="L4468" s="61">
        <v>0.0</v>
      </c>
      <c r="M4468" s="60"/>
      <c r="N4468" s="60"/>
      <c r="O4468" s="61">
        <v>0.0</v>
      </c>
      <c r="P4468" s="60"/>
      <c r="Q4468" s="62" t="s">
        <v>8559</v>
      </c>
      <c r="R4468" s="60"/>
      <c r="S4468" s="60"/>
      <c r="T4468" s="60"/>
      <c r="U4468" s="59" t="s">
        <v>8560</v>
      </c>
      <c r="V4468" s="60"/>
      <c r="W4468" s="60"/>
    </row>
    <row r="4469">
      <c r="A4469" s="61">
        <v>11667.0</v>
      </c>
      <c r="B4469" s="61">
        <v>2975.0</v>
      </c>
      <c r="C4469" s="64">
        <v>7.894443844795E12</v>
      </c>
      <c r="D4469" s="59" t="s">
        <v>89</v>
      </c>
      <c r="E4469" s="59" t="s">
        <v>316</v>
      </c>
      <c r="F4469" s="59" t="s">
        <v>63</v>
      </c>
      <c r="G4469" s="61">
        <v>30.0</v>
      </c>
      <c r="H4469" s="60"/>
      <c r="I4469" s="61">
        <v>80.0</v>
      </c>
      <c r="J4469" s="61">
        <v>0.0</v>
      </c>
      <c r="K4469" s="61">
        <v>1.0</v>
      </c>
      <c r="L4469" s="61">
        <v>0.0</v>
      </c>
      <c r="M4469" s="60"/>
      <c r="N4469" s="60"/>
      <c r="O4469" s="61">
        <v>0.0</v>
      </c>
      <c r="P4469" s="60"/>
      <c r="Q4469" s="62" t="s">
        <v>8561</v>
      </c>
      <c r="R4469" s="60"/>
      <c r="S4469" s="60"/>
      <c r="T4469" s="60"/>
      <c r="U4469" s="59" t="s">
        <v>8562</v>
      </c>
      <c r="V4469" s="60"/>
      <c r="W4469" s="60"/>
    </row>
    <row r="4470">
      <c r="A4470" s="61">
        <v>11669.0</v>
      </c>
      <c r="B4470" s="61">
        <v>1651.0</v>
      </c>
      <c r="C4470" s="64">
        <v>7.894443844801E12</v>
      </c>
      <c r="D4470" s="59" t="s">
        <v>89</v>
      </c>
      <c r="E4470" s="59" t="s">
        <v>181</v>
      </c>
      <c r="F4470" s="59" t="s">
        <v>63</v>
      </c>
      <c r="G4470" s="61">
        <v>36.0</v>
      </c>
      <c r="H4470" s="60"/>
      <c r="I4470" s="61">
        <v>65.0</v>
      </c>
      <c r="J4470" s="61">
        <v>0.0</v>
      </c>
      <c r="K4470" s="61">
        <v>1.0</v>
      </c>
      <c r="L4470" s="61">
        <v>0.0</v>
      </c>
      <c r="M4470" s="60"/>
      <c r="N4470" s="60"/>
      <c r="O4470" s="61">
        <v>0.0</v>
      </c>
      <c r="P4470" s="60"/>
      <c r="Q4470" s="62" t="s">
        <v>8563</v>
      </c>
      <c r="R4470" s="60"/>
      <c r="S4470" s="60"/>
      <c r="T4470" s="60"/>
      <c r="U4470" s="59" t="s">
        <v>8564</v>
      </c>
      <c r="V4470" s="60"/>
      <c r="W4470" s="60"/>
    </row>
    <row r="4471">
      <c r="A4471" s="61">
        <v>11671.0</v>
      </c>
      <c r="B4471" s="61">
        <v>1067.0</v>
      </c>
      <c r="C4471" s="64">
        <v>7.894443844818E12</v>
      </c>
      <c r="D4471" s="59" t="s">
        <v>89</v>
      </c>
      <c r="E4471" s="59" t="s">
        <v>102</v>
      </c>
      <c r="F4471" s="59" t="s">
        <v>63</v>
      </c>
      <c r="G4471" s="61">
        <v>35.0</v>
      </c>
      <c r="H4471" s="60"/>
      <c r="I4471" s="61">
        <v>60.0</v>
      </c>
      <c r="J4471" s="61">
        <v>0.0</v>
      </c>
      <c r="K4471" s="61">
        <v>2.0</v>
      </c>
      <c r="L4471" s="61">
        <v>0.0</v>
      </c>
      <c r="M4471" s="60"/>
      <c r="N4471" s="60"/>
      <c r="O4471" s="61">
        <v>0.0</v>
      </c>
      <c r="P4471" s="60"/>
      <c r="Q4471" s="65" t="s">
        <v>8565</v>
      </c>
      <c r="R4471" s="60"/>
      <c r="S4471" s="60"/>
      <c r="T4471" s="60"/>
      <c r="U4471" s="60" t="s">
        <v>8566</v>
      </c>
      <c r="V4471" s="60"/>
      <c r="W4471" s="60"/>
    </row>
    <row r="4472">
      <c r="A4472" s="61">
        <v>11673.0</v>
      </c>
      <c r="B4472" s="61">
        <v>191.0</v>
      </c>
      <c r="C4472" s="64">
        <v>7.894443844825E12</v>
      </c>
      <c r="D4472" s="59" t="s">
        <v>89</v>
      </c>
      <c r="E4472" s="59" t="s">
        <v>166</v>
      </c>
      <c r="F4472" s="60" t="s">
        <v>63</v>
      </c>
      <c r="G4472" s="60" t="s">
        <v>103</v>
      </c>
      <c r="H4472" s="60"/>
      <c r="I4472" s="61">
        <v>60.0</v>
      </c>
      <c r="J4472" s="61">
        <v>0.0</v>
      </c>
      <c r="K4472" s="61">
        <v>1.0</v>
      </c>
      <c r="L4472" s="61">
        <v>0.0</v>
      </c>
      <c r="M4472" s="60"/>
      <c r="N4472" s="60"/>
      <c r="O4472" s="61">
        <v>0.0</v>
      </c>
      <c r="P4472" s="60"/>
      <c r="Q4472" s="65" t="s">
        <v>8567</v>
      </c>
      <c r="R4472" s="60"/>
      <c r="S4472" s="60"/>
      <c r="T4472" s="60"/>
      <c r="U4472" s="60" t="s">
        <v>8568</v>
      </c>
      <c r="V4472" s="60"/>
      <c r="W4472" s="60"/>
    </row>
    <row r="4473">
      <c r="A4473" s="61">
        <v>11675.0</v>
      </c>
      <c r="B4473" s="61">
        <v>1031.0</v>
      </c>
      <c r="C4473" s="64">
        <v>7.894443844832E12</v>
      </c>
      <c r="D4473" s="59" t="s">
        <v>89</v>
      </c>
      <c r="E4473" s="59" t="s">
        <v>184</v>
      </c>
      <c r="F4473" s="59" t="s">
        <v>63</v>
      </c>
      <c r="G4473" s="61">
        <v>25.0</v>
      </c>
      <c r="H4473" s="60"/>
      <c r="I4473" s="61">
        <v>45.0</v>
      </c>
      <c r="J4473" s="61">
        <v>-1.0</v>
      </c>
      <c r="K4473" s="61">
        <v>2.0</v>
      </c>
      <c r="L4473" s="61">
        <v>0.0</v>
      </c>
      <c r="M4473" s="60"/>
      <c r="N4473" s="60"/>
      <c r="O4473" s="61">
        <v>0.0</v>
      </c>
      <c r="P4473" s="60"/>
      <c r="Q4473" s="62" t="s">
        <v>8569</v>
      </c>
      <c r="R4473" s="60"/>
      <c r="S4473" s="60"/>
      <c r="T4473" s="60"/>
      <c r="U4473" s="59" t="s">
        <v>8570</v>
      </c>
      <c r="V4473" s="60"/>
      <c r="W4473" s="60"/>
    </row>
    <row r="4474">
      <c r="A4474" s="61">
        <v>11677.0</v>
      </c>
      <c r="B4474" s="61">
        <v>893.0</v>
      </c>
      <c r="C4474" s="64">
        <v>7.894443844849E12</v>
      </c>
      <c r="D4474" s="59" t="s">
        <v>89</v>
      </c>
      <c r="E4474" s="59" t="s">
        <v>214</v>
      </c>
      <c r="F4474" s="60" t="s">
        <v>63</v>
      </c>
      <c r="G4474" s="60" t="s">
        <v>970</v>
      </c>
      <c r="H4474" s="60"/>
      <c r="I4474" s="61">
        <v>50.0</v>
      </c>
      <c r="J4474" s="61">
        <v>0.0</v>
      </c>
      <c r="K4474" s="61">
        <v>0.0</v>
      </c>
      <c r="L4474" s="61">
        <v>0.0</v>
      </c>
      <c r="M4474" s="60"/>
      <c r="N4474" s="60"/>
      <c r="O4474" s="61">
        <v>0.0</v>
      </c>
      <c r="P4474" s="60"/>
      <c r="Q4474" s="65" t="s">
        <v>8571</v>
      </c>
      <c r="R4474" s="60"/>
      <c r="S4474" s="60"/>
      <c r="T4474" s="60"/>
      <c r="U4474" s="60" t="s">
        <v>8572</v>
      </c>
      <c r="V4474" s="60"/>
      <c r="W4474" s="60"/>
    </row>
    <row r="4475">
      <c r="A4475" s="61">
        <v>11679.0</v>
      </c>
      <c r="B4475" s="61">
        <v>1071.0</v>
      </c>
      <c r="C4475" s="64">
        <v>7.894443844856E12</v>
      </c>
      <c r="D4475" s="59" t="s">
        <v>89</v>
      </c>
      <c r="E4475" s="59" t="s">
        <v>761</v>
      </c>
      <c r="F4475" s="60" t="s">
        <v>63</v>
      </c>
      <c r="G4475" s="64">
        <v>38.0</v>
      </c>
      <c r="H4475" s="60"/>
      <c r="I4475" s="61">
        <v>100.0</v>
      </c>
      <c r="J4475" s="61">
        <v>0.0</v>
      </c>
      <c r="K4475" s="61">
        <v>0.0</v>
      </c>
      <c r="L4475" s="61">
        <v>0.0</v>
      </c>
      <c r="M4475" s="60"/>
      <c r="N4475" s="60"/>
      <c r="O4475" s="61">
        <v>0.0</v>
      </c>
      <c r="P4475" s="60"/>
      <c r="Q4475" s="65" t="s">
        <v>8573</v>
      </c>
      <c r="R4475" s="60"/>
      <c r="S4475" s="60"/>
      <c r="T4475" s="60"/>
      <c r="U4475" s="60" t="s">
        <v>8574</v>
      </c>
      <c r="V4475" s="60"/>
      <c r="W4475" s="60"/>
    </row>
    <row r="4476">
      <c r="A4476" s="61">
        <v>11681.0</v>
      </c>
      <c r="B4476" s="61">
        <v>69.0</v>
      </c>
      <c r="C4476" s="64">
        <v>7.894443844863E12</v>
      </c>
      <c r="D4476" s="59" t="s">
        <v>89</v>
      </c>
      <c r="E4476" s="59" t="s">
        <v>90</v>
      </c>
      <c r="F4476" s="59" t="s">
        <v>63</v>
      </c>
      <c r="G4476" s="59" t="s">
        <v>147</v>
      </c>
      <c r="H4476" s="60"/>
      <c r="I4476" s="61">
        <v>80.0</v>
      </c>
      <c r="J4476" s="61">
        <v>0.0</v>
      </c>
      <c r="K4476" s="61">
        <v>0.0</v>
      </c>
      <c r="L4476" s="61">
        <v>0.0</v>
      </c>
      <c r="M4476" s="60"/>
      <c r="N4476" s="60"/>
      <c r="O4476" s="61">
        <v>0.0</v>
      </c>
      <c r="P4476" s="60"/>
      <c r="Q4476" s="65" t="s">
        <v>8575</v>
      </c>
      <c r="R4476" s="60"/>
      <c r="S4476" s="60"/>
      <c r="T4476" s="60"/>
      <c r="U4476" s="60" t="s">
        <v>8576</v>
      </c>
      <c r="V4476" s="60"/>
      <c r="W4476" s="60"/>
    </row>
    <row r="4477">
      <c r="A4477" s="61">
        <v>11683.0</v>
      </c>
      <c r="B4477" s="61">
        <v>2977.0</v>
      </c>
      <c r="C4477" s="64">
        <v>7.89444384487E12</v>
      </c>
      <c r="D4477" s="59" t="s">
        <v>89</v>
      </c>
      <c r="E4477" s="59" t="s">
        <v>277</v>
      </c>
      <c r="F4477" s="59" t="s">
        <v>63</v>
      </c>
      <c r="G4477" s="61">
        <v>37.0</v>
      </c>
      <c r="H4477" s="60"/>
      <c r="I4477" s="61">
        <v>55.0</v>
      </c>
      <c r="J4477" s="61">
        <v>0.0</v>
      </c>
      <c r="K4477" s="61">
        <v>0.0</v>
      </c>
      <c r="L4477" s="61">
        <v>0.0</v>
      </c>
      <c r="M4477" s="60"/>
      <c r="N4477" s="60"/>
      <c r="O4477" s="61">
        <v>0.0</v>
      </c>
      <c r="P4477" s="60"/>
      <c r="Q4477" s="65" t="s">
        <v>8577</v>
      </c>
      <c r="R4477" s="60"/>
      <c r="S4477" s="60"/>
      <c r="T4477" s="60"/>
      <c r="U4477" s="60" t="s">
        <v>8578</v>
      </c>
      <c r="V4477" s="60"/>
      <c r="W4477" s="60"/>
    </row>
    <row r="4478">
      <c r="A4478" s="61">
        <v>11685.0</v>
      </c>
      <c r="B4478" s="61">
        <v>1997.0</v>
      </c>
      <c r="C4478" s="64">
        <v>7.894443844887E12</v>
      </c>
      <c r="D4478" s="59" t="s">
        <v>89</v>
      </c>
      <c r="E4478" s="59" t="s">
        <v>144</v>
      </c>
      <c r="F4478" s="59" t="s">
        <v>63</v>
      </c>
      <c r="G4478" s="61">
        <v>28.0</v>
      </c>
      <c r="H4478" s="60"/>
      <c r="I4478" s="61">
        <v>90.0</v>
      </c>
      <c r="J4478" s="61">
        <v>0.0</v>
      </c>
      <c r="K4478" s="61">
        <v>1.0</v>
      </c>
      <c r="L4478" s="61">
        <v>0.0</v>
      </c>
      <c r="M4478" s="60"/>
      <c r="N4478" s="60"/>
      <c r="O4478" s="61">
        <v>0.0</v>
      </c>
      <c r="P4478" s="60"/>
      <c r="Q4478" s="62" t="s">
        <v>8579</v>
      </c>
      <c r="R4478" s="60"/>
      <c r="S4478" s="60"/>
      <c r="T4478" s="60"/>
      <c r="U4478" s="59" t="s">
        <v>8580</v>
      </c>
      <c r="V4478" s="60"/>
      <c r="W4478" s="60"/>
    </row>
    <row r="4479">
      <c r="A4479" s="61">
        <v>11687.0</v>
      </c>
      <c r="B4479" s="61">
        <v>1721.0</v>
      </c>
      <c r="C4479" s="64">
        <v>7.894443844894E12</v>
      </c>
      <c r="D4479" s="59" t="s">
        <v>89</v>
      </c>
      <c r="E4479" s="59" t="s">
        <v>90</v>
      </c>
      <c r="F4479" s="59" t="s">
        <v>63</v>
      </c>
      <c r="G4479" s="59" t="s">
        <v>120</v>
      </c>
      <c r="H4479" s="60"/>
      <c r="I4479" s="61">
        <v>50.0</v>
      </c>
      <c r="J4479" s="61">
        <v>1.0</v>
      </c>
      <c r="K4479" s="61">
        <v>0.0</v>
      </c>
      <c r="L4479" s="61">
        <v>0.0</v>
      </c>
      <c r="M4479" s="60"/>
      <c r="N4479" s="60"/>
      <c r="O4479" s="61">
        <v>0.0</v>
      </c>
      <c r="P4479" s="60"/>
      <c r="Q4479" s="62" t="s">
        <v>8581</v>
      </c>
      <c r="R4479" s="60"/>
      <c r="S4479" s="60"/>
      <c r="T4479" s="60"/>
      <c r="U4479" s="59" t="s">
        <v>8582</v>
      </c>
      <c r="V4479" s="60"/>
      <c r="W4479" s="60"/>
    </row>
    <row r="4480">
      <c r="A4480" s="61">
        <v>11689.0</v>
      </c>
      <c r="B4480" s="61">
        <v>2979.0</v>
      </c>
      <c r="C4480" s="64">
        <v>7.8944438449E12</v>
      </c>
      <c r="D4480" s="59" t="s">
        <v>89</v>
      </c>
      <c r="E4480" s="59" t="s">
        <v>90</v>
      </c>
      <c r="F4480" s="59" t="s">
        <v>63</v>
      </c>
      <c r="G4480" s="61">
        <v>38.0</v>
      </c>
      <c r="H4480" s="60"/>
      <c r="I4480" s="61">
        <v>120.0</v>
      </c>
      <c r="J4480" s="61">
        <v>0.0</v>
      </c>
      <c r="K4480" s="61">
        <v>1.0</v>
      </c>
      <c r="L4480" s="61">
        <v>0.0</v>
      </c>
      <c r="M4480" s="60"/>
      <c r="N4480" s="60"/>
      <c r="O4480" s="61">
        <v>0.0</v>
      </c>
      <c r="P4480" s="60"/>
      <c r="Q4480" s="65" t="s">
        <v>8583</v>
      </c>
      <c r="R4480" s="60"/>
      <c r="S4480" s="60"/>
      <c r="T4480" s="60"/>
      <c r="U4480" s="60" t="s">
        <v>8584</v>
      </c>
      <c r="V4480" s="60"/>
      <c r="W4480" s="60"/>
    </row>
    <row r="4481">
      <c r="A4481" s="61">
        <v>11691.0</v>
      </c>
      <c r="B4481" s="61">
        <v>2239.0</v>
      </c>
      <c r="C4481" s="64">
        <v>7.894443844917E12</v>
      </c>
      <c r="D4481" s="59" t="s">
        <v>89</v>
      </c>
      <c r="E4481" s="59" t="s">
        <v>316</v>
      </c>
      <c r="F4481" s="59" t="s">
        <v>63</v>
      </c>
      <c r="G4481" s="61">
        <v>38.0</v>
      </c>
      <c r="H4481" s="60"/>
      <c r="I4481" s="61">
        <v>65.0</v>
      </c>
      <c r="J4481" s="61">
        <v>0.0</v>
      </c>
      <c r="K4481" s="61">
        <v>1.0</v>
      </c>
      <c r="L4481" s="61">
        <v>0.0</v>
      </c>
      <c r="M4481" s="60"/>
      <c r="N4481" s="60"/>
      <c r="O4481" s="61">
        <v>0.0</v>
      </c>
      <c r="P4481" s="60"/>
      <c r="Q4481" s="62" t="s">
        <v>8585</v>
      </c>
      <c r="R4481" s="60"/>
      <c r="S4481" s="60"/>
      <c r="T4481" s="60"/>
      <c r="U4481" s="59" t="s">
        <v>8586</v>
      </c>
      <c r="V4481" s="60"/>
      <c r="W4481" s="60"/>
    </row>
    <row r="4482">
      <c r="A4482" s="61">
        <v>11693.0</v>
      </c>
      <c r="B4482" s="61">
        <v>2059.0</v>
      </c>
      <c r="C4482" s="64">
        <v>7.894443844924E12</v>
      </c>
      <c r="D4482" s="59" t="s">
        <v>89</v>
      </c>
      <c r="E4482" s="59" t="s">
        <v>184</v>
      </c>
      <c r="F4482" s="59" t="s">
        <v>63</v>
      </c>
      <c r="G4482" s="59" t="s">
        <v>970</v>
      </c>
      <c r="H4482" s="60"/>
      <c r="I4482" s="61">
        <v>55.0</v>
      </c>
      <c r="J4482" s="61">
        <v>0.0</v>
      </c>
      <c r="K4482" s="61">
        <v>1.0</v>
      </c>
      <c r="L4482" s="61">
        <v>0.0</v>
      </c>
      <c r="M4482" s="60"/>
      <c r="N4482" s="60"/>
      <c r="O4482" s="61">
        <v>0.0</v>
      </c>
      <c r="P4482" s="60"/>
      <c r="Q4482" s="62" t="s">
        <v>8587</v>
      </c>
      <c r="R4482" s="60"/>
      <c r="S4482" s="60"/>
      <c r="T4482" s="60"/>
      <c r="U4482" s="59" t="s">
        <v>8588</v>
      </c>
      <c r="V4482" s="60"/>
      <c r="W4482" s="60"/>
    </row>
    <row r="4483">
      <c r="A4483" s="61">
        <v>11695.0</v>
      </c>
      <c r="B4483" s="61">
        <v>2981.0</v>
      </c>
      <c r="C4483" s="64">
        <v>7.894443844931E12</v>
      </c>
      <c r="D4483" s="59" t="s">
        <v>89</v>
      </c>
      <c r="E4483" s="59" t="s">
        <v>102</v>
      </c>
      <c r="F4483" s="59" t="s">
        <v>63</v>
      </c>
      <c r="G4483" s="61">
        <v>35.0</v>
      </c>
      <c r="H4483" s="60"/>
      <c r="I4483" s="61">
        <v>90.0</v>
      </c>
      <c r="J4483" s="61">
        <v>0.0</v>
      </c>
      <c r="K4483" s="61">
        <v>1.0</v>
      </c>
      <c r="L4483" s="61">
        <v>0.0</v>
      </c>
      <c r="M4483" s="60"/>
      <c r="N4483" s="60"/>
      <c r="O4483" s="61">
        <v>0.0</v>
      </c>
      <c r="P4483" s="60"/>
      <c r="Q4483" s="62" t="s">
        <v>8589</v>
      </c>
      <c r="R4483" s="60"/>
      <c r="S4483" s="60"/>
      <c r="T4483" s="60"/>
      <c r="U4483" s="59" t="s">
        <v>8590</v>
      </c>
      <c r="V4483" s="60"/>
      <c r="W4483" s="60"/>
    </row>
    <row r="4484">
      <c r="A4484" s="61">
        <v>11697.0</v>
      </c>
      <c r="B4484" s="61">
        <v>1177.0</v>
      </c>
      <c r="C4484" s="64">
        <v>7.894443844948E12</v>
      </c>
      <c r="D4484" s="59" t="s">
        <v>89</v>
      </c>
      <c r="E4484" s="59" t="s">
        <v>214</v>
      </c>
      <c r="F4484" s="59" t="s">
        <v>63</v>
      </c>
      <c r="G4484" s="61">
        <v>37.0</v>
      </c>
      <c r="H4484" s="60"/>
      <c r="I4484" s="61">
        <v>50.0</v>
      </c>
      <c r="J4484" s="61">
        <v>0.0</v>
      </c>
      <c r="K4484" s="61">
        <v>0.0</v>
      </c>
      <c r="L4484" s="61">
        <v>0.0</v>
      </c>
      <c r="M4484" s="60"/>
      <c r="N4484" s="60"/>
      <c r="O4484" s="61">
        <v>0.0</v>
      </c>
      <c r="P4484" s="60"/>
      <c r="Q4484" s="62" t="s">
        <v>8591</v>
      </c>
      <c r="R4484" s="60"/>
      <c r="S4484" s="60"/>
      <c r="T4484" s="60"/>
      <c r="U4484" s="59" t="s">
        <v>8592</v>
      </c>
      <c r="V4484" s="60"/>
      <c r="W4484" s="60"/>
    </row>
    <row r="4485">
      <c r="A4485" s="61">
        <v>11699.0</v>
      </c>
      <c r="B4485" s="61">
        <v>2983.0</v>
      </c>
      <c r="C4485" s="64">
        <v>7.894443844955E12</v>
      </c>
      <c r="D4485" s="59" t="s">
        <v>89</v>
      </c>
      <c r="E4485" s="59" t="s">
        <v>99</v>
      </c>
      <c r="F4485" s="59" t="s">
        <v>63</v>
      </c>
      <c r="G4485" s="59" t="s">
        <v>970</v>
      </c>
      <c r="H4485" s="60"/>
      <c r="I4485" s="61">
        <v>65.0</v>
      </c>
      <c r="J4485" s="61">
        <v>0.0</v>
      </c>
      <c r="K4485" s="61">
        <v>1.0</v>
      </c>
      <c r="L4485" s="61">
        <v>0.0</v>
      </c>
      <c r="M4485" s="60"/>
      <c r="N4485" s="60"/>
      <c r="O4485" s="61">
        <v>0.0</v>
      </c>
      <c r="P4485" s="60"/>
      <c r="Q4485" s="62" t="s">
        <v>8593</v>
      </c>
      <c r="R4485" s="60"/>
      <c r="S4485" s="60"/>
      <c r="T4485" s="60"/>
      <c r="U4485" s="59" t="s">
        <v>8594</v>
      </c>
      <c r="V4485" s="60"/>
      <c r="W4485" s="60"/>
    </row>
    <row r="4486">
      <c r="A4486" s="61">
        <v>11701.0</v>
      </c>
      <c r="B4486" s="61">
        <v>877.0</v>
      </c>
      <c r="C4486" s="64">
        <v>7.894443844962E12</v>
      </c>
      <c r="D4486" s="59" t="s">
        <v>89</v>
      </c>
      <c r="E4486" s="59" t="s">
        <v>102</v>
      </c>
      <c r="F4486" s="59" t="s">
        <v>63</v>
      </c>
      <c r="G4486" s="61">
        <v>29.0</v>
      </c>
      <c r="H4486" s="60"/>
      <c r="I4486" s="61">
        <v>50.0</v>
      </c>
      <c r="J4486" s="61">
        <v>0.0</v>
      </c>
      <c r="K4486" s="61">
        <v>2.0</v>
      </c>
      <c r="L4486" s="61">
        <v>0.0</v>
      </c>
      <c r="M4486" s="60"/>
      <c r="N4486" s="60"/>
      <c r="O4486" s="61">
        <v>0.0</v>
      </c>
      <c r="P4486" s="60"/>
      <c r="Q4486" s="62" t="s">
        <v>8595</v>
      </c>
      <c r="R4486" s="60"/>
      <c r="S4486" s="60"/>
      <c r="T4486" s="60"/>
      <c r="U4486" s="59" t="s">
        <v>8596</v>
      </c>
      <c r="V4486" s="60"/>
      <c r="W4486" s="60"/>
    </row>
    <row r="4487">
      <c r="A4487" s="61">
        <v>11703.0</v>
      </c>
      <c r="B4487" s="61">
        <v>2985.0</v>
      </c>
      <c r="C4487" s="64">
        <v>7.894443844979E12</v>
      </c>
      <c r="D4487" s="59" t="s">
        <v>89</v>
      </c>
      <c r="E4487" s="59" t="s">
        <v>277</v>
      </c>
      <c r="F4487" s="59" t="s">
        <v>63</v>
      </c>
      <c r="G4487" s="61">
        <v>29.0</v>
      </c>
      <c r="H4487" s="60"/>
      <c r="I4487" s="61">
        <v>50.0</v>
      </c>
      <c r="J4487" s="61">
        <v>0.0</v>
      </c>
      <c r="K4487" s="61">
        <v>0.0</v>
      </c>
      <c r="L4487" s="61">
        <v>0.0</v>
      </c>
      <c r="M4487" s="60"/>
      <c r="N4487" s="60"/>
      <c r="O4487" s="61">
        <v>0.0</v>
      </c>
      <c r="P4487" s="60"/>
      <c r="Q4487" s="62" t="s">
        <v>8597</v>
      </c>
      <c r="R4487" s="60"/>
      <c r="S4487" s="60"/>
      <c r="T4487" s="60"/>
      <c r="U4487" s="59" t="s">
        <v>8598</v>
      </c>
      <c r="V4487" s="60"/>
      <c r="W4487" s="60"/>
    </row>
    <row r="4488">
      <c r="A4488" s="61">
        <v>11705.0</v>
      </c>
      <c r="B4488" s="61">
        <v>687.0</v>
      </c>
      <c r="C4488" s="64">
        <v>7.894443844986E12</v>
      </c>
      <c r="D4488" s="59" t="s">
        <v>89</v>
      </c>
      <c r="E4488" s="59" t="s">
        <v>99</v>
      </c>
      <c r="F4488" s="59" t="s">
        <v>63</v>
      </c>
      <c r="G4488" s="61">
        <v>35.0</v>
      </c>
      <c r="H4488" s="60"/>
      <c r="I4488" s="61">
        <v>60.0</v>
      </c>
      <c r="J4488" s="61">
        <v>0.0</v>
      </c>
      <c r="K4488" s="61">
        <v>2.0</v>
      </c>
      <c r="L4488" s="61">
        <v>0.0</v>
      </c>
      <c r="M4488" s="60"/>
      <c r="N4488" s="60"/>
      <c r="O4488" s="61">
        <v>0.0</v>
      </c>
      <c r="P4488" s="60"/>
      <c r="Q4488" s="62" t="s">
        <v>8599</v>
      </c>
      <c r="R4488" s="60"/>
      <c r="S4488" s="60"/>
      <c r="T4488" s="60"/>
      <c r="U4488" s="59" t="s">
        <v>8600</v>
      </c>
      <c r="V4488" s="60"/>
      <c r="W4488" s="60"/>
    </row>
    <row r="4489">
      <c r="A4489" s="61">
        <v>11707.0</v>
      </c>
      <c r="B4489" s="61">
        <v>2987.0</v>
      </c>
      <c r="C4489" s="64">
        <v>7.894443844993E12</v>
      </c>
      <c r="D4489" s="59" t="s">
        <v>89</v>
      </c>
      <c r="E4489" s="59" t="s">
        <v>102</v>
      </c>
      <c r="F4489" s="59" t="s">
        <v>63</v>
      </c>
      <c r="G4489" s="61">
        <v>37.0</v>
      </c>
      <c r="H4489" s="60"/>
      <c r="I4489" s="61">
        <v>70.0</v>
      </c>
      <c r="J4489" s="61">
        <v>0.0</v>
      </c>
      <c r="K4489" s="61">
        <v>1.0</v>
      </c>
      <c r="L4489" s="61">
        <v>0.0</v>
      </c>
      <c r="M4489" s="60"/>
      <c r="N4489" s="60"/>
      <c r="O4489" s="61">
        <v>0.0</v>
      </c>
      <c r="P4489" s="60"/>
      <c r="Q4489" s="62" t="s">
        <v>8601</v>
      </c>
      <c r="R4489" s="60"/>
      <c r="S4489" s="60"/>
      <c r="T4489" s="60"/>
      <c r="U4489" s="59" t="s">
        <v>8602</v>
      </c>
      <c r="V4489" s="60"/>
      <c r="W4489" s="60"/>
    </row>
    <row r="4490">
      <c r="A4490" s="61">
        <v>11709.0</v>
      </c>
      <c r="B4490" s="61">
        <v>2987.0</v>
      </c>
      <c r="C4490" s="64">
        <v>7.894443845006E12</v>
      </c>
      <c r="D4490" s="59" t="s">
        <v>89</v>
      </c>
      <c r="E4490" s="59" t="s">
        <v>102</v>
      </c>
      <c r="F4490" s="59" t="s">
        <v>63</v>
      </c>
      <c r="G4490" s="61">
        <v>36.0</v>
      </c>
      <c r="H4490" s="60"/>
      <c r="I4490" s="61">
        <v>60.0</v>
      </c>
      <c r="J4490" s="61">
        <v>0.0</v>
      </c>
      <c r="K4490" s="61">
        <v>0.0</v>
      </c>
      <c r="L4490" s="61">
        <v>40.0</v>
      </c>
      <c r="M4490" s="66">
        <v>44641.0</v>
      </c>
      <c r="N4490" s="66">
        <v>44651.0</v>
      </c>
      <c r="O4490" s="61">
        <v>50.0</v>
      </c>
      <c r="P4490" s="60"/>
      <c r="Q4490" s="62" t="s">
        <v>8603</v>
      </c>
      <c r="R4490" s="60"/>
      <c r="S4490" s="60"/>
      <c r="T4490" s="60"/>
      <c r="U4490" s="62" t="s">
        <v>8603</v>
      </c>
      <c r="V4490" s="60"/>
      <c r="W4490" s="60"/>
    </row>
    <row r="4491">
      <c r="A4491" s="61">
        <v>11711.0</v>
      </c>
      <c r="B4491" s="61">
        <v>2989.0</v>
      </c>
      <c r="C4491" s="64">
        <v>7.894443845013E12</v>
      </c>
      <c r="D4491" s="59" t="s">
        <v>89</v>
      </c>
      <c r="E4491" s="59" t="s">
        <v>102</v>
      </c>
      <c r="F4491" s="59" t="s">
        <v>63</v>
      </c>
      <c r="G4491" s="61">
        <v>38.0</v>
      </c>
      <c r="H4491" s="60"/>
      <c r="I4491" s="61">
        <v>50.0</v>
      </c>
      <c r="J4491" s="61">
        <v>0.0</v>
      </c>
      <c r="K4491" s="61">
        <v>1.0</v>
      </c>
      <c r="L4491" s="61">
        <v>0.0</v>
      </c>
      <c r="M4491" s="60"/>
      <c r="N4491" s="60"/>
      <c r="O4491" s="61">
        <v>0.0</v>
      </c>
      <c r="P4491" s="60"/>
      <c r="Q4491" s="62" t="s">
        <v>8604</v>
      </c>
      <c r="R4491" s="60"/>
      <c r="S4491" s="60"/>
      <c r="T4491" s="60"/>
      <c r="U4491" s="59" t="s">
        <v>8605</v>
      </c>
      <c r="V4491" s="60"/>
      <c r="W4491" s="60"/>
    </row>
    <row r="4492">
      <c r="A4492" s="61">
        <v>11713.0</v>
      </c>
      <c r="B4492" s="61">
        <v>2991.0</v>
      </c>
      <c r="C4492" s="64">
        <v>7.89444384502E12</v>
      </c>
      <c r="D4492" s="59" t="s">
        <v>89</v>
      </c>
      <c r="E4492" s="59" t="s">
        <v>99</v>
      </c>
      <c r="F4492" s="59" t="s">
        <v>63</v>
      </c>
      <c r="G4492" s="61">
        <v>38.0</v>
      </c>
      <c r="H4492" s="60"/>
      <c r="I4492" s="61">
        <v>120.0</v>
      </c>
      <c r="J4492" s="61">
        <v>-1.0</v>
      </c>
      <c r="K4492" s="61">
        <v>2.0</v>
      </c>
      <c r="L4492" s="61">
        <v>0.0</v>
      </c>
      <c r="M4492" s="60"/>
      <c r="N4492" s="60"/>
      <c r="O4492" s="61">
        <v>0.0</v>
      </c>
      <c r="P4492" s="60"/>
      <c r="Q4492" s="62" t="s">
        <v>8606</v>
      </c>
      <c r="R4492" s="60"/>
      <c r="S4492" s="60"/>
      <c r="T4492" s="60"/>
      <c r="U4492" s="59" t="s">
        <v>8607</v>
      </c>
      <c r="V4492" s="60"/>
      <c r="W4492" s="60"/>
    </row>
    <row r="4493">
      <c r="A4493" s="61">
        <v>11715.0</v>
      </c>
      <c r="B4493" s="61">
        <v>2993.0</v>
      </c>
      <c r="C4493" s="64">
        <v>7.894443845037E12</v>
      </c>
      <c r="D4493" s="59" t="s">
        <v>63</v>
      </c>
      <c r="E4493" s="59" t="s">
        <v>3978</v>
      </c>
      <c r="F4493" s="59"/>
      <c r="G4493" s="59"/>
      <c r="H4493" s="60"/>
      <c r="I4493" s="61">
        <v>150.0</v>
      </c>
      <c r="J4493" s="61">
        <v>0.0</v>
      </c>
      <c r="K4493" s="61">
        <v>2.0</v>
      </c>
      <c r="L4493" s="61">
        <v>0.0</v>
      </c>
      <c r="M4493" s="60"/>
      <c r="N4493" s="60"/>
      <c r="O4493" s="61">
        <v>0.0</v>
      </c>
      <c r="P4493" s="60"/>
      <c r="Q4493" s="62" t="s">
        <v>8608</v>
      </c>
      <c r="R4493" s="60"/>
      <c r="S4493" s="60"/>
      <c r="T4493" s="60"/>
      <c r="U4493" s="59" t="s">
        <v>8609</v>
      </c>
      <c r="V4493" s="60"/>
      <c r="W4493" s="60"/>
    </row>
    <row r="4494">
      <c r="A4494" s="61">
        <v>11717.0</v>
      </c>
      <c r="B4494" s="61">
        <v>2995.0</v>
      </c>
      <c r="C4494" s="64">
        <v>7.894443845044E12</v>
      </c>
      <c r="D4494" s="59" t="s">
        <v>63</v>
      </c>
      <c r="E4494" s="59" t="s">
        <v>2654</v>
      </c>
      <c r="F4494" s="59"/>
      <c r="G4494" s="59"/>
      <c r="H4494" s="60"/>
      <c r="I4494" s="61">
        <v>120.0</v>
      </c>
      <c r="J4494" s="61">
        <v>0.0</v>
      </c>
      <c r="K4494" s="61">
        <v>2.0</v>
      </c>
      <c r="L4494" s="61">
        <v>0.0</v>
      </c>
      <c r="M4494" s="60"/>
      <c r="N4494" s="60"/>
      <c r="O4494" s="61">
        <v>0.0</v>
      </c>
      <c r="P4494" s="60"/>
      <c r="Q4494" s="62" t="s">
        <v>8610</v>
      </c>
      <c r="R4494" s="60"/>
      <c r="S4494" s="60"/>
      <c r="T4494" s="60"/>
      <c r="U4494" s="59" t="s">
        <v>8611</v>
      </c>
      <c r="V4494" s="60"/>
      <c r="W4494" s="60"/>
    </row>
    <row r="4495">
      <c r="A4495" s="61">
        <v>11719.0</v>
      </c>
      <c r="B4495" s="61">
        <v>2997.0</v>
      </c>
      <c r="C4495" s="64">
        <v>7.894443845051E12</v>
      </c>
      <c r="D4495" s="59" t="s">
        <v>63</v>
      </c>
      <c r="E4495" s="59" t="s">
        <v>2654</v>
      </c>
      <c r="F4495" s="59"/>
      <c r="G4495" s="59"/>
      <c r="H4495" s="60"/>
      <c r="I4495" s="61">
        <v>200.0</v>
      </c>
      <c r="J4495" s="61">
        <v>0.0</v>
      </c>
      <c r="K4495" s="61">
        <v>1.0</v>
      </c>
      <c r="L4495" s="61">
        <v>0.0</v>
      </c>
      <c r="M4495" s="60"/>
      <c r="N4495" s="60"/>
      <c r="O4495" s="61">
        <v>0.0</v>
      </c>
      <c r="P4495" s="60"/>
      <c r="Q4495" s="62" t="s">
        <v>8612</v>
      </c>
      <c r="R4495" s="60"/>
      <c r="S4495" s="60"/>
      <c r="T4495" s="60"/>
      <c r="U4495" s="59" t="s">
        <v>8613</v>
      </c>
      <c r="V4495" s="60"/>
      <c r="W4495" s="60"/>
    </row>
    <row r="4496">
      <c r="A4496" s="61">
        <v>11721.0</v>
      </c>
      <c r="B4496" s="61">
        <v>2999.0</v>
      </c>
      <c r="C4496" s="64">
        <v>7.894443845068E12</v>
      </c>
      <c r="D4496" s="59" t="s">
        <v>89</v>
      </c>
      <c r="E4496" s="59" t="s">
        <v>96</v>
      </c>
      <c r="F4496" s="59" t="s">
        <v>63</v>
      </c>
      <c r="G4496" s="61">
        <v>37.0</v>
      </c>
      <c r="H4496" s="60"/>
      <c r="I4496" s="61">
        <v>50.0</v>
      </c>
      <c r="J4496" s="61">
        <v>0.0</v>
      </c>
      <c r="K4496" s="61">
        <v>1.0</v>
      </c>
      <c r="L4496" s="61">
        <v>0.0</v>
      </c>
      <c r="M4496" s="60"/>
      <c r="N4496" s="60"/>
      <c r="O4496" s="61">
        <v>0.0</v>
      </c>
      <c r="P4496" s="60"/>
      <c r="Q4496" s="62" t="s">
        <v>8614</v>
      </c>
      <c r="R4496" s="60"/>
      <c r="S4496" s="60"/>
      <c r="T4496" s="60"/>
      <c r="U4496" s="59" t="s">
        <v>8615</v>
      </c>
      <c r="V4496" s="60"/>
      <c r="W4496" s="60"/>
    </row>
    <row r="4497">
      <c r="A4497" s="61">
        <v>11723.0</v>
      </c>
      <c r="B4497" s="61">
        <v>1425.0</v>
      </c>
      <c r="C4497" s="64">
        <v>7.894443845075E12</v>
      </c>
      <c r="D4497" s="59" t="s">
        <v>89</v>
      </c>
      <c r="E4497" s="59" t="s">
        <v>172</v>
      </c>
      <c r="F4497" s="59" t="s">
        <v>63</v>
      </c>
      <c r="G4497" s="61">
        <v>37.0</v>
      </c>
      <c r="H4497" s="60"/>
      <c r="I4497" s="61">
        <v>80.0</v>
      </c>
      <c r="J4497" s="61">
        <v>0.0</v>
      </c>
      <c r="K4497" s="61">
        <v>1.0</v>
      </c>
      <c r="L4497" s="61">
        <v>0.0</v>
      </c>
      <c r="M4497" s="60"/>
      <c r="N4497" s="60"/>
      <c r="O4497" s="61">
        <v>0.0</v>
      </c>
      <c r="P4497" s="60"/>
      <c r="Q4497" s="62" t="s">
        <v>8616</v>
      </c>
      <c r="R4497" s="60"/>
      <c r="S4497" s="60"/>
      <c r="T4497" s="60"/>
      <c r="U4497" s="59" t="s">
        <v>8617</v>
      </c>
      <c r="V4497" s="60"/>
      <c r="W4497" s="60"/>
    </row>
    <row r="4498">
      <c r="A4498" s="61">
        <v>11725.0</v>
      </c>
      <c r="B4498" s="61">
        <v>1771.0</v>
      </c>
      <c r="C4498" s="64">
        <v>7.894443845082E12</v>
      </c>
      <c r="D4498" s="59" t="s">
        <v>89</v>
      </c>
      <c r="E4498" s="59" t="s">
        <v>110</v>
      </c>
      <c r="F4498" s="59" t="s">
        <v>63</v>
      </c>
      <c r="G4498" s="61">
        <v>22.0</v>
      </c>
      <c r="H4498" s="60"/>
      <c r="I4498" s="61">
        <v>60.0</v>
      </c>
      <c r="J4498" s="61">
        <v>0.0</v>
      </c>
      <c r="K4498" s="61">
        <v>1.0</v>
      </c>
      <c r="L4498" s="61">
        <v>0.0</v>
      </c>
      <c r="M4498" s="60"/>
      <c r="N4498" s="60"/>
      <c r="O4498" s="61">
        <v>0.0</v>
      </c>
      <c r="P4498" s="60"/>
      <c r="Q4498" s="62" t="s">
        <v>8618</v>
      </c>
      <c r="R4498" s="60"/>
      <c r="S4498" s="60"/>
      <c r="T4498" s="60"/>
      <c r="U4498" s="59" t="s">
        <v>8619</v>
      </c>
      <c r="V4498" s="60"/>
      <c r="W4498" s="60"/>
    </row>
    <row r="4499">
      <c r="A4499" s="61">
        <v>11727.0</v>
      </c>
      <c r="B4499" s="61">
        <v>713.0</v>
      </c>
      <c r="C4499" s="64">
        <v>7.894443845099E12</v>
      </c>
      <c r="D4499" s="59" t="s">
        <v>89</v>
      </c>
      <c r="E4499" s="59" t="s">
        <v>189</v>
      </c>
      <c r="F4499" s="59" t="s">
        <v>63</v>
      </c>
      <c r="G4499" s="61">
        <v>22.0</v>
      </c>
      <c r="H4499" s="60"/>
      <c r="I4499" s="61">
        <v>80.0</v>
      </c>
      <c r="J4499" s="61">
        <v>1.0</v>
      </c>
      <c r="K4499" s="61">
        <v>0.0</v>
      </c>
      <c r="L4499" s="61">
        <v>0.0</v>
      </c>
      <c r="M4499" s="60"/>
      <c r="N4499" s="60"/>
      <c r="O4499" s="61">
        <v>0.0</v>
      </c>
      <c r="P4499" s="60"/>
      <c r="Q4499" s="62" t="s">
        <v>8620</v>
      </c>
      <c r="R4499" s="60"/>
      <c r="S4499" s="60"/>
      <c r="T4499" s="60"/>
      <c r="U4499" s="59" t="s">
        <v>8621</v>
      </c>
      <c r="V4499" s="60"/>
      <c r="W4499" s="60"/>
    </row>
    <row r="4500">
      <c r="A4500" s="61">
        <v>11729.0</v>
      </c>
      <c r="B4500" s="61">
        <v>263.0</v>
      </c>
      <c r="C4500" s="64">
        <v>7.894443845105E12</v>
      </c>
      <c r="D4500" s="59" t="s">
        <v>89</v>
      </c>
      <c r="E4500" s="59" t="s">
        <v>272</v>
      </c>
      <c r="F4500" s="59" t="s">
        <v>63</v>
      </c>
      <c r="G4500" s="61">
        <v>22.0</v>
      </c>
      <c r="H4500" s="60"/>
      <c r="I4500" s="61">
        <v>60.0</v>
      </c>
      <c r="J4500" s="61">
        <v>0.0</v>
      </c>
      <c r="K4500" s="61">
        <v>1.0</v>
      </c>
      <c r="L4500" s="61">
        <v>0.0</v>
      </c>
      <c r="M4500" s="60"/>
      <c r="N4500" s="60"/>
      <c r="O4500" s="61">
        <v>0.0</v>
      </c>
      <c r="P4500" s="60"/>
      <c r="Q4500" s="62" t="s">
        <v>8622</v>
      </c>
      <c r="R4500" s="60"/>
      <c r="S4500" s="60"/>
      <c r="T4500" s="60"/>
      <c r="U4500" s="59" t="s">
        <v>8623</v>
      </c>
      <c r="V4500" s="60"/>
      <c r="W4500" s="60"/>
    </row>
    <row r="4501">
      <c r="A4501" s="61">
        <v>11731.0</v>
      </c>
      <c r="B4501" s="61">
        <v>1025.0</v>
      </c>
      <c r="C4501" s="64">
        <v>7.894443845112E12</v>
      </c>
      <c r="D4501" s="59" t="s">
        <v>89</v>
      </c>
      <c r="E4501" s="59" t="s">
        <v>211</v>
      </c>
      <c r="F4501" s="59" t="s">
        <v>63</v>
      </c>
      <c r="G4501" s="61">
        <v>37.0</v>
      </c>
      <c r="H4501" s="60"/>
      <c r="I4501" s="61">
        <v>65.0</v>
      </c>
      <c r="J4501" s="61">
        <v>0.0</v>
      </c>
      <c r="K4501" s="61">
        <v>1.0</v>
      </c>
      <c r="L4501" s="61">
        <v>0.0</v>
      </c>
      <c r="M4501" s="60"/>
      <c r="N4501" s="60"/>
      <c r="O4501" s="61">
        <v>0.0</v>
      </c>
      <c r="P4501" s="60"/>
      <c r="Q4501" s="62" t="s">
        <v>8624</v>
      </c>
      <c r="R4501" s="60"/>
      <c r="S4501" s="60"/>
      <c r="T4501" s="60"/>
      <c r="U4501" s="59" t="s">
        <v>8625</v>
      </c>
      <c r="V4501" s="60"/>
      <c r="W4501" s="60"/>
    </row>
    <row r="4502">
      <c r="A4502" s="61">
        <v>11733.0</v>
      </c>
      <c r="B4502" s="61">
        <v>851.0</v>
      </c>
      <c r="C4502" s="64">
        <v>7.894443845129E12</v>
      </c>
      <c r="D4502" s="59" t="s">
        <v>89</v>
      </c>
      <c r="E4502" s="59" t="s">
        <v>102</v>
      </c>
      <c r="F4502" s="59" t="s">
        <v>63</v>
      </c>
      <c r="G4502" s="61">
        <v>37.0</v>
      </c>
      <c r="H4502" s="60"/>
      <c r="I4502" s="61">
        <v>65.0</v>
      </c>
      <c r="J4502" s="61">
        <v>0.0</v>
      </c>
      <c r="K4502" s="61">
        <v>2.0</v>
      </c>
      <c r="L4502" s="61">
        <v>0.0</v>
      </c>
      <c r="M4502" s="60"/>
      <c r="N4502" s="60"/>
      <c r="O4502" s="61">
        <v>0.0</v>
      </c>
      <c r="P4502" s="60"/>
      <c r="Q4502" s="62" t="s">
        <v>8626</v>
      </c>
      <c r="R4502" s="60"/>
      <c r="S4502" s="60"/>
      <c r="T4502" s="60"/>
      <c r="U4502" s="59" t="s">
        <v>8627</v>
      </c>
      <c r="V4502" s="60"/>
      <c r="W4502" s="60"/>
    </row>
    <row r="4503">
      <c r="A4503" s="61">
        <v>11735.0</v>
      </c>
      <c r="B4503" s="61">
        <v>1767.0</v>
      </c>
      <c r="C4503" s="64">
        <v>7.894443845136E12</v>
      </c>
      <c r="D4503" s="59" t="s">
        <v>89</v>
      </c>
      <c r="E4503" s="59" t="s">
        <v>181</v>
      </c>
      <c r="F4503" s="59" t="s">
        <v>63</v>
      </c>
      <c r="G4503" s="61">
        <v>38.0</v>
      </c>
      <c r="H4503" s="60"/>
      <c r="I4503" s="61">
        <v>50.0</v>
      </c>
      <c r="J4503" s="61">
        <v>0.0</v>
      </c>
      <c r="K4503" s="61">
        <v>2.0</v>
      </c>
      <c r="L4503" s="61">
        <v>0.0</v>
      </c>
      <c r="M4503" s="60"/>
      <c r="N4503" s="60"/>
      <c r="O4503" s="61">
        <v>0.0</v>
      </c>
      <c r="P4503" s="60"/>
      <c r="Q4503" s="62" t="s">
        <v>8628</v>
      </c>
      <c r="R4503" s="60"/>
      <c r="S4503" s="60"/>
      <c r="T4503" s="60"/>
      <c r="U4503" s="59" t="s">
        <v>8629</v>
      </c>
      <c r="V4503" s="60"/>
      <c r="W4503" s="60"/>
    </row>
    <row r="4504">
      <c r="A4504" s="61">
        <v>11737.0</v>
      </c>
      <c r="B4504" s="61">
        <v>913.0</v>
      </c>
      <c r="C4504" s="64">
        <v>7.894443845143E12</v>
      </c>
      <c r="D4504" s="59" t="s">
        <v>89</v>
      </c>
      <c r="E4504" s="59" t="s">
        <v>144</v>
      </c>
      <c r="F4504" s="59" t="s">
        <v>63</v>
      </c>
      <c r="G4504" s="61">
        <v>22.0</v>
      </c>
      <c r="H4504" s="60"/>
      <c r="I4504" s="61">
        <v>45.0</v>
      </c>
      <c r="J4504" s="61">
        <v>0.0</v>
      </c>
      <c r="K4504" s="61">
        <v>1.0</v>
      </c>
      <c r="L4504" s="61">
        <v>0.0</v>
      </c>
      <c r="M4504" s="60"/>
      <c r="N4504" s="60"/>
      <c r="O4504" s="61">
        <v>0.0</v>
      </c>
      <c r="P4504" s="60"/>
      <c r="Q4504" s="62" t="s">
        <v>8630</v>
      </c>
      <c r="R4504" s="60"/>
      <c r="S4504" s="60"/>
      <c r="T4504" s="60"/>
      <c r="U4504" s="59" t="s">
        <v>8631</v>
      </c>
      <c r="V4504" s="60"/>
      <c r="W4504" s="60"/>
    </row>
    <row r="4505">
      <c r="A4505" s="61">
        <v>11739.0</v>
      </c>
      <c r="B4505" s="61">
        <v>3001.0</v>
      </c>
      <c r="C4505" s="64">
        <v>7.89444384515E12</v>
      </c>
      <c r="D4505" s="59" t="s">
        <v>89</v>
      </c>
      <c r="E4505" s="59" t="s">
        <v>99</v>
      </c>
      <c r="F4505" s="59" t="s">
        <v>63</v>
      </c>
      <c r="G4505" s="61">
        <v>28.0</v>
      </c>
      <c r="H4505" s="60"/>
      <c r="I4505" s="61">
        <v>80.0</v>
      </c>
      <c r="J4505" s="61">
        <v>0.0</v>
      </c>
      <c r="K4505" s="61">
        <v>0.0</v>
      </c>
      <c r="L4505" s="61">
        <v>0.0</v>
      </c>
      <c r="M4505" s="60"/>
      <c r="N4505" s="60"/>
      <c r="O4505" s="61">
        <v>0.0</v>
      </c>
      <c r="P4505" s="60"/>
      <c r="Q4505" s="62" t="s">
        <v>8632</v>
      </c>
      <c r="R4505" s="60"/>
      <c r="S4505" s="60"/>
      <c r="T4505" s="60"/>
      <c r="U4505" s="59" t="s">
        <v>8633</v>
      </c>
      <c r="V4505" s="60"/>
      <c r="W4505" s="60"/>
    </row>
    <row r="4506">
      <c r="A4506" s="61">
        <v>8311.0</v>
      </c>
      <c r="B4506" s="61">
        <v>693.0</v>
      </c>
      <c r="C4506" s="64">
        <v>7.894443828788E12</v>
      </c>
      <c r="D4506" s="59" t="s">
        <v>89</v>
      </c>
      <c r="E4506" s="59" t="s">
        <v>184</v>
      </c>
      <c r="F4506" s="59" t="s">
        <v>63</v>
      </c>
      <c r="G4506" s="61">
        <v>37.0</v>
      </c>
      <c r="H4506" s="64">
        <v>500.0</v>
      </c>
      <c r="I4506" s="61">
        <v>80.0</v>
      </c>
      <c r="J4506" s="61">
        <v>0.0</v>
      </c>
      <c r="K4506" s="61">
        <v>1.0</v>
      </c>
      <c r="L4506" s="61">
        <v>0.0</v>
      </c>
      <c r="M4506" s="60"/>
      <c r="N4506" s="60"/>
      <c r="O4506" s="61">
        <v>0.0</v>
      </c>
      <c r="P4506" s="59"/>
      <c r="Q4506" s="62" t="s">
        <v>8634</v>
      </c>
      <c r="R4506" s="64">
        <v>25.0</v>
      </c>
      <c r="S4506" s="64">
        <v>15.0</v>
      </c>
      <c r="T4506" s="64">
        <v>10.0</v>
      </c>
      <c r="U4506" s="59" t="s">
        <v>8635</v>
      </c>
      <c r="V4506" s="60"/>
      <c r="W4506" s="60"/>
    </row>
    <row r="4507">
      <c r="A4507" s="61">
        <v>11743.0</v>
      </c>
      <c r="B4507" s="61">
        <v>1939.0</v>
      </c>
      <c r="C4507" s="64">
        <v>7.894443845174E12</v>
      </c>
      <c r="D4507" s="59" t="s">
        <v>89</v>
      </c>
      <c r="E4507" s="59" t="s">
        <v>90</v>
      </c>
      <c r="F4507" s="59" t="s">
        <v>63</v>
      </c>
      <c r="G4507" s="61">
        <v>35.0</v>
      </c>
      <c r="H4507" s="60"/>
      <c r="I4507" s="61">
        <v>50.0</v>
      </c>
      <c r="J4507" s="61">
        <v>0.0</v>
      </c>
      <c r="K4507" s="61">
        <v>1.0</v>
      </c>
      <c r="L4507" s="61">
        <v>0.0</v>
      </c>
      <c r="M4507" s="60"/>
      <c r="N4507" s="60"/>
      <c r="O4507" s="61">
        <v>0.0</v>
      </c>
      <c r="P4507" s="60"/>
      <c r="Q4507" s="62" t="s">
        <v>8636</v>
      </c>
      <c r="R4507" s="60"/>
      <c r="S4507" s="60"/>
      <c r="T4507" s="60"/>
      <c r="U4507" s="59" t="s">
        <v>8637</v>
      </c>
      <c r="V4507" s="60"/>
      <c r="W4507" s="60"/>
    </row>
    <row r="4508">
      <c r="A4508" s="61">
        <v>11745.0</v>
      </c>
      <c r="B4508" s="61">
        <v>3003.0</v>
      </c>
      <c r="C4508" s="64">
        <v>7.894443845181E12</v>
      </c>
      <c r="D4508" s="59" t="s">
        <v>89</v>
      </c>
      <c r="E4508" s="59" t="s">
        <v>214</v>
      </c>
      <c r="F4508" s="59" t="s">
        <v>63</v>
      </c>
      <c r="G4508" s="59" t="s">
        <v>970</v>
      </c>
      <c r="H4508" s="60"/>
      <c r="I4508" s="61">
        <v>70.0</v>
      </c>
      <c r="J4508" s="61">
        <v>0.0</v>
      </c>
      <c r="K4508" s="61">
        <v>0.0</v>
      </c>
      <c r="L4508" s="61">
        <v>0.0</v>
      </c>
      <c r="M4508" s="60"/>
      <c r="N4508" s="60"/>
      <c r="O4508" s="61">
        <v>0.0</v>
      </c>
      <c r="P4508" s="60"/>
      <c r="Q4508" s="62" t="s">
        <v>8638</v>
      </c>
      <c r="R4508" s="60"/>
      <c r="S4508" s="60"/>
      <c r="T4508" s="60"/>
      <c r="U4508" s="59" t="s">
        <v>8639</v>
      </c>
      <c r="V4508" s="60"/>
      <c r="W4508" s="60"/>
    </row>
    <row r="4509">
      <c r="A4509" s="61">
        <v>11747.0</v>
      </c>
      <c r="B4509" s="61">
        <v>3003.0</v>
      </c>
      <c r="C4509" s="64">
        <v>7.894443845198E12</v>
      </c>
      <c r="D4509" s="59" t="s">
        <v>89</v>
      </c>
      <c r="E4509" s="59" t="s">
        <v>184</v>
      </c>
      <c r="F4509" s="59" t="s">
        <v>63</v>
      </c>
      <c r="G4509" s="61">
        <v>38.0</v>
      </c>
      <c r="H4509" s="60"/>
      <c r="I4509" s="61">
        <v>70.0</v>
      </c>
      <c r="J4509" s="61">
        <v>0.0</v>
      </c>
      <c r="K4509" s="61">
        <v>1.0</v>
      </c>
      <c r="L4509" s="61">
        <v>0.0</v>
      </c>
      <c r="M4509" s="60"/>
      <c r="N4509" s="60"/>
      <c r="O4509" s="61">
        <v>0.0</v>
      </c>
      <c r="P4509" s="60"/>
      <c r="Q4509" s="62" t="s">
        <v>8640</v>
      </c>
      <c r="R4509" s="60"/>
      <c r="S4509" s="60"/>
      <c r="T4509" s="60"/>
      <c r="U4509" s="59" t="s">
        <v>8641</v>
      </c>
      <c r="V4509" s="60"/>
      <c r="W4509" s="60"/>
    </row>
    <row r="4510">
      <c r="A4510" s="61">
        <v>11749.0</v>
      </c>
      <c r="B4510" s="61">
        <v>3003.0</v>
      </c>
      <c r="C4510" s="64">
        <v>7.894443845204E12</v>
      </c>
      <c r="D4510" s="59" t="s">
        <v>89</v>
      </c>
      <c r="E4510" s="59" t="s">
        <v>102</v>
      </c>
      <c r="F4510" s="59" t="s">
        <v>63</v>
      </c>
      <c r="G4510" s="59" t="s">
        <v>970</v>
      </c>
      <c r="H4510" s="60"/>
      <c r="I4510" s="61">
        <v>70.0</v>
      </c>
      <c r="J4510" s="61">
        <v>-1.0</v>
      </c>
      <c r="K4510" s="61">
        <v>1.0</v>
      </c>
      <c r="L4510" s="61">
        <v>0.0</v>
      </c>
      <c r="M4510" s="67"/>
      <c r="N4510" s="67"/>
      <c r="O4510" s="61">
        <v>0.0</v>
      </c>
      <c r="P4510" s="60"/>
      <c r="Q4510" s="62" t="s">
        <v>8642</v>
      </c>
      <c r="R4510" s="60"/>
      <c r="S4510" s="60"/>
      <c r="T4510" s="60"/>
      <c r="U4510" s="59" t="s">
        <v>8643</v>
      </c>
      <c r="V4510" s="60"/>
      <c r="W4510" s="60"/>
    </row>
    <row r="4511">
      <c r="A4511" s="61">
        <v>11751.0</v>
      </c>
      <c r="B4511" s="61">
        <v>2025.0</v>
      </c>
      <c r="C4511" s="64">
        <v>7.894443845211E12</v>
      </c>
      <c r="D4511" s="59" t="s">
        <v>89</v>
      </c>
      <c r="E4511" s="59" t="s">
        <v>106</v>
      </c>
      <c r="F4511" s="59" t="s">
        <v>63</v>
      </c>
      <c r="G4511" s="59" t="s">
        <v>970</v>
      </c>
      <c r="H4511" s="60"/>
      <c r="I4511" s="61">
        <v>70.0</v>
      </c>
      <c r="J4511" s="61">
        <v>0.0</v>
      </c>
      <c r="K4511" s="61">
        <v>0.0</v>
      </c>
      <c r="L4511" s="61">
        <v>0.0</v>
      </c>
      <c r="M4511" s="60"/>
      <c r="N4511" s="60"/>
      <c r="O4511" s="61">
        <v>0.0</v>
      </c>
      <c r="P4511" s="60"/>
      <c r="Q4511" s="62" t="s">
        <v>8644</v>
      </c>
      <c r="R4511" s="60"/>
      <c r="S4511" s="60"/>
      <c r="T4511" s="60"/>
      <c r="U4511" s="59" t="s">
        <v>8645</v>
      </c>
      <c r="V4511" s="60"/>
      <c r="W4511" s="60"/>
    </row>
    <row r="4512">
      <c r="A4512" s="61">
        <v>11753.0</v>
      </c>
      <c r="B4512" s="61">
        <v>477.0</v>
      </c>
      <c r="C4512" s="64">
        <v>7.894443845228E12</v>
      </c>
      <c r="D4512" s="59" t="s">
        <v>89</v>
      </c>
      <c r="E4512" s="59" t="s">
        <v>214</v>
      </c>
      <c r="F4512" s="59" t="s">
        <v>63</v>
      </c>
      <c r="G4512" s="59" t="s">
        <v>103</v>
      </c>
      <c r="H4512" s="60"/>
      <c r="I4512" s="61">
        <v>55.0</v>
      </c>
      <c r="J4512" s="61">
        <v>0.0</v>
      </c>
      <c r="K4512" s="61">
        <v>0.0</v>
      </c>
      <c r="L4512" s="61">
        <v>0.0</v>
      </c>
      <c r="M4512" s="60"/>
      <c r="N4512" s="60"/>
      <c r="O4512" s="61">
        <v>0.0</v>
      </c>
      <c r="P4512" s="60"/>
      <c r="Q4512" s="62" t="s">
        <v>8646</v>
      </c>
      <c r="R4512" s="60"/>
      <c r="S4512" s="60"/>
      <c r="T4512" s="60"/>
      <c r="U4512" s="59" t="s">
        <v>8647</v>
      </c>
      <c r="V4512" s="60"/>
      <c r="W4512" s="60"/>
    </row>
    <row r="4513">
      <c r="A4513" s="61">
        <v>11755.0</v>
      </c>
      <c r="B4513" s="61">
        <v>3005.0</v>
      </c>
      <c r="C4513" s="64">
        <v>7.894443845235E12</v>
      </c>
      <c r="D4513" s="59" t="s">
        <v>89</v>
      </c>
      <c r="E4513" s="59" t="s">
        <v>139</v>
      </c>
      <c r="F4513" s="60" t="s">
        <v>63</v>
      </c>
      <c r="G4513" s="64">
        <v>21.0</v>
      </c>
      <c r="H4513" s="60"/>
      <c r="I4513" s="61">
        <v>100.0</v>
      </c>
      <c r="J4513" s="61">
        <v>0.0</v>
      </c>
      <c r="K4513" s="61">
        <v>1.0</v>
      </c>
      <c r="L4513" s="61">
        <v>0.0</v>
      </c>
      <c r="M4513" s="60"/>
      <c r="N4513" s="60"/>
      <c r="O4513" s="61">
        <v>0.0</v>
      </c>
      <c r="P4513" s="60"/>
      <c r="Q4513" s="62" t="s">
        <v>8648</v>
      </c>
      <c r="R4513" s="60"/>
      <c r="S4513" s="60"/>
      <c r="T4513" s="60"/>
      <c r="U4513" s="62" t="s">
        <v>8648</v>
      </c>
      <c r="V4513" s="60"/>
      <c r="W4513" s="60"/>
    </row>
    <row r="4514">
      <c r="A4514" s="61">
        <v>11757.0</v>
      </c>
      <c r="B4514" s="61">
        <v>1289.0</v>
      </c>
      <c r="C4514" s="64">
        <v>7.894443845242E12</v>
      </c>
      <c r="D4514" s="59" t="s">
        <v>89</v>
      </c>
      <c r="E4514" s="59" t="s">
        <v>189</v>
      </c>
      <c r="F4514" s="60" t="s">
        <v>63</v>
      </c>
      <c r="G4514" s="64">
        <v>35.0</v>
      </c>
      <c r="H4514" s="60"/>
      <c r="I4514" s="61">
        <v>100.0</v>
      </c>
      <c r="J4514" s="61">
        <v>0.0</v>
      </c>
      <c r="K4514" s="61">
        <v>1.0</v>
      </c>
      <c r="L4514" s="61">
        <v>0.0</v>
      </c>
      <c r="M4514" s="60"/>
      <c r="N4514" s="60"/>
      <c r="O4514" s="61">
        <v>0.0</v>
      </c>
      <c r="P4514" s="60"/>
      <c r="Q4514" s="62" t="s">
        <v>8649</v>
      </c>
      <c r="R4514" s="60"/>
      <c r="S4514" s="60"/>
      <c r="T4514" s="60"/>
      <c r="U4514" s="59" t="s">
        <v>8650</v>
      </c>
      <c r="V4514" s="60"/>
      <c r="W4514" s="60"/>
    </row>
    <row r="4515">
      <c r="A4515" s="61">
        <v>11759.0</v>
      </c>
      <c r="B4515" s="61">
        <v>87.0</v>
      </c>
      <c r="C4515" s="64">
        <v>7.894443845259E12</v>
      </c>
      <c r="D4515" s="59" t="s">
        <v>89</v>
      </c>
      <c r="E4515" s="59" t="s">
        <v>117</v>
      </c>
      <c r="F4515" s="60" t="s">
        <v>63</v>
      </c>
      <c r="G4515" s="64">
        <v>25.0</v>
      </c>
      <c r="H4515" s="60"/>
      <c r="I4515" s="61">
        <v>55.0</v>
      </c>
      <c r="J4515" s="61">
        <v>0.0</v>
      </c>
      <c r="K4515" s="61">
        <v>3.0</v>
      </c>
      <c r="L4515" s="61">
        <v>0.0</v>
      </c>
      <c r="M4515" s="60"/>
      <c r="N4515" s="60"/>
      <c r="O4515" s="61">
        <v>0.0</v>
      </c>
      <c r="P4515" s="60"/>
      <c r="Q4515" s="62" t="s">
        <v>8651</v>
      </c>
      <c r="R4515" s="60"/>
      <c r="S4515" s="60"/>
      <c r="T4515" s="60"/>
      <c r="U4515" s="59" t="s">
        <v>8652</v>
      </c>
      <c r="V4515" s="60"/>
      <c r="W4515" s="60"/>
    </row>
    <row r="4516">
      <c r="A4516" s="61">
        <v>11761.0</v>
      </c>
      <c r="B4516" s="61">
        <v>829.0</v>
      </c>
      <c r="C4516" s="64">
        <v>7.894443845266E12</v>
      </c>
      <c r="D4516" s="59" t="s">
        <v>89</v>
      </c>
      <c r="E4516" s="59" t="s">
        <v>316</v>
      </c>
      <c r="F4516" s="59" t="s">
        <v>63</v>
      </c>
      <c r="G4516" s="61">
        <v>38.0</v>
      </c>
      <c r="H4516" s="60"/>
      <c r="I4516" s="61">
        <v>65.0</v>
      </c>
      <c r="J4516" s="61">
        <v>0.0</v>
      </c>
      <c r="K4516" s="61">
        <v>1.0</v>
      </c>
      <c r="L4516" s="61">
        <v>0.0</v>
      </c>
      <c r="M4516" s="60"/>
      <c r="N4516" s="60"/>
      <c r="O4516" s="61">
        <v>0.0</v>
      </c>
      <c r="P4516" s="60"/>
      <c r="Q4516" s="62" t="s">
        <v>8653</v>
      </c>
      <c r="R4516" s="60"/>
      <c r="S4516" s="60"/>
      <c r="T4516" s="60"/>
      <c r="U4516" s="59" t="s">
        <v>8654</v>
      </c>
      <c r="V4516" s="60"/>
      <c r="W4516" s="60"/>
    </row>
    <row r="4517">
      <c r="A4517" s="61">
        <v>11763.0</v>
      </c>
      <c r="B4517" s="61">
        <v>2039.0</v>
      </c>
      <c r="C4517" s="64">
        <v>7.894443845273E12</v>
      </c>
      <c r="D4517" s="59" t="s">
        <v>89</v>
      </c>
      <c r="E4517" s="59" t="s">
        <v>106</v>
      </c>
      <c r="F4517" s="59" t="s">
        <v>63</v>
      </c>
      <c r="G4517" s="59" t="s">
        <v>147</v>
      </c>
      <c r="H4517" s="60"/>
      <c r="I4517" s="61">
        <v>100.0</v>
      </c>
      <c r="J4517" s="61">
        <v>0.0</v>
      </c>
      <c r="K4517" s="61">
        <v>1.0</v>
      </c>
      <c r="L4517" s="61">
        <v>0.0</v>
      </c>
      <c r="M4517" s="60"/>
      <c r="N4517" s="60"/>
      <c r="O4517" s="61">
        <v>0.0</v>
      </c>
      <c r="P4517" s="60"/>
      <c r="Q4517" s="62" t="s">
        <v>8655</v>
      </c>
      <c r="R4517" s="60"/>
      <c r="S4517" s="60"/>
      <c r="T4517" s="60"/>
      <c r="U4517" s="59" t="s">
        <v>8656</v>
      </c>
      <c r="V4517" s="60"/>
      <c r="W4517" s="60"/>
    </row>
    <row r="4518">
      <c r="A4518" s="61">
        <v>11765.0</v>
      </c>
      <c r="B4518" s="61">
        <v>3007.0</v>
      </c>
      <c r="C4518" s="64">
        <v>7.89444384528E12</v>
      </c>
      <c r="D4518" s="59" t="s">
        <v>89</v>
      </c>
      <c r="E4518" s="59" t="s">
        <v>102</v>
      </c>
      <c r="F4518" s="59" t="s">
        <v>63</v>
      </c>
      <c r="G4518" s="61">
        <v>38.0</v>
      </c>
      <c r="H4518" s="60"/>
      <c r="I4518" s="61">
        <v>95.0</v>
      </c>
      <c r="J4518" s="61">
        <v>0.0</v>
      </c>
      <c r="K4518" s="61">
        <v>1.0</v>
      </c>
      <c r="L4518" s="61">
        <v>0.0</v>
      </c>
      <c r="M4518" s="60"/>
      <c r="N4518" s="60"/>
      <c r="O4518" s="61">
        <v>0.0</v>
      </c>
      <c r="P4518" s="60"/>
      <c r="Q4518" s="62" t="s">
        <v>8657</v>
      </c>
      <c r="R4518" s="60"/>
      <c r="S4518" s="60"/>
      <c r="T4518" s="60"/>
      <c r="U4518" s="59" t="s">
        <v>8658</v>
      </c>
      <c r="V4518" s="60"/>
      <c r="W4518" s="60"/>
    </row>
    <row r="4519">
      <c r="A4519" s="61">
        <v>11767.0</v>
      </c>
      <c r="B4519" s="61">
        <v>3009.0</v>
      </c>
      <c r="C4519" s="64">
        <v>7.894443845297E12</v>
      </c>
      <c r="D4519" s="59" t="s">
        <v>89</v>
      </c>
      <c r="E4519" s="59" t="s">
        <v>189</v>
      </c>
      <c r="F4519" s="59" t="s">
        <v>63</v>
      </c>
      <c r="G4519" s="61">
        <v>35.0</v>
      </c>
      <c r="H4519" s="60"/>
      <c r="I4519" s="61">
        <v>50.0</v>
      </c>
      <c r="J4519" s="61">
        <v>0.0</v>
      </c>
      <c r="K4519" s="61">
        <v>2.0</v>
      </c>
      <c r="L4519" s="61">
        <v>0.0</v>
      </c>
      <c r="M4519" s="60"/>
      <c r="N4519" s="60"/>
      <c r="O4519" s="61">
        <v>0.0</v>
      </c>
      <c r="P4519" s="60"/>
      <c r="Q4519" s="62" t="s">
        <v>8659</v>
      </c>
      <c r="R4519" s="60"/>
      <c r="S4519" s="60"/>
      <c r="T4519" s="60"/>
      <c r="U4519" s="59" t="s">
        <v>8660</v>
      </c>
      <c r="V4519" s="60"/>
      <c r="W4519" s="60"/>
    </row>
    <row r="4520">
      <c r="A4520" s="61">
        <v>11769.0</v>
      </c>
      <c r="B4520" s="61">
        <v>112.0</v>
      </c>
      <c r="C4520" s="64">
        <v>7.894443845303E12</v>
      </c>
      <c r="D4520" s="59" t="s">
        <v>89</v>
      </c>
      <c r="E4520" s="59" t="s">
        <v>110</v>
      </c>
      <c r="F4520" s="59" t="s">
        <v>63</v>
      </c>
      <c r="G4520" s="59" t="s">
        <v>107</v>
      </c>
      <c r="H4520" s="60"/>
      <c r="I4520" s="61">
        <v>50.0</v>
      </c>
      <c r="J4520" s="61">
        <v>0.0</v>
      </c>
      <c r="K4520" s="61">
        <v>1.0</v>
      </c>
      <c r="L4520" s="61">
        <v>0.0</v>
      </c>
      <c r="M4520" s="60"/>
      <c r="N4520" s="60"/>
      <c r="O4520" s="61">
        <v>0.0</v>
      </c>
      <c r="P4520" s="60"/>
      <c r="Q4520" s="62" t="s">
        <v>8661</v>
      </c>
      <c r="R4520" s="60"/>
      <c r="S4520" s="60"/>
      <c r="T4520" s="60"/>
      <c r="U4520" s="59" t="s">
        <v>8662</v>
      </c>
      <c r="V4520" s="60"/>
      <c r="W4520" s="60"/>
    </row>
    <row r="4521">
      <c r="A4521" s="61">
        <v>11771.0</v>
      </c>
      <c r="B4521" s="61">
        <v>3011.0</v>
      </c>
      <c r="C4521" s="64">
        <v>7.89444384531E12</v>
      </c>
      <c r="D4521" s="59" t="s">
        <v>89</v>
      </c>
      <c r="E4521" s="59" t="s">
        <v>272</v>
      </c>
      <c r="F4521" s="59" t="s">
        <v>63</v>
      </c>
      <c r="G4521" s="61">
        <v>37.0</v>
      </c>
      <c r="H4521" s="60"/>
      <c r="I4521" s="61">
        <v>100.0</v>
      </c>
      <c r="J4521" s="61">
        <v>0.0</v>
      </c>
      <c r="K4521" s="61">
        <v>1.0</v>
      </c>
      <c r="L4521" s="61">
        <v>0.0</v>
      </c>
      <c r="M4521" s="60"/>
      <c r="N4521" s="60"/>
      <c r="O4521" s="61">
        <v>0.0</v>
      </c>
      <c r="P4521" s="60"/>
      <c r="Q4521" s="59"/>
      <c r="R4521" s="60"/>
      <c r="S4521" s="60"/>
      <c r="T4521" s="60"/>
      <c r="U4521" s="59"/>
      <c r="V4521" s="60"/>
      <c r="W4521" s="60"/>
    </row>
    <row r="4522">
      <c r="A4522" s="61">
        <v>11773.0</v>
      </c>
      <c r="B4522" s="61">
        <v>3013.0</v>
      </c>
      <c r="C4522" s="64">
        <v>7.894443845327E12</v>
      </c>
      <c r="D4522" s="59" t="s">
        <v>63</v>
      </c>
      <c r="E4522" s="61">
        <v>4.0</v>
      </c>
      <c r="F4522" s="59"/>
      <c r="G4522" s="59"/>
      <c r="H4522" s="60"/>
      <c r="I4522" s="61">
        <v>90.0</v>
      </c>
      <c r="J4522" s="61">
        <v>0.0</v>
      </c>
      <c r="K4522" s="61">
        <v>1.0</v>
      </c>
      <c r="L4522" s="61">
        <v>0.0</v>
      </c>
      <c r="M4522" s="60"/>
      <c r="N4522" s="60"/>
      <c r="O4522" s="61">
        <v>0.0</v>
      </c>
      <c r="P4522" s="60"/>
      <c r="Q4522" s="62" t="s">
        <v>8663</v>
      </c>
      <c r="R4522" s="60"/>
      <c r="S4522" s="60"/>
      <c r="T4522" s="60"/>
      <c r="U4522" s="59" t="s">
        <v>8664</v>
      </c>
      <c r="V4522" s="60"/>
      <c r="W4522" s="60"/>
    </row>
    <row r="4523">
      <c r="A4523" s="61">
        <v>11775.0</v>
      </c>
      <c r="B4523" s="61">
        <v>3015.0</v>
      </c>
      <c r="C4523" s="64">
        <v>7.894443845334E12</v>
      </c>
      <c r="D4523" s="59" t="s">
        <v>63</v>
      </c>
      <c r="E4523" s="61">
        <v>10.0</v>
      </c>
      <c r="F4523" s="59"/>
      <c r="G4523" s="59"/>
      <c r="H4523" s="60"/>
      <c r="I4523" s="61">
        <v>90.0</v>
      </c>
      <c r="J4523" s="61">
        <v>0.0</v>
      </c>
      <c r="K4523" s="61">
        <v>1.0</v>
      </c>
      <c r="L4523" s="61">
        <v>0.0</v>
      </c>
      <c r="M4523" s="60"/>
      <c r="N4523" s="60"/>
      <c r="O4523" s="61">
        <v>0.0</v>
      </c>
      <c r="P4523" s="60"/>
      <c r="Q4523" s="62" t="s">
        <v>8665</v>
      </c>
      <c r="R4523" s="60"/>
      <c r="S4523" s="60"/>
      <c r="T4523" s="60"/>
      <c r="U4523" s="59" t="s">
        <v>8666</v>
      </c>
      <c r="V4523" s="60"/>
      <c r="W4523" s="60"/>
    </row>
    <row r="4524">
      <c r="A4524" s="61">
        <v>11777.0</v>
      </c>
      <c r="B4524" s="61">
        <v>3017.0</v>
      </c>
      <c r="C4524" s="64">
        <v>7.894443845341E12</v>
      </c>
      <c r="D4524" s="59" t="s">
        <v>63</v>
      </c>
      <c r="E4524" s="61">
        <v>8.0</v>
      </c>
      <c r="F4524" s="59"/>
      <c r="G4524" s="59"/>
      <c r="H4524" s="60"/>
      <c r="I4524" s="61">
        <v>90.0</v>
      </c>
      <c r="J4524" s="61">
        <v>0.0</v>
      </c>
      <c r="K4524" s="61">
        <v>1.0</v>
      </c>
      <c r="L4524" s="61">
        <v>0.0</v>
      </c>
      <c r="M4524" s="60"/>
      <c r="N4524" s="60"/>
      <c r="O4524" s="61">
        <v>0.0</v>
      </c>
      <c r="P4524" s="60"/>
      <c r="Q4524" s="62" t="s">
        <v>8667</v>
      </c>
      <c r="R4524" s="60"/>
      <c r="S4524" s="60"/>
      <c r="T4524" s="60"/>
      <c r="U4524" s="59" t="s">
        <v>8668</v>
      </c>
      <c r="V4524" s="60"/>
      <c r="W4524" s="60"/>
    </row>
    <row r="4525">
      <c r="A4525" s="61">
        <v>11779.0</v>
      </c>
      <c r="B4525" s="61">
        <v>1489.0</v>
      </c>
      <c r="C4525" s="64">
        <v>7.894443845358E12</v>
      </c>
      <c r="D4525" s="59" t="s">
        <v>89</v>
      </c>
      <c r="E4525" s="59" t="s">
        <v>102</v>
      </c>
      <c r="F4525" s="59" t="s">
        <v>63</v>
      </c>
      <c r="G4525" s="59" t="s">
        <v>970</v>
      </c>
      <c r="H4525" s="60"/>
      <c r="I4525" s="61">
        <v>90.0</v>
      </c>
      <c r="J4525" s="61">
        <v>0.0</v>
      </c>
      <c r="K4525" s="61">
        <v>1.0</v>
      </c>
      <c r="L4525" s="61">
        <v>0.0</v>
      </c>
      <c r="M4525" s="60"/>
      <c r="N4525" s="60"/>
      <c r="O4525" s="61">
        <v>0.0</v>
      </c>
      <c r="P4525" s="60"/>
      <c r="Q4525" s="62" t="s">
        <v>8669</v>
      </c>
      <c r="R4525" s="60"/>
      <c r="S4525" s="60"/>
      <c r="T4525" s="60"/>
      <c r="U4525" s="59" t="s">
        <v>8670</v>
      </c>
      <c r="V4525" s="60"/>
      <c r="W4525" s="60"/>
    </row>
    <row r="4526">
      <c r="A4526" s="61">
        <v>11781.0</v>
      </c>
      <c r="B4526" s="61">
        <v>1489.0</v>
      </c>
      <c r="C4526" s="64">
        <v>7.894443845365E12</v>
      </c>
      <c r="D4526" s="59" t="s">
        <v>89</v>
      </c>
      <c r="E4526" s="59" t="s">
        <v>184</v>
      </c>
      <c r="F4526" s="59" t="s">
        <v>63</v>
      </c>
      <c r="G4526" s="59" t="s">
        <v>970</v>
      </c>
      <c r="H4526" s="60"/>
      <c r="I4526" s="61">
        <v>90.0</v>
      </c>
      <c r="J4526" s="61">
        <v>0.0</v>
      </c>
      <c r="K4526" s="61">
        <v>1.0</v>
      </c>
      <c r="L4526" s="61">
        <v>0.0</v>
      </c>
      <c r="M4526" s="60"/>
      <c r="N4526" s="60"/>
      <c r="O4526" s="61">
        <v>0.0</v>
      </c>
      <c r="P4526" s="60"/>
      <c r="Q4526" s="62" t="s">
        <v>8671</v>
      </c>
      <c r="R4526" s="60"/>
      <c r="S4526" s="60"/>
      <c r="T4526" s="60"/>
      <c r="U4526" s="59" t="s">
        <v>8672</v>
      </c>
      <c r="V4526" s="60"/>
      <c r="W4526" s="60"/>
    </row>
    <row r="4527">
      <c r="A4527" s="61">
        <v>11783.0</v>
      </c>
      <c r="B4527" s="61">
        <v>3021.0</v>
      </c>
      <c r="C4527" s="64">
        <v>7.894443845372E12</v>
      </c>
      <c r="D4527" s="59" t="s">
        <v>63</v>
      </c>
      <c r="E4527" s="61">
        <v>8.0</v>
      </c>
      <c r="F4527" s="59"/>
      <c r="G4527" s="59"/>
      <c r="H4527" s="60"/>
      <c r="I4527" s="61">
        <v>55.0</v>
      </c>
      <c r="J4527" s="61">
        <v>0.0</v>
      </c>
      <c r="K4527" s="61">
        <v>1.0</v>
      </c>
      <c r="L4527" s="61">
        <v>0.0</v>
      </c>
      <c r="M4527" s="60"/>
      <c r="N4527" s="60"/>
      <c r="O4527" s="61">
        <v>0.0</v>
      </c>
      <c r="P4527" s="60"/>
      <c r="Q4527" s="62" t="s">
        <v>8673</v>
      </c>
      <c r="R4527" s="60"/>
      <c r="S4527" s="60"/>
      <c r="T4527" s="60"/>
      <c r="U4527" s="59" t="s">
        <v>8674</v>
      </c>
      <c r="V4527" s="60"/>
      <c r="W4527" s="60"/>
    </row>
    <row r="4528">
      <c r="A4528" s="61">
        <v>11785.0</v>
      </c>
      <c r="B4528" s="61">
        <v>3023.0</v>
      </c>
      <c r="C4528" s="64">
        <v>7.894443845389E12</v>
      </c>
      <c r="D4528" s="59" t="s">
        <v>63</v>
      </c>
      <c r="E4528" s="61">
        <v>8.0</v>
      </c>
      <c r="F4528" s="59"/>
      <c r="G4528" s="59"/>
      <c r="H4528" s="60"/>
      <c r="I4528" s="61">
        <v>80.0</v>
      </c>
      <c r="J4528" s="61">
        <v>0.0</v>
      </c>
      <c r="K4528" s="61">
        <v>1.0</v>
      </c>
      <c r="L4528" s="61">
        <v>0.0</v>
      </c>
      <c r="M4528" s="60"/>
      <c r="N4528" s="60"/>
      <c r="O4528" s="61">
        <v>0.0</v>
      </c>
      <c r="P4528" s="60"/>
      <c r="Q4528" s="62" t="s">
        <v>8675</v>
      </c>
      <c r="R4528" s="60"/>
      <c r="S4528" s="60"/>
      <c r="T4528" s="60"/>
      <c r="U4528" s="59" t="s">
        <v>8676</v>
      </c>
      <c r="V4528" s="60"/>
      <c r="W4528" s="60"/>
    </row>
    <row r="4529">
      <c r="A4529" s="61">
        <v>11787.0</v>
      </c>
      <c r="B4529" s="61">
        <v>283.0</v>
      </c>
      <c r="C4529" s="64">
        <v>7.894443845396E12</v>
      </c>
      <c r="D4529" s="59" t="s">
        <v>89</v>
      </c>
      <c r="E4529" s="59" t="s">
        <v>214</v>
      </c>
      <c r="F4529" s="59" t="s">
        <v>63</v>
      </c>
      <c r="G4529" s="59" t="s">
        <v>107</v>
      </c>
      <c r="H4529" s="60"/>
      <c r="I4529" s="61">
        <v>40.0</v>
      </c>
      <c r="J4529" s="61">
        <v>0.0</v>
      </c>
      <c r="K4529" s="61">
        <v>1.0</v>
      </c>
      <c r="L4529" s="61">
        <v>0.0</v>
      </c>
      <c r="M4529" s="60"/>
      <c r="N4529" s="60"/>
      <c r="O4529" s="61">
        <v>0.0</v>
      </c>
      <c r="P4529" s="60"/>
      <c r="Q4529" s="62" t="s">
        <v>8677</v>
      </c>
      <c r="R4529" s="60"/>
      <c r="S4529" s="60"/>
      <c r="T4529" s="60"/>
      <c r="U4529" s="59" t="s">
        <v>8678</v>
      </c>
      <c r="V4529" s="60"/>
      <c r="W4529" s="60"/>
    </row>
    <row r="4530">
      <c r="A4530" s="61">
        <v>11789.0</v>
      </c>
      <c r="B4530" s="61">
        <v>3019.0</v>
      </c>
      <c r="C4530" s="64">
        <v>7.894443845402E12</v>
      </c>
      <c r="D4530" s="59" t="s">
        <v>89</v>
      </c>
      <c r="E4530" s="59" t="s">
        <v>316</v>
      </c>
      <c r="F4530" s="59"/>
      <c r="G4530" s="59"/>
      <c r="H4530" s="60"/>
      <c r="I4530" s="61">
        <v>100.0</v>
      </c>
      <c r="J4530" s="61">
        <v>0.0</v>
      </c>
      <c r="K4530" s="61">
        <v>2.0</v>
      </c>
      <c r="L4530" s="61">
        <v>0.0</v>
      </c>
      <c r="M4530" s="60"/>
      <c r="N4530" s="60"/>
      <c r="O4530" s="61">
        <v>0.0</v>
      </c>
      <c r="P4530" s="60"/>
      <c r="Q4530" s="62" t="s">
        <v>8679</v>
      </c>
      <c r="R4530" s="60"/>
      <c r="S4530" s="60"/>
      <c r="T4530" s="60"/>
      <c r="U4530" s="59" t="s">
        <v>8680</v>
      </c>
      <c r="V4530" s="60"/>
      <c r="W4530" s="60"/>
    </row>
    <row r="4531">
      <c r="A4531" s="61">
        <v>11791.0</v>
      </c>
      <c r="B4531" s="61">
        <v>3025.0</v>
      </c>
      <c r="C4531" s="64">
        <v>7.894443845419E12</v>
      </c>
      <c r="D4531" s="59" t="s">
        <v>89</v>
      </c>
      <c r="E4531" s="59" t="s">
        <v>99</v>
      </c>
      <c r="F4531" s="59"/>
      <c r="G4531" s="59"/>
      <c r="H4531" s="60"/>
      <c r="I4531" s="61">
        <v>35.0</v>
      </c>
      <c r="J4531" s="61">
        <v>0.0</v>
      </c>
      <c r="K4531" s="61">
        <v>1.0</v>
      </c>
      <c r="L4531" s="61">
        <v>0.0</v>
      </c>
      <c r="M4531" s="60"/>
      <c r="N4531" s="60"/>
      <c r="O4531" s="61">
        <v>0.0</v>
      </c>
      <c r="P4531" s="60"/>
      <c r="Q4531" s="62" t="s">
        <v>8681</v>
      </c>
      <c r="R4531" s="60"/>
      <c r="S4531" s="60"/>
      <c r="T4531" s="60"/>
      <c r="U4531" s="59" t="s">
        <v>8682</v>
      </c>
      <c r="V4531" s="60"/>
      <c r="W4531" s="60"/>
    </row>
    <row r="4532">
      <c r="A4532" s="61">
        <v>11795.0</v>
      </c>
      <c r="B4532" s="61">
        <v>3027.0</v>
      </c>
      <c r="C4532" s="64">
        <v>7.894443845426E12</v>
      </c>
      <c r="D4532" s="59" t="s">
        <v>89</v>
      </c>
      <c r="E4532" s="59" t="s">
        <v>99</v>
      </c>
      <c r="F4532" s="59"/>
      <c r="G4532" s="59"/>
      <c r="H4532" s="60"/>
      <c r="I4532" s="61">
        <v>55.0</v>
      </c>
      <c r="J4532" s="61">
        <v>0.0</v>
      </c>
      <c r="K4532" s="61">
        <v>1.0</v>
      </c>
      <c r="L4532" s="61">
        <v>0.0</v>
      </c>
      <c r="M4532" s="60"/>
      <c r="N4532" s="60"/>
      <c r="O4532" s="61">
        <v>0.0</v>
      </c>
      <c r="P4532" s="60"/>
      <c r="Q4532" s="62" t="s">
        <v>8683</v>
      </c>
      <c r="R4532" s="60"/>
      <c r="S4532" s="60"/>
      <c r="T4532" s="60"/>
      <c r="U4532" s="59" t="s">
        <v>8684</v>
      </c>
      <c r="V4532" s="60"/>
      <c r="W4532" s="60"/>
    </row>
    <row r="4533">
      <c r="A4533" s="61">
        <v>11797.0</v>
      </c>
      <c r="B4533" s="61">
        <v>723.0</v>
      </c>
      <c r="C4533" s="64">
        <v>7.894443845433E12</v>
      </c>
      <c r="D4533" s="59" t="s">
        <v>89</v>
      </c>
      <c r="E4533" s="59" t="s">
        <v>102</v>
      </c>
      <c r="F4533" s="59" t="s">
        <v>63</v>
      </c>
      <c r="G4533" s="61">
        <v>38.0</v>
      </c>
      <c r="H4533" s="60"/>
      <c r="I4533" s="61">
        <v>70.0</v>
      </c>
      <c r="J4533" s="61">
        <v>1.0</v>
      </c>
      <c r="K4533" s="61">
        <v>0.0</v>
      </c>
      <c r="L4533" s="61">
        <v>0.0</v>
      </c>
      <c r="M4533" s="60"/>
      <c r="N4533" s="60"/>
      <c r="O4533" s="61">
        <v>0.0</v>
      </c>
      <c r="P4533" s="60"/>
      <c r="Q4533" s="62" t="s">
        <v>8685</v>
      </c>
      <c r="R4533" s="60"/>
      <c r="S4533" s="60"/>
      <c r="T4533" s="60"/>
      <c r="U4533" s="62" t="s">
        <v>8685</v>
      </c>
      <c r="V4533" s="60"/>
      <c r="W4533" s="60"/>
    </row>
    <row r="4534">
      <c r="A4534" s="61">
        <v>11799.0</v>
      </c>
      <c r="B4534" s="61">
        <v>3029.0</v>
      </c>
      <c r="C4534" s="64">
        <v>7.89444384544E12</v>
      </c>
      <c r="D4534" s="59" t="s">
        <v>89</v>
      </c>
      <c r="E4534" s="59" t="s">
        <v>214</v>
      </c>
      <c r="F4534" s="59" t="s">
        <v>63</v>
      </c>
      <c r="G4534" s="61">
        <v>37.0</v>
      </c>
      <c r="H4534" s="60"/>
      <c r="I4534" s="61">
        <v>65.0</v>
      </c>
      <c r="J4534" s="61">
        <v>0.0</v>
      </c>
      <c r="K4534" s="61">
        <v>0.0</v>
      </c>
      <c r="L4534" s="61">
        <v>0.0</v>
      </c>
      <c r="M4534" s="60"/>
      <c r="N4534" s="60"/>
      <c r="O4534" s="61">
        <v>0.0</v>
      </c>
      <c r="P4534" s="60"/>
      <c r="Q4534" s="59"/>
      <c r="R4534" s="60"/>
      <c r="S4534" s="60"/>
      <c r="T4534" s="60"/>
      <c r="U4534" s="59"/>
      <c r="V4534" s="60"/>
      <c r="W4534" s="60"/>
    </row>
    <row r="4535">
      <c r="A4535" s="61">
        <v>11801.0</v>
      </c>
      <c r="B4535" s="61">
        <v>1753.0</v>
      </c>
      <c r="C4535" s="64">
        <v>7.894443845457E12</v>
      </c>
      <c r="D4535" s="59" t="s">
        <v>89</v>
      </c>
      <c r="E4535" s="59" t="s">
        <v>90</v>
      </c>
      <c r="F4535" s="59" t="s">
        <v>63</v>
      </c>
      <c r="G4535" s="61">
        <v>38.0</v>
      </c>
      <c r="H4535" s="60"/>
      <c r="I4535" s="61">
        <v>200.0</v>
      </c>
      <c r="J4535" s="61">
        <v>0.0</v>
      </c>
      <c r="K4535" s="61">
        <v>1.0</v>
      </c>
      <c r="L4535" s="61">
        <v>0.0</v>
      </c>
      <c r="M4535" s="60"/>
      <c r="N4535" s="60"/>
      <c r="O4535" s="61">
        <v>0.0</v>
      </c>
      <c r="P4535" s="60"/>
      <c r="Q4535" s="62" t="s">
        <v>8686</v>
      </c>
      <c r="R4535" s="60"/>
      <c r="S4535" s="60"/>
      <c r="T4535" s="60"/>
      <c r="U4535" s="59" t="s">
        <v>8687</v>
      </c>
      <c r="V4535" s="60"/>
      <c r="W4535" s="60"/>
    </row>
    <row r="4536">
      <c r="A4536" s="61">
        <v>11803.0</v>
      </c>
      <c r="B4536" s="61">
        <v>761.0</v>
      </c>
      <c r="C4536" s="64">
        <v>7.894443845464E12</v>
      </c>
      <c r="D4536" s="59" t="s">
        <v>89</v>
      </c>
      <c r="E4536" s="59" t="s">
        <v>172</v>
      </c>
      <c r="F4536" s="59" t="s">
        <v>63</v>
      </c>
      <c r="G4536" s="61">
        <v>38.0</v>
      </c>
      <c r="H4536" s="60"/>
      <c r="I4536" s="61">
        <v>70.0</v>
      </c>
      <c r="J4536" s="61">
        <v>0.0</v>
      </c>
      <c r="K4536" s="61">
        <v>0.0</v>
      </c>
      <c r="L4536" s="61">
        <v>0.0</v>
      </c>
      <c r="M4536" s="60"/>
      <c r="N4536" s="60"/>
      <c r="O4536" s="61">
        <v>0.0</v>
      </c>
      <c r="P4536" s="60"/>
      <c r="Q4536" s="62" t="s">
        <v>8688</v>
      </c>
      <c r="R4536" s="60"/>
      <c r="S4536" s="60"/>
      <c r="T4536" s="60"/>
      <c r="U4536" s="59" t="s">
        <v>8689</v>
      </c>
      <c r="V4536" s="60"/>
      <c r="W4536" s="60"/>
    </row>
    <row r="4537">
      <c r="A4537" s="61">
        <v>11805.0</v>
      </c>
      <c r="B4537" s="61">
        <v>1029.0</v>
      </c>
      <c r="C4537" s="64">
        <v>7.894443845471E12</v>
      </c>
      <c r="D4537" s="59" t="s">
        <v>89</v>
      </c>
      <c r="E4537" s="59" t="s">
        <v>221</v>
      </c>
      <c r="F4537" s="59" t="s">
        <v>63</v>
      </c>
      <c r="G4537" s="61">
        <v>38.0</v>
      </c>
      <c r="H4537" s="60"/>
      <c r="I4537" s="61">
        <v>70.0</v>
      </c>
      <c r="J4537" s="61">
        <v>0.0</v>
      </c>
      <c r="K4537" s="61">
        <v>0.0</v>
      </c>
      <c r="L4537" s="61">
        <v>0.0</v>
      </c>
      <c r="M4537" s="60"/>
      <c r="N4537" s="60"/>
      <c r="O4537" s="61">
        <v>0.0</v>
      </c>
      <c r="P4537" s="60"/>
      <c r="Q4537" s="62" t="s">
        <v>8690</v>
      </c>
      <c r="R4537" s="60"/>
      <c r="S4537" s="60"/>
      <c r="T4537" s="60"/>
      <c r="U4537" s="59" t="s">
        <v>8691</v>
      </c>
      <c r="V4537" s="60"/>
      <c r="W4537" s="60"/>
    </row>
    <row r="4538">
      <c r="A4538" s="61">
        <v>11807.0</v>
      </c>
      <c r="B4538" s="61">
        <v>3031.0</v>
      </c>
      <c r="C4538" s="64">
        <v>7.894443845488E12</v>
      </c>
      <c r="D4538" s="59" t="s">
        <v>89</v>
      </c>
      <c r="E4538" s="59" t="s">
        <v>187</v>
      </c>
      <c r="F4538" s="59" t="s">
        <v>63</v>
      </c>
      <c r="G4538" s="61">
        <v>4.0</v>
      </c>
      <c r="H4538" s="60"/>
      <c r="I4538" s="61">
        <v>60.0</v>
      </c>
      <c r="J4538" s="61">
        <v>0.0</v>
      </c>
      <c r="K4538" s="61">
        <v>0.0</v>
      </c>
      <c r="L4538" s="61">
        <v>0.0</v>
      </c>
      <c r="M4538" s="60"/>
      <c r="N4538" s="60"/>
      <c r="O4538" s="61">
        <v>0.0</v>
      </c>
      <c r="P4538" s="60"/>
      <c r="Q4538" s="62" t="s">
        <v>8692</v>
      </c>
      <c r="R4538" s="60"/>
      <c r="S4538" s="60"/>
      <c r="T4538" s="60"/>
      <c r="U4538" s="59" t="s">
        <v>8693</v>
      </c>
      <c r="V4538" s="60"/>
      <c r="W4538" s="60"/>
    </row>
    <row r="4539">
      <c r="A4539" s="61">
        <v>11809.0</v>
      </c>
      <c r="B4539" s="61">
        <v>3033.0</v>
      </c>
      <c r="C4539" s="64">
        <v>7.894443845495E12</v>
      </c>
      <c r="D4539" s="59" t="s">
        <v>89</v>
      </c>
      <c r="E4539" s="59" t="s">
        <v>139</v>
      </c>
      <c r="F4539" s="59" t="s">
        <v>63</v>
      </c>
      <c r="G4539" s="61">
        <v>4.0</v>
      </c>
      <c r="H4539" s="60"/>
      <c r="I4539" s="61">
        <v>60.0</v>
      </c>
      <c r="J4539" s="61">
        <v>0.0</v>
      </c>
      <c r="K4539" s="61">
        <v>1.0</v>
      </c>
      <c r="L4539" s="61">
        <v>0.0</v>
      </c>
      <c r="M4539" s="60"/>
      <c r="N4539" s="60"/>
      <c r="O4539" s="61">
        <v>0.0</v>
      </c>
      <c r="P4539" s="60"/>
      <c r="Q4539" s="62" t="s">
        <v>8694</v>
      </c>
      <c r="R4539" s="60"/>
      <c r="S4539" s="60"/>
      <c r="T4539" s="60"/>
      <c r="U4539" s="59" t="s">
        <v>8695</v>
      </c>
      <c r="V4539" s="60"/>
      <c r="W4539" s="60"/>
    </row>
    <row r="4540">
      <c r="A4540" s="61">
        <v>11811.0</v>
      </c>
      <c r="B4540" s="61">
        <v>3035.0</v>
      </c>
      <c r="C4540" s="64">
        <v>7.894443845501E12</v>
      </c>
      <c r="D4540" s="59" t="s">
        <v>89</v>
      </c>
      <c r="E4540" s="59" t="s">
        <v>90</v>
      </c>
      <c r="F4540" s="59" t="s">
        <v>63</v>
      </c>
      <c r="G4540" s="61">
        <v>38.0</v>
      </c>
      <c r="H4540" s="60"/>
      <c r="I4540" s="61">
        <v>50.0</v>
      </c>
      <c r="J4540" s="61">
        <v>-1.0</v>
      </c>
      <c r="K4540" s="61">
        <v>1.0</v>
      </c>
      <c r="L4540" s="61">
        <v>0.0</v>
      </c>
      <c r="M4540" s="60"/>
      <c r="N4540" s="60"/>
      <c r="O4540" s="61">
        <v>0.0</v>
      </c>
      <c r="P4540" s="60"/>
      <c r="Q4540" s="62" t="s">
        <v>8696</v>
      </c>
      <c r="R4540" s="60"/>
      <c r="S4540" s="60"/>
      <c r="T4540" s="60"/>
      <c r="U4540" s="59" t="s">
        <v>8697</v>
      </c>
      <c r="V4540" s="60"/>
      <c r="W4540" s="60"/>
    </row>
    <row r="4541">
      <c r="A4541" s="61">
        <v>11813.0</v>
      </c>
      <c r="B4541" s="61">
        <v>723.0</v>
      </c>
      <c r="C4541" s="64">
        <v>7.894443845518E12</v>
      </c>
      <c r="D4541" s="59" t="s">
        <v>89</v>
      </c>
      <c r="E4541" s="59" t="s">
        <v>102</v>
      </c>
      <c r="F4541" s="59" t="s">
        <v>63</v>
      </c>
      <c r="G4541" s="61">
        <v>36.0</v>
      </c>
      <c r="H4541" s="60"/>
      <c r="I4541" s="61">
        <v>65.0</v>
      </c>
      <c r="J4541" s="61">
        <v>0.0</v>
      </c>
      <c r="K4541" s="61">
        <v>1.0</v>
      </c>
      <c r="L4541" s="61">
        <v>0.0</v>
      </c>
      <c r="M4541" s="60"/>
      <c r="N4541" s="60"/>
      <c r="O4541" s="61">
        <v>0.0</v>
      </c>
      <c r="P4541" s="60"/>
      <c r="Q4541" s="65" t="s">
        <v>8698</v>
      </c>
      <c r="R4541" s="60"/>
      <c r="S4541" s="60"/>
      <c r="T4541" s="60"/>
      <c r="U4541" s="60" t="s">
        <v>8699</v>
      </c>
      <c r="V4541" s="60"/>
      <c r="W4541" s="60"/>
    </row>
    <row r="4542">
      <c r="A4542" s="61">
        <v>11815.0</v>
      </c>
      <c r="B4542" s="61">
        <v>3037.0</v>
      </c>
      <c r="C4542" s="64">
        <v>7.894443845525E12</v>
      </c>
      <c r="D4542" s="59" t="s">
        <v>89</v>
      </c>
      <c r="E4542" s="59" t="s">
        <v>117</v>
      </c>
      <c r="F4542" s="60" t="s">
        <v>63</v>
      </c>
      <c r="G4542" s="60" t="s">
        <v>2103</v>
      </c>
      <c r="H4542" s="60"/>
      <c r="I4542" s="61">
        <v>100.0</v>
      </c>
      <c r="J4542" s="61">
        <v>0.0</v>
      </c>
      <c r="K4542" s="61">
        <v>0.0</v>
      </c>
      <c r="L4542" s="61">
        <v>0.0</v>
      </c>
      <c r="M4542" s="60"/>
      <c r="N4542" s="60"/>
      <c r="O4542" s="61">
        <v>0.0</v>
      </c>
      <c r="P4542" s="60"/>
      <c r="Q4542" s="59"/>
      <c r="R4542" s="60"/>
      <c r="S4542" s="60"/>
      <c r="T4542" s="60"/>
      <c r="U4542" s="59"/>
      <c r="V4542" s="60"/>
      <c r="W4542" s="60"/>
    </row>
    <row r="4543">
      <c r="A4543" s="61">
        <v>11817.0</v>
      </c>
      <c r="B4543" s="61">
        <v>3039.0</v>
      </c>
      <c r="C4543" s="64">
        <v>7.894443845532E12</v>
      </c>
      <c r="D4543" s="59" t="s">
        <v>89</v>
      </c>
      <c r="E4543" s="59" t="s">
        <v>106</v>
      </c>
      <c r="F4543" s="60" t="s">
        <v>63</v>
      </c>
      <c r="G4543" s="60" t="s">
        <v>2103</v>
      </c>
      <c r="H4543" s="60"/>
      <c r="I4543" s="61">
        <v>80.0</v>
      </c>
      <c r="J4543" s="61">
        <v>0.0</v>
      </c>
      <c r="K4543" s="61">
        <v>1.0</v>
      </c>
      <c r="L4543" s="61">
        <v>0.0</v>
      </c>
      <c r="M4543" s="60"/>
      <c r="N4543" s="60"/>
      <c r="O4543" s="61">
        <v>0.0</v>
      </c>
      <c r="P4543" s="60"/>
      <c r="Q4543" s="59"/>
      <c r="R4543" s="60"/>
      <c r="S4543" s="60"/>
      <c r="T4543" s="60"/>
      <c r="U4543" s="59"/>
      <c r="V4543" s="60"/>
      <c r="W4543" s="60"/>
    </row>
    <row r="4544">
      <c r="A4544" s="61">
        <v>11819.0</v>
      </c>
      <c r="B4544" s="61">
        <v>763.0</v>
      </c>
      <c r="C4544" s="64">
        <v>7.894443845549E12</v>
      </c>
      <c r="D4544" s="59" t="s">
        <v>89</v>
      </c>
      <c r="E4544" s="59" t="s">
        <v>99</v>
      </c>
      <c r="F4544" s="60" t="s">
        <v>63</v>
      </c>
      <c r="G4544" s="60" t="s">
        <v>147</v>
      </c>
      <c r="H4544" s="60"/>
      <c r="I4544" s="61">
        <v>55.0</v>
      </c>
      <c r="J4544" s="61">
        <v>0.0</v>
      </c>
      <c r="K4544" s="61">
        <v>1.0</v>
      </c>
      <c r="L4544" s="61">
        <v>0.0</v>
      </c>
      <c r="M4544" s="60"/>
      <c r="N4544" s="60"/>
      <c r="O4544" s="61">
        <v>0.0</v>
      </c>
      <c r="P4544" s="60"/>
      <c r="Q4544" s="62" t="s">
        <v>8700</v>
      </c>
      <c r="R4544" s="60"/>
      <c r="S4544" s="60"/>
      <c r="T4544" s="60"/>
      <c r="U4544" s="59" t="s">
        <v>8701</v>
      </c>
      <c r="V4544" s="60"/>
      <c r="W4544" s="60"/>
    </row>
    <row r="4545">
      <c r="A4545" s="61">
        <v>11821.0</v>
      </c>
      <c r="B4545" s="61">
        <v>2455.0</v>
      </c>
      <c r="C4545" s="64">
        <v>7.894443845556E12</v>
      </c>
      <c r="D4545" s="59" t="s">
        <v>89</v>
      </c>
      <c r="E4545" s="59" t="s">
        <v>102</v>
      </c>
      <c r="F4545" s="59" t="s">
        <v>63</v>
      </c>
      <c r="G4545" s="59" t="s">
        <v>113</v>
      </c>
      <c r="H4545" s="60"/>
      <c r="I4545" s="61">
        <v>80.0</v>
      </c>
      <c r="J4545" s="61">
        <v>0.0</v>
      </c>
      <c r="K4545" s="61">
        <v>1.0</v>
      </c>
      <c r="L4545" s="61">
        <v>0.0</v>
      </c>
      <c r="M4545" s="60"/>
      <c r="N4545" s="60"/>
      <c r="O4545" s="61">
        <v>0.0</v>
      </c>
      <c r="P4545" s="60"/>
      <c r="Q4545" s="62" t="s">
        <v>8702</v>
      </c>
      <c r="R4545" s="60"/>
      <c r="S4545" s="60"/>
      <c r="T4545" s="60"/>
      <c r="U4545" s="59" t="s">
        <v>8703</v>
      </c>
      <c r="V4545" s="60"/>
      <c r="W4545" s="60"/>
    </row>
    <row r="4546">
      <c r="A4546" s="61">
        <v>11823.0</v>
      </c>
      <c r="B4546" s="61">
        <v>2415.0</v>
      </c>
      <c r="C4546" s="64">
        <v>7.894443845563E12</v>
      </c>
      <c r="D4546" s="59" t="s">
        <v>89</v>
      </c>
      <c r="E4546" s="59" t="s">
        <v>316</v>
      </c>
      <c r="F4546" s="59" t="s">
        <v>63</v>
      </c>
      <c r="G4546" s="59" t="s">
        <v>3978</v>
      </c>
      <c r="H4546" s="60"/>
      <c r="I4546" s="61">
        <v>40.0</v>
      </c>
      <c r="J4546" s="61">
        <v>0.0</v>
      </c>
      <c r="K4546" s="61">
        <v>1.0</v>
      </c>
      <c r="L4546" s="61">
        <v>0.0</v>
      </c>
      <c r="M4546" s="60"/>
      <c r="N4546" s="60"/>
      <c r="O4546" s="61">
        <v>0.0</v>
      </c>
      <c r="P4546" s="60"/>
      <c r="Q4546" s="62" t="s">
        <v>8704</v>
      </c>
      <c r="R4546" s="60"/>
      <c r="S4546" s="60"/>
      <c r="T4546" s="60"/>
      <c r="U4546" s="59" t="s">
        <v>8705</v>
      </c>
      <c r="V4546" s="60"/>
      <c r="W4546" s="60"/>
    </row>
    <row r="4547">
      <c r="A4547" s="61">
        <v>11825.0</v>
      </c>
      <c r="B4547" s="61">
        <v>2415.0</v>
      </c>
      <c r="C4547" s="64">
        <v>7.89444384557E12</v>
      </c>
      <c r="D4547" s="59" t="s">
        <v>89</v>
      </c>
      <c r="E4547" s="59" t="s">
        <v>102</v>
      </c>
      <c r="F4547" s="60" t="s">
        <v>63</v>
      </c>
      <c r="G4547" s="60" t="s">
        <v>3978</v>
      </c>
      <c r="H4547" s="60"/>
      <c r="I4547" s="61">
        <v>40.0</v>
      </c>
      <c r="J4547" s="61">
        <v>0.0</v>
      </c>
      <c r="K4547" s="61">
        <v>1.0</v>
      </c>
      <c r="L4547" s="61">
        <v>0.0</v>
      </c>
      <c r="M4547" s="60"/>
      <c r="N4547" s="60"/>
      <c r="O4547" s="61">
        <v>0.0</v>
      </c>
      <c r="P4547" s="60"/>
      <c r="Q4547" s="62" t="s">
        <v>8706</v>
      </c>
      <c r="R4547" s="60"/>
      <c r="S4547" s="60"/>
      <c r="T4547" s="60"/>
      <c r="U4547" s="59" t="s">
        <v>8707</v>
      </c>
      <c r="V4547" s="60"/>
      <c r="W4547" s="60"/>
    </row>
    <row r="4548">
      <c r="A4548" s="61">
        <v>11827.0</v>
      </c>
      <c r="B4548" s="61">
        <v>2415.0</v>
      </c>
      <c r="C4548" s="64">
        <v>7.894443845587E12</v>
      </c>
      <c r="D4548" s="59" t="s">
        <v>89</v>
      </c>
      <c r="E4548" s="59" t="s">
        <v>96</v>
      </c>
      <c r="F4548" s="60" t="s">
        <v>63</v>
      </c>
      <c r="G4548" s="60" t="s">
        <v>3978</v>
      </c>
      <c r="H4548" s="60"/>
      <c r="I4548" s="61">
        <v>40.0</v>
      </c>
      <c r="J4548" s="61">
        <v>0.0</v>
      </c>
      <c r="K4548" s="61">
        <v>0.0</v>
      </c>
      <c r="L4548" s="61">
        <v>0.0</v>
      </c>
      <c r="M4548" s="60"/>
      <c r="N4548" s="60"/>
      <c r="O4548" s="61">
        <v>0.0</v>
      </c>
      <c r="P4548" s="60"/>
      <c r="Q4548" s="62" t="s">
        <v>8708</v>
      </c>
      <c r="R4548" s="60"/>
      <c r="S4548" s="60"/>
      <c r="T4548" s="60"/>
      <c r="U4548" s="59" t="s">
        <v>8709</v>
      </c>
      <c r="V4548" s="60"/>
      <c r="W4548" s="60"/>
    </row>
    <row r="4549">
      <c r="A4549" s="61">
        <v>11829.0</v>
      </c>
      <c r="B4549" s="61">
        <v>2415.0</v>
      </c>
      <c r="C4549" s="64">
        <v>7.894443845594E12</v>
      </c>
      <c r="D4549" s="59" t="s">
        <v>89</v>
      </c>
      <c r="E4549" s="59" t="s">
        <v>214</v>
      </c>
      <c r="F4549" s="59" t="s">
        <v>63</v>
      </c>
      <c r="G4549" s="59" t="s">
        <v>3978</v>
      </c>
      <c r="H4549" s="60"/>
      <c r="I4549" s="61">
        <v>40.0</v>
      </c>
      <c r="J4549" s="61">
        <v>-1.0</v>
      </c>
      <c r="K4549" s="61">
        <v>3.0</v>
      </c>
      <c r="L4549" s="61">
        <v>0.0</v>
      </c>
      <c r="M4549" s="60"/>
      <c r="N4549" s="60"/>
      <c r="O4549" s="61">
        <v>0.0</v>
      </c>
      <c r="P4549" s="60"/>
      <c r="Q4549" s="62" t="s">
        <v>8710</v>
      </c>
      <c r="R4549" s="60"/>
      <c r="S4549" s="60"/>
      <c r="T4549" s="60"/>
      <c r="U4549" s="59" t="s">
        <v>8711</v>
      </c>
      <c r="V4549" s="60"/>
      <c r="W4549" s="60"/>
    </row>
    <row r="4550">
      <c r="A4550" s="61">
        <v>11831.0</v>
      </c>
      <c r="B4550" s="61">
        <v>3041.0</v>
      </c>
      <c r="C4550" s="64">
        <v>7.8944438456E12</v>
      </c>
      <c r="D4550" s="59" t="s">
        <v>89</v>
      </c>
      <c r="E4550" s="59" t="s">
        <v>144</v>
      </c>
      <c r="F4550" s="60" t="s">
        <v>63</v>
      </c>
      <c r="G4550" s="60" t="s">
        <v>2654</v>
      </c>
      <c r="H4550" s="60"/>
      <c r="I4550" s="61">
        <v>50.0</v>
      </c>
      <c r="J4550" s="61">
        <v>0.0</v>
      </c>
      <c r="K4550" s="61">
        <v>1.0</v>
      </c>
      <c r="L4550" s="61">
        <v>0.0</v>
      </c>
      <c r="M4550" s="60"/>
      <c r="N4550" s="60"/>
      <c r="O4550" s="61">
        <v>0.0</v>
      </c>
      <c r="P4550" s="60"/>
      <c r="Q4550" s="62" t="s">
        <v>8712</v>
      </c>
      <c r="R4550" s="60"/>
      <c r="S4550" s="60"/>
      <c r="T4550" s="60"/>
      <c r="U4550" s="59" t="s">
        <v>8713</v>
      </c>
      <c r="V4550" s="60"/>
      <c r="W4550" s="60"/>
    </row>
    <row r="4551">
      <c r="A4551" s="61">
        <v>11833.0</v>
      </c>
      <c r="B4551" s="61">
        <v>3043.0</v>
      </c>
      <c r="C4551" s="64">
        <v>7.894443845617E12</v>
      </c>
      <c r="D4551" s="59" t="s">
        <v>63</v>
      </c>
      <c r="E4551" s="59" t="s">
        <v>3978</v>
      </c>
      <c r="F4551" s="60"/>
      <c r="G4551" s="60"/>
      <c r="H4551" s="60"/>
      <c r="I4551" s="61">
        <v>120.0</v>
      </c>
      <c r="J4551" s="61">
        <v>0.0</v>
      </c>
      <c r="K4551" s="61">
        <v>1.0</v>
      </c>
      <c r="L4551" s="61">
        <v>0.0</v>
      </c>
      <c r="M4551" s="60"/>
      <c r="N4551" s="60"/>
      <c r="O4551" s="61">
        <v>0.0</v>
      </c>
      <c r="P4551" s="60"/>
      <c r="Q4551" s="62" t="s">
        <v>8714</v>
      </c>
      <c r="R4551" s="60"/>
      <c r="S4551" s="60"/>
      <c r="T4551" s="60"/>
      <c r="U4551" s="59" t="s">
        <v>8715</v>
      </c>
      <c r="V4551" s="60"/>
      <c r="W4551" s="60"/>
    </row>
    <row r="4552">
      <c r="A4552" s="61">
        <v>11835.0</v>
      </c>
      <c r="B4552" s="61">
        <v>3045.0</v>
      </c>
      <c r="C4552" s="64">
        <v>7.894443845624E12</v>
      </c>
      <c r="D4552" s="59" t="s">
        <v>63</v>
      </c>
      <c r="E4552" s="59" t="s">
        <v>3978</v>
      </c>
      <c r="F4552" s="60"/>
      <c r="G4552" s="60"/>
      <c r="H4552" s="60"/>
      <c r="I4552" s="61">
        <v>120.0</v>
      </c>
      <c r="J4552" s="61">
        <v>0.0</v>
      </c>
      <c r="K4552" s="61">
        <v>1.0</v>
      </c>
      <c r="L4552" s="61">
        <v>0.0</v>
      </c>
      <c r="M4552" s="60"/>
      <c r="N4552" s="60"/>
      <c r="O4552" s="61">
        <v>0.0</v>
      </c>
      <c r="P4552" s="60"/>
      <c r="Q4552" s="62" t="s">
        <v>8716</v>
      </c>
      <c r="R4552" s="60"/>
      <c r="S4552" s="60"/>
      <c r="T4552" s="60"/>
      <c r="U4552" s="59" t="s">
        <v>8717</v>
      </c>
      <c r="V4552" s="60"/>
      <c r="W4552" s="60"/>
    </row>
    <row r="4553">
      <c r="A4553" s="61">
        <v>11837.0</v>
      </c>
      <c r="B4553" s="61">
        <v>3047.0</v>
      </c>
      <c r="C4553" s="64">
        <v>7.894443845631E12</v>
      </c>
      <c r="D4553" s="59" t="s">
        <v>63</v>
      </c>
      <c r="E4553" s="59" t="s">
        <v>2654</v>
      </c>
      <c r="F4553" s="59"/>
      <c r="G4553" s="59"/>
      <c r="H4553" s="60"/>
      <c r="I4553" s="61">
        <v>80.0</v>
      </c>
      <c r="J4553" s="61">
        <v>0.0</v>
      </c>
      <c r="K4553" s="61">
        <v>2.0</v>
      </c>
      <c r="L4553" s="61">
        <v>0.0</v>
      </c>
      <c r="M4553" s="60"/>
      <c r="N4553" s="60"/>
      <c r="O4553" s="61">
        <v>0.0</v>
      </c>
      <c r="P4553" s="60"/>
      <c r="Q4553" s="62" t="s">
        <v>8718</v>
      </c>
      <c r="R4553" s="60"/>
      <c r="S4553" s="60"/>
      <c r="T4553" s="60"/>
      <c r="U4553" s="59" t="s">
        <v>8719</v>
      </c>
      <c r="V4553" s="60"/>
      <c r="W4553" s="60"/>
    </row>
    <row r="4554">
      <c r="A4554" s="61">
        <v>11839.0</v>
      </c>
      <c r="B4554" s="61">
        <v>3049.0</v>
      </c>
      <c r="C4554" s="64">
        <v>7.894443845648E12</v>
      </c>
      <c r="D4554" s="59" t="s">
        <v>63</v>
      </c>
      <c r="E4554" s="59" t="s">
        <v>7180</v>
      </c>
      <c r="F4554" s="59"/>
      <c r="G4554" s="59"/>
      <c r="H4554" s="60"/>
      <c r="I4554" s="61">
        <v>45.0</v>
      </c>
      <c r="J4554" s="61">
        <v>0.0</v>
      </c>
      <c r="K4554" s="61">
        <v>1.0</v>
      </c>
      <c r="L4554" s="61">
        <v>0.0</v>
      </c>
      <c r="M4554" s="60"/>
      <c r="N4554" s="60"/>
      <c r="O4554" s="61">
        <v>0.0</v>
      </c>
      <c r="P4554" s="60"/>
      <c r="Q4554" s="65" t="s">
        <v>8720</v>
      </c>
      <c r="R4554" s="60"/>
      <c r="S4554" s="60"/>
      <c r="T4554" s="60"/>
      <c r="U4554" s="60" t="s">
        <v>8721</v>
      </c>
      <c r="V4554" s="60"/>
      <c r="W4554" s="60"/>
    </row>
    <row r="4555">
      <c r="A4555" s="61">
        <v>11841.0</v>
      </c>
      <c r="B4555" s="61">
        <v>3051.0</v>
      </c>
      <c r="C4555" s="64">
        <v>7.894443845655E12</v>
      </c>
      <c r="D4555" s="59" t="s">
        <v>63</v>
      </c>
      <c r="E4555" s="59" t="s">
        <v>7180</v>
      </c>
      <c r="F4555" s="59"/>
      <c r="G4555" s="59"/>
      <c r="H4555" s="60"/>
      <c r="I4555" s="61">
        <v>40.0</v>
      </c>
      <c r="J4555" s="61">
        <v>0.0</v>
      </c>
      <c r="K4555" s="61">
        <v>1.0</v>
      </c>
      <c r="L4555" s="61">
        <v>0.0</v>
      </c>
      <c r="M4555" s="60"/>
      <c r="N4555" s="60"/>
      <c r="O4555" s="61">
        <v>0.0</v>
      </c>
      <c r="P4555" s="60"/>
      <c r="Q4555" s="62" t="s">
        <v>8722</v>
      </c>
      <c r="R4555" s="60"/>
      <c r="S4555" s="60"/>
      <c r="T4555" s="60"/>
      <c r="U4555" s="59" t="s">
        <v>8723</v>
      </c>
      <c r="V4555" s="60"/>
      <c r="W4555" s="60"/>
    </row>
    <row r="4556">
      <c r="A4556" s="61">
        <v>11843.0</v>
      </c>
      <c r="B4556" s="61">
        <v>1259.0</v>
      </c>
      <c r="C4556" s="64">
        <v>7.894443845662E12</v>
      </c>
      <c r="D4556" s="59" t="s">
        <v>89</v>
      </c>
      <c r="E4556" s="59" t="s">
        <v>316</v>
      </c>
      <c r="F4556" s="59" t="s">
        <v>63</v>
      </c>
      <c r="G4556" s="61">
        <v>38.0</v>
      </c>
      <c r="H4556" s="60"/>
      <c r="I4556" s="61">
        <v>65.0</v>
      </c>
      <c r="J4556" s="61">
        <v>0.0</v>
      </c>
      <c r="K4556" s="61">
        <v>1.0</v>
      </c>
      <c r="L4556" s="61">
        <v>0.0</v>
      </c>
      <c r="M4556" s="60"/>
      <c r="N4556" s="60"/>
      <c r="O4556" s="61">
        <v>0.0</v>
      </c>
      <c r="P4556" s="60"/>
      <c r="Q4556" s="59"/>
      <c r="R4556" s="60"/>
      <c r="S4556" s="60"/>
      <c r="T4556" s="60"/>
      <c r="U4556" s="59"/>
      <c r="V4556" s="60"/>
      <c r="W4556" s="60"/>
    </row>
    <row r="4557">
      <c r="A4557" s="61">
        <v>11845.0</v>
      </c>
      <c r="B4557" s="61">
        <v>1733.0</v>
      </c>
      <c r="C4557" s="64">
        <v>7.894443845679E12</v>
      </c>
      <c r="D4557" s="59" t="s">
        <v>89</v>
      </c>
      <c r="E4557" s="59" t="s">
        <v>102</v>
      </c>
      <c r="F4557" s="59" t="s">
        <v>63</v>
      </c>
      <c r="G4557" s="61">
        <v>38.0</v>
      </c>
      <c r="H4557" s="60"/>
      <c r="I4557" s="61">
        <v>70.0</v>
      </c>
      <c r="J4557" s="61">
        <v>0.0</v>
      </c>
      <c r="K4557" s="61">
        <v>2.0</v>
      </c>
      <c r="L4557" s="61">
        <v>0.0</v>
      </c>
      <c r="M4557" s="60"/>
      <c r="N4557" s="60"/>
      <c r="O4557" s="61">
        <v>0.0</v>
      </c>
      <c r="P4557" s="60"/>
      <c r="Q4557" s="62" t="s">
        <v>8724</v>
      </c>
      <c r="R4557" s="60"/>
      <c r="S4557" s="60"/>
      <c r="T4557" s="60"/>
      <c r="U4557" s="62" t="s">
        <v>8724</v>
      </c>
      <c r="V4557" s="60"/>
      <c r="W4557" s="60"/>
    </row>
    <row r="4558">
      <c r="A4558" s="61">
        <v>11847.0</v>
      </c>
      <c r="B4558" s="61">
        <v>3053.0</v>
      </c>
      <c r="C4558" s="64">
        <v>7.894443845686E12</v>
      </c>
      <c r="D4558" s="59" t="s">
        <v>63</v>
      </c>
      <c r="E4558" s="61">
        <v>14.0</v>
      </c>
      <c r="F4558" s="59"/>
      <c r="G4558" s="59"/>
      <c r="H4558" s="60"/>
      <c r="I4558" s="61">
        <v>30.0</v>
      </c>
      <c r="J4558" s="61">
        <v>1.0</v>
      </c>
      <c r="K4558" s="61">
        <v>0.0</v>
      </c>
      <c r="L4558" s="61">
        <v>30.0</v>
      </c>
      <c r="M4558" s="60"/>
      <c r="N4558" s="60"/>
      <c r="O4558" s="61">
        <v>0.0</v>
      </c>
      <c r="P4558" s="60"/>
      <c r="Q4558" s="62" t="s">
        <v>8725</v>
      </c>
      <c r="R4558" s="60"/>
      <c r="S4558" s="60"/>
      <c r="T4558" s="60"/>
      <c r="U4558" s="59" t="s">
        <v>8726</v>
      </c>
      <c r="V4558" s="60"/>
      <c r="W4558" s="60"/>
    </row>
    <row r="4559">
      <c r="A4559" s="61">
        <v>11849.0</v>
      </c>
      <c r="B4559" s="61">
        <v>3055.0</v>
      </c>
      <c r="C4559" s="64">
        <v>7.894443845693E12</v>
      </c>
      <c r="D4559" s="59" t="s">
        <v>63</v>
      </c>
      <c r="E4559" s="61">
        <v>8.0</v>
      </c>
      <c r="F4559" s="59"/>
      <c r="G4559" s="59"/>
      <c r="H4559" s="60"/>
      <c r="I4559" s="61">
        <v>60.0</v>
      </c>
      <c r="J4559" s="61">
        <v>0.0</v>
      </c>
      <c r="K4559" s="61">
        <v>1.0</v>
      </c>
      <c r="L4559" s="61">
        <v>0.0</v>
      </c>
      <c r="M4559" s="60"/>
      <c r="N4559" s="60"/>
      <c r="O4559" s="61">
        <v>0.0</v>
      </c>
      <c r="P4559" s="60"/>
      <c r="Q4559" s="62" t="s">
        <v>8727</v>
      </c>
      <c r="R4559" s="60"/>
      <c r="S4559" s="60"/>
      <c r="T4559" s="60"/>
      <c r="U4559" s="59" t="s">
        <v>8728</v>
      </c>
      <c r="V4559" s="60"/>
      <c r="W4559" s="60"/>
    </row>
    <row r="4560">
      <c r="A4560" s="61">
        <v>11851.0</v>
      </c>
      <c r="B4560" s="61">
        <v>3057.0</v>
      </c>
      <c r="C4560" s="64">
        <v>7.894443845709E12</v>
      </c>
      <c r="D4560" s="59" t="s">
        <v>63</v>
      </c>
      <c r="E4560" s="61">
        <v>4.0</v>
      </c>
      <c r="F4560" s="59"/>
      <c r="G4560" s="59"/>
      <c r="H4560" s="60"/>
      <c r="I4560" s="61">
        <v>60.0</v>
      </c>
      <c r="J4560" s="61">
        <v>0.0</v>
      </c>
      <c r="K4560" s="61">
        <v>1.0</v>
      </c>
      <c r="L4560" s="61">
        <v>0.0</v>
      </c>
      <c r="M4560" s="60"/>
      <c r="N4560" s="60"/>
      <c r="O4560" s="61">
        <v>0.0</v>
      </c>
      <c r="P4560" s="60"/>
      <c r="Q4560" s="62" t="s">
        <v>8729</v>
      </c>
      <c r="R4560" s="60"/>
      <c r="S4560" s="60"/>
      <c r="T4560" s="60"/>
      <c r="U4560" s="59" t="s">
        <v>8730</v>
      </c>
      <c r="V4560" s="60"/>
      <c r="W4560" s="60"/>
    </row>
    <row r="4561">
      <c r="A4561" s="61">
        <v>11853.0</v>
      </c>
      <c r="B4561" s="61">
        <v>3059.0</v>
      </c>
      <c r="C4561" s="64">
        <v>7.894443845716E12</v>
      </c>
      <c r="D4561" s="59" t="s">
        <v>63</v>
      </c>
      <c r="E4561" s="61">
        <v>6.0</v>
      </c>
      <c r="F4561" s="59"/>
      <c r="G4561" s="59"/>
      <c r="H4561" s="60"/>
      <c r="I4561" s="61">
        <v>60.0</v>
      </c>
      <c r="J4561" s="61">
        <v>0.0</v>
      </c>
      <c r="K4561" s="61">
        <v>1.0</v>
      </c>
      <c r="L4561" s="61">
        <v>0.0</v>
      </c>
      <c r="M4561" s="60"/>
      <c r="N4561" s="60"/>
      <c r="O4561" s="61">
        <v>0.0</v>
      </c>
      <c r="P4561" s="60"/>
      <c r="Q4561" s="62" t="s">
        <v>8731</v>
      </c>
      <c r="R4561" s="60"/>
      <c r="S4561" s="60"/>
      <c r="T4561" s="60"/>
      <c r="U4561" s="59" t="s">
        <v>8732</v>
      </c>
      <c r="V4561" s="60"/>
      <c r="W4561" s="60"/>
    </row>
    <row r="4562">
      <c r="A4562" s="61">
        <v>11855.0</v>
      </c>
      <c r="B4562" s="61">
        <v>3061.0</v>
      </c>
      <c r="C4562" s="64">
        <v>7.894443845723E12</v>
      </c>
      <c r="D4562" s="59" t="s">
        <v>63</v>
      </c>
      <c r="E4562" s="61">
        <v>6.0</v>
      </c>
      <c r="F4562" s="59"/>
      <c r="G4562" s="59"/>
      <c r="H4562" s="60"/>
      <c r="I4562" s="61">
        <v>40.0</v>
      </c>
      <c r="J4562" s="61">
        <v>0.0</v>
      </c>
      <c r="K4562" s="61">
        <v>2.0</v>
      </c>
      <c r="L4562" s="61">
        <v>0.0</v>
      </c>
      <c r="M4562" s="60"/>
      <c r="N4562" s="60"/>
      <c r="O4562" s="61">
        <v>0.0</v>
      </c>
      <c r="P4562" s="60"/>
      <c r="Q4562" s="65" t="s">
        <v>8733</v>
      </c>
      <c r="R4562" s="60"/>
      <c r="S4562" s="60"/>
      <c r="T4562" s="60"/>
      <c r="U4562" s="60" t="s">
        <v>8734</v>
      </c>
      <c r="V4562" s="60"/>
      <c r="W4562" s="60"/>
    </row>
    <row r="4563">
      <c r="A4563" s="61">
        <v>11857.0</v>
      </c>
      <c r="B4563" s="61">
        <v>3063.0</v>
      </c>
      <c r="C4563" s="64">
        <v>7.89444384573E12</v>
      </c>
      <c r="D4563" s="59" t="s">
        <v>63</v>
      </c>
      <c r="E4563" s="61">
        <v>5.0</v>
      </c>
      <c r="F4563" s="59"/>
      <c r="G4563" s="59"/>
      <c r="H4563" s="60"/>
      <c r="I4563" s="61">
        <v>80.0</v>
      </c>
      <c r="J4563" s="61">
        <v>0.0</v>
      </c>
      <c r="K4563" s="61">
        <v>1.0</v>
      </c>
      <c r="L4563" s="61">
        <v>0.0</v>
      </c>
      <c r="M4563" s="60"/>
      <c r="N4563" s="60"/>
      <c r="O4563" s="61">
        <v>0.0</v>
      </c>
      <c r="P4563" s="60"/>
      <c r="Q4563" s="65" t="s">
        <v>8735</v>
      </c>
      <c r="R4563" s="60"/>
      <c r="S4563" s="60"/>
      <c r="T4563" s="60"/>
      <c r="U4563" s="60" t="s">
        <v>8736</v>
      </c>
      <c r="V4563" s="60"/>
      <c r="W4563" s="60"/>
    </row>
    <row r="4564">
      <c r="A4564" s="61">
        <v>11859.0</v>
      </c>
      <c r="B4564" s="61">
        <v>3065.0</v>
      </c>
      <c r="C4564" s="64">
        <v>7.894443845747E12</v>
      </c>
      <c r="D4564" s="59" t="s">
        <v>63</v>
      </c>
      <c r="E4564" s="61">
        <v>1.0</v>
      </c>
      <c r="F4564" s="59"/>
      <c r="G4564" s="59"/>
      <c r="H4564" s="60"/>
      <c r="I4564" s="61">
        <v>20.0</v>
      </c>
      <c r="J4564" s="61">
        <v>0.0</v>
      </c>
      <c r="K4564" s="61">
        <v>2.0</v>
      </c>
      <c r="L4564" s="61">
        <v>0.0</v>
      </c>
      <c r="M4564" s="60"/>
      <c r="N4564" s="60"/>
      <c r="O4564" s="61">
        <v>0.0</v>
      </c>
      <c r="P4564" s="60"/>
      <c r="Q4564" s="59"/>
      <c r="R4564" s="60"/>
      <c r="S4564" s="60"/>
      <c r="T4564" s="60"/>
      <c r="U4564" s="59"/>
      <c r="V4564" s="60"/>
      <c r="W4564" s="60"/>
    </row>
    <row r="4565">
      <c r="A4565" s="61">
        <v>11861.0</v>
      </c>
      <c r="B4565" s="61">
        <v>3067.0</v>
      </c>
      <c r="C4565" s="64">
        <v>7.894443845754E12</v>
      </c>
      <c r="D4565" s="59" t="s">
        <v>63</v>
      </c>
      <c r="E4565" s="59" t="s">
        <v>2654</v>
      </c>
      <c r="F4565" s="59"/>
      <c r="G4565" s="59"/>
      <c r="H4565" s="60"/>
      <c r="I4565" s="61">
        <v>35.0</v>
      </c>
      <c r="J4565" s="61">
        <v>0.0</v>
      </c>
      <c r="K4565" s="61">
        <v>2.0</v>
      </c>
      <c r="L4565" s="61">
        <v>0.0</v>
      </c>
      <c r="M4565" s="60"/>
      <c r="N4565" s="60"/>
      <c r="O4565" s="61">
        <v>0.0</v>
      </c>
      <c r="P4565" s="60"/>
      <c r="Q4565" s="62" t="s">
        <v>8737</v>
      </c>
      <c r="R4565" s="60"/>
      <c r="S4565" s="60"/>
      <c r="T4565" s="60"/>
      <c r="U4565" s="59" t="s">
        <v>8738</v>
      </c>
      <c r="V4565" s="60"/>
      <c r="W4565" s="60"/>
    </row>
    <row r="4566">
      <c r="A4566" s="61">
        <v>11863.0</v>
      </c>
      <c r="B4566" s="61">
        <v>3069.0</v>
      </c>
      <c r="C4566" s="64">
        <v>7.894443845761E12</v>
      </c>
      <c r="D4566" s="59" t="s">
        <v>63</v>
      </c>
      <c r="E4566" s="59" t="s">
        <v>2654</v>
      </c>
      <c r="F4566" s="59"/>
      <c r="G4566" s="59"/>
      <c r="H4566" s="60"/>
      <c r="I4566" s="61">
        <v>35.0</v>
      </c>
      <c r="J4566" s="61">
        <v>0.0</v>
      </c>
      <c r="K4566" s="61">
        <v>2.0</v>
      </c>
      <c r="L4566" s="61">
        <v>0.0</v>
      </c>
      <c r="M4566" s="60"/>
      <c r="N4566" s="60"/>
      <c r="O4566" s="61">
        <v>0.0</v>
      </c>
      <c r="P4566" s="60"/>
      <c r="Q4566" s="62" t="s">
        <v>8739</v>
      </c>
      <c r="R4566" s="60"/>
      <c r="S4566" s="60"/>
      <c r="T4566" s="60"/>
      <c r="U4566" s="59" t="s">
        <v>8740</v>
      </c>
      <c r="V4566" s="60"/>
      <c r="W4566" s="60"/>
    </row>
    <row r="4567">
      <c r="A4567" s="61">
        <v>11865.0</v>
      </c>
      <c r="B4567" s="61">
        <v>3071.0</v>
      </c>
      <c r="C4567" s="64">
        <v>7.894443845778E12</v>
      </c>
      <c r="D4567" s="59" t="s">
        <v>63</v>
      </c>
      <c r="E4567" s="61">
        <v>4.0</v>
      </c>
      <c r="F4567" s="59"/>
      <c r="G4567" s="59"/>
      <c r="H4567" s="60"/>
      <c r="I4567" s="61">
        <v>60.0</v>
      </c>
      <c r="J4567" s="61">
        <v>-1.0</v>
      </c>
      <c r="K4567" s="61">
        <v>2.0</v>
      </c>
      <c r="L4567" s="61">
        <v>0.0</v>
      </c>
      <c r="M4567" s="60"/>
      <c r="N4567" s="60"/>
      <c r="O4567" s="61">
        <v>0.0</v>
      </c>
      <c r="P4567" s="60"/>
      <c r="Q4567" s="62" t="s">
        <v>8741</v>
      </c>
      <c r="R4567" s="60"/>
      <c r="S4567" s="60"/>
      <c r="T4567" s="60"/>
      <c r="U4567" s="59" t="s">
        <v>8742</v>
      </c>
      <c r="V4567" s="60"/>
      <c r="W4567" s="60"/>
    </row>
    <row r="4568">
      <c r="A4568" s="61">
        <v>11867.0</v>
      </c>
      <c r="B4568" s="61">
        <v>3073.0</v>
      </c>
      <c r="C4568" s="64">
        <v>7.894443845785E12</v>
      </c>
      <c r="D4568" s="59" t="s">
        <v>63</v>
      </c>
      <c r="E4568" s="61">
        <v>4.0</v>
      </c>
      <c r="F4568" s="59"/>
      <c r="G4568" s="59"/>
      <c r="H4568" s="60"/>
      <c r="I4568" s="61">
        <v>60.0</v>
      </c>
      <c r="J4568" s="61">
        <v>0.0</v>
      </c>
      <c r="K4568" s="61">
        <v>1.0</v>
      </c>
      <c r="L4568" s="61">
        <v>0.0</v>
      </c>
      <c r="M4568" s="60"/>
      <c r="N4568" s="60"/>
      <c r="O4568" s="61">
        <v>0.0</v>
      </c>
      <c r="P4568" s="60"/>
      <c r="Q4568" s="62" t="s">
        <v>8743</v>
      </c>
      <c r="R4568" s="60"/>
      <c r="S4568" s="60"/>
      <c r="T4568" s="60"/>
      <c r="U4568" s="59" t="s">
        <v>8744</v>
      </c>
      <c r="V4568" s="60"/>
      <c r="W4568" s="60"/>
    </row>
    <row r="4569">
      <c r="A4569" s="61">
        <v>11869.0</v>
      </c>
      <c r="B4569" s="61">
        <v>3075.0</v>
      </c>
      <c r="C4569" s="64">
        <v>7.894443845792E12</v>
      </c>
      <c r="D4569" s="59" t="s">
        <v>63</v>
      </c>
      <c r="E4569" s="61">
        <v>4.0</v>
      </c>
      <c r="F4569" s="59"/>
      <c r="G4569" s="59"/>
      <c r="H4569" s="60"/>
      <c r="I4569" s="61">
        <v>60.0</v>
      </c>
      <c r="J4569" s="61">
        <v>0.0</v>
      </c>
      <c r="K4569" s="61">
        <v>1.0</v>
      </c>
      <c r="L4569" s="61">
        <v>0.0</v>
      </c>
      <c r="M4569" s="60"/>
      <c r="N4569" s="60"/>
      <c r="O4569" s="61">
        <v>0.0</v>
      </c>
      <c r="P4569" s="60"/>
      <c r="Q4569" s="62" t="s">
        <v>8745</v>
      </c>
      <c r="R4569" s="60"/>
      <c r="S4569" s="60"/>
      <c r="T4569" s="60"/>
      <c r="U4569" s="59" t="s">
        <v>8746</v>
      </c>
      <c r="V4569" s="60"/>
      <c r="W4569" s="60"/>
    </row>
    <row r="4570">
      <c r="A4570" s="61">
        <v>11871.0</v>
      </c>
      <c r="B4570" s="61">
        <v>3077.0</v>
      </c>
      <c r="C4570" s="64">
        <v>7.894443845808E12</v>
      </c>
      <c r="D4570" s="59" t="s">
        <v>63</v>
      </c>
      <c r="E4570" s="61">
        <v>2.0</v>
      </c>
      <c r="F4570" s="59"/>
      <c r="G4570" s="59"/>
      <c r="H4570" s="60"/>
      <c r="I4570" s="61">
        <v>60.0</v>
      </c>
      <c r="J4570" s="61">
        <v>0.0</v>
      </c>
      <c r="K4570" s="61">
        <v>1.0</v>
      </c>
      <c r="L4570" s="61">
        <v>0.0</v>
      </c>
      <c r="M4570" s="60"/>
      <c r="N4570" s="60"/>
      <c r="O4570" s="61">
        <v>0.0</v>
      </c>
      <c r="P4570" s="60"/>
      <c r="Q4570" s="62" t="s">
        <v>8747</v>
      </c>
      <c r="R4570" s="60"/>
      <c r="S4570" s="60"/>
      <c r="T4570" s="60"/>
      <c r="U4570" s="59" t="s">
        <v>8748</v>
      </c>
      <c r="V4570" s="60"/>
      <c r="W4570" s="60"/>
    </row>
    <row r="4571">
      <c r="A4571" s="61">
        <v>11873.0</v>
      </c>
      <c r="B4571" s="61">
        <v>3079.0</v>
      </c>
      <c r="C4571" s="64">
        <v>7.894443845815E12</v>
      </c>
      <c r="D4571" s="59" t="s">
        <v>63</v>
      </c>
      <c r="E4571" s="61">
        <v>2.0</v>
      </c>
      <c r="F4571" s="60"/>
      <c r="G4571" s="60"/>
      <c r="H4571" s="60"/>
      <c r="I4571" s="61">
        <v>35.0</v>
      </c>
      <c r="J4571" s="61">
        <v>0.0</v>
      </c>
      <c r="K4571" s="61">
        <v>1.0</v>
      </c>
      <c r="L4571" s="61">
        <v>0.0</v>
      </c>
      <c r="M4571" s="60"/>
      <c r="N4571" s="60"/>
      <c r="O4571" s="61">
        <v>0.0</v>
      </c>
      <c r="P4571" s="60"/>
      <c r="Q4571" s="62" t="s">
        <v>8749</v>
      </c>
      <c r="R4571" s="60"/>
      <c r="S4571" s="60"/>
      <c r="T4571" s="60"/>
      <c r="U4571" s="59" t="s">
        <v>8750</v>
      </c>
      <c r="V4571" s="60"/>
      <c r="W4571" s="60"/>
    </row>
    <row r="4572">
      <c r="A4572" s="61">
        <v>11875.0</v>
      </c>
      <c r="B4572" s="61">
        <v>3081.0</v>
      </c>
      <c r="C4572" s="64">
        <v>7.894443845822E12</v>
      </c>
      <c r="D4572" s="59" t="s">
        <v>63</v>
      </c>
      <c r="E4572" s="61">
        <v>1.0</v>
      </c>
      <c r="F4572" s="60"/>
      <c r="G4572" s="60"/>
      <c r="H4572" s="60"/>
      <c r="I4572" s="61">
        <v>50.0</v>
      </c>
      <c r="J4572" s="61">
        <v>0.0</v>
      </c>
      <c r="K4572" s="61">
        <v>1.0</v>
      </c>
      <c r="L4572" s="61">
        <v>0.0</v>
      </c>
      <c r="M4572" s="60"/>
      <c r="N4572" s="60"/>
      <c r="O4572" s="61">
        <v>0.0</v>
      </c>
      <c r="P4572" s="60"/>
      <c r="Q4572" s="62" t="s">
        <v>8751</v>
      </c>
      <c r="R4572" s="60"/>
      <c r="S4572" s="60"/>
      <c r="T4572" s="60"/>
      <c r="U4572" s="59" t="s">
        <v>8752</v>
      </c>
      <c r="V4572" s="60"/>
      <c r="W4572" s="60"/>
    </row>
    <row r="4573">
      <c r="A4573" s="61">
        <v>11877.0</v>
      </c>
      <c r="B4573" s="61">
        <v>3083.0</v>
      </c>
      <c r="C4573" s="64">
        <v>7.894443845839E12</v>
      </c>
      <c r="D4573" s="59" t="s">
        <v>63</v>
      </c>
      <c r="E4573" s="59" t="s">
        <v>7985</v>
      </c>
      <c r="F4573" s="60"/>
      <c r="G4573" s="60"/>
      <c r="H4573" s="60"/>
      <c r="I4573" s="61">
        <v>45.0</v>
      </c>
      <c r="J4573" s="61">
        <v>1.0</v>
      </c>
      <c r="K4573" s="61">
        <v>0.0</v>
      </c>
      <c r="L4573" s="61">
        <v>30.0</v>
      </c>
      <c r="M4573" s="60"/>
      <c r="N4573" s="60"/>
      <c r="O4573" s="61">
        <v>0.0</v>
      </c>
      <c r="P4573" s="60"/>
      <c r="Q4573" s="62" t="s">
        <v>8753</v>
      </c>
      <c r="R4573" s="60"/>
      <c r="S4573" s="60"/>
      <c r="T4573" s="60"/>
      <c r="U4573" s="59" t="s">
        <v>8754</v>
      </c>
      <c r="V4573" s="60"/>
      <c r="W4573" s="60"/>
    </row>
    <row r="4574">
      <c r="A4574" s="61">
        <v>11879.0</v>
      </c>
      <c r="B4574" s="61">
        <v>3085.0</v>
      </c>
      <c r="C4574" s="64">
        <v>7.894443845846E12</v>
      </c>
      <c r="D4574" s="59" t="s">
        <v>63</v>
      </c>
      <c r="E4574" s="59" t="s">
        <v>7985</v>
      </c>
      <c r="F4574" s="60"/>
      <c r="G4574" s="60"/>
      <c r="H4574" s="60"/>
      <c r="I4574" s="61">
        <v>50.0</v>
      </c>
      <c r="J4574" s="61">
        <v>1.0</v>
      </c>
      <c r="K4574" s="61">
        <v>0.0</v>
      </c>
      <c r="L4574" s="61">
        <v>30.0</v>
      </c>
      <c r="M4574" s="60"/>
      <c r="N4574" s="60"/>
      <c r="O4574" s="61">
        <v>0.0</v>
      </c>
      <c r="P4574" s="60"/>
      <c r="Q4574" s="62" t="s">
        <v>8755</v>
      </c>
      <c r="R4574" s="60"/>
      <c r="S4574" s="60"/>
      <c r="T4574" s="60"/>
      <c r="U4574" s="59" t="s">
        <v>8756</v>
      </c>
      <c r="V4574" s="60"/>
      <c r="W4574" s="60"/>
    </row>
    <row r="4575">
      <c r="A4575" s="61">
        <v>11881.0</v>
      </c>
      <c r="B4575" s="61">
        <v>837.0</v>
      </c>
      <c r="C4575" s="64">
        <v>7.894443845853E12</v>
      </c>
      <c r="D4575" s="59" t="s">
        <v>89</v>
      </c>
      <c r="E4575" s="59" t="s">
        <v>187</v>
      </c>
      <c r="F4575" s="60" t="s">
        <v>63</v>
      </c>
      <c r="G4575" s="64">
        <v>35.0</v>
      </c>
      <c r="H4575" s="60"/>
      <c r="I4575" s="61">
        <v>60.0</v>
      </c>
      <c r="J4575" s="61">
        <v>0.0</v>
      </c>
      <c r="K4575" s="61">
        <v>5.0</v>
      </c>
      <c r="L4575" s="61">
        <v>0.0</v>
      </c>
      <c r="M4575" s="60"/>
      <c r="N4575" s="60"/>
      <c r="O4575" s="61">
        <v>0.0</v>
      </c>
      <c r="P4575" s="60"/>
      <c r="Q4575" s="62" t="s">
        <v>8757</v>
      </c>
      <c r="R4575" s="60"/>
      <c r="S4575" s="60"/>
      <c r="T4575" s="60"/>
      <c r="U4575" s="59" t="s">
        <v>8758</v>
      </c>
      <c r="V4575" s="60"/>
      <c r="W4575" s="60"/>
    </row>
    <row r="4576">
      <c r="A4576" s="61">
        <v>11883.0</v>
      </c>
      <c r="B4576" s="61">
        <v>3087.0</v>
      </c>
      <c r="C4576" s="64">
        <v>7.89444384586E12</v>
      </c>
      <c r="D4576" s="59" t="s">
        <v>89</v>
      </c>
      <c r="E4576" s="59" t="s">
        <v>198</v>
      </c>
      <c r="F4576" s="59" t="s">
        <v>63</v>
      </c>
      <c r="G4576" s="61">
        <v>37.0</v>
      </c>
      <c r="H4576" s="60"/>
      <c r="I4576" s="61">
        <v>220.0</v>
      </c>
      <c r="J4576" s="61">
        <v>0.0</v>
      </c>
      <c r="K4576" s="61">
        <v>1.0</v>
      </c>
      <c r="L4576" s="61">
        <v>0.0</v>
      </c>
      <c r="M4576" s="60"/>
      <c r="N4576" s="60"/>
      <c r="O4576" s="61">
        <v>0.0</v>
      </c>
      <c r="P4576" s="60"/>
      <c r="Q4576" s="60"/>
      <c r="R4576" s="60"/>
      <c r="S4576" s="60"/>
      <c r="T4576" s="60"/>
      <c r="U4576" s="60"/>
      <c r="V4576" s="60"/>
      <c r="W4576" s="60"/>
    </row>
    <row r="4577">
      <c r="A4577" s="61">
        <v>11885.0</v>
      </c>
      <c r="B4577" s="61">
        <v>3089.0</v>
      </c>
      <c r="C4577" s="64">
        <v>7.894443845877E12</v>
      </c>
      <c r="D4577" s="59" t="s">
        <v>89</v>
      </c>
      <c r="E4577" s="59" t="s">
        <v>181</v>
      </c>
      <c r="F4577" s="59" t="s">
        <v>63</v>
      </c>
      <c r="G4577" s="61">
        <v>37.0</v>
      </c>
      <c r="H4577" s="60"/>
      <c r="I4577" s="61">
        <v>270.0</v>
      </c>
      <c r="J4577" s="61">
        <v>0.0</v>
      </c>
      <c r="K4577" s="61">
        <v>2.0</v>
      </c>
      <c r="L4577" s="61">
        <v>0.0</v>
      </c>
      <c r="M4577" s="60"/>
      <c r="N4577" s="60"/>
      <c r="O4577" s="61">
        <v>0.0</v>
      </c>
      <c r="P4577" s="60"/>
      <c r="Q4577" s="59"/>
      <c r="R4577" s="60"/>
      <c r="S4577" s="60"/>
      <c r="T4577" s="60"/>
      <c r="U4577" s="59"/>
      <c r="V4577" s="60"/>
      <c r="W4577" s="60"/>
    </row>
    <row r="4578">
      <c r="A4578" s="61">
        <v>11887.0</v>
      </c>
      <c r="B4578" s="61">
        <v>3091.0</v>
      </c>
      <c r="C4578" s="64">
        <v>7.894443845884E12</v>
      </c>
      <c r="D4578" s="59" t="s">
        <v>89</v>
      </c>
      <c r="E4578" s="59" t="s">
        <v>90</v>
      </c>
      <c r="F4578" s="60" t="s">
        <v>63</v>
      </c>
      <c r="G4578" s="64">
        <v>37.0</v>
      </c>
      <c r="H4578" s="60"/>
      <c r="I4578" s="61">
        <v>180.0</v>
      </c>
      <c r="J4578" s="61">
        <v>0.0</v>
      </c>
      <c r="K4578" s="61">
        <v>2.0</v>
      </c>
      <c r="L4578" s="61">
        <v>0.0</v>
      </c>
      <c r="M4578" s="60"/>
      <c r="N4578" s="60"/>
      <c r="O4578" s="61">
        <v>0.0</v>
      </c>
      <c r="P4578" s="60"/>
      <c r="Q4578" s="62" t="s">
        <v>8759</v>
      </c>
      <c r="R4578" s="60"/>
      <c r="S4578" s="60"/>
      <c r="T4578" s="60"/>
      <c r="U4578" s="59" t="s">
        <v>8760</v>
      </c>
      <c r="V4578" s="60"/>
      <c r="W4578" s="60"/>
    </row>
    <row r="4579">
      <c r="A4579" s="61">
        <v>11889.0</v>
      </c>
      <c r="B4579" s="61">
        <v>3087.0</v>
      </c>
      <c r="C4579" s="64">
        <v>7.894443845891E12</v>
      </c>
      <c r="D4579" s="59" t="s">
        <v>89</v>
      </c>
      <c r="E4579" s="59" t="s">
        <v>166</v>
      </c>
      <c r="F4579" s="60" t="s">
        <v>63</v>
      </c>
      <c r="G4579" s="64">
        <v>37.0</v>
      </c>
      <c r="H4579" s="60"/>
      <c r="I4579" s="61">
        <v>220.0</v>
      </c>
      <c r="J4579" s="61">
        <v>0.0</v>
      </c>
      <c r="K4579" s="61">
        <v>1.0</v>
      </c>
      <c r="L4579" s="61">
        <v>0.0</v>
      </c>
      <c r="M4579" s="60"/>
      <c r="N4579" s="60"/>
      <c r="O4579" s="61">
        <v>0.0</v>
      </c>
      <c r="P4579" s="60"/>
      <c r="Q4579" s="59"/>
      <c r="R4579" s="60"/>
      <c r="S4579" s="60"/>
      <c r="T4579" s="60"/>
      <c r="U4579" s="59"/>
      <c r="V4579" s="60"/>
      <c r="W4579" s="60"/>
    </row>
    <row r="4580">
      <c r="A4580" s="61">
        <v>11891.0</v>
      </c>
      <c r="B4580" s="61">
        <v>1071.0</v>
      </c>
      <c r="C4580" s="64">
        <v>7.894443845907E12</v>
      </c>
      <c r="D4580" s="59" t="s">
        <v>89</v>
      </c>
      <c r="E4580" s="59" t="s">
        <v>134</v>
      </c>
      <c r="F4580" s="60" t="s">
        <v>63</v>
      </c>
      <c r="G4580" s="64">
        <v>37.0</v>
      </c>
      <c r="H4580" s="60"/>
      <c r="I4580" s="61">
        <v>280.0</v>
      </c>
      <c r="J4580" s="61">
        <v>0.0</v>
      </c>
      <c r="K4580" s="61">
        <v>1.0</v>
      </c>
      <c r="L4580" s="61">
        <v>0.0</v>
      </c>
      <c r="M4580" s="60"/>
      <c r="N4580" s="60"/>
      <c r="O4580" s="61">
        <v>0.0</v>
      </c>
      <c r="P4580" s="60"/>
      <c r="Q4580" s="62" t="s">
        <v>8761</v>
      </c>
      <c r="R4580" s="60"/>
      <c r="S4580" s="60"/>
      <c r="T4580" s="60"/>
      <c r="U4580" s="59" t="s">
        <v>8762</v>
      </c>
      <c r="V4580" s="60"/>
      <c r="W4580" s="60"/>
    </row>
    <row r="4581">
      <c r="A4581" s="61">
        <v>11893.0</v>
      </c>
      <c r="B4581" s="61">
        <v>3093.0</v>
      </c>
      <c r="C4581" s="64">
        <v>7.894443845914E12</v>
      </c>
      <c r="D4581" s="59" t="s">
        <v>89</v>
      </c>
      <c r="E4581" s="59" t="s">
        <v>106</v>
      </c>
      <c r="F4581" s="60" t="s">
        <v>63</v>
      </c>
      <c r="G4581" s="64">
        <v>37.0</v>
      </c>
      <c r="H4581" s="60"/>
      <c r="I4581" s="61">
        <v>250.0</v>
      </c>
      <c r="J4581" s="61">
        <v>1.0</v>
      </c>
      <c r="K4581" s="61">
        <v>0.0</v>
      </c>
      <c r="L4581" s="61">
        <v>0.0</v>
      </c>
      <c r="M4581" s="60"/>
      <c r="N4581" s="60"/>
      <c r="O4581" s="61">
        <v>0.0</v>
      </c>
      <c r="P4581" s="60"/>
      <c r="Q4581" s="59"/>
      <c r="R4581" s="60"/>
      <c r="S4581" s="60"/>
      <c r="T4581" s="60"/>
      <c r="U4581" s="59"/>
      <c r="V4581" s="60"/>
      <c r="W4581" s="60"/>
    </row>
    <row r="4582">
      <c r="A4582" s="61">
        <v>11895.0</v>
      </c>
      <c r="B4582" s="61">
        <v>2189.0</v>
      </c>
      <c r="C4582" s="64">
        <v>7.894443845921E12</v>
      </c>
      <c r="D4582" s="59" t="s">
        <v>89</v>
      </c>
      <c r="E4582" s="59" t="s">
        <v>198</v>
      </c>
      <c r="F4582" s="60" t="s">
        <v>63</v>
      </c>
      <c r="G4582" s="64">
        <v>36.0</v>
      </c>
      <c r="H4582" s="60"/>
      <c r="I4582" s="61">
        <v>250.0</v>
      </c>
      <c r="J4582" s="61">
        <v>0.0</v>
      </c>
      <c r="K4582" s="61">
        <v>1.0</v>
      </c>
      <c r="L4582" s="61">
        <v>0.0</v>
      </c>
      <c r="M4582" s="60"/>
      <c r="N4582" s="60"/>
      <c r="O4582" s="61">
        <v>0.0</v>
      </c>
      <c r="P4582" s="60"/>
      <c r="Q4582" s="62" t="s">
        <v>8763</v>
      </c>
      <c r="R4582" s="60"/>
      <c r="S4582" s="60"/>
      <c r="T4582" s="60"/>
      <c r="U4582" s="62" t="s">
        <v>8763</v>
      </c>
      <c r="V4582" s="60"/>
      <c r="W4582" s="60"/>
    </row>
    <row r="4583">
      <c r="A4583" s="61">
        <v>11897.0</v>
      </c>
      <c r="B4583" s="61">
        <v>2427.0</v>
      </c>
      <c r="C4583" s="64">
        <v>7.894443845938E12</v>
      </c>
      <c r="D4583" s="59" t="s">
        <v>89</v>
      </c>
      <c r="E4583" s="59" t="s">
        <v>214</v>
      </c>
      <c r="F4583" s="60" t="s">
        <v>63</v>
      </c>
      <c r="G4583" s="64">
        <v>37.0</v>
      </c>
      <c r="H4583" s="60"/>
      <c r="I4583" s="61">
        <v>100.0</v>
      </c>
      <c r="J4583" s="61">
        <v>0.0</v>
      </c>
      <c r="K4583" s="61">
        <v>1.0</v>
      </c>
      <c r="L4583" s="61">
        <v>0.0</v>
      </c>
      <c r="M4583" s="60"/>
      <c r="N4583" s="60"/>
      <c r="O4583" s="61">
        <v>0.0</v>
      </c>
      <c r="P4583" s="60"/>
      <c r="Q4583" s="59"/>
      <c r="R4583" s="60"/>
      <c r="S4583" s="60"/>
      <c r="T4583" s="60"/>
      <c r="U4583" s="59"/>
      <c r="V4583" s="60"/>
      <c r="W4583" s="60"/>
    </row>
    <row r="4584">
      <c r="A4584" s="61">
        <v>11899.0</v>
      </c>
      <c r="B4584" s="61">
        <v>3095.0</v>
      </c>
      <c r="C4584" s="64">
        <v>7.894443845945E12</v>
      </c>
      <c r="D4584" s="59" t="s">
        <v>89</v>
      </c>
      <c r="E4584" s="59" t="s">
        <v>214</v>
      </c>
      <c r="F4584" s="60" t="s">
        <v>63</v>
      </c>
      <c r="G4584" s="64">
        <v>36.0</v>
      </c>
      <c r="H4584" s="60"/>
      <c r="I4584" s="61">
        <v>250.0</v>
      </c>
      <c r="J4584" s="61">
        <v>0.0</v>
      </c>
      <c r="K4584" s="61">
        <v>1.0</v>
      </c>
      <c r="L4584" s="61">
        <v>0.0</v>
      </c>
      <c r="M4584" s="60"/>
      <c r="N4584" s="60"/>
      <c r="O4584" s="61">
        <v>0.0</v>
      </c>
      <c r="P4584" s="60"/>
      <c r="Q4584" s="60"/>
      <c r="R4584" s="60"/>
      <c r="S4584" s="60"/>
      <c r="T4584" s="60"/>
      <c r="U4584" s="60"/>
      <c r="V4584" s="60"/>
      <c r="W4584" s="60"/>
    </row>
    <row r="4585">
      <c r="A4585" s="61">
        <v>11905.0</v>
      </c>
      <c r="B4585" s="61">
        <v>3091.0</v>
      </c>
      <c r="C4585" s="64">
        <v>7.894443845952E12</v>
      </c>
      <c r="D4585" s="59" t="s">
        <v>89</v>
      </c>
      <c r="E4585" s="59" t="s">
        <v>134</v>
      </c>
      <c r="F4585" s="60" t="s">
        <v>63</v>
      </c>
      <c r="G4585" s="64">
        <v>36.0</v>
      </c>
      <c r="H4585" s="60"/>
      <c r="I4585" s="61">
        <v>180.0</v>
      </c>
      <c r="J4585" s="61">
        <v>0.0</v>
      </c>
      <c r="K4585" s="61">
        <v>2.0</v>
      </c>
      <c r="L4585" s="61">
        <v>0.0</v>
      </c>
      <c r="M4585" s="60"/>
      <c r="N4585" s="60"/>
      <c r="O4585" s="61">
        <v>0.0</v>
      </c>
      <c r="P4585" s="60"/>
      <c r="Q4585" s="62" t="s">
        <v>8764</v>
      </c>
      <c r="R4585" s="60"/>
      <c r="S4585" s="60"/>
      <c r="T4585" s="60"/>
      <c r="U4585" s="59" t="s">
        <v>8765</v>
      </c>
      <c r="V4585" s="60"/>
      <c r="W4585" s="60"/>
    </row>
    <row r="4586">
      <c r="A4586" s="61">
        <v>11907.0</v>
      </c>
      <c r="B4586" s="61">
        <v>3091.0</v>
      </c>
      <c r="C4586" s="64">
        <v>7.894443845969E12</v>
      </c>
      <c r="D4586" s="59" t="s">
        <v>89</v>
      </c>
      <c r="E4586" s="59" t="s">
        <v>134</v>
      </c>
      <c r="F4586" s="60" t="s">
        <v>63</v>
      </c>
      <c r="G4586" s="64">
        <v>37.0</v>
      </c>
      <c r="H4586" s="60"/>
      <c r="I4586" s="61">
        <v>180.0</v>
      </c>
      <c r="J4586" s="61">
        <v>1.0</v>
      </c>
      <c r="K4586" s="61">
        <v>2.0</v>
      </c>
      <c r="L4586" s="61">
        <v>0.0</v>
      </c>
      <c r="M4586" s="60"/>
      <c r="N4586" s="60"/>
      <c r="O4586" s="61">
        <v>0.0</v>
      </c>
      <c r="P4586" s="60"/>
      <c r="Q4586" s="62" t="s">
        <v>8766</v>
      </c>
      <c r="R4586" s="60"/>
      <c r="S4586" s="60"/>
      <c r="T4586" s="60"/>
      <c r="U4586" s="59" t="s">
        <v>8767</v>
      </c>
      <c r="V4586" s="60"/>
      <c r="W4586" s="60"/>
    </row>
    <row r="4587">
      <c r="A4587" s="61">
        <v>11909.0</v>
      </c>
      <c r="B4587" s="61">
        <v>1135.0</v>
      </c>
      <c r="C4587" s="64">
        <v>7.894443845976E12</v>
      </c>
      <c r="D4587" s="59" t="s">
        <v>89</v>
      </c>
      <c r="E4587" s="59" t="s">
        <v>316</v>
      </c>
      <c r="F4587" s="60"/>
      <c r="G4587" s="60"/>
      <c r="H4587" s="60"/>
      <c r="I4587" s="61">
        <v>150.0</v>
      </c>
      <c r="J4587" s="61">
        <v>0.0</v>
      </c>
      <c r="K4587" s="61">
        <v>1.0</v>
      </c>
      <c r="L4587" s="61">
        <v>0.0</v>
      </c>
      <c r="M4587" s="60"/>
      <c r="N4587" s="60"/>
      <c r="O4587" s="61">
        <v>0.0</v>
      </c>
      <c r="P4587" s="60"/>
      <c r="Q4587" s="62" t="s">
        <v>8768</v>
      </c>
      <c r="R4587" s="60"/>
      <c r="S4587" s="60"/>
      <c r="T4587" s="60"/>
      <c r="U4587" s="59" t="s">
        <v>8769</v>
      </c>
      <c r="V4587" s="60"/>
      <c r="W4587" s="60"/>
    </row>
    <row r="4588">
      <c r="A4588" s="61">
        <v>11911.0</v>
      </c>
      <c r="B4588" s="61">
        <v>3087.0</v>
      </c>
      <c r="C4588" s="64">
        <v>7.894443845983E12</v>
      </c>
      <c r="D4588" s="59" t="s">
        <v>89</v>
      </c>
      <c r="E4588" s="59" t="s">
        <v>154</v>
      </c>
      <c r="F4588" s="60" t="s">
        <v>63</v>
      </c>
      <c r="G4588" s="60" t="s">
        <v>147</v>
      </c>
      <c r="H4588" s="60"/>
      <c r="I4588" s="61">
        <v>220.0</v>
      </c>
      <c r="J4588" s="61">
        <v>0.0</v>
      </c>
      <c r="K4588" s="61">
        <v>1.0</v>
      </c>
      <c r="L4588" s="61">
        <v>0.0</v>
      </c>
      <c r="M4588" s="60"/>
      <c r="N4588" s="60"/>
      <c r="O4588" s="61">
        <v>0.0</v>
      </c>
      <c r="P4588" s="60"/>
      <c r="Q4588" s="59"/>
      <c r="R4588" s="60"/>
      <c r="S4588" s="60"/>
      <c r="T4588" s="60"/>
      <c r="U4588" s="59"/>
      <c r="V4588" s="60"/>
      <c r="W4588" s="60"/>
    </row>
    <row r="4589">
      <c r="A4589" s="61">
        <v>11913.0</v>
      </c>
      <c r="B4589" s="61">
        <v>2189.0</v>
      </c>
      <c r="C4589" s="64">
        <v>7.89444384599E12</v>
      </c>
      <c r="D4589" s="59" t="s">
        <v>89</v>
      </c>
      <c r="E4589" s="59" t="s">
        <v>102</v>
      </c>
      <c r="F4589" s="60" t="s">
        <v>63</v>
      </c>
      <c r="G4589" s="64">
        <v>37.0</v>
      </c>
      <c r="H4589" s="60"/>
      <c r="I4589" s="61">
        <v>250.0</v>
      </c>
      <c r="J4589" s="61">
        <v>0.0</v>
      </c>
      <c r="K4589" s="61">
        <v>3.0</v>
      </c>
      <c r="L4589" s="61">
        <v>0.0</v>
      </c>
      <c r="M4589" s="60"/>
      <c r="N4589" s="60"/>
      <c r="O4589" s="61">
        <v>0.0</v>
      </c>
      <c r="P4589" s="60"/>
      <c r="Q4589" s="62" t="s">
        <v>8770</v>
      </c>
      <c r="R4589" s="60"/>
      <c r="S4589" s="60"/>
      <c r="T4589" s="60"/>
      <c r="U4589" s="62" t="s">
        <v>8770</v>
      </c>
      <c r="V4589" s="60"/>
      <c r="W4589" s="60"/>
    </row>
    <row r="4590">
      <c r="A4590" s="61">
        <v>11915.0</v>
      </c>
      <c r="B4590" s="61">
        <v>2189.0</v>
      </c>
      <c r="C4590" s="64">
        <v>7.894443846003E12</v>
      </c>
      <c r="D4590" s="59" t="s">
        <v>89</v>
      </c>
      <c r="E4590" s="59" t="s">
        <v>90</v>
      </c>
      <c r="F4590" s="60" t="s">
        <v>63</v>
      </c>
      <c r="G4590" s="64">
        <v>38.0</v>
      </c>
      <c r="H4590" s="60"/>
      <c r="I4590" s="61">
        <v>250.0</v>
      </c>
      <c r="J4590" s="61">
        <v>-1.0</v>
      </c>
      <c r="K4590" s="61">
        <v>2.0</v>
      </c>
      <c r="L4590" s="61">
        <v>0.0</v>
      </c>
      <c r="M4590" s="60"/>
      <c r="N4590" s="60"/>
      <c r="O4590" s="61">
        <v>0.0</v>
      </c>
      <c r="P4590" s="60"/>
      <c r="Q4590" s="62" t="s">
        <v>8771</v>
      </c>
      <c r="R4590" s="60"/>
      <c r="S4590" s="60"/>
      <c r="T4590" s="60"/>
      <c r="U4590" s="62" t="s">
        <v>8771</v>
      </c>
      <c r="V4590" s="60"/>
      <c r="W4590" s="60"/>
    </row>
    <row r="4591">
      <c r="A4591" s="61">
        <v>11917.0</v>
      </c>
      <c r="B4591" s="61">
        <v>3099.0</v>
      </c>
      <c r="C4591" s="64">
        <v>7.89444384601E12</v>
      </c>
      <c r="D4591" s="59" t="s">
        <v>89</v>
      </c>
      <c r="E4591" s="59" t="s">
        <v>181</v>
      </c>
      <c r="F4591" s="60" t="s">
        <v>63</v>
      </c>
      <c r="G4591" s="64">
        <v>36.0</v>
      </c>
      <c r="H4591" s="60"/>
      <c r="I4591" s="61">
        <v>0.0</v>
      </c>
      <c r="J4591" s="61">
        <v>0.0</v>
      </c>
      <c r="K4591" s="61">
        <v>1.0</v>
      </c>
      <c r="L4591" s="61">
        <v>0.0</v>
      </c>
      <c r="M4591" s="60"/>
      <c r="N4591" s="60"/>
      <c r="O4591" s="61">
        <v>0.0</v>
      </c>
      <c r="P4591" s="60"/>
      <c r="Q4591" s="59"/>
      <c r="R4591" s="60"/>
      <c r="S4591" s="60"/>
      <c r="T4591" s="60"/>
      <c r="U4591" s="59"/>
      <c r="V4591" s="60"/>
      <c r="W4591" s="60"/>
    </row>
    <row r="4592">
      <c r="A4592" s="61">
        <v>11919.0</v>
      </c>
      <c r="B4592" s="61">
        <v>3095.0</v>
      </c>
      <c r="C4592" s="64">
        <v>7.894443846027E12</v>
      </c>
      <c r="D4592" s="59" t="s">
        <v>89</v>
      </c>
      <c r="E4592" s="59" t="s">
        <v>102</v>
      </c>
      <c r="F4592" s="60" t="s">
        <v>63</v>
      </c>
      <c r="G4592" s="64">
        <v>36.0</v>
      </c>
      <c r="H4592" s="60"/>
      <c r="I4592" s="61">
        <v>250.0</v>
      </c>
      <c r="J4592" s="61">
        <v>0.0</v>
      </c>
      <c r="K4592" s="61">
        <v>0.0</v>
      </c>
      <c r="L4592" s="61">
        <v>0.0</v>
      </c>
      <c r="M4592" s="60"/>
      <c r="N4592" s="60"/>
      <c r="O4592" s="61">
        <v>0.0</v>
      </c>
      <c r="P4592" s="60"/>
      <c r="Q4592" s="59"/>
      <c r="R4592" s="60"/>
      <c r="S4592" s="60"/>
      <c r="T4592" s="60"/>
      <c r="U4592" s="59"/>
      <c r="V4592" s="60"/>
      <c r="W4592" s="60"/>
    </row>
    <row r="4593">
      <c r="A4593" s="61">
        <v>11921.0</v>
      </c>
      <c r="B4593" s="61">
        <v>3087.0</v>
      </c>
      <c r="C4593" s="64">
        <v>7.894443846034E12</v>
      </c>
      <c r="D4593" s="59" t="s">
        <v>89</v>
      </c>
      <c r="E4593" s="59" t="s">
        <v>154</v>
      </c>
      <c r="F4593" s="60" t="s">
        <v>63</v>
      </c>
      <c r="G4593" s="64">
        <v>36.0</v>
      </c>
      <c r="H4593" s="60"/>
      <c r="I4593" s="61">
        <v>220.0</v>
      </c>
      <c r="J4593" s="61">
        <v>0.0</v>
      </c>
      <c r="K4593" s="61">
        <v>1.0</v>
      </c>
      <c r="L4593" s="61">
        <v>0.0</v>
      </c>
      <c r="M4593" s="60"/>
      <c r="N4593" s="60"/>
      <c r="O4593" s="61">
        <v>0.0</v>
      </c>
      <c r="P4593" s="60"/>
      <c r="Q4593" s="59"/>
      <c r="R4593" s="60"/>
      <c r="S4593" s="60"/>
      <c r="T4593" s="60"/>
      <c r="U4593" s="59"/>
      <c r="V4593" s="60"/>
      <c r="W4593" s="60"/>
    </row>
    <row r="4594">
      <c r="A4594" s="61">
        <v>11923.0</v>
      </c>
      <c r="B4594" s="61">
        <v>1071.0</v>
      </c>
      <c r="C4594" s="64">
        <v>7.894443846041E12</v>
      </c>
      <c r="D4594" s="59" t="s">
        <v>89</v>
      </c>
      <c r="E4594" s="59" t="s">
        <v>154</v>
      </c>
      <c r="F4594" s="60" t="s">
        <v>63</v>
      </c>
      <c r="G4594" s="64">
        <v>36.0</v>
      </c>
      <c r="H4594" s="60"/>
      <c r="I4594" s="61">
        <v>280.0</v>
      </c>
      <c r="J4594" s="61">
        <v>0.0</v>
      </c>
      <c r="K4594" s="61">
        <v>1.0</v>
      </c>
      <c r="L4594" s="61">
        <v>0.0</v>
      </c>
      <c r="M4594" s="60"/>
      <c r="N4594" s="60"/>
      <c r="O4594" s="61">
        <v>0.0</v>
      </c>
      <c r="P4594" s="60"/>
      <c r="Q4594" s="62" t="s">
        <v>8772</v>
      </c>
      <c r="R4594" s="60"/>
      <c r="S4594" s="60"/>
      <c r="T4594" s="60"/>
      <c r="U4594" s="59" t="s">
        <v>8773</v>
      </c>
      <c r="V4594" s="60"/>
      <c r="W4594" s="60"/>
    </row>
    <row r="4595">
      <c r="A4595" s="61">
        <v>11925.0</v>
      </c>
      <c r="B4595" s="61">
        <v>3101.0</v>
      </c>
      <c r="C4595" s="64">
        <v>7.894443846058E12</v>
      </c>
      <c r="D4595" s="59" t="s">
        <v>89</v>
      </c>
      <c r="E4595" s="59" t="s">
        <v>139</v>
      </c>
      <c r="F4595" s="59" t="s">
        <v>63</v>
      </c>
      <c r="G4595" s="59" t="s">
        <v>7180</v>
      </c>
      <c r="H4595" s="60"/>
      <c r="I4595" s="61">
        <v>80.0</v>
      </c>
      <c r="J4595" s="61">
        <v>0.0</v>
      </c>
      <c r="K4595" s="61">
        <v>1.0</v>
      </c>
      <c r="L4595" s="61">
        <v>0.0</v>
      </c>
      <c r="M4595" s="60"/>
      <c r="N4595" s="60"/>
      <c r="O4595" s="61">
        <v>0.0</v>
      </c>
      <c r="P4595" s="60"/>
      <c r="Q4595" s="59"/>
      <c r="R4595" s="60"/>
      <c r="S4595" s="60"/>
      <c r="T4595" s="60"/>
      <c r="U4595" s="59"/>
      <c r="V4595" s="60"/>
      <c r="W4595" s="60"/>
    </row>
    <row r="4596">
      <c r="A4596" s="61">
        <v>11927.0</v>
      </c>
      <c r="B4596" s="61">
        <v>3103.0</v>
      </c>
      <c r="C4596" s="64">
        <v>7.894443846065E12</v>
      </c>
      <c r="D4596" s="59" t="s">
        <v>89</v>
      </c>
      <c r="E4596" s="59" t="s">
        <v>90</v>
      </c>
      <c r="F4596" s="59"/>
      <c r="G4596" s="59"/>
      <c r="H4596" s="60"/>
      <c r="I4596" s="61">
        <v>180.0</v>
      </c>
      <c r="J4596" s="61">
        <v>1.0</v>
      </c>
      <c r="K4596" s="61">
        <v>0.0</v>
      </c>
      <c r="L4596" s="61">
        <v>0.0</v>
      </c>
      <c r="M4596" s="60"/>
      <c r="N4596" s="60"/>
      <c r="O4596" s="61">
        <v>0.0</v>
      </c>
      <c r="P4596" s="60"/>
      <c r="Q4596" s="60"/>
      <c r="R4596" s="60"/>
      <c r="S4596" s="60"/>
      <c r="T4596" s="60"/>
      <c r="U4596" s="60"/>
      <c r="V4596" s="60"/>
      <c r="W4596" s="60"/>
    </row>
    <row r="4597">
      <c r="A4597" s="61">
        <v>11929.0</v>
      </c>
      <c r="B4597" s="61">
        <v>3105.0</v>
      </c>
      <c r="C4597" s="64">
        <v>7.894443846072E12</v>
      </c>
      <c r="D4597" s="59" t="s">
        <v>89</v>
      </c>
      <c r="E4597" s="59" t="s">
        <v>106</v>
      </c>
      <c r="F4597" s="59" t="s">
        <v>63</v>
      </c>
      <c r="G4597" s="59" t="s">
        <v>970</v>
      </c>
      <c r="H4597" s="60"/>
      <c r="I4597" s="61">
        <v>23.0</v>
      </c>
      <c r="J4597" s="61">
        <v>0.0</v>
      </c>
      <c r="K4597" s="61">
        <v>1.0</v>
      </c>
      <c r="L4597" s="61">
        <v>0.0</v>
      </c>
      <c r="M4597" s="60"/>
      <c r="N4597" s="60"/>
      <c r="O4597" s="61">
        <v>0.0</v>
      </c>
      <c r="P4597" s="60"/>
      <c r="Q4597" s="60"/>
      <c r="R4597" s="60"/>
      <c r="S4597" s="60"/>
      <c r="T4597" s="60"/>
      <c r="U4597" s="60"/>
      <c r="V4597" s="60"/>
      <c r="W4597" s="60"/>
    </row>
    <row r="4598">
      <c r="A4598" s="61">
        <v>11931.0</v>
      </c>
      <c r="B4598" s="61">
        <v>3107.0</v>
      </c>
      <c r="C4598" s="64">
        <v>7.894443846089E12</v>
      </c>
      <c r="D4598" s="59" t="s">
        <v>89</v>
      </c>
      <c r="E4598" s="59" t="s">
        <v>90</v>
      </c>
      <c r="F4598" s="59" t="s">
        <v>63</v>
      </c>
      <c r="G4598" s="59" t="s">
        <v>147</v>
      </c>
      <c r="H4598" s="60"/>
      <c r="I4598" s="61">
        <v>17.0</v>
      </c>
      <c r="J4598" s="61">
        <v>1.0</v>
      </c>
      <c r="K4598" s="61">
        <v>0.0</v>
      </c>
      <c r="L4598" s="61">
        <v>0.0</v>
      </c>
      <c r="M4598" s="60"/>
      <c r="N4598" s="60"/>
      <c r="O4598" s="61">
        <v>0.0</v>
      </c>
      <c r="P4598" s="60"/>
      <c r="Q4598" s="59"/>
      <c r="R4598" s="60"/>
      <c r="S4598" s="60"/>
      <c r="T4598" s="60"/>
      <c r="U4598" s="59"/>
      <c r="V4598" s="60"/>
      <c r="W4598" s="60"/>
    </row>
    <row r="4599">
      <c r="A4599" s="61">
        <v>11933.0</v>
      </c>
      <c r="B4599" s="61">
        <v>1685.0</v>
      </c>
      <c r="C4599" s="64">
        <v>7.894443846096E12</v>
      </c>
      <c r="D4599" s="59" t="s">
        <v>89</v>
      </c>
      <c r="E4599" s="59" t="s">
        <v>187</v>
      </c>
      <c r="F4599" s="59"/>
      <c r="G4599" s="59"/>
      <c r="H4599" s="60"/>
      <c r="I4599" s="61">
        <v>100.0</v>
      </c>
      <c r="J4599" s="61">
        <v>0.0</v>
      </c>
      <c r="K4599" s="61">
        <v>1.0</v>
      </c>
      <c r="L4599" s="61">
        <v>0.0</v>
      </c>
      <c r="M4599" s="60"/>
      <c r="N4599" s="60"/>
      <c r="O4599" s="61">
        <v>0.0</v>
      </c>
      <c r="P4599" s="60"/>
      <c r="Q4599" s="65" t="s">
        <v>8774</v>
      </c>
      <c r="R4599" s="60"/>
      <c r="S4599" s="60"/>
      <c r="T4599" s="60"/>
      <c r="U4599" s="60" t="s">
        <v>8775</v>
      </c>
      <c r="V4599" s="60"/>
      <c r="W4599" s="60"/>
    </row>
    <row r="4600">
      <c r="A4600" s="61">
        <v>11935.0</v>
      </c>
      <c r="B4600" s="61">
        <v>3109.0</v>
      </c>
      <c r="C4600" s="64">
        <v>7.894443846102E12</v>
      </c>
      <c r="D4600" s="59" t="s">
        <v>89</v>
      </c>
      <c r="E4600" s="59" t="s">
        <v>90</v>
      </c>
      <c r="F4600" s="59" t="s">
        <v>63</v>
      </c>
      <c r="G4600" s="61">
        <v>36.0</v>
      </c>
      <c r="H4600" s="60"/>
      <c r="I4600" s="61">
        <v>230.0</v>
      </c>
      <c r="J4600" s="61">
        <v>0.0</v>
      </c>
      <c r="K4600" s="61">
        <v>1.0</v>
      </c>
      <c r="L4600" s="61">
        <v>0.0</v>
      </c>
      <c r="M4600" s="60"/>
      <c r="N4600" s="60"/>
      <c r="O4600" s="61">
        <v>0.0</v>
      </c>
      <c r="P4600" s="60"/>
      <c r="Q4600" s="59"/>
      <c r="R4600" s="60"/>
      <c r="S4600" s="60"/>
      <c r="T4600" s="60"/>
      <c r="U4600" s="59"/>
      <c r="V4600" s="60"/>
      <c r="W4600" s="60"/>
    </row>
    <row r="4601">
      <c r="A4601" s="61">
        <v>11937.0</v>
      </c>
      <c r="B4601" s="61">
        <v>2745.0</v>
      </c>
      <c r="C4601" s="64">
        <v>7.894443846119E12</v>
      </c>
      <c r="D4601" s="59" t="s">
        <v>89</v>
      </c>
      <c r="E4601" s="59" t="s">
        <v>90</v>
      </c>
      <c r="F4601" s="59" t="s">
        <v>63</v>
      </c>
      <c r="G4601" s="61">
        <v>36.0</v>
      </c>
      <c r="H4601" s="60"/>
      <c r="I4601" s="61">
        <v>250.0</v>
      </c>
      <c r="J4601" s="61">
        <v>0.0</v>
      </c>
      <c r="K4601" s="61">
        <v>1.0</v>
      </c>
      <c r="L4601" s="61">
        <v>0.0</v>
      </c>
      <c r="M4601" s="60"/>
      <c r="N4601" s="60"/>
      <c r="O4601" s="61">
        <v>0.0</v>
      </c>
      <c r="P4601" s="60"/>
      <c r="Q4601" s="65" t="s">
        <v>8776</v>
      </c>
      <c r="R4601" s="60"/>
      <c r="S4601" s="60"/>
      <c r="T4601" s="60"/>
      <c r="U4601" s="65" t="s">
        <v>8776</v>
      </c>
      <c r="V4601" s="60"/>
      <c r="W4601" s="60"/>
    </row>
    <row r="4602">
      <c r="A4602" s="61">
        <v>11941.0</v>
      </c>
      <c r="B4602" s="61">
        <v>3111.0</v>
      </c>
      <c r="C4602" s="64">
        <v>7.894443846126E12</v>
      </c>
      <c r="D4602" s="59" t="s">
        <v>89</v>
      </c>
      <c r="E4602" s="59" t="s">
        <v>435</v>
      </c>
      <c r="F4602" s="59" t="s">
        <v>63</v>
      </c>
      <c r="G4602" s="61">
        <v>37.0</v>
      </c>
      <c r="H4602" s="60"/>
      <c r="I4602" s="61">
        <v>80.0</v>
      </c>
      <c r="J4602" s="61">
        <v>0.0</v>
      </c>
      <c r="K4602" s="61">
        <v>1.0</v>
      </c>
      <c r="L4602" s="61">
        <v>0.0</v>
      </c>
      <c r="M4602" s="60"/>
      <c r="N4602" s="60"/>
      <c r="O4602" s="61">
        <v>0.0</v>
      </c>
      <c r="P4602" s="60"/>
      <c r="Q4602" s="62" t="s">
        <v>8777</v>
      </c>
      <c r="R4602" s="60"/>
      <c r="S4602" s="60"/>
      <c r="T4602" s="60"/>
      <c r="U4602" s="59" t="s">
        <v>8778</v>
      </c>
      <c r="V4602" s="60"/>
      <c r="W4602" s="60"/>
    </row>
    <row r="4603">
      <c r="A4603" s="61">
        <v>11943.0</v>
      </c>
      <c r="B4603" s="61">
        <v>1127.0</v>
      </c>
      <c r="C4603" s="64">
        <v>7.894443846133E12</v>
      </c>
      <c r="D4603" s="59" t="s">
        <v>89</v>
      </c>
      <c r="E4603" s="59" t="s">
        <v>435</v>
      </c>
      <c r="F4603" s="59" t="s">
        <v>63</v>
      </c>
      <c r="G4603" s="61">
        <v>37.0</v>
      </c>
      <c r="H4603" s="60"/>
      <c r="I4603" s="61">
        <v>50.0</v>
      </c>
      <c r="J4603" s="61">
        <v>0.0</v>
      </c>
      <c r="K4603" s="61">
        <v>1.0</v>
      </c>
      <c r="L4603" s="61">
        <v>0.0</v>
      </c>
      <c r="M4603" s="60"/>
      <c r="N4603" s="60"/>
      <c r="O4603" s="61">
        <v>0.0</v>
      </c>
      <c r="P4603" s="60"/>
      <c r="Q4603" s="65" t="s">
        <v>8779</v>
      </c>
      <c r="R4603" s="60"/>
      <c r="S4603" s="60"/>
      <c r="T4603" s="60"/>
      <c r="U4603" s="60" t="s">
        <v>8780</v>
      </c>
      <c r="V4603" s="60"/>
      <c r="W4603" s="60"/>
    </row>
    <row r="4604">
      <c r="A4604" s="61">
        <v>11945.0</v>
      </c>
      <c r="B4604" s="61">
        <v>329.0</v>
      </c>
      <c r="C4604" s="64">
        <v>7.89444384614E12</v>
      </c>
      <c r="D4604" s="59" t="s">
        <v>89</v>
      </c>
      <c r="E4604" s="59" t="s">
        <v>102</v>
      </c>
      <c r="F4604" s="59" t="s">
        <v>63</v>
      </c>
      <c r="G4604" s="59" t="s">
        <v>107</v>
      </c>
      <c r="H4604" s="60"/>
      <c r="I4604" s="61">
        <v>45.0</v>
      </c>
      <c r="J4604" s="61">
        <v>0.0</v>
      </c>
      <c r="K4604" s="61">
        <v>0.0</v>
      </c>
      <c r="L4604" s="61">
        <v>0.0</v>
      </c>
      <c r="M4604" s="60"/>
      <c r="N4604" s="60"/>
      <c r="O4604" s="61">
        <v>0.0</v>
      </c>
      <c r="P4604" s="60"/>
      <c r="Q4604" s="65" t="s">
        <v>8781</v>
      </c>
      <c r="R4604" s="60"/>
      <c r="S4604" s="60"/>
      <c r="T4604" s="60"/>
      <c r="U4604" s="60" t="s">
        <v>8782</v>
      </c>
      <c r="V4604" s="60"/>
      <c r="W4604" s="60"/>
    </row>
    <row r="4605">
      <c r="A4605" s="61">
        <v>11947.0</v>
      </c>
      <c r="B4605" s="61">
        <v>3113.0</v>
      </c>
      <c r="C4605" s="64">
        <v>7.894443846157E12</v>
      </c>
      <c r="D4605" s="59" t="s">
        <v>89</v>
      </c>
      <c r="E4605" s="59" t="s">
        <v>102</v>
      </c>
      <c r="F4605" s="59" t="s">
        <v>63</v>
      </c>
      <c r="G4605" s="61">
        <v>22.0</v>
      </c>
      <c r="H4605" s="60"/>
      <c r="I4605" s="61">
        <v>50.0</v>
      </c>
      <c r="J4605" s="61">
        <v>0.0</v>
      </c>
      <c r="K4605" s="61">
        <v>0.0</v>
      </c>
      <c r="L4605" s="61">
        <v>0.0</v>
      </c>
      <c r="M4605" s="60"/>
      <c r="N4605" s="60"/>
      <c r="O4605" s="61">
        <v>0.0</v>
      </c>
      <c r="P4605" s="60"/>
      <c r="Q4605" s="62" t="s">
        <v>8783</v>
      </c>
      <c r="R4605" s="60"/>
      <c r="S4605" s="60"/>
      <c r="T4605" s="60"/>
      <c r="U4605" s="59" t="s">
        <v>8784</v>
      </c>
      <c r="V4605" s="60"/>
      <c r="W4605" s="60"/>
    </row>
    <row r="4606">
      <c r="A4606" s="61">
        <v>11949.0</v>
      </c>
      <c r="B4606" s="61">
        <v>87.0</v>
      </c>
      <c r="C4606" s="64">
        <v>7.894443846164E12</v>
      </c>
      <c r="D4606" s="59" t="s">
        <v>89</v>
      </c>
      <c r="E4606" s="59" t="s">
        <v>172</v>
      </c>
      <c r="F4606" s="59" t="s">
        <v>63</v>
      </c>
      <c r="G4606" s="61">
        <v>25.0</v>
      </c>
      <c r="H4606" s="60"/>
      <c r="I4606" s="61">
        <v>55.0</v>
      </c>
      <c r="J4606" s="61">
        <v>1.0</v>
      </c>
      <c r="K4606" s="61">
        <v>0.0</v>
      </c>
      <c r="L4606" s="61">
        <v>0.0</v>
      </c>
      <c r="M4606" s="60"/>
      <c r="N4606" s="60"/>
      <c r="O4606" s="61">
        <v>0.0</v>
      </c>
      <c r="P4606" s="60"/>
      <c r="Q4606" s="62" t="s">
        <v>8785</v>
      </c>
      <c r="R4606" s="60"/>
      <c r="S4606" s="60"/>
      <c r="T4606" s="60"/>
      <c r="U4606" s="59" t="s">
        <v>8786</v>
      </c>
      <c r="V4606" s="60"/>
      <c r="W4606" s="60"/>
    </row>
    <row r="4607">
      <c r="A4607" s="61">
        <v>11951.0</v>
      </c>
      <c r="B4607" s="61">
        <v>2785.0</v>
      </c>
      <c r="C4607" s="64">
        <v>7.894443846171E12</v>
      </c>
      <c r="D4607" s="59" t="s">
        <v>89</v>
      </c>
      <c r="E4607" s="59" t="s">
        <v>90</v>
      </c>
      <c r="F4607" s="60" t="s">
        <v>63</v>
      </c>
      <c r="G4607" s="64">
        <v>37.0</v>
      </c>
      <c r="H4607" s="60"/>
      <c r="I4607" s="61">
        <v>90.0</v>
      </c>
      <c r="J4607" s="61">
        <v>0.0</v>
      </c>
      <c r="K4607" s="61">
        <v>1.0</v>
      </c>
      <c r="L4607" s="61">
        <v>0.0</v>
      </c>
      <c r="M4607" s="60"/>
      <c r="N4607" s="60"/>
      <c r="O4607" s="61">
        <v>0.0</v>
      </c>
      <c r="P4607" s="60"/>
      <c r="Q4607" s="62" t="s">
        <v>8787</v>
      </c>
      <c r="R4607" s="60"/>
      <c r="S4607" s="60"/>
      <c r="T4607" s="60"/>
      <c r="U4607" s="59" t="s">
        <v>8788</v>
      </c>
      <c r="V4607" s="60"/>
      <c r="W4607" s="60"/>
    </row>
    <row r="4608">
      <c r="A4608" s="61">
        <v>11953.0</v>
      </c>
      <c r="B4608" s="61">
        <v>3115.0</v>
      </c>
      <c r="C4608" s="64">
        <v>7.894443846188E12</v>
      </c>
      <c r="D4608" s="59" t="s">
        <v>89</v>
      </c>
      <c r="E4608" s="59" t="s">
        <v>102</v>
      </c>
      <c r="F4608" s="59" t="s">
        <v>63</v>
      </c>
      <c r="G4608" s="59" t="s">
        <v>3978</v>
      </c>
      <c r="H4608" s="60"/>
      <c r="I4608" s="61">
        <v>40.0</v>
      </c>
      <c r="J4608" s="61">
        <v>-1.0</v>
      </c>
      <c r="K4608" s="61">
        <v>2.0</v>
      </c>
      <c r="L4608" s="61">
        <v>0.0</v>
      </c>
      <c r="M4608" s="60"/>
      <c r="N4608" s="60"/>
      <c r="O4608" s="61">
        <v>0.0</v>
      </c>
      <c r="P4608" s="60"/>
      <c r="Q4608" s="65" t="s">
        <v>8789</v>
      </c>
      <c r="R4608" s="60"/>
      <c r="S4608" s="60"/>
      <c r="T4608" s="60"/>
      <c r="U4608" s="60" t="s">
        <v>8790</v>
      </c>
      <c r="V4608" s="60"/>
      <c r="W4608" s="60"/>
    </row>
    <row r="4609">
      <c r="A4609" s="61">
        <v>11955.0</v>
      </c>
      <c r="B4609" s="61">
        <v>2845.0</v>
      </c>
      <c r="C4609" s="64">
        <v>7.894443846195E12</v>
      </c>
      <c r="D4609" s="59" t="s">
        <v>89</v>
      </c>
      <c r="E4609" s="59" t="s">
        <v>127</v>
      </c>
      <c r="F4609" s="59" t="s">
        <v>63</v>
      </c>
      <c r="G4609" s="59" t="s">
        <v>3978</v>
      </c>
      <c r="H4609" s="60"/>
      <c r="I4609" s="61">
        <v>80.0</v>
      </c>
      <c r="J4609" s="61">
        <v>0.0</v>
      </c>
      <c r="K4609" s="61">
        <v>1.0</v>
      </c>
      <c r="L4609" s="61">
        <v>0.0</v>
      </c>
      <c r="M4609" s="60"/>
      <c r="N4609" s="60"/>
      <c r="O4609" s="61">
        <v>0.0</v>
      </c>
      <c r="P4609" s="60"/>
      <c r="Q4609" s="62" t="s">
        <v>8791</v>
      </c>
      <c r="R4609" s="60"/>
      <c r="S4609" s="60"/>
      <c r="T4609" s="60"/>
      <c r="U4609" s="59" t="s">
        <v>8792</v>
      </c>
      <c r="V4609" s="60"/>
      <c r="W4609" s="60"/>
    </row>
    <row r="4610">
      <c r="A4610" s="61">
        <v>11957.0</v>
      </c>
      <c r="B4610" s="61">
        <v>3117.0</v>
      </c>
      <c r="C4610" s="64">
        <v>7.894443846201E12</v>
      </c>
      <c r="D4610" s="59" t="s">
        <v>89</v>
      </c>
      <c r="E4610" s="59" t="s">
        <v>144</v>
      </c>
      <c r="F4610" s="59" t="s">
        <v>63</v>
      </c>
      <c r="G4610" s="59" t="s">
        <v>3978</v>
      </c>
      <c r="H4610" s="60"/>
      <c r="I4610" s="61">
        <v>120.0</v>
      </c>
      <c r="J4610" s="61">
        <v>0.0</v>
      </c>
      <c r="K4610" s="61">
        <v>1.0</v>
      </c>
      <c r="L4610" s="61">
        <v>0.0</v>
      </c>
      <c r="M4610" s="60"/>
      <c r="N4610" s="60"/>
      <c r="O4610" s="61">
        <v>0.0</v>
      </c>
      <c r="P4610" s="60"/>
      <c r="Q4610" s="62" t="s">
        <v>8793</v>
      </c>
      <c r="R4610" s="60"/>
      <c r="S4610" s="60"/>
      <c r="T4610" s="60"/>
      <c r="U4610" s="59" t="s">
        <v>8794</v>
      </c>
      <c r="V4610" s="60"/>
      <c r="W4610" s="60"/>
    </row>
    <row r="4611">
      <c r="A4611" s="61">
        <v>11959.0</v>
      </c>
      <c r="B4611" s="61">
        <v>3119.0</v>
      </c>
      <c r="C4611" s="64">
        <v>7.894443846218E12</v>
      </c>
      <c r="D4611" s="59" t="s">
        <v>89</v>
      </c>
      <c r="E4611" s="59" t="s">
        <v>144</v>
      </c>
      <c r="F4611" s="59" t="s">
        <v>63</v>
      </c>
      <c r="G4611" s="59" t="s">
        <v>3978</v>
      </c>
      <c r="H4611" s="60"/>
      <c r="I4611" s="61">
        <v>80.0</v>
      </c>
      <c r="J4611" s="61">
        <v>0.0</v>
      </c>
      <c r="K4611" s="61">
        <v>0.0</v>
      </c>
      <c r="L4611" s="61">
        <v>0.0</v>
      </c>
      <c r="M4611" s="60"/>
      <c r="N4611" s="60"/>
      <c r="O4611" s="61">
        <v>0.0</v>
      </c>
      <c r="P4611" s="60"/>
      <c r="Q4611" s="65" t="s">
        <v>8795</v>
      </c>
      <c r="R4611" s="60"/>
      <c r="S4611" s="60"/>
      <c r="T4611" s="60"/>
      <c r="U4611" s="60" t="s">
        <v>8796</v>
      </c>
      <c r="V4611" s="60"/>
      <c r="W4611" s="60"/>
    </row>
    <row r="4612">
      <c r="A4612" s="61">
        <v>11961.0</v>
      </c>
      <c r="B4612" s="61">
        <v>3121.0</v>
      </c>
      <c r="C4612" s="64">
        <v>7.894443846225E12</v>
      </c>
      <c r="D4612" s="59" t="s">
        <v>89</v>
      </c>
      <c r="E4612" s="59" t="s">
        <v>316</v>
      </c>
      <c r="F4612" s="59" t="s">
        <v>63</v>
      </c>
      <c r="G4612" s="59" t="s">
        <v>3978</v>
      </c>
      <c r="H4612" s="60"/>
      <c r="I4612" s="61">
        <v>80.0</v>
      </c>
      <c r="J4612" s="61">
        <v>0.0</v>
      </c>
      <c r="K4612" s="61">
        <v>1.0</v>
      </c>
      <c r="L4612" s="61">
        <v>0.0</v>
      </c>
      <c r="M4612" s="60"/>
      <c r="N4612" s="60"/>
      <c r="O4612" s="61">
        <v>0.0</v>
      </c>
      <c r="P4612" s="60"/>
      <c r="Q4612" s="65" t="s">
        <v>8797</v>
      </c>
      <c r="R4612" s="60"/>
      <c r="S4612" s="60"/>
      <c r="T4612" s="60"/>
      <c r="U4612" s="60" t="s">
        <v>8798</v>
      </c>
      <c r="V4612" s="60"/>
      <c r="W4612" s="60"/>
    </row>
    <row r="4613">
      <c r="A4613" s="61">
        <v>11963.0</v>
      </c>
      <c r="B4613" s="61">
        <v>3123.0</v>
      </c>
      <c r="C4613" s="64">
        <v>7.894443846232E12</v>
      </c>
      <c r="D4613" s="59" t="s">
        <v>89</v>
      </c>
      <c r="E4613" s="59" t="s">
        <v>272</v>
      </c>
      <c r="F4613" s="59" t="s">
        <v>63</v>
      </c>
      <c r="G4613" s="61">
        <v>38.0</v>
      </c>
      <c r="H4613" s="60"/>
      <c r="I4613" s="61">
        <v>50.0</v>
      </c>
      <c r="J4613" s="61">
        <v>0.0</v>
      </c>
      <c r="K4613" s="61">
        <v>1.0</v>
      </c>
      <c r="L4613" s="61">
        <v>0.0</v>
      </c>
      <c r="M4613" s="60"/>
      <c r="N4613" s="60"/>
      <c r="O4613" s="61">
        <v>0.0</v>
      </c>
      <c r="P4613" s="60"/>
      <c r="Q4613" s="65" t="s">
        <v>8799</v>
      </c>
      <c r="R4613" s="60"/>
      <c r="S4613" s="60"/>
      <c r="T4613" s="60"/>
      <c r="U4613" s="60" t="s">
        <v>8800</v>
      </c>
      <c r="V4613" s="60"/>
      <c r="W4613" s="60"/>
    </row>
    <row r="4614">
      <c r="A4614" s="61">
        <v>11965.0</v>
      </c>
      <c r="B4614" s="61">
        <v>2595.0</v>
      </c>
      <c r="C4614" s="64">
        <v>7.894443846249E12</v>
      </c>
      <c r="D4614" s="59" t="s">
        <v>89</v>
      </c>
      <c r="E4614" s="59" t="s">
        <v>272</v>
      </c>
      <c r="F4614" s="59" t="s">
        <v>63</v>
      </c>
      <c r="G4614" s="59" t="s">
        <v>3978</v>
      </c>
      <c r="H4614" s="60"/>
      <c r="I4614" s="61">
        <v>80.0</v>
      </c>
      <c r="J4614" s="61">
        <v>0.0</v>
      </c>
      <c r="K4614" s="61">
        <v>0.0</v>
      </c>
      <c r="L4614" s="61">
        <v>0.0</v>
      </c>
      <c r="M4614" s="60"/>
      <c r="N4614" s="60"/>
      <c r="O4614" s="61">
        <v>0.0</v>
      </c>
      <c r="P4614" s="60"/>
      <c r="Q4614" s="62" t="s">
        <v>8801</v>
      </c>
      <c r="R4614" s="60"/>
      <c r="S4614" s="60"/>
      <c r="T4614" s="60"/>
      <c r="U4614" s="59" t="s">
        <v>8802</v>
      </c>
      <c r="V4614" s="60"/>
      <c r="W4614" s="60"/>
    </row>
    <row r="4615">
      <c r="A4615" s="61">
        <v>11967.0</v>
      </c>
      <c r="B4615" s="61">
        <v>3125.0</v>
      </c>
      <c r="C4615" s="64">
        <v>7.894443846256E12</v>
      </c>
      <c r="D4615" s="59" t="s">
        <v>89</v>
      </c>
      <c r="E4615" s="59" t="s">
        <v>316</v>
      </c>
      <c r="F4615" s="59" t="s">
        <v>63</v>
      </c>
      <c r="G4615" s="61">
        <v>38.0</v>
      </c>
      <c r="H4615" s="60"/>
      <c r="I4615" s="61">
        <v>40.0</v>
      </c>
      <c r="J4615" s="61">
        <v>0.0</v>
      </c>
      <c r="K4615" s="61">
        <v>1.0</v>
      </c>
      <c r="L4615" s="61">
        <v>0.0</v>
      </c>
      <c r="M4615" s="60"/>
      <c r="N4615" s="60"/>
      <c r="O4615" s="61">
        <v>0.0</v>
      </c>
      <c r="P4615" s="60"/>
      <c r="Q4615" s="65" t="s">
        <v>8803</v>
      </c>
      <c r="R4615" s="60"/>
      <c r="S4615" s="60"/>
      <c r="T4615" s="60"/>
      <c r="U4615" s="60" t="s">
        <v>8804</v>
      </c>
      <c r="V4615" s="60"/>
      <c r="W4615" s="60"/>
    </row>
    <row r="4616">
      <c r="A4616" s="61">
        <v>11969.0</v>
      </c>
      <c r="B4616" s="61">
        <v>1983.0</v>
      </c>
      <c r="C4616" s="64">
        <v>7.894443846263E12</v>
      </c>
      <c r="D4616" s="59" t="s">
        <v>89</v>
      </c>
      <c r="E4616" s="59" t="s">
        <v>102</v>
      </c>
      <c r="F4616" s="60" t="s">
        <v>63</v>
      </c>
      <c r="G4616" s="64">
        <v>37.0</v>
      </c>
      <c r="H4616" s="60"/>
      <c r="I4616" s="61">
        <v>65.0</v>
      </c>
      <c r="J4616" s="61">
        <v>0.0</v>
      </c>
      <c r="K4616" s="61">
        <v>1.0</v>
      </c>
      <c r="L4616" s="61">
        <v>0.0</v>
      </c>
      <c r="M4616" s="60"/>
      <c r="N4616" s="60"/>
      <c r="O4616" s="61">
        <v>0.0</v>
      </c>
      <c r="P4616" s="60"/>
      <c r="Q4616" s="65" t="s">
        <v>8805</v>
      </c>
      <c r="R4616" s="60"/>
      <c r="S4616" s="60"/>
      <c r="T4616" s="60"/>
      <c r="U4616" s="60" t="s">
        <v>8806</v>
      </c>
      <c r="V4616" s="60"/>
      <c r="W4616" s="60"/>
    </row>
    <row r="4617">
      <c r="A4617" s="61">
        <v>11971.0</v>
      </c>
      <c r="B4617" s="61">
        <v>3127.0</v>
      </c>
      <c r="C4617" s="64">
        <v>7.89444384627E12</v>
      </c>
      <c r="D4617" s="59" t="s">
        <v>89</v>
      </c>
      <c r="E4617" s="59" t="s">
        <v>99</v>
      </c>
      <c r="F4617" s="59" t="s">
        <v>63</v>
      </c>
      <c r="G4617" s="61">
        <v>38.0</v>
      </c>
      <c r="H4617" s="60"/>
      <c r="I4617" s="61">
        <v>60.0</v>
      </c>
      <c r="J4617" s="61">
        <v>0.0</v>
      </c>
      <c r="K4617" s="61">
        <v>1.0</v>
      </c>
      <c r="L4617" s="61">
        <v>0.0</v>
      </c>
      <c r="M4617" s="60"/>
      <c r="N4617" s="60"/>
      <c r="O4617" s="61">
        <v>0.0</v>
      </c>
      <c r="P4617" s="60"/>
      <c r="Q4617" s="65" t="s">
        <v>8807</v>
      </c>
      <c r="R4617" s="60"/>
      <c r="S4617" s="60"/>
      <c r="T4617" s="60"/>
      <c r="U4617" s="60" t="s">
        <v>8808</v>
      </c>
      <c r="V4617" s="60"/>
      <c r="W4617" s="60"/>
    </row>
    <row r="4618">
      <c r="A4618" s="61">
        <v>11973.0</v>
      </c>
      <c r="B4618" s="61">
        <v>745.0</v>
      </c>
      <c r="C4618" s="64">
        <v>7.894443846287E12</v>
      </c>
      <c r="D4618" s="59" t="s">
        <v>89</v>
      </c>
      <c r="E4618" s="59" t="s">
        <v>214</v>
      </c>
      <c r="F4618" s="59" t="s">
        <v>63</v>
      </c>
      <c r="G4618" s="61">
        <v>38.0</v>
      </c>
      <c r="H4618" s="60"/>
      <c r="I4618" s="61">
        <v>40.0</v>
      </c>
      <c r="J4618" s="61">
        <v>0.0</v>
      </c>
      <c r="K4618" s="61">
        <v>1.0</v>
      </c>
      <c r="L4618" s="61">
        <v>0.0</v>
      </c>
      <c r="M4618" s="60"/>
      <c r="N4618" s="60"/>
      <c r="O4618" s="61">
        <v>0.0</v>
      </c>
      <c r="P4618" s="60"/>
      <c r="Q4618" s="65" t="s">
        <v>8809</v>
      </c>
      <c r="R4618" s="60"/>
      <c r="S4618" s="60"/>
      <c r="T4618" s="60"/>
      <c r="U4618" s="60" t="s">
        <v>8810</v>
      </c>
      <c r="V4618" s="60"/>
      <c r="W4618" s="60"/>
    </row>
    <row r="4619">
      <c r="A4619" s="61">
        <v>11975.0</v>
      </c>
      <c r="B4619" s="61">
        <v>1117.0</v>
      </c>
      <c r="C4619" s="64">
        <v>7.894443846294E12</v>
      </c>
      <c r="D4619" s="59" t="s">
        <v>89</v>
      </c>
      <c r="E4619" s="59" t="s">
        <v>106</v>
      </c>
      <c r="F4619" s="60" t="s">
        <v>63</v>
      </c>
      <c r="G4619" s="64">
        <v>38.0</v>
      </c>
      <c r="H4619" s="60"/>
      <c r="I4619" s="61">
        <v>75.0</v>
      </c>
      <c r="J4619" s="61">
        <v>0.0</v>
      </c>
      <c r="K4619" s="61">
        <v>0.0</v>
      </c>
      <c r="L4619" s="61">
        <v>0.0</v>
      </c>
      <c r="M4619" s="60"/>
      <c r="N4619" s="60"/>
      <c r="O4619" s="61">
        <v>0.0</v>
      </c>
      <c r="P4619" s="60"/>
      <c r="Q4619" s="62" t="s">
        <v>8811</v>
      </c>
      <c r="R4619" s="60"/>
      <c r="S4619" s="60"/>
      <c r="T4619" s="60"/>
      <c r="U4619" s="59" t="s">
        <v>8812</v>
      </c>
      <c r="V4619" s="60"/>
      <c r="W4619" s="60"/>
    </row>
    <row r="4620">
      <c r="A4620" s="61">
        <v>11977.0</v>
      </c>
      <c r="B4620" s="61">
        <v>1147.0</v>
      </c>
      <c r="C4620" s="64">
        <v>7.8944438463E12</v>
      </c>
      <c r="D4620" s="59" t="s">
        <v>89</v>
      </c>
      <c r="E4620" s="59" t="s">
        <v>127</v>
      </c>
      <c r="F4620" s="59" t="s">
        <v>63</v>
      </c>
      <c r="G4620" s="61">
        <v>38.0</v>
      </c>
      <c r="H4620" s="60"/>
      <c r="I4620" s="61">
        <v>140.0</v>
      </c>
      <c r="J4620" s="61">
        <v>0.0</v>
      </c>
      <c r="K4620" s="61">
        <v>1.0</v>
      </c>
      <c r="L4620" s="61">
        <v>0.0</v>
      </c>
      <c r="M4620" s="60"/>
      <c r="N4620" s="60"/>
      <c r="O4620" s="61">
        <v>0.0</v>
      </c>
      <c r="P4620" s="60"/>
      <c r="Q4620" s="65" t="s">
        <v>8813</v>
      </c>
      <c r="R4620" s="60"/>
      <c r="S4620" s="60"/>
      <c r="T4620" s="60"/>
      <c r="U4620" s="60" t="s">
        <v>8814</v>
      </c>
      <c r="V4620" s="60"/>
      <c r="W4620" s="60"/>
    </row>
    <row r="4621">
      <c r="A4621" s="61">
        <v>11979.0</v>
      </c>
      <c r="B4621" s="61">
        <v>1023.0</v>
      </c>
      <c r="C4621" s="64">
        <v>7.894443846317E12</v>
      </c>
      <c r="D4621" s="59" t="s">
        <v>89</v>
      </c>
      <c r="E4621" s="59" t="s">
        <v>272</v>
      </c>
      <c r="F4621" s="59" t="s">
        <v>63</v>
      </c>
      <c r="G4621" s="61">
        <v>36.0</v>
      </c>
      <c r="H4621" s="60"/>
      <c r="I4621" s="61">
        <v>75.0</v>
      </c>
      <c r="J4621" s="61">
        <v>0.0</v>
      </c>
      <c r="K4621" s="61">
        <v>1.0</v>
      </c>
      <c r="L4621" s="61">
        <v>0.0</v>
      </c>
      <c r="M4621" s="60"/>
      <c r="N4621" s="60"/>
      <c r="O4621" s="61">
        <v>0.0</v>
      </c>
      <c r="P4621" s="60"/>
      <c r="Q4621" s="62" t="s">
        <v>8815</v>
      </c>
      <c r="R4621" s="60"/>
      <c r="S4621" s="60"/>
      <c r="T4621" s="60"/>
      <c r="U4621" s="59" t="s">
        <v>8816</v>
      </c>
      <c r="V4621" s="60"/>
      <c r="W4621" s="60"/>
    </row>
    <row r="4622">
      <c r="A4622" s="61">
        <v>11981.0</v>
      </c>
      <c r="B4622" s="61">
        <v>1023.0</v>
      </c>
      <c r="C4622" s="64">
        <v>7.894443846324E12</v>
      </c>
      <c r="D4622" s="59" t="s">
        <v>89</v>
      </c>
      <c r="E4622" s="59" t="s">
        <v>442</v>
      </c>
      <c r="F4622" s="59" t="s">
        <v>63</v>
      </c>
      <c r="G4622" s="61">
        <v>36.0</v>
      </c>
      <c r="H4622" s="60"/>
      <c r="I4622" s="61">
        <v>75.0</v>
      </c>
      <c r="J4622" s="61">
        <v>0.0</v>
      </c>
      <c r="K4622" s="61">
        <v>1.0</v>
      </c>
      <c r="L4622" s="61">
        <v>0.0</v>
      </c>
      <c r="M4622" s="60"/>
      <c r="N4622" s="60"/>
      <c r="O4622" s="61">
        <v>0.0</v>
      </c>
      <c r="P4622" s="60"/>
      <c r="Q4622" s="62" t="s">
        <v>8817</v>
      </c>
      <c r="R4622" s="60"/>
      <c r="S4622" s="60"/>
      <c r="T4622" s="60"/>
      <c r="U4622" s="59" t="s">
        <v>8818</v>
      </c>
      <c r="V4622" s="60"/>
      <c r="W4622" s="60"/>
    </row>
    <row r="4623">
      <c r="A4623" s="61">
        <v>11983.0</v>
      </c>
      <c r="B4623" s="61">
        <v>249.0</v>
      </c>
      <c r="C4623" s="64">
        <v>7.894443846331E12</v>
      </c>
      <c r="D4623" s="59" t="s">
        <v>89</v>
      </c>
      <c r="E4623" s="59" t="s">
        <v>90</v>
      </c>
      <c r="F4623" s="59" t="s">
        <v>63</v>
      </c>
      <c r="G4623" s="61">
        <v>28.0</v>
      </c>
      <c r="H4623" s="60"/>
      <c r="I4623" s="61">
        <v>50.0</v>
      </c>
      <c r="J4623" s="61">
        <v>0.0</v>
      </c>
      <c r="K4623" s="61">
        <v>1.0</v>
      </c>
      <c r="L4623" s="61">
        <v>0.0</v>
      </c>
      <c r="M4623" s="60"/>
      <c r="N4623" s="60"/>
      <c r="O4623" s="61">
        <v>0.0</v>
      </c>
      <c r="P4623" s="60"/>
      <c r="Q4623" s="62" t="s">
        <v>8819</v>
      </c>
      <c r="R4623" s="60"/>
      <c r="S4623" s="60"/>
      <c r="T4623" s="60"/>
      <c r="U4623" s="59" t="s">
        <v>8820</v>
      </c>
      <c r="V4623" s="60"/>
      <c r="W4623" s="60"/>
    </row>
    <row r="4624">
      <c r="A4624" s="61">
        <v>11985.0</v>
      </c>
      <c r="B4624" s="61">
        <v>727.0</v>
      </c>
      <c r="C4624" s="64">
        <v>7.894443846348E12</v>
      </c>
      <c r="D4624" s="59" t="s">
        <v>89</v>
      </c>
      <c r="E4624" s="59" t="s">
        <v>272</v>
      </c>
      <c r="F4624" s="59" t="s">
        <v>63</v>
      </c>
      <c r="G4624" s="59" t="s">
        <v>147</v>
      </c>
      <c r="H4624" s="60"/>
      <c r="I4624" s="61">
        <v>65.0</v>
      </c>
      <c r="J4624" s="61">
        <v>0.0</v>
      </c>
      <c r="K4624" s="61">
        <v>1.0</v>
      </c>
      <c r="L4624" s="61">
        <v>0.0</v>
      </c>
      <c r="M4624" s="60"/>
      <c r="N4624" s="60"/>
      <c r="O4624" s="61">
        <v>0.0</v>
      </c>
      <c r="P4624" s="60"/>
      <c r="Q4624" s="62" t="s">
        <v>8821</v>
      </c>
      <c r="R4624" s="60"/>
      <c r="S4624" s="60"/>
      <c r="T4624" s="60"/>
      <c r="U4624" s="59" t="s">
        <v>8822</v>
      </c>
      <c r="V4624" s="60"/>
      <c r="W4624" s="60"/>
    </row>
    <row r="4625">
      <c r="A4625" s="61">
        <v>11987.0</v>
      </c>
      <c r="B4625" s="61">
        <v>761.0</v>
      </c>
      <c r="C4625" s="64">
        <v>7.894443846355E12</v>
      </c>
      <c r="D4625" s="59" t="s">
        <v>89</v>
      </c>
      <c r="E4625" s="59" t="s">
        <v>230</v>
      </c>
      <c r="F4625" s="59" t="s">
        <v>63</v>
      </c>
      <c r="G4625" s="61">
        <v>38.0</v>
      </c>
      <c r="H4625" s="60"/>
      <c r="I4625" s="61">
        <v>70.0</v>
      </c>
      <c r="J4625" s="61">
        <v>0.0</v>
      </c>
      <c r="K4625" s="61">
        <v>1.0</v>
      </c>
      <c r="L4625" s="61">
        <v>0.0</v>
      </c>
      <c r="M4625" s="60"/>
      <c r="N4625" s="60"/>
      <c r="O4625" s="61">
        <v>0.0</v>
      </c>
      <c r="P4625" s="60"/>
      <c r="Q4625" s="62" t="s">
        <v>8823</v>
      </c>
      <c r="R4625" s="60"/>
      <c r="S4625" s="60"/>
      <c r="T4625" s="60"/>
      <c r="U4625" s="59" t="s">
        <v>8824</v>
      </c>
      <c r="V4625" s="60"/>
      <c r="W4625" s="60"/>
    </row>
    <row r="4626">
      <c r="A4626" s="61">
        <v>11989.0</v>
      </c>
      <c r="B4626" s="61">
        <v>3003.0</v>
      </c>
      <c r="C4626" s="64">
        <v>7.894443846362E12</v>
      </c>
      <c r="D4626" s="59" t="s">
        <v>89</v>
      </c>
      <c r="E4626" s="59" t="s">
        <v>106</v>
      </c>
      <c r="F4626" s="59" t="s">
        <v>63</v>
      </c>
      <c r="G4626" s="61">
        <v>38.0</v>
      </c>
      <c r="H4626" s="60"/>
      <c r="I4626" s="61">
        <v>55.0</v>
      </c>
      <c r="J4626" s="61">
        <v>0.0</v>
      </c>
      <c r="K4626" s="61">
        <v>2.0</v>
      </c>
      <c r="L4626" s="61">
        <v>0.0</v>
      </c>
      <c r="M4626" s="60"/>
      <c r="N4626" s="60"/>
      <c r="O4626" s="61">
        <v>0.0</v>
      </c>
      <c r="P4626" s="60"/>
      <c r="Q4626" s="62" t="s">
        <v>8825</v>
      </c>
      <c r="R4626" s="60"/>
      <c r="S4626" s="60"/>
      <c r="T4626" s="60"/>
      <c r="U4626" s="59" t="s">
        <v>8826</v>
      </c>
      <c r="V4626" s="60"/>
      <c r="W4626" s="60"/>
    </row>
    <row r="4627">
      <c r="A4627" s="61">
        <v>11991.0</v>
      </c>
      <c r="B4627" s="61">
        <v>2115.0</v>
      </c>
      <c r="C4627" s="64">
        <v>7.894443846379E12</v>
      </c>
      <c r="D4627" s="59" t="s">
        <v>89</v>
      </c>
      <c r="E4627" s="59" t="s">
        <v>272</v>
      </c>
      <c r="F4627" s="59" t="s">
        <v>63</v>
      </c>
      <c r="G4627" s="61">
        <v>36.0</v>
      </c>
      <c r="H4627" s="60"/>
      <c r="I4627" s="61">
        <v>65.0</v>
      </c>
      <c r="J4627" s="61">
        <v>0.0</v>
      </c>
      <c r="K4627" s="61">
        <v>1.0</v>
      </c>
      <c r="L4627" s="61">
        <v>0.0</v>
      </c>
      <c r="M4627" s="60"/>
      <c r="N4627" s="60"/>
      <c r="O4627" s="61">
        <v>0.0</v>
      </c>
      <c r="P4627" s="60"/>
      <c r="Q4627" s="62" t="s">
        <v>8827</v>
      </c>
      <c r="R4627" s="60"/>
      <c r="S4627" s="60"/>
      <c r="T4627" s="60"/>
      <c r="U4627" s="59" t="s">
        <v>8828</v>
      </c>
      <c r="V4627" s="60"/>
      <c r="W4627" s="60"/>
    </row>
    <row r="4628">
      <c r="A4628" s="61">
        <v>11993.0</v>
      </c>
      <c r="B4628" s="61">
        <v>1633.0</v>
      </c>
      <c r="C4628" s="64">
        <v>7.894443846386E12</v>
      </c>
      <c r="D4628" s="59" t="s">
        <v>89</v>
      </c>
      <c r="E4628" s="59" t="s">
        <v>277</v>
      </c>
      <c r="F4628" s="59" t="s">
        <v>63</v>
      </c>
      <c r="G4628" s="61">
        <v>37.0</v>
      </c>
      <c r="H4628" s="60"/>
      <c r="I4628" s="61">
        <v>80.0</v>
      </c>
      <c r="J4628" s="61">
        <v>0.0</v>
      </c>
      <c r="K4628" s="61">
        <v>1.0</v>
      </c>
      <c r="L4628" s="61">
        <v>0.0</v>
      </c>
      <c r="M4628" s="60"/>
      <c r="N4628" s="60"/>
      <c r="O4628" s="61">
        <v>0.0</v>
      </c>
      <c r="P4628" s="60"/>
      <c r="Q4628" s="62" t="s">
        <v>8829</v>
      </c>
      <c r="R4628" s="60"/>
      <c r="S4628" s="60"/>
      <c r="T4628" s="60"/>
      <c r="U4628" s="59" t="s">
        <v>8830</v>
      </c>
      <c r="V4628" s="60"/>
      <c r="W4628" s="60"/>
    </row>
    <row r="4629">
      <c r="A4629" s="61">
        <v>11995.0</v>
      </c>
      <c r="B4629" s="61">
        <v>3129.0</v>
      </c>
      <c r="C4629" s="64">
        <v>7.894443846393E12</v>
      </c>
      <c r="D4629" s="59" t="s">
        <v>89</v>
      </c>
      <c r="E4629" s="59" t="s">
        <v>96</v>
      </c>
      <c r="F4629" s="59" t="s">
        <v>63</v>
      </c>
      <c r="G4629" s="61">
        <v>4.0</v>
      </c>
      <c r="H4629" s="60"/>
      <c r="I4629" s="61">
        <v>41.0</v>
      </c>
      <c r="J4629" s="61">
        <v>0.0</v>
      </c>
      <c r="K4629" s="61">
        <v>1.0</v>
      </c>
      <c r="L4629" s="61">
        <v>0.0</v>
      </c>
      <c r="M4629" s="60"/>
      <c r="N4629" s="60"/>
      <c r="O4629" s="61">
        <v>0.0</v>
      </c>
      <c r="P4629" s="60"/>
      <c r="Q4629" s="59"/>
      <c r="R4629" s="60"/>
      <c r="S4629" s="60"/>
      <c r="T4629" s="60"/>
      <c r="U4629" s="59"/>
      <c r="V4629" s="60"/>
      <c r="W4629" s="60"/>
    </row>
    <row r="4630">
      <c r="A4630" s="61">
        <v>11997.0</v>
      </c>
      <c r="B4630" s="61">
        <v>3131.0</v>
      </c>
      <c r="C4630" s="64">
        <v>7.894443846409E12</v>
      </c>
      <c r="D4630" s="59" t="s">
        <v>89</v>
      </c>
      <c r="E4630" s="59" t="s">
        <v>316</v>
      </c>
      <c r="F4630" s="59" t="s">
        <v>63</v>
      </c>
      <c r="G4630" s="61">
        <v>4.0</v>
      </c>
      <c r="H4630" s="60"/>
      <c r="I4630" s="61">
        <v>34.0</v>
      </c>
      <c r="J4630" s="61">
        <v>0.0</v>
      </c>
      <c r="K4630" s="61">
        <v>1.0</v>
      </c>
      <c r="L4630" s="61">
        <v>0.0</v>
      </c>
      <c r="M4630" s="60"/>
      <c r="N4630" s="60"/>
      <c r="O4630" s="61">
        <v>0.0</v>
      </c>
      <c r="P4630" s="60"/>
      <c r="Q4630" s="59"/>
      <c r="R4630" s="60"/>
      <c r="S4630" s="60"/>
      <c r="T4630" s="60"/>
      <c r="U4630" s="59"/>
      <c r="V4630" s="60"/>
      <c r="W4630" s="60"/>
    </row>
    <row r="4631">
      <c r="A4631" s="61">
        <v>11999.0</v>
      </c>
      <c r="B4631" s="61">
        <v>3133.0</v>
      </c>
      <c r="C4631" s="64">
        <v>7.894443846416E12</v>
      </c>
      <c r="D4631" s="59" t="s">
        <v>89</v>
      </c>
      <c r="E4631" s="59" t="s">
        <v>139</v>
      </c>
      <c r="F4631" s="59" t="s">
        <v>63</v>
      </c>
      <c r="G4631" s="61">
        <v>4.0</v>
      </c>
      <c r="H4631" s="60"/>
      <c r="I4631" s="61">
        <v>38.0</v>
      </c>
      <c r="J4631" s="61">
        <v>0.0</v>
      </c>
      <c r="K4631" s="61">
        <v>1.0</v>
      </c>
      <c r="L4631" s="61">
        <v>0.0</v>
      </c>
      <c r="M4631" s="60"/>
      <c r="N4631" s="60"/>
      <c r="O4631" s="61">
        <v>0.0</v>
      </c>
      <c r="P4631" s="60"/>
      <c r="Q4631" s="59"/>
      <c r="R4631" s="60"/>
      <c r="S4631" s="60"/>
      <c r="T4631" s="60"/>
      <c r="U4631" s="59"/>
      <c r="V4631" s="60"/>
      <c r="W4631" s="60"/>
    </row>
    <row r="4632">
      <c r="A4632" s="61">
        <v>12001.0</v>
      </c>
      <c r="B4632" s="61">
        <v>3133.0</v>
      </c>
      <c r="C4632" s="64">
        <v>7.894443846423E12</v>
      </c>
      <c r="D4632" s="59" t="s">
        <v>89</v>
      </c>
      <c r="E4632" s="59" t="s">
        <v>90</v>
      </c>
      <c r="F4632" s="59" t="s">
        <v>63</v>
      </c>
      <c r="G4632" s="61">
        <v>8.0</v>
      </c>
      <c r="H4632" s="60"/>
      <c r="I4632" s="61">
        <v>50.0</v>
      </c>
      <c r="J4632" s="61">
        <v>-1.0</v>
      </c>
      <c r="K4632" s="61">
        <v>2.0</v>
      </c>
      <c r="L4632" s="61">
        <v>0.0</v>
      </c>
      <c r="M4632" s="60"/>
      <c r="N4632" s="60"/>
      <c r="O4632" s="61">
        <v>0.0</v>
      </c>
      <c r="P4632" s="60"/>
      <c r="Q4632" s="59"/>
      <c r="R4632" s="60"/>
      <c r="S4632" s="60"/>
      <c r="T4632" s="60"/>
      <c r="U4632" s="59"/>
      <c r="V4632" s="60"/>
      <c r="W4632" s="60"/>
    </row>
    <row r="4633">
      <c r="A4633" s="61">
        <v>12003.0</v>
      </c>
      <c r="B4633" s="61">
        <v>3135.0</v>
      </c>
      <c r="C4633" s="64">
        <v>7.89444384643E12</v>
      </c>
      <c r="D4633" s="59" t="s">
        <v>89</v>
      </c>
      <c r="E4633" s="59" t="s">
        <v>316</v>
      </c>
      <c r="F4633" s="59" t="s">
        <v>63</v>
      </c>
      <c r="G4633" s="61">
        <v>4.0</v>
      </c>
      <c r="H4633" s="60"/>
      <c r="I4633" s="61">
        <v>55.0</v>
      </c>
      <c r="J4633" s="61">
        <v>0.0</v>
      </c>
      <c r="K4633" s="61">
        <v>1.0</v>
      </c>
      <c r="L4633" s="61">
        <v>0.0</v>
      </c>
      <c r="M4633" s="60"/>
      <c r="N4633" s="60"/>
      <c r="O4633" s="61">
        <v>0.0</v>
      </c>
      <c r="P4633" s="60"/>
      <c r="Q4633" s="59"/>
      <c r="R4633" s="60"/>
      <c r="S4633" s="60"/>
      <c r="T4633" s="60"/>
      <c r="U4633" s="59"/>
      <c r="V4633" s="60"/>
      <c r="W4633" s="60"/>
    </row>
    <row r="4634">
      <c r="A4634" s="61">
        <v>12005.0</v>
      </c>
      <c r="B4634" s="61">
        <v>2951.0</v>
      </c>
      <c r="C4634" s="64">
        <v>7.894443846447E12</v>
      </c>
      <c r="D4634" s="59" t="s">
        <v>89</v>
      </c>
      <c r="E4634" s="59" t="s">
        <v>144</v>
      </c>
      <c r="F4634" s="59" t="s">
        <v>63</v>
      </c>
      <c r="G4634" s="61">
        <v>6.0</v>
      </c>
      <c r="H4634" s="60"/>
      <c r="I4634" s="61">
        <v>27.0</v>
      </c>
      <c r="J4634" s="61">
        <v>0.0</v>
      </c>
      <c r="K4634" s="61">
        <v>1.0</v>
      </c>
      <c r="L4634" s="61">
        <v>0.0</v>
      </c>
      <c r="M4634" s="60"/>
      <c r="N4634" s="60"/>
      <c r="O4634" s="61">
        <v>0.0</v>
      </c>
      <c r="P4634" s="60"/>
      <c r="Q4634" s="59"/>
      <c r="R4634" s="60"/>
      <c r="S4634" s="60"/>
      <c r="T4634" s="60"/>
      <c r="U4634" s="59"/>
      <c r="V4634" s="60"/>
      <c r="W4634" s="60"/>
    </row>
    <row r="4635">
      <c r="A4635" s="61">
        <v>12007.0</v>
      </c>
      <c r="B4635" s="61">
        <v>3133.0</v>
      </c>
      <c r="C4635" s="64">
        <v>7.894443846454E12</v>
      </c>
      <c r="D4635" s="59" t="s">
        <v>89</v>
      </c>
      <c r="E4635" s="59" t="s">
        <v>96</v>
      </c>
      <c r="F4635" s="59" t="s">
        <v>63</v>
      </c>
      <c r="G4635" s="61">
        <v>8.0</v>
      </c>
      <c r="H4635" s="60"/>
      <c r="I4635" s="61">
        <v>36.0</v>
      </c>
      <c r="J4635" s="61">
        <v>0.0</v>
      </c>
      <c r="K4635" s="61">
        <v>1.0</v>
      </c>
      <c r="L4635" s="61">
        <v>0.0</v>
      </c>
      <c r="M4635" s="60"/>
      <c r="N4635" s="60"/>
      <c r="O4635" s="61">
        <v>0.0</v>
      </c>
      <c r="P4635" s="60"/>
      <c r="Q4635" s="59"/>
      <c r="R4635" s="60"/>
      <c r="S4635" s="60"/>
      <c r="T4635" s="60"/>
      <c r="U4635" s="59"/>
      <c r="V4635" s="60"/>
      <c r="W4635" s="60"/>
    </row>
    <row r="4636">
      <c r="A4636" s="61">
        <v>12009.0</v>
      </c>
      <c r="B4636" s="61">
        <v>3131.0</v>
      </c>
      <c r="C4636" s="64">
        <v>7.894443846461E12</v>
      </c>
      <c r="D4636" s="59" t="s">
        <v>89</v>
      </c>
      <c r="E4636" s="59" t="s">
        <v>90</v>
      </c>
      <c r="F4636" s="59" t="s">
        <v>63</v>
      </c>
      <c r="G4636" s="61">
        <v>4.0</v>
      </c>
      <c r="H4636" s="60"/>
      <c r="I4636" s="61">
        <v>36.0</v>
      </c>
      <c r="J4636" s="61">
        <v>0.0</v>
      </c>
      <c r="K4636" s="61">
        <v>0.0</v>
      </c>
      <c r="L4636" s="61">
        <v>0.0</v>
      </c>
      <c r="M4636" s="60"/>
      <c r="N4636" s="60"/>
      <c r="O4636" s="61">
        <v>0.0</v>
      </c>
      <c r="P4636" s="60"/>
      <c r="Q4636" s="59"/>
      <c r="R4636" s="60"/>
      <c r="S4636" s="60"/>
      <c r="T4636" s="60"/>
      <c r="U4636" s="59"/>
      <c r="V4636" s="60"/>
      <c r="W4636" s="60"/>
    </row>
    <row r="4637">
      <c r="A4637" s="61">
        <v>12011.0</v>
      </c>
      <c r="B4637" s="61">
        <v>3137.0</v>
      </c>
      <c r="C4637" s="64">
        <v>7.894443846478E12</v>
      </c>
      <c r="D4637" s="59" t="s">
        <v>89</v>
      </c>
      <c r="E4637" s="59" t="s">
        <v>144</v>
      </c>
      <c r="F4637" s="59" t="s">
        <v>63</v>
      </c>
      <c r="G4637" s="61">
        <v>2.0</v>
      </c>
      <c r="H4637" s="60"/>
      <c r="I4637" s="61">
        <v>37.0</v>
      </c>
      <c r="J4637" s="61">
        <v>0.0</v>
      </c>
      <c r="K4637" s="61">
        <v>1.0</v>
      </c>
      <c r="L4637" s="61">
        <v>0.0</v>
      </c>
      <c r="M4637" s="60"/>
      <c r="N4637" s="60"/>
      <c r="O4637" s="61">
        <v>0.0</v>
      </c>
      <c r="P4637" s="60"/>
      <c r="Q4637" s="59"/>
      <c r="R4637" s="60"/>
      <c r="S4637" s="60"/>
      <c r="T4637" s="60"/>
      <c r="U4637" s="59"/>
      <c r="V4637" s="60"/>
      <c r="W4637" s="60"/>
    </row>
    <row r="4638">
      <c r="A4638" s="61">
        <v>12013.0</v>
      </c>
      <c r="B4638" s="61">
        <v>3131.0</v>
      </c>
      <c r="C4638" s="64">
        <v>7.894443846485E12</v>
      </c>
      <c r="D4638" s="59" t="s">
        <v>89</v>
      </c>
      <c r="E4638" s="59" t="s">
        <v>102</v>
      </c>
      <c r="F4638" s="59" t="s">
        <v>63</v>
      </c>
      <c r="G4638" s="61">
        <v>4.0</v>
      </c>
      <c r="H4638" s="60"/>
      <c r="I4638" s="61">
        <v>36.0</v>
      </c>
      <c r="J4638" s="61">
        <v>0.0</v>
      </c>
      <c r="K4638" s="61">
        <v>1.0</v>
      </c>
      <c r="L4638" s="61">
        <v>0.0</v>
      </c>
      <c r="M4638" s="60"/>
      <c r="N4638" s="60"/>
      <c r="O4638" s="61">
        <v>0.0</v>
      </c>
      <c r="P4638" s="60"/>
      <c r="Q4638" s="59"/>
      <c r="R4638" s="60"/>
      <c r="S4638" s="60"/>
      <c r="T4638" s="60"/>
      <c r="U4638" s="59"/>
      <c r="V4638" s="60"/>
      <c r="W4638" s="60"/>
    </row>
    <row r="4639">
      <c r="A4639" s="61">
        <v>12015.0</v>
      </c>
      <c r="B4639" s="61">
        <v>3131.0</v>
      </c>
      <c r="C4639" s="64">
        <v>7.894443846492E12</v>
      </c>
      <c r="D4639" s="59" t="s">
        <v>89</v>
      </c>
      <c r="E4639" s="59" t="s">
        <v>144</v>
      </c>
      <c r="F4639" s="59" t="s">
        <v>63</v>
      </c>
      <c r="G4639" s="61">
        <v>2.0</v>
      </c>
      <c r="H4639" s="60"/>
      <c r="I4639" s="61">
        <v>40.0</v>
      </c>
      <c r="J4639" s="61">
        <v>0.0</v>
      </c>
      <c r="K4639" s="61">
        <v>1.0</v>
      </c>
      <c r="L4639" s="61">
        <v>0.0</v>
      </c>
      <c r="M4639" s="60"/>
      <c r="N4639" s="60"/>
      <c r="O4639" s="61">
        <v>0.0</v>
      </c>
      <c r="P4639" s="60"/>
      <c r="Q4639" s="59"/>
      <c r="R4639" s="60"/>
      <c r="S4639" s="60"/>
      <c r="T4639" s="60"/>
      <c r="U4639" s="59"/>
      <c r="V4639" s="60"/>
      <c r="W4639" s="60"/>
    </row>
    <row r="4640">
      <c r="A4640" s="61">
        <v>12017.0</v>
      </c>
      <c r="B4640" s="61">
        <v>3139.0</v>
      </c>
      <c r="C4640" s="64">
        <v>7.894443846508E12</v>
      </c>
      <c r="D4640" s="59" t="s">
        <v>89</v>
      </c>
      <c r="E4640" s="59" t="s">
        <v>102</v>
      </c>
      <c r="F4640" s="59" t="s">
        <v>63</v>
      </c>
      <c r="G4640" s="61">
        <v>6.0</v>
      </c>
      <c r="H4640" s="60"/>
      <c r="I4640" s="61">
        <v>16.0</v>
      </c>
      <c r="J4640" s="61">
        <v>0.0</v>
      </c>
      <c r="K4640" s="61">
        <v>1.0</v>
      </c>
      <c r="L4640" s="61">
        <v>0.0</v>
      </c>
      <c r="M4640" s="60"/>
      <c r="N4640" s="60"/>
      <c r="O4640" s="61">
        <v>0.0</v>
      </c>
      <c r="P4640" s="60"/>
      <c r="Q4640" s="59"/>
      <c r="R4640" s="60"/>
      <c r="S4640" s="60"/>
      <c r="T4640" s="60"/>
      <c r="U4640" s="59"/>
      <c r="V4640" s="60"/>
      <c r="W4640" s="60"/>
    </row>
    <row r="4641">
      <c r="A4641" s="61">
        <v>12019.0</v>
      </c>
      <c r="B4641" s="61">
        <v>3131.0</v>
      </c>
      <c r="C4641" s="64">
        <v>7.894443846515E12</v>
      </c>
      <c r="D4641" s="59" t="s">
        <v>89</v>
      </c>
      <c r="E4641" s="59" t="s">
        <v>184</v>
      </c>
      <c r="F4641" s="59" t="s">
        <v>63</v>
      </c>
      <c r="G4641" s="61">
        <v>2.0</v>
      </c>
      <c r="H4641" s="60"/>
      <c r="I4641" s="61">
        <v>25.0</v>
      </c>
      <c r="J4641" s="61">
        <v>0.0</v>
      </c>
      <c r="K4641" s="61">
        <v>1.0</v>
      </c>
      <c r="L4641" s="61">
        <v>0.0</v>
      </c>
      <c r="M4641" s="60"/>
      <c r="N4641" s="60"/>
      <c r="O4641" s="61">
        <v>0.0</v>
      </c>
      <c r="P4641" s="60"/>
      <c r="Q4641" s="59"/>
      <c r="R4641" s="60"/>
      <c r="S4641" s="60"/>
      <c r="T4641" s="60"/>
      <c r="U4641" s="59"/>
      <c r="V4641" s="60"/>
      <c r="W4641" s="60"/>
    </row>
    <row r="4642">
      <c r="A4642" s="61">
        <v>12021.0</v>
      </c>
      <c r="B4642" s="61">
        <v>3131.0</v>
      </c>
      <c r="C4642" s="64">
        <v>7.894443846522E12</v>
      </c>
      <c r="D4642" s="59" t="s">
        <v>89</v>
      </c>
      <c r="E4642" s="59" t="s">
        <v>139</v>
      </c>
      <c r="F4642" s="59" t="s">
        <v>63</v>
      </c>
      <c r="G4642" s="61">
        <v>6.0</v>
      </c>
      <c r="H4642" s="60"/>
      <c r="I4642" s="61">
        <v>29.0</v>
      </c>
      <c r="J4642" s="61">
        <v>0.0</v>
      </c>
      <c r="K4642" s="61">
        <v>1.0</v>
      </c>
      <c r="L4642" s="61">
        <v>0.0</v>
      </c>
      <c r="M4642" s="60"/>
      <c r="N4642" s="60"/>
      <c r="O4642" s="61">
        <v>0.0</v>
      </c>
      <c r="P4642" s="60"/>
      <c r="Q4642" s="59"/>
      <c r="R4642" s="60"/>
      <c r="S4642" s="60"/>
      <c r="T4642" s="60"/>
      <c r="U4642" s="59"/>
      <c r="V4642" s="60"/>
      <c r="W4642" s="60"/>
    </row>
    <row r="4643">
      <c r="A4643" s="61">
        <v>12023.0</v>
      </c>
      <c r="B4643" s="61">
        <v>2671.0</v>
      </c>
      <c r="C4643" s="64">
        <v>7.894443846539E12</v>
      </c>
      <c r="D4643" s="59" t="s">
        <v>89</v>
      </c>
      <c r="E4643" s="59" t="s">
        <v>316</v>
      </c>
      <c r="F4643" s="59" t="s">
        <v>63</v>
      </c>
      <c r="G4643" s="61">
        <v>4.0</v>
      </c>
      <c r="H4643" s="60"/>
      <c r="I4643" s="61">
        <v>25.0</v>
      </c>
      <c r="J4643" s="61">
        <v>0.0</v>
      </c>
      <c r="K4643" s="61">
        <v>1.0</v>
      </c>
      <c r="L4643" s="61">
        <v>0.0</v>
      </c>
      <c r="M4643" s="60"/>
      <c r="N4643" s="60"/>
      <c r="O4643" s="61">
        <v>0.0</v>
      </c>
      <c r="P4643" s="60"/>
      <c r="Q4643" s="62" t="s">
        <v>8831</v>
      </c>
      <c r="R4643" s="60"/>
      <c r="S4643" s="60"/>
      <c r="T4643" s="60"/>
      <c r="U4643" s="62" t="s">
        <v>8831</v>
      </c>
      <c r="V4643" s="60"/>
      <c r="W4643" s="60"/>
    </row>
    <row r="4644">
      <c r="A4644" s="61">
        <v>12025.0</v>
      </c>
      <c r="B4644" s="61">
        <v>3131.0</v>
      </c>
      <c r="C4644" s="64">
        <v>7.894443846546E12</v>
      </c>
      <c r="D4644" s="59" t="s">
        <v>89</v>
      </c>
      <c r="E4644" s="59" t="s">
        <v>139</v>
      </c>
      <c r="F4644" s="59" t="s">
        <v>63</v>
      </c>
      <c r="G4644" s="61">
        <v>4.0</v>
      </c>
      <c r="H4644" s="60"/>
      <c r="I4644" s="61">
        <v>17.0</v>
      </c>
      <c r="J4644" s="61">
        <v>0.0</v>
      </c>
      <c r="K4644" s="61">
        <v>1.0</v>
      </c>
      <c r="L4644" s="61">
        <v>0.0</v>
      </c>
      <c r="M4644" s="60"/>
      <c r="N4644" s="60"/>
      <c r="O4644" s="61">
        <v>0.0</v>
      </c>
      <c r="P4644" s="60"/>
      <c r="Q4644" s="59"/>
      <c r="R4644" s="60"/>
      <c r="S4644" s="60"/>
      <c r="T4644" s="60"/>
      <c r="U4644" s="59"/>
      <c r="V4644" s="60"/>
      <c r="W4644" s="60"/>
    </row>
    <row r="4645">
      <c r="A4645" s="61">
        <v>12027.0</v>
      </c>
      <c r="B4645" s="61">
        <v>3129.0</v>
      </c>
      <c r="C4645" s="64">
        <v>7.894443846553E12</v>
      </c>
      <c r="D4645" s="59" t="s">
        <v>89</v>
      </c>
      <c r="E4645" s="59" t="s">
        <v>214</v>
      </c>
      <c r="F4645" s="59" t="s">
        <v>63</v>
      </c>
      <c r="G4645" s="61">
        <v>4.0</v>
      </c>
      <c r="H4645" s="60"/>
      <c r="I4645" s="61">
        <v>33.0</v>
      </c>
      <c r="J4645" s="61">
        <v>0.0</v>
      </c>
      <c r="K4645" s="61">
        <v>1.0</v>
      </c>
      <c r="L4645" s="61">
        <v>0.0</v>
      </c>
      <c r="M4645" s="60"/>
      <c r="N4645" s="60"/>
      <c r="O4645" s="61">
        <v>0.0</v>
      </c>
      <c r="P4645" s="60"/>
      <c r="Q4645" s="59"/>
      <c r="R4645" s="60"/>
      <c r="S4645" s="60"/>
      <c r="T4645" s="60"/>
      <c r="U4645" s="59"/>
      <c r="V4645" s="60"/>
      <c r="W4645" s="60"/>
    </row>
    <row r="4646">
      <c r="A4646" s="61">
        <v>12029.0</v>
      </c>
      <c r="B4646" s="61">
        <v>3133.0</v>
      </c>
      <c r="C4646" s="64">
        <v>7.89444384656E12</v>
      </c>
      <c r="D4646" s="59" t="s">
        <v>89</v>
      </c>
      <c r="E4646" s="59" t="s">
        <v>187</v>
      </c>
      <c r="F4646" s="59" t="s">
        <v>63</v>
      </c>
      <c r="G4646" s="61">
        <v>4.0</v>
      </c>
      <c r="H4646" s="60"/>
      <c r="I4646" s="61">
        <v>43.0</v>
      </c>
      <c r="J4646" s="61">
        <v>0.0</v>
      </c>
      <c r="K4646" s="61">
        <v>1.0</v>
      </c>
      <c r="L4646" s="61">
        <v>0.0</v>
      </c>
      <c r="M4646" s="60"/>
      <c r="N4646" s="60"/>
      <c r="O4646" s="61">
        <v>0.0</v>
      </c>
      <c r="P4646" s="60"/>
      <c r="Q4646" s="59"/>
      <c r="R4646" s="60"/>
      <c r="S4646" s="60"/>
      <c r="T4646" s="60"/>
      <c r="U4646" s="59"/>
      <c r="V4646" s="60"/>
      <c r="W4646" s="60"/>
    </row>
    <row r="4647">
      <c r="A4647" s="61">
        <v>12033.0</v>
      </c>
      <c r="B4647" s="61">
        <v>3141.0</v>
      </c>
      <c r="C4647" s="64">
        <v>7.894443846577E12</v>
      </c>
      <c r="D4647" s="59" t="s">
        <v>89</v>
      </c>
      <c r="E4647" s="59" t="s">
        <v>144</v>
      </c>
      <c r="F4647" s="59" t="s">
        <v>63</v>
      </c>
      <c r="G4647" s="61">
        <v>4.0</v>
      </c>
      <c r="H4647" s="60"/>
      <c r="I4647" s="61">
        <v>40.0</v>
      </c>
      <c r="J4647" s="61">
        <v>0.0</v>
      </c>
      <c r="K4647" s="61">
        <v>1.0</v>
      </c>
      <c r="L4647" s="61">
        <v>0.0</v>
      </c>
      <c r="M4647" s="60"/>
      <c r="N4647" s="60"/>
      <c r="O4647" s="61">
        <v>0.0</v>
      </c>
      <c r="P4647" s="60"/>
      <c r="Q4647" s="59"/>
      <c r="R4647" s="60"/>
      <c r="S4647" s="60"/>
      <c r="T4647" s="60"/>
      <c r="U4647" s="59"/>
      <c r="V4647" s="60"/>
      <c r="W4647" s="60"/>
    </row>
    <row r="4648">
      <c r="A4648" s="61">
        <v>12035.0</v>
      </c>
      <c r="B4648" s="61">
        <v>2651.0</v>
      </c>
      <c r="C4648" s="64">
        <v>7.894443846584E12</v>
      </c>
      <c r="D4648" s="59" t="s">
        <v>89</v>
      </c>
      <c r="E4648" s="59" t="s">
        <v>90</v>
      </c>
      <c r="F4648" s="59" t="s">
        <v>63</v>
      </c>
      <c r="G4648" s="61">
        <v>8.0</v>
      </c>
      <c r="H4648" s="60"/>
      <c r="I4648" s="61">
        <v>55.0</v>
      </c>
      <c r="J4648" s="61">
        <v>0.0</v>
      </c>
      <c r="K4648" s="61">
        <v>1.0</v>
      </c>
      <c r="L4648" s="61">
        <v>0.0</v>
      </c>
      <c r="M4648" s="60"/>
      <c r="N4648" s="60"/>
      <c r="O4648" s="61">
        <v>0.0</v>
      </c>
      <c r="P4648" s="60"/>
      <c r="Q4648" s="62" t="s">
        <v>8832</v>
      </c>
      <c r="R4648" s="60"/>
      <c r="S4648" s="60"/>
      <c r="T4648" s="60"/>
      <c r="U4648" s="59" t="s">
        <v>8833</v>
      </c>
      <c r="V4648" s="60"/>
      <c r="W4648" s="60"/>
    </row>
    <row r="4649">
      <c r="A4649" s="61">
        <v>12037.0</v>
      </c>
      <c r="B4649" s="61">
        <v>3129.0</v>
      </c>
      <c r="C4649" s="64">
        <v>7.894443846591E12</v>
      </c>
      <c r="D4649" s="59" t="s">
        <v>89</v>
      </c>
      <c r="E4649" s="59" t="s">
        <v>90</v>
      </c>
      <c r="F4649" s="59" t="s">
        <v>63</v>
      </c>
      <c r="G4649" s="61">
        <v>8.0</v>
      </c>
      <c r="H4649" s="60"/>
      <c r="I4649" s="61">
        <v>55.0</v>
      </c>
      <c r="J4649" s="61">
        <v>0.0</v>
      </c>
      <c r="K4649" s="61">
        <v>1.0</v>
      </c>
      <c r="L4649" s="61">
        <v>0.0</v>
      </c>
      <c r="M4649" s="60"/>
      <c r="N4649" s="60"/>
      <c r="O4649" s="61">
        <v>0.0</v>
      </c>
      <c r="P4649" s="60"/>
      <c r="Q4649" s="60"/>
      <c r="R4649" s="60"/>
      <c r="S4649" s="60"/>
      <c r="T4649" s="60"/>
      <c r="U4649" s="60"/>
      <c r="V4649" s="60"/>
      <c r="W4649" s="60"/>
    </row>
    <row r="4650">
      <c r="A4650" s="61">
        <v>12039.0</v>
      </c>
      <c r="B4650" s="61">
        <v>3133.0</v>
      </c>
      <c r="C4650" s="64">
        <v>7.894443846607E12</v>
      </c>
      <c r="D4650" s="59" t="s">
        <v>89</v>
      </c>
      <c r="E4650" s="59" t="s">
        <v>102</v>
      </c>
      <c r="F4650" s="59" t="s">
        <v>63</v>
      </c>
      <c r="G4650" s="61">
        <v>6.0</v>
      </c>
      <c r="H4650" s="60"/>
      <c r="I4650" s="61">
        <v>45.0</v>
      </c>
      <c r="J4650" s="61">
        <v>0.0</v>
      </c>
      <c r="K4650" s="61">
        <v>1.0</v>
      </c>
      <c r="L4650" s="61">
        <v>0.0</v>
      </c>
      <c r="M4650" s="60"/>
      <c r="N4650" s="60"/>
      <c r="O4650" s="61">
        <v>0.0</v>
      </c>
      <c r="P4650" s="60"/>
      <c r="Q4650" s="60"/>
      <c r="R4650" s="60"/>
      <c r="S4650" s="60"/>
      <c r="T4650" s="60"/>
      <c r="U4650" s="60"/>
      <c r="V4650" s="60"/>
      <c r="W4650" s="60"/>
    </row>
    <row r="4651">
      <c r="A4651" s="61">
        <v>12041.0</v>
      </c>
      <c r="B4651" s="61">
        <v>3143.0</v>
      </c>
      <c r="C4651" s="64">
        <v>7.894443846614E12</v>
      </c>
      <c r="D4651" s="59" t="s">
        <v>89</v>
      </c>
      <c r="E4651" s="59" t="s">
        <v>144</v>
      </c>
      <c r="F4651" s="59" t="s">
        <v>63</v>
      </c>
      <c r="G4651" s="61">
        <v>2.0</v>
      </c>
      <c r="H4651" s="60"/>
      <c r="I4651" s="61">
        <v>30.0</v>
      </c>
      <c r="J4651" s="61">
        <v>0.0</v>
      </c>
      <c r="K4651" s="61">
        <v>1.0</v>
      </c>
      <c r="L4651" s="61">
        <v>0.0</v>
      </c>
      <c r="M4651" s="60"/>
      <c r="N4651" s="60"/>
      <c r="O4651" s="61">
        <v>0.0</v>
      </c>
      <c r="P4651" s="60"/>
      <c r="Q4651" s="60"/>
      <c r="R4651" s="60"/>
      <c r="S4651" s="60"/>
      <c r="T4651" s="60"/>
      <c r="U4651" s="60"/>
      <c r="V4651" s="60"/>
      <c r="W4651" s="60"/>
    </row>
    <row r="4652">
      <c r="A4652" s="61">
        <v>12043.0</v>
      </c>
      <c r="B4652" s="61">
        <v>3141.0</v>
      </c>
      <c r="C4652" s="64">
        <v>7.894443846621E12</v>
      </c>
      <c r="D4652" s="59" t="s">
        <v>89</v>
      </c>
      <c r="E4652" s="59" t="s">
        <v>144</v>
      </c>
      <c r="F4652" s="59" t="s">
        <v>63</v>
      </c>
      <c r="G4652" s="61">
        <v>2.0</v>
      </c>
      <c r="H4652" s="60"/>
      <c r="I4652" s="61">
        <v>45.0</v>
      </c>
      <c r="J4652" s="61">
        <v>0.0</v>
      </c>
      <c r="K4652" s="61">
        <v>1.0</v>
      </c>
      <c r="L4652" s="61">
        <v>0.0</v>
      </c>
      <c r="M4652" s="60"/>
      <c r="N4652" s="60"/>
      <c r="O4652" s="61">
        <v>0.0</v>
      </c>
      <c r="P4652" s="60"/>
      <c r="Q4652" s="60"/>
      <c r="R4652" s="60"/>
      <c r="S4652" s="60"/>
      <c r="T4652" s="60"/>
      <c r="U4652" s="60"/>
      <c r="V4652" s="60"/>
      <c r="W4652" s="60"/>
    </row>
    <row r="4653">
      <c r="A4653" s="61">
        <v>12045.0</v>
      </c>
      <c r="B4653" s="61">
        <v>3145.0</v>
      </c>
      <c r="C4653" s="64">
        <v>7.894443846638E12</v>
      </c>
      <c r="D4653" s="59" t="s">
        <v>89</v>
      </c>
      <c r="E4653" s="59" t="s">
        <v>90</v>
      </c>
      <c r="F4653" s="59" t="s">
        <v>63</v>
      </c>
      <c r="G4653" s="61">
        <v>2.0</v>
      </c>
      <c r="H4653" s="60"/>
      <c r="I4653" s="61">
        <v>70.0</v>
      </c>
      <c r="J4653" s="61">
        <v>1.0</v>
      </c>
      <c r="K4653" s="61">
        <v>1.0</v>
      </c>
      <c r="L4653" s="61">
        <v>0.0</v>
      </c>
      <c r="M4653" s="60"/>
      <c r="N4653" s="60"/>
      <c r="O4653" s="61">
        <v>0.0</v>
      </c>
      <c r="P4653" s="60"/>
      <c r="Q4653" s="65" t="s">
        <v>8834</v>
      </c>
      <c r="R4653" s="60"/>
      <c r="S4653" s="60"/>
      <c r="T4653" s="60"/>
      <c r="U4653" s="60" t="s">
        <v>8835</v>
      </c>
      <c r="V4653" s="60"/>
      <c r="W4653" s="60"/>
    </row>
    <row r="4654">
      <c r="A4654" s="61">
        <v>12047.0</v>
      </c>
      <c r="B4654" s="61">
        <v>3141.0</v>
      </c>
      <c r="C4654" s="64">
        <v>7.894443846645E12</v>
      </c>
      <c r="D4654" s="59" t="s">
        <v>89</v>
      </c>
      <c r="E4654" s="59" t="s">
        <v>144</v>
      </c>
      <c r="F4654" s="59" t="s">
        <v>63</v>
      </c>
      <c r="G4654" s="61">
        <v>8.0</v>
      </c>
      <c r="H4654" s="60"/>
      <c r="I4654" s="61">
        <v>25.0</v>
      </c>
      <c r="J4654" s="61">
        <v>0.0</v>
      </c>
      <c r="K4654" s="61">
        <v>0.0</v>
      </c>
      <c r="L4654" s="61">
        <v>0.0</v>
      </c>
      <c r="M4654" s="60"/>
      <c r="N4654" s="60"/>
      <c r="O4654" s="61">
        <v>0.0</v>
      </c>
      <c r="P4654" s="60"/>
      <c r="Q4654" s="60"/>
      <c r="R4654" s="60"/>
      <c r="S4654" s="60"/>
      <c r="T4654" s="60"/>
      <c r="U4654" s="60"/>
      <c r="V4654" s="60"/>
      <c r="W4654" s="60"/>
    </row>
    <row r="4655">
      <c r="A4655" s="61">
        <v>12049.0</v>
      </c>
      <c r="B4655" s="61">
        <v>3147.0</v>
      </c>
      <c r="C4655" s="64">
        <v>7.894443846652E12</v>
      </c>
      <c r="D4655" s="59" t="s">
        <v>89</v>
      </c>
      <c r="E4655" s="59" t="s">
        <v>139</v>
      </c>
      <c r="F4655" s="59" t="s">
        <v>63</v>
      </c>
      <c r="G4655" s="61">
        <v>4.0</v>
      </c>
      <c r="H4655" s="60"/>
      <c r="I4655" s="61">
        <v>70.0</v>
      </c>
      <c r="J4655" s="61">
        <v>0.0</v>
      </c>
      <c r="K4655" s="61">
        <v>1.0</v>
      </c>
      <c r="L4655" s="61">
        <v>0.0</v>
      </c>
      <c r="M4655" s="60"/>
      <c r="N4655" s="60"/>
      <c r="O4655" s="61">
        <v>0.0</v>
      </c>
      <c r="P4655" s="60"/>
      <c r="Q4655" s="60"/>
      <c r="R4655" s="60"/>
      <c r="S4655" s="60"/>
      <c r="T4655" s="60"/>
      <c r="U4655" s="60"/>
      <c r="V4655" s="60"/>
      <c r="W4655" s="60"/>
    </row>
    <row r="4656">
      <c r="A4656" s="61">
        <v>12051.0</v>
      </c>
      <c r="B4656" s="61">
        <v>1475.0</v>
      </c>
      <c r="C4656" s="64">
        <v>7.894443846669E12</v>
      </c>
      <c r="D4656" s="59" t="s">
        <v>89</v>
      </c>
      <c r="E4656" s="59" t="s">
        <v>90</v>
      </c>
      <c r="F4656" s="59" t="s">
        <v>63</v>
      </c>
      <c r="G4656" s="61">
        <v>38.0</v>
      </c>
      <c r="H4656" s="60"/>
      <c r="I4656" s="61">
        <v>80.0</v>
      </c>
      <c r="J4656" s="61">
        <v>0.0</v>
      </c>
      <c r="K4656" s="61">
        <v>2.0</v>
      </c>
      <c r="L4656" s="61">
        <v>0.0</v>
      </c>
      <c r="M4656" s="60"/>
      <c r="N4656" s="60"/>
      <c r="O4656" s="61">
        <v>0.0</v>
      </c>
      <c r="P4656" s="60"/>
      <c r="Q4656" s="65" t="s">
        <v>8836</v>
      </c>
      <c r="R4656" s="60"/>
      <c r="S4656" s="60"/>
      <c r="T4656" s="60"/>
      <c r="U4656" s="60" t="s">
        <v>8837</v>
      </c>
      <c r="V4656" s="60"/>
      <c r="W4656" s="60"/>
    </row>
    <row r="4657">
      <c r="A4657" s="61">
        <v>12053.0</v>
      </c>
      <c r="B4657" s="61">
        <v>2577.0</v>
      </c>
      <c r="C4657" s="64">
        <v>7.894443846676E12</v>
      </c>
      <c r="D4657" s="59" t="s">
        <v>89</v>
      </c>
      <c r="E4657" s="59" t="s">
        <v>198</v>
      </c>
      <c r="F4657" s="59" t="s">
        <v>63</v>
      </c>
      <c r="G4657" s="59" t="s">
        <v>970</v>
      </c>
      <c r="H4657" s="60"/>
      <c r="I4657" s="61">
        <v>160.0</v>
      </c>
      <c r="J4657" s="61">
        <v>0.0</v>
      </c>
      <c r="K4657" s="61">
        <v>1.0</v>
      </c>
      <c r="L4657" s="61">
        <v>0.0</v>
      </c>
      <c r="M4657" s="60"/>
      <c r="N4657" s="60"/>
      <c r="O4657" s="61">
        <v>0.0</v>
      </c>
      <c r="P4657" s="60"/>
      <c r="Q4657" s="60"/>
      <c r="R4657" s="60"/>
      <c r="S4657" s="60"/>
      <c r="T4657" s="60"/>
      <c r="U4657" s="60"/>
      <c r="V4657" s="60"/>
      <c r="W4657" s="60"/>
    </row>
    <row r="4658">
      <c r="A4658" s="61">
        <v>12055.0</v>
      </c>
      <c r="B4658" s="61">
        <v>3149.0</v>
      </c>
      <c r="C4658" s="64">
        <v>7.894443846683E12</v>
      </c>
      <c r="D4658" s="59" t="s">
        <v>89</v>
      </c>
      <c r="E4658" s="59" t="s">
        <v>316</v>
      </c>
      <c r="F4658" s="59" t="s">
        <v>63</v>
      </c>
      <c r="G4658" s="61">
        <v>6.0</v>
      </c>
      <c r="H4658" s="60"/>
      <c r="I4658" s="61">
        <v>0.0</v>
      </c>
      <c r="J4658" s="61">
        <v>0.0</v>
      </c>
      <c r="K4658" s="61">
        <v>1.0</v>
      </c>
      <c r="L4658" s="61">
        <v>0.0</v>
      </c>
      <c r="M4658" s="60"/>
      <c r="N4658" s="60"/>
      <c r="O4658" s="61">
        <v>0.0</v>
      </c>
      <c r="P4658" s="60"/>
      <c r="Q4658" s="60"/>
      <c r="R4658" s="60"/>
      <c r="S4658" s="60"/>
      <c r="T4658" s="60"/>
      <c r="U4658" s="60"/>
      <c r="V4658" s="60"/>
      <c r="W4658" s="60"/>
    </row>
    <row r="4659">
      <c r="A4659" s="61">
        <v>12057.0</v>
      </c>
      <c r="B4659" s="61">
        <v>2651.0</v>
      </c>
      <c r="C4659" s="64">
        <v>7.89444384669E12</v>
      </c>
      <c r="D4659" s="59" t="s">
        <v>89</v>
      </c>
      <c r="E4659" s="59" t="s">
        <v>90</v>
      </c>
      <c r="F4659" s="59" t="s">
        <v>63</v>
      </c>
      <c r="G4659" s="61">
        <v>6.0</v>
      </c>
      <c r="H4659" s="60"/>
      <c r="I4659" s="61">
        <v>28.0</v>
      </c>
      <c r="J4659" s="61">
        <v>0.0</v>
      </c>
      <c r="K4659" s="61">
        <v>1.0</v>
      </c>
      <c r="L4659" s="61">
        <v>0.0</v>
      </c>
      <c r="M4659" s="60"/>
      <c r="N4659" s="60"/>
      <c r="O4659" s="61">
        <v>0.0</v>
      </c>
      <c r="P4659" s="60"/>
      <c r="Q4659" s="65" t="s">
        <v>8838</v>
      </c>
      <c r="R4659" s="60"/>
      <c r="S4659" s="60"/>
      <c r="T4659" s="60"/>
      <c r="U4659" s="60" t="s">
        <v>8839</v>
      </c>
      <c r="V4659" s="60"/>
      <c r="W4659" s="60"/>
    </row>
    <row r="4660">
      <c r="A4660" s="61">
        <v>12059.0</v>
      </c>
      <c r="B4660" s="61">
        <v>3151.0</v>
      </c>
      <c r="C4660" s="64">
        <v>7.894443846706E12</v>
      </c>
      <c r="D4660" s="59" t="s">
        <v>89</v>
      </c>
      <c r="E4660" s="59" t="s">
        <v>90</v>
      </c>
      <c r="F4660" s="59" t="s">
        <v>63</v>
      </c>
      <c r="G4660" s="59" t="s">
        <v>1323</v>
      </c>
      <c r="H4660" s="60"/>
      <c r="I4660" s="61">
        <v>80.0</v>
      </c>
      <c r="J4660" s="61">
        <v>0.0</v>
      </c>
      <c r="K4660" s="61">
        <v>1.0</v>
      </c>
      <c r="L4660" s="61">
        <v>0.0</v>
      </c>
      <c r="M4660" s="60"/>
      <c r="N4660" s="60"/>
      <c r="O4660" s="61">
        <v>0.0</v>
      </c>
      <c r="P4660" s="60"/>
      <c r="Q4660" s="60"/>
      <c r="R4660" s="60"/>
      <c r="S4660" s="60"/>
      <c r="T4660" s="60"/>
      <c r="U4660" s="60"/>
      <c r="V4660" s="60"/>
      <c r="W4660" s="60"/>
    </row>
    <row r="4661">
      <c r="A4661" s="61">
        <v>12061.0</v>
      </c>
      <c r="B4661" s="61">
        <v>1355.0</v>
      </c>
      <c r="C4661" s="64">
        <v>7.894443846713E12</v>
      </c>
      <c r="D4661" s="59" t="s">
        <v>89</v>
      </c>
      <c r="E4661" s="59" t="s">
        <v>442</v>
      </c>
      <c r="F4661" s="59" t="s">
        <v>63</v>
      </c>
      <c r="G4661" s="61">
        <v>38.0</v>
      </c>
      <c r="H4661" s="60"/>
      <c r="I4661" s="61">
        <v>80.0</v>
      </c>
      <c r="J4661" s="61">
        <v>2.0</v>
      </c>
      <c r="K4661" s="61">
        <v>18.0</v>
      </c>
      <c r="L4661" s="61">
        <v>0.0</v>
      </c>
      <c r="M4661" s="60"/>
      <c r="N4661" s="60"/>
      <c r="O4661" s="61">
        <v>0.0</v>
      </c>
      <c r="P4661" s="60"/>
      <c r="Q4661" s="65" t="s">
        <v>8840</v>
      </c>
      <c r="R4661" s="60"/>
      <c r="S4661" s="60"/>
      <c r="T4661" s="60"/>
      <c r="U4661" s="60" t="s">
        <v>8841</v>
      </c>
      <c r="V4661" s="60"/>
      <c r="W4661" s="60"/>
    </row>
    <row r="4662">
      <c r="A4662" s="61">
        <v>12063.0</v>
      </c>
      <c r="B4662" s="61">
        <v>1735.0</v>
      </c>
      <c r="C4662" s="64">
        <v>7.89444384672E12</v>
      </c>
      <c r="D4662" s="59" t="s">
        <v>89</v>
      </c>
      <c r="E4662" s="59" t="s">
        <v>139</v>
      </c>
      <c r="F4662" s="59" t="s">
        <v>63</v>
      </c>
      <c r="G4662" s="61">
        <v>38.0</v>
      </c>
      <c r="H4662" s="60"/>
      <c r="I4662" s="61">
        <v>40.0</v>
      </c>
      <c r="J4662" s="61">
        <v>0.0</v>
      </c>
      <c r="K4662" s="61">
        <v>1.0</v>
      </c>
      <c r="L4662" s="61">
        <v>0.0</v>
      </c>
      <c r="M4662" s="60"/>
      <c r="N4662" s="60"/>
      <c r="O4662" s="61">
        <v>0.0</v>
      </c>
      <c r="P4662" s="60"/>
      <c r="Q4662" s="65" t="s">
        <v>8842</v>
      </c>
      <c r="R4662" s="60"/>
      <c r="S4662" s="60"/>
      <c r="T4662" s="60"/>
      <c r="U4662" s="60" t="s">
        <v>8843</v>
      </c>
      <c r="V4662" s="60"/>
      <c r="W4662" s="60"/>
    </row>
    <row r="4663">
      <c r="A4663" s="61">
        <v>12065.0</v>
      </c>
      <c r="B4663" s="61">
        <v>3153.0</v>
      </c>
      <c r="C4663" s="64">
        <v>7.894443846737E12</v>
      </c>
      <c r="D4663" s="59" t="s">
        <v>89</v>
      </c>
      <c r="E4663" s="59" t="s">
        <v>316</v>
      </c>
      <c r="F4663" s="59" t="s">
        <v>63</v>
      </c>
      <c r="G4663" s="61">
        <v>35.0</v>
      </c>
      <c r="H4663" s="60"/>
      <c r="I4663" s="61">
        <v>30.0</v>
      </c>
      <c r="J4663" s="61">
        <v>0.0</v>
      </c>
      <c r="K4663" s="61">
        <v>1.0</v>
      </c>
      <c r="L4663" s="61">
        <v>0.0</v>
      </c>
      <c r="M4663" s="60"/>
      <c r="N4663" s="60"/>
      <c r="O4663" s="61">
        <v>0.0</v>
      </c>
      <c r="P4663" s="60"/>
      <c r="Q4663" s="59"/>
      <c r="R4663" s="60"/>
      <c r="S4663" s="60"/>
      <c r="T4663" s="60"/>
      <c r="U4663" s="59"/>
      <c r="V4663" s="60"/>
      <c r="W4663" s="60"/>
    </row>
    <row r="4664">
      <c r="A4664" s="61">
        <v>12067.0</v>
      </c>
      <c r="B4664" s="61">
        <v>2977.0</v>
      </c>
      <c r="C4664" s="64">
        <v>7.894443846744E12</v>
      </c>
      <c r="D4664" s="59" t="s">
        <v>89</v>
      </c>
      <c r="E4664" s="59" t="s">
        <v>277</v>
      </c>
      <c r="F4664" s="59" t="s">
        <v>63</v>
      </c>
      <c r="G4664" s="61">
        <v>35.0</v>
      </c>
      <c r="H4664" s="60"/>
      <c r="I4664" s="61">
        <v>30.0</v>
      </c>
      <c r="J4664" s="61">
        <v>0.0</v>
      </c>
      <c r="K4664" s="61">
        <v>2.0</v>
      </c>
      <c r="L4664" s="61">
        <v>0.0</v>
      </c>
      <c r="M4664" s="60"/>
      <c r="N4664" s="60"/>
      <c r="O4664" s="61">
        <v>0.0</v>
      </c>
      <c r="P4664" s="60"/>
      <c r="Q4664" s="65" t="s">
        <v>8844</v>
      </c>
      <c r="R4664" s="60"/>
      <c r="S4664" s="60"/>
      <c r="T4664" s="60"/>
      <c r="U4664" s="65" t="s">
        <v>8844</v>
      </c>
      <c r="V4664" s="60"/>
      <c r="W4664" s="60"/>
    </row>
    <row r="4665">
      <c r="A4665" s="61">
        <v>12069.0</v>
      </c>
      <c r="B4665" s="61">
        <v>695.0</v>
      </c>
      <c r="C4665" s="64">
        <v>7.894443846751E12</v>
      </c>
      <c r="D4665" s="59" t="s">
        <v>89</v>
      </c>
      <c r="E4665" s="59" t="s">
        <v>90</v>
      </c>
      <c r="F4665" s="59" t="s">
        <v>63</v>
      </c>
      <c r="G4665" s="61">
        <v>38.0</v>
      </c>
      <c r="H4665" s="60"/>
      <c r="I4665" s="61">
        <v>40.0</v>
      </c>
      <c r="J4665" s="61">
        <v>-1.0</v>
      </c>
      <c r="K4665" s="61">
        <v>2.0</v>
      </c>
      <c r="L4665" s="61">
        <v>0.0</v>
      </c>
      <c r="M4665" s="60"/>
      <c r="N4665" s="60"/>
      <c r="O4665" s="61">
        <v>0.0</v>
      </c>
      <c r="P4665" s="60"/>
      <c r="Q4665" s="65" t="s">
        <v>8845</v>
      </c>
      <c r="R4665" s="60"/>
      <c r="S4665" s="60"/>
      <c r="T4665" s="60"/>
      <c r="U4665" s="60" t="s">
        <v>8846</v>
      </c>
      <c r="V4665" s="60"/>
      <c r="W4665" s="60"/>
    </row>
    <row r="4666">
      <c r="A4666" s="61">
        <v>12071.0</v>
      </c>
      <c r="B4666" s="61">
        <v>1301.0</v>
      </c>
      <c r="C4666" s="64">
        <v>7.894443846768E12</v>
      </c>
      <c r="D4666" s="59" t="s">
        <v>89</v>
      </c>
      <c r="E4666" s="59" t="s">
        <v>214</v>
      </c>
      <c r="F4666" s="59" t="s">
        <v>63</v>
      </c>
      <c r="G4666" s="61">
        <v>37.0</v>
      </c>
      <c r="H4666" s="60"/>
      <c r="I4666" s="61">
        <v>40.0</v>
      </c>
      <c r="J4666" s="61">
        <v>0.0</v>
      </c>
      <c r="K4666" s="61">
        <v>1.0</v>
      </c>
      <c r="L4666" s="61">
        <v>0.0</v>
      </c>
      <c r="M4666" s="60"/>
      <c r="N4666" s="60"/>
      <c r="O4666" s="61">
        <v>0.0</v>
      </c>
      <c r="P4666" s="60"/>
      <c r="Q4666" s="65" t="s">
        <v>8847</v>
      </c>
      <c r="R4666" s="60"/>
      <c r="S4666" s="60"/>
      <c r="T4666" s="60"/>
      <c r="U4666" s="65" t="s">
        <v>8847</v>
      </c>
      <c r="V4666" s="60"/>
      <c r="W4666" s="60"/>
    </row>
    <row r="4667">
      <c r="A4667" s="61">
        <v>12073.0</v>
      </c>
      <c r="B4667" s="61">
        <v>2687.0</v>
      </c>
      <c r="C4667" s="64">
        <v>7.894443846775E12</v>
      </c>
      <c r="D4667" s="59" t="s">
        <v>89</v>
      </c>
      <c r="E4667" s="59" t="s">
        <v>198</v>
      </c>
      <c r="F4667" s="59" t="s">
        <v>63</v>
      </c>
      <c r="G4667" s="61">
        <v>36.0</v>
      </c>
      <c r="H4667" s="60"/>
      <c r="I4667" s="61">
        <v>300.0</v>
      </c>
      <c r="J4667" s="61">
        <v>0.0</v>
      </c>
      <c r="K4667" s="61">
        <v>0.0</v>
      </c>
      <c r="L4667" s="61">
        <v>0.0</v>
      </c>
      <c r="M4667" s="60"/>
      <c r="N4667" s="60"/>
      <c r="O4667" s="61">
        <v>0.0</v>
      </c>
      <c r="P4667" s="60"/>
      <c r="Q4667" s="65" t="s">
        <v>8848</v>
      </c>
      <c r="R4667" s="60"/>
      <c r="S4667" s="60"/>
      <c r="T4667" s="60"/>
      <c r="U4667" s="65" t="s">
        <v>8848</v>
      </c>
      <c r="V4667" s="60"/>
      <c r="W4667" s="60"/>
    </row>
    <row r="4668">
      <c r="A4668" s="61">
        <v>12075.0</v>
      </c>
      <c r="B4668" s="61">
        <v>3155.0</v>
      </c>
      <c r="C4668" s="64">
        <v>7.894443846782E12</v>
      </c>
      <c r="D4668" s="59" t="s">
        <v>89</v>
      </c>
      <c r="E4668" s="59" t="s">
        <v>139</v>
      </c>
      <c r="F4668" s="59" t="s">
        <v>63</v>
      </c>
      <c r="G4668" s="61">
        <v>36.0</v>
      </c>
      <c r="H4668" s="60"/>
      <c r="I4668" s="61">
        <v>100.0</v>
      </c>
      <c r="J4668" s="61">
        <v>-1.0</v>
      </c>
      <c r="K4668" s="61">
        <v>2.0</v>
      </c>
      <c r="L4668" s="61">
        <v>0.0</v>
      </c>
      <c r="M4668" s="60"/>
      <c r="N4668" s="60"/>
      <c r="O4668" s="61">
        <v>0.0</v>
      </c>
      <c r="P4668" s="60"/>
      <c r="Q4668" s="62" t="s">
        <v>8849</v>
      </c>
      <c r="R4668" s="60"/>
      <c r="S4668" s="60"/>
      <c r="T4668" s="60"/>
      <c r="U4668" s="59" t="s">
        <v>8850</v>
      </c>
      <c r="V4668" s="60"/>
      <c r="W4668" s="60"/>
    </row>
    <row r="4669">
      <c r="A4669" s="61">
        <v>12077.0</v>
      </c>
      <c r="B4669" s="61">
        <v>995.0</v>
      </c>
      <c r="C4669" s="64">
        <v>7.894443846799E12</v>
      </c>
      <c r="D4669" s="59" t="s">
        <v>89</v>
      </c>
      <c r="E4669" s="59" t="s">
        <v>211</v>
      </c>
      <c r="F4669" s="59" t="s">
        <v>63</v>
      </c>
      <c r="G4669" s="61">
        <v>35.0</v>
      </c>
      <c r="H4669" s="60"/>
      <c r="I4669" s="61">
        <v>30.0</v>
      </c>
      <c r="J4669" s="61">
        <v>0.0</v>
      </c>
      <c r="K4669" s="61">
        <v>1.0</v>
      </c>
      <c r="L4669" s="61">
        <v>0.0</v>
      </c>
      <c r="M4669" s="60"/>
      <c r="N4669" s="60"/>
      <c r="O4669" s="61">
        <v>0.0</v>
      </c>
      <c r="P4669" s="60"/>
      <c r="Q4669" s="65" t="s">
        <v>8851</v>
      </c>
      <c r="R4669" s="60"/>
      <c r="S4669" s="60"/>
      <c r="T4669" s="60"/>
      <c r="U4669" s="60" t="s">
        <v>8852</v>
      </c>
      <c r="V4669" s="60"/>
      <c r="W4669" s="60"/>
    </row>
    <row r="4670">
      <c r="A4670" s="61">
        <v>12079.0</v>
      </c>
      <c r="B4670" s="61">
        <v>2907.0</v>
      </c>
      <c r="C4670" s="64">
        <v>7.894443846805E12</v>
      </c>
      <c r="D4670" s="59" t="s">
        <v>89</v>
      </c>
      <c r="E4670" s="59" t="s">
        <v>102</v>
      </c>
      <c r="F4670" s="59" t="s">
        <v>63</v>
      </c>
      <c r="G4670" s="61">
        <v>37.0</v>
      </c>
      <c r="H4670" s="60"/>
      <c r="I4670" s="61">
        <v>230.0</v>
      </c>
      <c r="J4670" s="61">
        <v>0.0</v>
      </c>
      <c r="K4670" s="61">
        <v>0.0</v>
      </c>
      <c r="L4670" s="61">
        <v>0.0</v>
      </c>
      <c r="M4670" s="60"/>
      <c r="N4670" s="60"/>
      <c r="O4670" s="61">
        <v>0.0</v>
      </c>
      <c r="P4670" s="60"/>
      <c r="Q4670" s="60"/>
      <c r="R4670" s="60"/>
      <c r="S4670" s="60"/>
      <c r="T4670" s="60"/>
      <c r="U4670" s="60"/>
      <c r="V4670" s="60"/>
      <c r="W4670" s="60"/>
    </row>
    <row r="4671">
      <c r="A4671" s="61">
        <v>12081.0</v>
      </c>
      <c r="B4671" s="61">
        <v>1003.0</v>
      </c>
      <c r="C4671" s="64">
        <v>7.894443846812E12</v>
      </c>
      <c r="D4671" s="59" t="s">
        <v>89</v>
      </c>
      <c r="E4671" s="59" t="s">
        <v>90</v>
      </c>
      <c r="F4671" s="59" t="s">
        <v>63</v>
      </c>
      <c r="G4671" s="59" t="s">
        <v>147</v>
      </c>
      <c r="H4671" s="60"/>
      <c r="I4671" s="61">
        <v>30.0</v>
      </c>
      <c r="J4671" s="61">
        <v>0.0</v>
      </c>
      <c r="K4671" s="61">
        <v>4.0</v>
      </c>
      <c r="L4671" s="61">
        <v>0.0</v>
      </c>
      <c r="M4671" s="60"/>
      <c r="N4671" s="60"/>
      <c r="O4671" s="61">
        <v>0.0</v>
      </c>
      <c r="P4671" s="60"/>
      <c r="Q4671" s="65" t="s">
        <v>8853</v>
      </c>
      <c r="R4671" s="60"/>
      <c r="S4671" s="60"/>
      <c r="T4671" s="60"/>
      <c r="U4671" s="60" t="s">
        <v>8854</v>
      </c>
      <c r="V4671" s="60"/>
      <c r="W4671" s="60"/>
    </row>
    <row r="4672">
      <c r="A4672" s="61">
        <v>12083.0</v>
      </c>
      <c r="B4672" s="61">
        <v>2765.0</v>
      </c>
      <c r="C4672" s="64">
        <v>7.894443846829E12</v>
      </c>
      <c r="D4672" s="59" t="s">
        <v>89</v>
      </c>
      <c r="E4672" s="59" t="s">
        <v>214</v>
      </c>
      <c r="F4672" s="59" t="s">
        <v>63</v>
      </c>
      <c r="G4672" s="61">
        <v>36.0</v>
      </c>
      <c r="H4672" s="60"/>
      <c r="I4672" s="61">
        <v>100.0</v>
      </c>
      <c r="J4672" s="61">
        <v>0.0</v>
      </c>
      <c r="K4672" s="61">
        <v>0.0</v>
      </c>
      <c r="L4672" s="61">
        <v>0.0</v>
      </c>
      <c r="M4672" s="60"/>
      <c r="N4672" s="60"/>
      <c r="O4672" s="61">
        <v>0.0</v>
      </c>
      <c r="P4672" s="60"/>
      <c r="Q4672" s="65" t="s">
        <v>8855</v>
      </c>
      <c r="R4672" s="60"/>
      <c r="S4672" s="60"/>
      <c r="T4672" s="60"/>
      <c r="U4672" s="60" t="s">
        <v>8856</v>
      </c>
      <c r="V4672" s="60"/>
      <c r="W4672" s="60"/>
    </row>
    <row r="4673">
      <c r="A4673" s="61">
        <v>12085.0</v>
      </c>
      <c r="B4673" s="61">
        <v>1003.0</v>
      </c>
      <c r="C4673" s="64">
        <v>7.894443846836E12</v>
      </c>
      <c r="D4673" s="59" t="s">
        <v>89</v>
      </c>
      <c r="E4673" s="59" t="s">
        <v>364</v>
      </c>
      <c r="F4673" s="59" t="s">
        <v>63</v>
      </c>
      <c r="G4673" s="59" t="s">
        <v>147</v>
      </c>
      <c r="H4673" s="60"/>
      <c r="I4673" s="61">
        <v>30.0</v>
      </c>
      <c r="J4673" s="61">
        <v>0.0</v>
      </c>
      <c r="K4673" s="61">
        <v>2.0</v>
      </c>
      <c r="L4673" s="61">
        <v>0.0</v>
      </c>
      <c r="M4673" s="60"/>
      <c r="N4673" s="60"/>
      <c r="O4673" s="61">
        <v>0.0</v>
      </c>
      <c r="P4673" s="60"/>
      <c r="Q4673" s="65" t="s">
        <v>8857</v>
      </c>
      <c r="R4673" s="60"/>
      <c r="S4673" s="60"/>
      <c r="T4673" s="60"/>
      <c r="U4673" s="60" t="s">
        <v>8858</v>
      </c>
      <c r="V4673" s="60"/>
      <c r="W4673" s="60"/>
    </row>
    <row r="4674">
      <c r="A4674" s="61">
        <v>12087.0</v>
      </c>
      <c r="B4674" s="61">
        <v>3155.0</v>
      </c>
      <c r="C4674" s="64">
        <v>7.894443846843E12</v>
      </c>
      <c r="D4674" s="59" t="s">
        <v>89</v>
      </c>
      <c r="E4674" s="59" t="s">
        <v>139</v>
      </c>
      <c r="F4674" s="59" t="s">
        <v>63</v>
      </c>
      <c r="G4674" s="61">
        <v>37.0</v>
      </c>
      <c r="H4674" s="60"/>
      <c r="I4674" s="61">
        <v>190.0</v>
      </c>
      <c r="J4674" s="61">
        <v>0.0</v>
      </c>
      <c r="K4674" s="61">
        <v>0.0</v>
      </c>
      <c r="L4674" s="61">
        <v>0.0</v>
      </c>
      <c r="M4674" s="60"/>
      <c r="N4674" s="60"/>
      <c r="O4674" s="61">
        <v>0.0</v>
      </c>
      <c r="P4674" s="60"/>
      <c r="Q4674" s="60"/>
      <c r="R4674" s="60"/>
      <c r="S4674" s="60"/>
      <c r="T4674" s="60"/>
      <c r="U4674" s="60"/>
      <c r="V4674" s="60"/>
      <c r="W4674" s="60"/>
    </row>
    <row r="4675">
      <c r="A4675" s="61">
        <v>12089.0</v>
      </c>
      <c r="B4675" s="61">
        <v>1447.0</v>
      </c>
      <c r="C4675" s="64">
        <v>7.89444384685E12</v>
      </c>
      <c r="D4675" s="59" t="s">
        <v>89</v>
      </c>
      <c r="E4675" s="59" t="s">
        <v>102</v>
      </c>
      <c r="F4675" s="59" t="s">
        <v>63</v>
      </c>
      <c r="G4675" s="59" t="s">
        <v>103</v>
      </c>
      <c r="H4675" s="60"/>
      <c r="I4675" s="61">
        <v>65.0</v>
      </c>
      <c r="J4675" s="61">
        <v>0.0</v>
      </c>
      <c r="K4675" s="61">
        <v>1.0</v>
      </c>
      <c r="L4675" s="61">
        <v>0.0</v>
      </c>
      <c r="M4675" s="60"/>
      <c r="N4675" s="60"/>
      <c r="O4675" s="61">
        <v>0.0</v>
      </c>
      <c r="P4675" s="60"/>
      <c r="Q4675" s="65" t="s">
        <v>8859</v>
      </c>
      <c r="R4675" s="60"/>
      <c r="S4675" s="60"/>
      <c r="T4675" s="60"/>
      <c r="U4675" s="60" t="s">
        <v>8860</v>
      </c>
      <c r="V4675" s="60"/>
      <c r="W4675" s="60"/>
    </row>
    <row r="4676">
      <c r="A4676" s="61">
        <v>12091.0</v>
      </c>
      <c r="B4676" s="61">
        <v>3157.0</v>
      </c>
      <c r="C4676" s="64">
        <v>7.894443846867E12</v>
      </c>
      <c r="D4676" s="59" t="s">
        <v>89</v>
      </c>
      <c r="E4676" s="59" t="s">
        <v>127</v>
      </c>
      <c r="F4676" s="59"/>
      <c r="G4676" s="59"/>
      <c r="H4676" s="60"/>
      <c r="I4676" s="61">
        <v>70.0</v>
      </c>
      <c r="J4676" s="61">
        <v>0.0</v>
      </c>
      <c r="K4676" s="61">
        <v>2.0</v>
      </c>
      <c r="L4676" s="61">
        <v>0.0</v>
      </c>
      <c r="M4676" s="60"/>
      <c r="N4676" s="60"/>
      <c r="O4676" s="61">
        <v>0.0</v>
      </c>
      <c r="P4676" s="60"/>
      <c r="Q4676" s="62" t="s">
        <v>8861</v>
      </c>
      <c r="R4676" s="60"/>
      <c r="S4676" s="60"/>
      <c r="T4676" s="60"/>
      <c r="U4676" s="59" t="s">
        <v>8862</v>
      </c>
      <c r="V4676" s="60"/>
      <c r="W4676" s="60"/>
    </row>
    <row r="4677">
      <c r="A4677" s="61">
        <v>12093.0</v>
      </c>
      <c r="B4677" s="61">
        <v>3159.0</v>
      </c>
      <c r="C4677" s="64">
        <v>7.894443846874E12</v>
      </c>
      <c r="D4677" s="59" t="s">
        <v>89</v>
      </c>
      <c r="E4677" s="59" t="s">
        <v>272</v>
      </c>
      <c r="F4677" s="59" t="s">
        <v>63</v>
      </c>
      <c r="G4677" s="61">
        <v>38.0</v>
      </c>
      <c r="H4677" s="60"/>
      <c r="I4677" s="61">
        <v>45.0</v>
      </c>
      <c r="J4677" s="61">
        <v>0.0</v>
      </c>
      <c r="K4677" s="61">
        <v>1.0</v>
      </c>
      <c r="L4677" s="61">
        <v>0.0</v>
      </c>
      <c r="M4677" s="60"/>
      <c r="N4677" s="60"/>
      <c r="O4677" s="61">
        <v>0.0</v>
      </c>
      <c r="P4677" s="60"/>
      <c r="Q4677" s="65" t="s">
        <v>8863</v>
      </c>
      <c r="R4677" s="60"/>
      <c r="S4677" s="60"/>
      <c r="T4677" s="60"/>
      <c r="U4677" s="60" t="s">
        <v>8864</v>
      </c>
      <c r="V4677" s="60"/>
      <c r="W4677" s="60"/>
    </row>
    <row r="4678">
      <c r="A4678" s="61">
        <v>12095.0</v>
      </c>
      <c r="B4678" s="61">
        <v>2617.0</v>
      </c>
      <c r="C4678" s="64">
        <v>7.894443846881E12</v>
      </c>
      <c r="D4678" s="59" t="s">
        <v>89</v>
      </c>
      <c r="E4678" s="59" t="s">
        <v>90</v>
      </c>
      <c r="F4678" s="59" t="s">
        <v>63</v>
      </c>
      <c r="G4678" s="59" t="s">
        <v>970</v>
      </c>
      <c r="H4678" s="60"/>
      <c r="I4678" s="61">
        <v>50.0</v>
      </c>
      <c r="J4678" s="61">
        <v>1.0</v>
      </c>
      <c r="K4678" s="61">
        <v>0.0</v>
      </c>
      <c r="L4678" s="61">
        <v>0.0</v>
      </c>
      <c r="M4678" s="60"/>
      <c r="N4678" s="60"/>
      <c r="O4678" s="61">
        <v>0.0</v>
      </c>
      <c r="P4678" s="60"/>
      <c r="Q4678" s="65" t="s">
        <v>8865</v>
      </c>
      <c r="R4678" s="60"/>
      <c r="S4678" s="60"/>
      <c r="T4678" s="60"/>
      <c r="U4678" s="60" t="s">
        <v>8866</v>
      </c>
      <c r="V4678" s="60"/>
      <c r="W4678" s="60"/>
    </row>
    <row r="4679">
      <c r="A4679" s="61">
        <v>12097.0</v>
      </c>
      <c r="B4679" s="61">
        <v>3161.0</v>
      </c>
      <c r="C4679" s="64">
        <v>7.894443846898E12</v>
      </c>
      <c r="D4679" s="59" t="s">
        <v>89</v>
      </c>
      <c r="E4679" s="59" t="s">
        <v>127</v>
      </c>
      <c r="F4679" s="59" t="s">
        <v>63</v>
      </c>
      <c r="G4679" s="61">
        <v>38.0</v>
      </c>
      <c r="H4679" s="60"/>
      <c r="I4679" s="61">
        <v>80.0</v>
      </c>
      <c r="J4679" s="61">
        <v>0.0</v>
      </c>
      <c r="K4679" s="61">
        <v>1.0</v>
      </c>
      <c r="L4679" s="61">
        <v>0.0</v>
      </c>
      <c r="M4679" s="60"/>
      <c r="N4679" s="60"/>
      <c r="O4679" s="61">
        <v>0.0</v>
      </c>
      <c r="P4679" s="60"/>
      <c r="Q4679" s="62" t="s">
        <v>8867</v>
      </c>
      <c r="R4679" s="60"/>
      <c r="S4679" s="60"/>
      <c r="T4679" s="60"/>
      <c r="U4679" s="59" t="s">
        <v>8868</v>
      </c>
      <c r="V4679" s="60"/>
      <c r="W4679" s="60"/>
    </row>
    <row r="4680">
      <c r="A4680" s="61">
        <v>12101.0</v>
      </c>
      <c r="B4680" s="61">
        <v>3163.0</v>
      </c>
      <c r="C4680" s="64">
        <v>7.894443846904E12</v>
      </c>
      <c r="D4680" s="59" t="s">
        <v>89</v>
      </c>
      <c r="E4680" s="59" t="s">
        <v>90</v>
      </c>
      <c r="F4680" s="59" t="s">
        <v>63</v>
      </c>
      <c r="G4680" s="61">
        <v>37.0</v>
      </c>
      <c r="H4680" s="60"/>
      <c r="I4680" s="61">
        <v>50.0</v>
      </c>
      <c r="J4680" s="61">
        <v>0.0</v>
      </c>
      <c r="K4680" s="61">
        <v>1.0</v>
      </c>
      <c r="L4680" s="61">
        <v>0.0</v>
      </c>
      <c r="M4680" s="60"/>
      <c r="N4680" s="60"/>
      <c r="O4680" s="61">
        <v>0.0</v>
      </c>
      <c r="P4680" s="60"/>
      <c r="Q4680" s="60"/>
      <c r="R4680" s="60"/>
      <c r="S4680" s="60"/>
      <c r="T4680" s="60"/>
      <c r="U4680" s="60"/>
      <c r="V4680" s="60"/>
      <c r="W4680" s="60"/>
    </row>
    <row r="4681">
      <c r="A4681" s="61">
        <v>12103.0</v>
      </c>
      <c r="B4681" s="61">
        <v>1037.0</v>
      </c>
      <c r="C4681" s="64">
        <v>7.894443846911E12</v>
      </c>
      <c r="D4681" s="59" t="s">
        <v>89</v>
      </c>
      <c r="E4681" s="59" t="s">
        <v>144</v>
      </c>
      <c r="F4681" s="59" t="s">
        <v>63</v>
      </c>
      <c r="G4681" s="61">
        <v>38.0</v>
      </c>
      <c r="H4681" s="60"/>
      <c r="I4681" s="61">
        <v>65.0</v>
      </c>
      <c r="J4681" s="61">
        <v>0.0</v>
      </c>
      <c r="K4681" s="61">
        <v>1.0</v>
      </c>
      <c r="L4681" s="61">
        <v>0.0</v>
      </c>
      <c r="M4681" s="60"/>
      <c r="N4681" s="60"/>
      <c r="O4681" s="61">
        <v>0.0</v>
      </c>
      <c r="P4681" s="59"/>
      <c r="Q4681" s="62" t="s">
        <v>8869</v>
      </c>
      <c r="R4681" s="60"/>
      <c r="S4681" s="60"/>
      <c r="T4681" s="60"/>
      <c r="U4681" s="59" t="s">
        <v>8870</v>
      </c>
      <c r="V4681" s="60"/>
      <c r="W4681" s="60"/>
    </row>
    <row r="4682">
      <c r="A4682" s="61">
        <v>12105.0</v>
      </c>
      <c r="B4682" s="61">
        <v>893.0</v>
      </c>
      <c r="C4682" s="64">
        <v>7.894443846928E12</v>
      </c>
      <c r="D4682" s="59" t="s">
        <v>89</v>
      </c>
      <c r="E4682" s="59" t="s">
        <v>102</v>
      </c>
      <c r="F4682" s="59" t="s">
        <v>63</v>
      </c>
      <c r="G4682" s="61">
        <v>37.0</v>
      </c>
      <c r="H4682" s="60"/>
      <c r="I4682" s="61">
        <v>55.0</v>
      </c>
      <c r="J4682" s="61">
        <v>0.0</v>
      </c>
      <c r="K4682" s="61">
        <v>1.0</v>
      </c>
      <c r="L4682" s="61">
        <v>0.0</v>
      </c>
      <c r="M4682" s="60"/>
      <c r="N4682" s="60"/>
      <c r="O4682" s="61">
        <v>0.0</v>
      </c>
      <c r="P4682" s="60"/>
      <c r="Q4682" s="62" t="s">
        <v>8871</v>
      </c>
      <c r="R4682" s="60"/>
      <c r="S4682" s="60"/>
      <c r="T4682" s="60"/>
      <c r="U4682" s="59" t="s">
        <v>8872</v>
      </c>
      <c r="V4682" s="60"/>
      <c r="W4682" s="60"/>
    </row>
    <row r="4683">
      <c r="A4683" s="61">
        <v>12107.0</v>
      </c>
      <c r="B4683" s="61">
        <v>67.0</v>
      </c>
      <c r="C4683" s="64">
        <v>7.894443846935E12</v>
      </c>
      <c r="D4683" s="59" t="s">
        <v>89</v>
      </c>
      <c r="E4683" s="59" t="s">
        <v>442</v>
      </c>
      <c r="F4683" s="59" t="s">
        <v>63</v>
      </c>
      <c r="G4683" s="59" t="s">
        <v>120</v>
      </c>
      <c r="H4683" s="60"/>
      <c r="I4683" s="61">
        <v>55.0</v>
      </c>
      <c r="J4683" s="61">
        <v>1.0</v>
      </c>
      <c r="K4683" s="61">
        <v>1.0</v>
      </c>
      <c r="L4683" s="61">
        <v>0.0</v>
      </c>
      <c r="M4683" s="60"/>
      <c r="N4683" s="60"/>
      <c r="O4683" s="61">
        <v>0.0</v>
      </c>
      <c r="P4683" s="60"/>
      <c r="Q4683" s="65" t="s">
        <v>8873</v>
      </c>
      <c r="R4683" s="60"/>
      <c r="S4683" s="60"/>
      <c r="T4683" s="60"/>
      <c r="U4683" s="60" t="s">
        <v>8874</v>
      </c>
      <c r="V4683" s="60"/>
      <c r="W4683" s="60"/>
    </row>
    <row r="4684">
      <c r="A4684" s="61">
        <v>12109.0</v>
      </c>
      <c r="B4684" s="61">
        <v>3165.0</v>
      </c>
      <c r="C4684" s="64">
        <v>7.894443846942E12</v>
      </c>
      <c r="D4684" s="59" t="s">
        <v>63</v>
      </c>
      <c r="E4684" s="61">
        <v>6.0</v>
      </c>
      <c r="F4684" s="59"/>
      <c r="G4684" s="59"/>
      <c r="H4684" s="60"/>
      <c r="I4684" s="61">
        <v>20.0</v>
      </c>
      <c r="J4684" s="61">
        <v>0.0</v>
      </c>
      <c r="K4684" s="61">
        <v>1.0</v>
      </c>
      <c r="L4684" s="61">
        <v>0.0</v>
      </c>
      <c r="M4684" s="60"/>
      <c r="N4684" s="60"/>
      <c r="O4684" s="61">
        <v>0.0</v>
      </c>
      <c r="P4684" s="60"/>
      <c r="Q4684" s="62" t="s">
        <v>8875</v>
      </c>
      <c r="R4684" s="60"/>
      <c r="S4684" s="60"/>
      <c r="T4684" s="60"/>
      <c r="U4684" s="59" t="s">
        <v>8876</v>
      </c>
      <c r="V4684" s="60"/>
      <c r="W4684" s="60"/>
    </row>
    <row r="4685">
      <c r="A4685" s="61">
        <v>12111.0</v>
      </c>
      <c r="B4685" s="61">
        <v>3167.0</v>
      </c>
      <c r="C4685" s="64">
        <v>7.894443846959E12</v>
      </c>
      <c r="D4685" s="59" t="s">
        <v>63</v>
      </c>
      <c r="E4685" s="61">
        <v>6.0</v>
      </c>
      <c r="F4685" s="59"/>
      <c r="G4685" s="59"/>
      <c r="H4685" s="60"/>
      <c r="I4685" s="61">
        <v>80.0</v>
      </c>
      <c r="J4685" s="61">
        <v>0.0</v>
      </c>
      <c r="K4685" s="61">
        <v>1.0</v>
      </c>
      <c r="L4685" s="61">
        <v>0.0</v>
      </c>
      <c r="M4685" s="60"/>
      <c r="N4685" s="60"/>
      <c r="O4685" s="61">
        <v>0.0</v>
      </c>
      <c r="P4685" s="60"/>
      <c r="Q4685" s="62" t="s">
        <v>8877</v>
      </c>
      <c r="R4685" s="60"/>
      <c r="S4685" s="60"/>
      <c r="T4685" s="60"/>
      <c r="U4685" s="59" t="s">
        <v>8878</v>
      </c>
      <c r="V4685" s="60"/>
      <c r="W4685" s="60"/>
    </row>
    <row r="4686">
      <c r="A4686" s="61">
        <v>12113.0</v>
      </c>
      <c r="B4686" s="61">
        <v>3169.0</v>
      </c>
      <c r="C4686" s="64">
        <v>7.894443846966E12</v>
      </c>
      <c r="D4686" s="59" t="s">
        <v>63</v>
      </c>
      <c r="E4686" s="61">
        <v>4.0</v>
      </c>
      <c r="F4686" s="59"/>
      <c r="G4686" s="59"/>
      <c r="H4686" s="60"/>
      <c r="I4686" s="61">
        <v>60.0</v>
      </c>
      <c r="J4686" s="61">
        <v>1.0</v>
      </c>
      <c r="K4686" s="61">
        <v>0.0</v>
      </c>
      <c r="L4686" s="61">
        <v>30.0</v>
      </c>
      <c r="M4686" s="60"/>
      <c r="N4686" s="60"/>
      <c r="O4686" s="61">
        <v>0.0</v>
      </c>
      <c r="P4686" s="60"/>
      <c r="Q4686" s="62" t="s">
        <v>8879</v>
      </c>
      <c r="R4686" s="60"/>
      <c r="S4686" s="60"/>
      <c r="T4686" s="60"/>
      <c r="U4686" s="59" t="s">
        <v>8880</v>
      </c>
      <c r="V4686" s="60"/>
      <c r="W4686" s="60"/>
    </row>
    <row r="4687">
      <c r="A4687" s="61">
        <v>12115.0</v>
      </c>
      <c r="B4687" s="61">
        <v>3171.0</v>
      </c>
      <c r="C4687" s="64">
        <v>7.894443846973E12</v>
      </c>
      <c r="D4687" s="59" t="s">
        <v>63</v>
      </c>
      <c r="E4687" s="61">
        <v>4.0</v>
      </c>
      <c r="F4687" s="59"/>
      <c r="G4687" s="59"/>
      <c r="H4687" s="60"/>
      <c r="I4687" s="61">
        <v>40.0</v>
      </c>
      <c r="J4687" s="61">
        <v>0.0</v>
      </c>
      <c r="K4687" s="61">
        <v>1.0</v>
      </c>
      <c r="L4687" s="61">
        <v>0.0</v>
      </c>
      <c r="M4687" s="60"/>
      <c r="N4687" s="60"/>
      <c r="O4687" s="61">
        <v>0.0</v>
      </c>
      <c r="P4687" s="60"/>
      <c r="Q4687" s="62" t="s">
        <v>8881</v>
      </c>
      <c r="R4687" s="60"/>
      <c r="S4687" s="60"/>
      <c r="T4687" s="60"/>
      <c r="U4687" s="59" t="s">
        <v>8882</v>
      </c>
      <c r="V4687" s="60"/>
      <c r="W4687" s="60"/>
    </row>
    <row r="4688">
      <c r="A4688" s="61">
        <v>12117.0</v>
      </c>
      <c r="B4688" s="61">
        <v>3173.0</v>
      </c>
      <c r="C4688" s="64">
        <v>7.89444384698E12</v>
      </c>
      <c r="D4688" s="59" t="s">
        <v>63</v>
      </c>
      <c r="E4688" s="61">
        <v>4.0</v>
      </c>
      <c r="F4688" s="59"/>
      <c r="G4688" s="59"/>
      <c r="H4688" s="60"/>
      <c r="I4688" s="61">
        <v>40.0</v>
      </c>
      <c r="J4688" s="61">
        <v>0.0</v>
      </c>
      <c r="K4688" s="61">
        <v>0.0</v>
      </c>
      <c r="L4688" s="61">
        <v>0.0</v>
      </c>
      <c r="M4688" s="60"/>
      <c r="N4688" s="60"/>
      <c r="O4688" s="61">
        <v>0.0</v>
      </c>
      <c r="P4688" s="60"/>
      <c r="Q4688" s="62" t="s">
        <v>8883</v>
      </c>
      <c r="R4688" s="60"/>
      <c r="S4688" s="60"/>
      <c r="T4688" s="60"/>
      <c r="U4688" s="59" t="s">
        <v>8884</v>
      </c>
      <c r="V4688" s="60"/>
      <c r="W4688" s="60"/>
    </row>
    <row r="4689">
      <c r="A4689" s="61">
        <v>12119.0</v>
      </c>
      <c r="B4689" s="61">
        <v>3175.0</v>
      </c>
      <c r="C4689" s="64">
        <v>7.894443846997E12</v>
      </c>
      <c r="D4689" s="59" t="s">
        <v>63</v>
      </c>
      <c r="E4689" s="61">
        <v>4.0</v>
      </c>
      <c r="F4689" s="59"/>
      <c r="G4689" s="59"/>
      <c r="H4689" s="60"/>
      <c r="I4689" s="61">
        <v>20.0</v>
      </c>
      <c r="J4689" s="61">
        <v>0.0</v>
      </c>
      <c r="K4689" s="61">
        <v>1.0</v>
      </c>
      <c r="L4689" s="61">
        <v>0.0</v>
      </c>
      <c r="M4689" s="60"/>
      <c r="N4689" s="60"/>
      <c r="O4689" s="61">
        <v>0.0</v>
      </c>
      <c r="P4689" s="60"/>
      <c r="Q4689" s="62" t="s">
        <v>8885</v>
      </c>
      <c r="R4689" s="60"/>
      <c r="S4689" s="60"/>
      <c r="T4689" s="60"/>
      <c r="U4689" s="59" t="s">
        <v>8886</v>
      </c>
      <c r="V4689" s="60"/>
      <c r="W4689" s="60"/>
    </row>
    <row r="4690">
      <c r="A4690" s="61">
        <v>12121.0</v>
      </c>
      <c r="B4690" s="61">
        <v>3177.0</v>
      </c>
      <c r="C4690" s="64">
        <v>7.894443847E12</v>
      </c>
      <c r="D4690" s="59" t="s">
        <v>63</v>
      </c>
      <c r="E4690" s="61">
        <v>4.0</v>
      </c>
      <c r="F4690" s="59"/>
      <c r="G4690" s="59"/>
      <c r="H4690" s="60"/>
      <c r="I4690" s="61">
        <v>15.0</v>
      </c>
      <c r="J4690" s="61">
        <v>0.0</v>
      </c>
      <c r="K4690" s="61">
        <v>1.0</v>
      </c>
      <c r="L4690" s="61">
        <v>0.0</v>
      </c>
      <c r="M4690" s="60"/>
      <c r="N4690" s="60"/>
      <c r="O4690" s="61">
        <v>0.0</v>
      </c>
      <c r="P4690" s="60"/>
      <c r="Q4690" s="65" t="s">
        <v>8887</v>
      </c>
      <c r="R4690" s="60"/>
      <c r="S4690" s="60"/>
      <c r="T4690" s="60"/>
      <c r="U4690" s="60" t="s">
        <v>8888</v>
      </c>
      <c r="V4690" s="60"/>
      <c r="W4690" s="60"/>
    </row>
    <row r="4691">
      <c r="A4691" s="61">
        <v>12123.0</v>
      </c>
      <c r="B4691" s="61">
        <v>3179.0</v>
      </c>
      <c r="C4691" s="64">
        <v>7.894443847017E12</v>
      </c>
      <c r="D4691" s="59" t="s">
        <v>63</v>
      </c>
      <c r="E4691" s="61">
        <v>4.0</v>
      </c>
      <c r="F4691" s="59"/>
      <c r="G4691" s="59"/>
      <c r="H4691" s="60"/>
      <c r="I4691" s="61">
        <v>60.0</v>
      </c>
      <c r="J4691" s="61">
        <v>0.0</v>
      </c>
      <c r="K4691" s="61">
        <v>0.0</v>
      </c>
      <c r="L4691" s="61">
        <v>0.0</v>
      </c>
      <c r="M4691" s="60"/>
      <c r="N4691" s="60"/>
      <c r="O4691" s="61">
        <v>0.0</v>
      </c>
      <c r="P4691" s="60"/>
      <c r="Q4691" s="62" t="s">
        <v>8889</v>
      </c>
      <c r="R4691" s="60"/>
      <c r="S4691" s="60"/>
      <c r="T4691" s="60"/>
      <c r="U4691" s="59" t="s">
        <v>8890</v>
      </c>
      <c r="V4691" s="60"/>
      <c r="W4691" s="60"/>
    </row>
    <row r="4692">
      <c r="A4692" s="61">
        <v>12125.0</v>
      </c>
      <c r="B4692" s="61">
        <v>3181.0</v>
      </c>
      <c r="C4692" s="64">
        <v>7.894443847024E12</v>
      </c>
      <c r="D4692" s="59" t="s">
        <v>63</v>
      </c>
      <c r="E4692" s="61">
        <v>4.0</v>
      </c>
      <c r="F4692" s="59"/>
      <c r="G4692" s="59"/>
      <c r="H4692" s="60"/>
      <c r="I4692" s="61">
        <v>20.0</v>
      </c>
      <c r="J4692" s="61">
        <v>0.0</v>
      </c>
      <c r="K4692" s="61">
        <v>0.0</v>
      </c>
      <c r="L4692" s="61">
        <v>30.0</v>
      </c>
      <c r="M4692" s="60"/>
      <c r="N4692" s="60"/>
      <c r="O4692" s="61">
        <v>0.0</v>
      </c>
      <c r="P4692" s="60"/>
      <c r="Q4692" s="62" t="s">
        <v>8891</v>
      </c>
      <c r="R4692" s="60"/>
      <c r="S4692" s="60"/>
      <c r="T4692" s="60"/>
      <c r="U4692" s="59" t="s">
        <v>8892</v>
      </c>
      <c r="V4692" s="60"/>
      <c r="W4692" s="60"/>
    </row>
    <row r="4693">
      <c r="A4693" s="61">
        <v>12127.0</v>
      </c>
      <c r="B4693" s="61">
        <v>3183.0</v>
      </c>
      <c r="C4693" s="64">
        <v>7.894443847031E12</v>
      </c>
      <c r="D4693" s="59" t="s">
        <v>63</v>
      </c>
      <c r="E4693" s="61">
        <v>4.0</v>
      </c>
      <c r="F4693" s="59"/>
      <c r="G4693" s="59"/>
      <c r="H4693" s="60"/>
      <c r="I4693" s="61">
        <v>35.0</v>
      </c>
      <c r="J4693" s="61">
        <v>0.0</v>
      </c>
      <c r="K4693" s="61">
        <v>1.0</v>
      </c>
      <c r="L4693" s="61">
        <v>0.0</v>
      </c>
      <c r="M4693" s="60"/>
      <c r="N4693" s="60"/>
      <c r="O4693" s="61">
        <v>0.0</v>
      </c>
      <c r="P4693" s="60"/>
      <c r="Q4693" s="62" t="s">
        <v>8893</v>
      </c>
      <c r="R4693" s="60"/>
      <c r="S4693" s="60"/>
      <c r="T4693" s="60"/>
      <c r="U4693" s="59" t="s">
        <v>8894</v>
      </c>
      <c r="V4693" s="60"/>
      <c r="W4693" s="60"/>
    </row>
    <row r="4694">
      <c r="A4694" s="61">
        <v>12129.0</v>
      </c>
      <c r="B4694" s="61">
        <v>3185.0</v>
      </c>
      <c r="C4694" s="64">
        <v>7.894443847048E12</v>
      </c>
      <c r="D4694" s="59" t="s">
        <v>63</v>
      </c>
      <c r="E4694" s="61">
        <v>1.0</v>
      </c>
      <c r="F4694" s="59"/>
      <c r="G4694" s="59"/>
      <c r="H4694" s="60"/>
      <c r="I4694" s="61">
        <v>40.0</v>
      </c>
      <c r="J4694" s="61">
        <v>1.0</v>
      </c>
      <c r="K4694" s="61">
        <v>0.0</v>
      </c>
      <c r="L4694" s="61">
        <v>30.0</v>
      </c>
      <c r="M4694" s="60"/>
      <c r="N4694" s="60"/>
      <c r="O4694" s="61">
        <v>0.0</v>
      </c>
      <c r="P4694" s="60"/>
      <c r="Q4694" s="65" t="s">
        <v>8895</v>
      </c>
      <c r="R4694" s="60"/>
      <c r="S4694" s="60"/>
      <c r="T4694" s="60"/>
      <c r="U4694" s="60" t="s">
        <v>8896</v>
      </c>
      <c r="V4694" s="60"/>
      <c r="W4694" s="60"/>
    </row>
    <row r="4695">
      <c r="A4695" s="61">
        <v>12131.0</v>
      </c>
      <c r="B4695" s="61">
        <v>3181.0</v>
      </c>
      <c r="C4695" s="64">
        <v>7.894443847055E12</v>
      </c>
      <c r="D4695" s="59" t="s">
        <v>63</v>
      </c>
      <c r="E4695" s="61">
        <v>1.0</v>
      </c>
      <c r="F4695" s="59"/>
      <c r="G4695" s="59"/>
      <c r="H4695" s="60"/>
      <c r="I4695" s="61">
        <v>25.0</v>
      </c>
      <c r="J4695" s="61">
        <v>0.0</v>
      </c>
      <c r="K4695" s="61">
        <v>0.0</v>
      </c>
      <c r="L4695" s="61">
        <v>30.0</v>
      </c>
      <c r="M4695" s="60"/>
      <c r="N4695" s="60"/>
      <c r="O4695" s="61">
        <v>0.0</v>
      </c>
      <c r="P4695" s="60"/>
      <c r="Q4695" s="62" t="s">
        <v>8897</v>
      </c>
      <c r="R4695" s="60"/>
      <c r="S4695" s="60"/>
      <c r="T4695" s="60"/>
      <c r="U4695" s="59" t="s">
        <v>8898</v>
      </c>
      <c r="V4695" s="60"/>
      <c r="W4695" s="60"/>
    </row>
    <row r="4696">
      <c r="A4696" s="61">
        <v>12133.0</v>
      </c>
      <c r="B4696" s="61">
        <v>3187.0</v>
      </c>
      <c r="C4696" s="64">
        <v>7.894443847062E12</v>
      </c>
      <c r="D4696" s="59" t="s">
        <v>63</v>
      </c>
      <c r="E4696" s="59" t="s">
        <v>3978</v>
      </c>
      <c r="F4696" s="60"/>
      <c r="G4696" s="60"/>
      <c r="H4696" s="60"/>
      <c r="I4696" s="61">
        <v>50.0</v>
      </c>
      <c r="J4696" s="61">
        <v>0.0</v>
      </c>
      <c r="K4696" s="61">
        <v>1.0</v>
      </c>
      <c r="L4696" s="61">
        <v>0.0</v>
      </c>
      <c r="M4696" s="60"/>
      <c r="N4696" s="60"/>
      <c r="O4696" s="61">
        <v>0.0</v>
      </c>
      <c r="P4696" s="60"/>
      <c r="Q4696" s="62" t="s">
        <v>8899</v>
      </c>
      <c r="R4696" s="60"/>
      <c r="S4696" s="60"/>
      <c r="T4696" s="60"/>
      <c r="U4696" s="59" t="s">
        <v>8900</v>
      </c>
      <c r="V4696" s="60"/>
      <c r="W4696" s="60"/>
    </row>
    <row r="4697">
      <c r="A4697" s="61">
        <v>12135.0</v>
      </c>
      <c r="B4697" s="61">
        <v>1563.0</v>
      </c>
      <c r="C4697" s="64">
        <v>7.894443847079E12</v>
      </c>
      <c r="D4697" s="59" t="s">
        <v>89</v>
      </c>
      <c r="E4697" s="59" t="s">
        <v>230</v>
      </c>
      <c r="F4697" s="59" t="s">
        <v>63</v>
      </c>
      <c r="G4697" s="61">
        <v>28.0</v>
      </c>
      <c r="H4697" s="60"/>
      <c r="I4697" s="61">
        <v>55.0</v>
      </c>
      <c r="J4697" s="61">
        <v>0.0</v>
      </c>
      <c r="K4697" s="61">
        <v>0.0</v>
      </c>
      <c r="L4697" s="61">
        <v>0.0</v>
      </c>
      <c r="M4697" s="60"/>
      <c r="N4697" s="60"/>
      <c r="O4697" s="61">
        <v>0.0</v>
      </c>
      <c r="P4697" s="60"/>
      <c r="Q4697" s="62" t="s">
        <v>8901</v>
      </c>
      <c r="R4697" s="60"/>
      <c r="S4697" s="60"/>
      <c r="T4697" s="60"/>
      <c r="U4697" s="59" t="s">
        <v>8902</v>
      </c>
      <c r="V4697" s="60"/>
      <c r="W4697" s="60"/>
    </row>
    <row r="4698">
      <c r="A4698" s="61">
        <v>12137.0</v>
      </c>
      <c r="B4698" s="61">
        <v>1029.0</v>
      </c>
      <c r="C4698" s="64">
        <v>7.894443847086E12</v>
      </c>
      <c r="D4698" s="59" t="s">
        <v>89</v>
      </c>
      <c r="E4698" s="59" t="s">
        <v>316</v>
      </c>
      <c r="F4698" s="59" t="s">
        <v>63</v>
      </c>
      <c r="G4698" s="61">
        <v>37.0</v>
      </c>
      <c r="H4698" s="60"/>
      <c r="I4698" s="61">
        <v>65.0</v>
      </c>
      <c r="J4698" s="61">
        <v>0.0</v>
      </c>
      <c r="K4698" s="61">
        <v>1.0</v>
      </c>
      <c r="L4698" s="61">
        <v>0.0</v>
      </c>
      <c r="M4698" s="60"/>
      <c r="N4698" s="60"/>
      <c r="O4698" s="61">
        <v>0.0</v>
      </c>
      <c r="P4698" s="60"/>
      <c r="Q4698" s="62" t="s">
        <v>8903</v>
      </c>
      <c r="R4698" s="60"/>
      <c r="S4698" s="60"/>
      <c r="T4698" s="60"/>
      <c r="U4698" s="59" t="s">
        <v>8904</v>
      </c>
      <c r="V4698" s="60"/>
      <c r="W4698" s="60"/>
    </row>
    <row r="4699">
      <c r="A4699" s="61">
        <v>12139.0</v>
      </c>
      <c r="B4699" s="61">
        <v>3189.0</v>
      </c>
      <c r="C4699" s="64">
        <v>7.894443847093E12</v>
      </c>
      <c r="D4699" s="59" t="s">
        <v>89</v>
      </c>
      <c r="E4699" s="59" t="s">
        <v>435</v>
      </c>
      <c r="F4699" s="59" t="s">
        <v>63</v>
      </c>
      <c r="G4699" s="61">
        <v>38.0</v>
      </c>
      <c r="H4699" s="60"/>
      <c r="I4699" s="61">
        <v>55.0</v>
      </c>
      <c r="J4699" s="61">
        <v>0.0</v>
      </c>
      <c r="K4699" s="61">
        <v>0.0</v>
      </c>
      <c r="L4699" s="61">
        <v>0.0</v>
      </c>
      <c r="M4699" s="60"/>
      <c r="N4699" s="60"/>
      <c r="O4699" s="61">
        <v>0.0</v>
      </c>
      <c r="P4699" s="60"/>
      <c r="Q4699" s="62" t="s">
        <v>8905</v>
      </c>
      <c r="R4699" s="60"/>
      <c r="S4699" s="60"/>
      <c r="T4699" s="60"/>
      <c r="U4699" s="59" t="s">
        <v>8906</v>
      </c>
      <c r="V4699" s="60"/>
      <c r="W4699" s="60"/>
    </row>
    <row r="4700">
      <c r="A4700" s="61">
        <v>12141.0</v>
      </c>
      <c r="B4700" s="61">
        <v>3191.0</v>
      </c>
      <c r="C4700" s="64">
        <v>7.894443847109E12</v>
      </c>
      <c r="D4700" s="59" t="s">
        <v>89</v>
      </c>
      <c r="E4700" s="59" t="s">
        <v>184</v>
      </c>
      <c r="F4700" s="59" t="s">
        <v>63</v>
      </c>
      <c r="G4700" s="61">
        <v>29.0</v>
      </c>
      <c r="H4700" s="60"/>
      <c r="I4700" s="61">
        <v>150.0</v>
      </c>
      <c r="J4700" s="61">
        <v>0.0</v>
      </c>
      <c r="K4700" s="61">
        <v>1.0</v>
      </c>
      <c r="L4700" s="61">
        <v>100.0</v>
      </c>
      <c r="M4700" s="60"/>
      <c r="N4700" s="60"/>
      <c r="O4700" s="61">
        <v>0.0</v>
      </c>
      <c r="P4700" s="60"/>
      <c r="Q4700" s="65" t="s">
        <v>8907</v>
      </c>
      <c r="R4700" s="60"/>
      <c r="S4700" s="60"/>
      <c r="T4700" s="60"/>
      <c r="U4700" s="60" t="s">
        <v>8908</v>
      </c>
      <c r="V4700" s="60"/>
      <c r="W4700" s="60"/>
    </row>
    <row r="4701">
      <c r="A4701" s="61">
        <v>12143.0</v>
      </c>
      <c r="B4701" s="61">
        <v>1625.0</v>
      </c>
      <c r="C4701" s="64">
        <v>7.894443847116E12</v>
      </c>
      <c r="D4701" s="59" t="s">
        <v>2880</v>
      </c>
      <c r="E4701" s="59" t="s">
        <v>4360</v>
      </c>
      <c r="F4701" s="59" t="s">
        <v>7179</v>
      </c>
      <c r="G4701" s="59" t="s">
        <v>8909</v>
      </c>
      <c r="H4701" s="60"/>
      <c r="I4701" s="61">
        <v>80.0</v>
      </c>
      <c r="J4701" s="61">
        <v>0.0</v>
      </c>
      <c r="K4701" s="61">
        <v>1.0</v>
      </c>
      <c r="L4701" s="61">
        <v>0.0</v>
      </c>
      <c r="M4701" s="60"/>
      <c r="N4701" s="60"/>
      <c r="O4701" s="61">
        <v>0.0</v>
      </c>
      <c r="P4701" s="60"/>
      <c r="Q4701" s="62" t="s">
        <v>8910</v>
      </c>
      <c r="R4701" s="60"/>
      <c r="S4701" s="60"/>
      <c r="T4701" s="60"/>
      <c r="U4701" s="59" t="s">
        <v>8911</v>
      </c>
      <c r="V4701" s="60"/>
      <c r="W4701" s="60"/>
    </row>
    <row r="4702">
      <c r="A4702" s="61">
        <v>12145.0</v>
      </c>
      <c r="B4702" s="61">
        <v>3191.0</v>
      </c>
      <c r="C4702" s="64">
        <v>7.894443847123E12</v>
      </c>
      <c r="D4702" s="59" t="s">
        <v>89</v>
      </c>
      <c r="E4702" s="59" t="s">
        <v>184</v>
      </c>
      <c r="F4702" s="59" t="s">
        <v>63</v>
      </c>
      <c r="G4702" s="61">
        <v>31.0</v>
      </c>
      <c r="H4702" s="60"/>
      <c r="I4702" s="61">
        <v>140.0</v>
      </c>
      <c r="J4702" s="61">
        <v>0.0</v>
      </c>
      <c r="K4702" s="61">
        <v>0.0</v>
      </c>
      <c r="L4702" s="61">
        <v>100.0</v>
      </c>
      <c r="M4702" s="60"/>
      <c r="N4702" s="60"/>
      <c r="O4702" s="61">
        <v>0.0</v>
      </c>
      <c r="P4702" s="60"/>
      <c r="Q4702" s="62" t="s">
        <v>8912</v>
      </c>
      <c r="R4702" s="60"/>
      <c r="S4702" s="60"/>
      <c r="T4702" s="60"/>
      <c r="U4702" s="59" t="s">
        <v>8913</v>
      </c>
      <c r="V4702" s="60"/>
      <c r="W4702" s="60"/>
    </row>
    <row r="4703">
      <c r="A4703" s="61">
        <v>12147.0</v>
      </c>
      <c r="B4703" s="61">
        <v>3191.0</v>
      </c>
      <c r="C4703" s="64">
        <v>7.89444384713E12</v>
      </c>
      <c r="D4703" s="59" t="s">
        <v>89</v>
      </c>
      <c r="E4703" s="59" t="s">
        <v>211</v>
      </c>
      <c r="F4703" s="59" t="s">
        <v>63</v>
      </c>
      <c r="G4703" s="61">
        <v>31.0</v>
      </c>
      <c r="H4703" s="60"/>
      <c r="I4703" s="61">
        <v>140.0</v>
      </c>
      <c r="J4703" s="61">
        <v>0.0</v>
      </c>
      <c r="K4703" s="61">
        <v>0.0</v>
      </c>
      <c r="L4703" s="61">
        <v>100.0</v>
      </c>
      <c r="M4703" s="60"/>
      <c r="N4703" s="60"/>
      <c r="O4703" s="61">
        <v>0.0</v>
      </c>
      <c r="P4703" s="60"/>
      <c r="Q4703" s="62" t="s">
        <v>8914</v>
      </c>
      <c r="R4703" s="60"/>
      <c r="S4703" s="60"/>
      <c r="T4703" s="60"/>
      <c r="U4703" s="59" t="s">
        <v>8915</v>
      </c>
      <c r="V4703" s="60"/>
      <c r="W4703" s="60"/>
    </row>
    <row r="4704">
      <c r="A4704" s="61">
        <v>12149.0</v>
      </c>
      <c r="B4704" s="61">
        <v>3191.0</v>
      </c>
      <c r="C4704" s="64">
        <v>7.894443847147E12</v>
      </c>
      <c r="D4704" s="59" t="s">
        <v>89</v>
      </c>
      <c r="E4704" s="59" t="s">
        <v>102</v>
      </c>
      <c r="F4704" s="60" t="s">
        <v>63</v>
      </c>
      <c r="G4704" s="64">
        <v>31.0</v>
      </c>
      <c r="H4704" s="60"/>
      <c r="I4704" s="61">
        <v>140.0</v>
      </c>
      <c r="J4704" s="61">
        <v>0.0</v>
      </c>
      <c r="K4704" s="61">
        <v>0.0</v>
      </c>
      <c r="L4704" s="61">
        <v>100.0</v>
      </c>
      <c r="M4704" s="60"/>
      <c r="N4704" s="60"/>
      <c r="O4704" s="61">
        <v>0.0</v>
      </c>
      <c r="P4704" s="60"/>
      <c r="Q4704" s="62" t="s">
        <v>8916</v>
      </c>
      <c r="R4704" s="60"/>
      <c r="S4704" s="60"/>
      <c r="T4704" s="60"/>
      <c r="U4704" s="59" t="s">
        <v>8917</v>
      </c>
      <c r="V4704" s="60"/>
      <c r="W4704" s="60"/>
    </row>
    <row r="4705">
      <c r="A4705" s="61">
        <v>12151.0</v>
      </c>
      <c r="B4705" s="61">
        <v>2205.0</v>
      </c>
      <c r="C4705" s="64">
        <v>7.894443847154E12</v>
      </c>
      <c r="D4705" s="59" t="s">
        <v>89</v>
      </c>
      <c r="E4705" s="59" t="s">
        <v>139</v>
      </c>
      <c r="F4705" s="60" t="s">
        <v>63</v>
      </c>
      <c r="G4705" s="64">
        <v>37.0</v>
      </c>
      <c r="H4705" s="60"/>
      <c r="I4705" s="61">
        <v>150.0</v>
      </c>
      <c r="J4705" s="61">
        <v>0.0</v>
      </c>
      <c r="K4705" s="61">
        <v>0.0</v>
      </c>
      <c r="L4705" s="61">
        <v>0.0</v>
      </c>
      <c r="M4705" s="60"/>
      <c r="N4705" s="60"/>
      <c r="O4705" s="61">
        <v>0.0</v>
      </c>
      <c r="P4705" s="60"/>
      <c r="Q4705" s="62" t="s">
        <v>8918</v>
      </c>
      <c r="R4705" s="60"/>
      <c r="S4705" s="60"/>
      <c r="T4705" s="60"/>
      <c r="U4705" s="59" t="s">
        <v>8919</v>
      </c>
      <c r="V4705" s="60"/>
      <c r="W4705" s="60"/>
    </row>
    <row r="4706">
      <c r="A4706" s="61">
        <v>12153.0</v>
      </c>
      <c r="B4706" s="61">
        <v>3193.0</v>
      </c>
      <c r="C4706" s="64">
        <v>7.894443847161E12</v>
      </c>
      <c r="D4706" s="59" t="s">
        <v>89</v>
      </c>
      <c r="E4706" s="59" t="s">
        <v>139</v>
      </c>
      <c r="F4706" s="60"/>
      <c r="G4706" s="60"/>
      <c r="H4706" s="60"/>
      <c r="I4706" s="61">
        <v>80.0</v>
      </c>
      <c r="J4706" s="61">
        <v>0.0</v>
      </c>
      <c r="K4706" s="61">
        <v>1.0</v>
      </c>
      <c r="L4706" s="61">
        <v>0.0</v>
      </c>
      <c r="M4706" s="60"/>
      <c r="N4706" s="60"/>
      <c r="O4706" s="61">
        <v>0.0</v>
      </c>
      <c r="P4706" s="60"/>
      <c r="Q4706" s="59"/>
      <c r="R4706" s="60"/>
      <c r="S4706" s="60"/>
      <c r="T4706" s="60"/>
      <c r="U4706" s="59"/>
      <c r="V4706" s="60"/>
      <c r="W4706" s="60"/>
    </row>
    <row r="4707">
      <c r="A4707" s="61">
        <v>12155.0</v>
      </c>
      <c r="B4707" s="61">
        <v>2611.0</v>
      </c>
      <c r="C4707" s="64">
        <v>7.894443847178E12</v>
      </c>
      <c r="D4707" s="59" t="s">
        <v>89</v>
      </c>
      <c r="E4707" s="59" t="s">
        <v>110</v>
      </c>
      <c r="F4707" s="60"/>
      <c r="G4707" s="60"/>
      <c r="H4707" s="60"/>
      <c r="I4707" s="61">
        <v>190.0</v>
      </c>
      <c r="J4707" s="61">
        <v>0.0</v>
      </c>
      <c r="K4707" s="61">
        <v>2.0</v>
      </c>
      <c r="L4707" s="61">
        <v>0.0</v>
      </c>
      <c r="M4707" s="60"/>
      <c r="N4707" s="60"/>
      <c r="O4707" s="61">
        <v>0.0</v>
      </c>
      <c r="P4707" s="60"/>
      <c r="Q4707" s="62" t="s">
        <v>8920</v>
      </c>
      <c r="R4707" s="60"/>
      <c r="S4707" s="60"/>
      <c r="T4707" s="60"/>
      <c r="U4707" s="62" t="s">
        <v>8920</v>
      </c>
      <c r="V4707" s="60"/>
      <c r="W4707" s="60"/>
    </row>
    <row r="4708">
      <c r="A4708" s="61">
        <v>12157.0</v>
      </c>
      <c r="B4708" s="61">
        <v>2869.0</v>
      </c>
      <c r="C4708" s="64">
        <v>7.894443847185E12</v>
      </c>
      <c r="D4708" s="59" t="s">
        <v>89</v>
      </c>
      <c r="E4708" s="59" t="s">
        <v>102</v>
      </c>
      <c r="F4708" s="60"/>
      <c r="G4708" s="60"/>
      <c r="H4708" s="60"/>
      <c r="I4708" s="61">
        <v>60.0</v>
      </c>
      <c r="J4708" s="61">
        <v>0.0</v>
      </c>
      <c r="K4708" s="61">
        <v>3.0</v>
      </c>
      <c r="L4708" s="61">
        <v>0.0</v>
      </c>
      <c r="M4708" s="60"/>
      <c r="N4708" s="60"/>
      <c r="O4708" s="61">
        <v>0.0</v>
      </c>
      <c r="P4708" s="60"/>
      <c r="Q4708" s="62" t="s">
        <v>8921</v>
      </c>
      <c r="R4708" s="60"/>
      <c r="S4708" s="60"/>
      <c r="T4708" s="60"/>
      <c r="U4708" s="59" t="s">
        <v>8922</v>
      </c>
      <c r="V4708" s="60"/>
      <c r="W4708" s="60"/>
    </row>
    <row r="4709">
      <c r="A4709" s="61">
        <v>12159.0</v>
      </c>
      <c r="B4709" s="61">
        <v>2869.0</v>
      </c>
      <c r="C4709" s="64">
        <v>7.894443847192E12</v>
      </c>
      <c r="D4709" s="59" t="s">
        <v>89</v>
      </c>
      <c r="E4709" s="59" t="s">
        <v>272</v>
      </c>
      <c r="F4709" s="60"/>
      <c r="G4709" s="60"/>
      <c r="H4709" s="60"/>
      <c r="I4709" s="61">
        <v>60.0</v>
      </c>
      <c r="J4709" s="61">
        <v>-1.0</v>
      </c>
      <c r="K4709" s="61">
        <v>4.0</v>
      </c>
      <c r="L4709" s="61">
        <v>0.0</v>
      </c>
      <c r="M4709" s="60"/>
      <c r="N4709" s="60"/>
      <c r="O4709" s="61">
        <v>0.0</v>
      </c>
      <c r="P4709" s="60"/>
      <c r="Q4709" s="62" t="s">
        <v>8923</v>
      </c>
      <c r="R4709" s="60"/>
      <c r="S4709" s="60"/>
      <c r="T4709" s="60"/>
      <c r="U4709" s="59" t="s">
        <v>8924</v>
      </c>
      <c r="V4709" s="60"/>
      <c r="W4709" s="60"/>
    </row>
    <row r="4710">
      <c r="A4710" s="61">
        <v>12161.0</v>
      </c>
      <c r="B4710" s="61">
        <v>3195.0</v>
      </c>
      <c r="C4710" s="64">
        <v>7.894443847208E12</v>
      </c>
      <c r="D4710" s="59" t="s">
        <v>89</v>
      </c>
      <c r="E4710" s="59" t="s">
        <v>110</v>
      </c>
      <c r="F4710" s="60" t="s">
        <v>63</v>
      </c>
      <c r="G4710" s="60" t="s">
        <v>103</v>
      </c>
      <c r="H4710" s="60"/>
      <c r="I4710" s="61">
        <v>100.0</v>
      </c>
      <c r="J4710" s="61">
        <v>-1.0</v>
      </c>
      <c r="K4710" s="61">
        <v>2.0</v>
      </c>
      <c r="L4710" s="61">
        <v>0.0</v>
      </c>
      <c r="M4710" s="60"/>
      <c r="N4710" s="60"/>
      <c r="O4710" s="61">
        <v>0.0</v>
      </c>
      <c r="P4710" s="60"/>
      <c r="Q4710" s="59"/>
      <c r="R4710" s="60"/>
      <c r="S4710" s="60"/>
      <c r="T4710" s="60"/>
      <c r="U4710" s="59"/>
      <c r="V4710" s="60"/>
      <c r="W4710" s="60"/>
    </row>
    <row r="4711">
      <c r="A4711" s="61">
        <v>12163.0</v>
      </c>
      <c r="B4711" s="61">
        <v>1625.0</v>
      </c>
      <c r="C4711" s="64">
        <v>7.894443847215E12</v>
      </c>
      <c r="D4711" s="59" t="s">
        <v>2880</v>
      </c>
      <c r="E4711" s="59" t="s">
        <v>5998</v>
      </c>
      <c r="F4711" s="60" t="s">
        <v>7179</v>
      </c>
      <c r="G4711" s="60" t="s">
        <v>8909</v>
      </c>
      <c r="H4711" s="60"/>
      <c r="I4711" s="61">
        <v>80.0</v>
      </c>
      <c r="J4711" s="61">
        <v>-1.0</v>
      </c>
      <c r="K4711" s="61">
        <v>2.0</v>
      </c>
      <c r="L4711" s="61">
        <v>0.0</v>
      </c>
      <c r="M4711" s="60"/>
      <c r="N4711" s="60"/>
      <c r="O4711" s="61">
        <v>0.0</v>
      </c>
      <c r="P4711" s="60"/>
      <c r="Q4711" s="62" t="s">
        <v>8925</v>
      </c>
      <c r="R4711" s="60"/>
      <c r="S4711" s="60"/>
      <c r="T4711" s="60"/>
      <c r="U4711" s="59" t="s">
        <v>8926</v>
      </c>
      <c r="V4711" s="60"/>
      <c r="W4711" s="60"/>
    </row>
    <row r="4712">
      <c r="A4712" s="61">
        <v>12165.0</v>
      </c>
      <c r="B4712" s="61">
        <v>1625.0</v>
      </c>
      <c r="C4712" s="64">
        <v>7.894443847222E12</v>
      </c>
      <c r="D4712" s="59" t="s">
        <v>2880</v>
      </c>
      <c r="E4712" s="59" t="s">
        <v>4357</v>
      </c>
      <c r="F4712" s="60" t="s">
        <v>7179</v>
      </c>
      <c r="G4712" s="60" t="s">
        <v>8909</v>
      </c>
      <c r="H4712" s="60"/>
      <c r="I4712" s="61">
        <v>80.0</v>
      </c>
      <c r="J4712" s="61">
        <v>-1.0</v>
      </c>
      <c r="K4712" s="61">
        <v>2.0</v>
      </c>
      <c r="L4712" s="61">
        <v>0.0</v>
      </c>
      <c r="M4712" s="60"/>
      <c r="N4712" s="60"/>
      <c r="O4712" s="61">
        <v>0.0</v>
      </c>
      <c r="P4712" s="60"/>
      <c r="Q4712" s="62" t="s">
        <v>8927</v>
      </c>
      <c r="R4712" s="60"/>
      <c r="S4712" s="60"/>
      <c r="T4712" s="60"/>
      <c r="U4712" s="59" t="s">
        <v>8928</v>
      </c>
      <c r="V4712" s="60"/>
      <c r="W4712" s="60"/>
    </row>
    <row r="4713">
      <c r="A4713" s="61">
        <v>12167.0</v>
      </c>
      <c r="B4713" s="61">
        <v>1719.0</v>
      </c>
      <c r="C4713" s="64">
        <v>7.894443847239E12</v>
      </c>
      <c r="D4713" s="59" t="s">
        <v>89</v>
      </c>
      <c r="E4713" s="59" t="s">
        <v>99</v>
      </c>
      <c r="F4713" s="60"/>
      <c r="G4713" s="60"/>
      <c r="H4713" s="60"/>
      <c r="I4713" s="61">
        <v>75.0</v>
      </c>
      <c r="J4713" s="61">
        <v>-1.0</v>
      </c>
      <c r="K4713" s="61">
        <v>2.0</v>
      </c>
      <c r="L4713" s="61">
        <v>0.0</v>
      </c>
      <c r="M4713" s="60"/>
      <c r="N4713" s="60"/>
      <c r="O4713" s="61">
        <v>0.0</v>
      </c>
      <c r="P4713" s="60"/>
      <c r="Q4713" s="62" t="s">
        <v>8929</v>
      </c>
      <c r="R4713" s="60"/>
      <c r="S4713" s="60"/>
      <c r="T4713" s="60"/>
      <c r="U4713" s="59" t="s">
        <v>8930</v>
      </c>
      <c r="V4713" s="60"/>
      <c r="W4713" s="60"/>
    </row>
    <row r="4714">
      <c r="A4714" s="61">
        <v>12169.0</v>
      </c>
      <c r="B4714" s="61">
        <v>3197.0</v>
      </c>
      <c r="C4714" s="64">
        <v>7.894443847246E12</v>
      </c>
      <c r="D4714" s="59" t="s">
        <v>89</v>
      </c>
      <c r="E4714" s="59" t="s">
        <v>90</v>
      </c>
      <c r="F4714" s="60"/>
      <c r="G4714" s="60"/>
      <c r="H4714" s="60"/>
      <c r="I4714" s="61">
        <v>200.0</v>
      </c>
      <c r="J4714" s="61">
        <v>1.0</v>
      </c>
      <c r="K4714" s="61">
        <v>0.0</v>
      </c>
      <c r="L4714" s="61">
        <v>0.0</v>
      </c>
      <c r="M4714" s="60"/>
      <c r="N4714" s="60"/>
      <c r="O4714" s="61">
        <v>0.0</v>
      </c>
      <c r="P4714" s="60"/>
      <c r="Q4714" s="62" t="s">
        <v>8931</v>
      </c>
      <c r="R4714" s="60"/>
      <c r="S4714" s="60"/>
      <c r="T4714" s="60"/>
      <c r="U4714" s="59" t="s">
        <v>8932</v>
      </c>
      <c r="V4714" s="60"/>
      <c r="W4714" s="60"/>
    </row>
    <row r="4715">
      <c r="A4715" s="61">
        <v>12171.0</v>
      </c>
      <c r="B4715" s="61">
        <v>3197.0</v>
      </c>
      <c r="C4715" s="64">
        <v>7.894443847253E12</v>
      </c>
      <c r="D4715" s="59" t="s">
        <v>89</v>
      </c>
      <c r="E4715" s="59" t="s">
        <v>102</v>
      </c>
      <c r="F4715" s="60"/>
      <c r="G4715" s="60"/>
      <c r="H4715" s="60"/>
      <c r="I4715" s="61">
        <v>200.0</v>
      </c>
      <c r="J4715" s="61">
        <v>0.0</v>
      </c>
      <c r="K4715" s="61">
        <v>2.0</v>
      </c>
      <c r="L4715" s="61">
        <v>0.0</v>
      </c>
      <c r="M4715" s="60"/>
      <c r="N4715" s="60"/>
      <c r="O4715" s="61">
        <v>0.0</v>
      </c>
      <c r="P4715" s="60"/>
      <c r="Q4715" s="62" t="s">
        <v>8933</v>
      </c>
      <c r="R4715" s="60"/>
      <c r="S4715" s="60"/>
      <c r="T4715" s="60"/>
      <c r="U4715" s="59" t="s">
        <v>8934</v>
      </c>
      <c r="V4715" s="60"/>
      <c r="W4715" s="60"/>
    </row>
    <row r="4716">
      <c r="A4716" s="61">
        <v>12173.0</v>
      </c>
      <c r="B4716" s="61">
        <v>3197.0</v>
      </c>
      <c r="C4716" s="64">
        <v>7.89444384726E12</v>
      </c>
      <c r="D4716" s="59" t="s">
        <v>89</v>
      </c>
      <c r="E4716" s="59" t="s">
        <v>614</v>
      </c>
      <c r="F4716" s="60"/>
      <c r="G4716" s="60"/>
      <c r="H4716" s="60"/>
      <c r="I4716" s="61">
        <v>200.0</v>
      </c>
      <c r="J4716" s="61">
        <v>0.0</v>
      </c>
      <c r="K4716" s="61">
        <v>4.0</v>
      </c>
      <c r="L4716" s="61">
        <v>0.0</v>
      </c>
      <c r="M4716" s="60"/>
      <c r="N4716" s="60"/>
      <c r="O4716" s="61">
        <v>0.0</v>
      </c>
      <c r="P4716" s="60"/>
      <c r="Q4716" s="62" t="s">
        <v>8935</v>
      </c>
      <c r="R4716" s="60"/>
      <c r="S4716" s="60"/>
      <c r="T4716" s="60"/>
      <c r="U4716" s="59" t="s">
        <v>8936</v>
      </c>
      <c r="V4716" s="60"/>
      <c r="W4716" s="60"/>
    </row>
    <row r="4717">
      <c r="A4717" s="61">
        <v>12175.0</v>
      </c>
      <c r="B4717" s="61">
        <v>3195.0</v>
      </c>
      <c r="C4717" s="64">
        <v>7.894443847277E12</v>
      </c>
      <c r="D4717" s="59" t="s">
        <v>89</v>
      </c>
      <c r="E4717" s="59" t="s">
        <v>214</v>
      </c>
      <c r="F4717" s="59" t="s">
        <v>63</v>
      </c>
      <c r="G4717" s="61">
        <v>28.0</v>
      </c>
      <c r="H4717" s="60"/>
      <c r="I4717" s="61">
        <v>100.0</v>
      </c>
      <c r="J4717" s="61">
        <v>0.0</v>
      </c>
      <c r="K4717" s="61">
        <v>0.0</v>
      </c>
      <c r="L4717" s="61">
        <v>0.0</v>
      </c>
      <c r="M4717" s="60"/>
      <c r="N4717" s="60"/>
      <c r="O4717" s="61">
        <v>0.0</v>
      </c>
      <c r="P4717" s="60"/>
      <c r="Q4717" s="59"/>
      <c r="R4717" s="60"/>
      <c r="S4717" s="60"/>
      <c r="T4717" s="60"/>
      <c r="U4717" s="59"/>
      <c r="V4717" s="60"/>
      <c r="W4717" s="60"/>
    </row>
    <row r="4718">
      <c r="A4718" s="61">
        <v>12177.0</v>
      </c>
      <c r="B4718" s="61">
        <v>3199.0</v>
      </c>
      <c r="C4718" s="64">
        <v>7.894443847284E12</v>
      </c>
      <c r="D4718" s="59" t="s">
        <v>89</v>
      </c>
      <c r="E4718" s="59" t="s">
        <v>102</v>
      </c>
      <c r="F4718" s="59" t="s">
        <v>63</v>
      </c>
      <c r="G4718" s="61">
        <v>28.0</v>
      </c>
      <c r="H4718" s="60"/>
      <c r="I4718" s="61">
        <v>110.0</v>
      </c>
      <c r="J4718" s="61">
        <v>0.0</v>
      </c>
      <c r="K4718" s="61">
        <v>0.0</v>
      </c>
      <c r="L4718" s="61">
        <v>0.0</v>
      </c>
      <c r="M4718" s="60"/>
      <c r="N4718" s="60"/>
      <c r="O4718" s="61">
        <v>0.0</v>
      </c>
      <c r="P4718" s="60"/>
      <c r="Q4718" s="59"/>
      <c r="R4718" s="60"/>
      <c r="S4718" s="60"/>
      <c r="T4718" s="60"/>
      <c r="U4718" s="59"/>
      <c r="V4718" s="60"/>
      <c r="W4718" s="60"/>
    </row>
    <row r="4719">
      <c r="A4719" s="61">
        <v>12179.0</v>
      </c>
      <c r="B4719" s="61">
        <v>1625.0</v>
      </c>
      <c r="C4719" s="64">
        <v>7.894443847291E12</v>
      </c>
      <c r="D4719" s="59" t="s">
        <v>2880</v>
      </c>
      <c r="E4719" s="59" t="s">
        <v>4348</v>
      </c>
      <c r="F4719" s="59" t="s">
        <v>7179</v>
      </c>
      <c r="G4719" s="59" t="s">
        <v>8909</v>
      </c>
      <c r="H4719" s="60"/>
      <c r="I4719" s="61">
        <v>80.0</v>
      </c>
      <c r="J4719" s="61">
        <v>0.0</v>
      </c>
      <c r="K4719" s="61">
        <v>0.0</v>
      </c>
      <c r="L4719" s="61">
        <v>0.0</v>
      </c>
      <c r="M4719" s="60"/>
      <c r="N4719" s="60"/>
      <c r="O4719" s="61">
        <v>0.0</v>
      </c>
      <c r="P4719" s="60"/>
      <c r="Q4719" s="62" t="s">
        <v>8937</v>
      </c>
      <c r="R4719" s="60"/>
      <c r="S4719" s="60"/>
      <c r="T4719" s="60"/>
      <c r="U4719" s="59" t="s">
        <v>8938</v>
      </c>
      <c r="V4719" s="60"/>
      <c r="W4719" s="60"/>
    </row>
    <row r="4720">
      <c r="A4720" s="61">
        <v>12181.0</v>
      </c>
      <c r="B4720" s="61">
        <v>1373.0</v>
      </c>
      <c r="C4720" s="64">
        <v>7.894443847307E12</v>
      </c>
      <c r="D4720" s="59" t="s">
        <v>89</v>
      </c>
      <c r="E4720" s="59" t="s">
        <v>139</v>
      </c>
      <c r="F4720" s="59" t="s">
        <v>63</v>
      </c>
      <c r="G4720" s="59" t="s">
        <v>147</v>
      </c>
      <c r="H4720" s="60"/>
      <c r="I4720" s="61">
        <v>60.0</v>
      </c>
      <c r="J4720" s="61">
        <v>0.0</v>
      </c>
      <c r="K4720" s="61">
        <v>1.0</v>
      </c>
      <c r="L4720" s="61">
        <v>0.0</v>
      </c>
      <c r="M4720" s="60"/>
      <c r="N4720" s="60"/>
      <c r="O4720" s="61">
        <v>0.0</v>
      </c>
      <c r="P4720" s="60"/>
      <c r="Q4720" s="62" t="s">
        <v>8939</v>
      </c>
      <c r="R4720" s="60"/>
      <c r="S4720" s="60"/>
      <c r="T4720" s="60"/>
      <c r="U4720" s="59" t="s">
        <v>8940</v>
      </c>
      <c r="V4720" s="60"/>
      <c r="W4720" s="60"/>
    </row>
    <row r="4721">
      <c r="A4721" s="61">
        <v>12183.0</v>
      </c>
      <c r="B4721" s="61">
        <v>3197.0</v>
      </c>
      <c r="C4721" s="64">
        <v>7.894443847314E12</v>
      </c>
      <c r="D4721" s="59" t="s">
        <v>89</v>
      </c>
      <c r="E4721" s="59" t="s">
        <v>189</v>
      </c>
      <c r="F4721" s="59"/>
      <c r="G4721" s="59"/>
      <c r="H4721" s="60"/>
      <c r="I4721" s="61">
        <v>200.0</v>
      </c>
      <c r="J4721" s="61">
        <v>0.0</v>
      </c>
      <c r="K4721" s="61">
        <v>3.0</v>
      </c>
      <c r="L4721" s="61">
        <v>0.0</v>
      </c>
      <c r="M4721" s="60"/>
      <c r="N4721" s="60"/>
      <c r="O4721" s="61">
        <v>0.0</v>
      </c>
      <c r="P4721" s="60"/>
      <c r="Q4721" s="62" t="s">
        <v>8941</v>
      </c>
      <c r="R4721" s="60"/>
      <c r="S4721" s="60"/>
      <c r="T4721" s="60"/>
      <c r="U4721" s="59" t="s">
        <v>8942</v>
      </c>
      <c r="V4721" s="60"/>
      <c r="W4721" s="60"/>
    </row>
    <row r="4722">
      <c r="A4722" s="61">
        <v>12185.0</v>
      </c>
      <c r="B4722" s="61">
        <v>2497.0</v>
      </c>
      <c r="C4722" s="64">
        <v>7.894443847321E12</v>
      </c>
      <c r="D4722" s="59" t="s">
        <v>89</v>
      </c>
      <c r="E4722" s="59" t="s">
        <v>214</v>
      </c>
      <c r="F4722" s="59" t="s">
        <v>63</v>
      </c>
      <c r="G4722" s="59" t="s">
        <v>103</v>
      </c>
      <c r="H4722" s="60"/>
      <c r="I4722" s="61">
        <v>110.0</v>
      </c>
      <c r="J4722" s="61">
        <v>0.0</v>
      </c>
      <c r="K4722" s="61">
        <v>0.0</v>
      </c>
      <c r="L4722" s="61">
        <v>0.0</v>
      </c>
      <c r="M4722" s="60"/>
      <c r="N4722" s="60"/>
      <c r="O4722" s="61">
        <v>0.0</v>
      </c>
      <c r="P4722" s="60"/>
      <c r="Q4722" s="62" t="s">
        <v>8943</v>
      </c>
      <c r="R4722" s="60"/>
      <c r="S4722" s="60"/>
      <c r="T4722" s="60"/>
      <c r="U4722" s="59" t="s">
        <v>8944</v>
      </c>
      <c r="V4722" s="60"/>
      <c r="W4722" s="60"/>
    </row>
    <row r="4723">
      <c r="A4723" s="61">
        <v>12187.0</v>
      </c>
      <c r="B4723" s="61">
        <v>2497.0</v>
      </c>
      <c r="C4723" s="64">
        <v>7.894443847338E12</v>
      </c>
      <c r="D4723" s="59" t="s">
        <v>89</v>
      </c>
      <c r="E4723" s="59" t="s">
        <v>198</v>
      </c>
      <c r="F4723" s="59" t="s">
        <v>63</v>
      </c>
      <c r="G4723" s="59" t="s">
        <v>103</v>
      </c>
      <c r="H4723" s="60"/>
      <c r="I4723" s="61">
        <v>110.0</v>
      </c>
      <c r="J4723" s="61">
        <v>0.0</v>
      </c>
      <c r="K4723" s="61">
        <v>0.0</v>
      </c>
      <c r="L4723" s="61">
        <v>0.0</v>
      </c>
      <c r="M4723" s="60"/>
      <c r="N4723" s="60"/>
      <c r="O4723" s="61">
        <v>0.0</v>
      </c>
      <c r="P4723" s="60"/>
      <c r="Q4723" s="62" t="s">
        <v>8945</v>
      </c>
      <c r="R4723" s="60"/>
      <c r="S4723" s="60"/>
      <c r="T4723" s="60"/>
      <c r="U4723" s="59" t="s">
        <v>8946</v>
      </c>
      <c r="V4723" s="60"/>
      <c r="W4723" s="60"/>
    </row>
    <row r="4724">
      <c r="A4724" s="61">
        <v>12189.0</v>
      </c>
      <c r="B4724" s="61">
        <v>3201.0</v>
      </c>
      <c r="C4724" s="64">
        <v>7.894443847345E12</v>
      </c>
      <c r="D4724" s="59" t="s">
        <v>89</v>
      </c>
      <c r="E4724" s="59" t="s">
        <v>198</v>
      </c>
      <c r="F4724" s="59" t="s">
        <v>63</v>
      </c>
      <c r="G4724" s="59" t="s">
        <v>107</v>
      </c>
      <c r="H4724" s="60"/>
      <c r="I4724" s="61">
        <v>140.0</v>
      </c>
      <c r="J4724" s="61">
        <v>0.0</v>
      </c>
      <c r="K4724" s="61">
        <v>0.0</v>
      </c>
      <c r="L4724" s="61">
        <v>0.0</v>
      </c>
      <c r="M4724" s="60"/>
      <c r="N4724" s="60"/>
      <c r="O4724" s="61">
        <v>0.0</v>
      </c>
      <c r="P4724" s="60"/>
      <c r="Q4724" s="62" t="s">
        <v>8947</v>
      </c>
      <c r="R4724" s="60"/>
      <c r="S4724" s="60"/>
      <c r="T4724" s="60"/>
      <c r="U4724" s="59" t="s">
        <v>8948</v>
      </c>
      <c r="V4724" s="60"/>
      <c r="W4724" s="60"/>
    </row>
    <row r="4725">
      <c r="A4725" s="61">
        <v>12191.0</v>
      </c>
      <c r="B4725" s="61">
        <v>3201.0</v>
      </c>
      <c r="C4725" s="64">
        <v>7.894443847352E12</v>
      </c>
      <c r="D4725" s="59" t="s">
        <v>89</v>
      </c>
      <c r="E4725" s="59" t="s">
        <v>198</v>
      </c>
      <c r="F4725" s="59" t="s">
        <v>63</v>
      </c>
      <c r="G4725" s="59" t="s">
        <v>120</v>
      </c>
      <c r="H4725" s="60"/>
      <c r="I4725" s="61">
        <v>140.0</v>
      </c>
      <c r="J4725" s="61">
        <v>0.0</v>
      </c>
      <c r="K4725" s="61">
        <v>0.0</v>
      </c>
      <c r="L4725" s="61">
        <v>0.0</v>
      </c>
      <c r="M4725" s="60"/>
      <c r="N4725" s="60"/>
      <c r="O4725" s="61">
        <v>0.0</v>
      </c>
      <c r="P4725" s="60"/>
      <c r="Q4725" s="62" t="s">
        <v>8949</v>
      </c>
      <c r="R4725" s="60"/>
      <c r="S4725" s="60"/>
      <c r="T4725" s="60"/>
      <c r="U4725" s="59" t="s">
        <v>8950</v>
      </c>
      <c r="V4725" s="60"/>
      <c r="W4725" s="60"/>
    </row>
    <row r="4726">
      <c r="A4726" s="61">
        <v>12193.0</v>
      </c>
      <c r="B4726" s="61">
        <v>3201.0</v>
      </c>
      <c r="C4726" s="64">
        <v>7.894443847369E12</v>
      </c>
      <c r="D4726" s="59" t="s">
        <v>89</v>
      </c>
      <c r="E4726" s="59" t="s">
        <v>198</v>
      </c>
      <c r="F4726" s="60" t="s">
        <v>63</v>
      </c>
      <c r="G4726" s="64">
        <v>25.0</v>
      </c>
      <c r="H4726" s="60"/>
      <c r="I4726" s="61">
        <v>140.0</v>
      </c>
      <c r="J4726" s="61">
        <v>0.0</v>
      </c>
      <c r="K4726" s="61">
        <v>0.0</v>
      </c>
      <c r="L4726" s="61">
        <v>0.0</v>
      </c>
      <c r="M4726" s="60"/>
      <c r="N4726" s="60"/>
      <c r="O4726" s="61">
        <v>0.0</v>
      </c>
      <c r="P4726" s="60"/>
      <c r="Q4726" s="65" t="s">
        <v>8951</v>
      </c>
      <c r="R4726" s="60"/>
      <c r="S4726" s="60"/>
      <c r="T4726" s="60"/>
      <c r="U4726" s="60" t="s">
        <v>8952</v>
      </c>
      <c r="V4726" s="60"/>
      <c r="W4726" s="60"/>
    </row>
    <row r="4727">
      <c r="A4727" s="61">
        <v>12195.0</v>
      </c>
      <c r="B4727" s="61">
        <v>3201.0</v>
      </c>
      <c r="C4727" s="64">
        <v>7.894443847376E12</v>
      </c>
      <c r="D4727" s="59" t="s">
        <v>89</v>
      </c>
      <c r="E4727" s="59" t="s">
        <v>166</v>
      </c>
      <c r="F4727" s="60" t="s">
        <v>63</v>
      </c>
      <c r="G4727" s="60" t="s">
        <v>107</v>
      </c>
      <c r="H4727" s="60"/>
      <c r="I4727" s="61">
        <v>140.0</v>
      </c>
      <c r="J4727" s="61">
        <v>0.0</v>
      </c>
      <c r="K4727" s="61">
        <v>0.0</v>
      </c>
      <c r="L4727" s="61">
        <v>0.0</v>
      </c>
      <c r="M4727" s="60"/>
      <c r="N4727" s="60"/>
      <c r="O4727" s="61">
        <v>0.0</v>
      </c>
      <c r="P4727" s="60"/>
      <c r="Q4727" s="62" t="s">
        <v>8953</v>
      </c>
      <c r="R4727" s="60"/>
      <c r="S4727" s="60"/>
      <c r="T4727" s="60"/>
      <c r="U4727" s="59" t="s">
        <v>8954</v>
      </c>
      <c r="V4727" s="60"/>
      <c r="W4727" s="60"/>
    </row>
    <row r="4728">
      <c r="A4728" s="61">
        <v>12197.0</v>
      </c>
      <c r="B4728" s="61">
        <v>3201.0</v>
      </c>
      <c r="C4728" s="64">
        <v>7.894443847383E12</v>
      </c>
      <c r="D4728" s="59" t="s">
        <v>89</v>
      </c>
      <c r="E4728" s="59" t="s">
        <v>166</v>
      </c>
      <c r="F4728" s="60" t="s">
        <v>63</v>
      </c>
      <c r="G4728" s="64">
        <v>22.0</v>
      </c>
      <c r="H4728" s="60"/>
      <c r="I4728" s="61">
        <v>140.0</v>
      </c>
      <c r="J4728" s="61">
        <v>0.0</v>
      </c>
      <c r="K4728" s="61">
        <v>0.0</v>
      </c>
      <c r="L4728" s="61">
        <v>0.0</v>
      </c>
      <c r="M4728" s="60"/>
      <c r="N4728" s="60"/>
      <c r="O4728" s="61">
        <v>0.0</v>
      </c>
      <c r="P4728" s="60"/>
      <c r="Q4728" s="62" t="s">
        <v>8955</v>
      </c>
      <c r="R4728" s="60"/>
      <c r="S4728" s="60"/>
      <c r="T4728" s="60"/>
      <c r="U4728" s="59" t="s">
        <v>8956</v>
      </c>
      <c r="V4728" s="60"/>
      <c r="W4728" s="60"/>
    </row>
    <row r="4729">
      <c r="A4729" s="61">
        <v>12199.0</v>
      </c>
      <c r="B4729" s="61">
        <v>3201.0</v>
      </c>
      <c r="C4729" s="64">
        <v>7.89444384739E12</v>
      </c>
      <c r="D4729" s="59" t="s">
        <v>89</v>
      </c>
      <c r="E4729" s="59" t="s">
        <v>166</v>
      </c>
      <c r="F4729" s="60" t="s">
        <v>63</v>
      </c>
      <c r="G4729" s="60" t="s">
        <v>120</v>
      </c>
      <c r="H4729" s="60"/>
      <c r="I4729" s="61">
        <v>140.0</v>
      </c>
      <c r="J4729" s="61">
        <v>0.0</v>
      </c>
      <c r="K4729" s="61">
        <v>0.0</v>
      </c>
      <c r="L4729" s="61">
        <v>0.0</v>
      </c>
      <c r="M4729" s="60"/>
      <c r="N4729" s="60"/>
      <c r="O4729" s="61">
        <v>0.0</v>
      </c>
      <c r="P4729" s="60"/>
      <c r="Q4729" s="62" t="s">
        <v>8957</v>
      </c>
      <c r="R4729" s="60"/>
      <c r="S4729" s="60"/>
      <c r="T4729" s="60"/>
      <c r="U4729" s="59" t="s">
        <v>8958</v>
      </c>
      <c r="V4729" s="60"/>
      <c r="W4729" s="60"/>
    </row>
    <row r="4730">
      <c r="A4730" s="61">
        <v>12201.0</v>
      </c>
      <c r="B4730" s="61">
        <v>3203.0</v>
      </c>
      <c r="C4730" s="64">
        <v>7.894443847406E12</v>
      </c>
      <c r="D4730" s="59" t="s">
        <v>89</v>
      </c>
      <c r="E4730" s="59" t="s">
        <v>144</v>
      </c>
      <c r="F4730" s="59" t="s">
        <v>63</v>
      </c>
      <c r="G4730" s="61">
        <v>12.0</v>
      </c>
      <c r="H4730" s="60"/>
      <c r="I4730" s="61">
        <v>40.0</v>
      </c>
      <c r="J4730" s="61">
        <v>0.0</v>
      </c>
      <c r="K4730" s="61">
        <v>0.0</v>
      </c>
      <c r="L4730" s="61">
        <v>0.0</v>
      </c>
      <c r="M4730" s="60"/>
      <c r="N4730" s="60"/>
      <c r="O4730" s="61">
        <v>0.0</v>
      </c>
      <c r="P4730" s="60"/>
      <c r="Q4730" s="65" t="s">
        <v>8959</v>
      </c>
      <c r="R4730" s="60"/>
      <c r="S4730" s="60"/>
      <c r="T4730" s="60"/>
      <c r="U4730" s="65" t="s">
        <v>8959</v>
      </c>
      <c r="V4730" s="60"/>
      <c r="W4730" s="60"/>
    </row>
    <row r="4731">
      <c r="A4731" s="61">
        <v>12203.0</v>
      </c>
      <c r="B4731" s="61">
        <v>3205.0</v>
      </c>
      <c r="C4731" s="64">
        <v>7.894443847413E12</v>
      </c>
      <c r="D4731" s="59" t="s">
        <v>89</v>
      </c>
      <c r="E4731" s="59" t="s">
        <v>442</v>
      </c>
      <c r="F4731" s="59" t="s">
        <v>63</v>
      </c>
      <c r="G4731" s="61">
        <v>12.0</v>
      </c>
      <c r="H4731" s="60"/>
      <c r="I4731" s="61">
        <v>40.0</v>
      </c>
      <c r="J4731" s="61">
        <v>0.0</v>
      </c>
      <c r="K4731" s="61">
        <v>0.0</v>
      </c>
      <c r="L4731" s="61">
        <v>0.0</v>
      </c>
      <c r="M4731" s="60"/>
      <c r="N4731" s="60"/>
      <c r="O4731" s="61">
        <v>0.0</v>
      </c>
      <c r="P4731" s="60"/>
      <c r="Q4731" s="62" t="s">
        <v>8960</v>
      </c>
      <c r="R4731" s="60"/>
      <c r="S4731" s="60"/>
      <c r="T4731" s="60"/>
      <c r="U4731" s="62" t="s">
        <v>8960</v>
      </c>
      <c r="V4731" s="60"/>
      <c r="W4731" s="60"/>
    </row>
    <row r="4732">
      <c r="A4732" s="61">
        <v>12205.0</v>
      </c>
      <c r="B4732" s="61">
        <v>3207.0</v>
      </c>
      <c r="C4732" s="64">
        <v>7.89444384742E12</v>
      </c>
      <c r="D4732" s="59" t="s">
        <v>89</v>
      </c>
      <c r="E4732" s="59" t="s">
        <v>102</v>
      </c>
      <c r="F4732" s="59" t="s">
        <v>63</v>
      </c>
      <c r="G4732" s="61">
        <v>12.0</v>
      </c>
      <c r="H4732" s="60"/>
      <c r="I4732" s="61">
        <v>30.0</v>
      </c>
      <c r="J4732" s="61">
        <v>-1.0</v>
      </c>
      <c r="K4732" s="61">
        <v>1.0</v>
      </c>
      <c r="L4732" s="61">
        <v>0.0</v>
      </c>
      <c r="M4732" s="60"/>
      <c r="N4732" s="60"/>
      <c r="O4732" s="61">
        <v>0.0</v>
      </c>
      <c r="P4732" s="60"/>
      <c r="Q4732" s="62" t="s">
        <v>8961</v>
      </c>
      <c r="R4732" s="60"/>
      <c r="S4732" s="60"/>
      <c r="T4732" s="60"/>
      <c r="U4732" s="62" t="s">
        <v>8961</v>
      </c>
      <c r="V4732" s="60"/>
      <c r="W4732" s="60"/>
    </row>
    <row r="4733">
      <c r="A4733" s="61">
        <v>12207.0</v>
      </c>
      <c r="B4733" s="61">
        <v>3209.0</v>
      </c>
      <c r="C4733" s="64">
        <v>7.894443847437E12</v>
      </c>
      <c r="D4733" s="59" t="s">
        <v>89</v>
      </c>
      <c r="E4733" s="59" t="s">
        <v>144</v>
      </c>
      <c r="F4733" s="60" t="s">
        <v>63</v>
      </c>
      <c r="G4733" s="64">
        <v>12.0</v>
      </c>
      <c r="H4733" s="60"/>
      <c r="I4733" s="61">
        <v>30.0</v>
      </c>
      <c r="J4733" s="61">
        <v>0.0</v>
      </c>
      <c r="K4733" s="61">
        <v>0.0</v>
      </c>
      <c r="L4733" s="61">
        <v>0.0</v>
      </c>
      <c r="M4733" s="60"/>
      <c r="N4733" s="60"/>
      <c r="O4733" s="61">
        <v>0.0</v>
      </c>
      <c r="P4733" s="60"/>
      <c r="Q4733" s="62" t="s">
        <v>8962</v>
      </c>
      <c r="R4733" s="60"/>
      <c r="S4733" s="60"/>
      <c r="T4733" s="60"/>
      <c r="U4733" s="59" t="s">
        <v>8963</v>
      </c>
      <c r="V4733" s="60"/>
      <c r="W4733" s="60"/>
    </row>
    <row r="4734">
      <c r="A4734" s="61">
        <v>12209.0</v>
      </c>
      <c r="B4734" s="61">
        <v>3207.0</v>
      </c>
      <c r="C4734" s="64">
        <v>7.894443847444E12</v>
      </c>
      <c r="D4734" s="59" t="s">
        <v>89</v>
      </c>
      <c r="E4734" s="59" t="s">
        <v>102</v>
      </c>
      <c r="F4734" s="60" t="s">
        <v>63</v>
      </c>
      <c r="G4734" s="64">
        <v>14.0</v>
      </c>
      <c r="H4734" s="60"/>
      <c r="I4734" s="61">
        <v>30.0</v>
      </c>
      <c r="J4734" s="61">
        <v>2.0</v>
      </c>
      <c r="K4734" s="61">
        <v>1.0</v>
      </c>
      <c r="L4734" s="61">
        <v>0.0</v>
      </c>
      <c r="M4734" s="60"/>
      <c r="N4734" s="60"/>
      <c r="O4734" s="61">
        <v>0.0</v>
      </c>
      <c r="P4734" s="60"/>
      <c r="Q4734" s="62" t="s">
        <v>8964</v>
      </c>
      <c r="R4734" s="60"/>
      <c r="S4734" s="60"/>
      <c r="T4734" s="60"/>
      <c r="U4734" s="62" t="s">
        <v>8964</v>
      </c>
      <c r="V4734" s="60"/>
      <c r="W4734" s="60"/>
    </row>
    <row r="4735">
      <c r="A4735" s="61">
        <v>12211.0</v>
      </c>
      <c r="B4735" s="61">
        <v>3211.0</v>
      </c>
      <c r="C4735" s="64">
        <v>7.894443847451E12</v>
      </c>
      <c r="D4735" s="59" t="s">
        <v>89</v>
      </c>
      <c r="E4735" s="59" t="s">
        <v>102</v>
      </c>
      <c r="F4735" s="60" t="s">
        <v>63</v>
      </c>
      <c r="G4735" s="64">
        <v>4.0</v>
      </c>
      <c r="H4735" s="60"/>
      <c r="I4735" s="61">
        <v>30.0</v>
      </c>
      <c r="J4735" s="61">
        <v>-1.0</v>
      </c>
      <c r="K4735" s="61">
        <v>3.0</v>
      </c>
      <c r="L4735" s="61">
        <v>0.0</v>
      </c>
      <c r="M4735" s="60"/>
      <c r="N4735" s="60"/>
      <c r="O4735" s="61">
        <v>0.0</v>
      </c>
      <c r="P4735" s="60"/>
      <c r="Q4735" s="62" t="s">
        <v>8965</v>
      </c>
      <c r="R4735" s="60"/>
      <c r="S4735" s="60"/>
      <c r="T4735" s="60"/>
      <c r="U4735" s="62" t="s">
        <v>8965</v>
      </c>
      <c r="V4735" s="60"/>
      <c r="W4735" s="60"/>
    </row>
    <row r="4736">
      <c r="A4736" s="61">
        <v>12213.0</v>
      </c>
      <c r="B4736" s="61">
        <v>3213.0</v>
      </c>
      <c r="C4736" s="64">
        <v>7.894443847468E12</v>
      </c>
      <c r="D4736" s="59" t="s">
        <v>89</v>
      </c>
      <c r="E4736" s="59" t="s">
        <v>144</v>
      </c>
      <c r="F4736" s="60" t="s">
        <v>63</v>
      </c>
      <c r="G4736" s="64">
        <v>4.0</v>
      </c>
      <c r="H4736" s="60"/>
      <c r="I4736" s="61">
        <v>30.0</v>
      </c>
      <c r="J4736" s="61">
        <v>0.0</v>
      </c>
      <c r="K4736" s="61">
        <v>1.0</v>
      </c>
      <c r="L4736" s="61">
        <v>0.0</v>
      </c>
      <c r="M4736" s="60"/>
      <c r="N4736" s="60"/>
      <c r="O4736" s="61">
        <v>0.0</v>
      </c>
      <c r="P4736" s="60"/>
      <c r="Q4736" s="62" t="s">
        <v>8966</v>
      </c>
      <c r="R4736" s="60"/>
      <c r="S4736" s="60"/>
      <c r="T4736" s="60"/>
      <c r="U4736" s="62" t="s">
        <v>8966</v>
      </c>
      <c r="V4736" s="60"/>
      <c r="W4736" s="60"/>
    </row>
    <row r="4737">
      <c r="A4737" s="61">
        <v>12215.0</v>
      </c>
      <c r="B4737" s="61">
        <v>3215.0</v>
      </c>
      <c r="C4737" s="64">
        <v>7.894443847475E12</v>
      </c>
      <c r="D4737" s="59" t="s">
        <v>89</v>
      </c>
      <c r="E4737" s="59" t="s">
        <v>144</v>
      </c>
      <c r="F4737" s="59" t="s">
        <v>63</v>
      </c>
      <c r="G4737" s="61">
        <v>4.0</v>
      </c>
      <c r="H4737" s="60"/>
      <c r="I4737" s="61">
        <v>30.0</v>
      </c>
      <c r="J4737" s="61">
        <v>0.0</v>
      </c>
      <c r="K4737" s="61">
        <v>1.0</v>
      </c>
      <c r="L4737" s="61">
        <v>0.0</v>
      </c>
      <c r="M4737" s="60"/>
      <c r="N4737" s="60"/>
      <c r="O4737" s="61">
        <v>0.0</v>
      </c>
      <c r="P4737" s="60"/>
      <c r="Q4737" s="65" t="s">
        <v>8967</v>
      </c>
      <c r="R4737" s="60"/>
      <c r="S4737" s="60"/>
      <c r="T4737" s="60"/>
      <c r="U4737" s="65" t="s">
        <v>8967</v>
      </c>
      <c r="V4737" s="60"/>
      <c r="W4737" s="60"/>
    </row>
    <row r="4738">
      <c r="A4738" s="61">
        <v>12217.0</v>
      </c>
      <c r="B4738" s="61">
        <v>3217.0</v>
      </c>
      <c r="C4738" s="64">
        <v>7.894443847482E12</v>
      </c>
      <c r="D4738" s="59" t="s">
        <v>89</v>
      </c>
      <c r="E4738" s="59" t="s">
        <v>316</v>
      </c>
      <c r="F4738" s="59" t="s">
        <v>63</v>
      </c>
      <c r="G4738" s="61">
        <v>10.0</v>
      </c>
      <c r="H4738" s="60"/>
      <c r="I4738" s="61">
        <v>30.0</v>
      </c>
      <c r="J4738" s="61">
        <v>-1.0</v>
      </c>
      <c r="K4738" s="61">
        <v>3.0</v>
      </c>
      <c r="L4738" s="61">
        <v>0.0</v>
      </c>
      <c r="M4738" s="60"/>
      <c r="N4738" s="60"/>
      <c r="O4738" s="61">
        <v>0.0</v>
      </c>
      <c r="P4738" s="60"/>
      <c r="Q4738" s="65" t="s">
        <v>8968</v>
      </c>
      <c r="R4738" s="60"/>
      <c r="S4738" s="60"/>
      <c r="T4738" s="60"/>
      <c r="U4738" s="65" t="s">
        <v>8968</v>
      </c>
      <c r="V4738" s="60"/>
      <c r="W4738" s="60"/>
    </row>
    <row r="4739">
      <c r="A4739" s="61">
        <v>12219.0</v>
      </c>
      <c r="B4739" s="61">
        <v>3219.0</v>
      </c>
      <c r="C4739" s="64">
        <v>7.894443847499E12</v>
      </c>
      <c r="D4739" s="59" t="s">
        <v>89</v>
      </c>
      <c r="E4739" s="59" t="s">
        <v>144</v>
      </c>
      <c r="F4739" s="59" t="s">
        <v>63</v>
      </c>
      <c r="G4739" s="61">
        <v>10.0</v>
      </c>
      <c r="H4739" s="60"/>
      <c r="I4739" s="61">
        <v>30.0</v>
      </c>
      <c r="J4739" s="61">
        <v>0.0</v>
      </c>
      <c r="K4739" s="61">
        <v>2.0</v>
      </c>
      <c r="L4739" s="61">
        <v>0.0</v>
      </c>
      <c r="M4739" s="60"/>
      <c r="N4739" s="60"/>
      <c r="O4739" s="61">
        <v>0.0</v>
      </c>
      <c r="P4739" s="60"/>
      <c r="Q4739" s="62" t="s">
        <v>8969</v>
      </c>
      <c r="R4739" s="60"/>
      <c r="S4739" s="60"/>
      <c r="T4739" s="60"/>
      <c r="U4739" s="62" t="s">
        <v>8969</v>
      </c>
      <c r="V4739" s="60"/>
      <c r="W4739" s="60"/>
    </row>
    <row r="4740">
      <c r="A4740" s="61">
        <v>12221.0</v>
      </c>
      <c r="B4740" s="61">
        <v>3207.0</v>
      </c>
      <c r="C4740" s="64">
        <v>7.894443847505E12</v>
      </c>
      <c r="D4740" s="59" t="s">
        <v>89</v>
      </c>
      <c r="E4740" s="59" t="s">
        <v>102</v>
      </c>
      <c r="F4740" s="59" t="s">
        <v>63</v>
      </c>
      <c r="G4740" s="61">
        <v>10.0</v>
      </c>
      <c r="H4740" s="60"/>
      <c r="I4740" s="61">
        <v>30.0</v>
      </c>
      <c r="J4740" s="61">
        <v>0.0</v>
      </c>
      <c r="K4740" s="61">
        <v>2.0</v>
      </c>
      <c r="L4740" s="61">
        <v>0.0</v>
      </c>
      <c r="M4740" s="60"/>
      <c r="N4740" s="60"/>
      <c r="O4740" s="61">
        <v>0.0</v>
      </c>
      <c r="P4740" s="60"/>
      <c r="Q4740" s="62" t="s">
        <v>8970</v>
      </c>
      <c r="R4740" s="60"/>
      <c r="S4740" s="60"/>
      <c r="T4740" s="60"/>
      <c r="U4740" s="59" t="s">
        <v>8971</v>
      </c>
      <c r="V4740" s="60"/>
      <c r="W4740" s="60"/>
    </row>
    <row r="4741">
      <c r="A4741" s="61">
        <v>12225.0</v>
      </c>
      <c r="B4741" s="61">
        <v>3223.0</v>
      </c>
      <c r="C4741" s="64">
        <v>7.894443847512E12</v>
      </c>
      <c r="D4741" s="59" t="s">
        <v>89</v>
      </c>
      <c r="E4741" s="59" t="s">
        <v>102</v>
      </c>
      <c r="F4741" s="60" t="s">
        <v>63</v>
      </c>
      <c r="G4741" s="64">
        <v>4.0</v>
      </c>
      <c r="H4741" s="60"/>
      <c r="I4741" s="61">
        <v>30.0</v>
      </c>
      <c r="J4741" s="61">
        <v>0.0</v>
      </c>
      <c r="K4741" s="61">
        <v>2.0</v>
      </c>
      <c r="L4741" s="61">
        <v>0.0</v>
      </c>
      <c r="M4741" s="60"/>
      <c r="N4741" s="60"/>
      <c r="O4741" s="61">
        <v>0.0</v>
      </c>
      <c r="P4741" s="60"/>
      <c r="Q4741" s="62" t="s">
        <v>8972</v>
      </c>
      <c r="R4741" s="60"/>
      <c r="S4741" s="60"/>
      <c r="T4741" s="60"/>
      <c r="U4741" s="62" t="s">
        <v>8972</v>
      </c>
      <c r="V4741" s="60"/>
      <c r="W4741" s="60"/>
    </row>
    <row r="4742">
      <c r="A4742" s="61">
        <v>12227.0</v>
      </c>
      <c r="B4742" s="61">
        <v>3225.0</v>
      </c>
      <c r="C4742" s="64">
        <v>7.894443847529E12</v>
      </c>
      <c r="D4742" s="59" t="s">
        <v>89</v>
      </c>
      <c r="E4742" s="59" t="s">
        <v>144</v>
      </c>
      <c r="F4742" s="59" t="s">
        <v>63</v>
      </c>
      <c r="G4742" s="61">
        <v>2.0</v>
      </c>
      <c r="H4742" s="60"/>
      <c r="I4742" s="61">
        <v>30.0</v>
      </c>
      <c r="J4742" s="61">
        <v>0.0</v>
      </c>
      <c r="K4742" s="61">
        <v>1.0</v>
      </c>
      <c r="L4742" s="61">
        <v>0.0</v>
      </c>
      <c r="M4742" s="60"/>
      <c r="N4742" s="60"/>
      <c r="O4742" s="61">
        <v>0.0</v>
      </c>
      <c r="P4742" s="60"/>
      <c r="Q4742" s="62" t="s">
        <v>8973</v>
      </c>
      <c r="R4742" s="60"/>
      <c r="S4742" s="60"/>
      <c r="T4742" s="60"/>
      <c r="U4742" s="62" t="s">
        <v>8973</v>
      </c>
      <c r="V4742" s="60"/>
      <c r="W4742" s="60"/>
    </row>
    <row r="4743">
      <c r="A4743" s="61">
        <v>12229.0</v>
      </c>
      <c r="B4743" s="61">
        <v>3227.0</v>
      </c>
      <c r="C4743" s="64">
        <v>7.894443847536E12</v>
      </c>
      <c r="D4743" s="59" t="s">
        <v>89</v>
      </c>
      <c r="E4743" s="59" t="s">
        <v>144</v>
      </c>
      <c r="F4743" s="59" t="s">
        <v>63</v>
      </c>
      <c r="G4743" s="61">
        <v>2.0</v>
      </c>
      <c r="H4743" s="60"/>
      <c r="I4743" s="61">
        <v>40.0</v>
      </c>
      <c r="J4743" s="61">
        <v>0.0</v>
      </c>
      <c r="K4743" s="61">
        <v>2.0</v>
      </c>
      <c r="L4743" s="61">
        <v>0.0</v>
      </c>
      <c r="M4743" s="60"/>
      <c r="N4743" s="60"/>
      <c r="O4743" s="61">
        <v>0.0</v>
      </c>
      <c r="P4743" s="60"/>
      <c r="Q4743" s="62" t="s">
        <v>8974</v>
      </c>
      <c r="R4743" s="60"/>
      <c r="S4743" s="60"/>
      <c r="T4743" s="60"/>
      <c r="U4743" s="62" t="s">
        <v>8974</v>
      </c>
      <c r="V4743" s="60"/>
      <c r="W4743" s="60"/>
    </row>
    <row r="4744">
      <c r="A4744" s="61">
        <v>12231.0</v>
      </c>
      <c r="B4744" s="61">
        <v>3229.0</v>
      </c>
      <c r="C4744" s="64">
        <v>7.894443847543E12</v>
      </c>
      <c r="D4744" s="59" t="s">
        <v>89</v>
      </c>
      <c r="E4744" s="59" t="s">
        <v>144</v>
      </c>
      <c r="F4744" s="59" t="s">
        <v>63</v>
      </c>
      <c r="G4744" s="61">
        <v>6.0</v>
      </c>
      <c r="H4744" s="60"/>
      <c r="I4744" s="61">
        <v>40.0</v>
      </c>
      <c r="J4744" s="61">
        <v>0.0</v>
      </c>
      <c r="K4744" s="61">
        <v>0.0</v>
      </c>
      <c r="L4744" s="61">
        <v>0.0</v>
      </c>
      <c r="M4744" s="60"/>
      <c r="N4744" s="60"/>
      <c r="O4744" s="61">
        <v>0.0</v>
      </c>
      <c r="P4744" s="60"/>
      <c r="Q4744" s="62" t="s">
        <v>8975</v>
      </c>
      <c r="R4744" s="60"/>
      <c r="S4744" s="60"/>
      <c r="T4744" s="60"/>
      <c r="U4744" s="62" t="s">
        <v>8975</v>
      </c>
      <c r="V4744" s="60"/>
      <c r="W4744" s="60"/>
    </row>
    <row r="4745">
      <c r="A4745" s="61">
        <v>12233.0</v>
      </c>
      <c r="B4745" s="61">
        <v>3109.0</v>
      </c>
      <c r="C4745" s="64">
        <v>7.89444384755E12</v>
      </c>
      <c r="D4745" s="59" t="s">
        <v>89</v>
      </c>
      <c r="E4745" s="59" t="s">
        <v>90</v>
      </c>
      <c r="F4745" s="59" t="s">
        <v>63</v>
      </c>
      <c r="G4745" s="61">
        <v>35.0</v>
      </c>
      <c r="H4745" s="60"/>
      <c r="I4745" s="61">
        <v>230.0</v>
      </c>
      <c r="J4745" s="61">
        <v>0.0</v>
      </c>
      <c r="K4745" s="61">
        <v>0.0</v>
      </c>
      <c r="L4745" s="61">
        <v>0.0</v>
      </c>
      <c r="M4745" s="60"/>
      <c r="N4745" s="60"/>
      <c r="O4745" s="61">
        <v>0.0</v>
      </c>
      <c r="P4745" s="60"/>
      <c r="Q4745" s="59"/>
      <c r="R4745" s="60"/>
      <c r="S4745" s="60"/>
      <c r="T4745" s="60"/>
      <c r="U4745" s="59"/>
      <c r="V4745" s="60"/>
      <c r="W4745" s="60"/>
    </row>
    <row r="4746">
      <c r="A4746" s="61">
        <v>12235.0</v>
      </c>
      <c r="B4746" s="61">
        <v>3195.0</v>
      </c>
      <c r="C4746" s="64">
        <v>7.894443847567E12</v>
      </c>
      <c r="D4746" s="59" t="s">
        <v>89</v>
      </c>
      <c r="E4746" s="59" t="s">
        <v>154</v>
      </c>
      <c r="F4746" s="59" t="s">
        <v>63</v>
      </c>
      <c r="G4746" s="59" t="s">
        <v>103</v>
      </c>
      <c r="H4746" s="60"/>
      <c r="I4746" s="61">
        <v>100.0</v>
      </c>
      <c r="J4746" s="61">
        <v>0.0</v>
      </c>
      <c r="K4746" s="61">
        <v>2.0</v>
      </c>
      <c r="L4746" s="61">
        <v>0.0</v>
      </c>
      <c r="M4746" s="60"/>
      <c r="N4746" s="60"/>
      <c r="O4746" s="61">
        <v>0.0</v>
      </c>
      <c r="P4746" s="60"/>
      <c r="Q4746" s="59"/>
      <c r="R4746" s="60"/>
      <c r="S4746" s="60"/>
      <c r="T4746" s="60"/>
      <c r="U4746" s="59"/>
      <c r="V4746" s="60"/>
      <c r="W4746" s="60"/>
    </row>
    <row r="4747">
      <c r="A4747" s="61">
        <v>12237.0</v>
      </c>
      <c r="B4747" s="61">
        <v>3199.0</v>
      </c>
      <c r="C4747" s="64">
        <v>7.894443847574E12</v>
      </c>
      <c r="D4747" s="59" t="s">
        <v>89</v>
      </c>
      <c r="E4747" s="59" t="s">
        <v>102</v>
      </c>
      <c r="F4747" s="59" t="s">
        <v>63</v>
      </c>
      <c r="G4747" s="59" t="s">
        <v>103</v>
      </c>
      <c r="H4747" s="60"/>
      <c r="I4747" s="61">
        <v>110.0</v>
      </c>
      <c r="J4747" s="61">
        <v>0.0</v>
      </c>
      <c r="K4747" s="61">
        <v>2.0</v>
      </c>
      <c r="L4747" s="61">
        <v>0.0</v>
      </c>
      <c r="M4747" s="60"/>
      <c r="N4747" s="60"/>
      <c r="O4747" s="61">
        <v>0.0</v>
      </c>
      <c r="P4747" s="60"/>
      <c r="Q4747" s="59"/>
      <c r="R4747" s="60"/>
      <c r="S4747" s="60"/>
      <c r="T4747" s="60"/>
      <c r="U4747" s="59"/>
      <c r="V4747" s="60"/>
      <c r="W4747" s="60"/>
    </row>
    <row r="4748">
      <c r="A4748" s="61">
        <v>12239.0</v>
      </c>
      <c r="B4748" s="61">
        <v>1625.0</v>
      </c>
      <c r="C4748" s="64">
        <v>7.894443847581E12</v>
      </c>
      <c r="D4748" s="59" t="s">
        <v>2880</v>
      </c>
      <c r="E4748" s="59" t="s">
        <v>4364</v>
      </c>
      <c r="F4748" s="59" t="s">
        <v>7179</v>
      </c>
      <c r="G4748" s="59" t="s">
        <v>8909</v>
      </c>
      <c r="H4748" s="60"/>
      <c r="I4748" s="61">
        <v>80.0</v>
      </c>
      <c r="J4748" s="61">
        <v>-1.0</v>
      </c>
      <c r="K4748" s="61">
        <v>3.0</v>
      </c>
      <c r="L4748" s="61">
        <v>0.0</v>
      </c>
      <c r="M4748" s="60"/>
      <c r="N4748" s="60"/>
      <c r="O4748" s="61">
        <v>0.0</v>
      </c>
      <c r="P4748" s="60"/>
      <c r="Q4748" s="62" t="s">
        <v>8976</v>
      </c>
      <c r="R4748" s="60"/>
      <c r="S4748" s="60"/>
      <c r="T4748" s="60"/>
      <c r="U4748" s="59" t="s">
        <v>8977</v>
      </c>
      <c r="V4748" s="60"/>
      <c r="W4748" s="60"/>
    </row>
    <row r="4749">
      <c r="A4749" s="61">
        <v>12241.0</v>
      </c>
      <c r="B4749" s="61">
        <v>1625.0</v>
      </c>
      <c r="C4749" s="64">
        <v>7.894443847598E12</v>
      </c>
      <c r="D4749" s="59" t="s">
        <v>2880</v>
      </c>
      <c r="E4749" s="59" t="s">
        <v>5823</v>
      </c>
      <c r="F4749" s="59" t="s">
        <v>7179</v>
      </c>
      <c r="G4749" s="59" t="s">
        <v>8909</v>
      </c>
      <c r="H4749" s="60"/>
      <c r="I4749" s="61">
        <v>80.0</v>
      </c>
      <c r="J4749" s="61">
        <v>0.0</v>
      </c>
      <c r="K4749" s="61">
        <v>1.0</v>
      </c>
      <c r="L4749" s="61">
        <v>0.0</v>
      </c>
      <c r="M4749" s="60"/>
      <c r="N4749" s="60"/>
      <c r="O4749" s="61">
        <v>0.0</v>
      </c>
      <c r="P4749" s="60"/>
      <c r="Q4749" s="62" t="s">
        <v>8978</v>
      </c>
      <c r="R4749" s="60"/>
      <c r="S4749" s="60"/>
      <c r="T4749" s="60"/>
      <c r="U4749" s="59" t="s">
        <v>8979</v>
      </c>
      <c r="V4749" s="60"/>
      <c r="W4749" s="60"/>
    </row>
    <row r="4750">
      <c r="A4750" s="61">
        <v>12245.0</v>
      </c>
      <c r="B4750" s="61">
        <v>3191.0</v>
      </c>
      <c r="C4750" s="64">
        <v>7.894443847611E12</v>
      </c>
      <c r="D4750" s="59" t="s">
        <v>89</v>
      </c>
      <c r="E4750" s="59" t="s">
        <v>102</v>
      </c>
      <c r="F4750" s="59" t="s">
        <v>63</v>
      </c>
      <c r="G4750" s="61">
        <v>29.0</v>
      </c>
      <c r="H4750" s="60"/>
      <c r="I4750" s="61">
        <v>140.0</v>
      </c>
      <c r="J4750" s="61">
        <v>0.0</v>
      </c>
      <c r="K4750" s="61">
        <v>1.0</v>
      </c>
      <c r="L4750" s="61">
        <v>100.0</v>
      </c>
      <c r="M4750" s="60"/>
      <c r="N4750" s="60"/>
      <c r="O4750" s="61">
        <v>0.0</v>
      </c>
      <c r="P4750" s="60"/>
      <c r="Q4750" s="62" t="s">
        <v>8980</v>
      </c>
      <c r="R4750" s="60"/>
      <c r="S4750" s="60"/>
      <c r="T4750" s="60"/>
      <c r="U4750" s="59" t="s">
        <v>8981</v>
      </c>
      <c r="V4750" s="60"/>
      <c r="W4750" s="60"/>
    </row>
    <row r="4751">
      <c r="A4751" s="61">
        <v>12247.0</v>
      </c>
      <c r="B4751" s="61">
        <v>2559.0</v>
      </c>
      <c r="C4751" s="64">
        <v>7.894443847628E12</v>
      </c>
      <c r="D4751" s="59" t="s">
        <v>89</v>
      </c>
      <c r="E4751" s="59" t="s">
        <v>211</v>
      </c>
      <c r="F4751" s="59" t="s">
        <v>63</v>
      </c>
      <c r="G4751" s="61">
        <v>35.0</v>
      </c>
      <c r="H4751" s="60"/>
      <c r="I4751" s="61">
        <v>80.0</v>
      </c>
      <c r="J4751" s="61">
        <v>2.0</v>
      </c>
      <c r="K4751" s="61">
        <v>5.0</v>
      </c>
      <c r="L4751" s="61">
        <v>0.0</v>
      </c>
      <c r="M4751" s="60"/>
      <c r="N4751" s="60"/>
      <c r="O4751" s="61">
        <v>0.0</v>
      </c>
      <c r="P4751" s="60"/>
      <c r="Q4751" s="62" t="s">
        <v>8982</v>
      </c>
      <c r="R4751" s="60"/>
      <c r="S4751" s="60"/>
      <c r="T4751" s="60"/>
      <c r="U4751" s="59" t="s">
        <v>8983</v>
      </c>
      <c r="V4751" s="60"/>
      <c r="W4751" s="60"/>
    </row>
    <row r="4752">
      <c r="A4752" s="61">
        <v>12249.0</v>
      </c>
      <c r="B4752" s="61">
        <v>515.0</v>
      </c>
      <c r="C4752" s="64">
        <v>7.894443847635E12</v>
      </c>
      <c r="D4752" s="59" t="s">
        <v>89</v>
      </c>
      <c r="E4752" s="59" t="s">
        <v>144</v>
      </c>
      <c r="F4752" s="59" t="s">
        <v>63</v>
      </c>
      <c r="G4752" s="59" t="s">
        <v>120</v>
      </c>
      <c r="H4752" s="60"/>
      <c r="I4752" s="61">
        <v>50.0</v>
      </c>
      <c r="J4752" s="61">
        <v>0.0</v>
      </c>
      <c r="K4752" s="61">
        <v>1.0</v>
      </c>
      <c r="L4752" s="61">
        <v>0.0</v>
      </c>
      <c r="M4752" s="60"/>
      <c r="N4752" s="60"/>
      <c r="O4752" s="61">
        <v>0.0</v>
      </c>
      <c r="P4752" s="60"/>
      <c r="Q4752" s="62" t="s">
        <v>8984</v>
      </c>
      <c r="R4752" s="60"/>
      <c r="S4752" s="60"/>
      <c r="T4752" s="60"/>
      <c r="U4752" s="59" t="s">
        <v>8985</v>
      </c>
      <c r="V4752" s="60"/>
      <c r="W4752" s="60"/>
    </row>
    <row r="4753">
      <c r="A4753" s="61">
        <v>12251.0</v>
      </c>
      <c r="B4753" s="61">
        <v>1771.0</v>
      </c>
      <c r="C4753" s="64">
        <v>7.894443847642E12</v>
      </c>
      <c r="D4753" s="59" t="s">
        <v>89</v>
      </c>
      <c r="E4753" s="59" t="s">
        <v>272</v>
      </c>
      <c r="F4753" s="59" t="s">
        <v>63</v>
      </c>
      <c r="G4753" s="59" t="s">
        <v>120</v>
      </c>
      <c r="H4753" s="60"/>
      <c r="I4753" s="61">
        <v>60.0</v>
      </c>
      <c r="J4753" s="61">
        <v>0.0</v>
      </c>
      <c r="K4753" s="61">
        <v>1.0</v>
      </c>
      <c r="L4753" s="61">
        <v>0.0</v>
      </c>
      <c r="M4753" s="60"/>
      <c r="N4753" s="60"/>
      <c r="O4753" s="61">
        <v>0.0</v>
      </c>
      <c r="P4753" s="60"/>
      <c r="Q4753" s="62" t="s">
        <v>8986</v>
      </c>
      <c r="R4753" s="60"/>
      <c r="S4753" s="60"/>
      <c r="T4753" s="60"/>
      <c r="U4753" s="59" t="s">
        <v>8987</v>
      </c>
      <c r="V4753" s="60"/>
      <c r="W4753" s="60"/>
    </row>
    <row r="4754">
      <c r="A4754" s="61">
        <v>12253.0</v>
      </c>
      <c r="B4754" s="61">
        <v>249.0</v>
      </c>
      <c r="C4754" s="64">
        <v>7.894443847659E12</v>
      </c>
      <c r="D4754" s="59" t="s">
        <v>89</v>
      </c>
      <c r="E4754" s="59" t="s">
        <v>166</v>
      </c>
      <c r="F4754" s="59" t="s">
        <v>63</v>
      </c>
      <c r="G4754" s="61">
        <v>22.0</v>
      </c>
      <c r="H4754" s="60"/>
      <c r="I4754" s="61">
        <v>50.0</v>
      </c>
      <c r="J4754" s="61">
        <v>-1.0</v>
      </c>
      <c r="K4754" s="61">
        <v>1.0</v>
      </c>
      <c r="L4754" s="61">
        <v>0.0</v>
      </c>
      <c r="M4754" s="60"/>
      <c r="N4754" s="60"/>
      <c r="O4754" s="61">
        <v>0.0</v>
      </c>
      <c r="P4754" s="60"/>
      <c r="Q4754" s="62" t="s">
        <v>8988</v>
      </c>
      <c r="R4754" s="60"/>
      <c r="S4754" s="60"/>
      <c r="T4754" s="60"/>
      <c r="U4754" s="59" t="s">
        <v>8989</v>
      </c>
      <c r="V4754" s="60"/>
      <c r="W4754" s="60"/>
    </row>
    <row r="4755">
      <c r="A4755" s="61">
        <v>12255.0</v>
      </c>
      <c r="B4755" s="61">
        <v>1587.0</v>
      </c>
      <c r="C4755" s="64">
        <v>7.894443847666E12</v>
      </c>
      <c r="D4755" s="59" t="s">
        <v>89</v>
      </c>
      <c r="E4755" s="59" t="s">
        <v>102</v>
      </c>
      <c r="F4755" s="59" t="s">
        <v>63</v>
      </c>
      <c r="G4755" s="61">
        <v>30.0</v>
      </c>
      <c r="H4755" s="60"/>
      <c r="I4755" s="61">
        <v>70.0</v>
      </c>
      <c r="J4755" s="61">
        <v>0.0</v>
      </c>
      <c r="K4755" s="61">
        <v>2.0</v>
      </c>
      <c r="L4755" s="61">
        <v>0.0</v>
      </c>
      <c r="M4755" s="60"/>
      <c r="N4755" s="60"/>
      <c r="O4755" s="61">
        <v>0.0</v>
      </c>
      <c r="P4755" s="60"/>
      <c r="Q4755" s="62" t="s">
        <v>8990</v>
      </c>
      <c r="R4755" s="60"/>
      <c r="S4755" s="60"/>
      <c r="T4755" s="60"/>
      <c r="U4755" s="59" t="s">
        <v>8991</v>
      </c>
      <c r="V4755" s="60"/>
      <c r="W4755" s="60"/>
    </row>
    <row r="4756">
      <c r="A4756" s="61">
        <v>12257.0</v>
      </c>
      <c r="B4756" s="61">
        <v>1861.0</v>
      </c>
      <c r="C4756" s="64">
        <v>7.894443847673E12</v>
      </c>
      <c r="D4756" s="59" t="s">
        <v>89</v>
      </c>
      <c r="E4756" s="59" t="s">
        <v>214</v>
      </c>
      <c r="F4756" s="59" t="s">
        <v>63</v>
      </c>
      <c r="G4756" s="61">
        <v>38.0</v>
      </c>
      <c r="H4756" s="60"/>
      <c r="I4756" s="61">
        <v>70.0</v>
      </c>
      <c r="J4756" s="61">
        <v>-1.0</v>
      </c>
      <c r="K4756" s="61">
        <v>2.0</v>
      </c>
      <c r="L4756" s="61">
        <v>0.0</v>
      </c>
      <c r="M4756" s="60"/>
      <c r="N4756" s="60"/>
      <c r="O4756" s="61">
        <v>0.0</v>
      </c>
      <c r="P4756" s="60"/>
      <c r="Q4756" s="62" t="s">
        <v>8992</v>
      </c>
      <c r="R4756" s="60"/>
      <c r="S4756" s="60"/>
      <c r="T4756" s="60"/>
      <c r="U4756" s="59" t="s">
        <v>8993</v>
      </c>
      <c r="V4756" s="60"/>
      <c r="W4756" s="60"/>
    </row>
    <row r="4757">
      <c r="A4757" s="61">
        <v>12259.0</v>
      </c>
      <c r="B4757" s="61">
        <v>971.0</v>
      </c>
      <c r="C4757" s="64">
        <v>7.89444384768E12</v>
      </c>
      <c r="D4757" s="59" t="s">
        <v>89</v>
      </c>
      <c r="E4757" s="59" t="s">
        <v>614</v>
      </c>
      <c r="F4757" s="59" t="s">
        <v>63</v>
      </c>
      <c r="G4757" s="61">
        <v>38.0</v>
      </c>
      <c r="H4757" s="60"/>
      <c r="I4757" s="61">
        <v>70.0</v>
      </c>
      <c r="J4757" s="61">
        <v>0.0</v>
      </c>
      <c r="K4757" s="61">
        <v>1.0</v>
      </c>
      <c r="L4757" s="61">
        <v>0.0</v>
      </c>
      <c r="M4757" s="60"/>
      <c r="N4757" s="60"/>
      <c r="O4757" s="61">
        <v>0.0</v>
      </c>
      <c r="P4757" s="60"/>
      <c r="Q4757" s="62" t="s">
        <v>8994</v>
      </c>
      <c r="R4757" s="60"/>
      <c r="S4757" s="60"/>
      <c r="T4757" s="60"/>
      <c r="U4757" s="59" t="s">
        <v>8995</v>
      </c>
      <c r="V4757" s="60"/>
      <c r="W4757" s="60"/>
    </row>
    <row r="4758">
      <c r="A4758" s="61">
        <v>12261.0</v>
      </c>
      <c r="B4758" s="61">
        <v>895.0</v>
      </c>
      <c r="C4758" s="64">
        <v>7.894443847697E12</v>
      </c>
      <c r="D4758" s="59" t="s">
        <v>89</v>
      </c>
      <c r="E4758" s="59" t="s">
        <v>214</v>
      </c>
      <c r="F4758" s="59" t="s">
        <v>63</v>
      </c>
      <c r="G4758" s="59" t="s">
        <v>147</v>
      </c>
      <c r="H4758" s="60"/>
      <c r="I4758" s="61">
        <v>70.0</v>
      </c>
      <c r="J4758" s="61">
        <v>0.0</v>
      </c>
      <c r="K4758" s="61">
        <v>1.0</v>
      </c>
      <c r="L4758" s="61">
        <v>0.0</v>
      </c>
      <c r="M4758" s="60"/>
      <c r="N4758" s="60"/>
      <c r="O4758" s="61">
        <v>0.0</v>
      </c>
      <c r="P4758" s="60"/>
      <c r="Q4758" s="62" t="s">
        <v>8996</v>
      </c>
      <c r="R4758" s="60"/>
      <c r="S4758" s="60"/>
      <c r="T4758" s="60"/>
      <c r="U4758" s="59" t="s">
        <v>8997</v>
      </c>
      <c r="V4758" s="60"/>
      <c r="W4758" s="60"/>
    </row>
    <row r="4759">
      <c r="A4759" s="61">
        <v>12263.0</v>
      </c>
      <c r="B4759" s="61">
        <v>3181.0</v>
      </c>
      <c r="C4759" s="64">
        <v>7.894443847703E12</v>
      </c>
      <c r="D4759" s="59" t="s">
        <v>63</v>
      </c>
      <c r="E4759" s="61">
        <v>6.0</v>
      </c>
      <c r="F4759" s="59"/>
      <c r="G4759" s="59"/>
      <c r="H4759" s="60"/>
      <c r="I4759" s="61">
        <v>35.0</v>
      </c>
      <c r="J4759" s="61">
        <v>0.0</v>
      </c>
      <c r="K4759" s="61">
        <v>1.0</v>
      </c>
      <c r="L4759" s="61">
        <v>30.0</v>
      </c>
      <c r="M4759" s="60"/>
      <c r="N4759" s="60"/>
      <c r="O4759" s="61">
        <v>0.0</v>
      </c>
      <c r="P4759" s="60"/>
      <c r="Q4759" s="62" t="s">
        <v>8998</v>
      </c>
      <c r="R4759" s="60"/>
      <c r="S4759" s="60"/>
      <c r="T4759" s="60"/>
      <c r="U4759" s="62" t="s">
        <v>8998</v>
      </c>
      <c r="V4759" s="60"/>
      <c r="W4759" s="60"/>
    </row>
    <row r="4760">
      <c r="A4760" s="61">
        <v>12265.0</v>
      </c>
      <c r="B4760" s="61">
        <v>3231.0</v>
      </c>
      <c r="C4760" s="64">
        <v>7.89444384771E12</v>
      </c>
      <c r="D4760" s="59" t="s">
        <v>63</v>
      </c>
      <c r="E4760" s="61">
        <v>10.0</v>
      </c>
      <c r="F4760" s="59"/>
      <c r="G4760" s="59"/>
      <c r="H4760" s="60"/>
      <c r="I4760" s="61">
        <v>35.0</v>
      </c>
      <c r="J4760" s="61">
        <v>0.0</v>
      </c>
      <c r="K4760" s="61">
        <v>1.0</v>
      </c>
      <c r="L4760" s="61">
        <v>0.0</v>
      </c>
      <c r="M4760" s="60"/>
      <c r="N4760" s="60"/>
      <c r="O4760" s="61">
        <v>0.0</v>
      </c>
      <c r="P4760" s="60"/>
      <c r="Q4760" s="62" t="s">
        <v>8999</v>
      </c>
      <c r="R4760" s="60"/>
      <c r="S4760" s="60"/>
      <c r="T4760" s="60"/>
      <c r="U4760" s="62" t="s">
        <v>8999</v>
      </c>
      <c r="V4760" s="60"/>
      <c r="W4760" s="60"/>
    </row>
    <row r="4761">
      <c r="A4761" s="61">
        <v>12267.0</v>
      </c>
      <c r="B4761" s="61">
        <v>3233.0</v>
      </c>
      <c r="C4761" s="64">
        <v>7.894443847727E12</v>
      </c>
      <c r="D4761" s="59" t="s">
        <v>63</v>
      </c>
      <c r="E4761" s="61">
        <v>6.0</v>
      </c>
      <c r="F4761" s="59"/>
      <c r="G4761" s="59"/>
      <c r="H4761" s="60"/>
      <c r="I4761" s="61">
        <v>40.0</v>
      </c>
      <c r="J4761" s="61">
        <v>0.0</v>
      </c>
      <c r="K4761" s="61">
        <v>1.0</v>
      </c>
      <c r="L4761" s="61">
        <v>0.0</v>
      </c>
      <c r="M4761" s="60"/>
      <c r="N4761" s="60"/>
      <c r="O4761" s="61">
        <v>0.0</v>
      </c>
      <c r="P4761" s="60"/>
      <c r="Q4761" s="62" t="s">
        <v>9000</v>
      </c>
      <c r="R4761" s="60"/>
      <c r="S4761" s="60"/>
      <c r="T4761" s="60"/>
      <c r="U4761" s="59" t="s">
        <v>9001</v>
      </c>
      <c r="V4761" s="60"/>
      <c r="W4761" s="60"/>
    </row>
    <row r="4762">
      <c r="A4762" s="61">
        <v>12269.0</v>
      </c>
      <c r="B4762" s="61">
        <v>303.0</v>
      </c>
      <c r="C4762" s="64">
        <v>7.894443847734E12</v>
      </c>
      <c r="D4762" s="59" t="s">
        <v>89</v>
      </c>
      <c r="E4762" s="59" t="s">
        <v>110</v>
      </c>
      <c r="F4762" s="59" t="s">
        <v>63</v>
      </c>
      <c r="G4762" s="59" t="s">
        <v>147</v>
      </c>
      <c r="H4762" s="60"/>
      <c r="I4762" s="61">
        <v>65.0</v>
      </c>
      <c r="J4762" s="61">
        <v>0.0</v>
      </c>
      <c r="K4762" s="61">
        <v>1.0</v>
      </c>
      <c r="L4762" s="61">
        <v>0.0</v>
      </c>
      <c r="M4762" s="60"/>
      <c r="N4762" s="60"/>
      <c r="O4762" s="61">
        <v>0.0</v>
      </c>
      <c r="P4762" s="60"/>
      <c r="Q4762" s="62" t="s">
        <v>9002</v>
      </c>
      <c r="R4762" s="60"/>
      <c r="S4762" s="60"/>
      <c r="T4762" s="60"/>
      <c r="U4762" s="59" t="s">
        <v>9003</v>
      </c>
      <c r="V4762" s="60"/>
      <c r="W4762" s="60"/>
    </row>
    <row r="4763">
      <c r="A4763" s="61">
        <v>12271.0</v>
      </c>
      <c r="B4763" s="61">
        <v>2559.0</v>
      </c>
      <c r="C4763" s="64">
        <v>7.894443847741E12</v>
      </c>
      <c r="D4763" s="59" t="s">
        <v>89</v>
      </c>
      <c r="E4763" s="59" t="s">
        <v>211</v>
      </c>
      <c r="F4763" s="59" t="s">
        <v>63</v>
      </c>
      <c r="G4763" s="59" t="s">
        <v>2016</v>
      </c>
      <c r="H4763" s="60"/>
      <c r="I4763" s="61">
        <v>65.0</v>
      </c>
      <c r="J4763" s="61">
        <v>0.0</v>
      </c>
      <c r="K4763" s="61">
        <v>1.0</v>
      </c>
      <c r="L4763" s="61">
        <v>0.0</v>
      </c>
      <c r="M4763" s="60"/>
      <c r="N4763" s="60"/>
      <c r="O4763" s="61">
        <v>0.0</v>
      </c>
      <c r="P4763" s="60"/>
      <c r="Q4763" s="62" t="s">
        <v>9004</v>
      </c>
      <c r="R4763" s="60"/>
      <c r="S4763" s="60"/>
      <c r="T4763" s="60"/>
      <c r="U4763" s="59" t="s">
        <v>9005</v>
      </c>
      <c r="V4763" s="60"/>
      <c r="W4763" s="60"/>
    </row>
    <row r="4764">
      <c r="A4764" s="61">
        <v>12273.0</v>
      </c>
      <c r="B4764" s="61">
        <v>86.0</v>
      </c>
      <c r="C4764" s="64">
        <v>7.894443847758E12</v>
      </c>
      <c r="D4764" s="59" t="s">
        <v>89</v>
      </c>
      <c r="E4764" s="59" t="s">
        <v>90</v>
      </c>
      <c r="F4764" s="59" t="s">
        <v>63</v>
      </c>
      <c r="G4764" s="59" t="s">
        <v>120</v>
      </c>
      <c r="H4764" s="60"/>
      <c r="I4764" s="61">
        <v>50.0</v>
      </c>
      <c r="J4764" s="61">
        <v>0.0</v>
      </c>
      <c r="K4764" s="61">
        <v>1.0</v>
      </c>
      <c r="L4764" s="61">
        <v>0.0</v>
      </c>
      <c r="M4764" s="60"/>
      <c r="N4764" s="60"/>
      <c r="O4764" s="61">
        <v>0.0</v>
      </c>
      <c r="P4764" s="60"/>
      <c r="Q4764" s="62" t="s">
        <v>9006</v>
      </c>
      <c r="R4764" s="60"/>
      <c r="S4764" s="60"/>
      <c r="T4764" s="60"/>
      <c r="U4764" s="59" t="s">
        <v>9007</v>
      </c>
      <c r="V4764" s="60"/>
      <c r="W4764" s="60"/>
    </row>
    <row r="4765">
      <c r="A4765" s="61">
        <v>12275.0</v>
      </c>
      <c r="B4765" s="61">
        <v>3235.0</v>
      </c>
      <c r="C4765" s="64">
        <v>7.894443847765E12</v>
      </c>
      <c r="D4765" s="59" t="s">
        <v>89</v>
      </c>
      <c r="E4765" s="59" t="s">
        <v>214</v>
      </c>
      <c r="F4765" s="59" t="s">
        <v>63</v>
      </c>
      <c r="G4765" s="61">
        <v>38.0</v>
      </c>
      <c r="H4765" s="60"/>
      <c r="I4765" s="61">
        <v>50.0</v>
      </c>
      <c r="J4765" s="61">
        <v>0.0</v>
      </c>
      <c r="K4765" s="61">
        <v>1.0</v>
      </c>
      <c r="L4765" s="61">
        <v>0.0</v>
      </c>
      <c r="M4765" s="60"/>
      <c r="N4765" s="60"/>
      <c r="O4765" s="61">
        <v>0.0</v>
      </c>
      <c r="P4765" s="60"/>
      <c r="Q4765" s="65" t="s">
        <v>9008</v>
      </c>
      <c r="R4765" s="60"/>
      <c r="S4765" s="60"/>
      <c r="T4765" s="60"/>
      <c r="U4765" s="60" t="s">
        <v>9009</v>
      </c>
      <c r="V4765" s="60"/>
      <c r="W4765" s="60"/>
    </row>
    <row r="4766">
      <c r="A4766" s="61">
        <v>12277.0</v>
      </c>
      <c r="B4766" s="61">
        <v>3237.0</v>
      </c>
      <c r="C4766" s="64">
        <v>7.894443847772E12</v>
      </c>
      <c r="D4766" s="59" t="s">
        <v>89</v>
      </c>
      <c r="E4766" s="59" t="s">
        <v>198</v>
      </c>
      <c r="F4766" s="59" t="s">
        <v>63</v>
      </c>
      <c r="G4766" s="61">
        <v>38.0</v>
      </c>
      <c r="H4766" s="60"/>
      <c r="I4766" s="61">
        <v>35.0</v>
      </c>
      <c r="J4766" s="61">
        <v>0.0</v>
      </c>
      <c r="K4766" s="61">
        <v>2.0</v>
      </c>
      <c r="L4766" s="61">
        <v>0.0</v>
      </c>
      <c r="M4766" s="60"/>
      <c r="N4766" s="60"/>
      <c r="O4766" s="61">
        <v>0.0</v>
      </c>
      <c r="P4766" s="60"/>
      <c r="Q4766" s="65" t="s">
        <v>9010</v>
      </c>
      <c r="R4766" s="60"/>
      <c r="S4766" s="60"/>
      <c r="T4766" s="60"/>
      <c r="U4766" s="60" t="s">
        <v>9011</v>
      </c>
      <c r="V4766" s="60"/>
      <c r="W4766" s="60"/>
    </row>
    <row r="4767">
      <c r="A4767" s="61">
        <v>12279.0</v>
      </c>
      <c r="B4767" s="61">
        <v>265.0</v>
      </c>
      <c r="C4767" s="64">
        <v>7.894443847789E12</v>
      </c>
      <c r="D4767" s="59" t="s">
        <v>89</v>
      </c>
      <c r="E4767" s="59" t="s">
        <v>211</v>
      </c>
      <c r="F4767" s="59" t="s">
        <v>63</v>
      </c>
      <c r="G4767" s="59" t="s">
        <v>107</v>
      </c>
      <c r="H4767" s="60"/>
      <c r="I4767" s="61">
        <v>50.0</v>
      </c>
      <c r="J4767" s="61">
        <v>1.0</v>
      </c>
      <c r="K4767" s="61">
        <v>1.0</v>
      </c>
      <c r="L4767" s="61">
        <v>0.0</v>
      </c>
      <c r="M4767" s="60"/>
      <c r="N4767" s="60"/>
      <c r="O4767" s="61">
        <v>0.0</v>
      </c>
      <c r="P4767" s="60"/>
      <c r="Q4767" s="65" t="s">
        <v>9012</v>
      </c>
      <c r="R4767" s="60"/>
      <c r="S4767" s="60"/>
      <c r="T4767" s="60"/>
      <c r="U4767" s="60" t="s">
        <v>9013</v>
      </c>
      <c r="V4767" s="60"/>
      <c r="W4767" s="60"/>
    </row>
    <row r="4768">
      <c r="A4768" s="61">
        <v>12281.0</v>
      </c>
      <c r="B4768" s="61">
        <v>3239.0</v>
      </c>
      <c r="C4768" s="64">
        <v>7.894443847796E12</v>
      </c>
      <c r="D4768" s="59" t="s">
        <v>89</v>
      </c>
      <c r="E4768" s="59" t="s">
        <v>316</v>
      </c>
      <c r="F4768" s="59" t="s">
        <v>63</v>
      </c>
      <c r="G4768" s="61">
        <v>1.0</v>
      </c>
      <c r="H4768" s="60"/>
      <c r="I4768" s="61">
        <v>22.0</v>
      </c>
      <c r="J4768" s="61">
        <v>0.0</v>
      </c>
      <c r="K4768" s="61">
        <v>1.0</v>
      </c>
      <c r="L4768" s="61">
        <v>0.0</v>
      </c>
      <c r="M4768" s="60"/>
      <c r="N4768" s="60"/>
      <c r="O4768" s="61">
        <v>0.0</v>
      </c>
      <c r="P4768" s="60"/>
      <c r="Q4768" s="59"/>
      <c r="R4768" s="60"/>
      <c r="S4768" s="60"/>
      <c r="T4768" s="60"/>
      <c r="U4768" s="59"/>
      <c r="V4768" s="60"/>
      <c r="W4768" s="60"/>
    </row>
    <row r="4769">
      <c r="A4769" s="61">
        <v>12283.0</v>
      </c>
      <c r="B4769" s="61">
        <v>3241.0</v>
      </c>
      <c r="C4769" s="64">
        <v>7.894443847802E12</v>
      </c>
      <c r="D4769" s="59" t="s">
        <v>89</v>
      </c>
      <c r="E4769" s="59" t="s">
        <v>90</v>
      </c>
      <c r="F4769" s="59" t="s">
        <v>63</v>
      </c>
      <c r="G4769" s="59" t="s">
        <v>224</v>
      </c>
      <c r="H4769" s="60"/>
      <c r="I4769" s="61">
        <v>18.0</v>
      </c>
      <c r="J4769" s="61">
        <v>0.0</v>
      </c>
      <c r="K4769" s="61">
        <v>1.0</v>
      </c>
      <c r="L4769" s="61">
        <v>0.0</v>
      </c>
      <c r="M4769" s="60"/>
      <c r="N4769" s="60"/>
      <c r="O4769" s="61">
        <v>0.0</v>
      </c>
      <c r="P4769" s="60"/>
      <c r="Q4769" s="59"/>
      <c r="R4769" s="60"/>
      <c r="S4769" s="60"/>
      <c r="T4769" s="60"/>
      <c r="U4769" s="59"/>
      <c r="V4769" s="60"/>
      <c r="W4769" s="60"/>
    </row>
    <row r="4770">
      <c r="A4770" s="61">
        <v>12285.0</v>
      </c>
      <c r="B4770" s="61">
        <v>3243.0</v>
      </c>
      <c r="C4770" s="64">
        <v>7.894443847819E12</v>
      </c>
      <c r="D4770" s="59" t="s">
        <v>89</v>
      </c>
      <c r="E4770" s="59" t="s">
        <v>90</v>
      </c>
      <c r="F4770" s="59" t="s">
        <v>63</v>
      </c>
      <c r="G4770" s="61">
        <v>28.0</v>
      </c>
      <c r="H4770" s="60"/>
      <c r="I4770" s="61">
        <v>41.0</v>
      </c>
      <c r="J4770" s="61">
        <v>0.0</v>
      </c>
      <c r="K4770" s="61">
        <v>1.0</v>
      </c>
      <c r="L4770" s="61">
        <v>0.0</v>
      </c>
      <c r="M4770" s="60"/>
      <c r="N4770" s="60"/>
      <c r="O4770" s="61">
        <v>0.0</v>
      </c>
      <c r="P4770" s="60"/>
      <c r="Q4770" s="59"/>
      <c r="R4770" s="60"/>
      <c r="S4770" s="60"/>
      <c r="T4770" s="60"/>
      <c r="U4770" s="59"/>
      <c r="V4770" s="60"/>
      <c r="W4770" s="60"/>
    </row>
    <row r="4771">
      <c r="A4771" s="61">
        <v>12287.0</v>
      </c>
      <c r="B4771" s="61">
        <v>199.0</v>
      </c>
      <c r="C4771" s="64">
        <v>7.894443847826E12</v>
      </c>
      <c r="D4771" s="59" t="s">
        <v>89</v>
      </c>
      <c r="E4771" s="59" t="s">
        <v>144</v>
      </c>
      <c r="F4771" s="59" t="s">
        <v>63</v>
      </c>
      <c r="G4771" s="59" t="s">
        <v>107</v>
      </c>
      <c r="H4771" s="60"/>
      <c r="I4771" s="61">
        <v>22.0</v>
      </c>
      <c r="J4771" s="61">
        <v>0.0</v>
      </c>
      <c r="K4771" s="61">
        <v>1.0</v>
      </c>
      <c r="L4771" s="61">
        <v>0.0</v>
      </c>
      <c r="M4771" s="60"/>
      <c r="N4771" s="60"/>
      <c r="O4771" s="61">
        <v>0.0</v>
      </c>
      <c r="P4771" s="60"/>
      <c r="Q4771" s="62" t="s">
        <v>9014</v>
      </c>
      <c r="R4771" s="60"/>
      <c r="S4771" s="60"/>
      <c r="T4771" s="60"/>
      <c r="U4771" s="59" t="s">
        <v>9015</v>
      </c>
      <c r="V4771" s="60"/>
      <c r="W4771" s="60"/>
    </row>
    <row r="4772">
      <c r="A4772" s="61">
        <v>12289.0</v>
      </c>
      <c r="B4772" s="61">
        <v>919.0</v>
      </c>
      <c r="C4772" s="64">
        <v>7.894443847833E12</v>
      </c>
      <c r="D4772" s="59" t="s">
        <v>89</v>
      </c>
      <c r="E4772" s="59" t="s">
        <v>211</v>
      </c>
      <c r="F4772" s="59" t="s">
        <v>63</v>
      </c>
      <c r="G4772" s="61">
        <v>38.0</v>
      </c>
      <c r="H4772" s="60"/>
      <c r="I4772" s="61">
        <v>41.0</v>
      </c>
      <c r="J4772" s="61">
        <v>0.0</v>
      </c>
      <c r="K4772" s="61">
        <v>1.0</v>
      </c>
      <c r="L4772" s="61">
        <v>0.0</v>
      </c>
      <c r="M4772" s="60"/>
      <c r="N4772" s="60"/>
      <c r="O4772" s="61">
        <v>0.0</v>
      </c>
      <c r="P4772" s="60"/>
      <c r="Q4772" s="62" t="s">
        <v>9016</v>
      </c>
      <c r="R4772" s="60"/>
      <c r="S4772" s="60"/>
      <c r="T4772" s="60"/>
      <c r="U4772" s="59" t="s">
        <v>9017</v>
      </c>
      <c r="V4772" s="60"/>
      <c r="W4772" s="60"/>
    </row>
    <row r="4773">
      <c r="A4773" s="61">
        <v>12291.0</v>
      </c>
      <c r="B4773" s="61">
        <v>197.0</v>
      </c>
      <c r="C4773" s="64">
        <v>7.89444384784E12</v>
      </c>
      <c r="D4773" s="59" t="s">
        <v>89</v>
      </c>
      <c r="E4773" s="59" t="s">
        <v>99</v>
      </c>
      <c r="F4773" s="59" t="s">
        <v>63</v>
      </c>
      <c r="G4773" s="61">
        <v>22.0</v>
      </c>
      <c r="H4773" s="60"/>
      <c r="I4773" s="61">
        <v>31.0</v>
      </c>
      <c r="J4773" s="61">
        <v>0.0</v>
      </c>
      <c r="K4773" s="61">
        <v>1.0</v>
      </c>
      <c r="L4773" s="61">
        <v>0.0</v>
      </c>
      <c r="M4773" s="60"/>
      <c r="N4773" s="60"/>
      <c r="O4773" s="61">
        <v>0.0</v>
      </c>
      <c r="P4773" s="60"/>
      <c r="Q4773" s="62" t="s">
        <v>9018</v>
      </c>
      <c r="R4773" s="60"/>
      <c r="S4773" s="60"/>
      <c r="T4773" s="60"/>
      <c r="U4773" s="59" t="s">
        <v>9019</v>
      </c>
      <c r="V4773" s="60"/>
      <c r="W4773" s="60"/>
    </row>
    <row r="4774">
      <c r="A4774" s="61">
        <v>12293.0</v>
      </c>
      <c r="B4774" s="61">
        <v>223.0</v>
      </c>
      <c r="C4774" s="64">
        <v>7.894443847857E12</v>
      </c>
      <c r="D4774" s="59" t="s">
        <v>89</v>
      </c>
      <c r="E4774" s="59" t="s">
        <v>211</v>
      </c>
      <c r="F4774" s="59" t="s">
        <v>63</v>
      </c>
      <c r="G4774" s="61">
        <v>19.0</v>
      </c>
      <c r="H4774" s="60"/>
      <c r="I4774" s="61">
        <v>30.0</v>
      </c>
      <c r="J4774" s="61">
        <v>0.0</v>
      </c>
      <c r="K4774" s="61">
        <v>1.0</v>
      </c>
      <c r="L4774" s="61">
        <v>0.0</v>
      </c>
      <c r="M4774" s="60"/>
      <c r="N4774" s="60"/>
      <c r="O4774" s="61">
        <v>0.0</v>
      </c>
      <c r="P4774" s="60"/>
      <c r="Q4774" s="62" t="s">
        <v>9020</v>
      </c>
      <c r="R4774" s="60"/>
      <c r="S4774" s="60"/>
      <c r="T4774" s="60"/>
      <c r="U4774" s="59" t="s">
        <v>9021</v>
      </c>
      <c r="V4774" s="60"/>
      <c r="W4774" s="60"/>
    </row>
    <row r="4775">
      <c r="A4775" s="61">
        <v>12295.0</v>
      </c>
      <c r="B4775" s="61">
        <v>1561.0</v>
      </c>
      <c r="C4775" s="64">
        <v>7.894443847864E12</v>
      </c>
      <c r="D4775" s="59" t="s">
        <v>89</v>
      </c>
      <c r="E4775" s="59" t="s">
        <v>214</v>
      </c>
      <c r="F4775" s="59" t="s">
        <v>63</v>
      </c>
      <c r="G4775" s="59" t="s">
        <v>107</v>
      </c>
      <c r="H4775" s="60"/>
      <c r="I4775" s="61">
        <v>31.0</v>
      </c>
      <c r="J4775" s="61">
        <v>0.0</v>
      </c>
      <c r="K4775" s="61">
        <v>1.0</v>
      </c>
      <c r="L4775" s="61">
        <v>0.0</v>
      </c>
      <c r="M4775" s="60"/>
      <c r="N4775" s="60"/>
      <c r="O4775" s="61">
        <v>0.0</v>
      </c>
      <c r="P4775" s="60"/>
      <c r="Q4775" s="62" t="s">
        <v>9022</v>
      </c>
      <c r="R4775" s="60"/>
      <c r="S4775" s="60"/>
      <c r="T4775" s="60"/>
      <c r="U4775" s="59" t="s">
        <v>9023</v>
      </c>
      <c r="V4775" s="60"/>
      <c r="W4775" s="60"/>
    </row>
    <row r="4776">
      <c r="A4776" s="61">
        <v>12297.0</v>
      </c>
      <c r="B4776" s="61">
        <v>3245.0</v>
      </c>
      <c r="C4776" s="64">
        <v>7.894443847871E12</v>
      </c>
      <c r="D4776" s="59" t="s">
        <v>89</v>
      </c>
      <c r="E4776" s="59" t="s">
        <v>272</v>
      </c>
      <c r="F4776" s="59"/>
      <c r="G4776" s="59"/>
      <c r="H4776" s="60"/>
      <c r="I4776" s="61">
        <v>32.0</v>
      </c>
      <c r="J4776" s="61">
        <v>0.0</v>
      </c>
      <c r="K4776" s="61">
        <v>1.0</v>
      </c>
      <c r="L4776" s="61">
        <v>0.0</v>
      </c>
      <c r="M4776" s="60"/>
      <c r="N4776" s="60"/>
      <c r="O4776" s="61">
        <v>0.0</v>
      </c>
      <c r="P4776" s="60"/>
      <c r="Q4776" s="59"/>
      <c r="R4776" s="60"/>
      <c r="S4776" s="60"/>
      <c r="T4776" s="60"/>
      <c r="U4776" s="59"/>
      <c r="V4776" s="60"/>
      <c r="W4776" s="60"/>
    </row>
    <row r="4777">
      <c r="A4777" s="61">
        <v>12299.0</v>
      </c>
      <c r="B4777" s="61">
        <v>51.0</v>
      </c>
      <c r="C4777" s="64">
        <v>7.894443847888E12</v>
      </c>
      <c r="D4777" s="59" t="s">
        <v>89</v>
      </c>
      <c r="E4777" s="59" t="s">
        <v>198</v>
      </c>
      <c r="F4777" s="59" t="s">
        <v>63</v>
      </c>
      <c r="G4777" s="61">
        <v>19.0</v>
      </c>
      <c r="H4777" s="60"/>
      <c r="I4777" s="61">
        <v>37.0</v>
      </c>
      <c r="J4777" s="61">
        <v>0.0</v>
      </c>
      <c r="K4777" s="61">
        <v>1.0</v>
      </c>
      <c r="L4777" s="61">
        <v>0.0</v>
      </c>
      <c r="M4777" s="60"/>
      <c r="N4777" s="60"/>
      <c r="O4777" s="61">
        <v>0.0</v>
      </c>
      <c r="P4777" s="60"/>
      <c r="Q4777" s="62" t="s">
        <v>9024</v>
      </c>
      <c r="R4777" s="60"/>
      <c r="S4777" s="60"/>
      <c r="T4777" s="60"/>
      <c r="U4777" s="59" t="s">
        <v>9025</v>
      </c>
      <c r="V4777" s="60"/>
      <c r="W4777" s="60"/>
    </row>
    <row r="4778">
      <c r="A4778" s="61">
        <v>12301.0</v>
      </c>
      <c r="B4778" s="61">
        <v>2919.0</v>
      </c>
      <c r="C4778" s="64">
        <v>7.894443847895E12</v>
      </c>
      <c r="D4778" s="59" t="s">
        <v>89</v>
      </c>
      <c r="E4778" s="59" t="s">
        <v>90</v>
      </c>
      <c r="F4778" s="59" t="s">
        <v>63</v>
      </c>
      <c r="G4778" s="61">
        <v>37.0</v>
      </c>
      <c r="H4778" s="60"/>
      <c r="I4778" s="61">
        <v>45.0</v>
      </c>
      <c r="J4778" s="61">
        <v>0.0</v>
      </c>
      <c r="K4778" s="61">
        <v>2.0</v>
      </c>
      <c r="L4778" s="61">
        <v>0.0</v>
      </c>
      <c r="M4778" s="60"/>
      <c r="N4778" s="60"/>
      <c r="O4778" s="61">
        <v>0.0</v>
      </c>
      <c r="P4778" s="60"/>
      <c r="Q4778" s="62" t="s">
        <v>9026</v>
      </c>
      <c r="R4778" s="60"/>
      <c r="S4778" s="60"/>
      <c r="T4778" s="60"/>
      <c r="U4778" s="62" t="s">
        <v>9026</v>
      </c>
      <c r="V4778" s="60"/>
      <c r="W4778" s="60"/>
    </row>
    <row r="4779">
      <c r="A4779" s="61">
        <v>12303.0</v>
      </c>
      <c r="B4779" s="61">
        <v>277.0</v>
      </c>
      <c r="C4779" s="64">
        <v>7.894443847901E12</v>
      </c>
      <c r="D4779" s="59" t="s">
        <v>89</v>
      </c>
      <c r="E4779" s="59" t="s">
        <v>139</v>
      </c>
      <c r="F4779" s="59" t="s">
        <v>63</v>
      </c>
      <c r="G4779" s="61">
        <v>19.0</v>
      </c>
      <c r="H4779" s="60"/>
      <c r="I4779" s="61">
        <v>33.0</v>
      </c>
      <c r="J4779" s="61">
        <v>0.0</v>
      </c>
      <c r="K4779" s="61">
        <v>1.0</v>
      </c>
      <c r="L4779" s="61">
        <v>0.0</v>
      </c>
      <c r="M4779" s="60"/>
      <c r="N4779" s="60"/>
      <c r="O4779" s="61">
        <v>0.0</v>
      </c>
      <c r="P4779" s="60"/>
      <c r="Q4779" s="62" t="s">
        <v>9027</v>
      </c>
      <c r="R4779" s="60"/>
      <c r="S4779" s="60"/>
      <c r="T4779" s="60"/>
      <c r="U4779" s="62" t="s">
        <v>9027</v>
      </c>
      <c r="V4779" s="60"/>
      <c r="W4779" s="60"/>
    </row>
    <row r="4780">
      <c r="A4780" s="61">
        <v>12305.0</v>
      </c>
      <c r="B4780" s="61">
        <v>341.0</v>
      </c>
      <c r="C4780" s="64">
        <v>7.894443847918E12</v>
      </c>
      <c r="D4780" s="59" t="s">
        <v>89</v>
      </c>
      <c r="E4780" s="59" t="s">
        <v>96</v>
      </c>
      <c r="F4780" s="60" t="s">
        <v>63</v>
      </c>
      <c r="G4780" s="64">
        <v>19.0</v>
      </c>
      <c r="H4780" s="60"/>
      <c r="I4780" s="61">
        <v>33.0</v>
      </c>
      <c r="J4780" s="61">
        <v>0.0</v>
      </c>
      <c r="K4780" s="61">
        <v>1.0</v>
      </c>
      <c r="L4780" s="61">
        <v>0.0</v>
      </c>
      <c r="M4780" s="60"/>
      <c r="N4780" s="60"/>
      <c r="O4780" s="61">
        <v>0.0</v>
      </c>
      <c r="P4780" s="60"/>
      <c r="Q4780" s="62" t="s">
        <v>9028</v>
      </c>
      <c r="R4780" s="60"/>
      <c r="S4780" s="60"/>
      <c r="T4780" s="60"/>
      <c r="U4780" s="59" t="s">
        <v>9029</v>
      </c>
      <c r="V4780" s="60"/>
      <c r="W4780" s="60"/>
    </row>
    <row r="4781">
      <c r="A4781" s="61">
        <v>12307.0</v>
      </c>
      <c r="B4781" s="61">
        <v>3247.0</v>
      </c>
      <c r="C4781" s="64">
        <v>7.894443847925E12</v>
      </c>
      <c r="D4781" s="59" t="s">
        <v>89</v>
      </c>
      <c r="E4781" s="59" t="s">
        <v>90</v>
      </c>
      <c r="F4781" s="60" t="s">
        <v>63</v>
      </c>
      <c r="G4781" s="64">
        <v>15.0</v>
      </c>
      <c r="H4781" s="60"/>
      <c r="I4781" s="61">
        <v>21.0</v>
      </c>
      <c r="J4781" s="61">
        <v>0.0</v>
      </c>
      <c r="K4781" s="61">
        <v>1.0</v>
      </c>
      <c r="L4781" s="61">
        <v>0.0</v>
      </c>
      <c r="M4781" s="60"/>
      <c r="N4781" s="60"/>
      <c r="O4781" s="61">
        <v>0.0</v>
      </c>
      <c r="P4781" s="60"/>
      <c r="Q4781" s="59"/>
      <c r="R4781" s="60"/>
      <c r="S4781" s="60"/>
      <c r="T4781" s="60"/>
      <c r="U4781" s="59"/>
      <c r="V4781" s="60"/>
      <c r="W4781" s="60"/>
    </row>
    <row r="4782">
      <c r="A4782" s="61">
        <v>12309.0</v>
      </c>
      <c r="B4782" s="61">
        <v>3247.0</v>
      </c>
      <c r="C4782" s="64">
        <v>7.894443847932E12</v>
      </c>
      <c r="D4782" s="59" t="s">
        <v>89</v>
      </c>
      <c r="E4782" s="59" t="s">
        <v>90</v>
      </c>
      <c r="F4782" s="60" t="s">
        <v>63</v>
      </c>
      <c r="G4782" s="64">
        <v>33.0</v>
      </c>
      <c r="H4782" s="60"/>
      <c r="I4782" s="61">
        <v>18.0</v>
      </c>
      <c r="J4782" s="61">
        <v>0.0</v>
      </c>
      <c r="K4782" s="61">
        <v>1.0</v>
      </c>
      <c r="L4782" s="61">
        <v>0.0</v>
      </c>
      <c r="M4782" s="60"/>
      <c r="N4782" s="60"/>
      <c r="O4782" s="61">
        <v>0.0</v>
      </c>
      <c r="P4782" s="60"/>
      <c r="Q4782" s="59"/>
      <c r="R4782" s="60"/>
      <c r="S4782" s="60"/>
      <c r="T4782" s="60"/>
      <c r="U4782" s="59"/>
      <c r="V4782" s="60"/>
      <c r="W4782" s="60"/>
    </row>
    <row r="4783">
      <c r="A4783" s="61">
        <v>12311.0</v>
      </c>
      <c r="B4783" s="61">
        <v>3249.0</v>
      </c>
      <c r="C4783" s="64">
        <v>7.894443847949E12</v>
      </c>
      <c r="D4783" s="59" t="s">
        <v>89</v>
      </c>
      <c r="E4783" s="59" t="s">
        <v>102</v>
      </c>
      <c r="F4783" s="59" t="s">
        <v>63</v>
      </c>
      <c r="G4783" s="61">
        <v>15.0</v>
      </c>
      <c r="H4783" s="60"/>
      <c r="I4783" s="61">
        <v>21.0</v>
      </c>
      <c r="J4783" s="61">
        <v>0.0</v>
      </c>
      <c r="K4783" s="61">
        <v>1.0</v>
      </c>
      <c r="L4783" s="61">
        <v>0.0</v>
      </c>
      <c r="M4783" s="60"/>
      <c r="N4783" s="60"/>
      <c r="O4783" s="61">
        <v>0.0</v>
      </c>
      <c r="P4783" s="60"/>
      <c r="Q4783" s="59"/>
      <c r="R4783" s="60"/>
      <c r="S4783" s="60"/>
      <c r="T4783" s="60"/>
      <c r="U4783" s="59"/>
      <c r="V4783" s="60"/>
      <c r="W4783" s="60"/>
    </row>
    <row r="4784">
      <c r="A4784" s="61">
        <v>12313.0</v>
      </c>
      <c r="B4784" s="61">
        <v>3251.0</v>
      </c>
      <c r="C4784" s="64">
        <v>7.894443847956E12</v>
      </c>
      <c r="D4784" s="59" t="s">
        <v>89</v>
      </c>
      <c r="E4784" s="59" t="s">
        <v>90</v>
      </c>
      <c r="F4784" s="59" t="s">
        <v>63</v>
      </c>
      <c r="G4784" s="61">
        <v>28.0</v>
      </c>
      <c r="H4784" s="60"/>
      <c r="I4784" s="61">
        <v>24.0</v>
      </c>
      <c r="J4784" s="61">
        <v>0.0</v>
      </c>
      <c r="K4784" s="61">
        <v>1.0</v>
      </c>
      <c r="L4784" s="61">
        <v>0.0</v>
      </c>
      <c r="M4784" s="60"/>
      <c r="N4784" s="60"/>
      <c r="O4784" s="61">
        <v>0.0</v>
      </c>
      <c r="P4784" s="60"/>
      <c r="Q4784" s="59"/>
      <c r="R4784" s="60"/>
      <c r="S4784" s="60"/>
      <c r="T4784" s="60"/>
      <c r="U4784" s="59"/>
      <c r="V4784" s="60"/>
      <c r="W4784" s="60"/>
    </row>
    <row r="4785">
      <c r="A4785" s="61">
        <v>12315.0</v>
      </c>
      <c r="B4785" s="61">
        <v>3253.0</v>
      </c>
      <c r="C4785" s="64">
        <v>7.894443847963E12</v>
      </c>
      <c r="D4785" s="59" t="s">
        <v>89</v>
      </c>
      <c r="E4785" s="59" t="s">
        <v>90</v>
      </c>
      <c r="F4785" s="59" t="s">
        <v>63</v>
      </c>
      <c r="G4785" s="61">
        <v>28.0</v>
      </c>
      <c r="H4785" s="60"/>
      <c r="I4785" s="61">
        <v>37.0</v>
      </c>
      <c r="J4785" s="61">
        <v>0.0</v>
      </c>
      <c r="K4785" s="61">
        <v>1.0</v>
      </c>
      <c r="L4785" s="61">
        <v>0.0</v>
      </c>
      <c r="M4785" s="60"/>
      <c r="N4785" s="60"/>
      <c r="O4785" s="61">
        <v>0.0</v>
      </c>
      <c r="P4785" s="60"/>
      <c r="Q4785" s="59"/>
      <c r="R4785" s="60"/>
      <c r="S4785" s="60"/>
      <c r="T4785" s="60"/>
      <c r="U4785" s="59"/>
      <c r="V4785" s="60"/>
      <c r="W4785" s="60"/>
    </row>
    <row r="4786">
      <c r="A4786" s="61">
        <v>12317.0</v>
      </c>
      <c r="B4786" s="61">
        <v>3255.0</v>
      </c>
      <c r="C4786" s="64">
        <v>7.89444384797E12</v>
      </c>
      <c r="D4786" s="59" t="s">
        <v>89</v>
      </c>
      <c r="E4786" s="59" t="s">
        <v>99</v>
      </c>
      <c r="F4786" s="59" t="s">
        <v>63</v>
      </c>
      <c r="G4786" s="61">
        <v>28.0</v>
      </c>
      <c r="H4786" s="60"/>
      <c r="I4786" s="61">
        <v>21.0</v>
      </c>
      <c r="J4786" s="61">
        <v>0.0</v>
      </c>
      <c r="K4786" s="61">
        <v>1.0</v>
      </c>
      <c r="L4786" s="61">
        <v>0.0</v>
      </c>
      <c r="M4786" s="60"/>
      <c r="N4786" s="60"/>
      <c r="O4786" s="61">
        <v>0.0</v>
      </c>
      <c r="P4786" s="60"/>
      <c r="Q4786" s="59"/>
      <c r="R4786" s="60"/>
      <c r="S4786" s="60"/>
      <c r="T4786" s="60"/>
      <c r="U4786" s="59"/>
      <c r="V4786" s="60"/>
      <c r="W4786" s="60"/>
    </row>
    <row r="4787">
      <c r="A4787" s="61">
        <v>12319.0</v>
      </c>
      <c r="B4787" s="61">
        <v>3257.0</v>
      </c>
      <c r="C4787" s="64">
        <v>7.894443847987E12</v>
      </c>
      <c r="D4787" s="59" t="s">
        <v>89</v>
      </c>
      <c r="E4787" s="59" t="s">
        <v>99</v>
      </c>
      <c r="F4787" s="59" t="s">
        <v>63</v>
      </c>
      <c r="G4787" s="61">
        <v>32.0</v>
      </c>
      <c r="H4787" s="60"/>
      <c r="I4787" s="61">
        <v>21.0</v>
      </c>
      <c r="J4787" s="61">
        <v>0.0</v>
      </c>
      <c r="K4787" s="61">
        <v>1.0</v>
      </c>
      <c r="L4787" s="61">
        <v>0.0</v>
      </c>
      <c r="M4787" s="60"/>
      <c r="N4787" s="60"/>
      <c r="O4787" s="61">
        <v>0.0</v>
      </c>
      <c r="P4787" s="60"/>
      <c r="Q4787" s="59"/>
      <c r="R4787" s="60"/>
      <c r="S4787" s="60"/>
      <c r="T4787" s="60"/>
      <c r="U4787" s="59"/>
      <c r="V4787" s="60"/>
      <c r="W4787" s="60"/>
    </row>
    <row r="4788">
      <c r="A4788" s="61">
        <v>12321.0</v>
      </c>
      <c r="B4788" s="61">
        <v>3259.0</v>
      </c>
      <c r="C4788" s="64">
        <v>7.894443847994E12</v>
      </c>
      <c r="D4788" s="59" t="s">
        <v>89</v>
      </c>
      <c r="E4788" s="59" t="s">
        <v>272</v>
      </c>
      <c r="F4788" s="59" t="s">
        <v>63</v>
      </c>
      <c r="G4788" s="61">
        <v>38.0</v>
      </c>
      <c r="H4788" s="60"/>
      <c r="I4788" s="61">
        <v>36.0</v>
      </c>
      <c r="J4788" s="61">
        <v>0.0</v>
      </c>
      <c r="K4788" s="61">
        <v>1.0</v>
      </c>
      <c r="L4788" s="61">
        <v>0.0</v>
      </c>
      <c r="M4788" s="60"/>
      <c r="N4788" s="60"/>
      <c r="O4788" s="61">
        <v>0.0</v>
      </c>
      <c r="P4788" s="60"/>
      <c r="Q4788" s="59"/>
      <c r="R4788" s="60"/>
      <c r="S4788" s="60"/>
      <c r="T4788" s="60"/>
      <c r="U4788" s="59"/>
      <c r="V4788" s="60"/>
      <c r="W4788" s="60"/>
    </row>
    <row r="4789">
      <c r="A4789" s="61">
        <v>12323.0</v>
      </c>
      <c r="B4789" s="61">
        <v>3261.0</v>
      </c>
      <c r="C4789" s="64">
        <v>7.894443848007E12</v>
      </c>
      <c r="D4789" s="59" t="s">
        <v>89</v>
      </c>
      <c r="E4789" s="59" t="s">
        <v>90</v>
      </c>
      <c r="F4789" s="59" t="s">
        <v>63</v>
      </c>
      <c r="G4789" s="61">
        <v>28.0</v>
      </c>
      <c r="H4789" s="60"/>
      <c r="I4789" s="61">
        <v>26.0</v>
      </c>
      <c r="J4789" s="61">
        <v>0.0</v>
      </c>
      <c r="K4789" s="61">
        <v>0.0</v>
      </c>
      <c r="L4789" s="61">
        <v>0.0</v>
      </c>
      <c r="M4789" s="60"/>
      <c r="N4789" s="60"/>
      <c r="O4789" s="61">
        <v>0.0</v>
      </c>
      <c r="P4789" s="60"/>
      <c r="Q4789" s="60"/>
      <c r="R4789" s="60"/>
      <c r="S4789" s="60"/>
      <c r="T4789" s="60"/>
      <c r="U4789" s="60"/>
      <c r="V4789" s="60"/>
      <c r="W4789" s="60"/>
    </row>
    <row r="4790">
      <c r="A4790" s="61">
        <v>12325.0</v>
      </c>
      <c r="B4790" s="61">
        <v>3261.0</v>
      </c>
      <c r="C4790" s="64">
        <v>7.894443848014E12</v>
      </c>
      <c r="D4790" s="59" t="s">
        <v>89</v>
      </c>
      <c r="E4790" s="59" t="s">
        <v>90</v>
      </c>
      <c r="F4790" s="59" t="s">
        <v>63</v>
      </c>
      <c r="G4790" s="61">
        <v>33.0</v>
      </c>
      <c r="H4790" s="60"/>
      <c r="I4790" s="61">
        <v>25.0</v>
      </c>
      <c r="J4790" s="61">
        <v>0.0</v>
      </c>
      <c r="K4790" s="61">
        <v>1.0</v>
      </c>
      <c r="L4790" s="61">
        <v>0.0</v>
      </c>
      <c r="M4790" s="60"/>
      <c r="N4790" s="60"/>
      <c r="O4790" s="61">
        <v>0.0</v>
      </c>
      <c r="P4790" s="60"/>
      <c r="Q4790" s="60"/>
      <c r="R4790" s="60"/>
      <c r="S4790" s="60"/>
      <c r="T4790" s="60"/>
      <c r="U4790" s="60"/>
      <c r="V4790" s="60"/>
      <c r="W4790" s="60"/>
    </row>
    <row r="4791">
      <c r="A4791" s="61">
        <v>8597.0</v>
      </c>
      <c r="B4791" s="61">
        <v>693.0</v>
      </c>
      <c r="C4791" s="64">
        <v>7.894443830217E12</v>
      </c>
      <c r="D4791" s="59" t="s">
        <v>89</v>
      </c>
      <c r="E4791" s="59" t="s">
        <v>272</v>
      </c>
      <c r="F4791" s="59" t="s">
        <v>63</v>
      </c>
      <c r="G4791" s="61">
        <v>41.0</v>
      </c>
      <c r="H4791" s="64">
        <v>500.0</v>
      </c>
      <c r="I4791" s="61">
        <v>80.0</v>
      </c>
      <c r="J4791" s="61">
        <v>1.0</v>
      </c>
      <c r="K4791" s="61">
        <v>4.0</v>
      </c>
      <c r="L4791" s="61">
        <v>0.0</v>
      </c>
      <c r="M4791" s="60"/>
      <c r="N4791" s="60"/>
      <c r="O4791" s="61">
        <v>0.0</v>
      </c>
      <c r="P4791" s="59" t="s">
        <v>2096</v>
      </c>
      <c r="Q4791" s="62" t="s">
        <v>9030</v>
      </c>
      <c r="R4791" s="64">
        <v>25.0</v>
      </c>
      <c r="S4791" s="64">
        <v>15.0</v>
      </c>
      <c r="T4791" s="64">
        <v>10.0</v>
      </c>
      <c r="U4791" s="59" t="s">
        <v>9031</v>
      </c>
      <c r="V4791" s="60"/>
      <c r="W4791" s="60"/>
    </row>
    <row r="4792">
      <c r="A4792" s="61">
        <v>12329.0</v>
      </c>
      <c r="B4792" s="61">
        <v>3263.0</v>
      </c>
      <c r="C4792" s="64">
        <v>7.894443848038E12</v>
      </c>
      <c r="D4792" s="59" t="s">
        <v>89</v>
      </c>
      <c r="E4792" s="59" t="s">
        <v>96</v>
      </c>
      <c r="F4792" s="59" t="s">
        <v>63</v>
      </c>
      <c r="G4792" s="61">
        <v>6.0</v>
      </c>
      <c r="H4792" s="60"/>
      <c r="I4792" s="61">
        <v>35.0</v>
      </c>
      <c r="J4792" s="61">
        <v>0.0</v>
      </c>
      <c r="K4792" s="61">
        <v>1.0</v>
      </c>
      <c r="L4792" s="61">
        <v>0.0</v>
      </c>
      <c r="M4792" s="60"/>
      <c r="N4792" s="60"/>
      <c r="O4792" s="61">
        <v>0.0</v>
      </c>
      <c r="P4792" s="60"/>
      <c r="Q4792" s="62" t="s">
        <v>9032</v>
      </c>
      <c r="R4792" s="60"/>
      <c r="S4792" s="60"/>
      <c r="T4792" s="60"/>
      <c r="U4792" s="59" t="s">
        <v>9033</v>
      </c>
      <c r="V4792" s="60"/>
      <c r="W4792" s="60"/>
    </row>
    <row r="4793">
      <c r="A4793" s="61">
        <v>12331.0</v>
      </c>
      <c r="B4793" s="61">
        <v>3265.0</v>
      </c>
      <c r="C4793" s="64">
        <v>7.894443848045E12</v>
      </c>
      <c r="D4793" s="59" t="s">
        <v>63</v>
      </c>
      <c r="E4793" s="61">
        <v>6.0</v>
      </c>
      <c r="F4793" s="59"/>
      <c r="G4793" s="59"/>
      <c r="H4793" s="60"/>
      <c r="I4793" s="61">
        <v>60.0</v>
      </c>
      <c r="J4793" s="61">
        <v>0.0</v>
      </c>
      <c r="K4793" s="61">
        <v>0.0</v>
      </c>
      <c r="L4793" s="61">
        <v>0.0</v>
      </c>
      <c r="M4793" s="60"/>
      <c r="N4793" s="60"/>
      <c r="O4793" s="61">
        <v>0.0</v>
      </c>
      <c r="P4793" s="60"/>
      <c r="Q4793" s="62" t="s">
        <v>9034</v>
      </c>
      <c r="R4793" s="60"/>
      <c r="S4793" s="60"/>
      <c r="T4793" s="60"/>
      <c r="U4793" s="59" t="s">
        <v>9035</v>
      </c>
      <c r="V4793" s="60"/>
      <c r="W4793" s="60"/>
    </row>
    <row r="4794">
      <c r="A4794" s="61">
        <v>12333.0</v>
      </c>
      <c r="B4794" s="61">
        <v>3267.0</v>
      </c>
      <c r="C4794" s="64">
        <v>7.894443848052E12</v>
      </c>
      <c r="D4794" s="59" t="s">
        <v>63</v>
      </c>
      <c r="E4794" s="61">
        <v>6.0</v>
      </c>
      <c r="F4794" s="59"/>
      <c r="G4794" s="59"/>
      <c r="H4794" s="60"/>
      <c r="I4794" s="61">
        <v>60.0</v>
      </c>
      <c r="J4794" s="61">
        <v>0.0</v>
      </c>
      <c r="K4794" s="61">
        <v>0.0</v>
      </c>
      <c r="L4794" s="61">
        <v>0.0</v>
      </c>
      <c r="M4794" s="60"/>
      <c r="N4794" s="60"/>
      <c r="O4794" s="61">
        <v>0.0</v>
      </c>
      <c r="P4794" s="60"/>
      <c r="Q4794" s="62" t="s">
        <v>9036</v>
      </c>
      <c r="R4794" s="60"/>
      <c r="S4794" s="60"/>
      <c r="T4794" s="60"/>
      <c r="U4794" s="62" t="s">
        <v>9036</v>
      </c>
      <c r="V4794" s="60"/>
      <c r="W4794" s="60"/>
    </row>
    <row r="4795">
      <c r="A4795" s="61">
        <v>12335.0</v>
      </c>
      <c r="B4795" s="61">
        <v>3269.0</v>
      </c>
      <c r="C4795" s="64">
        <v>7.894443848069E12</v>
      </c>
      <c r="D4795" s="59" t="s">
        <v>63</v>
      </c>
      <c r="E4795" s="61">
        <v>6.0</v>
      </c>
      <c r="F4795" s="59"/>
      <c r="G4795" s="59"/>
      <c r="H4795" s="60"/>
      <c r="I4795" s="61">
        <v>70.0</v>
      </c>
      <c r="J4795" s="61">
        <v>0.0</v>
      </c>
      <c r="K4795" s="61">
        <v>0.0</v>
      </c>
      <c r="L4795" s="61">
        <v>0.0</v>
      </c>
      <c r="M4795" s="60"/>
      <c r="N4795" s="60"/>
      <c r="O4795" s="61">
        <v>0.0</v>
      </c>
      <c r="P4795" s="60"/>
      <c r="Q4795" s="62" t="s">
        <v>9037</v>
      </c>
      <c r="R4795" s="60"/>
      <c r="S4795" s="60"/>
      <c r="T4795" s="60"/>
      <c r="U4795" s="59" t="s">
        <v>9038</v>
      </c>
      <c r="V4795" s="60"/>
      <c r="W4795" s="60"/>
    </row>
    <row r="4796">
      <c r="A4796" s="61">
        <v>12337.0</v>
      </c>
      <c r="B4796" s="61">
        <v>3271.0</v>
      </c>
      <c r="C4796" s="64">
        <v>7.894443848076E12</v>
      </c>
      <c r="D4796" s="59" t="s">
        <v>63</v>
      </c>
      <c r="E4796" s="61">
        <v>8.0</v>
      </c>
      <c r="F4796" s="59"/>
      <c r="G4796" s="59"/>
      <c r="H4796" s="60"/>
      <c r="I4796" s="61">
        <v>90.0</v>
      </c>
      <c r="J4796" s="61">
        <v>0.0</v>
      </c>
      <c r="K4796" s="61">
        <v>1.0</v>
      </c>
      <c r="L4796" s="61">
        <v>0.0</v>
      </c>
      <c r="M4796" s="60"/>
      <c r="N4796" s="60"/>
      <c r="O4796" s="61">
        <v>0.0</v>
      </c>
      <c r="P4796" s="60"/>
      <c r="Q4796" s="62" t="s">
        <v>9039</v>
      </c>
      <c r="R4796" s="60"/>
      <c r="S4796" s="60"/>
      <c r="T4796" s="60"/>
      <c r="U4796" s="62" t="s">
        <v>9039</v>
      </c>
      <c r="V4796" s="60"/>
      <c r="W4796" s="60"/>
    </row>
    <row r="4797">
      <c r="A4797" s="61">
        <v>12339.0</v>
      </c>
      <c r="B4797" s="61">
        <v>3273.0</v>
      </c>
      <c r="C4797" s="64">
        <v>7.894443848083E12</v>
      </c>
      <c r="D4797" s="59" t="s">
        <v>63</v>
      </c>
      <c r="E4797" s="61">
        <v>8.0</v>
      </c>
      <c r="F4797" s="60"/>
      <c r="G4797" s="60"/>
      <c r="H4797" s="60"/>
      <c r="I4797" s="61">
        <v>70.0</v>
      </c>
      <c r="J4797" s="61">
        <v>0.0</v>
      </c>
      <c r="K4797" s="61">
        <v>0.0</v>
      </c>
      <c r="L4797" s="61">
        <v>0.0</v>
      </c>
      <c r="M4797" s="60"/>
      <c r="N4797" s="60"/>
      <c r="O4797" s="61">
        <v>0.0</v>
      </c>
      <c r="P4797" s="60"/>
      <c r="Q4797" s="65" t="s">
        <v>9040</v>
      </c>
      <c r="R4797" s="60"/>
      <c r="S4797" s="60"/>
      <c r="T4797" s="60"/>
      <c r="U4797" s="65" t="s">
        <v>9040</v>
      </c>
      <c r="V4797" s="60"/>
      <c r="W4797" s="60"/>
    </row>
    <row r="4798">
      <c r="A4798" s="61">
        <v>12341.0</v>
      </c>
      <c r="B4798" s="61">
        <v>3275.0</v>
      </c>
      <c r="C4798" s="64">
        <v>7.89444384809E12</v>
      </c>
      <c r="D4798" s="59" t="s">
        <v>63</v>
      </c>
      <c r="E4798" s="61">
        <v>6.0</v>
      </c>
      <c r="F4798" s="59"/>
      <c r="G4798" s="59"/>
      <c r="H4798" s="60"/>
      <c r="I4798" s="61">
        <v>65.0</v>
      </c>
      <c r="J4798" s="61">
        <v>0.0</v>
      </c>
      <c r="K4798" s="61">
        <v>0.0</v>
      </c>
      <c r="L4798" s="61">
        <v>0.0</v>
      </c>
      <c r="M4798" s="60"/>
      <c r="N4798" s="60"/>
      <c r="O4798" s="61">
        <v>0.0</v>
      </c>
      <c r="P4798" s="60"/>
      <c r="Q4798" s="62" t="s">
        <v>9041</v>
      </c>
      <c r="R4798" s="60"/>
      <c r="S4798" s="60"/>
      <c r="T4798" s="60"/>
      <c r="U4798" s="62" t="s">
        <v>9041</v>
      </c>
      <c r="V4798" s="60"/>
      <c r="W4798" s="60"/>
    </row>
    <row r="4799">
      <c r="A4799" s="61">
        <v>12343.0</v>
      </c>
      <c r="B4799" s="61">
        <v>933.0</v>
      </c>
      <c r="C4799" s="64">
        <v>7.894443848106E12</v>
      </c>
      <c r="D4799" s="59" t="s">
        <v>89</v>
      </c>
      <c r="E4799" s="59" t="s">
        <v>184</v>
      </c>
      <c r="F4799" s="59" t="s">
        <v>63</v>
      </c>
      <c r="G4799" s="59" t="s">
        <v>120</v>
      </c>
      <c r="H4799" s="60"/>
      <c r="I4799" s="61">
        <v>65.0</v>
      </c>
      <c r="J4799" s="61">
        <v>1.0</v>
      </c>
      <c r="K4799" s="61">
        <v>0.0</v>
      </c>
      <c r="L4799" s="61">
        <v>0.0</v>
      </c>
      <c r="M4799" s="60"/>
      <c r="N4799" s="60"/>
      <c r="O4799" s="61">
        <v>0.0</v>
      </c>
      <c r="P4799" s="60"/>
      <c r="Q4799" s="62" t="s">
        <v>9042</v>
      </c>
      <c r="R4799" s="60"/>
      <c r="S4799" s="60"/>
      <c r="T4799" s="60"/>
      <c r="U4799" s="59" t="s">
        <v>9043</v>
      </c>
      <c r="V4799" s="60"/>
      <c r="W4799" s="60"/>
    </row>
    <row r="4800">
      <c r="A4800" s="61">
        <v>12345.0</v>
      </c>
      <c r="B4800" s="61">
        <v>3277.0</v>
      </c>
      <c r="C4800" s="64">
        <v>7.894443848113E12</v>
      </c>
      <c r="D4800" s="59" t="s">
        <v>89</v>
      </c>
      <c r="E4800" s="59" t="s">
        <v>102</v>
      </c>
      <c r="F4800" s="59" t="s">
        <v>63</v>
      </c>
      <c r="G4800" s="61">
        <v>22.0</v>
      </c>
      <c r="H4800" s="60"/>
      <c r="I4800" s="61">
        <v>65.0</v>
      </c>
      <c r="J4800" s="61">
        <v>1.0</v>
      </c>
      <c r="K4800" s="61">
        <v>0.0</v>
      </c>
      <c r="L4800" s="61">
        <v>0.0</v>
      </c>
      <c r="M4800" s="60"/>
      <c r="N4800" s="60"/>
      <c r="O4800" s="61">
        <v>0.0</v>
      </c>
      <c r="P4800" s="60"/>
      <c r="Q4800" s="62" t="s">
        <v>9044</v>
      </c>
      <c r="R4800" s="60"/>
      <c r="S4800" s="60"/>
      <c r="T4800" s="60"/>
      <c r="U4800" s="59" t="s">
        <v>9045</v>
      </c>
      <c r="V4800" s="60"/>
      <c r="W4800" s="60"/>
    </row>
    <row r="4801">
      <c r="A4801" s="61">
        <v>12347.0</v>
      </c>
      <c r="B4801" s="61">
        <v>1461.0</v>
      </c>
      <c r="C4801" s="64">
        <v>7.89444384812E12</v>
      </c>
      <c r="D4801" s="59" t="s">
        <v>89</v>
      </c>
      <c r="E4801" s="59" t="s">
        <v>144</v>
      </c>
      <c r="F4801" s="59" t="s">
        <v>63</v>
      </c>
      <c r="G4801" s="61">
        <v>22.0</v>
      </c>
      <c r="H4801" s="60"/>
      <c r="I4801" s="61">
        <v>60.0</v>
      </c>
      <c r="J4801" s="61">
        <v>0.0</v>
      </c>
      <c r="K4801" s="61">
        <v>1.0</v>
      </c>
      <c r="L4801" s="61">
        <v>0.0</v>
      </c>
      <c r="M4801" s="60"/>
      <c r="N4801" s="60"/>
      <c r="O4801" s="61">
        <v>0.0</v>
      </c>
      <c r="P4801" s="60"/>
      <c r="Q4801" s="62" t="s">
        <v>9046</v>
      </c>
      <c r="R4801" s="60"/>
      <c r="S4801" s="60"/>
      <c r="T4801" s="60"/>
      <c r="U4801" s="59" t="s">
        <v>9047</v>
      </c>
      <c r="V4801" s="60"/>
      <c r="W4801" s="60"/>
    </row>
    <row r="4802">
      <c r="A4802" s="61">
        <v>12349.0</v>
      </c>
      <c r="B4802" s="61">
        <v>1715.0</v>
      </c>
      <c r="C4802" s="64">
        <v>7.894443848137E12</v>
      </c>
      <c r="D4802" s="59" t="s">
        <v>89</v>
      </c>
      <c r="E4802" s="59" t="s">
        <v>90</v>
      </c>
      <c r="F4802" s="59" t="s">
        <v>63</v>
      </c>
      <c r="G4802" s="59" t="s">
        <v>120</v>
      </c>
      <c r="H4802" s="60"/>
      <c r="I4802" s="61">
        <v>50.0</v>
      </c>
      <c r="J4802" s="61">
        <v>0.0</v>
      </c>
      <c r="K4802" s="61">
        <v>1.0</v>
      </c>
      <c r="L4802" s="61">
        <v>0.0</v>
      </c>
      <c r="M4802" s="60"/>
      <c r="N4802" s="60"/>
      <c r="O4802" s="61">
        <v>0.0</v>
      </c>
      <c r="P4802" s="60"/>
      <c r="Q4802" s="65" t="s">
        <v>9048</v>
      </c>
      <c r="R4802" s="60"/>
      <c r="S4802" s="60"/>
      <c r="T4802" s="60"/>
      <c r="U4802" s="60" t="s">
        <v>9049</v>
      </c>
      <c r="V4802" s="60"/>
      <c r="W4802" s="60"/>
    </row>
    <row r="4803">
      <c r="A4803" s="61">
        <v>12351.0</v>
      </c>
      <c r="B4803" s="61">
        <v>2469.0</v>
      </c>
      <c r="C4803" s="64">
        <v>7.894443848144E12</v>
      </c>
      <c r="D4803" s="59" t="s">
        <v>89</v>
      </c>
      <c r="E4803" s="59" t="s">
        <v>144</v>
      </c>
      <c r="F4803" s="59" t="s">
        <v>63</v>
      </c>
      <c r="G4803" s="59" t="s">
        <v>120</v>
      </c>
      <c r="H4803" s="60"/>
      <c r="I4803" s="61">
        <v>50.0</v>
      </c>
      <c r="J4803" s="61">
        <v>0.0</v>
      </c>
      <c r="K4803" s="61">
        <v>1.0</v>
      </c>
      <c r="L4803" s="61">
        <v>0.0</v>
      </c>
      <c r="M4803" s="60"/>
      <c r="N4803" s="60"/>
      <c r="O4803" s="61">
        <v>0.0</v>
      </c>
      <c r="P4803" s="60"/>
      <c r="Q4803" s="65" t="s">
        <v>9050</v>
      </c>
      <c r="R4803" s="60"/>
      <c r="S4803" s="60"/>
      <c r="T4803" s="60"/>
      <c r="U4803" s="60" t="s">
        <v>9051</v>
      </c>
      <c r="V4803" s="60"/>
      <c r="W4803" s="60"/>
    </row>
    <row r="4804">
      <c r="A4804" s="61">
        <v>12353.0</v>
      </c>
      <c r="B4804" s="61">
        <v>2365.0</v>
      </c>
      <c r="C4804" s="64">
        <v>7.894443848151E12</v>
      </c>
      <c r="D4804" s="59" t="s">
        <v>89</v>
      </c>
      <c r="E4804" s="59" t="s">
        <v>272</v>
      </c>
      <c r="F4804" s="59" t="s">
        <v>63</v>
      </c>
      <c r="G4804" s="61">
        <v>22.0</v>
      </c>
      <c r="H4804" s="60"/>
      <c r="I4804" s="61">
        <v>50.0</v>
      </c>
      <c r="J4804" s="61">
        <v>0.0</v>
      </c>
      <c r="K4804" s="61">
        <v>1.0</v>
      </c>
      <c r="L4804" s="61">
        <v>0.0</v>
      </c>
      <c r="M4804" s="60"/>
      <c r="N4804" s="60"/>
      <c r="O4804" s="61">
        <v>0.0</v>
      </c>
      <c r="P4804" s="60"/>
      <c r="Q4804" s="65" t="s">
        <v>9052</v>
      </c>
      <c r="R4804" s="60"/>
      <c r="S4804" s="60"/>
      <c r="T4804" s="60"/>
      <c r="U4804" s="60" t="s">
        <v>9053</v>
      </c>
      <c r="V4804" s="60"/>
      <c r="W4804" s="60"/>
    </row>
    <row r="4805">
      <c r="A4805" s="61">
        <v>12355.0</v>
      </c>
      <c r="B4805" s="61">
        <v>51.0</v>
      </c>
      <c r="C4805" s="64">
        <v>7.894443848168E12</v>
      </c>
      <c r="D4805" s="59" t="s">
        <v>89</v>
      </c>
      <c r="E4805" s="59" t="s">
        <v>139</v>
      </c>
      <c r="F4805" s="59" t="s">
        <v>63</v>
      </c>
      <c r="G4805" s="61">
        <v>22.0</v>
      </c>
      <c r="H4805" s="60"/>
      <c r="I4805" s="61">
        <v>50.0</v>
      </c>
      <c r="J4805" s="61">
        <v>0.0</v>
      </c>
      <c r="K4805" s="61">
        <v>0.0</v>
      </c>
      <c r="L4805" s="61">
        <v>0.0</v>
      </c>
      <c r="M4805" s="60"/>
      <c r="N4805" s="60"/>
      <c r="O4805" s="61">
        <v>0.0</v>
      </c>
      <c r="P4805" s="60"/>
      <c r="Q4805" s="65" t="s">
        <v>9054</v>
      </c>
      <c r="R4805" s="60"/>
      <c r="S4805" s="60"/>
      <c r="T4805" s="60"/>
      <c r="U4805" s="60" t="s">
        <v>9055</v>
      </c>
      <c r="V4805" s="60"/>
      <c r="W4805" s="60"/>
    </row>
    <row r="4806">
      <c r="A4806" s="61">
        <v>12357.0</v>
      </c>
      <c r="B4806" s="61">
        <v>2431.0</v>
      </c>
      <c r="C4806" s="64">
        <v>7.894443848175E12</v>
      </c>
      <c r="D4806" s="59" t="s">
        <v>89</v>
      </c>
      <c r="E4806" s="59" t="s">
        <v>139</v>
      </c>
      <c r="F4806" s="59" t="s">
        <v>63</v>
      </c>
      <c r="G4806" s="61">
        <v>37.0</v>
      </c>
      <c r="H4806" s="60"/>
      <c r="I4806" s="61">
        <v>50.0</v>
      </c>
      <c r="J4806" s="61">
        <v>1.0</v>
      </c>
      <c r="K4806" s="61">
        <v>0.0</v>
      </c>
      <c r="L4806" s="61">
        <v>65.0</v>
      </c>
      <c r="M4806" s="60"/>
      <c r="N4806" s="60"/>
      <c r="O4806" s="61">
        <v>0.0</v>
      </c>
      <c r="P4806" s="60"/>
      <c r="Q4806" s="65" t="s">
        <v>9056</v>
      </c>
      <c r="R4806" s="60"/>
      <c r="S4806" s="60"/>
      <c r="T4806" s="60"/>
      <c r="U4806" s="60" t="s">
        <v>9057</v>
      </c>
      <c r="V4806" s="60"/>
      <c r="W4806" s="60"/>
    </row>
    <row r="4807">
      <c r="A4807" s="61">
        <v>12359.0</v>
      </c>
      <c r="B4807" s="61">
        <v>3279.0</v>
      </c>
      <c r="C4807" s="64">
        <v>7.894443848182E12</v>
      </c>
      <c r="D4807" s="59" t="s">
        <v>89</v>
      </c>
      <c r="E4807" s="59" t="s">
        <v>214</v>
      </c>
      <c r="F4807" s="59" t="s">
        <v>63</v>
      </c>
      <c r="G4807" s="59" t="s">
        <v>147</v>
      </c>
      <c r="H4807" s="60"/>
      <c r="I4807" s="61">
        <v>170.0</v>
      </c>
      <c r="J4807" s="61">
        <v>0.0</v>
      </c>
      <c r="K4807" s="61">
        <v>0.0</v>
      </c>
      <c r="L4807" s="61">
        <v>0.0</v>
      </c>
      <c r="M4807" s="60"/>
      <c r="N4807" s="60"/>
      <c r="O4807" s="61">
        <v>0.0</v>
      </c>
      <c r="P4807" s="60"/>
      <c r="Q4807" s="65" t="s">
        <v>9058</v>
      </c>
      <c r="R4807" s="60"/>
      <c r="S4807" s="60"/>
      <c r="T4807" s="60"/>
      <c r="U4807" s="60" t="s">
        <v>9059</v>
      </c>
      <c r="V4807" s="60"/>
      <c r="W4807" s="60"/>
    </row>
    <row r="4808">
      <c r="A4808" s="61">
        <v>12361.0</v>
      </c>
      <c r="B4808" s="61">
        <v>3279.0</v>
      </c>
      <c r="C4808" s="64">
        <v>7.894443848199E12</v>
      </c>
      <c r="D4808" s="59" t="s">
        <v>89</v>
      </c>
      <c r="E4808" s="59" t="s">
        <v>214</v>
      </c>
      <c r="F4808" s="59" t="s">
        <v>63</v>
      </c>
      <c r="G4808" s="61">
        <v>35.0</v>
      </c>
      <c r="H4808" s="60"/>
      <c r="I4808" s="61">
        <v>170.0</v>
      </c>
      <c r="J4808" s="61">
        <v>0.0</v>
      </c>
      <c r="K4808" s="61">
        <v>0.0</v>
      </c>
      <c r="L4808" s="61">
        <v>0.0</v>
      </c>
      <c r="M4808" s="60"/>
      <c r="N4808" s="60"/>
      <c r="O4808" s="61">
        <v>0.0</v>
      </c>
      <c r="P4808" s="60"/>
      <c r="Q4808" s="65" t="s">
        <v>9060</v>
      </c>
      <c r="R4808" s="60"/>
      <c r="S4808" s="60"/>
      <c r="T4808" s="60"/>
      <c r="U4808" s="60" t="s">
        <v>9061</v>
      </c>
      <c r="V4808" s="60"/>
      <c r="W4808" s="60"/>
    </row>
    <row r="4809">
      <c r="A4809" s="61">
        <v>12363.0</v>
      </c>
      <c r="B4809" s="61">
        <v>3279.0</v>
      </c>
      <c r="C4809" s="64">
        <v>7.894443848205E12</v>
      </c>
      <c r="D4809" s="59" t="s">
        <v>89</v>
      </c>
      <c r="E4809" s="59" t="s">
        <v>214</v>
      </c>
      <c r="F4809" s="59" t="s">
        <v>63</v>
      </c>
      <c r="G4809" s="61">
        <v>36.0</v>
      </c>
      <c r="H4809" s="60"/>
      <c r="I4809" s="61">
        <v>170.0</v>
      </c>
      <c r="J4809" s="61">
        <v>0.0</v>
      </c>
      <c r="K4809" s="61">
        <v>0.0</v>
      </c>
      <c r="L4809" s="61">
        <v>0.0</v>
      </c>
      <c r="M4809" s="60"/>
      <c r="N4809" s="60"/>
      <c r="O4809" s="61">
        <v>0.0</v>
      </c>
      <c r="P4809" s="60"/>
      <c r="Q4809" s="65" t="s">
        <v>9062</v>
      </c>
      <c r="R4809" s="60"/>
      <c r="S4809" s="60"/>
      <c r="T4809" s="60"/>
      <c r="U4809" s="60" t="s">
        <v>9063</v>
      </c>
      <c r="V4809" s="60"/>
      <c r="W4809" s="60"/>
    </row>
    <row r="4810">
      <c r="A4810" s="61">
        <v>12365.0</v>
      </c>
      <c r="B4810" s="61">
        <v>3279.0</v>
      </c>
      <c r="C4810" s="64">
        <v>7.894443848212E12</v>
      </c>
      <c r="D4810" s="59" t="s">
        <v>89</v>
      </c>
      <c r="E4810" s="59" t="s">
        <v>214</v>
      </c>
      <c r="F4810" s="59" t="s">
        <v>63</v>
      </c>
      <c r="G4810" s="61">
        <v>37.0</v>
      </c>
      <c r="H4810" s="60"/>
      <c r="I4810" s="61">
        <v>170.0</v>
      </c>
      <c r="J4810" s="61">
        <v>0.0</v>
      </c>
      <c r="K4810" s="61">
        <v>0.0</v>
      </c>
      <c r="L4810" s="61">
        <v>0.0</v>
      </c>
      <c r="M4810" s="60"/>
      <c r="N4810" s="60"/>
      <c r="O4810" s="61">
        <v>0.0</v>
      </c>
      <c r="P4810" s="60"/>
      <c r="Q4810" s="65" t="s">
        <v>9064</v>
      </c>
      <c r="R4810" s="60"/>
      <c r="S4810" s="60"/>
      <c r="T4810" s="60"/>
      <c r="U4810" s="60" t="s">
        <v>9065</v>
      </c>
      <c r="V4810" s="60"/>
      <c r="W4810" s="60"/>
    </row>
    <row r="4811">
      <c r="A4811" s="61">
        <v>12367.0</v>
      </c>
      <c r="B4811" s="61">
        <v>3279.0</v>
      </c>
      <c r="C4811" s="64">
        <v>7.894443848229E12</v>
      </c>
      <c r="D4811" s="59" t="s">
        <v>89</v>
      </c>
      <c r="E4811" s="59" t="s">
        <v>214</v>
      </c>
      <c r="F4811" s="59" t="s">
        <v>63</v>
      </c>
      <c r="G4811" s="61">
        <v>38.0</v>
      </c>
      <c r="H4811" s="60"/>
      <c r="I4811" s="61">
        <v>170.0</v>
      </c>
      <c r="J4811" s="61">
        <v>0.0</v>
      </c>
      <c r="K4811" s="61">
        <v>3.0</v>
      </c>
      <c r="L4811" s="61">
        <v>0.0</v>
      </c>
      <c r="M4811" s="60"/>
      <c r="N4811" s="60"/>
      <c r="O4811" s="61">
        <v>0.0</v>
      </c>
      <c r="P4811" s="60"/>
      <c r="Q4811" s="65" t="s">
        <v>9066</v>
      </c>
      <c r="R4811" s="60"/>
      <c r="S4811" s="60"/>
      <c r="T4811" s="60"/>
      <c r="U4811" s="60" t="s">
        <v>9067</v>
      </c>
      <c r="V4811" s="60"/>
      <c r="W4811" s="60"/>
    </row>
    <row r="4812">
      <c r="A4812" s="61">
        <v>12369.0</v>
      </c>
      <c r="B4812" s="61">
        <v>3279.0</v>
      </c>
      <c r="C4812" s="64">
        <v>7.894443848236E12</v>
      </c>
      <c r="D4812" s="59" t="s">
        <v>89</v>
      </c>
      <c r="E4812" s="59" t="s">
        <v>214</v>
      </c>
      <c r="F4812" s="59" t="s">
        <v>63</v>
      </c>
      <c r="G4812" s="59" t="s">
        <v>2912</v>
      </c>
      <c r="H4812" s="60"/>
      <c r="I4812" s="61">
        <v>170.0</v>
      </c>
      <c r="J4812" s="61">
        <v>0.0</v>
      </c>
      <c r="K4812" s="61">
        <v>0.0</v>
      </c>
      <c r="L4812" s="61">
        <v>0.0</v>
      </c>
      <c r="M4812" s="60"/>
      <c r="N4812" s="60"/>
      <c r="O4812" s="61">
        <v>0.0</v>
      </c>
      <c r="P4812" s="60"/>
      <c r="Q4812" s="65" t="s">
        <v>9068</v>
      </c>
      <c r="R4812" s="60"/>
      <c r="S4812" s="60"/>
      <c r="T4812" s="60"/>
      <c r="U4812" s="60" t="s">
        <v>9069</v>
      </c>
      <c r="V4812" s="60"/>
      <c r="W4812" s="60"/>
    </row>
    <row r="4813">
      <c r="A4813" s="61">
        <v>12371.0</v>
      </c>
      <c r="B4813" s="61">
        <v>3279.0</v>
      </c>
      <c r="C4813" s="64">
        <v>7.894443848243E12</v>
      </c>
      <c r="D4813" s="59" t="s">
        <v>89</v>
      </c>
      <c r="E4813" s="59" t="s">
        <v>90</v>
      </c>
      <c r="F4813" s="59" t="s">
        <v>63</v>
      </c>
      <c r="G4813" s="61">
        <v>35.0</v>
      </c>
      <c r="H4813" s="60"/>
      <c r="I4813" s="61">
        <v>170.0</v>
      </c>
      <c r="J4813" s="61">
        <v>0.0</v>
      </c>
      <c r="K4813" s="61">
        <v>0.0</v>
      </c>
      <c r="L4813" s="61">
        <v>0.0</v>
      </c>
      <c r="M4813" s="60"/>
      <c r="N4813" s="60"/>
      <c r="O4813" s="61">
        <v>0.0</v>
      </c>
      <c r="P4813" s="60"/>
      <c r="Q4813" s="62" t="s">
        <v>9070</v>
      </c>
      <c r="R4813" s="60"/>
      <c r="S4813" s="60"/>
      <c r="T4813" s="60"/>
      <c r="U4813" s="59" t="s">
        <v>9071</v>
      </c>
      <c r="V4813" s="60"/>
      <c r="W4813" s="60"/>
    </row>
    <row r="4814">
      <c r="A4814" s="61">
        <v>12373.0</v>
      </c>
      <c r="B4814" s="61">
        <v>3279.0</v>
      </c>
      <c r="C4814" s="64">
        <v>7.89444384825E12</v>
      </c>
      <c r="D4814" s="59" t="s">
        <v>89</v>
      </c>
      <c r="E4814" s="59" t="s">
        <v>90</v>
      </c>
      <c r="F4814" s="60" t="s">
        <v>63</v>
      </c>
      <c r="G4814" s="64">
        <v>36.0</v>
      </c>
      <c r="H4814" s="60"/>
      <c r="I4814" s="61">
        <v>170.0</v>
      </c>
      <c r="J4814" s="61">
        <v>1.0</v>
      </c>
      <c r="K4814" s="61">
        <v>0.0</v>
      </c>
      <c r="L4814" s="61">
        <v>0.0</v>
      </c>
      <c r="M4814" s="60"/>
      <c r="N4814" s="60"/>
      <c r="O4814" s="61">
        <v>0.0</v>
      </c>
      <c r="P4814" s="60"/>
      <c r="Q4814" s="62" t="s">
        <v>9072</v>
      </c>
      <c r="R4814" s="60"/>
      <c r="S4814" s="60"/>
      <c r="T4814" s="60"/>
      <c r="U4814" s="59" t="s">
        <v>9073</v>
      </c>
      <c r="V4814" s="60"/>
      <c r="W4814" s="60"/>
    </row>
    <row r="4815">
      <c r="A4815" s="61">
        <v>12375.0</v>
      </c>
      <c r="B4815" s="61">
        <v>3279.0</v>
      </c>
      <c r="C4815" s="64">
        <v>7.894443848267E12</v>
      </c>
      <c r="D4815" s="59" t="s">
        <v>89</v>
      </c>
      <c r="E4815" s="59" t="s">
        <v>90</v>
      </c>
      <c r="F4815" s="60" t="s">
        <v>63</v>
      </c>
      <c r="G4815" s="64">
        <v>38.0</v>
      </c>
      <c r="H4815" s="60"/>
      <c r="I4815" s="61">
        <v>170.0</v>
      </c>
      <c r="J4815" s="61">
        <v>-1.0</v>
      </c>
      <c r="K4815" s="61">
        <v>1.0</v>
      </c>
      <c r="L4815" s="61">
        <v>0.0</v>
      </c>
      <c r="M4815" s="60"/>
      <c r="N4815" s="60"/>
      <c r="O4815" s="61">
        <v>0.0</v>
      </c>
      <c r="P4815" s="60"/>
      <c r="Q4815" s="62" t="s">
        <v>9074</v>
      </c>
      <c r="R4815" s="60"/>
      <c r="S4815" s="60"/>
      <c r="T4815" s="60"/>
      <c r="U4815" s="59" t="s">
        <v>9075</v>
      </c>
      <c r="V4815" s="60"/>
      <c r="W4815" s="60"/>
    </row>
    <row r="4816">
      <c r="A4816" s="61">
        <v>12377.0</v>
      </c>
      <c r="B4816" s="61">
        <v>3279.0</v>
      </c>
      <c r="C4816" s="64">
        <v>7.894443848274E12</v>
      </c>
      <c r="D4816" s="59" t="s">
        <v>89</v>
      </c>
      <c r="E4816" s="59" t="s">
        <v>90</v>
      </c>
      <c r="F4816" s="60" t="s">
        <v>63</v>
      </c>
      <c r="G4816" s="60" t="s">
        <v>2912</v>
      </c>
      <c r="H4816" s="60"/>
      <c r="I4816" s="61">
        <v>170.0</v>
      </c>
      <c r="J4816" s="61">
        <v>0.0</v>
      </c>
      <c r="K4816" s="61">
        <v>0.0</v>
      </c>
      <c r="L4816" s="61">
        <v>0.0</v>
      </c>
      <c r="M4816" s="60"/>
      <c r="N4816" s="60"/>
      <c r="O4816" s="61">
        <v>0.0</v>
      </c>
      <c r="P4816" s="60"/>
      <c r="Q4816" s="62" t="s">
        <v>9076</v>
      </c>
      <c r="R4816" s="60"/>
      <c r="S4816" s="60"/>
      <c r="T4816" s="60"/>
      <c r="U4816" s="59" t="s">
        <v>9077</v>
      </c>
      <c r="V4816" s="60"/>
      <c r="W4816" s="60"/>
    </row>
    <row r="4817">
      <c r="A4817" s="61">
        <v>12379.0</v>
      </c>
      <c r="B4817" s="61">
        <v>3279.0</v>
      </c>
      <c r="C4817" s="64">
        <v>7.894443848281E12</v>
      </c>
      <c r="D4817" s="59" t="s">
        <v>89</v>
      </c>
      <c r="E4817" s="59" t="s">
        <v>90</v>
      </c>
      <c r="F4817" s="60" t="s">
        <v>63</v>
      </c>
      <c r="G4817" s="64">
        <v>37.0</v>
      </c>
      <c r="H4817" s="60"/>
      <c r="I4817" s="61">
        <v>170.0</v>
      </c>
      <c r="J4817" s="61">
        <v>0.0</v>
      </c>
      <c r="K4817" s="61">
        <v>0.0</v>
      </c>
      <c r="L4817" s="61">
        <v>0.0</v>
      </c>
      <c r="M4817" s="60"/>
      <c r="N4817" s="60"/>
      <c r="O4817" s="61">
        <v>0.0</v>
      </c>
      <c r="P4817" s="60"/>
      <c r="Q4817" s="62" t="s">
        <v>9078</v>
      </c>
      <c r="R4817" s="60"/>
      <c r="S4817" s="60"/>
      <c r="T4817" s="60"/>
      <c r="U4817" s="59" t="s">
        <v>9079</v>
      </c>
      <c r="V4817" s="60"/>
      <c r="W4817" s="60"/>
    </row>
    <row r="4818">
      <c r="A4818" s="61">
        <v>12381.0</v>
      </c>
      <c r="B4818" s="61">
        <v>3281.0</v>
      </c>
      <c r="C4818" s="64">
        <v>7.894443848298E12</v>
      </c>
      <c r="D4818" s="59" t="s">
        <v>89</v>
      </c>
      <c r="E4818" s="59" t="s">
        <v>166</v>
      </c>
      <c r="F4818" s="60" t="s">
        <v>63</v>
      </c>
      <c r="G4818" s="64">
        <v>35.0</v>
      </c>
      <c r="H4818" s="60"/>
      <c r="I4818" s="61">
        <v>350.0</v>
      </c>
      <c r="J4818" s="61">
        <v>0.0</v>
      </c>
      <c r="K4818" s="61">
        <v>0.0</v>
      </c>
      <c r="L4818" s="61">
        <v>0.0</v>
      </c>
      <c r="M4818" s="60"/>
      <c r="N4818" s="60"/>
      <c r="O4818" s="61">
        <v>0.0</v>
      </c>
      <c r="P4818" s="60"/>
      <c r="Q4818" s="62" t="s">
        <v>9080</v>
      </c>
      <c r="R4818" s="60"/>
      <c r="S4818" s="60"/>
      <c r="T4818" s="60"/>
      <c r="U4818" s="59" t="s">
        <v>9081</v>
      </c>
      <c r="V4818" s="60"/>
      <c r="W4818" s="60"/>
    </row>
    <row r="4819">
      <c r="A4819" s="61">
        <v>12383.0</v>
      </c>
      <c r="B4819" s="61">
        <v>3281.0</v>
      </c>
      <c r="C4819" s="64">
        <v>7.894443848304E12</v>
      </c>
      <c r="D4819" s="59" t="s">
        <v>89</v>
      </c>
      <c r="E4819" s="59" t="s">
        <v>166</v>
      </c>
      <c r="F4819" s="60" t="s">
        <v>63</v>
      </c>
      <c r="G4819" s="64">
        <v>36.0</v>
      </c>
      <c r="H4819" s="60"/>
      <c r="I4819" s="61">
        <v>350.0</v>
      </c>
      <c r="J4819" s="61">
        <v>0.0</v>
      </c>
      <c r="K4819" s="61">
        <v>0.0</v>
      </c>
      <c r="L4819" s="61">
        <v>0.0</v>
      </c>
      <c r="M4819" s="60"/>
      <c r="N4819" s="60"/>
      <c r="O4819" s="61">
        <v>0.0</v>
      </c>
      <c r="P4819" s="60"/>
      <c r="Q4819" s="62" t="s">
        <v>9082</v>
      </c>
      <c r="R4819" s="60"/>
      <c r="S4819" s="60"/>
      <c r="T4819" s="60"/>
      <c r="U4819" s="59" t="s">
        <v>9083</v>
      </c>
      <c r="V4819" s="60"/>
      <c r="W4819" s="60"/>
    </row>
    <row r="4820">
      <c r="A4820" s="61">
        <v>12385.0</v>
      </c>
      <c r="B4820" s="61">
        <v>3281.0</v>
      </c>
      <c r="C4820" s="64">
        <v>7.894443848311E12</v>
      </c>
      <c r="D4820" s="59" t="s">
        <v>89</v>
      </c>
      <c r="E4820" s="59" t="s">
        <v>166</v>
      </c>
      <c r="F4820" s="59" t="s">
        <v>63</v>
      </c>
      <c r="G4820" s="61">
        <v>37.0</v>
      </c>
      <c r="H4820" s="60"/>
      <c r="I4820" s="61">
        <v>350.0</v>
      </c>
      <c r="J4820" s="61">
        <v>0.0</v>
      </c>
      <c r="K4820" s="61">
        <v>0.0</v>
      </c>
      <c r="L4820" s="61">
        <v>0.0</v>
      </c>
      <c r="M4820" s="60"/>
      <c r="N4820" s="60"/>
      <c r="O4820" s="61">
        <v>0.0</v>
      </c>
      <c r="P4820" s="60"/>
      <c r="Q4820" s="62" t="s">
        <v>9084</v>
      </c>
      <c r="R4820" s="60"/>
      <c r="S4820" s="60"/>
      <c r="T4820" s="60"/>
      <c r="U4820" s="59" t="s">
        <v>9085</v>
      </c>
      <c r="V4820" s="60"/>
      <c r="W4820" s="60"/>
    </row>
    <row r="4821">
      <c r="A4821" s="61">
        <v>12387.0</v>
      </c>
      <c r="B4821" s="61">
        <v>3281.0</v>
      </c>
      <c r="C4821" s="64">
        <v>7.894443848328E12</v>
      </c>
      <c r="D4821" s="59" t="s">
        <v>89</v>
      </c>
      <c r="E4821" s="59" t="s">
        <v>139</v>
      </c>
      <c r="F4821" s="59" t="s">
        <v>63</v>
      </c>
      <c r="G4821" s="61">
        <v>35.0</v>
      </c>
      <c r="H4821" s="60"/>
      <c r="I4821" s="61">
        <v>350.0</v>
      </c>
      <c r="J4821" s="61">
        <v>0.0</v>
      </c>
      <c r="K4821" s="61">
        <v>0.0</v>
      </c>
      <c r="L4821" s="61">
        <v>0.0</v>
      </c>
      <c r="M4821" s="60"/>
      <c r="N4821" s="60"/>
      <c r="O4821" s="61">
        <v>0.0</v>
      </c>
      <c r="P4821" s="60"/>
      <c r="Q4821" s="62" t="s">
        <v>9086</v>
      </c>
      <c r="R4821" s="60"/>
      <c r="S4821" s="60"/>
      <c r="T4821" s="60"/>
      <c r="U4821" s="59" t="s">
        <v>9087</v>
      </c>
      <c r="V4821" s="60"/>
      <c r="W4821" s="60"/>
    </row>
    <row r="4822">
      <c r="A4822" s="61">
        <v>12389.0</v>
      </c>
      <c r="B4822" s="61">
        <v>3281.0</v>
      </c>
      <c r="C4822" s="64">
        <v>7.894443848335E12</v>
      </c>
      <c r="D4822" s="59" t="s">
        <v>89</v>
      </c>
      <c r="E4822" s="59" t="s">
        <v>139</v>
      </c>
      <c r="F4822" s="59" t="s">
        <v>63</v>
      </c>
      <c r="G4822" s="61">
        <v>36.0</v>
      </c>
      <c r="H4822" s="60"/>
      <c r="I4822" s="61">
        <v>350.0</v>
      </c>
      <c r="J4822" s="61">
        <v>0.0</v>
      </c>
      <c r="K4822" s="61">
        <v>0.0</v>
      </c>
      <c r="L4822" s="61">
        <v>0.0</v>
      </c>
      <c r="M4822" s="60"/>
      <c r="N4822" s="60"/>
      <c r="O4822" s="61">
        <v>0.0</v>
      </c>
      <c r="P4822" s="60"/>
      <c r="Q4822" s="62" t="s">
        <v>9088</v>
      </c>
      <c r="R4822" s="60"/>
      <c r="S4822" s="60"/>
      <c r="T4822" s="60"/>
      <c r="U4822" s="59" t="s">
        <v>9089</v>
      </c>
      <c r="V4822" s="60"/>
      <c r="W4822" s="60"/>
    </row>
    <row r="4823">
      <c r="A4823" s="61">
        <v>12391.0</v>
      </c>
      <c r="B4823" s="61">
        <v>3281.0</v>
      </c>
      <c r="C4823" s="64">
        <v>7.894443848342E12</v>
      </c>
      <c r="D4823" s="59" t="s">
        <v>89</v>
      </c>
      <c r="E4823" s="59" t="s">
        <v>139</v>
      </c>
      <c r="F4823" s="59" t="s">
        <v>63</v>
      </c>
      <c r="G4823" s="61">
        <v>37.0</v>
      </c>
      <c r="H4823" s="60"/>
      <c r="I4823" s="61">
        <v>350.0</v>
      </c>
      <c r="J4823" s="61">
        <v>0.0</v>
      </c>
      <c r="K4823" s="61">
        <v>0.0</v>
      </c>
      <c r="L4823" s="61">
        <v>0.0</v>
      </c>
      <c r="M4823" s="60"/>
      <c r="N4823" s="60"/>
      <c r="O4823" s="61">
        <v>0.0</v>
      </c>
      <c r="P4823" s="60"/>
      <c r="Q4823" s="62" t="s">
        <v>9090</v>
      </c>
      <c r="R4823" s="60"/>
      <c r="S4823" s="60"/>
      <c r="T4823" s="60"/>
      <c r="U4823" s="59" t="s">
        <v>9091</v>
      </c>
      <c r="V4823" s="60"/>
      <c r="W4823" s="60"/>
    </row>
    <row r="4824">
      <c r="A4824" s="61">
        <v>12393.0</v>
      </c>
      <c r="B4824" s="61">
        <v>3281.0</v>
      </c>
      <c r="C4824" s="64">
        <v>7.894443848359E12</v>
      </c>
      <c r="D4824" s="59" t="s">
        <v>89</v>
      </c>
      <c r="E4824" s="59" t="s">
        <v>139</v>
      </c>
      <c r="F4824" s="59" t="s">
        <v>63</v>
      </c>
      <c r="G4824" s="61">
        <v>38.0</v>
      </c>
      <c r="H4824" s="60"/>
      <c r="I4824" s="61">
        <v>350.0</v>
      </c>
      <c r="J4824" s="61">
        <v>0.0</v>
      </c>
      <c r="K4824" s="61">
        <v>0.0</v>
      </c>
      <c r="L4824" s="61">
        <v>0.0</v>
      </c>
      <c r="M4824" s="60"/>
      <c r="N4824" s="60"/>
      <c r="O4824" s="61">
        <v>0.0</v>
      </c>
      <c r="P4824" s="60"/>
      <c r="Q4824" s="62" t="s">
        <v>9092</v>
      </c>
      <c r="R4824" s="60"/>
      <c r="S4824" s="60"/>
      <c r="T4824" s="60"/>
      <c r="U4824" s="59" t="s">
        <v>9093</v>
      </c>
      <c r="V4824" s="60"/>
      <c r="W4824" s="60"/>
    </row>
    <row r="4825">
      <c r="A4825" s="61">
        <v>12395.0</v>
      </c>
      <c r="B4825" s="61">
        <v>1373.0</v>
      </c>
      <c r="C4825" s="64">
        <v>7.894443848366E12</v>
      </c>
      <c r="D4825" s="59" t="s">
        <v>89</v>
      </c>
      <c r="E4825" s="59" t="s">
        <v>139</v>
      </c>
      <c r="F4825" s="59" t="s">
        <v>63</v>
      </c>
      <c r="G4825" s="61">
        <v>37.0</v>
      </c>
      <c r="H4825" s="60"/>
      <c r="I4825" s="61">
        <v>60.0</v>
      </c>
      <c r="J4825" s="61">
        <v>0.0</v>
      </c>
      <c r="K4825" s="61">
        <v>8.0</v>
      </c>
      <c r="L4825" s="61">
        <v>0.0</v>
      </c>
      <c r="M4825" s="60"/>
      <c r="N4825" s="60"/>
      <c r="O4825" s="61">
        <v>0.0</v>
      </c>
      <c r="P4825" s="60"/>
      <c r="Q4825" s="62" t="s">
        <v>9094</v>
      </c>
      <c r="R4825" s="60"/>
      <c r="S4825" s="60"/>
      <c r="T4825" s="60"/>
      <c r="U4825" s="59" t="s">
        <v>9095</v>
      </c>
      <c r="V4825" s="60"/>
      <c r="W4825" s="60"/>
    </row>
    <row r="4826">
      <c r="A4826" s="61">
        <v>12397.0</v>
      </c>
      <c r="B4826" s="61">
        <v>2551.0</v>
      </c>
      <c r="C4826" s="64">
        <v>7.894443848373E12</v>
      </c>
      <c r="D4826" s="59" t="s">
        <v>89</v>
      </c>
      <c r="E4826" s="59" t="s">
        <v>181</v>
      </c>
      <c r="F4826" s="59" t="s">
        <v>63</v>
      </c>
      <c r="G4826" s="61">
        <v>37.0</v>
      </c>
      <c r="H4826" s="60"/>
      <c r="I4826" s="61">
        <v>170.0</v>
      </c>
      <c r="J4826" s="61">
        <v>0.0</v>
      </c>
      <c r="K4826" s="61">
        <v>0.0</v>
      </c>
      <c r="L4826" s="61">
        <v>0.0</v>
      </c>
      <c r="M4826" s="60"/>
      <c r="N4826" s="60"/>
      <c r="O4826" s="61">
        <v>0.0</v>
      </c>
      <c r="P4826" s="60"/>
      <c r="Q4826" s="62" t="s">
        <v>9096</v>
      </c>
      <c r="R4826" s="60"/>
      <c r="S4826" s="60"/>
      <c r="T4826" s="60"/>
      <c r="U4826" s="59" t="s">
        <v>9097</v>
      </c>
      <c r="V4826" s="60"/>
      <c r="W4826" s="60"/>
    </row>
    <row r="4827">
      <c r="A4827" s="61">
        <v>12399.0</v>
      </c>
      <c r="B4827" s="61">
        <v>3283.0</v>
      </c>
      <c r="C4827" s="64">
        <v>7.89444384838E12</v>
      </c>
      <c r="D4827" s="59" t="s">
        <v>63</v>
      </c>
      <c r="E4827" s="61">
        <v>4.0</v>
      </c>
      <c r="F4827" s="59"/>
      <c r="G4827" s="59"/>
      <c r="H4827" s="60"/>
      <c r="I4827" s="61">
        <v>60.0</v>
      </c>
      <c r="J4827" s="61">
        <v>0.0</v>
      </c>
      <c r="K4827" s="61">
        <v>1.0</v>
      </c>
      <c r="L4827" s="61">
        <v>0.0</v>
      </c>
      <c r="M4827" s="60"/>
      <c r="N4827" s="60"/>
      <c r="O4827" s="61">
        <v>0.0</v>
      </c>
      <c r="P4827" s="60"/>
      <c r="Q4827" s="62" t="s">
        <v>9098</v>
      </c>
      <c r="R4827" s="60"/>
      <c r="S4827" s="60"/>
      <c r="T4827" s="60"/>
      <c r="U4827" s="59" t="s">
        <v>9099</v>
      </c>
      <c r="V4827" s="60"/>
      <c r="W4827" s="60"/>
    </row>
    <row r="4828">
      <c r="A4828" s="61">
        <v>12401.0</v>
      </c>
      <c r="B4828" s="61">
        <v>3285.0</v>
      </c>
      <c r="C4828" s="64">
        <v>7.894443848397E12</v>
      </c>
      <c r="D4828" s="59" t="s">
        <v>63</v>
      </c>
      <c r="E4828" s="61">
        <v>4.0</v>
      </c>
      <c r="F4828" s="59"/>
      <c r="G4828" s="59"/>
      <c r="H4828" s="60"/>
      <c r="I4828" s="61">
        <v>80.0</v>
      </c>
      <c r="J4828" s="61">
        <v>0.0</v>
      </c>
      <c r="K4828" s="61">
        <v>1.0</v>
      </c>
      <c r="L4828" s="61">
        <v>0.0</v>
      </c>
      <c r="M4828" s="60"/>
      <c r="N4828" s="60"/>
      <c r="O4828" s="61">
        <v>0.0</v>
      </c>
      <c r="P4828" s="60"/>
      <c r="Q4828" s="62" t="s">
        <v>9100</v>
      </c>
      <c r="R4828" s="60"/>
      <c r="S4828" s="60"/>
      <c r="T4828" s="60"/>
      <c r="U4828" s="59" t="s">
        <v>9101</v>
      </c>
      <c r="V4828" s="60"/>
      <c r="W4828" s="60"/>
    </row>
    <row r="4829">
      <c r="A4829" s="61">
        <v>12403.0</v>
      </c>
      <c r="B4829" s="61">
        <v>3287.0</v>
      </c>
      <c r="C4829" s="64">
        <v>7.894443848403E12</v>
      </c>
      <c r="D4829" s="59" t="s">
        <v>63</v>
      </c>
      <c r="E4829" s="61">
        <v>4.0</v>
      </c>
      <c r="F4829" s="59"/>
      <c r="G4829" s="59"/>
      <c r="H4829" s="60"/>
      <c r="I4829" s="61">
        <v>80.0</v>
      </c>
      <c r="J4829" s="61">
        <v>0.0</v>
      </c>
      <c r="K4829" s="61">
        <v>1.0</v>
      </c>
      <c r="L4829" s="61">
        <v>0.0</v>
      </c>
      <c r="M4829" s="60"/>
      <c r="N4829" s="60"/>
      <c r="O4829" s="61">
        <v>0.0</v>
      </c>
      <c r="P4829" s="60"/>
      <c r="Q4829" s="62" t="s">
        <v>9102</v>
      </c>
      <c r="R4829" s="60"/>
      <c r="S4829" s="60"/>
      <c r="T4829" s="60"/>
      <c r="U4829" s="59" t="s">
        <v>9103</v>
      </c>
      <c r="V4829" s="60"/>
      <c r="W4829" s="60"/>
    </row>
    <row r="4830">
      <c r="A4830" s="61">
        <v>12405.0</v>
      </c>
      <c r="B4830" s="61">
        <v>3289.0</v>
      </c>
      <c r="C4830" s="64">
        <v>7.89444384841E12</v>
      </c>
      <c r="D4830" s="59" t="s">
        <v>63</v>
      </c>
      <c r="E4830" s="61">
        <v>4.0</v>
      </c>
      <c r="F4830" s="59"/>
      <c r="G4830" s="59"/>
      <c r="H4830" s="60"/>
      <c r="I4830" s="61">
        <v>80.0</v>
      </c>
      <c r="J4830" s="61">
        <v>0.0</v>
      </c>
      <c r="K4830" s="61">
        <v>1.0</v>
      </c>
      <c r="L4830" s="61">
        <v>0.0</v>
      </c>
      <c r="M4830" s="60"/>
      <c r="N4830" s="60"/>
      <c r="O4830" s="61">
        <v>0.0</v>
      </c>
      <c r="P4830" s="60"/>
      <c r="Q4830" s="62" t="s">
        <v>9104</v>
      </c>
      <c r="R4830" s="60"/>
      <c r="S4830" s="60"/>
      <c r="T4830" s="60"/>
      <c r="U4830" s="59" t="s">
        <v>9105</v>
      </c>
      <c r="V4830" s="60"/>
      <c r="W4830" s="60"/>
    </row>
    <row r="4831">
      <c r="A4831" s="61">
        <v>12407.0</v>
      </c>
      <c r="B4831" s="61">
        <v>3291.0</v>
      </c>
      <c r="C4831" s="64">
        <v>7.894443848427E12</v>
      </c>
      <c r="D4831" s="59" t="s">
        <v>63</v>
      </c>
      <c r="E4831" s="61">
        <v>10.0</v>
      </c>
      <c r="F4831" s="59"/>
      <c r="G4831" s="59"/>
      <c r="H4831" s="60"/>
      <c r="I4831" s="61">
        <v>40.0</v>
      </c>
      <c r="J4831" s="61">
        <v>0.0</v>
      </c>
      <c r="K4831" s="61">
        <v>1.0</v>
      </c>
      <c r="L4831" s="61">
        <v>0.0</v>
      </c>
      <c r="M4831" s="60"/>
      <c r="N4831" s="60"/>
      <c r="O4831" s="61">
        <v>0.0</v>
      </c>
      <c r="P4831" s="60"/>
      <c r="Q4831" s="62" t="s">
        <v>9106</v>
      </c>
      <c r="R4831" s="60"/>
      <c r="S4831" s="60"/>
      <c r="T4831" s="60"/>
      <c r="U4831" s="59" t="s">
        <v>9107</v>
      </c>
      <c r="V4831" s="60"/>
      <c r="W4831" s="60"/>
    </row>
    <row r="4832">
      <c r="A4832" s="61">
        <v>12409.0</v>
      </c>
      <c r="B4832" s="61">
        <v>3293.0</v>
      </c>
      <c r="C4832" s="64">
        <v>7.894443848434E12</v>
      </c>
      <c r="D4832" s="59" t="s">
        <v>63</v>
      </c>
      <c r="E4832" s="61">
        <v>12.0</v>
      </c>
      <c r="F4832" s="59"/>
      <c r="G4832" s="59"/>
      <c r="H4832" s="60"/>
      <c r="I4832" s="61">
        <v>50.0</v>
      </c>
      <c r="J4832" s="61">
        <v>-1.0</v>
      </c>
      <c r="K4832" s="61">
        <v>1.0</v>
      </c>
      <c r="L4832" s="61">
        <v>0.0</v>
      </c>
      <c r="M4832" s="60"/>
      <c r="N4832" s="60"/>
      <c r="O4832" s="61">
        <v>0.0</v>
      </c>
      <c r="P4832" s="60"/>
      <c r="Q4832" s="62" t="s">
        <v>9108</v>
      </c>
      <c r="R4832" s="60"/>
      <c r="S4832" s="60"/>
      <c r="T4832" s="60"/>
      <c r="U4832" s="59" t="s">
        <v>9109</v>
      </c>
      <c r="V4832" s="60"/>
      <c r="W4832" s="60"/>
    </row>
    <row r="4833">
      <c r="A4833" s="61">
        <v>12411.0</v>
      </c>
      <c r="B4833" s="61">
        <v>3295.0</v>
      </c>
      <c r="C4833" s="64">
        <v>7.894443848441E12</v>
      </c>
      <c r="D4833" s="59" t="s">
        <v>63</v>
      </c>
      <c r="E4833" s="61">
        <v>6.0</v>
      </c>
      <c r="F4833" s="59"/>
      <c r="G4833" s="59"/>
      <c r="H4833" s="60"/>
      <c r="I4833" s="61">
        <v>50.0</v>
      </c>
      <c r="J4833" s="61">
        <v>0.0</v>
      </c>
      <c r="K4833" s="61">
        <v>1.0</v>
      </c>
      <c r="L4833" s="61">
        <v>0.0</v>
      </c>
      <c r="M4833" s="60"/>
      <c r="N4833" s="60"/>
      <c r="O4833" s="61">
        <v>0.0</v>
      </c>
      <c r="P4833" s="60"/>
      <c r="Q4833" s="62" t="s">
        <v>9110</v>
      </c>
      <c r="R4833" s="60"/>
      <c r="S4833" s="60"/>
      <c r="T4833" s="60"/>
      <c r="U4833" s="59" t="s">
        <v>9111</v>
      </c>
      <c r="V4833" s="60"/>
      <c r="W4833" s="60"/>
    </row>
    <row r="4834">
      <c r="A4834" s="61">
        <v>12413.0</v>
      </c>
      <c r="B4834" s="61">
        <v>3297.0</v>
      </c>
      <c r="C4834" s="64">
        <v>7.894443848458E12</v>
      </c>
      <c r="D4834" s="59" t="s">
        <v>63</v>
      </c>
      <c r="E4834" s="61">
        <v>5.0</v>
      </c>
      <c r="F4834" s="59"/>
      <c r="G4834" s="59"/>
      <c r="H4834" s="60"/>
      <c r="I4834" s="61">
        <v>50.0</v>
      </c>
      <c r="J4834" s="61">
        <v>0.0</v>
      </c>
      <c r="K4834" s="61">
        <v>1.0</v>
      </c>
      <c r="L4834" s="61">
        <v>0.0</v>
      </c>
      <c r="M4834" s="60"/>
      <c r="N4834" s="60"/>
      <c r="O4834" s="61">
        <v>0.0</v>
      </c>
      <c r="P4834" s="60"/>
      <c r="Q4834" s="62" t="s">
        <v>9112</v>
      </c>
      <c r="R4834" s="60"/>
      <c r="S4834" s="60"/>
      <c r="T4834" s="60"/>
      <c r="U4834" s="59" t="s">
        <v>9113</v>
      </c>
      <c r="V4834" s="60"/>
      <c r="W4834" s="60"/>
    </row>
    <row r="4835">
      <c r="A4835" s="61">
        <v>12415.0</v>
      </c>
      <c r="B4835" s="61">
        <v>3299.0</v>
      </c>
      <c r="C4835" s="64">
        <v>7.894443848465E12</v>
      </c>
      <c r="D4835" s="59" t="s">
        <v>89</v>
      </c>
      <c r="E4835" s="59" t="s">
        <v>90</v>
      </c>
      <c r="F4835" s="59" t="s">
        <v>63</v>
      </c>
      <c r="G4835" s="59" t="s">
        <v>103</v>
      </c>
      <c r="H4835" s="60"/>
      <c r="I4835" s="61">
        <v>75.0</v>
      </c>
      <c r="J4835" s="61">
        <v>0.0</v>
      </c>
      <c r="K4835" s="61">
        <v>1.0</v>
      </c>
      <c r="L4835" s="61">
        <v>0.0</v>
      </c>
      <c r="M4835" s="60"/>
      <c r="N4835" s="60"/>
      <c r="O4835" s="61">
        <v>0.0</v>
      </c>
      <c r="P4835" s="60"/>
      <c r="Q4835" s="62" t="s">
        <v>9114</v>
      </c>
      <c r="R4835" s="60"/>
      <c r="S4835" s="60"/>
      <c r="T4835" s="60"/>
      <c r="U4835" s="59" t="s">
        <v>9115</v>
      </c>
      <c r="V4835" s="60"/>
      <c r="W4835" s="60"/>
    </row>
    <row r="4836">
      <c r="A4836" s="61">
        <v>12417.0</v>
      </c>
      <c r="B4836" s="61">
        <v>3301.0</v>
      </c>
      <c r="C4836" s="64">
        <v>7.894443848472E12</v>
      </c>
      <c r="D4836" s="59" t="s">
        <v>63</v>
      </c>
      <c r="E4836" s="61">
        <v>6.0</v>
      </c>
      <c r="F4836" s="59"/>
      <c r="G4836" s="59"/>
      <c r="H4836" s="60"/>
      <c r="I4836" s="61">
        <v>70.0</v>
      </c>
      <c r="J4836" s="61">
        <v>0.0</v>
      </c>
      <c r="K4836" s="61">
        <v>1.0</v>
      </c>
      <c r="L4836" s="61">
        <v>0.0</v>
      </c>
      <c r="M4836" s="60"/>
      <c r="N4836" s="60"/>
      <c r="O4836" s="61">
        <v>0.0</v>
      </c>
      <c r="P4836" s="60"/>
      <c r="Q4836" s="62" t="s">
        <v>9116</v>
      </c>
      <c r="R4836" s="60"/>
      <c r="S4836" s="60"/>
      <c r="T4836" s="60"/>
      <c r="U4836" s="59" t="s">
        <v>9117</v>
      </c>
      <c r="V4836" s="60"/>
      <c r="W4836" s="60"/>
    </row>
    <row r="4837">
      <c r="A4837" s="61">
        <v>12419.0</v>
      </c>
      <c r="B4837" s="61">
        <v>3303.0</v>
      </c>
      <c r="C4837" s="64">
        <v>7.894443848489E12</v>
      </c>
      <c r="D4837" s="59" t="s">
        <v>89</v>
      </c>
      <c r="E4837" s="59" t="s">
        <v>214</v>
      </c>
      <c r="F4837" s="59" t="s">
        <v>63</v>
      </c>
      <c r="G4837" s="61">
        <v>38.0</v>
      </c>
      <c r="H4837" s="60"/>
      <c r="I4837" s="61">
        <v>90.0</v>
      </c>
      <c r="J4837" s="61">
        <v>0.0</v>
      </c>
      <c r="K4837" s="61">
        <v>1.0</v>
      </c>
      <c r="L4837" s="61">
        <v>0.0</v>
      </c>
      <c r="M4837" s="60"/>
      <c r="N4837" s="60"/>
      <c r="O4837" s="61">
        <v>0.0</v>
      </c>
      <c r="P4837" s="60"/>
      <c r="Q4837" s="62" t="s">
        <v>9118</v>
      </c>
      <c r="R4837" s="60"/>
      <c r="S4837" s="60"/>
      <c r="T4837" s="60"/>
      <c r="U4837" s="59" t="s">
        <v>9119</v>
      </c>
      <c r="V4837" s="60"/>
      <c r="W4837" s="60"/>
    </row>
    <row r="4838">
      <c r="A4838" s="61">
        <v>12421.0</v>
      </c>
      <c r="B4838" s="61">
        <v>729.0</v>
      </c>
      <c r="C4838" s="64">
        <v>7.894443848496E12</v>
      </c>
      <c r="D4838" s="59" t="s">
        <v>89</v>
      </c>
      <c r="E4838" s="59" t="s">
        <v>316</v>
      </c>
      <c r="F4838" s="59" t="s">
        <v>63</v>
      </c>
      <c r="G4838" s="61">
        <v>38.0</v>
      </c>
      <c r="H4838" s="60"/>
      <c r="I4838" s="61">
        <v>90.0</v>
      </c>
      <c r="J4838" s="61">
        <v>0.0</v>
      </c>
      <c r="K4838" s="61">
        <v>1.0</v>
      </c>
      <c r="L4838" s="61">
        <v>0.0</v>
      </c>
      <c r="M4838" s="60"/>
      <c r="N4838" s="60"/>
      <c r="O4838" s="61">
        <v>0.0</v>
      </c>
      <c r="P4838" s="60"/>
      <c r="Q4838" s="62" t="s">
        <v>9120</v>
      </c>
      <c r="R4838" s="60"/>
      <c r="S4838" s="60"/>
      <c r="T4838" s="60"/>
      <c r="U4838" s="59" t="s">
        <v>9121</v>
      </c>
      <c r="V4838" s="60"/>
      <c r="W4838" s="60"/>
    </row>
    <row r="4839">
      <c r="A4839" s="61">
        <v>12423.0</v>
      </c>
      <c r="B4839" s="61">
        <v>1191.0</v>
      </c>
      <c r="C4839" s="64">
        <v>7.894443848502E12</v>
      </c>
      <c r="D4839" s="59" t="s">
        <v>89</v>
      </c>
      <c r="E4839" s="59" t="s">
        <v>166</v>
      </c>
      <c r="F4839" s="59" t="s">
        <v>63</v>
      </c>
      <c r="G4839" s="61">
        <v>35.0</v>
      </c>
      <c r="H4839" s="60"/>
      <c r="I4839" s="61">
        <v>55.0</v>
      </c>
      <c r="J4839" s="61">
        <v>0.0</v>
      </c>
      <c r="K4839" s="61">
        <v>2.0</v>
      </c>
      <c r="L4839" s="61">
        <v>0.0</v>
      </c>
      <c r="M4839" s="60"/>
      <c r="N4839" s="60"/>
      <c r="O4839" s="61">
        <v>0.0</v>
      </c>
      <c r="P4839" s="60"/>
      <c r="Q4839" s="62" t="s">
        <v>9122</v>
      </c>
      <c r="R4839" s="60"/>
      <c r="S4839" s="60"/>
      <c r="T4839" s="60"/>
      <c r="U4839" s="59" t="s">
        <v>9123</v>
      </c>
      <c r="V4839" s="60"/>
      <c r="W4839" s="60"/>
    </row>
    <row r="4840">
      <c r="A4840" s="61">
        <v>12427.0</v>
      </c>
      <c r="B4840" s="61">
        <v>3305.0</v>
      </c>
      <c r="C4840" s="64">
        <v>7.894443848519E12</v>
      </c>
      <c r="D4840" s="59" t="s">
        <v>89</v>
      </c>
      <c r="E4840" s="59" t="s">
        <v>187</v>
      </c>
      <c r="F4840" s="59" t="s">
        <v>63</v>
      </c>
      <c r="G4840" s="61">
        <v>35.0</v>
      </c>
      <c r="H4840" s="60"/>
      <c r="I4840" s="61">
        <v>55.0</v>
      </c>
      <c r="J4840" s="61">
        <v>0.0</v>
      </c>
      <c r="K4840" s="61">
        <v>2.0</v>
      </c>
      <c r="L4840" s="61">
        <v>0.0</v>
      </c>
      <c r="M4840" s="60"/>
      <c r="N4840" s="60"/>
      <c r="O4840" s="61">
        <v>0.0</v>
      </c>
      <c r="P4840" s="60"/>
      <c r="Q4840" s="62" t="s">
        <v>9124</v>
      </c>
      <c r="R4840" s="60"/>
      <c r="S4840" s="60"/>
      <c r="T4840" s="60"/>
      <c r="U4840" s="59" t="s">
        <v>9125</v>
      </c>
      <c r="V4840" s="60"/>
      <c r="W4840" s="60"/>
    </row>
    <row r="4841">
      <c r="A4841" s="61">
        <v>12429.0</v>
      </c>
      <c r="B4841" s="61">
        <v>3307.0</v>
      </c>
      <c r="C4841" s="64">
        <v>7.894443848526E12</v>
      </c>
      <c r="D4841" s="59" t="s">
        <v>89</v>
      </c>
      <c r="E4841" s="59" t="s">
        <v>110</v>
      </c>
      <c r="F4841" s="59" t="s">
        <v>63</v>
      </c>
      <c r="G4841" s="59" t="s">
        <v>120</v>
      </c>
      <c r="H4841" s="60"/>
      <c r="I4841" s="61">
        <v>60.0</v>
      </c>
      <c r="J4841" s="61">
        <v>0.0</v>
      </c>
      <c r="K4841" s="61">
        <v>1.0</v>
      </c>
      <c r="L4841" s="61">
        <v>0.0</v>
      </c>
      <c r="M4841" s="60"/>
      <c r="N4841" s="60"/>
      <c r="O4841" s="61">
        <v>0.0</v>
      </c>
      <c r="P4841" s="60"/>
      <c r="Q4841" s="62" t="s">
        <v>9126</v>
      </c>
      <c r="R4841" s="60"/>
      <c r="S4841" s="60"/>
      <c r="T4841" s="60"/>
      <c r="U4841" s="59" t="s">
        <v>9127</v>
      </c>
      <c r="V4841" s="60"/>
      <c r="W4841" s="60"/>
    </row>
    <row r="4842">
      <c r="A4842" s="61">
        <v>12431.0</v>
      </c>
      <c r="B4842" s="61">
        <v>2693.0</v>
      </c>
      <c r="C4842" s="64">
        <v>7.894443848533E12</v>
      </c>
      <c r="D4842" s="59" t="s">
        <v>89</v>
      </c>
      <c r="E4842" s="59" t="s">
        <v>90</v>
      </c>
      <c r="F4842" s="59" t="s">
        <v>63</v>
      </c>
      <c r="G4842" s="59" t="s">
        <v>107</v>
      </c>
      <c r="H4842" s="60"/>
      <c r="I4842" s="61">
        <v>50.0</v>
      </c>
      <c r="J4842" s="61">
        <v>-1.0</v>
      </c>
      <c r="K4842" s="61">
        <v>2.0</v>
      </c>
      <c r="L4842" s="61">
        <v>0.0</v>
      </c>
      <c r="M4842" s="60"/>
      <c r="N4842" s="60"/>
      <c r="O4842" s="61">
        <v>0.0</v>
      </c>
      <c r="P4842" s="60"/>
      <c r="Q4842" s="62" t="s">
        <v>9128</v>
      </c>
      <c r="R4842" s="60"/>
      <c r="S4842" s="60"/>
      <c r="T4842" s="60"/>
      <c r="U4842" s="59" t="s">
        <v>9129</v>
      </c>
      <c r="V4842" s="60"/>
      <c r="W4842" s="60"/>
    </row>
    <row r="4843">
      <c r="A4843" s="61">
        <v>12433.0</v>
      </c>
      <c r="B4843" s="61">
        <v>3309.0</v>
      </c>
      <c r="C4843" s="64">
        <v>7.89444384854E12</v>
      </c>
      <c r="D4843" s="59" t="s">
        <v>63</v>
      </c>
      <c r="E4843" s="59" t="s">
        <v>3978</v>
      </c>
      <c r="F4843" s="59"/>
      <c r="G4843" s="59"/>
      <c r="H4843" s="60"/>
      <c r="I4843" s="61">
        <v>50.0</v>
      </c>
      <c r="J4843" s="61">
        <v>0.0</v>
      </c>
      <c r="K4843" s="61">
        <v>0.0</v>
      </c>
      <c r="L4843" s="61">
        <v>0.0</v>
      </c>
      <c r="M4843" s="60"/>
      <c r="N4843" s="60"/>
      <c r="O4843" s="61">
        <v>0.0</v>
      </c>
      <c r="P4843" s="60"/>
      <c r="Q4843" s="62" t="s">
        <v>9130</v>
      </c>
      <c r="R4843" s="60"/>
      <c r="S4843" s="60"/>
      <c r="T4843" s="60"/>
      <c r="U4843" s="59" t="s">
        <v>9131</v>
      </c>
      <c r="V4843" s="60"/>
      <c r="W4843" s="60"/>
    </row>
    <row r="4844">
      <c r="A4844" s="61">
        <v>12435.0</v>
      </c>
      <c r="B4844" s="61">
        <v>3311.0</v>
      </c>
      <c r="C4844" s="64">
        <v>7.894443848557E12</v>
      </c>
      <c r="D4844" s="59" t="s">
        <v>63</v>
      </c>
      <c r="E4844" s="59" t="s">
        <v>2654</v>
      </c>
      <c r="F4844" s="59"/>
      <c r="G4844" s="59"/>
      <c r="H4844" s="60"/>
      <c r="I4844" s="61">
        <v>90.0</v>
      </c>
      <c r="J4844" s="61">
        <v>0.0</v>
      </c>
      <c r="K4844" s="61">
        <v>0.0</v>
      </c>
      <c r="L4844" s="61">
        <v>0.0</v>
      </c>
      <c r="M4844" s="60"/>
      <c r="N4844" s="60"/>
      <c r="O4844" s="61">
        <v>0.0</v>
      </c>
      <c r="P4844" s="60"/>
      <c r="Q4844" s="62" t="s">
        <v>9132</v>
      </c>
      <c r="R4844" s="60"/>
      <c r="S4844" s="60"/>
      <c r="T4844" s="60"/>
      <c r="U4844" s="59" t="s">
        <v>9133</v>
      </c>
      <c r="V4844" s="60"/>
      <c r="W4844" s="60"/>
    </row>
    <row r="4845">
      <c r="A4845" s="61">
        <v>12437.0</v>
      </c>
      <c r="B4845" s="61">
        <v>2613.0</v>
      </c>
      <c r="C4845" s="64">
        <v>7.894443848564E12</v>
      </c>
      <c r="D4845" s="59" t="s">
        <v>63</v>
      </c>
      <c r="E4845" s="59" t="s">
        <v>3978</v>
      </c>
      <c r="F4845" s="59"/>
      <c r="G4845" s="59"/>
      <c r="H4845" s="60"/>
      <c r="I4845" s="61">
        <v>120.0</v>
      </c>
      <c r="J4845" s="61">
        <v>0.0</v>
      </c>
      <c r="K4845" s="61">
        <v>1.0</v>
      </c>
      <c r="L4845" s="61">
        <v>0.0</v>
      </c>
      <c r="M4845" s="60"/>
      <c r="N4845" s="60"/>
      <c r="O4845" s="61">
        <v>0.0</v>
      </c>
      <c r="P4845" s="60"/>
      <c r="Q4845" s="62" t="s">
        <v>9134</v>
      </c>
      <c r="R4845" s="60"/>
      <c r="S4845" s="60"/>
      <c r="T4845" s="60"/>
      <c r="U4845" s="59" t="s">
        <v>9135</v>
      </c>
      <c r="V4845" s="60"/>
      <c r="W4845" s="60"/>
    </row>
    <row r="4846">
      <c r="A4846" s="61">
        <v>12439.0</v>
      </c>
      <c r="B4846" s="61">
        <v>2841.0</v>
      </c>
      <c r="C4846" s="64">
        <v>7.894443848571E12</v>
      </c>
      <c r="D4846" s="59" t="s">
        <v>89</v>
      </c>
      <c r="E4846" s="59" t="s">
        <v>139</v>
      </c>
      <c r="F4846" s="59" t="s">
        <v>63</v>
      </c>
      <c r="G4846" s="59" t="s">
        <v>2654</v>
      </c>
      <c r="H4846" s="60"/>
      <c r="I4846" s="61">
        <v>50.0</v>
      </c>
      <c r="J4846" s="61">
        <v>0.0</v>
      </c>
      <c r="K4846" s="61">
        <v>1.0</v>
      </c>
      <c r="L4846" s="61">
        <v>0.0</v>
      </c>
      <c r="M4846" s="60"/>
      <c r="N4846" s="60"/>
      <c r="O4846" s="61">
        <v>0.0</v>
      </c>
      <c r="P4846" s="60"/>
      <c r="Q4846" s="62" t="s">
        <v>9136</v>
      </c>
      <c r="R4846" s="60"/>
      <c r="S4846" s="60"/>
      <c r="T4846" s="60"/>
      <c r="U4846" s="59" t="s">
        <v>9137</v>
      </c>
      <c r="V4846" s="60"/>
      <c r="W4846" s="60"/>
    </row>
    <row r="4847">
      <c r="A4847" s="61">
        <v>12441.0</v>
      </c>
      <c r="B4847" s="61">
        <v>3313.0</v>
      </c>
      <c r="C4847" s="64">
        <v>7.894443848588E12</v>
      </c>
      <c r="D4847" s="59" t="s">
        <v>63</v>
      </c>
      <c r="E4847" s="59" t="s">
        <v>2654</v>
      </c>
      <c r="F4847" s="59"/>
      <c r="G4847" s="59"/>
      <c r="H4847" s="60"/>
      <c r="I4847" s="61">
        <v>150.0</v>
      </c>
      <c r="J4847" s="61">
        <v>0.0</v>
      </c>
      <c r="K4847" s="61">
        <v>1.0</v>
      </c>
      <c r="L4847" s="61">
        <v>0.0</v>
      </c>
      <c r="M4847" s="60"/>
      <c r="N4847" s="60"/>
      <c r="O4847" s="61">
        <v>0.0</v>
      </c>
      <c r="P4847" s="60"/>
      <c r="Q4847" s="62" t="s">
        <v>9138</v>
      </c>
      <c r="R4847" s="60"/>
      <c r="S4847" s="60"/>
      <c r="T4847" s="60"/>
      <c r="U4847" s="59" t="s">
        <v>9139</v>
      </c>
      <c r="V4847" s="60"/>
      <c r="W4847" s="60"/>
    </row>
    <row r="4848">
      <c r="A4848" s="61">
        <v>12443.0</v>
      </c>
      <c r="B4848" s="61">
        <v>3315.0</v>
      </c>
      <c r="C4848" s="64">
        <v>7.894443848595E12</v>
      </c>
      <c r="D4848" s="59" t="s">
        <v>89</v>
      </c>
      <c r="E4848" s="59" t="s">
        <v>90</v>
      </c>
      <c r="F4848" s="60" t="s">
        <v>63</v>
      </c>
      <c r="G4848" s="60" t="s">
        <v>147</v>
      </c>
      <c r="H4848" s="60"/>
      <c r="I4848" s="61">
        <v>300.0</v>
      </c>
      <c r="J4848" s="61">
        <v>0.0</v>
      </c>
      <c r="K4848" s="61">
        <v>0.0</v>
      </c>
      <c r="L4848" s="61">
        <v>0.0</v>
      </c>
      <c r="M4848" s="60"/>
      <c r="N4848" s="60"/>
      <c r="O4848" s="61">
        <v>0.0</v>
      </c>
      <c r="P4848" s="60"/>
      <c r="Q4848" s="62" t="s">
        <v>9140</v>
      </c>
      <c r="R4848" s="60"/>
      <c r="S4848" s="60"/>
      <c r="T4848" s="60"/>
      <c r="U4848" s="59" t="s">
        <v>9141</v>
      </c>
      <c r="V4848" s="60"/>
      <c r="W4848" s="60"/>
    </row>
    <row r="4849">
      <c r="A4849" s="61">
        <v>12445.0</v>
      </c>
      <c r="B4849" s="61">
        <v>3315.0</v>
      </c>
      <c r="C4849" s="64">
        <v>7.894443848601E12</v>
      </c>
      <c r="D4849" s="59" t="s">
        <v>89</v>
      </c>
      <c r="E4849" s="59" t="s">
        <v>90</v>
      </c>
      <c r="F4849" s="60" t="s">
        <v>63</v>
      </c>
      <c r="G4849" s="64">
        <v>35.0</v>
      </c>
      <c r="H4849" s="60"/>
      <c r="I4849" s="61">
        <v>300.0</v>
      </c>
      <c r="J4849" s="61">
        <v>0.0</v>
      </c>
      <c r="K4849" s="61">
        <v>0.0</v>
      </c>
      <c r="L4849" s="61">
        <v>0.0</v>
      </c>
      <c r="M4849" s="60"/>
      <c r="N4849" s="60"/>
      <c r="O4849" s="61">
        <v>0.0</v>
      </c>
      <c r="P4849" s="60"/>
      <c r="Q4849" s="62" t="s">
        <v>9142</v>
      </c>
      <c r="R4849" s="60"/>
      <c r="S4849" s="60"/>
      <c r="T4849" s="60"/>
      <c r="U4849" s="59" t="s">
        <v>9143</v>
      </c>
      <c r="V4849" s="60"/>
      <c r="W4849" s="60"/>
    </row>
    <row r="4850">
      <c r="A4850" s="61">
        <v>12447.0</v>
      </c>
      <c r="B4850" s="61">
        <v>3315.0</v>
      </c>
      <c r="C4850" s="64">
        <v>7.894443848618E12</v>
      </c>
      <c r="D4850" s="59" t="s">
        <v>89</v>
      </c>
      <c r="E4850" s="59" t="s">
        <v>90</v>
      </c>
      <c r="F4850" s="60" t="s">
        <v>63</v>
      </c>
      <c r="G4850" s="64">
        <v>36.0</v>
      </c>
      <c r="H4850" s="60"/>
      <c r="I4850" s="61">
        <v>300.0</v>
      </c>
      <c r="J4850" s="61">
        <v>0.0</v>
      </c>
      <c r="K4850" s="61">
        <v>1.0</v>
      </c>
      <c r="L4850" s="61">
        <v>0.0</v>
      </c>
      <c r="M4850" s="60"/>
      <c r="N4850" s="60"/>
      <c r="O4850" s="61">
        <v>0.0</v>
      </c>
      <c r="P4850" s="60"/>
      <c r="Q4850" s="62" t="s">
        <v>9144</v>
      </c>
      <c r="R4850" s="60"/>
      <c r="S4850" s="60"/>
      <c r="T4850" s="60"/>
      <c r="U4850" s="59" t="s">
        <v>9145</v>
      </c>
      <c r="V4850" s="60"/>
      <c r="W4850" s="60"/>
    </row>
    <row r="4851">
      <c r="A4851" s="61">
        <v>12449.0</v>
      </c>
      <c r="B4851" s="61">
        <v>3315.0</v>
      </c>
      <c r="C4851" s="64">
        <v>7.894443848625E12</v>
      </c>
      <c r="D4851" s="59" t="s">
        <v>89</v>
      </c>
      <c r="E4851" s="59" t="s">
        <v>90</v>
      </c>
      <c r="F4851" s="60" t="s">
        <v>63</v>
      </c>
      <c r="G4851" s="64">
        <v>37.0</v>
      </c>
      <c r="H4851" s="60"/>
      <c r="I4851" s="61">
        <v>300.0</v>
      </c>
      <c r="J4851" s="61">
        <v>0.0</v>
      </c>
      <c r="K4851" s="61">
        <v>0.0</v>
      </c>
      <c r="L4851" s="61">
        <v>0.0</v>
      </c>
      <c r="M4851" s="60"/>
      <c r="N4851" s="60"/>
      <c r="O4851" s="61">
        <v>0.0</v>
      </c>
      <c r="P4851" s="60"/>
      <c r="Q4851" s="62" t="s">
        <v>9146</v>
      </c>
      <c r="R4851" s="60"/>
      <c r="S4851" s="60"/>
      <c r="T4851" s="60"/>
      <c r="U4851" s="59" t="s">
        <v>9147</v>
      </c>
      <c r="V4851" s="60"/>
      <c r="W4851" s="60"/>
    </row>
    <row r="4852">
      <c r="A4852" s="61">
        <v>12451.0</v>
      </c>
      <c r="B4852" s="61">
        <v>3315.0</v>
      </c>
      <c r="C4852" s="64">
        <v>7.894443848632E12</v>
      </c>
      <c r="D4852" s="59" t="s">
        <v>89</v>
      </c>
      <c r="E4852" s="59" t="s">
        <v>90</v>
      </c>
      <c r="F4852" s="60" t="s">
        <v>63</v>
      </c>
      <c r="G4852" s="64">
        <v>38.0</v>
      </c>
      <c r="H4852" s="60"/>
      <c r="I4852" s="61">
        <v>300.0</v>
      </c>
      <c r="J4852" s="61">
        <v>0.0</v>
      </c>
      <c r="K4852" s="61">
        <v>0.0</v>
      </c>
      <c r="L4852" s="61">
        <v>0.0</v>
      </c>
      <c r="M4852" s="60"/>
      <c r="N4852" s="60"/>
      <c r="O4852" s="61">
        <v>0.0</v>
      </c>
      <c r="P4852" s="60"/>
      <c r="Q4852" s="62" t="s">
        <v>9148</v>
      </c>
      <c r="R4852" s="60"/>
      <c r="S4852" s="60"/>
      <c r="T4852" s="60"/>
      <c r="U4852" s="59" t="s">
        <v>9149</v>
      </c>
      <c r="V4852" s="60"/>
      <c r="W4852" s="60"/>
    </row>
    <row r="4853">
      <c r="A4853" s="61">
        <v>12453.0</v>
      </c>
      <c r="B4853" s="61">
        <v>3315.0</v>
      </c>
      <c r="C4853" s="64">
        <v>7.894443848649E12</v>
      </c>
      <c r="D4853" s="59" t="s">
        <v>89</v>
      </c>
      <c r="E4853" s="59" t="s">
        <v>90</v>
      </c>
      <c r="F4853" s="60" t="s">
        <v>63</v>
      </c>
      <c r="G4853" s="60" t="s">
        <v>2912</v>
      </c>
      <c r="H4853" s="60"/>
      <c r="I4853" s="61">
        <v>300.0</v>
      </c>
      <c r="J4853" s="61">
        <v>0.0</v>
      </c>
      <c r="K4853" s="61">
        <v>0.0</v>
      </c>
      <c r="L4853" s="61">
        <v>0.0</v>
      </c>
      <c r="M4853" s="60"/>
      <c r="N4853" s="60"/>
      <c r="O4853" s="61">
        <v>0.0</v>
      </c>
      <c r="P4853" s="60"/>
      <c r="Q4853" s="62" t="s">
        <v>9150</v>
      </c>
      <c r="R4853" s="60"/>
      <c r="S4853" s="60"/>
      <c r="T4853" s="60"/>
      <c r="U4853" s="59" t="s">
        <v>9151</v>
      </c>
      <c r="V4853" s="60"/>
      <c r="W4853" s="60"/>
    </row>
    <row r="4854">
      <c r="A4854" s="61">
        <v>12455.0</v>
      </c>
      <c r="B4854" s="61">
        <v>3315.0</v>
      </c>
      <c r="C4854" s="64">
        <v>7.894443848656E12</v>
      </c>
      <c r="D4854" s="59" t="s">
        <v>89</v>
      </c>
      <c r="E4854" s="59" t="s">
        <v>139</v>
      </c>
      <c r="F4854" s="60" t="s">
        <v>63</v>
      </c>
      <c r="G4854" s="60" t="s">
        <v>147</v>
      </c>
      <c r="H4854" s="60"/>
      <c r="I4854" s="61">
        <v>300.0</v>
      </c>
      <c r="J4854" s="61">
        <v>0.0</v>
      </c>
      <c r="K4854" s="61">
        <v>0.0</v>
      </c>
      <c r="L4854" s="61">
        <v>0.0</v>
      </c>
      <c r="M4854" s="60"/>
      <c r="N4854" s="60"/>
      <c r="O4854" s="61">
        <v>0.0</v>
      </c>
      <c r="P4854" s="60"/>
      <c r="Q4854" s="62" t="s">
        <v>9152</v>
      </c>
      <c r="R4854" s="60"/>
      <c r="S4854" s="60"/>
      <c r="T4854" s="60"/>
      <c r="U4854" s="59" t="s">
        <v>9153</v>
      </c>
      <c r="V4854" s="60"/>
      <c r="W4854" s="60"/>
    </row>
    <row r="4855">
      <c r="A4855" s="61">
        <v>12457.0</v>
      </c>
      <c r="B4855" s="61">
        <v>3315.0</v>
      </c>
      <c r="C4855" s="64">
        <v>7.894443848663E12</v>
      </c>
      <c r="D4855" s="59" t="s">
        <v>89</v>
      </c>
      <c r="E4855" s="59" t="s">
        <v>139</v>
      </c>
      <c r="F4855" s="60" t="s">
        <v>63</v>
      </c>
      <c r="G4855" s="64">
        <v>35.0</v>
      </c>
      <c r="H4855" s="60"/>
      <c r="I4855" s="61">
        <v>300.0</v>
      </c>
      <c r="J4855" s="61">
        <v>0.0</v>
      </c>
      <c r="K4855" s="61">
        <v>0.0</v>
      </c>
      <c r="L4855" s="61">
        <v>0.0</v>
      </c>
      <c r="M4855" s="60"/>
      <c r="N4855" s="60"/>
      <c r="O4855" s="61">
        <v>0.0</v>
      </c>
      <c r="P4855" s="60"/>
      <c r="Q4855" s="62" t="s">
        <v>9154</v>
      </c>
      <c r="R4855" s="60"/>
      <c r="S4855" s="60"/>
      <c r="T4855" s="60"/>
      <c r="U4855" s="59" t="s">
        <v>9155</v>
      </c>
      <c r="V4855" s="60"/>
      <c r="W4855" s="60"/>
    </row>
    <row r="4856">
      <c r="A4856" s="61">
        <v>12459.0</v>
      </c>
      <c r="B4856" s="61">
        <v>3315.0</v>
      </c>
      <c r="C4856" s="64">
        <v>7.89444384867E12</v>
      </c>
      <c r="D4856" s="59" t="s">
        <v>89</v>
      </c>
      <c r="E4856" s="59" t="s">
        <v>139</v>
      </c>
      <c r="F4856" s="59" t="s">
        <v>63</v>
      </c>
      <c r="G4856" s="61">
        <v>36.0</v>
      </c>
      <c r="H4856" s="60"/>
      <c r="I4856" s="61">
        <v>300.0</v>
      </c>
      <c r="J4856" s="61">
        <v>0.0</v>
      </c>
      <c r="K4856" s="61">
        <v>0.0</v>
      </c>
      <c r="L4856" s="61">
        <v>0.0</v>
      </c>
      <c r="M4856" s="60"/>
      <c r="N4856" s="60"/>
      <c r="O4856" s="61">
        <v>0.0</v>
      </c>
      <c r="P4856" s="60"/>
      <c r="Q4856" s="62" t="s">
        <v>9156</v>
      </c>
      <c r="R4856" s="60"/>
      <c r="S4856" s="60"/>
      <c r="T4856" s="60"/>
      <c r="U4856" s="59" t="s">
        <v>9157</v>
      </c>
      <c r="V4856" s="60"/>
      <c r="W4856" s="60"/>
    </row>
    <row r="4857">
      <c r="A4857" s="61">
        <v>12461.0</v>
      </c>
      <c r="B4857" s="61">
        <v>3315.0</v>
      </c>
      <c r="C4857" s="64">
        <v>7.894443848687E12</v>
      </c>
      <c r="D4857" s="59" t="s">
        <v>89</v>
      </c>
      <c r="E4857" s="59" t="s">
        <v>139</v>
      </c>
      <c r="F4857" s="60" t="s">
        <v>63</v>
      </c>
      <c r="G4857" s="64">
        <v>37.0</v>
      </c>
      <c r="H4857" s="60"/>
      <c r="I4857" s="61">
        <v>300.0</v>
      </c>
      <c r="J4857" s="61">
        <v>0.0</v>
      </c>
      <c r="K4857" s="61">
        <v>0.0</v>
      </c>
      <c r="L4857" s="61">
        <v>0.0</v>
      </c>
      <c r="M4857" s="60"/>
      <c r="N4857" s="60"/>
      <c r="O4857" s="61">
        <v>0.0</v>
      </c>
      <c r="P4857" s="60"/>
      <c r="Q4857" s="62" t="s">
        <v>9158</v>
      </c>
      <c r="R4857" s="60"/>
      <c r="S4857" s="60"/>
      <c r="T4857" s="60"/>
      <c r="U4857" s="59" t="s">
        <v>9159</v>
      </c>
      <c r="V4857" s="60"/>
      <c r="W4857" s="60"/>
    </row>
    <row r="4858">
      <c r="A4858" s="61">
        <v>12463.0</v>
      </c>
      <c r="B4858" s="61">
        <v>3315.0</v>
      </c>
      <c r="C4858" s="64">
        <v>7.894443848694E12</v>
      </c>
      <c r="D4858" s="59" t="s">
        <v>89</v>
      </c>
      <c r="E4858" s="59" t="s">
        <v>139</v>
      </c>
      <c r="F4858" s="59" t="s">
        <v>63</v>
      </c>
      <c r="G4858" s="61">
        <v>38.0</v>
      </c>
      <c r="H4858" s="60"/>
      <c r="I4858" s="61">
        <v>300.0</v>
      </c>
      <c r="J4858" s="61">
        <v>0.0</v>
      </c>
      <c r="K4858" s="61">
        <v>0.0</v>
      </c>
      <c r="L4858" s="61">
        <v>0.0</v>
      </c>
      <c r="M4858" s="60"/>
      <c r="N4858" s="60"/>
      <c r="O4858" s="61">
        <v>0.0</v>
      </c>
      <c r="P4858" s="60"/>
      <c r="Q4858" s="62" t="s">
        <v>9160</v>
      </c>
      <c r="R4858" s="60"/>
      <c r="S4858" s="60"/>
      <c r="T4858" s="60"/>
      <c r="U4858" s="59" t="s">
        <v>9161</v>
      </c>
      <c r="V4858" s="60"/>
      <c r="W4858" s="60"/>
    </row>
    <row r="4859">
      <c r="A4859" s="61">
        <v>12465.0</v>
      </c>
      <c r="B4859" s="61">
        <v>3317.0</v>
      </c>
      <c r="C4859" s="64">
        <v>7.8944438487E12</v>
      </c>
      <c r="D4859" s="59" t="s">
        <v>89</v>
      </c>
      <c r="E4859" s="59" t="s">
        <v>90</v>
      </c>
      <c r="F4859" s="59" t="s">
        <v>63</v>
      </c>
      <c r="G4859" s="61">
        <v>35.0</v>
      </c>
      <c r="H4859" s="60"/>
      <c r="I4859" s="61">
        <v>400.0</v>
      </c>
      <c r="J4859" s="61">
        <v>0.0</v>
      </c>
      <c r="K4859" s="61">
        <v>0.0</v>
      </c>
      <c r="L4859" s="61">
        <v>0.0</v>
      </c>
      <c r="M4859" s="60"/>
      <c r="N4859" s="60"/>
      <c r="O4859" s="61">
        <v>0.0</v>
      </c>
      <c r="P4859" s="60"/>
      <c r="Q4859" s="62" t="s">
        <v>9162</v>
      </c>
      <c r="R4859" s="60"/>
      <c r="S4859" s="60"/>
      <c r="T4859" s="60"/>
      <c r="U4859" s="59" t="s">
        <v>9163</v>
      </c>
      <c r="V4859" s="60"/>
      <c r="W4859" s="60"/>
    </row>
    <row r="4860">
      <c r="A4860" s="61">
        <v>12467.0</v>
      </c>
      <c r="B4860" s="61">
        <v>3317.0</v>
      </c>
      <c r="C4860" s="64">
        <v>7.894443848717E12</v>
      </c>
      <c r="D4860" s="59" t="s">
        <v>89</v>
      </c>
      <c r="E4860" s="59" t="s">
        <v>90</v>
      </c>
      <c r="F4860" s="59" t="s">
        <v>63</v>
      </c>
      <c r="G4860" s="61">
        <v>36.0</v>
      </c>
      <c r="H4860" s="60"/>
      <c r="I4860" s="61">
        <v>400.0</v>
      </c>
      <c r="J4860" s="61">
        <v>0.0</v>
      </c>
      <c r="K4860" s="61">
        <v>0.0</v>
      </c>
      <c r="L4860" s="61">
        <v>0.0</v>
      </c>
      <c r="M4860" s="60"/>
      <c r="N4860" s="60"/>
      <c r="O4860" s="61">
        <v>0.0</v>
      </c>
      <c r="P4860" s="60"/>
      <c r="Q4860" s="62" t="s">
        <v>9164</v>
      </c>
      <c r="R4860" s="60"/>
      <c r="S4860" s="60"/>
      <c r="T4860" s="60"/>
      <c r="U4860" s="59" t="s">
        <v>9165</v>
      </c>
      <c r="V4860" s="60"/>
      <c r="W4860" s="60"/>
    </row>
    <row r="4861">
      <c r="A4861" s="61">
        <v>12469.0</v>
      </c>
      <c r="B4861" s="61">
        <v>3317.0</v>
      </c>
      <c r="C4861" s="64">
        <v>7.894443848724E12</v>
      </c>
      <c r="D4861" s="59" t="s">
        <v>89</v>
      </c>
      <c r="E4861" s="59" t="s">
        <v>90</v>
      </c>
      <c r="F4861" s="59" t="s">
        <v>63</v>
      </c>
      <c r="G4861" s="61">
        <v>37.0</v>
      </c>
      <c r="H4861" s="60"/>
      <c r="I4861" s="61">
        <v>400.0</v>
      </c>
      <c r="J4861" s="61">
        <v>0.0</v>
      </c>
      <c r="K4861" s="61">
        <v>0.0</v>
      </c>
      <c r="L4861" s="61">
        <v>0.0</v>
      </c>
      <c r="M4861" s="60"/>
      <c r="N4861" s="60"/>
      <c r="O4861" s="61">
        <v>0.0</v>
      </c>
      <c r="P4861" s="60"/>
      <c r="Q4861" s="62" t="s">
        <v>9166</v>
      </c>
      <c r="R4861" s="60"/>
      <c r="S4861" s="60"/>
      <c r="T4861" s="60"/>
      <c r="U4861" s="59" t="s">
        <v>9167</v>
      </c>
      <c r="V4861" s="60"/>
      <c r="W4861" s="60"/>
    </row>
    <row r="4862">
      <c r="A4862" s="61">
        <v>12471.0</v>
      </c>
      <c r="B4862" s="61">
        <v>3317.0</v>
      </c>
      <c r="C4862" s="64">
        <v>7.894443848731E12</v>
      </c>
      <c r="D4862" s="59" t="s">
        <v>89</v>
      </c>
      <c r="E4862" s="59" t="s">
        <v>90</v>
      </c>
      <c r="F4862" s="59" t="s">
        <v>63</v>
      </c>
      <c r="G4862" s="61">
        <v>38.0</v>
      </c>
      <c r="H4862" s="60"/>
      <c r="I4862" s="61">
        <v>400.0</v>
      </c>
      <c r="J4862" s="61">
        <v>0.0</v>
      </c>
      <c r="K4862" s="61">
        <v>0.0</v>
      </c>
      <c r="L4862" s="61">
        <v>0.0</v>
      </c>
      <c r="M4862" s="60"/>
      <c r="N4862" s="60"/>
      <c r="O4862" s="61">
        <v>0.0</v>
      </c>
      <c r="P4862" s="60"/>
      <c r="Q4862" s="62" t="s">
        <v>9168</v>
      </c>
      <c r="R4862" s="60"/>
      <c r="S4862" s="60"/>
      <c r="T4862" s="60"/>
      <c r="U4862" s="59" t="s">
        <v>9169</v>
      </c>
      <c r="V4862" s="60"/>
      <c r="W4862" s="60"/>
    </row>
    <row r="4863">
      <c r="A4863" s="61">
        <v>12473.0</v>
      </c>
      <c r="B4863" s="61">
        <v>3317.0</v>
      </c>
      <c r="C4863" s="64">
        <v>7.894443848748E12</v>
      </c>
      <c r="D4863" s="59" t="s">
        <v>89</v>
      </c>
      <c r="E4863" s="59" t="s">
        <v>139</v>
      </c>
      <c r="F4863" s="59" t="s">
        <v>63</v>
      </c>
      <c r="G4863" s="61">
        <v>35.0</v>
      </c>
      <c r="H4863" s="60"/>
      <c r="I4863" s="61">
        <v>400.0</v>
      </c>
      <c r="J4863" s="61">
        <v>0.0</v>
      </c>
      <c r="K4863" s="61">
        <v>0.0</v>
      </c>
      <c r="L4863" s="61">
        <v>0.0</v>
      </c>
      <c r="M4863" s="60"/>
      <c r="N4863" s="60"/>
      <c r="O4863" s="61">
        <v>0.0</v>
      </c>
      <c r="P4863" s="60"/>
      <c r="Q4863" s="62" t="s">
        <v>9170</v>
      </c>
      <c r="R4863" s="60"/>
      <c r="S4863" s="60"/>
      <c r="T4863" s="60"/>
      <c r="U4863" s="59" t="s">
        <v>9171</v>
      </c>
      <c r="V4863" s="60"/>
      <c r="W4863" s="60"/>
    </row>
    <row r="4864">
      <c r="A4864" s="61">
        <v>12475.0</v>
      </c>
      <c r="B4864" s="61">
        <v>3317.0</v>
      </c>
      <c r="C4864" s="64">
        <v>7.894443848755E12</v>
      </c>
      <c r="D4864" s="59" t="s">
        <v>89</v>
      </c>
      <c r="E4864" s="59" t="s">
        <v>139</v>
      </c>
      <c r="F4864" s="60" t="s">
        <v>63</v>
      </c>
      <c r="G4864" s="64">
        <v>36.0</v>
      </c>
      <c r="H4864" s="60"/>
      <c r="I4864" s="61">
        <v>400.0</v>
      </c>
      <c r="J4864" s="61">
        <v>0.0</v>
      </c>
      <c r="K4864" s="61">
        <v>0.0</v>
      </c>
      <c r="L4864" s="61">
        <v>0.0</v>
      </c>
      <c r="M4864" s="60"/>
      <c r="N4864" s="60"/>
      <c r="O4864" s="61">
        <v>0.0</v>
      </c>
      <c r="P4864" s="60"/>
      <c r="Q4864" s="62" t="s">
        <v>9172</v>
      </c>
      <c r="R4864" s="60"/>
      <c r="S4864" s="60"/>
      <c r="T4864" s="60"/>
      <c r="U4864" s="59" t="s">
        <v>9173</v>
      </c>
      <c r="V4864" s="60"/>
      <c r="W4864" s="60"/>
    </row>
    <row r="4865">
      <c r="A4865" s="61">
        <v>12477.0</v>
      </c>
      <c r="B4865" s="61">
        <v>3317.0</v>
      </c>
      <c r="C4865" s="64">
        <v>7.894443848762E12</v>
      </c>
      <c r="D4865" s="59" t="s">
        <v>89</v>
      </c>
      <c r="E4865" s="59" t="s">
        <v>139</v>
      </c>
      <c r="F4865" s="60" t="s">
        <v>63</v>
      </c>
      <c r="G4865" s="64">
        <v>37.0</v>
      </c>
      <c r="H4865" s="60"/>
      <c r="I4865" s="61">
        <v>400.0</v>
      </c>
      <c r="J4865" s="61">
        <v>0.0</v>
      </c>
      <c r="K4865" s="61">
        <v>0.0</v>
      </c>
      <c r="L4865" s="61">
        <v>0.0</v>
      </c>
      <c r="M4865" s="60"/>
      <c r="N4865" s="60"/>
      <c r="O4865" s="61">
        <v>0.0</v>
      </c>
      <c r="P4865" s="60"/>
      <c r="Q4865" s="62" t="s">
        <v>9174</v>
      </c>
      <c r="R4865" s="60"/>
      <c r="S4865" s="60"/>
      <c r="T4865" s="60"/>
      <c r="U4865" s="59" t="s">
        <v>9175</v>
      </c>
      <c r="V4865" s="60"/>
      <c r="W4865" s="60"/>
    </row>
    <row r="4866">
      <c r="A4866" s="61">
        <v>12479.0</v>
      </c>
      <c r="B4866" s="61">
        <v>3317.0</v>
      </c>
      <c r="C4866" s="64">
        <v>7.894443848779E12</v>
      </c>
      <c r="D4866" s="59" t="s">
        <v>89</v>
      </c>
      <c r="E4866" s="59" t="s">
        <v>139</v>
      </c>
      <c r="F4866" s="60" t="s">
        <v>63</v>
      </c>
      <c r="G4866" s="64">
        <v>38.0</v>
      </c>
      <c r="H4866" s="60"/>
      <c r="I4866" s="61">
        <v>400.0</v>
      </c>
      <c r="J4866" s="61">
        <v>0.0</v>
      </c>
      <c r="K4866" s="61">
        <v>0.0</v>
      </c>
      <c r="L4866" s="61">
        <v>0.0</v>
      </c>
      <c r="M4866" s="60"/>
      <c r="N4866" s="60"/>
      <c r="O4866" s="61">
        <v>0.0</v>
      </c>
      <c r="P4866" s="60"/>
      <c r="Q4866" s="62" t="s">
        <v>9176</v>
      </c>
      <c r="R4866" s="60"/>
      <c r="S4866" s="60"/>
      <c r="T4866" s="60"/>
      <c r="U4866" s="59" t="s">
        <v>9177</v>
      </c>
      <c r="V4866" s="60"/>
      <c r="W4866" s="60"/>
    </row>
    <row r="4867">
      <c r="A4867" s="61">
        <v>12481.0</v>
      </c>
      <c r="B4867" s="61">
        <v>3005.0</v>
      </c>
      <c r="C4867" s="64">
        <v>7.894443848786E12</v>
      </c>
      <c r="D4867" s="59" t="s">
        <v>89</v>
      </c>
      <c r="E4867" s="59" t="s">
        <v>139</v>
      </c>
      <c r="F4867" s="59" t="s">
        <v>63</v>
      </c>
      <c r="G4867" s="61">
        <v>28.0</v>
      </c>
      <c r="H4867" s="60"/>
      <c r="I4867" s="61">
        <v>100.0</v>
      </c>
      <c r="J4867" s="61">
        <v>0.0</v>
      </c>
      <c r="K4867" s="61">
        <v>1.0</v>
      </c>
      <c r="L4867" s="61">
        <v>0.0</v>
      </c>
      <c r="M4867" s="60"/>
      <c r="N4867" s="60"/>
      <c r="O4867" s="61">
        <v>0.0</v>
      </c>
      <c r="P4867" s="60"/>
      <c r="Q4867" s="62" t="s">
        <v>9178</v>
      </c>
      <c r="R4867" s="60"/>
      <c r="S4867" s="60"/>
      <c r="T4867" s="60"/>
      <c r="U4867" s="59" t="s">
        <v>9179</v>
      </c>
      <c r="V4867" s="60"/>
      <c r="W4867" s="60"/>
    </row>
    <row r="4868">
      <c r="A4868" s="61">
        <v>12483.0</v>
      </c>
      <c r="B4868" s="61">
        <v>2549.0</v>
      </c>
      <c r="C4868" s="64">
        <v>7.894443848793E12</v>
      </c>
      <c r="D4868" s="59" t="s">
        <v>89</v>
      </c>
      <c r="E4868" s="59" t="s">
        <v>139</v>
      </c>
      <c r="F4868" s="60" t="s">
        <v>63</v>
      </c>
      <c r="G4868" s="64">
        <v>38.0</v>
      </c>
      <c r="H4868" s="60"/>
      <c r="I4868" s="61">
        <v>120.0</v>
      </c>
      <c r="J4868" s="61">
        <v>0.0</v>
      </c>
      <c r="K4868" s="61">
        <v>2.0</v>
      </c>
      <c r="L4868" s="61">
        <v>0.0</v>
      </c>
      <c r="M4868" s="60"/>
      <c r="N4868" s="60"/>
      <c r="O4868" s="61">
        <v>0.0</v>
      </c>
      <c r="P4868" s="60"/>
      <c r="Q4868" s="62" t="s">
        <v>9180</v>
      </c>
      <c r="R4868" s="60"/>
      <c r="S4868" s="60"/>
      <c r="T4868" s="60"/>
      <c r="U4868" s="59" t="s">
        <v>9181</v>
      </c>
      <c r="V4868" s="60"/>
      <c r="W4868" s="60"/>
    </row>
    <row r="4869">
      <c r="A4869" s="61">
        <v>12485.0</v>
      </c>
      <c r="B4869" s="61">
        <v>3005.0</v>
      </c>
      <c r="C4869" s="64">
        <v>7.894443848809E12</v>
      </c>
      <c r="D4869" s="59" t="s">
        <v>89</v>
      </c>
      <c r="E4869" s="59" t="s">
        <v>90</v>
      </c>
      <c r="F4869" s="59" t="s">
        <v>63</v>
      </c>
      <c r="G4869" s="61">
        <v>33.0</v>
      </c>
      <c r="H4869" s="60"/>
      <c r="I4869" s="61">
        <v>120.0</v>
      </c>
      <c r="J4869" s="61">
        <v>0.0</v>
      </c>
      <c r="K4869" s="61">
        <v>0.0</v>
      </c>
      <c r="L4869" s="61">
        <v>0.0</v>
      </c>
      <c r="M4869" s="60"/>
      <c r="N4869" s="60"/>
      <c r="O4869" s="61">
        <v>0.0</v>
      </c>
      <c r="P4869" s="60"/>
      <c r="Q4869" s="62" t="s">
        <v>9182</v>
      </c>
      <c r="R4869" s="60"/>
      <c r="S4869" s="60"/>
      <c r="T4869" s="60"/>
      <c r="U4869" s="62" t="s">
        <v>9182</v>
      </c>
      <c r="V4869" s="60"/>
      <c r="W4869" s="60"/>
    </row>
    <row r="4870">
      <c r="A4870" s="61">
        <v>12487.0</v>
      </c>
      <c r="B4870" s="61">
        <v>112.0</v>
      </c>
      <c r="C4870" s="64">
        <v>7.894443848816E12</v>
      </c>
      <c r="D4870" s="59" t="s">
        <v>89</v>
      </c>
      <c r="E4870" s="59" t="s">
        <v>110</v>
      </c>
      <c r="F4870" s="59" t="s">
        <v>63</v>
      </c>
      <c r="G4870" s="59" t="s">
        <v>103</v>
      </c>
      <c r="H4870" s="60"/>
      <c r="I4870" s="61">
        <v>50.0</v>
      </c>
      <c r="J4870" s="61">
        <v>0.0</v>
      </c>
      <c r="K4870" s="61">
        <v>0.0</v>
      </c>
      <c r="L4870" s="61">
        <v>0.0</v>
      </c>
      <c r="M4870" s="60"/>
      <c r="N4870" s="60"/>
      <c r="O4870" s="61">
        <v>0.0</v>
      </c>
      <c r="P4870" s="60"/>
      <c r="Q4870" s="62" t="s">
        <v>9183</v>
      </c>
      <c r="R4870" s="60"/>
      <c r="S4870" s="60"/>
      <c r="T4870" s="60"/>
      <c r="U4870" s="59" t="s">
        <v>9184</v>
      </c>
      <c r="V4870" s="60"/>
      <c r="W4870" s="60"/>
    </row>
    <row r="4871">
      <c r="A4871" s="61">
        <v>12489.0</v>
      </c>
      <c r="B4871" s="61">
        <v>1597.0</v>
      </c>
      <c r="C4871" s="64">
        <v>7.894443848823E12</v>
      </c>
      <c r="D4871" s="59" t="s">
        <v>89</v>
      </c>
      <c r="E4871" s="59" t="s">
        <v>102</v>
      </c>
      <c r="F4871" s="59" t="s">
        <v>63</v>
      </c>
      <c r="G4871" s="59" t="s">
        <v>103</v>
      </c>
      <c r="H4871" s="60"/>
      <c r="I4871" s="61">
        <v>55.0</v>
      </c>
      <c r="J4871" s="61">
        <v>0.0</v>
      </c>
      <c r="K4871" s="61">
        <v>1.0</v>
      </c>
      <c r="L4871" s="61">
        <v>0.0</v>
      </c>
      <c r="M4871" s="60"/>
      <c r="N4871" s="60"/>
      <c r="O4871" s="61">
        <v>0.0</v>
      </c>
      <c r="P4871" s="60"/>
      <c r="Q4871" s="62" t="s">
        <v>9185</v>
      </c>
      <c r="R4871" s="60"/>
      <c r="S4871" s="60"/>
      <c r="T4871" s="60"/>
      <c r="U4871" s="59" t="s">
        <v>9186</v>
      </c>
      <c r="V4871" s="60"/>
      <c r="W4871" s="60"/>
    </row>
    <row r="4872">
      <c r="A4872" s="61">
        <v>12491.0</v>
      </c>
      <c r="B4872" s="61">
        <v>239.0</v>
      </c>
      <c r="C4872" s="64">
        <v>7.89444384883E12</v>
      </c>
      <c r="D4872" s="59" t="s">
        <v>89</v>
      </c>
      <c r="E4872" s="59" t="s">
        <v>139</v>
      </c>
      <c r="F4872" s="59" t="s">
        <v>63</v>
      </c>
      <c r="G4872" s="59" t="s">
        <v>103</v>
      </c>
      <c r="H4872" s="60"/>
      <c r="I4872" s="61">
        <v>65.0</v>
      </c>
      <c r="J4872" s="61">
        <v>0.0</v>
      </c>
      <c r="K4872" s="61">
        <v>2.0</v>
      </c>
      <c r="L4872" s="61">
        <v>0.0</v>
      </c>
      <c r="M4872" s="60"/>
      <c r="N4872" s="60"/>
      <c r="O4872" s="61">
        <v>0.0</v>
      </c>
      <c r="P4872" s="60"/>
      <c r="Q4872" s="62" t="s">
        <v>9187</v>
      </c>
      <c r="R4872" s="60"/>
      <c r="S4872" s="60"/>
      <c r="T4872" s="60"/>
      <c r="U4872" s="59" t="s">
        <v>9188</v>
      </c>
      <c r="V4872" s="60"/>
      <c r="W4872" s="60"/>
    </row>
    <row r="4873">
      <c r="A4873" s="61">
        <v>12493.0</v>
      </c>
      <c r="B4873" s="61">
        <v>2281.0</v>
      </c>
      <c r="C4873" s="64">
        <v>7.894443848847E12</v>
      </c>
      <c r="D4873" s="59" t="s">
        <v>89</v>
      </c>
      <c r="E4873" s="59" t="s">
        <v>102</v>
      </c>
      <c r="F4873" s="59" t="s">
        <v>63</v>
      </c>
      <c r="G4873" s="61">
        <v>38.0</v>
      </c>
      <c r="H4873" s="60"/>
      <c r="I4873" s="61">
        <v>50.0</v>
      </c>
      <c r="J4873" s="61">
        <v>0.0</v>
      </c>
      <c r="K4873" s="61">
        <v>0.0</v>
      </c>
      <c r="L4873" s="61">
        <v>0.0</v>
      </c>
      <c r="M4873" s="60"/>
      <c r="N4873" s="60"/>
      <c r="O4873" s="61">
        <v>0.0</v>
      </c>
      <c r="P4873" s="60"/>
      <c r="Q4873" s="62" t="s">
        <v>9189</v>
      </c>
      <c r="R4873" s="60"/>
      <c r="S4873" s="60"/>
      <c r="T4873" s="60"/>
      <c r="U4873" s="59" t="s">
        <v>9190</v>
      </c>
      <c r="V4873" s="60"/>
      <c r="W4873" s="60"/>
    </row>
    <row r="4874">
      <c r="A4874" s="61">
        <v>12495.0</v>
      </c>
      <c r="B4874" s="61">
        <v>3319.0</v>
      </c>
      <c r="C4874" s="64">
        <v>7.894443848854E12</v>
      </c>
      <c r="D4874" s="59" t="s">
        <v>89</v>
      </c>
      <c r="E4874" s="59" t="s">
        <v>139</v>
      </c>
      <c r="F4874" s="59" t="s">
        <v>63</v>
      </c>
      <c r="G4874" s="61">
        <v>36.0</v>
      </c>
      <c r="H4874" s="60"/>
      <c r="I4874" s="61">
        <v>50.0</v>
      </c>
      <c r="J4874" s="61">
        <v>0.0</v>
      </c>
      <c r="K4874" s="61">
        <v>1.0</v>
      </c>
      <c r="L4874" s="61">
        <v>0.0</v>
      </c>
      <c r="M4874" s="60"/>
      <c r="N4874" s="60"/>
      <c r="O4874" s="61">
        <v>0.0</v>
      </c>
      <c r="P4874" s="60"/>
      <c r="Q4874" s="62" t="s">
        <v>9191</v>
      </c>
      <c r="R4874" s="60"/>
      <c r="S4874" s="60"/>
      <c r="T4874" s="60"/>
      <c r="U4874" s="62" t="s">
        <v>9191</v>
      </c>
      <c r="V4874" s="60"/>
      <c r="W4874" s="60"/>
    </row>
    <row r="4875">
      <c r="A4875" s="61">
        <v>12497.0</v>
      </c>
      <c r="B4875" s="61">
        <v>3321.0</v>
      </c>
      <c r="C4875" s="64">
        <v>7.894443848861E12</v>
      </c>
      <c r="D4875" s="59" t="s">
        <v>89</v>
      </c>
      <c r="E4875" s="59" t="s">
        <v>90</v>
      </c>
      <c r="F4875" s="59" t="s">
        <v>63</v>
      </c>
      <c r="G4875" s="61">
        <v>36.0</v>
      </c>
      <c r="H4875" s="60"/>
      <c r="I4875" s="61">
        <v>50.0</v>
      </c>
      <c r="J4875" s="61">
        <v>0.0</v>
      </c>
      <c r="K4875" s="61">
        <v>1.0</v>
      </c>
      <c r="L4875" s="61">
        <v>0.0</v>
      </c>
      <c r="M4875" s="60"/>
      <c r="N4875" s="60"/>
      <c r="O4875" s="61">
        <v>0.0</v>
      </c>
      <c r="P4875" s="60"/>
      <c r="Q4875" s="62" t="s">
        <v>9192</v>
      </c>
      <c r="R4875" s="60"/>
      <c r="S4875" s="60"/>
      <c r="T4875" s="60"/>
      <c r="U4875" s="59" t="s">
        <v>9193</v>
      </c>
      <c r="V4875" s="60"/>
      <c r="W4875" s="60"/>
    </row>
    <row r="4876">
      <c r="A4876" s="61">
        <v>12499.0</v>
      </c>
      <c r="B4876" s="61">
        <v>124.0</v>
      </c>
      <c r="C4876" s="64">
        <v>7.894443848878E12</v>
      </c>
      <c r="D4876" s="59" t="s">
        <v>89</v>
      </c>
      <c r="E4876" s="59" t="s">
        <v>90</v>
      </c>
      <c r="F4876" s="59" t="s">
        <v>63</v>
      </c>
      <c r="G4876" s="59" t="s">
        <v>103</v>
      </c>
      <c r="H4876" s="60"/>
      <c r="I4876" s="61">
        <v>50.0</v>
      </c>
      <c r="J4876" s="61">
        <v>0.0</v>
      </c>
      <c r="K4876" s="61">
        <v>1.0</v>
      </c>
      <c r="L4876" s="61">
        <v>0.0</v>
      </c>
      <c r="M4876" s="60"/>
      <c r="N4876" s="60"/>
      <c r="O4876" s="61">
        <v>0.0</v>
      </c>
      <c r="P4876" s="60"/>
      <c r="Q4876" s="62" t="s">
        <v>9194</v>
      </c>
      <c r="R4876" s="60"/>
      <c r="S4876" s="60"/>
      <c r="T4876" s="60"/>
      <c r="U4876" s="59" t="s">
        <v>9195</v>
      </c>
      <c r="V4876" s="60"/>
      <c r="W4876" s="60"/>
    </row>
    <row r="4877">
      <c r="A4877" s="61">
        <v>12501.0</v>
      </c>
      <c r="B4877" s="61">
        <v>3323.0</v>
      </c>
      <c r="C4877" s="64">
        <v>7.894443848885E12</v>
      </c>
      <c r="D4877" s="59" t="s">
        <v>63</v>
      </c>
      <c r="E4877" s="59" t="s">
        <v>3978</v>
      </c>
      <c r="F4877" s="59"/>
      <c r="G4877" s="59"/>
      <c r="H4877" s="60"/>
      <c r="I4877" s="61">
        <v>50.0</v>
      </c>
      <c r="J4877" s="61">
        <v>0.0</v>
      </c>
      <c r="K4877" s="61">
        <v>1.0</v>
      </c>
      <c r="L4877" s="61">
        <v>0.0</v>
      </c>
      <c r="M4877" s="60"/>
      <c r="N4877" s="60"/>
      <c r="O4877" s="61">
        <v>0.0</v>
      </c>
      <c r="P4877" s="60"/>
      <c r="Q4877" s="62" t="s">
        <v>9196</v>
      </c>
      <c r="R4877" s="60"/>
      <c r="S4877" s="60"/>
      <c r="T4877" s="60"/>
      <c r="U4877" s="59" t="s">
        <v>9197</v>
      </c>
      <c r="V4877" s="60"/>
      <c r="W4877" s="60"/>
    </row>
    <row r="4878">
      <c r="A4878" s="61">
        <v>12503.0</v>
      </c>
      <c r="B4878" s="61">
        <v>2841.0</v>
      </c>
      <c r="C4878" s="64">
        <v>7.894443848892E12</v>
      </c>
      <c r="D4878" s="59" t="s">
        <v>89</v>
      </c>
      <c r="E4878" s="59" t="s">
        <v>316</v>
      </c>
      <c r="F4878" s="59" t="s">
        <v>63</v>
      </c>
      <c r="G4878" s="59" t="s">
        <v>7180</v>
      </c>
      <c r="H4878" s="60"/>
      <c r="I4878" s="61">
        <v>50.0</v>
      </c>
      <c r="J4878" s="61">
        <v>0.0</v>
      </c>
      <c r="K4878" s="61">
        <v>1.0</v>
      </c>
      <c r="L4878" s="61">
        <v>0.0</v>
      </c>
      <c r="M4878" s="60"/>
      <c r="N4878" s="60"/>
      <c r="O4878" s="61">
        <v>0.0</v>
      </c>
      <c r="P4878" s="60"/>
      <c r="Q4878" s="62" t="s">
        <v>9198</v>
      </c>
      <c r="R4878" s="60"/>
      <c r="S4878" s="60"/>
      <c r="T4878" s="60"/>
      <c r="U4878" s="59" t="s">
        <v>9199</v>
      </c>
      <c r="V4878" s="60"/>
      <c r="W4878" s="60"/>
    </row>
    <row r="4879">
      <c r="A4879" s="61">
        <v>12505.0</v>
      </c>
      <c r="B4879" s="61">
        <v>2841.0</v>
      </c>
      <c r="C4879" s="64">
        <v>7.894443848908E12</v>
      </c>
      <c r="D4879" s="59" t="s">
        <v>89</v>
      </c>
      <c r="E4879" s="59" t="s">
        <v>139</v>
      </c>
      <c r="F4879" s="59" t="s">
        <v>63</v>
      </c>
      <c r="G4879" s="59" t="s">
        <v>3978</v>
      </c>
      <c r="H4879" s="60"/>
      <c r="I4879" s="61">
        <v>50.0</v>
      </c>
      <c r="J4879" s="61">
        <v>0.0</v>
      </c>
      <c r="K4879" s="61">
        <v>0.0</v>
      </c>
      <c r="L4879" s="61">
        <v>0.0</v>
      </c>
      <c r="M4879" s="60"/>
      <c r="N4879" s="60"/>
      <c r="O4879" s="61">
        <v>0.0</v>
      </c>
      <c r="P4879" s="60"/>
      <c r="Q4879" s="62" t="s">
        <v>9200</v>
      </c>
      <c r="R4879" s="60"/>
      <c r="S4879" s="60"/>
      <c r="T4879" s="60"/>
      <c r="U4879" s="59" t="s">
        <v>9201</v>
      </c>
      <c r="V4879" s="60"/>
      <c r="W4879" s="60"/>
    </row>
    <row r="4880">
      <c r="A4880" s="61">
        <v>12507.0</v>
      </c>
      <c r="B4880" s="61">
        <v>3325.0</v>
      </c>
      <c r="C4880" s="64">
        <v>7.894443848915E12</v>
      </c>
      <c r="D4880" s="59" t="s">
        <v>63</v>
      </c>
      <c r="E4880" s="61">
        <v>1.0</v>
      </c>
      <c r="F4880" s="59"/>
      <c r="G4880" s="59"/>
      <c r="H4880" s="60"/>
      <c r="I4880" s="61">
        <v>50.0</v>
      </c>
      <c r="J4880" s="61">
        <v>0.0</v>
      </c>
      <c r="K4880" s="61">
        <v>1.0</v>
      </c>
      <c r="L4880" s="61">
        <v>0.0</v>
      </c>
      <c r="M4880" s="60"/>
      <c r="N4880" s="60"/>
      <c r="O4880" s="61">
        <v>0.0</v>
      </c>
      <c r="P4880" s="60"/>
      <c r="Q4880" s="62" t="s">
        <v>9202</v>
      </c>
      <c r="R4880" s="60"/>
      <c r="S4880" s="60"/>
      <c r="T4880" s="60"/>
      <c r="U4880" s="59" t="s">
        <v>9203</v>
      </c>
      <c r="V4880" s="60"/>
      <c r="W4880" s="60"/>
    </row>
    <row r="4881">
      <c r="A4881" s="61">
        <v>12509.0</v>
      </c>
      <c r="B4881" s="61">
        <v>3327.0</v>
      </c>
      <c r="C4881" s="64">
        <v>7.894443848922E12</v>
      </c>
      <c r="D4881" s="59" t="s">
        <v>63</v>
      </c>
      <c r="E4881" s="59" t="s">
        <v>7985</v>
      </c>
      <c r="F4881" s="59"/>
      <c r="G4881" s="59"/>
      <c r="H4881" s="60"/>
      <c r="I4881" s="61">
        <v>50.0</v>
      </c>
      <c r="J4881" s="61">
        <v>0.0</v>
      </c>
      <c r="K4881" s="61">
        <v>1.0</v>
      </c>
      <c r="L4881" s="61">
        <v>0.0</v>
      </c>
      <c r="M4881" s="60"/>
      <c r="N4881" s="60"/>
      <c r="O4881" s="61">
        <v>0.0</v>
      </c>
      <c r="P4881" s="60"/>
      <c r="Q4881" s="62" t="s">
        <v>9204</v>
      </c>
      <c r="R4881" s="60"/>
      <c r="S4881" s="60"/>
      <c r="T4881" s="60"/>
      <c r="U4881" s="59" t="s">
        <v>9205</v>
      </c>
      <c r="V4881" s="60"/>
      <c r="W4881" s="60"/>
    </row>
    <row r="4882">
      <c r="A4882" s="61">
        <v>12511.0</v>
      </c>
      <c r="B4882" s="61">
        <v>3329.0</v>
      </c>
      <c r="C4882" s="64">
        <v>7.894443848939E12</v>
      </c>
      <c r="D4882" s="59" t="s">
        <v>63</v>
      </c>
      <c r="E4882" s="59" t="s">
        <v>7985</v>
      </c>
      <c r="F4882" s="59"/>
      <c r="G4882" s="59"/>
      <c r="H4882" s="60"/>
      <c r="I4882" s="61">
        <v>40.0</v>
      </c>
      <c r="J4882" s="61">
        <v>0.0</v>
      </c>
      <c r="K4882" s="61">
        <v>1.0</v>
      </c>
      <c r="L4882" s="61">
        <v>0.0</v>
      </c>
      <c r="M4882" s="60"/>
      <c r="N4882" s="60"/>
      <c r="O4882" s="61">
        <v>0.0</v>
      </c>
      <c r="P4882" s="60"/>
      <c r="Q4882" s="62" t="s">
        <v>9206</v>
      </c>
      <c r="R4882" s="60"/>
      <c r="S4882" s="60"/>
      <c r="T4882" s="60"/>
      <c r="U4882" s="59" t="s">
        <v>9207</v>
      </c>
      <c r="V4882" s="60"/>
      <c r="W4882" s="60"/>
    </row>
    <row r="4883">
      <c r="A4883" s="61">
        <v>12513.0</v>
      </c>
      <c r="B4883" s="61">
        <v>3331.0</v>
      </c>
      <c r="C4883" s="64">
        <v>7.894443848946E12</v>
      </c>
      <c r="D4883" s="59" t="s">
        <v>63</v>
      </c>
      <c r="E4883" s="59" t="s">
        <v>7985</v>
      </c>
      <c r="F4883" s="59"/>
      <c r="G4883" s="59"/>
      <c r="H4883" s="60"/>
      <c r="I4883" s="61">
        <v>40.0</v>
      </c>
      <c r="J4883" s="61">
        <v>0.0</v>
      </c>
      <c r="K4883" s="61">
        <v>1.0</v>
      </c>
      <c r="L4883" s="61">
        <v>0.0</v>
      </c>
      <c r="M4883" s="60"/>
      <c r="N4883" s="60"/>
      <c r="O4883" s="61">
        <v>0.0</v>
      </c>
      <c r="P4883" s="60"/>
      <c r="Q4883" s="62" t="s">
        <v>9208</v>
      </c>
      <c r="R4883" s="60"/>
      <c r="S4883" s="60"/>
      <c r="T4883" s="60"/>
      <c r="U4883" s="59" t="s">
        <v>9209</v>
      </c>
      <c r="V4883" s="60"/>
      <c r="W4883" s="60"/>
    </row>
    <row r="4884">
      <c r="A4884" s="61">
        <v>12515.0</v>
      </c>
      <c r="B4884" s="61">
        <v>3333.0</v>
      </c>
      <c r="C4884" s="64">
        <v>7.894443848953E12</v>
      </c>
      <c r="D4884" s="59" t="s">
        <v>63</v>
      </c>
      <c r="E4884" s="59" t="s">
        <v>2654</v>
      </c>
      <c r="F4884" s="59"/>
      <c r="G4884" s="59"/>
      <c r="H4884" s="60"/>
      <c r="I4884" s="61">
        <v>40.0</v>
      </c>
      <c r="J4884" s="61">
        <v>1.0</v>
      </c>
      <c r="K4884" s="61">
        <v>0.0</v>
      </c>
      <c r="L4884" s="61">
        <v>30.0</v>
      </c>
      <c r="M4884" s="60"/>
      <c r="N4884" s="60"/>
      <c r="O4884" s="61">
        <v>0.0</v>
      </c>
      <c r="P4884" s="60"/>
      <c r="Q4884" s="62" t="s">
        <v>9210</v>
      </c>
      <c r="R4884" s="60"/>
      <c r="S4884" s="60"/>
      <c r="T4884" s="60"/>
      <c r="U4884" s="59" t="s">
        <v>9211</v>
      </c>
      <c r="V4884" s="60"/>
      <c r="W4884" s="60"/>
    </row>
    <row r="4885">
      <c r="A4885" s="61">
        <v>12517.0</v>
      </c>
      <c r="B4885" s="61">
        <v>3335.0</v>
      </c>
      <c r="C4885" s="64">
        <v>7.89444384896E12</v>
      </c>
      <c r="D4885" s="59" t="s">
        <v>63</v>
      </c>
      <c r="E4885" s="59" t="s">
        <v>2654</v>
      </c>
      <c r="F4885" s="59"/>
      <c r="G4885" s="59"/>
      <c r="H4885" s="60"/>
      <c r="I4885" s="61">
        <v>50.0</v>
      </c>
      <c r="J4885" s="61">
        <v>1.0</v>
      </c>
      <c r="K4885" s="61">
        <v>0.0</v>
      </c>
      <c r="L4885" s="61">
        <v>30.0</v>
      </c>
      <c r="M4885" s="60"/>
      <c r="N4885" s="60"/>
      <c r="O4885" s="61">
        <v>0.0</v>
      </c>
      <c r="P4885" s="60"/>
      <c r="Q4885" s="62" t="s">
        <v>9212</v>
      </c>
      <c r="R4885" s="60"/>
      <c r="S4885" s="60"/>
      <c r="T4885" s="60"/>
      <c r="U4885" s="59" t="s">
        <v>9213</v>
      </c>
      <c r="V4885" s="60"/>
      <c r="W4885" s="60"/>
    </row>
    <row r="4886">
      <c r="A4886" s="61">
        <v>12519.0</v>
      </c>
      <c r="B4886" s="61">
        <v>3337.0</v>
      </c>
      <c r="C4886" s="64">
        <v>7.894443848977E12</v>
      </c>
      <c r="D4886" s="59" t="s">
        <v>63</v>
      </c>
      <c r="E4886" s="59" t="s">
        <v>2654</v>
      </c>
      <c r="F4886" s="59"/>
      <c r="G4886" s="59"/>
      <c r="H4886" s="60"/>
      <c r="I4886" s="61">
        <v>40.0</v>
      </c>
      <c r="J4886" s="61">
        <v>0.0</v>
      </c>
      <c r="K4886" s="61">
        <v>0.0</v>
      </c>
      <c r="L4886" s="61">
        <v>0.0</v>
      </c>
      <c r="M4886" s="60"/>
      <c r="N4886" s="60"/>
      <c r="O4886" s="61">
        <v>0.0</v>
      </c>
      <c r="P4886" s="60"/>
      <c r="Q4886" s="62" t="s">
        <v>9214</v>
      </c>
      <c r="R4886" s="60"/>
      <c r="S4886" s="60"/>
      <c r="T4886" s="60"/>
      <c r="U4886" s="59" t="s">
        <v>9215</v>
      </c>
      <c r="V4886" s="60"/>
      <c r="W4886" s="60"/>
    </row>
    <row r="4887">
      <c r="A4887" s="61">
        <v>12521.0</v>
      </c>
      <c r="B4887" s="61">
        <v>3339.0</v>
      </c>
      <c r="C4887" s="64">
        <v>7.894443848984E12</v>
      </c>
      <c r="D4887" s="59" t="s">
        <v>63</v>
      </c>
      <c r="E4887" s="59" t="s">
        <v>7180</v>
      </c>
      <c r="F4887" s="59"/>
      <c r="G4887" s="59"/>
      <c r="H4887" s="60"/>
      <c r="I4887" s="61">
        <v>60.0</v>
      </c>
      <c r="J4887" s="61">
        <v>0.0</v>
      </c>
      <c r="K4887" s="61">
        <v>0.0</v>
      </c>
      <c r="L4887" s="61">
        <v>0.0</v>
      </c>
      <c r="M4887" s="60"/>
      <c r="N4887" s="60"/>
      <c r="O4887" s="61">
        <v>0.0</v>
      </c>
      <c r="P4887" s="60"/>
      <c r="Q4887" s="62" t="s">
        <v>9216</v>
      </c>
      <c r="R4887" s="60"/>
      <c r="S4887" s="60"/>
      <c r="T4887" s="60"/>
      <c r="U4887" s="59" t="s">
        <v>9217</v>
      </c>
      <c r="V4887" s="60"/>
      <c r="W4887" s="60"/>
    </row>
    <row r="4888">
      <c r="A4888" s="61">
        <v>12523.0</v>
      </c>
      <c r="B4888" s="61">
        <v>3341.0</v>
      </c>
      <c r="C4888" s="64">
        <v>7.894443848991E12</v>
      </c>
      <c r="D4888" s="59" t="s">
        <v>63</v>
      </c>
      <c r="E4888" s="59" t="s">
        <v>7180</v>
      </c>
      <c r="F4888" s="59"/>
      <c r="G4888" s="59"/>
      <c r="H4888" s="60"/>
      <c r="I4888" s="61">
        <v>40.0</v>
      </c>
      <c r="J4888" s="61">
        <v>0.0</v>
      </c>
      <c r="K4888" s="61">
        <v>2.0</v>
      </c>
      <c r="L4888" s="61">
        <v>0.0</v>
      </c>
      <c r="M4888" s="60"/>
      <c r="N4888" s="60"/>
      <c r="O4888" s="61">
        <v>0.0</v>
      </c>
      <c r="P4888" s="60"/>
      <c r="Q4888" s="62" t="s">
        <v>9218</v>
      </c>
      <c r="R4888" s="60"/>
      <c r="S4888" s="60"/>
      <c r="T4888" s="60"/>
      <c r="U4888" s="59" t="s">
        <v>9219</v>
      </c>
      <c r="V4888" s="60"/>
      <c r="W4888" s="60"/>
    </row>
    <row r="4889">
      <c r="A4889" s="61">
        <v>12525.0</v>
      </c>
      <c r="B4889" s="61">
        <v>3195.0</v>
      </c>
      <c r="C4889" s="64">
        <v>7.894443849004E12</v>
      </c>
      <c r="D4889" s="59" t="s">
        <v>89</v>
      </c>
      <c r="E4889" s="59" t="s">
        <v>110</v>
      </c>
      <c r="F4889" s="59" t="s">
        <v>63</v>
      </c>
      <c r="G4889" s="59" t="s">
        <v>120</v>
      </c>
      <c r="H4889" s="60"/>
      <c r="I4889" s="61">
        <v>100.0</v>
      </c>
      <c r="J4889" s="61">
        <v>-1.0</v>
      </c>
      <c r="K4889" s="61">
        <v>3.0</v>
      </c>
      <c r="L4889" s="61">
        <v>0.0</v>
      </c>
      <c r="M4889" s="60"/>
      <c r="N4889" s="60"/>
      <c r="O4889" s="61">
        <v>0.0</v>
      </c>
      <c r="P4889" s="60"/>
      <c r="Q4889" s="59"/>
      <c r="R4889" s="60"/>
      <c r="S4889" s="60"/>
      <c r="T4889" s="60"/>
      <c r="U4889" s="59"/>
      <c r="V4889" s="60"/>
      <c r="W4889" s="60"/>
    </row>
    <row r="4890">
      <c r="A4890" s="61">
        <v>12527.0</v>
      </c>
      <c r="B4890" s="61">
        <v>3343.0</v>
      </c>
      <c r="C4890" s="64">
        <v>7.894443849011E12</v>
      </c>
      <c r="D4890" s="59" t="s">
        <v>89</v>
      </c>
      <c r="E4890" s="59" t="s">
        <v>187</v>
      </c>
      <c r="F4890" s="59"/>
      <c r="G4890" s="59"/>
      <c r="H4890" s="60"/>
      <c r="I4890" s="61">
        <v>40.0</v>
      </c>
      <c r="J4890" s="61">
        <v>0.0</v>
      </c>
      <c r="K4890" s="61">
        <v>1.0</v>
      </c>
      <c r="L4890" s="61">
        <v>0.0</v>
      </c>
      <c r="M4890" s="60"/>
      <c r="N4890" s="60"/>
      <c r="O4890" s="61">
        <v>0.0</v>
      </c>
      <c r="P4890" s="60"/>
      <c r="Q4890" s="59"/>
      <c r="R4890" s="60"/>
      <c r="S4890" s="60"/>
      <c r="T4890" s="60"/>
      <c r="U4890" s="59"/>
      <c r="V4890" s="60"/>
      <c r="W4890" s="60"/>
    </row>
    <row r="4891">
      <c r="A4891" s="61">
        <v>12529.0</v>
      </c>
      <c r="B4891" s="61">
        <v>3345.0</v>
      </c>
      <c r="C4891" s="64">
        <v>7.894443849028E12</v>
      </c>
      <c r="D4891" s="59" t="s">
        <v>89</v>
      </c>
      <c r="E4891" s="59" t="s">
        <v>90</v>
      </c>
      <c r="F4891" s="59"/>
      <c r="G4891" s="59"/>
      <c r="H4891" s="60"/>
      <c r="I4891" s="61">
        <v>25.0</v>
      </c>
      <c r="J4891" s="61">
        <v>0.0</v>
      </c>
      <c r="K4891" s="61">
        <v>1.0</v>
      </c>
      <c r="L4891" s="61">
        <v>0.0</v>
      </c>
      <c r="M4891" s="60"/>
      <c r="N4891" s="60"/>
      <c r="O4891" s="61">
        <v>0.0</v>
      </c>
      <c r="P4891" s="60"/>
      <c r="Q4891" s="59"/>
      <c r="R4891" s="60"/>
      <c r="S4891" s="60"/>
      <c r="T4891" s="60"/>
      <c r="U4891" s="59"/>
      <c r="V4891" s="60"/>
      <c r="W4891" s="60"/>
    </row>
    <row r="4892">
      <c r="A4892" s="61">
        <v>12531.0</v>
      </c>
      <c r="B4892" s="61">
        <v>3347.0</v>
      </c>
      <c r="C4892" s="64">
        <v>7.894443849035E12</v>
      </c>
      <c r="D4892" s="59" t="s">
        <v>89</v>
      </c>
      <c r="E4892" s="59" t="s">
        <v>184</v>
      </c>
      <c r="F4892" s="59" t="s">
        <v>63</v>
      </c>
      <c r="G4892" s="59" t="s">
        <v>120</v>
      </c>
      <c r="H4892" s="60"/>
      <c r="I4892" s="61">
        <v>66.0</v>
      </c>
      <c r="J4892" s="61">
        <v>-1.0</v>
      </c>
      <c r="K4892" s="61">
        <v>2.0</v>
      </c>
      <c r="L4892" s="61">
        <v>0.0</v>
      </c>
      <c r="M4892" s="60"/>
      <c r="N4892" s="60"/>
      <c r="O4892" s="61">
        <v>0.0</v>
      </c>
      <c r="P4892" s="60"/>
      <c r="Q4892" s="59"/>
      <c r="R4892" s="60"/>
      <c r="S4892" s="60"/>
      <c r="T4892" s="60"/>
      <c r="U4892" s="59"/>
      <c r="V4892" s="60"/>
      <c r="W4892" s="60"/>
    </row>
    <row r="4893">
      <c r="A4893" s="61">
        <v>12533.0</v>
      </c>
      <c r="B4893" s="61">
        <v>3349.0</v>
      </c>
      <c r="C4893" s="64">
        <v>7.894443849042E12</v>
      </c>
      <c r="D4893" s="59" t="s">
        <v>89</v>
      </c>
      <c r="E4893" s="59" t="s">
        <v>187</v>
      </c>
      <c r="F4893" s="59"/>
      <c r="G4893" s="59"/>
      <c r="H4893" s="60"/>
      <c r="I4893" s="61">
        <v>33.0</v>
      </c>
      <c r="J4893" s="61">
        <v>0.0</v>
      </c>
      <c r="K4893" s="61">
        <v>1.0</v>
      </c>
      <c r="L4893" s="61">
        <v>0.0</v>
      </c>
      <c r="M4893" s="60"/>
      <c r="N4893" s="60"/>
      <c r="O4893" s="61">
        <v>0.0</v>
      </c>
      <c r="P4893" s="60"/>
      <c r="Q4893" s="59"/>
      <c r="R4893" s="60"/>
      <c r="S4893" s="60"/>
      <c r="T4893" s="60"/>
      <c r="U4893" s="59"/>
      <c r="V4893" s="60"/>
      <c r="W4893" s="60"/>
    </row>
    <row r="4894">
      <c r="A4894" s="61">
        <v>12535.0</v>
      </c>
      <c r="B4894" s="61">
        <v>3351.0</v>
      </c>
      <c r="C4894" s="64">
        <v>7.894443849059E12</v>
      </c>
      <c r="D4894" s="59" t="s">
        <v>89</v>
      </c>
      <c r="E4894" s="59" t="s">
        <v>99</v>
      </c>
      <c r="F4894" s="59" t="s">
        <v>63</v>
      </c>
      <c r="G4894" s="61">
        <v>19.0</v>
      </c>
      <c r="H4894" s="60"/>
      <c r="I4894" s="61">
        <v>72.0</v>
      </c>
      <c r="J4894" s="61">
        <v>0.0</v>
      </c>
      <c r="K4894" s="61">
        <v>1.0</v>
      </c>
      <c r="L4894" s="61">
        <v>0.0</v>
      </c>
      <c r="M4894" s="60"/>
      <c r="N4894" s="60"/>
      <c r="O4894" s="61">
        <v>0.0</v>
      </c>
      <c r="P4894" s="60"/>
      <c r="Q4894" s="59"/>
      <c r="R4894" s="60"/>
      <c r="S4894" s="60"/>
      <c r="T4894" s="60"/>
      <c r="U4894" s="59"/>
      <c r="V4894" s="60"/>
      <c r="W4894" s="60"/>
    </row>
    <row r="4895">
      <c r="A4895" s="61">
        <v>12537.0</v>
      </c>
      <c r="B4895" s="61">
        <v>2901.0</v>
      </c>
      <c r="C4895" s="64">
        <v>7.894443849066E12</v>
      </c>
      <c r="D4895" s="59" t="s">
        <v>89</v>
      </c>
      <c r="E4895" s="59" t="s">
        <v>316</v>
      </c>
      <c r="F4895" s="59"/>
      <c r="G4895" s="59"/>
      <c r="H4895" s="60"/>
      <c r="I4895" s="61">
        <v>26.0</v>
      </c>
      <c r="J4895" s="61">
        <v>-1.0</v>
      </c>
      <c r="K4895" s="61">
        <v>3.0</v>
      </c>
      <c r="L4895" s="61">
        <v>0.0</v>
      </c>
      <c r="M4895" s="60"/>
      <c r="N4895" s="60"/>
      <c r="O4895" s="61">
        <v>0.0</v>
      </c>
      <c r="P4895" s="60"/>
      <c r="Q4895" s="59"/>
      <c r="R4895" s="60"/>
      <c r="S4895" s="60"/>
      <c r="T4895" s="60"/>
      <c r="U4895" s="59"/>
      <c r="V4895" s="60"/>
      <c r="W4895" s="60"/>
    </row>
    <row r="4896">
      <c r="A4896" s="61">
        <v>12539.0</v>
      </c>
      <c r="B4896" s="61">
        <v>2185.0</v>
      </c>
      <c r="C4896" s="64">
        <v>7.894443849073E12</v>
      </c>
      <c r="D4896" s="59" t="s">
        <v>89</v>
      </c>
      <c r="E4896" s="59" t="s">
        <v>102</v>
      </c>
      <c r="F4896" s="59"/>
      <c r="G4896" s="59"/>
      <c r="H4896" s="60"/>
      <c r="I4896" s="61">
        <v>50.0</v>
      </c>
      <c r="J4896" s="61">
        <v>0.0</v>
      </c>
      <c r="K4896" s="61">
        <v>1.0</v>
      </c>
      <c r="L4896" s="61">
        <v>0.0</v>
      </c>
      <c r="M4896" s="60"/>
      <c r="N4896" s="60"/>
      <c r="O4896" s="61">
        <v>0.0</v>
      </c>
      <c r="P4896" s="60"/>
      <c r="Q4896" s="62" t="s">
        <v>9220</v>
      </c>
      <c r="R4896" s="60"/>
      <c r="S4896" s="60"/>
      <c r="T4896" s="60"/>
      <c r="U4896" s="59" t="s">
        <v>9221</v>
      </c>
      <c r="V4896" s="60"/>
      <c r="W4896" s="60"/>
    </row>
    <row r="4897">
      <c r="A4897" s="61">
        <v>12541.0</v>
      </c>
      <c r="B4897" s="61">
        <v>3353.0</v>
      </c>
      <c r="C4897" s="64">
        <v>7.89444384908E12</v>
      </c>
      <c r="D4897" s="59" t="s">
        <v>89</v>
      </c>
      <c r="E4897" s="59" t="s">
        <v>139</v>
      </c>
      <c r="F4897" s="59"/>
      <c r="G4897" s="59"/>
      <c r="H4897" s="60"/>
      <c r="I4897" s="61">
        <v>18.0</v>
      </c>
      <c r="J4897" s="61">
        <v>1.0</v>
      </c>
      <c r="K4897" s="61">
        <v>1.0</v>
      </c>
      <c r="L4897" s="61">
        <v>0.0</v>
      </c>
      <c r="M4897" s="60"/>
      <c r="N4897" s="60"/>
      <c r="O4897" s="61">
        <v>0.0</v>
      </c>
      <c r="P4897" s="60"/>
      <c r="Q4897" s="59"/>
      <c r="R4897" s="60"/>
      <c r="S4897" s="60"/>
      <c r="T4897" s="60"/>
      <c r="U4897" s="59"/>
      <c r="V4897" s="60"/>
      <c r="W4897" s="60"/>
    </row>
    <row r="4898">
      <c r="A4898" s="61">
        <v>12543.0</v>
      </c>
      <c r="B4898" s="61">
        <v>3357.0</v>
      </c>
      <c r="C4898" s="64">
        <v>7.894443849097E12</v>
      </c>
      <c r="D4898" s="59" t="s">
        <v>89</v>
      </c>
      <c r="E4898" s="59" t="s">
        <v>90</v>
      </c>
      <c r="F4898" s="60"/>
      <c r="G4898" s="60"/>
      <c r="H4898" s="60"/>
      <c r="I4898" s="61">
        <v>42.0</v>
      </c>
      <c r="J4898" s="61">
        <v>0.0</v>
      </c>
      <c r="K4898" s="61">
        <v>1.0</v>
      </c>
      <c r="L4898" s="61">
        <v>0.0</v>
      </c>
      <c r="M4898" s="60"/>
      <c r="N4898" s="60"/>
      <c r="O4898" s="61">
        <v>0.0</v>
      </c>
      <c r="P4898" s="60"/>
      <c r="Q4898" s="59"/>
      <c r="R4898" s="60"/>
      <c r="S4898" s="60"/>
      <c r="T4898" s="60"/>
      <c r="U4898" s="59"/>
      <c r="V4898" s="60"/>
      <c r="W4898" s="60"/>
    </row>
    <row r="4899">
      <c r="A4899" s="61">
        <v>12545.0</v>
      </c>
      <c r="B4899" s="61">
        <v>3359.0</v>
      </c>
      <c r="C4899" s="64">
        <v>7.894443849103E12</v>
      </c>
      <c r="D4899" s="59" t="s">
        <v>63</v>
      </c>
      <c r="E4899" s="59" t="s">
        <v>2654</v>
      </c>
      <c r="F4899" s="59"/>
      <c r="G4899" s="59"/>
      <c r="H4899" s="60"/>
      <c r="I4899" s="61">
        <v>50.0</v>
      </c>
      <c r="J4899" s="61">
        <v>0.0</v>
      </c>
      <c r="K4899" s="61">
        <v>1.0</v>
      </c>
      <c r="L4899" s="61">
        <v>0.0</v>
      </c>
      <c r="M4899" s="60"/>
      <c r="N4899" s="60"/>
      <c r="O4899" s="61">
        <v>0.0</v>
      </c>
      <c r="P4899" s="60"/>
      <c r="Q4899" s="59"/>
      <c r="R4899" s="60"/>
      <c r="S4899" s="60"/>
      <c r="T4899" s="60"/>
      <c r="U4899" s="59"/>
      <c r="V4899" s="60"/>
      <c r="W4899" s="60"/>
    </row>
    <row r="4900">
      <c r="A4900" s="61">
        <v>12547.0</v>
      </c>
      <c r="B4900" s="61">
        <v>1035.0</v>
      </c>
      <c r="C4900" s="64">
        <v>7.89444384911E12</v>
      </c>
      <c r="D4900" s="59" t="s">
        <v>89</v>
      </c>
      <c r="E4900" s="59" t="s">
        <v>166</v>
      </c>
      <c r="F4900" s="59"/>
      <c r="G4900" s="59"/>
      <c r="H4900" s="60"/>
      <c r="I4900" s="61">
        <v>45.0</v>
      </c>
      <c r="J4900" s="61">
        <v>0.0</v>
      </c>
      <c r="K4900" s="61">
        <v>3.0</v>
      </c>
      <c r="L4900" s="61">
        <v>0.0</v>
      </c>
      <c r="M4900" s="60"/>
      <c r="N4900" s="60"/>
      <c r="O4900" s="61">
        <v>0.0</v>
      </c>
      <c r="P4900" s="60"/>
      <c r="Q4900" s="62" t="s">
        <v>9222</v>
      </c>
      <c r="R4900" s="60"/>
      <c r="S4900" s="60"/>
      <c r="T4900" s="60"/>
      <c r="U4900" s="59" t="s">
        <v>9223</v>
      </c>
      <c r="V4900" s="60"/>
      <c r="W4900" s="60"/>
    </row>
    <row r="4901">
      <c r="A4901" s="61">
        <v>12549.0</v>
      </c>
      <c r="B4901" s="61">
        <v>191.0</v>
      </c>
      <c r="C4901" s="64">
        <v>7.894443849127E12</v>
      </c>
      <c r="D4901" s="59" t="s">
        <v>89</v>
      </c>
      <c r="E4901" s="59" t="s">
        <v>90</v>
      </c>
      <c r="F4901" s="60" t="s">
        <v>63</v>
      </c>
      <c r="G4901" s="64">
        <v>29.0</v>
      </c>
      <c r="H4901" s="60"/>
      <c r="I4901" s="61">
        <v>75.0</v>
      </c>
      <c r="J4901" s="61">
        <v>0.0</v>
      </c>
      <c r="K4901" s="61">
        <v>1.0</v>
      </c>
      <c r="L4901" s="61">
        <v>0.0</v>
      </c>
      <c r="M4901" s="60"/>
      <c r="N4901" s="60"/>
      <c r="O4901" s="61">
        <v>0.0</v>
      </c>
      <c r="P4901" s="60"/>
      <c r="Q4901" s="62" t="s">
        <v>9224</v>
      </c>
      <c r="R4901" s="60"/>
      <c r="S4901" s="60"/>
      <c r="T4901" s="60"/>
      <c r="U4901" s="59" t="s">
        <v>9225</v>
      </c>
      <c r="V4901" s="60"/>
      <c r="W4901" s="60"/>
    </row>
    <row r="4902">
      <c r="A4902" s="61">
        <v>12551.0</v>
      </c>
      <c r="B4902" s="61">
        <v>191.0</v>
      </c>
      <c r="C4902" s="64">
        <v>7.894443849134E12</v>
      </c>
      <c r="D4902" s="59" t="s">
        <v>89</v>
      </c>
      <c r="E4902" s="59" t="s">
        <v>90</v>
      </c>
      <c r="F4902" s="60" t="s">
        <v>63</v>
      </c>
      <c r="G4902" s="60" t="s">
        <v>107</v>
      </c>
      <c r="H4902" s="60"/>
      <c r="I4902" s="61">
        <v>50.0</v>
      </c>
      <c r="J4902" s="61">
        <v>0.0</v>
      </c>
      <c r="K4902" s="61">
        <v>1.0</v>
      </c>
      <c r="L4902" s="61">
        <v>0.0</v>
      </c>
      <c r="M4902" s="60"/>
      <c r="N4902" s="60"/>
      <c r="O4902" s="61">
        <v>0.0</v>
      </c>
      <c r="P4902" s="60"/>
      <c r="Q4902" s="62" t="s">
        <v>9226</v>
      </c>
      <c r="R4902" s="60"/>
      <c r="S4902" s="60"/>
      <c r="T4902" s="60"/>
      <c r="U4902" s="59" t="s">
        <v>9227</v>
      </c>
      <c r="V4902" s="60"/>
      <c r="W4902" s="60"/>
    </row>
    <row r="4903">
      <c r="A4903" s="61">
        <v>12555.0</v>
      </c>
      <c r="B4903" s="61">
        <v>1313.0</v>
      </c>
      <c r="C4903" s="64">
        <v>7.894443849158E12</v>
      </c>
      <c r="D4903" s="59" t="s">
        <v>89</v>
      </c>
      <c r="E4903" s="59" t="s">
        <v>102</v>
      </c>
      <c r="F4903" s="60" t="s">
        <v>2880</v>
      </c>
      <c r="G4903" s="60" t="s">
        <v>5998</v>
      </c>
      <c r="H4903" s="60"/>
      <c r="I4903" s="61">
        <v>10.0</v>
      </c>
      <c r="J4903" s="61">
        <v>0.0</v>
      </c>
      <c r="K4903" s="61">
        <v>1.0</v>
      </c>
      <c r="L4903" s="61">
        <v>0.0</v>
      </c>
      <c r="M4903" s="60"/>
      <c r="N4903" s="60"/>
      <c r="O4903" s="61">
        <v>0.0</v>
      </c>
      <c r="P4903" s="60"/>
      <c r="Q4903" s="62" t="s">
        <v>9228</v>
      </c>
      <c r="R4903" s="60"/>
      <c r="S4903" s="60"/>
      <c r="T4903" s="60"/>
      <c r="U4903" s="59" t="s">
        <v>9229</v>
      </c>
      <c r="V4903" s="60"/>
      <c r="W4903" s="60"/>
    </row>
    <row r="4904">
      <c r="A4904" s="61">
        <v>12557.0</v>
      </c>
      <c r="B4904" s="61">
        <v>51.0</v>
      </c>
      <c r="C4904" s="64">
        <v>7.894443849165E12</v>
      </c>
      <c r="D4904" s="59" t="s">
        <v>89</v>
      </c>
      <c r="E4904" s="59" t="s">
        <v>154</v>
      </c>
      <c r="F4904" s="60" t="s">
        <v>63</v>
      </c>
      <c r="G4904" s="60" t="s">
        <v>103</v>
      </c>
      <c r="H4904" s="60"/>
      <c r="I4904" s="61">
        <v>45.0</v>
      </c>
      <c r="J4904" s="61">
        <v>0.0</v>
      </c>
      <c r="K4904" s="61">
        <v>1.0</v>
      </c>
      <c r="L4904" s="61">
        <v>0.0</v>
      </c>
      <c r="M4904" s="60"/>
      <c r="N4904" s="60"/>
      <c r="O4904" s="61">
        <v>0.0</v>
      </c>
      <c r="P4904" s="60"/>
      <c r="Q4904" s="62" t="s">
        <v>9230</v>
      </c>
      <c r="R4904" s="60"/>
      <c r="S4904" s="60"/>
      <c r="T4904" s="60"/>
      <c r="U4904" s="59" t="s">
        <v>9231</v>
      </c>
      <c r="V4904" s="60"/>
      <c r="W4904" s="60"/>
    </row>
    <row r="4905">
      <c r="A4905" s="61">
        <v>12559.0</v>
      </c>
      <c r="B4905" s="61">
        <v>173.0</v>
      </c>
      <c r="C4905" s="64">
        <v>7.894443849172E12</v>
      </c>
      <c r="D4905" s="59" t="s">
        <v>89</v>
      </c>
      <c r="E4905" s="59" t="s">
        <v>144</v>
      </c>
      <c r="F4905" s="60" t="s">
        <v>63</v>
      </c>
      <c r="G4905" s="60" t="s">
        <v>103</v>
      </c>
      <c r="H4905" s="60"/>
      <c r="I4905" s="61">
        <v>38.0</v>
      </c>
      <c r="J4905" s="61">
        <v>0.0</v>
      </c>
      <c r="K4905" s="61">
        <v>1.0</v>
      </c>
      <c r="L4905" s="61">
        <v>0.0</v>
      </c>
      <c r="M4905" s="60"/>
      <c r="N4905" s="60"/>
      <c r="O4905" s="61">
        <v>0.0</v>
      </c>
      <c r="P4905" s="60"/>
      <c r="Q4905" s="62" t="s">
        <v>9232</v>
      </c>
      <c r="R4905" s="60"/>
      <c r="S4905" s="60"/>
      <c r="T4905" s="60"/>
      <c r="U4905" s="59" t="s">
        <v>9233</v>
      </c>
      <c r="V4905" s="60"/>
      <c r="W4905" s="60"/>
    </row>
    <row r="4906">
      <c r="A4906" s="61">
        <v>12561.0</v>
      </c>
      <c r="B4906" s="61">
        <v>241.0</v>
      </c>
      <c r="C4906" s="64">
        <v>7.894443849189E12</v>
      </c>
      <c r="D4906" s="59" t="s">
        <v>89</v>
      </c>
      <c r="E4906" s="59" t="s">
        <v>144</v>
      </c>
      <c r="F4906" s="60" t="s">
        <v>63</v>
      </c>
      <c r="G4906" s="64">
        <v>15.0</v>
      </c>
      <c r="H4906" s="60"/>
      <c r="I4906" s="61">
        <v>60.0</v>
      </c>
      <c r="J4906" s="61">
        <v>0.0</v>
      </c>
      <c r="K4906" s="61">
        <v>1.0</v>
      </c>
      <c r="L4906" s="61">
        <v>0.0</v>
      </c>
      <c r="M4906" s="60"/>
      <c r="N4906" s="60"/>
      <c r="O4906" s="61">
        <v>0.0</v>
      </c>
      <c r="P4906" s="60"/>
      <c r="Q4906" s="62" t="s">
        <v>9234</v>
      </c>
      <c r="R4906" s="60"/>
      <c r="S4906" s="60"/>
      <c r="T4906" s="60"/>
      <c r="U4906" s="59" t="s">
        <v>9235</v>
      </c>
      <c r="V4906" s="60"/>
      <c r="W4906" s="60"/>
    </row>
    <row r="4907">
      <c r="A4907" s="61">
        <v>12563.0</v>
      </c>
      <c r="B4907" s="61">
        <v>1313.0</v>
      </c>
      <c r="C4907" s="64">
        <v>7.894443849196E12</v>
      </c>
      <c r="D4907" s="59" t="s">
        <v>89</v>
      </c>
      <c r="E4907" s="59" t="s">
        <v>316</v>
      </c>
      <c r="F4907" s="60" t="s">
        <v>2880</v>
      </c>
      <c r="G4907" s="60" t="s">
        <v>4367</v>
      </c>
      <c r="H4907" s="60"/>
      <c r="I4907" s="61">
        <v>15.0</v>
      </c>
      <c r="J4907" s="61">
        <v>0.0</v>
      </c>
      <c r="K4907" s="61">
        <v>1.0</v>
      </c>
      <c r="L4907" s="61">
        <v>0.0</v>
      </c>
      <c r="M4907" s="60"/>
      <c r="N4907" s="60"/>
      <c r="O4907" s="61">
        <v>0.0</v>
      </c>
      <c r="P4907" s="60"/>
      <c r="Q4907" s="62" t="s">
        <v>9236</v>
      </c>
      <c r="R4907" s="60"/>
      <c r="S4907" s="60"/>
      <c r="T4907" s="60"/>
      <c r="U4907" s="59" t="s">
        <v>9237</v>
      </c>
      <c r="V4907" s="60"/>
      <c r="W4907" s="60"/>
    </row>
    <row r="4908">
      <c r="A4908" s="61">
        <v>12565.0</v>
      </c>
      <c r="B4908" s="61">
        <v>2173.0</v>
      </c>
      <c r="C4908" s="64">
        <v>7.894443849202E12</v>
      </c>
      <c r="D4908" s="59" t="s">
        <v>89</v>
      </c>
      <c r="E4908" s="59" t="s">
        <v>166</v>
      </c>
      <c r="F4908" s="60" t="s">
        <v>63</v>
      </c>
      <c r="G4908" s="60" t="s">
        <v>970</v>
      </c>
      <c r="H4908" s="60"/>
      <c r="I4908" s="61">
        <v>60.0</v>
      </c>
      <c r="J4908" s="61">
        <v>0.0</v>
      </c>
      <c r="K4908" s="61">
        <v>1.0</v>
      </c>
      <c r="L4908" s="61">
        <v>0.0</v>
      </c>
      <c r="M4908" s="60"/>
      <c r="N4908" s="60"/>
      <c r="O4908" s="61">
        <v>0.0</v>
      </c>
      <c r="P4908" s="60"/>
      <c r="Q4908" s="62" t="s">
        <v>9238</v>
      </c>
      <c r="R4908" s="60"/>
      <c r="S4908" s="60"/>
      <c r="T4908" s="60"/>
      <c r="U4908" s="59" t="s">
        <v>9239</v>
      </c>
      <c r="V4908" s="60"/>
      <c r="W4908" s="60"/>
    </row>
    <row r="4909">
      <c r="A4909" s="61">
        <v>12567.0</v>
      </c>
      <c r="B4909" s="61">
        <v>2067.0</v>
      </c>
      <c r="C4909" s="64">
        <v>7.894443849219E12</v>
      </c>
      <c r="D4909" s="59" t="s">
        <v>89</v>
      </c>
      <c r="E4909" s="59" t="s">
        <v>221</v>
      </c>
      <c r="F4909" s="60" t="s">
        <v>63</v>
      </c>
      <c r="G4909" s="64">
        <v>35.0</v>
      </c>
      <c r="H4909" s="60"/>
      <c r="I4909" s="61">
        <v>60.0</v>
      </c>
      <c r="J4909" s="61">
        <v>0.0</v>
      </c>
      <c r="K4909" s="61">
        <v>3.0</v>
      </c>
      <c r="L4909" s="61">
        <v>0.0</v>
      </c>
      <c r="M4909" s="60"/>
      <c r="N4909" s="60"/>
      <c r="O4909" s="61">
        <v>0.0</v>
      </c>
      <c r="P4909" s="60"/>
      <c r="Q4909" s="62" t="s">
        <v>9240</v>
      </c>
      <c r="R4909" s="60"/>
      <c r="S4909" s="60"/>
      <c r="T4909" s="60"/>
      <c r="U4909" s="59" t="s">
        <v>9241</v>
      </c>
      <c r="V4909" s="60"/>
      <c r="W4909" s="60"/>
    </row>
    <row r="4910">
      <c r="A4910" s="61">
        <v>12569.0</v>
      </c>
      <c r="B4910" s="61">
        <v>77.0</v>
      </c>
      <c r="C4910" s="64">
        <v>7.894443849226E12</v>
      </c>
      <c r="D4910" s="59" t="s">
        <v>89</v>
      </c>
      <c r="E4910" s="59" t="s">
        <v>110</v>
      </c>
      <c r="F4910" s="59" t="s">
        <v>63</v>
      </c>
      <c r="G4910" s="59" t="s">
        <v>120</v>
      </c>
      <c r="H4910" s="60"/>
      <c r="I4910" s="61">
        <v>100.0</v>
      </c>
      <c r="J4910" s="61">
        <v>0.0</v>
      </c>
      <c r="K4910" s="61">
        <v>1.0</v>
      </c>
      <c r="L4910" s="61">
        <v>0.0</v>
      </c>
      <c r="M4910" s="60"/>
      <c r="N4910" s="60"/>
      <c r="O4910" s="61">
        <v>0.0</v>
      </c>
      <c r="P4910" s="60"/>
      <c r="Q4910" s="65" t="s">
        <v>9242</v>
      </c>
      <c r="R4910" s="60"/>
      <c r="S4910" s="60"/>
      <c r="T4910" s="60"/>
      <c r="U4910" s="60" t="s">
        <v>9243</v>
      </c>
      <c r="V4910" s="60"/>
      <c r="W4910" s="60"/>
    </row>
    <row r="4911">
      <c r="A4911" s="61">
        <v>12571.0</v>
      </c>
      <c r="B4911" s="61">
        <v>3363.0</v>
      </c>
      <c r="C4911" s="64">
        <v>7.894443849233E12</v>
      </c>
      <c r="D4911" s="59" t="s">
        <v>63</v>
      </c>
      <c r="E4911" s="59" t="s">
        <v>3978</v>
      </c>
      <c r="F4911" s="60"/>
      <c r="G4911" s="60"/>
      <c r="H4911" s="60"/>
      <c r="I4911" s="61">
        <v>80.0</v>
      </c>
      <c r="J4911" s="61">
        <v>0.0</v>
      </c>
      <c r="K4911" s="61">
        <v>1.0</v>
      </c>
      <c r="L4911" s="61">
        <v>0.0</v>
      </c>
      <c r="M4911" s="60"/>
      <c r="N4911" s="60"/>
      <c r="O4911" s="61">
        <v>0.0</v>
      </c>
      <c r="P4911" s="60"/>
      <c r="Q4911" s="60"/>
      <c r="R4911" s="60"/>
      <c r="S4911" s="60"/>
      <c r="T4911" s="60"/>
      <c r="U4911" s="60"/>
      <c r="V4911" s="60"/>
      <c r="W4911" s="60"/>
    </row>
    <row r="4912">
      <c r="A4912" s="61">
        <v>12573.0</v>
      </c>
      <c r="B4912" s="61">
        <v>2233.0</v>
      </c>
      <c r="C4912" s="64">
        <v>7.89444384924E12</v>
      </c>
      <c r="D4912" s="59" t="s">
        <v>89</v>
      </c>
      <c r="E4912" s="59" t="s">
        <v>96</v>
      </c>
      <c r="F4912" s="60"/>
      <c r="G4912" s="60"/>
      <c r="H4912" s="60"/>
      <c r="I4912" s="61">
        <v>150.0</v>
      </c>
      <c r="J4912" s="61">
        <v>-1.0</v>
      </c>
      <c r="K4912" s="61">
        <v>2.0</v>
      </c>
      <c r="L4912" s="61">
        <v>0.0</v>
      </c>
      <c r="M4912" s="60"/>
      <c r="N4912" s="60"/>
      <c r="O4912" s="61">
        <v>0.0</v>
      </c>
      <c r="P4912" s="60"/>
      <c r="Q4912" s="60"/>
      <c r="R4912" s="60"/>
      <c r="S4912" s="60"/>
      <c r="T4912" s="60"/>
      <c r="U4912" s="60"/>
      <c r="V4912" s="60"/>
      <c r="W4912" s="60"/>
    </row>
    <row r="4913">
      <c r="A4913" s="61">
        <v>12575.0</v>
      </c>
      <c r="B4913" s="61">
        <v>3365.0</v>
      </c>
      <c r="C4913" s="64">
        <v>7.894443849257E12</v>
      </c>
      <c r="D4913" s="59" t="s">
        <v>63</v>
      </c>
      <c r="E4913" s="59" t="s">
        <v>2654</v>
      </c>
      <c r="F4913" s="59"/>
      <c r="G4913" s="59"/>
      <c r="H4913" s="60"/>
      <c r="I4913" s="61">
        <v>70.0</v>
      </c>
      <c r="J4913" s="61">
        <v>-1.0</v>
      </c>
      <c r="K4913" s="61">
        <v>2.0</v>
      </c>
      <c r="L4913" s="61">
        <v>0.0</v>
      </c>
      <c r="M4913" s="60"/>
      <c r="N4913" s="60"/>
      <c r="O4913" s="61">
        <v>0.0</v>
      </c>
      <c r="P4913" s="60"/>
      <c r="Q4913" s="60"/>
      <c r="R4913" s="60"/>
      <c r="S4913" s="60"/>
      <c r="T4913" s="60"/>
      <c r="U4913" s="60"/>
      <c r="V4913" s="60"/>
      <c r="W4913" s="60"/>
    </row>
    <row r="4914">
      <c r="A4914" s="61">
        <v>12577.0</v>
      </c>
      <c r="B4914" s="61">
        <v>2841.0</v>
      </c>
      <c r="C4914" s="64">
        <v>7.894443849264E12</v>
      </c>
      <c r="D4914" s="59" t="s">
        <v>89</v>
      </c>
      <c r="E4914" s="59" t="s">
        <v>96</v>
      </c>
      <c r="F4914" s="60" t="s">
        <v>63</v>
      </c>
      <c r="G4914" s="60" t="s">
        <v>2654</v>
      </c>
      <c r="H4914" s="60"/>
      <c r="I4914" s="61">
        <v>30.0</v>
      </c>
      <c r="J4914" s="61">
        <v>0.0</v>
      </c>
      <c r="K4914" s="61">
        <v>1.0</v>
      </c>
      <c r="L4914" s="61">
        <v>0.0</v>
      </c>
      <c r="M4914" s="60"/>
      <c r="N4914" s="60"/>
      <c r="O4914" s="61">
        <v>0.0</v>
      </c>
      <c r="P4914" s="60"/>
      <c r="Q4914" s="65" t="s">
        <v>9244</v>
      </c>
      <c r="R4914" s="60"/>
      <c r="S4914" s="60"/>
      <c r="T4914" s="60"/>
      <c r="U4914" s="60" t="s">
        <v>9245</v>
      </c>
      <c r="V4914" s="60"/>
      <c r="W4914" s="60"/>
    </row>
    <row r="4915">
      <c r="A4915" s="61">
        <v>12579.0</v>
      </c>
      <c r="B4915" s="61">
        <v>3367.0</v>
      </c>
      <c r="C4915" s="64">
        <v>7.894443849271E12</v>
      </c>
      <c r="D4915" s="59" t="s">
        <v>89</v>
      </c>
      <c r="E4915" s="59" t="s">
        <v>139</v>
      </c>
      <c r="F4915" s="59"/>
      <c r="G4915" s="59"/>
      <c r="H4915" s="60"/>
      <c r="I4915" s="61">
        <v>30.0</v>
      </c>
      <c r="J4915" s="61">
        <v>0.0</v>
      </c>
      <c r="K4915" s="61">
        <v>1.0</v>
      </c>
      <c r="L4915" s="61">
        <v>0.0</v>
      </c>
      <c r="M4915" s="60"/>
      <c r="N4915" s="60"/>
      <c r="O4915" s="61">
        <v>0.0</v>
      </c>
      <c r="P4915" s="60"/>
      <c r="Q4915" s="65" t="s">
        <v>9246</v>
      </c>
      <c r="R4915" s="60"/>
      <c r="S4915" s="60"/>
      <c r="T4915" s="60"/>
      <c r="U4915" s="60" t="s">
        <v>9247</v>
      </c>
      <c r="V4915" s="60"/>
      <c r="W4915" s="60"/>
    </row>
    <row r="4916">
      <c r="A4916" s="61">
        <v>12581.0</v>
      </c>
      <c r="B4916" s="61">
        <v>3369.0</v>
      </c>
      <c r="C4916" s="64">
        <v>7.894443849288E12</v>
      </c>
      <c r="D4916" s="59" t="s">
        <v>63</v>
      </c>
      <c r="E4916" s="59" t="s">
        <v>7180</v>
      </c>
      <c r="F4916" s="60"/>
      <c r="G4916" s="60"/>
      <c r="H4916" s="60"/>
      <c r="I4916" s="61">
        <v>70.0</v>
      </c>
      <c r="J4916" s="61">
        <v>0.0</v>
      </c>
      <c r="K4916" s="61">
        <v>1.0</v>
      </c>
      <c r="L4916" s="61">
        <v>0.0</v>
      </c>
      <c r="M4916" s="60"/>
      <c r="N4916" s="60"/>
      <c r="O4916" s="61">
        <v>0.0</v>
      </c>
      <c r="P4916" s="60"/>
      <c r="Q4916" s="60"/>
      <c r="R4916" s="60"/>
      <c r="S4916" s="60"/>
      <c r="T4916" s="60"/>
      <c r="U4916" s="60"/>
      <c r="V4916" s="60"/>
      <c r="W4916" s="60"/>
    </row>
    <row r="4917">
      <c r="A4917" s="61">
        <v>12583.0</v>
      </c>
      <c r="B4917" s="61">
        <v>2775.0</v>
      </c>
      <c r="C4917" s="64">
        <v>7.894443849295E12</v>
      </c>
      <c r="D4917" s="59" t="s">
        <v>89</v>
      </c>
      <c r="E4917" s="59" t="s">
        <v>435</v>
      </c>
      <c r="F4917" s="60" t="s">
        <v>63</v>
      </c>
      <c r="G4917" s="64">
        <v>37.0</v>
      </c>
      <c r="H4917" s="60"/>
      <c r="I4917" s="61">
        <v>80.0</v>
      </c>
      <c r="J4917" s="61">
        <v>0.0</v>
      </c>
      <c r="K4917" s="61">
        <v>1.0</v>
      </c>
      <c r="L4917" s="61">
        <v>0.0</v>
      </c>
      <c r="M4917" s="60"/>
      <c r="N4917" s="60"/>
      <c r="O4917" s="61">
        <v>0.0</v>
      </c>
      <c r="P4917" s="60"/>
      <c r="Q4917" s="59"/>
      <c r="R4917" s="60"/>
      <c r="S4917" s="60"/>
      <c r="T4917" s="60"/>
      <c r="U4917" s="59"/>
      <c r="V4917" s="60"/>
      <c r="W4917" s="60"/>
    </row>
    <row r="4918">
      <c r="A4918" s="61">
        <v>12585.0</v>
      </c>
      <c r="B4918" s="61">
        <v>3371.0</v>
      </c>
      <c r="C4918" s="64">
        <v>7.894443849301E12</v>
      </c>
      <c r="D4918" s="59" t="s">
        <v>89</v>
      </c>
      <c r="E4918" s="59" t="s">
        <v>102</v>
      </c>
      <c r="F4918" s="60"/>
      <c r="G4918" s="60"/>
      <c r="H4918" s="60"/>
      <c r="I4918" s="61">
        <v>100.0</v>
      </c>
      <c r="J4918" s="61">
        <v>-1.0</v>
      </c>
      <c r="K4918" s="61">
        <v>4.0</v>
      </c>
      <c r="L4918" s="61">
        <v>0.0</v>
      </c>
      <c r="M4918" s="60"/>
      <c r="N4918" s="60"/>
      <c r="O4918" s="61">
        <v>0.0</v>
      </c>
      <c r="P4918" s="60"/>
      <c r="Q4918" s="60"/>
      <c r="R4918" s="60"/>
      <c r="S4918" s="60"/>
      <c r="T4918" s="60"/>
      <c r="U4918" s="60"/>
      <c r="V4918" s="60"/>
      <c r="W4918" s="60"/>
    </row>
    <row r="4919">
      <c r="A4919" s="61">
        <v>8601.0</v>
      </c>
      <c r="B4919" s="61">
        <v>693.0</v>
      </c>
      <c r="C4919" s="64">
        <v>7.894443830231E12</v>
      </c>
      <c r="D4919" s="59" t="s">
        <v>89</v>
      </c>
      <c r="E4919" s="59" t="s">
        <v>761</v>
      </c>
      <c r="F4919" s="59" t="s">
        <v>63</v>
      </c>
      <c r="G4919" s="61">
        <v>42.0</v>
      </c>
      <c r="H4919" s="61">
        <v>500.0</v>
      </c>
      <c r="I4919" s="61">
        <v>80.0</v>
      </c>
      <c r="J4919" s="61">
        <v>19.0</v>
      </c>
      <c r="K4919" s="61">
        <v>1.0</v>
      </c>
      <c r="L4919" s="61">
        <v>0.0</v>
      </c>
      <c r="M4919" s="60"/>
      <c r="N4919" s="60"/>
      <c r="O4919" s="61">
        <v>0.0</v>
      </c>
      <c r="P4919" s="59" t="s">
        <v>2096</v>
      </c>
      <c r="Q4919" s="62" t="s">
        <v>9248</v>
      </c>
      <c r="R4919" s="61">
        <v>25.0</v>
      </c>
      <c r="S4919" s="61">
        <v>15.0</v>
      </c>
      <c r="T4919" s="61">
        <v>10.0</v>
      </c>
      <c r="U4919" s="59" t="s">
        <v>9249</v>
      </c>
      <c r="V4919" s="60"/>
      <c r="W4919" s="60"/>
    </row>
    <row r="4920">
      <c r="A4920" s="61">
        <v>12589.0</v>
      </c>
      <c r="B4920" s="61">
        <v>2999.0</v>
      </c>
      <c r="C4920" s="64">
        <v>7.894443849325E12</v>
      </c>
      <c r="D4920" s="59" t="s">
        <v>89</v>
      </c>
      <c r="E4920" s="59" t="s">
        <v>144</v>
      </c>
      <c r="F4920" s="60" t="s">
        <v>63</v>
      </c>
      <c r="G4920" s="64">
        <v>38.0</v>
      </c>
      <c r="H4920" s="60"/>
      <c r="I4920" s="61">
        <v>55.0</v>
      </c>
      <c r="J4920" s="61">
        <v>0.0</v>
      </c>
      <c r="K4920" s="61">
        <v>1.0</v>
      </c>
      <c r="L4920" s="61">
        <v>0.0</v>
      </c>
      <c r="M4920" s="60"/>
      <c r="N4920" s="60"/>
      <c r="O4920" s="61">
        <v>0.0</v>
      </c>
      <c r="P4920" s="60"/>
      <c r="Q4920" s="65" t="s">
        <v>9250</v>
      </c>
      <c r="R4920" s="60"/>
      <c r="S4920" s="60"/>
      <c r="T4920" s="60"/>
      <c r="U4920" s="60" t="s">
        <v>9251</v>
      </c>
      <c r="V4920" s="60"/>
      <c r="W4920" s="60"/>
    </row>
    <row r="4921">
      <c r="A4921" s="61">
        <v>12591.0</v>
      </c>
      <c r="B4921" s="61">
        <v>1763.0</v>
      </c>
      <c r="C4921" s="64">
        <v>7.894443849332E12</v>
      </c>
      <c r="D4921" s="59" t="s">
        <v>89</v>
      </c>
      <c r="E4921" s="59" t="s">
        <v>139</v>
      </c>
      <c r="F4921" s="60" t="s">
        <v>63</v>
      </c>
      <c r="G4921" s="64">
        <v>36.0</v>
      </c>
      <c r="H4921" s="60"/>
      <c r="I4921" s="61">
        <v>55.0</v>
      </c>
      <c r="J4921" s="61">
        <v>0.0</v>
      </c>
      <c r="K4921" s="61">
        <v>0.0</v>
      </c>
      <c r="L4921" s="61">
        <v>0.0</v>
      </c>
      <c r="M4921" s="60"/>
      <c r="N4921" s="60"/>
      <c r="O4921" s="61">
        <v>0.0</v>
      </c>
      <c r="P4921" s="60"/>
      <c r="Q4921" s="62" t="s">
        <v>9252</v>
      </c>
      <c r="R4921" s="60"/>
      <c r="S4921" s="60"/>
      <c r="T4921" s="60"/>
      <c r="U4921" s="59" t="s">
        <v>9253</v>
      </c>
      <c r="V4921" s="60"/>
      <c r="W4921" s="60"/>
    </row>
    <row r="4922">
      <c r="A4922" s="61">
        <v>12593.0</v>
      </c>
      <c r="B4922" s="61">
        <v>989.0</v>
      </c>
      <c r="C4922" s="64">
        <v>7.894443849349E12</v>
      </c>
      <c r="D4922" s="59" t="s">
        <v>89</v>
      </c>
      <c r="E4922" s="59" t="s">
        <v>316</v>
      </c>
      <c r="F4922" s="59" t="s">
        <v>63</v>
      </c>
      <c r="G4922" s="61">
        <v>37.0</v>
      </c>
      <c r="H4922" s="60"/>
      <c r="I4922" s="61">
        <v>55.0</v>
      </c>
      <c r="J4922" s="61">
        <v>0.0</v>
      </c>
      <c r="K4922" s="61">
        <v>1.0</v>
      </c>
      <c r="L4922" s="61">
        <v>0.0</v>
      </c>
      <c r="M4922" s="60"/>
      <c r="N4922" s="60"/>
      <c r="O4922" s="61">
        <v>0.0</v>
      </c>
      <c r="P4922" s="60"/>
      <c r="Q4922" s="62" t="s">
        <v>9254</v>
      </c>
      <c r="R4922" s="60"/>
      <c r="S4922" s="60"/>
      <c r="T4922" s="60"/>
      <c r="U4922" s="59" t="s">
        <v>9255</v>
      </c>
      <c r="V4922" s="60"/>
      <c r="W4922" s="60"/>
    </row>
    <row r="4923">
      <c r="A4923" s="61">
        <v>12595.0</v>
      </c>
      <c r="B4923" s="61">
        <v>687.0</v>
      </c>
      <c r="C4923" s="64">
        <v>7.894443849356E12</v>
      </c>
      <c r="D4923" s="59" t="s">
        <v>89</v>
      </c>
      <c r="E4923" s="59" t="s">
        <v>144</v>
      </c>
      <c r="F4923" s="59" t="s">
        <v>63</v>
      </c>
      <c r="G4923" s="61">
        <v>37.0</v>
      </c>
      <c r="H4923" s="60"/>
      <c r="I4923" s="61">
        <v>55.0</v>
      </c>
      <c r="J4923" s="61">
        <v>0.0</v>
      </c>
      <c r="K4923" s="61">
        <v>1.0</v>
      </c>
      <c r="L4923" s="61">
        <v>0.0</v>
      </c>
      <c r="M4923" s="60"/>
      <c r="N4923" s="60"/>
      <c r="O4923" s="61">
        <v>0.0</v>
      </c>
      <c r="P4923" s="60"/>
      <c r="Q4923" s="62" t="s">
        <v>9256</v>
      </c>
      <c r="R4923" s="60"/>
      <c r="S4923" s="60"/>
      <c r="T4923" s="60"/>
      <c r="U4923" s="59" t="s">
        <v>9257</v>
      </c>
      <c r="V4923" s="60"/>
      <c r="W4923" s="60"/>
    </row>
    <row r="4924">
      <c r="A4924" s="61">
        <v>12597.0</v>
      </c>
      <c r="B4924" s="61">
        <v>3373.0</v>
      </c>
      <c r="C4924" s="64">
        <v>7.894443849363E12</v>
      </c>
      <c r="D4924" s="59" t="s">
        <v>89</v>
      </c>
      <c r="E4924" s="59" t="s">
        <v>90</v>
      </c>
      <c r="F4924" s="59" t="s">
        <v>63</v>
      </c>
      <c r="G4924" s="61">
        <v>36.0</v>
      </c>
      <c r="H4924" s="60"/>
      <c r="I4924" s="61">
        <v>55.0</v>
      </c>
      <c r="J4924" s="61">
        <v>0.0</v>
      </c>
      <c r="K4924" s="61">
        <v>1.0</v>
      </c>
      <c r="L4924" s="61">
        <v>0.0</v>
      </c>
      <c r="M4924" s="60"/>
      <c r="N4924" s="60"/>
      <c r="O4924" s="61">
        <v>0.0</v>
      </c>
      <c r="P4924" s="60"/>
      <c r="Q4924" s="62" t="s">
        <v>9258</v>
      </c>
      <c r="R4924" s="60"/>
      <c r="S4924" s="60"/>
      <c r="T4924" s="60"/>
      <c r="U4924" s="59" t="s">
        <v>9259</v>
      </c>
      <c r="V4924" s="60"/>
      <c r="W4924" s="60"/>
    </row>
    <row r="4925">
      <c r="A4925" s="61">
        <v>12599.0</v>
      </c>
      <c r="B4925" s="61">
        <v>3375.0</v>
      </c>
      <c r="C4925" s="64">
        <v>7.89444384937E12</v>
      </c>
      <c r="D4925" s="59" t="s">
        <v>89</v>
      </c>
      <c r="E4925" s="59" t="s">
        <v>90</v>
      </c>
      <c r="F4925" s="59" t="s">
        <v>63</v>
      </c>
      <c r="G4925" s="61">
        <v>36.0</v>
      </c>
      <c r="H4925" s="60"/>
      <c r="I4925" s="61">
        <v>45.0</v>
      </c>
      <c r="J4925" s="61">
        <v>0.0</v>
      </c>
      <c r="K4925" s="61">
        <v>1.0</v>
      </c>
      <c r="L4925" s="61">
        <v>0.0</v>
      </c>
      <c r="M4925" s="60"/>
      <c r="N4925" s="60"/>
      <c r="O4925" s="61">
        <v>0.0</v>
      </c>
      <c r="P4925" s="60"/>
      <c r="Q4925" s="62" t="s">
        <v>9260</v>
      </c>
      <c r="R4925" s="60"/>
      <c r="S4925" s="60"/>
      <c r="T4925" s="60"/>
      <c r="U4925" s="59" t="s">
        <v>9261</v>
      </c>
      <c r="V4925" s="60"/>
      <c r="W4925" s="60"/>
    </row>
    <row r="4926">
      <c r="A4926" s="61">
        <v>12601.0</v>
      </c>
      <c r="B4926" s="61">
        <v>829.0</v>
      </c>
      <c r="C4926" s="64">
        <v>7.894443849387E12</v>
      </c>
      <c r="D4926" s="59" t="s">
        <v>89</v>
      </c>
      <c r="E4926" s="59" t="s">
        <v>127</v>
      </c>
      <c r="F4926" s="59" t="s">
        <v>63</v>
      </c>
      <c r="G4926" s="61">
        <v>36.0</v>
      </c>
      <c r="H4926" s="60"/>
      <c r="I4926" s="61">
        <v>65.0</v>
      </c>
      <c r="J4926" s="61">
        <v>0.0</v>
      </c>
      <c r="K4926" s="61">
        <v>0.0</v>
      </c>
      <c r="L4926" s="61">
        <v>0.0</v>
      </c>
      <c r="M4926" s="60"/>
      <c r="N4926" s="60"/>
      <c r="O4926" s="61">
        <v>0.0</v>
      </c>
      <c r="P4926" s="60"/>
      <c r="Q4926" s="62" t="s">
        <v>9262</v>
      </c>
      <c r="R4926" s="60"/>
      <c r="S4926" s="60"/>
      <c r="T4926" s="60"/>
      <c r="U4926" s="59" t="s">
        <v>9263</v>
      </c>
      <c r="V4926" s="60"/>
      <c r="W4926" s="60"/>
    </row>
    <row r="4927">
      <c r="A4927" s="61">
        <v>12603.0</v>
      </c>
      <c r="B4927" s="61">
        <v>829.0</v>
      </c>
      <c r="C4927" s="64">
        <v>7.894443849394E12</v>
      </c>
      <c r="D4927" s="59" t="s">
        <v>89</v>
      </c>
      <c r="E4927" s="59" t="s">
        <v>90</v>
      </c>
      <c r="F4927" s="59" t="s">
        <v>63</v>
      </c>
      <c r="G4927" s="59" t="s">
        <v>147</v>
      </c>
      <c r="H4927" s="60"/>
      <c r="I4927" s="61">
        <v>65.0</v>
      </c>
      <c r="J4927" s="61">
        <v>1.0</v>
      </c>
      <c r="K4927" s="61">
        <v>1.0</v>
      </c>
      <c r="L4927" s="61">
        <v>0.0</v>
      </c>
      <c r="M4927" s="60"/>
      <c r="N4927" s="60"/>
      <c r="O4927" s="61">
        <v>0.0</v>
      </c>
      <c r="P4927" s="60"/>
      <c r="Q4927" s="62" t="s">
        <v>9264</v>
      </c>
      <c r="R4927" s="60"/>
      <c r="S4927" s="60"/>
      <c r="T4927" s="60"/>
      <c r="U4927" s="59" t="s">
        <v>9265</v>
      </c>
      <c r="V4927" s="60"/>
      <c r="W4927" s="60"/>
    </row>
    <row r="4928">
      <c r="A4928" s="61">
        <v>12605.0</v>
      </c>
      <c r="B4928" s="61">
        <v>3377.0</v>
      </c>
      <c r="C4928" s="64">
        <v>7.8944438494E12</v>
      </c>
      <c r="D4928" s="59" t="s">
        <v>89</v>
      </c>
      <c r="E4928" s="59" t="s">
        <v>96</v>
      </c>
      <c r="F4928" s="59" t="s">
        <v>63</v>
      </c>
      <c r="G4928" s="61">
        <v>35.0</v>
      </c>
      <c r="H4928" s="60"/>
      <c r="I4928" s="61">
        <v>45.0</v>
      </c>
      <c r="J4928" s="61">
        <v>0.0</v>
      </c>
      <c r="K4928" s="61">
        <v>0.0</v>
      </c>
      <c r="L4928" s="61">
        <v>25.0</v>
      </c>
      <c r="M4928" s="60"/>
      <c r="N4928" s="60"/>
      <c r="O4928" s="61">
        <v>0.0</v>
      </c>
      <c r="P4928" s="60"/>
      <c r="Q4928" s="62" t="s">
        <v>9266</v>
      </c>
      <c r="R4928" s="60"/>
      <c r="S4928" s="60"/>
      <c r="T4928" s="60"/>
      <c r="U4928" s="59" t="s">
        <v>9267</v>
      </c>
      <c r="V4928" s="60"/>
      <c r="W4928" s="60"/>
    </row>
    <row r="4929">
      <c r="A4929" s="61">
        <v>12607.0</v>
      </c>
      <c r="B4929" s="61">
        <v>929.0</v>
      </c>
      <c r="C4929" s="64">
        <v>7.894443849417E12</v>
      </c>
      <c r="D4929" s="59" t="s">
        <v>89</v>
      </c>
      <c r="E4929" s="59" t="s">
        <v>214</v>
      </c>
      <c r="F4929" s="59" t="s">
        <v>63</v>
      </c>
      <c r="G4929" s="61">
        <v>37.0</v>
      </c>
      <c r="H4929" s="60"/>
      <c r="I4929" s="61">
        <v>65.0</v>
      </c>
      <c r="J4929" s="61">
        <v>0.0</v>
      </c>
      <c r="K4929" s="61">
        <v>1.0</v>
      </c>
      <c r="L4929" s="61">
        <v>0.0</v>
      </c>
      <c r="M4929" s="60"/>
      <c r="N4929" s="60"/>
      <c r="O4929" s="61">
        <v>0.0</v>
      </c>
      <c r="P4929" s="60"/>
      <c r="Q4929" s="62" t="s">
        <v>9268</v>
      </c>
      <c r="R4929" s="60"/>
      <c r="S4929" s="60"/>
      <c r="T4929" s="60"/>
      <c r="U4929" s="59" t="s">
        <v>9269</v>
      </c>
      <c r="V4929" s="60"/>
      <c r="W4929" s="60"/>
    </row>
    <row r="4930">
      <c r="A4930" s="61">
        <v>12609.0</v>
      </c>
      <c r="B4930" s="61">
        <v>933.0</v>
      </c>
      <c r="C4930" s="64">
        <v>7.894443849424E12</v>
      </c>
      <c r="D4930" s="59" t="s">
        <v>89</v>
      </c>
      <c r="E4930" s="59" t="s">
        <v>144</v>
      </c>
      <c r="F4930" s="59" t="s">
        <v>63</v>
      </c>
      <c r="G4930" s="61">
        <v>29.0</v>
      </c>
      <c r="H4930" s="60"/>
      <c r="I4930" s="61">
        <v>75.0</v>
      </c>
      <c r="J4930" s="61">
        <v>0.0</v>
      </c>
      <c r="K4930" s="61">
        <v>1.0</v>
      </c>
      <c r="L4930" s="61">
        <v>0.0</v>
      </c>
      <c r="M4930" s="60"/>
      <c r="N4930" s="60"/>
      <c r="O4930" s="61">
        <v>0.0</v>
      </c>
      <c r="P4930" s="60"/>
      <c r="Q4930" s="62" t="s">
        <v>9270</v>
      </c>
      <c r="R4930" s="60"/>
      <c r="S4930" s="60"/>
      <c r="T4930" s="60"/>
      <c r="U4930" s="59" t="s">
        <v>9271</v>
      </c>
      <c r="V4930" s="60"/>
      <c r="W4930" s="60"/>
    </row>
    <row r="4931">
      <c r="A4931" s="61">
        <v>12611.0</v>
      </c>
      <c r="B4931" s="61">
        <v>391.0</v>
      </c>
      <c r="C4931" s="64">
        <v>7.894443849431E12</v>
      </c>
      <c r="D4931" s="59" t="s">
        <v>89</v>
      </c>
      <c r="E4931" s="59" t="s">
        <v>90</v>
      </c>
      <c r="F4931" s="59" t="s">
        <v>63</v>
      </c>
      <c r="G4931" s="61">
        <v>28.0</v>
      </c>
      <c r="H4931" s="60"/>
      <c r="I4931" s="61">
        <v>50.0</v>
      </c>
      <c r="J4931" s="61">
        <v>0.0</v>
      </c>
      <c r="K4931" s="61">
        <v>1.0</v>
      </c>
      <c r="L4931" s="61">
        <v>0.0</v>
      </c>
      <c r="M4931" s="60"/>
      <c r="N4931" s="60"/>
      <c r="O4931" s="61">
        <v>0.0</v>
      </c>
      <c r="P4931" s="60"/>
      <c r="Q4931" s="62" t="s">
        <v>9272</v>
      </c>
      <c r="R4931" s="60"/>
      <c r="S4931" s="60"/>
      <c r="T4931" s="60"/>
      <c r="U4931" s="59" t="s">
        <v>9273</v>
      </c>
      <c r="V4931" s="60"/>
      <c r="W4931" s="60"/>
    </row>
    <row r="4932">
      <c r="A4932" s="61">
        <v>12613.0</v>
      </c>
      <c r="B4932" s="61">
        <v>3379.0</v>
      </c>
      <c r="C4932" s="64">
        <v>7.894443849448E12</v>
      </c>
      <c r="D4932" s="59" t="s">
        <v>63</v>
      </c>
      <c r="E4932" s="61">
        <v>4.0</v>
      </c>
      <c r="F4932" s="59"/>
      <c r="G4932" s="59"/>
      <c r="H4932" s="60"/>
      <c r="I4932" s="61">
        <v>50.0</v>
      </c>
      <c r="J4932" s="61">
        <v>0.0</v>
      </c>
      <c r="K4932" s="61">
        <v>1.0</v>
      </c>
      <c r="L4932" s="61">
        <v>0.0</v>
      </c>
      <c r="M4932" s="60"/>
      <c r="N4932" s="60"/>
      <c r="O4932" s="61">
        <v>0.0</v>
      </c>
      <c r="P4932" s="60"/>
      <c r="Q4932" s="62" t="s">
        <v>9274</v>
      </c>
      <c r="R4932" s="60"/>
      <c r="S4932" s="60"/>
      <c r="T4932" s="60"/>
      <c r="U4932" s="59" t="s">
        <v>9275</v>
      </c>
      <c r="V4932" s="60"/>
      <c r="W4932" s="60"/>
    </row>
    <row r="4933">
      <c r="A4933" s="61">
        <v>12615.0</v>
      </c>
      <c r="B4933" s="61">
        <v>3379.0</v>
      </c>
      <c r="C4933" s="64">
        <v>7.894443849455E12</v>
      </c>
      <c r="D4933" s="59" t="s">
        <v>63</v>
      </c>
      <c r="E4933" s="61">
        <v>6.0</v>
      </c>
      <c r="F4933" s="60"/>
      <c r="G4933" s="60"/>
      <c r="H4933" s="60"/>
      <c r="I4933" s="61">
        <v>60.0</v>
      </c>
      <c r="J4933" s="61">
        <v>0.0</v>
      </c>
      <c r="K4933" s="61">
        <v>1.0</v>
      </c>
      <c r="L4933" s="61">
        <v>0.0</v>
      </c>
      <c r="M4933" s="60"/>
      <c r="N4933" s="60"/>
      <c r="O4933" s="61">
        <v>0.0</v>
      </c>
      <c r="P4933" s="60"/>
      <c r="Q4933" s="65" t="s">
        <v>9276</v>
      </c>
      <c r="R4933" s="60"/>
      <c r="S4933" s="60"/>
      <c r="T4933" s="60"/>
      <c r="U4933" s="60" t="s">
        <v>9277</v>
      </c>
      <c r="V4933" s="60"/>
      <c r="W4933" s="60"/>
    </row>
    <row r="4934">
      <c r="A4934" s="61">
        <v>12617.0</v>
      </c>
      <c r="B4934" s="61">
        <v>3381.0</v>
      </c>
      <c r="C4934" s="64">
        <v>7.894443849462E12</v>
      </c>
      <c r="D4934" s="59" t="s">
        <v>89</v>
      </c>
      <c r="E4934" s="59" t="s">
        <v>144</v>
      </c>
      <c r="F4934" s="60" t="s">
        <v>63</v>
      </c>
      <c r="G4934" s="64">
        <v>4.0</v>
      </c>
      <c r="H4934" s="60"/>
      <c r="I4934" s="61">
        <v>35.0</v>
      </c>
      <c r="J4934" s="61">
        <v>0.0</v>
      </c>
      <c r="K4934" s="61">
        <v>2.0</v>
      </c>
      <c r="L4934" s="61">
        <v>0.0</v>
      </c>
      <c r="M4934" s="60"/>
      <c r="N4934" s="60"/>
      <c r="O4934" s="61">
        <v>0.0</v>
      </c>
      <c r="P4934" s="60"/>
      <c r="Q4934" s="65" t="s">
        <v>9278</v>
      </c>
      <c r="R4934" s="60"/>
      <c r="S4934" s="60"/>
      <c r="T4934" s="60"/>
      <c r="U4934" s="60" t="s">
        <v>9279</v>
      </c>
      <c r="V4934" s="60"/>
      <c r="W4934" s="60"/>
    </row>
    <row r="4935">
      <c r="A4935" s="61">
        <v>12619.0</v>
      </c>
      <c r="B4935" s="61">
        <v>3381.0</v>
      </c>
      <c r="C4935" s="64">
        <v>7.894443849479E12</v>
      </c>
      <c r="D4935" s="59" t="s">
        <v>89</v>
      </c>
      <c r="E4935" s="59" t="s">
        <v>272</v>
      </c>
      <c r="F4935" s="60" t="s">
        <v>63</v>
      </c>
      <c r="G4935" s="64">
        <v>4.0</v>
      </c>
      <c r="H4935" s="60"/>
      <c r="I4935" s="61">
        <v>35.0</v>
      </c>
      <c r="J4935" s="61">
        <v>0.0</v>
      </c>
      <c r="K4935" s="61">
        <v>0.0</v>
      </c>
      <c r="L4935" s="61">
        <v>0.0</v>
      </c>
      <c r="M4935" s="60"/>
      <c r="N4935" s="60"/>
      <c r="O4935" s="61">
        <v>0.0</v>
      </c>
      <c r="P4935" s="60"/>
      <c r="Q4935" s="65" t="s">
        <v>9280</v>
      </c>
      <c r="R4935" s="60"/>
      <c r="S4935" s="60"/>
      <c r="T4935" s="60"/>
      <c r="U4935" s="60" t="s">
        <v>9281</v>
      </c>
      <c r="V4935" s="60"/>
      <c r="W4935" s="60"/>
    </row>
    <row r="4936">
      <c r="A4936" s="61">
        <v>12621.0</v>
      </c>
      <c r="B4936" s="61">
        <v>837.0</v>
      </c>
      <c r="C4936" s="64">
        <v>7.894443849486E12</v>
      </c>
      <c r="D4936" s="59" t="s">
        <v>89</v>
      </c>
      <c r="E4936" s="59" t="s">
        <v>187</v>
      </c>
      <c r="F4936" s="59" t="s">
        <v>63</v>
      </c>
      <c r="G4936" s="61">
        <v>37.0</v>
      </c>
      <c r="H4936" s="60"/>
      <c r="I4936" s="61">
        <v>60.0</v>
      </c>
      <c r="J4936" s="61">
        <v>0.0</v>
      </c>
      <c r="K4936" s="61">
        <v>10.0</v>
      </c>
      <c r="L4936" s="61">
        <v>0.0</v>
      </c>
      <c r="M4936" s="60"/>
      <c r="N4936" s="60"/>
      <c r="O4936" s="61">
        <v>0.0</v>
      </c>
      <c r="P4936" s="60"/>
      <c r="Q4936" s="62" t="s">
        <v>9282</v>
      </c>
      <c r="R4936" s="60"/>
      <c r="S4936" s="60"/>
      <c r="T4936" s="60"/>
      <c r="U4936" s="59" t="s">
        <v>9283</v>
      </c>
      <c r="V4936" s="60"/>
      <c r="W4936" s="60"/>
    </row>
    <row r="4937">
      <c r="A4937" s="61">
        <v>12623.0</v>
      </c>
      <c r="B4937" s="61">
        <v>3383.0</v>
      </c>
      <c r="C4937" s="64">
        <v>7.894443849493E12</v>
      </c>
      <c r="D4937" s="59" t="s">
        <v>89</v>
      </c>
      <c r="E4937" s="59" t="s">
        <v>90</v>
      </c>
      <c r="F4937" s="60" t="s">
        <v>63</v>
      </c>
      <c r="G4937" s="60" t="s">
        <v>147</v>
      </c>
      <c r="H4937" s="60"/>
      <c r="I4937" s="61">
        <v>50.0</v>
      </c>
      <c r="J4937" s="61">
        <v>-1.0</v>
      </c>
      <c r="K4937" s="61">
        <v>1.0</v>
      </c>
      <c r="L4937" s="61">
        <v>0.0</v>
      </c>
      <c r="M4937" s="60"/>
      <c r="N4937" s="60"/>
      <c r="O4937" s="61">
        <v>0.0</v>
      </c>
      <c r="P4937" s="60"/>
      <c r="Q4937" s="65" t="s">
        <v>9284</v>
      </c>
      <c r="R4937" s="60"/>
      <c r="S4937" s="60"/>
      <c r="T4937" s="60"/>
      <c r="U4937" s="60" t="s">
        <v>9285</v>
      </c>
      <c r="V4937" s="60"/>
      <c r="W4937" s="60"/>
    </row>
    <row r="4938">
      <c r="A4938" s="61">
        <v>12625.0</v>
      </c>
      <c r="B4938" s="61">
        <v>2419.0</v>
      </c>
      <c r="C4938" s="64">
        <v>7.894443849509E12</v>
      </c>
      <c r="D4938" s="59" t="s">
        <v>89</v>
      </c>
      <c r="E4938" s="59" t="s">
        <v>96</v>
      </c>
      <c r="F4938" s="60" t="s">
        <v>63</v>
      </c>
      <c r="G4938" s="60" t="s">
        <v>113</v>
      </c>
      <c r="H4938" s="60"/>
      <c r="I4938" s="61">
        <v>80.0</v>
      </c>
      <c r="J4938" s="61">
        <v>0.0</v>
      </c>
      <c r="K4938" s="61">
        <v>1.0</v>
      </c>
      <c r="L4938" s="61">
        <v>0.0</v>
      </c>
      <c r="M4938" s="60"/>
      <c r="N4938" s="60"/>
      <c r="O4938" s="61">
        <v>0.0</v>
      </c>
      <c r="P4938" s="60" t="s">
        <v>9286</v>
      </c>
      <c r="Q4938" s="65" t="s">
        <v>9287</v>
      </c>
      <c r="R4938" s="60"/>
      <c r="S4938" s="60"/>
      <c r="T4938" s="60"/>
      <c r="U4938" s="60" t="s">
        <v>9288</v>
      </c>
      <c r="V4938" s="60"/>
      <c r="W4938" s="60"/>
    </row>
    <row r="4939">
      <c r="A4939" s="61">
        <v>12627.0</v>
      </c>
      <c r="B4939" s="61">
        <v>3385.0</v>
      </c>
      <c r="C4939" s="64">
        <v>7.894443849516E12</v>
      </c>
      <c r="D4939" s="59" t="s">
        <v>89</v>
      </c>
      <c r="E4939" s="59" t="s">
        <v>614</v>
      </c>
      <c r="F4939" s="59" t="s">
        <v>63</v>
      </c>
      <c r="G4939" s="61">
        <v>37.0</v>
      </c>
      <c r="H4939" s="60"/>
      <c r="I4939" s="61">
        <v>65.0</v>
      </c>
      <c r="J4939" s="61">
        <v>0.0</v>
      </c>
      <c r="K4939" s="61">
        <v>1.0</v>
      </c>
      <c r="L4939" s="61">
        <v>0.0</v>
      </c>
      <c r="M4939" s="60"/>
      <c r="N4939" s="60"/>
      <c r="O4939" s="61">
        <v>0.0</v>
      </c>
      <c r="P4939" s="60"/>
      <c r="Q4939" s="65" t="s">
        <v>9289</v>
      </c>
      <c r="R4939" s="60"/>
      <c r="S4939" s="60"/>
      <c r="T4939" s="60"/>
      <c r="U4939" s="60" t="s">
        <v>9290</v>
      </c>
      <c r="V4939" s="60"/>
      <c r="W4939" s="60"/>
    </row>
    <row r="4940">
      <c r="A4940" s="61">
        <v>12629.0</v>
      </c>
      <c r="B4940" s="61">
        <v>2547.0</v>
      </c>
      <c r="C4940" s="64">
        <v>7.894443849523E12</v>
      </c>
      <c r="D4940" s="59" t="s">
        <v>89</v>
      </c>
      <c r="E4940" s="59" t="s">
        <v>90</v>
      </c>
      <c r="F4940" s="60" t="s">
        <v>63</v>
      </c>
      <c r="G4940" s="64">
        <v>37.0</v>
      </c>
      <c r="H4940" s="60"/>
      <c r="I4940" s="61">
        <v>80.0</v>
      </c>
      <c r="J4940" s="61">
        <v>0.0</v>
      </c>
      <c r="K4940" s="61">
        <v>1.0</v>
      </c>
      <c r="L4940" s="61">
        <v>0.0</v>
      </c>
      <c r="M4940" s="60"/>
      <c r="N4940" s="60"/>
      <c r="O4940" s="61">
        <v>0.0</v>
      </c>
      <c r="P4940" s="60"/>
      <c r="Q4940" s="65" t="s">
        <v>9291</v>
      </c>
      <c r="R4940" s="60"/>
      <c r="S4940" s="60"/>
      <c r="T4940" s="60"/>
      <c r="U4940" s="65" t="s">
        <v>9291</v>
      </c>
      <c r="V4940" s="60"/>
      <c r="W4940" s="60"/>
    </row>
    <row r="4941">
      <c r="A4941" s="61">
        <v>12631.0</v>
      </c>
      <c r="B4941" s="61">
        <v>1001.0</v>
      </c>
      <c r="C4941" s="64">
        <v>7.89444384953E12</v>
      </c>
      <c r="D4941" s="59" t="s">
        <v>89</v>
      </c>
      <c r="E4941" s="59" t="s">
        <v>181</v>
      </c>
      <c r="F4941" s="59" t="s">
        <v>63</v>
      </c>
      <c r="G4941" s="61">
        <v>37.0</v>
      </c>
      <c r="H4941" s="60"/>
      <c r="I4941" s="61">
        <v>80.0</v>
      </c>
      <c r="J4941" s="61">
        <v>0.0</v>
      </c>
      <c r="K4941" s="61">
        <v>0.0</v>
      </c>
      <c r="L4941" s="61">
        <v>0.0</v>
      </c>
      <c r="M4941" s="60"/>
      <c r="N4941" s="60"/>
      <c r="O4941" s="61">
        <v>0.0</v>
      </c>
      <c r="P4941" s="60"/>
      <c r="Q4941" s="62" t="s">
        <v>9292</v>
      </c>
      <c r="R4941" s="60"/>
      <c r="S4941" s="60"/>
      <c r="T4941" s="60"/>
      <c r="U4941" s="59" t="s">
        <v>9293</v>
      </c>
      <c r="V4941" s="60"/>
      <c r="W4941" s="60"/>
    </row>
    <row r="4942">
      <c r="A4942" s="61">
        <v>12633.0</v>
      </c>
      <c r="B4942" s="61">
        <v>3387.0</v>
      </c>
      <c r="C4942" s="64">
        <v>7.894443849547E12</v>
      </c>
      <c r="D4942" s="59" t="s">
        <v>89</v>
      </c>
      <c r="E4942" s="59" t="s">
        <v>214</v>
      </c>
      <c r="F4942" s="59" t="s">
        <v>63</v>
      </c>
      <c r="G4942" s="61">
        <v>37.0</v>
      </c>
      <c r="H4942" s="60"/>
      <c r="I4942" s="61">
        <v>40.0</v>
      </c>
      <c r="J4942" s="61">
        <v>0.0</v>
      </c>
      <c r="K4942" s="61">
        <v>1.0</v>
      </c>
      <c r="L4942" s="61">
        <v>0.0</v>
      </c>
      <c r="M4942" s="60"/>
      <c r="N4942" s="60"/>
      <c r="O4942" s="61">
        <v>0.0</v>
      </c>
      <c r="P4942" s="60"/>
      <c r="Q4942" s="59"/>
      <c r="R4942" s="60"/>
      <c r="S4942" s="60"/>
      <c r="T4942" s="60"/>
      <c r="U4942" s="59"/>
      <c r="V4942" s="60"/>
      <c r="W4942" s="60"/>
    </row>
    <row r="4943">
      <c r="A4943" s="61">
        <v>12635.0</v>
      </c>
      <c r="B4943" s="61">
        <v>2109.0</v>
      </c>
      <c r="C4943" s="64">
        <v>7.894443849554E12</v>
      </c>
      <c r="D4943" s="59" t="s">
        <v>89</v>
      </c>
      <c r="E4943" s="59" t="s">
        <v>144</v>
      </c>
      <c r="F4943" s="59" t="s">
        <v>63</v>
      </c>
      <c r="G4943" s="59" t="s">
        <v>147</v>
      </c>
      <c r="H4943" s="60"/>
      <c r="I4943" s="61">
        <v>40.0</v>
      </c>
      <c r="J4943" s="61">
        <v>0.0</v>
      </c>
      <c r="K4943" s="61">
        <v>2.0</v>
      </c>
      <c r="L4943" s="61">
        <v>0.0</v>
      </c>
      <c r="M4943" s="60"/>
      <c r="N4943" s="60"/>
      <c r="O4943" s="61">
        <v>0.0</v>
      </c>
      <c r="P4943" s="60"/>
      <c r="Q4943" s="62" t="s">
        <v>9294</v>
      </c>
      <c r="R4943" s="60"/>
      <c r="S4943" s="60"/>
      <c r="T4943" s="60"/>
      <c r="U4943" s="59" t="s">
        <v>9295</v>
      </c>
      <c r="V4943" s="60"/>
      <c r="W4943" s="60"/>
    </row>
    <row r="4944">
      <c r="A4944" s="61">
        <v>12637.0</v>
      </c>
      <c r="B4944" s="61">
        <v>365.0</v>
      </c>
      <c r="C4944" s="64">
        <v>7.894443849561E12</v>
      </c>
      <c r="D4944" s="59" t="s">
        <v>89</v>
      </c>
      <c r="E4944" s="59" t="s">
        <v>90</v>
      </c>
      <c r="F4944" s="59" t="s">
        <v>63</v>
      </c>
      <c r="G4944" s="59" t="s">
        <v>107</v>
      </c>
      <c r="H4944" s="60"/>
      <c r="I4944" s="61">
        <v>50.0</v>
      </c>
      <c r="J4944" s="61">
        <v>0.0</v>
      </c>
      <c r="K4944" s="61">
        <v>1.0</v>
      </c>
      <c r="L4944" s="61">
        <v>0.0</v>
      </c>
      <c r="M4944" s="60"/>
      <c r="N4944" s="60"/>
      <c r="O4944" s="61">
        <v>0.0</v>
      </c>
      <c r="P4944" s="60"/>
      <c r="Q4944" s="62" t="s">
        <v>9296</v>
      </c>
      <c r="R4944" s="60"/>
      <c r="S4944" s="60"/>
      <c r="T4944" s="60"/>
      <c r="U4944" s="59" t="s">
        <v>9297</v>
      </c>
      <c r="V4944" s="60"/>
      <c r="W4944" s="60"/>
    </row>
    <row r="4945">
      <c r="A4945" s="61">
        <v>12639.0</v>
      </c>
      <c r="B4945" s="61">
        <v>3389.0</v>
      </c>
      <c r="C4945" s="64">
        <v>7.894443849578E12</v>
      </c>
      <c r="D4945" s="59" t="s">
        <v>63</v>
      </c>
      <c r="E4945" s="61">
        <v>5.0</v>
      </c>
      <c r="F4945" s="59"/>
      <c r="G4945" s="59"/>
      <c r="H4945" s="60"/>
      <c r="I4945" s="61">
        <v>50.0</v>
      </c>
      <c r="J4945" s="61">
        <v>-1.0</v>
      </c>
      <c r="K4945" s="61">
        <v>2.0</v>
      </c>
      <c r="L4945" s="61">
        <v>0.0</v>
      </c>
      <c r="M4945" s="60"/>
      <c r="N4945" s="60"/>
      <c r="O4945" s="61">
        <v>0.0</v>
      </c>
      <c r="P4945" s="60"/>
      <c r="Q4945" s="62" t="s">
        <v>9298</v>
      </c>
      <c r="R4945" s="60"/>
      <c r="S4945" s="60"/>
      <c r="T4945" s="60"/>
      <c r="U4945" s="59" t="s">
        <v>9299</v>
      </c>
      <c r="V4945" s="60"/>
      <c r="W4945" s="60"/>
    </row>
    <row r="4946">
      <c r="A4946" s="61">
        <v>12641.0</v>
      </c>
      <c r="B4946" s="61">
        <v>3391.0</v>
      </c>
      <c r="C4946" s="64">
        <v>7.894443849585E12</v>
      </c>
      <c r="D4946" s="59" t="s">
        <v>63</v>
      </c>
      <c r="E4946" s="61">
        <v>2.0</v>
      </c>
      <c r="F4946" s="59"/>
      <c r="G4946" s="59"/>
      <c r="H4946" s="60"/>
      <c r="I4946" s="61">
        <v>35.0</v>
      </c>
      <c r="J4946" s="61">
        <v>1.0</v>
      </c>
      <c r="K4946" s="61">
        <v>0.0</v>
      </c>
      <c r="L4946" s="61">
        <v>0.0</v>
      </c>
      <c r="M4946" s="60"/>
      <c r="N4946" s="60"/>
      <c r="O4946" s="61">
        <v>0.0</v>
      </c>
      <c r="P4946" s="60"/>
      <c r="Q4946" s="62" t="s">
        <v>9300</v>
      </c>
      <c r="R4946" s="60"/>
      <c r="S4946" s="60"/>
      <c r="T4946" s="60"/>
      <c r="U4946" s="59" t="s">
        <v>9301</v>
      </c>
      <c r="V4946" s="60"/>
      <c r="W4946" s="60"/>
    </row>
    <row r="4947">
      <c r="A4947" s="61">
        <v>12643.0</v>
      </c>
      <c r="B4947" s="61">
        <v>3393.0</v>
      </c>
      <c r="C4947" s="64">
        <v>7.894443849592E12</v>
      </c>
      <c r="D4947" s="59" t="s">
        <v>63</v>
      </c>
      <c r="E4947" s="61">
        <v>2.0</v>
      </c>
      <c r="F4947" s="59"/>
      <c r="G4947" s="59"/>
      <c r="H4947" s="60"/>
      <c r="I4947" s="61">
        <v>35.0</v>
      </c>
      <c r="J4947" s="61">
        <v>0.0</v>
      </c>
      <c r="K4947" s="61">
        <v>0.0</v>
      </c>
      <c r="L4947" s="61">
        <v>0.0</v>
      </c>
      <c r="M4947" s="60"/>
      <c r="N4947" s="60"/>
      <c r="O4947" s="61">
        <v>0.0</v>
      </c>
      <c r="P4947" s="60"/>
      <c r="Q4947" s="62" t="s">
        <v>9302</v>
      </c>
      <c r="R4947" s="60"/>
      <c r="S4947" s="60"/>
      <c r="T4947" s="60"/>
      <c r="U4947" s="59" t="s">
        <v>9303</v>
      </c>
      <c r="V4947" s="60"/>
      <c r="W4947" s="60"/>
    </row>
    <row r="4948">
      <c r="A4948" s="61">
        <v>12645.0</v>
      </c>
      <c r="B4948" s="61">
        <v>3395.0</v>
      </c>
      <c r="C4948" s="64">
        <v>7.894443849608E12</v>
      </c>
      <c r="D4948" s="59" t="s">
        <v>63</v>
      </c>
      <c r="E4948" s="61">
        <v>5.0</v>
      </c>
      <c r="F4948" s="59"/>
      <c r="G4948" s="59"/>
      <c r="H4948" s="60"/>
      <c r="I4948" s="61">
        <v>50.0</v>
      </c>
      <c r="J4948" s="61">
        <v>1.0</v>
      </c>
      <c r="K4948" s="61">
        <v>0.0</v>
      </c>
      <c r="L4948" s="61">
        <v>0.0</v>
      </c>
      <c r="M4948" s="60"/>
      <c r="N4948" s="60"/>
      <c r="O4948" s="61">
        <v>0.0</v>
      </c>
      <c r="P4948" s="60"/>
      <c r="Q4948" s="62" t="s">
        <v>9304</v>
      </c>
      <c r="R4948" s="60"/>
      <c r="S4948" s="60"/>
      <c r="T4948" s="60"/>
      <c r="U4948" s="59" t="s">
        <v>9305</v>
      </c>
      <c r="V4948" s="60"/>
      <c r="W4948" s="60"/>
    </row>
    <row r="4949">
      <c r="A4949" s="61">
        <v>12647.0</v>
      </c>
      <c r="B4949" s="61">
        <v>3397.0</v>
      </c>
      <c r="C4949" s="64">
        <v>7.894443849615E12</v>
      </c>
      <c r="D4949" s="59" t="s">
        <v>63</v>
      </c>
      <c r="E4949" s="61">
        <v>4.0</v>
      </c>
      <c r="F4949" s="59"/>
      <c r="G4949" s="59"/>
      <c r="H4949" s="60"/>
      <c r="I4949" s="61">
        <v>55.0</v>
      </c>
      <c r="J4949" s="61">
        <v>0.0</v>
      </c>
      <c r="K4949" s="61">
        <v>1.0</v>
      </c>
      <c r="L4949" s="61">
        <v>0.0</v>
      </c>
      <c r="M4949" s="60"/>
      <c r="N4949" s="60"/>
      <c r="O4949" s="61">
        <v>0.0</v>
      </c>
      <c r="P4949" s="60"/>
      <c r="Q4949" s="62" t="s">
        <v>9306</v>
      </c>
      <c r="R4949" s="60"/>
      <c r="S4949" s="60"/>
      <c r="T4949" s="60"/>
      <c r="U4949" s="59" t="s">
        <v>9307</v>
      </c>
      <c r="V4949" s="60"/>
      <c r="W4949" s="60"/>
    </row>
    <row r="4950">
      <c r="A4950" s="61">
        <v>12649.0</v>
      </c>
      <c r="B4950" s="61">
        <v>2055.0</v>
      </c>
      <c r="C4950" s="64">
        <v>7.894443849622E12</v>
      </c>
      <c r="D4950" s="59" t="s">
        <v>89</v>
      </c>
      <c r="E4950" s="59" t="s">
        <v>90</v>
      </c>
      <c r="F4950" s="59" t="s">
        <v>63</v>
      </c>
      <c r="G4950" s="61">
        <v>28.0</v>
      </c>
      <c r="H4950" s="60"/>
      <c r="I4950" s="61">
        <v>35.0</v>
      </c>
      <c r="J4950" s="61">
        <v>0.0</v>
      </c>
      <c r="K4950" s="61">
        <v>2.0</v>
      </c>
      <c r="L4950" s="61">
        <v>0.0</v>
      </c>
      <c r="M4950" s="60"/>
      <c r="N4950" s="60"/>
      <c r="O4950" s="61">
        <v>0.0</v>
      </c>
      <c r="P4950" s="60"/>
      <c r="Q4950" s="62" t="s">
        <v>9308</v>
      </c>
      <c r="R4950" s="60"/>
      <c r="S4950" s="60"/>
      <c r="T4950" s="60"/>
      <c r="U4950" s="59" t="s">
        <v>9309</v>
      </c>
      <c r="V4950" s="60"/>
      <c r="W4950" s="60"/>
    </row>
    <row r="4951">
      <c r="A4951" s="61">
        <v>12651.0</v>
      </c>
      <c r="B4951" s="61">
        <v>1077.0</v>
      </c>
      <c r="C4951" s="64">
        <v>7.894443849639E12</v>
      </c>
      <c r="D4951" s="59" t="s">
        <v>89</v>
      </c>
      <c r="E4951" s="59" t="s">
        <v>99</v>
      </c>
      <c r="F4951" s="59" t="s">
        <v>63</v>
      </c>
      <c r="G4951" s="61">
        <v>19.0</v>
      </c>
      <c r="H4951" s="60"/>
      <c r="I4951" s="61">
        <v>33.0</v>
      </c>
      <c r="J4951" s="61">
        <v>0.0</v>
      </c>
      <c r="K4951" s="61">
        <v>0.0</v>
      </c>
      <c r="L4951" s="61">
        <v>0.0</v>
      </c>
      <c r="M4951" s="60"/>
      <c r="N4951" s="60"/>
      <c r="O4951" s="61">
        <v>0.0</v>
      </c>
      <c r="P4951" s="60"/>
      <c r="Q4951" s="62" t="s">
        <v>9310</v>
      </c>
      <c r="R4951" s="60"/>
      <c r="S4951" s="60"/>
      <c r="T4951" s="60"/>
      <c r="U4951" s="59" t="s">
        <v>9311</v>
      </c>
      <c r="V4951" s="60"/>
      <c r="W4951" s="60"/>
    </row>
    <row r="4952">
      <c r="A4952" s="61">
        <v>12653.0</v>
      </c>
      <c r="B4952" s="61">
        <v>3399.0</v>
      </c>
      <c r="C4952" s="64">
        <v>7.894443849646E12</v>
      </c>
      <c r="D4952" s="59" t="s">
        <v>89</v>
      </c>
      <c r="E4952" s="59" t="s">
        <v>139</v>
      </c>
      <c r="F4952" s="59"/>
      <c r="G4952" s="59"/>
      <c r="H4952" s="60"/>
      <c r="I4952" s="61">
        <v>29.0</v>
      </c>
      <c r="J4952" s="61">
        <v>0.0</v>
      </c>
      <c r="K4952" s="61">
        <v>1.0</v>
      </c>
      <c r="L4952" s="61">
        <v>0.0</v>
      </c>
      <c r="M4952" s="60"/>
      <c r="N4952" s="60"/>
      <c r="O4952" s="61">
        <v>0.0</v>
      </c>
      <c r="P4952" s="60"/>
      <c r="Q4952" s="59"/>
      <c r="R4952" s="60"/>
      <c r="S4952" s="60"/>
      <c r="T4952" s="60"/>
      <c r="U4952" s="59"/>
      <c r="V4952" s="60"/>
      <c r="W4952" s="60"/>
    </row>
    <row r="4953">
      <c r="A4953" s="61">
        <v>12655.0</v>
      </c>
      <c r="B4953" s="61">
        <v>3401.0</v>
      </c>
      <c r="C4953" s="64">
        <v>7.894443849653E12</v>
      </c>
      <c r="D4953" s="59" t="s">
        <v>89</v>
      </c>
      <c r="E4953" s="59" t="s">
        <v>102</v>
      </c>
      <c r="F4953" s="59"/>
      <c r="G4953" s="59"/>
      <c r="H4953" s="60"/>
      <c r="I4953" s="61">
        <v>27.0</v>
      </c>
      <c r="J4953" s="61">
        <v>0.0</v>
      </c>
      <c r="K4953" s="61">
        <v>2.0</v>
      </c>
      <c r="L4953" s="61">
        <v>0.0</v>
      </c>
      <c r="M4953" s="60"/>
      <c r="N4953" s="60"/>
      <c r="O4953" s="61">
        <v>0.0</v>
      </c>
      <c r="P4953" s="60"/>
      <c r="Q4953" s="59"/>
      <c r="R4953" s="60"/>
      <c r="S4953" s="60"/>
      <c r="T4953" s="60"/>
      <c r="U4953" s="59"/>
      <c r="V4953" s="60"/>
      <c r="W4953" s="60"/>
    </row>
    <row r="4954">
      <c r="A4954" s="61">
        <v>12657.0</v>
      </c>
      <c r="B4954" s="61">
        <v>3403.0</v>
      </c>
      <c r="C4954" s="64">
        <v>7.89444384966E12</v>
      </c>
      <c r="D4954" s="59" t="s">
        <v>89</v>
      </c>
      <c r="E4954" s="59" t="s">
        <v>139</v>
      </c>
      <c r="F4954" s="60"/>
      <c r="G4954" s="60"/>
      <c r="H4954" s="60"/>
      <c r="I4954" s="61">
        <v>25.0</v>
      </c>
      <c r="J4954" s="61">
        <v>0.0</v>
      </c>
      <c r="K4954" s="61">
        <v>1.0</v>
      </c>
      <c r="L4954" s="61">
        <v>0.0</v>
      </c>
      <c r="M4954" s="60"/>
      <c r="N4954" s="60"/>
      <c r="O4954" s="61">
        <v>0.0</v>
      </c>
      <c r="P4954" s="60"/>
      <c r="Q4954" s="59"/>
      <c r="R4954" s="60"/>
      <c r="S4954" s="60"/>
      <c r="T4954" s="60"/>
      <c r="U4954" s="59"/>
      <c r="V4954" s="60"/>
      <c r="W4954" s="60"/>
    </row>
    <row r="4955">
      <c r="A4955" s="61">
        <v>12659.0</v>
      </c>
      <c r="B4955" s="61">
        <v>3405.0</v>
      </c>
      <c r="C4955" s="64">
        <v>7.894443849677E12</v>
      </c>
      <c r="D4955" s="59" t="s">
        <v>89</v>
      </c>
      <c r="E4955" s="59" t="s">
        <v>139</v>
      </c>
      <c r="F4955" s="60"/>
      <c r="G4955" s="60"/>
      <c r="H4955" s="60"/>
      <c r="I4955" s="61">
        <v>26.0</v>
      </c>
      <c r="J4955" s="61">
        <v>0.0</v>
      </c>
      <c r="K4955" s="61">
        <v>1.0</v>
      </c>
      <c r="L4955" s="61">
        <v>0.0</v>
      </c>
      <c r="M4955" s="60"/>
      <c r="N4955" s="60"/>
      <c r="O4955" s="61">
        <v>0.0</v>
      </c>
      <c r="P4955" s="60"/>
      <c r="Q4955" s="59"/>
      <c r="R4955" s="60"/>
      <c r="S4955" s="60"/>
      <c r="T4955" s="60"/>
      <c r="U4955" s="59"/>
      <c r="V4955" s="60"/>
      <c r="W4955" s="60"/>
    </row>
    <row r="4956">
      <c r="A4956" s="61">
        <v>12661.0</v>
      </c>
      <c r="B4956" s="61">
        <v>1223.0</v>
      </c>
      <c r="C4956" s="64">
        <v>7.894443849684E12</v>
      </c>
      <c r="D4956" s="59" t="s">
        <v>89</v>
      </c>
      <c r="E4956" s="59" t="s">
        <v>99</v>
      </c>
      <c r="F4956" s="59" t="s">
        <v>58</v>
      </c>
      <c r="G4956" s="59" t="s">
        <v>6900</v>
      </c>
      <c r="H4956" s="60"/>
      <c r="I4956" s="61">
        <v>10.0</v>
      </c>
      <c r="J4956" s="61">
        <v>-2.0</v>
      </c>
      <c r="K4956" s="61">
        <v>5.0</v>
      </c>
      <c r="L4956" s="61">
        <v>0.0</v>
      </c>
      <c r="M4956" s="60"/>
      <c r="N4956" s="60"/>
      <c r="O4956" s="61">
        <v>0.0</v>
      </c>
      <c r="P4956" s="60"/>
      <c r="Q4956" s="62" t="s">
        <v>9312</v>
      </c>
      <c r="R4956" s="60"/>
      <c r="S4956" s="60"/>
      <c r="T4956" s="60"/>
      <c r="U4956" s="62" t="s">
        <v>9312</v>
      </c>
      <c r="V4956" s="60"/>
      <c r="W4956" s="60"/>
    </row>
    <row r="4957">
      <c r="A4957" s="61">
        <v>12663.0</v>
      </c>
      <c r="B4957" s="61">
        <v>1223.0</v>
      </c>
      <c r="C4957" s="64">
        <v>7.894443849691E12</v>
      </c>
      <c r="D4957" s="59" t="s">
        <v>89</v>
      </c>
      <c r="E4957" s="59" t="s">
        <v>435</v>
      </c>
      <c r="F4957" s="59" t="s">
        <v>58</v>
      </c>
      <c r="G4957" s="59" t="s">
        <v>6900</v>
      </c>
      <c r="H4957" s="60"/>
      <c r="I4957" s="61">
        <v>10.0</v>
      </c>
      <c r="J4957" s="61">
        <v>0.0</v>
      </c>
      <c r="K4957" s="61">
        <v>3.0</v>
      </c>
      <c r="L4957" s="61">
        <v>0.0</v>
      </c>
      <c r="M4957" s="60"/>
      <c r="N4957" s="60"/>
      <c r="O4957" s="61">
        <v>0.0</v>
      </c>
      <c r="P4957" s="60"/>
      <c r="Q4957" s="62" t="s">
        <v>9313</v>
      </c>
      <c r="R4957" s="60"/>
      <c r="S4957" s="60"/>
      <c r="T4957" s="60"/>
      <c r="U4957" s="62" t="s">
        <v>9313</v>
      </c>
      <c r="V4957" s="60"/>
      <c r="W4957" s="60"/>
    </row>
    <row r="4958">
      <c r="A4958" s="61">
        <v>12665.0</v>
      </c>
      <c r="B4958" s="61">
        <v>1223.0</v>
      </c>
      <c r="C4958" s="64">
        <v>7.894443849707E12</v>
      </c>
      <c r="D4958" s="59" t="s">
        <v>89</v>
      </c>
      <c r="E4958" s="59" t="s">
        <v>99</v>
      </c>
      <c r="F4958" s="59" t="s">
        <v>58</v>
      </c>
      <c r="G4958" s="59" t="s">
        <v>6906</v>
      </c>
      <c r="H4958" s="60"/>
      <c r="I4958" s="61">
        <v>10.0</v>
      </c>
      <c r="J4958" s="61">
        <v>-1.0</v>
      </c>
      <c r="K4958" s="61">
        <v>4.0</v>
      </c>
      <c r="L4958" s="61">
        <v>0.0</v>
      </c>
      <c r="M4958" s="60"/>
      <c r="N4958" s="60"/>
      <c r="O4958" s="61">
        <v>0.0</v>
      </c>
      <c r="P4958" s="60"/>
      <c r="Q4958" s="62" t="s">
        <v>9314</v>
      </c>
      <c r="R4958" s="60"/>
      <c r="S4958" s="60"/>
      <c r="T4958" s="60"/>
      <c r="U4958" s="62" t="s">
        <v>9314</v>
      </c>
      <c r="V4958" s="60"/>
      <c r="W4958" s="60"/>
    </row>
    <row r="4959">
      <c r="A4959" s="61">
        <v>12667.0</v>
      </c>
      <c r="B4959" s="61">
        <v>1223.0</v>
      </c>
      <c r="C4959" s="64">
        <v>7.894443849714E12</v>
      </c>
      <c r="D4959" s="59" t="s">
        <v>89</v>
      </c>
      <c r="E4959" s="59" t="s">
        <v>277</v>
      </c>
      <c r="F4959" s="59" t="s">
        <v>58</v>
      </c>
      <c r="G4959" s="59" t="s">
        <v>6906</v>
      </c>
      <c r="H4959" s="60"/>
      <c r="I4959" s="61">
        <v>20.0</v>
      </c>
      <c r="J4959" s="61">
        <v>0.0</v>
      </c>
      <c r="K4959" s="61">
        <v>0.0</v>
      </c>
      <c r="L4959" s="61">
        <v>0.0</v>
      </c>
      <c r="M4959" s="60"/>
      <c r="N4959" s="60"/>
      <c r="O4959" s="61">
        <v>0.0</v>
      </c>
      <c r="P4959" s="60"/>
      <c r="Q4959" s="62" t="s">
        <v>9315</v>
      </c>
      <c r="R4959" s="60"/>
      <c r="S4959" s="60"/>
      <c r="T4959" s="60"/>
      <c r="U4959" s="62" t="s">
        <v>9315</v>
      </c>
      <c r="V4959" s="60"/>
      <c r="W4959" s="60"/>
    </row>
    <row r="4960">
      <c r="A4960" s="61">
        <v>12669.0</v>
      </c>
      <c r="B4960" s="61">
        <v>1223.0</v>
      </c>
      <c r="C4960" s="64">
        <v>7.894443849721E12</v>
      </c>
      <c r="D4960" s="59" t="s">
        <v>89</v>
      </c>
      <c r="E4960" s="59" t="s">
        <v>154</v>
      </c>
      <c r="F4960" s="59" t="s">
        <v>58</v>
      </c>
      <c r="G4960" s="59" t="s">
        <v>6857</v>
      </c>
      <c r="H4960" s="60"/>
      <c r="I4960" s="61">
        <v>20.0</v>
      </c>
      <c r="J4960" s="61">
        <v>0.0</v>
      </c>
      <c r="K4960" s="61">
        <v>5.0</v>
      </c>
      <c r="L4960" s="61">
        <v>0.0</v>
      </c>
      <c r="M4960" s="60"/>
      <c r="N4960" s="60"/>
      <c r="O4960" s="61">
        <v>0.0</v>
      </c>
      <c r="P4960" s="59"/>
      <c r="Q4960" s="62" t="s">
        <v>9316</v>
      </c>
      <c r="R4960" s="60"/>
      <c r="S4960" s="60"/>
      <c r="T4960" s="60"/>
      <c r="U4960" s="62" t="s">
        <v>9316</v>
      </c>
      <c r="V4960" s="60"/>
      <c r="W4960" s="60"/>
    </row>
    <row r="4961">
      <c r="A4961" s="61">
        <v>12671.0</v>
      </c>
      <c r="B4961" s="61">
        <v>1223.0</v>
      </c>
      <c r="C4961" s="64">
        <v>7.894443849738E12</v>
      </c>
      <c r="D4961" s="59" t="s">
        <v>89</v>
      </c>
      <c r="E4961" s="59" t="s">
        <v>110</v>
      </c>
      <c r="F4961" s="59" t="s">
        <v>58</v>
      </c>
      <c r="G4961" s="59" t="s">
        <v>9317</v>
      </c>
      <c r="H4961" s="60"/>
      <c r="I4961" s="61">
        <v>20.0</v>
      </c>
      <c r="J4961" s="61">
        <v>0.0</v>
      </c>
      <c r="K4961" s="61">
        <v>5.0</v>
      </c>
      <c r="L4961" s="61">
        <v>0.0</v>
      </c>
      <c r="M4961" s="60"/>
      <c r="N4961" s="60"/>
      <c r="O4961" s="61">
        <v>0.0</v>
      </c>
      <c r="P4961" s="60"/>
      <c r="Q4961" s="62" t="s">
        <v>9318</v>
      </c>
      <c r="R4961" s="60"/>
      <c r="S4961" s="60"/>
      <c r="T4961" s="60"/>
      <c r="U4961" s="62" t="s">
        <v>9318</v>
      </c>
      <c r="V4961" s="60"/>
      <c r="W4961" s="60"/>
    </row>
    <row r="4962">
      <c r="A4962" s="61">
        <v>12673.0</v>
      </c>
      <c r="B4962" s="61">
        <v>1223.0</v>
      </c>
      <c r="C4962" s="64">
        <v>7.894443849745E12</v>
      </c>
      <c r="D4962" s="59" t="s">
        <v>89</v>
      </c>
      <c r="E4962" s="59" t="s">
        <v>172</v>
      </c>
      <c r="F4962" s="59" t="s">
        <v>58</v>
      </c>
      <c r="G4962" s="59" t="s">
        <v>9319</v>
      </c>
      <c r="H4962" s="60"/>
      <c r="I4962" s="61">
        <v>20.0</v>
      </c>
      <c r="J4962" s="61">
        <v>0.0</v>
      </c>
      <c r="K4962" s="61">
        <v>2.0</v>
      </c>
      <c r="L4962" s="61">
        <v>0.0</v>
      </c>
      <c r="M4962" s="60"/>
      <c r="N4962" s="60"/>
      <c r="O4962" s="61">
        <v>0.0</v>
      </c>
      <c r="P4962" s="60"/>
      <c r="Q4962" s="62" t="s">
        <v>9320</v>
      </c>
      <c r="R4962" s="60"/>
      <c r="S4962" s="60"/>
      <c r="T4962" s="60"/>
      <c r="U4962" s="62" t="s">
        <v>9320</v>
      </c>
      <c r="V4962" s="60"/>
      <c r="W4962" s="60"/>
    </row>
    <row r="4963">
      <c r="A4963" s="61">
        <v>12675.0</v>
      </c>
      <c r="B4963" s="61">
        <v>1223.0</v>
      </c>
      <c r="C4963" s="64">
        <v>7.894443849752E12</v>
      </c>
      <c r="D4963" s="59" t="s">
        <v>89</v>
      </c>
      <c r="E4963" s="59" t="s">
        <v>110</v>
      </c>
      <c r="F4963" s="59" t="s">
        <v>58</v>
      </c>
      <c r="G4963" s="59" t="s">
        <v>9319</v>
      </c>
      <c r="H4963" s="60"/>
      <c r="I4963" s="61">
        <v>20.0</v>
      </c>
      <c r="J4963" s="61">
        <v>0.0</v>
      </c>
      <c r="K4963" s="61">
        <v>3.0</v>
      </c>
      <c r="L4963" s="61">
        <v>0.0</v>
      </c>
      <c r="M4963" s="60"/>
      <c r="N4963" s="60"/>
      <c r="O4963" s="61">
        <v>0.0</v>
      </c>
      <c r="P4963" s="60"/>
      <c r="Q4963" s="62" t="s">
        <v>9321</v>
      </c>
      <c r="R4963" s="60"/>
      <c r="S4963" s="60"/>
      <c r="T4963" s="60"/>
      <c r="U4963" s="62" t="s">
        <v>9321</v>
      </c>
      <c r="V4963" s="60"/>
      <c r="W4963" s="60"/>
    </row>
    <row r="4964">
      <c r="A4964" s="61">
        <v>12677.0</v>
      </c>
      <c r="B4964" s="61">
        <v>1223.0</v>
      </c>
      <c r="C4964" s="64">
        <v>7.894443849769E12</v>
      </c>
      <c r="D4964" s="59" t="s">
        <v>89</v>
      </c>
      <c r="E4964" s="59" t="s">
        <v>184</v>
      </c>
      <c r="F4964" s="59" t="s">
        <v>58</v>
      </c>
      <c r="G4964" s="59" t="s">
        <v>6900</v>
      </c>
      <c r="H4964" s="60"/>
      <c r="I4964" s="61">
        <v>10.0</v>
      </c>
      <c r="J4964" s="61">
        <v>0.0</v>
      </c>
      <c r="K4964" s="61">
        <v>3.0</v>
      </c>
      <c r="L4964" s="61">
        <v>0.0</v>
      </c>
      <c r="M4964" s="60"/>
      <c r="N4964" s="60"/>
      <c r="O4964" s="61">
        <v>0.0</v>
      </c>
      <c r="P4964" s="60"/>
      <c r="Q4964" s="65" t="s">
        <v>9322</v>
      </c>
      <c r="R4964" s="60"/>
      <c r="S4964" s="60"/>
      <c r="T4964" s="60"/>
      <c r="U4964" s="65" t="s">
        <v>9322</v>
      </c>
      <c r="V4964" s="60"/>
      <c r="W4964" s="60"/>
    </row>
    <row r="4965">
      <c r="A4965" s="61">
        <v>12679.0</v>
      </c>
      <c r="B4965" s="61">
        <v>1223.0</v>
      </c>
      <c r="C4965" s="64">
        <v>7.894443849776E12</v>
      </c>
      <c r="D4965" s="59" t="s">
        <v>89</v>
      </c>
      <c r="E4965" s="59" t="s">
        <v>99</v>
      </c>
      <c r="F4965" s="59" t="s">
        <v>58</v>
      </c>
      <c r="G4965" s="59" t="s">
        <v>6890</v>
      </c>
      <c r="H4965" s="60"/>
      <c r="I4965" s="61">
        <v>10.0</v>
      </c>
      <c r="J4965" s="61">
        <v>0.0</v>
      </c>
      <c r="K4965" s="61">
        <v>2.0</v>
      </c>
      <c r="L4965" s="61">
        <v>0.0</v>
      </c>
      <c r="M4965" s="60"/>
      <c r="N4965" s="60"/>
      <c r="O4965" s="61">
        <v>0.0</v>
      </c>
      <c r="P4965" s="60"/>
      <c r="Q4965" s="62" t="s">
        <v>9323</v>
      </c>
      <c r="R4965" s="60"/>
      <c r="S4965" s="60"/>
      <c r="T4965" s="60"/>
      <c r="U4965" s="62" t="s">
        <v>9323</v>
      </c>
      <c r="V4965" s="60"/>
      <c r="W4965" s="60"/>
    </row>
    <row r="4966">
      <c r="A4966" s="61">
        <v>12681.0</v>
      </c>
      <c r="B4966" s="61">
        <v>1223.0</v>
      </c>
      <c r="C4966" s="64">
        <v>7.894443849783E12</v>
      </c>
      <c r="D4966" s="59" t="s">
        <v>89</v>
      </c>
      <c r="E4966" s="59" t="s">
        <v>184</v>
      </c>
      <c r="F4966" s="59" t="s">
        <v>58</v>
      </c>
      <c r="G4966" s="59" t="s">
        <v>6906</v>
      </c>
      <c r="H4966" s="60"/>
      <c r="I4966" s="61">
        <v>10.0</v>
      </c>
      <c r="J4966" s="61">
        <v>-3.0</v>
      </c>
      <c r="K4966" s="61">
        <v>6.0</v>
      </c>
      <c r="L4966" s="61">
        <v>0.0</v>
      </c>
      <c r="M4966" s="60"/>
      <c r="N4966" s="60"/>
      <c r="O4966" s="61">
        <v>0.0</v>
      </c>
      <c r="P4966" s="60"/>
      <c r="Q4966" s="62" t="s">
        <v>9324</v>
      </c>
      <c r="R4966" s="60"/>
      <c r="S4966" s="60"/>
      <c r="T4966" s="60"/>
      <c r="U4966" s="62" t="s">
        <v>9324</v>
      </c>
      <c r="V4966" s="60"/>
      <c r="W4966" s="60"/>
    </row>
    <row r="4967">
      <c r="A4967" s="61">
        <v>12683.0</v>
      </c>
      <c r="B4967" s="61">
        <v>1223.0</v>
      </c>
      <c r="C4967" s="64">
        <v>7.89444384979E12</v>
      </c>
      <c r="D4967" s="59" t="s">
        <v>89</v>
      </c>
      <c r="E4967" s="59" t="s">
        <v>102</v>
      </c>
      <c r="F4967" s="60" t="s">
        <v>58</v>
      </c>
      <c r="G4967" s="60" t="s">
        <v>6906</v>
      </c>
      <c r="H4967" s="60"/>
      <c r="I4967" s="61">
        <v>10.0</v>
      </c>
      <c r="J4967" s="61">
        <v>0.0</v>
      </c>
      <c r="K4967" s="61">
        <v>5.0</v>
      </c>
      <c r="L4967" s="61">
        <v>0.0</v>
      </c>
      <c r="M4967" s="60"/>
      <c r="N4967" s="60"/>
      <c r="O4967" s="61">
        <v>0.0</v>
      </c>
      <c r="P4967" s="60"/>
      <c r="Q4967" s="62" t="s">
        <v>9325</v>
      </c>
      <c r="R4967" s="60"/>
      <c r="S4967" s="60"/>
      <c r="T4967" s="60"/>
      <c r="U4967" s="62" t="s">
        <v>9325</v>
      </c>
      <c r="V4967" s="60"/>
      <c r="W4967" s="60"/>
    </row>
    <row r="4968">
      <c r="A4968" s="61">
        <v>12685.0</v>
      </c>
      <c r="B4968" s="61">
        <v>1223.0</v>
      </c>
      <c r="C4968" s="64">
        <v>7.894443849806E12</v>
      </c>
      <c r="D4968" s="59" t="s">
        <v>89</v>
      </c>
      <c r="E4968" s="59" t="s">
        <v>172</v>
      </c>
      <c r="F4968" s="60" t="s">
        <v>58</v>
      </c>
      <c r="G4968" s="60" t="s">
        <v>6906</v>
      </c>
      <c r="H4968" s="60"/>
      <c r="I4968" s="61">
        <v>20.0</v>
      </c>
      <c r="J4968" s="61">
        <v>0.0</v>
      </c>
      <c r="K4968" s="61">
        <v>5.0</v>
      </c>
      <c r="L4968" s="61">
        <v>0.0</v>
      </c>
      <c r="M4968" s="60"/>
      <c r="N4968" s="60"/>
      <c r="O4968" s="61">
        <v>0.0</v>
      </c>
      <c r="P4968" s="60"/>
      <c r="Q4968" s="62" t="s">
        <v>9326</v>
      </c>
      <c r="R4968" s="60"/>
      <c r="S4968" s="60"/>
      <c r="T4968" s="60"/>
      <c r="U4968" s="62" t="s">
        <v>9326</v>
      </c>
      <c r="V4968" s="60"/>
      <c r="W4968" s="60"/>
    </row>
    <row r="4969">
      <c r="A4969" s="61">
        <v>12687.0</v>
      </c>
      <c r="B4969" s="61">
        <v>1223.0</v>
      </c>
      <c r="C4969" s="64">
        <v>7.894443849813E12</v>
      </c>
      <c r="D4969" s="59" t="s">
        <v>89</v>
      </c>
      <c r="E4969" s="59" t="s">
        <v>272</v>
      </c>
      <c r="F4969" s="60" t="s">
        <v>58</v>
      </c>
      <c r="G4969" s="60" t="s">
        <v>6906</v>
      </c>
      <c r="H4969" s="60"/>
      <c r="I4969" s="61">
        <v>10.0</v>
      </c>
      <c r="J4969" s="61">
        <v>0.0</v>
      </c>
      <c r="K4969" s="61">
        <v>2.0</v>
      </c>
      <c r="L4969" s="61">
        <v>0.0</v>
      </c>
      <c r="M4969" s="60"/>
      <c r="N4969" s="60"/>
      <c r="O4969" s="61">
        <v>0.0</v>
      </c>
      <c r="P4969" s="60"/>
      <c r="Q4969" s="62" t="s">
        <v>9327</v>
      </c>
      <c r="R4969" s="60"/>
      <c r="S4969" s="60"/>
      <c r="T4969" s="60"/>
      <c r="U4969" s="62" t="s">
        <v>9327</v>
      </c>
      <c r="V4969" s="60"/>
      <c r="W4969" s="60"/>
    </row>
    <row r="4970">
      <c r="A4970" s="61">
        <v>12689.0</v>
      </c>
      <c r="B4970" s="61">
        <v>2055.0</v>
      </c>
      <c r="C4970" s="64">
        <v>7.89444384982E12</v>
      </c>
      <c r="D4970" s="59" t="s">
        <v>89</v>
      </c>
      <c r="E4970" s="59" t="s">
        <v>99</v>
      </c>
      <c r="F4970" s="60" t="s">
        <v>63</v>
      </c>
      <c r="G4970" s="60" t="s">
        <v>103</v>
      </c>
      <c r="H4970" s="60"/>
      <c r="I4970" s="61">
        <v>35.0</v>
      </c>
      <c r="J4970" s="61">
        <v>0.0</v>
      </c>
      <c r="K4970" s="61">
        <v>1.0</v>
      </c>
      <c r="L4970" s="61">
        <v>0.0</v>
      </c>
      <c r="M4970" s="60"/>
      <c r="N4970" s="60"/>
      <c r="O4970" s="61">
        <v>0.0</v>
      </c>
      <c r="P4970" s="60"/>
      <c r="Q4970" s="62" t="s">
        <v>9328</v>
      </c>
      <c r="R4970" s="60"/>
      <c r="S4970" s="60"/>
      <c r="T4970" s="60"/>
      <c r="U4970" s="59" t="s">
        <v>9329</v>
      </c>
      <c r="V4970" s="60"/>
      <c r="W4970" s="60"/>
    </row>
    <row r="4971">
      <c r="A4971" s="61">
        <v>12691.0</v>
      </c>
      <c r="B4971" s="61">
        <v>2055.0</v>
      </c>
      <c r="C4971" s="64">
        <v>7.894443849837E12</v>
      </c>
      <c r="D4971" s="59" t="s">
        <v>89</v>
      </c>
      <c r="E4971" s="59" t="s">
        <v>99</v>
      </c>
      <c r="F4971" s="60" t="s">
        <v>63</v>
      </c>
      <c r="G4971" s="64">
        <v>30.0</v>
      </c>
      <c r="H4971" s="60"/>
      <c r="I4971" s="61">
        <v>35.0</v>
      </c>
      <c r="J4971" s="61">
        <v>0.0</v>
      </c>
      <c r="K4971" s="61">
        <v>1.0</v>
      </c>
      <c r="L4971" s="61">
        <v>0.0</v>
      </c>
      <c r="M4971" s="60"/>
      <c r="N4971" s="60"/>
      <c r="O4971" s="61">
        <v>0.0</v>
      </c>
      <c r="P4971" s="60"/>
      <c r="Q4971" s="62" t="s">
        <v>9330</v>
      </c>
      <c r="R4971" s="60"/>
      <c r="S4971" s="60"/>
      <c r="T4971" s="60"/>
      <c r="U4971" s="59" t="s">
        <v>9331</v>
      </c>
      <c r="V4971" s="60"/>
      <c r="W4971" s="60"/>
    </row>
    <row r="4972">
      <c r="A4972" s="61">
        <v>12693.0</v>
      </c>
      <c r="B4972" s="61">
        <v>3407.0</v>
      </c>
      <c r="C4972" s="64">
        <v>7.894443849844E12</v>
      </c>
      <c r="D4972" s="59" t="s">
        <v>89</v>
      </c>
      <c r="E4972" s="59" t="s">
        <v>106</v>
      </c>
      <c r="F4972" s="59" t="s">
        <v>63</v>
      </c>
      <c r="G4972" s="61">
        <v>35.0</v>
      </c>
      <c r="H4972" s="60"/>
      <c r="I4972" s="61">
        <v>50.0</v>
      </c>
      <c r="J4972" s="61">
        <v>0.0</v>
      </c>
      <c r="K4972" s="61">
        <v>2.0</v>
      </c>
      <c r="L4972" s="61">
        <v>0.0</v>
      </c>
      <c r="M4972" s="60"/>
      <c r="N4972" s="60"/>
      <c r="O4972" s="61">
        <v>0.0</v>
      </c>
      <c r="P4972" s="60"/>
      <c r="Q4972" s="59"/>
      <c r="R4972" s="60"/>
      <c r="S4972" s="60"/>
      <c r="T4972" s="60"/>
      <c r="U4972" s="59"/>
      <c r="V4972" s="60"/>
      <c r="W4972" s="60"/>
    </row>
    <row r="4973">
      <c r="A4973" s="61">
        <v>8675.0</v>
      </c>
      <c r="B4973" s="61">
        <v>693.0</v>
      </c>
      <c r="C4973" s="64">
        <v>7.894443830576E12</v>
      </c>
      <c r="D4973" s="59" t="s">
        <v>89</v>
      </c>
      <c r="E4973" s="59" t="s">
        <v>99</v>
      </c>
      <c r="F4973" s="59" t="s">
        <v>63</v>
      </c>
      <c r="G4973" s="61">
        <v>41.0</v>
      </c>
      <c r="H4973" s="64">
        <v>500.0</v>
      </c>
      <c r="I4973" s="61">
        <v>80.0</v>
      </c>
      <c r="J4973" s="61">
        <v>-1.0</v>
      </c>
      <c r="K4973" s="61">
        <v>8.0</v>
      </c>
      <c r="L4973" s="61">
        <v>0.0</v>
      </c>
      <c r="M4973" s="60"/>
      <c r="N4973" s="60"/>
      <c r="O4973" s="61">
        <v>0.0</v>
      </c>
      <c r="P4973" s="59" t="s">
        <v>4875</v>
      </c>
      <c r="Q4973" s="62" t="s">
        <v>9332</v>
      </c>
      <c r="R4973" s="64">
        <v>25.0</v>
      </c>
      <c r="S4973" s="64">
        <v>15.0</v>
      </c>
      <c r="T4973" s="64">
        <v>10.0</v>
      </c>
      <c r="U4973" s="59" t="s">
        <v>9333</v>
      </c>
      <c r="V4973" s="60"/>
      <c r="W4973" s="60"/>
    </row>
    <row r="4974">
      <c r="A4974" s="61">
        <v>12697.0</v>
      </c>
      <c r="B4974" s="61">
        <v>851.0</v>
      </c>
      <c r="C4974" s="64">
        <v>7.894443849868E12</v>
      </c>
      <c r="D4974" s="59" t="s">
        <v>89</v>
      </c>
      <c r="E4974" s="59" t="s">
        <v>117</v>
      </c>
      <c r="F4974" s="60" t="s">
        <v>63</v>
      </c>
      <c r="G4974" s="64">
        <v>36.0</v>
      </c>
      <c r="H4974" s="60"/>
      <c r="I4974" s="61">
        <v>65.0</v>
      </c>
      <c r="J4974" s="61">
        <v>0.0</v>
      </c>
      <c r="K4974" s="61">
        <v>1.0</v>
      </c>
      <c r="L4974" s="61">
        <v>0.0</v>
      </c>
      <c r="M4974" s="60"/>
      <c r="N4974" s="60"/>
      <c r="O4974" s="61">
        <v>0.0</v>
      </c>
      <c r="P4974" s="60"/>
      <c r="Q4974" s="65" t="s">
        <v>9334</v>
      </c>
      <c r="R4974" s="60"/>
      <c r="S4974" s="60"/>
      <c r="T4974" s="60"/>
      <c r="U4974" s="60" t="s">
        <v>9335</v>
      </c>
      <c r="V4974" s="60"/>
      <c r="W4974" s="60"/>
    </row>
    <row r="4975">
      <c r="A4975" s="61">
        <v>12699.0</v>
      </c>
      <c r="B4975" s="61">
        <v>971.0</v>
      </c>
      <c r="C4975" s="64">
        <v>7.894443849875E12</v>
      </c>
      <c r="D4975" s="59" t="s">
        <v>89</v>
      </c>
      <c r="E4975" s="59" t="s">
        <v>614</v>
      </c>
      <c r="F4975" s="60" t="s">
        <v>63</v>
      </c>
      <c r="G4975" s="64">
        <v>37.0</v>
      </c>
      <c r="H4975" s="60"/>
      <c r="I4975" s="61">
        <v>65.0</v>
      </c>
      <c r="J4975" s="61">
        <v>0.0</v>
      </c>
      <c r="K4975" s="61">
        <v>1.0</v>
      </c>
      <c r="L4975" s="61">
        <v>0.0</v>
      </c>
      <c r="M4975" s="60"/>
      <c r="N4975" s="60"/>
      <c r="O4975" s="61">
        <v>0.0</v>
      </c>
      <c r="P4975" s="60" t="s">
        <v>2480</v>
      </c>
      <c r="Q4975" s="65" t="s">
        <v>9336</v>
      </c>
      <c r="R4975" s="60"/>
      <c r="S4975" s="60"/>
      <c r="T4975" s="60"/>
      <c r="U4975" s="60" t="s">
        <v>9337</v>
      </c>
      <c r="V4975" s="60"/>
      <c r="W4975" s="60"/>
    </row>
    <row r="4976">
      <c r="A4976" s="61">
        <v>12701.0</v>
      </c>
      <c r="B4976" s="61">
        <v>1025.0</v>
      </c>
      <c r="C4976" s="64">
        <v>7.894443849882E12</v>
      </c>
      <c r="D4976" s="59" t="s">
        <v>89</v>
      </c>
      <c r="E4976" s="59" t="s">
        <v>172</v>
      </c>
      <c r="F4976" s="60" t="s">
        <v>63</v>
      </c>
      <c r="G4976" s="64">
        <v>38.0</v>
      </c>
      <c r="H4976" s="60"/>
      <c r="I4976" s="61">
        <v>65.0</v>
      </c>
      <c r="J4976" s="61">
        <v>0.0</v>
      </c>
      <c r="K4976" s="61">
        <v>1.0</v>
      </c>
      <c r="L4976" s="61">
        <v>0.0</v>
      </c>
      <c r="M4976" s="60"/>
      <c r="N4976" s="60"/>
      <c r="O4976" s="61">
        <v>0.0</v>
      </c>
      <c r="P4976" s="60"/>
      <c r="Q4976" s="65" t="s">
        <v>9338</v>
      </c>
      <c r="R4976" s="60"/>
      <c r="S4976" s="60"/>
      <c r="T4976" s="60"/>
      <c r="U4976" s="60" t="s">
        <v>9339</v>
      </c>
      <c r="V4976" s="60"/>
      <c r="W4976" s="60"/>
    </row>
    <row r="4977">
      <c r="A4977" s="61">
        <v>12703.0</v>
      </c>
      <c r="B4977" s="61">
        <v>2405.0</v>
      </c>
      <c r="C4977" s="64">
        <v>7.894443849899E12</v>
      </c>
      <c r="D4977" s="59" t="s">
        <v>89</v>
      </c>
      <c r="E4977" s="59" t="s">
        <v>90</v>
      </c>
      <c r="F4977" s="60" t="s">
        <v>63</v>
      </c>
      <c r="G4977" s="64">
        <v>30.0</v>
      </c>
      <c r="H4977" s="60"/>
      <c r="I4977" s="61">
        <v>100.0</v>
      </c>
      <c r="J4977" s="61">
        <v>0.0</v>
      </c>
      <c r="K4977" s="61">
        <v>1.0</v>
      </c>
      <c r="L4977" s="61">
        <v>0.0</v>
      </c>
      <c r="M4977" s="60"/>
      <c r="N4977" s="60"/>
      <c r="O4977" s="61">
        <v>0.0</v>
      </c>
      <c r="P4977" s="60"/>
      <c r="Q4977" s="65" t="s">
        <v>9340</v>
      </c>
      <c r="R4977" s="60"/>
      <c r="S4977" s="60"/>
      <c r="T4977" s="60"/>
      <c r="U4977" s="65" t="s">
        <v>9340</v>
      </c>
      <c r="V4977" s="60"/>
      <c r="W4977" s="60"/>
    </row>
    <row r="4978">
      <c r="A4978" s="61">
        <v>8867.0</v>
      </c>
      <c r="B4978" s="61">
        <v>693.0</v>
      </c>
      <c r="C4978" s="64">
        <v>7.894443831504E12</v>
      </c>
      <c r="D4978" s="59" t="s">
        <v>89</v>
      </c>
      <c r="E4978" s="59" t="s">
        <v>139</v>
      </c>
      <c r="F4978" s="59" t="s">
        <v>63</v>
      </c>
      <c r="G4978" s="61">
        <v>42.0</v>
      </c>
      <c r="H4978" s="64">
        <v>500.0</v>
      </c>
      <c r="I4978" s="61">
        <v>80.0</v>
      </c>
      <c r="J4978" s="61">
        <v>3.0</v>
      </c>
      <c r="K4978" s="61">
        <v>5.0</v>
      </c>
      <c r="L4978" s="61">
        <v>0.0</v>
      </c>
      <c r="M4978" s="60"/>
      <c r="N4978" s="60"/>
      <c r="O4978" s="61">
        <v>0.0</v>
      </c>
      <c r="P4978" s="59" t="s">
        <v>2096</v>
      </c>
      <c r="Q4978" s="62" t="s">
        <v>9341</v>
      </c>
      <c r="R4978" s="64">
        <v>25.0</v>
      </c>
      <c r="S4978" s="64">
        <v>15.0</v>
      </c>
      <c r="T4978" s="64">
        <v>10.0</v>
      </c>
      <c r="U4978" s="59" t="s">
        <v>9342</v>
      </c>
      <c r="V4978" s="60"/>
      <c r="W4978" s="60"/>
    </row>
    <row r="4979">
      <c r="A4979" s="61">
        <v>12707.0</v>
      </c>
      <c r="B4979" s="61">
        <v>3409.0</v>
      </c>
      <c r="C4979" s="64">
        <v>7.894443849912E12</v>
      </c>
      <c r="D4979" s="59" t="s">
        <v>89</v>
      </c>
      <c r="E4979" s="59" t="s">
        <v>184</v>
      </c>
      <c r="F4979" s="59" t="s">
        <v>63</v>
      </c>
      <c r="G4979" s="61">
        <v>36.0</v>
      </c>
      <c r="H4979" s="60"/>
      <c r="I4979" s="61">
        <v>60.0</v>
      </c>
      <c r="J4979" s="61">
        <v>0.0</v>
      </c>
      <c r="K4979" s="61">
        <v>1.0</v>
      </c>
      <c r="L4979" s="61">
        <v>0.0</v>
      </c>
      <c r="M4979" s="60"/>
      <c r="N4979" s="60"/>
      <c r="O4979" s="61">
        <v>0.0</v>
      </c>
      <c r="P4979" s="60"/>
      <c r="Q4979" s="59"/>
      <c r="R4979" s="60"/>
      <c r="S4979" s="60"/>
      <c r="T4979" s="60"/>
      <c r="U4979" s="59"/>
      <c r="V4979" s="60"/>
      <c r="W4979" s="60"/>
    </row>
    <row r="4980">
      <c r="A4980" s="61">
        <v>12709.0</v>
      </c>
      <c r="B4980" s="61">
        <v>3411.0</v>
      </c>
      <c r="C4980" s="64">
        <v>7.894443849929E12</v>
      </c>
      <c r="D4980" s="59" t="s">
        <v>63</v>
      </c>
      <c r="E4980" s="59" t="s">
        <v>3978</v>
      </c>
      <c r="F4980" s="59"/>
      <c r="G4980" s="59"/>
      <c r="H4980" s="60"/>
      <c r="I4980" s="61">
        <v>40.0</v>
      </c>
      <c r="J4980" s="61">
        <v>0.0</v>
      </c>
      <c r="K4980" s="61">
        <v>0.0</v>
      </c>
      <c r="L4980" s="61">
        <v>0.0</v>
      </c>
      <c r="M4980" s="60"/>
      <c r="N4980" s="60"/>
      <c r="O4980" s="61">
        <v>0.0</v>
      </c>
      <c r="P4980" s="60"/>
      <c r="Q4980" s="62" t="s">
        <v>9343</v>
      </c>
      <c r="R4980" s="60"/>
      <c r="S4980" s="60"/>
      <c r="T4980" s="60"/>
      <c r="U4980" s="59" t="s">
        <v>9344</v>
      </c>
      <c r="V4980" s="60"/>
      <c r="W4980" s="60"/>
    </row>
    <row r="4981">
      <c r="A4981" s="61">
        <v>12711.0</v>
      </c>
      <c r="B4981" s="61">
        <v>3411.0</v>
      </c>
      <c r="C4981" s="64">
        <v>7.894443849936E12</v>
      </c>
      <c r="D4981" s="59" t="s">
        <v>63</v>
      </c>
      <c r="E4981" s="59" t="s">
        <v>2654</v>
      </c>
      <c r="F4981" s="59"/>
      <c r="G4981" s="59"/>
      <c r="H4981" s="60"/>
      <c r="I4981" s="61">
        <v>50.0</v>
      </c>
      <c r="J4981" s="61">
        <v>1.0</v>
      </c>
      <c r="K4981" s="61">
        <v>0.0</v>
      </c>
      <c r="L4981" s="61">
        <v>0.0</v>
      </c>
      <c r="M4981" s="60"/>
      <c r="N4981" s="60"/>
      <c r="O4981" s="61">
        <v>0.0</v>
      </c>
      <c r="P4981" s="60"/>
      <c r="Q4981" s="62" t="s">
        <v>9345</v>
      </c>
      <c r="R4981" s="60"/>
      <c r="S4981" s="60"/>
      <c r="T4981" s="60"/>
      <c r="U4981" s="59" t="s">
        <v>9346</v>
      </c>
      <c r="V4981" s="60"/>
      <c r="W4981" s="60"/>
    </row>
    <row r="4982">
      <c r="A4982" s="61">
        <v>12713.0</v>
      </c>
      <c r="B4982" s="61">
        <v>3413.0</v>
      </c>
      <c r="C4982" s="64">
        <v>7.894443849943E12</v>
      </c>
      <c r="D4982" s="59" t="s">
        <v>63</v>
      </c>
      <c r="E4982" s="59" t="s">
        <v>2654</v>
      </c>
      <c r="F4982" s="59"/>
      <c r="G4982" s="59"/>
      <c r="H4982" s="60"/>
      <c r="I4982" s="61">
        <v>45.0</v>
      </c>
      <c r="J4982" s="61">
        <v>0.0</v>
      </c>
      <c r="K4982" s="61">
        <v>0.0</v>
      </c>
      <c r="L4982" s="61">
        <v>0.0</v>
      </c>
      <c r="M4982" s="60"/>
      <c r="N4982" s="60"/>
      <c r="O4982" s="61">
        <v>0.0</v>
      </c>
      <c r="P4982" s="60"/>
      <c r="Q4982" s="62" t="s">
        <v>9347</v>
      </c>
      <c r="R4982" s="60"/>
      <c r="S4982" s="60"/>
      <c r="T4982" s="60"/>
      <c r="U4982" s="59" t="s">
        <v>9348</v>
      </c>
      <c r="V4982" s="60"/>
      <c r="W4982" s="60"/>
    </row>
    <row r="4983">
      <c r="A4983" s="61">
        <v>12715.0</v>
      </c>
      <c r="B4983" s="61">
        <v>3415.0</v>
      </c>
      <c r="C4983" s="64">
        <v>7.89444384995E12</v>
      </c>
      <c r="D4983" s="59" t="s">
        <v>63</v>
      </c>
      <c r="E4983" s="59" t="s">
        <v>2654</v>
      </c>
      <c r="F4983" s="59"/>
      <c r="G4983" s="59"/>
      <c r="H4983" s="60"/>
      <c r="I4983" s="61">
        <v>50.0</v>
      </c>
      <c r="J4983" s="61">
        <v>0.0</v>
      </c>
      <c r="K4983" s="61">
        <v>2.0</v>
      </c>
      <c r="L4983" s="61">
        <v>0.0</v>
      </c>
      <c r="M4983" s="60"/>
      <c r="N4983" s="60"/>
      <c r="O4983" s="61">
        <v>0.0</v>
      </c>
      <c r="P4983" s="60"/>
      <c r="Q4983" s="62" t="s">
        <v>9349</v>
      </c>
      <c r="R4983" s="60"/>
      <c r="S4983" s="60"/>
      <c r="T4983" s="60"/>
      <c r="U4983" s="59" t="s">
        <v>9350</v>
      </c>
      <c r="V4983" s="60"/>
      <c r="W4983" s="60"/>
    </row>
    <row r="4984">
      <c r="A4984" s="61">
        <v>12717.0</v>
      </c>
      <c r="B4984" s="61">
        <v>1587.0</v>
      </c>
      <c r="C4984" s="64">
        <v>7.894443849967E12</v>
      </c>
      <c r="D4984" s="59" t="s">
        <v>89</v>
      </c>
      <c r="E4984" s="59" t="s">
        <v>184</v>
      </c>
      <c r="F4984" s="59" t="s">
        <v>63</v>
      </c>
      <c r="G4984" s="61">
        <v>32.0</v>
      </c>
      <c r="H4984" s="60"/>
      <c r="I4984" s="61">
        <v>100.0</v>
      </c>
      <c r="J4984" s="61">
        <v>0.0</v>
      </c>
      <c r="K4984" s="61">
        <v>0.0</v>
      </c>
      <c r="L4984" s="61">
        <v>0.0</v>
      </c>
      <c r="M4984" s="60"/>
      <c r="N4984" s="60"/>
      <c r="O4984" s="61">
        <v>0.0</v>
      </c>
      <c r="P4984" s="60"/>
      <c r="Q4984" s="62" t="s">
        <v>9351</v>
      </c>
      <c r="R4984" s="60"/>
      <c r="S4984" s="60"/>
      <c r="T4984" s="60"/>
      <c r="U4984" s="59" t="s">
        <v>9352</v>
      </c>
      <c r="V4984" s="60"/>
      <c r="W4984" s="60"/>
    </row>
    <row r="4985">
      <c r="A4985" s="61">
        <v>12719.0</v>
      </c>
      <c r="B4985" s="61">
        <v>3417.0</v>
      </c>
      <c r="C4985" s="64">
        <v>7.894443849974E12</v>
      </c>
      <c r="D4985" s="59" t="s">
        <v>63</v>
      </c>
      <c r="E4985" s="61">
        <v>6.0</v>
      </c>
      <c r="F4985" s="59"/>
      <c r="G4985" s="59"/>
      <c r="H4985" s="60"/>
      <c r="I4985" s="61">
        <v>60.0</v>
      </c>
      <c r="J4985" s="61">
        <v>0.0</v>
      </c>
      <c r="K4985" s="61">
        <v>1.0</v>
      </c>
      <c r="L4985" s="61">
        <v>0.0</v>
      </c>
      <c r="M4985" s="60"/>
      <c r="N4985" s="60"/>
      <c r="O4985" s="61">
        <v>0.0</v>
      </c>
      <c r="P4985" s="60"/>
      <c r="Q4985" s="62" t="s">
        <v>9353</v>
      </c>
      <c r="R4985" s="60"/>
      <c r="S4985" s="60"/>
      <c r="T4985" s="60"/>
      <c r="U4985" s="59" t="s">
        <v>9354</v>
      </c>
      <c r="V4985" s="60"/>
      <c r="W4985" s="60"/>
    </row>
    <row r="4986">
      <c r="A4986" s="61">
        <v>12721.0</v>
      </c>
      <c r="B4986" s="61">
        <v>3419.0</v>
      </c>
      <c r="C4986" s="64">
        <v>7.894443849981E12</v>
      </c>
      <c r="D4986" s="59" t="s">
        <v>63</v>
      </c>
      <c r="E4986" s="61">
        <v>6.0</v>
      </c>
      <c r="F4986" s="59"/>
      <c r="G4986" s="59"/>
      <c r="H4986" s="60"/>
      <c r="I4986" s="61">
        <v>45.0</v>
      </c>
      <c r="J4986" s="61">
        <v>0.0</v>
      </c>
      <c r="K4986" s="61">
        <v>1.0</v>
      </c>
      <c r="L4986" s="61">
        <v>0.0</v>
      </c>
      <c r="M4986" s="60"/>
      <c r="N4986" s="60"/>
      <c r="O4986" s="61">
        <v>0.0</v>
      </c>
      <c r="P4986" s="60"/>
      <c r="Q4986" s="62" t="s">
        <v>9355</v>
      </c>
      <c r="R4986" s="60"/>
      <c r="S4986" s="60"/>
      <c r="T4986" s="60"/>
      <c r="U4986" s="59" t="s">
        <v>9356</v>
      </c>
      <c r="V4986" s="60"/>
      <c r="W4986" s="60"/>
    </row>
    <row r="4987">
      <c r="A4987" s="61">
        <v>12723.0</v>
      </c>
      <c r="B4987" s="61">
        <v>3421.0</v>
      </c>
      <c r="C4987" s="64">
        <v>7.894443849998E12</v>
      </c>
      <c r="D4987" s="59" t="s">
        <v>63</v>
      </c>
      <c r="E4987" s="61">
        <v>5.0</v>
      </c>
      <c r="F4987" s="59"/>
      <c r="G4987" s="59"/>
      <c r="H4987" s="60"/>
      <c r="I4987" s="61">
        <v>45.0</v>
      </c>
      <c r="J4987" s="61">
        <v>0.0</v>
      </c>
      <c r="K4987" s="61">
        <v>1.0</v>
      </c>
      <c r="L4987" s="61">
        <v>0.0</v>
      </c>
      <c r="M4987" s="60"/>
      <c r="N4987" s="60"/>
      <c r="O4987" s="61">
        <v>0.0</v>
      </c>
      <c r="P4987" s="60"/>
      <c r="Q4987" s="62" t="s">
        <v>9357</v>
      </c>
      <c r="R4987" s="60"/>
      <c r="S4987" s="60"/>
      <c r="T4987" s="60"/>
      <c r="U4987" s="59" t="s">
        <v>9358</v>
      </c>
      <c r="V4987" s="60"/>
      <c r="W4987" s="60"/>
    </row>
    <row r="4988">
      <c r="A4988" s="61">
        <v>12725.0</v>
      </c>
      <c r="B4988" s="61">
        <v>3423.0</v>
      </c>
      <c r="C4988" s="64">
        <v>7.89444385E12</v>
      </c>
      <c r="D4988" s="59" t="s">
        <v>63</v>
      </c>
      <c r="E4988" s="61">
        <v>14.0</v>
      </c>
      <c r="F4988" s="59"/>
      <c r="G4988" s="59"/>
      <c r="H4988" s="60"/>
      <c r="I4988" s="61">
        <v>50.0</v>
      </c>
      <c r="J4988" s="61">
        <v>0.0</v>
      </c>
      <c r="K4988" s="61">
        <v>1.0</v>
      </c>
      <c r="L4988" s="61">
        <v>0.0</v>
      </c>
      <c r="M4988" s="60"/>
      <c r="N4988" s="60"/>
      <c r="O4988" s="61">
        <v>0.0</v>
      </c>
      <c r="P4988" s="60"/>
      <c r="Q4988" s="62" t="s">
        <v>9359</v>
      </c>
      <c r="R4988" s="60"/>
      <c r="S4988" s="60"/>
      <c r="T4988" s="60"/>
      <c r="U4988" s="59" t="s">
        <v>9360</v>
      </c>
      <c r="V4988" s="60"/>
      <c r="W4988" s="60"/>
    </row>
    <row r="4989">
      <c r="A4989" s="61">
        <v>12727.0</v>
      </c>
      <c r="B4989" s="61">
        <v>2547.0</v>
      </c>
      <c r="C4989" s="64">
        <v>7.894443850017E12</v>
      </c>
      <c r="D4989" s="59" t="s">
        <v>89</v>
      </c>
      <c r="E4989" s="59" t="s">
        <v>221</v>
      </c>
      <c r="F4989" s="59" t="s">
        <v>63</v>
      </c>
      <c r="G4989" s="59" t="s">
        <v>147</v>
      </c>
      <c r="H4989" s="60"/>
      <c r="I4989" s="61">
        <v>70.0</v>
      </c>
      <c r="J4989" s="61">
        <v>0.0</v>
      </c>
      <c r="K4989" s="61">
        <v>1.0</v>
      </c>
      <c r="L4989" s="61">
        <v>0.0</v>
      </c>
      <c r="M4989" s="60"/>
      <c r="N4989" s="60"/>
      <c r="O4989" s="61">
        <v>0.0</v>
      </c>
      <c r="P4989" s="60"/>
      <c r="Q4989" s="62" t="s">
        <v>9361</v>
      </c>
      <c r="R4989" s="60"/>
      <c r="S4989" s="60"/>
      <c r="T4989" s="60"/>
      <c r="U4989" s="62" t="s">
        <v>9361</v>
      </c>
      <c r="V4989" s="60"/>
      <c r="W4989" s="60"/>
    </row>
    <row r="4990">
      <c r="A4990" s="61">
        <v>12729.0</v>
      </c>
      <c r="B4990" s="61">
        <v>2771.0</v>
      </c>
      <c r="C4990" s="64">
        <v>7.894443850024E12</v>
      </c>
      <c r="D4990" s="59" t="s">
        <v>89</v>
      </c>
      <c r="E4990" s="59" t="s">
        <v>90</v>
      </c>
      <c r="F4990" s="59" t="s">
        <v>63</v>
      </c>
      <c r="G4990" s="61">
        <v>29.0</v>
      </c>
      <c r="H4990" s="60"/>
      <c r="I4990" s="61">
        <v>80.0</v>
      </c>
      <c r="J4990" s="61">
        <v>0.0</v>
      </c>
      <c r="K4990" s="61">
        <v>1.0</v>
      </c>
      <c r="L4990" s="61">
        <v>0.0</v>
      </c>
      <c r="M4990" s="60"/>
      <c r="N4990" s="60"/>
      <c r="O4990" s="61">
        <v>0.0</v>
      </c>
      <c r="P4990" s="60"/>
      <c r="Q4990" s="62" t="s">
        <v>9362</v>
      </c>
      <c r="R4990" s="60"/>
      <c r="S4990" s="60"/>
      <c r="T4990" s="60"/>
      <c r="U4990" s="62" t="s">
        <v>9362</v>
      </c>
      <c r="V4990" s="60"/>
      <c r="W4990" s="60"/>
    </row>
    <row r="4991">
      <c r="A4991" s="61">
        <v>12731.0</v>
      </c>
      <c r="B4991" s="61">
        <v>3425.0</v>
      </c>
      <c r="C4991" s="64">
        <v>7.894443850031E12</v>
      </c>
      <c r="D4991" s="59" t="s">
        <v>89</v>
      </c>
      <c r="E4991" s="59" t="s">
        <v>90</v>
      </c>
      <c r="F4991" s="59" t="s">
        <v>63</v>
      </c>
      <c r="G4991" s="61">
        <v>38.0</v>
      </c>
      <c r="H4991" s="60"/>
      <c r="I4991" s="61">
        <v>270.0</v>
      </c>
      <c r="J4991" s="61">
        <v>0.0</v>
      </c>
      <c r="K4991" s="61">
        <v>1.0</v>
      </c>
      <c r="L4991" s="61">
        <v>0.0</v>
      </c>
      <c r="M4991" s="60"/>
      <c r="N4991" s="60"/>
      <c r="O4991" s="61">
        <v>0.0</v>
      </c>
      <c r="P4991" s="60"/>
      <c r="Q4991" s="59"/>
      <c r="R4991" s="60"/>
      <c r="S4991" s="60"/>
      <c r="T4991" s="60"/>
      <c r="U4991" s="59"/>
      <c r="V4991" s="60"/>
      <c r="W4991" s="60"/>
    </row>
    <row r="4992">
      <c r="A4992" s="61">
        <v>12733.0</v>
      </c>
      <c r="B4992" s="61">
        <v>3425.0</v>
      </c>
      <c r="C4992" s="64">
        <v>7.894443850048E12</v>
      </c>
      <c r="D4992" s="59" t="s">
        <v>89</v>
      </c>
      <c r="E4992" s="59" t="s">
        <v>139</v>
      </c>
      <c r="F4992" s="59" t="s">
        <v>63</v>
      </c>
      <c r="G4992" s="61">
        <v>37.0</v>
      </c>
      <c r="H4992" s="60"/>
      <c r="I4992" s="61">
        <v>270.0</v>
      </c>
      <c r="J4992" s="61">
        <v>0.0</v>
      </c>
      <c r="K4992" s="61">
        <v>1.0</v>
      </c>
      <c r="L4992" s="61">
        <v>0.0</v>
      </c>
      <c r="M4992" s="60"/>
      <c r="N4992" s="60"/>
      <c r="O4992" s="61">
        <v>0.0</v>
      </c>
      <c r="P4992" s="60"/>
      <c r="Q4992" s="59"/>
      <c r="R4992" s="60"/>
      <c r="S4992" s="60"/>
      <c r="T4992" s="60"/>
      <c r="U4992" s="59"/>
      <c r="V4992" s="60"/>
      <c r="W4992" s="60"/>
    </row>
    <row r="4993">
      <c r="A4993" s="61">
        <v>12735.0</v>
      </c>
      <c r="B4993" s="61">
        <v>3427.0</v>
      </c>
      <c r="C4993" s="64">
        <v>7.894443850055E12</v>
      </c>
      <c r="D4993" s="59" t="s">
        <v>89</v>
      </c>
      <c r="E4993" s="59" t="s">
        <v>102</v>
      </c>
      <c r="F4993" s="59"/>
      <c r="G4993" s="59"/>
      <c r="H4993" s="60"/>
      <c r="I4993" s="61">
        <v>40.0</v>
      </c>
      <c r="J4993" s="61">
        <v>0.0</v>
      </c>
      <c r="K4993" s="61">
        <v>1.0</v>
      </c>
      <c r="L4993" s="61">
        <v>0.0</v>
      </c>
      <c r="M4993" s="60"/>
      <c r="N4993" s="60"/>
      <c r="O4993" s="61">
        <v>0.0</v>
      </c>
      <c r="P4993" s="60"/>
      <c r="Q4993" s="59"/>
      <c r="R4993" s="60"/>
      <c r="S4993" s="60"/>
      <c r="T4993" s="60"/>
      <c r="U4993" s="59"/>
      <c r="V4993" s="60"/>
      <c r="W4993" s="60"/>
    </row>
    <row r="4994">
      <c r="A4994" s="61">
        <v>12737.0</v>
      </c>
      <c r="B4994" s="61">
        <v>1223.0</v>
      </c>
      <c r="C4994" s="64">
        <v>7.894443850062E12</v>
      </c>
      <c r="D4994" s="59" t="s">
        <v>89</v>
      </c>
      <c r="E4994" s="59" t="s">
        <v>154</v>
      </c>
      <c r="F4994" s="59" t="s">
        <v>58</v>
      </c>
      <c r="G4994" s="59" t="s">
        <v>9363</v>
      </c>
      <c r="H4994" s="60"/>
      <c r="I4994" s="61">
        <v>20.0</v>
      </c>
      <c r="J4994" s="61">
        <v>3.0</v>
      </c>
      <c r="K4994" s="61">
        <v>3.0</v>
      </c>
      <c r="L4994" s="61">
        <v>0.0</v>
      </c>
      <c r="M4994" s="60"/>
      <c r="N4994" s="60"/>
      <c r="O4994" s="61">
        <v>0.0</v>
      </c>
      <c r="P4994" s="60"/>
      <c r="Q4994" s="65" t="s">
        <v>9364</v>
      </c>
      <c r="R4994" s="60"/>
      <c r="S4994" s="60"/>
      <c r="T4994" s="60"/>
      <c r="U4994" s="65" t="s">
        <v>9364</v>
      </c>
      <c r="V4994" s="60"/>
      <c r="W4994" s="60"/>
    </row>
    <row r="4995">
      <c r="A4995" s="61">
        <v>12739.0</v>
      </c>
      <c r="B4995" s="61">
        <v>3425.0</v>
      </c>
      <c r="C4995" s="64">
        <v>7.894443850079E12</v>
      </c>
      <c r="D4995" s="59" t="s">
        <v>89</v>
      </c>
      <c r="E4995" s="59" t="s">
        <v>214</v>
      </c>
      <c r="F4995" s="59" t="s">
        <v>63</v>
      </c>
      <c r="G4995" s="59" t="s">
        <v>970</v>
      </c>
      <c r="H4995" s="60"/>
      <c r="I4995" s="61">
        <v>270.0</v>
      </c>
      <c r="J4995" s="61">
        <v>0.0</v>
      </c>
      <c r="K4995" s="61">
        <v>1.0</v>
      </c>
      <c r="L4995" s="61">
        <v>0.0</v>
      </c>
      <c r="M4995" s="60"/>
      <c r="N4995" s="60"/>
      <c r="O4995" s="61">
        <v>0.0</v>
      </c>
      <c r="P4995" s="60"/>
      <c r="Q4995" s="60"/>
      <c r="R4995" s="60"/>
      <c r="S4995" s="60"/>
      <c r="T4995" s="60"/>
      <c r="U4995" s="60"/>
      <c r="V4995" s="60"/>
      <c r="W4995" s="60"/>
    </row>
    <row r="4996">
      <c r="A4996" s="61">
        <v>12741.0</v>
      </c>
      <c r="B4996" s="61">
        <v>2467.0</v>
      </c>
      <c r="C4996" s="64">
        <v>7.894443850086E12</v>
      </c>
      <c r="D4996" s="59" t="s">
        <v>89</v>
      </c>
      <c r="E4996" s="59" t="s">
        <v>90</v>
      </c>
      <c r="F4996" s="59" t="s">
        <v>63</v>
      </c>
      <c r="G4996" s="59" t="s">
        <v>970</v>
      </c>
      <c r="H4996" s="60"/>
      <c r="I4996" s="61">
        <v>250.0</v>
      </c>
      <c r="J4996" s="61">
        <v>0.0</v>
      </c>
      <c r="K4996" s="61">
        <v>0.0</v>
      </c>
      <c r="L4996" s="61">
        <v>0.0</v>
      </c>
      <c r="M4996" s="60"/>
      <c r="N4996" s="60"/>
      <c r="O4996" s="61">
        <v>0.0</v>
      </c>
      <c r="P4996" s="60"/>
      <c r="Q4996" s="59"/>
      <c r="R4996" s="60"/>
      <c r="S4996" s="60"/>
      <c r="T4996" s="60"/>
      <c r="U4996" s="59"/>
      <c r="V4996" s="60"/>
      <c r="W4996" s="60"/>
    </row>
    <row r="4997">
      <c r="A4997" s="61">
        <v>12743.0</v>
      </c>
      <c r="B4997" s="61">
        <v>3425.0</v>
      </c>
      <c r="C4997" s="64">
        <v>7.894443850093E12</v>
      </c>
      <c r="D4997" s="59" t="s">
        <v>89</v>
      </c>
      <c r="E4997" s="59" t="s">
        <v>214</v>
      </c>
      <c r="F4997" s="59" t="s">
        <v>63</v>
      </c>
      <c r="G4997" s="61">
        <v>38.0</v>
      </c>
      <c r="H4997" s="60"/>
      <c r="I4997" s="61">
        <v>270.0</v>
      </c>
      <c r="J4997" s="61">
        <v>0.0</v>
      </c>
      <c r="K4997" s="61">
        <v>1.0</v>
      </c>
      <c r="L4997" s="61">
        <v>0.0</v>
      </c>
      <c r="M4997" s="60"/>
      <c r="N4997" s="60"/>
      <c r="O4997" s="61">
        <v>0.0</v>
      </c>
      <c r="P4997" s="60"/>
      <c r="Q4997" s="59"/>
      <c r="R4997" s="60"/>
      <c r="S4997" s="60"/>
      <c r="T4997" s="60"/>
      <c r="U4997" s="59"/>
      <c r="V4997" s="60"/>
      <c r="W4997" s="60"/>
    </row>
    <row r="4998">
      <c r="A4998" s="61">
        <v>12745.0</v>
      </c>
      <c r="B4998" s="61">
        <v>3429.0</v>
      </c>
      <c r="C4998" s="64">
        <v>7.894443850109E12</v>
      </c>
      <c r="D4998" s="59" t="s">
        <v>89</v>
      </c>
      <c r="E4998" s="59" t="s">
        <v>90</v>
      </c>
      <c r="F4998" s="59"/>
      <c r="G4998" s="59"/>
      <c r="H4998" s="60"/>
      <c r="I4998" s="61">
        <v>80.0</v>
      </c>
      <c r="J4998" s="61">
        <v>0.0</v>
      </c>
      <c r="K4998" s="61">
        <v>1.0</v>
      </c>
      <c r="L4998" s="61">
        <v>0.0</v>
      </c>
      <c r="M4998" s="60"/>
      <c r="N4998" s="60"/>
      <c r="O4998" s="61">
        <v>0.0</v>
      </c>
      <c r="P4998" s="60"/>
      <c r="Q4998" s="59"/>
      <c r="R4998" s="60"/>
      <c r="S4998" s="60"/>
      <c r="T4998" s="60"/>
      <c r="U4998" s="59"/>
      <c r="V4998" s="60"/>
      <c r="W4998" s="60"/>
    </row>
    <row r="4999">
      <c r="A4999" s="61">
        <v>12747.0</v>
      </c>
      <c r="B4999" s="61">
        <v>2055.0</v>
      </c>
      <c r="C4999" s="64">
        <v>7.894443850116E12</v>
      </c>
      <c r="D4999" s="59" t="s">
        <v>89</v>
      </c>
      <c r="E4999" s="59" t="s">
        <v>90</v>
      </c>
      <c r="F4999" s="59" t="s">
        <v>63</v>
      </c>
      <c r="G4999" s="61">
        <v>33.0</v>
      </c>
      <c r="H4999" s="60"/>
      <c r="I4999" s="61">
        <v>35.0</v>
      </c>
      <c r="J4999" s="61">
        <v>0.0</v>
      </c>
      <c r="K4999" s="61">
        <v>0.0</v>
      </c>
      <c r="L4999" s="61">
        <v>0.0</v>
      </c>
      <c r="M4999" s="60"/>
      <c r="N4999" s="60"/>
      <c r="O4999" s="61">
        <v>0.0</v>
      </c>
      <c r="P4999" s="60"/>
      <c r="Q4999" s="62" t="s">
        <v>9365</v>
      </c>
      <c r="R4999" s="60"/>
      <c r="S4999" s="60"/>
      <c r="T4999" s="60"/>
      <c r="U4999" s="59" t="s">
        <v>9366</v>
      </c>
      <c r="V4999" s="60"/>
      <c r="W4999" s="60"/>
    </row>
    <row r="5000">
      <c r="A5000" s="61">
        <v>12749.0</v>
      </c>
      <c r="B5000" s="61">
        <v>1223.0</v>
      </c>
      <c r="C5000" s="64">
        <v>7.894443850123E12</v>
      </c>
      <c r="D5000" s="59" t="s">
        <v>89</v>
      </c>
      <c r="E5000" s="59" t="s">
        <v>106</v>
      </c>
      <c r="F5000" s="59" t="s">
        <v>58</v>
      </c>
      <c r="G5000" s="59" t="s">
        <v>6900</v>
      </c>
      <c r="H5000" s="60"/>
      <c r="I5000" s="61">
        <v>10.0</v>
      </c>
      <c r="J5000" s="61">
        <v>0.0</v>
      </c>
      <c r="K5000" s="61">
        <v>3.0</v>
      </c>
      <c r="L5000" s="61">
        <v>0.0</v>
      </c>
      <c r="M5000" s="60"/>
      <c r="N5000" s="60"/>
      <c r="O5000" s="61">
        <v>0.0</v>
      </c>
      <c r="P5000" s="60"/>
      <c r="Q5000" s="65" t="s">
        <v>9367</v>
      </c>
      <c r="R5000" s="60"/>
      <c r="S5000" s="60"/>
      <c r="T5000" s="60"/>
      <c r="U5000" s="65" t="s">
        <v>9367</v>
      </c>
      <c r="V5000" s="60"/>
      <c r="W5000" s="60"/>
    </row>
    <row r="5001">
      <c r="A5001" s="61">
        <v>12751.0</v>
      </c>
      <c r="B5001" s="61">
        <v>2055.0</v>
      </c>
      <c r="C5001" s="64">
        <v>7.89444385013E12</v>
      </c>
      <c r="D5001" s="59" t="s">
        <v>89</v>
      </c>
      <c r="E5001" s="59" t="s">
        <v>214</v>
      </c>
      <c r="F5001" s="59" t="s">
        <v>63</v>
      </c>
      <c r="G5001" s="61">
        <v>30.0</v>
      </c>
      <c r="H5001" s="60"/>
      <c r="I5001" s="61">
        <v>35.0</v>
      </c>
      <c r="J5001" s="61">
        <v>0.0</v>
      </c>
      <c r="K5001" s="61">
        <v>1.0</v>
      </c>
      <c r="L5001" s="61">
        <v>0.0</v>
      </c>
      <c r="M5001" s="60"/>
      <c r="N5001" s="60"/>
      <c r="O5001" s="61">
        <v>0.0</v>
      </c>
      <c r="P5001" s="60"/>
      <c r="Q5001" s="65" t="s">
        <v>9368</v>
      </c>
      <c r="R5001" s="60"/>
      <c r="S5001" s="60"/>
      <c r="T5001" s="60"/>
      <c r="U5001" s="60" t="s">
        <v>9369</v>
      </c>
      <c r="V5001" s="60"/>
      <c r="W5001" s="60"/>
    </row>
    <row r="5002">
      <c r="A5002" s="61">
        <v>12753.0</v>
      </c>
      <c r="B5002" s="61">
        <v>2055.0</v>
      </c>
      <c r="C5002" s="64">
        <v>7.894443850147E12</v>
      </c>
      <c r="D5002" s="59" t="s">
        <v>89</v>
      </c>
      <c r="E5002" s="59" t="s">
        <v>214</v>
      </c>
      <c r="F5002" s="60" t="s">
        <v>63</v>
      </c>
      <c r="G5002" s="64">
        <v>31.0</v>
      </c>
      <c r="H5002" s="60"/>
      <c r="I5002" s="61">
        <v>35.0</v>
      </c>
      <c r="J5002" s="61">
        <v>0.0</v>
      </c>
      <c r="K5002" s="61">
        <v>1.0</v>
      </c>
      <c r="L5002" s="61">
        <v>0.0</v>
      </c>
      <c r="M5002" s="60"/>
      <c r="N5002" s="60"/>
      <c r="O5002" s="61">
        <v>0.0</v>
      </c>
      <c r="P5002" s="60"/>
      <c r="Q5002" s="62" t="s">
        <v>9370</v>
      </c>
      <c r="R5002" s="60"/>
      <c r="S5002" s="60"/>
      <c r="T5002" s="60"/>
      <c r="U5002" s="59" t="s">
        <v>9371</v>
      </c>
      <c r="V5002" s="60"/>
      <c r="W5002" s="60"/>
    </row>
    <row r="5003">
      <c r="A5003" s="61">
        <v>12755.0</v>
      </c>
      <c r="B5003" s="61">
        <v>2055.0</v>
      </c>
      <c r="C5003" s="64">
        <v>7.894443850154E12</v>
      </c>
      <c r="D5003" s="59" t="s">
        <v>89</v>
      </c>
      <c r="E5003" s="59" t="s">
        <v>99</v>
      </c>
      <c r="F5003" s="60" t="s">
        <v>63</v>
      </c>
      <c r="G5003" s="64">
        <v>31.0</v>
      </c>
      <c r="H5003" s="60"/>
      <c r="I5003" s="61">
        <v>35.0</v>
      </c>
      <c r="J5003" s="61">
        <v>0.0</v>
      </c>
      <c r="K5003" s="61">
        <v>1.0</v>
      </c>
      <c r="L5003" s="61">
        <v>0.0</v>
      </c>
      <c r="M5003" s="60"/>
      <c r="N5003" s="60"/>
      <c r="O5003" s="61">
        <v>0.0</v>
      </c>
      <c r="P5003" s="60"/>
      <c r="Q5003" s="62" t="s">
        <v>9372</v>
      </c>
      <c r="R5003" s="60"/>
      <c r="S5003" s="60"/>
      <c r="T5003" s="60"/>
      <c r="U5003" s="59" t="s">
        <v>9373</v>
      </c>
      <c r="V5003" s="60"/>
      <c r="W5003" s="60"/>
    </row>
    <row r="5004">
      <c r="A5004" s="61">
        <v>12757.0</v>
      </c>
      <c r="B5004" s="61">
        <v>2055.0</v>
      </c>
      <c r="C5004" s="64">
        <v>7.894443850161E12</v>
      </c>
      <c r="D5004" s="59" t="s">
        <v>89</v>
      </c>
      <c r="E5004" s="59" t="s">
        <v>99</v>
      </c>
      <c r="F5004" s="60" t="s">
        <v>63</v>
      </c>
      <c r="G5004" s="64">
        <v>28.0</v>
      </c>
      <c r="H5004" s="60"/>
      <c r="I5004" s="61">
        <v>35.0</v>
      </c>
      <c r="J5004" s="61">
        <v>0.0</v>
      </c>
      <c r="K5004" s="61">
        <v>1.0</v>
      </c>
      <c r="L5004" s="61">
        <v>0.0</v>
      </c>
      <c r="M5004" s="60"/>
      <c r="N5004" s="60"/>
      <c r="O5004" s="61">
        <v>0.0</v>
      </c>
      <c r="P5004" s="60"/>
      <c r="Q5004" s="62" t="s">
        <v>9374</v>
      </c>
      <c r="R5004" s="60"/>
      <c r="S5004" s="60"/>
      <c r="T5004" s="60"/>
      <c r="U5004" s="59" t="s">
        <v>9375</v>
      </c>
      <c r="V5004" s="60"/>
      <c r="W5004" s="60"/>
    </row>
    <row r="5005">
      <c r="A5005" s="61">
        <v>12759.0</v>
      </c>
      <c r="B5005" s="61">
        <v>2773.0</v>
      </c>
      <c r="C5005" s="64">
        <v>7.894443850178E12</v>
      </c>
      <c r="D5005" s="59" t="s">
        <v>89</v>
      </c>
      <c r="E5005" s="59" t="s">
        <v>144</v>
      </c>
      <c r="F5005" s="60" t="s">
        <v>63</v>
      </c>
      <c r="G5005" s="64">
        <v>37.0</v>
      </c>
      <c r="H5005" s="60"/>
      <c r="I5005" s="61">
        <v>60.0</v>
      </c>
      <c r="J5005" s="61">
        <v>0.0</v>
      </c>
      <c r="K5005" s="61">
        <v>1.0</v>
      </c>
      <c r="L5005" s="61">
        <v>0.0</v>
      </c>
      <c r="M5005" s="60"/>
      <c r="N5005" s="60"/>
      <c r="O5005" s="61">
        <v>0.0</v>
      </c>
      <c r="P5005" s="60"/>
      <c r="Q5005" s="59"/>
      <c r="R5005" s="60"/>
      <c r="S5005" s="60"/>
      <c r="T5005" s="60"/>
      <c r="U5005" s="59"/>
      <c r="V5005" s="60"/>
      <c r="W5005" s="60"/>
    </row>
    <row r="5006">
      <c r="A5006" s="61">
        <v>12761.0</v>
      </c>
      <c r="B5006" s="61">
        <v>2905.0</v>
      </c>
      <c r="C5006" s="64">
        <v>7.894443850185E12</v>
      </c>
      <c r="D5006" s="59" t="s">
        <v>89</v>
      </c>
      <c r="E5006" s="59" t="s">
        <v>184</v>
      </c>
      <c r="F5006" s="59" t="s">
        <v>63</v>
      </c>
      <c r="G5006" s="61">
        <v>30.0</v>
      </c>
      <c r="H5006" s="60"/>
      <c r="I5006" s="61">
        <v>45.0</v>
      </c>
      <c r="J5006" s="61">
        <v>0.0</v>
      </c>
      <c r="K5006" s="61">
        <v>1.0</v>
      </c>
      <c r="L5006" s="61">
        <v>0.0</v>
      </c>
      <c r="M5006" s="60"/>
      <c r="N5006" s="60"/>
      <c r="O5006" s="61">
        <v>0.0</v>
      </c>
      <c r="P5006" s="60"/>
      <c r="Q5006" s="59"/>
      <c r="R5006" s="60"/>
      <c r="S5006" s="60"/>
      <c r="T5006" s="60"/>
      <c r="U5006" s="59"/>
      <c r="V5006" s="60"/>
      <c r="W5006" s="60"/>
    </row>
    <row r="5007">
      <c r="A5007" s="61">
        <v>12763.0</v>
      </c>
      <c r="B5007" s="61">
        <v>2055.0</v>
      </c>
      <c r="C5007" s="64">
        <v>7.894443850192E12</v>
      </c>
      <c r="D5007" s="59" t="s">
        <v>89</v>
      </c>
      <c r="E5007" s="59" t="s">
        <v>90</v>
      </c>
      <c r="F5007" s="60" t="s">
        <v>63</v>
      </c>
      <c r="G5007" s="64">
        <v>25.0</v>
      </c>
      <c r="H5007" s="60"/>
      <c r="I5007" s="61">
        <v>35.0</v>
      </c>
      <c r="J5007" s="61">
        <v>0.0</v>
      </c>
      <c r="K5007" s="61">
        <v>1.0</v>
      </c>
      <c r="L5007" s="61">
        <v>0.0</v>
      </c>
      <c r="M5007" s="60"/>
      <c r="N5007" s="60"/>
      <c r="O5007" s="61">
        <v>0.0</v>
      </c>
      <c r="P5007" s="60"/>
      <c r="Q5007" s="62" t="s">
        <v>9376</v>
      </c>
      <c r="R5007" s="60"/>
      <c r="S5007" s="60"/>
      <c r="T5007" s="60"/>
      <c r="U5007" s="59" t="s">
        <v>9377</v>
      </c>
      <c r="V5007" s="60"/>
      <c r="W5007" s="60"/>
    </row>
    <row r="5008">
      <c r="A5008" s="61">
        <v>12765.0</v>
      </c>
      <c r="B5008" s="61">
        <v>2055.0</v>
      </c>
      <c r="C5008" s="64">
        <v>7.894443850208E12</v>
      </c>
      <c r="D5008" s="59" t="s">
        <v>89</v>
      </c>
      <c r="E5008" s="59" t="s">
        <v>102</v>
      </c>
      <c r="F5008" s="60" t="s">
        <v>63</v>
      </c>
      <c r="G5008" s="60" t="s">
        <v>884</v>
      </c>
      <c r="H5008" s="60"/>
      <c r="I5008" s="61">
        <v>35.0</v>
      </c>
      <c r="J5008" s="61">
        <v>0.0</v>
      </c>
      <c r="K5008" s="61">
        <v>1.0</v>
      </c>
      <c r="L5008" s="61">
        <v>0.0</v>
      </c>
      <c r="M5008" s="60"/>
      <c r="N5008" s="60"/>
      <c r="O5008" s="61">
        <v>0.0</v>
      </c>
      <c r="P5008" s="60"/>
      <c r="Q5008" s="62" t="s">
        <v>9378</v>
      </c>
      <c r="R5008" s="60"/>
      <c r="S5008" s="60"/>
      <c r="T5008" s="60"/>
      <c r="U5008" s="59" t="s">
        <v>9379</v>
      </c>
      <c r="V5008" s="60"/>
      <c r="W5008" s="60"/>
    </row>
    <row r="5009">
      <c r="A5009" s="61">
        <v>12767.0</v>
      </c>
      <c r="B5009" s="61">
        <v>2053.0</v>
      </c>
      <c r="C5009" s="64">
        <v>7.894443850215E12</v>
      </c>
      <c r="D5009" s="59" t="s">
        <v>89</v>
      </c>
      <c r="E5009" s="59" t="s">
        <v>90</v>
      </c>
      <c r="F5009" s="60" t="s">
        <v>63</v>
      </c>
      <c r="G5009" s="64">
        <v>31.0</v>
      </c>
      <c r="H5009" s="60"/>
      <c r="I5009" s="61">
        <v>50.0</v>
      </c>
      <c r="J5009" s="61">
        <v>0.0</v>
      </c>
      <c r="K5009" s="61">
        <v>1.0</v>
      </c>
      <c r="L5009" s="61">
        <v>0.0</v>
      </c>
      <c r="M5009" s="60"/>
      <c r="N5009" s="60"/>
      <c r="O5009" s="61">
        <v>0.0</v>
      </c>
      <c r="P5009" s="60"/>
      <c r="Q5009" s="62" t="s">
        <v>9380</v>
      </c>
      <c r="R5009" s="60"/>
      <c r="S5009" s="60"/>
      <c r="T5009" s="60"/>
      <c r="U5009" s="59" t="s">
        <v>9381</v>
      </c>
      <c r="V5009" s="60"/>
      <c r="W5009" s="60"/>
    </row>
    <row r="5010">
      <c r="A5010" s="61">
        <v>12769.0</v>
      </c>
      <c r="B5010" s="61">
        <v>3431.0</v>
      </c>
      <c r="C5010" s="64">
        <v>7.894443850222E12</v>
      </c>
      <c r="D5010" s="59" t="s">
        <v>89</v>
      </c>
      <c r="E5010" s="59" t="s">
        <v>90</v>
      </c>
      <c r="F5010" s="60" t="s">
        <v>63</v>
      </c>
      <c r="G5010" s="64">
        <v>28.0</v>
      </c>
      <c r="H5010" s="60"/>
      <c r="I5010" s="61">
        <v>50.0</v>
      </c>
      <c r="J5010" s="61">
        <v>0.0</v>
      </c>
      <c r="K5010" s="61">
        <v>1.0</v>
      </c>
      <c r="L5010" s="61">
        <v>0.0</v>
      </c>
      <c r="M5010" s="60"/>
      <c r="N5010" s="60"/>
      <c r="O5010" s="61">
        <v>0.0</v>
      </c>
      <c r="P5010" s="60"/>
      <c r="Q5010" s="59"/>
      <c r="R5010" s="60"/>
      <c r="S5010" s="60"/>
      <c r="T5010" s="60"/>
      <c r="U5010" s="59"/>
      <c r="V5010" s="60"/>
      <c r="W5010" s="60"/>
    </row>
    <row r="5011">
      <c r="A5011" s="61">
        <v>12771.0</v>
      </c>
      <c r="B5011" s="61">
        <v>1223.0</v>
      </c>
      <c r="C5011" s="64">
        <v>7.894443850239E12</v>
      </c>
      <c r="D5011" s="59" t="s">
        <v>89</v>
      </c>
      <c r="E5011" s="59" t="s">
        <v>214</v>
      </c>
      <c r="F5011" s="59" t="s">
        <v>58</v>
      </c>
      <c r="G5011" s="59" t="s">
        <v>9382</v>
      </c>
      <c r="H5011" s="60"/>
      <c r="I5011" s="61">
        <v>20.0</v>
      </c>
      <c r="J5011" s="61">
        <v>1.0</v>
      </c>
      <c r="K5011" s="61">
        <v>3.0</v>
      </c>
      <c r="L5011" s="61">
        <v>0.0</v>
      </c>
      <c r="M5011" s="60"/>
      <c r="N5011" s="60"/>
      <c r="O5011" s="61">
        <v>0.0</v>
      </c>
      <c r="P5011" s="60"/>
      <c r="Q5011" s="62" t="s">
        <v>9383</v>
      </c>
      <c r="R5011" s="60"/>
      <c r="S5011" s="60"/>
      <c r="T5011" s="60"/>
      <c r="U5011" s="62" t="s">
        <v>9383</v>
      </c>
      <c r="V5011" s="60"/>
      <c r="W5011" s="60"/>
    </row>
    <row r="5012">
      <c r="A5012" s="61">
        <v>12773.0</v>
      </c>
      <c r="B5012" s="61">
        <v>2053.0</v>
      </c>
      <c r="C5012" s="64">
        <v>7.894443850246E12</v>
      </c>
      <c r="D5012" s="59" t="s">
        <v>89</v>
      </c>
      <c r="E5012" s="59" t="s">
        <v>198</v>
      </c>
      <c r="F5012" s="59" t="s">
        <v>63</v>
      </c>
      <c r="G5012" s="59" t="s">
        <v>120</v>
      </c>
      <c r="H5012" s="60"/>
      <c r="I5012" s="61">
        <v>35.0</v>
      </c>
      <c r="J5012" s="61">
        <v>0.0</v>
      </c>
      <c r="K5012" s="61">
        <v>2.0</v>
      </c>
      <c r="L5012" s="61">
        <v>0.0</v>
      </c>
      <c r="M5012" s="60"/>
      <c r="N5012" s="60"/>
      <c r="O5012" s="61">
        <v>0.0</v>
      </c>
      <c r="P5012" s="60"/>
      <c r="Q5012" s="62" t="s">
        <v>9384</v>
      </c>
      <c r="R5012" s="60"/>
      <c r="S5012" s="60"/>
      <c r="T5012" s="60"/>
      <c r="U5012" s="59" t="s">
        <v>9385</v>
      </c>
      <c r="V5012" s="60"/>
      <c r="W5012" s="60"/>
    </row>
    <row r="5013">
      <c r="A5013" s="61">
        <v>12775.0</v>
      </c>
      <c r="B5013" s="61">
        <v>2055.0</v>
      </c>
      <c r="C5013" s="64">
        <v>7.894443850253E12</v>
      </c>
      <c r="D5013" s="59" t="s">
        <v>89</v>
      </c>
      <c r="E5013" s="59" t="s">
        <v>198</v>
      </c>
      <c r="F5013" s="59" t="s">
        <v>63</v>
      </c>
      <c r="G5013" s="61">
        <v>25.0</v>
      </c>
      <c r="H5013" s="60"/>
      <c r="I5013" s="61">
        <v>35.0</v>
      </c>
      <c r="J5013" s="61">
        <v>0.0</v>
      </c>
      <c r="K5013" s="61">
        <v>2.0</v>
      </c>
      <c r="L5013" s="61">
        <v>0.0</v>
      </c>
      <c r="M5013" s="60"/>
      <c r="N5013" s="60"/>
      <c r="O5013" s="61">
        <v>0.0</v>
      </c>
      <c r="P5013" s="60"/>
      <c r="Q5013" s="65" t="s">
        <v>9386</v>
      </c>
      <c r="R5013" s="60"/>
      <c r="S5013" s="60"/>
      <c r="T5013" s="60"/>
      <c r="U5013" s="60" t="s">
        <v>9387</v>
      </c>
      <c r="V5013" s="60"/>
      <c r="W5013" s="60"/>
    </row>
    <row r="5014">
      <c r="A5014" s="61">
        <v>12777.0</v>
      </c>
      <c r="B5014" s="61">
        <v>2055.0</v>
      </c>
      <c r="C5014" s="64">
        <v>7.89444385026E12</v>
      </c>
      <c r="D5014" s="59" t="s">
        <v>89</v>
      </c>
      <c r="E5014" s="59" t="s">
        <v>198</v>
      </c>
      <c r="F5014" s="59" t="s">
        <v>63</v>
      </c>
      <c r="G5014" s="59" t="s">
        <v>120</v>
      </c>
      <c r="H5014" s="60"/>
      <c r="I5014" s="61">
        <v>35.0</v>
      </c>
      <c r="J5014" s="61">
        <v>0.0</v>
      </c>
      <c r="K5014" s="61">
        <v>2.0</v>
      </c>
      <c r="L5014" s="61">
        <v>0.0</v>
      </c>
      <c r="M5014" s="60"/>
      <c r="N5014" s="60"/>
      <c r="O5014" s="61">
        <v>0.0</v>
      </c>
      <c r="P5014" s="60"/>
      <c r="Q5014" s="65" t="s">
        <v>9388</v>
      </c>
      <c r="R5014" s="60"/>
      <c r="S5014" s="60"/>
      <c r="T5014" s="60"/>
      <c r="U5014" s="60" t="s">
        <v>9389</v>
      </c>
      <c r="V5014" s="60"/>
      <c r="W5014" s="60"/>
    </row>
    <row r="5015">
      <c r="A5015" s="61">
        <v>12783.0</v>
      </c>
      <c r="B5015" s="61">
        <v>2745.0</v>
      </c>
      <c r="C5015" s="64">
        <v>7.894443850291E12</v>
      </c>
      <c r="D5015" s="59" t="s">
        <v>89</v>
      </c>
      <c r="E5015" s="59" t="s">
        <v>90</v>
      </c>
      <c r="F5015" s="60" t="s">
        <v>63</v>
      </c>
      <c r="G5015" s="60" t="s">
        <v>970</v>
      </c>
      <c r="H5015" s="60"/>
      <c r="I5015" s="61">
        <v>250.0</v>
      </c>
      <c r="J5015" s="61">
        <v>0.0</v>
      </c>
      <c r="K5015" s="61">
        <v>1.0</v>
      </c>
      <c r="L5015" s="61">
        <v>0.0</v>
      </c>
      <c r="M5015" s="60"/>
      <c r="N5015" s="60"/>
      <c r="O5015" s="61">
        <v>0.0</v>
      </c>
      <c r="P5015" s="60"/>
      <c r="Q5015" s="65" t="s">
        <v>9390</v>
      </c>
      <c r="R5015" s="60"/>
      <c r="S5015" s="60"/>
      <c r="T5015" s="60"/>
      <c r="U5015" s="65" t="s">
        <v>9390</v>
      </c>
      <c r="V5015" s="60"/>
      <c r="W5015" s="60"/>
    </row>
    <row r="5016">
      <c r="A5016" s="61">
        <v>12785.0</v>
      </c>
      <c r="B5016" s="61">
        <v>2053.0</v>
      </c>
      <c r="C5016" s="64">
        <v>7.894443850307E12</v>
      </c>
      <c r="D5016" s="59" t="s">
        <v>89</v>
      </c>
      <c r="E5016" s="59" t="s">
        <v>90</v>
      </c>
      <c r="F5016" s="59" t="s">
        <v>63</v>
      </c>
      <c r="G5016" s="59" t="s">
        <v>103</v>
      </c>
      <c r="H5016" s="60"/>
      <c r="I5016" s="61">
        <v>35.0</v>
      </c>
      <c r="J5016" s="61">
        <v>0.0</v>
      </c>
      <c r="K5016" s="61">
        <v>5.0</v>
      </c>
      <c r="L5016" s="61">
        <v>0.0</v>
      </c>
      <c r="M5016" s="60"/>
      <c r="N5016" s="60"/>
      <c r="O5016" s="61">
        <v>0.0</v>
      </c>
      <c r="P5016" s="60"/>
      <c r="Q5016" s="62" t="s">
        <v>9391</v>
      </c>
      <c r="R5016" s="60"/>
      <c r="S5016" s="60"/>
      <c r="T5016" s="60"/>
      <c r="U5016" s="59" t="s">
        <v>9392</v>
      </c>
      <c r="V5016" s="60"/>
      <c r="W5016" s="60"/>
    </row>
    <row r="5017">
      <c r="A5017" s="61">
        <v>12793.0</v>
      </c>
      <c r="B5017" s="61">
        <v>1223.0</v>
      </c>
      <c r="C5017" s="64">
        <v>7.894443850345E12</v>
      </c>
      <c r="D5017" s="59" t="s">
        <v>89</v>
      </c>
      <c r="E5017" s="59" t="s">
        <v>110</v>
      </c>
      <c r="F5017" s="59" t="s">
        <v>58</v>
      </c>
      <c r="G5017" s="59" t="s">
        <v>9393</v>
      </c>
      <c r="H5017" s="60"/>
      <c r="I5017" s="61">
        <v>20.0</v>
      </c>
      <c r="J5017" s="61">
        <v>-3.0</v>
      </c>
      <c r="K5017" s="61">
        <v>12.0</v>
      </c>
      <c r="L5017" s="61">
        <v>0.0</v>
      </c>
      <c r="M5017" s="60"/>
      <c r="N5017" s="60"/>
      <c r="O5017" s="61">
        <v>0.0</v>
      </c>
      <c r="P5017" s="60"/>
      <c r="Q5017" s="65" t="s">
        <v>9394</v>
      </c>
      <c r="R5017" s="60"/>
      <c r="S5017" s="60"/>
      <c r="T5017" s="60"/>
      <c r="U5017" s="65" t="s">
        <v>9394</v>
      </c>
      <c r="V5017" s="60"/>
      <c r="W5017" s="60"/>
    </row>
    <row r="5018">
      <c r="A5018" s="61">
        <v>12795.0</v>
      </c>
      <c r="B5018" s="61">
        <v>3437.0</v>
      </c>
      <c r="C5018" s="64">
        <v>7.894443850352E12</v>
      </c>
      <c r="D5018" s="59" t="s">
        <v>89</v>
      </c>
      <c r="E5018" s="59" t="s">
        <v>90</v>
      </c>
      <c r="F5018" s="59"/>
      <c r="G5018" s="59"/>
      <c r="H5018" s="60"/>
      <c r="I5018" s="61">
        <v>270.0</v>
      </c>
      <c r="J5018" s="61">
        <v>-1.0</v>
      </c>
      <c r="K5018" s="61">
        <v>2.0</v>
      </c>
      <c r="L5018" s="61">
        <v>0.0</v>
      </c>
      <c r="M5018" s="60"/>
      <c r="N5018" s="60"/>
      <c r="O5018" s="61">
        <v>0.0</v>
      </c>
      <c r="P5018" s="60"/>
      <c r="Q5018" s="60"/>
      <c r="R5018" s="60"/>
      <c r="S5018" s="60"/>
      <c r="T5018" s="60"/>
      <c r="U5018" s="60"/>
      <c r="V5018" s="60"/>
      <c r="W5018" s="60"/>
    </row>
    <row r="5019">
      <c r="A5019" s="61">
        <v>12797.0</v>
      </c>
      <c r="B5019" s="61">
        <v>3441.0</v>
      </c>
      <c r="C5019" s="64">
        <v>7.894443850369E12</v>
      </c>
      <c r="D5019" s="59" t="s">
        <v>89</v>
      </c>
      <c r="E5019" s="59" t="s">
        <v>90</v>
      </c>
      <c r="F5019" s="59"/>
      <c r="G5019" s="59"/>
      <c r="H5019" s="60"/>
      <c r="I5019" s="61">
        <v>32.0</v>
      </c>
      <c r="J5019" s="61">
        <v>1.0</v>
      </c>
      <c r="K5019" s="61">
        <v>0.0</v>
      </c>
      <c r="L5019" s="61">
        <v>0.0</v>
      </c>
      <c r="M5019" s="60"/>
      <c r="N5019" s="60"/>
      <c r="O5019" s="61">
        <v>0.0</v>
      </c>
      <c r="P5019" s="60"/>
      <c r="Q5019" s="60"/>
      <c r="R5019" s="60"/>
      <c r="S5019" s="60"/>
      <c r="T5019" s="60"/>
      <c r="U5019" s="60"/>
      <c r="V5019" s="60"/>
      <c r="W5019" s="60"/>
    </row>
    <row r="5020">
      <c r="A5020" s="61">
        <v>12801.0</v>
      </c>
      <c r="B5020" s="61">
        <v>3443.0</v>
      </c>
      <c r="C5020" s="64">
        <v>7.894443850376E12</v>
      </c>
      <c r="D5020" s="59" t="s">
        <v>89</v>
      </c>
      <c r="E5020" s="59" t="s">
        <v>102</v>
      </c>
      <c r="F5020" s="60" t="s">
        <v>63</v>
      </c>
      <c r="G5020" s="64">
        <v>16.0</v>
      </c>
      <c r="H5020" s="60"/>
      <c r="I5020" s="61">
        <v>17.0</v>
      </c>
      <c r="J5020" s="61">
        <v>0.0</v>
      </c>
      <c r="K5020" s="61">
        <v>2.0</v>
      </c>
      <c r="L5020" s="61">
        <v>0.0</v>
      </c>
      <c r="M5020" s="60"/>
      <c r="N5020" s="60"/>
      <c r="O5020" s="61">
        <v>0.0</v>
      </c>
      <c r="P5020" s="60"/>
      <c r="Q5020" s="60"/>
      <c r="R5020" s="60"/>
      <c r="S5020" s="60"/>
      <c r="T5020" s="60"/>
      <c r="U5020" s="60"/>
      <c r="V5020" s="60"/>
      <c r="W5020" s="60"/>
    </row>
    <row r="5021">
      <c r="A5021" s="61">
        <v>12803.0</v>
      </c>
      <c r="B5021" s="61">
        <v>1759.0</v>
      </c>
      <c r="C5021" s="64">
        <v>7.894443850383E12</v>
      </c>
      <c r="D5021" s="59" t="s">
        <v>89</v>
      </c>
      <c r="E5021" s="59" t="s">
        <v>214</v>
      </c>
      <c r="F5021" s="59" t="s">
        <v>63</v>
      </c>
      <c r="G5021" s="61">
        <v>37.0</v>
      </c>
      <c r="H5021" s="60"/>
      <c r="I5021" s="61">
        <v>31.0</v>
      </c>
      <c r="J5021" s="61">
        <v>0.0</v>
      </c>
      <c r="K5021" s="61">
        <v>2.0</v>
      </c>
      <c r="L5021" s="61">
        <v>0.0</v>
      </c>
      <c r="M5021" s="60"/>
      <c r="N5021" s="60"/>
      <c r="O5021" s="61">
        <v>0.0</v>
      </c>
      <c r="P5021" s="60"/>
      <c r="Q5021" s="62" t="s">
        <v>9395</v>
      </c>
      <c r="R5021" s="60"/>
      <c r="S5021" s="60"/>
      <c r="T5021" s="60"/>
      <c r="U5021" s="62" t="s">
        <v>9395</v>
      </c>
      <c r="V5021" s="60"/>
      <c r="W5021" s="60"/>
    </row>
    <row r="5022">
      <c r="A5022" s="61">
        <v>12805.0</v>
      </c>
      <c r="B5022" s="61">
        <v>3447.0</v>
      </c>
      <c r="C5022" s="64">
        <v>7.89444385039E12</v>
      </c>
      <c r="D5022" s="59" t="s">
        <v>89</v>
      </c>
      <c r="E5022" s="59" t="s">
        <v>277</v>
      </c>
      <c r="F5022" s="59"/>
      <c r="G5022" s="59"/>
      <c r="H5022" s="60"/>
      <c r="I5022" s="61">
        <v>51.0</v>
      </c>
      <c r="J5022" s="61">
        <v>0.0</v>
      </c>
      <c r="K5022" s="61">
        <v>1.0</v>
      </c>
      <c r="L5022" s="61">
        <v>0.0</v>
      </c>
      <c r="M5022" s="60"/>
      <c r="N5022" s="60"/>
      <c r="O5022" s="61">
        <v>0.0</v>
      </c>
      <c r="P5022" s="60"/>
      <c r="Q5022" s="59"/>
      <c r="R5022" s="60"/>
      <c r="S5022" s="60"/>
      <c r="T5022" s="60"/>
      <c r="U5022" s="59"/>
      <c r="V5022" s="60"/>
      <c r="W5022" s="60"/>
    </row>
    <row r="5023">
      <c r="A5023" s="61">
        <v>12807.0</v>
      </c>
      <c r="B5023" s="61">
        <v>1223.0</v>
      </c>
      <c r="C5023" s="64">
        <v>7.894443850406E12</v>
      </c>
      <c r="D5023" s="59" t="s">
        <v>89</v>
      </c>
      <c r="E5023" s="59" t="s">
        <v>189</v>
      </c>
      <c r="F5023" s="59" t="s">
        <v>58</v>
      </c>
      <c r="G5023" s="59" t="s">
        <v>9393</v>
      </c>
      <c r="H5023" s="60"/>
      <c r="I5023" s="61">
        <v>20.0</v>
      </c>
      <c r="J5023" s="61">
        <v>0.0</v>
      </c>
      <c r="K5023" s="61">
        <v>2.0</v>
      </c>
      <c r="L5023" s="61">
        <v>0.0</v>
      </c>
      <c r="M5023" s="60"/>
      <c r="N5023" s="60"/>
      <c r="O5023" s="61">
        <v>0.0</v>
      </c>
      <c r="P5023" s="60"/>
      <c r="Q5023" s="62" t="s">
        <v>9396</v>
      </c>
      <c r="R5023" s="60"/>
      <c r="S5023" s="60"/>
      <c r="T5023" s="60"/>
      <c r="U5023" s="62" t="s">
        <v>9396</v>
      </c>
      <c r="V5023" s="60"/>
      <c r="W5023" s="60"/>
    </row>
    <row r="5024">
      <c r="A5024" s="61">
        <v>12809.0</v>
      </c>
      <c r="B5024" s="61">
        <v>2083.0</v>
      </c>
      <c r="C5024" s="64">
        <v>7.894443850413E12</v>
      </c>
      <c r="D5024" s="59" t="s">
        <v>89</v>
      </c>
      <c r="E5024" s="59" t="s">
        <v>90</v>
      </c>
      <c r="F5024" s="59" t="s">
        <v>63</v>
      </c>
      <c r="G5024" s="59" t="s">
        <v>113</v>
      </c>
      <c r="H5024" s="60"/>
      <c r="I5024" s="61">
        <v>31.0</v>
      </c>
      <c r="J5024" s="61">
        <v>0.0</v>
      </c>
      <c r="K5024" s="61">
        <v>1.0</v>
      </c>
      <c r="L5024" s="61">
        <v>0.0</v>
      </c>
      <c r="M5024" s="60"/>
      <c r="N5024" s="60"/>
      <c r="O5024" s="61">
        <v>0.0</v>
      </c>
      <c r="P5024" s="60"/>
      <c r="Q5024" s="62" t="s">
        <v>9397</v>
      </c>
      <c r="R5024" s="60"/>
      <c r="S5024" s="60"/>
      <c r="T5024" s="60"/>
      <c r="U5024" s="59" t="s">
        <v>9398</v>
      </c>
      <c r="V5024" s="60"/>
      <c r="W5024" s="60"/>
    </row>
    <row r="5025">
      <c r="A5025" s="61">
        <v>12811.0</v>
      </c>
      <c r="B5025" s="61">
        <v>3449.0</v>
      </c>
      <c r="C5025" s="64">
        <v>7.89444385042E12</v>
      </c>
      <c r="D5025" s="59" t="s">
        <v>89</v>
      </c>
      <c r="E5025" s="59" t="s">
        <v>90</v>
      </c>
      <c r="F5025" s="59" t="s">
        <v>63</v>
      </c>
      <c r="G5025" s="61">
        <v>28.0</v>
      </c>
      <c r="H5025" s="60"/>
      <c r="I5025" s="61">
        <v>31.0</v>
      </c>
      <c r="J5025" s="61">
        <v>0.0</v>
      </c>
      <c r="K5025" s="61">
        <v>1.0</v>
      </c>
      <c r="L5025" s="61">
        <v>0.0</v>
      </c>
      <c r="M5025" s="60"/>
      <c r="N5025" s="60"/>
      <c r="O5025" s="61">
        <v>0.0</v>
      </c>
      <c r="P5025" s="60"/>
      <c r="Q5025" s="59"/>
      <c r="R5025" s="60"/>
      <c r="S5025" s="60"/>
      <c r="T5025" s="60"/>
      <c r="U5025" s="59"/>
      <c r="V5025" s="60"/>
      <c r="W5025" s="60"/>
    </row>
    <row r="5026">
      <c r="A5026" s="61">
        <v>12813.0</v>
      </c>
      <c r="B5026" s="61">
        <v>3451.0</v>
      </c>
      <c r="C5026" s="64">
        <v>7.894443850437E12</v>
      </c>
      <c r="D5026" s="59" t="s">
        <v>89</v>
      </c>
      <c r="E5026" s="59" t="s">
        <v>211</v>
      </c>
      <c r="F5026" s="59" t="s">
        <v>63</v>
      </c>
      <c r="G5026" s="61">
        <v>35.0</v>
      </c>
      <c r="H5026" s="60"/>
      <c r="I5026" s="61">
        <v>73.0</v>
      </c>
      <c r="J5026" s="61">
        <v>0.0</v>
      </c>
      <c r="K5026" s="61">
        <v>0.0</v>
      </c>
      <c r="L5026" s="61">
        <v>0.0</v>
      </c>
      <c r="M5026" s="60"/>
      <c r="N5026" s="60"/>
      <c r="O5026" s="61">
        <v>0.0</v>
      </c>
      <c r="P5026" s="60"/>
      <c r="Q5026" s="59"/>
      <c r="R5026" s="60"/>
      <c r="S5026" s="60"/>
      <c r="T5026" s="60"/>
      <c r="U5026" s="59"/>
      <c r="V5026" s="60"/>
      <c r="W5026" s="60"/>
    </row>
    <row r="5027">
      <c r="A5027" s="61">
        <v>12815.0</v>
      </c>
      <c r="B5027" s="61">
        <v>3453.0</v>
      </c>
      <c r="C5027" s="64">
        <v>7.894443850444E12</v>
      </c>
      <c r="D5027" s="59" t="s">
        <v>89</v>
      </c>
      <c r="E5027" s="59" t="s">
        <v>90</v>
      </c>
      <c r="F5027" s="59" t="s">
        <v>63</v>
      </c>
      <c r="G5027" s="61">
        <v>28.0</v>
      </c>
      <c r="H5027" s="60"/>
      <c r="I5027" s="61">
        <v>26.0</v>
      </c>
      <c r="J5027" s="61">
        <v>-1.0</v>
      </c>
      <c r="K5027" s="61">
        <v>2.0</v>
      </c>
      <c r="L5027" s="61">
        <v>0.0</v>
      </c>
      <c r="M5027" s="60"/>
      <c r="N5027" s="60"/>
      <c r="O5027" s="61">
        <v>0.0</v>
      </c>
      <c r="P5027" s="60"/>
      <c r="Q5027" s="60"/>
      <c r="R5027" s="60"/>
      <c r="S5027" s="60"/>
      <c r="T5027" s="60"/>
      <c r="U5027" s="60"/>
      <c r="V5027" s="60"/>
      <c r="W5027" s="60"/>
    </row>
    <row r="5028">
      <c r="A5028" s="61">
        <v>12817.0</v>
      </c>
      <c r="B5028" s="61">
        <v>3245.0</v>
      </c>
      <c r="C5028" s="64">
        <v>7.894443850451E12</v>
      </c>
      <c r="D5028" s="59" t="s">
        <v>89</v>
      </c>
      <c r="E5028" s="59" t="s">
        <v>214</v>
      </c>
      <c r="F5028" s="59"/>
      <c r="G5028" s="59"/>
      <c r="H5028" s="60"/>
      <c r="I5028" s="61">
        <v>41.0</v>
      </c>
      <c r="J5028" s="61">
        <v>-8.0</v>
      </c>
      <c r="K5028" s="61">
        <v>10.0</v>
      </c>
      <c r="L5028" s="61">
        <v>0.0</v>
      </c>
      <c r="M5028" s="60"/>
      <c r="N5028" s="60"/>
      <c r="O5028" s="61">
        <v>0.0</v>
      </c>
      <c r="P5028" s="60"/>
      <c r="Q5028" s="60"/>
      <c r="R5028" s="60"/>
      <c r="S5028" s="60"/>
      <c r="T5028" s="60"/>
      <c r="U5028" s="60"/>
      <c r="V5028" s="60"/>
      <c r="W5028" s="60"/>
    </row>
    <row r="5029">
      <c r="A5029" s="61">
        <v>12819.0</v>
      </c>
      <c r="B5029" s="61">
        <v>2907.0</v>
      </c>
      <c r="C5029" s="64">
        <v>7.894443850468E12</v>
      </c>
      <c r="D5029" s="59" t="s">
        <v>89</v>
      </c>
      <c r="E5029" s="59" t="s">
        <v>166</v>
      </c>
      <c r="F5029" s="59" t="s">
        <v>63</v>
      </c>
      <c r="G5029" s="61">
        <v>37.0</v>
      </c>
      <c r="H5029" s="60"/>
      <c r="I5029" s="61">
        <v>175.0</v>
      </c>
      <c r="J5029" s="61">
        <v>0.0</v>
      </c>
      <c r="K5029" s="61">
        <v>1.0</v>
      </c>
      <c r="L5029" s="61">
        <v>0.0</v>
      </c>
      <c r="M5029" s="60"/>
      <c r="N5029" s="60"/>
      <c r="O5029" s="61">
        <v>0.0</v>
      </c>
      <c r="P5029" s="60"/>
      <c r="Q5029" s="59"/>
      <c r="R5029" s="60"/>
      <c r="S5029" s="60"/>
      <c r="T5029" s="60"/>
      <c r="U5029" s="59"/>
      <c r="V5029" s="60"/>
      <c r="W5029" s="60"/>
    </row>
    <row r="5030">
      <c r="A5030" s="61">
        <v>12821.0</v>
      </c>
      <c r="B5030" s="61">
        <v>2905.0</v>
      </c>
      <c r="C5030" s="64">
        <v>7.894443850475E12</v>
      </c>
      <c r="D5030" s="59" t="s">
        <v>89</v>
      </c>
      <c r="E5030" s="59" t="s">
        <v>144</v>
      </c>
      <c r="F5030" s="59" t="s">
        <v>63</v>
      </c>
      <c r="G5030" s="61">
        <v>28.0</v>
      </c>
      <c r="H5030" s="60"/>
      <c r="I5030" s="61">
        <v>45.0</v>
      </c>
      <c r="J5030" s="61">
        <v>0.0</v>
      </c>
      <c r="K5030" s="61">
        <v>1.0</v>
      </c>
      <c r="L5030" s="61">
        <v>0.0</v>
      </c>
      <c r="M5030" s="60"/>
      <c r="N5030" s="60"/>
      <c r="O5030" s="61">
        <v>0.0</v>
      </c>
      <c r="P5030" s="60"/>
      <c r="Q5030" s="59"/>
      <c r="R5030" s="60"/>
      <c r="S5030" s="60"/>
      <c r="T5030" s="60"/>
      <c r="U5030" s="59"/>
      <c r="V5030" s="60"/>
      <c r="W5030" s="60"/>
    </row>
    <row r="5031">
      <c r="A5031" s="61">
        <v>12823.0</v>
      </c>
      <c r="B5031" s="61">
        <v>2055.0</v>
      </c>
      <c r="C5031" s="64">
        <v>7.894443850482E12</v>
      </c>
      <c r="D5031" s="59" t="s">
        <v>89</v>
      </c>
      <c r="E5031" s="59" t="s">
        <v>102</v>
      </c>
      <c r="F5031" s="59" t="s">
        <v>63</v>
      </c>
      <c r="G5031" s="61">
        <v>22.0</v>
      </c>
      <c r="H5031" s="60"/>
      <c r="I5031" s="61">
        <v>35.0</v>
      </c>
      <c r="J5031" s="61">
        <v>0.0</v>
      </c>
      <c r="K5031" s="61">
        <v>0.0</v>
      </c>
      <c r="L5031" s="61">
        <v>0.0</v>
      </c>
      <c r="M5031" s="60"/>
      <c r="N5031" s="60"/>
      <c r="O5031" s="61">
        <v>0.0</v>
      </c>
      <c r="P5031" s="60"/>
      <c r="Q5031" s="62" t="s">
        <v>9399</v>
      </c>
      <c r="R5031" s="60"/>
      <c r="S5031" s="60"/>
      <c r="T5031" s="60"/>
      <c r="U5031" s="59" t="s">
        <v>9400</v>
      </c>
      <c r="V5031" s="60"/>
      <c r="W5031" s="60"/>
    </row>
    <row r="5032">
      <c r="A5032" s="61">
        <v>12825.0</v>
      </c>
      <c r="B5032" s="61">
        <v>3457.0</v>
      </c>
      <c r="C5032" s="64">
        <v>7.894443850499E12</v>
      </c>
      <c r="D5032" s="59" t="s">
        <v>89</v>
      </c>
      <c r="E5032" s="59" t="s">
        <v>214</v>
      </c>
      <c r="F5032" s="59" t="s">
        <v>63</v>
      </c>
      <c r="G5032" s="59" t="s">
        <v>2654</v>
      </c>
      <c r="H5032" s="60"/>
      <c r="I5032" s="61">
        <v>100.0</v>
      </c>
      <c r="J5032" s="61">
        <v>1.0</v>
      </c>
      <c r="K5032" s="61">
        <v>0.0</v>
      </c>
      <c r="L5032" s="61">
        <v>0.0</v>
      </c>
      <c r="M5032" s="60"/>
      <c r="N5032" s="60"/>
      <c r="O5032" s="61">
        <v>0.0</v>
      </c>
      <c r="P5032" s="60"/>
      <c r="Q5032" s="60"/>
      <c r="R5032" s="60"/>
      <c r="S5032" s="60"/>
      <c r="T5032" s="60"/>
      <c r="U5032" s="60"/>
      <c r="V5032" s="60"/>
      <c r="W5032" s="60"/>
    </row>
    <row r="5033">
      <c r="A5033" s="61">
        <v>12827.0</v>
      </c>
      <c r="B5033" s="61">
        <v>2905.0</v>
      </c>
      <c r="C5033" s="64">
        <v>7.894443850505E12</v>
      </c>
      <c r="D5033" s="59" t="s">
        <v>89</v>
      </c>
      <c r="E5033" s="59" t="s">
        <v>90</v>
      </c>
      <c r="F5033" s="59" t="s">
        <v>63</v>
      </c>
      <c r="G5033" s="61">
        <v>28.0</v>
      </c>
      <c r="H5033" s="60"/>
      <c r="I5033" s="61">
        <v>45.0</v>
      </c>
      <c r="J5033" s="61">
        <v>0.0</v>
      </c>
      <c r="K5033" s="61">
        <v>1.0</v>
      </c>
      <c r="L5033" s="61">
        <v>0.0</v>
      </c>
      <c r="M5033" s="60"/>
      <c r="N5033" s="60"/>
      <c r="O5033" s="61">
        <v>0.0</v>
      </c>
      <c r="P5033" s="60"/>
      <c r="Q5033" s="59"/>
      <c r="R5033" s="60"/>
      <c r="S5033" s="60"/>
      <c r="T5033" s="60"/>
      <c r="U5033" s="59"/>
      <c r="V5033" s="60"/>
      <c r="W5033" s="60"/>
    </row>
    <row r="5034">
      <c r="A5034" s="61">
        <v>12829.0</v>
      </c>
      <c r="B5034" s="61">
        <v>1223.0</v>
      </c>
      <c r="C5034" s="64">
        <v>7.894443850512E12</v>
      </c>
      <c r="D5034" s="59" t="s">
        <v>89</v>
      </c>
      <c r="E5034" s="59" t="s">
        <v>214</v>
      </c>
      <c r="F5034" s="59" t="s">
        <v>58</v>
      </c>
      <c r="G5034" s="59" t="s">
        <v>9393</v>
      </c>
      <c r="H5034" s="60"/>
      <c r="I5034" s="61">
        <v>20.0</v>
      </c>
      <c r="J5034" s="61">
        <v>1.0</v>
      </c>
      <c r="K5034" s="61">
        <v>6.0</v>
      </c>
      <c r="L5034" s="61">
        <v>0.0</v>
      </c>
      <c r="M5034" s="60"/>
      <c r="N5034" s="60"/>
      <c r="O5034" s="61">
        <v>0.0</v>
      </c>
      <c r="P5034" s="60"/>
      <c r="Q5034" s="62" t="s">
        <v>9401</v>
      </c>
      <c r="R5034" s="60"/>
      <c r="S5034" s="60"/>
      <c r="T5034" s="60"/>
      <c r="U5034" s="62" t="s">
        <v>9401</v>
      </c>
      <c r="V5034" s="60"/>
      <c r="W5034" s="60"/>
    </row>
    <row r="5035">
      <c r="A5035" s="61">
        <v>12831.0</v>
      </c>
      <c r="B5035" s="61">
        <v>3087.0</v>
      </c>
      <c r="C5035" s="64">
        <v>7.894443850529E12</v>
      </c>
      <c r="D5035" s="59" t="s">
        <v>89</v>
      </c>
      <c r="E5035" s="59" t="s">
        <v>154</v>
      </c>
      <c r="F5035" s="59" t="s">
        <v>63</v>
      </c>
      <c r="G5035" s="61">
        <v>38.0</v>
      </c>
      <c r="H5035" s="60"/>
      <c r="I5035" s="61">
        <v>220.0</v>
      </c>
      <c r="J5035" s="61">
        <v>0.0</v>
      </c>
      <c r="K5035" s="61">
        <v>1.0</v>
      </c>
      <c r="L5035" s="61">
        <v>0.0</v>
      </c>
      <c r="M5035" s="60"/>
      <c r="N5035" s="60"/>
      <c r="O5035" s="61">
        <v>0.0</v>
      </c>
      <c r="P5035" s="60"/>
      <c r="Q5035" s="59"/>
      <c r="R5035" s="60"/>
      <c r="S5035" s="60"/>
      <c r="T5035" s="60"/>
      <c r="U5035" s="59"/>
      <c r="V5035" s="60"/>
      <c r="W5035" s="60"/>
    </row>
    <row r="5036">
      <c r="A5036" s="61">
        <v>9109.0</v>
      </c>
      <c r="B5036" s="61">
        <v>693.0</v>
      </c>
      <c r="C5036" s="64">
        <v>7.894443832679E12</v>
      </c>
      <c r="D5036" s="59" t="s">
        <v>89</v>
      </c>
      <c r="E5036" s="59" t="s">
        <v>211</v>
      </c>
      <c r="F5036" s="60" t="s">
        <v>63</v>
      </c>
      <c r="G5036" s="64">
        <v>42.0</v>
      </c>
      <c r="H5036" s="64">
        <v>500.0</v>
      </c>
      <c r="I5036" s="61">
        <v>80.0</v>
      </c>
      <c r="J5036" s="61">
        <v>0.0</v>
      </c>
      <c r="K5036" s="61">
        <v>6.0</v>
      </c>
      <c r="L5036" s="61">
        <v>0.0</v>
      </c>
      <c r="M5036" s="60"/>
      <c r="N5036" s="60"/>
      <c r="O5036" s="61">
        <v>0.0</v>
      </c>
      <c r="P5036" s="59" t="s">
        <v>2096</v>
      </c>
      <c r="Q5036" s="62" t="s">
        <v>9402</v>
      </c>
      <c r="R5036" s="64">
        <v>25.0</v>
      </c>
      <c r="S5036" s="64">
        <v>15.0</v>
      </c>
      <c r="T5036" s="64">
        <v>10.0</v>
      </c>
      <c r="U5036" s="59" t="s">
        <v>9403</v>
      </c>
      <c r="V5036" s="60"/>
      <c r="W5036" s="60"/>
    </row>
    <row r="5037">
      <c r="A5037" s="61">
        <v>12835.0</v>
      </c>
      <c r="B5037" s="61">
        <v>2905.0</v>
      </c>
      <c r="C5037" s="64">
        <v>7.894443850543E12</v>
      </c>
      <c r="D5037" s="59" t="s">
        <v>89</v>
      </c>
      <c r="E5037" s="59" t="s">
        <v>90</v>
      </c>
      <c r="F5037" s="59" t="s">
        <v>63</v>
      </c>
      <c r="G5037" s="61">
        <v>25.0</v>
      </c>
      <c r="H5037" s="60"/>
      <c r="I5037" s="61">
        <v>40.0</v>
      </c>
      <c r="J5037" s="61">
        <v>0.0</v>
      </c>
      <c r="K5037" s="61">
        <v>1.0</v>
      </c>
      <c r="L5037" s="61">
        <v>0.0</v>
      </c>
      <c r="M5037" s="60"/>
      <c r="N5037" s="60"/>
      <c r="O5037" s="61">
        <v>0.0</v>
      </c>
      <c r="P5037" s="60"/>
      <c r="Q5037" s="59"/>
      <c r="R5037" s="60"/>
      <c r="S5037" s="60"/>
      <c r="T5037" s="60"/>
      <c r="U5037" s="59"/>
      <c r="V5037" s="60"/>
      <c r="W5037" s="60"/>
    </row>
    <row r="5038">
      <c r="A5038" s="61">
        <v>12837.0</v>
      </c>
      <c r="B5038" s="61">
        <v>1955.0</v>
      </c>
      <c r="C5038" s="64">
        <v>7.89444385055E12</v>
      </c>
      <c r="D5038" s="59" t="s">
        <v>89</v>
      </c>
      <c r="E5038" s="59" t="s">
        <v>214</v>
      </c>
      <c r="F5038" s="59" t="s">
        <v>63</v>
      </c>
      <c r="G5038" s="59" t="s">
        <v>147</v>
      </c>
      <c r="H5038" s="60"/>
      <c r="I5038" s="61">
        <v>40.0</v>
      </c>
      <c r="J5038" s="61">
        <v>11.0</v>
      </c>
      <c r="K5038" s="61">
        <v>2.0</v>
      </c>
      <c r="L5038" s="61">
        <v>0.0</v>
      </c>
      <c r="M5038" s="60"/>
      <c r="N5038" s="60"/>
      <c r="O5038" s="61">
        <v>0.0</v>
      </c>
      <c r="P5038" s="60" t="s">
        <v>2096</v>
      </c>
      <c r="Q5038" s="62" t="s">
        <v>9404</v>
      </c>
      <c r="R5038" s="60"/>
      <c r="S5038" s="60"/>
      <c r="T5038" s="60"/>
      <c r="U5038" s="59" t="s">
        <v>9405</v>
      </c>
      <c r="V5038" s="60"/>
      <c r="W5038" s="60"/>
    </row>
    <row r="5039">
      <c r="A5039" s="61">
        <v>12839.0</v>
      </c>
      <c r="B5039" s="61">
        <v>2905.0</v>
      </c>
      <c r="C5039" s="64">
        <v>7.894443850567E12</v>
      </c>
      <c r="D5039" s="59" t="s">
        <v>89</v>
      </c>
      <c r="E5039" s="59" t="s">
        <v>144</v>
      </c>
      <c r="F5039" s="59" t="s">
        <v>63</v>
      </c>
      <c r="G5039" s="61">
        <v>31.0</v>
      </c>
      <c r="H5039" s="60"/>
      <c r="I5039" s="61">
        <v>45.0</v>
      </c>
      <c r="J5039" s="61">
        <v>0.0</v>
      </c>
      <c r="K5039" s="61">
        <v>0.0</v>
      </c>
      <c r="L5039" s="61">
        <v>0.0</v>
      </c>
      <c r="M5039" s="60"/>
      <c r="N5039" s="60"/>
      <c r="O5039" s="61">
        <v>0.0</v>
      </c>
      <c r="P5039" s="60"/>
      <c r="Q5039" s="59"/>
      <c r="R5039" s="60"/>
      <c r="S5039" s="60"/>
      <c r="T5039" s="60"/>
      <c r="U5039" s="59"/>
      <c r="V5039" s="60"/>
      <c r="W5039" s="60"/>
    </row>
    <row r="5040">
      <c r="A5040" s="61">
        <v>12841.0</v>
      </c>
      <c r="B5040" s="61">
        <v>2083.0</v>
      </c>
      <c r="C5040" s="64">
        <v>7.894443850574E12</v>
      </c>
      <c r="D5040" s="59" t="s">
        <v>89</v>
      </c>
      <c r="E5040" s="59" t="s">
        <v>184</v>
      </c>
      <c r="F5040" s="59" t="s">
        <v>63</v>
      </c>
      <c r="G5040" s="61">
        <v>30.0</v>
      </c>
      <c r="H5040" s="60"/>
      <c r="I5040" s="61">
        <v>45.0</v>
      </c>
      <c r="J5040" s="61">
        <v>0.0</v>
      </c>
      <c r="K5040" s="61">
        <v>1.0</v>
      </c>
      <c r="L5040" s="61">
        <v>0.0</v>
      </c>
      <c r="M5040" s="60"/>
      <c r="N5040" s="60"/>
      <c r="O5040" s="61">
        <v>0.0</v>
      </c>
      <c r="P5040" s="60"/>
      <c r="Q5040" s="62" t="s">
        <v>9406</v>
      </c>
      <c r="R5040" s="60"/>
      <c r="S5040" s="60"/>
      <c r="T5040" s="60"/>
      <c r="U5040" s="59" t="s">
        <v>9407</v>
      </c>
      <c r="V5040" s="60"/>
      <c r="W5040" s="60"/>
    </row>
    <row r="5041">
      <c r="A5041" s="61">
        <v>12843.0</v>
      </c>
      <c r="B5041" s="61">
        <v>3437.0</v>
      </c>
      <c r="C5041" s="64">
        <v>7.894443850581E12</v>
      </c>
      <c r="D5041" s="59" t="s">
        <v>89</v>
      </c>
      <c r="E5041" s="59" t="s">
        <v>214</v>
      </c>
      <c r="F5041" s="59"/>
      <c r="G5041" s="59"/>
      <c r="H5041" s="60"/>
      <c r="I5041" s="61">
        <v>270.0</v>
      </c>
      <c r="J5041" s="61">
        <v>0.0</v>
      </c>
      <c r="K5041" s="61">
        <v>1.0</v>
      </c>
      <c r="L5041" s="61">
        <v>0.0</v>
      </c>
      <c r="M5041" s="60"/>
      <c r="N5041" s="60"/>
      <c r="O5041" s="61">
        <v>0.0</v>
      </c>
      <c r="P5041" s="60"/>
      <c r="Q5041" s="59"/>
      <c r="R5041" s="60"/>
      <c r="S5041" s="60"/>
      <c r="T5041" s="60"/>
      <c r="U5041" s="59"/>
      <c r="V5041" s="60"/>
      <c r="W5041" s="60"/>
    </row>
    <row r="5042">
      <c r="A5042" s="61">
        <v>12845.0</v>
      </c>
      <c r="B5042" s="61">
        <v>3459.0</v>
      </c>
      <c r="C5042" s="64">
        <v>7.894443850598E12</v>
      </c>
      <c r="D5042" s="59" t="s">
        <v>89</v>
      </c>
      <c r="E5042" s="59" t="s">
        <v>90</v>
      </c>
      <c r="F5042" s="59" t="s">
        <v>63</v>
      </c>
      <c r="G5042" s="61">
        <v>36.0</v>
      </c>
      <c r="H5042" s="60"/>
      <c r="I5042" s="61">
        <v>180.0</v>
      </c>
      <c r="J5042" s="61">
        <v>0.0</v>
      </c>
      <c r="K5042" s="61">
        <v>1.0</v>
      </c>
      <c r="L5042" s="61">
        <v>0.0</v>
      </c>
      <c r="M5042" s="60"/>
      <c r="N5042" s="60"/>
      <c r="O5042" s="61">
        <v>0.0</v>
      </c>
      <c r="P5042" s="60"/>
      <c r="Q5042" s="59"/>
      <c r="R5042" s="60"/>
      <c r="S5042" s="60"/>
      <c r="T5042" s="60"/>
      <c r="U5042" s="59"/>
      <c r="V5042" s="60"/>
      <c r="W5042" s="60"/>
    </row>
    <row r="5043">
      <c r="A5043" s="61">
        <v>9317.0</v>
      </c>
      <c r="B5043" s="61">
        <v>693.0</v>
      </c>
      <c r="C5043" s="64">
        <v>7.894443833706E12</v>
      </c>
      <c r="D5043" s="59" t="s">
        <v>89</v>
      </c>
      <c r="E5043" s="59" t="s">
        <v>172</v>
      </c>
      <c r="F5043" s="59" t="s">
        <v>63</v>
      </c>
      <c r="G5043" s="59" t="s">
        <v>1323</v>
      </c>
      <c r="H5043" s="64">
        <v>500.0</v>
      </c>
      <c r="I5043" s="61">
        <v>80.0</v>
      </c>
      <c r="J5043" s="61">
        <v>1.0</v>
      </c>
      <c r="K5043" s="61">
        <v>2.0</v>
      </c>
      <c r="L5043" s="61">
        <v>0.0</v>
      </c>
      <c r="M5043" s="60"/>
      <c r="N5043" s="60"/>
      <c r="O5043" s="61">
        <v>0.0</v>
      </c>
      <c r="P5043" s="60" t="s">
        <v>2096</v>
      </c>
      <c r="Q5043" s="59"/>
      <c r="R5043" s="64">
        <v>25.0</v>
      </c>
      <c r="S5043" s="64">
        <v>15.0</v>
      </c>
      <c r="T5043" s="64">
        <v>10.0</v>
      </c>
      <c r="U5043" s="59"/>
      <c r="V5043" s="60"/>
      <c r="W5043" s="60"/>
    </row>
    <row r="5044">
      <c r="A5044" s="61">
        <v>12849.0</v>
      </c>
      <c r="B5044" s="61">
        <v>1955.0</v>
      </c>
      <c r="C5044" s="64">
        <v>7.894443850611E12</v>
      </c>
      <c r="D5044" s="59" t="s">
        <v>89</v>
      </c>
      <c r="E5044" s="59" t="s">
        <v>102</v>
      </c>
      <c r="F5044" s="59" t="s">
        <v>63</v>
      </c>
      <c r="G5044" s="59" t="s">
        <v>970</v>
      </c>
      <c r="H5044" s="60"/>
      <c r="I5044" s="61">
        <v>40.0</v>
      </c>
      <c r="J5044" s="61">
        <v>0.0</v>
      </c>
      <c r="K5044" s="61">
        <v>2.0</v>
      </c>
      <c r="L5044" s="61">
        <v>0.0</v>
      </c>
      <c r="M5044" s="60"/>
      <c r="N5044" s="60"/>
      <c r="O5044" s="61">
        <v>0.0</v>
      </c>
      <c r="P5044" s="60"/>
      <c r="Q5044" s="62" t="s">
        <v>9408</v>
      </c>
      <c r="R5044" s="60"/>
      <c r="S5044" s="60"/>
      <c r="T5044" s="60"/>
      <c r="U5044" s="62" t="s">
        <v>9408</v>
      </c>
      <c r="V5044" s="60"/>
      <c r="W5044" s="60"/>
    </row>
    <row r="5045">
      <c r="A5045" s="61">
        <v>12851.0</v>
      </c>
      <c r="B5045" s="61">
        <v>3461.0</v>
      </c>
      <c r="C5045" s="64">
        <v>7.894443850628E12</v>
      </c>
      <c r="D5045" s="59" t="s">
        <v>63</v>
      </c>
      <c r="E5045" s="61">
        <v>2.0</v>
      </c>
      <c r="F5045" s="60"/>
      <c r="G5045" s="60"/>
      <c r="H5045" s="60"/>
      <c r="I5045" s="61">
        <v>45.0</v>
      </c>
      <c r="J5045" s="61">
        <v>-1.0</v>
      </c>
      <c r="K5045" s="61">
        <v>1.0</v>
      </c>
      <c r="L5045" s="61">
        <v>0.0</v>
      </c>
      <c r="M5045" s="60"/>
      <c r="N5045" s="60"/>
      <c r="O5045" s="61">
        <v>0.0</v>
      </c>
      <c r="P5045" s="60"/>
      <c r="Q5045" s="65" t="s">
        <v>9409</v>
      </c>
      <c r="R5045" s="60"/>
      <c r="S5045" s="60"/>
      <c r="T5045" s="60"/>
      <c r="U5045" s="60" t="s">
        <v>9410</v>
      </c>
      <c r="V5045" s="60"/>
      <c r="W5045" s="60"/>
    </row>
    <row r="5046">
      <c r="A5046" s="61">
        <v>12853.0</v>
      </c>
      <c r="B5046" s="61">
        <v>3463.0</v>
      </c>
      <c r="C5046" s="64">
        <v>7.894443850635E12</v>
      </c>
      <c r="D5046" s="59" t="s">
        <v>63</v>
      </c>
      <c r="E5046" s="61">
        <v>2.0</v>
      </c>
      <c r="F5046" s="60"/>
      <c r="G5046" s="60"/>
      <c r="H5046" s="60"/>
      <c r="I5046" s="61">
        <v>45.0</v>
      </c>
      <c r="J5046" s="61">
        <v>0.0</v>
      </c>
      <c r="K5046" s="61">
        <v>1.0</v>
      </c>
      <c r="L5046" s="61">
        <v>0.0</v>
      </c>
      <c r="M5046" s="60"/>
      <c r="N5046" s="60"/>
      <c r="O5046" s="61">
        <v>0.0</v>
      </c>
      <c r="P5046" s="60"/>
      <c r="Q5046" s="65" t="s">
        <v>9411</v>
      </c>
      <c r="R5046" s="60"/>
      <c r="S5046" s="60"/>
      <c r="T5046" s="60"/>
      <c r="U5046" s="60" t="s">
        <v>9412</v>
      </c>
      <c r="V5046" s="60"/>
      <c r="W5046" s="60"/>
    </row>
    <row r="5047">
      <c r="A5047" s="61">
        <v>12855.0</v>
      </c>
      <c r="B5047" s="61">
        <v>3465.0</v>
      </c>
      <c r="C5047" s="64">
        <v>7.894443850642E12</v>
      </c>
      <c r="D5047" s="59" t="s">
        <v>63</v>
      </c>
      <c r="E5047" s="61">
        <v>2.0</v>
      </c>
      <c r="F5047" s="59"/>
      <c r="G5047" s="59"/>
      <c r="H5047" s="60"/>
      <c r="I5047" s="61">
        <v>45.0</v>
      </c>
      <c r="J5047" s="61">
        <v>-1.0</v>
      </c>
      <c r="K5047" s="61">
        <v>1.0</v>
      </c>
      <c r="L5047" s="61">
        <v>0.0</v>
      </c>
      <c r="M5047" s="60"/>
      <c r="N5047" s="60"/>
      <c r="O5047" s="61">
        <v>0.0</v>
      </c>
      <c r="P5047" s="60"/>
      <c r="Q5047" s="65" t="s">
        <v>9413</v>
      </c>
      <c r="R5047" s="60"/>
      <c r="S5047" s="60"/>
      <c r="T5047" s="60"/>
      <c r="U5047" s="60" t="s">
        <v>9414</v>
      </c>
      <c r="V5047" s="60"/>
      <c r="W5047" s="60"/>
    </row>
    <row r="5048">
      <c r="A5048" s="61">
        <v>12857.0</v>
      </c>
      <c r="B5048" s="61">
        <v>3467.0</v>
      </c>
      <c r="C5048" s="64">
        <v>7.894443850659E12</v>
      </c>
      <c r="D5048" s="59" t="s">
        <v>63</v>
      </c>
      <c r="E5048" s="61">
        <v>4.0</v>
      </c>
      <c r="F5048" s="59"/>
      <c r="G5048" s="59"/>
      <c r="H5048" s="60"/>
      <c r="I5048" s="61">
        <v>45.0</v>
      </c>
      <c r="J5048" s="61">
        <v>0.0</v>
      </c>
      <c r="K5048" s="61">
        <v>0.0</v>
      </c>
      <c r="L5048" s="61">
        <v>0.0</v>
      </c>
      <c r="M5048" s="60"/>
      <c r="N5048" s="60"/>
      <c r="O5048" s="61">
        <v>0.0</v>
      </c>
      <c r="P5048" s="60"/>
      <c r="Q5048" s="62" t="s">
        <v>9415</v>
      </c>
      <c r="R5048" s="60"/>
      <c r="S5048" s="60"/>
      <c r="T5048" s="60"/>
      <c r="U5048" s="59" t="s">
        <v>9416</v>
      </c>
      <c r="V5048" s="60"/>
      <c r="W5048" s="60"/>
    </row>
    <row r="5049">
      <c r="A5049" s="61">
        <v>12859.0</v>
      </c>
      <c r="B5049" s="61">
        <v>3467.0</v>
      </c>
      <c r="C5049" s="64">
        <v>7.894443850666E12</v>
      </c>
      <c r="D5049" s="59" t="s">
        <v>63</v>
      </c>
      <c r="E5049" s="61">
        <v>2.0</v>
      </c>
      <c r="F5049" s="60"/>
      <c r="G5049" s="60"/>
      <c r="H5049" s="60"/>
      <c r="I5049" s="61">
        <v>45.0</v>
      </c>
      <c r="J5049" s="61">
        <v>-2.0</v>
      </c>
      <c r="K5049" s="61">
        <v>2.0</v>
      </c>
      <c r="L5049" s="61">
        <v>0.0</v>
      </c>
      <c r="M5049" s="60"/>
      <c r="N5049" s="60"/>
      <c r="O5049" s="61">
        <v>0.0</v>
      </c>
      <c r="P5049" s="60"/>
      <c r="Q5049" s="65" t="s">
        <v>9417</v>
      </c>
      <c r="R5049" s="60"/>
      <c r="S5049" s="60"/>
      <c r="T5049" s="60"/>
      <c r="U5049" s="60" t="s">
        <v>9418</v>
      </c>
      <c r="V5049" s="60"/>
      <c r="W5049" s="60"/>
    </row>
    <row r="5050">
      <c r="A5050" s="61">
        <v>12861.0</v>
      </c>
      <c r="B5050" s="61">
        <v>3469.0</v>
      </c>
      <c r="C5050" s="64">
        <v>7.894443850673E12</v>
      </c>
      <c r="D5050" s="59" t="s">
        <v>63</v>
      </c>
      <c r="E5050" s="61">
        <v>2.0</v>
      </c>
      <c r="F5050" s="59"/>
      <c r="G5050" s="59"/>
      <c r="H5050" s="60"/>
      <c r="I5050" s="61">
        <v>45.0</v>
      </c>
      <c r="J5050" s="61">
        <v>-1.0</v>
      </c>
      <c r="K5050" s="61">
        <v>1.0</v>
      </c>
      <c r="L5050" s="61">
        <v>0.0</v>
      </c>
      <c r="M5050" s="60"/>
      <c r="N5050" s="60"/>
      <c r="O5050" s="61">
        <v>0.0</v>
      </c>
      <c r="P5050" s="60"/>
      <c r="Q5050" s="62" t="s">
        <v>9419</v>
      </c>
      <c r="R5050" s="60"/>
      <c r="S5050" s="60"/>
      <c r="T5050" s="60"/>
      <c r="U5050" s="59" t="s">
        <v>9420</v>
      </c>
      <c r="V5050" s="60"/>
      <c r="W5050" s="60"/>
    </row>
    <row r="5051">
      <c r="A5051" s="61">
        <v>12863.0</v>
      </c>
      <c r="B5051" s="61">
        <v>3471.0</v>
      </c>
      <c r="C5051" s="64">
        <v>7.89444385068E12</v>
      </c>
      <c r="D5051" s="59" t="s">
        <v>63</v>
      </c>
      <c r="E5051" s="61">
        <v>4.0</v>
      </c>
      <c r="F5051" s="59"/>
      <c r="G5051" s="59"/>
      <c r="H5051" s="60"/>
      <c r="I5051" s="61">
        <v>45.0</v>
      </c>
      <c r="J5051" s="61">
        <v>0.0</v>
      </c>
      <c r="K5051" s="61">
        <v>1.0</v>
      </c>
      <c r="L5051" s="61">
        <v>0.0</v>
      </c>
      <c r="M5051" s="60"/>
      <c r="N5051" s="60"/>
      <c r="O5051" s="61">
        <v>0.0</v>
      </c>
      <c r="P5051" s="60"/>
      <c r="Q5051" s="62" t="s">
        <v>9421</v>
      </c>
      <c r="R5051" s="60"/>
      <c r="S5051" s="60"/>
      <c r="T5051" s="60"/>
      <c r="U5051" s="62" t="s">
        <v>9421</v>
      </c>
      <c r="V5051" s="60"/>
      <c r="W5051" s="60"/>
    </row>
    <row r="5052">
      <c r="A5052" s="61">
        <v>12865.0</v>
      </c>
      <c r="B5052" s="61">
        <v>3473.0</v>
      </c>
      <c r="C5052" s="64">
        <v>7.894443850697E12</v>
      </c>
      <c r="D5052" s="59" t="s">
        <v>63</v>
      </c>
      <c r="E5052" s="61">
        <v>4.0</v>
      </c>
      <c r="F5052" s="59"/>
      <c r="G5052" s="59"/>
      <c r="H5052" s="60"/>
      <c r="I5052" s="61">
        <v>45.0</v>
      </c>
      <c r="J5052" s="61">
        <v>0.0</v>
      </c>
      <c r="K5052" s="61">
        <v>1.0</v>
      </c>
      <c r="L5052" s="61">
        <v>0.0</v>
      </c>
      <c r="M5052" s="60"/>
      <c r="N5052" s="60"/>
      <c r="O5052" s="61">
        <v>0.0</v>
      </c>
      <c r="P5052" s="60"/>
      <c r="Q5052" s="65" t="s">
        <v>9422</v>
      </c>
      <c r="R5052" s="60"/>
      <c r="S5052" s="60"/>
      <c r="T5052" s="60"/>
      <c r="U5052" s="60" t="s">
        <v>9423</v>
      </c>
      <c r="V5052" s="60"/>
      <c r="W5052" s="60"/>
    </row>
    <row r="5053">
      <c r="A5053" s="61">
        <v>12867.0</v>
      </c>
      <c r="B5053" s="61">
        <v>3475.0</v>
      </c>
      <c r="C5053" s="64">
        <v>7.894443850703E12</v>
      </c>
      <c r="D5053" s="59" t="s">
        <v>63</v>
      </c>
      <c r="E5053" s="61">
        <v>4.0</v>
      </c>
      <c r="F5053" s="59"/>
      <c r="G5053" s="59"/>
      <c r="H5053" s="60"/>
      <c r="I5053" s="61">
        <v>45.0</v>
      </c>
      <c r="J5053" s="61">
        <v>0.0</v>
      </c>
      <c r="K5053" s="61">
        <v>1.0</v>
      </c>
      <c r="L5053" s="61">
        <v>0.0</v>
      </c>
      <c r="M5053" s="60"/>
      <c r="N5053" s="60"/>
      <c r="O5053" s="61">
        <v>0.0</v>
      </c>
      <c r="P5053" s="60"/>
      <c r="Q5053" s="65" t="s">
        <v>9424</v>
      </c>
      <c r="R5053" s="60"/>
      <c r="S5053" s="60"/>
      <c r="T5053" s="60"/>
      <c r="U5053" s="60" t="s">
        <v>9425</v>
      </c>
      <c r="V5053" s="60"/>
      <c r="W5053" s="60"/>
    </row>
    <row r="5054">
      <c r="A5054" s="61">
        <v>12869.0</v>
      </c>
      <c r="B5054" s="61">
        <v>3477.0</v>
      </c>
      <c r="C5054" s="64">
        <v>7.89444385071E12</v>
      </c>
      <c r="D5054" s="59" t="s">
        <v>63</v>
      </c>
      <c r="E5054" s="61">
        <v>4.0</v>
      </c>
      <c r="F5054" s="59"/>
      <c r="G5054" s="59"/>
      <c r="H5054" s="60"/>
      <c r="I5054" s="61">
        <v>45.0</v>
      </c>
      <c r="J5054" s="61">
        <v>0.0</v>
      </c>
      <c r="K5054" s="61">
        <v>1.0</v>
      </c>
      <c r="L5054" s="61">
        <v>0.0</v>
      </c>
      <c r="M5054" s="60"/>
      <c r="N5054" s="60"/>
      <c r="O5054" s="61">
        <v>0.0</v>
      </c>
      <c r="P5054" s="60"/>
      <c r="Q5054" s="65" t="s">
        <v>9426</v>
      </c>
      <c r="R5054" s="60"/>
      <c r="S5054" s="60"/>
      <c r="T5054" s="60"/>
      <c r="U5054" s="60" t="s">
        <v>9427</v>
      </c>
      <c r="V5054" s="60"/>
      <c r="W5054" s="60"/>
    </row>
    <row r="5055">
      <c r="A5055" s="61">
        <v>12871.0</v>
      </c>
      <c r="B5055" s="61">
        <v>3479.0</v>
      </c>
      <c r="C5055" s="64">
        <v>7.894443850727E12</v>
      </c>
      <c r="D5055" s="59" t="s">
        <v>63</v>
      </c>
      <c r="E5055" s="61">
        <v>4.0</v>
      </c>
      <c r="F5055" s="60"/>
      <c r="G5055" s="60"/>
      <c r="H5055" s="60"/>
      <c r="I5055" s="61">
        <v>45.0</v>
      </c>
      <c r="J5055" s="61">
        <v>0.0</v>
      </c>
      <c r="K5055" s="61">
        <v>1.0</v>
      </c>
      <c r="L5055" s="61">
        <v>0.0</v>
      </c>
      <c r="M5055" s="60"/>
      <c r="N5055" s="60"/>
      <c r="O5055" s="61">
        <v>0.0</v>
      </c>
      <c r="P5055" s="60"/>
      <c r="Q5055" s="65" t="s">
        <v>9428</v>
      </c>
      <c r="R5055" s="60"/>
      <c r="S5055" s="60"/>
      <c r="T5055" s="60"/>
      <c r="U5055" s="60" t="s">
        <v>9429</v>
      </c>
      <c r="V5055" s="60"/>
      <c r="W5055" s="60"/>
    </row>
    <row r="5056">
      <c r="A5056" s="61">
        <v>12873.0</v>
      </c>
      <c r="B5056" s="61">
        <v>3481.0</v>
      </c>
      <c r="C5056" s="64">
        <v>7.894443850734E12</v>
      </c>
      <c r="D5056" s="59" t="s">
        <v>63</v>
      </c>
      <c r="E5056" s="61">
        <v>4.0</v>
      </c>
      <c r="F5056" s="59"/>
      <c r="G5056" s="59"/>
      <c r="H5056" s="60"/>
      <c r="I5056" s="61">
        <v>45.0</v>
      </c>
      <c r="J5056" s="61">
        <v>-1.0</v>
      </c>
      <c r="K5056" s="61">
        <v>2.0</v>
      </c>
      <c r="L5056" s="61">
        <v>0.0</v>
      </c>
      <c r="M5056" s="60"/>
      <c r="N5056" s="60"/>
      <c r="O5056" s="61">
        <v>0.0</v>
      </c>
      <c r="P5056" s="60"/>
      <c r="Q5056" s="65" t="s">
        <v>9430</v>
      </c>
      <c r="R5056" s="60"/>
      <c r="S5056" s="60"/>
      <c r="T5056" s="60"/>
      <c r="U5056" s="60" t="s">
        <v>9431</v>
      </c>
      <c r="V5056" s="60"/>
      <c r="W5056" s="60"/>
    </row>
    <row r="5057">
      <c r="A5057" s="61">
        <v>12875.0</v>
      </c>
      <c r="B5057" s="61">
        <v>3483.0</v>
      </c>
      <c r="C5057" s="64">
        <v>7.894443850741E12</v>
      </c>
      <c r="D5057" s="59" t="s">
        <v>63</v>
      </c>
      <c r="E5057" s="61">
        <v>6.0</v>
      </c>
      <c r="F5057" s="59"/>
      <c r="G5057" s="59"/>
      <c r="H5057" s="60"/>
      <c r="I5057" s="61">
        <v>45.0</v>
      </c>
      <c r="J5057" s="61">
        <v>0.0</v>
      </c>
      <c r="K5057" s="61">
        <v>2.0</v>
      </c>
      <c r="L5057" s="61">
        <v>0.0</v>
      </c>
      <c r="M5057" s="60"/>
      <c r="N5057" s="60"/>
      <c r="O5057" s="61">
        <v>0.0</v>
      </c>
      <c r="P5057" s="60"/>
      <c r="Q5057" s="65" t="s">
        <v>9432</v>
      </c>
      <c r="R5057" s="60"/>
      <c r="S5057" s="60"/>
      <c r="T5057" s="60"/>
      <c r="U5057" s="60" t="s">
        <v>9433</v>
      </c>
      <c r="V5057" s="60"/>
      <c r="W5057" s="60"/>
    </row>
    <row r="5058">
      <c r="A5058" s="61">
        <v>12877.0</v>
      </c>
      <c r="B5058" s="61">
        <v>3483.0</v>
      </c>
      <c r="C5058" s="64">
        <v>7.894443850758E12</v>
      </c>
      <c r="D5058" s="59" t="s">
        <v>63</v>
      </c>
      <c r="E5058" s="61">
        <v>4.0</v>
      </c>
      <c r="F5058" s="59"/>
      <c r="G5058" s="59"/>
      <c r="H5058" s="60"/>
      <c r="I5058" s="61">
        <v>45.0</v>
      </c>
      <c r="J5058" s="61">
        <v>0.0</v>
      </c>
      <c r="K5058" s="61">
        <v>1.0</v>
      </c>
      <c r="L5058" s="61">
        <v>0.0</v>
      </c>
      <c r="M5058" s="60"/>
      <c r="N5058" s="60"/>
      <c r="O5058" s="61">
        <v>0.0</v>
      </c>
      <c r="P5058" s="60"/>
      <c r="Q5058" s="62" t="s">
        <v>9434</v>
      </c>
      <c r="R5058" s="60"/>
      <c r="S5058" s="60"/>
      <c r="T5058" s="60"/>
      <c r="U5058" s="59" t="s">
        <v>9435</v>
      </c>
      <c r="V5058" s="60"/>
      <c r="W5058" s="60"/>
    </row>
    <row r="5059">
      <c r="A5059" s="61">
        <v>12879.0</v>
      </c>
      <c r="B5059" s="61">
        <v>3485.0</v>
      </c>
      <c r="C5059" s="64">
        <v>7.894443850765E12</v>
      </c>
      <c r="D5059" s="59" t="s">
        <v>63</v>
      </c>
      <c r="E5059" s="61">
        <v>8.0</v>
      </c>
      <c r="F5059" s="59"/>
      <c r="G5059" s="59"/>
      <c r="H5059" s="60"/>
      <c r="I5059" s="61">
        <v>90.0</v>
      </c>
      <c r="J5059" s="61">
        <v>0.0</v>
      </c>
      <c r="K5059" s="61">
        <v>1.0</v>
      </c>
      <c r="L5059" s="61">
        <v>0.0</v>
      </c>
      <c r="M5059" s="60"/>
      <c r="N5059" s="60"/>
      <c r="O5059" s="61">
        <v>0.0</v>
      </c>
      <c r="P5059" s="60"/>
      <c r="Q5059" s="65" t="s">
        <v>9436</v>
      </c>
      <c r="R5059" s="60"/>
      <c r="S5059" s="60"/>
      <c r="T5059" s="60"/>
      <c r="U5059" s="60" t="s">
        <v>9437</v>
      </c>
      <c r="V5059" s="60"/>
      <c r="W5059" s="60"/>
    </row>
    <row r="5060">
      <c r="A5060" s="61">
        <v>12881.0</v>
      </c>
      <c r="B5060" s="61">
        <v>2263.0</v>
      </c>
      <c r="C5060" s="64">
        <v>7.894443850772E12</v>
      </c>
      <c r="D5060" s="59" t="s">
        <v>89</v>
      </c>
      <c r="E5060" s="59" t="s">
        <v>99</v>
      </c>
      <c r="F5060" s="59" t="s">
        <v>63</v>
      </c>
      <c r="G5060" s="59" t="s">
        <v>147</v>
      </c>
      <c r="H5060" s="60"/>
      <c r="I5060" s="61">
        <v>90.0</v>
      </c>
      <c r="J5060" s="61">
        <v>0.0</v>
      </c>
      <c r="K5060" s="61">
        <v>1.0</v>
      </c>
      <c r="L5060" s="61">
        <v>0.0</v>
      </c>
      <c r="M5060" s="60"/>
      <c r="N5060" s="60"/>
      <c r="O5060" s="61">
        <v>0.0</v>
      </c>
      <c r="P5060" s="60"/>
      <c r="Q5060" s="65" t="s">
        <v>9438</v>
      </c>
      <c r="R5060" s="60"/>
      <c r="S5060" s="60"/>
      <c r="T5060" s="60"/>
      <c r="U5060" s="60" t="s">
        <v>9439</v>
      </c>
      <c r="V5060" s="60"/>
      <c r="W5060" s="60"/>
    </row>
    <row r="5061">
      <c r="A5061" s="61">
        <v>12883.0</v>
      </c>
      <c r="B5061" s="61">
        <v>685.0</v>
      </c>
      <c r="C5061" s="64">
        <v>7.894443850789E12</v>
      </c>
      <c r="D5061" s="59" t="s">
        <v>89</v>
      </c>
      <c r="E5061" s="59" t="s">
        <v>214</v>
      </c>
      <c r="F5061" s="59" t="s">
        <v>63</v>
      </c>
      <c r="G5061" s="59" t="s">
        <v>970</v>
      </c>
      <c r="H5061" s="60"/>
      <c r="I5061" s="61">
        <v>55.0</v>
      </c>
      <c r="J5061" s="61">
        <v>0.0</v>
      </c>
      <c r="K5061" s="61">
        <v>1.0</v>
      </c>
      <c r="L5061" s="61">
        <v>0.0</v>
      </c>
      <c r="M5061" s="60"/>
      <c r="N5061" s="60"/>
      <c r="O5061" s="61">
        <v>0.0</v>
      </c>
      <c r="P5061" s="60"/>
      <c r="Q5061" s="62" t="s">
        <v>9440</v>
      </c>
      <c r="R5061" s="60"/>
      <c r="S5061" s="60"/>
      <c r="T5061" s="60"/>
      <c r="U5061" s="59" t="s">
        <v>9441</v>
      </c>
      <c r="V5061" s="60"/>
      <c r="W5061" s="60"/>
    </row>
    <row r="5062">
      <c r="A5062" s="61">
        <v>12885.0</v>
      </c>
      <c r="B5062" s="61">
        <v>685.0</v>
      </c>
      <c r="C5062" s="64">
        <v>7.894443850796E12</v>
      </c>
      <c r="D5062" s="59" t="s">
        <v>89</v>
      </c>
      <c r="E5062" s="59" t="s">
        <v>189</v>
      </c>
      <c r="F5062" s="59" t="s">
        <v>63</v>
      </c>
      <c r="G5062" s="59" t="s">
        <v>970</v>
      </c>
      <c r="H5062" s="60"/>
      <c r="I5062" s="61">
        <v>55.0</v>
      </c>
      <c r="J5062" s="61">
        <v>0.0</v>
      </c>
      <c r="K5062" s="61">
        <v>1.0</v>
      </c>
      <c r="L5062" s="61">
        <v>0.0</v>
      </c>
      <c r="M5062" s="60"/>
      <c r="N5062" s="60"/>
      <c r="O5062" s="61">
        <v>0.0</v>
      </c>
      <c r="P5062" s="60"/>
      <c r="Q5062" s="65" t="s">
        <v>9442</v>
      </c>
      <c r="R5062" s="60"/>
      <c r="S5062" s="60"/>
      <c r="T5062" s="60"/>
      <c r="U5062" s="60" t="s">
        <v>9443</v>
      </c>
      <c r="V5062" s="60"/>
      <c r="W5062" s="60"/>
    </row>
    <row r="5063">
      <c r="A5063" s="61">
        <v>12887.0</v>
      </c>
      <c r="B5063" s="61">
        <v>2073.0</v>
      </c>
      <c r="C5063" s="64">
        <v>7.894443850802E12</v>
      </c>
      <c r="D5063" s="59" t="s">
        <v>89</v>
      </c>
      <c r="E5063" s="59" t="s">
        <v>90</v>
      </c>
      <c r="F5063" s="59" t="s">
        <v>63</v>
      </c>
      <c r="G5063" s="61">
        <v>42.0</v>
      </c>
      <c r="H5063" s="60"/>
      <c r="I5063" s="61">
        <v>60.0</v>
      </c>
      <c r="J5063" s="61">
        <v>1.0</v>
      </c>
      <c r="K5063" s="61">
        <v>1.0</v>
      </c>
      <c r="L5063" s="61">
        <v>0.0</v>
      </c>
      <c r="M5063" s="60"/>
      <c r="N5063" s="60"/>
      <c r="O5063" s="61">
        <v>0.0</v>
      </c>
      <c r="P5063" s="60" t="s">
        <v>1026</v>
      </c>
      <c r="Q5063" s="65" t="s">
        <v>9444</v>
      </c>
      <c r="R5063" s="60"/>
      <c r="S5063" s="60"/>
      <c r="T5063" s="60"/>
      <c r="U5063" s="60" t="s">
        <v>9445</v>
      </c>
      <c r="V5063" s="60"/>
      <c r="W5063" s="60"/>
    </row>
    <row r="5064">
      <c r="A5064" s="61">
        <v>12889.0</v>
      </c>
      <c r="B5064" s="61">
        <v>1955.0</v>
      </c>
      <c r="C5064" s="64">
        <v>7.894443850819E12</v>
      </c>
      <c r="D5064" s="59" t="s">
        <v>89</v>
      </c>
      <c r="E5064" s="59" t="s">
        <v>102</v>
      </c>
      <c r="F5064" s="59" t="s">
        <v>63</v>
      </c>
      <c r="G5064" s="59" t="s">
        <v>147</v>
      </c>
      <c r="H5064" s="60"/>
      <c r="I5064" s="61">
        <v>40.0</v>
      </c>
      <c r="J5064" s="61">
        <v>0.0</v>
      </c>
      <c r="K5064" s="61">
        <v>3.0</v>
      </c>
      <c r="L5064" s="61">
        <v>0.0</v>
      </c>
      <c r="M5064" s="60"/>
      <c r="N5064" s="60"/>
      <c r="O5064" s="61">
        <v>0.0</v>
      </c>
      <c r="P5064" s="60" t="s">
        <v>2096</v>
      </c>
      <c r="Q5064" s="65" t="s">
        <v>9446</v>
      </c>
      <c r="R5064" s="60"/>
      <c r="S5064" s="60"/>
      <c r="T5064" s="60"/>
      <c r="U5064" s="60" t="s">
        <v>9447</v>
      </c>
      <c r="V5064" s="60"/>
      <c r="W5064" s="60"/>
    </row>
    <row r="5065">
      <c r="A5065" s="61">
        <v>12891.0</v>
      </c>
      <c r="B5065" s="61">
        <v>52.0</v>
      </c>
      <c r="C5065" s="64">
        <v>7.894443850826E12</v>
      </c>
      <c r="D5065" s="59" t="s">
        <v>89</v>
      </c>
      <c r="E5065" s="59" t="s">
        <v>110</v>
      </c>
      <c r="F5065" s="59" t="s">
        <v>63</v>
      </c>
      <c r="G5065" s="61">
        <v>31.0</v>
      </c>
      <c r="H5065" s="60"/>
      <c r="I5065" s="61">
        <v>65.0</v>
      </c>
      <c r="J5065" s="61">
        <v>0.0</v>
      </c>
      <c r="K5065" s="61">
        <v>1.0</v>
      </c>
      <c r="L5065" s="61">
        <v>0.0</v>
      </c>
      <c r="M5065" s="60"/>
      <c r="N5065" s="60"/>
      <c r="O5065" s="61">
        <v>0.0</v>
      </c>
      <c r="P5065" s="60"/>
      <c r="Q5065" s="62" t="s">
        <v>9448</v>
      </c>
      <c r="R5065" s="60"/>
      <c r="S5065" s="60"/>
      <c r="T5065" s="60"/>
      <c r="U5065" s="59" t="s">
        <v>9449</v>
      </c>
      <c r="V5065" s="60"/>
      <c r="W5065" s="60"/>
    </row>
    <row r="5066">
      <c r="A5066" s="61">
        <v>12893.0</v>
      </c>
      <c r="B5066" s="61">
        <v>3385.0</v>
      </c>
      <c r="C5066" s="64">
        <v>7.894443850833E12</v>
      </c>
      <c r="D5066" s="59" t="s">
        <v>89</v>
      </c>
      <c r="E5066" s="59" t="s">
        <v>139</v>
      </c>
      <c r="F5066" s="59" t="s">
        <v>63</v>
      </c>
      <c r="G5066" s="61">
        <v>37.0</v>
      </c>
      <c r="H5066" s="60"/>
      <c r="I5066" s="61">
        <v>65.0</v>
      </c>
      <c r="J5066" s="61">
        <v>0.0</v>
      </c>
      <c r="K5066" s="61">
        <v>0.0</v>
      </c>
      <c r="L5066" s="61">
        <v>0.0</v>
      </c>
      <c r="M5066" s="60"/>
      <c r="N5066" s="60"/>
      <c r="O5066" s="61">
        <v>0.0</v>
      </c>
      <c r="P5066" s="60"/>
      <c r="Q5066" s="65" t="s">
        <v>9450</v>
      </c>
      <c r="R5066" s="60"/>
      <c r="S5066" s="60"/>
      <c r="T5066" s="60"/>
      <c r="U5066" s="60" t="s">
        <v>9451</v>
      </c>
      <c r="V5066" s="60"/>
      <c r="W5066" s="60"/>
    </row>
    <row r="5067">
      <c r="A5067" s="61">
        <v>12895.0</v>
      </c>
      <c r="B5067" s="61">
        <v>1025.0</v>
      </c>
      <c r="C5067" s="64">
        <v>7.89444385084E12</v>
      </c>
      <c r="D5067" s="59" t="s">
        <v>89</v>
      </c>
      <c r="E5067" s="59" t="s">
        <v>442</v>
      </c>
      <c r="F5067" s="59" t="s">
        <v>63</v>
      </c>
      <c r="G5067" s="61">
        <v>38.0</v>
      </c>
      <c r="H5067" s="60"/>
      <c r="I5067" s="61">
        <v>65.0</v>
      </c>
      <c r="J5067" s="61">
        <v>0.0</v>
      </c>
      <c r="K5067" s="61">
        <v>1.0</v>
      </c>
      <c r="L5067" s="61">
        <v>0.0</v>
      </c>
      <c r="M5067" s="60"/>
      <c r="N5067" s="60"/>
      <c r="O5067" s="61">
        <v>0.0</v>
      </c>
      <c r="P5067" s="60"/>
      <c r="Q5067" s="62" t="s">
        <v>9452</v>
      </c>
      <c r="R5067" s="60"/>
      <c r="S5067" s="60"/>
      <c r="T5067" s="60"/>
      <c r="U5067" s="59" t="s">
        <v>9453</v>
      </c>
      <c r="V5067" s="60"/>
      <c r="W5067" s="60"/>
    </row>
    <row r="5068">
      <c r="A5068" s="61">
        <v>12897.0</v>
      </c>
      <c r="B5068" s="61">
        <v>2625.0</v>
      </c>
      <c r="C5068" s="64">
        <v>7.894443850857E12</v>
      </c>
      <c r="D5068" s="59" t="s">
        <v>89</v>
      </c>
      <c r="E5068" s="59" t="s">
        <v>198</v>
      </c>
      <c r="F5068" s="60" t="s">
        <v>63</v>
      </c>
      <c r="G5068" s="64">
        <v>36.0</v>
      </c>
      <c r="H5068" s="60"/>
      <c r="I5068" s="61">
        <v>75.0</v>
      </c>
      <c r="J5068" s="61">
        <v>0.0</v>
      </c>
      <c r="K5068" s="61">
        <v>1.0</v>
      </c>
      <c r="L5068" s="61">
        <v>0.0</v>
      </c>
      <c r="M5068" s="60"/>
      <c r="N5068" s="60"/>
      <c r="O5068" s="61">
        <v>0.0</v>
      </c>
      <c r="P5068" s="60"/>
      <c r="Q5068" s="65" t="s">
        <v>9454</v>
      </c>
      <c r="R5068" s="60"/>
      <c r="S5068" s="60"/>
      <c r="T5068" s="60"/>
      <c r="U5068" s="60" t="s">
        <v>9455</v>
      </c>
      <c r="V5068" s="60"/>
      <c r="W5068" s="60"/>
    </row>
    <row r="5069">
      <c r="A5069" s="61">
        <v>12899.0</v>
      </c>
      <c r="B5069" s="61">
        <v>727.0</v>
      </c>
      <c r="C5069" s="64">
        <v>7.894443850864E12</v>
      </c>
      <c r="D5069" s="59" t="s">
        <v>89</v>
      </c>
      <c r="E5069" s="59" t="s">
        <v>187</v>
      </c>
      <c r="F5069" s="59" t="s">
        <v>63</v>
      </c>
      <c r="G5069" s="61">
        <v>33.0</v>
      </c>
      <c r="H5069" s="60"/>
      <c r="I5069" s="61">
        <v>55.0</v>
      </c>
      <c r="J5069" s="61">
        <v>0.0</v>
      </c>
      <c r="K5069" s="61">
        <v>1.0</v>
      </c>
      <c r="L5069" s="61">
        <v>0.0</v>
      </c>
      <c r="M5069" s="60"/>
      <c r="N5069" s="60"/>
      <c r="O5069" s="61">
        <v>0.0</v>
      </c>
      <c r="P5069" s="60"/>
      <c r="Q5069" s="65" t="s">
        <v>9456</v>
      </c>
      <c r="R5069" s="60"/>
      <c r="S5069" s="60"/>
      <c r="T5069" s="60"/>
      <c r="U5069" s="60" t="s">
        <v>9457</v>
      </c>
      <c r="V5069" s="60"/>
      <c r="W5069" s="60"/>
    </row>
    <row r="5070">
      <c r="A5070" s="61">
        <v>12905.0</v>
      </c>
      <c r="B5070" s="61">
        <v>3487.0</v>
      </c>
      <c r="C5070" s="64">
        <v>7.894443850871E12</v>
      </c>
      <c r="D5070" s="59" t="s">
        <v>89</v>
      </c>
      <c r="E5070" s="59" t="s">
        <v>214</v>
      </c>
      <c r="F5070" s="59" t="s">
        <v>63</v>
      </c>
      <c r="G5070" s="61">
        <v>38.0</v>
      </c>
      <c r="H5070" s="60"/>
      <c r="I5070" s="61">
        <v>55.0</v>
      </c>
      <c r="J5070" s="61">
        <v>-1.0</v>
      </c>
      <c r="K5070" s="61">
        <v>2.0</v>
      </c>
      <c r="L5070" s="61">
        <v>0.0</v>
      </c>
      <c r="M5070" s="60"/>
      <c r="N5070" s="60"/>
      <c r="O5070" s="61">
        <v>0.0</v>
      </c>
      <c r="P5070" s="60"/>
      <c r="Q5070" s="65" t="s">
        <v>9458</v>
      </c>
      <c r="R5070" s="60"/>
      <c r="S5070" s="60"/>
      <c r="T5070" s="60"/>
      <c r="U5070" s="60" t="s">
        <v>9459</v>
      </c>
      <c r="V5070" s="60"/>
      <c r="W5070" s="60"/>
    </row>
    <row r="5071">
      <c r="A5071" s="61">
        <v>12907.0</v>
      </c>
      <c r="B5071" s="61">
        <v>3489.0</v>
      </c>
      <c r="C5071" s="64">
        <v>7.894443850888E12</v>
      </c>
      <c r="D5071" s="59" t="s">
        <v>63</v>
      </c>
      <c r="E5071" s="59" t="s">
        <v>7180</v>
      </c>
      <c r="F5071" s="59"/>
      <c r="G5071" s="59"/>
      <c r="H5071" s="60"/>
      <c r="I5071" s="61">
        <v>30.0</v>
      </c>
      <c r="J5071" s="61">
        <v>0.0</v>
      </c>
      <c r="K5071" s="61">
        <v>1.0</v>
      </c>
      <c r="L5071" s="61">
        <v>0.0</v>
      </c>
      <c r="M5071" s="60"/>
      <c r="N5071" s="60"/>
      <c r="O5071" s="61">
        <v>0.0</v>
      </c>
      <c r="P5071" s="60"/>
      <c r="Q5071" s="62" t="s">
        <v>9460</v>
      </c>
      <c r="R5071" s="60"/>
      <c r="S5071" s="60"/>
      <c r="T5071" s="60"/>
      <c r="U5071" s="59" t="s">
        <v>9461</v>
      </c>
      <c r="V5071" s="60"/>
      <c r="W5071" s="60"/>
    </row>
    <row r="5072">
      <c r="A5072" s="61">
        <v>12909.0</v>
      </c>
      <c r="B5072" s="61">
        <v>3491.0</v>
      </c>
      <c r="C5072" s="64">
        <v>7.894443850895E12</v>
      </c>
      <c r="D5072" s="59" t="s">
        <v>63</v>
      </c>
      <c r="E5072" s="59" t="s">
        <v>7180</v>
      </c>
      <c r="F5072" s="60"/>
      <c r="G5072" s="60"/>
      <c r="H5072" s="60"/>
      <c r="I5072" s="61">
        <v>30.0</v>
      </c>
      <c r="J5072" s="61">
        <v>0.0</v>
      </c>
      <c r="K5072" s="61">
        <v>1.0</v>
      </c>
      <c r="L5072" s="61">
        <v>0.0</v>
      </c>
      <c r="M5072" s="60"/>
      <c r="N5072" s="60"/>
      <c r="O5072" s="61">
        <v>0.0</v>
      </c>
      <c r="P5072" s="60"/>
      <c r="Q5072" s="62" t="s">
        <v>9462</v>
      </c>
      <c r="R5072" s="60"/>
      <c r="S5072" s="60"/>
      <c r="T5072" s="60"/>
      <c r="U5072" s="59" t="s">
        <v>9463</v>
      </c>
      <c r="V5072" s="60"/>
      <c r="W5072" s="60"/>
    </row>
    <row r="5073">
      <c r="A5073" s="61">
        <v>12911.0</v>
      </c>
      <c r="B5073" s="61">
        <v>3493.0</v>
      </c>
      <c r="C5073" s="64">
        <v>7.894443850901E12</v>
      </c>
      <c r="D5073" s="59" t="s">
        <v>63</v>
      </c>
      <c r="E5073" s="59" t="s">
        <v>8394</v>
      </c>
      <c r="F5073" s="60"/>
      <c r="G5073" s="60"/>
      <c r="H5073" s="60"/>
      <c r="I5073" s="61">
        <v>30.0</v>
      </c>
      <c r="J5073" s="61">
        <v>-1.0</v>
      </c>
      <c r="K5073" s="61">
        <v>1.0</v>
      </c>
      <c r="L5073" s="61">
        <v>0.0</v>
      </c>
      <c r="M5073" s="60"/>
      <c r="N5073" s="60"/>
      <c r="O5073" s="61">
        <v>0.0</v>
      </c>
      <c r="P5073" s="60"/>
      <c r="Q5073" s="62" t="s">
        <v>9464</v>
      </c>
      <c r="R5073" s="60"/>
      <c r="S5073" s="60"/>
      <c r="T5073" s="60"/>
      <c r="U5073" s="59" t="s">
        <v>9465</v>
      </c>
      <c r="V5073" s="60"/>
      <c r="W5073" s="60"/>
    </row>
    <row r="5074">
      <c r="A5074" s="61">
        <v>12913.0</v>
      </c>
      <c r="B5074" s="61">
        <v>3493.0</v>
      </c>
      <c r="C5074" s="64">
        <v>7.894443850918E12</v>
      </c>
      <c r="D5074" s="59" t="s">
        <v>63</v>
      </c>
      <c r="E5074" s="59" t="s">
        <v>3978</v>
      </c>
      <c r="F5074" s="60"/>
      <c r="G5074" s="60"/>
      <c r="H5074" s="60"/>
      <c r="I5074" s="61">
        <v>30.0</v>
      </c>
      <c r="J5074" s="61">
        <v>0.0</v>
      </c>
      <c r="K5074" s="61">
        <v>0.0</v>
      </c>
      <c r="L5074" s="61">
        <v>0.0</v>
      </c>
      <c r="M5074" s="60"/>
      <c r="N5074" s="60"/>
      <c r="O5074" s="61">
        <v>0.0</v>
      </c>
      <c r="P5074" s="60"/>
      <c r="Q5074" s="62" t="s">
        <v>9466</v>
      </c>
      <c r="R5074" s="60"/>
      <c r="S5074" s="60"/>
      <c r="T5074" s="60"/>
      <c r="U5074" s="59" t="s">
        <v>9467</v>
      </c>
      <c r="V5074" s="60"/>
      <c r="W5074" s="60"/>
    </row>
    <row r="5075">
      <c r="A5075" s="61">
        <v>12915.0</v>
      </c>
      <c r="B5075" s="61">
        <v>3223.0</v>
      </c>
      <c r="C5075" s="64">
        <v>7.894443850925E12</v>
      </c>
      <c r="D5075" s="59" t="s">
        <v>89</v>
      </c>
      <c r="E5075" s="59" t="s">
        <v>102</v>
      </c>
      <c r="F5075" s="60" t="s">
        <v>63</v>
      </c>
      <c r="G5075" s="64">
        <v>12.0</v>
      </c>
      <c r="H5075" s="60"/>
      <c r="I5075" s="61">
        <v>30.0</v>
      </c>
      <c r="J5075" s="61">
        <v>0.0</v>
      </c>
      <c r="K5075" s="61">
        <v>0.0</v>
      </c>
      <c r="L5075" s="61">
        <v>0.0</v>
      </c>
      <c r="M5075" s="60"/>
      <c r="N5075" s="60"/>
      <c r="O5075" s="61">
        <v>0.0</v>
      </c>
      <c r="P5075" s="60"/>
      <c r="Q5075" s="62" t="s">
        <v>9468</v>
      </c>
      <c r="R5075" s="60"/>
      <c r="S5075" s="60"/>
      <c r="T5075" s="60"/>
      <c r="U5075" s="59" t="s">
        <v>9469</v>
      </c>
      <c r="V5075" s="60"/>
      <c r="W5075" s="60"/>
    </row>
    <row r="5076">
      <c r="A5076" s="61">
        <v>12917.0</v>
      </c>
      <c r="B5076" s="61">
        <v>3495.0</v>
      </c>
      <c r="C5076" s="64">
        <v>7.894443850932E12</v>
      </c>
      <c r="D5076" s="59" t="s">
        <v>63</v>
      </c>
      <c r="E5076" s="59" t="s">
        <v>8394</v>
      </c>
      <c r="F5076" s="60"/>
      <c r="G5076" s="60"/>
      <c r="H5076" s="60"/>
      <c r="I5076" s="61">
        <v>30.0</v>
      </c>
      <c r="J5076" s="61">
        <v>-1.0</v>
      </c>
      <c r="K5076" s="61">
        <v>1.0</v>
      </c>
      <c r="L5076" s="61">
        <v>0.0</v>
      </c>
      <c r="M5076" s="60"/>
      <c r="N5076" s="60"/>
      <c r="O5076" s="61">
        <v>0.0</v>
      </c>
      <c r="P5076" s="60"/>
      <c r="Q5076" s="62" t="s">
        <v>9470</v>
      </c>
      <c r="R5076" s="60"/>
      <c r="S5076" s="60"/>
      <c r="T5076" s="60"/>
      <c r="U5076" s="59" t="s">
        <v>9471</v>
      </c>
      <c r="V5076" s="60"/>
      <c r="W5076" s="60"/>
    </row>
    <row r="5077">
      <c r="A5077" s="61">
        <v>12919.0</v>
      </c>
      <c r="B5077" s="61">
        <v>3497.0</v>
      </c>
      <c r="C5077" s="64">
        <v>7.894443850949E12</v>
      </c>
      <c r="D5077" s="59" t="s">
        <v>63</v>
      </c>
      <c r="E5077" s="59" t="s">
        <v>3978</v>
      </c>
      <c r="F5077" s="60"/>
      <c r="G5077" s="60"/>
      <c r="H5077" s="60"/>
      <c r="I5077" s="61">
        <v>30.0</v>
      </c>
      <c r="J5077" s="61">
        <v>-2.0</v>
      </c>
      <c r="K5077" s="61">
        <v>2.0</v>
      </c>
      <c r="L5077" s="61">
        <v>0.0</v>
      </c>
      <c r="M5077" s="60"/>
      <c r="N5077" s="60"/>
      <c r="O5077" s="61">
        <v>0.0</v>
      </c>
      <c r="P5077" s="60"/>
      <c r="Q5077" s="62" t="s">
        <v>9472</v>
      </c>
      <c r="R5077" s="60"/>
      <c r="S5077" s="60"/>
      <c r="T5077" s="60"/>
      <c r="U5077" s="59" t="s">
        <v>9473</v>
      </c>
      <c r="V5077" s="60"/>
      <c r="W5077" s="60"/>
    </row>
    <row r="5078">
      <c r="A5078" s="61">
        <v>12921.0</v>
      </c>
      <c r="B5078" s="61">
        <v>3497.0</v>
      </c>
      <c r="C5078" s="64">
        <v>7.894443850956E12</v>
      </c>
      <c r="D5078" s="59" t="s">
        <v>63</v>
      </c>
      <c r="E5078" s="59" t="s">
        <v>2654</v>
      </c>
      <c r="F5078" s="60"/>
      <c r="G5078" s="60"/>
      <c r="H5078" s="60"/>
      <c r="I5078" s="61">
        <v>30.0</v>
      </c>
      <c r="J5078" s="61">
        <v>1.0</v>
      </c>
      <c r="K5078" s="61">
        <v>2.0</v>
      </c>
      <c r="L5078" s="61">
        <v>0.0</v>
      </c>
      <c r="M5078" s="60"/>
      <c r="N5078" s="60"/>
      <c r="O5078" s="61">
        <v>0.0</v>
      </c>
      <c r="P5078" s="60"/>
      <c r="Q5078" s="62" t="s">
        <v>9474</v>
      </c>
      <c r="R5078" s="60"/>
      <c r="S5078" s="60"/>
      <c r="T5078" s="60"/>
      <c r="U5078" s="59" t="s">
        <v>9475</v>
      </c>
      <c r="V5078" s="60"/>
      <c r="W5078" s="60"/>
    </row>
    <row r="5079">
      <c r="A5079" s="61">
        <v>12923.0</v>
      </c>
      <c r="B5079" s="61">
        <v>3499.0</v>
      </c>
      <c r="C5079" s="64">
        <v>7.894443850963E12</v>
      </c>
      <c r="D5079" s="59" t="s">
        <v>63</v>
      </c>
      <c r="E5079" s="59" t="s">
        <v>8394</v>
      </c>
      <c r="F5079" s="60"/>
      <c r="G5079" s="60"/>
      <c r="H5079" s="60"/>
      <c r="I5079" s="61">
        <v>30.0</v>
      </c>
      <c r="J5079" s="61">
        <v>0.0</v>
      </c>
      <c r="K5079" s="61">
        <v>0.0</v>
      </c>
      <c r="L5079" s="61">
        <v>0.0</v>
      </c>
      <c r="M5079" s="60"/>
      <c r="N5079" s="60"/>
      <c r="O5079" s="61">
        <v>0.0</v>
      </c>
      <c r="P5079" s="60"/>
      <c r="Q5079" s="62" t="s">
        <v>9476</v>
      </c>
      <c r="R5079" s="60"/>
      <c r="S5079" s="60"/>
      <c r="T5079" s="60"/>
      <c r="U5079" s="59" t="s">
        <v>9477</v>
      </c>
      <c r="V5079" s="60"/>
      <c r="W5079" s="60"/>
    </row>
    <row r="5080">
      <c r="A5080" s="61">
        <v>12925.0</v>
      </c>
      <c r="B5080" s="61">
        <v>3501.0</v>
      </c>
      <c r="C5080" s="64">
        <v>7.89444385097E12</v>
      </c>
      <c r="D5080" s="59" t="s">
        <v>63</v>
      </c>
      <c r="E5080" s="59" t="s">
        <v>2654</v>
      </c>
      <c r="F5080" s="60"/>
      <c r="G5080" s="60"/>
      <c r="H5080" s="60"/>
      <c r="I5080" s="61">
        <v>30.0</v>
      </c>
      <c r="J5080" s="61">
        <v>0.0</v>
      </c>
      <c r="K5080" s="61">
        <v>0.0</v>
      </c>
      <c r="L5080" s="61">
        <v>0.0</v>
      </c>
      <c r="M5080" s="60"/>
      <c r="N5080" s="60"/>
      <c r="O5080" s="61">
        <v>0.0</v>
      </c>
      <c r="P5080" s="60"/>
      <c r="Q5080" s="62" t="s">
        <v>9478</v>
      </c>
      <c r="R5080" s="60"/>
      <c r="S5080" s="60"/>
      <c r="T5080" s="60"/>
      <c r="U5080" s="59" t="s">
        <v>9479</v>
      </c>
      <c r="V5080" s="60"/>
      <c r="W5080" s="60"/>
    </row>
    <row r="5081">
      <c r="A5081" s="61">
        <v>12927.0</v>
      </c>
      <c r="B5081" s="61">
        <v>3503.0</v>
      </c>
      <c r="C5081" s="64">
        <v>7.894443850987E12</v>
      </c>
      <c r="D5081" s="59" t="s">
        <v>63</v>
      </c>
      <c r="E5081" s="61">
        <v>34.0</v>
      </c>
      <c r="F5081" s="60"/>
      <c r="G5081" s="60"/>
      <c r="H5081" s="60"/>
      <c r="I5081" s="61">
        <v>30.0</v>
      </c>
      <c r="J5081" s="61">
        <v>0.0</v>
      </c>
      <c r="K5081" s="61">
        <v>0.0</v>
      </c>
      <c r="L5081" s="61">
        <v>0.0</v>
      </c>
      <c r="M5081" s="60"/>
      <c r="N5081" s="60"/>
      <c r="O5081" s="61">
        <v>0.0</v>
      </c>
      <c r="P5081" s="60"/>
      <c r="Q5081" s="62" t="s">
        <v>9480</v>
      </c>
      <c r="R5081" s="60"/>
      <c r="S5081" s="60"/>
      <c r="T5081" s="60"/>
      <c r="U5081" s="59" t="s">
        <v>9481</v>
      </c>
      <c r="V5081" s="60"/>
      <c r="W5081" s="60"/>
    </row>
    <row r="5082">
      <c r="A5082" s="61">
        <v>12929.0</v>
      </c>
      <c r="B5082" s="61">
        <v>3505.0</v>
      </c>
      <c r="C5082" s="64">
        <v>7.894443850994E12</v>
      </c>
      <c r="D5082" s="59" t="s">
        <v>63</v>
      </c>
      <c r="E5082" s="61">
        <v>34.0</v>
      </c>
      <c r="F5082" s="60"/>
      <c r="G5082" s="60"/>
      <c r="H5082" s="60"/>
      <c r="I5082" s="61">
        <v>30.0</v>
      </c>
      <c r="J5082" s="61">
        <v>0.0</v>
      </c>
      <c r="K5082" s="61">
        <v>1.0</v>
      </c>
      <c r="L5082" s="61">
        <v>0.0</v>
      </c>
      <c r="M5082" s="60"/>
      <c r="N5082" s="60"/>
      <c r="O5082" s="61">
        <v>0.0</v>
      </c>
      <c r="P5082" s="60"/>
      <c r="Q5082" s="62" t="s">
        <v>9482</v>
      </c>
      <c r="R5082" s="60"/>
      <c r="S5082" s="60"/>
      <c r="T5082" s="60"/>
      <c r="U5082" s="59" t="s">
        <v>9483</v>
      </c>
      <c r="V5082" s="60"/>
      <c r="W5082" s="60"/>
    </row>
    <row r="5083">
      <c r="A5083" s="61">
        <v>12931.0</v>
      </c>
      <c r="B5083" s="61">
        <v>3507.0</v>
      </c>
      <c r="C5083" s="64">
        <v>7.894443851007E12</v>
      </c>
      <c r="D5083" s="59" t="s">
        <v>63</v>
      </c>
      <c r="E5083" s="61">
        <v>34.0</v>
      </c>
      <c r="F5083" s="60"/>
      <c r="G5083" s="60"/>
      <c r="H5083" s="60"/>
      <c r="I5083" s="61">
        <v>30.0</v>
      </c>
      <c r="J5083" s="61">
        <v>0.0</v>
      </c>
      <c r="K5083" s="61">
        <v>5.0</v>
      </c>
      <c r="L5083" s="61">
        <v>0.0</v>
      </c>
      <c r="M5083" s="60"/>
      <c r="N5083" s="60"/>
      <c r="O5083" s="61">
        <v>0.0</v>
      </c>
      <c r="P5083" s="60"/>
      <c r="Q5083" s="62" t="s">
        <v>9484</v>
      </c>
      <c r="R5083" s="60"/>
      <c r="S5083" s="60"/>
      <c r="T5083" s="60"/>
      <c r="U5083" s="59" t="s">
        <v>9485</v>
      </c>
      <c r="V5083" s="60"/>
      <c r="W5083" s="60"/>
    </row>
    <row r="5084">
      <c r="A5084" s="61">
        <v>12933.0</v>
      </c>
      <c r="B5084" s="61">
        <v>3509.0</v>
      </c>
      <c r="C5084" s="64">
        <v>7.894443851014E12</v>
      </c>
      <c r="D5084" s="59" t="s">
        <v>63</v>
      </c>
      <c r="E5084" s="61">
        <v>28.0</v>
      </c>
      <c r="F5084" s="60"/>
      <c r="G5084" s="60"/>
      <c r="H5084" s="60"/>
      <c r="I5084" s="61">
        <v>50.0</v>
      </c>
      <c r="J5084" s="61">
        <v>0.0</v>
      </c>
      <c r="K5084" s="61">
        <v>0.0</v>
      </c>
      <c r="L5084" s="61">
        <v>0.0</v>
      </c>
      <c r="M5084" s="60"/>
      <c r="N5084" s="60"/>
      <c r="O5084" s="61">
        <v>0.0</v>
      </c>
      <c r="P5084" s="60"/>
      <c r="Q5084" s="62" t="s">
        <v>9486</v>
      </c>
      <c r="R5084" s="60"/>
      <c r="S5084" s="60"/>
      <c r="T5084" s="60"/>
      <c r="U5084" s="59" t="s">
        <v>9487</v>
      </c>
      <c r="V5084" s="60"/>
      <c r="W5084" s="60"/>
    </row>
    <row r="5085">
      <c r="A5085" s="61">
        <v>12935.0</v>
      </c>
      <c r="B5085" s="61">
        <v>3511.0</v>
      </c>
      <c r="C5085" s="64">
        <v>7.894443851021E12</v>
      </c>
      <c r="D5085" s="59" t="s">
        <v>63</v>
      </c>
      <c r="E5085" s="61">
        <v>28.0</v>
      </c>
      <c r="F5085" s="60"/>
      <c r="G5085" s="60"/>
      <c r="H5085" s="60"/>
      <c r="I5085" s="61">
        <v>45.0</v>
      </c>
      <c r="J5085" s="61">
        <v>-1.0</v>
      </c>
      <c r="K5085" s="61">
        <v>2.0</v>
      </c>
      <c r="L5085" s="61">
        <v>0.0</v>
      </c>
      <c r="M5085" s="60"/>
      <c r="N5085" s="60"/>
      <c r="O5085" s="61">
        <v>0.0</v>
      </c>
      <c r="P5085" s="60"/>
      <c r="Q5085" s="62" t="s">
        <v>9488</v>
      </c>
      <c r="R5085" s="60"/>
      <c r="S5085" s="60"/>
      <c r="T5085" s="60"/>
      <c r="U5085" s="59" t="s">
        <v>9489</v>
      </c>
      <c r="V5085" s="60"/>
      <c r="W5085" s="60"/>
    </row>
    <row r="5086">
      <c r="A5086" s="61">
        <v>12937.0</v>
      </c>
      <c r="B5086" s="61">
        <v>3513.0</v>
      </c>
      <c r="C5086" s="64">
        <v>7.894443851038E12</v>
      </c>
      <c r="D5086" s="59" t="s">
        <v>63</v>
      </c>
      <c r="E5086" s="59" t="s">
        <v>2654</v>
      </c>
      <c r="F5086" s="60"/>
      <c r="G5086" s="60"/>
      <c r="H5086" s="60"/>
      <c r="I5086" s="61">
        <v>25.0</v>
      </c>
      <c r="J5086" s="61">
        <v>0.0</v>
      </c>
      <c r="K5086" s="61">
        <v>1.0</v>
      </c>
      <c r="L5086" s="61">
        <v>0.0</v>
      </c>
      <c r="M5086" s="60"/>
      <c r="N5086" s="60"/>
      <c r="O5086" s="61">
        <v>0.0</v>
      </c>
      <c r="P5086" s="60"/>
      <c r="Q5086" s="62" t="s">
        <v>9490</v>
      </c>
      <c r="R5086" s="60"/>
      <c r="S5086" s="60"/>
      <c r="T5086" s="60"/>
      <c r="U5086" s="59" t="s">
        <v>9491</v>
      </c>
      <c r="V5086" s="60"/>
      <c r="W5086" s="60"/>
    </row>
    <row r="5087">
      <c r="A5087" s="61">
        <v>12939.0</v>
      </c>
      <c r="B5087" s="61">
        <v>3515.0</v>
      </c>
      <c r="C5087" s="64">
        <v>7.894443851045E12</v>
      </c>
      <c r="D5087" s="59" t="s">
        <v>63</v>
      </c>
      <c r="E5087" s="59" t="s">
        <v>2654</v>
      </c>
      <c r="F5087" s="59"/>
      <c r="G5087" s="59"/>
      <c r="H5087" s="60"/>
      <c r="I5087" s="61">
        <v>30.0</v>
      </c>
      <c r="J5087" s="61">
        <v>0.0</v>
      </c>
      <c r="K5087" s="61">
        <v>1.0</v>
      </c>
      <c r="L5087" s="61">
        <v>0.0</v>
      </c>
      <c r="M5087" s="60"/>
      <c r="N5087" s="60"/>
      <c r="O5087" s="61">
        <v>0.0</v>
      </c>
      <c r="P5087" s="60"/>
      <c r="Q5087" s="62" t="s">
        <v>9492</v>
      </c>
      <c r="R5087" s="60"/>
      <c r="S5087" s="60"/>
      <c r="T5087" s="60"/>
      <c r="U5087" s="59" t="s">
        <v>9493</v>
      </c>
      <c r="V5087" s="60"/>
      <c r="W5087" s="60"/>
    </row>
    <row r="5088">
      <c r="A5088" s="61">
        <v>12941.0</v>
      </c>
      <c r="B5088" s="61">
        <v>3517.0</v>
      </c>
      <c r="C5088" s="64">
        <v>7.894443851052E12</v>
      </c>
      <c r="D5088" s="59" t="s">
        <v>63</v>
      </c>
      <c r="E5088" s="59" t="s">
        <v>2654</v>
      </c>
      <c r="F5088" s="59"/>
      <c r="G5088" s="59"/>
      <c r="H5088" s="60"/>
      <c r="I5088" s="61">
        <v>35.0</v>
      </c>
      <c r="J5088" s="61">
        <v>0.0</v>
      </c>
      <c r="K5088" s="61">
        <v>1.0</v>
      </c>
      <c r="L5088" s="61">
        <v>0.0</v>
      </c>
      <c r="M5088" s="60"/>
      <c r="N5088" s="60"/>
      <c r="O5088" s="61">
        <v>0.0</v>
      </c>
      <c r="P5088" s="60"/>
      <c r="Q5088" s="62" t="s">
        <v>9494</v>
      </c>
      <c r="R5088" s="60"/>
      <c r="S5088" s="60"/>
      <c r="T5088" s="60"/>
      <c r="U5088" s="59" t="s">
        <v>9495</v>
      </c>
      <c r="V5088" s="60"/>
      <c r="W5088" s="60"/>
    </row>
    <row r="5089">
      <c r="A5089" s="61">
        <v>12943.0</v>
      </c>
      <c r="B5089" s="61">
        <v>3519.0</v>
      </c>
      <c r="C5089" s="64">
        <v>7.894443851069E12</v>
      </c>
      <c r="D5089" s="59" t="s">
        <v>63</v>
      </c>
      <c r="E5089" s="59" t="s">
        <v>9496</v>
      </c>
      <c r="F5089" s="59"/>
      <c r="G5089" s="59"/>
      <c r="H5089" s="60"/>
      <c r="I5089" s="61">
        <v>45.0</v>
      </c>
      <c r="J5089" s="61">
        <v>1.0</v>
      </c>
      <c r="K5089" s="61">
        <v>0.0</v>
      </c>
      <c r="L5089" s="61">
        <v>0.0</v>
      </c>
      <c r="M5089" s="60"/>
      <c r="N5089" s="60"/>
      <c r="O5089" s="61">
        <v>0.0</v>
      </c>
      <c r="P5089" s="60"/>
      <c r="Q5089" s="62" t="s">
        <v>9497</v>
      </c>
      <c r="R5089" s="60"/>
      <c r="S5089" s="60"/>
      <c r="T5089" s="60"/>
      <c r="U5089" s="59" t="s">
        <v>9498</v>
      </c>
      <c r="V5089" s="60"/>
      <c r="W5089" s="60"/>
    </row>
    <row r="5090">
      <c r="A5090" s="61">
        <v>12945.0</v>
      </c>
      <c r="B5090" s="61">
        <v>3521.0</v>
      </c>
      <c r="C5090" s="64">
        <v>7.894443851076E12</v>
      </c>
      <c r="D5090" s="59" t="s">
        <v>63</v>
      </c>
      <c r="E5090" s="61">
        <v>4.0</v>
      </c>
      <c r="F5090" s="59"/>
      <c r="G5090" s="59"/>
      <c r="H5090" s="60"/>
      <c r="I5090" s="61">
        <v>45.0</v>
      </c>
      <c r="J5090" s="61">
        <v>0.0</v>
      </c>
      <c r="K5090" s="61">
        <v>1.0</v>
      </c>
      <c r="L5090" s="61">
        <v>0.0</v>
      </c>
      <c r="M5090" s="60"/>
      <c r="N5090" s="60"/>
      <c r="O5090" s="61">
        <v>0.0</v>
      </c>
      <c r="P5090" s="59"/>
      <c r="Q5090" s="62" t="s">
        <v>9499</v>
      </c>
      <c r="R5090" s="60"/>
      <c r="S5090" s="60"/>
      <c r="T5090" s="60"/>
      <c r="U5090" s="59" t="s">
        <v>9500</v>
      </c>
      <c r="V5090" s="60"/>
      <c r="W5090" s="60"/>
    </row>
    <row r="5091">
      <c r="A5091" s="61">
        <v>12947.0</v>
      </c>
      <c r="B5091" s="61">
        <v>3523.0</v>
      </c>
      <c r="C5091" s="64">
        <v>7.894443851083E12</v>
      </c>
      <c r="D5091" s="59" t="s">
        <v>63</v>
      </c>
      <c r="E5091" s="61">
        <v>4.0</v>
      </c>
      <c r="F5091" s="59"/>
      <c r="G5091" s="59"/>
      <c r="H5091" s="60"/>
      <c r="I5091" s="61">
        <v>80.0</v>
      </c>
      <c r="J5091" s="61">
        <v>1.0</v>
      </c>
      <c r="K5091" s="61">
        <v>0.0</v>
      </c>
      <c r="L5091" s="61">
        <v>0.0</v>
      </c>
      <c r="M5091" s="60"/>
      <c r="N5091" s="60"/>
      <c r="O5091" s="61">
        <v>0.0</v>
      </c>
      <c r="P5091" s="60"/>
      <c r="Q5091" s="62" t="s">
        <v>9501</v>
      </c>
      <c r="R5091" s="60"/>
      <c r="S5091" s="60"/>
      <c r="T5091" s="60"/>
      <c r="U5091" s="59" t="s">
        <v>9502</v>
      </c>
      <c r="V5091" s="60"/>
      <c r="W5091" s="60"/>
    </row>
    <row r="5092">
      <c r="A5092" s="61">
        <v>12949.0</v>
      </c>
      <c r="B5092" s="61">
        <v>3525.0</v>
      </c>
      <c r="C5092" s="64">
        <v>7.89444385109E12</v>
      </c>
      <c r="D5092" s="59" t="s">
        <v>63</v>
      </c>
      <c r="E5092" s="61">
        <v>4.0</v>
      </c>
      <c r="F5092" s="59"/>
      <c r="G5092" s="59"/>
      <c r="H5092" s="60"/>
      <c r="I5092" s="61">
        <v>45.0</v>
      </c>
      <c r="J5092" s="61">
        <v>0.0</v>
      </c>
      <c r="K5092" s="61">
        <v>1.0</v>
      </c>
      <c r="L5092" s="61">
        <v>0.0</v>
      </c>
      <c r="M5092" s="60"/>
      <c r="N5092" s="60"/>
      <c r="O5092" s="61">
        <v>0.0</v>
      </c>
      <c r="P5092" s="60"/>
      <c r="Q5092" s="62" t="s">
        <v>9503</v>
      </c>
      <c r="R5092" s="60"/>
      <c r="S5092" s="60"/>
      <c r="T5092" s="60"/>
      <c r="U5092" s="59" t="s">
        <v>9504</v>
      </c>
      <c r="V5092" s="60"/>
      <c r="W5092" s="60"/>
    </row>
    <row r="5093">
      <c r="A5093" s="61">
        <v>12951.0</v>
      </c>
      <c r="B5093" s="61">
        <v>3527.0</v>
      </c>
      <c r="C5093" s="64">
        <v>7.894443851106E12</v>
      </c>
      <c r="D5093" s="59" t="s">
        <v>63</v>
      </c>
      <c r="E5093" s="61">
        <v>2.0</v>
      </c>
      <c r="F5093" s="59"/>
      <c r="G5093" s="59"/>
      <c r="H5093" s="60"/>
      <c r="I5093" s="61">
        <v>0.0</v>
      </c>
      <c r="J5093" s="61">
        <v>1.0</v>
      </c>
      <c r="K5093" s="61">
        <v>0.0</v>
      </c>
      <c r="L5093" s="61">
        <v>0.0</v>
      </c>
      <c r="M5093" s="60"/>
      <c r="N5093" s="60"/>
      <c r="O5093" s="61">
        <v>0.0</v>
      </c>
      <c r="P5093" s="60"/>
      <c r="Q5093" s="62" t="s">
        <v>9505</v>
      </c>
      <c r="R5093" s="60"/>
      <c r="S5093" s="60"/>
      <c r="T5093" s="60"/>
      <c r="U5093" s="59" t="s">
        <v>9506</v>
      </c>
      <c r="V5093" s="60"/>
      <c r="W5093" s="60"/>
    </row>
    <row r="5094">
      <c r="A5094" s="61">
        <v>12953.0</v>
      </c>
      <c r="B5094" s="61">
        <v>3529.0</v>
      </c>
      <c r="C5094" s="64">
        <v>7.894443851113E12</v>
      </c>
      <c r="D5094" s="59" t="s">
        <v>63</v>
      </c>
      <c r="E5094" s="61">
        <v>1.0</v>
      </c>
      <c r="F5094" s="59"/>
      <c r="G5094" s="59"/>
      <c r="H5094" s="60"/>
      <c r="I5094" s="61">
        <v>45.0</v>
      </c>
      <c r="J5094" s="61">
        <v>-1.0</v>
      </c>
      <c r="K5094" s="61">
        <v>1.0</v>
      </c>
      <c r="L5094" s="61">
        <v>0.0</v>
      </c>
      <c r="M5094" s="60"/>
      <c r="N5094" s="60"/>
      <c r="O5094" s="61">
        <v>0.0</v>
      </c>
      <c r="P5094" s="60"/>
      <c r="Q5094" s="62" t="s">
        <v>9507</v>
      </c>
      <c r="R5094" s="60"/>
      <c r="S5094" s="60"/>
      <c r="T5094" s="60"/>
      <c r="U5094" s="59" t="s">
        <v>9508</v>
      </c>
      <c r="V5094" s="60"/>
      <c r="W5094" s="60"/>
    </row>
    <row r="5095">
      <c r="A5095" s="61">
        <v>12955.0</v>
      </c>
      <c r="B5095" s="61">
        <v>3531.0</v>
      </c>
      <c r="C5095" s="64">
        <v>7.89444385112E12</v>
      </c>
      <c r="D5095" s="59" t="s">
        <v>89</v>
      </c>
      <c r="E5095" s="59" t="s">
        <v>99</v>
      </c>
      <c r="F5095" s="59" t="s">
        <v>63</v>
      </c>
      <c r="G5095" s="59" t="s">
        <v>970</v>
      </c>
      <c r="H5095" s="60"/>
      <c r="I5095" s="61">
        <v>65.0</v>
      </c>
      <c r="J5095" s="61">
        <v>0.0</v>
      </c>
      <c r="K5095" s="61">
        <v>1.0</v>
      </c>
      <c r="L5095" s="61">
        <v>0.0</v>
      </c>
      <c r="M5095" s="60"/>
      <c r="N5095" s="60"/>
      <c r="O5095" s="61">
        <v>0.0</v>
      </c>
      <c r="P5095" s="60"/>
      <c r="Q5095" s="62" t="s">
        <v>9509</v>
      </c>
      <c r="R5095" s="60"/>
      <c r="S5095" s="60"/>
      <c r="T5095" s="60"/>
      <c r="U5095" s="59" t="s">
        <v>9510</v>
      </c>
      <c r="V5095" s="60"/>
      <c r="W5095" s="60"/>
    </row>
    <row r="5096">
      <c r="A5096" s="61">
        <v>12957.0</v>
      </c>
      <c r="B5096" s="61">
        <v>3533.0</v>
      </c>
      <c r="C5096" s="64">
        <v>7.894443851137E12</v>
      </c>
      <c r="D5096" s="59" t="s">
        <v>89</v>
      </c>
      <c r="E5096" s="59" t="s">
        <v>102</v>
      </c>
      <c r="F5096" s="59" t="s">
        <v>63</v>
      </c>
      <c r="G5096" s="59" t="s">
        <v>7180</v>
      </c>
      <c r="H5096" s="60"/>
      <c r="I5096" s="61">
        <v>30.0</v>
      </c>
      <c r="J5096" s="61">
        <v>0.0</v>
      </c>
      <c r="K5096" s="61">
        <v>2.0</v>
      </c>
      <c r="L5096" s="61">
        <v>0.0</v>
      </c>
      <c r="M5096" s="60"/>
      <c r="N5096" s="60"/>
      <c r="O5096" s="61">
        <v>0.0</v>
      </c>
      <c r="P5096" s="60"/>
      <c r="Q5096" s="59"/>
      <c r="R5096" s="60"/>
      <c r="S5096" s="60"/>
      <c r="T5096" s="60"/>
      <c r="U5096" s="59"/>
      <c r="V5096" s="60"/>
      <c r="W5096" s="60"/>
    </row>
    <row r="5097">
      <c r="A5097" s="61">
        <v>12959.0</v>
      </c>
      <c r="B5097" s="61">
        <v>3535.0</v>
      </c>
      <c r="C5097" s="64">
        <v>7.894443851144E12</v>
      </c>
      <c r="D5097" s="59" t="s">
        <v>63</v>
      </c>
      <c r="E5097" s="61">
        <v>12.0</v>
      </c>
      <c r="F5097" s="59"/>
      <c r="G5097" s="59"/>
      <c r="H5097" s="60"/>
      <c r="I5097" s="61">
        <v>30.0</v>
      </c>
      <c r="J5097" s="61">
        <v>-1.0</v>
      </c>
      <c r="K5097" s="61">
        <v>2.0</v>
      </c>
      <c r="L5097" s="61">
        <v>0.0</v>
      </c>
      <c r="M5097" s="60"/>
      <c r="N5097" s="60"/>
      <c r="O5097" s="61">
        <v>0.0</v>
      </c>
      <c r="P5097" s="60"/>
      <c r="Q5097" s="59"/>
      <c r="R5097" s="60"/>
      <c r="S5097" s="60"/>
      <c r="T5097" s="60"/>
      <c r="U5097" s="59"/>
      <c r="V5097" s="60"/>
      <c r="W5097" s="60"/>
    </row>
    <row r="5098">
      <c r="A5098" s="61">
        <v>12961.0</v>
      </c>
      <c r="B5098" s="61">
        <v>3537.0</v>
      </c>
      <c r="C5098" s="64">
        <v>7.894443851151E12</v>
      </c>
      <c r="D5098" s="59" t="s">
        <v>89</v>
      </c>
      <c r="E5098" s="59" t="s">
        <v>187</v>
      </c>
      <c r="F5098" s="60" t="s">
        <v>63</v>
      </c>
      <c r="G5098" s="64">
        <v>35.0</v>
      </c>
      <c r="H5098" s="60"/>
      <c r="I5098" s="61">
        <v>140.0</v>
      </c>
      <c r="J5098" s="61">
        <v>0.0</v>
      </c>
      <c r="K5098" s="61">
        <v>2.0</v>
      </c>
      <c r="L5098" s="61">
        <v>0.0</v>
      </c>
      <c r="M5098" s="60"/>
      <c r="N5098" s="60"/>
      <c r="O5098" s="61">
        <v>0.0</v>
      </c>
      <c r="P5098" s="60"/>
      <c r="Q5098" s="59"/>
      <c r="R5098" s="60"/>
      <c r="S5098" s="60"/>
      <c r="T5098" s="60"/>
      <c r="U5098" s="59"/>
      <c r="V5098" s="60"/>
      <c r="W5098" s="60"/>
    </row>
    <row r="5099">
      <c r="A5099" s="61">
        <v>19731.0</v>
      </c>
      <c r="B5099" s="61">
        <v>1955.0</v>
      </c>
      <c r="C5099" s="64">
        <v>7.894443851168E12</v>
      </c>
      <c r="D5099" s="59" t="s">
        <v>89</v>
      </c>
      <c r="E5099" s="59" t="s">
        <v>102</v>
      </c>
      <c r="F5099" s="60" t="s">
        <v>63</v>
      </c>
      <c r="G5099" s="64">
        <v>35.0</v>
      </c>
      <c r="H5099" s="60"/>
      <c r="I5099" s="61">
        <v>40.0</v>
      </c>
      <c r="J5099" s="61">
        <v>0.0</v>
      </c>
      <c r="K5099" s="61">
        <v>0.0</v>
      </c>
      <c r="L5099" s="61">
        <v>0.0</v>
      </c>
      <c r="M5099" s="60"/>
      <c r="N5099" s="60"/>
      <c r="O5099" s="61">
        <v>0.0</v>
      </c>
      <c r="P5099" s="60"/>
      <c r="Q5099" s="62" t="s">
        <v>9511</v>
      </c>
      <c r="R5099" s="60"/>
      <c r="S5099" s="60"/>
      <c r="T5099" s="60"/>
      <c r="U5099" s="59" t="s">
        <v>9512</v>
      </c>
      <c r="V5099" s="60"/>
      <c r="W5099" s="60"/>
    </row>
    <row r="5100">
      <c r="A5100" s="61">
        <v>19733.0</v>
      </c>
      <c r="B5100" s="61">
        <v>1955.0</v>
      </c>
      <c r="C5100" s="64">
        <v>7.894443851175E12</v>
      </c>
      <c r="D5100" s="59" t="s">
        <v>89</v>
      </c>
      <c r="E5100" s="59" t="s">
        <v>102</v>
      </c>
      <c r="F5100" s="60" t="s">
        <v>63</v>
      </c>
      <c r="G5100" s="64">
        <v>36.0</v>
      </c>
      <c r="H5100" s="60"/>
      <c r="I5100" s="61">
        <v>40.0</v>
      </c>
      <c r="J5100" s="61">
        <v>0.0</v>
      </c>
      <c r="K5100" s="61">
        <v>0.0</v>
      </c>
      <c r="L5100" s="61">
        <v>0.0</v>
      </c>
      <c r="M5100" s="60"/>
      <c r="N5100" s="60"/>
      <c r="O5100" s="61">
        <v>0.0</v>
      </c>
      <c r="P5100" s="60"/>
      <c r="Q5100" s="59"/>
      <c r="R5100" s="60"/>
      <c r="S5100" s="60"/>
      <c r="T5100" s="60"/>
      <c r="U5100" s="59"/>
      <c r="V5100" s="60"/>
      <c r="W5100" s="60"/>
    </row>
    <row r="5101">
      <c r="A5101" s="61">
        <v>19735.0</v>
      </c>
      <c r="B5101" s="61">
        <v>1955.0</v>
      </c>
      <c r="C5101" s="64">
        <v>7.894443851182E12</v>
      </c>
      <c r="D5101" s="59" t="s">
        <v>89</v>
      </c>
      <c r="E5101" s="59" t="s">
        <v>102</v>
      </c>
      <c r="F5101" s="60" t="s">
        <v>63</v>
      </c>
      <c r="G5101" s="64">
        <v>37.0</v>
      </c>
      <c r="H5101" s="60"/>
      <c r="I5101" s="61">
        <v>40.0</v>
      </c>
      <c r="J5101" s="61">
        <v>0.0</v>
      </c>
      <c r="K5101" s="61">
        <v>4.0</v>
      </c>
      <c r="L5101" s="61">
        <v>0.0</v>
      </c>
      <c r="M5101" s="60"/>
      <c r="N5101" s="60"/>
      <c r="O5101" s="61">
        <v>0.0</v>
      </c>
      <c r="P5101" s="60"/>
      <c r="Q5101" s="62" t="s">
        <v>9513</v>
      </c>
      <c r="R5101" s="60"/>
      <c r="S5101" s="60"/>
      <c r="T5101" s="60"/>
      <c r="U5101" s="59" t="s">
        <v>9514</v>
      </c>
      <c r="V5101" s="60"/>
      <c r="W5101" s="60"/>
    </row>
    <row r="5102">
      <c r="A5102" s="61">
        <v>19737.0</v>
      </c>
      <c r="B5102" s="61">
        <v>1955.0</v>
      </c>
      <c r="C5102" s="64">
        <v>7.894443851199E12</v>
      </c>
      <c r="D5102" s="59" t="s">
        <v>89</v>
      </c>
      <c r="E5102" s="59" t="s">
        <v>102</v>
      </c>
      <c r="F5102" s="59" t="s">
        <v>63</v>
      </c>
      <c r="G5102" s="61">
        <v>38.0</v>
      </c>
      <c r="H5102" s="60"/>
      <c r="I5102" s="61">
        <v>40.0</v>
      </c>
      <c r="J5102" s="61">
        <v>0.0</v>
      </c>
      <c r="K5102" s="61">
        <v>3.0</v>
      </c>
      <c r="L5102" s="61">
        <v>0.0</v>
      </c>
      <c r="M5102" s="60"/>
      <c r="N5102" s="60"/>
      <c r="O5102" s="61">
        <v>0.0</v>
      </c>
      <c r="P5102" s="60"/>
      <c r="Q5102" s="62" t="s">
        <v>9515</v>
      </c>
      <c r="R5102" s="60"/>
      <c r="S5102" s="60"/>
      <c r="T5102" s="60"/>
      <c r="U5102" s="62" t="s">
        <v>9515</v>
      </c>
      <c r="V5102" s="60"/>
      <c r="W5102" s="60"/>
    </row>
    <row r="5103">
      <c r="A5103" s="61">
        <v>19739.0</v>
      </c>
      <c r="B5103" s="61">
        <v>1025.0</v>
      </c>
      <c r="C5103" s="64">
        <v>7.894443851205E12</v>
      </c>
      <c r="D5103" s="59" t="s">
        <v>89</v>
      </c>
      <c r="E5103" s="59" t="s">
        <v>99</v>
      </c>
      <c r="F5103" s="60" t="s">
        <v>63</v>
      </c>
      <c r="G5103" s="64">
        <v>36.0</v>
      </c>
      <c r="H5103" s="60"/>
      <c r="I5103" s="61">
        <v>100.0</v>
      </c>
      <c r="J5103" s="61">
        <v>0.0</v>
      </c>
      <c r="K5103" s="61">
        <v>0.0</v>
      </c>
      <c r="L5103" s="61">
        <v>0.0</v>
      </c>
      <c r="M5103" s="60"/>
      <c r="N5103" s="60"/>
      <c r="O5103" s="61">
        <v>0.0</v>
      </c>
      <c r="P5103" s="60"/>
      <c r="Q5103" s="59"/>
      <c r="R5103" s="60"/>
      <c r="S5103" s="60"/>
      <c r="T5103" s="60"/>
      <c r="U5103" s="59"/>
      <c r="V5103" s="60"/>
      <c r="W5103" s="60"/>
    </row>
    <row r="5104">
      <c r="A5104" s="61">
        <v>19743.0</v>
      </c>
      <c r="B5104" s="61">
        <v>5471.0</v>
      </c>
      <c r="C5104" s="64">
        <v>7.894443851212E12</v>
      </c>
      <c r="D5104" s="59" t="s">
        <v>63</v>
      </c>
      <c r="E5104" s="61">
        <v>4.0</v>
      </c>
      <c r="F5104" s="60"/>
      <c r="G5104" s="60"/>
      <c r="H5104" s="60"/>
      <c r="I5104" s="61">
        <v>40.0</v>
      </c>
      <c r="J5104" s="61">
        <v>0.0</v>
      </c>
      <c r="K5104" s="61">
        <v>1.0</v>
      </c>
      <c r="L5104" s="61">
        <v>0.0</v>
      </c>
      <c r="M5104" s="60"/>
      <c r="N5104" s="60"/>
      <c r="O5104" s="61">
        <v>0.0</v>
      </c>
      <c r="P5104" s="60"/>
      <c r="Q5104" s="59"/>
      <c r="R5104" s="60"/>
      <c r="S5104" s="60"/>
      <c r="T5104" s="60"/>
      <c r="U5104" s="59"/>
      <c r="V5104" s="60"/>
      <c r="W5104" s="60"/>
    </row>
    <row r="5105">
      <c r="A5105" s="61">
        <v>19745.0</v>
      </c>
      <c r="B5105" s="61">
        <v>5475.0</v>
      </c>
      <c r="C5105" s="64">
        <v>7.894443851229E12</v>
      </c>
      <c r="D5105" s="59" t="s">
        <v>89</v>
      </c>
      <c r="E5105" s="59" t="s">
        <v>316</v>
      </c>
      <c r="F5105" s="60" t="s">
        <v>63</v>
      </c>
      <c r="G5105" s="60" t="s">
        <v>7180</v>
      </c>
      <c r="H5105" s="60"/>
      <c r="I5105" s="61">
        <v>82.0</v>
      </c>
      <c r="J5105" s="61">
        <v>0.0</v>
      </c>
      <c r="K5105" s="61">
        <v>1.0</v>
      </c>
      <c r="L5105" s="61">
        <v>0.0</v>
      </c>
      <c r="M5105" s="60"/>
      <c r="N5105" s="60"/>
      <c r="O5105" s="61">
        <v>0.0</v>
      </c>
      <c r="P5105" s="60"/>
      <c r="Q5105" s="59"/>
      <c r="R5105" s="60"/>
      <c r="S5105" s="60"/>
      <c r="T5105" s="60"/>
      <c r="U5105" s="59"/>
      <c r="V5105" s="60"/>
      <c r="W5105" s="60"/>
    </row>
    <row r="5106">
      <c r="A5106" s="61">
        <v>19747.0</v>
      </c>
      <c r="B5106" s="61">
        <v>5479.0</v>
      </c>
      <c r="C5106" s="64">
        <v>7.894443851236E12</v>
      </c>
      <c r="D5106" s="59" t="s">
        <v>89</v>
      </c>
      <c r="E5106" s="59" t="s">
        <v>316</v>
      </c>
      <c r="F5106" s="60" t="s">
        <v>63</v>
      </c>
      <c r="G5106" s="60" t="s">
        <v>8394</v>
      </c>
      <c r="H5106" s="60"/>
      <c r="I5106" s="61">
        <v>27.0</v>
      </c>
      <c r="J5106" s="61">
        <v>0.0</v>
      </c>
      <c r="K5106" s="61">
        <v>1.0</v>
      </c>
      <c r="L5106" s="61">
        <v>0.0</v>
      </c>
      <c r="M5106" s="60"/>
      <c r="N5106" s="60"/>
      <c r="O5106" s="61">
        <v>0.0</v>
      </c>
      <c r="P5106" s="60"/>
      <c r="Q5106" s="59"/>
      <c r="R5106" s="60"/>
      <c r="S5106" s="60"/>
      <c r="T5106" s="60"/>
      <c r="U5106" s="59"/>
      <c r="V5106" s="60"/>
      <c r="W5106" s="60"/>
    </row>
    <row r="5107">
      <c r="A5107" s="61">
        <v>19749.0</v>
      </c>
      <c r="B5107" s="61">
        <v>5481.0</v>
      </c>
      <c r="C5107" s="64">
        <v>7.894443851243E12</v>
      </c>
      <c r="D5107" s="59" t="s">
        <v>63</v>
      </c>
      <c r="E5107" s="61">
        <v>30.0</v>
      </c>
      <c r="F5107" s="60"/>
      <c r="G5107" s="60"/>
      <c r="H5107" s="60"/>
      <c r="I5107" s="61">
        <v>34.0</v>
      </c>
      <c r="J5107" s="61">
        <v>0.0</v>
      </c>
      <c r="K5107" s="61">
        <v>2.0</v>
      </c>
      <c r="L5107" s="61">
        <v>0.0</v>
      </c>
      <c r="M5107" s="60"/>
      <c r="N5107" s="60"/>
      <c r="O5107" s="61">
        <v>0.0</v>
      </c>
      <c r="P5107" s="60"/>
      <c r="Q5107" s="59"/>
      <c r="R5107" s="60"/>
      <c r="S5107" s="60"/>
      <c r="T5107" s="60"/>
      <c r="U5107" s="59"/>
      <c r="V5107" s="60"/>
      <c r="W5107" s="60"/>
    </row>
    <row r="5108">
      <c r="A5108" s="61">
        <v>19751.0</v>
      </c>
      <c r="B5108" s="61">
        <v>3537.0</v>
      </c>
      <c r="C5108" s="64">
        <v>7.89444385125E12</v>
      </c>
      <c r="D5108" s="59" t="s">
        <v>89</v>
      </c>
      <c r="E5108" s="59" t="s">
        <v>102</v>
      </c>
      <c r="F5108" s="60" t="s">
        <v>63</v>
      </c>
      <c r="G5108" s="64">
        <v>37.0</v>
      </c>
      <c r="H5108" s="60"/>
      <c r="I5108" s="61">
        <v>170.0</v>
      </c>
      <c r="J5108" s="61">
        <v>0.0</v>
      </c>
      <c r="K5108" s="61">
        <v>1.0</v>
      </c>
      <c r="L5108" s="61">
        <v>0.0</v>
      </c>
      <c r="M5108" s="60"/>
      <c r="N5108" s="60"/>
      <c r="O5108" s="61">
        <v>0.0</v>
      </c>
      <c r="P5108" s="60"/>
      <c r="Q5108" s="59"/>
      <c r="R5108" s="60"/>
      <c r="S5108" s="60"/>
      <c r="T5108" s="60"/>
      <c r="U5108" s="59"/>
      <c r="V5108" s="60"/>
      <c r="W5108" s="60"/>
    </row>
    <row r="5109">
      <c r="A5109" s="61">
        <v>19753.0</v>
      </c>
      <c r="B5109" s="61">
        <v>5483.0</v>
      </c>
      <c r="C5109" s="64">
        <v>7.894443851267E12</v>
      </c>
      <c r="D5109" s="59" t="s">
        <v>63</v>
      </c>
      <c r="E5109" s="61">
        <v>15.0</v>
      </c>
      <c r="F5109" s="60"/>
      <c r="G5109" s="60"/>
      <c r="H5109" s="60"/>
      <c r="I5109" s="61">
        <v>38.0</v>
      </c>
      <c r="J5109" s="61">
        <v>0.0</v>
      </c>
      <c r="K5109" s="61">
        <v>0.0</v>
      </c>
      <c r="L5109" s="61">
        <v>0.0</v>
      </c>
      <c r="M5109" s="60"/>
      <c r="N5109" s="60"/>
      <c r="O5109" s="61">
        <v>0.0</v>
      </c>
      <c r="P5109" s="60"/>
      <c r="Q5109" s="59"/>
      <c r="R5109" s="60"/>
      <c r="S5109" s="60"/>
      <c r="T5109" s="60"/>
      <c r="U5109" s="59"/>
      <c r="V5109" s="60"/>
      <c r="W5109" s="60"/>
    </row>
    <row r="5110">
      <c r="A5110" s="61">
        <v>19755.0</v>
      </c>
      <c r="B5110" s="61">
        <v>341.0</v>
      </c>
      <c r="C5110" s="64">
        <v>7.894443851274E12</v>
      </c>
      <c r="D5110" s="59" t="s">
        <v>89</v>
      </c>
      <c r="E5110" s="59" t="s">
        <v>316</v>
      </c>
      <c r="F5110" s="60" t="s">
        <v>63</v>
      </c>
      <c r="G5110" s="60" t="s">
        <v>147</v>
      </c>
      <c r="H5110" s="60"/>
      <c r="I5110" s="61">
        <v>15.0</v>
      </c>
      <c r="J5110" s="61">
        <v>0.0</v>
      </c>
      <c r="K5110" s="61">
        <v>1.0</v>
      </c>
      <c r="L5110" s="61">
        <v>0.0</v>
      </c>
      <c r="M5110" s="60"/>
      <c r="N5110" s="60"/>
      <c r="O5110" s="61">
        <v>0.0</v>
      </c>
      <c r="P5110" s="60"/>
      <c r="Q5110" s="59"/>
      <c r="R5110" s="60"/>
      <c r="S5110" s="60"/>
      <c r="T5110" s="60"/>
      <c r="U5110" s="59"/>
      <c r="V5110" s="60"/>
      <c r="W5110" s="60"/>
    </row>
    <row r="5111">
      <c r="A5111" s="61">
        <v>19757.0</v>
      </c>
      <c r="B5111" s="61">
        <v>5487.0</v>
      </c>
      <c r="C5111" s="64">
        <v>7.894443851281E12</v>
      </c>
      <c r="D5111" s="59" t="s">
        <v>63</v>
      </c>
      <c r="E5111" s="61">
        <v>4.0</v>
      </c>
      <c r="F5111" s="60"/>
      <c r="G5111" s="60"/>
      <c r="H5111" s="60"/>
      <c r="I5111" s="61">
        <v>55.0</v>
      </c>
      <c r="J5111" s="61">
        <v>0.0</v>
      </c>
      <c r="K5111" s="61">
        <v>0.0</v>
      </c>
      <c r="L5111" s="61">
        <v>0.0</v>
      </c>
      <c r="M5111" s="60"/>
      <c r="N5111" s="60"/>
      <c r="O5111" s="61">
        <v>0.0</v>
      </c>
      <c r="P5111" s="60"/>
      <c r="Q5111" s="59"/>
      <c r="R5111" s="60"/>
      <c r="S5111" s="60"/>
      <c r="T5111" s="60"/>
      <c r="U5111" s="59"/>
      <c r="V5111" s="60"/>
      <c r="W5111" s="60"/>
    </row>
    <row r="5112">
      <c r="A5112" s="61">
        <v>19759.0</v>
      </c>
      <c r="B5112" s="61">
        <v>2751.0</v>
      </c>
      <c r="C5112" s="64">
        <v>7.894443851298E12</v>
      </c>
      <c r="D5112" s="59" t="s">
        <v>89</v>
      </c>
      <c r="E5112" s="59" t="s">
        <v>90</v>
      </c>
      <c r="F5112" s="60" t="s">
        <v>63</v>
      </c>
      <c r="G5112" s="64">
        <v>22.0</v>
      </c>
      <c r="H5112" s="60"/>
      <c r="I5112" s="61">
        <v>55.0</v>
      </c>
      <c r="J5112" s="61">
        <v>0.0</v>
      </c>
      <c r="K5112" s="61">
        <v>1.0</v>
      </c>
      <c r="L5112" s="61">
        <v>0.0</v>
      </c>
      <c r="M5112" s="60"/>
      <c r="N5112" s="60"/>
      <c r="O5112" s="61">
        <v>0.0</v>
      </c>
      <c r="P5112" s="60"/>
      <c r="Q5112" s="59"/>
      <c r="R5112" s="60"/>
      <c r="S5112" s="60"/>
      <c r="T5112" s="60"/>
      <c r="U5112" s="59"/>
      <c r="V5112" s="60"/>
      <c r="W5112" s="60"/>
    </row>
    <row r="5113">
      <c r="A5113" s="61">
        <v>19761.0</v>
      </c>
      <c r="B5113" s="61">
        <v>173.0</v>
      </c>
      <c r="C5113" s="64">
        <v>7.894443851304E12</v>
      </c>
      <c r="D5113" s="59" t="s">
        <v>89</v>
      </c>
      <c r="E5113" s="59" t="s">
        <v>102</v>
      </c>
      <c r="F5113" s="60" t="s">
        <v>63</v>
      </c>
      <c r="G5113" s="60" t="s">
        <v>113</v>
      </c>
      <c r="H5113" s="60"/>
      <c r="I5113" s="61">
        <v>55.0</v>
      </c>
      <c r="J5113" s="61">
        <v>0.0</v>
      </c>
      <c r="K5113" s="61">
        <v>1.0</v>
      </c>
      <c r="L5113" s="61">
        <v>0.0</v>
      </c>
      <c r="M5113" s="60"/>
      <c r="N5113" s="60"/>
      <c r="O5113" s="61">
        <v>0.0</v>
      </c>
      <c r="P5113" s="60"/>
      <c r="Q5113" s="59"/>
      <c r="R5113" s="60"/>
      <c r="S5113" s="60"/>
      <c r="T5113" s="60"/>
      <c r="U5113" s="59"/>
      <c r="V5113" s="60"/>
      <c r="W5113" s="60"/>
    </row>
    <row r="5114">
      <c r="A5114" s="61">
        <v>19763.0</v>
      </c>
      <c r="B5114" s="61">
        <v>5489.0</v>
      </c>
      <c r="C5114" s="64">
        <v>7.894443851311E12</v>
      </c>
      <c r="D5114" s="59" t="s">
        <v>63</v>
      </c>
      <c r="E5114" s="61">
        <v>4.0</v>
      </c>
      <c r="F5114" s="60"/>
      <c r="G5114" s="60"/>
      <c r="H5114" s="60"/>
      <c r="I5114" s="61">
        <v>35.0</v>
      </c>
      <c r="J5114" s="61">
        <v>-1.0</v>
      </c>
      <c r="K5114" s="61">
        <v>2.0</v>
      </c>
      <c r="L5114" s="61">
        <v>0.0</v>
      </c>
      <c r="M5114" s="60"/>
      <c r="N5114" s="60"/>
      <c r="O5114" s="61">
        <v>0.0</v>
      </c>
      <c r="P5114" s="60"/>
      <c r="Q5114" s="59"/>
      <c r="R5114" s="60"/>
      <c r="S5114" s="60"/>
      <c r="T5114" s="60"/>
      <c r="U5114" s="59"/>
      <c r="V5114" s="60"/>
      <c r="W5114" s="60"/>
    </row>
    <row r="5115">
      <c r="A5115" s="61">
        <v>19765.0</v>
      </c>
      <c r="B5115" s="61">
        <v>889.0</v>
      </c>
      <c r="C5115" s="64">
        <v>7.894443851328E12</v>
      </c>
      <c r="D5115" s="59" t="s">
        <v>89</v>
      </c>
      <c r="E5115" s="59" t="s">
        <v>102</v>
      </c>
      <c r="F5115" s="60" t="s">
        <v>63</v>
      </c>
      <c r="G5115" s="64">
        <v>35.0</v>
      </c>
      <c r="H5115" s="60"/>
      <c r="I5115" s="61">
        <v>27.0</v>
      </c>
      <c r="J5115" s="61">
        <v>0.0</v>
      </c>
      <c r="K5115" s="61">
        <v>1.0</v>
      </c>
      <c r="L5115" s="61">
        <v>0.0</v>
      </c>
      <c r="M5115" s="60"/>
      <c r="N5115" s="60"/>
      <c r="O5115" s="61">
        <v>0.0</v>
      </c>
      <c r="P5115" s="60"/>
      <c r="Q5115" s="59"/>
      <c r="R5115" s="60"/>
      <c r="S5115" s="60"/>
      <c r="T5115" s="60"/>
      <c r="U5115" s="59"/>
      <c r="V5115" s="60"/>
      <c r="W5115" s="60"/>
    </row>
    <row r="5116">
      <c r="A5116" s="61">
        <v>19767.0</v>
      </c>
      <c r="B5116" s="61">
        <v>277.0</v>
      </c>
      <c r="C5116" s="64">
        <v>7.894443851335E12</v>
      </c>
      <c r="D5116" s="59" t="s">
        <v>89</v>
      </c>
      <c r="E5116" s="59" t="s">
        <v>90</v>
      </c>
      <c r="F5116" s="60" t="s">
        <v>63</v>
      </c>
      <c r="G5116" s="60" t="s">
        <v>147</v>
      </c>
      <c r="H5116" s="60"/>
      <c r="I5116" s="61">
        <v>22.0</v>
      </c>
      <c r="J5116" s="61">
        <v>0.0</v>
      </c>
      <c r="K5116" s="61">
        <v>0.0</v>
      </c>
      <c r="L5116" s="61">
        <v>0.0</v>
      </c>
      <c r="M5116" s="60"/>
      <c r="N5116" s="60"/>
      <c r="O5116" s="61">
        <v>0.0</v>
      </c>
      <c r="P5116" s="60"/>
      <c r="Q5116" s="59"/>
      <c r="R5116" s="60"/>
      <c r="S5116" s="60"/>
      <c r="T5116" s="60"/>
      <c r="U5116" s="59"/>
      <c r="V5116" s="60"/>
      <c r="W5116" s="60"/>
    </row>
    <row r="5117">
      <c r="A5117" s="61">
        <v>19769.0</v>
      </c>
      <c r="B5117" s="61">
        <v>399.0</v>
      </c>
      <c r="C5117" s="64">
        <v>7.894443851342E12</v>
      </c>
      <c r="D5117" s="59" t="s">
        <v>89</v>
      </c>
      <c r="E5117" s="59" t="s">
        <v>90</v>
      </c>
      <c r="F5117" s="60" t="s">
        <v>63</v>
      </c>
      <c r="G5117" s="60" t="s">
        <v>147</v>
      </c>
      <c r="H5117" s="60"/>
      <c r="I5117" s="61">
        <v>22.0</v>
      </c>
      <c r="J5117" s="61">
        <v>0.0</v>
      </c>
      <c r="K5117" s="61">
        <v>0.0</v>
      </c>
      <c r="L5117" s="61">
        <v>0.0</v>
      </c>
      <c r="M5117" s="60"/>
      <c r="N5117" s="60"/>
      <c r="O5117" s="61">
        <v>0.0</v>
      </c>
      <c r="P5117" s="60"/>
      <c r="Q5117" s="59"/>
      <c r="R5117" s="60"/>
      <c r="S5117" s="60"/>
      <c r="T5117" s="60"/>
      <c r="U5117" s="59"/>
      <c r="V5117" s="60"/>
      <c r="W5117" s="60"/>
    </row>
    <row r="5118">
      <c r="A5118" s="61">
        <v>19771.0</v>
      </c>
      <c r="B5118" s="61">
        <v>5493.0</v>
      </c>
      <c r="C5118" s="64">
        <v>7.894443851359E12</v>
      </c>
      <c r="D5118" s="59" t="s">
        <v>63</v>
      </c>
      <c r="E5118" s="61">
        <v>28.0</v>
      </c>
      <c r="F5118" s="60"/>
      <c r="G5118" s="60"/>
      <c r="H5118" s="60"/>
      <c r="I5118" s="61">
        <v>19.0</v>
      </c>
      <c r="J5118" s="61">
        <v>0.0</v>
      </c>
      <c r="K5118" s="61">
        <v>1.0</v>
      </c>
      <c r="L5118" s="61">
        <v>0.0</v>
      </c>
      <c r="M5118" s="60"/>
      <c r="N5118" s="60"/>
      <c r="O5118" s="61">
        <v>0.0</v>
      </c>
      <c r="P5118" s="60"/>
      <c r="Q5118" s="59"/>
      <c r="R5118" s="60"/>
      <c r="S5118" s="60"/>
      <c r="T5118" s="60"/>
      <c r="U5118" s="59"/>
      <c r="V5118" s="60"/>
      <c r="W5118" s="60"/>
    </row>
    <row r="5119">
      <c r="A5119" s="61">
        <v>19773.0</v>
      </c>
      <c r="B5119" s="61">
        <v>5495.0</v>
      </c>
      <c r="C5119" s="64">
        <v>7.894443851366E12</v>
      </c>
      <c r="D5119" s="59" t="s">
        <v>63</v>
      </c>
      <c r="E5119" s="61">
        <v>28.0</v>
      </c>
      <c r="F5119" s="60"/>
      <c r="G5119" s="60"/>
      <c r="H5119" s="60"/>
      <c r="I5119" s="61">
        <v>18.0</v>
      </c>
      <c r="J5119" s="61">
        <v>-1.0</v>
      </c>
      <c r="K5119" s="61">
        <v>2.0</v>
      </c>
      <c r="L5119" s="61">
        <v>0.0</v>
      </c>
      <c r="M5119" s="60"/>
      <c r="N5119" s="60"/>
      <c r="O5119" s="61">
        <v>0.0</v>
      </c>
      <c r="P5119" s="60"/>
      <c r="Q5119" s="59"/>
      <c r="R5119" s="60"/>
      <c r="S5119" s="60"/>
      <c r="T5119" s="60"/>
      <c r="U5119" s="59"/>
      <c r="V5119" s="60"/>
      <c r="W5119" s="60"/>
    </row>
    <row r="5120">
      <c r="A5120" s="61">
        <v>19775.0</v>
      </c>
      <c r="B5120" s="61">
        <v>5497.0</v>
      </c>
      <c r="C5120" s="64">
        <v>7.894443851373E12</v>
      </c>
      <c r="D5120" s="59" t="s">
        <v>89</v>
      </c>
      <c r="E5120" s="59" t="s">
        <v>139</v>
      </c>
      <c r="F5120" s="60"/>
      <c r="G5120" s="60"/>
      <c r="H5120" s="60"/>
      <c r="I5120" s="61">
        <v>24.0</v>
      </c>
      <c r="J5120" s="61">
        <v>-1.0</v>
      </c>
      <c r="K5120" s="61">
        <v>2.0</v>
      </c>
      <c r="L5120" s="61">
        <v>0.0</v>
      </c>
      <c r="M5120" s="60"/>
      <c r="N5120" s="60"/>
      <c r="O5120" s="61">
        <v>0.0</v>
      </c>
      <c r="P5120" s="60"/>
      <c r="Q5120" s="59"/>
      <c r="R5120" s="60"/>
      <c r="S5120" s="60"/>
      <c r="T5120" s="60"/>
      <c r="U5120" s="59"/>
      <c r="V5120" s="60"/>
      <c r="W5120" s="60"/>
    </row>
    <row r="5121">
      <c r="A5121" s="61">
        <v>19777.0</v>
      </c>
      <c r="B5121" s="61">
        <v>5499.0</v>
      </c>
      <c r="C5121" s="64">
        <v>7.89444385138E12</v>
      </c>
      <c r="D5121" s="59" t="s">
        <v>89</v>
      </c>
      <c r="E5121" s="59" t="s">
        <v>139</v>
      </c>
      <c r="F5121" s="60" t="s">
        <v>63</v>
      </c>
      <c r="G5121" s="64">
        <v>37.0</v>
      </c>
      <c r="H5121" s="60"/>
      <c r="I5121" s="61">
        <v>220.0</v>
      </c>
      <c r="J5121" s="61">
        <v>1.0</v>
      </c>
      <c r="K5121" s="61">
        <v>1.0</v>
      </c>
      <c r="L5121" s="61">
        <v>0.0</v>
      </c>
      <c r="M5121" s="60"/>
      <c r="N5121" s="60"/>
      <c r="O5121" s="61">
        <v>0.0</v>
      </c>
      <c r="P5121" s="60"/>
      <c r="Q5121" s="59"/>
      <c r="R5121" s="60"/>
      <c r="S5121" s="60"/>
      <c r="T5121" s="60"/>
      <c r="U5121" s="59"/>
      <c r="V5121" s="60"/>
      <c r="W5121" s="60"/>
    </row>
    <row r="5122">
      <c r="A5122" s="61">
        <v>19779.0</v>
      </c>
      <c r="B5122" s="61">
        <v>2717.0</v>
      </c>
      <c r="C5122" s="64">
        <v>7.894443851397E12</v>
      </c>
      <c r="D5122" s="59" t="s">
        <v>89</v>
      </c>
      <c r="E5122" s="59" t="s">
        <v>90</v>
      </c>
      <c r="F5122" s="59"/>
      <c r="G5122" s="59"/>
      <c r="H5122" s="60"/>
      <c r="I5122" s="61">
        <v>50.0</v>
      </c>
      <c r="J5122" s="61">
        <v>0.0</v>
      </c>
      <c r="K5122" s="61">
        <v>1.0</v>
      </c>
      <c r="L5122" s="61">
        <v>0.0</v>
      </c>
      <c r="M5122" s="60"/>
      <c r="N5122" s="60"/>
      <c r="O5122" s="61">
        <v>0.0</v>
      </c>
      <c r="P5122" s="60"/>
      <c r="Q5122" s="59"/>
      <c r="R5122" s="60"/>
      <c r="S5122" s="60"/>
      <c r="T5122" s="60"/>
      <c r="U5122" s="59"/>
      <c r="V5122" s="60"/>
      <c r="W5122" s="60"/>
    </row>
    <row r="5123">
      <c r="A5123" s="61">
        <v>19781.0</v>
      </c>
      <c r="B5123" s="61">
        <v>2503.0</v>
      </c>
      <c r="C5123" s="64">
        <v>7.894443851403E12</v>
      </c>
      <c r="D5123" s="59" t="s">
        <v>89</v>
      </c>
      <c r="E5123" s="59" t="s">
        <v>214</v>
      </c>
      <c r="F5123" s="59"/>
      <c r="G5123" s="59"/>
      <c r="H5123" s="60"/>
      <c r="I5123" s="61">
        <v>50.0</v>
      </c>
      <c r="J5123" s="61">
        <v>-2.0</v>
      </c>
      <c r="K5123" s="61">
        <v>2.0</v>
      </c>
      <c r="L5123" s="61">
        <v>0.0</v>
      </c>
      <c r="M5123" s="60"/>
      <c r="N5123" s="60"/>
      <c r="O5123" s="61">
        <v>0.0</v>
      </c>
      <c r="P5123" s="60"/>
      <c r="Q5123" s="60"/>
      <c r="R5123" s="60"/>
      <c r="S5123" s="60"/>
      <c r="T5123" s="60"/>
      <c r="U5123" s="60"/>
      <c r="V5123" s="60"/>
      <c r="W5123" s="60"/>
    </row>
    <row r="5124">
      <c r="A5124" s="61">
        <v>19783.0</v>
      </c>
      <c r="B5124" s="61">
        <v>2625.0</v>
      </c>
      <c r="C5124" s="64">
        <v>7.89444385141E12</v>
      </c>
      <c r="D5124" s="59" t="s">
        <v>89</v>
      </c>
      <c r="E5124" s="59" t="s">
        <v>316</v>
      </c>
      <c r="F5124" s="60" t="s">
        <v>63</v>
      </c>
      <c r="G5124" s="64">
        <v>38.0</v>
      </c>
      <c r="H5124" s="60"/>
      <c r="I5124" s="61">
        <v>140.0</v>
      </c>
      <c r="J5124" s="61">
        <v>-2.0</v>
      </c>
      <c r="K5124" s="61">
        <v>4.0</v>
      </c>
      <c r="L5124" s="61">
        <v>0.0</v>
      </c>
      <c r="M5124" s="60"/>
      <c r="N5124" s="60"/>
      <c r="O5124" s="61">
        <v>0.0</v>
      </c>
      <c r="P5124" s="60"/>
      <c r="Q5124" s="60"/>
      <c r="R5124" s="60"/>
      <c r="S5124" s="60"/>
      <c r="T5124" s="60"/>
      <c r="U5124" s="60"/>
      <c r="V5124" s="60"/>
      <c r="W5124" s="60"/>
    </row>
    <row r="5125">
      <c r="A5125" s="61">
        <v>19785.0</v>
      </c>
      <c r="B5125" s="61">
        <v>5501.0</v>
      </c>
      <c r="C5125" s="64">
        <v>7.894443851427E12</v>
      </c>
      <c r="D5125" s="59" t="s">
        <v>89</v>
      </c>
      <c r="E5125" s="59" t="s">
        <v>272</v>
      </c>
      <c r="F5125" s="59" t="s">
        <v>63</v>
      </c>
      <c r="G5125" s="59" t="s">
        <v>7180</v>
      </c>
      <c r="H5125" s="60"/>
      <c r="I5125" s="61">
        <v>100.0</v>
      </c>
      <c r="J5125" s="61">
        <v>0.0</v>
      </c>
      <c r="K5125" s="61">
        <v>1.0</v>
      </c>
      <c r="L5125" s="61">
        <v>0.0</v>
      </c>
      <c r="M5125" s="60"/>
      <c r="N5125" s="60"/>
      <c r="O5125" s="61">
        <v>0.0</v>
      </c>
      <c r="P5125" s="60"/>
      <c r="Q5125" s="65" t="s">
        <v>9516</v>
      </c>
      <c r="R5125" s="60"/>
      <c r="S5125" s="60"/>
      <c r="T5125" s="60"/>
      <c r="U5125" s="60" t="s">
        <v>9517</v>
      </c>
      <c r="V5125" s="60"/>
      <c r="W5125" s="60"/>
    </row>
    <row r="5126">
      <c r="A5126" s="61">
        <v>19787.0</v>
      </c>
      <c r="B5126" s="61">
        <v>5503.0</v>
      </c>
      <c r="C5126" s="64">
        <v>7.894443851434E12</v>
      </c>
      <c r="D5126" s="59" t="s">
        <v>63</v>
      </c>
      <c r="E5126" s="59" t="s">
        <v>2654</v>
      </c>
      <c r="F5126" s="59"/>
      <c r="G5126" s="59"/>
      <c r="H5126" s="60"/>
      <c r="I5126" s="61">
        <v>50.0</v>
      </c>
      <c r="J5126" s="61">
        <v>0.0</v>
      </c>
      <c r="K5126" s="61">
        <v>1.0</v>
      </c>
      <c r="L5126" s="61">
        <v>0.0</v>
      </c>
      <c r="M5126" s="60"/>
      <c r="N5126" s="60"/>
      <c r="O5126" s="61">
        <v>0.0</v>
      </c>
      <c r="P5126" s="60"/>
      <c r="Q5126" s="62" t="s">
        <v>9518</v>
      </c>
      <c r="R5126" s="60"/>
      <c r="S5126" s="60"/>
      <c r="T5126" s="60"/>
      <c r="U5126" s="59" t="s">
        <v>9519</v>
      </c>
      <c r="V5126" s="60"/>
      <c r="W5126" s="60"/>
    </row>
    <row r="5127">
      <c r="A5127" s="61">
        <v>19789.0</v>
      </c>
      <c r="B5127" s="61">
        <v>5505.0</v>
      </c>
      <c r="C5127" s="64">
        <v>7.894443851441E12</v>
      </c>
      <c r="D5127" s="59" t="s">
        <v>89</v>
      </c>
      <c r="E5127" s="59" t="s">
        <v>277</v>
      </c>
      <c r="F5127" s="59" t="s">
        <v>63</v>
      </c>
      <c r="G5127" s="61">
        <v>35.0</v>
      </c>
      <c r="H5127" s="60"/>
      <c r="I5127" s="61">
        <v>55.0</v>
      </c>
      <c r="J5127" s="61">
        <v>0.0</v>
      </c>
      <c r="K5127" s="61">
        <v>2.0</v>
      </c>
      <c r="L5127" s="61">
        <v>0.0</v>
      </c>
      <c r="M5127" s="60"/>
      <c r="N5127" s="60"/>
      <c r="O5127" s="61">
        <v>0.0</v>
      </c>
      <c r="P5127" s="60"/>
      <c r="Q5127" s="62" t="s">
        <v>9520</v>
      </c>
      <c r="R5127" s="60"/>
      <c r="S5127" s="60"/>
      <c r="T5127" s="60"/>
      <c r="U5127" s="59" t="s">
        <v>9521</v>
      </c>
      <c r="V5127" s="60"/>
      <c r="W5127" s="60"/>
    </row>
    <row r="5128">
      <c r="A5128" s="61">
        <v>19791.0</v>
      </c>
      <c r="B5128" s="61">
        <v>5507.0</v>
      </c>
      <c r="C5128" s="64">
        <v>7.894443851458E12</v>
      </c>
      <c r="D5128" s="59" t="s">
        <v>89</v>
      </c>
      <c r="E5128" s="59" t="s">
        <v>102</v>
      </c>
      <c r="F5128" s="59" t="s">
        <v>63</v>
      </c>
      <c r="G5128" s="61">
        <v>36.0</v>
      </c>
      <c r="H5128" s="60"/>
      <c r="I5128" s="61">
        <v>75.0</v>
      </c>
      <c r="J5128" s="61">
        <v>0.0</v>
      </c>
      <c r="K5128" s="61">
        <v>1.0</v>
      </c>
      <c r="L5128" s="61">
        <v>0.0</v>
      </c>
      <c r="M5128" s="60"/>
      <c r="N5128" s="60"/>
      <c r="O5128" s="61">
        <v>0.0</v>
      </c>
      <c r="P5128" s="60"/>
      <c r="Q5128" s="65" t="s">
        <v>9522</v>
      </c>
      <c r="R5128" s="60"/>
      <c r="S5128" s="60"/>
      <c r="T5128" s="60"/>
      <c r="U5128" s="60" t="s">
        <v>9523</v>
      </c>
      <c r="V5128" s="60"/>
      <c r="W5128" s="60"/>
    </row>
    <row r="5129">
      <c r="A5129" s="61">
        <v>19793.0</v>
      </c>
      <c r="B5129" s="61">
        <v>673.0</v>
      </c>
      <c r="C5129" s="64">
        <v>7.894443851465E12</v>
      </c>
      <c r="D5129" s="59" t="s">
        <v>89</v>
      </c>
      <c r="E5129" s="59" t="s">
        <v>214</v>
      </c>
      <c r="F5129" s="59" t="s">
        <v>63</v>
      </c>
      <c r="G5129" s="59" t="s">
        <v>970</v>
      </c>
      <c r="H5129" s="60"/>
      <c r="I5129" s="61">
        <v>50.0</v>
      </c>
      <c r="J5129" s="61">
        <v>0.0</v>
      </c>
      <c r="K5129" s="61">
        <v>1.0</v>
      </c>
      <c r="L5129" s="61">
        <v>0.0</v>
      </c>
      <c r="M5129" s="67"/>
      <c r="N5129" s="67"/>
      <c r="O5129" s="61">
        <v>0.0</v>
      </c>
      <c r="P5129" s="60" t="s">
        <v>2480</v>
      </c>
      <c r="Q5129" s="62" t="s">
        <v>9524</v>
      </c>
      <c r="R5129" s="60"/>
      <c r="S5129" s="60"/>
      <c r="T5129" s="60"/>
      <c r="U5129" s="59" t="s">
        <v>9525</v>
      </c>
      <c r="V5129" s="60"/>
      <c r="W5129" s="60"/>
    </row>
    <row r="5130">
      <c r="A5130" s="61">
        <v>19795.0</v>
      </c>
      <c r="B5130" s="61">
        <v>2297.0</v>
      </c>
      <c r="C5130" s="64">
        <v>7.894443851472E12</v>
      </c>
      <c r="D5130" s="59" t="s">
        <v>89</v>
      </c>
      <c r="E5130" s="59" t="s">
        <v>214</v>
      </c>
      <c r="F5130" s="59" t="s">
        <v>63</v>
      </c>
      <c r="G5130" s="59" t="s">
        <v>2912</v>
      </c>
      <c r="H5130" s="60"/>
      <c r="I5130" s="61">
        <v>80.0</v>
      </c>
      <c r="J5130" s="61">
        <v>0.0</v>
      </c>
      <c r="K5130" s="61">
        <v>1.0</v>
      </c>
      <c r="L5130" s="61">
        <v>0.0</v>
      </c>
      <c r="M5130" s="60"/>
      <c r="N5130" s="60"/>
      <c r="O5130" s="61">
        <v>0.0</v>
      </c>
      <c r="P5130" s="60"/>
      <c r="Q5130" s="65" t="s">
        <v>9526</v>
      </c>
      <c r="R5130" s="60"/>
      <c r="S5130" s="60"/>
      <c r="T5130" s="60"/>
      <c r="U5130" s="60" t="s">
        <v>9527</v>
      </c>
      <c r="V5130" s="60"/>
      <c r="W5130" s="60"/>
    </row>
    <row r="5131">
      <c r="A5131" s="61">
        <v>19797.0</v>
      </c>
      <c r="B5131" s="61">
        <v>2497.0</v>
      </c>
      <c r="C5131" s="64">
        <v>7.894443851489E12</v>
      </c>
      <c r="D5131" s="59" t="s">
        <v>89</v>
      </c>
      <c r="E5131" s="59" t="s">
        <v>99</v>
      </c>
      <c r="F5131" s="60" t="s">
        <v>63</v>
      </c>
      <c r="G5131" s="64">
        <v>22.0</v>
      </c>
      <c r="H5131" s="60"/>
      <c r="I5131" s="61">
        <v>55.0</v>
      </c>
      <c r="J5131" s="61">
        <v>0.0</v>
      </c>
      <c r="K5131" s="61">
        <v>1.0</v>
      </c>
      <c r="L5131" s="61">
        <v>0.0</v>
      </c>
      <c r="M5131" s="60"/>
      <c r="N5131" s="60"/>
      <c r="O5131" s="61">
        <v>0.0</v>
      </c>
      <c r="P5131" s="60"/>
      <c r="Q5131" s="65" t="s">
        <v>9528</v>
      </c>
      <c r="R5131" s="60"/>
      <c r="S5131" s="60"/>
      <c r="T5131" s="60"/>
      <c r="U5131" s="60" t="s">
        <v>9529</v>
      </c>
      <c r="V5131" s="60"/>
      <c r="W5131" s="60"/>
    </row>
    <row r="5132">
      <c r="A5132" s="61">
        <v>19799.0</v>
      </c>
      <c r="B5132" s="61">
        <v>3537.0</v>
      </c>
      <c r="C5132" s="64">
        <v>7.894443851496E12</v>
      </c>
      <c r="D5132" s="59" t="s">
        <v>89</v>
      </c>
      <c r="E5132" s="59" t="s">
        <v>99</v>
      </c>
      <c r="F5132" s="59" t="s">
        <v>63</v>
      </c>
      <c r="G5132" s="61">
        <v>36.0</v>
      </c>
      <c r="H5132" s="60"/>
      <c r="I5132" s="61">
        <v>140.0</v>
      </c>
      <c r="J5132" s="61">
        <v>0.0</v>
      </c>
      <c r="K5132" s="61">
        <v>1.0</v>
      </c>
      <c r="L5132" s="61">
        <v>0.0</v>
      </c>
      <c r="M5132" s="60"/>
      <c r="N5132" s="60"/>
      <c r="O5132" s="61">
        <v>0.0</v>
      </c>
      <c r="P5132" s="60"/>
      <c r="Q5132" s="60"/>
      <c r="R5132" s="60"/>
      <c r="S5132" s="60"/>
      <c r="T5132" s="60"/>
      <c r="U5132" s="60"/>
      <c r="V5132" s="60"/>
      <c r="W5132" s="60"/>
    </row>
    <row r="5133">
      <c r="A5133" s="61">
        <v>19801.0</v>
      </c>
      <c r="B5133" s="61">
        <v>5507.0</v>
      </c>
      <c r="C5133" s="64">
        <v>7.894443851502E12</v>
      </c>
      <c r="D5133" s="59" t="s">
        <v>89</v>
      </c>
      <c r="E5133" s="59" t="s">
        <v>102</v>
      </c>
      <c r="F5133" s="59" t="s">
        <v>63</v>
      </c>
      <c r="G5133" s="61">
        <v>37.0</v>
      </c>
      <c r="H5133" s="60"/>
      <c r="I5133" s="61">
        <v>70.0</v>
      </c>
      <c r="J5133" s="61">
        <v>0.0</v>
      </c>
      <c r="K5133" s="61">
        <v>1.0</v>
      </c>
      <c r="L5133" s="61">
        <v>0.0</v>
      </c>
      <c r="M5133" s="60"/>
      <c r="N5133" s="60"/>
      <c r="O5133" s="61">
        <v>0.0</v>
      </c>
      <c r="P5133" s="60"/>
      <c r="Q5133" s="60"/>
      <c r="R5133" s="60"/>
      <c r="S5133" s="60"/>
      <c r="T5133" s="60"/>
      <c r="U5133" s="60"/>
      <c r="V5133" s="60"/>
      <c r="W5133" s="60"/>
    </row>
    <row r="5134">
      <c r="A5134" s="61">
        <v>19803.0</v>
      </c>
      <c r="B5134" s="61">
        <v>5509.0</v>
      </c>
      <c r="C5134" s="64">
        <v>7.894443851519E12</v>
      </c>
      <c r="D5134" s="59" t="s">
        <v>63</v>
      </c>
      <c r="E5134" s="59" t="s">
        <v>3978</v>
      </c>
      <c r="F5134" s="60"/>
      <c r="G5134" s="60"/>
      <c r="H5134" s="60"/>
      <c r="I5134" s="61">
        <v>80.0</v>
      </c>
      <c r="J5134" s="61">
        <v>0.0</v>
      </c>
      <c r="K5134" s="61">
        <v>0.0</v>
      </c>
      <c r="L5134" s="61">
        <v>0.0</v>
      </c>
      <c r="M5134" s="60"/>
      <c r="N5134" s="60"/>
      <c r="O5134" s="61">
        <v>0.0</v>
      </c>
      <c r="P5134" s="60"/>
      <c r="Q5134" s="65" t="s">
        <v>9530</v>
      </c>
      <c r="R5134" s="60"/>
      <c r="S5134" s="60"/>
      <c r="T5134" s="60"/>
      <c r="U5134" s="60" t="s">
        <v>9531</v>
      </c>
      <c r="V5134" s="60"/>
      <c r="W5134" s="60"/>
    </row>
    <row r="5135">
      <c r="A5135" s="61">
        <v>19805.0</v>
      </c>
      <c r="B5135" s="61">
        <v>3537.0</v>
      </c>
      <c r="C5135" s="64">
        <v>7.894443851526E12</v>
      </c>
      <c r="D5135" s="59" t="s">
        <v>89</v>
      </c>
      <c r="E5135" s="59" t="s">
        <v>102</v>
      </c>
      <c r="F5135" s="59" t="s">
        <v>63</v>
      </c>
      <c r="G5135" s="59" t="s">
        <v>970</v>
      </c>
      <c r="H5135" s="60"/>
      <c r="I5135" s="61">
        <v>140.0</v>
      </c>
      <c r="J5135" s="61">
        <v>0.0</v>
      </c>
      <c r="K5135" s="61">
        <v>0.0</v>
      </c>
      <c r="L5135" s="61">
        <v>0.0</v>
      </c>
      <c r="M5135" s="60"/>
      <c r="N5135" s="60"/>
      <c r="O5135" s="61">
        <v>0.0</v>
      </c>
      <c r="P5135" s="60"/>
      <c r="Q5135" s="60"/>
      <c r="R5135" s="60"/>
      <c r="S5135" s="60"/>
      <c r="T5135" s="60"/>
      <c r="U5135" s="60"/>
      <c r="V5135" s="60"/>
      <c r="W5135" s="60"/>
    </row>
    <row r="5136">
      <c r="A5136" s="61">
        <v>19807.0</v>
      </c>
      <c r="B5136" s="61">
        <v>3537.0</v>
      </c>
      <c r="C5136" s="64">
        <v>7.894443851533E12</v>
      </c>
      <c r="D5136" s="59" t="s">
        <v>89</v>
      </c>
      <c r="E5136" s="59" t="s">
        <v>187</v>
      </c>
      <c r="F5136" s="60" t="s">
        <v>63</v>
      </c>
      <c r="G5136" s="60" t="s">
        <v>970</v>
      </c>
      <c r="H5136" s="60"/>
      <c r="I5136" s="61">
        <v>140.0</v>
      </c>
      <c r="J5136" s="61">
        <v>1.0</v>
      </c>
      <c r="K5136" s="61">
        <v>0.0</v>
      </c>
      <c r="L5136" s="61">
        <v>0.0</v>
      </c>
      <c r="M5136" s="60"/>
      <c r="N5136" s="60"/>
      <c r="O5136" s="61">
        <v>0.0</v>
      </c>
      <c r="P5136" s="60"/>
      <c r="Q5136" s="60"/>
      <c r="R5136" s="60"/>
      <c r="S5136" s="60"/>
      <c r="T5136" s="60"/>
      <c r="U5136" s="60"/>
      <c r="V5136" s="60"/>
      <c r="W5136" s="60"/>
    </row>
    <row r="5137">
      <c r="A5137" s="61">
        <v>19809.0</v>
      </c>
      <c r="B5137" s="61">
        <v>3537.0</v>
      </c>
      <c r="C5137" s="64">
        <v>7.89444385154E12</v>
      </c>
      <c r="D5137" s="59" t="s">
        <v>89</v>
      </c>
      <c r="E5137" s="59" t="s">
        <v>614</v>
      </c>
      <c r="F5137" s="59" t="s">
        <v>63</v>
      </c>
      <c r="G5137" s="61">
        <v>37.0</v>
      </c>
      <c r="H5137" s="60"/>
      <c r="I5137" s="61">
        <v>140.0</v>
      </c>
      <c r="J5137" s="61">
        <v>0.0</v>
      </c>
      <c r="K5137" s="61">
        <v>2.0</v>
      </c>
      <c r="L5137" s="61">
        <v>0.0</v>
      </c>
      <c r="M5137" s="60"/>
      <c r="N5137" s="60"/>
      <c r="O5137" s="61">
        <v>0.0</v>
      </c>
      <c r="P5137" s="60"/>
      <c r="Q5137" s="60"/>
      <c r="R5137" s="60"/>
      <c r="S5137" s="60"/>
      <c r="T5137" s="60"/>
      <c r="U5137" s="60"/>
      <c r="V5137" s="60"/>
      <c r="W5137" s="60"/>
    </row>
    <row r="5138">
      <c r="A5138" s="61">
        <v>19811.0</v>
      </c>
      <c r="B5138" s="61">
        <v>5499.0</v>
      </c>
      <c r="C5138" s="64">
        <v>7.894443851557E12</v>
      </c>
      <c r="D5138" s="59" t="s">
        <v>89</v>
      </c>
      <c r="E5138" s="59" t="s">
        <v>90</v>
      </c>
      <c r="F5138" s="60" t="s">
        <v>63</v>
      </c>
      <c r="G5138" s="60" t="s">
        <v>970</v>
      </c>
      <c r="H5138" s="60"/>
      <c r="I5138" s="61">
        <v>220.0</v>
      </c>
      <c r="J5138" s="61">
        <v>1.0</v>
      </c>
      <c r="K5138" s="61">
        <v>0.0</v>
      </c>
      <c r="L5138" s="61">
        <v>0.0</v>
      </c>
      <c r="M5138" s="60"/>
      <c r="N5138" s="60"/>
      <c r="O5138" s="61">
        <v>0.0</v>
      </c>
      <c r="P5138" s="60"/>
      <c r="Q5138" s="60"/>
      <c r="R5138" s="60"/>
      <c r="S5138" s="60"/>
      <c r="T5138" s="60"/>
      <c r="U5138" s="60"/>
      <c r="V5138" s="60"/>
      <c r="W5138" s="60"/>
    </row>
    <row r="5139">
      <c r="A5139" s="61">
        <v>19813.0</v>
      </c>
      <c r="B5139" s="61">
        <v>5499.0</v>
      </c>
      <c r="C5139" s="64">
        <v>7.894443851564E12</v>
      </c>
      <c r="D5139" s="59" t="s">
        <v>89</v>
      </c>
      <c r="E5139" s="59" t="s">
        <v>139</v>
      </c>
      <c r="F5139" s="59" t="s">
        <v>63</v>
      </c>
      <c r="G5139" s="59" t="s">
        <v>147</v>
      </c>
      <c r="H5139" s="60"/>
      <c r="I5139" s="61">
        <v>220.0</v>
      </c>
      <c r="J5139" s="61">
        <v>0.0</v>
      </c>
      <c r="K5139" s="61">
        <v>1.0</v>
      </c>
      <c r="L5139" s="61">
        <v>0.0</v>
      </c>
      <c r="M5139" s="60"/>
      <c r="N5139" s="60"/>
      <c r="O5139" s="61">
        <v>0.0</v>
      </c>
      <c r="P5139" s="60"/>
      <c r="Q5139" s="60"/>
      <c r="R5139" s="60"/>
      <c r="S5139" s="60"/>
      <c r="T5139" s="60"/>
      <c r="U5139" s="60"/>
      <c r="V5139" s="60"/>
      <c r="W5139" s="60"/>
    </row>
    <row r="5140">
      <c r="A5140" s="61">
        <v>19815.0</v>
      </c>
      <c r="B5140" s="61">
        <v>1223.0</v>
      </c>
      <c r="C5140" s="64">
        <v>7.894443851571E12</v>
      </c>
      <c r="D5140" s="59" t="s">
        <v>89</v>
      </c>
      <c r="E5140" s="59" t="s">
        <v>154</v>
      </c>
      <c r="F5140" s="59" t="s">
        <v>58</v>
      </c>
      <c r="G5140" s="59" t="s">
        <v>9382</v>
      </c>
      <c r="H5140" s="60"/>
      <c r="I5140" s="61">
        <v>20.0</v>
      </c>
      <c r="J5140" s="61">
        <v>0.0</v>
      </c>
      <c r="K5140" s="61">
        <v>2.0</v>
      </c>
      <c r="L5140" s="61">
        <v>0.0</v>
      </c>
      <c r="M5140" s="60"/>
      <c r="N5140" s="60"/>
      <c r="O5140" s="61">
        <v>0.0</v>
      </c>
      <c r="P5140" s="60"/>
      <c r="Q5140" s="60"/>
      <c r="R5140" s="60"/>
      <c r="S5140" s="60"/>
      <c r="T5140" s="60"/>
      <c r="U5140" s="60"/>
      <c r="V5140" s="60"/>
      <c r="W5140" s="60"/>
    </row>
    <row r="5141">
      <c r="A5141" s="61">
        <v>19817.0</v>
      </c>
      <c r="B5141" s="61">
        <v>1897.0</v>
      </c>
      <c r="C5141" s="64">
        <v>7.894443851588E12</v>
      </c>
      <c r="D5141" s="59" t="s">
        <v>89</v>
      </c>
      <c r="E5141" s="59" t="s">
        <v>90</v>
      </c>
      <c r="F5141" s="60"/>
      <c r="G5141" s="60"/>
      <c r="H5141" s="60"/>
      <c r="I5141" s="61">
        <v>40.0</v>
      </c>
      <c r="J5141" s="61">
        <v>0.0</v>
      </c>
      <c r="K5141" s="61">
        <v>1.0</v>
      </c>
      <c r="L5141" s="61">
        <v>0.0</v>
      </c>
      <c r="M5141" s="60"/>
      <c r="N5141" s="60"/>
      <c r="O5141" s="61">
        <v>0.0</v>
      </c>
      <c r="P5141" s="60"/>
      <c r="Q5141" s="60"/>
      <c r="R5141" s="60"/>
      <c r="S5141" s="60"/>
      <c r="T5141" s="60"/>
      <c r="U5141" s="60"/>
      <c r="V5141" s="60"/>
      <c r="W5141" s="60"/>
    </row>
    <row r="5142">
      <c r="A5142" s="61">
        <v>19819.0</v>
      </c>
      <c r="B5142" s="61">
        <v>2625.0</v>
      </c>
      <c r="C5142" s="64">
        <v>7.894443851595E12</v>
      </c>
      <c r="D5142" s="59" t="s">
        <v>89</v>
      </c>
      <c r="E5142" s="59" t="s">
        <v>316</v>
      </c>
      <c r="F5142" s="59" t="s">
        <v>63</v>
      </c>
      <c r="G5142" s="61">
        <v>35.0</v>
      </c>
      <c r="H5142" s="60"/>
      <c r="I5142" s="61">
        <v>140.0</v>
      </c>
      <c r="J5142" s="61">
        <v>0.0</v>
      </c>
      <c r="K5142" s="61">
        <v>1.0</v>
      </c>
      <c r="L5142" s="61">
        <v>0.0</v>
      </c>
      <c r="M5142" s="60"/>
      <c r="N5142" s="60"/>
      <c r="O5142" s="61">
        <v>0.0</v>
      </c>
      <c r="P5142" s="59"/>
      <c r="Q5142" s="59"/>
      <c r="R5142" s="60"/>
      <c r="S5142" s="60"/>
      <c r="T5142" s="60"/>
      <c r="U5142" s="59"/>
      <c r="V5142" s="60"/>
      <c r="W5142" s="60"/>
    </row>
    <row r="5143">
      <c r="A5143" s="61">
        <v>19821.0</v>
      </c>
      <c r="B5143" s="61">
        <v>1001.0</v>
      </c>
      <c r="C5143" s="64">
        <v>7.894443851601E12</v>
      </c>
      <c r="D5143" s="59" t="s">
        <v>89</v>
      </c>
      <c r="E5143" s="59" t="s">
        <v>214</v>
      </c>
      <c r="F5143" s="59" t="s">
        <v>63</v>
      </c>
      <c r="G5143" s="61">
        <v>36.0</v>
      </c>
      <c r="H5143" s="60"/>
      <c r="I5143" s="61">
        <v>50.0</v>
      </c>
      <c r="J5143" s="61">
        <v>0.0</v>
      </c>
      <c r="K5143" s="61">
        <v>1.0</v>
      </c>
      <c r="L5143" s="61">
        <v>0.0</v>
      </c>
      <c r="M5143" s="60"/>
      <c r="N5143" s="60"/>
      <c r="O5143" s="61">
        <v>0.0</v>
      </c>
      <c r="P5143" s="60"/>
      <c r="Q5143" s="60"/>
      <c r="R5143" s="60"/>
      <c r="S5143" s="60"/>
      <c r="T5143" s="60"/>
      <c r="U5143" s="60"/>
      <c r="V5143" s="60"/>
      <c r="W5143" s="60"/>
    </row>
    <row r="5144">
      <c r="A5144" s="61">
        <v>19823.0</v>
      </c>
      <c r="B5144" s="61">
        <v>3537.0</v>
      </c>
      <c r="C5144" s="64">
        <v>7.894443851618E12</v>
      </c>
      <c r="D5144" s="59" t="s">
        <v>89</v>
      </c>
      <c r="E5144" s="59" t="s">
        <v>187</v>
      </c>
      <c r="F5144" s="59" t="s">
        <v>63</v>
      </c>
      <c r="G5144" s="61">
        <v>37.0</v>
      </c>
      <c r="H5144" s="60"/>
      <c r="I5144" s="61">
        <v>140.0</v>
      </c>
      <c r="J5144" s="61">
        <v>0.0</v>
      </c>
      <c r="K5144" s="61">
        <v>1.0</v>
      </c>
      <c r="L5144" s="61">
        <v>0.0</v>
      </c>
      <c r="M5144" s="60"/>
      <c r="N5144" s="60"/>
      <c r="O5144" s="61">
        <v>0.0</v>
      </c>
      <c r="P5144" s="60"/>
      <c r="Q5144" s="60"/>
      <c r="R5144" s="60"/>
      <c r="S5144" s="60"/>
      <c r="T5144" s="60"/>
      <c r="U5144" s="60"/>
      <c r="V5144" s="60"/>
      <c r="W5144" s="60"/>
    </row>
    <row r="5145">
      <c r="A5145" s="61">
        <v>19825.0</v>
      </c>
      <c r="B5145" s="61">
        <v>3537.0</v>
      </c>
      <c r="C5145" s="64">
        <v>7.894443851625E12</v>
      </c>
      <c r="D5145" s="59" t="s">
        <v>89</v>
      </c>
      <c r="E5145" s="59" t="s">
        <v>187</v>
      </c>
      <c r="F5145" s="60" t="s">
        <v>63</v>
      </c>
      <c r="G5145" s="64">
        <v>38.0</v>
      </c>
      <c r="H5145" s="60"/>
      <c r="I5145" s="61">
        <v>140.0</v>
      </c>
      <c r="J5145" s="61">
        <v>0.0</v>
      </c>
      <c r="K5145" s="61">
        <v>1.0</v>
      </c>
      <c r="L5145" s="61">
        <v>0.0</v>
      </c>
      <c r="M5145" s="60"/>
      <c r="N5145" s="60"/>
      <c r="O5145" s="61">
        <v>0.0</v>
      </c>
      <c r="P5145" s="60"/>
      <c r="Q5145" s="60"/>
      <c r="R5145" s="60"/>
      <c r="S5145" s="60"/>
      <c r="T5145" s="60"/>
      <c r="U5145" s="60"/>
      <c r="V5145" s="60"/>
      <c r="W5145" s="60"/>
    </row>
    <row r="5146">
      <c r="A5146" s="61">
        <v>19827.0</v>
      </c>
      <c r="B5146" s="61">
        <v>1943.0</v>
      </c>
      <c r="C5146" s="64">
        <v>7.894443851632E12</v>
      </c>
      <c r="D5146" s="59" t="s">
        <v>89</v>
      </c>
      <c r="E5146" s="59" t="s">
        <v>166</v>
      </c>
      <c r="F5146" s="60" t="s">
        <v>63</v>
      </c>
      <c r="G5146" s="60" t="s">
        <v>970</v>
      </c>
      <c r="H5146" s="60"/>
      <c r="I5146" s="61">
        <v>50.0</v>
      </c>
      <c r="J5146" s="61">
        <v>8.0</v>
      </c>
      <c r="K5146" s="61">
        <v>1.0</v>
      </c>
      <c r="L5146" s="61">
        <v>0.0</v>
      </c>
      <c r="M5146" s="60"/>
      <c r="N5146" s="60"/>
      <c r="O5146" s="61">
        <v>0.0</v>
      </c>
      <c r="P5146" s="60"/>
      <c r="Q5146" s="65" t="s">
        <v>9532</v>
      </c>
      <c r="R5146" s="60"/>
      <c r="S5146" s="60"/>
      <c r="T5146" s="60"/>
      <c r="U5146" s="60" t="s">
        <v>9533</v>
      </c>
      <c r="V5146" s="60"/>
      <c r="W5146" s="60"/>
    </row>
    <row r="5147">
      <c r="A5147" s="61">
        <v>19829.0</v>
      </c>
      <c r="B5147" s="61">
        <v>5513.0</v>
      </c>
      <c r="C5147" s="64">
        <v>7.894443851649E12</v>
      </c>
      <c r="D5147" s="59" t="s">
        <v>89</v>
      </c>
      <c r="E5147" s="59" t="s">
        <v>106</v>
      </c>
      <c r="F5147" s="60" t="s">
        <v>63</v>
      </c>
      <c r="G5147" s="64">
        <v>37.0</v>
      </c>
      <c r="H5147" s="60"/>
      <c r="I5147" s="61">
        <v>80.0</v>
      </c>
      <c r="J5147" s="61">
        <v>0.0</v>
      </c>
      <c r="K5147" s="61">
        <v>1.0</v>
      </c>
      <c r="L5147" s="61">
        <v>0.0</v>
      </c>
      <c r="M5147" s="60"/>
      <c r="N5147" s="60"/>
      <c r="O5147" s="61">
        <v>0.0</v>
      </c>
      <c r="P5147" s="60"/>
      <c r="Q5147" s="65" t="s">
        <v>9534</v>
      </c>
      <c r="R5147" s="60"/>
      <c r="S5147" s="60"/>
      <c r="T5147" s="60"/>
      <c r="U5147" s="60" t="s">
        <v>9535</v>
      </c>
      <c r="V5147" s="60"/>
      <c r="W5147" s="60"/>
    </row>
    <row r="5148">
      <c r="A5148" s="61">
        <v>19831.0</v>
      </c>
      <c r="B5148" s="61">
        <v>2191.0</v>
      </c>
      <c r="C5148" s="64">
        <v>7.894443851656E12</v>
      </c>
      <c r="D5148" s="59" t="s">
        <v>89</v>
      </c>
      <c r="E5148" s="59" t="s">
        <v>187</v>
      </c>
      <c r="F5148" s="59" t="s">
        <v>63</v>
      </c>
      <c r="G5148" s="61">
        <v>36.0</v>
      </c>
      <c r="H5148" s="60"/>
      <c r="I5148" s="61">
        <v>85.0</v>
      </c>
      <c r="J5148" s="61">
        <v>0.0</v>
      </c>
      <c r="K5148" s="61">
        <v>2.0</v>
      </c>
      <c r="L5148" s="61">
        <v>0.0</v>
      </c>
      <c r="M5148" s="60"/>
      <c r="N5148" s="60"/>
      <c r="O5148" s="61">
        <v>0.0</v>
      </c>
      <c r="P5148" s="60"/>
      <c r="Q5148" s="65" t="s">
        <v>9536</v>
      </c>
      <c r="R5148" s="60"/>
      <c r="S5148" s="60"/>
      <c r="T5148" s="60"/>
      <c r="U5148" s="60" t="s">
        <v>9537</v>
      </c>
      <c r="V5148" s="60"/>
      <c r="W5148" s="60"/>
    </row>
    <row r="5149">
      <c r="A5149" s="61">
        <v>19833.0</v>
      </c>
      <c r="B5149" s="61">
        <v>2191.0</v>
      </c>
      <c r="C5149" s="64">
        <v>7.894443851663E12</v>
      </c>
      <c r="D5149" s="59" t="s">
        <v>89</v>
      </c>
      <c r="E5149" s="59" t="s">
        <v>187</v>
      </c>
      <c r="F5149" s="60" t="s">
        <v>63</v>
      </c>
      <c r="G5149" s="64">
        <v>37.0</v>
      </c>
      <c r="H5149" s="60"/>
      <c r="I5149" s="61">
        <v>85.0</v>
      </c>
      <c r="J5149" s="61">
        <v>-1.0</v>
      </c>
      <c r="K5149" s="61">
        <v>2.0</v>
      </c>
      <c r="L5149" s="61">
        <v>0.0</v>
      </c>
      <c r="M5149" s="60"/>
      <c r="N5149" s="60"/>
      <c r="O5149" s="61">
        <v>0.0</v>
      </c>
      <c r="P5149" s="60"/>
      <c r="Q5149" s="65" t="s">
        <v>9538</v>
      </c>
      <c r="R5149" s="60"/>
      <c r="S5149" s="60"/>
      <c r="T5149" s="60"/>
      <c r="U5149" s="60" t="s">
        <v>9539</v>
      </c>
      <c r="V5149" s="60"/>
      <c r="W5149" s="60"/>
    </row>
    <row r="5150">
      <c r="A5150" s="61">
        <v>19835.0</v>
      </c>
      <c r="B5150" s="61">
        <v>957.0</v>
      </c>
      <c r="C5150" s="64">
        <v>7.89444385167E12</v>
      </c>
      <c r="D5150" s="59" t="s">
        <v>89</v>
      </c>
      <c r="E5150" s="59" t="s">
        <v>187</v>
      </c>
      <c r="F5150" s="60" t="s">
        <v>63</v>
      </c>
      <c r="G5150" s="64">
        <v>36.0</v>
      </c>
      <c r="H5150" s="60"/>
      <c r="I5150" s="61">
        <v>45.0</v>
      </c>
      <c r="J5150" s="61">
        <v>0.0</v>
      </c>
      <c r="K5150" s="61">
        <v>1.0</v>
      </c>
      <c r="L5150" s="61">
        <v>0.0</v>
      </c>
      <c r="M5150" s="60"/>
      <c r="N5150" s="60"/>
      <c r="O5150" s="61">
        <v>0.0</v>
      </c>
      <c r="P5150" s="60"/>
      <c r="Q5150" s="65" t="s">
        <v>9540</v>
      </c>
      <c r="R5150" s="60"/>
      <c r="S5150" s="60"/>
      <c r="T5150" s="60"/>
      <c r="U5150" s="60" t="s">
        <v>9541</v>
      </c>
      <c r="V5150" s="60"/>
      <c r="W5150" s="60"/>
    </row>
    <row r="5151">
      <c r="A5151" s="61">
        <v>19837.0</v>
      </c>
      <c r="B5151" s="61">
        <v>2297.0</v>
      </c>
      <c r="C5151" s="64">
        <v>7.894443851687E12</v>
      </c>
      <c r="D5151" s="59" t="s">
        <v>89</v>
      </c>
      <c r="E5151" s="59" t="s">
        <v>214</v>
      </c>
      <c r="F5151" s="59" t="s">
        <v>63</v>
      </c>
      <c r="G5151" s="61">
        <v>36.0</v>
      </c>
      <c r="H5151" s="60"/>
      <c r="I5151" s="61">
        <v>75.0</v>
      </c>
      <c r="J5151" s="61">
        <v>0.0</v>
      </c>
      <c r="K5151" s="61">
        <v>1.0</v>
      </c>
      <c r="L5151" s="61">
        <v>0.0</v>
      </c>
      <c r="M5151" s="60"/>
      <c r="N5151" s="60"/>
      <c r="O5151" s="61">
        <v>0.0</v>
      </c>
      <c r="P5151" s="60"/>
      <c r="Q5151" s="65" t="s">
        <v>9542</v>
      </c>
      <c r="R5151" s="60"/>
      <c r="S5151" s="60"/>
      <c r="T5151" s="60"/>
      <c r="U5151" s="60" t="s">
        <v>9543</v>
      </c>
      <c r="V5151" s="60"/>
      <c r="W5151" s="60"/>
    </row>
    <row r="5152">
      <c r="A5152" s="61">
        <v>19839.0</v>
      </c>
      <c r="B5152" s="61">
        <v>1037.0</v>
      </c>
      <c r="C5152" s="64">
        <v>7.894443851694E12</v>
      </c>
      <c r="D5152" s="59" t="s">
        <v>89</v>
      </c>
      <c r="E5152" s="59" t="s">
        <v>181</v>
      </c>
      <c r="F5152" s="59" t="s">
        <v>63</v>
      </c>
      <c r="G5152" s="61">
        <v>36.0</v>
      </c>
      <c r="H5152" s="60"/>
      <c r="I5152" s="61">
        <v>65.0</v>
      </c>
      <c r="J5152" s="61">
        <v>0.0</v>
      </c>
      <c r="K5152" s="61">
        <v>2.0</v>
      </c>
      <c r="L5152" s="61">
        <v>0.0</v>
      </c>
      <c r="M5152" s="60"/>
      <c r="N5152" s="60"/>
      <c r="O5152" s="61">
        <v>0.0</v>
      </c>
      <c r="P5152" s="60"/>
      <c r="Q5152" s="62" t="s">
        <v>9544</v>
      </c>
      <c r="R5152" s="60"/>
      <c r="S5152" s="60"/>
      <c r="T5152" s="60"/>
      <c r="U5152" s="59" t="s">
        <v>9545</v>
      </c>
      <c r="V5152" s="60"/>
      <c r="W5152" s="60"/>
    </row>
    <row r="5153">
      <c r="A5153" s="61">
        <v>19841.0</v>
      </c>
      <c r="B5153" s="61">
        <v>811.0</v>
      </c>
      <c r="C5153" s="64">
        <v>7.8944438517E12</v>
      </c>
      <c r="D5153" s="59" t="s">
        <v>89</v>
      </c>
      <c r="E5153" s="59" t="s">
        <v>172</v>
      </c>
      <c r="F5153" s="60" t="s">
        <v>63</v>
      </c>
      <c r="G5153" s="64">
        <v>32.0</v>
      </c>
      <c r="H5153" s="60"/>
      <c r="I5153" s="61">
        <v>55.0</v>
      </c>
      <c r="J5153" s="61">
        <v>0.0</v>
      </c>
      <c r="K5153" s="61">
        <v>0.0</v>
      </c>
      <c r="L5153" s="61">
        <v>0.0</v>
      </c>
      <c r="M5153" s="60"/>
      <c r="N5153" s="60"/>
      <c r="O5153" s="61">
        <v>0.0</v>
      </c>
      <c r="P5153" s="60"/>
      <c r="Q5153" s="62" t="s">
        <v>9546</v>
      </c>
      <c r="R5153" s="60"/>
      <c r="S5153" s="60"/>
      <c r="T5153" s="60"/>
      <c r="U5153" s="59" t="s">
        <v>9547</v>
      </c>
      <c r="V5153" s="60"/>
      <c r="W5153" s="60"/>
    </row>
    <row r="5154">
      <c r="A5154" s="61">
        <v>19843.0</v>
      </c>
      <c r="B5154" s="61">
        <v>5515.0</v>
      </c>
      <c r="C5154" s="64">
        <v>7.894443851717E12</v>
      </c>
      <c r="D5154" s="59" t="s">
        <v>89</v>
      </c>
      <c r="E5154" s="59" t="s">
        <v>316</v>
      </c>
      <c r="F5154" s="59" t="s">
        <v>63</v>
      </c>
      <c r="G5154" s="61">
        <v>6.0</v>
      </c>
      <c r="H5154" s="60"/>
      <c r="I5154" s="61">
        <v>27.0</v>
      </c>
      <c r="J5154" s="61">
        <v>0.0</v>
      </c>
      <c r="K5154" s="61">
        <v>2.0</v>
      </c>
      <c r="L5154" s="61">
        <v>0.0</v>
      </c>
      <c r="M5154" s="60"/>
      <c r="N5154" s="60"/>
      <c r="O5154" s="61">
        <v>0.0</v>
      </c>
      <c r="P5154" s="60"/>
      <c r="Q5154" s="59"/>
      <c r="R5154" s="60"/>
      <c r="S5154" s="60"/>
      <c r="T5154" s="60"/>
      <c r="U5154" s="59"/>
      <c r="V5154" s="60"/>
      <c r="W5154" s="60"/>
    </row>
    <row r="5155">
      <c r="A5155" s="61">
        <v>19845.0</v>
      </c>
      <c r="B5155" s="61">
        <v>5517.0</v>
      </c>
      <c r="C5155" s="64">
        <v>7.894443851724E12</v>
      </c>
      <c r="D5155" s="59" t="s">
        <v>89</v>
      </c>
      <c r="E5155" s="59" t="s">
        <v>316</v>
      </c>
      <c r="F5155" s="59" t="s">
        <v>63</v>
      </c>
      <c r="G5155" s="61">
        <v>6.0</v>
      </c>
      <c r="H5155" s="60"/>
      <c r="I5155" s="61">
        <v>28.0</v>
      </c>
      <c r="J5155" s="61">
        <v>0.0</v>
      </c>
      <c r="K5155" s="61">
        <v>2.0</v>
      </c>
      <c r="L5155" s="61">
        <v>0.0</v>
      </c>
      <c r="M5155" s="60"/>
      <c r="N5155" s="60"/>
      <c r="O5155" s="61">
        <v>0.0</v>
      </c>
      <c r="P5155" s="60"/>
      <c r="Q5155" s="59"/>
      <c r="R5155" s="60"/>
      <c r="S5155" s="60"/>
      <c r="T5155" s="60"/>
      <c r="U5155" s="59"/>
      <c r="V5155" s="60"/>
      <c r="W5155" s="60"/>
    </row>
    <row r="5156">
      <c r="A5156" s="61">
        <v>19847.0</v>
      </c>
      <c r="B5156" s="61">
        <v>5519.0</v>
      </c>
      <c r="C5156" s="64">
        <v>7.894443851731E12</v>
      </c>
      <c r="D5156" s="59" t="s">
        <v>63</v>
      </c>
      <c r="E5156" s="61">
        <v>10.0</v>
      </c>
      <c r="F5156" s="59"/>
      <c r="G5156" s="59"/>
      <c r="H5156" s="60"/>
      <c r="I5156" s="61">
        <v>22.0</v>
      </c>
      <c r="J5156" s="61">
        <v>0.0</v>
      </c>
      <c r="K5156" s="61">
        <v>1.0</v>
      </c>
      <c r="L5156" s="61">
        <v>0.0</v>
      </c>
      <c r="M5156" s="60"/>
      <c r="N5156" s="60"/>
      <c r="O5156" s="61">
        <v>0.0</v>
      </c>
      <c r="P5156" s="60"/>
      <c r="Q5156" s="59"/>
      <c r="R5156" s="60"/>
      <c r="S5156" s="60"/>
      <c r="T5156" s="60"/>
      <c r="U5156" s="59"/>
      <c r="V5156" s="60"/>
      <c r="W5156" s="60"/>
    </row>
    <row r="5157">
      <c r="A5157" s="61">
        <v>19849.0</v>
      </c>
      <c r="B5157" s="61">
        <v>5521.0</v>
      </c>
      <c r="C5157" s="64">
        <v>7.894443851748E12</v>
      </c>
      <c r="D5157" s="59" t="s">
        <v>63</v>
      </c>
      <c r="E5157" s="61">
        <v>10.0</v>
      </c>
      <c r="F5157" s="59"/>
      <c r="G5157" s="59"/>
      <c r="H5157" s="60"/>
      <c r="I5157" s="61">
        <v>12.0</v>
      </c>
      <c r="J5157" s="61">
        <v>0.0</v>
      </c>
      <c r="K5157" s="61">
        <v>2.0</v>
      </c>
      <c r="L5157" s="61">
        <v>0.0</v>
      </c>
      <c r="M5157" s="60"/>
      <c r="N5157" s="60"/>
      <c r="O5157" s="61">
        <v>0.0</v>
      </c>
      <c r="P5157" s="60"/>
      <c r="Q5157" s="59"/>
      <c r="R5157" s="60"/>
      <c r="S5157" s="60"/>
      <c r="T5157" s="60"/>
      <c r="U5157" s="59"/>
      <c r="V5157" s="60"/>
      <c r="W5157" s="60"/>
    </row>
    <row r="5158">
      <c r="A5158" s="61">
        <v>19851.0</v>
      </c>
      <c r="B5158" s="61">
        <v>5523.0</v>
      </c>
      <c r="C5158" s="64">
        <v>7.894443851755E12</v>
      </c>
      <c r="D5158" s="59" t="s">
        <v>89</v>
      </c>
      <c r="E5158" s="59" t="s">
        <v>144</v>
      </c>
      <c r="F5158" s="59"/>
      <c r="G5158" s="59"/>
      <c r="H5158" s="60"/>
      <c r="I5158" s="61">
        <v>223.0</v>
      </c>
      <c r="J5158" s="61">
        <v>0.0</v>
      </c>
      <c r="K5158" s="61">
        <v>1.0</v>
      </c>
      <c r="L5158" s="61">
        <v>0.0</v>
      </c>
      <c r="M5158" s="60"/>
      <c r="N5158" s="60"/>
      <c r="O5158" s="61">
        <v>0.0</v>
      </c>
      <c r="P5158" s="60"/>
      <c r="Q5158" s="59"/>
      <c r="R5158" s="60"/>
      <c r="S5158" s="60"/>
      <c r="T5158" s="60"/>
      <c r="U5158" s="59"/>
      <c r="V5158" s="60"/>
      <c r="W5158" s="60"/>
    </row>
    <row r="5159">
      <c r="A5159" s="61">
        <v>19853.0</v>
      </c>
      <c r="B5159" s="61">
        <v>1079.0</v>
      </c>
      <c r="C5159" s="64">
        <v>7.894443851762E12</v>
      </c>
      <c r="D5159" s="59" t="s">
        <v>89</v>
      </c>
      <c r="E5159" s="59" t="s">
        <v>90</v>
      </c>
      <c r="F5159" s="59" t="s">
        <v>63</v>
      </c>
      <c r="G5159" s="59" t="s">
        <v>147</v>
      </c>
      <c r="H5159" s="60"/>
      <c r="I5159" s="61">
        <v>40.0</v>
      </c>
      <c r="J5159" s="61">
        <v>-2.0</v>
      </c>
      <c r="K5159" s="61">
        <v>2.0</v>
      </c>
      <c r="L5159" s="61">
        <v>0.0</v>
      </c>
      <c r="M5159" s="60"/>
      <c r="N5159" s="60"/>
      <c r="O5159" s="61">
        <v>0.0</v>
      </c>
      <c r="P5159" s="60"/>
      <c r="Q5159" s="60"/>
      <c r="R5159" s="60"/>
      <c r="S5159" s="60"/>
      <c r="T5159" s="60"/>
      <c r="U5159" s="60"/>
      <c r="V5159" s="60"/>
      <c r="W5159" s="60"/>
    </row>
    <row r="5160">
      <c r="A5160" s="61">
        <v>9319.0</v>
      </c>
      <c r="B5160" s="61">
        <v>693.0</v>
      </c>
      <c r="C5160" s="64">
        <v>7.894443833713E12</v>
      </c>
      <c r="D5160" s="59" t="s">
        <v>89</v>
      </c>
      <c r="E5160" s="59" t="s">
        <v>442</v>
      </c>
      <c r="F5160" s="59" t="s">
        <v>63</v>
      </c>
      <c r="G5160" s="61">
        <v>42.0</v>
      </c>
      <c r="H5160" s="64">
        <v>500.0</v>
      </c>
      <c r="I5160" s="61">
        <v>80.0</v>
      </c>
      <c r="J5160" s="61">
        <v>2.0</v>
      </c>
      <c r="K5160" s="61">
        <v>3.0</v>
      </c>
      <c r="L5160" s="61">
        <v>0.0</v>
      </c>
      <c r="M5160" s="60"/>
      <c r="N5160" s="60"/>
      <c r="O5160" s="61">
        <v>0.0</v>
      </c>
      <c r="P5160" s="60" t="s">
        <v>2096</v>
      </c>
      <c r="Q5160" s="60"/>
      <c r="R5160" s="64">
        <v>25.0</v>
      </c>
      <c r="S5160" s="64">
        <v>15.0</v>
      </c>
      <c r="T5160" s="64">
        <v>10.0</v>
      </c>
      <c r="U5160" s="60"/>
      <c r="V5160" s="60"/>
      <c r="W5160" s="60"/>
    </row>
    <row r="5161">
      <c r="A5161" s="61">
        <v>19857.0</v>
      </c>
      <c r="B5161" s="61">
        <v>1937.0</v>
      </c>
      <c r="C5161" s="64">
        <v>7.894443851786E12</v>
      </c>
      <c r="D5161" s="59" t="s">
        <v>89</v>
      </c>
      <c r="E5161" s="59" t="s">
        <v>214</v>
      </c>
      <c r="F5161" s="60" t="s">
        <v>63</v>
      </c>
      <c r="G5161" s="64">
        <v>38.0</v>
      </c>
      <c r="H5161" s="60"/>
      <c r="I5161" s="61">
        <v>300.0</v>
      </c>
      <c r="J5161" s="61">
        <v>0.0</v>
      </c>
      <c r="K5161" s="61">
        <v>1.0</v>
      </c>
      <c r="L5161" s="61">
        <v>0.0</v>
      </c>
      <c r="M5161" s="60"/>
      <c r="N5161" s="60"/>
      <c r="O5161" s="61">
        <v>0.0</v>
      </c>
      <c r="P5161" s="60"/>
      <c r="Q5161" s="59"/>
      <c r="R5161" s="60"/>
      <c r="S5161" s="60"/>
      <c r="T5161" s="60"/>
      <c r="U5161" s="59"/>
      <c r="V5161" s="60"/>
      <c r="W5161" s="60"/>
    </row>
    <row r="5162">
      <c r="A5162" s="61">
        <v>19859.0</v>
      </c>
      <c r="B5162" s="61">
        <v>5527.0</v>
      </c>
      <c r="C5162" s="64">
        <v>7.894443851793E12</v>
      </c>
      <c r="D5162" s="59" t="s">
        <v>89</v>
      </c>
      <c r="E5162" s="59" t="s">
        <v>90</v>
      </c>
      <c r="F5162" s="59" t="s">
        <v>63</v>
      </c>
      <c r="G5162" s="61">
        <v>38.0</v>
      </c>
      <c r="H5162" s="60"/>
      <c r="I5162" s="61">
        <v>200.0</v>
      </c>
      <c r="J5162" s="61">
        <v>0.0</v>
      </c>
      <c r="K5162" s="61">
        <v>1.0</v>
      </c>
      <c r="L5162" s="61">
        <v>0.0</v>
      </c>
      <c r="M5162" s="60"/>
      <c r="N5162" s="60"/>
      <c r="O5162" s="61">
        <v>0.0</v>
      </c>
      <c r="P5162" s="60"/>
      <c r="Q5162" s="60"/>
      <c r="R5162" s="60"/>
      <c r="S5162" s="60"/>
      <c r="T5162" s="60"/>
      <c r="U5162" s="60"/>
      <c r="V5162" s="60"/>
      <c r="W5162" s="60"/>
    </row>
    <row r="5163">
      <c r="A5163" s="61">
        <v>19861.0</v>
      </c>
      <c r="B5163" s="61">
        <v>5529.0</v>
      </c>
      <c r="C5163" s="64">
        <v>7.894443851809E12</v>
      </c>
      <c r="D5163" s="59" t="s">
        <v>63</v>
      </c>
      <c r="E5163" s="61">
        <v>4.0</v>
      </c>
      <c r="F5163" s="59"/>
      <c r="G5163" s="59"/>
      <c r="H5163" s="60"/>
      <c r="I5163" s="61">
        <v>50.0</v>
      </c>
      <c r="J5163" s="61">
        <v>1.0</v>
      </c>
      <c r="K5163" s="61">
        <v>0.0</v>
      </c>
      <c r="L5163" s="61">
        <v>0.0</v>
      </c>
      <c r="M5163" s="60"/>
      <c r="N5163" s="60"/>
      <c r="O5163" s="61">
        <v>0.0</v>
      </c>
      <c r="P5163" s="60"/>
      <c r="Q5163" s="60"/>
      <c r="R5163" s="60"/>
      <c r="S5163" s="60"/>
      <c r="T5163" s="60"/>
      <c r="U5163" s="60"/>
      <c r="V5163" s="60"/>
      <c r="W5163" s="60"/>
    </row>
    <row r="5164">
      <c r="A5164" s="61">
        <v>19863.0</v>
      </c>
      <c r="B5164" s="61">
        <v>1075.0</v>
      </c>
      <c r="C5164" s="64">
        <v>7.894443851816E12</v>
      </c>
      <c r="D5164" s="59" t="s">
        <v>89</v>
      </c>
      <c r="E5164" s="59" t="s">
        <v>442</v>
      </c>
      <c r="F5164" s="59"/>
      <c r="G5164" s="59"/>
      <c r="H5164" s="60"/>
      <c r="I5164" s="61">
        <v>136.0</v>
      </c>
      <c r="J5164" s="61">
        <v>0.0</v>
      </c>
      <c r="K5164" s="61">
        <v>1.0</v>
      </c>
      <c r="L5164" s="61">
        <v>0.0</v>
      </c>
      <c r="M5164" s="60"/>
      <c r="N5164" s="60"/>
      <c r="O5164" s="61">
        <v>0.0</v>
      </c>
      <c r="P5164" s="60"/>
      <c r="Q5164" s="60"/>
      <c r="R5164" s="60"/>
      <c r="S5164" s="60"/>
      <c r="T5164" s="60"/>
      <c r="U5164" s="60"/>
      <c r="V5164" s="60"/>
      <c r="W5164" s="60"/>
    </row>
    <row r="5165">
      <c r="A5165" s="61">
        <v>19865.0</v>
      </c>
      <c r="B5165" s="61">
        <v>5533.0</v>
      </c>
      <c r="C5165" s="64">
        <v>7.894443851823E12</v>
      </c>
      <c r="D5165" s="59" t="s">
        <v>63</v>
      </c>
      <c r="E5165" s="61">
        <v>10.0</v>
      </c>
      <c r="F5165" s="59"/>
      <c r="G5165" s="59"/>
      <c r="H5165" s="60"/>
      <c r="I5165" s="61">
        <v>25.0</v>
      </c>
      <c r="J5165" s="61">
        <v>-1.0</v>
      </c>
      <c r="K5165" s="61">
        <v>2.0</v>
      </c>
      <c r="L5165" s="61">
        <v>0.0</v>
      </c>
      <c r="M5165" s="60"/>
      <c r="N5165" s="60"/>
      <c r="O5165" s="61">
        <v>0.0</v>
      </c>
      <c r="P5165" s="60"/>
      <c r="Q5165" s="60"/>
      <c r="R5165" s="60"/>
      <c r="S5165" s="60"/>
      <c r="T5165" s="60"/>
      <c r="U5165" s="60"/>
      <c r="V5165" s="60"/>
      <c r="W5165" s="60"/>
    </row>
    <row r="5166">
      <c r="A5166" s="61">
        <v>19867.0</v>
      </c>
      <c r="B5166" s="61">
        <v>2249.0</v>
      </c>
      <c r="C5166" s="64">
        <v>7.89444385183E12</v>
      </c>
      <c r="D5166" s="59" t="s">
        <v>89</v>
      </c>
      <c r="E5166" s="59" t="s">
        <v>96</v>
      </c>
      <c r="F5166" s="59"/>
      <c r="G5166" s="59"/>
      <c r="H5166" s="60"/>
      <c r="I5166" s="61">
        <v>82.0</v>
      </c>
      <c r="J5166" s="61">
        <v>0.0</v>
      </c>
      <c r="K5166" s="61">
        <v>0.0</v>
      </c>
      <c r="L5166" s="61">
        <v>0.0</v>
      </c>
      <c r="M5166" s="60"/>
      <c r="N5166" s="60"/>
      <c r="O5166" s="61">
        <v>0.0</v>
      </c>
      <c r="P5166" s="60"/>
      <c r="Q5166" s="60"/>
      <c r="R5166" s="60"/>
      <c r="S5166" s="60"/>
      <c r="T5166" s="60"/>
      <c r="U5166" s="60"/>
      <c r="V5166" s="60"/>
      <c r="W5166" s="60"/>
    </row>
    <row r="5167">
      <c r="A5167" s="61">
        <v>19869.0</v>
      </c>
      <c r="B5167" s="61">
        <v>5535.0</v>
      </c>
      <c r="C5167" s="64">
        <v>7.894443851847E12</v>
      </c>
      <c r="D5167" s="59" t="s">
        <v>89</v>
      </c>
      <c r="E5167" s="59" t="s">
        <v>90</v>
      </c>
      <c r="F5167" s="59" t="s">
        <v>63</v>
      </c>
      <c r="G5167" s="61">
        <v>28.0</v>
      </c>
      <c r="H5167" s="60"/>
      <c r="I5167" s="61">
        <v>36.0</v>
      </c>
      <c r="J5167" s="61">
        <v>0.0</v>
      </c>
      <c r="K5167" s="61">
        <v>1.0</v>
      </c>
      <c r="L5167" s="61">
        <v>0.0</v>
      </c>
      <c r="M5167" s="60"/>
      <c r="N5167" s="60"/>
      <c r="O5167" s="61">
        <v>0.0</v>
      </c>
      <c r="P5167" s="60"/>
      <c r="Q5167" s="60"/>
      <c r="R5167" s="60"/>
      <c r="S5167" s="60"/>
      <c r="T5167" s="60"/>
      <c r="U5167" s="60"/>
      <c r="V5167" s="60"/>
      <c r="W5167" s="60"/>
    </row>
    <row r="5168">
      <c r="A5168" s="61">
        <v>19871.0</v>
      </c>
      <c r="B5168" s="61">
        <v>5537.0</v>
      </c>
      <c r="C5168" s="64">
        <v>7.894443851854E12</v>
      </c>
      <c r="D5168" s="59" t="s">
        <v>89</v>
      </c>
      <c r="E5168" s="59" t="s">
        <v>102</v>
      </c>
      <c r="F5168" s="60"/>
      <c r="G5168" s="60"/>
      <c r="H5168" s="60"/>
      <c r="I5168" s="61">
        <v>31.0</v>
      </c>
      <c r="J5168" s="61">
        <v>-1.0</v>
      </c>
      <c r="K5168" s="61">
        <v>2.0</v>
      </c>
      <c r="L5168" s="61">
        <v>0.0</v>
      </c>
      <c r="M5168" s="60"/>
      <c r="N5168" s="60"/>
      <c r="O5168" s="61">
        <v>0.0</v>
      </c>
      <c r="P5168" s="60"/>
      <c r="Q5168" s="60"/>
      <c r="R5168" s="60"/>
      <c r="S5168" s="60"/>
      <c r="T5168" s="60"/>
      <c r="U5168" s="60"/>
      <c r="V5168" s="60"/>
      <c r="W5168" s="60"/>
    </row>
    <row r="5169">
      <c r="A5169" s="61">
        <v>19873.0</v>
      </c>
      <c r="B5169" s="61">
        <v>1627.0</v>
      </c>
      <c r="C5169" s="64">
        <v>7.894443851861E12</v>
      </c>
      <c r="D5169" s="59" t="s">
        <v>89</v>
      </c>
      <c r="E5169" s="59" t="s">
        <v>106</v>
      </c>
      <c r="F5169" s="59" t="s">
        <v>63</v>
      </c>
      <c r="G5169" s="61">
        <v>25.0</v>
      </c>
      <c r="H5169" s="60"/>
      <c r="I5169" s="61">
        <v>60.0</v>
      </c>
      <c r="J5169" s="61">
        <v>0.0</v>
      </c>
      <c r="K5169" s="61">
        <v>1.0</v>
      </c>
      <c r="L5169" s="61">
        <v>0.0</v>
      </c>
      <c r="M5169" s="60"/>
      <c r="N5169" s="60"/>
      <c r="O5169" s="61">
        <v>0.0</v>
      </c>
      <c r="P5169" s="60"/>
      <c r="Q5169" s="65" t="s">
        <v>9548</v>
      </c>
      <c r="R5169" s="60"/>
      <c r="S5169" s="60"/>
      <c r="T5169" s="60"/>
      <c r="U5169" s="60" t="s">
        <v>9549</v>
      </c>
      <c r="V5169" s="60"/>
      <c r="W5169" s="60"/>
    </row>
    <row r="5170">
      <c r="A5170" s="61">
        <v>19875.0</v>
      </c>
      <c r="B5170" s="61">
        <v>727.0</v>
      </c>
      <c r="C5170" s="64">
        <v>7.894443851878E12</v>
      </c>
      <c r="D5170" s="59" t="s">
        <v>89</v>
      </c>
      <c r="E5170" s="59" t="s">
        <v>144</v>
      </c>
      <c r="F5170" s="59" t="s">
        <v>63</v>
      </c>
      <c r="G5170" s="59" t="s">
        <v>970</v>
      </c>
      <c r="H5170" s="60"/>
      <c r="I5170" s="61">
        <v>90.0</v>
      </c>
      <c r="J5170" s="61">
        <v>0.0</v>
      </c>
      <c r="K5170" s="61">
        <v>1.0</v>
      </c>
      <c r="L5170" s="61">
        <v>0.0</v>
      </c>
      <c r="M5170" s="60"/>
      <c r="N5170" s="60"/>
      <c r="O5170" s="61">
        <v>0.0</v>
      </c>
      <c r="P5170" s="60"/>
      <c r="Q5170" s="65" t="s">
        <v>9550</v>
      </c>
      <c r="R5170" s="60"/>
      <c r="S5170" s="60"/>
      <c r="T5170" s="60"/>
      <c r="U5170" s="60" t="s">
        <v>9551</v>
      </c>
      <c r="V5170" s="60"/>
      <c r="W5170" s="60"/>
    </row>
    <row r="5171">
      <c r="A5171" s="61">
        <v>19877.0</v>
      </c>
      <c r="B5171" s="61">
        <v>5539.0</v>
      </c>
      <c r="C5171" s="64">
        <v>7.894443851885E12</v>
      </c>
      <c r="D5171" s="59" t="s">
        <v>89</v>
      </c>
      <c r="E5171" s="59" t="s">
        <v>214</v>
      </c>
      <c r="F5171" s="59" t="s">
        <v>63</v>
      </c>
      <c r="G5171" s="59" t="s">
        <v>970</v>
      </c>
      <c r="H5171" s="60"/>
      <c r="I5171" s="61">
        <v>50.0</v>
      </c>
      <c r="J5171" s="61">
        <v>0.0</v>
      </c>
      <c r="K5171" s="61">
        <v>1.0</v>
      </c>
      <c r="L5171" s="61">
        <v>0.0</v>
      </c>
      <c r="M5171" s="60"/>
      <c r="N5171" s="60"/>
      <c r="O5171" s="61">
        <v>0.0</v>
      </c>
      <c r="P5171" s="60"/>
      <c r="Q5171" s="65" t="s">
        <v>9552</v>
      </c>
      <c r="R5171" s="60"/>
      <c r="S5171" s="60"/>
      <c r="T5171" s="60"/>
      <c r="U5171" s="60" t="s">
        <v>9553</v>
      </c>
      <c r="V5171" s="60"/>
      <c r="W5171" s="60"/>
    </row>
    <row r="5172">
      <c r="A5172" s="61">
        <v>19879.0</v>
      </c>
      <c r="B5172" s="61">
        <v>851.0</v>
      </c>
      <c r="C5172" s="64">
        <v>7.894443851892E12</v>
      </c>
      <c r="D5172" s="59" t="s">
        <v>89</v>
      </c>
      <c r="E5172" s="59" t="s">
        <v>127</v>
      </c>
      <c r="F5172" s="59" t="s">
        <v>63</v>
      </c>
      <c r="G5172" s="59" t="s">
        <v>970</v>
      </c>
      <c r="H5172" s="60"/>
      <c r="I5172" s="61">
        <v>65.0</v>
      </c>
      <c r="J5172" s="61">
        <v>0.0</v>
      </c>
      <c r="K5172" s="61">
        <v>1.0</v>
      </c>
      <c r="L5172" s="61">
        <v>0.0</v>
      </c>
      <c r="M5172" s="60"/>
      <c r="N5172" s="60"/>
      <c r="O5172" s="61">
        <v>0.0</v>
      </c>
      <c r="P5172" s="60"/>
      <c r="Q5172" s="65" t="s">
        <v>9554</v>
      </c>
      <c r="R5172" s="60"/>
      <c r="S5172" s="60"/>
      <c r="T5172" s="60"/>
      <c r="U5172" s="60" t="s">
        <v>9555</v>
      </c>
      <c r="V5172" s="60"/>
      <c r="W5172" s="60"/>
    </row>
    <row r="5173">
      <c r="A5173" s="61">
        <v>19881.0</v>
      </c>
      <c r="B5173" s="61">
        <v>5541.0</v>
      </c>
      <c r="C5173" s="64">
        <v>7.894443851908E12</v>
      </c>
      <c r="D5173" s="59" t="s">
        <v>89</v>
      </c>
      <c r="E5173" s="59" t="s">
        <v>90</v>
      </c>
      <c r="F5173" s="59" t="s">
        <v>63</v>
      </c>
      <c r="G5173" s="61">
        <v>38.0</v>
      </c>
      <c r="H5173" s="60"/>
      <c r="I5173" s="61">
        <v>40.0</v>
      </c>
      <c r="J5173" s="61">
        <v>0.0</v>
      </c>
      <c r="K5173" s="61">
        <v>1.0</v>
      </c>
      <c r="L5173" s="61">
        <v>0.0</v>
      </c>
      <c r="M5173" s="60"/>
      <c r="N5173" s="60"/>
      <c r="O5173" s="61">
        <v>0.0</v>
      </c>
      <c r="P5173" s="60"/>
      <c r="Q5173" s="62" t="s">
        <v>9556</v>
      </c>
      <c r="R5173" s="60"/>
      <c r="S5173" s="60"/>
      <c r="T5173" s="60"/>
      <c r="U5173" s="59" t="s">
        <v>9557</v>
      </c>
      <c r="V5173" s="60"/>
      <c r="W5173" s="60"/>
    </row>
    <row r="5174">
      <c r="A5174" s="61">
        <v>19883.0</v>
      </c>
      <c r="B5174" s="61">
        <v>2979.0</v>
      </c>
      <c r="C5174" s="64">
        <v>7.894443851915E12</v>
      </c>
      <c r="D5174" s="59" t="s">
        <v>89</v>
      </c>
      <c r="E5174" s="59" t="s">
        <v>614</v>
      </c>
      <c r="F5174" s="59" t="s">
        <v>63</v>
      </c>
      <c r="G5174" s="61">
        <v>38.0</v>
      </c>
      <c r="H5174" s="60"/>
      <c r="I5174" s="61">
        <v>80.0</v>
      </c>
      <c r="J5174" s="61">
        <v>0.0</v>
      </c>
      <c r="K5174" s="61">
        <v>1.0</v>
      </c>
      <c r="L5174" s="61">
        <v>0.0</v>
      </c>
      <c r="M5174" s="60"/>
      <c r="N5174" s="60"/>
      <c r="O5174" s="61">
        <v>0.0</v>
      </c>
      <c r="P5174" s="60"/>
      <c r="Q5174" s="62" t="s">
        <v>9558</v>
      </c>
      <c r="R5174" s="60"/>
      <c r="S5174" s="60"/>
      <c r="T5174" s="60"/>
      <c r="U5174" s="59" t="s">
        <v>9559</v>
      </c>
      <c r="V5174" s="60"/>
      <c r="W5174" s="60"/>
    </row>
    <row r="5175">
      <c r="A5175" s="61">
        <v>11289.0</v>
      </c>
      <c r="B5175" s="61">
        <v>693.0</v>
      </c>
      <c r="C5175" s="64">
        <v>7.894443842944E12</v>
      </c>
      <c r="D5175" s="59" t="s">
        <v>89</v>
      </c>
      <c r="E5175" s="59" t="s">
        <v>139</v>
      </c>
      <c r="F5175" s="59" t="s">
        <v>63</v>
      </c>
      <c r="G5175" s="59" t="s">
        <v>1323</v>
      </c>
      <c r="H5175" s="60"/>
      <c r="I5175" s="61">
        <v>80.0</v>
      </c>
      <c r="J5175" s="61">
        <v>1.0</v>
      </c>
      <c r="K5175" s="61">
        <v>4.0</v>
      </c>
      <c r="L5175" s="61">
        <v>0.0</v>
      </c>
      <c r="M5175" s="60"/>
      <c r="N5175" s="60"/>
      <c r="O5175" s="61">
        <v>0.0</v>
      </c>
      <c r="P5175" s="60" t="s">
        <v>2096</v>
      </c>
      <c r="Q5175" s="62" t="s">
        <v>9560</v>
      </c>
      <c r="R5175" s="60"/>
      <c r="S5175" s="60"/>
      <c r="T5175" s="60"/>
      <c r="U5175" s="59" t="s">
        <v>9561</v>
      </c>
      <c r="V5175" s="60"/>
      <c r="W5175" s="60"/>
    </row>
    <row r="5176">
      <c r="A5176" s="61">
        <v>19887.0</v>
      </c>
      <c r="B5176" s="61">
        <v>951.0</v>
      </c>
      <c r="C5176" s="64">
        <v>7.894443851939E12</v>
      </c>
      <c r="D5176" s="59" t="s">
        <v>89</v>
      </c>
      <c r="E5176" s="59" t="s">
        <v>90</v>
      </c>
      <c r="F5176" s="59" t="s">
        <v>63</v>
      </c>
      <c r="G5176" s="59" t="s">
        <v>147</v>
      </c>
      <c r="H5176" s="60"/>
      <c r="I5176" s="61">
        <v>60.0</v>
      </c>
      <c r="J5176" s="61">
        <v>0.0</v>
      </c>
      <c r="K5176" s="61">
        <v>1.0</v>
      </c>
      <c r="L5176" s="61">
        <v>0.0</v>
      </c>
      <c r="M5176" s="60"/>
      <c r="N5176" s="60"/>
      <c r="O5176" s="61">
        <v>0.0</v>
      </c>
      <c r="P5176" s="60"/>
      <c r="Q5176" s="62" t="s">
        <v>9562</v>
      </c>
      <c r="R5176" s="60"/>
      <c r="S5176" s="60"/>
      <c r="T5176" s="60"/>
      <c r="U5176" s="59" t="s">
        <v>9563</v>
      </c>
      <c r="V5176" s="60"/>
      <c r="W5176" s="60"/>
    </row>
    <row r="5177">
      <c r="A5177" s="61">
        <v>19889.0</v>
      </c>
      <c r="B5177" s="61">
        <v>5543.0</v>
      </c>
      <c r="C5177" s="64">
        <v>7.894443851946E12</v>
      </c>
      <c r="D5177" s="59" t="s">
        <v>89</v>
      </c>
      <c r="E5177" s="59" t="s">
        <v>90</v>
      </c>
      <c r="F5177" s="59" t="s">
        <v>63</v>
      </c>
      <c r="G5177" s="61">
        <v>38.0</v>
      </c>
      <c r="H5177" s="60"/>
      <c r="I5177" s="61">
        <v>40.0</v>
      </c>
      <c r="J5177" s="61">
        <v>0.0</v>
      </c>
      <c r="K5177" s="61">
        <v>1.0</v>
      </c>
      <c r="L5177" s="61">
        <v>0.0</v>
      </c>
      <c r="M5177" s="60"/>
      <c r="N5177" s="60"/>
      <c r="O5177" s="61">
        <v>0.0</v>
      </c>
      <c r="P5177" s="60"/>
      <c r="Q5177" s="62" t="s">
        <v>9564</v>
      </c>
      <c r="R5177" s="60"/>
      <c r="S5177" s="60"/>
      <c r="T5177" s="60"/>
      <c r="U5177" s="59" t="s">
        <v>9565</v>
      </c>
      <c r="V5177" s="60"/>
      <c r="W5177" s="60"/>
    </row>
    <row r="5178">
      <c r="A5178" s="61">
        <v>19891.0</v>
      </c>
      <c r="B5178" s="61">
        <v>2547.0</v>
      </c>
      <c r="C5178" s="64">
        <v>7.894443851953E12</v>
      </c>
      <c r="D5178" s="59" t="s">
        <v>89</v>
      </c>
      <c r="E5178" s="59" t="s">
        <v>139</v>
      </c>
      <c r="F5178" s="59" t="s">
        <v>63</v>
      </c>
      <c r="G5178" s="61">
        <v>35.0</v>
      </c>
      <c r="H5178" s="60"/>
      <c r="I5178" s="61">
        <v>80.0</v>
      </c>
      <c r="J5178" s="61">
        <v>0.0</v>
      </c>
      <c r="K5178" s="61">
        <v>1.0</v>
      </c>
      <c r="L5178" s="61">
        <v>0.0</v>
      </c>
      <c r="M5178" s="60"/>
      <c r="N5178" s="60"/>
      <c r="O5178" s="61">
        <v>0.0</v>
      </c>
      <c r="P5178" s="60"/>
      <c r="Q5178" s="62" t="s">
        <v>9566</v>
      </c>
      <c r="R5178" s="60"/>
      <c r="S5178" s="60"/>
      <c r="T5178" s="60"/>
      <c r="U5178" s="59" t="s">
        <v>9567</v>
      </c>
      <c r="V5178" s="60"/>
      <c r="W5178" s="60"/>
    </row>
    <row r="5179">
      <c r="A5179" s="61">
        <v>19893.0</v>
      </c>
      <c r="B5179" s="61">
        <v>5545.0</v>
      </c>
      <c r="C5179" s="64">
        <v>7.89444385196E12</v>
      </c>
      <c r="D5179" s="59" t="s">
        <v>89</v>
      </c>
      <c r="E5179" s="59" t="s">
        <v>139</v>
      </c>
      <c r="F5179" s="59" t="s">
        <v>63</v>
      </c>
      <c r="G5179" s="59" t="s">
        <v>7180</v>
      </c>
      <c r="H5179" s="60"/>
      <c r="I5179" s="61">
        <v>24.0</v>
      </c>
      <c r="J5179" s="61">
        <v>0.0</v>
      </c>
      <c r="K5179" s="61">
        <v>1.0</v>
      </c>
      <c r="L5179" s="61">
        <v>0.0</v>
      </c>
      <c r="M5179" s="60"/>
      <c r="N5179" s="60"/>
      <c r="O5179" s="61">
        <v>0.0</v>
      </c>
      <c r="P5179" s="60"/>
      <c r="Q5179" s="59"/>
      <c r="R5179" s="60"/>
      <c r="S5179" s="60"/>
      <c r="T5179" s="60"/>
      <c r="U5179" s="59"/>
      <c r="V5179" s="60"/>
      <c r="W5179" s="60"/>
    </row>
    <row r="5180">
      <c r="A5180" s="61">
        <v>19895.0</v>
      </c>
      <c r="B5180" s="61">
        <v>5547.0</v>
      </c>
      <c r="C5180" s="64">
        <v>7.894443851977E12</v>
      </c>
      <c r="D5180" s="59" t="s">
        <v>89</v>
      </c>
      <c r="E5180" s="59" t="s">
        <v>96</v>
      </c>
      <c r="F5180" s="59" t="s">
        <v>63</v>
      </c>
      <c r="G5180" s="59" t="s">
        <v>3978</v>
      </c>
      <c r="H5180" s="60"/>
      <c r="I5180" s="61">
        <v>40.0</v>
      </c>
      <c r="J5180" s="61">
        <v>0.0</v>
      </c>
      <c r="K5180" s="61">
        <v>1.0</v>
      </c>
      <c r="L5180" s="61">
        <v>0.0</v>
      </c>
      <c r="M5180" s="60"/>
      <c r="N5180" s="60"/>
      <c r="O5180" s="61">
        <v>0.0</v>
      </c>
      <c r="P5180" s="60"/>
      <c r="Q5180" s="59"/>
      <c r="R5180" s="60"/>
      <c r="S5180" s="60"/>
      <c r="T5180" s="60"/>
      <c r="U5180" s="59"/>
      <c r="V5180" s="60"/>
      <c r="W5180" s="60"/>
    </row>
    <row r="5181">
      <c r="A5181" s="61">
        <v>19897.0</v>
      </c>
      <c r="B5181" s="61">
        <v>5549.0</v>
      </c>
      <c r="C5181" s="64">
        <v>7.894443851984E12</v>
      </c>
      <c r="D5181" s="59" t="s">
        <v>89</v>
      </c>
      <c r="E5181" s="59" t="s">
        <v>90</v>
      </c>
      <c r="F5181" s="59" t="s">
        <v>63</v>
      </c>
      <c r="G5181" s="59" t="s">
        <v>7180</v>
      </c>
      <c r="H5181" s="60"/>
      <c r="I5181" s="61">
        <v>25.0</v>
      </c>
      <c r="J5181" s="61">
        <v>0.0</v>
      </c>
      <c r="K5181" s="61">
        <v>1.0</v>
      </c>
      <c r="L5181" s="61">
        <v>0.0</v>
      </c>
      <c r="M5181" s="60"/>
      <c r="N5181" s="60"/>
      <c r="O5181" s="61">
        <v>0.0</v>
      </c>
      <c r="P5181" s="60"/>
      <c r="Q5181" s="60"/>
      <c r="R5181" s="60"/>
      <c r="S5181" s="60"/>
      <c r="T5181" s="60"/>
      <c r="U5181" s="60"/>
      <c r="V5181" s="60"/>
      <c r="W5181" s="60"/>
    </row>
    <row r="5182">
      <c r="A5182" s="61">
        <v>19899.0</v>
      </c>
      <c r="B5182" s="61">
        <v>2687.0</v>
      </c>
      <c r="C5182" s="64">
        <v>7.894443851991E12</v>
      </c>
      <c r="D5182" s="59" t="s">
        <v>89</v>
      </c>
      <c r="E5182" s="59" t="s">
        <v>198</v>
      </c>
      <c r="F5182" s="59" t="s">
        <v>63</v>
      </c>
      <c r="G5182" s="61">
        <v>38.0</v>
      </c>
      <c r="H5182" s="60"/>
      <c r="I5182" s="61">
        <v>120.0</v>
      </c>
      <c r="J5182" s="61">
        <v>0.0</v>
      </c>
      <c r="K5182" s="61">
        <v>1.0</v>
      </c>
      <c r="L5182" s="61">
        <v>0.0</v>
      </c>
      <c r="M5182" s="60"/>
      <c r="N5182" s="60"/>
      <c r="O5182" s="61">
        <v>0.0</v>
      </c>
      <c r="P5182" s="60"/>
      <c r="Q5182" s="60"/>
      <c r="R5182" s="60"/>
      <c r="S5182" s="60"/>
      <c r="T5182" s="60"/>
      <c r="U5182" s="60"/>
      <c r="V5182" s="60"/>
      <c r="W5182" s="60"/>
    </row>
    <row r="5183">
      <c r="A5183" s="61">
        <v>19901.0</v>
      </c>
      <c r="B5183" s="61">
        <v>5551.0</v>
      </c>
      <c r="C5183" s="64">
        <v>7.894443852004E12</v>
      </c>
      <c r="D5183" s="59" t="s">
        <v>89</v>
      </c>
      <c r="E5183" s="59" t="s">
        <v>144</v>
      </c>
      <c r="F5183" s="60" t="s">
        <v>63</v>
      </c>
      <c r="G5183" s="64">
        <v>6.0</v>
      </c>
      <c r="H5183" s="60"/>
      <c r="I5183" s="61">
        <v>33.0</v>
      </c>
      <c r="J5183" s="61">
        <v>0.0</v>
      </c>
      <c r="K5183" s="61">
        <v>1.0</v>
      </c>
      <c r="L5183" s="61">
        <v>0.0</v>
      </c>
      <c r="M5183" s="60"/>
      <c r="N5183" s="60"/>
      <c r="O5183" s="61">
        <v>0.0</v>
      </c>
      <c r="P5183" s="60"/>
      <c r="Q5183" s="60"/>
      <c r="R5183" s="60"/>
      <c r="S5183" s="60"/>
      <c r="T5183" s="60"/>
      <c r="U5183" s="60"/>
      <c r="V5183" s="60"/>
      <c r="W5183" s="60"/>
    </row>
    <row r="5184">
      <c r="A5184" s="61">
        <v>19903.0</v>
      </c>
      <c r="B5184" s="61">
        <v>2687.0</v>
      </c>
      <c r="C5184" s="64">
        <v>7.894443852011E12</v>
      </c>
      <c r="D5184" s="59" t="s">
        <v>89</v>
      </c>
      <c r="E5184" s="59" t="s">
        <v>214</v>
      </c>
      <c r="F5184" s="60" t="s">
        <v>63</v>
      </c>
      <c r="G5184" s="64">
        <v>36.0</v>
      </c>
      <c r="H5184" s="60"/>
      <c r="I5184" s="61">
        <v>160.0</v>
      </c>
      <c r="J5184" s="61">
        <v>0.0</v>
      </c>
      <c r="K5184" s="61">
        <v>1.0</v>
      </c>
      <c r="L5184" s="61">
        <v>0.0</v>
      </c>
      <c r="M5184" s="60"/>
      <c r="N5184" s="60"/>
      <c r="O5184" s="61">
        <v>0.0</v>
      </c>
      <c r="P5184" s="60"/>
      <c r="Q5184" s="60"/>
      <c r="R5184" s="60"/>
      <c r="S5184" s="60"/>
      <c r="T5184" s="60"/>
      <c r="U5184" s="60"/>
      <c r="V5184" s="60"/>
      <c r="W5184" s="60"/>
    </row>
    <row r="5185">
      <c r="A5185" s="61">
        <v>19905.0</v>
      </c>
      <c r="B5185" s="61">
        <v>2621.0</v>
      </c>
      <c r="C5185" s="64">
        <v>7.894443852028E12</v>
      </c>
      <c r="D5185" s="59" t="s">
        <v>89</v>
      </c>
      <c r="E5185" s="59" t="s">
        <v>198</v>
      </c>
      <c r="F5185" s="60"/>
      <c r="G5185" s="60"/>
      <c r="H5185" s="60"/>
      <c r="I5185" s="61">
        <v>250.0</v>
      </c>
      <c r="J5185" s="61">
        <v>0.0</v>
      </c>
      <c r="K5185" s="61">
        <v>1.0</v>
      </c>
      <c r="L5185" s="61">
        <v>0.0</v>
      </c>
      <c r="M5185" s="60"/>
      <c r="N5185" s="60"/>
      <c r="O5185" s="61">
        <v>0.0</v>
      </c>
      <c r="P5185" s="60"/>
      <c r="Q5185" s="60"/>
      <c r="R5185" s="60"/>
      <c r="S5185" s="60"/>
      <c r="T5185" s="60"/>
      <c r="U5185" s="60"/>
      <c r="V5185" s="60"/>
      <c r="W5185" s="60"/>
    </row>
    <row r="5186">
      <c r="A5186" s="61">
        <v>19907.0</v>
      </c>
      <c r="B5186" s="61">
        <v>5553.0</v>
      </c>
      <c r="C5186" s="64">
        <v>7.894443852035E12</v>
      </c>
      <c r="D5186" s="59" t="s">
        <v>63</v>
      </c>
      <c r="E5186" s="61">
        <v>10.0</v>
      </c>
      <c r="F5186" s="59"/>
      <c r="G5186" s="59"/>
      <c r="H5186" s="60"/>
      <c r="I5186" s="61">
        <v>15.0</v>
      </c>
      <c r="J5186" s="61">
        <v>0.0</v>
      </c>
      <c r="K5186" s="61">
        <v>1.0</v>
      </c>
      <c r="L5186" s="61">
        <v>0.0</v>
      </c>
      <c r="M5186" s="60"/>
      <c r="N5186" s="60"/>
      <c r="O5186" s="61">
        <v>0.0</v>
      </c>
      <c r="P5186" s="60"/>
      <c r="Q5186" s="60"/>
      <c r="R5186" s="60"/>
      <c r="S5186" s="60"/>
      <c r="T5186" s="60"/>
      <c r="U5186" s="60"/>
      <c r="V5186" s="60"/>
      <c r="W5186" s="60"/>
    </row>
    <row r="5187">
      <c r="A5187" s="61">
        <v>19909.0</v>
      </c>
      <c r="B5187" s="61">
        <v>2687.0</v>
      </c>
      <c r="C5187" s="64">
        <v>7.894443852042E12</v>
      </c>
      <c r="D5187" s="59" t="s">
        <v>89</v>
      </c>
      <c r="E5187" s="59" t="s">
        <v>144</v>
      </c>
      <c r="F5187" s="59" t="s">
        <v>63</v>
      </c>
      <c r="G5187" s="61">
        <v>37.0</v>
      </c>
      <c r="H5187" s="60"/>
      <c r="I5187" s="61">
        <v>180.0</v>
      </c>
      <c r="J5187" s="61">
        <v>0.0</v>
      </c>
      <c r="K5187" s="61">
        <v>1.0</v>
      </c>
      <c r="L5187" s="61">
        <v>0.0</v>
      </c>
      <c r="M5187" s="60"/>
      <c r="N5187" s="60"/>
      <c r="O5187" s="61">
        <v>0.0</v>
      </c>
      <c r="P5187" s="60"/>
      <c r="Q5187" s="60"/>
      <c r="R5187" s="60"/>
      <c r="S5187" s="60"/>
      <c r="T5187" s="60"/>
      <c r="U5187" s="60"/>
      <c r="V5187" s="60"/>
      <c r="W5187" s="60"/>
    </row>
    <row r="5188">
      <c r="A5188" s="61">
        <v>19911.0</v>
      </c>
      <c r="B5188" s="61">
        <v>5555.0</v>
      </c>
      <c r="C5188" s="64">
        <v>7.894443852059E12</v>
      </c>
      <c r="D5188" s="59" t="s">
        <v>89</v>
      </c>
      <c r="E5188" s="59" t="s">
        <v>442</v>
      </c>
      <c r="F5188" s="59"/>
      <c r="G5188" s="59"/>
      <c r="H5188" s="60"/>
      <c r="I5188" s="61">
        <v>21.0</v>
      </c>
      <c r="J5188" s="61">
        <v>0.0</v>
      </c>
      <c r="K5188" s="61">
        <v>2.0</v>
      </c>
      <c r="L5188" s="61">
        <v>0.0</v>
      </c>
      <c r="M5188" s="60"/>
      <c r="N5188" s="60"/>
      <c r="O5188" s="61">
        <v>0.0</v>
      </c>
      <c r="P5188" s="60"/>
      <c r="Q5188" s="60"/>
      <c r="R5188" s="60"/>
      <c r="S5188" s="60"/>
      <c r="T5188" s="60"/>
      <c r="U5188" s="60"/>
      <c r="V5188" s="60"/>
      <c r="W5188" s="60"/>
    </row>
    <row r="5189">
      <c r="A5189" s="61">
        <v>19913.0</v>
      </c>
      <c r="B5189" s="61">
        <v>5555.0</v>
      </c>
      <c r="C5189" s="64">
        <v>7.894443852066E12</v>
      </c>
      <c r="D5189" s="59" t="s">
        <v>89</v>
      </c>
      <c r="E5189" s="59" t="s">
        <v>102</v>
      </c>
      <c r="F5189" s="59"/>
      <c r="G5189" s="59"/>
      <c r="H5189" s="60"/>
      <c r="I5189" s="61">
        <v>25.0</v>
      </c>
      <c r="J5189" s="61">
        <v>-4.0</v>
      </c>
      <c r="K5189" s="61">
        <v>8.0</v>
      </c>
      <c r="L5189" s="61">
        <v>0.0</v>
      </c>
      <c r="M5189" s="60"/>
      <c r="N5189" s="60"/>
      <c r="O5189" s="61">
        <v>0.0</v>
      </c>
      <c r="P5189" s="60"/>
      <c r="Q5189" s="60"/>
      <c r="R5189" s="60"/>
      <c r="S5189" s="60"/>
      <c r="T5189" s="60"/>
      <c r="U5189" s="60"/>
      <c r="V5189" s="60"/>
      <c r="W5189" s="60"/>
    </row>
    <row r="5190">
      <c r="A5190" s="61">
        <v>19915.0</v>
      </c>
      <c r="B5190" s="61">
        <v>1937.0</v>
      </c>
      <c r="C5190" s="64">
        <v>7.894443852073E12</v>
      </c>
      <c r="D5190" s="59" t="s">
        <v>89</v>
      </c>
      <c r="E5190" s="59" t="s">
        <v>198</v>
      </c>
      <c r="F5190" s="60" t="s">
        <v>63</v>
      </c>
      <c r="G5190" s="60" t="s">
        <v>970</v>
      </c>
      <c r="H5190" s="60"/>
      <c r="I5190" s="61">
        <v>140.0</v>
      </c>
      <c r="J5190" s="61">
        <v>0.0</v>
      </c>
      <c r="K5190" s="61">
        <v>1.0</v>
      </c>
      <c r="L5190" s="61">
        <v>0.0</v>
      </c>
      <c r="M5190" s="60"/>
      <c r="N5190" s="60"/>
      <c r="O5190" s="61">
        <v>0.0</v>
      </c>
      <c r="P5190" s="60"/>
      <c r="Q5190" s="60"/>
      <c r="R5190" s="60"/>
      <c r="S5190" s="60"/>
      <c r="T5190" s="60"/>
      <c r="U5190" s="60"/>
      <c r="V5190" s="60"/>
      <c r="W5190" s="60"/>
    </row>
    <row r="5191">
      <c r="A5191" s="61">
        <v>19917.0</v>
      </c>
      <c r="B5191" s="61">
        <v>5559.0</v>
      </c>
      <c r="C5191" s="64">
        <v>7.89444385208E12</v>
      </c>
      <c r="D5191" s="59" t="s">
        <v>89</v>
      </c>
      <c r="E5191" s="59" t="s">
        <v>102</v>
      </c>
      <c r="F5191" s="60" t="s">
        <v>63</v>
      </c>
      <c r="G5191" s="64">
        <v>2.0</v>
      </c>
      <c r="H5191" s="60"/>
      <c r="I5191" s="61">
        <v>21.0</v>
      </c>
      <c r="J5191" s="61">
        <v>0.0</v>
      </c>
      <c r="K5191" s="61">
        <v>1.0</v>
      </c>
      <c r="L5191" s="61">
        <v>0.0</v>
      </c>
      <c r="M5191" s="60"/>
      <c r="N5191" s="60"/>
      <c r="O5191" s="61">
        <v>0.0</v>
      </c>
      <c r="P5191" s="60"/>
      <c r="Q5191" s="60"/>
      <c r="R5191" s="60"/>
      <c r="S5191" s="60"/>
      <c r="T5191" s="60"/>
      <c r="U5191" s="60"/>
      <c r="V5191" s="60"/>
      <c r="W5191" s="60"/>
    </row>
    <row r="5192">
      <c r="A5192" s="61">
        <v>19919.0</v>
      </c>
      <c r="B5192" s="61">
        <v>5561.0</v>
      </c>
      <c r="C5192" s="64">
        <v>7.894443852097E12</v>
      </c>
      <c r="D5192" s="59" t="s">
        <v>89</v>
      </c>
      <c r="E5192" s="59" t="s">
        <v>96</v>
      </c>
      <c r="F5192" s="60" t="s">
        <v>63</v>
      </c>
      <c r="G5192" s="60" t="s">
        <v>9496</v>
      </c>
      <c r="H5192" s="60"/>
      <c r="I5192" s="61">
        <v>30.0</v>
      </c>
      <c r="J5192" s="61">
        <v>0.0</v>
      </c>
      <c r="K5192" s="61">
        <v>1.0</v>
      </c>
      <c r="L5192" s="61">
        <v>0.0</v>
      </c>
      <c r="M5192" s="60"/>
      <c r="N5192" s="60"/>
      <c r="O5192" s="61">
        <v>0.0</v>
      </c>
      <c r="P5192" s="60"/>
      <c r="Q5192" s="60"/>
      <c r="R5192" s="60"/>
      <c r="S5192" s="60"/>
      <c r="T5192" s="60"/>
      <c r="U5192" s="60"/>
      <c r="V5192" s="60"/>
      <c r="W5192" s="60"/>
    </row>
    <row r="5193">
      <c r="A5193" s="61">
        <v>19923.0</v>
      </c>
      <c r="B5193" s="61">
        <v>3091.0</v>
      </c>
      <c r="C5193" s="64">
        <v>7.894443852103E12</v>
      </c>
      <c r="D5193" s="59" t="s">
        <v>89</v>
      </c>
      <c r="E5193" s="59" t="s">
        <v>102</v>
      </c>
      <c r="F5193" s="60" t="s">
        <v>63</v>
      </c>
      <c r="G5193" s="60" t="s">
        <v>970</v>
      </c>
      <c r="H5193" s="60"/>
      <c r="I5193" s="61">
        <v>220.0</v>
      </c>
      <c r="J5193" s="61">
        <v>0.0</v>
      </c>
      <c r="K5193" s="61">
        <v>1.0</v>
      </c>
      <c r="L5193" s="61">
        <v>0.0</v>
      </c>
      <c r="M5193" s="60"/>
      <c r="N5193" s="60"/>
      <c r="O5193" s="61">
        <v>0.0</v>
      </c>
      <c r="P5193" s="60"/>
      <c r="Q5193" s="60"/>
      <c r="R5193" s="60"/>
      <c r="S5193" s="60"/>
      <c r="T5193" s="60"/>
      <c r="U5193" s="60"/>
      <c r="V5193" s="60"/>
      <c r="W5193" s="60"/>
    </row>
    <row r="5194">
      <c r="A5194" s="61">
        <v>19925.0</v>
      </c>
      <c r="B5194" s="61">
        <v>5563.0</v>
      </c>
      <c r="C5194" s="64">
        <v>7.89444385211E12</v>
      </c>
      <c r="D5194" s="59" t="s">
        <v>89</v>
      </c>
      <c r="E5194" s="59" t="s">
        <v>139</v>
      </c>
      <c r="F5194" s="59" t="s">
        <v>63</v>
      </c>
      <c r="G5194" s="61">
        <v>37.0</v>
      </c>
      <c r="H5194" s="60"/>
      <c r="I5194" s="61">
        <v>170.0</v>
      </c>
      <c r="J5194" s="61">
        <v>0.0</v>
      </c>
      <c r="K5194" s="61">
        <v>0.0</v>
      </c>
      <c r="L5194" s="61">
        <v>0.0</v>
      </c>
      <c r="M5194" s="60"/>
      <c r="N5194" s="60"/>
      <c r="O5194" s="61">
        <v>0.0</v>
      </c>
      <c r="P5194" s="60"/>
      <c r="Q5194" s="60"/>
      <c r="R5194" s="60"/>
      <c r="S5194" s="60"/>
      <c r="T5194" s="60"/>
      <c r="U5194" s="60"/>
      <c r="V5194" s="60"/>
      <c r="W5194" s="60"/>
    </row>
    <row r="5195">
      <c r="A5195" s="61">
        <v>19927.0</v>
      </c>
      <c r="B5195" s="61">
        <v>1223.0</v>
      </c>
      <c r="C5195" s="64">
        <v>7.894443852127E12</v>
      </c>
      <c r="D5195" s="59" t="s">
        <v>89</v>
      </c>
      <c r="E5195" s="59" t="s">
        <v>214</v>
      </c>
      <c r="F5195" s="60" t="s">
        <v>58</v>
      </c>
      <c r="G5195" s="60" t="s">
        <v>3953</v>
      </c>
      <c r="H5195" s="60"/>
      <c r="I5195" s="61">
        <v>20.0</v>
      </c>
      <c r="J5195" s="61">
        <v>-2.0</v>
      </c>
      <c r="K5195" s="61">
        <v>9.0</v>
      </c>
      <c r="L5195" s="61">
        <v>0.0</v>
      </c>
      <c r="M5195" s="60"/>
      <c r="N5195" s="60"/>
      <c r="O5195" s="61">
        <v>0.0</v>
      </c>
      <c r="P5195" s="60"/>
      <c r="Q5195" s="60"/>
      <c r="R5195" s="60"/>
      <c r="S5195" s="60"/>
      <c r="T5195" s="60"/>
      <c r="U5195" s="60"/>
      <c r="V5195" s="60"/>
      <c r="W5195" s="60"/>
    </row>
    <row r="5196">
      <c r="A5196" s="61">
        <v>19929.0</v>
      </c>
      <c r="B5196" s="61">
        <v>1223.0</v>
      </c>
      <c r="C5196" s="64">
        <v>7.894443852134E12</v>
      </c>
      <c r="D5196" s="59" t="s">
        <v>89</v>
      </c>
      <c r="E5196" s="59" t="s">
        <v>214</v>
      </c>
      <c r="F5196" s="59" t="s">
        <v>58</v>
      </c>
      <c r="G5196" s="59" t="s">
        <v>9363</v>
      </c>
      <c r="H5196" s="60"/>
      <c r="I5196" s="61">
        <v>20.0</v>
      </c>
      <c r="J5196" s="61">
        <v>-3.0</v>
      </c>
      <c r="K5196" s="61">
        <v>11.0</v>
      </c>
      <c r="L5196" s="61">
        <v>0.0</v>
      </c>
      <c r="M5196" s="60"/>
      <c r="N5196" s="60"/>
      <c r="O5196" s="61">
        <v>0.0</v>
      </c>
      <c r="P5196" s="60"/>
      <c r="Q5196" s="59"/>
      <c r="R5196" s="60"/>
      <c r="S5196" s="60"/>
      <c r="T5196" s="60"/>
      <c r="U5196" s="59"/>
      <c r="V5196" s="60"/>
      <c r="W5196" s="60"/>
    </row>
    <row r="5197">
      <c r="A5197" s="61">
        <v>19931.0</v>
      </c>
      <c r="B5197" s="61">
        <v>1223.0</v>
      </c>
      <c r="C5197" s="64">
        <v>7.894443852141E12</v>
      </c>
      <c r="D5197" s="59" t="s">
        <v>89</v>
      </c>
      <c r="E5197" s="59" t="s">
        <v>110</v>
      </c>
      <c r="F5197" s="59" t="s">
        <v>58</v>
      </c>
      <c r="G5197" s="59" t="s">
        <v>9568</v>
      </c>
      <c r="H5197" s="60"/>
      <c r="I5197" s="61">
        <v>20.0</v>
      </c>
      <c r="J5197" s="61">
        <v>0.0</v>
      </c>
      <c r="K5197" s="61">
        <v>9.0</v>
      </c>
      <c r="L5197" s="61">
        <v>0.0</v>
      </c>
      <c r="M5197" s="60"/>
      <c r="N5197" s="60"/>
      <c r="O5197" s="61">
        <v>0.0</v>
      </c>
      <c r="P5197" s="60"/>
      <c r="Q5197" s="59"/>
      <c r="R5197" s="60"/>
      <c r="S5197" s="60"/>
      <c r="T5197" s="60"/>
      <c r="U5197" s="59"/>
      <c r="V5197" s="60"/>
      <c r="W5197" s="60"/>
    </row>
    <row r="5198">
      <c r="A5198" s="61">
        <v>19933.0</v>
      </c>
      <c r="B5198" s="61">
        <v>1223.0</v>
      </c>
      <c r="C5198" s="64">
        <v>7.894443852158E12</v>
      </c>
      <c r="D5198" s="59" t="s">
        <v>89</v>
      </c>
      <c r="E5198" s="59" t="s">
        <v>154</v>
      </c>
      <c r="F5198" s="59" t="s">
        <v>58</v>
      </c>
      <c r="G5198" s="59" t="s">
        <v>6900</v>
      </c>
      <c r="H5198" s="60"/>
      <c r="I5198" s="61">
        <v>20.0</v>
      </c>
      <c r="J5198" s="61">
        <v>1.0</v>
      </c>
      <c r="K5198" s="61">
        <v>8.0</v>
      </c>
      <c r="L5198" s="61">
        <v>0.0</v>
      </c>
      <c r="M5198" s="60"/>
      <c r="N5198" s="60"/>
      <c r="O5198" s="61">
        <v>0.0</v>
      </c>
      <c r="P5198" s="60"/>
      <c r="Q5198" s="59"/>
      <c r="R5198" s="60"/>
      <c r="S5198" s="60"/>
      <c r="T5198" s="60"/>
      <c r="U5198" s="59"/>
      <c r="V5198" s="60"/>
      <c r="W5198" s="60"/>
    </row>
    <row r="5199">
      <c r="A5199" s="61">
        <v>19935.0</v>
      </c>
      <c r="B5199" s="61">
        <v>1223.0</v>
      </c>
      <c r="C5199" s="64">
        <v>7.894443852165E12</v>
      </c>
      <c r="D5199" s="59" t="s">
        <v>89</v>
      </c>
      <c r="E5199" s="59" t="s">
        <v>110</v>
      </c>
      <c r="F5199" s="59" t="s">
        <v>58</v>
      </c>
      <c r="G5199" s="59" t="s">
        <v>6900</v>
      </c>
      <c r="H5199" s="60"/>
      <c r="I5199" s="61">
        <v>0.0</v>
      </c>
      <c r="J5199" s="61">
        <v>-1.0</v>
      </c>
      <c r="K5199" s="61">
        <v>2.0</v>
      </c>
      <c r="L5199" s="61">
        <v>0.0</v>
      </c>
      <c r="M5199" s="60"/>
      <c r="N5199" s="60"/>
      <c r="O5199" s="61">
        <v>0.0</v>
      </c>
      <c r="P5199" s="60"/>
      <c r="Q5199" s="59"/>
      <c r="R5199" s="60"/>
      <c r="S5199" s="60"/>
      <c r="T5199" s="60"/>
      <c r="U5199" s="59"/>
      <c r="V5199" s="60"/>
      <c r="W5199" s="60"/>
    </row>
    <row r="5200">
      <c r="A5200" s="61">
        <v>19937.0</v>
      </c>
      <c r="B5200" s="61">
        <v>1223.0</v>
      </c>
      <c r="C5200" s="64">
        <v>7.894443852172E12</v>
      </c>
      <c r="D5200" s="59" t="s">
        <v>89</v>
      </c>
      <c r="E5200" s="59" t="s">
        <v>110</v>
      </c>
      <c r="F5200" s="59" t="s">
        <v>58</v>
      </c>
      <c r="G5200" s="59" t="s">
        <v>3953</v>
      </c>
      <c r="H5200" s="60"/>
      <c r="I5200" s="61">
        <v>20.0</v>
      </c>
      <c r="J5200" s="61">
        <v>-3.0</v>
      </c>
      <c r="K5200" s="61">
        <v>14.0</v>
      </c>
      <c r="L5200" s="61">
        <v>0.0</v>
      </c>
      <c r="M5200" s="60"/>
      <c r="N5200" s="60"/>
      <c r="O5200" s="61">
        <v>0.0</v>
      </c>
      <c r="P5200" s="60"/>
      <c r="Q5200" s="59"/>
      <c r="R5200" s="60"/>
      <c r="S5200" s="60"/>
      <c r="T5200" s="60"/>
      <c r="U5200" s="59"/>
      <c r="V5200" s="60"/>
      <c r="W5200" s="60"/>
    </row>
    <row r="5201">
      <c r="A5201" s="61">
        <v>19939.0</v>
      </c>
      <c r="B5201" s="61">
        <v>1223.0</v>
      </c>
      <c r="C5201" s="64">
        <v>7.894443852189E12</v>
      </c>
      <c r="D5201" s="59" t="s">
        <v>89</v>
      </c>
      <c r="E5201" s="59" t="s">
        <v>154</v>
      </c>
      <c r="F5201" s="59" t="s">
        <v>58</v>
      </c>
      <c r="G5201" s="59" t="s">
        <v>3953</v>
      </c>
      <c r="H5201" s="60"/>
      <c r="I5201" s="61">
        <v>20.0</v>
      </c>
      <c r="J5201" s="61">
        <v>1.0</v>
      </c>
      <c r="K5201" s="61">
        <v>4.0</v>
      </c>
      <c r="L5201" s="61">
        <v>0.0</v>
      </c>
      <c r="M5201" s="60"/>
      <c r="N5201" s="60"/>
      <c r="O5201" s="61">
        <v>0.0</v>
      </c>
      <c r="P5201" s="60"/>
      <c r="Q5201" s="59"/>
      <c r="R5201" s="60"/>
      <c r="S5201" s="60"/>
      <c r="T5201" s="60"/>
      <c r="U5201" s="59"/>
      <c r="V5201" s="60"/>
      <c r="W5201" s="60"/>
    </row>
    <row r="5202">
      <c r="A5202" s="61">
        <v>19941.0</v>
      </c>
      <c r="B5202" s="61">
        <v>5565.0</v>
      </c>
      <c r="C5202" s="64">
        <v>7.894443852196E12</v>
      </c>
      <c r="D5202" s="59" t="s">
        <v>89</v>
      </c>
      <c r="E5202" s="59" t="s">
        <v>96</v>
      </c>
      <c r="F5202" s="59" t="s">
        <v>63</v>
      </c>
      <c r="G5202" s="59" t="s">
        <v>103</v>
      </c>
      <c r="H5202" s="60"/>
      <c r="I5202" s="61">
        <v>210.0</v>
      </c>
      <c r="J5202" s="61">
        <v>0.0</v>
      </c>
      <c r="K5202" s="61">
        <v>0.0</v>
      </c>
      <c r="L5202" s="61">
        <v>0.0</v>
      </c>
      <c r="M5202" s="60"/>
      <c r="N5202" s="60"/>
      <c r="O5202" s="61">
        <v>0.0</v>
      </c>
      <c r="P5202" s="60"/>
      <c r="Q5202" s="59"/>
      <c r="R5202" s="60"/>
      <c r="S5202" s="60"/>
      <c r="T5202" s="60"/>
      <c r="U5202" s="59"/>
      <c r="V5202" s="60"/>
      <c r="W5202" s="60"/>
    </row>
    <row r="5203">
      <c r="A5203" s="61">
        <v>19943.0</v>
      </c>
      <c r="B5203" s="61">
        <v>5565.0</v>
      </c>
      <c r="C5203" s="64">
        <v>7.894443852202E12</v>
      </c>
      <c r="D5203" s="59" t="s">
        <v>89</v>
      </c>
      <c r="E5203" s="59" t="s">
        <v>96</v>
      </c>
      <c r="F5203" s="59" t="s">
        <v>63</v>
      </c>
      <c r="G5203" s="59" t="s">
        <v>120</v>
      </c>
      <c r="H5203" s="60"/>
      <c r="I5203" s="61">
        <v>210.0</v>
      </c>
      <c r="J5203" s="61">
        <v>-1.0</v>
      </c>
      <c r="K5203" s="61">
        <v>3.0</v>
      </c>
      <c r="L5203" s="61">
        <v>0.0</v>
      </c>
      <c r="M5203" s="60"/>
      <c r="N5203" s="60"/>
      <c r="O5203" s="61">
        <v>0.0</v>
      </c>
      <c r="P5203" s="60"/>
      <c r="Q5203" s="59"/>
      <c r="R5203" s="60"/>
      <c r="S5203" s="60"/>
      <c r="T5203" s="60"/>
      <c r="U5203" s="59"/>
      <c r="V5203" s="60"/>
      <c r="W5203" s="60"/>
    </row>
    <row r="5204">
      <c r="A5204" s="61">
        <v>19945.0</v>
      </c>
      <c r="B5204" s="61">
        <v>5567.0</v>
      </c>
      <c r="C5204" s="64">
        <v>7.894443852219E12</v>
      </c>
      <c r="D5204" s="59" t="s">
        <v>89</v>
      </c>
      <c r="E5204" s="59" t="s">
        <v>102</v>
      </c>
      <c r="F5204" s="59" t="s">
        <v>63</v>
      </c>
      <c r="G5204" s="59" t="s">
        <v>120</v>
      </c>
      <c r="H5204" s="60"/>
      <c r="I5204" s="61">
        <v>170.0</v>
      </c>
      <c r="J5204" s="61">
        <v>0.0</v>
      </c>
      <c r="K5204" s="61">
        <v>1.0</v>
      </c>
      <c r="L5204" s="61">
        <v>0.0</v>
      </c>
      <c r="M5204" s="60"/>
      <c r="N5204" s="60"/>
      <c r="O5204" s="61">
        <v>0.0</v>
      </c>
      <c r="P5204" s="60"/>
      <c r="Q5204" s="59"/>
      <c r="R5204" s="60"/>
      <c r="S5204" s="60"/>
      <c r="T5204" s="60"/>
      <c r="U5204" s="59"/>
      <c r="V5204" s="60"/>
      <c r="W5204" s="60"/>
    </row>
    <row r="5205">
      <c r="A5205" s="61">
        <v>19947.0</v>
      </c>
      <c r="B5205" s="61">
        <v>5569.0</v>
      </c>
      <c r="C5205" s="64">
        <v>7.894443852226E12</v>
      </c>
      <c r="D5205" s="59" t="s">
        <v>89</v>
      </c>
      <c r="E5205" s="59" t="s">
        <v>90</v>
      </c>
      <c r="F5205" s="59" t="s">
        <v>63</v>
      </c>
      <c r="G5205" s="61">
        <v>38.0</v>
      </c>
      <c r="H5205" s="60"/>
      <c r="I5205" s="61">
        <v>280.0</v>
      </c>
      <c r="J5205" s="61">
        <v>1.0</v>
      </c>
      <c r="K5205" s="61">
        <v>0.0</v>
      </c>
      <c r="L5205" s="61">
        <v>0.0</v>
      </c>
      <c r="M5205" s="60"/>
      <c r="N5205" s="60"/>
      <c r="O5205" s="61">
        <v>0.0</v>
      </c>
      <c r="P5205" s="60"/>
      <c r="Q5205" s="59"/>
      <c r="R5205" s="60"/>
      <c r="S5205" s="60"/>
      <c r="T5205" s="60"/>
      <c r="U5205" s="59"/>
      <c r="V5205" s="60"/>
      <c r="W5205" s="60"/>
    </row>
    <row r="5206">
      <c r="A5206" s="61">
        <v>19949.0</v>
      </c>
      <c r="B5206" s="61">
        <v>2687.0</v>
      </c>
      <c r="C5206" s="64">
        <v>7.894443852233E12</v>
      </c>
      <c r="D5206" s="59" t="s">
        <v>89</v>
      </c>
      <c r="E5206" s="59" t="s">
        <v>214</v>
      </c>
      <c r="F5206" s="59" t="s">
        <v>63</v>
      </c>
      <c r="G5206" s="61">
        <v>38.0</v>
      </c>
      <c r="H5206" s="60"/>
      <c r="I5206" s="61">
        <v>120.0</v>
      </c>
      <c r="J5206" s="61">
        <v>0.0</v>
      </c>
      <c r="K5206" s="61">
        <v>1.0</v>
      </c>
      <c r="L5206" s="61">
        <v>0.0</v>
      </c>
      <c r="M5206" s="60"/>
      <c r="N5206" s="60"/>
      <c r="O5206" s="61">
        <v>0.0</v>
      </c>
      <c r="P5206" s="60"/>
      <c r="Q5206" s="60"/>
      <c r="R5206" s="60"/>
      <c r="S5206" s="60"/>
      <c r="T5206" s="60"/>
      <c r="U5206" s="60"/>
      <c r="V5206" s="60"/>
      <c r="W5206" s="60"/>
    </row>
    <row r="5207">
      <c r="A5207" s="61">
        <v>19951.0</v>
      </c>
      <c r="B5207" s="61">
        <v>5571.0</v>
      </c>
      <c r="C5207" s="64">
        <v>7.89444385224E12</v>
      </c>
      <c r="D5207" s="59" t="s">
        <v>89</v>
      </c>
      <c r="E5207" s="59" t="s">
        <v>166</v>
      </c>
      <c r="F5207" s="59" t="s">
        <v>63</v>
      </c>
      <c r="G5207" s="61">
        <v>32.0</v>
      </c>
      <c r="H5207" s="60"/>
      <c r="I5207" s="61">
        <v>150.0</v>
      </c>
      <c r="J5207" s="61">
        <v>0.0</v>
      </c>
      <c r="K5207" s="61">
        <v>1.0</v>
      </c>
      <c r="L5207" s="61">
        <v>0.0</v>
      </c>
      <c r="M5207" s="60"/>
      <c r="N5207" s="60"/>
      <c r="O5207" s="61">
        <v>0.0</v>
      </c>
      <c r="P5207" s="60"/>
      <c r="Q5207" s="60"/>
      <c r="R5207" s="60"/>
      <c r="S5207" s="60"/>
      <c r="T5207" s="60"/>
      <c r="U5207" s="60"/>
      <c r="V5207" s="60"/>
      <c r="W5207" s="60"/>
    </row>
    <row r="5208">
      <c r="A5208" s="61">
        <v>19953.0</v>
      </c>
      <c r="B5208" s="61">
        <v>5573.0</v>
      </c>
      <c r="C5208" s="64">
        <v>7.894443852257E12</v>
      </c>
      <c r="D5208" s="59" t="s">
        <v>89</v>
      </c>
      <c r="E5208" s="59" t="s">
        <v>211</v>
      </c>
      <c r="F5208" s="59" t="s">
        <v>63</v>
      </c>
      <c r="G5208" s="61">
        <v>31.0</v>
      </c>
      <c r="H5208" s="60"/>
      <c r="I5208" s="61">
        <v>90.0</v>
      </c>
      <c r="J5208" s="61">
        <v>0.0</v>
      </c>
      <c r="K5208" s="61">
        <v>1.0</v>
      </c>
      <c r="L5208" s="61">
        <v>0.0</v>
      </c>
      <c r="M5208" s="60"/>
      <c r="N5208" s="60"/>
      <c r="O5208" s="61">
        <v>0.0</v>
      </c>
      <c r="P5208" s="60"/>
      <c r="Q5208" s="60"/>
      <c r="R5208" s="60"/>
      <c r="S5208" s="60"/>
      <c r="T5208" s="60"/>
      <c r="U5208" s="60"/>
      <c r="V5208" s="60"/>
      <c r="W5208" s="60"/>
    </row>
    <row r="5209">
      <c r="A5209" s="61">
        <v>19955.0</v>
      </c>
      <c r="B5209" s="61">
        <v>5573.0</v>
      </c>
      <c r="C5209" s="64">
        <v>7.894443852264E12</v>
      </c>
      <c r="D5209" s="59" t="s">
        <v>89</v>
      </c>
      <c r="E5209" s="59" t="s">
        <v>99</v>
      </c>
      <c r="F5209" s="59" t="s">
        <v>63</v>
      </c>
      <c r="G5209" s="59" t="s">
        <v>147</v>
      </c>
      <c r="H5209" s="60"/>
      <c r="I5209" s="61">
        <v>90.0</v>
      </c>
      <c r="J5209" s="61">
        <v>0.0</v>
      </c>
      <c r="K5209" s="61">
        <v>1.0</v>
      </c>
      <c r="L5209" s="61">
        <v>0.0</v>
      </c>
      <c r="M5209" s="60"/>
      <c r="N5209" s="60"/>
      <c r="O5209" s="61">
        <v>0.0</v>
      </c>
      <c r="P5209" s="60"/>
      <c r="Q5209" s="60"/>
      <c r="R5209" s="60"/>
      <c r="S5209" s="60"/>
      <c r="T5209" s="60"/>
      <c r="U5209" s="60"/>
      <c r="V5209" s="60"/>
      <c r="W5209" s="60"/>
    </row>
    <row r="5210">
      <c r="A5210" s="61">
        <v>19957.0</v>
      </c>
      <c r="B5210" s="61">
        <v>5575.0</v>
      </c>
      <c r="C5210" s="64">
        <v>7.894443852271E12</v>
      </c>
      <c r="D5210" s="59" t="s">
        <v>89</v>
      </c>
      <c r="E5210" s="59" t="s">
        <v>277</v>
      </c>
      <c r="F5210" s="59" t="s">
        <v>63</v>
      </c>
      <c r="G5210" s="61">
        <v>32.0</v>
      </c>
      <c r="H5210" s="60"/>
      <c r="I5210" s="61">
        <v>150.0</v>
      </c>
      <c r="J5210" s="61">
        <v>0.0</v>
      </c>
      <c r="K5210" s="61">
        <v>1.0</v>
      </c>
      <c r="L5210" s="61">
        <v>0.0</v>
      </c>
      <c r="M5210" s="60"/>
      <c r="N5210" s="60"/>
      <c r="O5210" s="61">
        <v>0.0</v>
      </c>
      <c r="P5210" s="60"/>
      <c r="Q5210" s="60"/>
      <c r="R5210" s="60"/>
      <c r="S5210" s="60"/>
      <c r="T5210" s="60"/>
      <c r="U5210" s="60"/>
      <c r="V5210" s="60"/>
      <c r="W5210" s="60"/>
    </row>
    <row r="5211">
      <c r="A5211" s="61">
        <v>19961.0</v>
      </c>
      <c r="B5211" s="61">
        <v>303.0</v>
      </c>
      <c r="C5211" s="64">
        <v>7.894443852288E12</v>
      </c>
      <c r="D5211" s="59" t="s">
        <v>89</v>
      </c>
      <c r="E5211" s="59" t="s">
        <v>316</v>
      </c>
      <c r="F5211" s="59" t="s">
        <v>63</v>
      </c>
      <c r="G5211" s="61">
        <v>33.0</v>
      </c>
      <c r="H5211" s="60"/>
      <c r="I5211" s="61">
        <v>100.0</v>
      </c>
      <c r="J5211" s="61">
        <v>1.0</v>
      </c>
      <c r="K5211" s="61">
        <v>0.0</v>
      </c>
      <c r="L5211" s="61">
        <v>0.0</v>
      </c>
      <c r="M5211" s="60"/>
      <c r="N5211" s="60"/>
      <c r="O5211" s="61">
        <v>0.0</v>
      </c>
      <c r="P5211" s="60"/>
      <c r="Q5211" s="65" t="s">
        <v>9569</v>
      </c>
      <c r="R5211" s="60"/>
      <c r="S5211" s="60"/>
      <c r="T5211" s="60"/>
      <c r="U5211" s="60" t="s">
        <v>9570</v>
      </c>
      <c r="V5211" s="60"/>
      <c r="W5211" s="60"/>
    </row>
    <row r="5212">
      <c r="A5212" s="61">
        <v>19963.0</v>
      </c>
      <c r="B5212" s="61">
        <v>1223.0</v>
      </c>
      <c r="C5212" s="64">
        <v>7.894443852295E12</v>
      </c>
      <c r="D5212" s="59" t="s">
        <v>89</v>
      </c>
      <c r="E5212" s="59" t="s">
        <v>96</v>
      </c>
      <c r="F5212" s="60" t="s">
        <v>58</v>
      </c>
      <c r="G5212" s="60" t="s">
        <v>6857</v>
      </c>
      <c r="H5212" s="60"/>
      <c r="I5212" s="61">
        <v>10.0</v>
      </c>
      <c r="J5212" s="61">
        <v>-1.0</v>
      </c>
      <c r="K5212" s="61">
        <v>2.0</v>
      </c>
      <c r="L5212" s="61">
        <v>0.0</v>
      </c>
      <c r="M5212" s="60"/>
      <c r="N5212" s="60"/>
      <c r="O5212" s="61">
        <v>0.0</v>
      </c>
      <c r="P5212" s="60"/>
      <c r="Q5212" s="60"/>
      <c r="R5212" s="60"/>
      <c r="S5212" s="60"/>
      <c r="T5212" s="60"/>
      <c r="U5212" s="60"/>
      <c r="V5212" s="60"/>
      <c r="W5212" s="60"/>
    </row>
    <row r="5213">
      <c r="A5213" s="61">
        <v>19965.0</v>
      </c>
      <c r="B5213" s="61">
        <v>1223.0</v>
      </c>
      <c r="C5213" s="64">
        <v>7.894443852301E12</v>
      </c>
      <c r="D5213" s="59" t="s">
        <v>89</v>
      </c>
      <c r="E5213" s="59" t="s">
        <v>316</v>
      </c>
      <c r="F5213" s="60" t="s">
        <v>58</v>
      </c>
      <c r="G5213" s="60" t="s">
        <v>3956</v>
      </c>
      <c r="H5213" s="60"/>
      <c r="I5213" s="61">
        <v>10.0</v>
      </c>
      <c r="J5213" s="61">
        <v>-1.0</v>
      </c>
      <c r="K5213" s="61">
        <v>3.0</v>
      </c>
      <c r="L5213" s="61">
        <v>0.0</v>
      </c>
      <c r="M5213" s="60"/>
      <c r="N5213" s="60"/>
      <c r="O5213" s="61">
        <v>0.0</v>
      </c>
      <c r="P5213" s="60"/>
      <c r="Q5213" s="60"/>
      <c r="R5213" s="60"/>
      <c r="S5213" s="60"/>
      <c r="T5213" s="60"/>
      <c r="U5213" s="60"/>
      <c r="V5213" s="60"/>
      <c r="W5213" s="60"/>
    </row>
    <row r="5214">
      <c r="A5214" s="61">
        <v>19967.0</v>
      </c>
      <c r="B5214" s="61">
        <v>2467.0</v>
      </c>
      <c r="C5214" s="64">
        <v>7.894443852318E12</v>
      </c>
      <c r="D5214" s="59" t="s">
        <v>89</v>
      </c>
      <c r="E5214" s="59" t="s">
        <v>435</v>
      </c>
      <c r="F5214" s="59" t="s">
        <v>63</v>
      </c>
      <c r="G5214" s="61">
        <v>38.0</v>
      </c>
      <c r="H5214" s="60"/>
      <c r="I5214" s="61">
        <v>100.0</v>
      </c>
      <c r="J5214" s="61">
        <v>-1.0</v>
      </c>
      <c r="K5214" s="61">
        <v>2.0</v>
      </c>
      <c r="L5214" s="61">
        <v>0.0</v>
      </c>
      <c r="M5214" s="60"/>
      <c r="N5214" s="60"/>
      <c r="O5214" s="61">
        <v>0.0</v>
      </c>
      <c r="P5214" s="60"/>
      <c r="Q5214" s="60"/>
      <c r="R5214" s="60"/>
      <c r="S5214" s="60"/>
      <c r="T5214" s="60"/>
      <c r="U5214" s="60"/>
      <c r="V5214" s="60"/>
      <c r="W5214" s="60"/>
    </row>
    <row r="5215">
      <c r="A5215" s="61">
        <v>19969.0</v>
      </c>
      <c r="B5215" s="61">
        <v>2745.0</v>
      </c>
      <c r="C5215" s="64">
        <v>7.894443852325E12</v>
      </c>
      <c r="D5215" s="59" t="s">
        <v>89</v>
      </c>
      <c r="E5215" s="59" t="s">
        <v>198</v>
      </c>
      <c r="F5215" s="60" t="s">
        <v>63</v>
      </c>
      <c r="G5215" s="64">
        <v>38.0</v>
      </c>
      <c r="H5215" s="60"/>
      <c r="I5215" s="61">
        <v>100.0</v>
      </c>
      <c r="J5215" s="61">
        <v>-1.0</v>
      </c>
      <c r="K5215" s="61">
        <v>2.0</v>
      </c>
      <c r="L5215" s="61">
        <v>0.0</v>
      </c>
      <c r="M5215" s="60"/>
      <c r="N5215" s="60"/>
      <c r="O5215" s="61">
        <v>0.0</v>
      </c>
      <c r="P5215" s="60"/>
      <c r="Q5215" s="60"/>
      <c r="R5215" s="60"/>
      <c r="S5215" s="60"/>
      <c r="T5215" s="60"/>
      <c r="U5215" s="60"/>
      <c r="V5215" s="60"/>
      <c r="W5215" s="60"/>
    </row>
    <row r="5216">
      <c r="A5216" s="61">
        <v>19971.0</v>
      </c>
      <c r="B5216" s="61">
        <v>5577.0</v>
      </c>
      <c r="C5216" s="64">
        <v>7.894443852332E12</v>
      </c>
      <c r="D5216" s="59" t="s">
        <v>89</v>
      </c>
      <c r="E5216" s="59" t="s">
        <v>198</v>
      </c>
      <c r="F5216" s="60"/>
      <c r="G5216" s="60"/>
      <c r="H5216" s="60"/>
      <c r="I5216" s="61">
        <v>60.0</v>
      </c>
      <c r="J5216" s="61">
        <v>-3.0</v>
      </c>
      <c r="K5216" s="61">
        <v>6.0</v>
      </c>
      <c r="L5216" s="61">
        <v>0.0</v>
      </c>
      <c r="M5216" s="60"/>
      <c r="N5216" s="60"/>
      <c r="O5216" s="61">
        <v>0.0</v>
      </c>
      <c r="P5216" s="60"/>
      <c r="Q5216" s="60"/>
      <c r="R5216" s="60"/>
      <c r="S5216" s="60"/>
      <c r="T5216" s="60"/>
      <c r="U5216" s="60"/>
      <c r="V5216" s="60"/>
      <c r="W5216" s="60"/>
    </row>
    <row r="5217">
      <c r="A5217" s="61">
        <v>19973.0</v>
      </c>
      <c r="B5217" s="61">
        <v>5575.0</v>
      </c>
      <c r="C5217" s="64">
        <v>7.894443852349E12</v>
      </c>
      <c r="D5217" s="59" t="s">
        <v>89</v>
      </c>
      <c r="E5217" s="59" t="s">
        <v>277</v>
      </c>
      <c r="F5217" s="59" t="s">
        <v>63</v>
      </c>
      <c r="G5217" s="61">
        <v>29.0</v>
      </c>
      <c r="H5217" s="60"/>
      <c r="I5217" s="61">
        <v>150.0</v>
      </c>
      <c r="J5217" s="61">
        <v>0.0</v>
      </c>
      <c r="K5217" s="61">
        <v>1.0</v>
      </c>
      <c r="L5217" s="61">
        <v>0.0</v>
      </c>
      <c r="M5217" s="60"/>
      <c r="N5217" s="60"/>
      <c r="O5217" s="61">
        <v>0.0</v>
      </c>
      <c r="P5217" s="60"/>
      <c r="Q5217" s="60"/>
      <c r="R5217" s="60"/>
      <c r="S5217" s="60"/>
      <c r="T5217" s="60"/>
      <c r="U5217" s="60"/>
      <c r="V5217" s="60"/>
      <c r="W5217" s="60"/>
    </row>
    <row r="5218">
      <c r="A5218" s="61">
        <v>19975.0</v>
      </c>
      <c r="B5218" s="61">
        <v>3437.0</v>
      </c>
      <c r="C5218" s="64">
        <v>7.894443852356E12</v>
      </c>
      <c r="D5218" s="59" t="s">
        <v>89</v>
      </c>
      <c r="E5218" s="59" t="s">
        <v>189</v>
      </c>
      <c r="F5218" s="59"/>
      <c r="G5218" s="59"/>
      <c r="H5218" s="60"/>
      <c r="I5218" s="61">
        <v>270.0</v>
      </c>
      <c r="J5218" s="61">
        <v>0.0</v>
      </c>
      <c r="K5218" s="61">
        <v>1.0</v>
      </c>
      <c r="L5218" s="61">
        <v>0.0</v>
      </c>
      <c r="M5218" s="60"/>
      <c r="N5218" s="60"/>
      <c r="O5218" s="61">
        <v>0.0</v>
      </c>
      <c r="P5218" s="60"/>
      <c r="Q5218" s="60"/>
      <c r="R5218" s="60"/>
      <c r="S5218" s="60"/>
      <c r="T5218" s="60"/>
      <c r="U5218" s="60"/>
      <c r="V5218" s="60"/>
      <c r="W5218" s="60"/>
    </row>
    <row r="5219">
      <c r="A5219" s="61">
        <v>19977.0</v>
      </c>
      <c r="B5219" s="61">
        <v>5579.0</v>
      </c>
      <c r="C5219" s="64">
        <v>7.894443852363E12</v>
      </c>
      <c r="D5219" s="59" t="s">
        <v>63</v>
      </c>
      <c r="E5219" s="61">
        <v>10.0</v>
      </c>
      <c r="F5219" s="59"/>
      <c r="G5219" s="59"/>
      <c r="H5219" s="60"/>
      <c r="I5219" s="61">
        <v>75.0</v>
      </c>
      <c r="J5219" s="61">
        <v>0.0</v>
      </c>
      <c r="K5219" s="61">
        <v>1.0</v>
      </c>
      <c r="L5219" s="61">
        <v>0.0</v>
      </c>
      <c r="M5219" s="60"/>
      <c r="N5219" s="60"/>
      <c r="O5219" s="61">
        <v>0.0</v>
      </c>
      <c r="P5219" s="60"/>
      <c r="Q5219" s="65" t="s">
        <v>9571</v>
      </c>
      <c r="R5219" s="60"/>
      <c r="S5219" s="60"/>
      <c r="T5219" s="60"/>
      <c r="U5219" s="60" t="s">
        <v>9572</v>
      </c>
      <c r="V5219" s="60"/>
      <c r="W5219" s="60"/>
    </row>
    <row r="5220">
      <c r="A5220" s="61">
        <v>19979.0</v>
      </c>
      <c r="B5220" s="61">
        <v>5581.0</v>
      </c>
      <c r="C5220" s="64">
        <v>7.89444385237E12</v>
      </c>
      <c r="D5220" s="59" t="s">
        <v>63</v>
      </c>
      <c r="E5220" s="61">
        <v>10.0</v>
      </c>
      <c r="F5220" s="59"/>
      <c r="G5220" s="59"/>
      <c r="H5220" s="60"/>
      <c r="I5220" s="61">
        <v>30.0</v>
      </c>
      <c r="J5220" s="61">
        <v>-1.0</v>
      </c>
      <c r="K5220" s="61">
        <v>1.0</v>
      </c>
      <c r="L5220" s="61">
        <v>0.0</v>
      </c>
      <c r="M5220" s="60"/>
      <c r="N5220" s="60"/>
      <c r="O5220" s="61">
        <v>0.0</v>
      </c>
      <c r="P5220" s="60"/>
      <c r="Q5220" s="65" t="s">
        <v>9573</v>
      </c>
      <c r="R5220" s="60"/>
      <c r="S5220" s="60"/>
      <c r="T5220" s="60"/>
      <c r="U5220" s="60" t="s">
        <v>9574</v>
      </c>
      <c r="V5220" s="60"/>
      <c r="W5220" s="60"/>
    </row>
    <row r="5221">
      <c r="A5221" s="61">
        <v>19981.0</v>
      </c>
      <c r="B5221" s="61">
        <v>5583.0</v>
      </c>
      <c r="C5221" s="64">
        <v>7.894443852387E12</v>
      </c>
      <c r="D5221" s="59" t="s">
        <v>63</v>
      </c>
      <c r="E5221" s="61">
        <v>8.0</v>
      </c>
      <c r="F5221" s="59"/>
      <c r="G5221" s="59"/>
      <c r="H5221" s="60"/>
      <c r="I5221" s="61">
        <v>75.0</v>
      </c>
      <c r="J5221" s="61">
        <v>1.0</v>
      </c>
      <c r="K5221" s="61">
        <v>0.0</v>
      </c>
      <c r="L5221" s="61">
        <v>0.0</v>
      </c>
      <c r="M5221" s="60"/>
      <c r="N5221" s="60"/>
      <c r="O5221" s="61">
        <v>0.0</v>
      </c>
      <c r="P5221" s="60"/>
      <c r="Q5221" s="65" t="s">
        <v>9575</v>
      </c>
      <c r="R5221" s="60"/>
      <c r="S5221" s="60"/>
      <c r="T5221" s="60"/>
      <c r="U5221" s="60" t="s">
        <v>9576</v>
      </c>
      <c r="V5221" s="60"/>
      <c r="W5221" s="60"/>
    </row>
    <row r="5222">
      <c r="A5222" s="61">
        <v>19983.0</v>
      </c>
      <c r="B5222" s="61">
        <v>5585.0</v>
      </c>
      <c r="C5222" s="64">
        <v>7.894443852394E12</v>
      </c>
      <c r="D5222" s="59" t="s">
        <v>63</v>
      </c>
      <c r="E5222" s="61">
        <v>8.0</v>
      </c>
      <c r="F5222" s="59"/>
      <c r="G5222" s="59"/>
      <c r="H5222" s="60"/>
      <c r="I5222" s="61">
        <v>45.0</v>
      </c>
      <c r="J5222" s="61">
        <v>-1.0</v>
      </c>
      <c r="K5222" s="61">
        <v>1.0</v>
      </c>
      <c r="L5222" s="61">
        <v>0.0</v>
      </c>
      <c r="M5222" s="60"/>
      <c r="N5222" s="60"/>
      <c r="O5222" s="61">
        <v>0.0</v>
      </c>
      <c r="P5222" s="60"/>
      <c r="Q5222" s="65" t="s">
        <v>9577</v>
      </c>
      <c r="R5222" s="60"/>
      <c r="S5222" s="60"/>
      <c r="T5222" s="60"/>
      <c r="U5222" s="60" t="s">
        <v>9578</v>
      </c>
      <c r="V5222" s="60"/>
      <c r="W5222" s="60"/>
    </row>
    <row r="5223">
      <c r="A5223" s="61">
        <v>19985.0</v>
      </c>
      <c r="B5223" s="61">
        <v>5587.0</v>
      </c>
      <c r="C5223" s="64">
        <v>7.8944438524E12</v>
      </c>
      <c r="D5223" s="59" t="s">
        <v>63</v>
      </c>
      <c r="E5223" s="61">
        <v>6.0</v>
      </c>
      <c r="F5223" s="59"/>
      <c r="G5223" s="59"/>
      <c r="H5223" s="60"/>
      <c r="I5223" s="61">
        <v>75.0</v>
      </c>
      <c r="J5223" s="61">
        <v>0.0</v>
      </c>
      <c r="K5223" s="61">
        <v>1.0</v>
      </c>
      <c r="L5223" s="61">
        <v>0.0</v>
      </c>
      <c r="M5223" s="60"/>
      <c r="N5223" s="60"/>
      <c r="O5223" s="61">
        <v>0.0</v>
      </c>
      <c r="P5223" s="60"/>
      <c r="Q5223" s="65" t="s">
        <v>9579</v>
      </c>
      <c r="R5223" s="60"/>
      <c r="S5223" s="60"/>
      <c r="T5223" s="60"/>
      <c r="U5223" s="60" t="s">
        <v>9580</v>
      </c>
      <c r="V5223" s="60"/>
      <c r="W5223" s="60"/>
    </row>
    <row r="5224">
      <c r="A5224" s="61">
        <v>19987.0</v>
      </c>
      <c r="B5224" s="61">
        <v>5589.0</v>
      </c>
      <c r="C5224" s="64">
        <v>7.894443852417E12</v>
      </c>
      <c r="D5224" s="59" t="s">
        <v>63</v>
      </c>
      <c r="E5224" s="61">
        <v>6.0</v>
      </c>
      <c r="F5224" s="59"/>
      <c r="G5224" s="59"/>
      <c r="H5224" s="60"/>
      <c r="I5224" s="61">
        <v>75.0</v>
      </c>
      <c r="J5224" s="61">
        <v>0.0</v>
      </c>
      <c r="K5224" s="61">
        <v>0.0</v>
      </c>
      <c r="L5224" s="61">
        <v>0.0</v>
      </c>
      <c r="M5224" s="60"/>
      <c r="N5224" s="60"/>
      <c r="O5224" s="61">
        <v>0.0</v>
      </c>
      <c r="P5224" s="60"/>
      <c r="Q5224" s="65" t="s">
        <v>9581</v>
      </c>
      <c r="R5224" s="60"/>
      <c r="S5224" s="60"/>
      <c r="T5224" s="60"/>
      <c r="U5224" s="60" t="s">
        <v>9582</v>
      </c>
      <c r="V5224" s="60"/>
      <c r="W5224" s="60"/>
    </row>
    <row r="5225">
      <c r="A5225" s="61">
        <v>19989.0</v>
      </c>
      <c r="B5225" s="61">
        <v>5591.0</v>
      </c>
      <c r="C5225" s="64">
        <v>7.894443852424E12</v>
      </c>
      <c r="D5225" s="59" t="s">
        <v>63</v>
      </c>
      <c r="E5225" s="61">
        <v>4.0</v>
      </c>
      <c r="F5225" s="59"/>
      <c r="G5225" s="59"/>
      <c r="H5225" s="60"/>
      <c r="I5225" s="61">
        <v>60.0</v>
      </c>
      <c r="J5225" s="61">
        <v>-1.0</v>
      </c>
      <c r="K5225" s="61">
        <v>1.0</v>
      </c>
      <c r="L5225" s="61">
        <v>0.0</v>
      </c>
      <c r="M5225" s="60"/>
      <c r="N5225" s="60"/>
      <c r="O5225" s="61">
        <v>0.0</v>
      </c>
      <c r="P5225" s="60"/>
      <c r="Q5225" s="65" t="s">
        <v>9583</v>
      </c>
      <c r="R5225" s="60"/>
      <c r="S5225" s="60"/>
      <c r="T5225" s="60"/>
      <c r="U5225" s="60" t="s">
        <v>9584</v>
      </c>
      <c r="V5225" s="60"/>
      <c r="W5225" s="60"/>
    </row>
    <row r="5226">
      <c r="A5226" s="61">
        <v>19991.0</v>
      </c>
      <c r="B5226" s="61">
        <v>5593.0</v>
      </c>
      <c r="C5226" s="64">
        <v>7.894443852431E12</v>
      </c>
      <c r="D5226" s="59" t="s">
        <v>63</v>
      </c>
      <c r="E5226" s="61">
        <v>4.0</v>
      </c>
      <c r="F5226" s="59"/>
      <c r="G5226" s="59"/>
      <c r="H5226" s="60"/>
      <c r="I5226" s="61">
        <v>45.0</v>
      </c>
      <c r="J5226" s="61">
        <v>-1.0</v>
      </c>
      <c r="K5226" s="61">
        <v>1.0</v>
      </c>
      <c r="L5226" s="61">
        <v>0.0</v>
      </c>
      <c r="M5226" s="60"/>
      <c r="N5226" s="60"/>
      <c r="O5226" s="61">
        <v>0.0</v>
      </c>
      <c r="P5226" s="60"/>
      <c r="Q5226" s="65" t="s">
        <v>9585</v>
      </c>
      <c r="R5226" s="60"/>
      <c r="S5226" s="60"/>
      <c r="T5226" s="60"/>
      <c r="U5226" s="60" t="s">
        <v>9586</v>
      </c>
      <c r="V5226" s="60"/>
      <c r="W5226" s="60"/>
    </row>
    <row r="5227">
      <c r="A5227" s="61">
        <v>19993.0</v>
      </c>
      <c r="B5227" s="61">
        <v>5595.0</v>
      </c>
      <c r="C5227" s="64">
        <v>7.894443852448E12</v>
      </c>
      <c r="D5227" s="59" t="s">
        <v>63</v>
      </c>
      <c r="E5227" s="59" t="s">
        <v>7985</v>
      </c>
      <c r="F5227" s="59"/>
      <c r="G5227" s="59"/>
      <c r="H5227" s="60"/>
      <c r="I5227" s="61">
        <v>55.0</v>
      </c>
      <c r="J5227" s="61">
        <v>0.0</v>
      </c>
      <c r="K5227" s="61">
        <v>0.0</v>
      </c>
      <c r="L5227" s="61">
        <v>0.0</v>
      </c>
      <c r="M5227" s="60"/>
      <c r="N5227" s="60"/>
      <c r="O5227" s="61">
        <v>0.0</v>
      </c>
      <c r="P5227" s="60"/>
      <c r="Q5227" s="65" t="s">
        <v>9587</v>
      </c>
      <c r="R5227" s="60"/>
      <c r="S5227" s="60"/>
      <c r="T5227" s="60"/>
      <c r="U5227" s="60" t="s">
        <v>9588</v>
      </c>
      <c r="V5227" s="60"/>
      <c r="W5227" s="60"/>
    </row>
    <row r="5228">
      <c r="A5228" s="61">
        <v>19995.0</v>
      </c>
      <c r="B5228" s="61">
        <v>5597.0</v>
      </c>
      <c r="C5228" s="64">
        <v>7.894443852455E12</v>
      </c>
      <c r="D5228" s="59" t="s">
        <v>63</v>
      </c>
      <c r="E5228" s="59" t="s">
        <v>9589</v>
      </c>
      <c r="F5228" s="59"/>
      <c r="G5228" s="59"/>
      <c r="H5228" s="60"/>
      <c r="I5228" s="61">
        <v>30.0</v>
      </c>
      <c r="J5228" s="61">
        <v>-1.0</v>
      </c>
      <c r="K5228" s="61">
        <v>1.0</v>
      </c>
      <c r="L5228" s="61">
        <v>0.0</v>
      </c>
      <c r="M5228" s="60"/>
      <c r="N5228" s="60"/>
      <c r="O5228" s="61">
        <v>0.0</v>
      </c>
      <c r="P5228" s="60"/>
      <c r="Q5228" s="65" t="s">
        <v>9590</v>
      </c>
      <c r="R5228" s="60"/>
      <c r="S5228" s="60"/>
      <c r="T5228" s="60"/>
      <c r="U5228" s="60" t="s">
        <v>9591</v>
      </c>
      <c r="V5228" s="60"/>
      <c r="W5228" s="60"/>
    </row>
    <row r="5229">
      <c r="A5229" s="61">
        <v>19997.0</v>
      </c>
      <c r="B5229" s="61">
        <v>5597.0</v>
      </c>
      <c r="C5229" s="64">
        <v>7.894443852462E12</v>
      </c>
      <c r="D5229" s="59" t="s">
        <v>63</v>
      </c>
      <c r="E5229" s="59" t="s">
        <v>9592</v>
      </c>
      <c r="F5229" s="59"/>
      <c r="G5229" s="59"/>
      <c r="H5229" s="60"/>
      <c r="I5229" s="61">
        <v>30.0</v>
      </c>
      <c r="J5229" s="61">
        <v>-1.0</v>
      </c>
      <c r="K5229" s="61">
        <v>1.0</v>
      </c>
      <c r="L5229" s="61">
        <v>0.0</v>
      </c>
      <c r="M5229" s="60"/>
      <c r="N5229" s="60"/>
      <c r="O5229" s="61">
        <v>0.0</v>
      </c>
      <c r="P5229" s="60"/>
      <c r="Q5229" s="65" t="s">
        <v>9593</v>
      </c>
      <c r="R5229" s="60"/>
      <c r="S5229" s="60"/>
      <c r="T5229" s="60"/>
      <c r="U5229" s="60" t="s">
        <v>9594</v>
      </c>
      <c r="V5229" s="60"/>
      <c r="W5229" s="60"/>
    </row>
    <row r="5230">
      <c r="A5230" s="61">
        <v>19999.0</v>
      </c>
      <c r="B5230" s="61">
        <v>5599.0</v>
      </c>
      <c r="C5230" s="64">
        <v>7.894443852479E12</v>
      </c>
      <c r="D5230" s="59" t="s">
        <v>63</v>
      </c>
      <c r="E5230" s="61">
        <v>14.0</v>
      </c>
      <c r="F5230" s="59"/>
      <c r="G5230" s="59"/>
      <c r="H5230" s="60"/>
      <c r="I5230" s="61">
        <v>60.0</v>
      </c>
      <c r="J5230" s="61">
        <v>0.0</v>
      </c>
      <c r="K5230" s="61">
        <v>1.0</v>
      </c>
      <c r="L5230" s="61">
        <v>0.0</v>
      </c>
      <c r="M5230" s="60"/>
      <c r="N5230" s="60"/>
      <c r="O5230" s="61">
        <v>0.0</v>
      </c>
      <c r="P5230" s="60"/>
      <c r="Q5230" s="65" t="s">
        <v>9595</v>
      </c>
      <c r="R5230" s="60"/>
      <c r="S5230" s="60"/>
      <c r="T5230" s="60"/>
      <c r="U5230" s="60" t="s">
        <v>9596</v>
      </c>
      <c r="V5230" s="60"/>
      <c r="W5230" s="60"/>
    </row>
    <row r="5231">
      <c r="A5231" s="61">
        <v>20001.0</v>
      </c>
      <c r="B5231" s="61">
        <v>5601.0</v>
      </c>
      <c r="C5231" s="64">
        <v>7.894443852486E12</v>
      </c>
      <c r="D5231" s="59" t="s">
        <v>63</v>
      </c>
      <c r="E5231" s="61">
        <v>14.0</v>
      </c>
      <c r="F5231" s="59"/>
      <c r="G5231" s="59"/>
      <c r="H5231" s="60"/>
      <c r="I5231" s="61">
        <v>55.0</v>
      </c>
      <c r="J5231" s="61">
        <v>0.0</v>
      </c>
      <c r="K5231" s="61">
        <v>1.0</v>
      </c>
      <c r="L5231" s="61">
        <v>0.0</v>
      </c>
      <c r="M5231" s="60"/>
      <c r="N5231" s="60"/>
      <c r="O5231" s="61">
        <v>0.0</v>
      </c>
      <c r="P5231" s="60"/>
      <c r="Q5231" s="65" t="s">
        <v>9597</v>
      </c>
      <c r="R5231" s="60"/>
      <c r="S5231" s="60"/>
      <c r="T5231" s="60"/>
      <c r="U5231" s="60" t="s">
        <v>9598</v>
      </c>
      <c r="V5231" s="60"/>
      <c r="W5231" s="60"/>
    </row>
    <row r="5232">
      <c r="A5232" s="61">
        <v>20003.0</v>
      </c>
      <c r="B5232" s="61">
        <v>3295.0</v>
      </c>
      <c r="C5232" s="64">
        <v>7.894443852493E12</v>
      </c>
      <c r="D5232" s="59" t="s">
        <v>63</v>
      </c>
      <c r="E5232" s="61">
        <v>10.0</v>
      </c>
      <c r="F5232" s="59"/>
      <c r="G5232" s="59"/>
      <c r="H5232" s="60"/>
      <c r="I5232" s="61">
        <v>70.0</v>
      </c>
      <c r="J5232" s="61">
        <v>1.0</v>
      </c>
      <c r="K5232" s="61">
        <v>0.0</v>
      </c>
      <c r="L5232" s="61">
        <v>0.0</v>
      </c>
      <c r="M5232" s="60"/>
      <c r="N5232" s="60"/>
      <c r="O5232" s="61">
        <v>0.0</v>
      </c>
      <c r="P5232" s="60"/>
      <c r="Q5232" s="65" t="s">
        <v>9599</v>
      </c>
      <c r="R5232" s="60"/>
      <c r="S5232" s="60"/>
      <c r="T5232" s="60"/>
      <c r="U5232" s="60" t="s">
        <v>9600</v>
      </c>
      <c r="V5232" s="60"/>
      <c r="W5232" s="60"/>
    </row>
    <row r="5233">
      <c r="A5233" s="61">
        <v>20005.0</v>
      </c>
      <c r="B5233" s="61">
        <v>5603.0</v>
      </c>
      <c r="C5233" s="64">
        <v>7.894443852509E12</v>
      </c>
      <c r="D5233" s="59" t="s">
        <v>63</v>
      </c>
      <c r="E5233" s="61">
        <v>8.0</v>
      </c>
      <c r="F5233" s="59"/>
      <c r="G5233" s="59"/>
      <c r="H5233" s="60"/>
      <c r="I5233" s="61">
        <v>55.0</v>
      </c>
      <c r="J5233" s="61">
        <v>1.0</v>
      </c>
      <c r="K5233" s="61">
        <v>0.0</v>
      </c>
      <c r="L5233" s="61">
        <v>0.0</v>
      </c>
      <c r="M5233" s="60"/>
      <c r="N5233" s="60"/>
      <c r="O5233" s="61">
        <v>0.0</v>
      </c>
      <c r="P5233" s="60"/>
      <c r="Q5233" s="65" t="s">
        <v>9601</v>
      </c>
      <c r="R5233" s="60"/>
      <c r="S5233" s="60"/>
      <c r="T5233" s="60"/>
      <c r="U5233" s="60" t="s">
        <v>9602</v>
      </c>
      <c r="V5233" s="60"/>
      <c r="W5233" s="60"/>
    </row>
    <row r="5234">
      <c r="A5234" s="61">
        <v>20007.0</v>
      </c>
      <c r="B5234" s="61">
        <v>5605.0</v>
      </c>
      <c r="C5234" s="64">
        <v>7.894443852516E12</v>
      </c>
      <c r="D5234" s="59" t="s">
        <v>63</v>
      </c>
      <c r="E5234" s="61">
        <v>6.0</v>
      </c>
      <c r="F5234" s="59"/>
      <c r="G5234" s="59"/>
      <c r="H5234" s="60"/>
      <c r="I5234" s="61">
        <v>40.0</v>
      </c>
      <c r="J5234" s="61">
        <v>0.0</v>
      </c>
      <c r="K5234" s="61">
        <v>0.0</v>
      </c>
      <c r="L5234" s="61">
        <v>0.0</v>
      </c>
      <c r="M5234" s="60"/>
      <c r="N5234" s="60"/>
      <c r="O5234" s="61">
        <v>0.0</v>
      </c>
      <c r="P5234" s="60"/>
      <c r="Q5234" s="65" t="s">
        <v>9603</v>
      </c>
      <c r="R5234" s="60"/>
      <c r="S5234" s="60"/>
      <c r="T5234" s="60"/>
      <c r="U5234" s="60" t="s">
        <v>9604</v>
      </c>
      <c r="V5234" s="60"/>
      <c r="W5234" s="60"/>
    </row>
    <row r="5235">
      <c r="A5235" s="61">
        <v>20009.0</v>
      </c>
      <c r="B5235" s="61">
        <v>5607.0</v>
      </c>
      <c r="C5235" s="64">
        <v>7.894443852523E12</v>
      </c>
      <c r="D5235" s="59" t="s">
        <v>63</v>
      </c>
      <c r="E5235" s="61">
        <v>4.0</v>
      </c>
      <c r="F5235" s="59"/>
      <c r="G5235" s="59"/>
      <c r="H5235" s="60"/>
      <c r="I5235" s="61">
        <v>55.0</v>
      </c>
      <c r="J5235" s="61">
        <v>-1.0</v>
      </c>
      <c r="K5235" s="61">
        <v>1.0</v>
      </c>
      <c r="L5235" s="61">
        <v>0.0</v>
      </c>
      <c r="M5235" s="60"/>
      <c r="N5235" s="60"/>
      <c r="O5235" s="61">
        <v>0.0</v>
      </c>
      <c r="P5235" s="60"/>
      <c r="Q5235" s="65" t="s">
        <v>9605</v>
      </c>
      <c r="R5235" s="60"/>
      <c r="S5235" s="60"/>
      <c r="T5235" s="60"/>
      <c r="U5235" s="60" t="s">
        <v>9606</v>
      </c>
      <c r="V5235" s="60"/>
      <c r="W5235" s="60"/>
    </row>
    <row r="5236">
      <c r="A5236" s="61">
        <v>20011.0</v>
      </c>
      <c r="B5236" s="61">
        <v>5609.0</v>
      </c>
      <c r="C5236" s="64">
        <v>7.89444385253E12</v>
      </c>
      <c r="D5236" s="59" t="s">
        <v>63</v>
      </c>
      <c r="E5236" s="61">
        <v>3.0</v>
      </c>
      <c r="F5236" s="59"/>
      <c r="G5236" s="59"/>
      <c r="H5236" s="60"/>
      <c r="I5236" s="61">
        <v>35.0</v>
      </c>
      <c r="J5236" s="61">
        <v>-1.0</v>
      </c>
      <c r="K5236" s="61">
        <v>1.0</v>
      </c>
      <c r="L5236" s="61">
        <v>0.0</v>
      </c>
      <c r="M5236" s="60"/>
      <c r="N5236" s="60"/>
      <c r="O5236" s="61">
        <v>0.0</v>
      </c>
      <c r="P5236" s="60"/>
      <c r="Q5236" s="65" t="s">
        <v>9607</v>
      </c>
      <c r="R5236" s="60"/>
      <c r="S5236" s="60"/>
      <c r="T5236" s="60"/>
      <c r="U5236" s="60" t="s">
        <v>9608</v>
      </c>
      <c r="V5236" s="60"/>
      <c r="W5236" s="60"/>
    </row>
    <row r="5237">
      <c r="A5237" s="61">
        <v>20013.0</v>
      </c>
      <c r="B5237" s="61">
        <v>5611.0</v>
      </c>
      <c r="C5237" s="64">
        <v>7.894443852547E12</v>
      </c>
      <c r="D5237" s="59" t="s">
        <v>63</v>
      </c>
      <c r="E5237" s="61">
        <v>5.0</v>
      </c>
      <c r="F5237" s="59"/>
      <c r="G5237" s="59"/>
      <c r="H5237" s="60"/>
      <c r="I5237" s="61">
        <v>35.0</v>
      </c>
      <c r="J5237" s="61">
        <v>1.0</v>
      </c>
      <c r="K5237" s="61">
        <v>0.0</v>
      </c>
      <c r="L5237" s="61">
        <v>30.0</v>
      </c>
      <c r="M5237" s="60"/>
      <c r="N5237" s="60"/>
      <c r="O5237" s="61">
        <v>0.0</v>
      </c>
      <c r="P5237" s="60"/>
      <c r="Q5237" s="65" t="s">
        <v>9609</v>
      </c>
      <c r="R5237" s="60"/>
      <c r="S5237" s="60"/>
      <c r="T5237" s="60"/>
      <c r="U5237" s="60" t="s">
        <v>9610</v>
      </c>
      <c r="V5237" s="60"/>
      <c r="W5237" s="60"/>
    </row>
    <row r="5238">
      <c r="A5238" s="61">
        <v>20015.0</v>
      </c>
      <c r="B5238" s="61">
        <v>5613.0</v>
      </c>
      <c r="C5238" s="64">
        <v>7.894443852554E12</v>
      </c>
      <c r="D5238" s="59" t="s">
        <v>63</v>
      </c>
      <c r="E5238" s="61">
        <v>2.0</v>
      </c>
      <c r="F5238" s="59"/>
      <c r="G5238" s="59"/>
      <c r="H5238" s="60"/>
      <c r="I5238" s="61">
        <v>60.0</v>
      </c>
      <c r="J5238" s="61">
        <v>1.0</v>
      </c>
      <c r="K5238" s="61">
        <v>0.0</v>
      </c>
      <c r="L5238" s="61">
        <v>30.0</v>
      </c>
      <c r="M5238" s="60"/>
      <c r="N5238" s="60"/>
      <c r="O5238" s="61">
        <v>0.0</v>
      </c>
      <c r="P5238" s="60"/>
      <c r="Q5238" s="65" t="s">
        <v>9611</v>
      </c>
      <c r="R5238" s="60"/>
      <c r="S5238" s="60"/>
      <c r="T5238" s="60"/>
      <c r="U5238" s="60" t="s">
        <v>9612</v>
      </c>
      <c r="V5238" s="60"/>
      <c r="W5238" s="60"/>
    </row>
    <row r="5239">
      <c r="A5239" s="61">
        <v>20017.0</v>
      </c>
      <c r="B5239" s="61">
        <v>3181.0</v>
      </c>
      <c r="C5239" s="64">
        <v>7.894443852561E12</v>
      </c>
      <c r="D5239" s="59" t="s">
        <v>63</v>
      </c>
      <c r="E5239" s="61">
        <v>3.0</v>
      </c>
      <c r="F5239" s="59"/>
      <c r="G5239" s="59"/>
      <c r="H5239" s="60"/>
      <c r="I5239" s="61">
        <v>30.0</v>
      </c>
      <c r="J5239" s="61">
        <v>1.0</v>
      </c>
      <c r="K5239" s="61">
        <v>0.0</v>
      </c>
      <c r="L5239" s="61">
        <v>30.0</v>
      </c>
      <c r="M5239" s="60"/>
      <c r="N5239" s="60"/>
      <c r="O5239" s="61">
        <v>0.0</v>
      </c>
      <c r="P5239" s="60"/>
      <c r="Q5239" s="65" t="s">
        <v>9613</v>
      </c>
      <c r="R5239" s="60"/>
      <c r="S5239" s="60"/>
      <c r="T5239" s="60"/>
      <c r="U5239" s="60" t="s">
        <v>9614</v>
      </c>
      <c r="V5239" s="60"/>
      <c r="W5239" s="60"/>
    </row>
    <row r="5240">
      <c r="A5240" s="61">
        <v>20019.0</v>
      </c>
      <c r="B5240" s="61">
        <v>5615.0</v>
      </c>
      <c r="C5240" s="64">
        <v>7.894443852578E12</v>
      </c>
      <c r="D5240" s="59" t="s">
        <v>63</v>
      </c>
      <c r="E5240" s="59" t="s">
        <v>7180</v>
      </c>
      <c r="F5240" s="59"/>
      <c r="G5240" s="59"/>
      <c r="H5240" s="60"/>
      <c r="I5240" s="61">
        <v>70.0</v>
      </c>
      <c r="J5240" s="61">
        <v>0.0</v>
      </c>
      <c r="K5240" s="61">
        <v>0.0</v>
      </c>
      <c r="L5240" s="61">
        <v>0.0</v>
      </c>
      <c r="M5240" s="60"/>
      <c r="N5240" s="60"/>
      <c r="O5240" s="61">
        <v>0.0</v>
      </c>
      <c r="P5240" s="60"/>
      <c r="Q5240" s="65" t="s">
        <v>9615</v>
      </c>
      <c r="R5240" s="60"/>
      <c r="S5240" s="60"/>
      <c r="T5240" s="60"/>
      <c r="U5240" s="60" t="s">
        <v>9616</v>
      </c>
      <c r="V5240" s="60"/>
      <c r="W5240" s="60"/>
    </row>
    <row r="5241">
      <c r="A5241" s="61">
        <v>20021.0</v>
      </c>
      <c r="B5241" s="61">
        <v>5617.0</v>
      </c>
      <c r="C5241" s="64">
        <v>7.894443852585E12</v>
      </c>
      <c r="D5241" s="59" t="s">
        <v>63</v>
      </c>
      <c r="E5241" s="59" t="s">
        <v>7180</v>
      </c>
      <c r="F5241" s="59"/>
      <c r="G5241" s="59"/>
      <c r="H5241" s="60"/>
      <c r="I5241" s="61">
        <v>40.0</v>
      </c>
      <c r="J5241" s="61">
        <v>0.0</v>
      </c>
      <c r="K5241" s="61">
        <v>1.0</v>
      </c>
      <c r="L5241" s="61">
        <v>0.0</v>
      </c>
      <c r="M5241" s="60"/>
      <c r="N5241" s="60"/>
      <c r="O5241" s="61">
        <v>0.0</v>
      </c>
      <c r="P5241" s="60"/>
      <c r="Q5241" s="65" t="s">
        <v>9617</v>
      </c>
      <c r="R5241" s="60"/>
      <c r="S5241" s="60"/>
      <c r="T5241" s="60"/>
      <c r="U5241" s="60" t="s">
        <v>9618</v>
      </c>
      <c r="V5241" s="60"/>
      <c r="W5241" s="60"/>
    </row>
    <row r="5242">
      <c r="A5242" s="61">
        <v>20023.0</v>
      </c>
      <c r="B5242" s="61">
        <v>2841.0</v>
      </c>
      <c r="C5242" s="64">
        <v>7.894443852592E12</v>
      </c>
      <c r="D5242" s="59" t="s">
        <v>89</v>
      </c>
      <c r="E5242" s="59" t="s">
        <v>221</v>
      </c>
      <c r="F5242" s="59" t="s">
        <v>63</v>
      </c>
      <c r="G5242" s="59" t="s">
        <v>2654</v>
      </c>
      <c r="H5242" s="60"/>
      <c r="I5242" s="61">
        <v>40.0</v>
      </c>
      <c r="J5242" s="61">
        <v>0.0</v>
      </c>
      <c r="K5242" s="61">
        <v>1.0</v>
      </c>
      <c r="L5242" s="61">
        <v>0.0</v>
      </c>
      <c r="M5242" s="60"/>
      <c r="N5242" s="60"/>
      <c r="O5242" s="61">
        <v>0.0</v>
      </c>
      <c r="P5242" s="60"/>
      <c r="Q5242" s="65" t="s">
        <v>9619</v>
      </c>
      <c r="R5242" s="60"/>
      <c r="S5242" s="60"/>
      <c r="T5242" s="60"/>
      <c r="U5242" s="60" t="s">
        <v>9620</v>
      </c>
      <c r="V5242" s="60"/>
      <c r="W5242" s="60"/>
    </row>
    <row r="5243">
      <c r="A5243" s="61">
        <v>20027.0</v>
      </c>
      <c r="B5243" s="61">
        <v>5621.0</v>
      </c>
      <c r="C5243" s="64">
        <v>7.894443852608E12</v>
      </c>
      <c r="D5243" s="59" t="s">
        <v>63</v>
      </c>
      <c r="E5243" s="59" t="s">
        <v>8394</v>
      </c>
      <c r="F5243" s="60"/>
      <c r="G5243" s="60"/>
      <c r="H5243" s="60"/>
      <c r="I5243" s="61">
        <v>80.0</v>
      </c>
      <c r="J5243" s="61">
        <v>-2.0</v>
      </c>
      <c r="K5243" s="61">
        <v>2.0</v>
      </c>
      <c r="L5243" s="61">
        <v>0.0</v>
      </c>
      <c r="M5243" s="60"/>
      <c r="N5243" s="60"/>
      <c r="O5243" s="61">
        <v>0.0</v>
      </c>
      <c r="P5243" s="60"/>
      <c r="Q5243" s="65" t="s">
        <v>9621</v>
      </c>
      <c r="R5243" s="60"/>
      <c r="S5243" s="60"/>
      <c r="T5243" s="60"/>
      <c r="U5243" s="60" t="s">
        <v>9622</v>
      </c>
      <c r="V5243" s="60"/>
      <c r="W5243" s="60"/>
    </row>
    <row r="5244">
      <c r="A5244" s="61">
        <v>20029.0</v>
      </c>
      <c r="B5244" s="61">
        <v>3237.0</v>
      </c>
      <c r="C5244" s="64">
        <v>7.894443852615E12</v>
      </c>
      <c r="D5244" s="59" t="s">
        <v>89</v>
      </c>
      <c r="E5244" s="59" t="s">
        <v>90</v>
      </c>
      <c r="F5244" s="59" t="s">
        <v>63</v>
      </c>
      <c r="G5244" s="61">
        <v>38.0</v>
      </c>
      <c r="H5244" s="60"/>
      <c r="I5244" s="61">
        <v>40.0</v>
      </c>
      <c r="J5244" s="61">
        <v>0.0</v>
      </c>
      <c r="K5244" s="61">
        <v>1.0</v>
      </c>
      <c r="L5244" s="61">
        <v>0.0</v>
      </c>
      <c r="M5244" s="60"/>
      <c r="N5244" s="60"/>
      <c r="O5244" s="61">
        <v>0.0</v>
      </c>
      <c r="P5244" s="60"/>
      <c r="Q5244" s="65" t="s">
        <v>9623</v>
      </c>
      <c r="R5244" s="60"/>
      <c r="S5244" s="60"/>
      <c r="T5244" s="60"/>
      <c r="U5244" s="60" t="s">
        <v>9624</v>
      </c>
      <c r="V5244" s="60"/>
      <c r="W5244" s="60"/>
    </row>
    <row r="5245">
      <c r="A5245" s="61">
        <v>11307.0</v>
      </c>
      <c r="B5245" s="61">
        <v>693.0</v>
      </c>
      <c r="C5245" s="64">
        <v>7.894443843033E12</v>
      </c>
      <c r="D5245" s="59" t="s">
        <v>89</v>
      </c>
      <c r="E5245" s="59" t="s">
        <v>187</v>
      </c>
      <c r="F5245" s="59" t="s">
        <v>63</v>
      </c>
      <c r="G5245" s="59" t="s">
        <v>1323</v>
      </c>
      <c r="H5245" s="60"/>
      <c r="I5245" s="61">
        <v>80.0</v>
      </c>
      <c r="J5245" s="61">
        <v>0.0</v>
      </c>
      <c r="K5245" s="61">
        <v>0.0</v>
      </c>
      <c r="L5245" s="61">
        <v>0.0</v>
      </c>
      <c r="M5245" s="60"/>
      <c r="N5245" s="60"/>
      <c r="O5245" s="61">
        <v>0.0</v>
      </c>
      <c r="P5245" s="60"/>
      <c r="Q5245" s="62" t="s">
        <v>9625</v>
      </c>
      <c r="R5245" s="60"/>
      <c r="S5245" s="60"/>
      <c r="T5245" s="60"/>
      <c r="U5245" s="59" t="s">
        <v>9626</v>
      </c>
      <c r="V5245" s="60"/>
      <c r="W5245" s="60"/>
    </row>
    <row r="5246">
      <c r="A5246" s="61">
        <v>20033.0</v>
      </c>
      <c r="B5246" s="61">
        <v>5623.0</v>
      </c>
      <c r="C5246" s="64">
        <v>7.894443852639E12</v>
      </c>
      <c r="D5246" s="59" t="s">
        <v>89</v>
      </c>
      <c r="E5246" s="59" t="s">
        <v>272</v>
      </c>
      <c r="F5246" s="60" t="s">
        <v>63</v>
      </c>
      <c r="G5246" s="64">
        <v>38.0</v>
      </c>
      <c r="H5246" s="60"/>
      <c r="I5246" s="61">
        <v>40.0</v>
      </c>
      <c r="J5246" s="61">
        <v>0.0</v>
      </c>
      <c r="K5246" s="61">
        <v>1.0</v>
      </c>
      <c r="L5246" s="61">
        <v>0.0</v>
      </c>
      <c r="M5246" s="60"/>
      <c r="N5246" s="60"/>
      <c r="O5246" s="61">
        <v>0.0</v>
      </c>
      <c r="P5246" s="60"/>
      <c r="Q5246" s="62" t="s">
        <v>9627</v>
      </c>
      <c r="R5246" s="60"/>
      <c r="S5246" s="60"/>
      <c r="T5246" s="60"/>
      <c r="U5246" s="59" t="s">
        <v>9628</v>
      </c>
      <c r="V5246" s="60"/>
      <c r="W5246" s="60"/>
    </row>
    <row r="5247">
      <c r="A5247" s="61">
        <v>20035.0</v>
      </c>
      <c r="B5247" s="61">
        <v>1937.0</v>
      </c>
      <c r="C5247" s="64">
        <v>7.894443852646E12</v>
      </c>
      <c r="D5247" s="59" t="s">
        <v>89</v>
      </c>
      <c r="E5247" s="59" t="s">
        <v>144</v>
      </c>
      <c r="F5247" s="60" t="s">
        <v>63</v>
      </c>
      <c r="G5247" s="60" t="s">
        <v>970</v>
      </c>
      <c r="H5247" s="60"/>
      <c r="I5247" s="61">
        <v>120.0</v>
      </c>
      <c r="J5247" s="61">
        <v>0.0</v>
      </c>
      <c r="K5247" s="61">
        <v>2.0</v>
      </c>
      <c r="L5247" s="61">
        <v>0.0</v>
      </c>
      <c r="M5247" s="60"/>
      <c r="N5247" s="60"/>
      <c r="O5247" s="61">
        <v>0.0</v>
      </c>
      <c r="P5247" s="60"/>
      <c r="Q5247" s="59"/>
      <c r="R5247" s="60"/>
      <c r="S5247" s="60"/>
      <c r="T5247" s="60"/>
      <c r="U5247" s="59"/>
      <c r="V5247" s="60"/>
      <c r="W5247" s="60"/>
    </row>
    <row r="5248">
      <c r="A5248" s="61">
        <v>12327.0</v>
      </c>
      <c r="B5248" s="61">
        <v>693.0</v>
      </c>
      <c r="C5248" s="64">
        <v>7.894443848021E12</v>
      </c>
      <c r="D5248" s="59" t="s">
        <v>89</v>
      </c>
      <c r="E5248" s="59" t="s">
        <v>166</v>
      </c>
      <c r="F5248" s="59" t="s">
        <v>63</v>
      </c>
      <c r="G5248" s="61">
        <v>42.0</v>
      </c>
      <c r="H5248" s="60"/>
      <c r="I5248" s="61">
        <v>80.0</v>
      </c>
      <c r="J5248" s="61">
        <v>1.0</v>
      </c>
      <c r="K5248" s="61">
        <v>0.0</v>
      </c>
      <c r="L5248" s="61">
        <v>0.0</v>
      </c>
      <c r="M5248" s="60"/>
      <c r="N5248" s="60"/>
      <c r="O5248" s="61">
        <v>0.0</v>
      </c>
      <c r="P5248" s="60"/>
      <c r="Q5248" s="60"/>
      <c r="R5248" s="60"/>
      <c r="S5248" s="60"/>
      <c r="T5248" s="60"/>
      <c r="U5248" s="60"/>
      <c r="V5248" s="60"/>
      <c r="W5248" s="60"/>
    </row>
    <row r="5249">
      <c r="A5249" s="61">
        <v>20039.0</v>
      </c>
      <c r="B5249" s="61">
        <v>5625.0</v>
      </c>
      <c r="C5249" s="64">
        <v>7.89444385266E12</v>
      </c>
      <c r="D5249" s="59" t="s">
        <v>89</v>
      </c>
      <c r="E5249" s="59" t="s">
        <v>214</v>
      </c>
      <c r="F5249" s="60" t="s">
        <v>63</v>
      </c>
      <c r="G5249" s="64">
        <v>36.0</v>
      </c>
      <c r="H5249" s="60"/>
      <c r="I5249" s="61">
        <v>260.0</v>
      </c>
      <c r="J5249" s="61">
        <v>-2.0</v>
      </c>
      <c r="K5249" s="61">
        <v>3.0</v>
      </c>
      <c r="L5249" s="61">
        <v>0.0</v>
      </c>
      <c r="M5249" s="60"/>
      <c r="N5249" s="60"/>
      <c r="O5249" s="61">
        <v>0.0</v>
      </c>
      <c r="P5249" s="60"/>
      <c r="Q5249" s="59"/>
      <c r="R5249" s="60"/>
      <c r="S5249" s="60"/>
      <c r="T5249" s="60"/>
      <c r="U5249" s="59"/>
      <c r="V5249" s="60"/>
      <c r="W5249" s="60"/>
    </row>
    <row r="5250">
      <c r="A5250" s="61">
        <v>20041.0</v>
      </c>
      <c r="B5250" s="61">
        <v>5571.0</v>
      </c>
      <c r="C5250" s="64">
        <v>7.894443852677E12</v>
      </c>
      <c r="D5250" s="59" t="s">
        <v>89</v>
      </c>
      <c r="E5250" s="59" t="s">
        <v>90</v>
      </c>
      <c r="F5250" s="60" t="s">
        <v>63</v>
      </c>
      <c r="G5250" s="64">
        <v>32.0</v>
      </c>
      <c r="H5250" s="60"/>
      <c r="I5250" s="61">
        <v>150.0</v>
      </c>
      <c r="J5250" s="61">
        <v>0.0</v>
      </c>
      <c r="K5250" s="61">
        <v>2.0</v>
      </c>
      <c r="L5250" s="61">
        <v>0.0</v>
      </c>
      <c r="M5250" s="60"/>
      <c r="N5250" s="60"/>
      <c r="O5250" s="61">
        <v>0.0</v>
      </c>
      <c r="P5250" s="60"/>
      <c r="Q5250" s="59"/>
      <c r="R5250" s="60"/>
      <c r="S5250" s="60"/>
      <c r="T5250" s="60"/>
      <c r="U5250" s="59"/>
      <c r="V5250" s="60"/>
      <c r="W5250" s="60"/>
    </row>
    <row r="5251">
      <c r="A5251" s="61">
        <v>20043.0</v>
      </c>
      <c r="B5251" s="61">
        <v>2497.0</v>
      </c>
      <c r="C5251" s="64">
        <v>7.894443852684E12</v>
      </c>
      <c r="D5251" s="59" t="s">
        <v>89</v>
      </c>
      <c r="E5251" s="59" t="s">
        <v>90</v>
      </c>
      <c r="F5251" s="60" t="s">
        <v>63</v>
      </c>
      <c r="G5251" s="60" t="s">
        <v>107</v>
      </c>
      <c r="H5251" s="60"/>
      <c r="I5251" s="61">
        <v>55.0</v>
      </c>
      <c r="J5251" s="61">
        <v>1.0</v>
      </c>
      <c r="K5251" s="61">
        <v>0.0</v>
      </c>
      <c r="L5251" s="61">
        <v>0.0</v>
      </c>
      <c r="M5251" s="60"/>
      <c r="N5251" s="60"/>
      <c r="O5251" s="61">
        <v>0.0</v>
      </c>
      <c r="P5251" s="60"/>
      <c r="Q5251" s="62" t="s">
        <v>9629</v>
      </c>
      <c r="R5251" s="60"/>
      <c r="S5251" s="60"/>
      <c r="T5251" s="60"/>
      <c r="U5251" s="59" t="s">
        <v>9630</v>
      </c>
      <c r="V5251" s="60"/>
      <c r="W5251" s="60"/>
    </row>
    <row r="5252">
      <c r="A5252" s="61">
        <v>20045.0</v>
      </c>
      <c r="B5252" s="61">
        <v>1793.0</v>
      </c>
      <c r="C5252" s="64">
        <v>7.894443852691E12</v>
      </c>
      <c r="D5252" s="59" t="s">
        <v>89</v>
      </c>
      <c r="E5252" s="59" t="s">
        <v>184</v>
      </c>
      <c r="F5252" s="60" t="s">
        <v>63</v>
      </c>
      <c r="G5252" s="60" t="s">
        <v>103</v>
      </c>
      <c r="H5252" s="60"/>
      <c r="I5252" s="61">
        <v>50.0</v>
      </c>
      <c r="J5252" s="61">
        <v>0.0</v>
      </c>
      <c r="K5252" s="61">
        <v>1.0</v>
      </c>
      <c r="L5252" s="61">
        <v>0.0</v>
      </c>
      <c r="M5252" s="60"/>
      <c r="N5252" s="60"/>
      <c r="O5252" s="61">
        <v>0.0</v>
      </c>
      <c r="P5252" s="60"/>
      <c r="Q5252" s="62" t="s">
        <v>9631</v>
      </c>
      <c r="R5252" s="60"/>
      <c r="S5252" s="60"/>
      <c r="T5252" s="60"/>
      <c r="U5252" s="59" t="s">
        <v>9632</v>
      </c>
      <c r="V5252" s="60"/>
      <c r="W5252" s="60"/>
    </row>
    <row r="5253">
      <c r="A5253" s="61">
        <v>20047.0</v>
      </c>
      <c r="B5253" s="61">
        <v>2133.0</v>
      </c>
      <c r="C5253" s="64">
        <v>7.894443852707E12</v>
      </c>
      <c r="D5253" s="59" t="s">
        <v>89</v>
      </c>
      <c r="E5253" s="59" t="s">
        <v>110</v>
      </c>
      <c r="F5253" s="60" t="s">
        <v>63</v>
      </c>
      <c r="G5253" s="64">
        <v>25.0</v>
      </c>
      <c r="H5253" s="60"/>
      <c r="I5253" s="61">
        <v>65.0</v>
      </c>
      <c r="J5253" s="61">
        <v>0.0</v>
      </c>
      <c r="K5253" s="61">
        <v>1.0</v>
      </c>
      <c r="L5253" s="61">
        <v>0.0</v>
      </c>
      <c r="M5253" s="60"/>
      <c r="N5253" s="60"/>
      <c r="O5253" s="61">
        <v>0.0</v>
      </c>
      <c r="P5253" s="60"/>
      <c r="Q5253" s="62" t="s">
        <v>9633</v>
      </c>
      <c r="R5253" s="60"/>
      <c r="S5253" s="60"/>
      <c r="T5253" s="60"/>
      <c r="U5253" s="59" t="s">
        <v>9634</v>
      </c>
      <c r="V5253" s="60"/>
      <c r="W5253" s="60"/>
    </row>
    <row r="5254">
      <c r="A5254" s="61">
        <v>20049.0</v>
      </c>
      <c r="B5254" s="61">
        <v>303.0</v>
      </c>
      <c r="C5254" s="64">
        <v>7.894443852714E12</v>
      </c>
      <c r="D5254" s="59" t="s">
        <v>89</v>
      </c>
      <c r="E5254" s="59" t="s">
        <v>211</v>
      </c>
      <c r="F5254" s="60" t="s">
        <v>63</v>
      </c>
      <c r="G5254" s="64">
        <v>30.0</v>
      </c>
      <c r="H5254" s="60"/>
      <c r="I5254" s="61">
        <v>55.0</v>
      </c>
      <c r="J5254" s="61">
        <v>0.0</v>
      </c>
      <c r="K5254" s="61">
        <v>1.0</v>
      </c>
      <c r="L5254" s="61">
        <v>0.0</v>
      </c>
      <c r="M5254" s="60"/>
      <c r="N5254" s="60"/>
      <c r="O5254" s="61">
        <v>0.0</v>
      </c>
      <c r="P5254" s="60"/>
      <c r="Q5254" s="62" t="s">
        <v>9635</v>
      </c>
      <c r="R5254" s="60"/>
      <c r="S5254" s="60"/>
      <c r="T5254" s="60"/>
      <c r="U5254" s="59" t="s">
        <v>9636</v>
      </c>
      <c r="V5254" s="60"/>
      <c r="W5254" s="60"/>
    </row>
    <row r="5255">
      <c r="A5255" s="61">
        <v>19855.0</v>
      </c>
      <c r="B5255" s="61">
        <v>693.0</v>
      </c>
      <c r="C5255" s="64">
        <v>7.894443851779E12</v>
      </c>
      <c r="D5255" s="59" t="s">
        <v>89</v>
      </c>
      <c r="E5255" s="59" t="s">
        <v>110</v>
      </c>
      <c r="F5255" s="59" t="s">
        <v>63</v>
      </c>
      <c r="G5255" s="61">
        <v>42.0</v>
      </c>
      <c r="H5255" s="60"/>
      <c r="I5255" s="61">
        <v>80.0</v>
      </c>
      <c r="J5255" s="61">
        <v>0.0</v>
      </c>
      <c r="K5255" s="61">
        <v>1.0</v>
      </c>
      <c r="L5255" s="61">
        <v>0.0</v>
      </c>
      <c r="M5255" s="60"/>
      <c r="N5255" s="60"/>
      <c r="O5255" s="61">
        <v>0.0</v>
      </c>
      <c r="P5255" s="60"/>
      <c r="Q5255" s="60"/>
      <c r="R5255" s="60"/>
      <c r="S5255" s="60"/>
      <c r="T5255" s="60"/>
      <c r="U5255" s="60"/>
      <c r="V5255" s="60"/>
      <c r="W5255" s="60"/>
    </row>
    <row r="5256">
      <c r="A5256" s="61">
        <v>20053.0</v>
      </c>
      <c r="B5256" s="61">
        <v>5627.0</v>
      </c>
      <c r="C5256" s="64">
        <v>7.894443852738E12</v>
      </c>
      <c r="D5256" s="59" t="s">
        <v>89</v>
      </c>
      <c r="E5256" s="59" t="s">
        <v>90</v>
      </c>
      <c r="F5256" s="60" t="s">
        <v>63</v>
      </c>
      <c r="G5256" s="64">
        <v>37.0</v>
      </c>
      <c r="H5256" s="60"/>
      <c r="I5256" s="61">
        <v>65.0</v>
      </c>
      <c r="J5256" s="61">
        <v>0.0</v>
      </c>
      <c r="K5256" s="61">
        <v>1.0</v>
      </c>
      <c r="L5256" s="61">
        <v>0.0</v>
      </c>
      <c r="M5256" s="60"/>
      <c r="N5256" s="60"/>
      <c r="O5256" s="61">
        <v>0.0</v>
      </c>
      <c r="P5256" s="60"/>
      <c r="Q5256" s="62" t="s">
        <v>9637</v>
      </c>
      <c r="R5256" s="60"/>
      <c r="S5256" s="60"/>
      <c r="T5256" s="60"/>
      <c r="U5256" s="59" t="s">
        <v>9638</v>
      </c>
      <c r="V5256" s="60"/>
      <c r="W5256" s="60"/>
    </row>
    <row r="5257">
      <c r="A5257" s="61">
        <v>20055.0</v>
      </c>
      <c r="B5257" s="61">
        <v>1335.0</v>
      </c>
      <c r="C5257" s="64">
        <v>7.894443852745E12</v>
      </c>
      <c r="D5257" s="59" t="s">
        <v>89</v>
      </c>
      <c r="E5257" s="59" t="s">
        <v>90</v>
      </c>
      <c r="F5257" s="60" t="s">
        <v>63</v>
      </c>
      <c r="G5257" s="64">
        <v>37.0</v>
      </c>
      <c r="H5257" s="60"/>
      <c r="I5257" s="61">
        <v>65.0</v>
      </c>
      <c r="J5257" s="61">
        <v>0.0</v>
      </c>
      <c r="K5257" s="61">
        <v>1.0</v>
      </c>
      <c r="L5257" s="61">
        <v>0.0</v>
      </c>
      <c r="M5257" s="60"/>
      <c r="N5257" s="60"/>
      <c r="O5257" s="61">
        <v>0.0</v>
      </c>
      <c r="P5257" s="60"/>
      <c r="Q5257" s="62" t="s">
        <v>9639</v>
      </c>
      <c r="R5257" s="60"/>
      <c r="S5257" s="60"/>
      <c r="T5257" s="60"/>
      <c r="U5257" s="59" t="s">
        <v>9640</v>
      </c>
      <c r="V5257" s="60"/>
      <c r="W5257" s="60"/>
    </row>
    <row r="5258">
      <c r="A5258" s="61">
        <v>20057.0</v>
      </c>
      <c r="B5258" s="61">
        <v>1147.0</v>
      </c>
      <c r="C5258" s="64">
        <v>7.894443852752E12</v>
      </c>
      <c r="D5258" s="59" t="s">
        <v>89</v>
      </c>
      <c r="E5258" s="59" t="s">
        <v>90</v>
      </c>
      <c r="F5258" s="60" t="s">
        <v>63</v>
      </c>
      <c r="G5258" s="64">
        <v>37.0</v>
      </c>
      <c r="H5258" s="60"/>
      <c r="I5258" s="61">
        <v>120.0</v>
      </c>
      <c r="J5258" s="61">
        <v>0.0</v>
      </c>
      <c r="K5258" s="61">
        <v>1.0</v>
      </c>
      <c r="L5258" s="61">
        <v>0.0</v>
      </c>
      <c r="M5258" s="60"/>
      <c r="N5258" s="60"/>
      <c r="O5258" s="61">
        <v>0.0</v>
      </c>
      <c r="P5258" s="60"/>
      <c r="Q5258" s="62" t="s">
        <v>9641</v>
      </c>
      <c r="R5258" s="60"/>
      <c r="S5258" s="60"/>
      <c r="T5258" s="60"/>
      <c r="U5258" s="59" t="s">
        <v>9642</v>
      </c>
      <c r="V5258" s="60"/>
      <c r="W5258" s="60"/>
    </row>
    <row r="5259">
      <c r="A5259" s="61">
        <v>20059.0</v>
      </c>
      <c r="B5259" s="61">
        <v>5629.0</v>
      </c>
      <c r="C5259" s="64">
        <v>7.894443852769E12</v>
      </c>
      <c r="D5259" s="59" t="s">
        <v>63</v>
      </c>
      <c r="E5259" s="59" t="s">
        <v>7180</v>
      </c>
      <c r="F5259" s="60"/>
      <c r="G5259" s="60"/>
      <c r="H5259" s="60"/>
      <c r="I5259" s="61">
        <v>70.0</v>
      </c>
      <c r="J5259" s="61">
        <v>1.0</v>
      </c>
      <c r="K5259" s="61">
        <v>0.0</v>
      </c>
      <c r="L5259" s="61">
        <v>0.0</v>
      </c>
      <c r="M5259" s="60"/>
      <c r="N5259" s="60"/>
      <c r="O5259" s="61">
        <v>0.0</v>
      </c>
      <c r="P5259" s="60"/>
      <c r="Q5259" s="62" t="s">
        <v>9643</v>
      </c>
      <c r="R5259" s="60"/>
      <c r="S5259" s="60"/>
      <c r="T5259" s="60"/>
      <c r="U5259" s="59" t="s">
        <v>9644</v>
      </c>
      <c r="V5259" s="60"/>
      <c r="W5259" s="60"/>
    </row>
    <row r="5260">
      <c r="A5260" s="61">
        <v>20061.0</v>
      </c>
      <c r="B5260" s="61">
        <v>5631.0</v>
      </c>
      <c r="C5260" s="64">
        <v>7.894443852776E12</v>
      </c>
      <c r="D5260" s="59" t="s">
        <v>63</v>
      </c>
      <c r="E5260" s="61">
        <v>4.0</v>
      </c>
      <c r="F5260" s="60"/>
      <c r="G5260" s="60"/>
      <c r="H5260" s="60"/>
      <c r="I5260" s="61">
        <v>30.0</v>
      </c>
      <c r="J5260" s="61">
        <v>0.0</v>
      </c>
      <c r="K5260" s="61">
        <v>1.0</v>
      </c>
      <c r="L5260" s="61">
        <v>0.0</v>
      </c>
      <c r="M5260" s="60"/>
      <c r="N5260" s="60"/>
      <c r="O5260" s="61">
        <v>0.0</v>
      </c>
      <c r="P5260" s="60"/>
      <c r="Q5260" s="62" t="s">
        <v>9645</v>
      </c>
      <c r="R5260" s="60"/>
      <c r="S5260" s="60"/>
      <c r="T5260" s="60"/>
      <c r="U5260" s="59" t="s">
        <v>9646</v>
      </c>
      <c r="V5260" s="60"/>
      <c r="W5260" s="60"/>
    </row>
    <row r="5261">
      <c r="A5261" s="61">
        <v>20063.0</v>
      </c>
      <c r="B5261" s="61">
        <v>5633.0</v>
      </c>
      <c r="C5261" s="64">
        <v>7.894443852783E12</v>
      </c>
      <c r="D5261" s="59" t="s">
        <v>63</v>
      </c>
      <c r="E5261" s="61">
        <v>4.0</v>
      </c>
      <c r="F5261" s="60"/>
      <c r="G5261" s="60"/>
      <c r="H5261" s="60"/>
      <c r="I5261" s="61">
        <v>30.0</v>
      </c>
      <c r="J5261" s="61">
        <v>1.0</v>
      </c>
      <c r="K5261" s="61">
        <v>0.0</v>
      </c>
      <c r="L5261" s="61">
        <v>0.0</v>
      </c>
      <c r="M5261" s="60"/>
      <c r="N5261" s="60"/>
      <c r="O5261" s="61">
        <v>0.0</v>
      </c>
      <c r="P5261" s="60"/>
      <c r="Q5261" s="62" t="s">
        <v>9647</v>
      </c>
      <c r="R5261" s="60"/>
      <c r="S5261" s="60"/>
      <c r="T5261" s="60"/>
      <c r="U5261" s="59" t="s">
        <v>9648</v>
      </c>
      <c r="V5261" s="60"/>
      <c r="W5261" s="60"/>
    </row>
    <row r="5262">
      <c r="A5262" s="61">
        <v>20065.0</v>
      </c>
      <c r="B5262" s="61">
        <v>5635.0</v>
      </c>
      <c r="C5262" s="64">
        <v>7.89444385279E12</v>
      </c>
      <c r="D5262" s="59" t="s">
        <v>63</v>
      </c>
      <c r="E5262" s="61">
        <v>10.0</v>
      </c>
      <c r="F5262" s="60"/>
      <c r="G5262" s="60"/>
      <c r="H5262" s="60"/>
      <c r="I5262" s="61">
        <v>40.0</v>
      </c>
      <c r="J5262" s="61">
        <v>-1.0</v>
      </c>
      <c r="K5262" s="61">
        <v>1.0</v>
      </c>
      <c r="L5262" s="61">
        <v>0.0</v>
      </c>
      <c r="M5262" s="60"/>
      <c r="N5262" s="60"/>
      <c r="O5262" s="61">
        <v>0.0</v>
      </c>
      <c r="P5262" s="60"/>
      <c r="Q5262" s="62" t="s">
        <v>9649</v>
      </c>
      <c r="R5262" s="60"/>
      <c r="S5262" s="60"/>
      <c r="T5262" s="60"/>
      <c r="U5262" s="59" t="s">
        <v>9650</v>
      </c>
      <c r="V5262" s="60"/>
      <c r="W5262" s="60"/>
    </row>
    <row r="5263">
      <c r="A5263" s="61">
        <v>20067.0</v>
      </c>
      <c r="B5263" s="61">
        <v>5637.0</v>
      </c>
      <c r="C5263" s="64">
        <v>7.894443852806E12</v>
      </c>
      <c r="D5263" s="59" t="s">
        <v>63</v>
      </c>
      <c r="E5263" s="61">
        <v>6.0</v>
      </c>
      <c r="F5263" s="60"/>
      <c r="G5263" s="60"/>
      <c r="H5263" s="60"/>
      <c r="I5263" s="61">
        <v>65.0</v>
      </c>
      <c r="J5263" s="61">
        <v>0.0</v>
      </c>
      <c r="K5263" s="61">
        <v>0.0</v>
      </c>
      <c r="L5263" s="61">
        <v>0.0</v>
      </c>
      <c r="M5263" s="60"/>
      <c r="N5263" s="60"/>
      <c r="O5263" s="61">
        <v>0.0</v>
      </c>
      <c r="P5263" s="60"/>
      <c r="Q5263" s="62" t="s">
        <v>9651</v>
      </c>
      <c r="R5263" s="60"/>
      <c r="S5263" s="60"/>
      <c r="T5263" s="60"/>
      <c r="U5263" s="59" t="s">
        <v>9652</v>
      </c>
      <c r="V5263" s="60"/>
      <c r="W5263" s="60"/>
    </row>
    <row r="5264">
      <c r="A5264" s="61">
        <v>20069.0</v>
      </c>
      <c r="B5264" s="61">
        <v>5639.0</v>
      </c>
      <c r="C5264" s="64">
        <v>7.894443852813E12</v>
      </c>
      <c r="D5264" s="59" t="s">
        <v>63</v>
      </c>
      <c r="E5264" s="61">
        <v>6.0</v>
      </c>
      <c r="F5264" s="60"/>
      <c r="G5264" s="60"/>
      <c r="H5264" s="60"/>
      <c r="I5264" s="61">
        <v>70.0</v>
      </c>
      <c r="J5264" s="61">
        <v>0.0</v>
      </c>
      <c r="K5264" s="61">
        <v>0.0</v>
      </c>
      <c r="L5264" s="61">
        <v>0.0</v>
      </c>
      <c r="M5264" s="60"/>
      <c r="N5264" s="60"/>
      <c r="O5264" s="61">
        <v>0.0</v>
      </c>
      <c r="P5264" s="60"/>
      <c r="Q5264" s="62" t="s">
        <v>9653</v>
      </c>
      <c r="R5264" s="60"/>
      <c r="S5264" s="60"/>
      <c r="T5264" s="60"/>
      <c r="U5264" s="59" t="s">
        <v>9654</v>
      </c>
      <c r="V5264" s="60"/>
      <c r="W5264" s="60"/>
    </row>
    <row r="5265">
      <c r="A5265" s="61">
        <v>20071.0</v>
      </c>
      <c r="B5265" s="61">
        <v>5641.0</v>
      </c>
      <c r="C5265" s="64">
        <v>7.89444385282E12</v>
      </c>
      <c r="D5265" s="59" t="s">
        <v>63</v>
      </c>
      <c r="E5265" s="61">
        <v>8.0</v>
      </c>
      <c r="F5265" s="60"/>
      <c r="G5265" s="60"/>
      <c r="H5265" s="60"/>
      <c r="I5265" s="61">
        <v>50.0</v>
      </c>
      <c r="J5265" s="61">
        <v>-1.0</v>
      </c>
      <c r="K5265" s="61">
        <v>1.0</v>
      </c>
      <c r="L5265" s="61">
        <v>0.0</v>
      </c>
      <c r="M5265" s="60"/>
      <c r="N5265" s="60"/>
      <c r="O5265" s="61">
        <v>0.0</v>
      </c>
      <c r="P5265" s="60"/>
      <c r="Q5265" s="62" t="s">
        <v>9655</v>
      </c>
      <c r="R5265" s="60"/>
      <c r="S5265" s="60"/>
      <c r="T5265" s="60"/>
      <c r="U5265" s="59" t="s">
        <v>9656</v>
      </c>
      <c r="V5265" s="60"/>
      <c r="W5265" s="60"/>
    </row>
    <row r="5266">
      <c r="A5266" s="61">
        <v>20073.0</v>
      </c>
      <c r="B5266" s="61">
        <v>5643.0</v>
      </c>
      <c r="C5266" s="64">
        <v>7.894443852837E12</v>
      </c>
      <c r="D5266" s="59" t="s">
        <v>63</v>
      </c>
      <c r="E5266" s="61">
        <v>8.0</v>
      </c>
      <c r="F5266" s="60"/>
      <c r="G5266" s="60"/>
      <c r="H5266" s="60"/>
      <c r="I5266" s="61">
        <v>65.0</v>
      </c>
      <c r="J5266" s="61">
        <v>0.0</v>
      </c>
      <c r="K5266" s="61">
        <v>1.0</v>
      </c>
      <c r="L5266" s="61">
        <v>0.0</v>
      </c>
      <c r="M5266" s="60"/>
      <c r="N5266" s="60"/>
      <c r="O5266" s="61">
        <v>0.0</v>
      </c>
      <c r="P5266" s="60"/>
      <c r="Q5266" s="62" t="s">
        <v>9657</v>
      </c>
      <c r="R5266" s="60"/>
      <c r="S5266" s="60"/>
      <c r="T5266" s="60"/>
      <c r="U5266" s="59" t="s">
        <v>9658</v>
      </c>
      <c r="V5266" s="60"/>
      <c r="W5266" s="60"/>
    </row>
    <row r="5267">
      <c r="A5267" s="61">
        <v>20075.0</v>
      </c>
      <c r="B5267" s="61">
        <v>5645.0</v>
      </c>
      <c r="C5267" s="64">
        <v>7.894443852844E12</v>
      </c>
      <c r="D5267" s="59" t="s">
        <v>63</v>
      </c>
      <c r="E5267" s="61">
        <v>6.0</v>
      </c>
      <c r="F5267" s="60"/>
      <c r="G5267" s="60"/>
      <c r="H5267" s="60"/>
      <c r="I5267" s="61">
        <v>70.0</v>
      </c>
      <c r="J5267" s="61">
        <v>0.0</v>
      </c>
      <c r="K5267" s="61">
        <v>1.0</v>
      </c>
      <c r="L5267" s="61">
        <v>0.0</v>
      </c>
      <c r="M5267" s="60"/>
      <c r="N5267" s="60"/>
      <c r="O5267" s="61">
        <v>0.0</v>
      </c>
      <c r="P5267" s="60"/>
      <c r="Q5267" s="62" t="s">
        <v>9659</v>
      </c>
      <c r="R5267" s="60"/>
      <c r="S5267" s="60"/>
      <c r="T5267" s="60"/>
      <c r="U5267" s="59" t="s">
        <v>9660</v>
      </c>
      <c r="V5267" s="60"/>
      <c r="W5267" s="60"/>
    </row>
    <row r="5268">
      <c r="A5268" s="61">
        <v>20077.0</v>
      </c>
      <c r="B5268" s="61">
        <v>5647.0</v>
      </c>
      <c r="C5268" s="64">
        <v>7.894443852851E12</v>
      </c>
      <c r="D5268" s="59" t="s">
        <v>63</v>
      </c>
      <c r="E5268" s="59" t="s">
        <v>7180</v>
      </c>
      <c r="F5268" s="60"/>
      <c r="G5268" s="60"/>
      <c r="H5268" s="60"/>
      <c r="I5268" s="61">
        <v>50.0</v>
      </c>
      <c r="J5268" s="61">
        <v>-1.0</v>
      </c>
      <c r="K5268" s="61">
        <v>1.0</v>
      </c>
      <c r="L5268" s="61">
        <v>0.0</v>
      </c>
      <c r="M5268" s="60"/>
      <c r="N5268" s="60"/>
      <c r="O5268" s="61">
        <v>0.0</v>
      </c>
      <c r="P5268" s="60"/>
      <c r="Q5268" s="62" t="s">
        <v>9661</v>
      </c>
      <c r="R5268" s="60"/>
      <c r="S5268" s="60"/>
      <c r="T5268" s="60"/>
      <c r="U5268" s="59" t="s">
        <v>9662</v>
      </c>
      <c r="V5268" s="60"/>
      <c r="W5268" s="60"/>
    </row>
    <row r="5269">
      <c r="A5269" s="61">
        <v>20079.0</v>
      </c>
      <c r="B5269" s="61">
        <v>5649.0</v>
      </c>
      <c r="C5269" s="64">
        <v>7.894443852868E12</v>
      </c>
      <c r="D5269" s="59" t="s">
        <v>63</v>
      </c>
      <c r="E5269" s="59" t="s">
        <v>7180</v>
      </c>
      <c r="F5269" s="59"/>
      <c r="G5269" s="59"/>
      <c r="H5269" s="60"/>
      <c r="I5269" s="61">
        <v>65.0</v>
      </c>
      <c r="J5269" s="61">
        <v>0.0</v>
      </c>
      <c r="K5269" s="61">
        <v>0.0</v>
      </c>
      <c r="L5269" s="61">
        <v>0.0</v>
      </c>
      <c r="M5269" s="60"/>
      <c r="N5269" s="60"/>
      <c r="O5269" s="61">
        <v>0.0</v>
      </c>
      <c r="P5269" s="60"/>
      <c r="Q5269" s="62" t="s">
        <v>9663</v>
      </c>
      <c r="R5269" s="60"/>
      <c r="S5269" s="60"/>
      <c r="T5269" s="60"/>
      <c r="U5269" s="59" t="s">
        <v>9664</v>
      </c>
      <c r="V5269" s="60"/>
      <c r="W5269" s="60"/>
    </row>
    <row r="5270">
      <c r="A5270" s="61">
        <v>20081.0</v>
      </c>
      <c r="B5270" s="61">
        <v>5651.0</v>
      </c>
      <c r="C5270" s="64">
        <v>7.894443852875E12</v>
      </c>
      <c r="D5270" s="59" t="s">
        <v>63</v>
      </c>
      <c r="E5270" s="59" t="s">
        <v>2654</v>
      </c>
      <c r="F5270" s="60"/>
      <c r="G5270" s="60"/>
      <c r="H5270" s="60"/>
      <c r="I5270" s="61">
        <v>50.0</v>
      </c>
      <c r="J5270" s="61">
        <v>0.0</v>
      </c>
      <c r="K5270" s="61">
        <v>0.0</v>
      </c>
      <c r="L5270" s="61">
        <v>0.0</v>
      </c>
      <c r="M5270" s="60"/>
      <c r="N5270" s="60"/>
      <c r="O5270" s="61">
        <v>0.0</v>
      </c>
      <c r="P5270" s="60"/>
      <c r="Q5270" s="62" t="s">
        <v>9665</v>
      </c>
      <c r="R5270" s="60"/>
      <c r="S5270" s="60"/>
      <c r="T5270" s="60"/>
      <c r="U5270" s="59" t="s">
        <v>9666</v>
      </c>
      <c r="V5270" s="60"/>
      <c r="W5270" s="60"/>
    </row>
    <row r="5271">
      <c r="A5271" s="61">
        <v>20083.0</v>
      </c>
      <c r="B5271" s="61">
        <v>5653.0</v>
      </c>
      <c r="C5271" s="64">
        <v>7.894443852882E12</v>
      </c>
      <c r="D5271" s="59" t="s">
        <v>63</v>
      </c>
      <c r="E5271" s="59" t="s">
        <v>3978</v>
      </c>
      <c r="F5271" s="60"/>
      <c r="G5271" s="60"/>
      <c r="H5271" s="60"/>
      <c r="I5271" s="61">
        <v>50.0</v>
      </c>
      <c r="J5271" s="61">
        <v>0.0</v>
      </c>
      <c r="K5271" s="61">
        <v>1.0</v>
      </c>
      <c r="L5271" s="61">
        <v>0.0</v>
      </c>
      <c r="M5271" s="60"/>
      <c r="N5271" s="60"/>
      <c r="O5271" s="61">
        <v>0.0</v>
      </c>
      <c r="P5271" s="60"/>
      <c r="Q5271" s="62" t="s">
        <v>9667</v>
      </c>
      <c r="R5271" s="60"/>
      <c r="S5271" s="60"/>
      <c r="T5271" s="60"/>
      <c r="U5271" s="59" t="s">
        <v>9668</v>
      </c>
      <c r="V5271" s="60"/>
      <c r="W5271" s="60"/>
    </row>
    <row r="5272">
      <c r="A5272" s="61">
        <v>20085.0</v>
      </c>
      <c r="B5272" s="61">
        <v>5655.0</v>
      </c>
      <c r="C5272" s="64">
        <v>7.894443852899E12</v>
      </c>
      <c r="D5272" s="59" t="s">
        <v>63</v>
      </c>
      <c r="E5272" s="59" t="s">
        <v>3978</v>
      </c>
      <c r="F5272" s="59"/>
      <c r="G5272" s="59"/>
      <c r="H5272" s="60"/>
      <c r="I5272" s="61">
        <v>65.0</v>
      </c>
      <c r="J5272" s="61">
        <v>-1.0</v>
      </c>
      <c r="K5272" s="61">
        <v>1.0</v>
      </c>
      <c r="L5272" s="61">
        <v>0.0</v>
      </c>
      <c r="M5272" s="60"/>
      <c r="N5272" s="60"/>
      <c r="O5272" s="61">
        <v>0.0</v>
      </c>
      <c r="P5272" s="60"/>
      <c r="Q5272" s="62" t="s">
        <v>9669</v>
      </c>
      <c r="R5272" s="60"/>
      <c r="S5272" s="60"/>
      <c r="T5272" s="60"/>
      <c r="U5272" s="59" t="s">
        <v>9670</v>
      </c>
      <c r="V5272" s="60"/>
      <c r="W5272" s="60"/>
    </row>
    <row r="5273">
      <c r="A5273" s="61">
        <v>20087.0</v>
      </c>
      <c r="B5273" s="61">
        <v>5657.0</v>
      </c>
      <c r="C5273" s="64">
        <v>7.894443852905E12</v>
      </c>
      <c r="D5273" s="59" t="s">
        <v>89</v>
      </c>
      <c r="E5273" s="59" t="s">
        <v>614</v>
      </c>
      <c r="F5273" s="59" t="s">
        <v>63</v>
      </c>
      <c r="G5273" s="61">
        <v>37.0</v>
      </c>
      <c r="H5273" s="60"/>
      <c r="I5273" s="61">
        <v>65.0</v>
      </c>
      <c r="J5273" s="61">
        <v>0.0</v>
      </c>
      <c r="K5273" s="61">
        <v>0.0</v>
      </c>
      <c r="L5273" s="61">
        <v>0.0</v>
      </c>
      <c r="M5273" s="60"/>
      <c r="N5273" s="60"/>
      <c r="O5273" s="61">
        <v>0.0</v>
      </c>
      <c r="P5273" s="59"/>
      <c r="Q5273" s="59"/>
      <c r="R5273" s="60"/>
      <c r="S5273" s="60"/>
      <c r="T5273" s="60"/>
      <c r="U5273" s="59"/>
      <c r="V5273" s="60"/>
      <c r="W5273" s="60"/>
    </row>
    <row r="5274">
      <c r="A5274" s="61">
        <v>20089.0</v>
      </c>
      <c r="B5274" s="61">
        <v>5657.0</v>
      </c>
      <c r="C5274" s="64">
        <v>7.894443852912E12</v>
      </c>
      <c r="D5274" s="59" t="s">
        <v>89</v>
      </c>
      <c r="E5274" s="59" t="s">
        <v>614</v>
      </c>
      <c r="F5274" s="59" t="s">
        <v>63</v>
      </c>
      <c r="G5274" s="61">
        <v>38.0</v>
      </c>
      <c r="H5274" s="60"/>
      <c r="I5274" s="61">
        <v>150.0</v>
      </c>
      <c r="J5274" s="61">
        <v>0.0</v>
      </c>
      <c r="K5274" s="61">
        <v>1.0</v>
      </c>
      <c r="L5274" s="61">
        <v>0.0</v>
      </c>
      <c r="M5274" s="60"/>
      <c r="N5274" s="60"/>
      <c r="O5274" s="61">
        <v>0.0</v>
      </c>
      <c r="P5274" s="60"/>
      <c r="Q5274" s="59"/>
      <c r="R5274" s="60"/>
      <c r="S5274" s="60"/>
      <c r="T5274" s="60"/>
      <c r="U5274" s="59"/>
      <c r="V5274" s="60"/>
      <c r="W5274" s="60"/>
    </row>
    <row r="5275">
      <c r="A5275" s="61">
        <v>20091.0</v>
      </c>
      <c r="B5275" s="61">
        <v>2561.0</v>
      </c>
      <c r="C5275" s="64">
        <v>7.894443852929E12</v>
      </c>
      <c r="D5275" s="59" t="s">
        <v>89</v>
      </c>
      <c r="E5275" s="59" t="s">
        <v>214</v>
      </c>
      <c r="F5275" s="59" t="s">
        <v>63</v>
      </c>
      <c r="G5275" s="61">
        <v>38.0</v>
      </c>
      <c r="H5275" s="60"/>
      <c r="I5275" s="61">
        <v>70.0</v>
      </c>
      <c r="J5275" s="61">
        <v>0.0</v>
      </c>
      <c r="K5275" s="61">
        <v>1.0</v>
      </c>
      <c r="L5275" s="61">
        <v>0.0</v>
      </c>
      <c r="M5275" s="60"/>
      <c r="N5275" s="60"/>
      <c r="O5275" s="61">
        <v>0.0</v>
      </c>
      <c r="P5275" s="60"/>
      <c r="Q5275" s="60"/>
      <c r="R5275" s="60"/>
      <c r="S5275" s="60"/>
      <c r="T5275" s="60"/>
      <c r="U5275" s="60"/>
      <c r="V5275" s="60"/>
      <c r="W5275" s="60"/>
    </row>
    <row r="5276">
      <c r="A5276" s="61">
        <v>20093.0</v>
      </c>
      <c r="B5276" s="61">
        <v>2211.0</v>
      </c>
      <c r="C5276" s="64">
        <v>7.894443852936E12</v>
      </c>
      <c r="D5276" s="59" t="s">
        <v>89</v>
      </c>
      <c r="E5276" s="59" t="s">
        <v>96</v>
      </c>
      <c r="F5276" s="59" t="s">
        <v>63</v>
      </c>
      <c r="G5276" s="61">
        <v>28.0</v>
      </c>
      <c r="H5276" s="60"/>
      <c r="I5276" s="61">
        <v>30.0</v>
      </c>
      <c r="J5276" s="61">
        <v>0.0</v>
      </c>
      <c r="K5276" s="61">
        <v>3.0</v>
      </c>
      <c r="L5276" s="61">
        <v>0.0</v>
      </c>
      <c r="M5276" s="60"/>
      <c r="N5276" s="60"/>
      <c r="O5276" s="61">
        <v>0.0</v>
      </c>
      <c r="P5276" s="60"/>
      <c r="Q5276" s="60"/>
      <c r="R5276" s="60"/>
      <c r="S5276" s="60"/>
      <c r="T5276" s="60"/>
      <c r="U5276" s="60"/>
      <c r="V5276" s="60"/>
      <c r="W5276" s="60"/>
    </row>
    <row r="5277">
      <c r="A5277" s="61">
        <v>20031.0</v>
      </c>
      <c r="B5277" s="61">
        <v>693.0</v>
      </c>
      <c r="C5277" s="64">
        <v>7.894443852622E12</v>
      </c>
      <c r="D5277" s="59" t="s">
        <v>89</v>
      </c>
      <c r="E5277" s="59" t="s">
        <v>435</v>
      </c>
      <c r="F5277" s="60" t="s">
        <v>63</v>
      </c>
      <c r="G5277" s="60" t="s">
        <v>1323</v>
      </c>
      <c r="H5277" s="60"/>
      <c r="I5277" s="61">
        <v>80.0</v>
      </c>
      <c r="J5277" s="61">
        <v>-2.0</v>
      </c>
      <c r="K5277" s="61">
        <v>2.0</v>
      </c>
      <c r="L5277" s="61">
        <v>0.0</v>
      </c>
      <c r="M5277" s="60"/>
      <c r="N5277" s="60"/>
      <c r="O5277" s="61">
        <v>0.0</v>
      </c>
      <c r="P5277" s="60" t="s">
        <v>2096</v>
      </c>
      <c r="Q5277" s="65" t="s">
        <v>9671</v>
      </c>
      <c r="R5277" s="60"/>
      <c r="S5277" s="60"/>
      <c r="T5277" s="60"/>
      <c r="U5277" s="60" t="s">
        <v>9672</v>
      </c>
      <c r="V5277" s="60"/>
      <c r="W5277" s="60"/>
    </row>
    <row r="5278">
      <c r="A5278" s="61">
        <v>20095.0</v>
      </c>
      <c r="B5278" s="61">
        <v>693.0</v>
      </c>
      <c r="C5278" s="64">
        <v>7.894443852943E12</v>
      </c>
      <c r="D5278" s="59" t="s">
        <v>89</v>
      </c>
      <c r="E5278" s="59" t="s">
        <v>96</v>
      </c>
      <c r="F5278" s="59" t="s">
        <v>63</v>
      </c>
      <c r="G5278" s="61">
        <v>41.0</v>
      </c>
      <c r="H5278" s="60"/>
      <c r="I5278" s="61">
        <v>80.0</v>
      </c>
      <c r="J5278" s="61">
        <v>5.0</v>
      </c>
      <c r="K5278" s="61">
        <v>1.0</v>
      </c>
      <c r="L5278" s="61">
        <v>0.0</v>
      </c>
      <c r="M5278" s="60"/>
      <c r="N5278" s="60"/>
      <c r="O5278" s="61">
        <v>0.0</v>
      </c>
      <c r="P5278" s="60" t="s">
        <v>2096</v>
      </c>
      <c r="Q5278" s="60"/>
      <c r="R5278" s="60"/>
      <c r="S5278" s="60"/>
      <c r="T5278" s="60"/>
      <c r="U5278" s="60"/>
      <c r="V5278" s="60"/>
      <c r="W5278" s="60"/>
    </row>
    <row r="5279">
      <c r="A5279" s="61">
        <v>20099.0</v>
      </c>
      <c r="B5279" s="61">
        <v>5659.0</v>
      </c>
      <c r="C5279" s="64">
        <v>7.894443852967E12</v>
      </c>
      <c r="D5279" s="59" t="s">
        <v>89</v>
      </c>
      <c r="E5279" s="59" t="s">
        <v>214</v>
      </c>
      <c r="F5279" s="59" t="s">
        <v>63</v>
      </c>
      <c r="G5279" s="59" t="s">
        <v>147</v>
      </c>
      <c r="H5279" s="60"/>
      <c r="I5279" s="61">
        <v>30.0</v>
      </c>
      <c r="J5279" s="61">
        <v>0.0</v>
      </c>
      <c r="K5279" s="61">
        <v>2.0</v>
      </c>
      <c r="L5279" s="61">
        <v>37.5</v>
      </c>
      <c r="M5279" s="60"/>
      <c r="N5279" s="60"/>
      <c r="O5279" s="61">
        <v>0.0</v>
      </c>
      <c r="P5279" s="60"/>
      <c r="Q5279" s="59"/>
      <c r="R5279" s="60"/>
      <c r="S5279" s="60"/>
      <c r="T5279" s="60"/>
      <c r="U5279" s="59"/>
      <c r="V5279" s="60"/>
      <c r="W5279" s="60"/>
    </row>
    <row r="5280">
      <c r="A5280" s="61">
        <v>20101.0</v>
      </c>
      <c r="B5280" s="61">
        <v>5661.0</v>
      </c>
      <c r="C5280" s="64">
        <v>7.894443852974E12</v>
      </c>
      <c r="D5280" s="59" t="s">
        <v>89</v>
      </c>
      <c r="E5280" s="59" t="s">
        <v>316</v>
      </c>
      <c r="F5280" s="59"/>
      <c r="G5280" s="59"/>
      <c r="H5280" s="60"/>
      <c r="I5280" s="61">
        <v>95.0</v>
      </c>
      <c r="J5280" s="61">
        <v>0.0</v>
      </c>
      <c r="K5280" s="61">
        <v>2.0</v>
      </c>
      <c r="L5280" s="61">
        <v>0.0</v>
      </c>
      <c r="M5280" s="60"/>
      <c r="N5280" s="60"/>
      <c r="O5280" s="61">
        <v>0.0</v>
      </c>
      <c r="P5280" s="60"/>
      <c r="Q5280" s="59"/>
      <c r="R5280" s="60"/>
      <c r="S5280" s="60"/>
      <c r="T5280" s="60"/>
      <c r="U5280" s="59"/>
      <c r="V5280" s="60"/>
      <c r="W5280" s="60"/>
    </row>
    <row r="5281">
      <c r="A5281" s="61">
        <v>20103.0</v>
      </c>
      <c r="B5281" s="61">
        <v>5663.0</v>
      </c>
      <c r="C5281" s="64">
        <v>7.894443852981E12</v>
      </c>
      <c r="D5281" s="59" t="s">
        <v>89</v>
      </c>
      <c r="E5281" s="59" t="s">
        <v>316</v>
      </c>
      <c r="F5281" s="59"/>
      <c r="G5281" s="59"/>
      <c r="H5281" s="60"/>
      <c r="I5281" s="61">
        <v>90.0</v>
      </c>
      <c r="J5281" s="61">
        <v>0.0</v>
      </c>
      <c r="K5281" s="61">
        <v>0.0</v>
      </c>
      <c r="L5281" s="61">
        <v>0.0</v>
      </c>
      <c r="M5281" s="60"/>
      <c r="N5281" s="60"/>
      <c r="O5281" s="61">
        <v>0.0</v>
      </c>
      <c r="P5281" s="60"/>
      <c r="Q5281" s="59"/>
      <c r="R5281" s="60"/>
      <c r="S5281" s="60"/>
      <c r="T5281" s="60"/>
      <c r="U5281" s="59"/>
      <c r="V5281" s="60"/>
      <c r="W5281" s="60"/>
    </row>
    <row r="5282">
      <c r="A5282" s="61">
        <v>20105.0</v>
      </c>
      <c r="B5282" s="61">
        <v>5665.0</v>
      </c>
      <c r="C5282" s="64">
        <v>7.894443852998E12</v>
      </c>
      <c r="D5282" s="59" t="s">
        <v>89</v>
      </c>
      <c r="E5282" s="59" t="s">
        <v>316</v>
      </c>
      <c r="F5282" s="59"/>
      <c r="G5282" s="59"/>
      <c r="H5282" s="60"/>
      <c r="I5282" s="61">
        <v>165.0</v>
      </c>
      <c r="J5282" s="61">
        <v>1.0</v>
      </c>
      <c r="K5282" s="61">
        <v>0.0</v>
      </c>
      <c r="L5282" s="61">
        <v>0.0</v>
      </c>
      <c r="M5282" s="60"/>
      <c r="N5282" s="60"/>
      <c r="O5282" s="61">
        <v>0.0</v>
      </c>
      <c r="P5282" s="60"/>
      <c r="Q5282" s="59"/>
      <c r="R5282" s="60"/>
      <c r="S5282" s="60"/>
      <c r="T5282" s="60"/>
      <c r="U5282" s="59"/>
      <c r="V5282" s="60"/>
      <c r="W5282" s="60"/>
    </row>
    <row r="5283">
      <c r="A5283" s="61">
        <v>20107.0</v>
      </c>
      <c r="B5283" s="61">
        <v>769.0</v>
      </c>
      <c r="C5283" s="64">
        <v>7.894443853001E12</v>
      </c>
      <c r="D5283" s="59" t="s">
        <v>89</v>
      </c>
      <c r="E5283" s="59" t="s">
        <v>189</v>
      </c>
      <c r="F5283" s="59" t="s">
        <v>63</v>
      </c>
      <c r="G5283" s="61">
        <v>35.0</v>
      </c>
      <c r="H5283" s="60"/>
      <c r="I5283" s="61">
        <v>30.0</v>
      </c>
      <c r="J5283" s="61">
        <v>2.0</v>
      </c>
      <c r="K5283" s="61">
        <v>6.0</v>
      </c>
      <c r="L5283" s="61">
        <v>0.0</v>
      </c>
      <c r="M5283" s="60"/>
      <c r="N5283" s="60"/>
      <c r="O5283" s="61">
        <v>0.0</v>
      </c>
      <c r="P5283" s="60"/>
      <c r="Q5283" s="59"/>
      <c r="R5283" s="60"/>
      <c r="S5283" s="60"/>
      <c r="T5283" s="60"/>
      <c r="U5283" s="59"/>
      <c r="V5283" s="60"/>
      <c r="W5283" s="60"/>
    </row>
    <row r="5284">
      <c r="A5284" s="61">
        <v>20109.0</v>
      </c>
      <c r="B5284" s="61">
        <v>769.0</v>
      </c>
      <c r="C5284" s="64">
        <v>7.894443853018E12</v>
      </c>
      <c r="D5284" s="59" t="s">
        <v>89</v>
      </c>
      <c r="E5284" s="59" t="s">
        <v>189</v>
      </c>
      <c r="F5284" s="59" t="s">
        <v>63</v>
      </c>
      <c r="G5284" s="61">
        <v>36.0</v>
      </c>
      <c r="H5284" s="60"/>
      <c r="I5284" s="61">
        <v>30.0</v>
      </c>
      <c r="J5284" s="61">
        <v>0.0</v>
      </c>
      <c r="K5284" s="61">
        <v>1.0</v>
      </c>
      <c r="L5284" s="61">
        <v>0.0</v>
      </c>
      <c r="M5284" s="60"/>
      <c r="N5284" s="60"/>
      <c r="O5284" s="61">
        <v>0.0</v>
      </c>
      <c r="P5284" s="60"/>
      <c r="Q5284" s="59"/>
      <c r="R5284" s="60"/>
      <c r="S5284" s="60"/>
      <c r="T5284" s="60"/>
      <c r="U5284" s="59"/>
      <c r="V5284" s="60"/>
      <c r="W5284" s="60"/>
    </row>
    <row r="5285">
      <c r="A5285" s="61">
        <v>20111.0</v>
      </c>
      <c r="B5285" s="61">
        <v>769.0</v>
      </c>
      <c r="C5285" s="64">
        <v>7.894443853025E12</v>
      </c>
      <c r="D5285" s="59" t="s">
        <v>89</v>
      </c>
      <c r="E5285" s="59" t="s">
        <v>189</v>
      </c>
      <c r="F5285" s="59" t="s">
        <v>63</v>
      </c>
      <c r="G5285" s="61">
        <v>37.0</v>
      </c>
      <c r="H5285" s="60"/>
      <c r="I5285" s="61">
        <v>30.0</v>
      </c>
      <c r="J5285" s="61">
        <v>0.0</v>
      </c>
      <c r="K5285" s="61">
        <v>0.0</v>
      </c>
      <c r="L5285" s="61">
        <v>0.0</v>
      </c>
      <c r="M5285" s="60"/>
      <c r="N5285" s="60"/>
      <c r="O5285" s="61">
        <v>0.0</v>
      </c>
      <c r="P5285" s="60"/>
      <c r="Q5285" s="59"/>
      <c r="R5285" s="60"/>
      <c r="S5285" s="60"/>
      <c r="T5285" s="60"/>
      <c r="U5285" s="59"/>
      <c r="V5285" s="60"/>
      <c r="W5285" s="60"/>
    </row>
    <row r="5286">
      <c r="A5286" s="61">
        <v>20113.0</v>
      </c>
      <c r="B5286" s="61">
        <v>769.0</v>
      </c>
      <c r="C5286" s="64">
        <v>7.894443853032E12</v>
      </c>
      <c r="D5286" s="59" t="s">
        <v>89</v>
      </c>
      <c r="E5286" s="59" t="s">
        <v>189</v>
      </c>
      <c r="F5286" s="59" t="s">
        <v>63</v>
      </c>
      <c r="G5286" s="61">
        <v>38.0</v>
      </c>
      <c r="H5286" s="60"/>
      <c r="I5286" s="61">
        <v>30.0</v>
      </c>
      <c r="J5286" s="61">
        <v>0.0</v>
      </c>
      <c r="K5286" s="61">
        <v>0.0</v>
      </c>
      <c r="L5286" s="61">
        <v>0.0</v>
      </c>
      <c r="M5286" s="60"/>
      <c r="N5286" s="60"/>
      <c r="O5286" s="61">
        <v>0.0</v>
      </c>
      <c r="P5286" s="60"/>
      <c r="Q5286" s="59"/>
      <c r="R5286" s="60"/>
      <c r="S5286" s="60"/>
      <c r="T5286" s="60"/>
      <c r="U5286" s="59"/>
      <c r="V5286" s="60"/>
      <c r="W5286" s="60"/>
    </row>
    <row r="5287">
      <c r="A5287" s="61">
        <v>20115.0</v>
      </c>
      <c r="B5287" s="61">
        <v>769.0</v>
      </c>
      <c r="C5287" s="64">
        <v>7.894443853049E12</v>
      </c>
      <c r="D5287" s="59" t="s">
        <v>89</v>
      </c>
      <c r="E5287" s="59" t="s">
        <v>102</v>
      </c>
      <c r="F5287" s="60" t="s">
        <v>63</v>
      </c>
      <c r="G5287" s="64">
        <v>38.0</v>
      </c>
      <c r="H5287" s="60"/>
      <c r="I5287" s="61">
        <v>30.0</v>
      </c>
      <c r="J5287" s="61">
        <v>0.0</v>
      </c>
      <c r="K5287" s="61">
        <v>0.0</v>
      </c>
      <c r="L5287" s="61">
        <v>0.0</v>
      </c>
      <c r="M5287" s="60"/>
      <c r="N5287" s="60"/>
      <c r="O5287" s="61">
        <v>0.0</v>
      </c>
      <c r="P5287" s="60"/>
      <c r="Q5287" s="59"/>
      <c r="R5287" s="60"/>
      <c r="S5287" s="60"/>
      <c r="T5287" s="60"/>
      <c r="U5287" s="59"/>
      <c r="V5287" s="60"/>
      <c r="W5287" s="60"/>
    </row>
    <row r="5288">
      <c r="A5288" s="61">
        <v>20117.0</v>
      </c>
      <c r="B5288" s="61">
        <v>769.0</v>
      </c>
      <c r="C5288" s="64">
        <v>7.894443853056E12</v>
      </c>
      <c r="D5288" s="59" t="s">
        <v>89</v>
      </c>
      <c r="E5288" s="59" t="s">
        <v>102</v>
      </c>
      <c r="F5288" s="60" t="s">
        <v>63</v>
      </c>
      <c r="G5288" s="64">
        <v>35.0</v>
      </c>
      <c r="H5288" s="60"/>
      <c r="I5288" s="61">
        <v>30.0</v>
      </c>
      <c r="J5288" s="61">
        <v>0.0</v>
      </c>
      <c r="K5288" s="61">
        <v>0.0</v>
      </c>
      <c r="L5288" s="61">
        <v>0.0</v>
      </c>
      <c r="M5288" s="60"/>
      <c r="N5288" s="60"/>
      <c r="O5288" s="61">
        <v>0.0</v>
      </c>
      <c r="P5288" s="60"/>
      <c r="Q5288" s="59"/>
      <c r="R5288" s="60"/>
      <c r="S5288" s="60"/>
      <c r="T5288" s="60"/>
      <c r="U5288" s="59"/>
      <c r="V5288" s="60"/>
      <c r="W5288" s="60"/>
    </row>
    <row r="5289">
      <c r="A5289" s="61">
        <v>20119.0</v>
      </c>
      <c r="B5289" s="61">
        <v>769.0</v>
      </c>
      <c r="C5289" s="64">
        <v>7.894443853063E12</v>
      </c>
      <c r="D5289" s="59" t="s">
        <v>89</v>
      </c>
      <c r="E5289" s="59" t="s">
        <v>102</v>
      </c>
      <c r="F5289" s="60" t="s">
        <v>63</v>
      </c>
      <c r="G5289" s="60" t="s">
        <v>147</v>
      </c>
      <c r="H5289" s="60"/>
      <c r="I5289" s="61">
        <v>30.0</v>
      </c>
      <c r="J5289" s="61">
        <v>0.0</v>
      </c>
      <c r="K5289" s="61">
        <v>2.0</v>
      </c>
      <c r="L5289" s="61">
        <v>0.0</v>
      </c>
      <c r="M5289" s="60"/>
      <c r="N5289" s="60"/>
      <c r="O5289" s="61">
        <v>0.0</v>
      </c>
      <c r="P5289" s="60"/>
      <c r="Q5289" s="59"/>
      <c r="R5289" s="60"/>
      <c r="S5289" s="60"/>
      <c r="T5289" s="60"/>
      <c r="U5289" s="59"/>
      <c r="V5289" s="60"/>
      <c r="W5289" s="60"/>
    </row>
    <row r="5290">
      <c r="A5290" s="61">
        <v>20121.0</v>
      </c>
      <c r="B5290" s="61">
        <v>769.0</v>
      </c>
      <c r="C5290" s="64">
        <v>7.89444385307E12</v>
      </c>
      <c r="D5290" s="59" t="s">
        <v>89</v>
      </c>
      <c r="E5290" s="59" t="s">
        <v>102</v>
      </c>
      <c r="F5290" s="60" t="s">
        <v>63</v>
      </c>
      <c r="G5290" s="64">
        <v>37.0</v>
      </c>
      <c r="H5290" s="60"/>
      <c r="I5290" s="61">
        <v>30.0</v>
      </c>
      <c r="J5290" s="61">
        <v>0.0</v>
      </c>
      <c r="K5290" s="61">
        <v>0.0</v>
      </c>
      <c r="L5290" s="61">
        <v>0.0</v>
      </c>
      <c r="M5290" s="60"/>
      <c r="N5290" s="60"/>
      <c r="O5290" s="61">
        <v>0.0</v>
      </c>
      <c r="P5290" s="60"/>
      <c r="Q5290" s="59"/>
      <c r="R5290" s="60"/>
      <c r="S5290" s="60"/>
      <c r="T5290" s="60"/>
      <c r="U5290" s="59"/>
      <c r="V5290" s="60"/>
      <c r="W5290" s="60"/>
    </row>
    <row r="5291">
      <c r="A5291" s="61">
        <v>20123.0</v>
      </c>
      <c r="B5291" s="61">
        <v>769.0</v>
      </c>
      <c r="C5291" s="64">
        <v>7.894443853087E12</v>
      </c>
      <c r="D5291" s="59" t="s">
        <v>89</v>
      </c>
      <c r="E5291" s="59" t="s">
        <v>90</v>
      </c>
      <c r="F5291" s="60" t="s">
        <v>63</v>
      </c>
      <c r="G5291" s="60" t="s">
        <v>147</v>
      </c>
      <c r="H5291" s="60"/>
      <c r="I5291" s="61">
        <v>30.0</v>
      </c>
      <c r="J5291" s="61">
        <v>0.0</v>
      </c>
      <c r="K5291" s="61">
        <v>2.0</v>
      </c>
      <c r="L5291" s="61">
        <v>0.0</v>
      </c>
      <c r="M5291" s="60"/>
      <c r="N5291" s="60"/>
      <c r="O5291" s="61">
        <v>0.0</v>
      </c>
      <c r="P5291" s="60"/>
      <c r="Q5291" s="59"/>
      <c r="R5291" s="60"/>
      <c r="S5291" s="60"/>
      <c r="T5291" s="60"/>
      <c r="U5291" s="59"/>
      <c r="V5291" s="60"/>
      <c r="W5291" s="60"/>
    </row>
    <row r="5292">
      <c r="A5292" s="61">
        <v>20125.0</v>
      </c>
      <c r="B5292" s="61">
        <v>769.0</v>
      </c>
      <c r="C5292" s="64">
        <v>7.894443853094E12</v>
      </c>
      <c r="D5292" s="59" t="s">
        <v>89</v>
      </c>
      <c r="E5292" s="59" t="s">
        <v>90</v>
      </c>
      <c r="F5292" s="60" t="s">
        <v>63</v>
      </c>
      <c r="G5292" s="64">
        <v>36.0</v>
      </c>
      <c r="H5292" s="60"/>
      <c r="I5292" s="61">
        <v>30.0</v>
      </c>
      <c r="J5292" s="61">
        <v>0.0</v>
      </c>
      <c r="K5292" s="61">
        <v>5.0</v>
      </c>
      <c r="L5292" s="61">
        <v>0.0</v>
      </c>
      <c r="M5292" s="60"/>
      <c r="N5292" s="60"/>
      <c r="O5292" s="61">
        <v>0.0</v>
      </c>
      <c r="P5292" s="60"/>
      <c r="Q5292" s="59"/>
      <c r="R5292" s="60"/>
      <c r="S5292" s="60"/>
      <c r="T5292" s="60"/>
      <c r="U5292" s="59"/>
      <c r="V5292" s="60"/>
      <c r="W5292" s="60"/>
    </row>
    <row r="5293">
      <c r="A5293" s="61">
        <v>20127.0</v>
      </c>
      <c r="B5293" s="61">
        <v>769.0</v>
      </c>
      <c r="C5293" s="64">
        <v>7.8944438531E12</v>
      </c>
      <c r="D5293" s="59" t="s">
        <v>89</v>
      </c>
      <c r="E5293" s="59" t="s">
        <v>90</v>
      </c>
      <c r="F5293" s="60" t="s">
        <v>63</v>
      </c>
      <c r="G5293" s="64">
        <v>35.0</v>
      </c>
      <c r="H5293" s="60"/>
      <c r="I5293" s="61">
        <v>30.0</v>
      </c>
      <c r="J5293" s="61">
        <v>0.0</v>
      </c>
      <c r="K5293" s="61">
        <v>0.0</v>
      </c>
      <c r="L5293" s="61">
        <v>0.0</v>
      </c>
      <c r="M5293" s="60"/>
      <c r="N5293" s="60"/>
      <c r="O5293" s="61">
        <v>0.0</v>
      </c>
      <c r="P5293" s="60"/>
      <c r="Q5293" s="59"/>
      <c r="R5293" s="60"/>
      <c r="S5293" s="60"/>
      <c r="T5293" s="60"/>
      <c r="U5293" s="59"/>
      <c r="V5293" s="60"/>
      <c r="W5293" s="60"/>
    </row>
    <row r="5294">
      <c r="A5294" s="61">
        <v>20129.0</v>
      </c>
      <c r="B5294" s="61">
        <v>769.0</v>
      </c>
      <c r="C5294" s="64">
        <v>7.894443853117E12</v>
      </c>
      <c r="D5294" s="59" t="s">
        <v>89</v>
      </c>
      <c r="E5294" s="59" t="s">
        <v>90</v>
      </c>
      <c r="F5294" s="60" t="s">
        <v>63</v>
      </c>
      <c r="G5294" s="64">
        <v>37.0</v>
      </c>
      <c r="H5294" s="60"/>
      <c r="I5294" s="61">
        <v>30.0</v>
      </c>
      <c r="J5294" s="61">
        <v>0.0</v>
      </c>
      <c r="K5294" s="61">
        <v>0.0</v>
      </c>
      <c r="L5294" s="61">
        <v>0.0</v>
      </c>
      <c r="M5294" s="60"/>
      <c r="N5294" s="60"/>
      <c r="O5294" s="61">
        <v>0.0</v>
      </c>
      <c r="P5294" s="60"/>
      <c r="Q5294" s="59"/>
      <c r="R5294" s="60"/>
      <c r="S5294" s="60"/>
      <c r="T5294" s="60"/>
      <c r="U5294" s="59"/>
      <c r="V5294" s="60"/>
      <c r="W5294" s="60"/>
    </row>
    <row r="5295">
      <c r="A5295" s="61">
        <v>20131.0</v>
      </c>
      <c r="B5295" s="61">
        <v>5565.0</v>
      </c>
      <c r="C5295" s="64">
        <v>7.894443853124E12</v>
      </c>
      <c r="D5295" s="59" t="s">
        <v>89</v>
      </c>
      <c r="E5295" s="59" t="s">
        <v>96</v>
      </c>
      <c r="F5295" s="60" t="s">
        <v>63</v>
      </c>
      <c r="G5295" s="64">
        <v>25.0</v>
      </c>
      <c r="H5295" s="60"/>
      <c r="I5295" s="61">
        <v>210.0</v>
      </c>
      <c r="J5295" s="61">
        <v>1.0</v>
      </c>
      <c r="K5295" s="61">
        <v>1.0</v>
      </c>
      <c r="L5295" s="61">
        <v>0.0</v>
      </c>
      <c r="M5295" s="60"/>
      <c r="N5295" s="60"/>
      <c r="O5295" s="61">
        <v>0.0</v>
      </c>
      <c r="P5295" s="60"/>
      <c r="Q5295" s="59"/>
      <c r="R5295" s="60"/>
      <c r="S5295" s="60"/>
      <c r="T5295" s="60"/>
      <c r="U5295" s="59"/>
      <c r="V5295" s="60"/>
      <c r="W5295" s="60"/>
    </row>
    <row r="5296">
      <c r="A5296" s="61">
        <v>20133.0</v>
      </c>
      <c r="B5296" s="61">
        <v>5667.0</v>
      </c>
      <c r="C5296" s="64">
        <v>7.894443853131E12</v>
      </c>
      <c r="D5296" s="59" t="s">
        <v>89</v>
      </c>
      <c r="E5296" s="59" t="s">
        <v>102</v>
      </c>
      <c r="F5296" s="60" t="s">
        <v>63</v>
      </c>
      <c r="G5296" s="64">
        <v>38.0</v>
      </c>
      <c r="H5296" s="60"/>
      <c r="I5296" s="61">
        <v>50.0</v>
      </c>
      <c r="J5296" s="61">
        <v>0.0</v>
      </c>
      <c r="K5296" s="61">
        <v>1.0</v>
      </c>
      <c r="L5296" s="61">
        <v>0.0</v>
      </c>
      <c r="M5296" s="60"/>
      <c r="N5296" s="60"/>
      <c r="O5296" s="61">
        <v>0.0</v>
      </c>
      <c r="P5296" s="60"/>
      <c r="Q5296" s="62" t="s">
        <v>9673</v>
      </c>
      <c r="R5296" s="60"/>
      <c r="S5296" s="60"/>
      <c r="T5296" s="60"/>
      <c r="U5296" s="59" t="s">
        <v>9674</v>
      </c>
      <c r="V5296" s="60"/>
      <c r="W5296" s="60"/>
    </row>
    <row r="5297">
      <c r="A5297" s="61">
        <v>20135.0</v>
      </c>
      <c r="B5297" s="61">
        <v>1037.0</v>
      </c>
      <c r="C5297" s="64">
        <v>7.894443853148E12</v>
      </c>
      <c r="D5297" s="59" t="s">
        <v>89</v>
      </c>
      <c r="E5297" s="59" t="s">
        <v>214</v>
      </c>
      <c r="F5297" s="60" t="s">
        <v>63</v>
      </c>
      <c r="G5297" s="60" t="s">
        <v>147</v>
      </c>
      <c r="H5297" s="60"/>
      <c r="I5297" s="61">
        <v>37.0</v>
      </c>
      <c r="J5297" s="61">
        <v>0.0</v>
      </c>
      <c r="K5297" s="61">
        <v>1.0</v>
      </c>
      <c r="L5297" s="61">
        <v>0.0</v>
      </c>
      <c r="M5297" s="60"/>
      <c r="N5297" s="60"/>
      <c r="O5297" s="61">
        <v>0.0</v>
      </c>
      <c r="P5297" s="60"/>
      <c r="Q5297" s="59"/>
      <c r="R5297" s="60"/>
      <c r="S5297" s="60"/>
      <c r="T5297" s="60"/>
      <c r="U5297" s="59"/>
      <c r="V5297" s="60"/>
      <c r="W5297" s="60"/>
    </row>
    <row r="5298">
      <c r="A5298" s="61">
        <v>20137.0</v>
      </c>
      <c r="B5298" s="61">
        <v>1781.0</v>
      </c>
      <c r="C5298" s="64">
        <v>7.894443853155E12</v>
      </c>
      <c r="D5298" s="59" t="s">
        <v>89</v>
      </c>
      <c r="E5298" s="59" t="s">
        <v>90</v>
      </c>
      <c r="F5298" s="60" t="s">
        <v>63</v>
      </c>
      <c r="G5298" s="64">
        <v>29.0</v>
      </c>
      <c r="H5298" s="60"/>
      <c r="I5298" s="61">
        <v>57.0</v>
      </c>
      <c r="J5298" s="61">
        <v>0.0</v>
      </c>
      <c r="K5298" s="61">
        <v>0.0</v>
      </c>
      <c r="L5298" s="61">
        <v>0.0</v>
      </c>
      <c r="M5298" s="60"/>
      <c r="N5298" s="60"/>
      <c r="O5298" s="61">
        <v>0.0</v>
      </c>
      <c r="P5298" s="60"/>
      <c r="Q5298" s="59"/>
      <c r="R5298" s="60"/>
      <c r="S5298" s="60"/>
      <c r="T5298" s="60"/>
      <c r="U5298" s="59"/>
      <c r="V5298" s="60"/>
      <c r="W5298" s="60"/>
    </row>
    <row r="5299">
      <c r="A5299" s="61">
        <v>20139.0</v>
      </c>
      <c r="B5299" s="61">
        <v>171.0</v>
      </c>
      <c r="C5299" s="64">
        <v>7.894443853162E12</v>
      </c>
      <c r="D5299" s="59" t="s">
        <v>89</v>
      </c>
      <c r="E5299" s="59" t="s">
        <v>96</v>
      </c>
      <c r="F5299" s="60" t="s">
        <v>63</v>
      </c>
      <c r="G5299" s="64">
        <v>28.0</v>
      </c>
      <c r="H5299" s="60"/>
      <c r="I5299" s="61">
        <v>53.0</v>
      </c>
      <c r="J5299" s="61">
        <v>0.0</v>
      </c>
      <c r="K5299" s="61">
        <v>1.0</v>
      </c>
      <c r="L5299" s="61">
        <v>0.0</v>
      </c>
      <c r="M5299" s="60"/>
      <c r="N5299" s="60"/>
      <c r="O5299" s="61">
        <v>0.0</v>
      </c>
      <c r="P5299" s="60"/>
      <c r="Q5299" s="59"/>
      <c r="R5299" s="60"/>
      <c r="S5299" s="60"/>
      <c r="T5299" s="60"/>
      <c r="U5299" s="59"/>
      <c r="V5299" s="60"/>
      <c r="W5299" s="60"/>
    </row>
    <row r="5300">
      <c r="A5300" s="61">
        <v>20141.0</v>
      </c>
      <c r="B5300" s="61">
        <v>5669.0</v>
      </c>
      <c r="C5300" s="64">
        <v>7.894443853179E12</v>
      </c>
      <c r="D5300" s="59" t="s">
        <v>89</v>
      </c>
      <c r="E5300" s="59" t="s">
        <v>102</v>
      </c>
      <c r="F5300" s="60" t="s">
        <v>63</v>
      </c>
      <c r="G5300" s="64">
        <v>35.0</v>
      </c>
      <c r="H5300" s="60"/>
      <c r="I5300" s="61">
        <v>53.0</v>
      </c>
      <c r="J5300" s="61">
        <v>0.0</v>
      </c>
      <c r="K5300" s="61">
        <v>1.0</v>
      </c>
      <c r="L5300" s="61">
        <v>0.0</v>
      </c>
      <c r="M5300" s="60"/>
      <c r="N5300" s="60"/>
      <c r="O5300" s="61">
        <v>0.0</v>
      </c>
      <c r="P5300" s="60"/>
      <c r="Q5300" s="59"/>
      <c r="R5300" s="60"/>
      <c r="S5300" s="60"/>
      <c r="T5300" s="60"/>
      <c r="U5300" s="59"/>
      <c r="V5300" s="60"/>
      <c r="W5300" s="60"/>
    </row>
    <row r="5301">
      <c r="A5301" s="61">
        <v>20143.0</v>
      </c>
      <c r="B5301" s="61">
        <v>2571.0</v>
      </c>
      <c r="C5301" s="64">
        <v>7.894443853186E12</v>
      </c>
      <c r="D5301" s="59" t="s">
        <v>89</v>
      </c>
      <c r="E5301" s="59" t="s">
        <v>614</v>
      </c>
      <c r="F5301" s="59" t="s">
        <v>63</v>
      </c>
      <c r="G5301" s="61">
        <v>36.0</v>
      </c>
      <c r="H5301" s="60"/>
      <c r="I5301" s="61">
        <v>70.0</v>
      </c>
      <c r="J5301" s="61">
        <v>0.0</v>
      </c>
      <c r="K5301" s="61">
        <v>1.0</v>
      </c>
      <c r="L5301" s="61">
        <v>0.0</v>
      </c>
      <c r="M5301" s="60"/>
      <c r="N5301" s="60"/>
      <c r="O5301" s="61">
        <v>0.0</v>
      </c>
      <c r="P5301" s="60"/>
      <c r="Q5301" s="60"/>
      <c r="R5301" s="60"/>
      <c r="S5301" s="60"/>
      <c r="T5301" s="60"/>
      <c r="U5301" s="60"/>
      <c r="V5301" s="60"/>
      <c r="W5301" s="60"/>
    </row>
    <row r="5302">
      <c r="A5302" s="61">
        <v>20145.0</v>
      </c>
      <c r="B5302" s="61">
        <v>5671.0</v>
      </c>
      <c r="C5302" s="64">
        <v>7.894443853193E12</v>
      </c>
      <c r="D5302" s="59" t="s">
        <v>89</v>
      </c>
      <c r="E5302" s="59" t="s">
        <v>144</v>
      </c>
      <c r="F5302" s="59" t="s">
        <v>63</v>
      </c>
      <c r="G5302" s="59" t="s">
        <v>3978</v>
      </c>
      <c r="H5302" s="60"/>
      <c r="I5302" s="61">
        <v>51.0</v>
      </c>
      <c r="J5302" s="61">
        <v>0.0</v>
      </c>
      <c r="K5302" s="61">
        <v>1.0</v>
      </c>
      <c r="L5302" s="61">
        <v>0.0</v>
      </c>
      <c r="M5302" s="60"/>
      <c r="N5302" s="60"/>
      <c r="O5302" s="61">
        <v>0.0</v>
      </c>
      <c r="P5302" s="60"/>
      <c r="Q5302" s="60"/>
      <c r="R5302" s="60"/>
      <c r="S5302" s="60"/>
      <c r="T5302" s="60"/>
      <c r="U5302" s="60"/>
      <c r="V5302" s="60"/>
      <c r="W5302" s="60"/>
    </row>
    <row r="5303">
      <c r="A5303" s="61">
        <v>20147.0</v>
      </c>
      <c r="B5303" s="61">
        <v>5673.0</v>
      </c>
      <c r="C5303" s="64">
        <v>7.894443853209E12</v>
      </c>
      <c r="D5303" s="59" t="s">
        <v>89</v>
      </c>
      <c r="E5303" s="59" t="s">
        <v>272</v>
      </c>
      <c r="F5303" s="59" t="s">
        <v>63</v>
      </c>
      <c r="G5303" s="59" t="s">
        <v>3978</v>
      </c>
      <c r="H5303" s="60"/>
      <c r="I5303" s="61">
        <v>10.0</v>
      </c>
      <c r="J5303" s="61">
        <v>0.0</v>
      </c>
      <c r="K5303" s="61">
        <v>1.0</v>
      </c>
      <c r="L5303" s="61">
        <v>0.0</v>
      </c>
      <c r="M5303" s="60"/>
      <c r="N5303" s="60"/>
      <c r="O5303" s="61">
        <v>0.0</v>
      </c>
      <c r="P5303" s="60"/>
      <c r="Q5303" s="60"/>
      <c r="R5303" s="60"/>
      <c r="S5303" s="60"/>
      <c r="T5303" s="60"/>
      <c r="U5303" s="60"/>
      <c r="V5303" s="60"/>
      <c r="W5303" s="60"/>
    </row>
    <row r="5304">
      <c r="A5304" s="61">
        <v>20149.0</v>
      </c>
      <c r="B5304" s="61">
        <v>2419.0</v>
      </c>
      <c r="C5304" s="64">
        <v>7.894443853216E12</v>
      </c>
      <c r="D5304" s="59" t="s">
        <v>89</v>
      </c>
      <c r="E5304" s="59" t="s">
        <v>139</v>
      </c>
      <c r="F5304" s="59" t="s">
        <v>63</v>
      </c>
      <c r="G5304" s="61">
        <v>20.0</v>
      </c>
      <c r="H5304" s="60"/>
      <c r="I5304" s="61">
        <v>40.0</v>
      </c>
      <c r="J5304" s="61">
        <v>-1.0</v>
      </c>
      <c r="K5304" s="61">
        <v>1.0</v>
      </c>
      <c r="L5304" s="61">
        <v>0.0</v>
      </c>
      <c r="M5304" s="60"/>
      <c r="N5304" s="60"/>
      <c r="O5304" s="61">
        <v>0.0</v>
      </c>
      <c r="P5304" s="60"/>
      <c r="Q5304" s="60"/>
      <c r="R5304" s="60"/>
      <c r="S5304" s="60"/>
      <c r="T5304" s="60"/>
      <c r="U5304" s="60"/>
      <c r="V5304" s="60"/>
      <c r="W5304" s="60"/>
    </row>
    <row r="5305">
      <c r="A5305" s="61">
        <v>20151.0</v>
      </c>
      <c r="B5305" s="61">
        <v>1003.0</v>
      </c>
      <c r="C5305" s="64">
        <v>7.894443853223E12</v>
      </c>
      <c r="D5305" s="59" t="s">
        <v>89</v>
      </c>
      <c r="E5305" s="59" t="s">
        <v>90</v>
      </c>
      <c r="F5305" s="59" t="s">
        <v>63</v>
      </c>
      <c r="G5305" s="61">
        <v>37.0</v>
      </c>
      <c r="H5305" s="60"/>
      <c r="I5305" s="61">
        <v>39.0</v>
      </c>
      <c r="J5305" s="61">
        <v>0.0</v>
      </c>
      <c r="K5305" s="61">
        <v>1.0</v>
      </c>
      <c r="L5305" s="61">
        <v>0.0</v>
      </c>
      <c r="M5305" s="60"/>
      <c r="N5305" s="60"/>
      <c r="O5305" s="61">
        <v>0.0</v>
      </c>
      <c r="P5305" s="59"/>
      <c r="Q5305" s="60"/>
      <c r="R5305" s="60"/>
      <c r="S5305" s="60"/>
      <c r="T5305" s="60"/>
      <c r="U5305" s="60"/>
      <c r="V5305" s="60"/>
      <c r="W5305" s="60"/>
    </row>
    <row r="5306">
      <c r="A5306" s="61">
        <v>20153.0</v>
      </c>
      <c r="B5306" s="61">
        <v>1177.0</v>
      </c>
      <c r="C5306" s="64">
        <v>7.89444385323E12</v>
      </c>
      <c r="D5306" s="59" t="s">
        <v>89</v>
      </c>
      <c r="E5306" s="59" t="s">
        <v>139</v>
      </c>
      <c r="F5306" s="59" t="s">
        <v>63</v>
      </c>
      <c r="G5306" s="61">
        <v>37.0</v>
      </c>
      <c r="H5306" s="60"/>
      <c r="I5306" s="61">
        <v>37.0</v>
      </c>
      <c r="J5306" s="61">
        <v>0.0</v>
      </c>
      <c r="K5306" s="61">
        <v>1.0</v>
      </c>
      <c r="L5306" s="61">
        <v>0.0</v>
      </c>
      <c r="M5306" s="60"/>
      <c r="N5306" s="60"/>
      <c r="O5306" s="61">
        <v>0.0</v>
      </c>
      <c r="P5306" s="60"/>
      <c r="Q5306" s="60"/>
      <c r="R5306" s="60"/>
      <c r="S5306" s="60"/>
      <c r="T5306" s="60"/>
      <c r="U5306" s="60"/>
      <c r="V5306" s="60"/>
      <c r="W5306" s="60"/>
    </row>
    <row r="5307">
      <c r="A5307" s="61">
        <v>20155.0</v>
      </c>
      <c r="B5307" s="61">
        <v>5675.0</v>
      </c>
      <c r="C5307" s="64">
        <v>7.894443853247E12</v>
      </c>
      <c r="D5307" s="59" t="s">
        <v>63</v>
      </c>
      <c r="E5307" s="59" t="s">
        <v>2654</v>
      </c>
      <c r="F5307" s="59"/>
      <c r="G5307" s="59"/>
      <c r="H5307" s="60"/>
      <c r="I5307" s="61">
        <v>17.0</v>
      </c>
      <c r="J5307" s="61">
        <v>0.0</v>
      </c>
      <c r="K5307" s="61">
        <v>1.0</v>
      </c>
      <c r="L5307" s="61">
        <v>0.0</v>
      </c>
      <c r="M5307" s="60"/>
      <c r="N5307" s="60"/>
      <c r="O5307" s="61">
        <v>0.0</v>
      </c>
      <c r="P5307" s="60"/>
      <c r="Q5307" s="60"/>
      <c r="R5307" s="60"/>
      <c r="S5307" s="60"/>
      <c r="T5307" s="60"/>
      <c r="U5307" s="60"/>
      <c r="V5307" s="60"/>
      <c r="W5307" s="60"/>
    </row>
    <row r="5308">
      <c r="A5308" s="61">
        <v>20157.0</v>
      </c>
      <c r="B5308" s="61">
        <v>5677.0</v>
      </c>
      <c r="C5308" s="64">
        <v>7.894443853254E12</v>
      </c>
      <c r="D5308" s="59" t="s">
        <v>63</v>
      </c>
      <c r="E5308" s="61">
        <v>2.0</v>
      </c>
      <c r="F5308" s="60"/>
      <c r="G5308" s="60"/>
      <c r="H5308" s="60"/>
      <c r="I5308" s="61">
        <v>55.0</v>
      </c>
      <c r="J5308" s="61">
        <v>1.0</v>
      </c>
      <c r="K5308" s="61">
        <v>1.0</v>
      </c>
      <c r="L5308" s="61">
        <v>30.0</v>
      </c>
      <c r="M5308" s="60"/>
      <c r="N5308" s="60"/>
      <c r="O5308" s="61">
        <v>0.0</v>
      </c>
      <c r="P5308" s="60"/>
      <c r="Q5308" s="65" t="s">
        <v>9675</v>
      </c>
      <c r="R5308" s="60"/>
      <c r="S5308" s="60"/>
      <c r="T5308" s="60"/>
      <c r="U5308" s="60" t="s">
        <v>9676</v>
      </c>
      <c r="V5308" s="60"/>
      <c r="W5308" s="60"/>
    </row>
    <row r="5309">
      <c r="A5309" s="61">
        <v>20159.0</v>
      </c>
      <c r="B5309" s="61">
        <v>5565.0</v>
      </c>
      <c r="C5309" s="64">
        <v>7.894443853261E12</v>
      </c>
      <c r="D5309" s="59" t="s">
        <v>89</v>
      </c>
      <c r="E5309" s="59" t="s">
        <v>96</v>
      </c>
      <c r="F5309" s="60" t="s">
        <v>63</v>
      </c>
      <c r="G5309" s="64">
        <v>22.0</v>
      </c>
      <c r="H5309" s="60"/>
      <c r="I5309" s="61">
        <v>2.1</v>
      </c>
      <c r="J5309" s="61">
        <v>0.0</v>
      </c>
      <c r="K5309" s="61">
        <v>1.0</v>
      </c>
      <c r="L5309" s="61">
        <v>0.0</v>
      </c>
      <c r="M5309" s="60"/>
      <c r="N5309" s="60"/>
      <c r="O5309" s="61">
        <v>0.0</v>
      </c>
      <c r="P5309" s="60"/>
      <c r="Q5309" s="60"/>
      <c r="R5309" s="60"/>
      <c r="S5309" s="60"/>
      <c r="T5309" s="60"/>
      <c r="U5309" s="60"/>
      <c r="V5309" s="60"/>
      <c r="W5309" s="60"/>
    </row>
    <row r="5310">
      <c r="A5310" s="61">
        <v>20161.0</v>
      </c>
      <c r="B5310" s="61">
        <v>5679.0</v>
      </c>
      <c r="C5310" s="64">
        <v>7.894443853278E12</v>
      </c>
      <c r="D5310" s="59" t="s">
        <v>89</v>
      </c>
      <c r="E5310" s="59" t="s">
        <v>90</v>
      </c>
      <c r="F5310" s="60" t="s">
        <v>63</v>
      </c>
      <c r="G5310" s="64">
        <v>22.0</v>
      </c>
      <c r="H5310" s="60"/>
      <c r="I5310" s="61">
        <v>120.0</v>
      </c>
      <c r="J5310" s="61">
        <v>0.0</v>
      </c>
      <c r="K5310" s="61">
        <v>1.0</v>
      </c>
      <c r="L5310" s="61">
        <v>0.0</v>
      </c>
      <c r="M5310" s="60"/>
      <c r="N5310" s="60"/>
      <c r="O5310" s="61">
        <v>0.0</v>
      </c>
      <c r="P5310" s="60"/>
      <c r="Q5310" s="60"/>
      <c r="R5310" s="60"/>
      <c r="S5310" s="60"/>
      <c r="T5310" s="60"/>
      <c r="U5310" s="60"/>
      <c r="V5310" s="60"/>
      <c r="W5310" s="60"/>
    </row>
    <row r="5311">
      <c r="A5311" s="61">
        <v>20163.0</v>
      </c>
      <c r="B5311" s="61">
        <v>5679.0</v>
      </c>
      <c r="C5311" s="64">
        <v>7.894443853285E12</v>
      </c>
      <c r="D5311" s="59" t="s">
        <v>89</v>
      </c>
      <c r="E5311" s="59" t="s">
        <v>364</v>
      </c>
      <c r="F5311" s="59" t="s">
        <v>63</v>
      </c>
      <c r="G5311" s="61">
        <v>28.0</v>
      </c>
      <c r="H5311" s="60"/>
      <c r="I5311" s="61">
        <v>120.0</v>
      </c>
      <c r="J5311" s="61">
        <v>0.0</v>
      </c>
      <c r="K5311" s="61">
        <v>2.0</v>
      </c>
      <c r="L5311" s="61">
        <v>0.0</v>
      </c>
      <c r="M5311" s="67"/>
      <c r="N5311" s="67"/>
      <c r="O5311" s="61">
        <v>0.0</v>
      </c>
      <c r="P5311" s="59"/>
      <c r="Q5311" s="59"/>
      <c r="R5311" s="60"/>
      <c r="S5311" s="60"/>
      <c r="T5311" s="60"/>
      <c r="U5311" s="59"/>
      <c r="V5311" s="60"/>
      <c r="W5311" s="60"/>
    </row>
    <row r="5312">
      <c r="A5312" s="61">
        <v>20165.0</v>
      </c>
      <c r="B5312" s="61">
        <v>5681.0</v>
      </c>
      <c r="C5312" s="64">
        <v>7.894443853292E12</v>
      </c>
      <c r="D5312" s="59" t="s">
        <v>63</v>
      </c>
      <c r="E5312" s="59" t="s">
        <v>3978</v>
      </c>
      <c r="F5312" s="59"/>
      <c r="G5312" s="59"/>
      <c r="H5312" s="60"/>
      <c r="I5312" s="61">
        <v>30.0</v>
      </c>
      <c r="J5312" s="61">
        <v>0.0</v>
      </c>
      <c r="K5312" s="61">
        <v>1.0</v>
      </c>
      <c r="L5312" s="61">
        <v>0.0</v>
      </c>
      <c r="M5312" s="60"/>
      <c r="N5312" s="60"/>
      <c r="O5312" s="61">
        <v>0.0</v>
      </c>
      <c r="P5312" s="60"/>
      <c r="Q5312" s="65" t="s">
        <v>9677</v>
      </c>
      <c r="R5312" s="60"/>
      <c r="S5312" s="60"/>
      <c r="T5312" s="60"/>
      <c r="U5312" s="60" t="s">
        <v>9678</v>
      </c>
      <c r="V5312" s="60"/>
      <c r="W5312" s="60"/>
    </row>
    <row r="5313">
      <c r="A5313" s="61">
        <v>20167.0</v>
      </c>
      <c r="B5313" s="61">
        <v>5683.0</v>
      </c>
      <c r="C5313" s="64">
        <v>7.894443853308E12</v>
      </c>
      <c r="D5313" s="59" t="s">
        <v>63</v>
      </c>
      <c r="E5313" s="59" t="s">
        <v>3978</v>
      </c>
      <c r="F5313" s="59"/>
      <c r="G5313" s="59"/>
      <c r="H5313" s="60"/>
      <c r="I5313" s="61">
        <v>40.0</v>
      </c>
      <c r="J5313" s="61">
        <v>0.0</v>
      </c>
      <c r="K5313" s="61">
        <v>1.0</v>
      </c>
      <c r="L5313" s="61">
        <v>0.0</v>
      </c>
      <c r="M5313" s="60"/>
      <c r="N5313" s="60"/>
      <c r="O5313" s="61">
        <v>0.0</v>
      </c>
      <c r="P5313" s="59"/>
      <c r="Q5313" s="62" t="s">
        <v>9679</v>
      </c>
      <c r="R5313" s="60"/>
      <c r="S5313" s="60"/>
      <c r="T5313" s="60"/>
      <c r="U5313" s="59" t="s">
        <v>9680</v>
      </c>
      <c r="V5313" s="60"/>
      <c r="W5313" s="60"/>
    </row>
    <row r="5314">
      <c r="A5314" s="61">
        <v>20169.0</v>
      </c>
      <c r="B5314" s="61">
        <v>86.0</v>
      </c>
      <c r="C5314" s="64">
        <v>7.894443853315E12</v>
      </c>
      <c r="D5314" s="59" t="s">
        <v>89</v>
      </c>
      <c r="E5314" s="59" t="s">
        <v>99</v>
      </c>
      <c r="F5314" s="59" t="s">
        <v>63</v>
      </c>
      <c r="G5314" s="61">
        <v>22.0</v>
      </c>
      <c r="H5314" s="60"/>
      <c r="I5314" s="61">
        <v>30.0</v>
      </c>
      <c r="J5314" s="61">
        <v>0.0</v>
      </c>
      <c r="K5314" s="61">
        <v>1.0</v>
      </c>
      <c r="L5314" s="61">
        <v>0.0</v>
      </c>
      <c r="M5314" s="60"/>
      <c r="N5314" s="60"/>
      <c r="O5314" s="61">
        <v>0.0</v>
      </c>
      <c r="P5314" s="60"/>
      <c r="Q5314" s="60"/>
      <c r="R5314" s="60"/>
      <c r="S5314" s="60"/>
      <c r="T5314" s="60"/>
      <c r="U5314" s="60"/>
      <c r="V5314" s="60"/>
      <c r="W5314" s="60"/>
    </row>
    <row r="5315">
      <c r="A5315" s="61">
        <v>20171.0</v>
      </c>
      <c r="B5315" s="61">
        <v>5659.0</v>
      </c>
      <c r="C5315" s="64">
        <v>7.894443853322E12</v>
      </c>
      <c r="D5315" s="59" t="s">
        <v>89</v>
      </c>
      <c r="E5315" s="59" t="s">
        <v>96</v>
      </c>
      <c r="F5315" s="59" t="s">
        <v>63</v>
      </c>
      <c r="G5315" s="61">
        <v>36.0</v>
      </c>
      <c r="H5315" s="60"/>
      <c r="I5315" s="61">
        <v>30.0</v>
      </c>
      <c r="J5315" s="61">
        <v>0.0</v>
      </c>
      <c r="K5315" s="61">
        <v>1.0</v>
      </c>
      <c r="L5315" s="61">
        <v>0.0</v>
      </c>
      <c r="M5315" s="60"/>
      <c r="N5315" s="60"/>
      <c r="O5315" s="61">
        <v>0.0</v>
      </c>
      <c r="P5315" s="60"/>
      <c r="Q5315" s="60"/>
      <c r="R5315" s="60"/>
      <c r="S5315" s="60"/>
      <c r="T5315" s="60"/>
      <c r="U5315" s="60"/>
      <c r="V5315" s="60"/>
      <c r="W5315" s="60"/>
    </row>
    <row r="5316">
      <c r="A5316" s="61">
        <v>20173.0</v>
      </c>
      <c r="B5316" s="61">
        <v>2143.0</v>
      </c>
      <c r="C5316" s="64">
        <v>7.894443853339E12</v>
      </c>
      <c r="D5316" s="59" t="s">
        <v>89</v>
      </c>
      <c r="E5316" s="59" t="s">
        <v>316</v>
      </c>
      <c r="F5316" s="59" t="s">
        <v>63</v>
      </c>
      <c r="G5316" s="59" t="s">
        <v>147</v>
      </c>
      <c r="H5316" s="60"/>
      <c r="I5316" s="61">
        <v>120.0</v>
      </c>
      <c r="J5316" s="61">
        <v>6.0</v>
      </c>
      <c r="K5316" s="61">
        <v>0.0</v>
      </c>
      <c r="L5316" s="61">
        <v>0.0</v>
      </c>
      <c r="M5316" s="60"/>
      <c r="N5316" s="60"/>
      <c r="O5316" s="61">
        <v>0.0</v>
      </c>
      <c r="P5316" s="60" t="s">
        <v>1026</v>
      </c>
      <c r="Q5316" s="65" t="s">
        <v>9681</v>
      </c>
      <c r="R5316" s="60"/>
      <c r="S5316" s="60"/>
      <c r="T5316" s="60"/>
      <c r="U5316" s="60" t="s">
        <v>9682</v>
      </c>
      <c r="V5316" s="60"/>
      <c r="W5316" s="60"/>
    </row>
    <row r="5317">
      <c r="A5317" s="61">
        <v>20175.0</v>
      </c>
      <c r="B5317" s="61">
        <v>1223.0</v>
      </c>
      <c r="C5317" s="61">
        <v>7.894443853346E12</v>
      </c>
      <c r="D5317" s="59" t="s">
        <v>89</v>
      </c>
      <c r="E5317" s="59" t="s">
        <v>172</v>
      </c>
      <c r="F5317" s="59" t="s">
        <v>58</v>
      </c>
      <c r="G5317" s="59" t="s">
        <v>3953</v>
      </c>
      <c r="H5317" s="60"/>
      <c r="I5317" s="61">
        <v>20.0</v>
      </c>
      <c r="J5317" s="61">
        <v>0.0</v>
      </c>
      <c r="K5317" s="61">
        <v>4.0</v>
      </c>
      <c r="L5317" s="61">
        <v>0.0</v>
      </c>
      <c r="M5317" s="60"/>
      <c r="N5317" s="60"/>
      <c r="O5317" s="61">
        <v>0.0</v>
      </c>
      <c r="P5317" s="59"/>
      <c r="Q5317" s="59"/>
      <c r="R5317" s="60"/>
      <c r="S5317" s="60"/>
      <c r="T5317" s="60"/>
      <c r="U5317" s="59"/>
      <c r="V5317" s="60"/>
      <c r="W5317" s="60"/>
    </row>
    <row r="5318">
      <c r="A5318" s="61">
        <v>20177.0</v>
      </c>
      <c r="B5318" s="61">
        <v>5685.0</v>
      </c>
      <c r="C5318" s="64">
        <v>7.894443853353E12</v>
      </c>
      <c r="D5318" s="59" t="s">
        <v>89</v>
      </c>
      <c r="E5318" s="59" t="s">
        <v>102</v>
      </c>
      <c r="F5318" s="59" t="s">
        <v>63</v>
      </c>
      <c r="G5318" s="59" t="s">
        <v>970</v>
      </c>
      <c r="H5318" s="60"/>
      <c r="I5318" s="61">
        <v>140.0</v>
      </c>
      <c r="J5318" s="61">
        <v>0.0</v>
      </c>
      <c r="K5318" s="61">
        <v>1.0</v>
      </c>
      <c r="L5318" s="61">
        <v>0.0</v>
      </c>
      <c r="M5318" s="60"/>
      <c r="N5318" s="60"/>
      <c r="O5318" s="61">
        <v>0.0</v>
      </c>
      <c r="P5318" s="59"/>
      <c r="Q5318" s="59"/>
      <c r="R5318" s="60"/>
      <c r="S5318" s="60"/>
      <c r="T5318" s="60"/>
      <c r="U5318" s="59"/>
      <c r="V5318" s="60"/>
      <c r="W5318" s="60"/>
    </row>
    <row r="5319">
      <c r="A5319" s="61">
        <v>20179.0</v>
      </c>
      <c r="B5319" s="61">
        <v>1997.0</v>
      </c>
      <c r="C5319" s="64">
        <v>7.89444385336E12</v>
      </c>
      <c r="D5319" s="59" t="s">
        <v>89</v>
      </c>
      <c r="E5319" s="59" t="s">
        <v>144</v>
      </c>
      <c r="F5319" s="59" t="s">
        <v>63</v>
      </c>
      <c r="G5319" s="61">
        <v>25.0</v>
      </c>
      <c r="H5319" s="60"/>
      <c r="I5319" s="61">
        <v>65.0</v>
      </c>
      <c r="J5319" s="61">
        <v>0.0</v>
      </c>
      <c r="K5319" s="61">
        <v>1.0</v>
      </c>
      <c r="L5319" s="61">
        <v>0.0</v>
      </c>
      <c r="M5319" s="60"/>
      <c r="N5319" s="60"/>
      <c r="O5319" s="61">
        <v>0.0</v>
      </c>
      <c r="P5319" s="60"/>
      <c r="Q5319" s="60"/>
      <c r="R5319" s="60"/>
      <c r="S5319" s="60"/>
      <c r="T5319" s="60"/>
      <c r="U5319" s="60"/>
      <c r="V5319" s="60"/>
      <c r="W5319" s="60"/>
    </row>
    <row r="5320">
      <c r="A5320" s="61">
        <v>20181.0</v>
      </c>
      <c r="B5320" s="61">
        <v>2625.0</v>
      </c>
      <c r="C5320" s="64">
        <v>7.894443853377E12</v>
      </c>
      <c r="D5320" s="59" t="s">
        <v>89</v>
      </c>
      <c r="E5320" s="59" t="s">
        <v>90</v>
      </c>
      <c r="F5320" s="59" t="s">
        <v>63</v>
      </c>
      <c r="G5320" s="61">
        <v>37.0</v>
      </c>
      <c r="H5320" s="60"/>
      <c r="I5320" s="61">
        <v>140.0</v>
      </c>
      <c r="J5320" s="61">
        <v>0.0</v>
      </c>
      <c r="K5320" s="61">
        <v>1.0</v>
      </c>
      <c r="L5320" s="61">
        <v>0.0</v>
      </c>
      <c r="M5320" s="60"/>
      <c r="N5320" s="60"/>
      <c r="O5320" s="61">
        <v>0.0</v>
      </c>
      <c r="P5320" s="60"/>
      <c r="Q5320" s="60"/>
      <c r="R5320" s="60"/>
      <c r="S5320" s="60"/>
      <c r="T5320" s="60"/>
      <c r="U5320" s="60"/>
      <c r="V5320" s="60"/>
      <c r="W5320" s="60"/>
    </row>
    <row r="5321">
      <c r="A5321" s="61">
        <v>20183.0</v>
      </c>
      <c r="B5321" s="61">
        <v>2425.0</v>
      </c>
      <c r="C5321" s="64">
        <v>7.894443853384E12</v>
      </c>
      <c r="D5321" s="59" t="s">
        <v>89</v>
      </c>
      <c r="E5321" s="59" t="s">
        <v>189</v>
      </c>
      <c r="F5321" s="59" t="s">
        <v>63</v>
      </c>
      <c r="G5321" s="61">
        <v>36.0</v>
      </c>
      <c r="H5321" s="60"/>
      <c r="I5321" s="61">
        <v>300.0</v>
      </c>
      <c r="J5321" s="61">
        <v>0.0</v>
      </c>
      <c r="K5321" s="61">
        <v>1.0</v>
      </c>
      <c r="L5321" s="61">
        <v>0.0</v>
      </c>
      <c r="M5321" s="67"/>
      <c r="N5321" s="67"/>
      <c r="O5321" s="61">
        <v>0.0</v>
      </c>
      <c r="P5321" s="59"/>
      <c r="Q5321" s="59"/>
      <c r="R5321" s="60"/>
      <c r="S5321" s="60"/>
      <c r="T5321" s="60"/>
      <c r="U5321" s="59"/>
      <c r="V5321" s="60"/>
      <c r="W5321" s="60"/>
    </row>
    <row r="5322">
      <c r="A5322" s="61">
        <v>20185.0</v>
      </c>
      <c r="B5322" s="61">
        <v>2425.0</v>
      </c>
      <c r="C5322" s="64">
        <v>7.894443853391E12</v>
      </c>
      <c r="D5322" s="59" t="s">
        <v>89</v>
      </c>
      <c r="E5322" s="59" t="s">
        <v>166</v>
      </c>
      <c r="F5322" s="59" t="s">
        <v>63</v>
      </c>
      <c r="G5322" s="61">
        <v>36.0</v>
      </c>
      <c r="H5322" s="60"/>
      <c r="I5322" s="61">
        <v>300.0</v>
      </c>
      <c r="J5322" s="61">
        <v>0.0</v>
      </c>
      <c r="K5322" s="61">
        <v>1.0</v>
      </c>
      <c r="L5322" s="61">
        <v>0.0</v>
      </c>
      <c r="M5322" s="60"/>
      <c r="N5322" s="60"/>
      <c r="O5322" s="61">
        <v>0.0</v>
      </c>
      <c r="P5322" s="60"/>
      <c r="Q5322" s="59"/>
      <c r="R5322" s="60"/>
      <c r="S5322" s="60"/>
      <c r="T5322" s="60"/>
      <c r="U5322" s="59"/>
      <c r="V5322" s="60"/>
      <c r="W5322" s="60"/>
    </row>
    <row r="5323">
      <c r="A5323" s="61">
        <v>20187.0</v>
      </c>
      <c r="B5323" s="61">
        <v>5687.0</v>
      </c>
      <c r="C5323" s="64">
        <v>7.894443853407E12</v>
      </c>
      <c r="D5323" s="59" t="s">
        <v>89</v>
      </c>
      <c r="E5323" s="59" t="s">
        <v>181</v>
      </c>
      <c r="F5323" s="59" t="s">
        <v>63</v>
      </c>
      <c r="G5323" s="61">
        <v>35.0</v>
      </c>
      <c r="H5323" s="60"/>
      <c r="I5323" s="61">
        <v>250.0</v>
      </c>
      <c r="J5323" s="61">
        <v>0.0</v>
      </c>
      <c r="K5323" s="61">
        <v>1.0</v>
      </c>
      <c r="L5323" s="61">
        <v>0.0</v>
      </c>
      <c r="M5323" s="60"/>
      <c r="N5323" s="60"/>
      <c r="O5323" s="61">
        <v>0.0</v>
      </c>
      <c r="P5323" s="60"/>
      <c r="Q5323" s="60"/>
      <c r="R5323" s="60"/>
      <c r="S5323" s="60"/>
      <c r="T5323" s="60"/>
      <c r="U5323" s="60"/>
      <c r="V5323" s="60"/>
      <c r="W5323" s="60"/>
    </row>
    <row r="5324">
      <c r="A5324" s="61">
        <v>20189.0</v>
      </c>
      <c r="B5324" s="61">
        <v>5687.0</v>
      </c>
      <c r="C5324" s="64">
        <v>7.894443853414E12</v>
      </c>
      <c r="D5324" s="59" t="s">
        <v>89</v>
      </c>
      <c r="E5324" s="59" t="s">
        <v>181</v>
      </c>
      <c r="F5324" s="59" t="s">
        <v>63</v>
      </c>
      <c r="G5324" s="61">
        <v>36.0</v>
      </c>
      <c r="H5324" s="60"/>
      <c r="I5324" s="61">
        <v>250.0</v>
      </c>
      <c r="J5324" s="61">
        <v>0.0</v>
      </c>
      <c r="K5324" s="61">
        <v>0.0</v>
      </c>
      <c r="L5324" s="61">
        <v>0.0</v>
      </c>
      <c r="M5324" s="60"/>
      <c r="N5324" s="60"/>
      <c r="O5324" s="61">
        <v>0.0</v>
      </c>
      <c r="P5324" s="60"/>
      <c r="Q5324" s="62" t="s">
        <v>9683</v>
      </c>
      <c r="R5324" s="60"/>
      <c r="S5324" s="60"/>
      <c r="T5324" s="60"/>
      <c r="U5324" s="59" t="s">
        <v>9684</v>
      </c>
      <c r="V5324" s="60"/>
      <c r="W5324" s="60"/>
    </row>
    <row r="5325">
      <c r="A5325" s="61">
        <v>20191.0</v>
      </c>
      <c r="B5325" s="61">
        <v>3155.0</v>
      </c>
      <c r="C5325" s="64">
        <v>7.894443853421E12</v>
      </c>
      <c r="D5325" s="59" t="s">
        <v>89</v>
      </c>
      <c r="E5325" s="59" t="s">
        <v>139</v>
      </c>
      <c r="F5325" s="59" t="s">
        <v>63</v>
      </c>
      <c r="G5325" s="61">
        <v>35.0</v>
      </c>
      <c r="H5325" s="60"/>
      <c r="I5325" s="61">
        <v>190.0</v>
      </c>
      <c r="J5325" s="61">
        <v>1.0</v>
      </c>
      <c r="K5325" s="61">
        <v>0.0</v>
      </c>
      <c r="L5325" s="61">
        <v>0.0</v>
      </c>
      <c r="M5325" s="60"/>
      <c r="N5325" s="60"/>
      <c r="O5325" s="61">
        <v>0.0</v>
      </c>
      <c r="P5325" s="60"/>
      <c r="Q5325" s="60"/>
      <c r="R5325" s="60"/>
      <c r="S5325" s="60"/>
      <c r="T5325" s="60"/>
      <c r="U5325" s="60"/>
      <c r="V5325" s="60"/>
      <c r="W5325" s="60"/>
    </row>
    <row r="5326">
      <c r="A5326" s="61">
        <v>20193.0</v>
      </c>
      <c r="B5326" s="61">
        <v>5659.0</v>
      </c>
      <c r="C5326" s="64">
        <v>7.894443853438E12</v>
      </c>
      <c r="D5326" s="59" t="s">
        <v>89</v>
      </c>
      <c r="E5326" s="59" t="s">
        <v>90</v>
      </c>
      <c r="F5326" s="59" t="s">
        <v>63</v>
      </c>
      <c r="G5326" s="61">
        <v>36.0</v>
      </c>
      <c r="H5326" s="60"/>
      <c r="I5326" s="61">
        <v>30.0</v>
      </c>
      <c r="J5326" s="61">
        <v>0.0</v>
      </c>
      <c r="K5326" s="61">
        <v>1.0</v>
      </c>
      <c r="L5326" s="61">
        <v>0.0</v>
      </c>
      <c r="M5326" s="60"/>
      <c r="N5326" s="60"/>
      <c r="O5326" s="61">
        <v>0.0</v>
      </c>
      <c r="P5326" s="60"/>
      <c r="Q5326" s="60"/>
      <c r="R5326" s="60"/>
      <c r="S5326" s="60"/>
      <c r="T5326" s="60"/>
      <c r="U5326" s="60"/>
      <c r="V5326" s="60"/>
      <c r="W5326" s="60"/>
    </row>
    <row r="5327">
      <c r="A5327" s="61">
        <v>20195.0</v>
      </c>
      <c r="B5327" s="61">
        <v>3437.0</v>
      </c>
      <c r="C5327" s="64">
        <v>7.894443853445E12</v>
      </c>
      <c r="D5327" s="59" t="s">
        <v>89</v>
      </c>
      <c r="E5327" s="59" t="s">
        <v>181</v>
      </c>
      <c r="F5327" s="59"/>
      <c r="G5327" s="59"/>
      <c r="H5327" s="60"/>
      <c r="I5327" s="61">
        <v>270.0</v>
      </c>
      <c r="J5327" s="61">
        <v>0.0</v>
      </c>
      <c r="K5327" s="61">
        <v>0.0</v>
      </c>
      <c r="L5327" s="61">
        <v>0.0</v>
      </c>
      <c r="M5327" s="60"/>
      <c r="N5327" s="60"/>
      <c r="O5327" s="61">
        <v>0.0</v>
      </c>
      <c r="P5327" s="60"/>
      <c r="Q5327" s="60"/>
      <c r="R5327" s="60"/>
      <c r="S5327" s="60"/>
      <c r="T5327" s="60"/>
      <c r="U5327" s="60"/>
      <c r="V5327" s="60"/>
      <c r="W5327" s="60"/>
    </row>
    <row r="5328">
      <c r="A5328" s="61">
        <v>20197.0</v>
      </c>
      <c r="B5328" s="61">
        <v>691.0</v>
      </c>
      <c r="C5328" s="64">
        <v>7.894443853452E12</v>
      </c>
      <c r="D5328" s="59" t="s">
        <v>89</v>
      </c>
      <c r="E5328" s="59" t="s">
        <v>99</v>
      </c>
      <c r="F5328" s="59" t="s">
        <v>63</v>
      </c>
      <c r="G5328" s="61">
        <v>35.0</v>
      </c>
      <c r="H5328" s="60"/>
      <c r="I5328" s="61">
        <v>40.0</v>
      </c>
      <c r="J5328" s="61">
        <v>0.0</v>
      </c>
      <c r="K5328" s="61">
        <v>1.0</v>
      </c>
      <c r="L5328" s="61">
        <v>0.0</v>
      </c>
      <c r="M5328" s="60"/>
      <c r="N5328" s="60"/>
      <c r="O5328" s="61">
        <v>0.0</v>
      </c>
      <c r="P5328" s="60"/>
      <c r="Q5328" s="60"/>
      <c r="R5328" s="60"/>
      <c r="S5328" s="60"/>
      <c r="T5328" s="60"/>
      <c r="U5328" s="60"/>
      <c r="V5328" s="60"/>
      <c r="W5328" s="60"/>
    </row>
    <row r="5329">
      <c r="A5329" s="61">
        <v>20199.0</v>
      </c>
      <c r="B5329" s="61">
        <v>769.0</v>
      </c>
      <c r="C5329" s="64">
        <v>7.894443853469E12</v>
      </c>
      <c r="D5329" s="59" t="s">
        <v>89</v>
      </c>
      <c r="E5329" s="59" t="s">
        <v>139</v>
      </c>
      <c r="F5329" s="59" t="s">
        <v>63</v>
      </c>
      <c r="G5329" s="59" t="s">
        <v>147</v>
      </c>
      <c r="H5329" s="60"/>
      <c r="I5329" s="61">
        <v>30.0</v>
      </c>
      <c r="J5329" s="61">
        <v>0.0</v>
      </c>
      <c r="K5329" s="61">
        <v>0.0</v>
      </c>
      <c r="L5329" s="61">
        <v>0.0</v>
      </c>
      <c r="M5329" s="60"/>
      <c r="N5329" s="60"/>
      <c r="O5329" s="61">
        <v>0.0</v>
      </c>
      <c r="P5329" s="60"/>
      <c r="Q5329" s="60"/>
      <c r="R5329" s="60"/>
      <c r="S5329" s="60"/>
      <c r="T5329" s="60"/>
      <c r="U5329" s="60"/>
      <c r="V5329" s="60"/>
      <c r="W5329" s="60"/>
    </row>
    <row r="5330">
      <c r="A5330" s="61">
        <v>20201.0</v>
      </c>
      <c r="B5330" s="61">
        <v>769.0</v>
      </c>
      <c r="C5330" s="64">
        <v>7.894443853476E12</v>
      </c>
      <c r="D5330" s="59" t="s">
        <v>89</v>
      </c>
      <c r="E5330" s="59" t="s">
        <v>139</v>
      </c>
      <c r="F5330" s="59" t="s">
        <v>63</v>
      </c>
      <c r="G5330" s="61">
        <v>35.0</v>
      </c>
      <c r="H5330" s="60"/>
      <c r="I5330" s="61">
        <v>30.0</v>
      </c>
      <c r="J5330" s="61">
        <v>0.0</v>
      </c>
      <c r="K5330" s="61">
        <v>0.0</v>
      </c>
      <c r="L5330" s="61">
        <v>0.0</v>
      </c>
      <c r="M5330" s="60"/>
      <c r="N5330" s="60"/>
      <c r="O5330" s="61">
        <v>0.0</v>
      </c>
      <c r="P5330" s="60"/>
      <c r="Q5330" s="60"/>
      <c r="R5330" s="60"/>
      <c r="S5330" s="60"/>
      <c r="T5330" s="60"/>
      <c r="U5330" s="60"/>
      <c r="V5330" s="60"/>
      <c r="W5330" s="60"/>
    </row>
    <row r="5331">
      <c r="A5331" s="61">
        <v>20203.0</v>
      </c>
      <c r="B5331" s="61">
        <v>769.0</v>
      </c>
      <c r="C5331" s="64">
        <v>7.894443853483E12</v>
      </c>
      <c r="D5331" s="59" t="s">
        <v>89</v>
      </c>
      <c r="E5331" s="59" t="s">
        <v>139</v>
      </c>
      <c r="F5331" s="59" t="s">
        <v>63</v>
      </c>
      <c r="G5331" s="61">
        <v>36.0</v>
      </c>
      <c r="H5331" s="60"/>
      <c r="I5331" s="61">
        <v>30.0</v>
      </c>
      <c r="J5331" s="61">
        <v>0.0</v>
      </c>
      <c r="K5331" s="61">
        <v>0.0</v>
      </c>
      <c r="L5331" s="61">
        <v>0.0</v>
      </c>
      <c r="M5331" s="60"/>
      <c r="N5331" s="60"/>
      <c r="O5331" s="61">
        <v>0.0</v>
      </c>
      <c r="P5331" s="60"/>
      <c r="Q5331" s="60"/>
      <c r="R5331" s="60"/>
      <c r="S5331" s="60"/>
      <c r="T5331" s="60"/>
      <c r="U5331" s="60"/>
      <c r="V5331" s="60"/>
      <c r="W5331" s="60"/>
    </row>
    <row r="5332">
      <c r="A5332" s="61">
        <v>20205.0</v>
      </c>
      <c r="B5332" s="61">
        <v>5679.0</v>
      </c>
      <c r="C5332" s="64">
        <v>7.89444385349E12</v>
      </c>
      <c r="D5332" s="59" t="s">
        <v>89</v>
      </c>
      <c r="E5332" s="59" t="s">
        <v>90</v>
      </c>
      <c r="F5332" s="59" t="s">
        <v>63</v>
      </c>
      <c r="G5332" s="59" t="s">
        <v>113</v>
      </c>
      <c r="H5332" s="60"/>
      <c r="I5332" s="61">
        <v>120.0</v>
      </c>
      <c r="J5332" s="61">
        <v>0.0</v>
      </c>
      <c r="K5332" s="61">
        <v>0.0</v>
      </c>
      <c r="L5332" s="61">
        <v>0.0</v>
      </c>
      <c r="M5332" s="60"/>
      <c r="N5332" s="60"/>
      <c r="O5332" s="61">
        <v>0.0</v>
      </c>
      <c r="P5332" s="60"/>
      <c r="Q5332" s="60"/>
      <c r="R5332" s="60"/>
      <c r="S5332" s="60"/>
      <c r="T5332" s="60"/>
      <c r="U5332" s="60"/>
      <c r="V5332" s="60"/>
      <c r="W5332" s="60"/>
    </row>
    <row r="5333">
      <c r="A5333" s="61">
        <v>20207.0</v>
      </c>
      <c r="B5333" s="61">
        <v>5679.0</v>
      </c>
      <c r="C5333" s="64">
        <v>7.894443853506E12</v>
      </c>
      <c r="D5333" s="59" t="s">
        <v>89</v>
      </c>
      <c r="E5333" s="59" t="s">
        <v>90</v>
      </c>
      <c r="F5333" s="59" t="s">
        <v>63</v>
      </c>
      <c r="G5333" s="59" t="s">
        <v>107</v>
      </c>
      <c r="H5333" s="60"/>
      <c r="I5333" s="61">
        <v>120.0</v>
      </c>
      <c r="J5333" s="61">
        <v>0.0</v>
      </c>
      <c r="K5333" s="61">
        <v>0.0</v>
      </c>
      <c r="L5333" s="61">
        <v>0.0</v>
      </c>
      <c r="M5333" s="60"/>
      <c r="N5333" s="60"/>
      <c r="O5333" s="61">
        <v>0.0</v>
      </c>
      <c r="P5333" s="60"/>
      <c r="Q5333" s="60"/>
      <c r="R5333" s="60"/>
      <c r="S5333" s="60"/>
      <c r="T5333" s="60"/>
      <c r="U5333" s="60"/>
      <c r="V5333" s="60"/>
      <c r="W5333" s="60"/>
    </row>
    <row r="5334">
      <c r="A5334" s="61">
        <v>20209.0</v>
      </c>
      <c r="B5334" s="61">
        <v>5679.0</v>
      </c>
      <c r="C5334" s="64">
        <v>7.894443853513E12</v>
      </c>
      <c r="D5334" s="59" t="s">
        <v>89</v>
      </c>
      <c r="E5334" s="59" t="s">
        <v>90</v>
      </c>
      <c r="F5334" s="59" t="s">
        <v>63</v>
      </c>
      <c r="G5334" s="59" t="s">
        <v>120</v>
      </c>
      <c r="H5334" s="60"/>
      <c r="I5334" s="61">
        <v>120.0</v>
      </c>
      <c r="J5334" s="61">
        <v>0.0</v>
      </c>
      <c r="K5334" s="61">
        <v>1.0</v>
      </c>
      <c r="L5334" s="61">
        <v>0.0</v>
      </c>
      <c r="M5334" s="60"/>
      <c r="N5334" s="60"/>
      <c r="O5334" s="61">
        <v>0.0</v>
      </c>
      <c r="P5334" s="60"/>
      <c r="Q5334" s="60"/>
      <c r="R5334" s="60"/>
      <c r="S5334" s="60"/>
      <c r="T5334" s="60"/>
      <c r="U5334" s="60"/>
      <c r="V5334" s="60"/>
      <c r="W5334" s="60"/>
    </row>
    <row r="5335">
      <c r="A5335" s="61">
        <v>20211.0</v>
      </c>
      <c r="B5335" s="61">
        <v>5679.0</v>
      </c>
      <c r="C5335" s="64">
        <v>7.89444385352E12</v>
      </c>
      <c r="D5335" s="59" t="s">
        <v>89</v>
      </c>
      <c r="E5335" s="59" t="s">
        <v>90</v>
      </c>
      <c r="F5335" s="60" t="s">
        <v>63</v>
      </c>
      <c r="G5335" s="64">
        <v>25.0</v>
      </c>
      <c r="H5335" s="60"/>
      <c r="I5335" s="61">
        <v>120.0</v>
      </c>
      <c r="J5335" s="61">
        <v>0.0</v>
      </c>
      <c r="K5335" s="61">
        <v>0.0</v>
      </c>
      <c r="L5335" s="61">
        <v>0.0</v>
      </c>
      <c r="M5335" s="60"/>
      <c r="N5335" s="60"/>
      <c r="O5335" s="61">
        <v>0.0</v>
      </c>
      <c r="P5335" s="60"/>
      <c r="Q5335" s="60"/>
      <c r="R5335" s="60"/>
      <c r="S5335" s="60"/>
      <c r="T5335" s="60"/>
      <c r="U5335" s="60"/>
      <c r="V5335" s="60"/>
      <c r="W5335" s="60"/>
    </row>
    <row r="5336">
      <c r="A5336" s="61">
        <v>20213.0</v>
      </c>
      <c r="B5336" s="61">
        <v>5679.0</v>
      </c>
      <c r="C5336" s="64">
        <v>7.894443853537E12</v>
      </c>
      <c r="D5336" s="59" t="s">
        <v>89</v>
      </c>
      <c r="E5336" s="59" t="s">
        <v>90</v>
      </c>
      <c r="F5336" s="60" t="s">
        <v>63</v>
      </c>
      <c r="G5336" s="60" t="s">
        <v>103</v>
      </c>
      <c r="H5336" s="60"/>
      <c r="I5336" s="61">
        <v>120.0</v>
      </c>
      <c r="J5336" s="61">
        <v>0.0</v>
      </c>
      <c r="K5336" s="61">
        <v>0.0</v>
      </c>
      <c r="L5336" s="61">
        <v>0.0</v>
      </c>
      <c r="M5336" s="60"/>
      <c r="N5336" s="60"/>
      <c r="O5336" s="61">
        <v>0.0</v>
      </c>
      <c r="P5336" s="60"/>
      <c r="Q5336" s="60"/>
      <c r="R5336" s="60"/>
      <c r="S5336" s="60"/>
      <c r="T5336" s="60"/>
      <c r="U5336" s="60"/>
      <c r="V5336" s="60"/>
      <c r="W5336" s="60"/>
    </row>
    <row r="5337">
      <c r="A5337" s="61">
        <v>20215.0</v>
      </c>
      <c r="B5337" s="61">
        <v>5679.0</v>
      </c>
      <c r="C5337" s="64">
        <v>7.894443853544E12</v>
      </c>
      <c r="D5337" s="59" t="s">
        <v>89</v>
      </c>
      <c r="E5337" s="59" t="s">
        <v>90</v>
      </c>
      <c r="F5337" s="59" t="s">
        <v>63</v>
      </c>
      <c r="G5337" s="61">
        <v>28.0</v>
      </c>
      <c r="H5337" s="60"/>
      <c r="I5337" s="61">
        <v>120.0</v>
      </c>
      <c r="J5337" s="61">
        <v>0.0</v>
      </c>
      <c r="K5337" s="61">
        <v>0.0</v>
      </c>
      <c r="L5337" s="61">
        <v>0.0</v>
      </c>
      <c r="M5337" s="60"/>
      <c r="N5337" s="60"/>
      <c r="O5337" s="61">
        <v>0.0</v>
      </c>
      <c r="P5337" s="60"/>
      <c r="Q5337" s="60"/>
      <c r="R5337" s="60"/>
      <c r="S5337" s="60"/>
      <c r="T5337" s="60"/>
      <c r="U5337" s="60"/>
      <c r="V5337" s="60"/>
      <c r="W5337" s="60"/>
    </row>
    <row r="5338">
      <c r="A5338" s="61">
        <v>20217.0</v>
      </c>
      <c r="B5338" s="61">
        <v>5679.0</v>
      </c>
      <c r="C5338" s="64">
        <v>7.894443853551E12</v>
      </c>
      <c r="D5338" s="59" t="s">
        <v>89</v>
      </c>
      <c r="E5338" s="59" t="s">
        <v>364</v>
      </c>
      <c r="F5338" s="59" t="s">
        <v>63</v>
      </c>
      <c r="G5338" s="59" t="s">
        <v>113</v>
      </c>
      <c r="H5338" s="60"/>
      <c r="I5338" s="61">
        <v>120.0</v>
      </c>
      <c r="J5338" s="61">
        <v>0.0</v>
      </c>
      <c r="K5338" s="61">
        <v>0.0</v>
      </c>
      <c r="L5338" s="61">
        <v>0.0</v>
      </c>
      <c r="M5338" s="60"/>
      <c r="N5338" s="60"/>
      <c r="O5338" s="61">
        <v>0.0</v>
      </c>
      <c r="P5338" s="60"/>
      <c r="Q5338" s="60"/>
      <c r="R5338" s="60"/>
      <c r="S5338" s="60"/>
      <c r="T5338" s="60"/>
      <c r="U5338" s="60"/>
      <c r="V5338" s="60"/>
      <c r="W5338" s="60"/>
    </row>
    <row r="5339">
      <c r="A5339" s="61">
        <v>20219.0</v>
      </c>
      <c r="B5339" s="61">
        <v>5679.0</v>
      </c>
      <c r="C5339" s="64">
        <v>7.894443853568E12</v>
      </c>
      <c r="D5339" s="59" t="s">
        <v>89</v>
      </c>
      <c r="E5339" s="59" t="s">
        <v>364</v>
      </c>
      <c r="F5339" s="59" t="s">
        <v>63</v>
      </c>
      <c r="G5339" s="61">
        <v>19.0</v>
      </c>
      <c r="H5339" s="60"/>
      <c r="I5339" s="61">
        <v>120.0</v>
      </c>
      <c r="J5339" s="61">
        <v>0.0</v>
      </c>
      <c r="K5339" s="61">
        <v>0.0</v>
      </c>
      <c r="L5339" s="61">
        <v>0.0</v>
      </c>
      <c r="M5339" s="60"/>
      <c r="N5339" s="60"/>
      <c r="O5339" s="61">
        <v>0.0</v>
      </c>
      <c r="P5339" s="60"/>
      <c r="Q5339" s="60"/>
      <c r="R5339" s="60"/>
      <c r="S5339" s="60"/>
      <c r="T5339" s="60"/>
      <c r="U5339" s="60"/>
      <c r="V5339" s="60"/>
      <c r="W5339" s="60"/>
    </row>
    <row r="5340">
      <c r="A5340" s="61">
        <v>20221.0</v>
      </c>
      <c r="B5340" s="61">
        <v>5679.0</v>
      </c>
      <c r="C5340" s="64">
        <v>7.894443853575E12</v>
      </c>
      <c r="D5340" s="59" t="s">
        <v>89</v>
      </c>
      <c r="E5340" s="59" t="s">
        <v>364</v>
      </c>
      <c r="F5340" s="60" t="s">
        <v>63</v>
      </c>
      <c r="G5340" s="60" t="s">
        <v>107</v>
      </c>
      <c r="H5340" s="60"/>
      <c r="I5340" s="61">
        <v>120.0</v>
      </c>
      <c r="J5340" s="61">
        <v>0.0</v>
      </c>
      <c r="K5340" s="61">
        <v>0.0</v>
      </c>
      <c r="L5340" s="61">
        <v>0.0</v>
      </c>
      <c r="M5340" s="60"/>
      <c r="N5340" s="60"/>
      <c r="O5340" s="61">
        <v>0.0</v>
      </c>
      <c r="P5340" s="60"/>
      <c r="Q5340" s="59"/>
      <c r="R5340" s="60"/>
      <c r="S5340" s="60"/>
      <c r="T5340" s="60"/>
      <c r="U5340" s="59"/>
      <c r="V5340" s="60"/>
      <c r="W5340" s="60"/>
    </row>
    <row r="5341">
      <c r="A5341" s="61">
        <v>20223.0</v>
      </c>
      <c r="B5341" s="61">
        <v>5679.0</v>
      </c>
      <c r="C5341" s="64">
        <v>7.894443853582E12</v>
      </c>
      <c r="D5341" s="59" t="s">
        <v>89</v>
      </c>
      <c r="E5341" s="59" t="s">
        <v>364</v>
      </c>
      <c r="F5341" s="60" t="s">
        <v>63</v>
      </c>
      <c r="G5341" s="64">
        <v>22.0</v>
      </c>
      <c r="H5341" s="60"/>
      <c r="I5341" s="61">
        <v>120.0</v>
      </c>
      <c r="J5341" s="61">
        <v>0.0</v>
      </c>
      <c r="K5341" s="61">
        <v>0.0</v>
      </c>
      <c r="L5341" s="61">
        <v>0.0</v>
      </c>
      <c r="M5341" s="60"/>
      <c r="N5341" s="60"/>
      <c r="O5341" s="61">
        <v>0.0</v>
      </c>
      <c r="P5341" s="60"/>
      <c r="Q5341" s="59"/>
      <c r="R5341" s="60"/>
      <c r="S5341" s="60"/>
      <c r="T5341" s="60"/>
      <c r="U5341" s="59"/>
      <c r="V5341" s="60"/>
      <c r="W5341" s="60"/>
    </row>
    <row r="5342">
      <c r="A5342" s="61">
        <v>20225.0</v>
      </c>
      <c r="B5342" s="61">
        <v>5679.0</v>
      </c>
      <c r="C5342" s="64">
        <v>7.894443853599E12</v>
      </c>
      <c r="D5342" s="59" t="s">
        <v>89</v>
      </c>
      <c r="E5342" s="59" t="s">
        <v>364</v>
      </c>
      <c r="F5342" s="59" t="s">
        <v>63</v>
      </c>
      <c r="G5342" s="59" t="s">
        <v>120</v>
      </c>
      <c r="H5342" s="60"/>
      <c r="I5342" s="61">
        <v>120.0</v>
      </c>
      <c r="J5342" s="61">
        <v>0.0</v>
      </c>
      <c r="K5342" s="61">
        <v>0.0</v>
      </c>
      <c r="L5342" s="61">
        <v>0.0</v>
      </c>
      <c r="M5342" s="60"/>
      <c r="N5342" s="60"/>
      <c r="O5342" s="61">
        <v>0.0</v>
      </c>
      <c r="P5342" s="60"/>
      <c r="Q5342" s="60"/>
      <c r="R5342" s="60"/>
      <c r="S5342" s="60"/>
      <c r="T5342" s="60"/>
      <c r="U5342" s="60"/>
      <c r="V5342" s="60"/>
      <c r="W5342" s="60"/>
    </row>
    <row r="5343">
      <c r="A5343" s="61">
        <v>20227.0</v>
      </c>
      <c r="B5343" s="61">
        <v>5679.0</v>
      </c>
      <c r="C5343" s="64">
        <v>7.894443853605E12</v>
      </c>
      <c r="D5343" s="59" t="s">
        <v>89</v>
      </c>
      <c r="E5343" s="59" t="s">
        <v>364</v>
      </c>
      <c r="F5343" s="59" t="s">
        <v>63</v>
      </c>
      <c r="G5343" s="61">
        <v>25.0</v>
      </c>
      <c r="H5343" s="60"/>
      <c r="I5343" s="61">
        <v>120.0</v>
      </c>
      <c r="J5343" s="61">
        <v>0.0</v>
      </c>
      <c r="K5343" s="61">
        <v>0.0</v>
      </c>
      <c r="L5343" s="61">
        <v>0.0</v>
      </c>
      <c r="M5343" s="60"/>
      <c r="N5343" s="60"/>
      <c r="O5343" s="61">
        <v>0.0</v>
      </c>
      <c r="P5343" s="60"/>
      <c r="Q5343" s="60"/>
      <c r="R5343" s="60"/>
      <c r="S5343" s="60"/>
      <c r="T5343" s="60"/>
      <c r="U5343" s="60"/>
      <c r="V5343" s="60"/>
      <c r="W5343" s="60"/>
    </row>
    <row r="5344">
      <c r="A5344" s="61">
        <v>20229.0</v>
      </c>
      <c r="B5344" s="61">
        <v>5679.0</v>
      </c>
      <c r="C5344" s="64">
        <v>7.894443853612E12</v>
      </c>
      <c r="D5344" s="59" t="s">
        <v>89</v>
      </c>
      <c r="E5344" s="59" t="s">
        <v>364</v>
      </c>
      <c r="F5344" s="59" t="s">
        <v>63</v>
      </c>
      <c r="G5344" s="59" t="s">
        <v>103</v>
      </c>
      <c r="H5344" s="60"/>
      <c r="I5344" s="61">
        <v>120.0</v>
      </c>
      <c r="J5344" s="61">
        <v>0.0</v>
      </c>
      <c r="K5344" s="61">
        <v>0.0</v>
      </c>
      <c r="L5344" s="61">
        <v>0.0</v>
      </c>
      <c r="M5344" s="60"/>
      <c r="N5344" s="60"/>
      <c r="O5344" s="61">
        <v>0.0</v>
      </c>
      <c r="P5344" s="59"/>
      <c r="Q5344" s="59"/>
      <c r="R5344" s="60"/>
      <c r="S5344" s="60"/>
      <c r="T5344" s="60"/>
      <c r="U5344" s="59"/>
      <c r="V5344" s="60"/>
      <c r="W5344" s="60"/>
    </row>
    <row r="5345">
      <c r="A5345" s="61">
        <v>20231.0</v>
      </c>
      <c r="B5345" s="61">
        <v>5689.0</v>
      </c>
      <c r="C5345" s="64">
        <v>7.894443853629E12</v>
      </c>
      <c r="D5345" s="59" t="s">
        <v>63</v>
      </c>
      <c r="E5345" s="59" t="s">
        <v>3978</v>
      </c>
      <c r="F5345" s="59"/>
      <c r="G5345" s="59"/>
      <c r="H5345" s="60"/>
      <c r="I5345" s="61">
        <v>85.0</v>
      </c>
      <c r="J5345" s="61">
        <v>-1.0</v>
      </c>
      <c r="K5345" s="61">
        <v>1.0</v>
      </c>
      <c r="L5345" s="61">
        <v>0.0</v>
      </c>
      <c r="M5345" s="60"/>
      <c r="N5345" s="60"/>
      <c r="O5345" s="61">
        <v>0.0</v>
      </c>
      <c r="P5345" s="60"/>
      <c r="Q5345" s="65" t="s">
        <v>9685</v>
      </c>
      <c r="R5345" s="60"/>
      <c r="S5345" s="60"/>
      <c r="T5345" s="60"/>
      <c r="U5345" s="60" t="s">
        <v>9686</v>
      </c>
      <c r="V5345" s="60"/>
      <c r="W5345" s="60"/>
    </row>
    <row r="5346">
      <c r="A5346" s="61">
        <v>20233.0</v>
      </c>
      <c r="B5346" s="61">
        <v>5691.0</v>
      </c>
      <c r="C5346" s="64">
        <v>7.894443853636E12</v>
      </c>
      <c r="D5346" s="59" t="s">
        <v>63</v>
      </c>
      <c r="E5346" s="59" t="s">
        <v>7180</v>
      </c>
      <c r="F5346" s="59"/>
      <c r="G5346" s="59"/>
      <c r="H5346" s="60"/>
      <c r="I5346" s="61">
        <v>40.0</v>
      </c>
      <c r="J5346" s="61">
        <v>-1.0</v>
      </c>
      <c r="K5346" s="61">
        <v>1.0</v>
      </c>
      <c r="L5346" s="61">
        <v>0.0</v>
      </c>
      <c r="M5346" s="60"/>
      <c r="N5346" s="60"/>
      <c r="O5346" s="61">
        <v>0.0</v>
      </c>
      <c r="P5346" s="60"/>
      <c r="Q5346" s="65" t="s">
        <v>9687</v>
      </c>
      <c r="R5346" s="60"/>
      <c r="S5346" s="60"/>
      <c r="T5346" s="60"/>
      <c r="U5346" s="60" t="s">
        <v>9688</v>
      </c>
      <c r="V5346" s="60"/>
      <c r="W5346" s="60"/>
    </row>
    <row r="5347">
      <c r="A5347" s="61">
        <v>20235.0</v>
      </c>
      <c r="B5347" s="61">
        <v>5693.0</v>
      </c>
      <c r="C5347" s="64">
        <v>7.894443853643E12</v>
      </c>
      <c r="D5347" s="59" t="s">
        <v>63</v>
      </c>
      <c r="E5347" s="59" t="s">
        <v>2654</v>
      </c>
      <c r="F5347" s="59"/>
      <c r="G5347" s="59"/>
      <c r="H5347" s="60"/>
      <c r="I5347" s="61">
        <v>75.0</v>
      </c>
      <c r="J5347" s="61">
        <v>0.0</v>
      </c>
      <c r="K5347" s="61">
        <v>0.0</v>
      </c>
      <c r="L5347" s="61">
        <v>0.0</v>
      </c>
      <c r="M5347" s="60"/>
      <c r="N5347" s="60"/>
      <c r="O5347" s="61">
        <v>0.0</v>
      </c>
      <c r="P5347" s="60"/>
      <c r="Q5347" s="65" t="s">
        <v>9689</v>
      </c>
      <c r="R5347" s="60"/>
      <c r="S5347" s="60"/>
      <c r="T5347" s="60"/>
      <c r="U5347" s="60" t="s">
        <v>9690</v>
      </c>
      <c r="V5347" s="60"/>
      <c r="W5347" s="60"/>
    </row>
    <row r="5348">
      <c r="A5348" s="61">
        <v>20237.0</v>
      </c>
      <c r="B5348" s="61">
        <v>5695.0</v>
      </c>
      <c r="C5348" s="64">
        <v>7.89444385365E12</v>
      </c>
      <c r="D5348" s="59" t="s">
        <v>63</v>
      </c>
      <c r="E5348" s="59" t="s">
        <v>2654</v>
      </c>
      <c r="F5348" s="59"/>
      <c r="G5348" s="59"/>
      <c r="H5348" s="60"/>
      <c r="I5348" s="61">
        <v>70.0</v>
      </c>
      <c r="J5348" s="61">
        <v>0.0</v>
      </c>
      <c r="K5348" s="61">
        <v>0.0</v>
      </c>
      <c r="L5348" s="61">
        <v>0.0</v>
      </c>
      <c r="M5348" s="60"/>
      <c r="N5348" s="60"/>
      <c r="O5348" s="61">
        <v>0.0</v>
      </c>
      <c r="P5348" s="60"/>
      <c r="Q5348" s="65" t="s">
        <v>9691</v>
      </c>
      <c r="R5348" s="60"/>
      <c r="S5348" s="60"/>
      <c r="T5348" s="60"/>
      <c r="U5348" s="60" t="s">
        <v>9692</v>
      </c>
      <c r="V5348" s="60"/>
      <c r="W5348" s="60"/>
    </row>
    <row r="5349">
      <c r="A5349" s="61">
        <v>20239.0</v>
      </c>
      <c r="B5349" s="61">
        <v>5697.0</v>
      </c>
      <c r="C5349" s="64">
        <v>7.894443853667E12</v>
      </c>
      <c r="D5349" s="59" t="s">
        <v>63</v>
      </c>
      <c r="E5349" s="59" t="s">
        <v>3978</v>
      </c>
      <c r="F5349" s="59"/>
      <c r="G5349" s="59"/>
      <c r="H5349" s="60"/>
      <c r="I5349" s="61">
        <v>100.0</v>
      </c>
      <c r="J5349" s="61">
        <v>0.0</v>
      </c>
      <c r="K5349" s="61">
        <v>1.0</v>
      </c>
      <c r="L5349" s="61">
        <v>0.0</v>
      </c>
      <c r="M5349" s="60"/>
      <c r="N5349" s="60"/>
      <c r="O5349" s="61">
        <v>0.0</v>
      </c>
      <c r="P5349" s="60"/>
      <c r="Q5349" s="65" t="s">
        <v>9693</v>
      </c>
      <c r="R5349" s="60"/>
      <c r="S5349" s="60"/>
      <c r="T5349" s="60"/>
      <c r="U5349" s="60" t="s">
        <v>9694</v>
      </c>
      <c r="V5349" s="60"/>
      <c r="W5349" s="60"/>
    </row>
    <row r="5350">
      <c r="A5350" s="61">
        <v>20241.0</v>
      </c>
      <c r="B5350" s="61">
        <v>5699.0</v>
      </c>
      <c r="C5350" s="64">
        <v>7.894443853674E12</v>
      </c>
      <c r="D5350" s="59" t="s">
        <v>63</v>
      </c>
      <c r="E5350" s="59" t="s">
        <v>3978</v>
      </c>
      <c r="F5350" s="59"/>
      <c r="G5350" s="59"/>
      <c r="H5350" s="60"/>
      <c r="I5350" s="61">
        <v>40.0</v>
      </c>
      <c r="J5350" s="61">
        <v>0.0</v>
      </c>
      <c r="K5350" s="61">
        <v>0.0</v>
      </c>
      <c r="L5350" s="61">
        <v>0.0</v>
      </c>
      <c r="M5350" s="60"/>
      <c r="N5350" s="60"/>
      <c r="O5350" s="61">
        <v>0.0</v>
      </c>
      <c r="P5350" s="60"/>
      <c r="Q5350" s="65" t="s">
        <v>9695</v>
      </c>
      <c r="R5350" s="60"/>
      <c r="S5350" s="60"/>
      <c r="T5350" s="60"/>
      <c r="U5350" s="60" t="s">
        <v>9696</v>
      </c>
      <c r="V5350" s="60"/>
      <c r="W5350" s="60"/>
    </row>
    <row r="5351">
      <c r="A5351" s="61">
        <v>20243.0</v>
      </c>
      <c r="B5351" s="61">
        <v>5701.0</v>
      </c>
      <c r="C5351" s="64">
        <v>7.894443853681E12</v>
      </c>
      <c r="D5351" s="59" t="s">
        <v>63</v>
      </c>
      <c r="E5351" s="61">
        <v>4.0</v>
      </c>
      <c r="F5351" s="59"/>
      <c r="G5351" s="59"/>
      <c r="H5351" s="60"/>
      <c r="I5351" s="61">
        <v>40.0</v>
      </c>
      <c r="J5351" s="61">
        <v>0.0</v>
      </c>
      <c r="K5351" s="61">
        <v>1.0</v>
      </c>
      <c r="L5351" s="61">
        <v>0.0</v>
      </c>
      <c r="M5351" s="60"/>
      <c r="N5351" s="60"/>
      <c r="O5351" s="61">
        <v>0.0</v>
      </c>
      <c r="P5351" s="60"/>
      <c r="Q5351" s="65" t="s">
        <v>9697</v>
      </c>
      <c r="R5351" s="60"/>
      <c r="S5351" s="60"/>
      <c r="T5351" s="60"/>
      <c r="U5351" s="60" t="s">
        <v>9698</v>
      </c>
      <c r="V5351" s="60"/>
      <c r="W5351" s="60"/>
    </row>
    <row r="5352">
      <c r="A5352" s="61">
        <v>20245.0</v>
      </c>
      <c r="B5352" s="61">
        <v>5703.0</v>
      </c>
      <c r="C5352" s="64">
        <v>7.894443853698E12</v>
      </c>
      <c r="D5352" s="59" t="s">
        <v>63</v>
      </c>
      <c r="E5352" s="61">
        <v>6.0</v>
      </c>
      <c r="F5352" s="59"/>
      <c r="G5352" s="59"/>
      <c r="H5352" s="60"/>
      <c r="I5352" s="61">
        <v>80.0</v>
      </c>
      <c r="J5352" s="61">
        <v>0.0</v>
      </c>
      <c r="K5352" s="61">
        <v>1.0</v>
      </c>
      <c r="L5352" s="61">
        <v>0.0</v>
      </c>
      <c r="M5352" s="60"/>
      <c r="N5352" s="60"/>
      <c r="O5352" s="61">
        <v>0.0</v>
      </c>
      <c r="P5352" s="60"/>
      <c r="Q5352" s="65" t="s">
        <v>9699</v>
      </c>
      <c r="R5352" s="60"/>
      <c r="S5352" s="60"/>
      <c r="T5352" s="60"/>
      <c r="U5352" s="60" t="s">
        <v>9700</v>
      </c>
      <c r="V5352" s="60"/>
      <c r="W5352" s="60"/>
    </row>
    <row r="5353">
      <c r="A5353" s="61">
        <v>20247.0</v>
      </c>
      <c r="B5353" s="61">
        <v>5705.0</v>
      </c>
      <c r="C5353" s="64">
        <v>7.894443853704E12</v>
      </c>
      <c r="D5353" s="59" t="s">
        <v>63</v>
      </c>
      <c r="E5353" s="61">
        <v>6.0</v>
      </c>
      <c r="F5353" s="59"/>
      <c r="G5353" s="59"/>
      <c r="H5353" s="60"/>
      <c r="I5353" s="61">
        <v>80.0</v>
      </c>
      <c r="J5353" s="61">
        <v>0.0</v>
      </c>
      <c r="K5353" s="61">
        <v>1.0</v>
      </c>
      <c r="L5353" s="61">
        <v>0.0</v>
      </c>
      <c r="M5353" s="60"/>
      <c r="N5353" s="60"/>
      <c r="O5353" s="61">
        <v>0.0</v>
      </c>
      <c r="P5353" s="60"/>
      <c r="Q5353" s="65" t="s">
        <v>9701</v>
      </c>
      <c r="R5353" s="60"/>
      <c r="S5353" s="60"/>
      <c r="T5353" s="60"/>
      <c r="U5353" s="60" t="s">
        <v>9702</v>
      </c>
      <c r="V5353" s="60"/>
      <c r="W5353" s="60"/>
    </row>
    <row r="5354">
      <c r="A5354" s="61">
        <v>20249.0</v>
      </c>
      <c r="B5354" s="61">
        <v>5707.0</v>
      </c>
      <c r="C5354" s="64">
        <v>7.894443853711E12</v>
      </c>
      <c r="D5354" s="59" t="s">
        <v>63</v>
      </c>
      <c r="E5354" s="61">
        <v>6.0</v>
      </c>
      <c r="F5354" s="59"/>
      <c r="G5354" s="59"/>
      <c r="H5354" s="60"/>
      <c r="I5354" s="61">
        <v>80.0</v>
      </c>
      <c r="J5354" s="61">
        <v>0.0</v>
      </c>
      <c r="K5354" s="61">
        <v>1.0</v>
      </c>
      <c r="L5354" s="61">
        <v>0.0</v>
      </c>
      <c r="M5354" s="60"/>
      <c r="N5354" s="60"/>
      <c r="O5354" s="61">
        <v>0.0</v>
      </c>
      <c r="P5354" s="60"/>
      <c r="Q5354" s="65" t="s">
        <v>9703</v>
      </c>
      <c r="R5354" s="60"/>
      <c r="S5354" s="60"/>
      <c r="T5354" s="60"/>
      <c r="U5354" s="60" t="s">
        <v>9704</v>
      </c>
      <c r="V5354" s="60"/>
      <c r="W5354" s="60"/>
    </row>
    <row r="5355">
      <c r="A5355" s="61">
        <v>20251.0</v>
      </c>
      <c r="B5355" s="61">
        <v>5709.0</v>
      </c>
      <c r="C5355" s="64">
        <v>7.894443853728E12</v>
      </c>
      <c r="D5355" s="59" t="s">
        <v>63</v>
      </c>
      <c r="E5355" s="61">
        <v>6.0</v>
      </c>
      <c r="F5355" s="60"/>
      <c r="G5355" s="60"/>
      <c r="H5355" s="60"/>
      <c r="I5355" s="61">
        <v>55.0</v>
      </c>
      <c r="J5355" s="61">
        <v>0.0</v>
      </c>
      <c r="K5355" s="61">
        <v>1.0</v>
      </c>
      <c r="L5355" s="61">
        <v>0.0</v>
      </c>
      <c r="M5355" s="60"/>
      <c r="N5355" s="60"/>
      <c r="O5355" s="61">
        <v>0.0</v>
      </c>
      <c r="P5355" s="60"/>
      <c r="Q5355" s="65" t="s">
        <v>9705</v>
      </c>
      <c r="R5355" s="60"/>
      <c r="S5355" s="60"/>
      <c r="T5355" s="60"/>
      <c r="U5355" s="60" t="s">
        <v>9706</v>
      </c>
      <c r="V5355" s="60"/>
      <c r="W5355" s="60"/>
    </row>
    <row r="5356">
      <c r="A5356" s="61">
        <v>20253.0</v>
      </c>
      <c r="B5356" s="61">
        <v>5711.0</v>
      </c>
      <c r="C5356" s="64">
        <v>7.894443853735E12</v>
      </c>
      <c r="D5356" s="59" t="s">
        <v>63</v>
      </c>
      <c r="E5356" s="61">
        <v>8.0</v>
      </c>
      <c r="F5356" s="59"/>
      <c r="G5356" s="59"/>
      <c r="H5356" s="60"/>
      <c r="I5356" s="61">
        <v>65.0</v>
      </c>
      <c r="J5356" s="61">
        <v>-1.0</v>
      </c>
      <c r="K5356" s="61">
        <v>1.0</v>
      </c>
      <c r="L5356" s="61">
        <v>0.0</v>
      </c>
      <c r="M5356" s="60"/>
      <c r="N5356" s="60"/>
      <c r="O5356" s="61">
        <v>0.0</v>
      </c>
      <c r="P5356" s="60"/>
      <c r="Q5356" s="65" t="s">
        <v>9707</v>
      </c>
      <c r="R5356" s="60"/>
      <c r="S5356" s="60"/>
      <c r="T5356" s="60"/>
      <c r="U5356" s="60" t="s">
        <v>9708</v>
      </c>
      <c r="V5356" s="60"/>
      <c r="W5356" s="60"/>
    </row>
    <row r="5357">
      <c r="A5357" s="61">
        <v>20255.0</v>
      </c>
      <c r="B5357" s="61">
        <v>5713.0</v>
      </c>
      <c r="C5357" s="64">
        <v>7.894443853742E12</v>
      </c>
      <c r="D5357" s="59" t="s">
        <v>63</v>
      </c>
      <c r="E5357" s="61">
        <v>6.0</v>
      </c>
      <c r="F5357" s="59"/>
      <c r="G5357" s="59"/>
      <c r="H5357" s="60"/>
      <c r="I5357" s="61">
        <v>55.0</v>
      </c>
      <c r="J5357" s="61">
        <v>0.0</v>
      </c>
      <c r="K5357" s="61">
        <v>1.0</v>
      </c>
      <c r="L5357" s="61">
        <v>0.0</v>
      </c>
      <c r="M5357" s="60"/>
      <c r="N5357" s="60"/>
      <c r="O5357" s="61">
        <v>0.0</v>
      </c>
      <c r="P5357" s="60"/>
      <c r="Q5357" s="65" t="s">
        <v>9709</v>
      </c>
      <c r="R5357" s="60"/>
      <c r="S5357" s="60"/>
      <c r="T5357" s="60"/>
      <c r="U5357" s="60" t="s">
        <v>9710</v>
      </c>
      <c r="V5357" s="60"/>
      <c r="W5357" s="60"/>
    </row>
    <row r="5358">
      <c r="A5358" s="61">
        <v>20257.0</v>
      </c>
      <c r="B5358" s="61">
        <v>5715.0</v>
      </c>
      <c r="C5358" s="64">
        <v>7.894443853759E12</v>
      </c>
      <c r="D5358" s="59" t="s">
        <v>63</v>
      </c>
      <c r="E5358" s="61">
        <v>6.0</v>
      </c>
      <c r="F5358" s="59"/>
      <c r="G5358" s="59"/>
      <c r="H5358" s="60"/>
      <c r="I5358" s="61">
        <v>65.0</v>
      </c>
      <c r="J5358" s="61">
        <v>1.0</v>
      </c>
      <c r="K5358" s="61">
        <v>0.0</v>
      </c>
      <c r="L5358" s="61">
        <v>30.0</v>
      </c>
      <c r="M5358" s="60"/>
      <c r="N5358" s="60"/>
      <c r="O5358" s="61">
        <v>0.0</v>
      </c>
      <c r="P5358" s="60"/>
      <c r="Q5358" s="65" t="s">
        <v>9711</v>
      </c>
      <c r="R5358" s="60"/>
      <c r="S5358" s="60"/>
      <c r="T5358" s="60"/>
      <c r="U5358" s="60" t="s">
        <v>9712</v>
      </c>
      <c r="V5358" s="60"/>
      <c r="W5358" s="60"/>
    </row>
    <row r="5359">
      <c r="A5359" s="61">
        <v>20259.0</v>
      </c>
      <c r="B5359" s="61">
        <v>5717.0</v>
      </c>
      <c r="C5359" s="64">
        <v>7.894443853766E12</v>
      </c>
      <c r="D5359" s="59" t="s">
        <v>63</v>
      </c>
      <c r="E5359" s="61">
        <v>4.0</v>
      </c>
      <c r="F5359" s="59"/>
      <c r="G5359" s="59"/>
      <c r="H5359" s="60"/>
      <c r="I5359" s="61">
        <v>80.0</v>
      </c>
      <c r="J5359" s="61">
        <v>0.0</v>
      </c>
      <c r="K5359" s="61">
        <v>1.0</v>
      </c>
      <c r="L5359" s="61">
        <v>0.0</v>
      </c>
      <c r="M5359" s="60"/>
      <c r="N5359" s="60"/>
      <c r="O5359" s="61">
        <v>0.0</v>
      </c>
      <c r="P5359" s="60"/>
      <c r="Q5359" s="65" t="s">
        <v>9713</v>
      </c>
      <c r="R5359" s="60"/>
      <c r="S5359" s="60"/>
      <c r="T5359" s="60"/>
      <c r="U5359" s="60" t="s">
        <v>9714</v>
      </c>
      <c r="V5359" s="60"/>
      <c r="W5359" s="60"/>
    </row>
    <row r="5360">
      <c r="A5360" s="61">
        <v>20261.0</v>
      </c>
      <c r="B5360" s="61">
        <v>5719.0</v>
      </c>
      <c r="C5360" s="64">
        <v>7.894443853773E12</v>
      </c>
      <c r="D5360" s="59" t="s">
        <v>63</v>
      </c>
      <c r="E5360" s="61">
        <v>6.0</v>
      </c>
      <c r="F5360" s="59"/>
      <c r="G5360" s="59"/>
      <c r="H5360" s="60"/>
      <c r="I5360" s="61">
        <v>30.0</v>
      </c>
      <c r="J5360" s="61">
        <v>0.0</v>
      </c>
      <c r="K5360" s="61">
        <v>0.0</v>
      </c>
      <c r="L5360" s="61">
        <v>0.0</v>
      </c>
      <c r="M5360" s="60"/>
      <c r="N5360" s="60"/>
      <c r="O5360" s="61">
        <v>0.0</v>
      </c>
      <c r="P5360" s="60"/>
      <c r="Q5360" s="65" t="s">
        <v>9715</v>
      </c>
      <c r="R5360" s="60"/>
      <c r="S5360" s="60"/>
      <c r="T5360" s="60"/>
      <c r="U5360" s="60" t="s">
        <v>9716</v>
      </c>
      <c r="V5360" s="60"/>
      <c r="W5360" s="60"/>
    </row>
    <row r="5361">
      <c r="A5361" s="61">
        <v>20263.0</v>
      </c>
      <c r="B5361" s="61">
        <v>5721.0</v>
      </c>
      <c r="C5361" s="64">
        <v>7.89444385378E12</v>
      </c>
      <c r="D5361" s="59" t="s">
        <v>63</v>
      </c>
      <c r="E5361" s="61">
        <v>3.0</v>
      </c>
      <c r="F5361" s="59"/>
      <c r="G5361" s="59"/>
      <c r="H5361" s="60"/>
      <c r="I5361" s="61">
        <v>55.0</v>
      </c>
      <c r="J5361" s="61">
        <v>1.0</v>
      </c>
      <c r="K5361" s="61">
        <v>0.0</v>
      </c>
      <c r="L5361" s="61">
        <v>0.0</v>
      </c>
      <c r="M5361" s="60"/>
      <c r="N5361" s="60"/>
      <c r="O5361" s="61">
        <v>0.0</v>
      </c>
      <c r="P5361" s="60"/>
      <c r="Q5361" s="65" t="s">
        <v>9717</v>
      </c>
      <c r="R5361" s="60"/>
      <c r="S5361" s="60"/>
      <c r="T5361" s="60"/>
      <c r="U5361" s="60" t="s">
        <v>9718</v>
      </c>
      <c r="V5361" s="60"/>
      <c r="W5361" s="60"/>
    </row>
    <row r="5362">
      <c r="A5362" s="61">
        <v>20265.0</v>
      </c>
      <c r="B5362" s="61">
        <v>5723.0</v>
      </c>
      <c r="C5362" s="64">
        <v>7.894443853797E12</v>
      </c>
      <c r="D5362" s="59" t="s">
        <v>63</v>
      </c>
      <c r="E5362" s="61">
        <v>5.0</v>
      </c>
      <c r="F5362" s="59"/>
      <c r="G5362" s="59"/>
      <c r="H5362" s="60"/>
      <c r="I5362" s="61">
        <v>55.0</v>
      </c>
      <c r="J5362" s="61">
        <v>0.0</v>
      </c>
      <c r="K5362" s="61">
        <v>1.0</v>
      </c>
      <c r="L5362" s="61">
        <v>0.0</v>
      </c>
      <c r="M5362" s="60"/>
      <c r="N5362" s="60"/>
      <c r="O5362" s="61">
        <v>0.0</v>
      </c>
      <c r="P5362" s="60"/>
      <c r="Q5362" s="65" t="s">
        <v>9719</v>
      </c>
      <c r="R5362" s="60"/>
      <c r="S5362" s="60"/>
      <c r="T5362" s="60"/>
      <c r="U5362" s="60" t="s">
        <v>9720</v>
      </c>
      <c r="V5362" s="60"/>
      <c r="W5362" s="60"/>
    </row>
    <row r="5363">
      <c r="A5363" s="61">
        <v>20267.0</v>
      </c>
      <c r="B5363" s="61">
        <v>5725.0</v>
      </c>
      <c r="C5363" s="64">
        <v>7.894443853803E12</v>
      </c>
      <c r="D5363" s="59" t="s">
        <v>63</v>
      </c>
      <c r="E5363" s="61">
        <v>4.0</v>
      </c>
      <c r="F5363" s="59"/>
      <c r="G5363" s="59"/>
      <c r="H5363" s="60"/>
      <c r="I5363" s="61">
        <v>60.0</v>
      </c>
      <c r="J5363" s="61">
        <v>0.0</v>
      </c>
      <c r="K5363" s="61">
        <v>1.0</v>
      </c>
      <c r="L5363" s="61">
        <v>0.0</v>
      </c>
      <c r="M5363" s="60"/>
      <c r="N5363" s="60"/>
      <c r="O5363" s="61">
        <v>0.0</v>
      </c>
      <c r="P5363" s="60"/>
      <c r="Q5363" s="65" t="s">
        <v>9721</v>
      </c>
      <c r="R5363" s="60"/>
      <c r="S5363" s="60"/>
      <c r="T5363" s="60"/>
      <c r="U5363" s="60" t="s">
        <v>9722</v>
      </c>
      <c r="V5363" s="60"/>
      <c r="W5363" s="60"/>
    </row>
    <row r="5364">
      <c r="A5364" s="61">
        <v>20269.0</v>
      </c>
      <c r="B5364" s="61">
        <v>5727.0</v>
      </c>
      <c r="C5364" s="64">
        <v>7.89444385381E12</v>
      </c>
      <c r="D5364" s="59" t="s">
        <v>89</v>
      </c>
      <c r="E5364" s="59" t="s">
        <v>110</v>
      </c>
      <c r="F5364" s="59" t="s">
        <v>63</v>
      </c>
      <c r="G5364" s="61">
        <v>29.0</v>
      </c>
      <c r="H5364" s="60"/>
      <c r="I5364" s="61">
        <v>55.0</v>
      </c>
      <c r="J5364" s="61">
        <v>0.0</v>
      </c>
      <c r="K5364" s="61">
        <v>1.0</v>
      </c>
      <c r="L5364" s="61">
        <v>0.0</v>
      </c>
      <c r="M5364" s="60"/>
      <c r="N5364" s="60"/>
      <c r="O5364" s="61">
        <v>0.0</v>
      </c>
      <c r="P5364" s="60"/>
      <c r="Q5364" s="65" t="s">
        <v>9723</v>
      </c>
      <c r="R5364" s="60"/>
      <c r="S5364" s="60"/>
      <c r="T5364" s="60"/>
      <c r="U5364" s="60" t="s">
        <v>9724</v>
      </c>
      <c r="V5364" s="60"/>
      <c r="W5364" s="60"/>
    </row>
    <row r="5365">
      <c r="A5365" s="61">
        <v>20271.0</v>
      </c>
      <c r="B5365" s="61">
        <v>5729.0</v>
      </c>
      <c r="C5365" s="64">
        <v>7.894443853827E12</v>
      </c>
      <c r="D5365" s="59" t="s">
        <v>89</v>
      </c>
      <c r="E5365" s="59" t="s">
        <v>90</v>
      </c>
      <c r="F5365" s="59" t="s">
        <v>63</v>
      </c>
      <c r="G5365" s="61">
        <v>32.0</v>
      </c>
      <c r="H5365" s="60"/>
      <c r="I5365" s="61">
        <v>40.0</v>
      </c>
      <c r="J5365" s="61">
        <v>0.0</v>
      </c>
      <c r="K5365" s="61">
        <v>1.0</v>
      </c>
      <c r="L5365" s="61">
        <v>0.0</v>
      </c>
      <c r="M5365" s="60"/>
      <c r="N5365" s="60"/>
      <c r="O5365" s="61">
        <v>0.0</v>
      </c>
      <c r="P5365" s="60"/>
      <c r="Q5365" s="65" t="s">
        <v>9725</v>
      </c>
      <c r="R5365" s="60"/>
      <c r="S5365" s="60"/>
      <c r="T5365" s="60"/>
      <c r="U5365" s="60" t="s">
        <v>9726</v>
      </c>
      <c r="V5365" s="60"/>
      <c r="W5365" s="60"/>
    </row>
    <row r="5366">
      <c r="A5366" s="61">
        <v>20273.0</v>
      </c>
      <c r="B5366" s="61">
        <v>245.0</v>
      </c>
      <c r="C5366" s="64">
        <v>7.894443853834E12</v>
      </c>
      <c r="D5366" s="59" t="s">
        <v>89</v>
      </c>
      <c r="E5366" s="59" t="s">
        <v>316</v>
      </c>
      <c r="F5366" s="59" t="s">
        <v>63</v>
      </c>
      <c r="G5366" s="61">
        <v>19.0</v>
      </c>
      <c r="H5366" s="60"/>
      <c r="I5366" s="61">
        <v>55.0</v>
      </c>
      <c r="J5366" s="61">
        <v>1.0</v>
      </c>
      <c r="K5366" s="61">
        <v>0.0</v>
      </c>
      <c r="L5366" s="61">
        <v>0.0</v>
      </c>
      <c r="M5366" s="60"/>
      <c r="N5366" s="60"/>
      <c r="O5366" s="61">
        <v>0.0</v>
      </c>
      <c r="P5366" s="60"/>
      <c r="Q5366" s="65" t="s">
        <v>9727</v>
      </c>
      <c r="R5366" s="60"/>
      <c r="S5366" s="60"/>
      <c r="T5366" s="60"/>
      <c r="U5366" s="60" t="s">
        <v>9728</v>
      </c>
      <c r="V5366" s="60"/>
      <c r="W5366" s="60"/>
    </row>
    <row r="5367">
      <c r="A5367" s="61">
        <v>20275.0</v>
      </c>
      <c r="B5367" s="61">
        <v>5731.0</v>
      </c>
      <c r="C5367" s="64">
        <v>7.894443853841E12</v>
      </c>
      <c r="D5367" s="59" t="s">
        <v>89</v>
      </c>
      <c r="E5367" s="59" t="s">
        <v>96</v>
      </c>
      <c r="F5367" s="59" t="s">
        <v>63</v>
      </c>
      <c r="G5367" s="61">
        <v>36.0</v>
      </c>
      <c r="H5367" s="60"/>
      <c r="I5367" s="61">
        <v>120.0</v>
      </c>
      <c r="J5367" s="61">
        <v>0.0</v>
      </c>
      <c r="K5367" s="61">
        <v>1.0</v>
      </c>
      <c r="L5367" s="61">
        <v>0.0</v>
      </c>
      <c r="M5367" s="60"/>
      <c r="N5367" s="60"/>
      <c r="O5367" s="61">
        <v>0.0</v>
      </c>
      <c r="P5367" s="60"/>
      <c r="Q5367" s="65" t="s">
        <v>9729</v>
      </c>
      <c r="R5367" s="60"/>
      <c r="S5367" s="60"/>
      <c r="T5367" s="60"/>
      <c r="U5367" s="60" t="s">
        <v>9730</v>
      </c>
      <c r="V5367" s="60"/>
      <c r="W5367" s="60"/>
    </row>
    <row r="5368">
      <c r="A5368" s="61">
        <v>20277.0</v>
      </c>
      <c r="B5368" s="61">
        <v>5733.0</v>
      </c>
      <c r="C5368" s="64">
        <v>7.894443853858E12</v>
      </c>
      <c r="D5368" s="59" t="s">
        <v>89</v>
      </c>
      <c r="E5368" s="59" t="s">
        <v>139</v>
      </c>
      <c r="F5368" s="59" t="s">
        <v>63</v>
      </c>
      <c r="G5368" s="61">
        <v>19.0</v>
      </c>
      <c r="H5368" s="60"/>
      <c r="I5368" s="61">
        <v>120.0</v>
      </c>
      <c r="J5368" s="61">
        <v>0.0</v>
      </c>
      <c r="K5368" s="61">
        <v>1.0</v>
      </c>
      <c r="L5368" s="61">
        <v>0.0</v>
      </c>
      <c r="M5368" s="60"/>
      <c r="N5368" s="60"/>
      <c r="O5368" s="61">
        <v>0.0</v>
      </c>
      <c r="P5368" s="60"/>
      <c r="Q5368" s="65" t="s">
        <v>9731</v>
      </c>
      <c r="R5368" s="60"/>
      <c r="S5368" s="60"/>
      <c r="T5368" s="60"/>
      <c r="U5368" s="60" t="s">
        <v>9732</v>
      </c>
      <c r="V5368" s="60"/>
      <c r="W5368" s="60"/>
    </row>
    <row r="5369">
      <c r="A5369" s="61">
        <v>20279.0</v>
      </c>
      <c r="B5369" s="61">
        <v>1015.0</v>
      </c>
      <c r="C5369" s="64">
        <v>7.894443853865E12</v>
      </c>
      <c r="D5369" s="59" t="s">
        <v>89</v>
      </c>
      <c r="E5369" s="59" t="s">
        <v>214</v>
      </c>
      <c r="F5369" s="59" t="s">
        <v>63</v>
      </c>
      <c r="G5369" s="61">
        <v>37.0</v>
      </c>
      <c r="H5369" s="60"/>
      <c r="I5369" s="61">
        <v>65.0</v>
      </c>
      <c r="J5369" s="61">
        <v>0.0</v>
      </c>
      <c r="K5369" s="61">
        <v>1.0</v>
      </c>
      <c r="L5369" s="61">
        <v>0.0</v>
      </c>
      <c r="M5369" s="60"/>
      <c r="N5369" s="60"/>
      <c r="O5369" s="61">
        <v>0.0</v>
      </c>
      <c r="P5369" s="60"/>
      <c r="Q5369" s="65" t="s">
        <v>9733</v>
      </c>
      <c r="R5369" s="60"/>
      <c r="S5369" s="60"/>
      <c r="T5369" s="60"/>
      <c r="U5369" s="60" t="s">
        <v>9734</v>
      </c>
      <c r="V5369" s="60"/>
      <c r="W5369" s="60"/>
    </row>
    <row r="5370">
      <c r="A5370" s="61">
        <v>20281.0</v>
      </c>
      <c r="B5370" s="61">
        <v>2297.0</v>
      </c>
      <c r="C5370" s="64">
        <v>7.894443853872E12</v>
      </c>
      <c r="D5370" s="59" t="s">
        <v>89</v>
      </c>
      <c r="E5370" s="59" t="s">
        <v>198</v>
      </c>
      <c r="F5370" s="59" t="s">
        <v>63</v>
      </c>
      <c r="G5370" s="59" t="s">
        <v>970</v>
      </c>
      <c r="H5370" s="60"/>
      <c r="I5370" s="61">
        <v>70.0</v>
      </c>
      <c r="J5370" s="61">
        <v>0.0</v>
      </c>
      <c r="K5370" s="61">
        <v>1.0</v>
      </c>
      <c r="L5370" s="61">
        <v>0.0</v>
      </c>
      <c r="M5370" s="60"/>
      <c r="N5370" s="60"/>
      <c r="O5370" s="61">
        <v>0.0</v>
      </c>
      <c r="P5370" s="60"/>
      <c r="Q5370" s="60"/>
      <c r="R5370" s="60"/>
      <c r="S5370" s="60"/>
      <c r="T5370" s="60"/>
      <c r="U5370" s="60"/>
      <c r="V5370" s="60"/>
      <c r="W5370" s="60"/>
    </row>
    <row r="5371">
      <c r="A5371" s="61">
        <v>20283.0</v>
      </c>
      <c r="B5371" s="61">
        <v>1269.0</v>
      </c>
      <c r="C5371" s="64">
        <v>7.894443853889E12</v>
      </c>
      <c r="D5371" s="59" t="s">
        <v>89</v>
      </c>
      <c r="E5371" s="59" t="s">
        <v>139</v>
      </c>
      <c r="F5371" s="59" t="s">
        <v>63</v>
      </c>
      <c r="G5371" s="61">
        <v>38.0</v>
      </c>
      <c r="H5371" s="60"/>
      <c r="I5371" s="61">
        <v>65.0</v>
      </c>
      <c r="J5371" s="61">
        <v>0.0</v>
      </c>
      <c r="K5371" s="61">
        <v>1.0</v>
      </c>
      <c r="L5371" s="61">
        <v>0.0</v>
      </c>
      <c r="M5371" s="60"/>
      <c r="N5371" s="60"/>
      <c r="O5371" s="61">
        <v>0.0</v>
      </c>
      <c r="P5371" s="60"/>
      <c r="Q5371" s="65" t="s">
        <v>9735</v>
      </c>
      <c r="R5371" s="60"/>
      <c r="S5371" s="60"/>
      <c r="T5371" s="60"/>
      <c r="U5371" s="60" t="s">
        <v>9736</v>
      </c>
      <c r="V5371" s="60"/>
      <c r="W5371" s="60"/>
    </row>
    <row r="5372">
      <c r="A5372" s="61">
        <v>20285.0</v>
      </c>
      <c r="B5372" s="61">
        <v>1281.0</v>
      </c>
      <c r="C5372" s="64">
        <v>7.894443853896E12</v>
      </c>
      <c r="D5372" s="59" t="s">
        <v>89</v>
      </c>
      <c r="E5372" s="59" t="s">
        <v>166</v>
      </c>
      <c r="F5372" s="59" t="s">
        <v>63</v>
      </c>
      <c r="G5372" s="61">
        <v>37.0</v>
      </c>
      <c r="H5372" s="60"/>
      <c r="I5372" s="61">
        <v>120.0</v>
      </c>
      <c r="J5372" s="61">
        <v>0.0</v>
      </c>
      <c r="K5372" s="61">
        <v>1.0</v>
      </c>
      <c r="L5372" s="61">
        <v>0.0</v>
      </c>
      <c r="M5372" s="60"/>
      <c r="N5372" s="60"/>
      <c r="O5372" s="61">
        <v>0.0</v>
      </c>
      <c r="P5372" s="60"/>
      <c r="Q5372" s="65" t="s">
        <v>9737</v>
      </c>
      <c r="R5372" s="60"/>
      <c r="S5372" s="60"/>
      <c r="T5372" s="60"/>
      <c r="U5372" s="60" t="s">
        <v>9738</v>
      </c>
      <c r="V5372" s="60"/>
      <c r="W5372" s="60"/>
    </row>
    <row r="5373">
      <c r="A5373" s="61">
        <v>20287.0</v>
      </c>
      <c r="B5373" s="61">
        <v>5735.0</v>
      </c>
      <c r="C5373" s="64">
        <v>7.894443853902E12</v>
      </c>
      <c r="D5373" s="59" t="s">
        <v>89</v>
      </c>
      <c r="E5373" s="59" t="s">
        <v>90</v>
      </c>
      <c r="F5373" s="60" t="s">
        <v>63</v>
      </c>
      <c r="G5373" s="64">
        <v>33.0</v>
      </c>
      <c r="H5373" s="60"/>
      <c r="I5373" s="61">
        <v>80.0</v>
      </c>
      <c r="J5373" s="61">
        <v>0.0</v>
      </c>
      <c r="K5373" s="61">
        <v>0.0</v>
      </c>
      <c r="L5373" s="61">
        <v>0.0</v>
      </c>
      <c r="M5373" s="60"/>
      <c r="N5373" s="60"/>
      <c r="O5373" s="61">
        <v>0.0</v>
      </c>
      <c r="P5373" s="60"/>
      <c r="Q5373" s="62" t="s">
        <v>9739</v>
      </c>
      <c r="R5373" s="60"/>
      <c r="S5373" s="60"/>
      <c r="T5373" s="60"/>
      <c r="U5373" s="59" t="s">
        <v>9740</v>
      </c>
      <c r="V5373" s="60"/>
      <c r="W5373" s="60"/>
    </row>
    <row r="5374">
      <c r="A5374" s="61">
        <v>20289.0</v>
      </c>
      <c r="B5374" s="61">
        <v>5737.0</v>
      </c>
      <c r="C5374" s="64">
        <v>7.894443853919E12</v>
      </c>
      <c r="D5374" s="59" t="s">
        <v>89</v>
      </c>
      <c r="E5374" s="59" t="s">
        <v>211</v>
      </c>
      <c r="F5374" s="60" t="s">
        <v>63</v>
      </c>
      <c r="G5374" s="64">
        <v>31.0</v>
      </c>
      <c r="H5374" s="60"/>
      <c r="I5374" s="61">
        <v>130.0</v>
      </c>
      <c r="J5374" s="61">
        <v>0.0</v>
      </c>
      <c r="K5374" s="61">
        <v>1.0</v>
      </c>
      <c r="L5374" s="61">
        <v>0.0</v>
      </c>
      <c r="M5374" s="60"/>
      <c r="N5374" s="60"/>
      <c r="O5374" s="61">
        <v>0.0</v>
      </c>
      <c r="P5374" s="60"/>
      <c r="Q5374" s="62" t="s">
        <v>9741</v>
      </c>
      <c r="R5374" s="60"/>
      <c r="S5374" s="60"/>
      <c r="T5374" s="60"/>
      <c r="U5374" s="59" t="s">
        <v>9742</v>
      </c>
      <c r="V5374" s="60"/>
      <c r="W5374" s="60"/>
    </row>
    <row r="5375">
      <c r="A5375" s="61">
        <v>20291.0</v>
      </c>
      <c r="B5375" s="61">
        <v>5737.0</v>
      </c>
      <c r="C5375" s="64">
        <v>7.894443853926E12</v>
      </c>
      <c r="D5375" s="59" t="s">
        <v>89</v>
      </c>
      <c r="E5375" s="59" t="s">
        <v>211</v>
      </c>
      <c r="F5375" s="60" t="s">
        <v>63</v>
      </c>
      <c r="G5375" s="64">
        <v>32.0</v>
      </c>
      <c r="H5375" s="60"/>
      <c r="I5375" s="61">
        <v>130.0</v>
      </c>
      <c r="J5375" s="61">
        <v>0.0</v>
      </c>
      <c r="K5375" s="61">
        <v>0.0</v>
      </c>
      <c r="L5375" s="61">
        <v>0.0</v>
      </c>
      <c r="M5375" s="60"/>
      <c r="N5375" s="60"/>
      <c r="O5375" s="61">
        <v>0.0</v>
      </c>
      <c r="P5375" s="60"/>
      <c r="Q5375" s="62" t="s">
        <v>9743</v>
      </c>
      <c r="R5375" s="60"/>
      <c r="S5375" s="60"/>
      <c r="T5375" s="60"/>
      <c r="U5375" s="59" t="s">
        <v>9744</v>
      </c>
      <c r="V5375" s="60"/>
      <c r="W5375" s="60"/>
    </row>
    <row r="5376">
      <c r="A5376" s="61">
        <v>20293.0</v>
      </c>
      <c r="B5376" s="61">
        <v>5737.0</v>
      </c>
      <c r="C5376" s="64">
        <v>7.894443853933E12</v>
      </c>
      <c r="D5376" s="59" t="s">
        <v>89</v>
      </c>
      <c r="E5376" s="59" t="s">
        <v>211</v>
      </c>
      <c r="F5376" s="60" t="s">
        <v>63</v>
      </c>
      <c r="G5376" s="64">
        <v>33.0</v>
      </c>
      <c r="H5376" s="60"/>
      <c r="I5376" s="61">
        <v>130.0</v>
      </c>
      <c r="J5376" s="61">
        <v>0.0</v>
      </c>
      <c r="K5376" s="61">
        <v>1.0</v>
      </c>
      <c r="L5376" s="61">
        <v>0.0</v>
      </c>
      <c r="M5376" s="60"/>
      <c r="N5376" s="60"/>
      <c r="O5376" s="61">
        <v>0.0</v>
      </c>
      <c r="P5376" s="60"/>
      <c r="Q5376" s="62" t="s">
        <v>9745</v>
      </c>
      <c r="R5376" s="60"/>
      <c r="S5376" s="60"/>
      <c r="T5376" s="60"/>
      <c r="U5376" s="59" t="s">
        <v>9746</v>
      </c>
      <c r="V5376" s="60"/>
      <c r="W5376" s="60"/>
    </row>
    <row r="5377">
      <c r="A5377" s="61">
        <v>20295.0</v>
      </c>
      <c r="B5377" s="61">
        <v>2131.0</v>
      </c>
      <c r="C5377" s="64">
        <v>7.89444385394E12</v>
      </c>
      <c r="D5377" s="59" t="s">
        <v>89</v>
      </c>
      <c r="E5377" s="59" t="s">
        <v>316</v>
      </c>
      <c r="F5377" s="60" t="s">
        <v>63</v>
      </c>
      <c r="G5377" s="64">
        <v>31.0</v>
      </c>
      <c r="H5377" s="60"/>
      <c r="I5377" s="61">
        <v>100.0</v>
      </c>
      <c r="J5377" s="61">
        <v>0.0</v>
      </c>
      <c r="K5377" s="61">
        <v>1.0</v>
      </c>
      <c r="L5377" s="61">
        <v>0.0</v>
      </c>
      <c r="M5377" s="60"/>
      <c r="N5377" s="60"/>
      <c r="O5377" s="61">
        <v>0.0</v>
      </c>
      <c r="P5377" s="60"/>
      <c r="Q5377" s="62" t="s">
        <v>9747</v>
      </c>
      <c r="R5377" s="60"/>
      <c r="S5377" s="60"/>
      <c r="T5377" s="60"/>
      <c r="U5377" s="59" t="s">
        <v>9748</v>
      </c>
      <c r="V5377" s="60"/>
      <c r="W5377" s="60"/>
    </row>
    <row r="5378">
      <c r="A5378" s="61">
        <v>20297.0</v>
      </c>
      <c r="B5378" s="61">
        <v>2175.0</v>
      </c>
      <c r="C5378" s="64">
        <v>7.894443853957E12</v>
      </c>
      <c r="D5378" s="59" t="s">
        <v>89</v>
      </c>
      <c r="E5378" s="59" t="s">
        <v>442</v>
      </c>
      <c r="F5378" s="60" t="s">
        <v>63</v>
      </c>
      <c r="G5378" s="64">
        <v>31.0</v>
      </c>
      <c r="H5378" s="60"/>
      <c r="I5378" s="61">
        <v>100.0</v>
      </c>
      <c r="J5378" s="61">
        <v>0.0</v>
      </c>
      <c r="K5378" s="61">
        <v>1.0</v>
      </c>
      <c r="L5378" s="61">
        <v>0.0</v>
      </c>
      <c r="M5378" s="60"/>
      <c r="N5378" s="60"/>
      <c r="O5378" s="61">
        <v>0.0</v>
      </c>
      <c r="P5378" s="60"/>
      <c r="Q5378" s="62" t="s">
        <v>9749</v>
      </c>
      <c r="R5378" s="60"/>
      <c r="S5378" s="60"/>
      <c r="T5378" s="60"/>
      <c r="U5378" s="59" t="s">
        <v>9750</v>
      </c>
      <c r="V5378" s="60"/>
      <c r="W5378" s="60"/>
    </row>
    <row r="5379">
      <c r="A5379" s="61">
        <v>20299.0</v>
      </c>
      <c r="B5379" s="61">
        <v>5739.0</v>
      </c>
      <c r="C5379" s="64">
        <v>7.894443853964E12</v>
      </c>
      <c r="D5379" s="59" t="s">
        <v>89</v>
      </c>
      <c r="E5379" s="59" t="s">
        <v>90</v>
      </c>
      <c r="F5379" s="60" t="s">
        <v>63</v>
      </c>
      <c r="G5379" s="64">
        <v>38.0</v>
      </c>
      <c r="H5379" s="64">
        <v>100.0</v>
      </c>
      <c r="I5379" s="61">
        <v>60.0</v>
      </c>
      <c r="J5379" s="61">
        <v>0.0</v>
      </c>
      <c r="K5379" s="61">
        <v>1.0</v>
      </c>
      <c r="L5379" s="61">
        <v>0.0</v>
      </c>
      <c r="M5379" s="60"/>
      <c r="N5379" s="60"/>
      <c r="O5379" s="61">
        <v>0.0</v>
      </c>
      <c r="P5379" s="60"/>
      <c r="Q5379" s="62" t="s">
        <v>9751</v>
      </c>
      <c r="R5379" s="64">
        <v>25.0</v>
      </c>
      <c r="S5379" s="64">
        <v>15.0</v>
      </c>
      <c r="T5379" s="64">
        <v>10.0</v>
      </c>
      <c r="U5379" s="59" t="s">
        <v>9752</v>
      </c>
      <c r="V5379" s="60"/>
      <c r="W5379" s="60"/>
    </row>
    <row r="5380">
      <c r="A5380" s="61">
        <v>20301.0</v>
      </c>
      <c r="B5380" s="61">
        <v>5741.0</v>
      </c>
      <c r="C5380" s="64">
        <v>7.894443853971E12</v>
      </c>
      <c r="D5380" s="59" t="s">
        <v>89</v>
      </c>
      <c r="E5380" s="59" t="s">
        <v>442</v>
      </c>
      <c r="F5380" s="60" t="s">
        <v>63</v>
      </c>
      <c r="G5380" s="64">
        <v>38.0</v>
      </c>
      <c r="H5380" s="60"/>
      <c r="I5380" s="61">
        <v>60.0</v>
      </c>
      <c r="J5380" s="61">
        <v>1.0</v>
      </c>
      <c r="K5380" s="61">
        <v>0.0</v>
      </c>
      <c r="L5380" s="61">
        <v>0.0</v>
      </c>
      <c r="M5380" s="60"/>
      <c r="N5380" s="60"/>
      <c r="O5380" s="61">
        <v>0.0</v>
      </c>
      <c r="P5380" s="60"/>
      <c r="Q5380" s="62" t="s">
        <v>9753</v>
      </c>
      <c r="R5380" s="60"/>
      <c r="S5380" s="60"/>
      <c r="T5380" s="60"/>
      <c r="U5380" s="59" t="s">
        <v>9754</v>
      </c>
      <c r="V5380" s="60"/>
      <c r="W5380" s="60"/>
    </row>
    <row r="5381">
      <c r="A5381" s="61">
        <v>20303.0</v>
      </c>
      <c r="B5381" s="61">
        <v>3091.0</v>
      </c>
      <c r="C5381" s="64">
        <v>7.894443853988E12</v>
      </c>
      <c r="D5381" s="59" t="s">
        <v>89</v>
      </c>
      <c r="E5381" s="59" t="s">
        <v>198</v>
      </c>
      <c r="F5381" s="60" t="s">
        <v>63</v>
      </c>
      <c r="G5381" s="60" t="s">
        <v>147</v>
      </c>
      <c r="H5381" s="60"/>
      <c r="I5381" s="61">
        <v>150.0</v>
      </c>
      <c r="J5381" s="61">
        <v>-1.0</v>
      </c>
      <c r="K5381" s="61">
        <v>1.0</v>
      </c>
      <c r="L5381" s="61">
        <v>0.0</v>
      </c>
      <c r="M5381" s="66">
        <v>45413.0</v>
      </c>
      <c r="N5381" s="66">
        <v>45443.0</v>
      </c>
      <c r="O5381" s="61">
        <v>120.0</v>
      </c>
      <c r="P5381" s="60"/>
      <c r="Q5381" s="62" t="s">
        <v>9755</v>
      </c>
      <c r="R5381" s="60"/>
      <c r="S5381" s="60"/>
      <c r="T5381" s="60"/>
      <c r="U5381" s="59" t="s">
        <v>9756</v>
      </c>
      <c r="V5381" s="60"/>
      <c r="W5381" s="60"/>
    </row>
    <row r="5382">
      <c r="A5382" s="61">
        <v>20305.0</v>
      </c>
      <c r="B5382" s="61">
        <v>3091.0</v>
      </c>
      <c r="C5382" s="64">
        <v>7.894443853995E12</v>
      </c>
      <c r="D5382" s="59" t="s">
        <v>89</v>
      </c>
      <c r="E5382" s="59" t="s">
        <v>144</v>
      </c>
      <c r="F5382" s="60" t="s">
        <v>63</v>
      </c>
      <c r="G5382" s="60" t="s">
        <v>147</v>
      </c>
      <c r="H5382" s="60"/>
      <c r="I5382" s="61">
        <v>120.0</v>
      </c>
      <c r="J5382" s="61">
        <v>0.0</v>
      </c>
      <c r="K5382" s="61">
        <v>1.0</v>
      </c>
      <c r="L5382" s="61">
        <v>0.0</v>
      </c>
      <c r="M5382" s="66">
        <v>45413.0</v>
      </c>
      <c r="N5382" s="66">
        <v>45443.0</v>
      </c>
      <c r="O5382" s="61">
        <v>120.0</v>
      </c>
      <c r="P5382" s="60"/>
      <c r="Q5382" s="62" t="s">
        <v>9757</v>
      </c>
      <c r="R5382" s="60"/>
      <c r="S5382" s="60"/>
      <c r="T5382" s="60"/>
      <c r="U5382" s="59" t="s">
        <v>9758</v>
      </c>
      <c r="V5382" s="60"/>
      <c r="W5382" s="60"/>
    </row>
    <row r="5383">
      <c r="A5383" s="61">
        <v>20307.0</v>
      </c>
      <c r="B5383" s="61">
        <v>3091.0</v>
      </c>
      <c r="C5383" s="64">
        <v>7.894443854008E12</v>
      </c>
      <c r="D5383" s="59" t="s">
        <v>89</v>
      </c>
      <c r="E5383" s="59" t="s">
        <v>144</v>
      </c>
      <c r="F5383" s="60" t="s">
        <v>63</v>
      </c>
      <c r="G5383" s="64">
        <v>38.0</v>
      </c>
      <c r="H5383" s="60"/>
      <c r="I5383" s="61">
        <v>150.0</v>
      </c>
      <c r="J5383" s="61">
        <v>-1.0</v>
      </c>
      <c r="K5383" s="61">
        <v>1.0</v>
      </c>
      <c r="L5383" s="61">
        <v>0.0</v>
      </c>
      <c r="M5383" s="60"/>
      <c r="N5383" s="60"/>
      <c r="O5383" s="61">
        <v>0.0</v>
      </c>
      <c r="P5383" s="60"/>
      <c r="Q5383" s="62" t="s">
        <v>9759</v>
      </c>
      <c r="R5383" s="60"/>
      <c r="S5383" s="60"/>
      <c r="T5383" s="60"/>
      <c r="U5383" s="59" t="s">
        <v>9760</v>
      </c>
      <c r="V5383" s="60"/>
      <c r="W5383" s="60"/>
    </row>
    <row r="5384">
      <c r="A5384" s="61">
        <v>20309.0</v>
      </c>
      <c r="B5384" s="61">
        <v>5743.0</v>
      </c>
      <c r="C5384" s="64">
        <v>7.894443854015E12</v>
      </c>
      <c r="D5384" s="59" t="s">
        <v>89</v>
      </c>
      <c r="E5384" s="59" t="s">
        <v>198</v>
      </c>
      <c r="F5384" s="60" t="s">
        <v>63</v>
      </c>
      <c r="G5384" s="64">
        <v>38.0</v>
      </c>
      <c r="H5384" s="60"/>
      <c r="I5384" s="61">
        <v>130.0</v>
      </c>
      <c r="J5384" s="61">
        <v>0.0</v>
      </c>
      <c r="K5384" s="61">
        <v>2.0</v>
      </c>
      <c r="L5384" s="61">
        <v>0.0</v>
      </c>
      <c r="M5384" s="60"/>
      <c r="N5384" s="60"/>
      <c r="O5384" s="61">
        <v>0.0</v>
      </c>
      <c r="P5384" s="60"/>
      <c r="Q5384" s="62" t="s">
        <v>9761</v>
      </c>
      <c r="R5384" s="60"/>
      <c r="S5384" s="60"/>
      <c r="T5384" s="60"/>
      <c r="U5384" s="59" t="s">
        <v>9762</v>
      </c>
      <c r="V5384" s="60"/>
      <c r="W5384" s="60"/>
    </row>
    <row r="5385">
      <c r="A5385" s="61">
        <v>20311.0</v>
      </c>
      <c r="B5385" s="61">
        <v>2777.0</v>
      </c>
      <c r="C5385" s="64">
        <v>7.894443854022E12</v>
      </c>
      <c r="D5385" s="59" t="s">
        <v>89</v>
      </c>
      <c r="E5385" s="59" t="s">
        <v>198</v>
      </c>
      <c r="F5385" s="60" t="s">
        <v>63</v>
      </c>
      <c r="G5385" s="60" t="s">
        <v>970</v>
      </c>
      <c r="H5385" s="60"/>
      <c r="I5385" s="61">
        <v>130.0</v>
      </c>
      <c r="J5385" s="61">
        <v>0.0</v>
      </c>
      <c r="K5385" s="61">
        <v>1.0</v>
      </c>
      <c r="L5385" s="61">
        <v>0.0</v>
      </c>
      <c r="M5385" s="60"/>
      <c r="N5385" s="60"/>
      <c r="O5385" s="61">
        <v>0.0</v>
      </c>
      <c r="P5385" s="60"/>
      <c r="Q5385" s="62" t="s">
        <v>9763</v>
      </c>
      <c r="R5385" s="60"/>
      <c r="S5385" s="60"/>
      <c r="T5385" s="60"/>
      <c r="U5385" s="59" t="s">
        <v>9764</v>
      </c>
      <c r="V5385" s="60"/>
      <c r="W5385" s="60"/>
    </row>
    <row r="5386">
      <c r="A5386" s="61">
        <v>20313.0</v>
      </c>
      <c r="B5386" s="61">
        <v>2777.0</v>
      </c>
      <c r="C5386" s="64">
        <v>7.894443854039E12</v>
      </c>
      <c r="D5386" s="59" t="s">
        <v>89</v>
      </c>
      <c r="E5386" s="59" t="s">
        <v>198</v>
      </c>
      <c r="F5386" s="60" t="s">
        <v>63</v>
      </c>
      <c r="G5386" s="64">
        <v>35.0</v>
      </c>
      <c r="H5386" s="60"/>
      <c r="I5386" s="61">
        <v>130.0</v>
      </c>
      <c r="J5386" s="61">
        <v>0.0</v>
      </c>
      <c r="K5386" s="61">
        <v>1.0</v>
      </c>
      <c r="L5386" s="61">
        <v>0.0</v>
      </c>
      <c r="M5386" s="60"/>
      <c r="N5386" s="60"/>
      <c r="O5386" s="61">
        <v>0.0</v>
      </c>
      <c r="P5386" s="60"/>
      <c r="Q5386" s="62" t="s">
        <v>9765</v>
      </c>
      <c r="R5386" s="60"/>
      <c r="S5386" s="60"/>
      <c r="T5386" s="60"/>
      <c r="U5386" s="59" t="s">
        <v>9766</v>
      </c>
      <c r="V5386" s="60"/>
      <c r="W5386" s="60"/>
    </row>
    <row r="5387">
      <c r="A5387" s="61">
        <v>20315.0</v>
      </c>
      <c r="B5387" s="61">
        <v>2777.0</v>
      </c>
      <c r="C5387" s="64">
        <v>7.894443854046E12</v>
      </c>
      <c r="D5387" s="59" t="s">
        <v>89</v>
      </c>
      <c r="E5387" s="59" t="s">
        <v>198</v>
      </c>
      <c r="F5387" s="60" t="s">
        <v>63</v>
      </c>
      <c r="G5387" s="60" t="s">
        <v>147</v>
      </c>
      <c r="H5387" s="60"/>
      <c r="I5387" s="61">
        <v>130.0</v>
      </c>
      <c r="J5387" s="61">
        <v>0.0</v>
      </c>
      <c r="K5387" s="61">
        <v>1.0</v>
      </c>
      <c r="L5387" s="61">
        <v>0.0</v>
      </c>
      <c r="M5387" s="60"/>
      <c r="N5387" s="60"/>
      <c r="O5387" s="61">
        <v>0.0</v>
      </c>
      <c r="P5387" s="60"/>
      <c r="Q5387" s="62" t="s">
        <v>9767</v>
      </c>
      <c r="R5387" s="60"/>
      <c r="S5387" s="60"/>
      <c r="T5387" s="60"/>
      <c r="U5387" s="59" t="s">
        <v>9768</v>
      </c>
      <c r="V5387" s="60"/>
      <c r="W5387" s="60"/>
    </row>
    <row r="5388">
      <c r="A5388" s="61">
        <v>20317.0</v>
      </c>
      <c r="B5388" s="61">
        <v>2745.0</v>
      </c>
      <c r="C5388" s="64">
        <v>7.894443854053E12</v>
      </c>
      <c r="D5388" s="59" t="s">
        <v>89</v>
      </c>
      <c r="E5388" s="59" t="s">
        <v>198</v>
      </c>
      <c r="F5388" s="60" t="s">
        <v>63</v>
      </c>
      <c r="G5388" s="60" t="s">
        <v>147</v>
      </c>
      <c r="H5388" s="60"/>
      <c r="I5388" s="61">
        <v>130.0</v>
      </c>
      <c r="J5388" s="61">
        <v>1.0</v>
      </c>
      <c r="K5388" s="61">
        <v>0.0</v>
      </c>
      <c r="L5388" s="61">
        <v>0.0</v>
      </c>
      <c r="M5388" s="60"/>
      <c r="N5388" s="60"/>
      <c r="O5388" s="61">
        <v>0.0</v>
      </c>
      <c r="P5388" s="60"/>
      <c r="Q5388" s="62" t="s">
        <v>9769</v>
      </c>
      <c r="R5388" s="60"/>
      <c r="S5388" s="60"/>
      <c r="T5388" s="60"/>
      <c r="U5388" s="59" t="s">
        <v>9770</v>
      </c>
      <c r="V5388" s="60"/>
      <c r="W5388" s="60"/>
    </row>
    <row r="5389">
      <c r="A5389" s="61">
        <v>20319.0</v>
      </c>
      <c r="B5389" s="61">
        <v>2745.0</v>
      </c>
      <c r="C5389" s="64">
        <v>7.89444385406E12</v>
      </c>
      <c r="D5389" s="59" t="s">
        <v>89</v>
      </c>
      <c r="E5389" s="59" t="s">
        <v>214</v>
      </c>
      <c r="F5389" s="60" t="s">
        <v>63</v>
      </c>
      <c r="G5389" s="60" t="s">
        <v>147</v>
      </c>
      <c r="H5389" s="60"/>
      <c r="I5389" s="61">
        <v>130.0</v>
      </c>
      <c r="J5389" s="61">
        <v>0.0</v>
      </c>
      <c r="K5389" s="61">
        <v>1.0</v>
      </c>
      <c r="L5389" s="61">
        <v>0.0</v>
      </c>
      <c r="M5389" s="60"/>
      <c r="N5389" s="60"/>
      <c r="O5389" s="61">
        <v>0.0</v>
      </c>
      <c r="P5389" s="60"/>
      <c r="Q5389" s="62" t="s">
        <v>9771</v>
      </c>
      <c r="R5389" s="60"/>
      <c r="S5389" s="60"/>
      <c r="T5389" s="60"/>
      <c r="U5389" s="59" t="s">
        <v>9772</v>
      </c>
      <c r="V5389" s="60"/>
      <c r="W5389" s="60"/>
    </row>
    <row r="5390">
      <c r="A5390" s="61">
        <v>20321.0</v>
      </c>
      <c r="B5390" s="61">
        <v>69.0</v>
      </c>
      <c r="C5390" s="64">
        <v>7.894443854077E12</v>
      </c>
      <c r="D5390" s="59" t="s">
        <v>89</v>
      </c>
      <c r="E5390" s="59" t="s">
        <v>230</v>
      </c>
      <c r="F5390" s="60" t="s">
        <v>63</v>
      </c>
      <c r="G5390" s="64">
        <v>35.0</v>
      </c>
      <c r="H5390" s="60"/>
      <c r="I5390" s="61">
        <v>65.0</v>
      </c>
      <c r="J5390" s="61">
        <v>0.0</v>
      </c>
      <c r="K5390" s="61">
        <v>0.0</v>
      </c>
      <c r="L5390" s="61">
        <v>0.0</v>
      </c>
      <c r="M5390" s="60"/>
      <c r="N5390" s="60"/>
      <c r="O5390" s="61">
        <v>0.0</v>
      </c>
      <c r="P5390" s="60"/>
      <c r="Q5390" s="62" t="s">
        <v>9773</v>
      </c>
      <c r="R5390" s="60"/>
      <c r="S5390" s="60"/>
      <c r="T5390" s="60"/>
      <c r="U5390" s="59" t="s">
        <v>9774</v>
      </c>
      <c r="V5390" s="60"/>
      <c r="W5390" s="60"/>
    </row>
    <row r="5391">
      <c r="A5391" s="61">
        <v>20323.0</v>
      </c>
      <c r="B5391" s="61">
        <v>5745.0</v>
      </c>
      <c r="C5391" s="64">
        <v>7.894443854084E12</v>
      </c>
      <c r="D5391" s="59" t="s">
        <v>63</v>
      </c>
      <c r="E5391" s="59" t="s">
        <v>2654</v>
      </c>
      <c r="F5391" s="60"/>
      <c r="G5391" s="60"/>
      <c r="H5391" s="60"/>
      <c r="I5391" s="61">
        <v>70.0</v>
      </c>
      <c r="J5391" s="61">
        <v>0.0</v>
      </c>
      <c r="K5391" s="61">
        <v>0.0</v>
      </c>
      <c r="L5391" s="61">
        <v>0.0</v>
      </c>
      <c r="M5391" s="60"/>
      <c r="N5391" s="60"/>
      <c r="O5391" s="61">
        <v>0.0</v>
      </c>
      <c r="P5391" s="60"/>
      <c r="Q5391" s="62" t="s">
        <v>9775</v>
      </c>
      <c r="R5391" s="60"/>
      <c r="S5391" s="60"/>
      <c r="T5391" s="60"/>
      <c r="U5391" s="59" t="s">
        <v>9776</v>
      </c>
      <c r="V5391" s="60"/>
      <c r="W5391" s="60"/>
    </row>
    <row r="5392">
      <c r="A5392" s="61">
        <v>20325.0</v>
      </c>
      <c r="B5392" s="61">
        <v>5747.0</v>
      </c>
      <c r="C5392" s="64">
        <v>7.894443854091E12</v>
      </c>
      <c r="D5392" s="59" t="s">
        <v>63</v>
      </c>
      <c r="E5392" s="59" t="s">
        <v>2654</v>
      </c>
      <c r="F5392" s="59"/>
      <c r="G5392" s="59"/>
      <c r="H5392" s="60"/>
      <c r="I5392" s="61">
        <v>55.0</v>
      </c>
      <c r="J5392" s="61">
        <v>-1.0</v>
      </c>
      <c r="K5392" s="61">
        <v>1.0</v>
      </c>
      <c r="L5392" s="61">
        <v>0.0</v>
      </c>
      <c r="M5392" s="60"/>
      <c r="N5392" s="60"/>
      <c r="O5392" s="61">
        <v>0.0</v>
      </c>
      <c r="P5392" s="60"/>
      <c r="Q5392" s="62" t="s">
        <v>9777</v>
      </c>
      <c r="R5392" s="60"/>
      <c r="S5392" s="60"/>
      <c r="T5392" s="60"/>
      <c r="U5392" s="59" t="s">
        <v>9778</v>
      </c>
      <c r="V5392" s="60"/>
      <c r="W5392" s="60"/>
    </row>
    <row r="5393">
      <c r="A5393" s="61">
        <v>20327.0</v>
      </c>
      <c r="B5393" s="61">
        <v>5749.0</v>
      </c>
      <c r="C5393" s="64">
        <v>7.894443854107E12</v>
      </c>
      <c r="D5393" s="59" t="s">
        <v>63</v>
      </c>
      <c r="E5393" s="59" t="s">
        <v>3978</v>
      </c>
      <c r="F5393" s="59"/>
      <c r="G5393" s="59"/>
      <c r="H5393" s="60"/>
      <c r="I5393" s="61">
        <v>70.0</v>
      </c>
      <c r="J5393" s="61">
        <v>-1.0</v>
      </c>
      <c r="K5393" s="61">
        <v>1.0</v>
      </c>
      <c r="L5393" s="61">
        <v>0.0</v>
      </c>
      <c r="M5393" s="60"/>
      <c r="N5393" s="60"/>
      <c r="O5393" s="61">
        <v>0.0</v>
      </c>
      <c r="P5393" s="60"/>
      <c r="Q5393" s="62" t="s">
        <v>9779</v>
      </c>
      <c r="R5393" s="60"/>
      <c r="S5393" s="60"/>
      <c r="T5393" s="60"/>
      <c r="U5393" s="59" t="s">
        <v>9780</v>
      </c>
      <c r="V5393" s="60"/>
      <c r="W5393" s="60"/>
    </row>
    <row r="5394">
      <c r="A5394" s="61">
        <v>20329.0</v>
      </c>
      <c r="B5394" s="61">
        <v>5751.0</v>
      </c>
      <c r="C5394" s="64">
        <v>7.894443854114E12</v>
      </c>
      <c r="D5394" s="59" t="s">
        <v>63</v>
      </c>
      <c r="E5394" s="59" t="s">
        <v>2654</v>
      </c>
      <c r="F5394" s="59"/>
      <c r="G5394" s="59"/>
      <c r="H5394" s="60"/>
      <c r="I5394" s="61">
        <v>50.0</v>
      </c>
      <c r="J5394" s="61">
        <v>0.0</v>
      </c>
      <c r="K5394" s="61">
        <v>1.0</v>
      </c>
      <c r="L5394" s="61">
        <v>0.0</v>
      </c>
      <c r="M5394" s="60"/>
      <c r="N5394" s="60"/>
      <c r="O5394" s="61">
        <v>0.0</v>
      </c>
      <c r="P5394" s="60"/>
      <c r="Q5394" s="62" t="s">
        <v>9781</v>
      </c>
      <c r="R5394" s="60"/>
      <c r="S5394" s="60"/>
      <c r="T5394" s="60"/>
      <c r="U5394" s="59" t="s">
        <v>9782</v>
      </c>
      <c r="V5394" s="60"/>
      <c r="W5394" s="60"/>
    </row>
    <row r="5395">
      <c r="A5395" s="61">
        <v>20331.0</v>
      </c>
      <c r="B5395" s="61">
        <v>5753.0</v>
      </c>
      <c r="C5395" s="64">
        <v>7.894443854121E12</v>
      </c>
      <c r="D5395" s="59" t="s">
        <v>63</v>
      </c>
      <c r="E5395" s="59" t="s">
        <v>3978</v>
      </c>
      <c r="F5395" s="59"/>
      <c r="G5395" s="59"/>
      <c r="H5395" s="60"/>
      <c r="I5395" s="61">
        <v>75.0</v>
      </c>
      <c r="J5395" s="61">
        <v>0.0</v>
      </c>
      <c r="K5395" s="61">
        <v>1.0</v>
      </c>
      <c r="L5395" s="61">
        <v>0.0</v>
      </c>
      <c r="M5395" s="60"/>
      <c r="N5395" s="60"/>
      <c r="O5395" s="61">
        <v>0.0</v>
      </c>
      <c r="P5395" s="60"/>
      <c r="Q5395" s="62" t="s">
        <v>9783</v>
      </c>
      <c r="R5395" s="60"/>
      <c r="S5395" s="60"/>
      <c r="T5395" s="60"/>
      <c r="U5395" s="59" t="s">
        <v>9784</v>
      </c>
      <c r="V5395" s="60"/>
      <c r="W5395" s="60"/>
    </row>
    <row r="5396">
      <c r="A5396" s="61">
        <v>20333.0</v>
      </c>
      <c r="B5396" s="61">
        <v>5755.0</v>
      </c>
      <c r="C5396" s="64">
        <v>7.894443854138E12</v>
      </c>
      <c r="D5396" s="59" t="s">
        <v>63</v>
      </c>
      <c r="E5396" s="59" t="s">
        <v>3978</v>
      </c>
      <c r="F5396" s="59"/>
      <c r="G5396" s="59"/>
      <c r="H5396" s="60"/>
      <c r="I5396" s="61">
        <v>50.0</v>
      </c>
      <c r="J5396" s="61">
        <v>-1.0</v>
      </c>
      <c r="K5396" s="61">
        <v>1.0</v>
      </c>
      <c r="L5396" s="61">
        <v>0.0</v>
      </c>
      <c r="M5396" s="60"/>
      <c r="N5396" s="60"/>
      <c r="O5396" s="61">
        <v>0.0</v>
      </c>
      <c r="P5396" s="60"/>
      <c r="Q5396" s="62" t="s">
        <v>9785</v>
      </c>
      <c r="R5396" s="60"/>
      <c r="S5396" s="60"/>
      <c r="T5396" s="60"/>
      <c r="U5396" s="59" t="s">
        <v>9786</v>
      </c>
      <c r="V5396" s="60"/>
      <c r="W5396" s="60"/>
    </row>
    <row r="5397">
      <c r="A5397" s="61">
        <v>20335.0</v>
      </c>
      <c r="B5397" s="61">
        <v>5757.0</v>
      </c>
      <c r="C5397" s="64">
        <v>7.894443854145E12</v>
      </c>
      <c r="D5397" s="59" t="s">
        <v>63</v>
      </c>
      <c r="E5397" s="61">
        <v>8.0</v>
      </c>
      <c r="F5397" s="59"/>
      <c r="G5397" s="59"/>
      <c r="H5397" s="60"/>
      <c r="I5397" s="61">
        <v>75.0</v>
      </c>
      <c r="J5397" s="61">
        <v>0.0</v>
      </c>
      <c r="K5397" s="61">
        <v>0.0</v>
      </c>
      <c r="L5397" s="61">
        <v>0.0</v>
      </c>
      <c r="M5397" s="60"/>
      <c r="N5397" s="60"/>
      <c r="O5397" s="61">
        <v>0.0</v>
      </c>
      <c r="P5397" s="60"/>
      <c r="Q5397" s="62" t="s">
        <v>9787</v>
      </c>
      <c r="R5397" s="60"/>
      <c r="S5397" s="60"/>
      <c r="T5397" s="60"/>
      <c r="U5397" s="59" t="s">
        <v>9788</v>
      </c>
      <c r="V5397" s="60"/>
      <c r="W5397" s="60"/>
    </row>
    <row r="5398">
      <c r="A5398" s="61">
        <v>20337.0</v>
      </c>
      <c r="B5398" s="61">
        <v>5759.0</v>
      </c>
      <c r="C5398" s="64">
        <v>7.894443854152E12</v>
      </c>
      <c r="D5398" s="59" t="s">
        <v>63</v>
      </c>
      <c r="E5398" s="59" t="s">
        <v>2654</v>
      </c>
      <c r="F5398" s="59"/>
      <c r="G5398" s="59"/>
      <c r="H5398" s="60"/>
      <c r="I5398" s="61">
        <v>50.0</v>
      </c>
      <c r="J5398" s="61">
        <v>1.0</v>
      </c>
      <c r="K5398" s="61">
        <v>0.0</v>
      </c>
      <c r="L5398" s="61">
        <v>30.0</v>
      </c>
      <c r="M5398" s="60"/>
      <c r="N5398" s="60"/>
      <c r="O5398" s="61">
        <v>0.0</v>
      </c>
      <c r="P5398" s="60"/>
      <c r="Q5398" s="65" t="s">
        <v>9789</v>
      </c>
      <c r="R5398" s="60"/>
      <c r="S5398" s="60"/>
      <c r="T5398" s="60"/>
      <c r="U5398" s="60" t="s">
        <v>9790</v>
      </c>
      <c r="V5398" s="60"/>
      <c r="W5398" s="60"/>
    </row>
    <row r="5399">
      <c r="A5399" s="61">
        <v>20339.0</v>
      </c>
      <c r="B5399" s="61">
        <v>5761.0</v>
      </c>
      <c r="C5399" s="64">
        <v>7.894443854169E12</v>
      </c>
      <c r="D5399" s="59" t="s">
        <v>63</v>
      </c>
      <c r="E5399" s="59" t="s">
        <v>7985</v>
      </c>
      <c r="F5399" s="59"/>
      <c r="G5399" s="59"/>
      <c r="H5399" s="60"/>
      <c r="I5399" s="61">
        <v>50.0</v>
      </c>
      <c r="J5399" s="61">
        <v>1.0</v>
      </c>
      <c r="K5399" s="61">
        <v>0.0</v>
      </c>
      <c r="L5399" s="61">
        <v>47.22</v>
      </c>
      <c r="M5399" s="60"/>
      <c r="N5399" s="60"/>
      <c r="O5399" s="61">
        <v>0.0</v>
      </c>
      <c r="P5399" s="60"/>
      <c r="Q5399" s="62" t="s">
        <v>9791</v>
      </c>
      <c r="R5399" s="60"/>
      <c r="S5399" s="60"/>
      <c r="T5399" s="60"/>
      <c r="U5399" s="59" t="s">
        <v>9792</v>
      </c>
      <c r="V5399" s="60"/>
      <c r="W5399" s="60"/>
    </row>
    <row r="5400">
      <c r="A5400" s="61">
        <v>20341.0</v>
      </c>
      <c r="B5400" s="61">
        <v>5763.0</v>
      </c>
      <c r="C5400" s="64">
        <v>7.894443854176E12</v>
      </c>
      <c r="D5400" s="59" t="s">
        <v>63</v>
      </c>
      <c r="E5400" s="59" t="s">
        <v>2654</v>
      </c>
      <c r="F5400" s="59"/>
      <c r="G5400" s="59"/>
      <c r="H5400" s="60"/>
      <c r="I5400" s="61">
        <v>55.0</v>
      </c>
      <c r="J5400" s="61">
        <v>0.0</v>
      </c>
      <c r="K5400" s="61">
        <v>0.0</v>
      </c>
      <c r="L5400" s="61">
        <v>0.0</v>
      </c>
      <c r="M5400" s="60"/>
      <c r="N5400" s="60"/>
      <c r="O5400" s="61">
        <v>0.0</v>
      </c>
      <c r="P5400" s="60"/>
      <c r="Q5400" s="59"/>
      <c r="R5400" s="60"/>
      <c r="S5400" s="60"/>
      <c r="T5400" s="60"/>
      <c r="U5400" s="59"/>
      <c r="V5400" s="60"/>
      <c r="W5400" s="60"/>
    </row>
    <row r="5401">
      <c r="A5401" s="61">
        <v>20343.0</v>
      </c>
      <c r="B5401" s="61">
        <v>1051.0</v>
      </c>
      <c r="C5401" s="64">
        <v>7.894443854183E12</v>
      </c>
      <c r="D5401" s="59" t="s">
        <v>89</v>
      </c>
      <c r="E5401" s="59" t="s">
        <v>102</v>
      </c>
      <c r="F5401" s="59" t="s">
        <v>63</v>
      </c>
      <c r="G5401" s="61">
        <v>35.0</v>
      </c>
      <c r="H5401" s="60"/>
      <c r="I5401" s="61">
        <v>65.0</v>
      </c>
      <c r="J5401" s="61">
        <v>0.0</v>
      </c>
      <c r="K5401" s="61">
        <v>1.0</v>
      </c>
      <c r="L5401" s="61">
        <v>0.0</v>
      </c>
      <c r="M5401" s="60"/>
      <c r="N5401" s="60"/>
      <c r="O5401" s="61">
        <v>0.0</v>
      </c>
      <c r="P5401" s="60"/>
      <c r="Q5401" s="62" t="s">
        <v>9793</v>
      </c>
      <c r="R5401" s="60"/>
      <c r="S5401" s="60"/>
      <c r="T5401" s="60"/>
      <c r="U5401" s="59" t="s">
        <v>9794</v>
      </c>
      <c r="V5401" s="60"/>
      <c r="W5401" s="60"/>
    </row>
    <row r="5402">
      <c r="A5402" s="61">
        <v>20345.0</v>
      </c>
      <c r="B5402" s="61">
        <v>847.0</v>
      </c>
      <c r="C5402" s="64">
        <v>7.89444385419E12</v>
      </c>
      <c r="D5402" s="59" t="s">
        <v>89</v>
      </c>
      <c r="E5402" s="59" t="s">
        <v>230</v>
      </c>
      <c r="F5402" s="59" t="s">
        <v>63</v>
      </c>
      <c r="G5402" s="61">
        <v>35.0</v>
      </c>
      <c r="H5402" s="60"/>
      <c r="I5402" s="61">
        <v>65.0</v>
      </c>
      <c r="J5402" s="61">
        <v>0.0</v>
      </c>
      <c r="K5402" s="61">
        <v>1.0</v>
      </c>
      <c r="L5402" s="61">
        <v>0.0</v>
      </c>
      <c r="M5402" s="60"/>
      <c r="N5402" s="60"/>
      <c r="O5402" s="61">
        <v>0.0</v>
      </c>
      <c r="P5402" s="60"/>
      <c r="Q5402" s="62" t="s">
        <v>9795</v>
      </c>
      <c r="R5402" s="60"/>
      <c r="S5402" s="60"/>
      <c r="T5402" s="60"/>
      <c r="U5402" s="59" t="s">
        <v>9796</v>
      </c>
      <c r="V5402" s="60"/>
      <c r="W5402" s="60"/>
    </row>
    <row r="5403">
      <c r="A5403" s="61">
        <v>20347.0</v>
      </c>
      <c r="B5403" s="61">
        <v>1917.0</v>
      </c>
      <c r="C5403" s="64">
        <v>7.894443854206E12</v>
      </c>
      <c r="D5403" s="59" t="s">
        <v>89</v>
      </c>
      <c r="E5403" s="59" t="s">
        <v>99</v>
      </c>
      <c r="F5403" s="59" t="s">
        <v>63</v>
      </c>
      <c r="G5403" s="59" t="s">
        <v>120</v>
      </c>
      <c r="H5403" s="60"/>
      <c r="I5403" s="61">
        <v>100.0</v>
      </c>
      <c r="J5403" s="61">
        <v>-1.0</v>
      </c>
      <c r="K5403" s="61">
        <v>1.0</v>
      </c>
      <c r="L5403" s="61">
        <v>0.0</v>
      </c>
      <c r="M5403" s="60"/>
      <c r="N5403" s="60"/>
      <c r="O5403" s="61">
        <v>0.0</v>
      </c>
      <c r="P5403" s="60"/>
      <c r="Q5403" s="62" t="s">
        <v>9797</v>
      </c>
      <c r="R5403" s="60"/>
      <c r="S5403" s="60"/>
      <c r="T5403" s="60"/>
      <c r="U5403" s="59" t="s">
        <v>9798</v>
      </c>
      <c r="V5403" s="60"/>
      <c r="W5403" s="60"/>
    </row>
    <row r="5404">
      <c r="A5404" s="61">
        <v>20349.0</v>
      </c>
      <c r="B5404" s="61">
        <v>1899.0</v>
      </c>
      <c r="C5404" s="64">
        <v>7.894443854213E12</v>
      </c>
      <c r="D5404" s="59" t="s">
        <v>89</v>
      </c>
      <c r="E5404" s="59" t="s">
        <v>90</v>
      </c>
      <c r="F5404" s="59" t="s">
        <v>63</v>
      </c>
      <c r="G5404" s="61">
        <v>28.0</v>
      </c>
      <c r="H5404" s="60"/>
      <c r="I5404" s="61">
        <v>120.0</v>
      </c>
      <c r="J5404" s="61">
        <v>0.0</v>
      </c>
      <c r="K5404" s="61">
        <v>0.0</v>
      </c>
      <c r="L5404" s="61">
        <v>0.0</v>
      </c>
      <c r="M5404" s="60"/>
      <c r="N5404" s="60"/>
      <c r="O5404" s="61">
        <v>0.0</v>
      </c>
      <c r="P5404" s="60"/>
      <c r="Q5404" s="62" t="s">
        <v>9799</v>
      </c>
      <c r="R5404" s="60"/>
      <c r="S5404" s="60"/>
      <c r="T5404" s="60"/>
      <c r="U5404" s="59" t="s">
        <v>9800</v>
      </c>
      <c r="V5404" s="60"/>
      <c r="W5404" s="60"/>
    </row>
    <row r="5405">
      <c r="A5405" s="61">
        <v>20351.0</v>
      </c>
      <c r="B5405" s="61">
        <v>3277.0</v>
      </c>
      <c r="C5405" s="64">
        <v>7.89444385422E12</v>
      </c>
      <c r="D5405" s="59" t="s">
        <v>89</v>
      </c>
      <c r="E5405" s="59" t="s">
        <v>102</v>
      </c>
      <c r="F5405" s="59" t="s">
        <v>63</v>
      </c>
      <c r="G5405" s="59" t="s">
        <v>120</v>
      </c>
      <c r="H5405" s="60"/>
      <c r="I5405" s="61">
        <v>65.0</v>
      </c>
      <c r="J5405" s="61">
        <v>0.0</v>
      </c>
      <c r="K5405" s="61">
        <v>1.0</v>
      </c>
      <c r="L5405" s="61">
        <v>0.0</v>
      </c>
      <c r="M5405" s="60"/>
      <c r="N5405" s="60"/>
      <c r="O5405" s="61">
        <v>0.0</v>
      </c>
      <c r="P5405" s="60"/>
      <c r="Q5405" s="62" t="s">
        <v>9801</v>
      </c>
      <c r="R5405" s="60"/>
      <c r="S5405" s="60"/>
      <c r="T5405" s="60"/>
      <c r="U5405" s="59" t="s">
        <v>9802</v>
      </c>
      <c r="V5405" s="60"/>
      <c r="W5405" s="60"/>
    </row>
    <row r="5406">
      <c r="A5406" s="61">
        <v>20353.0</v>
      </c>
      <c r="B5406" s="61">
        <v>1905.0</v>
      </c>
      <c r="C5406" s="64">
        <v>7.894443854237E12</v>
      </c>
      <c r="D5406" s="59" t="s">
        <v>89</v>
      </c>
      <c r="E5406" s="59" t="s">
        <v>99</v>
      </c>
      <c r="F5406" s="59" t="s">
        <v>63</v>
      </c>
      <c r="G5406" s="61">
        <v>29.0</v>
      </c>
      <c r="H5406" s="60"/>
      <c r="I5406" s="61">
        <v>50.0</v>
      </c>
      <c r="J5406" s="61">
        <v>0.0</v>
      </c>
      <c r="K5406" s="61">
        <v>2.0</v>
      </c>
      <c r="L5406" s="61">
        <v>0.0</v>
      </c>
      <c r="M5406" s="60"/>
      <c r="N5406" s="60"/>
      <c r="O5406" s="61">
        <v>0.0</v>
      </c>
      <c r="P5406" s="60"/>
      <c r="Q5406" s="62" t="s">
        <v>9803</v>
      </c>
      <c r="R5406" s="60"/>
      <c r="S5406" s="60"/>
      <c r="T5406" s="60"/>
      <c r="U5406" s="59" t="s">
        <v>9804</v>
      </c>
      <c r="V5406" s="60"/>
      <c r="W5406" s="60"/>
    </row>
    <row r="5407">
      <c r="A5407" s="61">
        <v>20355.0</v>
      </c>
      <c r="B5407" s="61">
        <v>1905.0</v>
      </c>
      <c r="C5407" s="64">
        <v>7.894443854244E12</v>
      </c>
      <c r="D5407" s="59" t="s">
        <v>89</v>
      </c>
      <c r="E5407" s="59" t="s">
        <v>99</v>
      </c>
      <c r="F5407" s="59" t="s">
        <v>63</v>
      </c>
      <c r="G5407" s="61">
        <v>31.0</v>
      </c>
      <c r="H5407" s="59"/>
      <c r="I5407" s="61">
        <v>50.0</v>
      </c>
      <c r="J5407" s="61">
        <v>-1.0</v>
      </c>
      <c r="K5407" s="61">
        <v>1.0</v>
      </c>
      <c r="L5407" s="61">
        <v>0.0</v>
      </c>
      <c r="M5407" s="60"/>
      <c r="N5407" s="60"/>
      <c r="O5407" s="61">
        <v>0.0</v>
      </c>
      <c r="P5407" s="60"/>
      <c r="Q5407" s="62" t="s">
        <v>9805</v>
      </c>
      <c r="R5407" s="59"/>
      <c r="S5407" s="59"/>
      <c r="T5407" s="59"/>
      <c r="U5407" s="59" t="s">
        <v>9806</v>
      </c>
      <c r="V5407" s="60"/>
      <c r="W5407" s="60"/>
    </row>
    <row r="5408">
      <c r="A5408" s="61">
        <v>20357.0</v>
      </c>
      <c r="B5408" s="61">
        <v>1905.0</v>
      </c>
      <c r="C5408" s="64">
        <v>7.894443854251E12</v>
      </c>
      <c r="D5408" s="59" t="s">
        <v>89</v>
      </c>
      <c r="E5408" s="59" t="s">
        <v>102</v>
      </c>
      <c r="F5408" s="59" t="s">
        <v>63</v>
      </c>
      <c r="G5408" s="61">
        <v>30.0</v>
      </c>
      <c r="H5408" s="60"/>
      <c r="I5408" s="61">
        <v>50.0</v>
      </c>
      <c r="J5408" s="61">
        <v>0.0</v>
      </c>
      <c r="K5408" s="61">
        <v>1.0</v>
      </c>
      <c r="L5408" s="61">
        <v>0.0</v>
      </c>
      <c r="M5408" s="60"/>
      <c r="N5408" s="60"/>
      <c r="O5408" s="61">
        <v>0.0</v>
      </c>
      <c r="P5408" s="60"/>
      <c r="Q5408" s="62" t="s">
        <v>9807</v>
      </c>
      <c r="R5408" s="60"/>
      <c r="S5408" s="60"/>
      <c r="T5408" s="60"/>
      <c r="U5408" s="59" t="s">
        <v>9808</v>
      </c>
      <c r="V5408" s="60"/>
      <c r="W5408" s="60"/>
    </row>
    <row r="5409">
      <c r="A5409" s="61">
        <v>20359.0</v>
      </c>
      <c r="B5409" s="61">
        <v>1905.0</v>
      </c>
      <c r="C5409" s="64">
        <v>7.894443854268E12</v>
      </c>
      <c r="D5409" s="59" t="s">
        <v>89</v>
      </c>
      <c r="E5409" s="59" t="s">
        <v>144</v>
      </c>
      <c r="F5409" s="59" t="s">
        <v>63</v>
      </c>
      <c r="G5409" s="59" t="s">
        <v>120</v>
      </c>
      <c r="H5409" s="60"/>
      <c r="I5409" s="61">
        <v>50.0</v>
      </c>
      <c r="J5409" s="61">
        <v>0.0</v>
      </c>
      <c r="K5409" s="61">
        <v>1.0</v>
      </c>
      <c r="L5409" s="61">
        <v>0.0</v>
      </c>
      <c r="M5409" s="67"/>
      <c r="N5409" s="67"/>
      <c r="O5409" s="61">
        <v>0.0</v>
      </c>
      <c r="P5409" s="60"/>
      <c r="Q5409" s="62" t="s">
        <v>9809</v>
      </c>
      <c r="R5409" s="60"/>
      <c r="S5409" s="60"/>
      <c r="T5409" s="60"/>
      <c r="U5409" s="59" t="s">
        <v>9810</v>
      </c>
      <c r="V5409" s="60"/>
      <c r="W5409" s="60"/>
    </row>
    <row r="5410">
      <c r="A5410" s="61">
        <v>20361.0</v>
      </c>
      <c r="B5410" s="61">
        <v>1905.0</v>
      </c>
      <c r="C5410" s="64">
        <v>7.894443854275E12</v>
      </c>
      <c r="D5410" s="59" t="s">
        <v>89</v>
      </c>
      <c r="E5410" s="59" t="s">
        <v>144</v>
      </c>
      <c r="F5410" s="59" t="s">
        <v>63</v>
      </c>
      <c r="G5410" s="59" t="s">
        <v>103</v>
      </c>
      <c r="H5410" s="60"/>
      <c r="I5410" s="61">
        <v>50.0</v>
      </c>
      <c r="J5410" s="61">
        <v>-1.0</v>
      </c>
      <c r="K5410" s="61">
        <v>1.0</v>
      </c>
      <c r="L5410" s="61">
        <v>0.0</v>
      </c>
      <c r="M5410" s="67"/>
      <c r="N5410" s="67"/>
      <c r="O5410" s="61">
        <v>0.0</v>
      </c>
      <c r="P5410" s="60"/>
      <c r="Q5410" s="62" t="s">
        <v>9811</v>
      </c>
      <c r="R5410" s="60"/>
      <c r="S5410" s="60"/>
      <c r="T5410" s="60"/>
      <c r="U5410" s="59" t="s">
        <v>9812</v>
      </c>
      <c r="V5410" s="60"/>
      <c r="W5410" s="60"/>
    </row>
    <row r="5411">
      <c r="A5411" s="61">
        <v>20363.0</v>
      </c>
      <c r="B5411" s="61">
        <v>1905.0</v>
      </c>
      <c r="C5411" s="64">
        <v>7.894443854282E12</v>
      </c>
      <c r="D5411" s="59" t="s">
        <v>89</v>
      </c>
      <c r="E5411" s="59" t="s">
        <v>144</v>
      </c>
      <c r="F5411" s="59" t="s">
        <v>63</v>
      </c>
      <c r="G5411" s="61">
        <v>32.0</v>
      </c>
      <c r="H5411" s="60"/>
      <c r="I5411" s="61">
        <v>50.0</v>
      </c>
      <c r="J5411" s="61">
        <v>0.0</v>
      </c>
      <c r="K5411" s="61">
        <v>1.0</v>
      </c>
      <c r="L5411" s="61">
        <v>0.0</v>
      </c>
      <c r="M5411" s="60"/>
      <c r="N5411" s="60"/>
      <c r="O5411" s="61">
        <v>0.0</v>
      </c>
      <c r="P5411" s="60"/>
      <c r="Q5411" s="62" t="s">
        <v>9813</v>
      </c>
      <c r="R5411" s="60"/>
      <c r="S5411" s="60"/>
      <c r="T5411" s="60"/>
      <c r="U5411" s="59" t="s">
        <v>9814</v>
      </c>
      <c r="V5411" s="60"/>
      <c r="W5411" s="60"/>
    </row>
    <row r="5412">
      <c r="A5412" s="61">
        <v>20365.0</v>
      </c>
      <c r="B5412" s="61">
        <v>1905.0</v>
      </c>
      <c r="C5412" s="64">
        <v>7.894443854299E12</v>
      </c>
      <c r="D5412" s="59" t="s">
        <v>89</v>
      </c>
      <c r="E5412" s="59" t="s">
        <v>144</v>
      </c>
      <c r="F5412" s="59" t="s">
        <v>63</v>
      </c>
      <c r="G5412" s="61">
        <v>33.0</v>
      </c>
      <c r="H5412" s="60"/>
      <c r="I5412" s="61">
        <v>50.0</v>
      </c>
      <c r="J5412" s="61">
        <v>0.0</v>
      </c>
      <c r="K5412" s="61">
        <v>1.0</v>
      </c>
      <c r="L5412" s="61">
        <v>0.0</v>
      </c>
      <c r="M5412" s="60"/>
      <c r="N5412" s="60"/>
      <c r="O5412" s="61">
        <v>0.0</v>
      </c>
      <c r="P5412" s="60"/>
      <c r="Q5412" s="62" t="s">
        <v>9815</v>
      </c>
      <c r="R5412" s="60"/>
      <c r="S5412" s="60"/>
      <c r="T5412" s="60"/>
      <c r="U5412" s="59" t="s">
        <v>9816</v>
      </c>
      <c r="V5412" s="60"/>
      <c r="W5412" s="60"/>
    </row>
    <row r="5413">
      <c r="A5413" s="61">
        <v>20367.0</v>
      </c>
      <c r="B5413" s="61">
        <v>5765.0</v>
      </c>
      <c r="C5413" s="64">
        <v>7.894443854305E12</v>
      </c>
      <c r="D5413" s="59" t="s">
        <v>89</v>
      </c>
      <c r="E5413" s="59" t="s">
        <v>99</v>
      </c>
      <c r="F5413" s="59"/>
      <c r="G5413" s="59"/>
      <c r="H5413" s="60"/>
      <c r="I5413" s="61">
        <v>50.0</v>
      </c>
      <c r="J5413" s="61">
        <v>-1.0</v>
      </c>
      <c r="K5413" s="61">
        <v>3.0</v>
      </c>
      <c r="L5413" s="61">
        <v>0.0</v>
      </c>
      <c r="M5413" s="60"/>
      <c r="N5413" s="60"/>
      <c r="O5413" s="61">
        <v>0.0</v>
      </c>
      <c r="P5413" s="60"/>
      <c r="Q5413" s="62" t="s">
        <v>9817</v>
      </c>
      <c r="R5413" s="60"/>
      <c r="S5413" s="60"/>
      <c r="T5413" s="60"/>
      <c r="U5413" s="59" t="s">
        <v>9818</v>
      </c>
      <c r="V5413" s="60"/>
      <c r="W5413" s="60"/>
    </row>
    <row r="5414">
      <c r="A5414" s="61">
        <v>20369.0</v>
      </c>
      <c r="B5414" s="61">
        <v>5765.0</v>
      </c>
      <c r="C5414" s="64">
        <v>7.894443854312E12</v>
      </c>
      <c r="D5414" s="59" t="s">
        <v>89</v>
      </c>
      <c r="E5414" s="59" t="s">
        <v>102</v>
      </c>
      <c r="F5414" s="59"/>
      <c r="G5414" s="59"/>
      <c r="H5414" s="60"/>
      <c r="I5414" s="61">
        <v>50.0</v>
      </c>
      <c r="J5414" s="61">
        <v>0.0</v>
      </c>
      <c r="K5414" s="61">
        <v>1.0</v>
      </c>
      <c r="L5414" s="61">
        <v>0.0</v>
      </c>
      <c r="M5414" s="60"/>
      <c r="N5414" s="60"/>
      <c r="O5414" s="61">
        <v>0.0</v>
      </c>
      <c r="P5414" s="60"/>
      <c r="Q5414" s="62" t="s">
        <v>9819</v>
      </c>
      <c r="R5414" s="60"/>
      <c r="S5414" s="60"/>
      <c r="T5414" s="60"/>
      <c r="U5414" s="59" t="s">
        <v>9820</v>
      </c>
      <c r="V5414" s="60"/>
      <c r="W5414" s="60"/>
    </row>
    <row r="5415">
      <c r="A5415" s="61">
        <v>20371.0</v>
      </c>
      <c r="B5415" s="61">
        <v>5765.0</v>
      </c>
      <c r="C5415" s="64">
        <v>7.894443854329E12</v>
      </c>
      <c r="D5415" s="59" t="s">
        <v>89</v>
      </c>
      <c r="E5415" s="59" t="s">
        <v>144</v>
      </c>
      <c r="F5415" s="59"/>
      <c r="G5415" s="59"/>
      <c r="H5415" s="60"/>
      <c r="I5415" s="61">
        <v>50.0</v>
      </c>
      <c r="J5415" s="61">
        <v>-2.0</v>
      </c>
      <c r="K5415" s="61">
        <v>4.0</v>
      </c>
      <c r="L5415" s="61">
        <v>0.0</v>
      </c>
      <c r="M5415" s="60"/>
      <c r="N5415" s="60"/>
      <c r="O5415" s="61">
        <v>0.0</v>
      </c>
      <c r="P5415" s="60"/>
      <c r="Q5415" s="62" t="s">
        <v>9821</v>
      </c>
      <c r="R5415" s="60"/>
      <c r="S5415" s="60"/>
      <c r="T5415" s="60"/>
      <c r="U5415" s="59" t="s">
        <v>9822</v>
      </c>
      <c r="V5415" s="60"/>
      <c r="W5415" s="60"/>
    </row>
    <row r="5416">
      <c r="A5416" s="61">
        <v>20373.0</v>
      </c>
      <c r="B5416" s="61">
        <v>847.0</v>
      </c>
      <c r="C5416" s="64">
        <v>7.894443854336E12</v>
      </c>
      <c r="D5416" s="59" t="s">
        <v>89</v>
      </c>
      <c r="E5416" s="59" t="s">
        <v>106</v>
      </c>
      <c r="F5416" s="59" t="s">
        <v>63</v>
      </c>
      <c r="G5416" s="61">
        <v>41.0</v>
      </c>
      <c r="H5416" s="60"/>
      <c r="I5416" s="61">
        <v>90.0</v>
      </c>
      <c r="J5416" s="61">
        <v>0.0</v>
      </c>
      <c r="K5416" s="61">
        <v>0.0</v>
      </c>
      <c r="L5416" s="61">
        <v>0.0</v>
      </c>
      <c r="M5416" s="60"/>
      <c r="N5416" s="60"/>
      <c r="O5416" s="61">
        <v>0.0</v>
      </c>
      <c r="P5416" s="60" t="s">
        <v>1026</v>
      </c>
      <c r="Q5416" s="59"/>
      <c r="R5416" s="60"/>
      <c r="S5416" s="60"/>
      <c r="T5416" s="60"/>
      <c r="U5416" s="59"/>
      <c r="V5416" s="60"/>
      <c r="W5416" s="60"/>
    </row>
    <row r="5417">
      <c r="A5417" s="61">
        <v>20097.0</v>
      </c>
      <c r="B5417" s="61">
        <v>693.0</v>
      </c>
      <c r="C5417" s="64">
        <v>7.89444385295E12</v>
      </c>
      <c r="D5417" s="59" t="s">
        <v>89</v>
      </c>
      <c r="E5417" s="59" t="s">
        <v>435</v>
      </c>
      <c r="F5417" s="59" t="s">
        <v>63</v>
      </c>
      <c r="G5417" s="61">
        <v>41.0</v>
      </c>
      <c r="H5417" s="60"/>
      <c r="I5417" s="61">
        <v>80.0</v>
      </c>
      <c r="J5417" s="61">
        <v>0.0</v>
      </c>
      <c r="K5417" s="61">
        <v>1.0</v>
      </c>
      <c r="L5417" s="61">
        <v>0.0</v>
      </c>
      <c r="M5417" s="60"/>
      <c r="N5417" s="60"/>
      <c r="O5417" s="61">
        <v>0.0</v>
      </c>
      <c r="P5417" s="60"/>
      <c r="Q5417" s="60"/>
      <c r="R5417" s="60"/>
      <c r="S5417" s="60"/>
      <c r="T5417" s="60"/>
      <c r="U5417" s="60"/>
      <c r="V5417" s="60"/>
      <c r="W5417" s="60"/>
    </row>
    <row r="5418">
      <c r="A5418" s="61">
        <v>12833.0</v>
      </c>
      <c r="B5418" s="61">
        <v>693.0</v>
      </c>
      <c r="C5418" s="64">
        <v>7.894443850536E12</v>
      </c>
      <c r="D5418" s="59" t="s">
        <v>89</v>
      </c>
      <c r="E5418" s="59" t="s">
        <v>154</v>
      </c>
      <c r="F5418" s="59" t="s">
        <v>63</v>
      </c>
      <c r="G5418" s="61">
        <v>37.0</v>
      </c>
      <c r="H5418" s="60"/>
      <c r="I5418" s="61">
        <v>150.0</v>
      </c>
      <c r="J5418" s="61">
        <v>1.0</v>
      </c>
      <c r="K5418" s="61">
        <v>4.0</v>
      </c>
      <c r="L5418" s="61">
        <v>0.0</v>
      </c>
      <c r="M5418" s="60"/>
      <c r="N5418" s="60"/>
      <c r="O5418" s="61">
        <v>0.0</v>
      </c>
      <c r="P5418" s="60"/>
      <c r="Q5418" s="59"/>
      <c r="R5418" s="60"/>
      <c r="S5418" s="60"/>
      <c r="T5418" s="60"/>
      <c r="U5418" s="59"/>
      <c r="V5418" s="60"/>
      <c r="W5418" s="60"/>
    </row>
    <row r="5419">
      <c r="A5419" s="61">
        <v>12847.0</v>
      </c>
      <c r="B5419" s="61">
        <v>693.0</v>
      </c>
      <c r="C5419" s="64">
        <v>7.894443850604E12</v>
      </c>
      <c r="D5419" s="59" t="s">
        <v>89</v>
      </c>
      <c r="E5419" s="59" t="s">
        <v>154</v>
      </c>
      <c r="F5419" s="59" t="s">
        <v>63</v>
      </c>
      <c r="G5419" s="61">
        <v>35.0</v>
      </c>
      <c r="H5419" s="60"/>
      <c r="I5419" s="61">
        <v>150.0</v>
      </c>
      <c r="J5419" s="61">
        <v>0.0</v>
      </c>
      <c r="K5419" s="61">
        <v>1.0</v>
      </c>
      <c r="L5419" s="61">
        <v>0.0</v>
      </c>
      <c r="M5419" s="60"/>
      <c r="N5419" s="60"/>
      <c r="O5419" s="61">
        <v>0.0</v>
      </c>
      <c r="P5419" s="60"/>
      <c r="Q5419" s="59"/>
      <c r="R5419" s="60"/>
      <c r="S5419" s="60"/>
      <c r="T5419" s="60"/>
      <c r="U5419" s="59"/>
      <c r="V5419" s="60"/>
      <c r="W5419" s="60"/>
    </row>
    <row r="5420">
      <c r="A5420" s="61">
        <v>20381.0</v>
      </c>
      <c r="B5420" s="61">
        <v>685.0</v>
      </c>
      <c r="C5420" s="64">
        <v>7.894443854374E12</v>
      </c>
      <c r="D5420" s="59" t="s">
        <v>89</v>
      </c>
      <c r="E5420" s="59" t="s">
        <v>139</v>
      </c>
      <c r="F5420" s="60" t="s">
        <v>63</v>
      </c>
      <c r="G5420" s="60" t="s">
        <v>1323</v>
      </c>
      <c r="H5420" s="60"/>
      <c r="I5420" s="61">
        <v>60.0</v>
      </c>
      <c r="J5420" s="61">
        <v>0.0</v>
      </c>
      <c r="K5420" s="61">
        <v>0.0</v>
      </c>
      <c r="L5420" s="61">
        <v>0.0</v>
      </c>
      <c r="M5420" s="60"/>
      <c r="N5420" s="60"/>
      <c r="O5420" s="61">
        <v>0.0</v>
      </c>
      <c r="P5420" s="60" t="s">
        <v>1026</v>
      </c>
      <c r="Q5420" s="59"/>
      <c r="R5420" s="60"/>
      <c r="S5420" s="60"/>
      <c r="T5420" s="60"/>
      <c r="U5420" s="59"/>
      <c r="V5420" s="60"/>
      <c r="W5420" s="60"/>
    </row>
    <row r="5421">
      <c r="A5421" s="61">
        <v>20383.0</v>
      </c>
      <c r="B5421" s="61">
        <v>685.0</v>
      </c>
      <c r="C5421" s="64">
        <v>7.894443854381E12</v>
      </c>
      <c r="D5421" s="59" t="s">
        <v>89</v>
      </c>
      <c r="E5421" s="59" t="s">
        <v>435</v>
      </c>
      <c r="F5421" s="60" t="s">
        <v>63</v>
      </c>
      <c r="G5421" s="64">
        <v>41.0</v>
      </c>
      <c r="H5421" s="60"/>
      <c r="I5421" s="61">
        <v>60.0</v>
      </c>
      <c r="J5421" s="61">
        <v>10.0</v>
      </c>
      <c r="K5421" s="61">
        <v>0.0</v>
      </c>
      <c r="L5421" s="61">
        <v>0.0</v>
      </c>
      <c r="M5421" s="60"/>
      <c r="N5421" s="60"/>
      <c r="O5421" s="61">
        <v>0.0</v>
      </c>
      <c r="P5421" s="60" t="s">
        <v>1026</v>
      </c>
      <c r="Q5421" s="59"/>
      <c r="R5421" s="60"/>
      <c r="S5421" s="60"/>
      <c r="T5421" s="60"/>
      <c r="U5421" s="59"/>
      <c r="V5421" s="60"/>
      <c r="W5421" s="60"/>
    </row>
    <row r="5422">
      <c r="A5422" s="61">
        <v>20385.0</v>
      </c>
      <c r="B5422" s="61">
        <v>1503.0</v>
      </c>
      <c r="C5422" s="64">
        <v>7.894443854398E12</v>
      </c>
      <c r="D5422" s="59" t="s">
        <v>89</v>
      </c>
      <c r="E5422" s="59" t="s">
        <v>90</v>
      </c>
      <c r="F5422" s="60" t="s">
        <v>63</v>
      </c>
      <c r="G5422" s="64">
        <v>35.0</v>
      </c>
      <c r="H5422" s="60"/>
      <c r="I5422" s="61">
        <v>85.0</v>
      </c>
      <c r="J5422" s="61">
        <v>0.0</v>
      </c>
      <c r="K5422" s="61">
        <v>1.0</v>
      </c>
      <c r="L5422" s="61">
        <v>0.0</v>
      </c>
      <c r="M5422" s="60"/>
      <c r="N5422" s="60"/>
      <c r="O5422" s="61">
        <v>0.0</v>
      </c>
      <c r="P5422" s="60"/>
      <c r="Q5422" s="62" t="s">
        <v>9823</v>
      </c>
      <c r="R5422" s="60"/>
      <c r="S5422" s="60"/>
      <c r="T5422" s="60"/>
      <c r="U5422" s="59" t="s">
        <v>9824</v>
      </c>
      <c r="V5422" s="60"/>
      <c r="W5422" s="60"/>
    </row>
    <row r="5423">
      <c r="A5423" s="61">
        <v>20387.0</v>
      </c>
      <c r="B5423" s="61">
        <v>1405.0</v>
      </c>
      <c r="C5423" s="64">
        <v>7.894443854404E12</v>
      </c>
      <c r="D5423" s="59" t="s">
        <v>89</v>
      </c>
      <c r="E5423" s="59" t="s">
        <v>198</v>
      </c>
      <c r="F5423" s="60" t="s">
        <v>63</v>
      </c>
      <c r="G5423" s="64">
        <v>35.0</v>
      </c>
      <c r="H5423" s="60"/>
      <c r="I5423" s="61">
        <v>45.0</v>
      </c>
      <c r="J5423" s="61">
        <v>0.0</v>
      </c>
      <c r="K5423" s="61">
        <v>1.0</v>
      </c>
      <c r="L5423" s="61">
        <v>0.0</v>
      </c>
      <c r="M5423" s="60"/>
      <c r="N5423" s="60"/>
      <c r="O5423" s="61">
        <v>0.0</v>
      </c>
      <c r="P5423" s="60"/>
      <c r="Q5423" s="62" t="s">
        <v>9825</v>
      </c>
      <c r="R5423" s="60"/>
      <c r="S5423" s="60"/>
      <c r="T5423" s="60"/>
      <c r="U5423" s="59" t="s">
        <v>9826</v>
      </c>
      <c r="V5423" s="60"/>
      <c r="W5423" s="60"/>
    </row>
    <row r="5424">
      <c r="A5424" s="61">
        <v>20389.0</v>
      </c>
      <c r="B5424" s="61">
        <v>929.0</v>
      </c>
      <c r="C5424" s="64">
        <v>7.894443854411E12</v>
      </c>
      <c r="D5424" s="59" t="s">
        <v>89</v>
      </c>
      <c r="E5424" s="59" t="s">
        <v>102</v>
      </c>
      <c r="F5424" s="60" t="s">
        <v>63</v>
      </c>
      <c r="G5424" s="64">
        <v>35.0</v>
      </c>
      <c r="H5424" s="60"/>
      <c r="I5424" s="61">
        <v>55.0</v>
      </c>
      <c r="J5424" s="61">
        <v>0.0</v>
      </c>
      <c r="K5424" s="61">
        <v>1.0</v>
      </c>
      <c r="L5424" s="61">
        <v>0.0</v>
      </c>
      <c r="M5424" s="60"/>
      <c r="N5424" s="60"/>
      <c r="O5424" s="61">
        <v>0.0</v>
      </c>
      <c r="P5424" s="60"/>
      <c r="Q5424" s="62" t="s">
        <v>9827</v>
      </c>
      <c r="R5424" s="60"/>
      <c r="S5424" s="60"/>
      <c r="T5424" s="60"/>
      <c r="U5424" s="59" t="s">
        <v>9828</v>
      </c>
      <c r="V5424" s="60"/>
      <c r="W5424" s="60"/>
    </row>
    <row r="5425">
      <c r="A5425" s="61">
        <v>20391.0</v>
      </c>
      <c r="B5425" s="61">
        <v>2169.0</v>
      </c>
      <c r="C5425" s="64">
        <v>7.894443854428E12</v>
      </c>
      <c r="D5425" s="59" t="s">
        <v>89</v>
      </c>
      <c r="E5425" s="59" t="s">
        <v>181</v>
      </c>
      <c r="F5425" s="60" t="s">
        <v>63</v>
      </c>
      <c r="G5425" s="60" t="s">
        <v>147</v>
      </c>
      <c r="H5425" s="60"/>
      <c r="I5425" s="61">
        <v>45.0</v>
      </c>
      <c r="J5425" s="61">
        <v>0.0</v>
      </c>
      <c r="K5425" s="61">
        <v>1.0</v>
      </c>
      <c r="L5425" s="61">
        <v>0.0</v>
      </c>
      <c r="M5425" s="60"/>
      <c r="N5425" s="60"/>
      <c r="O5425" s="61">
        <v>0.0</v>
      </c>
      <c r="P5425" s="60"/>
      <c r="Q5425" s="62" t="s">
        <v>9829</v>
      </c>
      <c r="R5425" s="60"/>
      <c r="S5425" s="60"/>
      <c r="T5425" s="60"/>
      <c r="U5425" s="59" t="s">
        <v>9830</v>
      </c>
      <c r="V5425" s="60"/>
      <c r="W5425" s="60"/>
    </row>
    <row r="5426">
      <c r="A5426" s="61">
        <v>20393.0</v>
      </c>
      <c r="B5426" s="61">
        <v>5767.0</v>
      </c>
      <c r="C5426" s="64">
        <v>7.894443854435E12</v>
      </c>
      <c r="D5426" s="59" t="s">
        <v>89</v>
      </c>
      <c r="E5426" s="59" t="s">
        <v>316</v>
      </c>
      <c r="F5426" s="60" t="s">
        <v>63</v>
      </c>
      <c r="G5426" s="60" t="s">
        <v>147</v>
      </c>
      <c r="H5426" s="60"/>
      <c r="I5426" s="61">
        <v>45.0</v>
      </c>
      <c r="J5426" s="61">
        <v>1.0</v>
      </c>
      <c r="K5426" s="61">
        <v>0.0</v>
      </c>
      <c r="L5426" s="61">
        <v>0.0</v>
      </c>
      <c r="M5426" s="60"/>
      <c r="N5426" s="60"/>
      <c r="O5426" s="61">
        <v>0.0</v>
      </c>
      <c r="P5426" s="60"/>
      <c r="Q5426" s="62" t="s">
        <v>9831</v>
      </c>
      <c r="R5426" s="60"/>
      <c r="S5426" s="60"/>
      <c r="T5426" s="60"/>
      <c r="U5426" s="59" t="s">
        <v>9832</v>
      </c>
      <c r="V5426" s="60"/>
      <c r="W5426" s="60"/>
    </row>
    <row r="5427">
      <c r="A5427" s="61">
        <v>20395.0</v>
      </c>
      <c r="B5427" s="61">
        <v>933.0</v>
      </c>
      <c r="C5427" s="64">
        <v>7.894443854442E12</v>
      </c>
      <c r="D5427" s="59" t="s">
        <v>89</v>
      </c>
      <c r="E5427" s="59" t="s">
        <v>184</v>
      </c>
      <c r="F5427" s="60" t="s">
        <v>63</v>
      </c>
      <c r="G5427" s="64">
        <v>25.0</v>
      </c>
      <c r="H5427" s="60"/>
      <c r="I5427" s="61">
        <v>65.0</v>
      </c>
      <c r="J5427" s="61">
        <v>0.0</v>
      </c>
      <c r="K5427" s="61">
        <v>0.0</v>
      </c>
      <c r="L5427" s="61">
        <v>0.0</v>
      </c>
      <c r="M5427" s="60"/>
      <c r="N5427" s="60"/>
      <c r="O5427" s="61">
        <v>0.0</v>
      </c>
      <c r="P5427" s="60"/>
      <c r="Q5427" s="62" t="s">
        <v>9833</v>
      </c>
      <c r="R5427" s="60"/>
      <c r="S5427" s="60"/>
      <c r="T5427" s="60"/>
      <c r="U5427" s="59" t="s">
        <v>9834</v>
      </c>
      <c r="V5427" s="60"/>
      <c r="W5427" s="60"/>
    </row>
    <row r="5428">
      <c r="A5428" s="61">
        <v>20397.0</v>
      </c>
      <c r="B5428" s="61">
        <v>1643.0</v>
      </c>
      <c r="C5428" s="64">
        <v>7.894443854459E12</v>
      </c>
      <c r="D5428" s="59" t="s">
        <v>89</v>
      </c>
      <c r="E5428" s="59" t="s">
        <v>99</v>
      </c>
      <c r="F5428" s="60" t="s">
        <v>63</v>
      </c>
      <c r="G5428" s="60" t="s">
        <v>120</v>
      </c>
      <c r="H5428" s="60"/>
      <c r="I5428" s="61">
        <v>65.0</v>
      </c>
      <c r="J5428" s="61">
        <v>0.0</v>
      </c>
      <c r="K5428" s="61">
        <v>1.0</v>
      </c>
      <c r="L5428" s="61">
        <v>0.0</v>
      </c>
      <c r="M5428" s="60"/>
      <c r="N5428" s="60"/>
      <c r="O5428" s="61">
        <v>0.0</v>
      </c>
      <c r="P5428" s="60"/>
      <c r="Q5428" s="65" t="s">
        <v>9835</v>
      </c>
      <c r="R5428" s="60"/>
      <c r="S5428" s="60"/>
      <c r="T5428" s="60"/>
      <c r="U5428" s="60" t="s">
        <v>9836</v>
      </c>
      <c r="V5428" s="60"/>
      <c r="W5428" s="60"/>
    </row>
    <row r="5429">
      <c r="A5429" s="61">
        <v>20399.0</v>
      </c>
      <c r="B5429" s="61">
        <v>473.0</v>
      </c>
      <c r="C5429" s="64">
        <v>7.894443854466E12</v>
      </c>
      <c r="D5429" s="59" t="s">
        <v>89</v>
      </c>
      <c r="E5429" s="59" t="s">
        <v>139</v>
      </c>
      <c r="F5429" s="59" t="s">
        <v>63</v>
      </c>
      <c r="G5429" s="59" t="s">
        <v>103</v>
      </c>
      <c r="H5429" s="60"/>
      <c r="I5429" s="61">
        <v>100.0</v>
      </c>
      <c r="J5429" s="61">
        <v>2.0</v>
      </c>
      <c r="K5429" s="61">
        <v>0.0</v>
      </c>
      <c r="L5429" s="61">
        <v>0.0</v>
      </c>
      <c r="M5429" s="60"/>
      <c r="N5429" s="60"/>
      <c r="O5429" s="61">
        <v>0.0</v>
      </c>
      <c r="P5429" s="60" t="s">
        <v>1026</v>
      </c>
      <c r="Q5429" s="62" t="s">
        <v>9837</v>
      </c>
      <c r="R5429" s="60"/>
      <c r="S5429" s="60"/>
      <c r="T5429" s="60"/>
      <c r="U5429" s="59" t="s">
        <v>9838</v>
      </c>
      <c r="V5429" s="60"/>
      <c r="W5429" s="60"/>
    </row>
    <row r="5430">
      <c r="A5430" s="61">
        <v>20401.0</v>
      </c>
      <c r="B5430" s="61">
        <v>473.0</v>
      </c>
      <c r="C5430" s="64">
        <v>7.894443854473E12</v>
      </c>
      <c r="D5430" s="59" t="s">
        <v>89</v>
      </c>
      <c r="E5430" s="59" t="s">
        <v>90</v>
      </c>
      <c r="F5430" s="59" t="s">
        <v>63</v>
      </c>
      <c r="G5430" s="59" t="s">
        <v>103</v>
      </c>
      <c r="H5430" s="60"/>
      <c r="I5430" s="61">
        <v>100.0</v>
      </c>
      <c r="J5430" s="61">
        <v>0.0</v>
      </c>
      <c r="K5430" s="61">
        <v>0.0</v>
      </c>
      <c r="L5430" s="61">
        <v>0.0</v>
      </c>
      <c r="M5430" s="60"/>
      <c r="N5430" s="60"/>
      <c r="O5430" s="61">
        <v>0.0</v>
      </c>
      <c r="P5430" s="60"/>
      <c r="Q5430" s="62" t="s">
        <v>9839</v>
      </c>
      <c r="R5430" s="60"/>
      <c r="S5430" s="60"/>
      <c r="T5430" s="60"/>
      <c r="U5430" s="59" t="s">
        <v>9840</v>
      </c>
      <c r="V5430" s="60"/>
      <c r="W5430" s="60"/>
    </row>
    <row r="5431">
      <c r="A5431" s="61">
        <v>20403.0</v>
      </c>
      <c r="B5431" s="61">
        <v>5769.0</v>
      </c>
      <c r="C5431" s="64">
        <v>7.89444385448E12</v>
      </c>
      <c r="D5431" s="59" t="s">
        <v>89</v>
      </c>
      <c r="E5431" s="59" t="s">
        <v>117</v>
      </c>
      <c r="F5431" s="59" t="s">
        <v>63</v>
      </c>
      <c r="G5431" s="61">
        <v>35.0</v>
      </c>
      <c r="H5431" s="60"/>
      <c r="I5431" s="61">
        <v>60.0</v>
      </c>
      <c r="J5431" s="61">
        <v>0.0</v>
      </c>
      <c r="K5431" s="61">
        <v>1.0</v>
      </c>
      <c r="L5431" s="61">
        <v>0.0</v>
      </c>
      <c r="M5431" s="60"/>
      <c r="N5431" s="60"/>
      <c r="O5431" s="61">
        <v>0.0</v>
      </c>
      <c r="P5431" s="60"/>
      <c r="Q5431" s="62" t="s">
        <v>9841</v>
      </c>
      <c r="R5431" s="60"/>
      <c r="S5431" s="60"/>
      <c r="T5431" s="60"/>
      <c r="U5431" s="59" t="s">
        <v>9842</v>
      </c>
      <c r="V5431" s="60"/>
      <c r="W5431" s="60"/>
    </row>
    <row r="5432">
      <c r="A5432" s="61">
        <v>20405.0</v>
      </c>
      <c r="B5432" s="61">
        <v>5771.0</v>
      </c>
      <c r="C5432" s="64">
        <v>7.894443854497E12</v>
      </c>
      <c r="D5432" s="59" t="s">
        <v>63</v>
      </c>
      <c r="E5432" s="61">
        <v>5.0</v>
      </c>
      <c r="F5432" s="59"/>
      <c r="G5432" s="59"/>
      <c r="H5432" s="60"/>
      <c r="I5432" s="61">
        <v>40.0</v>
      </c>
      <c r="J5432" s="61">
        <v>-1.0</v>
      </c>
      <c r="K5432" s="61">
        <v>1.0</v>
      </c>
      <c r="L5432" s="61">
        <v>0.0</v>
      </c>
      <c r="M5432" s="60"/>
      <c r="N5432" s="60"/>
      <c r="O5432" s="61">
        <v>0.0</v>
      </c>
      <c r="P5432" s="60"/>
      <c r="Q5432" s="62" t="s">
        <v>9843</v>
      </c>
      <c r="R5432" s="60"/>
      <c r="S5432" s="60"/>
      <c r="T5432" s="60"/>
      <c r="U5432" s="59" t="s">
        <v>9844</v>
      </c>
      <c r="V5432" s="60"/>
      <c r="W5432" s="60"/>
    </row>
    <row r="5433">
      <c r="A5433" s="61">
        <v>20407.0</v>
      </c>
      <c r="B5433" s="61">
        <v>5773.0</v>
      </c>
      <c r="C5433" s="64">
        <v>7.894443854503E12</v>
      </c>
      <c r="D5433" s="59" t="s">
        <v>63</v>
      </c>
      <c r="E5433" s="61">
        <v>5.0</v>
      </c>
      <c r="F5433" s="59"/>
      <c r="G5433" s="59"/>
      <c r="H5433" s="60"/>
      <c r="I5433" s="61">
        <v>20.0</v>
      </c>
      <c r="J5433" s="61">
        <v>-1.0</v>
      </c>
      <c r="K5433" s="61">
        <v>2.0</v>
      </c>
      <c r="L5433" s="61">
        <v>0.0</v>
      </c>
      <c r="M5433" s="60"/>
      <c r="N5433" s="60"/>
      <c r="O5433" s="61">
        <v>0.0</v>
      </c>
      <c r="P5433" s="60"/>
      <c r="Q5433" s="62" t="s">
        <v>9845</v>
      </c>
      <c r="R5433" s="60"/>
      <c r="S5433" s="60"/>
      <c r="T5433" s="60"/>
      <c r="U5433" s="59" t="s">
        <v>9846</v>
      </c>
      <c r="V5433" s="60"/>
      <c r="W5433" s="60"/>
    </row>
    <row r="5434">
      <c r="A5434" s="61">
        <v>20409.0</v>
      </c>
      <c r="B5434" s="61">
        <v>5775.0</v>
      </c>
      <c r="C5434" s="64">
        <v>7.89444385451E12</v>
      </c>
      <c r="D5434" s="59" t="s">
        <v>63</v>
      </c>
      <c r="E5434" s="61">
        <v>3.0</v>
      </c>
      <c r="F5434" s="59"/>
      <c r="G5434" s="59"/>
      <c r="H5434" s="60"/>
      <c r="I5434" s="61">
        <v>35.0</v>
      </c>
      <c r="J5434" s="61">
        <v>0.0</v>
      </c>
      <c r="K5434" s="61">
        <v>0.0</v>
      </c>
      <c r="L5434" s="61">
        <v>0.0</v>
      </c>
      <c r="M5434" s="60"/>
      <c r="N5434" s="60"/>
      <c r="O5434" s="61">
        <v>0.0</v>
      </c>
      <c r="P5434" s="60"/>
      <c r="Q5434" s="62" t="s">
        <v>9847</v>
      </c>
      <c r="R5434" s="60"/>
      <c r="S5434" s="60"/>
      <c r="T5434" s="60"/>
      <c r="U5434" s="59" t="s">
        <v>9848</v>
      </c>
      <c r="V5434" s="60"/>
      <c r="W5434" s="60"/>
    </row>
    <row r="5435">
      <c r="A5435" s="61">
        <v>20411.0</v>
      </c>
      <c r="B5435" s="61">
        <v>5777.0</v>
      </c>
      <c r="C5435" s="64">
        <v>7.894443854527E12</v>
      </c>
      <c r="D5435" s="59" t="s">
        <v>63</v>
      </c>
      <c r="E5435" s="59" t="s">
        <v>8394</v>
      </c>
      <c r="F5435" s="59"/>
      <c r="G5435" s="59"/>
      <c r="H5435" s="60"/>
      <c r="I5435" s="61">
        <v>80.0</v>
      </c>
      <c r="J5435" s="61">
        <v>-1.0</v>
      </c>
      <c r="K5435" s="61">
        <v>1.0</v>
      </c>
      <c r="L5435" s="61">
        <v>0.0</v>
      </c>
      <c r="M5435" s="60"/>
      <c r="N5435" s="60"/>
      <c r="O5435" s="61">
        <v>0.0</v>
      </c>
      <c r="P5435" s="60"/>
      <c r="Q5435" s="62" t="s">
        <v>9849</v>
      </c>
      <c r="R5435" s="60"/>
      <c r="S5435" s="60"/>
      <c r="T5435" s="60"/>
      <c r="U5435" s="59" t="s">
        <v>9850</v>
      </c>
      <c r="V5435" s="60"/>
      <c r="W5435" s="60"/>
    </row>
    <row r="5436">
      <c r="A5436" s="61">
        <v>20413.0</v>
      </c>
      <c r="B5436" s="61">
        <v>5779.0</v>
      </c>
      <c r="C5436" s="64">
        <v>7.894443854534E12</v>
      </c>
      <c r="D5436" s="59" t="s">
        <v>63</v>
      </c>
      <c r="E5436" s="59" t="s">
        <v>3978</v>
      </c>
      <c r="F5436" s="59"/>
      <c r="G5436" s="59"/>
      <c r="H5436" s="60"/>
      <c r="I5436" s="61">
        <v>100.0</v>
      </c>
      <c r="J5436" s="61">
        <v>0.0</v>
      </c>
      <c r="K5436" s="61">
        <v>0.0</v>
      </c>
      <c r="L5436" s="61">
        <v>0.0</v>
      </c>
      <c r="M5436" s="60"/>
      <c r="N5436" s="60"/>
      <c r="O5436" s="61">
        <v>0.0</v>
      </c>
      <c r="P5436" s="60"/>
      <c r="Q5436" s="62" t="s">
        <v>9851</v>
      </c>
      <c r="R5436" s="60"/>
      <c r="S5436" s="60"/>
      <c r="T5436" s="60"/>
      <c r="U5436" s="59" t="s">
        <v>9852</v>
      </c>
      <c r="V5436" s="60"/>
      <c r="W5436" s="60"/>
    </row>
    <row r="5437">
      <c r="A5437" s="61">
        <v>20415.0</v>
      </c>
      <c r="B5437" s="61">
        <v>5781.0</v>
      </c>
      <c r="C5437" s="64">
        <v>7.894443854541E12</v>
      </c>
      <c r="D5437" s="59" t="s">
        <v>63</v>
      </c>
      <c r="E5437" s="61">
        <v>36.0</v>
      </c>
      <c r="F5437" s="59"/>
      <c r="G5437" s="59"/>
      <c r="H5437" s="60"/>
      <c r="I5437" s="61">
        <v>80.0</v>
      </c>
      <c r="J5437" s="61">
        <v>0.0</v>
      </c>
      <c r="K5437" s="61">
        <v>1.0</v>
      </c>
      <c r="L5437" s="61">
        <v>0.0</v>
      </c>
      <c r="M5437" s="60"/>
      <c r="N5437" s="60"/>
      <c r="O5437" s="61">
        <v>0.0</v>
      </c>
      <c r="P5437" s="60"/>
      <c r="Q5437" s="62" t="s">
        <v>9853</v>
      </c>
      <c r="R5437" s="60"/>
      <c r="S5437" s="60"/>
      <c r="T5437" s="60"/>
      <c r="U5437" s="59" t="s">
        <v>9854</v>
      </c>
      <c r="V5437" s="60"/>
      <c r="W5437" s="60"/>
    </row>
    <row r="5438">
      <c r="A5438" s="61">
        <v>20417.0</v>
      </c>
      <c r="B5438" s="61">
        <v>5783.0</v>
      </c>
      <c r="C5438" s="64">
        <v>7.894443854558E12</v>
      </c>
      <c r="D5438" s="59" t="s">
        <v>89</v>
      </c>
      <c r="E5438" s="59" t="s">
        <v>96</v>
      </c>
      <c r="F5438" s="59" t="s">
        <v>63</v>
      </c>
      <c r="G5438" s="61">
        <v>4.0</v>
      </c>
      <c r="H5438" s="60"/>
      <c r="I5438" s="61">
        <v>20.0</v>
      </c>
      <c r="J5438" s="61">
        <v>0.0</v>
      </c>
      <c r="K5438" s="61">
        <v>1.0</v>
      </c>
      <c r="L5438" s="61">
        <v>0.0</v>
      </c>
      <c r="M5438" s="60"/>
      <c r="N5438" s="60"/>
      <c r="O5438" s="61">
        <v>0.0</v>
      </c>
      <c r="P5438" s="60"/>
      <c r="Q5438" s="59"/>
      <c r="R5438" s="60"/>
      <c r="S5438" s="60"/>
      <c r="T5438" s="60"/>
      <c r="U5438" s="59"/>
      <c r="V5438" s="60"/>
      <c r="W5438" s="60"/>
    </row>
    <row r="5439">
      <c r="A5439" s="61">
        <v>20419.0</v>
      </c>
      <c r="B5439" s="61">
        <v>5785.0</v>
      </c>
      <c r="C5439" s="64">
        <v>7.894443854565E12</v>
      </c>
      <c r="D5439" s="59" t="s">
        <v>89</v>
      </c>
      <c r="E5439" s="59" t="s">
        <v>102</v>
      </c>
      <c r="F5439" s="59" t="s">
        <v>63</v>
      </c>
      <c r="G5439" s="61">
        <v>6.0</v>
      </c>
      <c r="H5439" s="60"/>
      <c r="I5439" s="61">
        <v>41.0</v>
      </c>
      <c r="J5439" s="61">
        <v>0.0</v>
      </c>
      <c r="K5439" s="61">
        <v>1.0</v>
      </c>
      <c r="L5439" s="61">
        <v>0.0</v>
      </c>
      <c r="M5439" s="60"/>
      <c r="N5439" s="60"/>
      <c r="O5439" s="61">
        <v>0.0</v>
      </c>
      <c r="P5439" s="60"/>
      <c r="Q5439" s="59"/>
      <c r="R5439" s="60"/>
      <c r="S5439" s="60"/>
      <c r="T5439" s="60"/>
      <c r="U5439" s="59"/>
      <c r="V5439" s="60"/>
      <c r="W5439" s="60"/>
    </row>
    <row r="5440">
      <c r="A5440" s="61">
        <v>20421.0</v>
      </c>
      <c r="B5440" s="61">
        <v>5787.0</v>
      </c>
      <c r="C5440" s="64">
        <v>7.894443854572E12</v>
      </c>
      <c r="D5440" s="59" t="s">
        <v>89</v>
      </c>
      <c r="E5440" s="59" t="s">
        <v>102</v>
      </c>
      <c r="F5440" s="59" t="s">
        <v>63</v>
      </c>
      <c r="G5440" s="59" t="s">
        <v>7180</v>
      </c>
      <c r="H5440" s="60"/>
      <c r="I5440" s="61">
        <v>40.0</v>
      </c>
      <c r="J5440" s="61">
        <v>0.0</v>
      </c>
      <c r="K5440" s="61">
        <v>1.0</v>
      </c>
      <c r="L5440" s="61">
        <v>0.0</v>
      </c>
      <c r="M5440" s="60"/>
      <c r="N5440" s="60"/>
      <c r="O5440" s="61">
        <v>0.0</v>
      </c>
      <c r="P5440" s="60"/>
      <c r="Q5440" s="59"/>
      <c r="R5440" s="60"/>
      <c r="S5440" s="60"/>
      <c r="T5440" s="60"/>
      <c r="U5440" s="59"/>
      <c r="V5440" s="60"/>
      <c r="W5440" s="60"/>
    </row>
    <row r="5441">
      <c r="A5441" s="61">
        <v>20423.0</v>
      </c>
      <c r="B5441" s="61">
        <v>5789.0</v>
      </c>
      <c r="C5441" s="64">
        <v>7.894443854589E12</v>
      </c>
      <c r="D5441" s="59" t="s">
        <v>89</v>
      </c>
      <c r="E5441" s="59" t="s">
        <v>144</v>
      </c>
      <c r="F5441" s="60" t="s">
        <v>63</v>
      </c>
      <c r="G5441" s="64">
        <v>12.0</v>
      </c>
      <c r="H5441" s="60"/>
      <c r="I5441" s="61">
        <v>35.0</v>
      </c>
      <c r="J5441" s="61">
        <v>0.0</v>
      </c>
      <c r="K5441" s="61">
        <v>1.0</v>
      </c>
      <c r="L5441" s="61">
        <v>0.0</v>
      </c>
      <c r="M5441" s="60"/>
      <c r="N5441" s="60"/>
      <c r="O5441" s="61">
        <v>0.0</v>
      </c>
      <c r="P5441" s="60"/>
      <c r="Q5441" s="59"/>
      <c r="R5441" s="60"/>
      <c r="S5441" s="60"/>
      <c r="T5441" s="60"/>
      <c r="U5441" s="59"/>
      <c r="V5441" s="60"/>
      <c r="W5441" s="60"/>
    </row>
    <row r="5442">
      <c r="A5442" s="61">
        <v>20425.0</v>
      </c>
      <c r="B5442" s="61">
        <v>5791.0</v>
      </c>
      <c r="C5442" s="64">
        <v>7.894443854596E12</v>
      </c>
      <c r="D5442" s="59" t="s">
        <v>89</v>
      </c>
      <c r="E5442" s="59" t="s">
        <v>316</v>
      </c>
      <c r="F5442" s="60" t="s">
        <v>63</v>
      </c>
      <c r="G5442" s="64">
        <v>12.0</v>
      </c>
      <c r="H5442" s="60"/>
      <c r="I5442" s="61">
        <v>40.0</v>
      </c>
      <c r="J5442" s="61">
        <v>0.0</v>
      </c>
      <c r="K5442" s="61">
        <v>0.0</v>
      </c>
      <c r="L5442" s="61">
        <v>0.0</v>
      </c>
      <c r="M5442" s="60"/>
      <c r="N5442" s="60"/>
      <c r="O5442" s="61">
        <v>0.0</v>
      </c>
      <c r="P5442" s="60"/>
      <c r="Q5442" s="59"/>
      <c r="R5442" s="60"/>
      <c r="S5442" s="60"/>
      <c r="T5442" s="60"/>
      <c r="U5442" s="59"/>
      <c r="V5442" s="60"/>
      <c r="W5442" s="60"/>
    </row>
    <row r="5443">
      <c r="A5443" s="61">
        <v>20427.0</v>
      </c>
      <c r="B5443" s="61">
        <v>5793.0</v>
      </c>
      <c r="C5443" s="64">
        <v>7.894443854602E12</v>
      </c>
      <c r="D5443" s="59" t="s">
        <v>63</v>
      </c>
      <c r="E5443" s="61">
        <v>14.0</v>
      </c>
      <c r="F5443" s="60"/>
      <c r="G5443" s="60"/>
      <c r="H5443" s="60"/>
      <c r="I5443" s="61">
        <v>40.0</v>
      </c>
      <c r="J5443" s="61">
        <v>0.0</v>
      </c>
      <c r="K5443" s="61">
        <v>0.0</v>
      </c>
      <c r="L5443" s="61">
        <v>0.0</v>
      </c>
      <c r="M5443" s="60"/>
      <c r="N5443" s="60"/>
      <c r="O5443" s="61">
        <v>0.0</v>
      </c>
      <c r="P5443" s="60"/>
      <c r="Q5443" s="59"/>
      <c r="R5443" s="60"/>
      <c r="S5443" s="60"/>
      <c r="T5443" s="60"/>
      <c r="U5443" s="59"/>
      <c r="V5443" s="60"/>
      <c r="W5443" s="60"/>
    </row>
    <row r="5444">
      <c r="A5444" s="61">
        <v>20429.0</v>
      </c>
      <c r="B5444" s="61">
        <v>5795.0</v>
      </c>
      <c r="C5444" s="64">
        <v>7.894443854619E12</v>
      </c>
      <c r="D5444" s="59" t="s">
        <v>89</v>
      </c>
      <c r="E5444" s="59" t="s">
        <v>102</v>
      </c>
      <c r="F5444" s="59"/>
      <c r="G5444" s="59"/>
      <c r="H5444" s="60"/>
      <c r="I5444" s="61">
        <v>150.0</v>
      </c>
      <c r="J5444" s="61">
        <v>-1.0</v>
      </c>
      <c r="K5444" s="61">
        <v>5.0</v>
      </c>
      <c r="L5444" s="61">
        <v>0.0</v>
      </c>
      <c r="M5444" s="60"/>
      <c r="N5444" s="60"/>
      <c r="O5444" s="61">
        <v>0.0</v>
      </c>
      <c r="P5444" s="59"/>
      <c r="Q5444" s="60"/>
      <c r="R5444" s="60"/>
      <c r="S5444" s="60"/>
      <c r="T5444" s="60"/>
      <c r="U5444" s="60"/>
      <c r="V5444" s="60"/>
      <c r="W5444" s="60"/>
    </row>
    <row r="5445">
      <c r="A5445" s="61">
        <v>20431.0</v>
      </c>
      <c r="B5445" s="61">
        <v>5795.0</v>
      </c>
      <c r="C5445" s="64">
        <v>7.894443854626E12</v>
      </c>
      <c r="D5445" s="59" t="s">
        <v>89</v>
      </c>
      <c r="E5445" s="59" t="s">
        <v>316</v>
      </c>
      <c r="F5445" s="59"/>
      <c r="G5445" s="59"/>
      <c r="H5445" s="60"/>
      <c r="I5445" s="61">
        <v>100.0</v>
      </c>
      <c r="J5445" s="61">
        <v>-2.0</v>
      </c>
      <c r="K5445" s="61">
        <v>5.0</v>
      </c>
      <c r="L5445" s="61">
        <v>0.0</v>
      </c>
      <c r="M5445" s="60"/>
      <c r="N5445" s="60"/>
      <c r="O5445" s="61">
        <v>0.0</v>
      </c>
      <c r="P5445" s="59"/>
      <c r="Q5445" s="60"/>
      <c r="R5445" s="60"/>
      <c r="S5445" s="60"/>
      <c r="T5445" s="60"/>
      <c r="U5445" s="60"/>
      <c r="V5445" s="60"/>
      <c r="W5445" s="60"/>
    </row>
    <row r="5446">
      <c r="A5446" s="61">
        <v>20433.0</v>
      </c>
      <c r="B5446" s="61">
        <v>1327.0</v>
      </c>
      <c r="C5446" s="64">
        <v>7.894443854633E12</v>
      </c>
      <c r="D5446" s="59" t="s">
        <v>89</v>
      </c>
      <c r="E5446" s="59" t="s">
        <v>102</v>
      </c>
      <c r="F5446" s="59"/>
      <c r="G5446" s="59"/>
      <c r="H5446" s="60"/>
      <c r="I5446" s="61">
        <v>40.0</v>
      </c>
      <c r="J5446" s="61">
        <v>0.0</v>
      </c>
      <c r="K5446" s="61">
        <v>1.0</v>
      </c>
      <c r="L5446" s="61">
        <v>0.0</v>
      </c>
      <c r="M5446" s="60"/>
      <c r="N5446" s="60"/>
      <c r="O5446" s="61">
        <v>0.0</v>
      </c>
      <c r="P5446" s="59"/>
      <c r="Q5446" s="60"/>
      <c r="R5446" s="60"/>
      <c r="S5446" s="60"/>
      <c r="T5446" s="60"/>
      <c r="U5446" s="60"/>
      <c r="V5446" s="60"/>
      <c r="W5446" s="60"/>
    </row>
    <row r="5447">
      <c r="A5447" s="61">
        <v>20435.0</v>
      </c>
      <c r="B5447" s="61">
        <v>5797.0</v>
      </c>
      <c r="C5447" s="64">
        <v>7.89444385464E12</v>
      </c>
      <c r="D5447" s="59" t="s">
        <v>89</v>
      </c>
      <c r="E5447" s="59" t="s">
        <v>214</v>
      </c>
      <c r="F5447" s="59"/>
      <c r="G5447" s="59"/>
      <c r="H5447" s="60"/>
      <c r="I5447" s="61">
        <v>220.0</v>
      </c>
      <c r="J5447" s="61">
        <v>0.0</v>
      </c>
      <c r="K5447" s="61">
        <v>1.0</v>
      </c>
      <c r="L5447" s="61">
        <v>0.0</v>
      </c>
      <c r="M5447" s="60"/>
      <c r="N5447" s="60"/>
      <c r="O5447" s="61">
        <v>0.0</v>
      </c>
      <c r="P5447" s="59"/>
      <c r="Q5447" s="60"/>
      <c r="R5447" s="60"/>
      <c r="S5447" s="60"/>
      <c r="T5447" s="60"/>
      <c r="U5447" s="60"/>
      <c r="V5447" s="60"/>
      <c r="W5447" s="60"/>
    </row>
    <row r="5448">
      <c r="A5448" s="61">
        <v>20437.0</v>
      </c>
      <c r="B5448" s="61">
        <v>5797.0</v>
      </c>
      <c r="C5448" s="64">
        <v>7.894443854657E12</v>
      </c>
      <c r="D5448" s="59" t="s">
        <v>89</v>
      </c>
      <c r="E5448" s="59" t="s">
        <v>90</v>
      </c>
      <c r="F5448" s="59"/>
      <c r="G5448" s="59"/>
      <c r="H5448" s="60"/>
      <c r="I5448" s="61">
        <v>220.0</v>
      </c>
      <c r="J5448" s="61">
        <v>1.0</v>
      </c>
      <c r="K5448" s="61">
        <v>1.0</v>
      </c>
      <c r="L5448" s="61">
        <v>0.0</v>
      </c>
      <c r="M5448" s="60"/>
      <c r="N5448" s="60"/>
      <c r="O5448" s="61">
        <v>0.0</v>
      </c>
      <c r="P5448" s="59"/>
      <c r="Q5448" s="60"/>
      <c r="R5448" s="60"/>
      <c r="S5448" s="60"/>
      <c r="T5448" s="60"/>
      <c r="U5448" s="60"/>
      <c r="V5448" s="60"/>
      <c r="W5448" s="60"/>
    </row>
    <row r="5449">
      <c r="A5449" s="61">
        <v>20439.0</v>
      </c>
      <c r="B5449" s="61">
        <v>5797.0</v>
      </c>
      <c r="C5449" s="64">
        <v>7.894443854664E12</v>
      </c>
      <c r="D5449" s="59" t="s">
        <v>89</v>
      </c>
      <c r="E5449" s="59" t="s">
        <v>99</v>
      </c>
      <c r="F5449" s="59"/>
      <c r="G5449" s="59"/>
      <c r="H5449" s="60"/>
      <c r="I5449" s="61">
        <v>220.0</v>
      </c>
      <c r="J5449" s="61">
        <v>-1.0</v>
      </c>
      <c r="K5449" s="61">
        <v>3.0</v>
      </c>
      <c r="L5449" s="61">
        <v>0.0</v>
      </c>
      <c r="M5449" s="60"/>
      <c r="N5449" s="60"/>
      <c r="O5449" s="61">
        <v>0.0</v>
      </c>
      <c r="P5449" s="59"/>
      <c r="Q5449" s="60"/>
      <c r="R5449" s="60"/>
      <c r="S5449" s="60"/>
      <c r="T5449" s="60"/>
      <c r="U5449" s="60"/>
      <c r="V5449" s="60"/>
      <c r="W5449" s="60"/>
    </row>
    <row r="5450">
      <c r="A5450" s="61">
        <v>20441.0</v>
      </c>
      <c r="B5450" s="61">
        <v>5799.0</v>
      </c>
      <c r="C5450" s="64">
        <v>7.894443854671E12</v>
      </c>
      <c r="D5450" s="59" t="s">
        <v>89</v>
      </c>
      <c r="E5450" s="59" t="s">
        <v>214</v>
      </c>
      <c r="F5450" s="59" t="s">
        <v>63</v>
      </c>
      <c r="G5450" s="61">
        <v>35.0</v>
      </c>
      <c r="H5450" s="60"/>
      <c r="I5450" s="61">
        <v>650.0</v>
      </c>
      <c r="J5450" s="61">
        <v>0.0</v>
      </c>
      <c r="K5450" s="61">
        <v>0.0</v>
      </c>
      <c r="L5450" s="61">
        <v>0.0</v>
      </c>
      <c r="M5450" s="60"/>
      <c r="N5450" s="60"/>
      <c r="O5450" s="61">
        <v>0.0</v>
      </c>
      <c r="P5450" s="60"/>
      <c r="Q5450" s="59"/>
      <c r="R5450" s="60"/>
      <c r="S5450" s="60"/>
      <c r="T5450" s="60"/>
      <c r="U5450" s="59"/>
      <c r="V5450" s="60"/>
      <c r="W5450" s="60"/>
    </row>
    <row r="5451">
      <c r="A5451" s="61">
        <v>20443.0</v>
      </c>
      <c r="B5451" s="61">
        <v>5799.0</v>
      </c>
      <c r="C5451" s="64">
        <v>7.894443854688E12</v>
      </c>
      <c r="D5451" s="59" t="s">
        <v>89</v>
      </c>
      <c r="E5451" s="59" t="s">
        <v>214</v>
      </c>
      <c r="F5451" s="59" t="s">
        <v>63</v>
      </c>
      <c r="G5451" s="61">
        <v>36.0</v>
      </c>
      <c r="H5451" s="60"/>
      <c r="I5451" s="61">
        <v>650.0</v>
      </c>
      <c r="J5451" s="61">
        <v>0.0</v>
      </c>
      <c r="K5451" s="61">
        <v>1.0</v>
      </c>
      <c r="L5451" s="61">
        <v>0.0</v>
      </c>
      <c r="M5451" s="60"/>
      <c r="N5451" s="60"/>
      <c r="O5451" s="61">
        <v>0.0</v>
      </c>
      <c r="P5451" s="60"/>
      <c r="Q5451" s="59"/>
      <c r="R5451" s="60"/>
      <c r="S5451" s="60"/>
      <c r="T5451" s="60"/>
      <c r="U5451" s="59"/>
      <c r="V5451" s="60"/>
      <c r="W5451" s="60"/>
    </row>
    <row r="5452">
      <c r="A5452" s="61">
        <v>20445.0</v>
      </c>
      <c r="B5452" s="61">
        <v>5799.0</v>
      </c>
      <c r="C5452" s="64">
        <v>7.894443854695E12</v>
      </c>
      <c r="D5452" s="59" t="s">
        <v>89</v>
      </c>
      <c r="E5452" s="59" t="s">
        <v>214</v>
      </c>
      <c r="F5452" s="59" t="s">
        <v>63</v>
      </c>
      <c r="G5452" s="61">
        <v>37.0</v>
      </c>
      <c r="H5452" s="60"/>
      <c r="I5452" s="61">
        <v>650.0</v>
      </c>
      <c r="J5452" s="61">
        <v>0.0</v>
      </c>
      <c r="K5452" s="61">
        <v>0.0</v>
      </c>
      <c r="L5452" s="61">
        <v>0.0</v>
      </c>
      <c r="M5452" s="60"/>
      <c r="N5452" s="60"/>
      <c r="O5452" s="61">
        <v>0.0</v>
      </c>
      <c r="P5452" s="60"/>
      <c r="Q5452" s="59"/>
      <c r="R5452" s="60"/>
      <c r="S5452" s="60"/>
      <c r="T5452" s="60"/>
      <c r="U5452" s="59"/>
      <c r="V5452" s="60"/>
      <c r="W5452" s="60"/>
    </row>
    <row r="5453">
      <c r="A5453" s="61">
        <v>20447.0</v>
      </c>
      <c r="B5453" s="61">
        <v>5799.0</v>
      </c>
      <c r="C5453" s="64">
        <v>7.894443854701E12</v>
      </c>
      <c r="D5453" s="59" t="s">
        <v>89</v>
      </c>
      <c r="E5453" s="59" t="s">
        <v>214</v>
      </c>
      <c r="F5453" s="59" t="s">
        <v>63</v>
      </c>
      <c r="G5453" s="61">
        <v>38.0</v>
      </c>
      <c r="H5453" s="60"/>
      <c r="I5453" s="61">
        <v>650.0</v>
      </c>
      <c r="J5453" s="61">
        <v>0.0</v>
      </c>
      <c r="K5453" s="61">
        <v>0.0</v>
      </c>
      <c r="L5453" s="61">
        <v>0.0</v>
      </c>
      <c r="M5453" s="60"/>
      <c r="N5453" s="60"/>
      <c r="O5453" s="61">
        <v>0.0</v>
      </c>
      <c r="P5453" s="60"/>
      <c r="Q5453" s="59"/>
      <c r="R5453" s="60"/>
      <c r="S5453" s="60"/>
      <c r="T5453" s="60"/>
      <c r="U5453" s="59"/>
      <c r="V5453" s="60"/>
      <c r="W5453" s="60"/>
    </row>
    <row r="5454">
      <c r="A5454" s="61">
        <v>20449.0</v>
      </c>
      <c r="B5454" s="61">
        <v>5799.0</v>
      </c>
      <c r="C5454" s="64">
        <v>7.894443854718E12</v>
      </c>
      <c r="D5454" s="59" t="s">
        <v>89</v>
      </c>
      <c r="E5454" s="59" t="s">
        <v>90</v>
      </c>
      <c r="F5454" s="59" t="s">
        <v>63</v>
      </c>
      <c r="G5454" s="61">
        <v>35.0</v>
      </c>
      <c r="H5454" s="60"/>
      <c r="I5454" s="61">
        <v>650.0</v>
      </c>
      <c r="J5454" s="61">
        <v>0.0</v>
      </c>
      <c r="K5454" s="61">
        <v>0.0</v>
      </c>
      <c r="L5454" s="61">
        <v>0.0</v>
      </c>
      <c r="M5454" s="60"/>
      <c r="N5454" s="60"/>
      <c r="O5454" s="61">
        <v>0.0</v>
      </c>
      <c r="P5454" s="60"/>
      <c r="Q5454" s="59"/>
      <c r="R5454" s="60"/>
      <c r="S5454" s="60"/>
      <c r="T5454" s="60"/>
      <c r="U5454" s="59"/>
      <c r="V5454" s="60"/>
      <c r="W5454" s="60"/>
    </row>
    <row r="5455">
      <c r="A5455" s="61">
        <v>20451.0</v>
      </c>
      <c r="B5455" s="61">
        <v>5799.0</v>
      </c>
      <c r="C5455" s="64">
        <v>7.894443854725E12</v>
      </c>
      <c r="D5455" s="59" t="s">
        <v>89</v>
      </c>
      <c r="E5455" s="59" t="s">
        <v>90</v>
      </c>
      <c r="F5455" s="59" t="s">
        <v>63</v>
      </c>
      <c r="G5455" s="61">
        <v>37.0</v>
      </c>
      <c r="H5455" s="60"/>
      <c r="I5455" s="61">
        <v>650.0</v>
      </c>
      <c r="J5455" s="61">
        <v>0.0</v>
      </c>
      <c r="K5455" s="61">
        <v>0.0</v>
      </c>
      <c r="L5455" s="61">
        <v>0.0</v>
      </c>
      <c r="M5455" s="60"/>
      <c r="N5455" s="60"/>
      <c r="O5455" s="61">
        <v>0.0</v>
      </c>
      <c r="P5455" s="60"/>
      <c r="Q5455" s="59"/>
      <c r="R5455" s="60"/>
      <c r="S5455" s="60"/>
      <c r="T5455" s="60"/>
      <c r="U5455" s="59"/>
      <c r="V5455" s="60"/>
      <c r="W5455" s="60"/>
    </row>
    <row r="5456">
      <c r="A5456" s="61">
        <v>20453.0</v>
      </c>
      <c r="B5456" s="61">
        <v>5799.0</v>
      </c>
      <c r="C5456" s="64">
        <v>7.894443854732E12</v>
      </c>
      <c r="D5456" s="59" t="s">
        <v>89</v>
      </c>
      <c r="E5456" s="59" t="s">
        <v>90</v>
      </c>
      <c r="F5456" s="59" t="s">
        <v>63</v>
      </c>
      <c r="G5456" s="61">
        <v>38.0</v>
      </c>
      <c r="H5456" s="60"/>
      <c r="I5456" s="61">
        <v>650.0</v>
      </c>
      <c r="J5456" s="61">
        <v>0.0</v>
      </c>
      <c r="K5456" s="61">
        <v>0.0</v>
      </c>
      <c r="L5456" s="61">
        <v>0.0</v>
      </c>
      <c r="M5456" s="60"/>
      <c r="N5456" s="60"/>
      <c r="O5456" s="61">
        <v>0.0</v>
      </c>
      <c r="P5456" s="60"/>
      <c r="Q5456" s="59"/>
      <c r="R5456" s="60"/>
      <c r="S5456" s="60"/>
      <c r="T5456" s="60"/>
      <c r="U5456" s="59"/>
      <c r="V5456" s="60"/>
      <c r="W5456" s="60"/>
    </row>
    <row r="5457">
      <c r="A5457" s="61">
        <v>20455.0</v>
      </c>
      <c r="B5457" s="61">
        <v>5799.0</v>
      </c>
      <c r="C5457" s="64">
        <v>7.894443854749E12</v>
      </c>
      <c r="D5457" s="59" t="s">
        <v>89</v>
      </c>
      <c r="E5457" s="59" t="s">
        <v>90</v>
      </c>
      <c r="F5457" s="59" t="s">
        <v>63</v>
      </c>
      <c r="G5457" s="59" t="s">
        <v>970</v>
      </c>
      <c r="H5457" s="60"/>
      <c r="I5457" s="61">
        <v>650.0</v>
      </c>
      <c r="J5457" s="61">
        <v>0.0</v>
      </c>
      <c r="K5457" s="61">
        <v>0.0</v>
      </c>
      <c r="L5457" s="61">
        <v>0.0</v>
      </c>
      <c r="M5457" s="60"/>
      <c r="N5457" s="60"/>
      <c r="O5457" s="61">
        <v>0.0</v>
      </c>
      <c r="P5457" s="60"/>
      <c r="Q5457" s="59"/>
      <c r="R5457" s="60"/>
      <c r="S5457" s="60"/>
      <c r="T5457" s="60"/>
      <c r="U5457" s="59"/>
      <c r="V5457" s="60"/>
      <c r="W5457" s="60"/>
    </row>
    <row r="5458">
      <c r="A5458" s="61">
        <v>20457.0</v>
      </c>
      <c r="B5458" s="61">
        <v>3197.0</v>
      </c>
      <c r="C5458" s="64">
        <v>7.894443854756E12</v>
      </c>
      <c r="D5458" s="59" t="s">
        <v>89</v>
      </c>
      <c r="E5458" s="59" t="s">
        <v>144</v>
      </c>
      <c r="F5458" s="59"/>
      <c r="G5458" s="59"/>
      <c r="H5458" s="60"/>
      <c r="I5458" s="61">
        <v>200.0</v>
      </c>
      <c r="J5458" s="61">
        <v>0.0</v>
      </c>
      <c r="K5458" s="61">
        <v>2.0</v>
      </c>
      <c r="L5458" s="61">
        <v>0.0</v>
      </c>
      <c r="M5458" s="60"/>
      <c r="N5458" s="60"/>
      <c r="O5458" s="61">
        <v>0.0</v>
      </c>
      <c r="P5458" s="60"/>
      <c r="Q5458" s="59"/>
      <c r="R5458" s="60"/>
      <c r="S5458" s="60"/>
      <c r="T5458" s="60"/>
      <c r="U5458" s="59"/>
      <c r="V5458" s="60"/>
      <c r="W5458" s="60"/>
    </row>
    <row r="5459">
      <c r="A5459" s="61">
        <v>20459.0</v>
      </c>
      <c r="B5459" s="61">
        <v>889.0</v>
      </c>
      <c r="C5459" s="64">
        <v>7.894443854763E12</v>
      </c>
      <c r="D5459" s="59" t="s">
        <v>89</v>
      </c>
      <c r="E5459" s="59" t="s">
        <v>144</v>
      </c>
      <c r="F5459" s="59" t="s">
        <v>63</v>
      </c>
      <c r="G5459" s="61">
        <v>37.0</v>
      </c>
      <c r="H5459" s="60"/>
      <c r="I5459" s="61">
        <v>40.0</v>
      </c>
      <c r="J5459" s="61">
        <v>1.0</v>
      </c>
      <c r="K5459" s="61">
        <v>1.0</v>
      </c>
      <c r="L5459" s="61">
        <v>0.0</v>
      </c>
      <c r="M5459" s="60"/>
      <c r="N5459" s="60"/>
      <c r="O5459" s="61">
        <v>0.0</v>
      </c>
      <c r="P5459" s="60"/>
      <c r="Q5459" s="59"/>
      <c r="R5459" s="60"/>
      <c r="S5459" s="60"/>
      <c r="T5459" s="60"/>
      <c r="U5459" s="59"/>
      <c r="V5459" s="60"/>
      <c r="W5459" s="60"/>
    </row>
    <row r="5460">
      <c r="A5460" s="61">
        <v>20461.0</v>
      </c>
      <c r="B5460" s="61">
        <v>3279.0</v>
      </c>
      <c r="C5460" s="64">
        <v>7.89444385477E12</v>
      </c>
      <c r="D5460" s="59" t="s">
        <v>89</v>
      </c>
      <c r="E5460" s="59" t="s">
        <v>139</v>
      </c>
      <c r="F5460" s="60" t="s">
        <v>63</v>
      </c>
      <c r="G5460" s="64">
        <v>37.0</v>
      </c>
      <c r="H5460" s="60"/>
      <c r="I5460" s="61">
        <v>170.0</v>
      </c>
      <c r="J5460" s="61">
        <v>0.0</v>
      </c>
      <c r="K5460" s="61">
        <v>1.0</v>
      </c>
      <c r="L5460" s="61">
        <v>0.0</v>
      </c>
      <c r="M5460" s="60"/>
      <c r="N5460" s="60"/>
      <c r="O5460" s="61">
        <v>0.0</v>
      </c>
      <c r="P5460" s="60"/>
      <c r="Q5460" s="59"/>
      <c r="R5460" s="60"/>
      <c r="S5460" s="60"/>
      <c r="T5460" s="60"/>
      <c r="U5460" s="59"/>
      <c r="V5460" s="60"/>
      <c r="W5460" s="60"/>
    </row>
    <row r="5461">
      <c r="A5461" s="61">
        <v>20463.0</v>
      </c>
      <c r="B5461" s="61">
        <v>3317.0</v>
      </c>
      <c r="C5461" s="64">
        <v>7.894443854787E12</v>
      </c>
      <c r="D5461" s="59" t="s">
        <v>89</v>
      </c>
      <c r="E5461" s="59" t="s">
        <v>214</v>
      </c>
      <c r="F5461" s="60" t="s">
        <v>63</v>
      </c>
      <c r="G5461" s="64">
        <v>36.0</v>
      </c>
      <c r="H5461" s="60"/>
      <c r="I5461" s="61">
        <v>400.0</v>
      </c>
      <c r="J5461" s="61">
        <v>0.0</v>
      </c>
      <c r="K5461" s="61">
        <v>1.0</v>
      </c>
      <c r="L5461" s="61">
        <v>0.0</v>
      </c>
      <c r="M5461" s="60"/>
      <c r="N5461" s="60"/>
      <c r="O5461" s="61">
        <v>0.0</v>
      </c>
      <c r="P5461" s="60"/>
      <c r="Q5461" s="59"/>
      <c r="R5461" s="60"/>
      <c r="S5461" s="60"/>
      <c r="T5461" s="60"/>
      <c r="U5461" s="59"/>
      <c r="V5461" s="60"/>
      <c r="W5461" s="60"/>
    </row>
    <row r="5462">
      <c r="A5462" s="61">
        <v>20465.0</v>
      </c>
      <c r="B5462" s="61">
        <v>5799.0</v>
      </c>
      <c r="C5462" s="64">
        <v>7.894443854794E12</v>
      </c>
      <c r="D5462" s="59" t="s">
        <v>89</v>
      </c>
      <c r="E5462" s="59" t="s">
        <v>90</v>
      </c>
      <c r="F5462" s="60" t="s">
        <v>63</v>
      </c>
      <c r="G5462" s="64">
        <v>36.0</v>
      </c>
      <c r="H5462" s="60"/>
      <c r="I5462" s="61">
        <v>650.0</v>
      </c>
      <c r="J5462" s="61">
        <v>1.0</v>
      </c>
      <c r="K5462" s="61">
        <v>0.0</v>
      </c>
      <c r="L5462" s="61">
        <v>0.0</v>
      </c>
      <c r="M5462" s="60"/>
      <c r="N5462" s="60"/>
      <c r="O5462" s="61">
        <v>0.0</v>
      </c>
      <c r="P5462" s="60"/>
      <c r="Q5462" s="59"/>
      <c r="R5462" s="60"/>
      <c r="S5462" s="60"/>
      <c r="T5462" s="60"/>
      <c r="U5462" s="59"/>
      <c r="V5462" s="60"/>
      <c r="W5462" s="60"/>
    </row>
    <row r="5463">
      <c r="A5463" s="61">
        <v>20467.0</v>
      </c>
      <c r="B5463" s="61">
        <v>1223.0</v>
      </c>
      <c r="C5463" s="64">
        <v>7.8944438548E12</v>
      </c>
      <c r="D5463" s="59" t="s">
        <v>89</v>
      </c>
      <c r="E5463" s="59" t="s">
        <v>154</v>
      </c>
      <c r="F5463" s="60" t="s">
        <v>58</v>
      </c>
      <c r="G5463" s="60" t="s">
        <v>9568</v>
      </c>
      <c r="H5463" s="60"/>
      <c r="I5463" s="61">
        <v>20.0</v>
      </c>
      <c r="J5463" s="61">
        <v>0.0</v>
      </c>
      <c r="K5463" s="61">
        <v>1.0</v>
      </c>
      <c r="L5463" s="61">
        <v>0.0</v>
      </c>
      <c r="M5463" s="60"/>
      <c r="N5463" s="60"/>
      <c r="O5463" s="61">
        <v>0.0</v>
      </c>
      <c r="P5463" s="60"/>
      <c r="Q5463" s="59"/>
      <c r="R5463" s="60"/>
      <c r="S5463" s="60"/>
      <c r="T5463" s="60"/>
      <c r="U5463" s="59"/>
      <c r="V5463" s="60"/>
      <c r="W5463" s="60"/>
    </row>
    <row r="5464">
      <c r="A5464" s="61">
        <v>20469.0</v>
      </c>
      <c r="B5464" s="61">
        <v>1223.0</v>
      </c>
      <c r="C5464" s="64">
        <v>7.894443854817E12</v>
      </c>
      <c r="D5464" s="59" t="s">
        <v>89</v>
      </c>
      <c r="E5464" s="59" t="s">
        <v>172</v>
      </c>
      <c r="F5464" s="60" t="s">
        <v>58</v>
      </c>
      <c r="G5464" s="60" t="s">
        <v>9382</v>
      </c>
      <c r="H5464" s="60"/>
      <c r="I5464" s="61">
        <v>20.0</v>
      </c>
      <c r="J5464" s="61">
        <v>0.0</v>
      </c>
      <c r="K5464" s="61">
        <v>1.0</v>
      </c>
      <c r="L5464" s="61">
        <v>0.0</v>
      </c>
      <c r="M5464" s="60"/>
      <c r="N5464" s="60"/>
      <c r="O5464" s="61">
        <v>0.0</v>
      </c>
      <c r="P5464" s="60"/>
      <c r="Q5464" s="59"/>
      <c r="R5464" s="60"/>
      <c r="S5464" s="60"/>
      <c r="T5464" s="60"/>
      <c r="U5464" s="59"/>
      <c r="V5464" s="60"/>
      <c r="W5464" s="60"/>
    </row>
    <row r="5465">
      <c r="A5465" s="61">
        <v>20471.0</v>
      </c>
      <c r="B5465" s="61">
        <v>889.0</v>
      </c>
      <c r="C5465" s="64">
        <v>7.894443854824E12</v>
      </c>
      <c r="D5465" s="59" t="s">
        <v>89</v>
      </c>
      <c r="E5465" s="59" t="s">
        <v>144</v>
      </c>
      <c r="F5465" s="60" t="s">
        <v>63</v>
      </c>
      <c r="G5465" s="64">
        <v>33.0</v>
      </c>
      <c r="H5465" s="60"/>
      <c r="I5465" s="61">
        <v>40.0</v>
      </c>
      <c r="J5465" s="61">
        <v>0.0</v>
      </c>
      <c r="K5465" s="61">
        <v>1.0</v>
      </c>
      <c r="L5465" s="61">
        <v>0.0</v>
      </c>
      <c r="M5465" s="60"/>
      <c r="N5465" s="60"/>
      <c r="O5465" s="61">
        <v>0.0</v>
      </c>
      <c r="P5465" s="60"/>
      <c r="Q5465" s="59"/>
      <c r="R5465" s="60"/>
      <c r="S5465" s="60"/>
      <c r="T5465" s="60"/>
      <c r="U5465" s="59"/>
      <c r="V5465" s="60"/>
      <c r="W5465" s="60"/>
    </row>
    <row r="5466">
      <c r="A5466" s="61">
        <v>20473.0</v>
      </c>
      <c r="B5466" s="61">
        <v>3003.0</v>
      </c>
      <c r="C5466" s="64">
        <v>7.894443854831E12</v>
      </c>
      <c r="D5466" s="59" t="s">
        <v>89</v>
      </c>
      <c r="E5466" s="59" t="s">
        <v>90</v>
      </c>
      <c r="F5466" s="59" t="s">
        <v>63</v>
      </c>
      <c r="G5466" s="61">
        <v>38.0</v>
      </c>
      <c r="H5466" s="60"/>
      <c r="I5466" s="61">
        <v>40.0</v>
      </c>
      <c r="J5466" s="61">
        <v>1.0</v>
      </c>
      <c r="K5466" s="61">
        <v>0.0</v>
      </c>
      <c r="L5466" s="61">
        <v>0.0</v>
      </c>
      <c r="M5466" s="60"/>
      <c r="N5466" s="60"/>
      <c r="O5466" s="61">
        <v>0.0</v>
      </c>
      <c r="P5466" s="60"/>
      <c r="Q5466" s="65" t="s">
        <v>9855</v>
      </c>
      <c r="R5466" s="60"/>
      <c r="S5466" s="60"/>
      <c r="T5466" s="60"/>
      <c r="U5466" s="60" t="s">
        <v>9856</v>
      </c>
      <c r="V5466" s="60"/>
      <c r="W5466" s="60"/>
    </row>
    <row r="5467">
      <c r="A5467" s="61">
        <v>20475.0</v>
      </c>
      <c r="B5467" s="61">
        <v>3003.0</v>
      </c>
      <c r="C5467" s="64">
        <v>7.894443854848E12</v>
      </c>
      <c r="D5467" s="59" t="s">
        <v>89</v>
      </c>
      <c r="E5467" s="59" t="s">
        <v>102</v>
      </c>
      <c r="F5467" s="59" t="s">
        <v>63</v>
      </c>
      <c r="G5467" s="61">
        <v>38.0</v>
      </c>
      <c r="H5467" s="60"/>
      <c r="I5467" s="61">
        <v>40.0</v>
      </c>
      <c r="J5467" s="61">
        <v>0.0</v>
      </c>
      <c r="K5467" s="61">
        <v>0.0</v>
      </c>
      <c r="L5467" s="61">
        <v>0.0</v>
      </c>
      <c r="M5467" s="60"/>
      <c r="N5467" s="60"/>
      <c r="O5467" s="61">
        <v>0.0</v>
      </c>
      <c r="P5467" s="60"/>
      <c r="Q5467" s="60"/>
      <c r="R5467" s="60"/>
      <c r="S5467" s="60"/>
      <c r="T5467" s="60"/>
      <c r="U5467" s="60"/>
      <c r="V5467" s="60"/>
      <c r="W5467" s="60"/>
    </row>
    <row r="5468">
      <c r="A5468" s="61">
        <v>20477.0</v>
      </c>
      <c r="B5468" s="61">
        <v>5801.0</v>
      </c>
      <c r="C5468" s="64">
        <v>7.894443854855E12</v>
      </c>
      <c r="D5468" s="59" t="s">
        <v>89</v>
      </c>
      <c r="E5468" s="59" t="s">
        <v>154</v>
      </c>
      <c r="F5468" s="59" t="s">
        <v>63</v>
      </c>
      <c r="G5468" s="59" t="s">
        <v>113</v>
      </c>
      <c r="H5468" s="60"/>
      <c r="I5468" s="61">
        <v>150.0</v>
      </c>
      <c r="J5468" s="61">
        <v>0.0</v>
      </c>
      <c r="K5468" s="61">
        <v>0.0</v>
      </c>
      <c r="L5468" s="61">
        <v>0.0</v>
      </c>
      <c r="M5468" s="60"/>
      <c r="N5468" s="60"/>
      <c r="O5468" s="61">
        <v>0.0</v>
      </c>
      <c r="P5468" s="60"/>
      <c r="Q5468" s="60"/>
      <c r="R5468" s="60"/>
      <c r="S5468" s="60"/>
      <c r="T5468" s="60"/>
      <c r="U5468" s="60"/>
      <c r="V5468" s="60"/>
      <c r="W5468" s="60"/>
    </row>
    <row r="5469">
      <c r="A5469" s="61">
        <v>20479.0</v>
      </c>
      <c r="B5469" s="61">
        <v>5801.0</v>
      </c>
      <c r="C5469" s="64">
        <v>7.894443854862E12</v>
      </c>
      <c r="D5469" s="59" t="s">
        <v>89</v>
      </c>
      <c r="E5469" s="59" t="s">
        <v>154</v>
      </c>
      <c r="F5469" s="59" t="s">
        <v>63</v>
      </c>
      <c r="G5469" s="61">
        <v>19.0</v>
      </c>
      <c r="H5469" s="60"/>
      <c r="I5469" s="61">
        <v>150.0</v>
      </c>
      <c r="J5469" s="61">
        <v>0.0</v>
      </c>
      <c r="K5469" s="61">
        <v>0.0</v>
      </c>
      <c r="L5469" s="61">
        <v>0.0</v>
      </c>
      <c r="M5469" s="60"/>
      <c r="N5469" s="60"/>
      <c r="O5469" s="61">
        <v>0.0</v>
      </c>
      <c r="P5469" s="60"/>
      <c r="Q5469" s="60"/>
      <c r="R5469" s="60"/>
      <c r="S5469" s="60"/>
      <c r="T5469" s="60"/>
      <c r="U5469" s="60"/>
      <c r="V5469" s="60"/>
      <c r="W5469" s="60"/>
    </row>
    <row r="5470">
      <c r="A5470" s="61">
        <v>20481.0</v>
      </c>
      <c r="B5470" s="61">
        <v>5801.0</v>
      </c>
      <c r="C5470" s="64">
        <v>7.894443854879E12</v>
      </c>
      <c r="D5470" s="59" t="s">
        <v>89</v>
      </c>
      <c r="E5470" s="59" t="s">
        <v>154</v>
      </c>
      <c r="F5470" s="59" t="s">
        <v>63</v>
      </c>
      <c r="G5470" s="59" t="s">
        <v>107</v>
      </c>
      <c r="H5470" s="60"/>
      <c r="I5470" s="61">
        <v>150.0</v>
      </c>
      <c r="J5470" s="61">
        <v>0.0</v>
      </c>
      <c r="K5470" s="61">
        <v>1.0</v>
      </c>
      <c r="L5470" s="61">
        <v>0.0</v>
      </c>
      <c r="M5470" s="60"/>
      <c r="N5470" s="60"/>
      <c r="O5470" s="61">
        <v>0.0</v>
      </c>
      <c r="P5470" s="60"/>
      <c r="Q5470" s="60"/>
      <c r="R5470" s="60"/>
      <c r="S5470" s="60"/>
      <c r="T5470" s="60"/>
      <c r="U5470" s="60"/>
      <c r="V5470" s="60"/>
      <c r="W5470" s="60"/>
    </row>
    <row r="5471">
      <c r="A5471" s="61">
        <v>20483.0</v>
      </c>
      <c r="B5471" s="61">
        <v>5801.0</v>
      </c>
      <c r="C5471" s="64">
        <v>7.894443854886E12</v>
      </c>
      <c r="D5471" s="59" t="s">
        <v>89</v>
      </c>
      <c r="E5471" s="59" t="s">
        <v>154</v>
      </c>
      <c r="F5471" s="60" t="s">
        <v>63</v>
      </c>
      <c r="G5471" s="64">
        <v>22.0</v>
      </c>
      <c r="H5471" s="60"/>
      <c r="I5471" s="61">
        <v>150.0</v>
      </c>
      <c r="J5471" s="61">
        <v>0.0</v>
      </c>
      <c r="K5471" s="61">
        <v>0.0</v>
      </c>
      <c r="L5471" s="61">
        <v>0.0</v>
      </c>
      <c r="M5471" s="60"/>
      <c r="N5471" s="60"/>
      <c r="O5471" s="61">
        <v>0.0</v>
      </c>
      <c r="P5471" s="60"/>
      <c r="Q5471" s="60"/>
      <c r="R5471" s="60"/>
      <c r="S5471" s="60"/>
      <c r="T5471" s="60"/>
      <c r="U5471" s="60"/>
      <c r="V5471" s="60"/>
      <c r="W5471" s="60"/>
    </row>
    <row r="5472">
      <c r="A5472" s="61">
        <v>20485.0</v>
      </c>
      <c r="B5472" s="61">
        <v>5801.0</v>
      </c>
      <c r="C5472" s="64">
        <v>7.894443854893E12</v>
      </c>
      <c r="D5472" s="59" t="s">
        <v>89</v>
      </c>
      <c r="E5472" s="59" t="s">
        <v>154</v>
      </c>
      <c r="F5472" s="60" t="s">
        <v>63</v>
      </c>
      <c r="G5472" s="60" t="s">
        <v>120</v>
      </c>
      <c r="H5472" s="60"/>
      <c r="I5472" s="61">
        <v>150.0</v>
      </c>
      <c r="J5472" s="61">
        <v>0.0</v>
      </c>
      <c r="K5472" s="61">
        <v>0.0</v>
      </c>
      <c r="L5472" s="61">
        <v>0.0</v>
      </c>
      <c r="M5472" s="60"/>
      <c r="N5472" s="60"/>
      <c r="O5472" s="61">
        <v>0.0</v>
      </c>
      <c r="P5472" s="60"/>
      <c r="Q5472" s="60"/>
      <c r="R5472" s="60"/>
      <c r="S5472" s="60"/>
      <c r="T5472" s="60"/>
      <c r="U5472" s="60"/>
      <c r="V5472" s="60"/>
      <c r="W5472" s="60"/>
    </row>
    <row r="5473">
      <c r="A5473" s="61">
        <v>20487.0</v>
      </c>
      <c r="B5473" s="61">
        <v>5801.0</v>
      </c>
      <c r="C5473" s="64">
        <v>7.894443854909E12</v>
      </c>
      <c r="D5473" s="59" t="s">
        <v>89</v>
      </c>
      <c r="E5473" s="59" t="s">
        <v>154</v>
      </c>
      <c r="F5473" s="60" t="s">
        <v>63</v>
      </c>
      <c r="G5473" s="64">
        <v>25.0</v>
      </c>
      <c r="H5473" s="60"/>
      <c r="I5473" s="61">
        <v>150.0</v>
      </c>
      <c r="J5473" s="61">
        <v>0.0</v>
      </c>
      <c r="K5473" s="61">
        <v>0.0</v>
      </c>
      <c r="L5473" s="61">
        <v>0.0</v>
      </c>
      <c r="M5473" s="60"/>
      <c r="N5473" s="60"/>
      <c r="O5473" s="61">
        <v>0.0</v>
      </c>
      <c r="P5473" s="60"/>
      <c r="Q5473" s="60"/>
      <c r="R5473" s="60"/>
      <c r="S5473" s="60"/>
      <c r="T5473" s="60"/>
      <c r="U5473" s="60"/>
      <c r="V5473" s="60"/>
      <c r="W5473" s="60"/>
    </row>
    <row r="5474">
      <c r="A5474" s="61">
        <v>20489.0</v>
      </c>
      <c r="B5474" s="61">
        <v>5801.0</v>
      </c>
      <c r="C5474" s="64">
        <v>7.894443854916E12</v>
      </c>
      <c r="D5474" s="59" t="s">
        <v>89</v>
      </c>
      <c r="E5474" s="59" t="s">
        <v>102</v>
      </c>
      <c r="F5474" s="60" t="s">
        <v>63</v>
      </c>
      <c r="G5474" s="60" t="s">
        <v>113</v>
      </c>
      <c r="H5474" s="60"/>
      <c r="I5474" s="61">
        <v>150.0</v>
      </c>
      <c r="J5474" s="61">
        <v>0.0</v>
      </c>
      <c r="K5474" s="61">
        <v>0.0</v>
      </c>
      <c r="L5474" s="61">
        <v>0.0</v>
      </c>
      <c r="M5474" s="60"/>
      <c r="N5474" s="60"/>
      <c r="O5474" s="61">
        <v>0.0</v>
      </c>
      <c r="P5474" s="60"/>
      <c r="Q5474" s="60"/>
      <c r="R5474" s="60"/>
      <c r="S5474" s="60"/>
      <c r="T5474" s="60"/>
      <c r="U5474" s="60"/>
      <c r="V5474" s="60"/>
      <c r="W5474" s="60"/>
    </row>
    <row r="5475">
      <c r="A5475" s="61">
        <v>20491.0</v>
      </c>
      <c r="B5475" s="61">
        <v>5801.0</v>
      </c>
      <c r="C5475" s="64">
        <v>7.894443854923E12</v>
      </c>
      <c r="D5475" s="59" t="s">
        <v>89</v>
      </c>
      <c r="E5475" s="59" t="s">
        <v>102</v>
      </c>
      <c r="F5475" s="60" t="s">
        <v>63</v>
      </c>
      <c r="G5475" s="64">
        <v>19.0</v>
      </c>
      <c r="H5475" s="60"/>
      <c r="I5475" s="61">
        <v>150.0</v>
      </c>
      <c r="J5475" s="61">
        <v>0.0</v>
      </c>
      <c r="K5475" s="61">
        <v>0.0</v>
      </c>
      <c r="L5475" s="61">
        <v>0.0</v>
      </c>
      <c r="M5475" s="60"/>
      <c r="N5475" s="60"/>
      <c r="O5475" s="61">
        <v>0.0</v>
      </c>
      <c r="P5475" s="60"/>
      <c r="Q5475" s="60"/>
      <c r="R5475" s="60"/>
      <c r="S5475" s="60"/>
      <c r="T5475" s="60"/>
      <c r="U5475" s="60"/>
      <c r="V5475" s="60"/>
      <c r="W5475" s="60"/>
    </row>
    <row r="5476">
      <c r="A5476" s="61">
        <v>20493.0</v>
      </c>
      <c r="B5476" s="61">
        <v>5801.0</v>
      </c>
      <c r="C5476" s="64">
        <v>7.89444385493E12</v>
      </c>
      <c r="D5476" s="59" t="s">
        <v>89</v>
      </c>
      <c r="E5476" s="59" t="s">
        <v>102</v>
      </c>
      <c r="F5476" s="60" t="s">
        <v>63</v>
      </c>
      <c r="G5476" s="60" t="s">
        <v>107</v>
      </c>
      <c r="H5476" s="60"/>
      <c r="I5476" s="61">
        <v>150.0</v>
      </c>
      <c r="J5476" s="61">
        <v>0.0</v>
      </c>
      <c r="K5476" s="61">
        <v>0.0</v>
      </c>
      <c r="L5476" s="61">
        <v>0.0</v>
      </c>
      <c r="M5476" s="60"/>
      <c r="N5476" s="60"/>
      <c r="O5476" s="61">
        <v>0.0</v>
      </c>
      <c r="P5476" s="60"/>
      <c r="Q5476" s="60"/>
      <c r="R5476" s="60"/>
      <c r="S5476" s="60"/>
      <c r="T5476" s="60"/>
      <c r="U5476" s="60"/>
      <c r="V5476" s="60"/>
      <c r="W5476" s="60"/>
    </row>
    <row r="5477">
      <c r="A5477" s="61">
        <v>20495.0</v>
      </c>
      <c r="B5477" s="61">
        <v>5801.0</v>
      </c>
      <c r="C5477" s="64">
        <v>7.894443854947E12</v>
      </c>
      <c r="D5477" s="59" t="s">
        <v>89</v>
      </c>
      <c r="E5477" s="59" t="s">
        <v>102</v>
      </c>
      <c r="F5477" s="60" t="s">
        <v>63</v>
      </c>
      <c r="G5477" s="64">
        <v>22.0</v>
      </c>
      <c r="H5477" s="60"/>
      <c r="I5477" s="61">
        <v>150.0</v>
      </c>
      <c r="J5477" s="61">
        <v>0.0</v>
      </c>
      <c r="K5477" s="61">
        <v>0.0</v>
      </c>
      <c r="L5477" s="61">
        <v>0.0</v>
      </c>
      <c r="M5477" s="60"/>
      <c r="N5477" s="60"/>
      <c r="O5477" s="61">
        <v>0.0</v>
      </c>
      <c r="P5477" s="60"/>
      <c r="Q5477" s="60"/>
      <c r="R5477" s="60"/>
      <c r="S5477" s="60"/>
      <c r="T5477" s="60"/>
      <c r="U5477" s="60"/>
      <c r="V5477" s="60"/>
      <c r="W5477" s="60"/>
    </row>
    <row r="5478">
      <c r="A5478" s="61">
        <v>20497.0</v>
      </c>
      <c r="B5478" s="61">
        <v>5801.0</v>
      </c>
      <c r="C5478" s="64">
        <v>7.894443854954E12</v>
      </c>
      <c r="D5478" s="59" t="s">
        <v>89</v>
      </c>
      <c r="E5478" s="59" t="s">
        <v>102</v>
      </c>
      <c r="F5478" s="59" t="s">
        <v>63</v>
      </c>
      <c r="G5478" s="59" t="s">
        <v>120</v>
      </c>
      <c r="H5478" s="60"/>
      <c r="I5478" s="61">
        <v>150.0</v>
      </c>
      <c r="J5478" s="61">
        <v>0.0</v>
      </c>
      <c r="K5478" s="61">
        <v>0.0</v>
      </c>
      <c r="L5478" s="61">
        <v>0.0</v>
      </c>
      <c r="M5478" s="60"/>
      <c r="N5478" s="60"/>
      <c r="O5478" s="61">
        <v>0.0</v>
      </c>
      <c r="P5478" s="60"/>
      <c r="Q5478" s="60"/>
      <c r="R5478" s="60"/>
      <c r="S5478" s="60"/>
      <c r="T5478" s="60"/>
      <c r="U5478" s="60"/>
      <c r="V5478" s="60"/>
      <c r="W5478" s="60"/>
    </row>
    <row r="5479">
      <c r="A5479" s="61">
        <v>20499.0</v>
      </c>
      <c r="B5479" s="61">
        <v>5801.0</v>
      </c>
      <c r="C5479" s="64">
        <v>7.894443854961E12</v>
      </c>
      <c r="D5479" s="59" t="s">
        <v>89</v>
      </c>
      <c r="E5479" s="59" t="s">
        <v>102</v>
      </c>
      <c r="F5479" s="59" t="s">
        <v>63</v>
      </c>
      <c r="G5479" s="61">
        <v>25.0</v>
      </c>
      <c r="H5479" s="60"/>
      <c r="I5479" s="61">
        <v>150.0</v>
      </c>
      <c r="J5479" s="61">
        <v>0.0</v>
      </c>
      <c r="K5479" s="61">
        <v>0.0</v>
      </c>
      <c r="L5479" s="61">
        <v>0.0</v>
      </c>
      <c r="M5479" s="60"/>
      <c r="N5479" s="60"/>
      <c r="O5479" s="61">
        <v>0.0</v>
      </c>
      <c r="P5479" s="60"/>
      <c r="Q5479" s="60"/>
      <c r="R5479" s="60"/>
      <c r="S5479" s="60"/>
      <c r="T5479" s="60"/>
      <c r="U5479" s="60"/>
      <c r="V5479" s="60"/>
      <c r="W5479" s="60"/>
    </row>
    <row r="5480">
      <c r="A5480" s="61">
        <v>20501.0</v>
      </c>
      <c r="B5480" s="61">
        <v>5803.0</v>
      </c>
      <c r="C5480" s="64">
        <v>7.894443854978E12</v>
      </c>
      <c r="D5480" s="59" t="s">
        <v>63</v>
      </c>
      <c r="E5480" s="61">
        <v>36.0</v>
      </c>
      <c r="F5480" s="59"/>
      <c r="G5480" s="59"/>
      <c r="H5480" s="60"/>
      <c r="I5480" s="61">
        <v>45.0</v>
      </c>
      <c r="J5480" s="61">
        <v>0.0</v>
      </c>
      <c r="K5480" s="61">
        <v>2.0</v>
      </c>
      <c r="L5480" s="61">
        <v>0.0</v>
      </c>
      <c r="M5480" s="60"/>
      <c r="N5480" s="60"/>
      <c r="O5480" s="61">
        <v>0.0</v>
      </c>
      <c r="P5480" s="60"/>
      <c r="Q5480" s="60"/>
      <c r="R5480" s="60"/>
      <c r="S5480" s="60"/>
      <c r="T5480" s="60"/>
      <c r="U5480" s="60"/>
      <c r="V5480" s="60"/>
      <c r="W5480" s="60"/>
    </row>
    <row r="5481">
      <c r="A5481" s="61">
        <v>20505.0</v>
      </c>
      <c r="B5481" s="61">
        <v>5805.0</v>
      </c>
      <c r="C5481" s="64">
        <v>7.894443854985E12</v>
      </c>
      <c r="D5481" s="59" t="s">
        <v>63</v>
      </c>
      <c r="E5481" s="61">
        <v>19.0</v>
      </c>
      <c r="F5481" s="59"/>
      <c r="G5481" s="59"/>
      <c r="H5481" s="60"/>
      <c r="I5481" s="61">
        <v>40.0</v>
      </c>
      <c r="J5481" s="61">
        <v>0.0</v>
      </c>
      <c r="K5481" s="61">
        <v>2.0</v>
      </c>
      <c r="L5481" s="61">
        <v>0.0</v>
      </c>
      <c r="M5481" s="60"/>
      <c r="N5481" s="60"/>
      <c r="O5481" s="61">
        <v>0.0</v>
      </c>
      <c r="P5481" s="60"/>
      <c r="Q5481" s="60"/>
      <c r="R5481" s="60"/>
      <c r="S5481" s="60"/>
      <c r="T5481" s="60"/>
      <c r="U5481" s="60"/>
      <c r="V5481" s="60"/>
      <c r="W5481" s="60"/>
    </row>
    <row r="5482">
      <c r="A5482" s="61">
        <v>20507.0</v>
      </c>
      <c r="B5482" s="61">
        <v>5807.0</v>
      </c>
      <c r="C5482" s="64">
        <v>7.894443854992E12</v>
      </c>
      <c r="D5482" s="59" t="s">
        <v>63</v>
      </c>
      <c r="E5482" s="61">
        <v>34.0</v>
      </c>
      <c r="F5482" s="59"/>
      <c r="G5482" s="59"/>
      <c r="H5482" s="60"/>
      <c r="I5482" s="61">
        <v>45.0</v>
      </c>
      <c r="J5482" s="61">
        <v>-1.0</v>
      </c>
      <c r="K5482" s="61">
        <v>2.0</v>
      </c>
      <c r="L5482" s="61">
        <v>0.0</v>
      </c>
      <c r="M5482" s="60"/>
      <c r="N5482" s="60"/>
      <c r="O5482" s="61">
        <v>0.0</v>
      </c>
      <c r="P5482" s="60"/>
      <c r="Q5482" s="60"/>
      <c r="R5482" s="60"/>
      <c r="S5482" s="60"/>
      <c r="T5482" s="60"/>
      <c r="U5482" s="60"/>
      <c r="V5482" s="60"/>
      <c r="W5482" s="60"/>
    </row>
    <row r="5483">
      <c r="A5483" s="61">
        <v>20509.0</v>
      </c>
      <c r="B5483" s="61">
        <v>5807.0</v>
      </c>
      <c r="C5483" s="64">
        <v>7.894443855005E12</v>
      </c>
      <c r="D5483" s="59" t="s">
        <v>63</v>
      </c>
      <c r="E5483" s="61">
        <v>36.0</v>
      </c>
      <c r="F5483" s="59"/>
      <c r="G5483" s="59"/>
      <c r="H5483" s="60"/>
      <c r="I5483" s="61">
        <v>45.0</v>
      </c>
      <c r="J5483" s="61">
        <v>1.0</v>
      </c>
      <c r="K5483" s="61">
        <v>0.0</v>
      </c>
      <c r="L5483" s="61">
        <v>0.0</v>
      </c>
      <c r="M5483" s="60"/>
      <c r="N5483" s="60"/>
      <c r="O5483" s="61">
        <v>0.0</v>
      </c>
      <c r="P5483" s="60"/>
      <c r="Q5483" s="60"/>
      <c r="R5483" s="60"/>
      <c r="S5483" s="60"/>
      <c r="T5483" s="60"/>
      <c r="U5483" s="60"/>
      <c r="V5483" s="60"/>
      <c r="W5483" s="60"/>
    </row>
    <row r="5484">
      <c r="A5484" s="61">
        <v>20511.0</v>
      </c>
      <c r="B5484" s="61">
        <v>5807.0</v>
      </c>
      <c r="C5484" s="64">
        <v>7.894443855012E12</v>
      </c>
      <c r="D5484" s="59" t="s">
        <v>63</v>
      </c>
      <c r="E5484" s="61">
        <v>22.0</v>
      </c>
      <c r="F5484" s="59"/>
      <c r="G5484" s="59"/>
      <c r="H5484" s="60"/>
      <c r="I5484" s="61">
        <v>40.0</v>
      </c>
      <c r="J5484" s="61">
        <v>1.0</v>
      </c>
      <c r="K5484" s="61">
        <v>0.0</v>
      </c>
      <c r="L5484" s="61">
        <v>0.0</v>
      </c>
      <c r="M5484" s="60"/>
      <c r="N5484" s="60"/>
      <c r="O5484" s="61">
        <v>0.0</v>
      </c>
      <c r="P5484" s="60"/>
      <c r="Q5484" s="60"/>
      <c r="R5484" s="60"/>
      <c r="S5484" s="60"/>
      <c r="T5484" s="60"/>
      <c r="U5484" s="60"/>
      <c r="V5484" s="60"/>
      <c r="W5484" s="60"/>
    </row>
    <row r="5485">
      <c r="A5485" s="61">
        <v>20513.0</v>
      </c>
      <c r="B5485" s="61">
        <v>5807.0</v>
      </c>
      <c r="C5485" s="64">
        <v>7.894443855029E12</v>
      </c>
      <c r="D5485" s="59" t="s">
        <v>63</v>
      </c>
      <c r="E5485" s="61">
        <v>26.0</v>
      </c>
      <c r="F5485" s="59"/>
      <c r="G5485" s="59"/>
      <c r="H5485" s="60"/>
      <c r="I5485" s="61">
        <v>40.0</v>
      </c>
      <c r="J5485" s="61">
        <v>0.0</v>
      </c>
      <c r="K5485" s="61">
        <v>1.0</v>
      </c>
      <c r="L5485" s="61">
        <v>0.0</v>
      </c>
      <c r="M5485" s="60"/>
      <c r="N5485" s="60"/>
      <c r="O5485" s="61">
        <v>0.0</v>
      </c>
      <c r="P5485" s="60"/>
      <c r="Q5485" s="60"/>
      <c r="R5485" s="60"/>
      <c r="S5485" s="60"/>
      <c r="T5485" s="60"/>
      <c r="U5485" s="60"/>
      <c r="V5485" s="60"/>
      <c r="W5485" s="60"/>
    </row>
    <row r="5486">
      <c r="A5486" s="61">
        <v>20515.0</v>
      </c>
      <c r="B5486" s="61">
        <v>5809.0</v>
      </c>
      <c r="C5486" s="64">
        <v>7.894443855036E12</v>
      </c>
      <c r="D5486" s="59" t="s">
        <v>63</v>
      </c>
      <c r="E5486" s="61">
        <v>26.0</v>
      </c>
      <c r="F5486" s="60"/>
      <c r="G5486" s="60"/>
      <c r="H5486" s="60"/>
      <c r="I5486" s="61">
        <v>40.0</v>
      </c>
      <c r="J5486" s="61">
        <v>0.0</v>
      </c>
      <c r="K5486" s="61">
        <v>1.0</v>
      </c>
      <c r="L5486" s="61">
        <v>0.0</v>
      </c>
      <c r="M5486" s="60"/>
      <c r="N5486" s="60"/>
      <c r="O5486" s="61">
        <v>0.0</v>
      </c>
      <c r="P5486" s="60"/>
      <c r="Q5486" s="60"/>
      <c r="R5486" s="60"/>
      <c r="S5486" s="60"/>
      <c r="T5486" s="60"/>
      <c r="U5486" s="60"/>
      <c r="V5486" s="60"/>
      <c r="W5486" s="60"/>
    </row>
    <row r="5487">
      <c r="A5487" s="61">
        <v>20517.0</v>
      </c>
      <c r="B5487" s="61">
        <v>5811.0</v>
      </c>
      <c r="C5487" s="64">
        <v>7.894443855043E12</v>
      </c>
      <c r="D5487" s="59" t="s">
        <v>63</v>
      </c>
      <c r="E5487" s="61">
        <v>38.0</v>
      </c>
      <c r="F5487" s="59"/>
      <c r="G5487" s="59"/>
      <c r="H5487" s="60"/>
      <c r="I5487" s="61">
        <v>45.0</v>
      </c>
      <c r="J5487" s="61">
        <v>0.0</v>
      </c>
      <c r="K5487" s="61">
        <v>1.0</v>
      </c>
      <c r="L5487" s="61">
        <v>0.0</v>
      </c>
      <c r="M5487" s="60"/>
      <c r="N5487" s="60"/>
      <c r="O5487" s="61">
        <v>0.0</v>
      </c>
      <c r="P5487" s="59"/>
      <c r="Q5487" s="59"/>
      <c r="R5487" s="60"/>
      <c r="S5487" s="60"/>
      <c r="T5487" s="60"/>
      <c r="U5487" s="59"/>
      <c r="V5487" s="60"/>
      <c r="W5487" s="60"/>
    </row>
    <row r="5488">
      <c r="A5488" s="61">
        <v>20519.0</v>
      </c>
      <c r="B5488" s="61">
        <v>5813.0</v>
      </c>
      <c r="C5488" s="64">
        <v>7.89444385505E12</v>
      </c>
      <c r="D5488" s="59" t="s">
        <v>63</v>
      </c>
      <c r="E5488" s="61">
        <v>22.0</v>
      </c>
      <c r="F5488" s="59"/>
      <c r="G5488" s="59"/>
      <c r="H5488" s="60"/>
      <c r="I5488" s="61">
        <v>40.0</v>
      </c>
      <c r="J5488" s="61">
        <v>0.0</v>
      </c>
      <c r="K5488" s="61">
        <v>1.0</v>
      </c>
      <c r="L5488" s="61">
        <v>0.0</v>
      </c>
      <c r="M5488" s="60"/>
      <c r="N5488" s="60"/>
      <c r="O5488" s="61">
        <v>0.0</v>
      </c>
      <c r="P5488" s="60"/>
      <c r="Q5488" s="60"/>
      <c r="R5488" s="60"/>
      <c r="S5488" s="60"/>
      <c r="T5488" s="60"/>
      <c r="U5488" s="60"/>
      <c r="V5488" s="60"/>
      <c r="W5488" s="60"/>
    </row>
    <row r="5489">
      <c r="A5489" s="61">
        <v>20521.0</v>
      </c>
      <c r="B5489" s="61">
        <v>5815.0</v>
      </c>
      <c r="C5489" s="64">
        <v>7.894443855067E12</v>
      </c>
      <c r="D5489" s="59" t="s">
        <v>63</v>
      </c>
      <c r="E5489" s="61">
        <v>28.0</v>
      </c>
      <c r="F5489" s="59"/>
      <c r="G5489" s="59"/>
      <c r="H5489" s="60"/>
      <c r="I5489" s="61">
        <v>30.0</v>
      </c>
      <c r="J5489" s="61">
        <v>0.0</v>
      </c>
      <c r="K5489" s="61">
        <v>1.0</v>
      </c>
      <c r="L5489" s="61">
        <v>0.0</v>
      </c>
      <c r="M5489" s="60"/>
      <c r="N5489" s="60"/>
      <c r="O5489" s="61">
        <v>0.0</v>
      </c>
      <c r="P5489" s="60"/>
      <c r="Q5489" s="60"/>
      <c r="R5489" s="60"/>
      <c r="S5489" s="60"/>
      <c r="T5489" s="60"/>
      <c r="U5489" s="60"/>
      <c r="V5489" s="60"/>
      <c r="W5489" s="60"/>
    </row>
    <row r="5490">
      <c r="A5490" s="61">
        <v>20523.0</v>
      </c>
      <c r="B5490" s="61">
        <v>5817.0</v>
      </c>
      <c r="C5490" s="64">
        <v>7.894443855074E12</v>
      </c>
      <c r="D5490" s="59" t="s">
        <v>63</v>
      </c>
      <c r="E5490" s="61">
        <v>28.0</v>
      </c>
      <c r="F5490" s="59"/>
      <c r="G5490" s="59"/>
      <c r="H5490" s="60"/>
      <c r="I5490" s="61">
        <v>30.0</v>
      </c>
      <c r="J5490" s="61">
        <v>0.0</v>
      </c>
      <c r="K5490" s="61">
        <v>2.0</v>
      </c>
      <c r="L5490" s="61">
        <v>0.0</v>
      </c>
      <c r="M5490" s="60"/>
      <c r="N5490" s="60"/>
      <c r="O5490" s="61">
        <v>0.0</v>
      </c>
      <c r="P5490" s="60"/>
      <c r="Q5490" s="60"/>
      <c r="R5490" s="60"/>
      <c r="S5490" s="60"/>
      <c r="T5490" s="60"/>
      <c r="U5490" s="60"/>
      <c r="V5490" s="60"/>
      <c r="W5490" s="60"/>
    </row>
    <row r="5491">
      <c r="A5491" s="61">
        <v>20525.0</v>
      </c>
      <c r="B5491" s="61">
        <v>5821.0</v>
      </c>
      <c r="C5491" s="64">
        <v>7.894443855081E12</v>
      </c>
      <c r="D5491" s="59" t="s">
        <v>63</v>
      </c>
      <c r="E5491" s="61">
        <v>15.0</v>
      </c>
      <c r="F5491" s="59"/>
      <c r="G5491" s="59"/>
      <c r="H5491" s="60"/>
      <c r="I5491" s="61">
        <v>0.0</v>
      </c>
      <c r="J5491" s="61">
        <v>0.0</v>
      </c>
      <c r="K5491" s="61">
        <v>0.0</v>
      </c>
      <c r="L5491" s="61">
        <v>0.0</v>
      </c>
      <c r="M5491" s="60"/>
      <c r="N5491" s="60"/>
      <c r="O5491" s="61">
        <v>0.0</v>
      </c>
      <c r="P5491" s="60"/>
      <c r="Q5491" s="60"/>
      <c r="R5491" s="60"/>
      <c r="S5491" s="60"/>
      <c r="T5491" s="60"/>
      <c r="U5491" s="60"/>
      <c r="V5491" s="60"/>
      <c r="W5491" s="60"/>
    </row>
    <row r="5492">
      <c r="A5492" s="61">
        <v>20527.0</v>
      </c>
      <c r="B5492" s="61">
        <v>5823.0</v>
      </c>
      <c r="C5492" s="64">
        <v>7.894443855098E12</v>
      </c>
      <c r="D5492" s="59" t="s">
        <v>63</v>
      </c>
      <c r="E5492" s="61">
        <v>28.0</v>
      </c>
      <c r="F5492" s="59"/>
      <c r="G5492" s="59"/>
      <c r="H5492" s="60"/>
      <c r="I5492" s="61">
        <v>30.0</v>
      </c>
      <c r="J5492" s="61">
        <v>0.0</v>
      </c>
      <c r="K5492" s="61">
        <v>1.0</v>
      </c>
      <c r="L5492" s="61">
        <v>0.0</v>
      </c>
      <c r="M5492" s="60"/>
      <c r="N5492" s="60"/>
      <c r="O5492" s="61">
        <v>0.0</v>
      </c>
      <c r="P5492" s="60"/>
      <c r="Q5492" s="60"/>
      <c r="R5492" s="60"/>
      <c r="S5492" s="60"/>
      <c r="T5492" s="60"/>
      <c r="U5492" s="60"/>
      <c r="V5492" s="60"/>
      <c r="W5492" s="60"/>
    </row>
    <row r="5493">
      <c r="A5493" s="61">
        <v>20529.0</v>
      </c>
      <c r="B5493" s="61">
        <v>5825.0</v>
      </c>
      <c r="C5493" s="61">
        <v>7.894443855104E12</v>
      </c>
      <c r="D5493" s="59" t="s">
        <v>63</v>
      </c>
      <c r="E5493" s="61">
        <v>28.0</v>
      </c>
      <c r="F5493" s="59"/>
      <c r="G5493" s="59"/>
      <c r="H5493" s="59"/>
      <c r="I5493" s="61">
        <v>30.0</v>
      </c>
      <c r="J5493" s="61">
        <v>0.0</v>
      </c>
      <c r="K5493" s="61">
        <v>0.0</v>
      </c>
      <c r="L5493" s="61">
        <v>0.0</v>
      </c>
      <c r="M5493" s="60"/>
      <c r="N5493" s="60"/>
      <c r="O5493" s="61">
        <v>0.0</v>
      </c>
      <c r="P5493" s="59"/>
      <c r="Q5493" s="59"/>
      <c r="R5493" s="59"/>
      <c r="S5493" s="59"/>
      <c r="T5493" s="59"/>
      <c r="U5493" s="59"/>
      <c r="V5493" s="60"/>
      <c r="W5493" s="60"/>
    </row>
    <row r="5494">
      <c r="A5494" s="61">
        <v>20531.0</v>
      </c>
      <c r="B5494" s="61">
        <v>5827.0</v>
      </c>
      <c r="C5494" s="64">
        <v>7.894443855111E12</v>
      </c>
      <c r="D5494" s="59" t="s">
        <v>63</v>
      </c>
      <c r="E5494" s="61">
        <v>28.0</v>
      </c>
      <c r="F5494" s="59"/>
      <c r="G5494" s="59"/>
      <c r="H5494" s="60"/>
      <c r="I5494" s="61">
        <v>30.0</v>
      </c>
      <c r="J5494" s="61">
        <v>0.0</v>
      </c>
      <c r="K5494" s="61">
        <v>0.0</v>
      </c>
      <c r="L5494" s="61">
        <v>0.0</v>
      </c>
      <c r="M5494" s="60"/>
      <c r="N5494" s="60"/>
      <c r="O5494" s="61">
        <v>0.0</v>
      </c>
      <c r="P5494" s="60"/>
      <c r="Q5494" s="60"/>
      <c r="R5494" s="60"/>
      <c r="S5494" s="60"/>
      <c r="T5494" s="60"/>
      <c r="U5494" s="60"/>
      <c r="V5494" s="60"/>
      <c r="W5494" s="60"/>
    </row>
    <row r="5495">
      <c r="A5495" s="61">
        <v>20533.0</v>
      </c>
      <c r="B5495" s="61">
        <v>5829.0</v>
      </c>
      <c r="C5495" s="64">
        <v>7.894443855128E12</v>
      </c>
      <c r="D5495" s="59" t="s">
        <v>63</v>
      </c>
      <c r="E5495" s="61">
        <v>23.0</v>
      </c>
      <c r="F5495" s="59"/>
      <c r="G5495" s="59"/>
      <c r="H5495" s="60"/>
      <c r="I5495" s="61">
        <v>30.0</v>
      </c>
      <c r="J5495" s="61">
        <v>0.0</v>
      </c>
      <c r="K5495" s="61">
        <v>1.0</v>
      </c>
      <c r="L5495" s="61">
        <v>0.0</v>
      </c>
      <c r="M5495" s="60"/>
      <c r="N5495" s="60"/>
      <c r="O5495" s="61">
        <v>0.0</v>
      </c>
      <c r="P5495" s="60"/>
      <c r="Q5495" s="60"/>
      <c r="R5495" s="60"/>
      <c r="S5495" s="60"/>
      <c r="T5495" s="60"/>
      <c r="U5495" s="60"/>
      <c r="V5495" s="60"/>
      <c r="W5495" s="60"/>
    </row>
    <row r="5496">
      <c r="A5496" s="61">
        <v>20535.0</v>
      </c>
      <c r="B5496" s="61">
        <v>5831.0</v>
      </c>
      <c r="C5496" s="64">
        <v>7.894443855135E12</v>
      </c>
      <c r="D5496" s="59" t="s">
        <v>63</v>
      </c>
      <c r="E5496" s="61">
        <v>28.0</v>
      </c>
      <c r="F5496" s="59"/>
      <c r="G5496" s="59"/>
      <c r="H5496" s="60"/>
      <c r="I5496" s="61">
        <v>30.0</v>
      </c>
      <c r="J5496" s="61">
        <v>-1.0</v>
      </c>
      <c r="K5496" s="61">
        <v>1.0</v>
      </c>
      <c r="L5496" s="61">
        <v>0.0</v>
      </c>
      <c r="M5496" s="60"/>
      <c r="N5496" s="60"/>
      <c r="O5496" s="61">
        <v>0.0</v>
      </c>
      <c r="P5496" s="60"/>
      <c r="Q5496" s="60"/>
      <c r="R5496" s="60"/>
      <c r="S5496" s="60"/>
      <c r="T5496" s="60"/>
      <c r="U5496" s="60"/>
      <c r="V5496" s="60"/>
      <c r="W5496" s="60"/>
    </row>
    <row r="5497">
      <c r="A5497" s="61">
        <v>20537.0</v>
      </c>
      <c r="B5497" s="61">
        <v>5833.0</v>
      </c>
      <c r="C5497" s="64">
        <v>7.894443855142E12</v>
      </c>
      <c r="D5497" s="59" t="s">
        <v>63</v>
      </c>
      <c r="E5497" s="61">
        <v>28.0</v>
      </c>
      <c r="F5497" s="59"/>
      <c r="G5497" s="59"/>
      <c r="H5497" s="60"/>
      <c r="I5497" s="61">
        <v>30.0</v>
      </c>
      <c r="J5497" s="61">
        <v>0.0</v>
      </c>
      <c r="K5497" s="61">
        <v>0.0</v>
      </c>
      <c r="L5497" s="61">
        <v>0.0</v>
      </c>
      <c r="M5497" s="60"/>
      <c r="N5497" s="60"/>
      <c r="O5497" s="61">
        <v>0.0</v>
      </c>
      <c r="P5497" s="60"/>
      <c r="Q5497" s="60"/>
      <c r="R5497" s="60"/>
      <c r="S5497" s="60"/>
      <c r="T5497" s="60"/>
      <c r="U5497" s="60"/>
      <c r="V5497" s="60"/>
      <c r="W5497" s="60"/>
    </row>
    <row r="5498">
      <c r="A5498" s="61">
        <v>20539.0</v>
      </c>
      <c r="B5498" s="61">
        <v>5835.0</v>
      </c>
      <c r="C5498" s="64">
        <v>7.894443855159E12</v>
      </c>
      <c r="D5498" s="59" t="s">
        <v>63</v>
      </c>
      <c r="E5498" s="61">
        <v>28.0</v>
      </c>
      <c r="F5498" s="59"/>
      <c r="G5498" s="59"/>
      <c r="H5498" s="60"/>
      <c r="I5498" s="61">
        <v>30.0</v>
      </c>
      <c r="J5498" s="61">
        <v>0.0</v>
      </c>
      <c r="K5498" s="61">
        <v>1.0</v>
      </c>
      <c r="L5498" s="61">
        <v>0.0</v>
      </c>
      <c r="M5498" s="60"/>
      <c r="N5498" s="60"/>
      <c r="O5498" s="61">
        <v>0.0</v>
      </c>
      <c r="P5498" s="60"/>
      <c r="Q5498" s="60"/>
      <c r="R5498" s="60"/>
      <c r="S5498" s="60"/>
      <c r="T5498" s="60"/>
      <c r="U5498" s="60"/>
      <c r="V5498" s="60"/>
      <c r="W5498" s="60"/>
    </row>
    <row r="5499">
      <c r="A5499" s="61">
        <v>20541.0</v>
      </c>
      <c r="B5499" s="61">
        <v>5837.0</v>
      </c>
      <c r="C5499" s="64">
        <v>7.894443855166E12</v>
      </c>
      <c r="D5499" s="59" t="s">
        <v>63</v>
      </c>
      <c r="E5499" s="61">
        <v>23.0</v>
      </c>
      <c r="F5499" s="59"/>
      <c r="G5499" s="59"/>
      <c r="H5499" s="60"/>
      <c r="I5499" s="61">
        <v>30.0</v>
      </c>
      <c r="J5499" s="61">
        <v>0.0</v>
      </c>
      <c r="K5499" s="61">
        <v>1.0</v>
      </c>
      <c r="L5499" s="61">
        <v>0.0</v>
      </c>
      <c r="M5499" s="60"/>
      <c r="N5499" s="60"/>
      <c r="O5499" s="61">
        <v>0.0</v>
      </c>
      <c r="P5499" s="60"/>
      <c r="Q5499" s="60"/>
      <c r="R5499" s="60"/>
      <c r="S5499" s="60"/>
      <c r="T5499" s="60"/>
      <c r="U5499" s="60"/>
      <c r="V5499" s="60"/>
      <c r="W5499" s="60"/>
    </row>
    <row r="5500">
      <c r="A5500" s="61">
        <v>20543.0</v>
      </c>
      <c r="B5500" s="61">
        <v>5839.0</v>
      </c>
      <c r="C5500" s="64">
        <v>7.894443855173E12</v>
      </c>
      <c r="D5500" s="59" t="s">
        <v>63</v>
      </c>
      <c r="E5500" s="61">
        <v>26.0</v>
      </c>
      <c r="F5500" s="59"/>
      <c r="G5500" s="59"/>
      <c r="H5500" s="60"/>
      <c r="I5500" s="61">
        <v>35.0</v>
      </c>
      <c r="J5500" s="61">
        <v>0.0</v>
      </c>
      <c r="K5500" s="61">
        <v>1.0</v>
      </c>
      <c r="L5500" s="61">
        <v>0.0</v>
      </c>
      <c r="M5500" s="60"/>
      <c r="N5500" s="60"/>
      <c r="O5500" s="61">
        <v>0.0</v>
      </c>
      <c r="P5500" s="60"/>
      <c r="Q5500" s="60"/>
      <c r="R5500" s="60"/>
      <c r="S5500" s="60"/>
      <c r="T5500" s="60"/>
      <c r="U5500" s="60"/>
      <c r="V5500" s="60"/>
      <c r="W5500" s="60"/>
    </row>
    <row r="5501">
      <c r="A5501" s="61">
        <v>20545.0</v>
      </c>
      <c r="B5501" s="61">
        <v>5841.0</v>
      </c>
      <c r="C5501" s="64">
        <v>7.89444385518E12</v>
      </c>
      <c r="D5501" s="59" t="s">
        <v>63</v>
      </c>
      <c r="E5501" s="61">
        <v>22.0</v>
      </c>
      <c r="F5501" s="59"/>
      <c r="G5501" s="59"/>
      <c r="H5501" s="60"/>
      <c r="I5501" s="61">
        <v>35.0</v>
      </c>
      <c r="J5501" s="61">
        <v>0.0</v>
      </c>
      <c r="K5501" s="61">
        <v>0.0</v>
      </c>
      <c r="L5501" s="61">
        <v>0.0</v>
      </c>
      <c r="M5501" s="60"/>
      <c r="N5501" s="60"/>
      <c r="O5501" s="61">
        <v>0.0</v>
      </c>
      <c r="P5501" s="60"/>
      <c r="Q5501" s="60"/>
      <c r="R5501" s="60"/>
      <c r="S5501" s="60"/>
      <c r="T5501" s="60"/>
      <c r="U5501" s="60"/>
      <c r="V5501" s="60"/>
      <c r="W5501" s="60"/>
    </row>
    <row r="5502">
      <c r="A5502" s="61">
        <v>20547.0</v>
      </c>
      <c r="B5502" s="61">
        <v>5843.0</v>
      </c>
      <c r="C5502" s="64">
        <v>7.894443855197E12</v>
      </c>
      <c r="D5502" s="59" t="s">
        <v>63</v>
      </c>
      <c r="E5502" s="61">
        <v>28.0</v>
      </c>
      <c r="F5502" s="59"/>
      <c r="G5502" s="59"/>
      <c r="H5502" s="60"/>
      <c r="I5502" s="61">
        <v>30.0</v>
      </c>
      <c r="J5502" s="61">
        <v>0.0</v>
      </c>
      <c r="K5502" s="61">
        <v>1.0</v>
      </c>
      <c r="L5502" s="61">
        <v>0.0</v>
      </c>
      <c r="M5502" s="60"/>
      <c r="N5502" s="60"/>
      <c r="O5502" s="61">
        <v>0.0</v>
      </c>
      <c r="P5502" s="60"/>
      <c r="Q5502" s="60"/>
      <c r="R5502" s="60"/>
      <c r="S5502" s="60"/>
      <c r="T5502" s="60"/>
      <c r="U5502" s="60"/>
      <c r="V5502" s="60"/>
      <c r="W5502" s="60"/>
    </row>
    <row r="5503">
      <c r="A5503" s="61">
        <v>20549.0</v>
      </c>
      <c r="B5503" s="61">
        <v>5845.0</v>
      </c>
      <c r="C5503" s="64">
        <v>7.894443855203E12</v>
      </c>
      <c r="D5503" s="59" t="s">
        <v>63</v>
      </c>
      <c r="E5503" s="59" t="s">
        <v>9592</v>
      </c>
      <c r="F5503" s="59"/>
      <c r="G5503" s="59"/>
      <c r="H5503" s="60"/>
      <c r="I5503" s="61">
        <v>50.0</v>
      </c>
      <c r="J5503" s="61">
        <v>0.0</v>
      </c>
      <c r="K5503" s="61">
        <v>0.0</v>
      </c>
      <c r="L5503" s="61">
        <v>0.0</v>
      </c>
      <c r="M5503" s="60"/>
      <c r="N5503" s="60"/>
      <c r="O5503" s="61">
        <v>0.0</v>
      </c>
      <c r="P5503" s="60"/>
      <c r="Q5503" s="60"/>
      <c r="R5503" s="60"/>
      <c r="S5503" s="60"/>
      <c r="T5503" s="60"/>
      <c r="U5503" s="60"/>
      <c r="V5503" s="60"/>
      <c r="W5503" s="60"/>
    </row>
    <row r="5504">
      <c r="A5504" s="61">
        <v>20037.0</v>
      </c>
      <c r="B5504" s="61">
        <v>693.0</v>
      </c>
      <c r="C5504" s="64">
        <v>7.894443852653E12</v>
      </c>
      <c r="D5504" s="59" t="s">
        <v>89</v>
      </c>
      <c r="E5504" s="59" t="s">
        <v>214</v>
      </c>
      <c r="F5504" s="60" t="s">
        <v>63</v>
      </c>
      <c r="G5504" s="64">
        <v>37.0</v>
      </c>
      <c r="H5504" s="60"/>
      <c r="I5504" s="61">
        <v>150.0</v>
      </c>
      <c r="J5504" s="61">
        <v>0.0</v>
      </c>
      <c r="K5504" s="61">
        <v>4.0</v>
      </c>
      <c r="L5504" s="61">
        <v>0.0</v>
      </c>
      <c r="M5504" s="60"/>
      <c r="N5504" s="60"/>
      <c r="O5504" s="61">
        <v>0.0</v>
      </c>
      <c r="P5504" s="60"/>
      <c r="Q5504" s="59"/>
      <c r="R5504" s="60"/>
      <c r="S5504" s="60"/>
      <c r="T5504" s="60"/>
      <c r="U5504" s="59"/>
      <c r="V5504" s="60"/>
      <c r="W5504" s="60"/>
    </row>
    <row r="5505">
      <c r="A5505" s="61">
        <v>20553.0</v>
      </c>
      <c r="B5505" s="61">
        <v>3221.0</v>
      </c>
      <c r="C5505" s="64">
        <v>7.894443855227E12</v>
      </c>
      <c r="D5505" s="59" t="s">
        <v>63</v>
      </c>
      <c r="E5505" s="61">
        <v>6.0</v>
      </c>
      <c r="F5505" s="59"/>
      <c r="G5505" s="59"/>
      <c r="H5505" s="60"/>
      <c r="I5505" s="61">
        <v>40.0</v>
      </c>
      <c r="J5505" s="61">
        <v>0.0</v>
      </c>
      <c r="K5505" s="61">
        <v>0.0</v>
      </c>
      <c r="L5505" s="61">
        <v>0.0</v>
      </c>
      <c r="M5505" s="60"/>
      <c r="N5505" s="60"/>
      <c r="O5505" s="61">
        <v>0.0</v>
      </c>
      <c r="P5505" s="60"/>
      <c r="Q5505" s="65" t="s">
        <v>9857</v>
      </c>
      <c r="R5505" s="60"/>
      <c r="S5505" s="60"/>
      <c r="T5505" s="60"/>
      <c r="U5505" s="65" t="s">
        <v>9857</v>
      </c>
      <c r="V5505" s="60"/>
      <c r="W5505" s="60"/>
    </row>
    <row r="5506">
      <c r="A5506" s="61">
        <v>20555.0</v>
      </c>
      <c r="B5506" s="61">
        <v>3221.0</v>
      </c>
      <c r="C5506" s="64">
        <v>7.894443855234E12</v>
      </c>
      <c r="D5506" s="59" t="s">
        <v>63</v>
      </c>
      <c r="E5506" s="61">
        <v>8.0</v>
      </c>
      <c r="F5506" s="59"/>
      <c r="G5506" s="59"/>
      <c r="H5506" s="60"/>
      <c r="I5506" s="61">
        <v>30.0</v>
      </c>
      <c r="J5506" s="61">
        <v>0.0</v>
      </c>
      <c r="K5506" s="61">
        <v>0.0</v>
      </c>
      <c r="L5506" s="61">
        <v>0.0</v>
      </c>
      <c r="M5506" s="60"/>
      <c r="N5506" s="60"/>
      <c r="O5506" s="61">
        <v>0.0</v>
      </c>
      <c r="P5506" s="60"/>
      <c r="Q5506" s="65" t="s">
        <v>9858</v>
      </c>
      <c r="R5506" s="60"/>
      <c r="S5506" s="60"/>
      <c r="T5506" s="60"/>
      <c r="U5506" s="60" t="s">
        <v>9859</v>
      </c>
      <c r="V5506" s="60"/>
      <c r="W5506" s="60"/>
    </row>
    <row r="5507">
      <c r="A5507" s="61">
        <v>20557.0</v>
      </c>
      <c r="B5507" s="61">
        <v>3497.0</v>
      </c>
      <c r="C5507" s="64">
        <v>7.894443855241E12</v>
      </c>
      <c r="D5507" s="59" t="s">
        <v>63</v>
      </c>
      <c r="E5507" s="59" t="s">
        <v>7180</v>
      </c>
      <c r="F5507" s="59"/>
      <c r="G5507" s="59"/>
      <c r="H5507" s="60"/>
      <c r="I5507" s="61">
        <v>30.0</v>
      </c>
      <c r="J5507" s="61">
        <v>0.0</v>
      </c>
      <c r="K5507" s="61">
        <v>1.0</v>
      </c>
      <c r="L5507" s="61">
        <v>0.0</v>
      </c>
      <c r="M5507" s="60"/>
      <c r="N5507" s="60"/>
      <c r="O5507" s="61">
        <v>0.0</v>
      </c>
      <c r="P5507" s="60"/>
      <c r="Q5507" s="65" t="s">
        <v>9860</v>
      </c>
      <c r="R5507" s="60"/>
      <c r="S5507" s="60"/>
      <c r="T5507" s="60"/>
      <c r="U5507" s="60" t="s">
        <v>9861</v>
      </c>
      <c r="V5507" s="60"/>
      <c r="W5507" s="60"/>
    </row>
    <row r="5508">
      <c r="A5508" s="61">
        <v>20559.0</v>
      </c>
      <c r="B5508" s="61">
        <v>3501.0</v>
      </c>
      <c r="C5508" s="64">
        <v>7.894443855258E12</v>
      </c>
      <c r="D5508" s="59" t="s">
        <v>63</v>
      </c>
      <c r="E5508" s="59" t="s">
        <v>3978</v>
      </c>
      <c r="F5508" s="60"/>
      <c r="G5508" s="60"/>
      <c r="H5508" s="60"/>
      <c r="I5508" s="61">
        <v>30.0</v>
      </c>
      <c r="J5508" s="61">
        <v>-1.0</v>
      </c>
      <c r="K5508" s="61">
        <v>1.0</v>
      </c>
      <c r="L5508" s="61">
        <v>0.0</v>
      </c>
      <c r="M5508" s="60"/>
      <c r="N5508" s="60"/>
      <c r="O5508" s="61">
        <v>0.0</v>
      </c>
      <c r="P5508" s="60"/>
      <c r="Q5508" s="65" t="s">
        <v>9862</v>
      </c>
      <c r="R5508" s="60"/>
      <c r="S5508" s="60"/>
      <c r="T5508" s="60"/>
      <c r="U5508" s="60" t="s">
        <v>9863</v>
      </c>
      <c r="V5508" s="60"/>
      <c r="W5508" s="60"/>
    </row>
    <row r="5509">
      <c r="A5509" s="61">
        <v>20561.0</v>
      </c>
      <c r="B5509" s="61">
        <v>5847.0</v>
      </c>
      <c r="C5509" s="64">
        <v>7.894443855265E12</v>
      </c>
      <c r="D5509" s="59" t="s">
        <v>63</v>
      </c>
      <c r="E5509" s="61">
        <v>6.0</v>
      </c>
      <c r="F5509" s="60"/>
      <c r="G5509" s="60"/>
      <c r="H5509" s="60"/>
      <c r="I5509" s="61">
        <v>30.0</v>
      </c>
      <c r="J5509" s="61">
        <v>0.0</v>
      </c>
      <c r="K5509" s="61">
        <v>1.0</v>
      </c>
      <c r="L5509" s="61">
        <v>0.0</v>
      </c>
      <c r="M5509" s="60"/>
      <c r="N5509" s="60"/>
      <c r="O5509" s="61">
        <v>0.0</v>
      </c>
      <c r="P5509" s="60"/>
      <c r="Q5509" s="65" t="s">
        <v>9864</v>
      </c>
      <c r="R5509" s="60"/>
      <c r="S5509" s="60"/>
      <c r="T5509" s="60"/>
      <c r="U5509" s="60" t="s">
        <v>9865</v>
      </c>
      <c r="V5509" s="60"/>
      <c r="W5509" s="60"/>
    </row>
    <row r="5510">
      <c r="A5510" s="61">
        <v>20563.0</v>
      </c>
      <c r="B5510" s="61">
        <v>5849.0</v>
      </c>
      <c r="C5510" s="64">
        <v>7.894443855272E12</v>
      </c>
      <c r="D5510" s="59" t="s">
        <v>63</v>
      </c>
      <c r="E5510" s="61">
        <v>6.0</v>
      </c>
      <c r="F5510" s="60"/>
      <c r="G5510" s="60"/>
      <c r="H5510" s="60"/>
      <c r="I5510" s="61">
        <v>30.0</v>
      </c>
      <c r="J5510" s="61">
        <v>0.0</v>
      </c>
      <c r="K5510" s="61">
        <v>1.0</v>
      </c>
      <c r="L5510" s="61">
        <v>0.0</v>
      </c>
      <c r="M5510" s="60"/>
      <c r="N5510" s="60"/>
      <c r="O5510" s="61">
        <v>0.0</v>
      </c>
      <c r="P5510" s="60"/>
      <c r="Q5510" s="65" t="s">
        <v>9866</v>
      </c>
      <c r="R5510" s="60"/>
      <c r="S5510" s="60"/>
      <c r="T5510" s="60"/>
      <c r="U5510" s="60" t="s">
        <v>9867</v>
      </c>
      <c r="V5510" s="60"/>
      <c r="W5510" s="60"/>
    </row>
    <row r="5511">
      <c r="A5511" s="61">
        <v>20565.0</v>
      </c>
      <c r="B5511" s="61">
        <v>5851.0</v>
      </c>
      <c r="C5511" s="64">
        <v>7.894443855289E12</v>
      </c>
      <c r="D5511" s="59" t="s">
        <v>63</v>
      </c>
      <c r="E5511" s="59" t="s">
        <v>3978</v>
      </c>
      <c r="F5511" s="60"/>
      <c r="G5511" s="60"/>
      <c r="H5511" s="60"/>
      <c r="I5511" s="61">
        <v>30.0</v>
      </c>
      <c r="J5511" s="61">
        <v>1.0</v>
      </c>
      <c r="K5511" s="61">
        <v>0.0</v>
      </c>
      <c r="L5511" s="61">
        <v>0.0</v>
      </c>
      <c r="M5511" s="60"/>
      <c r="N5511" s="60"/>
      <c r="O5511" s="61">
        <v>0.0</v>
      </c>
      <c r="P5511" s="60"/>
      <c r="Q5511" s="65" t="s">
        <v>9868</v>
      </c>
      <c r="R5511" s="60"/>
      <c r="S5511" s="60"/>
      <c r="T5511" s="60"/>
      <c r="U5511" s="60" t="s">
        <v>9869</v>
      </c>
      <c r="V5511" s="60"/>
      <c r="W5511" s="60"/>
    </row>
    <row r="5512">
      <c r="A5512" s="61">
        <v>20567.0</v>
      </c>
      <c r="B5512" s="61">
        <v>5853.0</v>
      </c>
      <c r="C5512" s="64">
        <v>7.894443855296E12</v>
      </c>
      <c r="D5512" s="59" t="s">
        <v>63</v>
      </c>
      <c r="E5512" s="59" t="s">
        <v>3978</v>
      </c>
      <c r="F5512" s="60"/>
      <c r="G5512" s="60"/>
      <c r="H5512" s="60"/>
      <c r="I5512" s="61">
        <v>30.0</v>
      </c>
      <c r="J5512" s="61">
        <v>-1.0</v>
      </c>
      <c r="K5512" s="61">
        <v>1.0</v>
      </c>
      <c r="L5512" s="61">
        <v>0.0</v>
      </c>
      <c r="M5512" s="60"/>
      <c r="N5512" s="60"/>
      <c r="O5512" s="61">
        <v>0.0</v>
      </c>
      <c r="P5512" s="60"/>
      <c r="Q5512" s="65" t="s">
        <v>9870</v>
      </c>
      <c r="R5512" s="60"/>
      <c r="S5512" s="60"/>
      <c r="T5512" s="60"/>
      <c r="U5512" s="60" t="s">
        <v>9871</v>
      </c>
      <c r="V5512" s="60"/>
      <c r="W5512" s="60"/>
    </row>
    <row r="5513">
      <c r="A5513" s="61">
        <v>20569.0</v>
      </c>
      <c r="B5513" s="61">
        <v>5855.0</v>
      </c>
      <c r="C5513" s="64">
        <v>7.894443855302E12</v>
      </c>
      <c r="D5513" s="59" t="s">
        <v>63</v>
      </c>
      <c r="E5513" s="61">
        <v>25.0</v>
      </c>
      <c r="F5513" s="60"/>
      <c r="G5513" s="60"/>
      <c r="H5513" s="60"/>
      <c r="I5513" s="61">
        <v>90.0</v>
      </c>
      <c r="J5513" s="61">
        <v>-1.0</v>
      </c>
      <c r="K5513" s="61">
        <v>1.0</v>
      </c>
      <c r="L5513" s="61">
        <v>0.0</v>
      </c>
      <c r="M5513" s="60"/>
      <c r="N5513" s="60"/>
      <c r="O5513" s="61">
        <v>0.0</v>
      </c>
      <c r="P5513" s="60"/>
      <c r="Q5513" s="65" t="s">
        <v>9872</v>
      </c>
      <c r="R5513" s="60"/>
      <c r="S5513" s="60"/>
      <c r="T5513" s="60"/>
      <c r="U5513" s="60" t="s">
        <v>9873</v>
      </c>
      <c r="V5513" s="60"/>
      <c r="W5513" s="60"/>
    </row>
    <row r="5514">
      <c r="A5514" s="61">
        <v>20571.0</v>
      </c>
      <c r="B5514" s="61">
        <v>5857.0</v>
      </c>
      <c r="C5514" s="64">
        <v>7.894443855319E12</v>
      </c>
      <c r="D5514" s="59" t="s">
        <v>63</v>
      </c>
      <c r="E5514" s="61">
        <v>4.0</v>
      </c>
      <c r="F5514" s="60"/>
      <c r="G5514" s="60"/>
      <c r="H5514" s="60"/>
      <c r="I5514" s="61">
        <v>70.0</v>
      </c>
      <c r="J5514" s="61">
        <v>0.0</v>
      </c>
      <c r="K5514" s="61">
        <v>1.0</v>
      </c>
      <c r="L5514" s="61">
        <v>0.0</v>
      </c>
      <c r="M5514" s="60"/>
      <c r="N5514" s="60"/>
      <c r="O5514" s="61">
        <v>0.0</v>
      </c>
      <c r="P5514" s="60"/>
      <c r="Q5514" s="65" t="s">
        <v>9874</v>
      </c>
      <c r="R5514" s="60"/>
      <c r="S5514" s="60"/>
      <c r="T5514" s="60"/>
      <c r="U5514" s="60" t="s">
        <v>9875</v>
      </c>
      <c r="V5514" s="60"/>
      <c r="W5514" s="60"/>
    </row>
    <row r="5515">
      <c r="A5515" s="61">
        <v>20573.0</v>
      </c>
      <c r="B5515" s="61">
        <v>5859.0</v>
      </c>
      <c r="C5515" s="64">
        <v>7.894443855326E12</v>
      </c>
      <c r="D5515" s="59" t="s">
        <v>63</v>
      </c>
      <c r="E5515" s="59" t="s">
        <v>2103</v>
      </c>
      <c r="F5515" s="60"/>
      <c r="G5515" s="60"/>
      <c r="H5515" s="60"/>
      <c r="I5515" s="61">
        <v>60.0</v>
      </c>
      <c r="J5515" s="61">
        <v>0.0</v>
      </c>
      <c r="K5515" s="61">
        <v>0.0</v>
      </c>
      <c r="L5515" s="61">
        <v>0.0</v>
      </c>
      <c r="M5515" s="60"/>
      <c r="N5515" s="60"/>
      <c r="O5515" s="61">
        <v>0.0</v>
      </c>
      <c r="P5515" s="60"/>
      <c r="Q5515" s="65" t="s">
        <v>9876</v>
      </c>
      <c r="R5515" s="60"/>
      <c r="S5515" s="60"/>
      <c r="T5515" s="60"/>
      <c r="U5515" s="60" t="s">
        <v>9877</v>
      </c>
      <c r="V5515" s="60"/>
      <c r="W5515" s="60"/>
    </row>
    <row r="5516">
      <c r="A5516" s="61">
        <v>20575.0</v>
      </c>
      <c r="B5516" s="61">
        <v>2297.0</v>
      </c>
      <c r="C5516" s="64">
        <v>7.894443855333E12</v>
      </c>
      <c r="D5516" s="59" t="s">
        <v>89</v>
      </c>
      <c r="E5516" s="59" t="s">
        <v>214</v>
      </c>
      <c r="F5516" s="60" t="s">
        <v>63</v>
      </c>
      <c r="G5516" s="60" t="s">
        <v>147</v>
      </c>
      <c r="H5516" s="60"/>
      <c r="I5516" s="61">
        <v>75.0</v>
      </c>
      <c r="J5516" s="61">
        <v>0.0</v>
      </c>
      <c r="K5516" s="61">
        <v>1.0</v>
      </c>
      <c r="L5516" s="61">
        <v>0.0</v>
      </c>
      <c r="M5516" s="60"/>
      <c r="N5516" s="60"/>
      <c r="O5516" s="61">
        <v>0.0</v>
      </c>
      <c r="P5516" s="60"/>
      <c r="Q5516" s="65" t="s">
        <v>9878</v>
      </c>
      <c r="R5516" s="60"/>
      <c r="S5516" s="60"/>
      <c r="T5516" s="60"/>
      <c r="U5516" s="60" t="s">
        <v>9879</v>
      </c>
      <c r="V5516" s="60"/>
      <c r="W5516" s="60"/>
    </row>
    <row r="5517">
      <c r="A5517" s="61">
        <v>20375.0</v>
      </c>
      <c r="B5517" s="61">
        <v>693.0</v>
      </c>
      <c r="C5517" s="64">
        <v>7.894443854343E12</v>
      </c>
      <c r="D5517" s="59" t="s">
        <v>89</v>
      </c>
      <c r="E5517" s="59" t="s">
        <v>272</v>
      </c>
      <c r="F5517" s="59" t="s">
        <v>63</v>
      </c>
      <c r="G5517" s="61">
        <v>42.0</v>
      </c>
      <c r="H5517" s="60"/>
      <c r="I5517" s="61">
        <v>150.0</v>
      </c>
      <c r="J5517" s="61">
        <v>1.0</v>
      </c>
      <c r="K5517" s="61">
        <v>1.0</v>
      </c>
      <c r="L5517" s="61">
        <v>0.0</v>
      </c>
      <c r="M5517" s="60"/>
      <c r="N5517" s="60"/>
      <c r="O5517" s="61">
        <v>0.0</v>
      </c>
      <c r="P5517" s="60" t="s">
        <v>2096</v>
      </c>
      <c r="Q5517" s="59"/>
      <c r="R5517" s="60"/>
      <c r="S5517" s="60"/>
      <c r="T5517" s="60"/>
      <c r="U5517" s="59"/>
      <c r="V5517" s="60"/>
      <c r="W5517" s="60"/>
    </row>
    <row r="5518">
      <c r="A5518" s="61">
        <v>20579.0</v>
      </c>
      <c r="B5518" s="61">
        <v>1895.0</v>
      </c>
      <c r="C5518" s="64">
        <v>7.894443855357E12</v>
      </c>
      <c r="D5518" s="59" t="s">
        <v>89</v>
      </c>
      <c r="E5518" s="59" t="s">
        <v>139</v>
      </c>
      <c r="F5518" s="60" t="s">
        <v>63</v>
      </c>
      <c r="G5518" s="60" t="s">
        <v>970</v>
      </c>
      <c r="H5518" s="60"/>
      <c r="I5518" s="61">
        <v>75.0</v>
      </c>
      <c r="J5518" s="61">
        <v>-1.0</v>
      </c>
      <c r="K5518" s="61">
        <v>1.0</v>
      </c>
      <c r="L5518" s="61">
        <v>0.0</v>
      </c>
      <c r="M5518" s="60"/>
      <c r="N5518" s="60"/>
      <c r="O5518" s="61">
        <v>0.0</v>
      </c>
      <c r="P5518" s="60"/>
      <c r="Q5518" s="65" t="s">
        <v>9880</v>
      </c>
      <c r="R5518" s="60"/>
      <c r="S5518" s="60"/>
      <c r="T5518" s="60"/>
      <c r="U5518" s="60" t="s">
        <v>9881</v>
      </c>
      <c r="V5518" s="60"/>
      <c r="W5518" s="60"/>
    </row>
    <row r="5519">
      <c r="A5519" s="61">
        <v>20581.0</v>
      </c>
      <c r="B5519" s="61">
        <v>5861.0</v>
      </c>
      <c r="C5519" s="64">
        <v>7.894443855364E12</v>
      </c>
      <c r="D5519" s="59" t="s">
        <v>89</v>
      </c>
      <c r="E5519" s="59" t="s">
        <v>106</v>
      </c>
      <c r="F5519" s="60" t="s">
        <v>63</v>
      </c>
      <c r="G5519" s="64">
        <v>38.0</v>
      </c>
      <c r="H5519" s="60"/>
      <c r="I5519" s="61">
        <v>55.0</v>
      </c>
      <c r="J5519" s="61">
        <v>0.0</v>
      </c>
      <c r="K5519" s="61">
        <v>1.0</v>
      </c>
      <c r="L5519" s="61">
        <v>0.0</v>
      </c>
      <c r="M5519" s="60"/>
      <c r="N5519" s="60"/>
      <c r="O5519" s="61">
        <v>0.0</v>
      </c>
      <c r="P5519" s="60"/>
      <c r="Q5519" s="65" t="s">
        <v>9882</v>
      </c>
      <c r="R5519" s="60"/>
      <c r="S5519" s="60"/>
      <c r="T5519" s="60"/>
      <c r="U5519" s="60" t="s">
        <v>9883</v>
      </c>
      <c r="V5519" s="60"/>
      <c r="W5519" s="60"/>
    </row>
    <row r="5520">
      <c r="A5520" s="61">
        <v>20583.0</v>
      </c>
      <c r="B5520" s="61">
        <v>851.0</v>
      </c>
      <c r="C5520" s="64">
        <v>7.894443855371E12</v>
      </c>
      <c r="D5520" s="59" t="s">
        <v>89</v>
      </c>
      <c r="E5520" s="59" t="s">
        <v>214</v>
      </c>
      <c r="F5520" s="60" t="s">
        <v>63</v>
      </c>
      <c r="G5520" s="64">
        <v>35.0</v>
      </c>
      <c r="H5520" s="60"/>
      <c r="I5520" s="61">
        <v>65.0</v>
      </c>
      <c r="J5520" s="61">
        <v>0.0</v>
      </c>
      <c r="K5520" s="61">
        <v>1.0</v>
      </c>
      <c r="L5520" s="61">
        <v>0.0</v>
      </c>
      <c r="M5520" s="60"/>
      <c r="N5520" s="60"/>
      <c r="O5520" s="61">
        <v>0.0</v>
      </c>
      <c r="P5520" s="60"/>
      <c r="Q5520" s="65" t="s">
        <v>9884</v>
      </c>
      <c r="R5520" s="60"/>
      <c r="S5520" s="60"/>
      <c r="T5520" s="60"/>
      <c r="U5520" s="60" t="s">
        <v>9885</v>
      </c>
      <c r="V5520" s="60"/>
      <c r="W5520" s="60"/>
    </row>
    <row r="5521">
      <c r="A5521" s="61">
        <v>20585.0</v>
      </c>
      <c r="B5521" s="61">
        <v>5863.0</v>
      </c>
      <c r="C5521" s="64">
        <v>7.894443855388E12</v>
      </c>
      <c r="D5521" s="59" t="s">
        <v>89</v>
      </c>
      <c r="E5521" s="59" t="s">
        <v>144</v>
      </c>
      <c r="F5521" s="60" t="s">
        <v>63</v>
      </c>
      <c r="G5521" s="60" t="s">
        <v>970</v>
      </c>
      <c r="H5521" s="60"/>
      <c r="I5521" s="61">
        <v>65.0</v>
      </c>
      <c r="J5521" s="61">
        <v>0.0</v>
      </c>
      <c r="K5521" s="61">
        <v>1.0</v>
      </c>
      <c r="L5521" s="61">
        <v>0.0</v>
      </c>
      <c r="M5521" s="60"/>
      <c r="N5521" s="60"/>
      <c r="O5521" s="61">
        <v>0.0</v>
      </c>
      <c r="P5521" s="60"/>
      <c r="Q5521" s="60"/>
      <c r="R5521" s="60"/>
      <c r="S5521" s="60"/>
      <c r="T5521" s="60"/>
      <c r="U5521" s="60"/>
      <c r="V5521" s="60"/>
      <c r="W5521" s="60"/>
    </row>
    <row r="5522">
      <c r="A5522" s="61">
        <v>20587.0</v>
      </c>
      <c r="B5522" s="61">
        <v>5865.0</v>
      </c>
      <c r="C5522" s="64">
        <v>7.894443855395E12</v>
      </c>
      <c r="D5522" s="59" t="s">
        <v>63</v>
      </c>
      <c r="E5522" s="59" t="s">
        <v>2103</v>
      </c>
      <c r="F5522" s="60"/>
      <c r="G5522" s="60"/>
      <c r="H5522" s="60"/>
      <c r="I5522" s="61">
        <v>25.0</v>
      </c>
      <c r="J5522" s="61">
        <v>-1.0</v>
      </c>
      <c r="K5522" s="61">
        <v>2.0</v>
      </c>
      <c r="L5522" s="61">
        <v>0.0</v>
      </c>
      <c r="M5522" s="60"/>
      <c r="N5522" s="60"/>
      <c r="O5522" s="61">
        <v>0.0</v>
      </c>
      <c r="P5522" s="60"/>
      <c r="Q5522" s="65" t="s">
        <v>9886</v>
      </c>
      <c r="R5522" s="60"/>
      <c r="S5522" s="60"/>
      <c r="T5522" s="60"/>
      <c r="U5522" s="60" t="s">
        <v>9887</v>
      </c>
      <c r="V5522" s="60"/>
      <c r="W5522" s="60"/>
    </row>
    <row r="5523">
      <c r="A5523" s="61">
        <v>20589.0</v>
      </c>
      <c r="B5523" s="61">
        <v>5867.0</v>
      </c>
      <c r="C5523" s="64">
        <v>7.894443855401E12</v>
      </c>
      <c r="D5523" s="59" t="s">
        <v>63</v>
      </c>
      <c r="E5523" s="59" t="s">
        <v>2103</v>
      </c>
      <c r="F5523" s="60"/>
      <c r="G5523" s="60"/>
      <c r="H5523" s="60"/>
      <c r="I5523" s="61">
        <v>25.0</v>
      </c>
      <c r="J5523" s="61">
        <v>0.0</v>
      </c>
      <c r="K5523" s="61">
        <v>0.0</v>
      </c>
      <c r="L5523" s="61">
        <v>0.0</v>
      </c>
      <c r="M5523" s="60"/>
      <c r="N5523" s="60"/>
      <c r="O5523" s="61">
        <v>0.0</v>
      </c>
      <c r="P5523" s="60"/>
      <c r="Q5523" s="65" t="s">
        <v>9888</v>
      </c>
      <c r="R5523" s="60"/>
      <c r="S5523" s="60"/>
      <c r="T5523" s="60"/>
      <c r="U5523" s="60" t="s">
        <v>9889</v>
      </c>
      <c r="V5523" s="60"/>
      <c r="W5523" s="60"/>
    </row>
    <row r="5524">
      <c r="A5524" s="61">
        <v>20591.0</v>
      </c>
      <c r="B5524" s="61">
        <v>1327.0</v>
      </c>
      <c r="C5524" s="64">
        <v>7.894443855418E12</v>
      </c>
      <c r="D5524" s="59" t="s">
        <v>89</v>
      </c>
      <c r="E5524" s="59" t="s">
        <v>221</v>
      </c>
      <c r="F5524" s="60"/>
      <c r="G5524" s="60"/>
      <c r="H5524" s="60"/>
      <c r="I5524" s="61">
        <v>40.0</v>
      </c>
      <c r="J5524" s="61">
        <v>0.0</v>
      </c>
      <c r="K5524" s="61">
        <v>1.0</v>
      </c>
      <c r="L5524" s="61">
        <v>0.0</v>
      </c>
      <c r="M5524" s="60"/>
      <c r="N5524" s="60"/>
      <c r="O5524" s="61">
        <v>0.0</v>
      </c>
      <c r="P5524" s="60"/>
      <c r="Q5524" s="65" t="s">
        <v>9890</v>
      </c>
      <c r="R5524" s="60"/>
      <c r="S5524" s="60"/>
      <c r="T5524" s="60"/>
      <c r="U5524" s="60" t="s">
        <v>9891</v>
      </c>
      <c r="V5524" s="60"/>
      <c r="W5524" s="60"/>
    </row>
    <row r="5525">
      <c r="A5525" s="61">
        <v>20593.0</v>
      </c>
      <c r="B5525" s="61">
        <v>1195.0</v>
      </c>
      <c r="C5525" s="64">
        <v>7.894443855425E12</v>
      </c>
      <c r="D5525" s="59" t="s">
        <v>89</v>
      </c>
      <c r="E5525" s="59" t="s">
        <v>90</v>
      </c>
      <c r="F5525" s="60" t="s">
        <v>63</v>
      </c>
      <c r="G5525" s="64">
        <v>38.0</v>
      </c>
      <c r="H5525" s="60"/>
      <c r="I5525" s="61">
        <v>70.0</v>
      </c>
      <c r="J5525" s="61">
        <v>0.0</v>
      </c>
      <c r="K5525" s="61">
        <v>1.0</v>
      </c>
      <c r="L5525" s="61">
        <v>0.0</v>
      </c>
      <c r="M5525" s="60"/>
      <c r="N5525" s="60"/>
      <c r="O5525" s="61">
        <v>0.0</v>
      </c>
      <c r="P5525" s="60"/>
      <c r="Q5525" s="65" t="s">
        <v>9892</v>
      </c>
      <c r="R5525" s="60"/>
      <c r="S5525" s="60"/>
      <c r="T5525" s="60"/>
      <c r="U5525" s="60" t="s">
        <v>9893</v>
      </c>
      <c r="V5525" s="60"/>
      <c r="W5525" s="60"/>
    </row>
    <row r="5526">
      <c r="A5526" s="61">
        <v>20595.0</v>
      </c>
      <c r="B5526" s="61">
        <v>1775.0</v>
      </c>
      <c r="C5526" s="64">
        <v>7.894443855432E12</v>
      </c>
      <c r="D5526" s="59" t="s">
        <v>89</v>
      </c>
      <c r="E5526" s="59" t="s">
        <v>198</v>
      </c>
      <c r="F5526" s="60" t="s">
        <v>63</v>
      </c>
      <c r="G5526" s="64">
        <v>30.0</v>
      </c>
      <c r="H5526" s="60"/>
      <c r="I5526" s="61">
        <v>60.0</v>
      </c>
      <c r="J5526" s="61">
        <v>0.0</v>
      </c>
      <c r="K5526" s="61">
        <v>1.0</v>
      </c>
      <c r="L5526" s="61">
        <v>0.0</v>
      </c>
      <c r="M5526" s="60"/>
      <c r="N5526" s="60"/>
      <c r="O5526" s="61">
        <v>0.0</v>
      </c>
      <c r="P5526" s="60"/>
      <c r="Q5526" s="65" t="s">
        <v>9894</v>
      </c>
      <c r="R5526" s="60"/>
      <c r="S5526" s="60"/>
      <c r="T5526" s="60"/>
      <c r="U5526" s="60" t="s">
        <v>9895</v>
      </c>
      <c r="V5526" s="60"/>
      <c r="W5526" s="60"/>
    </row>
    <row r="5527">
      <c r="A5527" s="61">
        <v>20597.0</v>
      </c>
      <c r="B5527" s="61">
        <v>2085.0</v>
      </c>
      <c r="C5527" s="64">
        <v>7.894443855449E12</v>
      </c>
      <c r="D5527" s="59" t="s">
        <v>89</v>
      </c>
      <c r="E5527" s="59" t="s">
        <v>435</v>
      </c>
      <c r="F5527" s="60" t="s">
        <v>63</v>
      </c>
      <c r="G5527" s="60" t="s">
        <v>120</v>
      </c>
      <c r="H5527" s="60"/>
      <c r="I5527" s="61">
        <v>30.0</v>
      </c>
      <c r="J5527" s="61">
        <v>1.0</v>
      </c>
      <c r="K5527" s="61">
        <v>0.0</v>
      </c>
      <c r="L5527" s="61">
        <v>0.0</v>
      </c>
      <c r="M5527" s="60"/>
      <c r="N5527" s="60"/>
      <c r="O5527" s="61">
        <v>0.0</v>
      </c>
      <c r="P5527" s="60"/>
      <c r="Q5527" s="65" t="s">
        <v>9896</v>
      </c>
      <c r="R5527" s="60"/>
      <c r="S5527" s="60"/>
      <c r="T5527" s="60"/>
      <c r="U5527" s="60" t="s">
        <v>9897</v>
      </c>
      <c r="V5527" s="60"/>
      <c r="W5527" s="60"/>
    </row>
    <row r="5528">
      <c r="A5528" s="61">
        <v>20599.0</v>
      </c>
      <c r="B5528" s="61">
        <v>1423.0</v>
      </c>
      <c r="C5528" s="64">
        <v>7.894443855456E12</v>
      </c>
      <c r="D5528" s="59" t="s">
        <v>89</v>
      </c>
      <c r="E5528" s="59" t="s">
        <v>277</v>
      </c>
      <c r="F5528" s="60" t="s">
        <v>63</v>
      </c>
      <c r="G5528" s="60" t="s">
        <v>103</v>
      </c>
      <c r="H5528" s="60"/>
      <c r="I5528" s="61">
        <v>45.0</v>
      </c>
      <c r="J5528" s="61">
        <v>0.0</v>
      </c>
      <c r="K5528" s="61">
        <v>0.0</v>
      </c>
      <c r="L5528" s="61">
        <v>0.0</v>
      </c>
      <c r="M5528" s="60"/>
      <c r="N5528" s="60"/>
      <c r="O5528" s="61">
        <v>0.0</v>
      </c>
      <c r="P5528" s="60"/>
      <c r="Q5528" s="65" t="s">
        <v>9898</v>
      </c>
      <c r="R5528" s="60"/>
      <c r="S5528" s="60"/>
      <c r="T5528" s="60"/>
      <c r="U5528" s="60" t="s">
        <v>9899</v>
      </c>
      <c r="V5528" s="60"/>
      <c r="W5528" s="60"/>
    </row>
    <row r="5529">
      <c r="A5529" s="61">
        <v>20601.0</v>
      </c>
      <c r="B5529" s="61">
        <v>5869.0</v>
      </c>
      <c r="C5529" s="64">
        <v>7.894443855463E12</v>
      </c>
      <c r="D5529" s="59" t="s">
        <v>89</v>
      </c>
      <c r="E5529" s="59" t="s">
        <v>181</v>
      </c>
      <c r="F5529" s="60" t="s">
        <v>63</v>
      </c>
      <c r="G5529" s="60" t="s">
        <v>147</v>
      </c>
      <c r="H5529" s="60"/>
      <c r="I5529" s="61">
        <v>55.0</v>
      </c>
      <c r="J5529" s="61">
        <v>0.0</v>
      </c>
      <c r="K5529" s="61">
        <v>1.0</v>
      </c>
      <c r="L5529" s="61">
        <v>0.0</v>
      </c>
      <c r="M5529" s="60"/>
      <c r="N5529" s="60"/>
      <c r="O5529" s="61">
        <v>0.0</v>
      </c>
      <c r="P5529" s="60"/>
      <c r="Q5529" s="65" t="s">
        <v>9900</v>
      </c>
      <c r="R5529" s="60"/>
      <c r="S5529" s="60"/>
      <c r="T5529" s="60"/>
      <c r="U5529" s="60" t="s">
        <v>9901</v>
      </c>
      <c r="V5529" s="60"/>
      <c r="W5529" s="60"/>
    </row>
    <row r="5530">
      <c r="A5530" s="61">
        <v>20603.0</v>
      </c>
      <c r="B5530" s="61">
        <v>5871.0</v>
      </c>
      <c r="C5530" s="64">
        <v>7.89444385547E12</v>
      </c>
      <c r="D5530" s="59" t="s">
        <v>89</v>
      </c>
      <c r="E5530" s="59" t="s">
        <v>144</v>
      </c>
      <c r="F5530" s="60" t="s">
        <v>63</v>
      </c>
      <c r="G5530" s="60" t="s">
        <v>970</v>
      </c>
      <c r="H5530" s="60"/>
      <c r="I5530" s="61">
        <v>55.0</v>
      </c>
      <c r="J5530" s="61">
        <v>0.0</v>
      </c>
      <c r="K5530" s="61">
        <v>1.0</v>
      </c>
      <c r="L5530" s="61">
        <v>0.0</v>
      </c>
      <c r="M5530" s="60"/>
      <c r="N5530" s="60"/>
      <c r="O5530" s="61">
        <v>0.0</v>
      </c>
      <c r="P5530" s="60"/>
      <c r="Q5530" s="65" t="s">
        <v>9902</v>
      </c>
      <c r="R5530" s="60"/>
      <c r="S5530" s="60"/>
      <c r="T5530" s="60"/>
      <c r="U5530" s="60" t="s">
        <v>9903</v>
      </c>
      <c r="V5530" s="60"/>
      <c r="W5530" s="60"/>
    </row>
    <row r="5531">
      <c r="A5531" s="61">
        <v>20605.0</v>
      </c>
      <c r="B5531" s="61">
        <v>1489.0</v>
      </c>
      <c r="C5531" s="64">
        <v>7.894443855487E12</v>
      </c>
      <c r="D5531" s="59" t="s">
        <v>89</v>
      </c>
      <c r="E5531" s="59" t="s">
        <v>214</v>
      </c>
      <c r="F5531" s="60" t="s">
        <v>63</v>
      </c>
      <c r="G5531" s="60" t="s">
        <v>147</v>
      </c>
      <c r="H5531" s="60"/>
      <c r="I5531" s="61">
        <v>70.0</v>
      </c>
      <c r="J5531" s="61">
        <v>0.0</v>
      </c>
      <c r="K5531" s="61">
        <v>1.0</v>
      </c>
      <c r="L5531" s="61">
        <v>0.0</v>
      </c>
      <c r="M5531" s="60"/>
      <c r="N5531" s="60"/>
      <c r="O5531" s="61">
        <v>0.0</v>
      </c>
      <c r="P5531" s="60"/>
      <c r="Q5531" s="65" t="s">
        <v>9904</v>
      </c>
      <c r="R5531" s="60"/>
      <c r="S5531" s="60"/>
      <c r="T5531" s="60"/>
      <c r="U5531" s="60" t="s">
        <v>9905</v>
      </c>
      <c r="V5531" s="60"/>
      <c r="W5531" s="60"/>
    </row>
    <row r="5532">
      <c r="A5532" s="61">
        <v>20607.0</v>
      </c>
      <c r="B5532" s="61">
        <v>5873.0</v>
      </c>
      <c r="C5532" s="64">
        <v>7.894443855494E12</v>
      </c>
      <c r="D5532" s="59" t="s">
        <v>63</v>
      </c>
      <c r="E5532" s="61">
        <v>10.0</v>
      </c>
      <c r="F5532" s="59"/>
      <c r="G5532" s="59"/>
      <c r="H5532" s="60"/>
      <c r="I5532" s="61">
        <v>25.0</v>
      </c>
      <c r="J5532" s="61">
        <v>0.0</v>
      </c>
      <c r="K5532" s="61">
        <v>1.0</v>
      </c>
      <c r="L5532" s="61">
        <v>0.0</v>
      </c>
      <c r="M5532" s="60"/>
      <c r="N5532" s="60"/>
      <c r="O5532" s="61">
        <v>0.0</v>
      </c>
      <c r="P5532" s="59"/>
      <c r="Q5532" s="62" t="s">
        <v>9906</v>
      </c>
      <c r="R5532" s="60"/>
      <c r="S5532" s="60"/>
      <c r="T5532" s="60"/>
      <c r="U5532" s="59" t="s">
        <v>9907</v>
      </c>
      <c r="V5532" s="60"/>
      <c r="W5532" s="60"/>
    </row>
    <row r="5533">
      <c r="A5533" s="61">
        <v>20609.0</v>
      </c>
      <c r="B5533" s="61">
        <v>5875.0</v>
      </c>
      <c r="C5533" s="64">
        <v>7.8944438555E12</v>
      </c>
      <c r="D5533" s="59" t="s">
        <v>63</v>
      </c>
      <c r="E5533" s="61">
        <v>26.0</v>
      </c>
      <c r="F5533" s="60"/>
      <c r="G5533" s="60"/>
      <c r="H5533" s="60"/>
      <c r="I5533" s="61">
        <v>35.0</v>
      </c>
      <c r="J5533" s="61">
        <v>0.0</v>
      </c>
      <c r="K5533" s="61">
        <v>1.0</v>
      </c>
      <c r="L5533" s="61">
        <v>0.0</v>
      </c>
      <c r="M5533" s="60"/>
      <c r="N5533" s="60"/>
      <c r="O5533" s="61">
        <v>0.0</v>
      </c>
      <c r="P5533" s="60"/>
      <c r="Q5533" s="62" t="s">
        <v>9908</v>
      </c>
      <c r="R5533" s="60"/>
      <c r="S5533" s="60"/>
      <c r="T5533" s="60"/>
      <c r="U5533" s="59" t="s">
        <v>9909</v>
      </c>
      <c r="V5533" s="60"/>
      <c r="W5533" s="60"/>
    </row>
    <row r="5534">
      <c r="A5534" s="61">
        <v>20611.0</v>
      </c>
      <c r="B5534" s="61">
        <v>5877.0</v>
      </c>
      <c r="C5534" s="64">
        <v>7.894443855517E12</v>
      </c>
      <c r="D5534" s="59" t="s">
        <v>63</v>
      </c>
      <c r="E5534" s="61">
        <v>8.0</v>
      </c>
      <c r="F5534" s="60"/>
      <c r="G5534" s="60"/>
      <c r="H5534" s="60"/>
      <c r="I5534" s="61">
        <v>75.0</v>
      </c>
      <c r="J5534" s="61">
        <v>0.0</v>
      </c>
      <c r="K5534" s="61">
        <v>1.0</v>
      </c>
      <c r="L5534" s="61">
        <v>0.0</v>
      </c>
      <c r="M5534" s="60"/>
      <c r="N5534" s="60"/>
      <c r="O5534" s="61">
        <v>0.0</v>
      </c>
      <c r="P5534" s="60"/>
      <c r="Q5534" s="62" t="s">
        <v>9910</v>
      </c>
      <c r="R5534" s="60"/>
      <c r="S5534" s="60"/>
      <c r="T5534" s="60"/>
      <c r="U5534" s="59" t="s">
        <v>9911</v>
      </c>
      <c r="V5534" s="60"/>
      <c r="W5534" s="60"/>
    </row>
    <row r="5535">
      <c r="A5535" s="61">
        <v>20613.0</v>
      </c>
      <c r="B5535" s="61">
        <v>5877.0</v>
      </c>
      <c r="C5535" s="64">
        <v>7.894443855524E12</v>
      </c>
      <c r="D5535" s="59" t="s">
        <v>63</v>
      </c>
      <c r="E5535" s="61">
        <v>10.0</v>
      </c>
      <c r="F5535" s="60"/>
      <c r="G5535" s="60"/>
      <c r="H5535" s="60"/>
      <c r="I5535" s="61">
        <v>75.0</v>
      </c>
      <c r="J5535" s="61">
        <v>1.0</v>
      </c>
      <c r="K5535" s="61">
        <v>0.0</v>
      </c>
      <c r="L5535" s="61">
        <v>0.0</v>
      </c>
      <c r="M5535" s="60"/>
      <c r="N5535" s="60"/>
      <c r="O5535" s="61">
        <v>0.0</v>
      </c>
      <c r="P5535" s="60"/>
      <c r="Q5535" s="62" t="s">
        <v>9912</v>
      </c>
      <c r="R5535" s="60"/>
      <c r="S5535" s="60"/>
      <c r="T5535" s="60"/>
      <c r="U5535" s="59" t="s">
        <v>9913</v>
      </c>
      <c r="V5535" s="60"/>
      <c r="W5535" s="60"/>
    </row>
    <row r="5536">
      <c r="A5536" s="61">
        <v>20615.0</v>
      </c>
      <c r="B5536" s="61">
        <v>5879.0</v>
      </c>
      <c r="C5536" s="64">
        <v>7.894443855531E12</v>
      </c>
      <c r="D5536" s="59" t="s">
        <v>63</v>
      </c>
      <c r="E5536" s="59" t="s">
        <v>2654</v>
      </c>
      <c r="F5536" s="60"/>
      <c r="G5536" s="60"/>
      <c r="H5536" s="60"/>
      <c r="I5536" s="61">
        <v>50.0</v>
      </c>
      <c r="J5536" s="61">
        <v>0.0</v>
      </c>
      <c r="K5536" s="61">
        <v>1.0</v>
      </c>
      <c r="L5536" s="61">
        <v>0.0</v>
      </c>
      <c r="M5536" s="60"/>
      <c r="N5536" s="60"/>
      <c r="O5536" s="61">
        <v>0.0</v>
      </c>
      <c r="P5536" s="60"/>
      <c r="Q5536" s="62" t="s">
        <v>9914</v>
      </c>
      <c r="R5536" s="60"/>
      <c r="S5536" s="60"/>
      <c r="T5536" s="60"/>
      <c r="U5536" s="59" t="s">
        <v>9915</v>
      </c>
      <c r="V5536" s="60"/>
      <c r="W5536" s="60"/>
    </row>
    <row r="5537">
      <c r="A5537" s="61">
        <v>20617.0</v>
      </c>
      <c r="B5537" s="61">
        <v>5881.0</v>
      </c>
      <c r="C5537" s="64">
        <v>7.894443855548E12</v>
      </c>
      <c r="D5537" s="59" t="s">
        <v>63</v>
      </c>
      <c r="E5537" s="61">
        <v>12.0</v>
      </c>
      <c r="F5537" s="60"/>
      <c r="G5537" s="60"/>
      <c r="H5537" s="60"/>
      <c r="I5537" s="61">
        <v>150.0</v>
      </c>
      <c r="J5537" s="61">
        <v>0.0</v>
      </c>
      <c r="K5537" s="61">
        <v>0.0</v>
      </c>
      <c r="L5537" s="61">
        <v>0.0</v>
      </c>
      <c r="M5537" s="60"/>
      <c r="N5537" s="60"/>
      <c r="O5537" s="61">
        <v>0.0</v>
      </c>
      <c r="P5537" s="60"/>
      <c r="Q5537" s="62" t="s">
        <v>9916</v>
      </c>
      <c r="R5537" s="60"/>
      <c r="S5537" s="60"/>
      <c r="T5537" s="60"/>
      <c r="U5537" s="59" t="s">
        <v>9917</v>
      </c>
      <c r="V5537" s="60"/>
      <c r="W5537" s="60"/>
    </row>
    <row r="5538">
      <c r="A5538" s="61">
        <v>20619.0</v>
      </c>
      <c r="B5538" s="61">
        <v>5883.0</v>
      </c>
      <c r="C5538" s="64">
        <v>7.894443855555E12</v>
      </c>
      <c r="D5538" s="59" t="s">
        <v>63</v>
      </c>
      <c r="E5538" s="59" t="s">
        <v>2103</v>
      </c>
      <c r="F5538" s="60"/>
      <c r="G5538" s="60"/>
      <c r="H5538" s="60"/>
      <c r="I5538" s="61">
        <v>45.0</v>
      </c>
      <c r="J5538" s="61">
        <v>0.0</v>
      </c>
      <c r="K5538" s="61">
        <v>1.0</v>
      </c>
      <c r="L5538" s="61">
        <v>0.0</v>
      </c>
      <c r="M5538" s="60"/>
      <c r="N5538" s="60"/>
      <c r="O5538" s="61">
        <v>0.0</v>
      </c>
      <c r="P5538" s="60"/>
      <c r="Q5538" s="62" t="s">
        <v>9918</v>
      </c>
      <c r="R5538" s="60"/>
      <c r="S5538" s="60"/>
      <c r="T5538" s="60"/>
      <c r="U5538" s="59" t="s">
        <v>9919</v>
      </c>
      <c r="V5538" s="60"/>
      <c r="W5538" s="60"/>
    </row>
    <row r="5539">
      <c r="A5539" s="61">
        <v>20621.0</v>
      </c>
      <c r="B5539" s="61">
        <v>3091.0</v>
      </c>
      <c r="C5539" s="64">
        <v>7.894443855562E12</v>
      </c>
      <c r="D5539" s="59" t="s">
        <v>89</v>
      </c>
      <c r="E5539" s="59" t="s">
        <v>144</v>
      </c>
      <c r="F5539" s="60" t="s">
        <v>63</v>
      </c>
      <c r="G5539" s="60" t="s">
        <v>970</v>
      </c>
      <c r="H5539" s="60"/>
      <c r="I5539" s="61">
        <v>150.0</v>
      </c>
      <c r="J5539" s="61">
        <v>0.0</v>
      </c>
      <c r="K5539" s="61">
        <v>1.0</v>
      </c>
      <c r="L5539" s="61">
        <v>0.0</v>
      </c>
      <c r="M5539" s="66">
        <v>45413.0</v>
      </c>
      <c r="N5539" s="66">
        <v>45443.0</v>
      </c>
      <c r="O5539" s="61">
        <v>120.0</v>
      </c>
      <c r="P5539" s="60"/>
      <c r="Q5539" s="59"/>
      <c r="R5539" s="60"/>
      <c r="S5539" s="60"/>
      <c r="T5539" s="60"/>
      <c r="U5539" s="59"/>
      <c r="V5539" s="60"/>
      <c r="W5539" s="60"/>
    </row>
    <row r="5540">
      <c r="A5540" s="61">
        <v>20623.0</v>
      </c>
      <c r="B5540" s="61">
        <v>2687.0</v>
      </c>
      <c r="C5540" s="64">
        <v>7.894443855579E12</v>
      </c>
      <c r="D5540" s="59" t="s">
        <v>89</v>
      </c>
      <c r="E5540" s="59" t="s">
        <v>198</v>
      </c>
      <c r="F5540" s="60" t="s">
        <v>63</v>
      </c>
      <c r="G5540" s="60" t="s">
        <v>970</v>
      </c>
      <c r="H5540" s="60"/>
      <c r="I5540" s="61">
        <v>120.0</v>
      </c>
      <c r="J5540" s="61">
        <v>0.0</v>
      </c>
      <c r="K5540" s="61">
        <v>1.0</v>
      </c>
      <c r="L5540" s="61">
        <v>0.0</v>
      </c>
      <c r="M5540" s="60"/>
      <c r="N5540" s="60"/>
      <c r="O5540" s="61">
        <v>0.0</v>
      </c>
      <c r="P5540" s="60"/>
      <c r="Q5540" s="59"/>
      <c r="R5540" s="60"/>
      <c r="S5540" s="60"/>
      <c r="T5540" s="60"/>
      <c r="U5540" s="59"/>
      <c r="V5540" s="60"/>
      <c r="W5540" s="60"/>
    </row>
    <row r="5541">
      <c r="A5541" s="61">
        <v>20625.0</v>
      </c>
      <c r="B5541" s="61">
        <v>2549.0</v>
      </c>
      <c r="C5541" s="64">
        <v>7.894443855586E12</v>
      </c>
      <c r="D5541" s="59" t="s">
        <v>89</v>
      </c>
      <c r="E5541" s="59" t="s">
        <v>90</v>
      </c>
      <c r="F5541" s="60" t="s">
        <v>63</v>
      </c>
      <c r="G5541" s="64">
        <v>33.0</v>
      </c>
      <c r="H5541" s="60"/>
      <c r="I5541" s="61">
        <v>100.0</v>
      </c>
      <c r="J5541" s="61">
        <v>1.0</v>
      </c>
      <c r="K5541" s="61">
        <v>1.0</v>
      </c>
      <c r="L5541" s="61">
        <v>0.0</v>
      </c>
      <c r="M5541" s="60"/>
      <c r="N5541" s="60"/>
      <c r="O5541" s="61">
        <v>0.0</v>
      </c>
      <c r="P5541" s="60"/>
      <c r="Q5541" s="59"/>
      <c r="R5541" s="60"/>
      <c r="S5541" s="60"/>
      <c r="T5541" s="60"/>
      <c r="U5541" s="59"/>
      <c r="V5541" s="60"/>
      <c r="W5541" s="60"/>
    </row>
    <row r="5542">
      <c r="A5542" s="61">
        <v>20627.0</v>
      </c>
      <c r="B5542" s="61">
        <v>2707.0</v>
      </c>
      <c r="C5542" s="64">
        <v>7.894443855593E12</v>
      </c>
      <c r="D5542" s="59" t="s">
        <v>89</v>
      </c>
      <c r="E5542" s="59" t="s">
        <v>117</v>
      </c>
      <c r="F5542" s="60"/>
      <c r="G5542" s="60"/>
      <c r="H5542" s="60"/>
      <c r="I5542" s="61">
        <v>350.0</v>
      </c>
      <c r="J5542" s="61">
        <v>0.0</v>
      </c>
      <c r="K5542" s="61">
        <v>1.0</v>
      </c>
      <c r="L5542" s="61">
        <v>0.0</v>
      </c>
      <c r="M5542" s="60"/>
      <c r="N5542" s="60"/>
      <c r="O5542" s="61">
        <v>0.0</v>
      </c>
      <c r="P5542" s="60"/>
      <c r="Q5542" s="59"/>
      <c r="R5542" s="60"/>
      <c r="S5542" s="60"/>
      <c r="T5542" s="60"/>
      <c r="U5542" s="59"/>
      <c r="V5542" s="60"/>
      <c r="W5542" s="60"/>
    </row>
    <row r="5543">
      <c r="A5543" s="61">
        <v>20629.0</v>
      </c>
      <c r="B5543" s="61">
        <v>1797.0</v>
      </c>
      <c r="C5543" s="64">
        <v>7.894443855609E12</v>
      </c>
      <c r="D5543" s="59" t="s">
        <v>89</v>
      </c>
      <c r="E5543" s="59" t="s">
        <v>90</v>
      </c>
      <c r="F5543" s="60" t="s">
        <v>63</v>
      </c>
      <c r="G5543" s="64">
        <v>31.0</v>
      </c>
      <c r="H5543" s="60"/>
      <c r="I5543" s="61">
        <v>100.0</v>
      </c>
      <c r="J5543" s="61">
        <v>0.0</v>
      </c>
      <c r="K5543" s="61">
        <v>1.0</v>
      </c>
      <c r="L5543" s="61">
        <v>0.0</v>
      </c>
      <c r="M5543" s="60"/>
      <c r="N5543" s="60"/>
      <c r="O5543" s="61">
        <v>0.0</v>
      </c>
      <c r="P5543" s="60"/>
      <c r="Q5543" s="62" t="s">
        <v>9920</v>
      </c>
      <c r="R5543" s="60"/>
      <c r="S5543" s="60"/>
      <c r="T5543" s="60"/>
      <c r="U5543" s="59" t="s">
        <v>9921</v>
      </c>
      <c r="V5543" s="60"/>
      <c r="W5543" s="60"/>
    </row>
    <row r="5544">
      <c r="A5544" s="61">
        <v>20631.0</v>
      </c>
      <c r="B5544" s="61">
        <v>3195.0</v>
      </c>
      <c r="C5544" s="64">
        <v>7.894443855616E12</v>
      </c>
      <c r="D5544" s="59" t="s">
        <v>89</v>
      </c>
      <c r="E5544" s="59" t="s">
        <v>154</v>
      </c>
      <c r="F5544" s="59" t="s">
        <v>63</v>
      </c>
      <c r="G5544" s="61">
        <v>23.0</v>
      </c>
      <c r="H5544" s="60"/>
      <c r="I5544" s="61">
        <v>100.0</v>
      </c>
      <c r="J5544" s="61">
        <v>0.0</v>
      </c>
      <c r="K5544" s="61">
        <v>1.0</v>
      </c>
      <c r="L5544" s="61">
        <v>0.0</v>
      </c>
      <c r="M5544" s="60"/>
      <c r="N5544" s="60"/>
      <c r="O5544" s="61">
        <v>0.0</v>
      </c>
      <c r="P5544" s="60"/>
      <c r="Q5544" s="59"/>
      <c r="R5544" s="60"/>
      <c r="S5544" s="60"/>
      <c r="T5544" s="60"/>
      <c r="U5544" s="59"/>
      <c r="V5544" s="60"/>
      <c r="W5544" s="60"/>
    </row>
    <row r="5545">
      <c r="A5545" s="61">
        <v>20633.0</v>
      </c>
      <c r="B5545" s="61">
        <v>1223.0</v>
      </c>
      <c r="C5545" s="64">
        <v>7.894443855623E12</v>
      </c>
      <c r="D5545" s="59" t="s">
        <v>89</v>
      </c>
      <c r="E5545" s="59" t="s">
        <v>316</v>
      </c>
      <c r="F5545" s="59" t="s">
        <v>58</v>
      </c>
      <c r="G5545" s="59" t="s">
        <v>6857</v>
      </c>
      <c r="H5545" s="60"/>
      <c r="I5545" s="61">
        <v>20.0</v>
      </c>
      <c r="J5545" s="61">
        <v>0.0</v>
      </c>
      <c r="K5545" s="61">
        <v>2.0</v>
      </c>
      <c r="L5545" s="61">
        <v>0.0</v>
      </c>
      <c r="M5545" s="60"/>
      <c r="N5545" s="60"/>
      <c r="O5545" s="61">
        <v>0.0</v>
      </c>
      <c r="P5545" s="60"/>
      <c r="Q5545" s="59"/>
      <c r="R5545" s="60"/>
      <c r="S5545" s="60"/>
      <c r="T5545" s="60"/>
      <c r="U5545" s="59"/>
      <c r="V5545" s="60"/>
      <c r="W5545" s="60"/>
    </row>
    <row r="5546">
      <c r="A5546" s="61">
        <v>20635.0</v>
      </c>
      <c r="B5546" s="61">
        <v>1223.0</v>
      </c>
      <c r="C5546" s="64">
        <v>7.89444385563E12</v>
      </c>
      <c r="D5546" s="59" t="s">
        <v>89</v>
      </c>
      <c r="E5546" s="59" t="s">
        <v>214</v>
      </c>
      <c r="F5546" s="59" t="s">
        <v>58</v>
      </c>
      <c r="G5546" s="59" t="s">
        <v>3962</v>
      </c>
      <c r="H5546" s="60"/>
      <c r="I5546" s="61">
        <v>20.0</v>
      </c>
      <c r="J5546" s="61">
        <v>0.0</v>
      </c>
      <c r="K5546" s="61">
        <v>2.0</v>
      </c>
      <c r="L5546" s="61">
        <v>0.0</v>
      </c>
      <c r="M5546" s="60"/>
      <c r="N5546" s="60"/>
      <c r="O5546" s="61">
        <v>0.0</v>
      </c>
      <c r="P5546" s="60"/>
      <c r="Q5546" s="59"/>
      <c r="R5546" s="60"/>
      <c r="S5546" s="60"/>
      <c r="T5546" s="60"/>
      <c r="U5546" s="59"/>
      <c r="V5546" s="60"/>
      <c r="W5546" s="60"/>
    </row>
    <row r="5547">
      <c r="A5547" s="61">
        <v>20637.0</v>
      </c>
      <c r="B5547" s="61">
        <v>1223.0</v>
      </c>
      <c r="C5547" s="64">
        <v>7.894443855647E12</v>
      </c>
      <c r="D5547" s="59" t="s">
        <v>89</v>
      </c>
      <c r="E5547" s="59" t="s">
        <v>154</v>
      </c>
      <c r="F5547" s="59" t="s">
        <v>58</v>
      </c>
      <c r="G5547" s="59" t="s">
        <v>6906</v>
      </c>
      <c r="H5547" s="60"/>
      <c r="I5547" s="61">
        <v>20.0</v>
      </c>
      <c r="J5547" s="61">
        <v>0.0</v>
      </c>
      <c r="K5547" s="61">
        <v>3.0</v>
      </c>
      <c r="L5547" s="61">
        <v>0.0</v>
      </c>
      <c r="M5547" s="60"/>
      <c r="N5547" s="60"/>
      <c r="O5547" s="61">
        <v>0.0</v>
      </c>
      <c r="P5547" s="60"/>
      <c r="Q5547" s="59"/>
      <c r="R5547" s="60"/>
      <c r="S5547" s="60"/>
      <c r="T5547" s="60"/>
      <c r="U5547" s="59"/>
      <c r="V5547" s="60"/>
      <c r="W5547" s="60"/>
    </row>
    <row r="5548">
      <c r="A5548" s="61">
        <v>20639.0</v>
      </c>
      <c r="B5548" s="61">
        <v>1587.0</v>
      </c>
      <c r="C5548" s="64">
        <v>7.894443855654E12</v>
      </c>
      <c r="D5548" s="59" t="s">
        <v>89</v>
      </c>
      <c r="E5548" s="59" t="s">
        <v>184</v>
      </c>
      <c r="F5548" s="59" t="s">
        <v>63</v>
      </c>
      <c r="G5548" s="59" t="s">
        <v>147</v>
      </c>
      <c r="H5548" s="60"/>
      <c r="I5548" s="61">
        <v>90.0</v>
      </c>
      <c r="J5548" s="61">
        <v>0.0</v>
      </c>
      <c r="K5548" s="61">
        <v>1.0</v>
      </c>
      <c r="L5548" s="61">
        <v>0.0</v>
      </c>
      <c r="M5548" s="60"/>
      <c r="N5548" s="60"/>
      <c r="O5548" s="61">
        <v>0.0</v>
      </c>
      <c r="P5548" s="60"/>
      <c r="Q5548" s="59"/>
      <c r="R5548" s="60"/>
      <c r="S5548" s="60"/>
      <c r="T5548" s="60"/>
      <c r="U5548" s="59"/>
      <c r="V5548" s="60"/>
      <c r="W5548" s="60"/>
    </row>
    <row r="5549">
      <c r="A5549" s="61">
        <v>20641.0</v>
      </c>
      <c r="B5549" s="61">
        <v>1895.0</v>
      </c>
      <c r="C5549" s="64">
        <v>7.894443855661E12</v>
      </c>
      <c r="D5549" s="59" t="s">
        <v>89</v>
      </c>
      <c r="E5549" s="59" t="s">
        <v>214</v>
      </c>
      <c r="F5549" s="59" t="s">
        <v>63</v>
      </c>
      <c r="G5549" s="61">
        <v>37.0</v>
      </c>
      <c r="H5549" s="60"/>
      <c r="I5549" s="61">
        <v>50.0</v>
      </c>
      <c r="J5549" s="61">
        <v>1.0</v>
      </c>
      <c r="K5549" s="61">
        <v>0.0</v>
      </c>
      <c r="L5549" s="61">
        <v>0.0</v>
      </c>
      <c r="M5549" s="60"/>
      <c r="N5549" s="60"/>
      <c r="O5549" s="61">
        <v>0.0</v>
      </c>
      <c r="P5549" s="60"/>
      <c r="Q5549" s="60"/>
      <c r="R5549" s="60"/>
      <c r="S5549" s="60"/>
      <c r="T5549" s="60"/>
      <c r="U5549" s="60"/>
      <c r="V5549" s="60"/>
      <c r="W5549" s="60"/>
    </row>
    <row r="5550">
      <c r="A5550" s="61">
        <v>20643.0</v>
      </c>
      <c r="B5550" s="61">
        <v>1223.0</v>
      </c>
      <c r="C5550" s="64">
        <v>7.894443855678E12</v>
      </c>
      <c r="D5550" s="59" t="s">
        <v>89</v>
      </c>
      <c r="E5550" s="59" t="s">
        <v>316</v>
      </c>
      <c r="F5550" s="60" t="s">
        <v>58</v>
      </c>
      <c r="G5550" s="60" t="s">
        <v>9922</v>
      </c>
      <c r="H5550" s="60"/>
      <c r="I5550" s="61">
        <v>20.0</v>
      </c>
      <c r="J5550" s="61">
        <v>2.0</v>
      </c>
      <c r="K5550" s="61">
        <v>3.0</v>
      </c>
      <c r="L5550" s="61">
        <v>0.0</v>
      </c>
      <c r="M5550" s="60"/>
      <c r="N5550" s="60"/>
      <c r="O5550" s="61">
        <v>0.0</v>
      </c>
      <c r="P5550" s="60"/>
      <c r="Q5550" s="59"/>
      <c r="R5550" s="60"/>
      <c r="S5550" s="60"/>
      <c r="T5550" s="60"/>
      <c r="U5550" s="59"/>
      <c r="V5550" s="60"/>
      <c r="W5550" s="60"/>
    </row>
    <row r="5551">
      <c r="A5551" s="61">
        <v>20645.0</v>
      </c>
      <c r="B5551" s="61">
        <v>1223.0</v>
      </c>
      <c r="C5551" s="64">
        <v>7.894443855685E12</v>
      </c>
      <c r="D5551" s="59" t="s">
        <v>89</v>
      </c>
      <c r="E5551" s="59" t="s">
        <v>154</v>
      </c>
      <c r="F5551" s="60" t="s">
        <v>58</v>
      </c>
      <c r="G5551" s="60" t="s">
        <v>3972</v>
      </c>
      <c r="H5551" s="60"/>
      <c r="I5551" s="61">
        <v>20.0</v>
      </c>
      <c r="J5551" s="61">
        <v>0.0</v>
      </c>
      <c r="K5551" s="61">
        <v>1.0</v>
      </c>
      <c r="L5551" s="61">
        <v>0.0</v>
      </c>
      <c r="M5551" s="60"/>
      <c r="N5551" s="60"/>
      <c r="O5551" s="61">
        <v>0.0</v>
      </c>
      <c r="P5551" s="60"/>
      <c r="Q5551" s="59"/>
      <c r="R5551" s="60"/>
      <c r="S5551" s="60"/>
      <c r="T5551" s="60"/>
      <c r="U5551" s="59"/>
      <c r="V5551" s="60"/>
      <c r="W5551" s="60"/>
    </row>
    <row r="5552">
      <c r="A5552" s="61">
        <v>20647.0</v>
      </c>
      <c r="B5552" s="61">
        <v>1223.0</v>
      </c>
      <c r="C5552" s="64">
        <v>7.894443855692E12</v>
      </c>
      <c r="D5552" s="59" t="s">
        <v>89</v>
      </c>
      <c r="E5552" s="59" t="s">
        <v>110</v>
      </c>
      <c r="F5552" s="60" t="s">
        <v>58</v>
      </c>
      <c r="G5552" s="60" t="s">
        <v>9923</v>
      </c>
      <c r="H5552" s="60"/>
      <c r="I5552" s="61">
        <v>20.0</v>
      </c>
      <c r="J5552" s="61">
        <v>-1.0</v>
      </c>
      <c r="K5552" s="61">
        <v>2.0</v>
      </c>
      <c r="L5552" s="61">
        <v>0.0</v>
      </c>
      <c r="M5552" s="60"/>
      <c r="N5552" s="60"/>
      <c r="O5552" s="61">
        <v>0.0</v>
      </c>
      <c r="P5552" s="60"/>
      <c r="Q5552" s="59"/>
      <c r="R5552" s="60"/>
      <c r="S5552" s="60"/>
      <c r="T5552" s="60"/>
      <c r="U5552" s="59"/>
      <c r="V5552" s="60"/>
      <c r="W5552" s="60"/>
    </row>
    <row r="5553">
      <c r="A5553" s="61">
        <v>20649.0</v>
      </c>
      <c r="B5553" s="61">
        <v>2189.0</v>
      </c>
      <c r="C5553" s="64">
        <v>7.894443855708E12</v>
      </c>
      <c r="D5553" s="59" t="s">
        <v>89</v>
      </c>
      <c r="E5553" s="59" t="s">
        <v>102</v>
      </c>
      <c r="F5553" s="59" t="s">
        <v>63</v>
      </c>
      <c r="G5553" s="61">
        <v>36.0</v>
      </c>
      <c r="H5553" s="60"/>
      <c r="I5553" s="61">
        <v>200.0</v>
      </c>
      <c r="J5553" s="61">
        <v>0.0</v>
      </c>
      <c r="K5553" s="61">
        <v>1.0</v>
      </c>
      <c r="L5553" s="61">
        <v>0.0</v>
      </c>
      <c r="M5553" s="60"/>
      <c r="N5553" s="60"/>
      <c r="O5553" s="61">
        <v>0.0</v>
      </c>
      <c r="P5553" s="60"/>
      <c r="Q5553" s="59"/>
      <c r="R5553" s="60"/>
      <c r="S5553" s="60"/>
      <c r="T5553" s="60"/>
      <c r="U5553" s="59"/>
      <c r="V5553" s="60"/>
      <c r="W5553" s="60"/>
    </row>
    <row r="5554">
      <c r="A5554" s="61">
        <v>20651.0</v>
      </c>
      <c r="B5554" s="61">
        <v>1223.0</v>
      </c>
      <c r="C5554" s="64">
        <v>7.894443855715E12</v>
      </c>
      <c r="D5554" s="59" t="s">
        <v>89</v>
      </c>
      <c r="E5554" s="59" t="s">
        <v>181</v>
      </c>
      <c r="F5554" s="59" t="s">
        <v>58</v>
      </c>
      <c r="G5554" s="59" t="s">
        <v>6890</v>
      </c>
      <c r="H5554" s="60"/>
      <c r="I5554" s="61">
        <v>20.0</v>
      </c>
      <c r="J5554" s="61">
        <v>0.0</v>
      </c>
      <c r="K5554" s="61">
        <v>1.0</v>
      </c>
      <c r="L5554" s="61">
        <v>0.0</v>
      </c>
      <c r="M5554" s="60"/>
      <c r="N5554" s="60"/>
      <c r="O5554" s="61">
        <v>0.0</v>
      </c>
      <c r="P5554" s="60"/>
      <c r="Q5554" s="59"/>
      <c r="R5554" s="60"/>
      <c r="S5554" s="60"/>
      <c r="T5554" s="60"/>
      <c r="U5554" s="59"/>
      <c r="V5554" s="60"/>
      <c r="W5554" s="60"/>
    </row>
    <row r="5555">
      <c r="A5555" s="61">
        <v>20653.0</v>
      </c>
      <c r="B5555" s="61">
        <v>1223.0</v>
      </c>
      <c r="C5555" s="64">
        <v>7.894443855722E12</v>
      </c>
      <c r="D5555" s="59" t="s">
        <v>89</v>
      </c>
      <c r="E5555" s="59" t="s">
        <v>316</v>
      </c>
      <c r="F5555" s="59" t="s">
        <v>58</v>
      </c>
      <c r="G5555" s="59" t="s">
        <v>9319</v>
      </c>
      <c r="H5555" s="60"/>
      <c r="I5555" s="61">
        <v>20.0</v>
      </c>
      <c r="J5555" s="61">
        <v>0.0</v>
      </c>
      <c r="K5555" s="61">
        <v>1.0</v>
      </c>
      <c r="L5555" s="61">
        <v>0.0</v>
      </c>
      <c r="M5555" s="60"/>
      <c r="N5555" s="60"/>
      <c r="O5555" s="61">
        <v>0.0</v>
      </c>
      <c r="P5555" s="60"/>
      <c r="Q5555" s="59"/>
      <c r="R5555" s="60"/>
      <c r="S5555" s="60"/>
      <c r="T5555" s="60"/>
      <c r="U5555" s="59"/>
      <c r="V5555" s="60"/>
      <c r="W5555" s="60"/>
    </row>
    <row r="5556">
      <c r="A5556" s="61">
        <v>20655.0</v>
      </c>
      <c r="B5556" s="61">
        <v>2911.0</v>
      </c>
      <c r="C5556" s="64">
        <v>7.894443855739E12</v>
      </c>
      <c r="D5556" s="59" t="s">
        <v>89</v>
      </c>
      <c r="E5556" s="59" t="s">
        <v>214</v>
      </c>
      <c r="F5556" s="59" t="s">
        <v>63</v>
      </c>
      <c r="G5556" s="59" t="s">
        <v>147</v>
      </c>
      <c r="H5556" s="60"/>
      <c r="I5556" s="61">
        <v>60.0</v>
      </c>
      <c r="J5556" s="61">
        <v>1.0</v>
      </c>
      <c r="K5556" s="61">
        <v>0.0</v>
      </c>
      <c r="L5556" s="61">
        <v>0.0</v>
      </c>
      <c r="M5556" s="60"/>
      <c r="N5556" s="60"/>
      <c r="O5556" s="61">
        <v>0.0</v>
      </c>
      <c r="P5556" s="60"/>
      <c r="Q5556" s="59"/>
      <c r="R5556" s="60"/>
      <c r="S5556" s="60"/>
      <c r="T5556" s="60"/>
      <c r="U5556" s="59"/>
      <c r="V5556" s="60"/>
      <c r="W5556" s="60"/>
    </row>
    <row r="5557">
      <c r="A5557" s="61">
        <v>20657.0</v>
      </c>
      <c r="B5557" s="61">
        <v>891.0</v>
      </c>
      <c r="C5557" s="64">
        <v>7.894443855746E12</v>
      </c>
      <c r="D5557" s="59" t="s">
        <v>89</v>
      </c>
      <c r="E5557" s="59" t="s">
        <v>230</v>
      </c>
      <c r="F5557" s="59" t="s">
        <v>63</v>
      </c>
      <c r="G5557" s="61">
        <v>35.0</v>
      </c>
      <c r="H5557" s="60"/>
      <c r="I5557" s="61">
        <v>40.0</v>
      </c>
      <c r="J5557" s="61">
        <v>0.0</v>
      </c>
      <c r="K5557" s="61">
        <v>1.0</v>
      </c>
      <c r="L5557" s="61">
        <v>0.0</v>
      </c>
      <c r="M5557" s="60"/>
      <c r="N5557" s="60"/>
      <c r="O5557" s="61">
        <v>0.0</v>
      </c>
      <c r="P5557" s="60"/>
      <c r="Q5557" s="59"/>
      <c r="R5557" s="60"/>
      <c r="S5557" s="60"/>
      <c r="T5557" s="60"/>
      <c r="U5557" s="59"/>
      <c r="V5557" s="60"/>
      <c r="W5557" s="60"/>
    </row>
    <row r="5558">
      <c r="A5558" s="61">
        <v>20659.0</v>
      </c>
      <c r="B5558" s="61">
        <v>1289.0</v>
      </c>
      <c r="C5558" s="64">
        <v>7.894443855753E12</v>
      </c>
      <c r="D5558" s="59" t="s">
        <v>89</v>
      </c>
      <c r="E5558" s="59" t="s">
        <v>90</v>
      </c>
      <c r="F5558" s="59" t="s">
        <v>63</v>
      </c>
      <c r="G5558" s="61">
        <v>37.0</v>
      </c>
      <c r="H5558" s="60"/>
      <c r="I5558" s="61">
        <v>150.0</v>
      </c>
      <c r="J5558" s="61">
        <v>-1.0</v>
      </c>
      <c r="K5558" s="61">
        <v>1.0</v>
      </c>
      <c r="L5558" s="61">
        <v>0.0</v>
      </c>
      <c r="M5558" s="60"/>
      <c r="N5558" s="60"/>
      <c r="O5558" s="61">
        <v>0.0</v>
      </c>
      <c r="P5558" s="60"/>
      <c r="Q5558" s="59"/>
      <c r="R5558" s="60"/>
      <c r="S5558" s="60"/>
      <c r="T5558" s="60"/>
      <c r="U5558" s="59"/>
      <c r="V5558" s="60"/>
      <c r="W5558" s="60"/>
    </row>
    <row r="5559">
      <c r="A5559" s="61">
        <v>20661.0</v>
      </c>
      <c r="B5559" s="61">
        <v>1289.0</v>
      </c>
      <c r="C5559" s="64">
        <v>7.89444385576E12</v>
      </c>
      <c r="D5559" s="59" t="s">
        <v>89</v>
      </c>
      <c r="E5559" s="59" t="s">
        <v>90</v>
      </c>
      <c r="F5559" s="59" t="s">
        <v>63</v>
      </c>
      <c r="G5559" s="61">
        <v>36.0</v>
      </c>
      <c r="H5559" s="60"/>
      <c r="I5559" s="61">
        <v>150.0</v>
      </c>
      <c r="J5559" s="61">
        <v>0.0</v>
      </c>
      <c r="K5559" s="61">
        <v>1.0</v>
      </c>
      <c r="L5559" s="61">
        <v>0.0</v>
      </c>
      <c r="M5559" s="60"/>
      <c r="N5559" s="60"/>
      <c r="O5559" s="61">
        <v>0.0</v>
      </c>
      <c r="P5559" s="60"/>
      <c r="Q5559" s="59"/>
      <c r="R5559" s="60"/>
      <c r="S5559" s="60"/>
      <c r="T5559" s="60"/>
      <c r="U5559" s="59"/>
      <c r="V5559" s="60"/>
      <c r="W5559" s="60"/>
    </row>
    <row r="5560">
      <c r="A5560" s="61">
        <v>20663.0</v>
      </c>
      <c r="B5560" s="61">
        <v>1289.0</v>
      </c>
      <c r="C5560" s="64">
        <v>7.894443855777E12</v>
      </c>
      <c r="D5560" s="59" t="s">
        <v>89</v>
      </c>
      <c r="E5560" s="59" t="s">
        <v>90</v>
      </c>
      <c r="F5560" s="60" t="s">
        <v>63</v>
      </c>
      <c r="G5560" s="64">
        <v>35.0</v>
      </c>
      <c r="H5560" s="60"/>
      <c r="I5560" s="61">
        <v>150.0</v>
      </c>
      <c r="J5560" s="61">
        <v>0.0</v>
      </c>
      <c r="K5560" s="61">
        <v>0.0</v>
      </c>
      <c r="L5560" s="61">
        <v>0.0</v>
      </c>
      <c r="M5560" s="60"/>
      <c r="N5560" s="60"/>
      <c r="O5560" s="61">
        <v>0.0</v>
      </c>
      <c r="P5560" s="60"/>
      <c r="Q5560" s="59"/>
      <c r="R5560" s="60"/>
      <c r="S5560" s="60"/>
      <c r="T5560" s="60"/>
      <c r="U5560" s="59"/>
      <c r="V5560" s="60"/>
      <c r="W5560" s="60"/>
    </row>
    <row r="5561">
      <c r="A5561" s="61">
        <v>20665.0</v>
      </c>
      <c r="B5561" s="61">
        <v>1587.0</v>
      </c>
      <c r="C5561" s="64">
        <v>7.894443855784E12</v>
      </c>
      <c r="D5561" s="59" t="s">
        <v>89</v>
      </c>
      <c r="E5561" s="59" t="s">
        <v>102</v>
      </c>
      <c r="F5561" s="60" t="s">
        <v>63</v>
      </c>
      <c r="G5561" s="60" t="s">
        <v>147</v>
      </c>
      <c r="H5561" s="60"/>
      <c r="I5561" s="61">
        <v>90.0</v>
      </c>
      <c r="J5561" s="61">
        <v>0.0</v>
      </c>
      <c r="K5561" s="61">
        <v>1.0</v>
      </c>
      <c r="L5561" s="61">
        <v>0.0</v>
      </c>
      <c r="M5561" s="60"/>
      <c r="N5561" s="60"/>
      <c r="O5561" s="61">
        <v>0.0</v>
      </c>
      <c r="P5561" s="60"/>
      <c r="Q5561" s="59"/>
      <c r="R5561" s="60"/>
      <c r="S5561" s="60"/>
      <c r="T5561" s="60"/>
      <c r="U5561" s="59"/>
      <c r="V5561" s="60"/>
      <c r="W5561" s="60"/>
    </row>
    <row r="5562">
      <c r="A5562" s="61">
        <v>20667.0</v>
      </c>
      <c r="B5562" s="61">
        <v>2189.0</v>
      </c>
      <c r="C5562" s="64">
        <v>7.894443855791E12</v>
      </c>
      <c r="D5562" s="59" t="s">
        <v>89</v>
      </c>
      <c r="E5562" s="59" t="s">
        <v>139</v>
      </c>
      <c r="F5562" s="60" t="s">
        <v>63</v>
      </c>
      <c r="G5562" s="64">
        <v>40.0</v>
      </c>
      <c r="H5562" s="60"/>
      <c r="I5562" s="61">
        <v>200.0</v>
      </c>
      <c r="J5562" s="61">
        <v>0.0</v>
      </c>
      <c r="K5562" s="61">
        <v>1.0</v>
      </c>
      <c r="L5562" s="61">
        <v>0.0</v>
      </c>
      <c r="M5562" s="60"/>
      <c r="N5562" s="60"/>
      <c r="O5562" s="61">
        <v>0.0</v>
      </c>
      <c r="P5562" s="60"/>
      <c r="Q5562" s="59"/>
      <c r="R5562" s="60"/>
      <c r="S5562" s="60"/>
      <c r="T5562" s="60"/>
      <c r="U5562" s="59"/>
      <c r="V5562" s="60"/>
      <c r="W5562" s="60"/>
    </row>
    <row r="5563">
      <c r="A5563" s="61">
        <v>20669.0</v>
      </c>
      <c r="B5563" s="61">
        <v>5885.0</v>
      </c>
      <c r="C5563" s="64">
        <v>7.894443855807E12</v>
      </c>
      <c r="D5563" s="59" t="s">
        <v>89</v>
      </c>
      <c r="E5563" s="59" t="s">
        <v>221</v>
      </c>
      <c r="F5563" s="60" t="s">
        <v>63</v>
      </c>
      <c r="G5563" s="60" t="s">
        <v>107</v>
      </c>
      <c r="H5563" s="60"/>
      <c r="I5563" s="61">
        <v>80.0</v>
      </c>
      <c r="J5563" s="61">
        <v>0.0</v>
      </c>
      <c r="K5563" s="61">
        <v>0.0</v>
      </c>
      <c r="L5563" s="61">
        <v>0.0</v>
      </c>
      <c r="M5563" s="60"/>
      <c r="N5563" s="60"/>
      <c r="O5563" s="61">
        <v>0.0</v>
      </c>
      <c r="P5563" s="60"/>
      <c r="Q5563" s="62" t="s">
        <v>9924</v>
      </c>
      <c r="R5563" s="60"/>
      <c r="S5563" s="60"/>
      <c r="T5563" s="60"/>
      <c r="U5563" s="59" t="s">
        <v>9925</v>
      </c>
      <c r="V5563" s="60"/>
      <c r="W5563" s="60"/>
    </row>
    <row r="5564">
      <c r="A5564" s="61">
        <v>20671.0</v>
      </c>
      <c r="B5564" s="61">
        <v>5885.0</v>
      </c>
      <c r="C5564" s="64">
        <v>7.894443855814E12</v>
      </c>
      <c r="D5564" s="59" t="s">
        <v>89</v>
      </c>
      <c r="E5564" s="59" t="s">
        <v>221</v>
      </c>
      <c r="F5564" s="60" t="s">
        <v>63</v>
      </c>
      <c r="G5564" s="64">
        <v>22.0</v>
      </c>
      <c r="H5564" s="60"/>
      <c r="I5564" s="61">
        <v>80.0</v>
      </c>
      <c r="J5564" s="61">
        <v>0.0</v>
      </c>
      <c r="K5564" s="61">
        <v>0.0</v>
      </c>
      <c r="L5564" s="61">
        <v>0.0</v>
      </c>
      <c r="M5564" s="60"/>
      <c r="N5564" s="60"/>
      <c r="O5564" s="61">
        <v>0.0</v>
      </c>
      <c r="P5564" s="60"/>
      <c r="Q5564" s="62" t="s">
        <v>9926</v>
      </c>
      <c r="R5564" s="60"/>
      <c r="S5564" s="60"/>
      <c r="T5564" s="60"/>
      <c r="U5564" s="59" t="s">
        <v>9927</v>
      </c>
      <c r="V5564" s="60"/>
      <c r="W5564" s="60"/>
    </row>
    <row r="5565">
      <c r="A5565" s="61">
        <v>20673.0</v>
      </c>
      <c r="B5565" s="61">
        <v>1797.0</v>
      </c>
      <c r="C5565" s="64">
        <v>7.894443855821E12</v>
      </c>
      <c r="D5565" s="59" t="s">
        <v>89</v>
      </c>
      <c r="E5565" s="59" t="s">
        <v>90</v>
      </c>
      <c r="F5565" s="60" t="s">
        <v>63</v>
      </c>
      <c r="G5565" s="64">
        <v>30.0</v>
      </c>
      <c r="H5565" s="60"/>
      <c r="I5565" s="61">
        <v>100.0</v>
      </c>
      <c r="J5565" s="61">
        <v>-1.0</v>
      </c>
      <c r="K5565" s="61">
        <v>1.0</v>
      </c>
      <c r="L5565" s="61">
        <v>0.0</v>
      </c>
      <c r="M5565" s="60"/>
      <c r="N5565" s="60"/>
      <c r="O5565" s="61">
        <v>0.0</v>
      </c>
      <c r="P5565" s="60"/>
      <c r="Q5565" s="62" t="s">
        <v>9928</v>
      </c>
      <c r="R5565" s="60"/>
      <c r="S5565" s="60"/>
      <c r="T5565" s="60"/>
      <c r="U5565" s="59" t="s">
        <v>9929</v>
      </c>
      <c r="V5565" s="60"/>
      <c r="W5565" s="60"/>
    </row>
    <row r="5566">
      <c r="A5566" s="61">
        <v>20675.0</v>
      </c>
      <c r="B5566" s="61">
        <v>1797.0</v>
      </c>
      <c r="C5566" s="64">
        <v>7.894443855838E12</v>
      </c>
      <c r="D5566" s="59" t="s">
        <v>89</v>
      </c>
      <c r="E5566" s="59" t="s">
        <v>90</v>
      </c>
      <c r="F5566" s="60" t="s">
        <v>63</v>
      </c>
      <c r="G5566" s="64">
        <v>29.0</v>
      </c>
      <c r="H5566" s="60"/>
      <c r="I5566" s="61">
        <v>100.0</v>
      </c>
      <c r="J5566" s="61">
        <v>-1.0</v>
      </c>
      <c r="K5566" s="61">
        <v>1.0</v>
      </c>
      <c r="L5566" s="61">
        <v>0.0</v>
      </c>
      <c r="M5566" s="60"/>
      <c r="N5566" s="60"/>
      <c r="O5566" s="61">
        <v>0.0</v>
      </c>
      <c r="P5566" s="60"/>
      <c r="Q5566" s="62" t="s">
        <v>9930</v>
      </c>
      <c r="R5566" s="60"/>
      <c r="S5566" s="60"/>
      <c r="T5566" s="60"/>
      <c r="U5566" s="59" t="s">
        <v>9931</v>
      </c>
      <c r="V5566" s="60"/>
      <c r="W5566" s="60"/>
    </row>
    <row r="5567">
      <c r="A5567" s="61">
        <v>20677.0</v>
      </c>
      <c r="B5567" s="61">
        <v>1797.0</v>
      </c>
      <c r="C5567" s="64">
        <v>7.894443855845E12</v>
      </c>
      <c r="D5567" s="59" t="s">
        <v>89</v>
      </c>
      <c r="E5567" s="59" t="s">
        <v>90</v>
      </c>
      <c r="F5567" s="59" t="s">
        <v>63</v>
      </c>
      <c r="G5567" s="61">
        <v>28.0</v>
      </c>
      <c r="H5567" s="60"/>
      <c r="I5567" s="61">
        <v>100.0</v>
      </c>
      <c r="J5567" s="61">
        <v>0.0</v>
      </c>
      <c r="K5567" s="61">
        <v>0.0</v>
      </c>
      <c r="L5567" s="61">
        <v>0.0</v>
      </c>
      <c r="M5567" s="67"/>
      <c r="N5567" s="67"/>
      <c r="O5567" s="61">
        <v>0.0</v>
      </c>
      <c r="P5567" s="60"/>
      <c r="Q5567" s="65" t="s">
        <v>9932</v>
      </c>
      <c r="R5567" s="60"/>
      <c r="S5567" s="60"/>
      <c r="T5567" s="60"/>
      <c r="U5567" s="60" t="s">
        <v>9933</v>
      </c>
      <c r="V5567" s="60"/>
      <c r="W5567" s="60"/>
    </row>
    <row r="5568">
      <c r="A5568" s="61">
        <v>20679.0</v>
      </c>
      <c r="B5568" s="61">
        <v>5571.0</v>
      </c>
      <c r="C5568" s="64">
        <v>7.894443855852E12</v>
      </c>
      <c r="D5568" s="59" t="s">
        <v>89</v>
      </c>
      <c r="E5568" s="59" t="s">
        <v>90</v>
      </c>
      <c r="F5568" s="59" t="s">
        <v>63</v>
      </c>
      <c r="G5568" s="61">
        <v>30.0</v>
      </c>
      <c r="H5568" s="60"/>
      <c r="I5568" s="61">
        <v>140.0</v>
      </c>
      <c r="J5568" s="61">
        <v>0.0</v>
      </c>
      <c r="K5568" s="61">
        <v>0.0</v>
      </c>
      <c r="L5568" s="61">
        <v>0.0</v>
      </c>
      <c r="M5568" s="60"/>
      <c r="N5568" s="60"/>
      <c r="O5568" s="61">
        <v>0.0</v>
      </c>
      <c r="P5568" s="60"/>
      <c r="Q5568" s="65" t="s">
        <v>9934</v>
      </c>
      <c r="R5568" s="60"/>
      <c r="S5568" s="60"/>
      <c r="T5568" s="60"/>
      <c r="U5568" s="60" t="s">
        <v>9935</v>
      </c>
      <c r="V5568" s="60"/>
      <c r="W5568" s="60"/>
    </row>
    <row r="5569">
      <c r="A5569" s="61">
        <v>20681.0</v>
      </c>
      <c r="B5569" s="61">
        <v>5887.0</v>
      </c>
      <c r="C5569" s="64">
        <v>7.894443855869E12</v>
      </c>
      <c r="D5569" s="59" t="s">
        <v>89</v>
      </c>
      <c r="E5569" s="59" t="s">
        <v>99</v>
      </c>
      <c r="F5569" s="59" t="s">
        <v>63</v>
      </c>
      <c r="G5569" s="61">
        <v>25.0</v>
      </c>
      <c r="H5569" s="60"/>
      <c r="I5569" s="61">
        <v>100.0</v>
      </c>
      <c r="J5569" s="61">
        <v>0.0</v>
      </c>
      <c r="K5569" s="61">
        <v>0.0</v>
      </c>
      <c r="L5569" s="61">
        <v>0.0</v>
      </c>
      <c r="M5569" s="60"/>
      <c r="N5569" s="60"/>
      <c r="O5569" s="61">
        <v>0.0</v>
      </c>
      <c r="P5569" s="60"/>
      <c r="Q5569" s="65" t="s">
        <v>9936</v>
      </c>
      <c r="R5569" s="60"/>
      <c r="S5569" s="60"/>
      <c r="T5569" s="60"/>
      <c r="U5569" s="60" t="s">
        <v>9937</v>
      </c>
      <c r="V5569" s="60"/>
      <c r="W5569" s="60"/>
    </row>
    <row r="5570">
      <c r="A5570" s="61">
        <v>20683.0</v>
      </c>
      <c r="B5570" s="61">
        <v>5887.0</v>
      </c>
      <c r="C5570" s="64">
        <v>7.894443855876E12</v>
      </c>
      <c r="D5570" s="59" t="s">
        <v>89</v>
      </c>
      <c r="E5570" s="59" t="s">
        <v>99</v>
      </c>
      <c r="F5570" s="60" t="s">
        <v>63</v>
      </c>
      <c r="G5570" s="60" t="s">
        <v>103</v>
      </c>
      <c r="H5570" s="60"/>
      <c r="I5570" s="61">
        <v>100.0</v>
      </c>
      <c r="J5570" s="61">
        <v>0.0</v>
      </c>
      <c r="K5570" s="61">
        <v>0.0</v>
      </c>
      <c r="L5570" s="61">
        <v>0.0</v>
      </c>
      <c r="M5570" s="60"/>
      <c r="N5570" s="60"/>
      <c r="O5570" s="61">
        <v>0.0</v>
      </c>
      <c r="P5570" s="60"/>
      <c r="Q5570" s="65" t="s">
        <v>9938</v>
      </c>
      <c r="R5570" s="60"/>
      <c r="S5570" s="60"/>
      <c r="T5570" s="60"/>
      <c r="U5570" s="60" t="s">
        <v>9939</v>
      </c>
      <c r="V5570" s="60"/>
      <c r="W5570" s="60"/>
    </row>
    <row r="5571">
      <c r="A5571" s="61">
        <v>20685.0</v>
      </c>
      <c r="B5571" s="61">
        <v>171.0</v>
      </c>
      <c r="C5571" s="64">
        <v>7.894443855883E12</v>
      </c>
      <c r="D5571" s="59" t="s">
        <v>89</v>
      </c>
      <c r="E5571" s="59" t="s">
        <v>139</v>
      </c>
      <c r="F5571" s="59" t="s">
        <v>63</v>
      </c>
      <c r="G5571" s="61">
        <v>29.0</v>
      </c>
      <c r="H5571" s="60"/>
      <c r="I5571" s="61">
        <v>100.0</v>
      </c>
      <c r="J5571" s="61">
        <v>0.0</v>
      </c>
      <c r="K5571" s="61">
        <v>0.0</v>
      </c>
      <c r="L5571" s="61">
        <v>0.0</v>
      </c>
      <c r="M5571" s="60"/>
      <c r="N5571" s="60"/>
      <c r="O5571" s="61">
        <v>0.0</v>
      </c>
      <c r="P5571" s="60"/>
      <c r="Q5571" s="62" t="s">
        <v>9940</v>
      </c>
      <c r="R5571" s="60"/>
      <c r="S5571" s="60"/>
      <c r="T5571" s="60"/>
      <c r="U5571" s="59" t="s">
        <v>9941</v>
      </c>
      <c r="V5571" s="60"/>
      <c r="W5571" s="60"/>
    </row>
    <row r="5572">
      <c r="A5572" s="61">
        <v>20687.0</v>
      </c>
      <c r="B5572" s="61">
        <v>171.0</v>
      </c>
      <c r="C5572" s="64">
        <v>7.89444385589E12</v>
      </c>
      <c r="D5572" s="59" t="s">
        <v>89</v>
      </c>
      <c r="E5572" s="59" t="s">
        <v>139</v>
      </c>
      <c r="F5572" s="59" t="s">
        <v>63</v>
      </c>
      <c r="G5572" s="61">
        <v>30.0</v>
      </c>
      <c r="H5572" s="60"/>
      <c r="I5572" s="61">
        <v>100.0</v>
      </c>
      <c r="J5572" s="61">
        <v>0.0</v>
      </c>
      <c r="K5572" s="61">
        <v>1.0</v>
      </c>
      <c r="L5572" s="61">
        <v>0.0</v>
      </c>
      <c r="M5572" s="60"/>
      <c r="N5572" s="60"/>
      <c r="O5572" s="61">
        <v>0.0</v>
      </c>
      <c r="P5572" s="60"/>
      <c r="Q5572" s="65" t="s">
        <v>9942</v>
      </c>
      <c r="R5572" s="60"/>
      <c r="S5572" s="60"/>
      <c r="T5572" s="60"/>
      <c r="U5572" s="60" t="s">
        <v>9943</v>
      </c>
      <c r="V5572" s="60"/>
      <c r="W5572" s="60"/>
    </row>
    <row r="5573">
      <c r="A5573" s="61">
        <v>20689.0</v>
      </c>
      <c r="B5573" s="61">
        <v>171.0</v>
      </c>
      <c r="C5573" s="64">
        <v>7.894443855906E12</v>
      </c>
      <c r="D5573" s="59" t="s">
        <v>89</v>
      </c>
      <c r="E5573" s="59" t="s">
        <v>139</v>
      </c>
      <c r="F5573" s="59" t="s">
        <v>63</v>
      </c>
      <c r="G5573" s="61">
        <v>31.0</v>
      </c>
      <c r="H5573" s="60"/>
      <c r="I5573" s="61">
        <v>100.0</v>
      </c>
      <c r="J5573" s="61">
        <v>1.0</v>
      </c>
      <c r="K5573" s="61">
        <v>0.0</v>
      </c>
      <c r="L5573" s="61">
        <v>0.0</v>
      </c>
      <c r="M5573" s="60"/>
      <c r="N5573" s="60"/>
      <c r="O5573" s="61">
        <v>0.0</v>
      </c>
      <c r="P5573" s="60"/>
      <c r="Q5573" s="65" t="s">
        <v>9944</v>
      </c>
      <c r="R5573" s="60"/>
      <c r="S5573" s="60"/>
      <c r="T5573" s="60"/>
      <c r="U5573" s="60" t="s">
        <v>9945</v>
      </c>
      <c r="V5573" s="60"/>
      <c r="W5573" s="60"/>
    </row>
    <row r="5574">
      <c r="A5574" s="61">
        <v>20691.0</v>
      </c>
      <c r="B5574" s="61">
        <v>171.0</v>
      </c>
      <c r="C5574" s="64">
        <v>7.894443855913E12</v>
      </c>
      <c r="D5574" s="59" t="s">
        <v>89</v>
      </c>
      <c r="E5574" s="59" t="s">
        <v>102</v>
      </c>
      <c r="F5574" s="59" t="s">
        <v>63</v>
      </c>
      <c r="G5574" s="61">
        <v>29.0</v>
      </c>
      <c r="H5574" s="60"/>
      <c r="I5574" s="61">
        <v>100.0</v>
      </c>
      <c r="J5574" s="61">
        <v>0.0</v>
      </c>
      <c r="K5574" s="61">
        <v>0.0</v>
      </c>
      <c r="L5574" s="61">
        <v>0.0</v>
      </c>
      <c r="M5574" s="60"/>
      <c r="N5574" s="60"/>
      <c r="O5574" s="61">
        <v>0.0</v>
      </c>
      <c r="P5574" s="60"/>
      <c r="Q5574" s="65" t="s">
        <v>9946</v>
      </c>
      <c r="R5574" s="60"/>
      <c r="S5574" s="60"/>
      <c r="T5574" s="60"/>
      <c r="U5574" s="60" t="s">
        <v>9947</v>
      </c>
      <c r="V5574" s="60"/>
      <c r="W5574" s="60"/>
    </row>
    <row r="5575">
      <c r="A5575" s="61">
        <v>20693.0</v>
      </c>
      <c r="B5575" s="61">
        <v>171.0</v>
      </c>
      <c r="C5575" s="64">
        <v>7.89444385592E12</v>
      </c>
      <c r="D5575" s="59" t="s">
        <v>89</v>
      </c>
      <c r="E5575" s="59" t="s">
        <v>102</v>
      </c>
      <c r="F5575" s="59" t="s">
        <v>63</v>
      </c>
      <c r="G5575" s="61">
        <v>30.0</v>
      </c>
      <c r="H5575" s="60"/>
      <c r="I5575" s="61">
        <v>100.0</v>
      </c>
      <c r="J5575" s="61">
        <v>0.0</v>
      </c>
      <c r="K5575" s="61">
        <v>0.0</v>
      </c>
      <c r="L5575" s="61">
        <v>0.0</v>
      </c>
      <c r="M5575" s="60"/>
      <c r="N5575" s="60"/>
      <c r="O5575" s="61">
        <v>0.0</v>
      </c>
      <c r="P5575" s="60"/>
      <c r="Q5575" s="65" t="s">
        <v>9948</v>
      </c>
      <c r="R5575" s="60"/>
      <c r="S5575" s="60"/>
      <c r="T5575" s="60"/>
      <c r="U5575" s="60" t="s">
        <v>9949</v>
      </c>
      <c r="V5575" s="60"/>
      <c r="W5575" s="60"/>
    </row>
    <row r="5576">
      <c r="A5576" s="61">
        <v>20695.0</v>
      </c>
      <c r="B5576" s="61">
        <v>171.0</v>
      </c>
      <c r="C5576" s="64">
        <v>7.894443855937E12</v>
      </c>
      <c r="D5576" s="59" t="s">
        <v>89</v>
      </c>
      <c r="E5576" s="59" t="s">
        <v>102</v>
      </c>
      <c r="F5576" s="59" t="s">
        <v>63</v>
      </c>
      <c r="G5576" s="61">
        <v>32.0</v>
      </c>
      <c r="H5576" s="60"/>
      <c r="I5576" s="61">
        <v>100.0</v>
      </c>
      <c r="J5576" s="61">
        <v>0.0</v>
      </c>
      <c r="K5576" s="61">
        <v>0.0</v>
      </c>
      <c r="L5576" s="61">
        <v>0.0</v>
      </c>
      <c r="M5576" s="60"/>
      <c r="N5576" s="60"/>
      <c r="O5576" s="61">
        <v>0.0</v>
      </c>
      <c r="P5576" s="60"/>
      <c r="Q5576" s="65" t="s">
        <v>9950</v>
      </c>
      <c r="R5576" s="60"/>
      <c r="S5576" s="60"/>
      <c r="T5576" s="60"/>
      <c r="U5576" s="60" t="s">
        <v>9951</v>
      </c>
      <c r="V5576" s="60"/>
      <c r="W5576" s="60"/>
    </row>
    <row r="5577">
      <c r="A5577" s="61">
        <v>20697.0</v>
      </c>
      <c r="B5577" s="61">
        <v>171.0</v>
      </c>
      <c r="C5577" s="64">
        <v>7.894443855944E12</v>
      </c>
      <c r="D5577" s="59" t="s">
        <v>89</v>
      </c>
      <c r="E5577" s="59" t="s">
        <v>102</v>
      </c>
      <c r="F5577" s="59" t="s">
        <v>63</v>
      </c>
      <c r="G5577" s="61">
        <v>33.0</v>
      </c>
      <c r="H5577" s="60"/>
      <c r="I5577" s="61">
        <v>100.0</v>
      </c>
      <c r="J5577" s="61">
        <v>0.0</v>
      </c>
      <c r="K5577" s="61">
        <v>0.0</v>
      </c>
      <c r="L5577" s="61">
        <v>0.0</v>
      </c>
      <c r="M5577" s="60"/>
      <c r="N5577" s="60"/>
      <c r="O5577" s="61">
        <v>0.0</v>
      </c>
      <c r="P5577" s="60"/>
      <c r="Q5577" s="65" t="s">
        <v>9952</v>
      </c>
      <c r="R5577" s="60"/>
      <c r="S5577" s="60"/>
      <c r="T5577" s="60"/>
      <c r="U5577" s="60" t="s">
        <v>9953</v>
      </c>
      <c r="V5577" s="60"/>
      <c r="W5577" s="60"/>
    </row>
    <row r="5578">
      <c r="A5578" s="61">
        <v>20699.0</v>
      </c>
      <c r="B5578" s="61">
        <v>851.0</v>
      </c>
      <c r="C5578" s="64">
        <v>7.894443855951E12</v>
      </c>
      <c r="D5578" s="59" t="s">
        <v>89</v>
      </c>
      <c r="E5578" s="59" t="s">
        <v>90</v>
      </c>
      <c r="F5578" s="59" t="s">
        <v>63</v>
      </c>
      <c r="G5578" s="61">
        <v>35.0</v>
      </c>
      <c r="H5578" s="60"/>
      <c r="I5578" s="61">
        <v>145.0</v>
      </c>
      <c r="J5578" s="61">
        <v>0.0</v>
      </c>
      <c r="K5578" s="61">
        <v>1.0</v>
      </c>
      <c r="L5578" s="61">
        <v>0.0</v>
      </c>
      <c r="M5578" s="60"/>
      <c r="N5578" s="60"/>
      <c r="O5578" s="61">
        <v>0.0</v>
      </c>
      <c r="P5578" s="60"/>
      <c r="Q5578" s="65" t="s">
        <v>9954</v>
      </c>
      <c r="R5578" s="60"/>
      <c r="S5578" s="60"/>
      <c r="T5578" s="60"/>
      <c r="U5578" s="60" t="s">
        <v>9955</v>
      </c>
      <c r="V5578" s="60"/>
      <c r="W5578" s="60"/>
    </row>
    <row r="5579">
      <c r="A5579" s="61">
        <v>20701.0</v>
      </c>
      <c r="B5579" s="61">
        <v>3091.0</v>
      </c>
      <c r="C5579" s="64">
        <v>7.894443855968E12</v>
      </c>
      <c r="D5579" s="59" t="s">
        <v>89</v>
      </c>
      <c r="E5579" s="59" t="s">
        <v>435</v>
      </c>
      <c r="F5579" s="59" t="s">
        <v>63</v>
      </c>
      <c r="G5579" s="61">
        <v>35.0</v>
      </c>
      <c r="H5579" s="60"/>
      <c r="I5579" s="61">
        <v>180.0</v>
      </c>
      <c r="J5579" s="61">
        <v>0.0</v>
      </c>
      <c r="K5579" s="61">
        <v>1.0</v>
      </c>
      <c r="L5579" s="61">
        <v>0.0</v>
      </c>
      <c r="M5579" s="60"/>
      <c r="N5579" s="60"/>
      <c r="O5579" s="61">
        <v>0.0</v>
      </c>
      <c r="P5579" s="60"/>
      <c r="Q5579" s="65" t="s">
        <v>9956</v>
      </c>
      <c r="R5579" s="60"/>
      <c r="S5579" s="60"/>
      <c r="T5579" s="60"/>
      <c r="U5579" s="60" t="s">
        <v>9957</v>
      </c>
      <c r="V5579" s="60"/>
      <c r="W5579" s="60"/>
    </row>
    <row r="5580">
      <c r="A5580" s="61">
        <v>20703.0</v>
      </c>
      <c r="B5580" s="61">
        <v>3091.0</v>
      </c>
      <c r="C5580" s="64">
        <v>7.894443855975E12</v>
      </c>
      <c r="D5580" s="59" t="s">
        <v>89</v>
      </c>
      <c r="E5580" s="59" t="s">
        <v>435</v>
      </c>
      <c r="F5580" s="59" t="s">
        <v>63</v>
      </c>
      <c r="G5580" s="61">
        <v>36.0</v>
      </c>
      <c r="H5580" s="60"/>
      <c r="I5580" s="61">
        <v>180.0</v>
      </c>
      <c r="J5580" s="61">
        <v>0.0</v>
      </c>
      <c r="K5580" s="61">
        <v>0.0</v>
      </c>
      <c r="L5580" s="61">
        <v>0.0</v>
      </c>
      <c r="M5580" s="60"/>
      <c r="N5580" s="60"/>
      <c r="O5580" s="61">
        <v>0.0</v>
      </c>
      <c r="P5580" s="60"/>
      <c r="Q5580" s="65" t="s">
        <v>9958</v>
      </c>
      <c r="R5580" s="60"/>
      <c r="S5580" s="60"/>
      <c r="T5580" s="60"/>
      <c r="U5580" s="60" t="s">
        <v>9959</v>
      </c>
      <c r="V5580" s="60"/>
      <c r="W5580" s="60"/>
    </row>
    <row r="5581">
      <c r="A5581" s="61">
        <v>20705.0</v>
      </c>
      <c r="B5581" s="61">
        <v>3091.0</v>
      </c>
      <c r="C5581" s="64">
        <v>7.894443855982E12</v>
      </c>
      <c r="D5581" s="59" t="s">
        <v>89</v>
      </c>
      <c r="E5581" s="59" t="s">
        <v>435</v>
      </c>
      <c r="F5581" s="59" t="s">
        <v>63</v>
      </c>
      <c r="G5581" s="61">
        <v>37.0</v>
      </c>
      <c r="H5581" s="60"/>
      <c r="I5581" s="61">
        <v>180.0</v>
      </c>
      <c r="J5581" s="61">
        <v>0.0</v>
      </c>
      <c r="K5581" s="61">
        <v>0.0</v>
      </c>
      <c r="L5581" s="61">
        <v>0.0</v>
      </c>
      <c r="M5581" s="60"/>
      <c r="N5581" s="60"/>
      <c r="O5581" s="61">
        <v>0.0</v>
      </c>
      <c r="P5581" s="60"/>
      <c r="Q5581" s="65" t="s">
        <v>9960</v>
      </c>
      <c r="R5581" s="60"/>
      <c r="S5581" s="60"/>
      <c r="T5581" s="60"/>
      <c r="U5581" s="60" t="s">
        <v>9961</v>
      </c>
      <c r="V5581" s="60"/>
      <c r="W5581" s="60"/>
    </row>
    <row r="5582">
      <c r="A5582" s="61">
        <v>20707.0</v>
      </c>
      <c r="B5582" s="61">
        <v>3091.0</v>
      </c>
      <c r="C5582" s="64">
        <v>7.894443855999E12</v>
      </c>
      <c r="D5582" s="59" t="s">
        <v>89</v>
      </c>
      <c r="E5582" s="59" t="s">
        <v>90</v>
      </c>
      <c r="F5582" s="59" t="s">
        <v>63</v>
      </c>
      <c r="G5582" s="61">
        <v>36.0</v>
      </c>
      <c r="H5582" s="60"/>
      <c r="I5582" s="61">
        <v>180.0</v>
      </c>
      <c r="J5582" s="61">
        <v>0.0</v>
      </c>
      <c r="K5582" s="61">
        <v>1.0</v>
      </c>
      <c r="L5582" s="61">
        <v>0.0</v>
      </c>
      <c r="M5582" s="60"/>
      <c r="N5582" s="60"/>
      <c r="O5582" s="61">
        <v>0.0</v>
      </c>
      <c r="P5582" s="60"/>
      <c r="Q5582" s="65" t="s">
        <v>9962</v>
      </c>
      <c r="R5582" s="60"/>
      <c r="S5582" s="60"/>
      <c r="T5582" s="60"/>
      <c r="U5582" s="60" t="s">
        <v>9963</v>
      </c>
      <c r="V5582" s="60"/>
      <c r="W5582" s="60"/>
    </row>
    <row r="5583">
      <c r="A5583" s="61">
        <v>20709.0</v>
      </c>
      <c r="B5583" s="61">
        <v>3091.0</v>
      </c>
      <c r="C5583" s="64">
        <v>7.894443856002E12</v>
      </c>
      <c r="D5583" s="59" t="s">
        <v>89</v>
      </c>
      <c r="E5583" s="59" t="s">
        <v>90</v>
      </c>
      <c r="F5583" s="59" t="s">
        <v>63</v>
      </c>
      <c r="G5583" s="61">
        <v>38.0</v>
      </c>
      <c r="H5583" s="60"/>
      <c r="I5583" s="61">
        <v>180.0</v>
      </c>
      <c r="J5583" s="61">
        <v>0.0</v>
      </c>
      <c r="K5583" s="61">
        <v>0.0</v>
      </c>
      <c r="L5583" s="61">
        <v>0.0</v>
      </c>
      <c r="M5583" s="60"/>
      <c r="N5583" s="60"/>
      <c r="O5583" s="61">
        <v>0.0</v>
      </c>
      <c r="P5583" s="60"/>
      <c r="Q5583" s="65" t="s">
        <v>9964</v>
      </c>
      <c r="R5583" s="60"/>
      <c r="S5583" s="60"/>
      <c r="T5583" s="60"/>
      <c r="U5583" s="60" t="s">
        <v>9965</v>
      </c>
      <c r="V5583" s="60"/>
      <c r="W5583" s="60"/>
    </row>
    <row r="5584">
      <c r="A5584" s="61">
        <v>20711.0</v>
      </c>
      <c r="B5584" s="61">
        <v>3091.0</v>
      </c>
      <c r="C5584" s="64">
        <v>7.894443856019E12</v>
      </c>
      <c r="D5584" s="59" t="s">
        <v>89</v>
      </c>
      <c r="E5584" s="59" t="s">
        <v>134</v>
      </c>
      <c r="F5584" s="59" t="s">
        <v>63</v>
      </c>
      <c r="G5584" s="59" t="s">
        <v>147</v>
      </c>
      <c r="H5584" s="60"/>
      <c r="I5584" s="61">
        <v>180.0</v>
      </c>
      <c r="J5584" s="61">
        <v>0.0</v>
      </c>
      <c r="K5584" s="61">
        <v>0.0</v>
      </c>
      <c r="L5584" s="61">
        <v>0.0</v>
      </c>
      <c r="M5584" s="60"/>
      <c r="N5584" s="60"/>
      <c r="O5584" s="61">
        <v>0.0</v>
      </c>
      <c r="P5584" s="60"/>
      <c r="Q5584" s="65" t="s">
        <v>9966</v>
      </c>
      <c r="R5584" s="60"/>
      <c r="S5584" s="60"/>
      <c r="T5584" s="60"/>
      <c r="U5584" s="60" t="s">
        <v>9967</v>
      </c>
      <c r="V5584" s="60"/>
      <c r="W5584" s="60"/>
    </row>
    <row r="5585">
      <c r="A5585" s="61">
        <v>20713.0</v>
      </c>
      <c r="B5585" s="61">
        <v>3091.0</v>
      </c>
      <c r="C5585" s="64">
        <v>7.894443856026E12</v>
      </c>
      <c r="D5585" s="59" t="s">
        <v>89</v>
      </c>
      <c r="E5585" s="59" t="s">
        <v>134</v>
      </c>
      <c r="F5585" s="59" t="s">
        <v>63</v>
      </c>
      <c r="G5585" s="61">
        <v>35.0</v>
      </c>
      <c r="H5585" s="60"/>
      <c r="I5585" s="61">
        <v>180.0</v>
      </c>
      <c r="J5585" s="61">
        <v>0.0</v>
      </c>
      <c r="K5585" s="61">
        <v>0.0</v>
      </c>
      <c r="L5585" s="61">
        <v>0.0</v>
      </c>
      <c r="M5585" s="60"/>
      <c r="N5585" s="60"/>
      <c r="O5585" s="61">
        <v>0.0</v>
      </c>
      <c r="P5585" s="60"/>
      <c r="Q5585" s="65" t="s">
        <v>9968</v>
      </c>
      <c r="R5585" s="60"/>
      <c r="S5585" s="60"/>
      <c r="T5585" s="60"/>
      <c r="U5585" s="60" t="s">
        <v>9969</v>
      </c>
      <c r="V5585" s="60"/>
      <c r="W5585" s="60"/>
    </row>
    <row r="5586">
      <c r="A5586" s="61">
        <v>20715.0</v>
      </c>
      <c r="B5586" s="61">
        <v>1625.0</v>
      </c>
      <c r="C5586" s="64">
        <v>7.894443856033E12</v>
      </c>
      <c r="D5586" s="59" t="s">
        <v>2880</v>
      </c>
      <c r="E5586" s="59" t="s">
        <v>5834</v>
      </c>
      <c r="F5586" s="59" t="s">
        <v>7179</v>
      </c>
      <c r="G5586" s="59" t="s">
        <v>8909</v>
      </c>
      <c r="H5586" s="60"/>
      <c r="I5586" s="61">
        <v>80.0</v>
      </c>
      <c r="J5586" s="61">
        <v>-1.0</v>
      </c>
      <c r="K5586" s="61">
        <v>2.0</v>
      </c>
      <c r="L5586" s="61">
        <v>0.0</v>
      </c>
      <c r="M5586" s="60"/>
      <c r="N5586" s="60"/>
      <c r="O5586" s="61">
        <v>0.0</v>
      </c>
      <c r="P5586" s="60"/>
      <c r="Q5586" s="65" t="s">
        <v>9970</v>
      </c>
      <c r="R5586" s="60"/>
      <c r="S5586" s="60"/>
      <c r="T5586" s="60"/>
      <c r="U5586" s="60" t="s">
        <v>9971</v>
      </c>
      <c r="V5586" s="60"/>
      <c r="W5586" s="60"/>
    </row>
    <row r="5587">
      <c r="A5587" s="61">
        <v>20719.0</v>
      </c>
      <c r="B5587" s="61">
        <v>5889.0</v>
      </c>
      <c r="C5587" s="64">
        <v>7.89444385604E12</v>
      </c>
      <c r="D5587" s="59" t="s">
        <v>63</v>
      </c>
      <c r="E5587" s="59" t="s">
        <v>7180</v>
      </c>
      <c r="F5587" s="59"/>
      <c r="G5587" s="59"/>
      <c r="H5587" s="60"/>
      <c r="I5587" s="61">
        <v>50.0</v>
      </c>
      <c r="J5587" s="61">
        <v>0.0</v>
      </c>
      <c r="K5587" s="61">
        <v>1.0</v>
      </c>
      <c r="L5587" s="61">
        <v>0.0</v>
      </c>
      <c r="M5587" s="60"/>
      <c r="N5587" s="60"/>
      <c r="O5587" s="61">
        <v>0.0</v>
      </c>
      <c r="P5587" s="60"/>
      <c r="Q5587" s="65" t="s">
        <v>9972</v>
      </c>
      <c r="R5587" s="60"/>
      <c r="S5587" s="60"/>
      <c r="T5587" s="60"/>
      <c r="U5587" s="60" t="s">
        <v>9973</v>
      </c>
      <c r="V5587" s="60"/>
      <c r="W5587" s="60"/>
    </row>
    <row r="5588">
      <c r="A5588" s="61">
        <v>20721.0</v>
      </c>
      <c r="B5588" s="61">
        <v>5891.0</v>
      </c>
      <c r="C5588" s="64">
        <v>7.894443856057E12</v>
      </c>
      <c r="D5588" s="59" t="s">
        <v>63</v>
      </c>
      <c r="E5588" s="61">
        <v>5.0</v>
      </c>
      <c r="F5588" s="59"/>
      <c r="G5588" s="59"/>
      <c r="H5588" s="60"/>
      <c r="I5588" s="61">
        <v>45.0</v>
      </c>
      <c r="J5588" s="61">
        <v>-1.0</v>
      </c>
      <c r="K5588" s="61">
        <v>1.0</v>
      </c>
      <c r="L5588" s="61">
        <v>0.0</v>
      </c>
      <c r="M5588" s="60"/>
      <c r="N5588" s="60"/>
      <c r="O5588" s="61">
        <v>0.0</v>
      </c>
      <c r="P5588" s="60"/>
      <c r="Q5588" s="65" t="s">
        <v>9974</v>
      </c>
      <c r="R5588" s="60"/>
      <c r="S5588" s="60"/>
      <c r="T5588" s="60"/>
      <c r="U5588" s="60" t="s">
        <v>9975</v>
      </c>
      <c r="V5588" s="60"/>
      <c r="W5588" s="60"/>
    </row>
    <row r="5589">
      <c r="A5589" s="61">
        <v>20723.0</v>
      </c>
      <c r="B5589" s="61">
        <v>5893.0</v>
      </c>
      <c r="C5589" s="64">
        <v>7.894443856064E12</v>
      </c>
      <c r="D5589" s="59" t="s">
        <v>63</v>
      </c>
      <c r="E5589" s="61">
        <v>5.0</v>
      </c>
      <c r="F5589" s="59"/>
      <c r="G5589" s="59"/>
      <c r="H5589" s="60"/>
      <c r="I5589" s="61">
        <v>40.0</v>
      </c>
      <c r="J5589" s="61">
        <v>1.0</v>
      </c>
      <c r="K5589" s="61">
        <v>1.0</v>
      </c>
      <c r="L5589" s="61">
        <v>30.0</v>
      </c>
      <c r="M5589" s="60"/>
      <c r="N5589" s="60"/>
      <c r="O5589" s="61">
        <v>0.0</v>
      </c>
      <c r="P5589" s="60"/>
      <c r="Q5589" s="65" t="s">
        <v>9976</v>
      </c>
      <c r="R5589" s="60"/>
      <c r="S5589" s="60"/>
      <c r="T5589" s="60"/>
      <c r="U5589" s="60" t="s">
        <v>9977</v>
      </c>
      <c r="V5589" s="60"/>
      <c r="W5589" s="60"/>
    </row>
    <row r="5590">
      <c r="A5590" s="61">
        <v>20725.0</v>
      </c>
      <c r="B5590" s="61">
        <v>5895.0</v>
      </c>
      <c r="C5590" s="64">
        <v>7.894443856071E12</v>
      </c>
      <c r="D5590" s="59" t="s">
        <v>63</v>
      </c>
      <c r="E5590" s="61">
        <v>35.0</v>
      </c>
      <c r="F5590" s="59"/>
      <c r="G5590" s="59"/>
      <c r="H5590" s="60"/>
      <c r="I5590" s="61">
        <v>100.0</v>
      </c>
      <c r="J5590" s="61">
        <v>0.0</v>
      </c>
      <c r="K5590" s="61">
        <v>1.0</v>
      </c>
      <c r="L5590" s="61">
        <v>0.0</v>
      </c>
      <c r="M5590" s="60"/>
      <c r="N5590" s="60"/>
      <c r="O5590" s="61">
        <v>0.0</v>
      </c>
      <c r="P5590" s="60"/>
      <c r="Q5590" s="65" t="s">
        <v>9978</v>
      </c>
      <c r="R5590" s="60"/>
      <c r="S5590" s="60"/>
      <c r="T5590" s="60"/>
      <c r="U5590" s="60" t="s">
        <v>9979</v>
      </c>
      <c r="V5590" s="60"/>
      <c r="W5590" s="60"/>
    </row>
    <row r="5591">
      <c r="A5591" s="61">
        <v>20727.0</v>
      </c>
      <c r="B5591" s="61">
        <v>5897.0</v>
      </c>
      <c r="C5591" s="64">
        <v>7.894443856088E12</v>
      </c>
      <c r="D5591" s="59" t="s">
        <v>63</v>
      </c>
      <c r="E5591" s="59" t="s">
        <v>3978</v>
      </c>
      <c r="F5591" s="59"/>
      <c r="G5591" s="59"/>
      <c r="H5591" s="60"/>
      <c r="I5591" s="61">
        <v>50.0</v>
      </c>
      <c r="J5591" s="61">
        <v>-1.0</v>
      </c>
      <c r="K5591" s="61">
        <v>2.0</v>
      </c>
      <c r="L5591" s="61">
        <v>0.0</v>
      </c>
      <c r="M5591" s="60"/>
      <c r="N5591" s="60"/>
      <c r="O5591" s="61">
        <v>0.0</v>
      </c>
      <c r="P5591" s="60"/>
      <c r="Q5591" s="62" t="s">
        <v>9980</v>
      </c>
      <c r="R5591" s="60"/>
      <c r="S5591" s="60"/>
      <c r="T5591" s="60"/>
      <c r="U5591" s="59" t="s">
        <v>9981</v>
      </c>
      <c r="V5591" s="60"/>
      <c r="W5591" s="60"/>
    </row>
    <row r="5592">
      <c r="A5592" s="61">
        <v>20729.0</v>
      </c>
      <c r="B5592" s="61">
        <v>5899.0</v>
      </c>
      <c r="C5592" s="64">
        <v>7.894443856095E12</v>
      </c>
      <c r="D5592" s="59" t="s">
        <v>63</v>
      </c>
      <c r="E5592" s="59" t="s">
        <v>2103</v>
      </c>
      <c r="F5592" s="59"/>
      <c r="G5592" s="59"/>
      <c r="H5592" s="60"/>
      <c r="I5592" s="61">
        <v>25.0</v>
      </c>
      <c r="J5592" s="61">
        <v>0.0</v>
      </c>
      <c r="K5592" s="61">
        <v>1.0</v>
      </c>
      <c r="L5592" s="61">
        <v>0.0</v>
      </c>
      <c r="M5592" s="60"/>
      <c r="N5592" s="60"/>
      <c r="O5592" s="61">
        <v>0.0</v>
      </c>
      <c r="P5592" s="60"/>
      <c r="Q5592" s="62" t="s">
        <v>9982</v>
      </c>
      <c r="R5592" s="60"/>
      <c r="S5592" s="60"/>
      <c r="T5592" s="60"/>
      <c r="U5592" s="59" t="s">
        <v>9983</v>
      </c>
      <c r="V5592" s="60"/>
      <c r="W5592" s="60"/>
    </row>
    <row r="5593">
      <c r="A5593" s="61">
        <v>20731.0</v>
      </c>
      <c r="B5593" s="61">
        <v>5901.0</v>
      </c>
      <c r="C5593" s="64">
        <v>7.894443856101E12</v>
      </c>
      <c r="D5593" s="59" t="s">
        <v>63</v>
      </c>
      <c r="E5593" s="59" t="s">
        <v>2103</v>
      </c>
      <c r="F5593" s="59"/>
      <c r="G5593" s="59"/>
      <c r="H5593" s="60"/>
      <c r="I5593" s="61">
        <v>25.0</v>
      </c>
      <c r="J5593" s="61">
        <v>-2.0</v>
      </c>
      <c r="K5593" s="61">
        <v>2.0</v>
      </c>
      <c r="L5593" s="61">
        <v>0.0</v>
      </c>
      <c r="M5593" s="60"/>
      <c r="N5593" s="60"/>
      <c r="O5593" s="61">
        <v>0.0</v>
      </c>
      <c r="P5593" s="60"/>
      <c r="Q5593" s="62" t="s">
        <v>9984</v>
      </c>
      <c r="R5593" s="60"/>
      <c r="S5593" s="60"/>
      <c r="T5593" s="60"/>
      <c r="U5593" s="59" t="s">
        <v>9985</v>
      </c>
      <c r="V5593" s="60"/>
      <c r="W5593" s="60"/>
    </row>
    <row r="5594">
      <c r="A5594" s="61">
        <v>20733.0</v>
      </c>
      <c r="B5594" s="61">
        <v>5903.0</v>
      </c>
      <c r="C5594" s="64">
        <v>7.894443856118E12</v>
      </c>
      <c r="D5594" s="59" t="s">
        <v>63</v>
      </c>
      <c r="E5594" s="59" t="s">
        <v>2103</v>
      </c>
      <c r="F5594" s="59"/>
      <c r="G5594" s="59"/>
      <c r="H5594" s="60"/>
      <c r="I5594" s="61">
        <v>25.0</v>
      </c>
      <c r="J5594" s="61">
        <v>0.0</v>
      </c>
      <c r="K5594" s="61">
        <v>1.0</v>
      </c>
      <c r="L5594" s="61">
        <v>0.0</v>
      </c>
      <c r="M5594" s="60"/>
      <c r="N5594" s="60"/>
      <c r="O5594" s="61">
        <v>0.0</v>
      </c>
      <c r="P5594" s="60"/>
      <c r="Q5594" s="62" t="s">
        <v>9986</v>
      </c>
      <c r="R5594" s="60"/>
      <c r="S5594" s="60"/>
      <c r="T5594" s="60"/>
      <c r="U5594" s="59" t="s">
        <v>9987</v>
      </c>
      <c r="V5594" s="60"/>
      <c r="W5594" s="60"/>
    </row>
    <row r="5595">
      <c r="A5595" s="61">
        <v>20735.0</v>
      </c>
      <c r="B5595" s="61">
        <v>5905.0</v>
      </c>
      <c r="C5595" s="64">
        <v>7.894443856125E12</v>
      </c>
      <c r="D5595" s="59" t="s">
        <v>63</v>
      </c>
      <c r="E5595" s="59" t="s">
        <v>2103</v>
      </c>
      <c r="F5595" s="59"/>
      <c r="G5595" s="59"/>
      <c r="H5595" s="60"/>
      <c r="I5595" s="61">
        <v>25.0</v>
      </c>
      <c r="J5595" s="61">
        <v>0.0</v>
      </c>
      <c r="K5595" s="61">
        <v>1.0</v>
      </c>
      <c r="L5595" s="61">
        <v>0.0</v>
      </c>
      <c r="M5595" s="60"/>
      <c r="N5595" s="60"/>
      <c r="O5595" s="61">
        <v>0.0</v>
      </c>
      <c r="P5595" s="60"/>
      <c r="Q5595" s="62" t="s">
        <v>9988</v>
      </c>
      <c r="R5595" s="60"/>
      <c r="S5595" s="60"/>
      <c r="T5595" s="60"/>
      <c r="U5595" s="59" t="s">
        <v>9989</v>
      </c>
      <c r="V5595" s="60"/>
      <c r="W5595" s="60"/>
    </row>
    <row r="5596">
      <c r="A5596" s="61">
        <v>20737.0</v>
      </c>
      <c r="B5596" s="61">
        <v>5907.0</v>
      </c>
      <c r="C5596" s="64">
        <v>7.894443856132E12</v>
      </c>
      <c r="D5596" s="59" t="s">
        <v>63</v>
      </c>
      <c r="E5596" s="59" t="s">
        <v>2103</v>
      </c>
      <c r="F5596" s="59"/>
      <c r="G5596" s="59"/>
      <c r="H5596" s="60"/>
      <c r="I5596" s="61">
        <v>25.0</v>
      </c>
      <c r="J5596" s="61">
        <v>0.0</v>
      </c>
      <c r="K5596" s="61">
        <v>2.0</v>
      </c>
      <c r="L5596" s="61">
        <v>0.0</v>
      </c>
      <c r="M5596" s="60"/>
      <c r="N5596" s="60"/>
      <c r="O5596" s="61">
        <v>0.0</v>
      </c>
      <c r="P5596" s="60"/>
      <c r="Q5596" s="62" t="s">
        <v>9990</v>
      </c>
      <c r="R5596" s="60"/>
      <c r="S5596" s="60"/>
      <c r="T5596" s="60"/>
      <c r="U5596" s="59" t="s">
        <v>9991</v>
      </c>
      <c r="V5596" s="60"/>
      <c r="W5596" s="60"/>
    </row>
    <row r="5597">
      <c r="A5597" s="61">
        <v>20739.0</v>
      </c>
      <c r="B5597" s="61">
        <v>5909.0</v>
      </c>
      <c r="C5597" s="64">
        <v>7.894443856149E12</v>
      </c>
      <c r="D5597" s="59" t="s">
        <v>63</v>
      </c>
      <c r="E5597" s="59" t="s">
        <v>2654</v>
      </c>
      <c r="F5597" s="59"/>
      <c r="G5597" s="59"/>
      <c r="H5597" s="60"/>
      <c r="I5597" s="61">
        <v>50.0</v>
      </c>
      <c r="J5597" s="61">
        <v>0.0</v>
      </c>
      <c r="K5597" s="61">
        <v>1.0</v>
      </c>
      <c r="L5597" s="61">
        <v>0.0</v>
      </c>
      <c r="M5597" s="60"/>
      <c r="N5597" s="60"/>
      <c r="O5597" s="61">
        <v>0.0</v>
      </c>
      <c r="P5597" s="60"/>
      <c r="Q5597" s="62" t="s">
        <v>9992</v>
      </c>
      <c r="R5597" s="60"/>
      <c r="S5597" s="60"/>
      <c r="T5597" s="60"/>
      <c r="U5597" s="59" t="s">
        <v>9993</v>
      </c>
      <c r="V5597" s="60"/>
      <c r="W5597" s="60"/>
    </row>
    <row r="5598">
      <c r="A5598" s="61">
        <v>20741.0</v>
      </c>
      <c r="B5598" s="61">
        <v>5911.0</v>
      </c>
      <c r="C5598" s="64">
        <v>7.894443856156E12</v>
      </c>
      <c r="D5598" s="59" t="s">
        <v>63</v>
      </c>
      <c r="E5598" s="61">
        <v>10.0</v>
      </c>
      <c r="F5598" s="59"/>
      <c r="G5598" s="59"/>
      <c r="H5598" s="60"/>
      <c r="I5598" s="61">
        <v>25.0</v>
      </c>
      <c r="J5598" s="61">
        <v>0.0</v>
      </c>
      <c r="K5598" s="61">
        <v>0.0</v>
      </c>
      <c r="L5598" s="61">
        <v>0.0</v>
      </c>
      <c r="M5598" s="60"/>
      <c r="N5598" s="60"/>
      <c r="O5598" s="61">
        <v>0.0</v>
      </c>
      <c r="P5598" s="60"/>
      <c r="Q5598" s="62" t="s">
        <v>9994</v>
      </c>
      <c r="R5598" s="60"/>
      <c r="S5598" s="60"/>
      <c r="T5598" s="60"/>
      <c r="U5598" s="59" t="s">
        <v>9995</v>
      </c>
      <c r="V5598" s="60"/>
      <c r="W5598" s="60"/>
    </row>
    <row r="5599">
      <c r="A5599" s="61">
        <v>20743.0</v>
      </c>
      <c r="B5599" s="61">
        <v>5913.0</v>
      </c>
      <c r="C5599" s="64">
        <v>7.894443856163E12</v>
      </c>
      <c r="D5599" s="59" t="s">
        <v>63</v>
      </c>
      <c r="E5599" s="61">
        <v>10.0</v>
      </c>
      <c r="F5599" s="59"/>
      <c r="G5599" s="59"/>
      <c r="H5599" s="60"/>
      <c r="I5599" s="61">
        <v>25.0</v>
      </c>
      <c r="J5599" s="61">
        <v>-1.0</v>
      </c>
      <c r="K5599" s="61">
        <v>1.0</v>
      </c>
      <c r="L5599" s="61">
        <v>0.0</v>
      </c>
      <c r="M5599" s="60"/>
      <c r="N5599" s="60"/>
      <c r="O5599" s="61">
        <v>0.0</v>
      </c>
      <c r="P5599" s="60"/>
      <c r="Q5599" s="62" t="s">
        <v>9996</v>
      </c>
      <c r="R5599" s="60"/>
      <c r="S5599" s="60"/>
      <c r="T5599" s="60"/>
      <c r="U5599" s="59" t="s">
        <v>9997</v>
      </c>
      <c r="V5599" s="60"/>
      <c r="W5599" s="60"/>
    </row>
    <row r="5600">
      <c r="A5600" s="61">
        <v>20745.0</v>
      </c>
      <c r="B5600" s="61">
        <v>5915.0</v>
      </c>
      <c r="C5600" s="64">
        <v>7.89444385617E12</v>
      </c>
      <c r="D5600" s="59" t="s">
        <v>63</v>
      </c>
      <c r="E5600" s="61">
        <v>10.0</v>
      </c>
      <c r="F5600" s="59"/>
      <c r="G5600" s="59"/>
      <c r="H5600" s="60"/>
      <c r="I5600" s="61">
        <v>25.0</v>
      </c>
      <c r="J5600" s="61">
        <v>0.0</v>
      </c>
      <c r="K5600" s="61">
        <v>0.0</v>
      </c>
      <c r="L5600" s="61">
        <v>0.0</v>
      </c>
      <c r="M5600" s="60"/>
      <c r="N5600" s="60"/>
      <c r="O5600" s="61">
        <v>0.0</v>
      </c>
      <c r="P5600" s="60"/>
      <c r="Q5600" s="62" t="s">
        <v>9998</v>
      </c>
      <c r="R5600" s="60"/>
      <c r="S5600" s="60"/>
      <c r="T5600" s="60"/>
      <c r="U5600" s="59" t="s">
        <v>9999</v>
      </c>
      <c r="V5600" s="60"/>
      <c r="W5600" s="60"/>
    </row>
    <row r="5601">
      <c r="A5601" s="61">
        <v>20747.0</v>
      </c>
      <c r="B5601" s="61">
        <v>5917.0</v>
      </c>
      <c r="C5601" s="64">
        <v>7.894443856187E12</v>
      </c>
      <c r="D5601" s="59" t="s">
        <v>63</v>
      </c>
      <c r="E5601" s="61">
        <v>10.0</v>
      </c>
      <c r="F5601" s="59"/>
      <c r="G5601" s="59"/>
      <c r="H5601" s="60"/>
      <c r="I5601" s="61">
        <v>25.0</v>
      </c>
      <c r="J5601" s="61">
        <v>0.0</v>
      </c>
      <c r="K5601" s="61">
        <v>0.0</v>
      </c>
      <c r="L5601" s="61">
        <v>0.0</v>
      </c>
      <c r="M5601" s="60"/>
      <c r="N5601" s="60"/>
      <c r="O5601" s="61">
        <v>0.0</v>
      </c>
      <c r="P5601" s="60"/>
      <c r="Q5601" s="62" t="s">
        <v>10000</v>
      </c>
      <c r="R5601" s="60"/>
      <c r="S5601" s="60"/>
      <c r="T5601" s="60"/>
      <c r="U5601" s="59" t="s">
        <v>10001</v>
      </c>
      <c r="V5601" s="60"/>
      <c r="W5601" s="60"/>
    </row>
    <row r="5602">
      <c r="A5602" s="61">
        <v>20749.0</v>
      </c>
      <c r="B5602" s="61">
        <v>5919.0</v>
      </c>
      <c r="C5602" s="64">
        <v>7.894443856194E12</v>
      </c>
      <c r="D5602" s="59" t="s">
        <v>63</v>
      </c>
      <c r="E5602" s="61">
        <v>10.0</v>
      </c>
      <c r="F5602" s="59"/>
      <c r="G5602" s="59"/>
      <c r="H5602" s="60"/>
      <c r="I5602" s="61">
        <v>25.0</v>
      </c>
      <c r="J5602" s="61">
        <v>0.0</v>
      </c>
      <c r="K5602" s="61">
        <v>0.0</v>
      </c>
      <c r="L5602" s="61">
        <v>0.0</v>
      </c>
      <c r="M5602" s="60"/>
      <c r="N5602" s="60"/>
      <c r="O5602" s="61">
        <v>0.0</v>
      </c>
      <c r="P5602" s="60"/>
      <c r="Q5602" s="62" t="s">
        <v>10002</v>
      </c>
      <c r="R5602" s="60"/>
      <c r="S5602" s="60"/>
      <c r="T5602" s="60"/>
      <c r="U5602" s="59" t="s">
        <v>10003</v>
      </c>
      <c r="V5602" s="60"/>
      <c r="W5602" s="60"/>
    </row>
    <row r="5603">
      <c r="A5603" s="61">
        <v>20751.0</v>
      </c>
      <c r="B5603" s="61">
        <v>5921.0</v>
      </c>
      <c r="C5603" s="64">
        <v>7.8944438562E12</v>
      </c>
      <c r="D5603" s="59" t="s">
        <v>63</v>
      </c>
      <c r="E5603" s="61">
        <v>10.0</v>
      </c>
      <c r="F5603" s="59"/>
      <c r="G5603" s="59"/>
      <c r="H5603" s="60"/>
      <c r="I5603" s="61">
        <v>25.0</v>
      </c>
      <c r="J5603" s="61">
        <v>0.0</v>
      </c>
      <c r="K5603" s="61">
        <v>0.0</v>
      </c>
      <c r="L5603" s="61">
        <v>0.0</v>
      </c>
      <c r="M5603" s="60"/>
      <c r="N5603" s="60"/>
      <c r="O5603" s="61">
        <v>0.0</v>
      </c>
      <c r="P5603" s="60"/>
      <c r="Q5603" s="62" t="s">
        <v>10004</v>
      </c>
      <c r="R5603" s="60"/>
      <c r="S5603" s="60"/>
      <c r="T5603" s="60"/>
      <c r="U5603" s="59" t="s">
        <v>10005</v>
      </c>
      <c r="V5603" s="60"/>
      <c r="W5603" s="60"/>
    </row>
    <row r="5604">
      <c r="A5604" s="61">
        <v>20753.0</v>
      </c>
      <c r="B5604" s="61">
        <v>5923.0</v>
      </c>
      <c r="C5604" s="64">
        <v>7.894443856217E12</v>
      </c>
      <c r="D5604" s="59" t="s">
        <v>63</v>
      </c>
      <c r="E5604" s="61">
        <v>10.0</v>
      </c>
      <c r="F5604" s="59"/>
      <c r="G5604" s="59"/>
      <c r="H5604" s="60"/>
      <c r="I5604" s="61">
        <v>25.0</v>
      </c>
      <c r="J5604" s="61">
        <v>-1.0</v>
      </c>
      <c r="K5604" s="61">
        <v>1.0</v>
      </c>
      <c r="L5604" s="61">
        <v>0.0</v>
      </c>
      <c r="M5604" s="60"/>
      <c r="N5604" s="60"/>
      <c r="O5604" s="61">
        <v>0.0</v>
      </c>
      <c r="P5604" s="60"/>
      <c r="Q5604" s="62" t="s">
        <v>10006</v>
      </c>
      <c r="R5604" s="60"/>
      <c r="S5604" s="60"/>
      <c r="T5604" s="60"/>
      <c r="U5604" s="59" t="s">
        <v>10007</v>
      </c>
      <c r="V5604" s="60"/>
      <c r="W5604" s="60"/>
    </row>
    <row r="5605">
      <c r="A5605" s="61">
        <v>20755.0</v>
      </c>
      <c r="B5605" s="61">
        <v>5925.0</v>
      </c>
      <c r="C5605" s="64">
        <v>7.894443856224E12</v>
      </c>
      <c r="D5605" s="59" t="s">
        <v>63</v>
      </c>
      <c r="E5605" s="61">
        <v>10.0</v>
      </c>
      <c r="F5605" s="59"/>
      <c r="G5605" s="59"/>
      <c r="H5605" s="60"/>
      <c r="I5605" s="61">
        <v>25.0</v>
      </c>
      <c r="J5605" s="61">
        <v>0.0</v>
      </c>
      <c r="K5605" s="61">
        <v>0.0</v>
      </c>
      <c r="L5605" s="61">
        <v>0.0</v>
      </c>
      <c r="M5605" s="60"/>
      <c r="N5605" s="60"/>
      <c r="O5605" s="61">
        <v>0.0</v>
      </c>
      <c r="P5605" s="60"/>
      <c r="Q5605" s="62" t="s">
        <v>10008</v>
      </c>
      <c r="R5605" s="60"/>
      <c r="S5605" s="60"/>
      <c r="T5605" s="60"/>
      <c r="U5605" s="59" t="s">
        <v>10009</v>
      </c>
      <c r="V5605" s="60"/>
      <c r="W5605" s="60"/>
    </row>
    <row r="5606">
      <c r="A5606" s="61">
        <v>20757.0</v>
      </c>
      <c r="B5606" s="61">
        <v>5927.0</v>
      </c>
      <c r="C5606" s="64">
        <v>7.894443856231E12</v>
      </c>
      <c r="D5606" s="59" t="s">
        <v>63</v>
      </c>
      <c r="E5606" s="61">
        <v>10.0</v>
      </c>
      <c r="F5606" s="59"/>
      <c r="G5606" s="59"/>
      <c r="H5606" s="60"/>
      <c r="I5606" s="61">
        <v>25.0</v>
      </c>
      <c r="J5606" s="61">
        <v>0.0</v>
      </c>
      <c r="K5606" s="61">
        <v>0.0</v>
      </c>
      <c r="L5606" s="61">
        <v>0.0</v>
      </c>
      <c r="M5606" s="60"/>
      <c r="N5606" s="60"/>
      <c r="O5606" s="61">
        <v>0.0</v>
      </c>
      <c r="P5606" s="60"/>
      <c r="Q5606" s="62" t="s">
        <v>10010</v>
      </c>
      <c r="R5606" s="60"/>
      <c r="S5606" s="60"/>
      <c r="T5606" s="60"/>
      <c r="U5606" s="59" t="s">
        <v>10011</v>
      </c>
      <c r="V5606" s="60"/>
      <c r="W5606" s="60"/>
    </row>
    <row r="5607">
      <c r="A5607" s="61">
        <v>20759.0</v>
      </c>
      <c r="B5607" s="61">
        <v>5929.0</v>
      </c>
      <c r="C5607" s="64">
        <v>7.894443856248E12</v>
      </c>
      <c r="D5607" s="59" t="s">
        <v>63</v>
      </c>
      <c r="E5607" s="61">
        <v>12.0</v>
      </c>
      <c r="F5607" s="59"/>
      <c r="G5607" s="59"/>
      <c r="H5607" s="60"/>
      <c r="I5607" s="61">
        <v>25.0</v>
      </c>
      <c r="J5607" s="61">
        <v>0.0</v>
      </c>
      <c r="K5607" s="61">
        <v>0.0</v>
      </c>
      <c r="L5607" s="61">
        <v>0.0</v>
      </c>
      <c r="M5607" s="60"/>
      <c r="N5607" s="60"/>
      <c r="O5607" s="61">
        <v>0.0</v>
      </c>
      <c r="P5607" s="60"/>
      <c r="Q5607" s="62" t="s">
        <v>10012</v>
      </c>
      <c r="R5607" s="60"/>
      <c r="S5607" s="60"/>
      <c r="T5607" s="60"/>
      <c r="U5607" s="59" t="s">
        <v>10013</v>
      </c>
      <c r="V5607" s="60"/>
      <c r="W5607" s="60"/>
    </row>
    <row r="5608">
      <c r="A5608" s="61">
        <v>20761.0</v>
      </c>
      <c r="B5608" s="61">
        <v>5931.0</v>
      </c>
      <c r="C5608" s="64">
        <v>7.894443856255E12</v>
      </c>
      <c r="D5608" s="59" t="s">
        <v>63</v>
      </c>
      <c r="E5608" s="61">
        <v>37.0</v>
      </c>
      <c r="F5608" s="59"/>
      <c r="G5608" s="59"/>
      <c r="H5608" s="60"/>
      <c r="I5608" s="61">
        <v>350.0</v>
      </c>
      <c r="J5608" s="61">
        <v>0.0</v>
      </c>
      <c r="K5608" s="61">
        <v>1.0</v>
      </c>
      <c r="L5608" s="61">
        <v>0.0</v>
      </c>
      <c r="M5608" s="60"/>
      <c r="N5608" s="60"/>
      <c r="O5608" s="61">
        <v>0.0</v>
      </c>
      <c r="P5608" s="60"/>
      <c r="Q5608" s="59"/>
      <c r="R5608" s="60"/>
      <c r="S5608" s="60"/>
      <c r="T5608" s="60"/>
      <c r="U5608" s="59"/>
      <c r="V5608" s="60"/>
      <c r="W5608" s="60"/>
    </row>
    <row r="5609">
      <c r="A5609" s="61">
        <v>20763.0</v>
      </c>
      <c r="B5609" s="61">
        <v>1289.0</v>
      </c>
      <c r="C5609" s="64">
        <v>7.894443856262E12</v>
      </c>
      <c r="D5609" s="59" t="s">
        <v>89</v>
      </c>
      <c r="E5609" s="59" t="s">
        <v>139</v>
      </c>
      <c r="F5609" s="59" t="s">
        <v>63</v>
      </c>
      <c r="G5609" s="59" t="s">
        <v>970</v>
      </c>
      <c r="H5609" s="60"/>
      <c r="I5609" s="61">
        <v>145.0</v>
      </c>
      <c r="J5609" s="61">
        <v>0.0</v>
      </c>
      <c r="K5609" s="61">
        <v>0.0</v>
      </c>
      <c r="L5609" s="61">
        <v>0.0</v>
      </c>
      <c r="M5609" s="60"/>
      <c r="N5609" s="60"/>
      <c r="O5609" s="61">
        <v>0.0</v>
      </c>
      <c r="P5609" s="60"/>
      <c r="Q5609" s="59"/>
      <c r="R5609" s="60"/>
      <c r="S5609" s="60"/>
      <c r="T5609" s="60"/>
      <c r="U5609" s="59"/>
      <c r="V5609" s="60"/>
      <c r="W5609" s="60"/>
    </row>
    <row r="5610">
      <c r="A5610" s="61">
        <v>20765.0</v>
      </c>
      <c r="B5610" s="61">
        <v>847.0</v>
      </c>
      <c r="C5610" s="64">
        <v>7.894443856279E12</v>
      </c>
      <c r="D5610" s="59" t="s">
        <v>89</v>
      </c>
      <c r="E5610" s="59" t="s">
        <v>214</v>
      </c>
      <c r="F5610" s="59" t="s">
        <v>63</v>
      </c>
      <c r="G5610" s="61">
        <v>37.0</v>
      </c>
      <c r="H5610" s="60"/>
      <c r="I5610" s="61">
        <v>55.0</v>
      </c>
      <c r="J5610" s="61">
        <v>0.0</v>
      </c>
      <c r="K5610" s="61">
        <v>2.0</v>
      </c>
      <c r="L5610" s="61">
        <v>0.0</v>
      </c>
      <c r="M5610" s="60"/>
      <c r="N5610" s="60"/>
      <c r="O5610" s="61">
        <v>0.0</v>
      </c>
      <c r="P5610" s="60"/>
      <c r="Q5610" s="62" t="s">
        <v>10014</v>
      </c>
      <c r="R5610" s="60"/>
      <c r="S5610" s="60"/>
      <c r="T5610" s="60"/>
      <c r="U5610" s="59" t="s">
        <v>10015</v>
      </c>
      <c r="V5610" s="60"/>
      <c r="W5610" s="60"/>
    </row>
    <row r="5611">
      <c r="A5611" s="61">
        <v>20767.0</v>
      </c>
      <c r="B5611" s="61">
        <v>847.0</v>
      </c>
      <c r="C5611" s="64">
        <v>7.894443856286E12</v>
      </c>
      <c r="D5611" s="59" t="s">
        <v>89</v>
      </c>
      <c r="E5611" s="59" t="s">
        <v>102</v>
      </c>
      <c r="F5611" s="59" t="s">
        <v>63</v>
      </c>
      <c r="G5611" s="59" t="s">
        <v>970</v>
      </c>
      <c r="H5611" s="60"/>
      <c r="I5611" s="61">
        <v>55.0</v>
      </c>
      <c r="J5611" s="61">
        <v>0.0</v>
      </c>
      <c r="K5611" s="61">
        <v>0.0</v>
      </c>
      <c r="L5611" s="61">
        <v>0.0</v>
      </c>
      <c r="M5611" s="60"/>
      <c r="N5611" s="60"/>
      <c r="O5611" s="61">
        <v>0.0</v>
      </c>
      <c r="P5611" s="60"/>
      <c r="Q5611" s="62" t="s">
        <v>10016</v>
      </c>
      <c r="R5611" s="60"/>
      <c r="S5611" s="60"/>
      <c r="T5611" s="60"/>
      <c r="U5611" s="59" t="s">
        <v>10017</v>
      </c>
      <c r="V5611" s="60"/>
      <c r="W5611" s="60"/>
    </row>
    <row r="5612">
      <c r="A5612" s="61">
        <v>20769.0</v>
      </c>
      <c r="B5612" s="61">
        <v>849.0</v>
      </c>
      <c r="C5612" s="64">
        <v>7.894443856293E12</v>
      </c>
      <c r="D5612" s="59" t="s">
        <v>89</v>
      </c>
      <c r="E5612" s="59" t="s">
        <v>211</v>
      </c>
      <c r="F5612" s="59" t="s">
        <v>63</v>
      </c>
      <c r="G5612" s="61">
        <v>36.0</v>
      </c>
      <c r="H5612" s="60"/>
      <c r="I5612" s="61">
        <v>55.0</v>
      </c>
      <c r="J5612" s="61">
        <v>1.0</v>
      </c>
      <c r="K5612" s="61">
        <v>0.0</v>
      </c>
      <c r="L5612" s="61">
        <v>0.0</v>
      </c>
      <c r="M5612" s="60"/>
      <c r="N5612" s="60"/>
      <c r="O5612" s="61">
        <v>0.0</v>
      </c>
      <c r="P5612" s="60"/>
      <c r="Q5612" s="62" t="s">
        <v>10018</v>
      </c>
      <c r="R5612" s="60"/>
      <c r="S5612" s="60"/>
      <c r="T5612" s="60"/>
      <c r="U5612" s="59" t="s">
        <v>10019</v>
      </c>
      <c r="V5612" s="60"/>
      <c r="W5612" s="60"/>
    </row>
    <row r="5613">
      <c r="A5613" s="61">
        <v>20771.0</v>
      </c>
      <c r="B5613" s="61">
        <v>5933.0</v>
      </c>
      <c r="C5613" s="64">
        <v>7.894443856309E12</v>
      </c>
      <c r="D5613" s="59" t="s">
        <v>89</v>
      </c>
      <c r="E5613" s="59" t="s">
        <v>277</v>
      </c>
      <c r="F5613" s="59" t="s">
        <v>63</v>
      </c>
      <c r="G5613" s="59" t="s">
        <v>970</v>
      </c>
      <c r="H5613" s="60"/>
      <c r="I5613" s="61">
        <v>55.0</v>
      </c>
      <c r="J5613" s="61">
        <v>0.0</v>
      </c>
      <c r="K5613" s="61">
        <v>1.0</v>
      </c>
      <c r="L5613" s="61">
        <v>0.0</v>
      </c>
      <c r="M5613" s="60"/>
      <c r="N5613" s="60"/>
      <c r="O5613" s="61">
        <v>0.0</v>
      </c>
      <c r="P5613" s="60"/>
      <c r="Q5613" s="62" t="s">
        <v>10020</v>
      </c>
      <c r="R5613" s="60"/>
      <c r="S5613" s="60"/>
      <c r="T5613" s="60"/>
      <c r="U5613" s="59" t="s">
        <v>10021</v>
      </c>
      <c r="V5613" s="60"/>
      <c r="W5613" s="60"/>
    </row>
    <row r="5614">
      <c r="A5614" s="64">
        <v>20773.0</v>
      </c>
      <c r="B5614" s="64">
        <v>1185.0</v>
      </c>
      <c r="C5614" s="64">
        <v>7.894443856316E12</v>
      </c>
      <c r="D5614" s="60" t="s">
        <v>89</v>
      </c>
      <c r="E5614" s="60" t="s">
        <v>96</v>
      </c>
      <c r="F5614" s="60" t="s">
        <v>63</v>
      </c>
      <c r="G5614" s="64">
        <v>38.0</v>
      </c>
      <c r="H5614" s="60"/>
      <c r="I5614" s="64">
        <v>45.0</v>
      </c>
      <c r="J5614" s="64">
        <v>1.0</v>
      </c>
      <c r="K5614" s="64">
        <v>0.0</v>
      </c>
      <c r="L5614" s="64">
        <v>0.0</v>
      </c>
      <c r="M5614" s="60"/>
      <c r="N5614" s="60"/>
      <c r="O5614" s="64">
        <v>0.0</v>
      </c>
      <c r="P5614" s="60"/>
      <c r="Q5614" s="65" t="s">
        <v>10022</v>
      </c>
      <c r="R5614" s="60"/>
      <c r="S5614" s="60"/>
      <c r="T5614" s="60"/>
      <c r="U5614" s="60" t="s">
        <v>10023</v>
      </c>
      <c r="V5614" s="60"/>
      <c r="W5614" s="60"/>
    </row>
    <row r="5615">
      <c r="A5615" s="64">
        <v>20775.0</v>
      </c>
      <c r="B5615" s="64">
        <v>5935.0</v>
      </c>
      <c r="C5615" s="64">
        <v>7.894443856323E12</v>
      </c>
      <c r="D5615" s="60" t="s">
        <v>89</v>
      </c>
      <c r="E5615" s="60" t="s">
        <v>435</v>
      </c>
      <c r="F5615" s="60" t="s">
        <v>63</v>
      </c>
      <c r="G5615" s="64">
        <v>38.0</v>
      </c>
      <c r="H5615" s="60"/>
      <c r="I5615" s="64">
        <v>45.0</v>
      </c>
      <c r="J5615" s="64">
        <v>0.0</v>
      </c>
      <c r="K5615" s="64">
        <v>0.0</v>
      </c>
      <c r="L5615" s="64">
        <v>0.0</v>
      </c>
      <c r="M5615" s="60"/>
      <c r="N5615" s="60"/>
      <c r="O5615" s="64">
        <v>0.0</v>
      </c>
      <c r="P5615" s="60"/>
      <c r="Q5615" s="65" t="s">
        <v>10024</v>
      </c>
      <c r="R5615" s="60"/>
      <c r="S5615" s="60"/>
      <c r="T5615" s="60"/>
      <c r="U5615" s="60" t="s">
        <v>10025</v>
      </c>
      <c r="V5615" s="60"/>
      <c r="W5615" s="60"/>
    </row>
    <row r="5616">
      <c r="A5616" s="64">
        <v>20777.0</v>
      </c>
      <c r="B5616" s="64">
        <v>5937.0</v>
      </c>
      <c r="C5616" s="64">
        <v>7.89444385633E12</v>
      </c>
      <c r="D5616" s="60" t="s">
        <v>89</v>
      </c>
      <c r="E5616" s="60" t="s">
        <v>90</v>
      </c>
      <c r="F5616" s="60" t="s">
        <v>63</v>
      </c>
      <c r="G5616" s="64">
        <v>38.0</v>
      </c>
      <c r="H5616" s="60"/>
      <c r="I5616" s="64">
        <v>65.0</v>
      </c>
      <c r="J5616" s="64">
        <v>0.0</v>
      </c>
      <c r="K5616" s="64">
        <v>1.0</v>
      </c>
      <c r="L5616" s="64">
        <v>0.0</v>
      </c>
      <c r="M5616" s="60"/>
      <c r="N5616" s="60"/>
      <c r="O5616" s="64">
        <v>0.0</v>
      </c>
      <c r="P5616" s="60"/>
      <c r="Q5616" s="65" t="s">
        <v>10026</v>
      </c>
      <c r="R5616" s="60"/>
      <c r="S5616" s="60"/>
      <c r="T5616" s="60"/>
      <c r="U5616" s="60" t="s">
        <v>10027</v>
      </c>
      <c r="V5616" s="60"/>
      <c r="W5616" s="60"/>
    </row>
    <row r="5617">
      <c r="A5617" s="64">
        <v>20779.0</v>
      </c>
      <c r="B5617" s="64">
        <v>5939.0</v>
      </c>
      <c r="C5617" s="64">
        <v>7.894443856347E12</v>
      </c>
      <c r="D5617" s="60" t="s">
        <v>63</v>
      </c>
      <c r="E5617" s="64">
        <v>33.0</v>
      </c>
      <c r="F5617" s="60"/>
      <c r="G5617" s="60"/>
      <c r="H5617" s="60"/>
      <c r="I5617" s="64">
        <v>185.0</v>
      </c>
      <c r="J5617" s="64">
        <v>0.0</v>
      </c>
      <c r="K5617" s="64">
        <v>1.0</v>
      </c>
      <c r="L5617" s="64">
        <v>0.0</v>
      </c>
      <c r="M5617" s="60"/>
      <c r="N5617" s="60"/>
      <c r="O5617" s="64">
        <v>0.0</v>
      </c>
      <c r="P5617" s="60"/>
      <c r="Q5617" s="65" t="s">
        <v>10028</v>
      </c>
      <c r="R5617" s="60"/>
      <c r="S5617" s="60"/>
      <c r="T5617" s="60"/>
      <c r="U5617" s="60" t="s">
        <v>10029</v>
      </c>
      <c r="V5617" s="60"/>
      <c r="W5617" s="60"/>
    </row>
    <row r="5618">
      <c r="A5618" s="64">
        <v>20781.0</v>
      </c>
      <c r="B5618" s="64">
        <v>5941.0</v>
      </c>
      <c r="C5618" s="64">
        <v>7.894443856354E12</v>
      </c>
      <c r="D5618" s="60" t="s">
        <v>89</v>
      </c>
      <c r="E5618" s="60" t="s">
        <v>90</v>
      </c>
      <c r="F5618" s="60" t="s">
        <v>63</v>
      </c>
      <c r="G5618" s="60" t="s">
        <v>7180</v>
      </c>
      <c r="H5618" s="60"/>
      <c r="I5618" s="64">
        <v>44.0</v>
      </c>
      <c r="J5618" s="64">
        <v>0.0</v>
      </c>
      <c r="K5618" s="64">
        <v>1.0</v>
      </c>
      <c r="L5618" s="64">
        <v>0.0</v>
      </c>
      <c r="M5618" s="60"/>
      <c r="N5618" s="60"/>
      <c r="O5618" s="64">
        <v>0.0</v>
      </c>
      <c r="P5618" s="60"/>
      <c r="Q5618" s="60"/>
      <c r="R5618" s="60"/>
      <c r="S5618" s="60"/>
      <c r="T5618" s="60"/>
      <c r="U5618" s="60"/>
      <c r="V5618" s="60"/>
      <c r="W5618" s="60"/>
    </row>
    <row r="5619">
      <c r="A5619" s="64">
        <v>20783.0</v>
      </c>
      <c r="B5619" s="64">
        <v>5943.0</v>
      </c>
      <c r="C5619" s="64">
        <v>7.894443856361E12</v>
      </c>
      <c r="D5619" s="60" t="s">
        <v>89</v>
      </c>
      <c r="E5619" s="60" t="s">
        <v>144</v>
      </c>
      <c r="F5619" s="60"/>
      <c r="G5619" s="60"/>
      <c r="H5619" s="60"/>
      <c r="I5619" s="64">
        <v>39.0</v>
      </c>
      <c r="J5619" s="64">
        <v>0.0</v>
      </c>
      <c r="K5619" s="64">
        <v>1.0</v>
      </c>
      <c r="L5619" s="64">
        <v>0.0</v>
      </c>
      <c r="M5619" s="60"/>
      <c r="N5619" s="60"/>
      <c r="O5619" s="64">
        <v>0.0</v>
      </c>
      <c r="P5619" s="60"/>
      <c r="Q5619" s="60"/>
      <c r="R5619" s="60"/>
      <c r="S5619" s="60"/>
      <c r="T5619" s="60"/>
      <c r="U5619" s="60"/>
      <c r="V5619" s="60"/>
      <c r="W5619" s="60"/>
    </row>
    <row r="5620">
      <c r="A5620" s="64">
        <v>20785.0</v>
      </c>
      <c r="B5620" s="64">
        <v>5945.0</v>
      </c>
      <c r="C5620" s="64">
        <v>7.894443856378E12</v>
      </c>
      <c r="D5620" s="60" t="s">
        <v>89</v>
      </c>
      <c r="E5620" s="60" t="s">
        <v>144</v>
      </c>
      <c r="F5620" s="60"/>
      <c r="G5620" s="60"/>
      <c r="H5620" s="60"/>
      <c r="I5620" s="64">
        <v>27.0</v>
      </c>
      <c r="J5620" s="64">
        <v>0.0</v>
      </c>
      <c r="K5620" s="64">
        <v>1.0</v>
      </c>
      <c r="L5620" s="64">
        <v>0.0</v>
      </c>
      <c r="M5620" s="60"/>
      <c r="N5620" s="60"/>
      <c r="O5620" s="64">
        <v>0.0</v>
      </c>
      <c r="P5620" s="60"/>
      <c r="Q5620" s="60"/>
      <c r="R5620" s="60"/>
      <c r="S5620" s="60"/>
      <c r="T5620" s="60"/>
      <c r="U5620" s="60"/>
      <c r="V5620" s="60"/>
      <c r="W5620" s="60"/>
    </row>
    <row r="5621">
      <c r="A5621" s="64">
        <v>20787.0</v>
      </c>
      <c r="B5621" s="64">
        <v>5947.0</v>
      </c>
      <c r="C5621" s="64">
        <v>7.894443856385E12</v>
      </c>
      <c r="D5621" s="60" t="s">
        <v>89</v>
      </c>
      <c r="E5621" s="60" t="s">
        <v>316</v>
      </c>
      <c r="F5621" s="60"/>
      <c r="G5621" s="60"/>
      <c r="H5621" s="60"/>
      <c r="I5621" s="64">
        <v>44.0</v>
      </c>
      <c r="J5621" s="64">
        <v>0.0</v>
      </c>
      <c r="K5621" s="64">
        <v>1.0</v>
      </c>
      <c r="L5621" s="64">
        <v>0.0</v>
      </c>
      <c r="M5621" s="60"/>
      <c r="N5621" s="60"/>
      <c r="O5621" s="64">
        <v>0.0</v>
      </c>
      <c r="P5621" s="60"/>
      <c r="Q5621" s="60"/>
      <c r="R5621" s="60"/>
      <c r="S5621" s="60"/>
      <c r="T5621" s="60"/>
      <c r="U5621" s="60"/>
      <c r="V5621" s="60"/>
      <c r="W5621" s="60"/>
    </row>
    <row r="5622">
      <c r="A5622" s="64">
        <v>20789.0</v>
      </c>
      <c r="B5622" s="64">
        <v>5949.0</v>
      </c>
      <c r="C5622" s="64">
        <v>7.894443856392E12</v>
      </c>
      <c r="D5622" s="60" t="s">
        <v>89</v>
      </c>
      <c r="E5622" s="60" t="s">
        <v>102</v>
      </c>
      <c r="F5622" s="60" t="s">
        <v>63</v>
      </c>
      <c r="G5622" s="60" t="s">
        <v>3978</v>
      </c>
      <c r="H5622" s="60"/>
      <c r="I5622" s="64">
        <v>27.0</v>
      </c>
      <c r="J5622" s="64">
        <v>0.0</v>
      </c>
      <c r="K5622" s="64">
        <v>1.0</v>
      </c>
      <c r="L5622" s="64">
        <v>0.0</v>
      </c>
      <c r="M5622" s="60"/>
      <c r="N5622" s="60"/>
      <c r="O5622" s="64">
        <v>0.0</v>
      </c>
      <c r="P5622" s="60"/>
      <c r="Q5622" s="60"/>
      <c r="R5622" s="60"/>
      <c r="S5622" s="60"/>
      <c r="T5622" s="60"/>
      <c r="U5622" s="60"/>
      <c r="V5622" s="60"/>
      <c r="W5622" s="60"/>
    </row>
    <row r="5623">
      <c r="A5623" s="64">
        <v>20791.0</v>
      </c>
      <c r="B5623" s="64">
        <v>5951.0</v>
      </c>
      <c r="C5623" s="64">
        <v>7.894443856408E12</v>
      </c>
      <c r="D5623" s="60" t="s">
        <v>89</v>
      </c>
      <c r="E5623" s="60" t="s">
        <v>316</v>
      </c>
      <c r="F5623" s="60" t="s">
        <v>63</v>
      </c>
      <c r="G5623" s="64">
        <v>12.0</v>
      </c>
      <c r="H5623" s="60"/>
      <c r="I5623" s="64">
        <v>24.0</v>
      </c>
      <c r="J5623" s="64">
        <v>0.0</v>
      </c>
      <c r="K5623" s="64">
        <v>1.0</v>
      </c>
      <c r="L5623" s="64">
        <v>0.0</v>
      </c>
      <c r="M5623" s="60"/>
      <c r="N5623" s="60"/>
      <c r="O5623" s="64">
        <v>0.0</v>
      </c>
      <c r="P5623" s="60"/>
      <c r="Q5623" s="60"/>
      <c r="R5623" s="60"/>
      <c r="S5623" s="60"/>
      <c r="T5623" s="60"/>
      <c r="U5623" s="60"/>
      <c r="V5623" s="60"/>
      <c r="W5623" s="60"/>
    </row>
    <row r="5624">
      <c r="A5624" s="64">
        <v>20793.0</v>
      </c>
      <c r="B5624" s="64">
        <v>5953.0</v>
      </c>
      <c r="C5624" s="64">
        <v>7.894443856415E12</v>
      </c>
      <c r="D5624" s="60" t="s">
        <v>89</v>
      </c>
      <c r="E5624" s="60" t="s">
        <v>144</v>
      </c>
      <c r="F5624" s="60" t="s">
        <v>63</v>
      </c>
      <c r="G5624" s="60" t="s">
        <v>3978</v>
      </c>
      <c r="H5624" s="60"/>
      <c r="I5624" s="64">
        <v>30.0</v>
      </c>
      <c r="J5624" s="64">
        <v>0.0</v>
      </c>
      <c r="K5624" s="64">
        <v>1.0</v>
      </c>
      <c r="L5624" s="64">
        <v>0.0</v>
      </c>
      <c r="M5624" s="60"/>
      <c r="N5624" s="60"/>
      <c r="O5624" s="64">
        <v>0.0</v>
      </c>
      <c r="P5624" s="60"/>
      <c r="Q5624" s="60"/>
      <c r="R5624" s="60"/>
      <c r="S5624" s="60"/>
      <c r="T5624" s="60"/>
      <c r="U5624" s="60"/>
      <c r="V5624" s="60"/>
      <c r="W5624" s="60"/>
    </row>
    <row r="5625">
      <c r="A5625" s="64">
        <v>20795.0</v>
      </c>
      <c r="B5625" s="64">
        <v>5955.0</v>
      </c>
      <c r="C5625" s="64">
        <v>7.894443856422E12</v>
      </c>
      <c r="D5625" s="60" t="s">
        <v>89</v>
      </c>
      <c r="E5625" s="60" t="s">
        <v>187</v>
      </c>
      <c r="F5625" s="60" t="s">
        <v>63</v>
      </c>
      <c r="G5625" s="60" t="s">
        <v>3978</v>
      </c>
      <c r="H5625" s="60"/>
      <c r="I5625" s="64">
        <v>30.0</v>
      </c>
      <c r="J5625" s="64">
        <v>0.0</v>
      </c>
      <c r="K5625" s="64">
        <v>1.0</v>
      </c>
      <c r="L5625" s="64">
        <v>0.0</v>
      </c>
      <c r="M5625" s="60"/>
      <c r="N5625" s="60"/>
      <c r="O5625" s="64">
        <v>0.0</v>
      </c>
      <c r="P5625" s="60"/>
      <c r="Q5625" s="60"/>
      <c r="R5625" s="60"/>
      <c r="S5625" s="60"/>
      <c r="T5625" s="60"/>
      <c r="U5625" s="60"/>
      <c r="V5625" s="60"/>
      <c r="W5625" s="60"/>
    </row>
    <row r="5626">
      <c r="A5626" s="64">
        <v>20797.0</v>
      </c>
      <c r="B5626" s="64">
        <v>5957.0</v>
      </c>
      <c r="C5626" s="64">
        <v>7.894443856439E12</v>
      </c>
      <c r="D5626" s="60" t="s">
        <v>89</v>
      </c>
      <c r="E5626" s="60" t="s">
        <v>316</v>
      </c>
      <c r="F5626" s="60" t="s">
        <v>63</v>
      </c>
      <c r="G5626" s="60" t="s">
        <v>7180</v>
      </c>
      <c r="H5626" s="60"/>
      <c r="I5626" s="64">
        <v>55.0</v>
      </c>
      <c r="J5626" s="64">
        <v>0.0</v>
      </c>
      <c r="K5626" s="64">
        <v>1.0</v>
      </c>
      <c r="L5626" s="64">
        <v>0.0</v>
      </c>
      <c r="M5626" s="60"/>
      <c r="N5626" s="60"/>
      <c r="O5626" s="64">
        <v>0.0</v>
      </c>
      <c r="P5626" s="60"/>
      <c r="Q5626" s="60"/>
      <c r="R5626" s="60"/>
      <c r="S5626" s="60"/>
      <c r="T5626" s="60"/>
      <c r="U5626" s="60"/>
      <c r="V5626" s="60"/>
      <c r="W5626" s="60"/>
    </row>
    <row r="5627">
      <c r="A5627" s="64">
        <v>20799.0</v>
      </c>
      <c r="B5627" s="64">
        <v>5959.0</v>
      </c>
      <c r="C5627" s="64">
        <v>7.894443856446E12</v>
      </c>
      <c r="D5627" s="60" t="s">
        <v>89</v>
      </c>
      <c r="E5627" s="60" t="s">
        <v>272</v>
      </c>
      <c r="F5627" s="60"/>
      <c r="G5627" s="60"/>
      <c r="H5627" s="60"/>
      <c r="I5627" s="64">
        <v>33.0</v>
      </c>
      <c r="J5627" s="64">
        <v>0.0</v>
      </c>
      <c r="K5627" s="64">
        <v>1.0</v>
      </c>
      <c r="L5627" s="64">
        <v>0.0</v>
      </c>
      <c r="M5627" s="60"/>
      <c r="N5627" s="60"/>
      <c r="O5627" s="64">
        <v>0.0</v>
      </c>
      <c r="P5627" s="60"/>
      <c r="Q5627" s="60"/>
      <c r="R5627" s="60"/>
      <c r="S5627" s="60"/>
      <c r="T5627" s="60"/>
      <c r="U5627" s="60"/>
      <c r="V5627" s="60"/>
      <c r="W5627" s="60"/>
    </row>
    <row r="5628">
      <c r="A5628" s="64">
        <v>20801.0</v>
      </c>
      <c r="B5628" s="64">
        <v>5961.0</v>
      </c>
      <c r="C5628" s="64">
        <v>7.894443856453E12</v>
      </c>
      <c r="D5628" s="60" t="s">
        <v>89</v>
      </c>
      <c r="E5628" s="60" t="s">
        <v>102</v>
      </c>
      <c r="F5628" s="60" t="s">
        <v>63</v>
      </c>
      <c r="G5628" s="64">
        <v>10.0</v>
      </c>
      <c r="H5628" s="60"/>
      <c r="I5628" s="64">
        <v>24.0</v>
      </c>
      <c r="J5628" s="64">
        <v>0.0</v>
      </c>
      <c r="K5628" s="64">
        <v>1.0</v>
      </c>
      <c r="L5628" s="64">
        <v>0.0</v>
      </c>
      <c r="M5628" s="60"/>
      <c r="N5628" s="60"/>
      <c r="O5628" s="64">
        <v>0.0</v>
      </c>
      <c r="P5628" s="60"/>
      <c r="Q5628" s="60"/>
      <c r="R5628" s="60"/>
      <c r="S5628" s="60"/>
      <c r="T5628" s="60"/>
      <c r="U5628" s="60"/>
      <c r="V5628" s="60"/>
      <c r="W5628" s="60"/>
    </row>
    <row r="5629">
      <c r="A5629" s="64">
        <v>20803.0</v>
      </c>
      <c r="B5629" s="64">
        <v>5963.0</v>
      </c>
      <c r="C5629" s="64">
        <v>7.89444385646E12</v>
      </c>
      <c r="D5629" s="60" t="s">
        <v>89</v>
      </c>
      <c r="E5629" s="60" t="s">
        <v>102</v>
      </c>
      <c r="F5629" s="60" t="s">
        <v>63</v>
      </c>
      <c r="G5629" s="64">
        <v>10.0</v>
      </c>
      <c r="H5629" s="60"/>
      <c r="I5629" s="64">
        <v>19.0</v>
      </c>
      <c r="J5629" s="64">
        <v>0.0</v>
      </c>
      <c r="K5629" s="64">
        <v>1.0</v>
      </c>
      <c r="L5629" s="64">
        <v>0.0</v>
      </c>
      <c r="M5629" s="60"/>
      <c r="N5629" s="60"/>
      <c r="O5629" s="64">
        <v>0.0</v>
      </c>
      <c r="P5629" s="60"/>
      <c r="Q5629" s="60"/>
      <c r="R5629" s="60"/>
      <c r="S5629" s="60"/>
      <c r="T5629" s="60"/>
      <c r="U5629" s="60"/>
      <c r="V5629" s="60"/>
      <c r="W5629" s="60"/>
    </row>
    <row r="5630">
      <c r="A5630" s="64">
        <v>20805.0</v>
      </c>
      <c r="B5630" s="64">
        <v>5965.0</v>
      </c>
      <c r="C5630" s="64">
        <v>7.894443856477E12</v>
      </c>
      <c r="D5630" s="60" t="s">
        <v>89</v>
      </c>
      <c r="E5630" s="60" t="s">
        <v>90</v>
      </c>
      <c r="F5630" s="60" t="s">
        <v>63</v>
      </c>
      <c r="G5630" s="60" t="s">
        <v>2654</v>
      </c>
      <c r="H5630" s="60"/>
      <c r="I5630" s="64">
        <v>33.0</v>
      </c>
      <c r="J5630" s="64">
        <v>0.0</v>
      </c>
      <c r="K5630" s="64">
        <v>1.0</v>
      </c>
      <c r="L5630" s="64">
        <v>0.0</v>
      </c>
      <c r="M5630" s="60"/>
      <c r="N5630" s="60"/>
      <c r="O5630" s="64">
        <v>0.0</v>
      </c>
      <c r="P5630" s="60"/>
      <c r="Q5630" s="60"/>
      <c r="R5630" s="60"/>
      <c r="S5630" s="60"/>
      <c r="T5630" s="60"/>
      <c r="U5630" s="60"/>
      <c r="V5630" s="60"/>
      <c r="W5630" s="60"/>
    </row>
    <row r="5631">
      <c r="A5631" s="64">
        <v>20807.0</v>
      </c>
      <c r="B5631" s="64">
        <v>5967.0</v>
      </c>
      <c r="C5631" s="64">
        <v>7.894443856484E12</v>
      </c>
      <c r="D5631" s="60" t="s">
        <v>89</v>
      </c>
      <c r="E5631" s="60" t="s">
        <v>144</v>
      </c>
      <c r="F5631" s="60" t="s">
        <v>63</v>
      </c>
      <c r="G5631" s="64">
        <v>10.0</v>
      </c>
      <c r="H5631" s="60"/>
      <c r="I5631" s="64">
        <v>26.0</v>
      </c>
      <c r="J5631" s="64">
        <v>0.0</v>
      </c>
      <c r="K5631" s="64">
        <v>1.0</v>
      </c>
      <c r="L5631" s="64">
        <v>0.0</v>
      </c>
      <c r="M5631" s="60"/>
      <c r="N5631" s="60"/>
      <c r="O5631" s="64">
        <v>0.0</v>
      </c>
      <c r="P5631" s="60"/>
      <c r="Q5631" s="60"/>
      <c r="R5631" s="60"/>
      <c r="S5631" s="60"/>
      <c r="T5631" s="60"/>
      <c r="U5631" s="60"/>
      <c r="V5631" s="60"/>
      <c r="W5631" s="60"/>
    </row>
    <row r="5632">
      <c r="A5632" s="64">
        <v>20809.0</v>
      </c>
      <c r="B5632" s="64">
        <v>5969.0</v>
      </c>
      <c r="C5632" s="64">
        <v>7.894443856491E12</v>
      </c>
      <c r="D5632" s="60" t="s">
        <v>89</v>
      </c>
      <c r="E5632" s="60" t="s">
        <v>144</v>
      </c>
      <c r="F5632" s="60" t="s">
        <v>63</v>
      </c>
      <c r="G5632" s="64">
        <v>12.0</v>
      </c>
      <c r="H5632" s="60"/>
      <c r="I5632" s="64">
        <v>20.0</v>
      </c>
      <c r="J5632" s="64">
        <v>0.0</v>
      </c>
      <c r="K5632" s="64">
        <v>1.0</v>
      </c>
      <c r="L5632" s="64">
        <v>0.0</v>
      </c>
      <c r="M5632" s="60"/>
      <c r="N5632" s="60"/>
      <c r="O5632" s="64">
        <v>0.0</v>
      </c>
      <c r="P5632" s="60"/>
      <c r="Q5632" s="60"/>
      <c r="R5632" s="60"/>
      <c r="S5632" s="60"/>
      <c r="T5632" s="60"/>
      <c r="U5632" s="60"/>
      <c r="V5632" s="60"/>
      <c r="W5632" s="60"/>
    </row>
    <row r="5633">
      <c r="A5633" s="64">
        <v>20811.0</v>
      </c>
      <c r="B5633" s="64">
        <v>5971.0</v>
      </c>
      <c r="C5633" s="64">
        <v>7.894443856507E12</v>
      </c>
      <c r="D5633" s="60" t="s">
        <v>89</v>
      </c>
      <c r="E5633" s="60" t="s">
        <v>96</v>
      </c>
      <c r="F5633" s="60" t="s">
        <v>63</v>
      </c>
      <c r="G5633" s="60" t="s">
        <v>3978</v>
      </c>
      <c r="H5633" s="60"/>
      <c r="I5633" s="64">
        <v>34.0</v>
      </c>
      <c r="J5633" s="64">
        <v>0.0</v>
      </c>
      <c r="K5633" s="64">
        <v>1.0</v>
      </c>
      <c r="L5633" s="64">
        <v>0.0</v>
      </c>
      <c r="M5633" s="60"/>
      <c r="N5633" s="60"/>
      <c r="O5633" s="64">
        <v>0.0</v>
      </c>
      <c r="P5633" s="60"/>
      <c r="Q5633" s="60"/>
      <c r="R5633" s="60"/>
      <c r="S5633" s="60"/>
      <c r="T5633" s="60"/>
      <c r="U5633" s="60"/>
      <c r="V5633" s="60"/>
      <c r="W5633" s="60"/>
    </row>
    <row r="5634">
      <c r="A5634" s="64">
        <v>20813.0</v>
      </c>
      <c r="B5634" s="64">
        <v>5973.0</v>
      </c>
      <c r="C5634" s="64">
        <v>7.894443856514E12</v>
      </c>
      <c r="D5634" s="60" t="s">
        <v>89</v>
      </c>
      <c r="E5634" s="60" t="s">
        <v>214</v>
      </c>
      <c r="F5634" s="60" t="s">
        <v>63</v>
      </c>
      <c r="G5634" s="60" t="s">
        <v>2654</v>
      </c>
      <c r="H5634" s="60"/>
      <c r="I5634" s="64">
        <v>65.0</v>
      </c>
      <c r="J5634" s="64">
        <v>0.0</v>
      </c>
      <c r="K5634" s="64">
        <v>2.0</v>
      </c>
      <c r="L5634" s="64">
        <v>0.0</v>
      </c>
      <c r="M5634" s="60"/>
      <c r="N5634" s="60"/>
      <c r="O5634" s="64">
        <v>0.0</v>
      </c>
      <c r="P5634" s="60"/>
      <c r="Q5634" s="60"/>
      <c r="R5634" s="60"/>
      <c r="S5634" s="60"/>
      <c r="T5634" s="60"/>
      <c r="U5634" s="60"/>
      <c r="V5634" s="60"/>
      <c r="W5634" s="60"/>
    </row>
    <row r="5635">
      <c r="A5635" s="64">
        <v>20815.0</v>
      </c>
      <c r="B5635" s="64">
        <v>5975.0</v>
      </c>
      <c r="C5635" s="64">
        <v>7.894443856521E12</v>
      </c>
      <c r="D5635" s="60" t="s">
        <v>89</v>
      </c>
      <c r="E5635" s="60" t="s">
        <v>316</v>
      </c>
      <c r="F5635" s="60" t="s">
        <v>63</v>
      </c>
      <c r="G5635" s="60" t="s">
        <v>2103</v>
      </c>
      <c r="H5635" s="60"/>
      <c r="I5635" s="64">
        <v>60.0</v>
      </c>
      <c r="J5635" s="64">
        <v>0.0</v>
      </c>
      <c r="K5635" s="64">
        <v>1.0</v>
      </c>
      <c r="L5635" s="64">
        <v>0.0</v>
      </c>
      <c r="M5635" s="60"/>
      <c r="N5635" s="60"/>
      <c r="O5635" s="64">
        <v>0.0</v>
      </c>
      <c r="P5635" s="60"/>
      <c r="Q5635" s="60"/>
      <c r="R5635" s="60"/>
      <c r="S5635" s="60"/>
      <c r="T5635" s="60"/>
      <c r="U5635" s="60"/>
      <c r="V5635" s="60"/>
      <c r="W5635" s="60"/>
    </row>
    <row r="5636">
      <c r="A5636" s="64">
        <v>20817.0</v>
      </c>
      <c r="B5636" s="64">
        <v>5555.0</v>
      </c>
      <c r="C5636" s="64">
        <v>7.894443856538E12</v>
      </c>
      <c r="D5636" s="60" t="s">
        <v>89</v>
      </c>
      <c r="E5636" s="60" t="s">
        <v>166</v>
      </c>
      <c r="F5636" s="60"/>
      <c r="G5636" s="60"/>
      <c r="H5636" s="60"/>
      <c r="I5636" s="64">
        <v>28.0</v>
      </c>
      <c r="J5636" s="64">
        <v>-5.0</v>
      </c>
      <c r="K5636" s="64">
        <v>6.0</v>
      </c>
      <c r="L5636" s="64">
        <v>0.0</v>
      </c>
      <c r="M5636" s="60"/>
      <c r="N5636" s="60"/>
      <c r="O5636" s="64">
        <v>0.0</v>
      </c>
      <c r="P5636" s="60"/>
      <c r="Q5636" s="60"/>
      <c r="R5636" s="60"/>
      <c r="S5636" s="60"/>
      <c r="T5636" s="60"/>
      <c r="U5636" s="60"/>
      <c r="V5636" s="60"/>
      <c r="W5636" s="60"/>
    </row>
    <row r="5637">
      <c r="A5637" s="64">
        <v>20819.0</v>
      </c>
      <c r="B5637" s="64">
        <v>5979.0</v>
      </c>
      <c r="C5637" s="64">
        <v>7.894443856545E12</v>
      </c>
      <c r="D5637" s="60" t="s">
        <v>89</v>
      </c>
      <c r="E5637" s="60" t="s">
        <v>198</v>
      </c>
      <c r="F5637" s="60"/>
      <c r="G5637" s="60"/>
      <c r="H5637" s="60"/>
      <c r="I5637" s="64">
        <v>100.0</v>
      </c>
      <c r="J5637" s="64">
        <v>-6.0</v>
      </c>
      <c r="K5637" s="64">
        <v>7.0</v>
      </c>
      <c r="L5637" s="64">
        <v>0.0</v>
      </c>
      <c r="M5637" s="60"/>
      <c r="N5637" s="60"/>
      <c r="O5637" s="64">
        <v>0.0</v>
      </c>
      <c r="P5637" s="60"/>
      <c r="Q5637" s="60"/>
      <c r="R5637" s="60"/>
      <c r="S5637" s="60"/>
      <c r="T5637" s="60"/>
      <c r="U5637" s="60"/>
      <c r="V5637" s="60"/>
      <c r="W5637" s="60"/>
    </row>
    <row r="5638">
      <c r="A5638" s="64">
        <v>20821.0</v>
      </c>
      <c r="B5638" s="64">
        <v>5979.0</v>
      </c>
      <c r="C5638" s="64">
        <v>7.894443856552E12</v>
      </c>
      <c r="D5638" s="60" t="s">
        <v>89</v>
      </c>
      <c r="E5638" s="60" t="s">
        <v>99</v>
      </c>
      <c r="F5638" s="60"/>
      <c r="G5638" s="60"/>
      <c r="H5638" s="64">
        <v>100.0</v>
      </c>
      <c r="I5638" s="64">
        <v>100.0</v>
      </c>
      <c r="J5638" s="64">
        <v>-5.0</v>
      </c>
      <c r="K5638" s="64">
        <v>5.0</v>
      </c>
      <c r="L5638" s="64">
        <v>0.0</v>
      </c>
      <c r="M5638" s="60"/>
      <c r="N5638" s="60"/>
      <c r="O5638" s="64">
        <v>0.0</v>
      </c>
      <c r="P5638" s="60"/>
      <c r="Q5638" s="60"/>
      <c r="R5638" s="64">
        <v>25.0</v>
      </c>
      <c r="S5638" s="64">
        <v>15.0</v>
      </c>
      <c r="T5638" s="64">
        <v>10.0</v>
      </c>
      <c r="U5638" s="60"/>
      <c r="V5638" s="60"/>
      <c r="W5638" s="60"/>
    </row>
    <row r="5639">
      <c r="A5639" s="64">
        <v>20823.0</v>
      </c>
      <c r="B5639" s="64">
        <v>5981.0</v>
      </c>
      <c r="C5639" s="64">
        <v>7.894443856569E12</v>
      </c>
      <c r="D5639" s="60" t="s">
        <v>89</v>
      </c>
      <c r="E5639" s="60" t="s">
        <v>144</v>
      </c>
      <c r="F5639" s="60" t="s">
        <v>63</v>
      </c>
      <c r="G5639" s="64">
        <v>35.0</v>
      </c>
      <c r="H5639" s="64">
        <v>100.0</v>
      </c>
      <c r="I5639" s="64">
        <v>200.0</v>
      </c>
      <c r="J5639" s="64">
        <v>0.0</v>
      </c>
      <c r="K5639" s="64">
        <v>1.0</v>
      </c>
      <c r="L5639" s="64">
        <v>0.0</v>
      </c>
      <c r="M5639" s="60"/>
      <c r="N5639" s="60"/>
      <c r="O5639" s="64">
        <v>0.0</v>
      </c>
      <c r="P5639" s="60"/>
      <c r="Q5639" s="60"/>
      <c r="R5639" s="64">
        <v>25.0</v>
      </c>
      <c r="S5639" s="64">
        <v>15.0</v>
      </c>
      <c r="T5639" s="64">
        <v>10.0</v>
      </c>
      <c r="U5639" s="60"/>
      <c r="V5639" s="60"/>
      <c r="W5639" s="60"/>
    </row>
    <row r="5640">
      <c r="A5640" s="64">
        <v>20825.0</v>
      </c>
      <c r="B5640" s="64">
        <v>5983.0</v>
      </c>
      <c r="C5640" s="64">
        <v>7.894443856576E12</v>
      </c>
      <c r="D5640" s="60" t="s">
        <v>89</v>
      </c>
      <c r="E5640" s="60" t="s">
        <v>90</v>
      </c>
      <c r="F5640" s="60" t="s">
        <v>63</v>
      </c>
      <c r="G5640" s="64">
        <v>37.0</v>
      </c>
      <c r="H5640" s="60"/>
      <c r="I5640" s="64">
        <v>150.0</v>
      </c>
      <c r="J5640" s="64">
        <v>-1.0</v>
      </c>
      <c r="K5640" s="64">
        <v>1.0</v>
      </c>
      <c r="L5640" s="64">
        <v>0.0</v>
      </c>
      <c r="M5640" s="60"/>
      <c r="N5640" s="60"/>
      <c r="O5640" s="64">
        <v>0.0</v>
      </c>
      <c r="P5640" s="60"/>
      <c r="Q5640" s="60"/>
      <c r="R5640" s="60"/>
      <c r="S5640" s="60"/>
      <c r="T5640" s="60"/>
      <c r="U5640" s="60"/>
      <c r="V5640" s="60"/>
      <c r="W5640" s="60"/>
    </row>
    <row r="5641">
      <c r="A5641" s="64">
        <v>20827.0</v>
      </c>
      <c r="B5641" s="64">
        <v>5985.0</v>
      </c>
      <c r="C5641" s="64">
        <v>7.894443856583E12</v>
      </c>
      <c r="D5641" s="60" t="s">
        <v>89</v>
      </c>
      <c r="E5641" s="60" t="s">
        <v>139</v>
      </c>
      <c r="F5641" s="60" t="s">
        <v>63</v>
      </c>
      <c r="G5641" s="64">
        <v>36.0</v>
      </c>
      <c r="H5641" s="60"/>
      <c r="I5641" s="64">
        <v>210.0</v>
      </c>
      <c r="J5641" s="64">
        <v>1.0</v>
      </c>
      <c r="K5641" s="64">
        <v>1.0</v>
      </c>
      <c r="L5641" s="64">
        <v>0.0</v>
      </c>
      <c r="M5641" s="60"/>
      <c r="N5641" s="60"/>
      <c r="O5641" s="64">
        <v>0.0</v>
      </c>
      <c r="P5641" s="60"/>
      <c r="Q5641" s="60"/>
      <c r="R5641" s="60"/>
      <c r="S5641" s="60"/>
      <c r="T5641" s="60"/>
      <c r="U5641" s="60"/>
      <c r="V5641" s="60"/>
      <c r="W5641" s="60"/>
    </row>
    <row r="5642">
      <c r="A5642" s="64">
        <v>20831.0</v>
      </c>
      <c r="B5642" s="64">
        <v>5987.0</v>
      </c>
      <c r="C5642" s="64">
        <v>7.89444385659E12</v>
      </c>
      <c r="D5642" s="60" t="s">
        <v>89</v>
      </c>
      <c r="E5642" s="60" t="s">
        <v>102</v>
      </c>
      <c r="F5642" s="60"/>
      <c r="G5642" s="60"/>
      <c r="H5642" s="60"/>
      <c r="I5642" s="64">
        <v>20.0</v>
      </c>
      <c r="J5642" s="64">
        <v>-1.0</v>
      </c>
      <c r="K5642" s="64">
        <v>1.0</v>
      </c>
      <c r="L5642" s="64">
        <v>0.0</v>
      </c>
      <c r="M5642" s="60"/>
      <c r="N5642" s="60"/>
      <c r="O5642" s="64">
        <v>0.0</v>
      </c>
      <c r="P5642" s="60"/>
      <c r="Q5642" s="60"/>
      <c r="R5642" s="60"/>
      <c r="S5642" s="60"/>
      <c r="T5642" s="60"/>
      <c r="U5642" s="60"/>
      <c r="V5642" s="60"/>
      <c r="W5642" s="60"/>
    </row>
    <row r="5643">
      <c r="A5643" s="64">
        <v>20833.0</v>
      </c>
      <c r="B5643" s="64">
        <v>5989.0</v>
      </c>
      <c r="C5643" s="64">
        <v>7.894443856606E12</v>
      </c>
      <c r="D5643" s="60" t="s">
        <v>89</v>
      </c>
      <c r="E5643" s="60" t="s">
        <v>144</v>
      </c>
      <c r="F5643" s="60"/>
      <c r="G5643" s="60"/>
      <c r="H5643" s="60"/>
      <c r="I5643" s="64">
        <v>20.0</v>
      </c>
      <c r="J5643" s="64">
        <v>-1.0</v>
      </c>
      <c r="K5643" s="64">
        <v>1.0</v>
      </c>
      <c r="L5643" s="64">
        <v>0.0</v>
      </c>
      <c r="M5643" s="60"/>
      <c r="N5643" s="60"/>
      <c r="O5643" s="64">
        <v>0.0</v>
      </c>
      <c r="P5643" s="60"/>
      <c r="Q5643" s="60"/>
      <c r="R5643" s="60"/>
      <c r="S5643" s="60"/>
      <c r="T5643" s="60"/>
      <c r="U5643" s="60"/>
      <c r="V5643" s="60"/>
      <c r="W5643" s="60"/>
    </row>
    <row r="5644">
      <c r="A5644" s="64">
        <v>20835.0</v>
      </c>
      <c r="B5644" s="64">
        <v>1223.0</v>
      </c>
      <c r="C5644" s="64">
        <v>7.894443856613E12</v>
      </c>
      <c r="D5644" s="60" t="s">
        <v>89</v>
      </c>
      <c r="E5644" s="60" t="s">
        <v>435</v>
      </c>
      <c r="F5644" s="60" t="s">
        <v>58</v>
      </c>
      <c r="G5644" s="60" t="s">
        <v>6890</v>
      </c>
      <c r="H5644" s="60"/>
      <c r="I5644" s="64">
        <v>20.0</v>
      </c>
      <c r="J5644" s="64">
        <v>-1.0</v>
      </c>
      <c r="K5644" s="64">
        <v>1.0</v>
      </c>
      <c r="L5644" s="64">
        <v>0.0</v>
      </c>
      <c r="M5644" s="60"/>
      <c r="N5644" s="60"/>
      <c r="O5644" s="64">
        <v>0.0</v>
      </c>
      <c r="P5644" s="60"/>
      <c r="Q5644" s="60"/>
      <c r="R5644" s="60"/>
      <c r="S5644" s="60"/>
      <c r="T5644" s="60"/>
      <c r="U5644" s="60"/>
      <c r="V5644" s="60"/>
      <c r="W5644" s="60"/>
    </row>
    <row r="5645">
      <c r="A5645" s="64">
        <v>20837.0</v>
      </c>
      <c r="B5645" s="64">
        <v>5991.0</v>
      </c>
      <c r="C5645" s="64">
        <v>7.89444385662E12</v>
      </c>
      <c r="D5645" s="60" t="s">
        <v>63</v>
      </c>
      <c r="E5645" s="60" t="s">
        <v>2654</v>
      </c>
      <c r="F5645" s="60"/>
      <c r="G5645" s="60"/>
      <c r="H5645" s="60"/>
      <c r="I5645" s="64">
        <v>50.0</v>
      </c>
      <c r="J5645" s="64">
        <v>0.0</v>
      </c>
      <c r="K5645" s="64">
        <v>0.0</v>
      </c>
      <c r="L5645" s="64">
        <v>0.0</v>
      </c>
      <c r="M5645" s="60"/>
      <c r="N5645" s="60"/>
      <c r="O5645" s="64">
        <v>0.0</v>
      </c>
      <c r="P5645" s="60"/>
      <c r="Q5645" s="60"/>
      <c r="R5645" s="60"/>
      <c r="S5645" s="60"/>
      <c r="T5645" s="60"/>
      <c r="U5645" s="60"/>
      <c r="V5645" s="60"/>
      <c r="W5645" s="60"/>
    </row>
    <row r="5646">
      <c r="A5646" s="64">
        <v>20841.0</v>
      </c>
      <c r="B5646" s="64">
        <v>5993.0</v>
      </c>
      <c r="C5646" s="64">
        <v>7.894443856637E12</v>
      </c>
      <c r="D5646" s="60" t="s">
        <v>89</v>
      </c>
      <c r="E5646" s="60" t="s">
        <v>102</v>
      </c>
      <c r="F5646" s="60" t="s">
        <v>63</v>
      </c>
      <c r="G5646" s="60" t="s">
        <v>3978</v>
      </c>
      <c r="H5646" s="60"/>
      <c r="I5646" s="64">
        <v>50.0</v>
      </c>
      <c r="J5646" s="64">
        <v>0.0</v>
      </c>
      <c r="K5646" s="64">
        <v>0.0</v>
      </c>
      <c r="L5646" s="64">
        <v>0.0</v>
      </c>
      <c r="M5646" s="60"/>
      <c r="N5646" s="60"/>
      <c r="O5646" s="64">
        <v>0.0</v>
      </c>
      <c r="P5646" s="60"/>
      <c r="Q5646" s="60"/>
      <c r="R5646" s="60"/>
      <c r="S5646" s="60"/>
      <c r="T5646" s="60"/>
      <c r="U5646" s="60"/>
      <c r="V5646" s="60"/>
      <c r="W5646" s="60"/>
    </row>
    <row r="5647">
      <c r="A5647" s="64">
        <v>20843.0</v>
      </c>
      <c r="B5647" s="64">
        <v>1223.0</v>
      </c>
      <c r="C5647" s="64">
        <v>7.894443856644E12</v>
      </c>
      <c r="D5647" s="60" t="s">
        <v>89</v>
      </c>
      <c r="E5647" s="60" t="s">
        <v>102</v>
      </c>
      <c r="F5647" s="60" t="s">
        <v>58</v>
      </c>
      <c r="G5647" s="60" t="s">
        <v>3953</v>
      </c>
      <c r="H5647" s="60"/>
      <c r="I5647" s="64">
        <v>20.0</v>
      </c>
      <c r="J5647" s="64">
        <v>-2.0</v>
      </c>
      <c r="K5647" s="64">
        <v>2.0</v>
      </c>
      <c r="L5647" s="64">
        <v>0.0</v>
      </c>
      <c r="M5647" s="60"/>
      <c r="N5647" s="60"/>
      <c r="O5647" s="64">
        <v>0.0</v>
      </c>
      <c r="P5647" s="60"/>
      <c r="Q5647" s="60"/>
      <c r="R5647" s="60"/>
      <c r="S5647" s="60"/>
      <c r="T5647" s="60"/>
      <c r="U5647" s="60"/>
      <c r="V5647" s="60"/>
      <c r="W5647" s="60"/>
    </row>
    <row r="5648">
      <c r="A5648" s="64">
        <v>20845.0</v>
      </c>
      <c r="B5648" s="64">
        <v>5995.0</v>
      </c>
      <c r="C5648" s="64">
        <v>7.894443856651E12</v>
      </c>
      <c r="D5648" s="60" t="s">
        <v>63</v>
      </c>
      <c r="E5648" s="60" t="s">
        <v>2654</v>
      </c>
      <c r="F5648" s="60"/>
      <c r="G5648" s="60"/>
      <c r="H5648" s="60"/>
      <c r="I5648" s="64">
        <v>50.0</v>
      </c>
      <c r="J5648" s="64">
        <v>-1.0</v>
      </c>
      <c r="K5648" s="64">
        <v>1.0</v>
      </c>
      <c r="L5648" s="64">
        <v>0.0</v>
      </c>
      <c r="M5648" s="60"/>
      <c r="N5648" s="60"/>
      <c r="O5648" s="64">
        <v>0.0</v>
      </c>
      <c r="P5648" s="60"/>
      <c r="Q5648" s="60"/>
      <c r="R5648" s="60"/>
      <c r="S5648" s="60"/>
      <c r="T5648" s="60"/>
      <c r="U5648" s="60"/>
      <c r="V5648" s="60"/>
      <c r="W5648" s="60"/>
    </row>
    <row r="5649">
      <c r="A5649" s="64">
        <v>20847.0</v>
      </c>
      <c r="B5649" s="64">
        <v>2209.0</v>
      </c>
      <c r="C5649" s="64">
        <v>7.894443856668E12</v>
      </c>
      <c r="D5649" s="60" t="s">
        <v>89</v>
      </c>
      <c r="E5649" s="60" t="s">
        <v>90</v>
      </c>
      <c r="F5649" s="60"/>
      <c r="G5649" s="60"/>
      <c r="H5649" s="60"/>
      <c r="I5649" s="64">
        <v>220.0</v>
      </c>
      <c r="J5649" s="64">
        <v>-1.0</v>
      </c>
      <c r="K5649" s="64">
        <v>1.0</v>
      </c>
      <c r="L5649" s="64">
        <v>0.0</v>
      </c>
      <c r="M5649" s="60"/>
      <c r="N5649" s="60"/>
      <c r="O5649" s="64">
        <v>0.0</v>
      </c>
      <c r="P5649" s="60"/>
      <c r="Q5649" s="60"/>
      <c r="R5649" s="60"/>
      <c r="S5649" s="60"/>
      <c r="T5649" s="60"/>
      <c r="U5649" s="60"/>
      <c r="V5649" s="60"/>
      <c r="W5649" s="60"/>
    </row>
    <row r="5650">
      <c r="A5650" s="64">
        <v>20849.0</v>
      </c>
      <c r="B5650" s="64">
        <v>5997.0</v>
      </c>
      <c r="C5650" s="64">
        <v>7.894443856675E12</v>
      </c>
      <c r="D5650" s="60" t="s">
        <v>89</v>
      </c>
      <c r="E5650" s="60" t="s">
        <v>214</v>
      </c>
      <c r="F5650" s="60" t="s">
        <v>63</v>
      </c>
      <c r="G5650" s="64">
        <v>37.0</v>
      </c>
      <c r="H5650" s="60"/>
      <c r="I5650" s="64">
        <v>70.0</v>
      </c>
      <c r="J5650" s="64">
        <v>0.0</v>
      </c>
      <c r="K5650" s="64">
        <v>0.0</v>
      </c>
      <c r="L5650" s="64">
        <v>0.0</v>
      </c>
      <c r="M5650" s="60"/>
      <c r="N5650" s="60"/>
      <c r="O5650" s="64">
        <v>0.0</v>
      </c>
      <c r="P5650" s="60"/>
      <c r="Q5650" s="60"/>
      <c r="R5650" s="60"/>
      <c r="S5650" s="60"/>
      <c r="T5650" s="60"/>
      <c r="U5650" s="60"/>
      <c r="V5650" s="60"/>
      <c r="W5650" s="60"/>
    </row>
    <row r="5651">
      <c r="A5651" s="64">
        <v>20851.0</v>
      </c>
      <c r="B5651" s="64">
        <v>5997.0</v>
      </c>
      <c r="C5651" s="64">
        <v>7.894443856682E12</v>
      </c>
      <c r="D5651" s="60" t="s">
        <v>89</v>
      </c>
      <c r="E5651" s="60" t="s">
        <v>214</v>
      </c>
      <c r="F5651" s="60" t="s">
        <v>63</v>
      </c>
      <c r="G5651" s="64">
        <v>38.0</v>
      </c>
      <c r="H5651" s="60"/>
      <c r="I5651" s="64">
        <v>70.0</v>
      </c>
      <c r="J5651" s="64">
        <v>-2.0</v>
      </c>
      <c r="K5651" s="64">
        <v>2.0</v>
      </c>
      <c r="L5651" s="64">
        <v>0.0</v>
      </c>
      <c r="M5651" s="60"/>
      <c r="N5651" s="60"/>
      <c r="O5651" s="64">
        <v>0.0</v>
      </c>
      <c r="P5651" s="60"/>
      <c r="Q5651" s="60"/>
      <c r="R5651" s="60"/>
      <c r="S5651" s="60"/>
      <c r="T5651" s="60"/>
      <c r="U5651" s="60"/>
      <c r="V5651" s="60"/>
      <c r="W5651" s="60"/>
    </row>
    <row r="5652">
      <c r="A5652" s="64">
        <v>20853.0</v>
      </c>
      <c r="B5652" s="64">
        <v>5999.0</v>
      </c>
      <c r="C5652" s="64">
        <v>7.894443856699E12</v>
      </c>
      <c r="D5652" s="60" t="s">
        <v>89</v>
      </c>
      <c r="E5652" s="60" t="s">
        <v>96</v>
      </c>
      <c r="F5652" s="60" t="s">
        <v>63</v>
      </c>
      <c r="G5652" s="60" t="s">
        <v>3978</v>
      </c>
      <c r="H5652" s="60"/>
      <c r="I5652" s="64">
        <v>35.0</v>
      </c>
      <c r="J5652" s="64">
        <v>-1.0</v>
      </c>
      <c r="K5652" s="64">
        <v>1.0</v>
      </c>
      <c r="L5652" s="64">
        <v>0.0</v>
      </c>
      <c r="M5652" s="60"/>
      <c r="N5652" s="60"/>
      <c r="O5652" s="64">
        <v>0.0</v>
      </c>
      <c r="P5652" s="60"/>
      <c r="Q5652" s="60"/>
      <c r="R5652" s="60"/>
      <c r="S5652" s="60"/>
      <c r="T5652" s="60"/>
      <c r="U5652" s="60"/>
      <c r="V5652" s="60"/>
      <c r="W5652" s="60"/>
    </row>
    <row r="5653">
      <c r="A5653" s="64">
        <v>20855.0</v>
      </c>
      <c r="B5653" s="64">
        <v>5997.0</v>
      </c>
      <c r="C5653" s="64">
        <v>7.894443856705E12</v>
      </c>
      <c r="D5653" s="60" t="s">
        <v>89</v>
      </c>
      <c r="E5653" s="60" t="s">
        <v>139</v>
      </c>
      <c r="F5653" s="60" t="s">
        <v>63</v>
      </c>
      <c r="G5653" s="64">
        <v>38.0</v>
      </c>
      <c r="H5653" s="60"/>
      <c r="I5653" s="64">
        <v>70.0</v>
      </c>
      <c r="J5653" s="64">
        <v>-1.0</v>
      </c>
      <c r="K5653" s="64">
        <v>1.0</v>
      </c>
      <c r="L5653" s="64">
        <v>0.0</v>
      </c>
      <c r="M5653" s="60"/>
      <c r="N5653" s="60"/>
      <c r="O5653" s="64">
        <v>0.0</v>
      </c>
      <c r="P5653" s="60"/>
      <c r="Q5653" s="60"/>
      <c r="R5653" s="60"/>
      <c r="S5653" s="60"/>
      <c r="T5653" s="60"/>
      <c r="U5653" s="60"/>
      <c r="V5653" s="60"/>
      <c r="W5653" s="60"/>
    </row>
    <row r="5654">
      <c r="A5654" s="64">
        <v>20857.0</v>
      </c>
      <c r="B5654" s="64">
        <v>5619.0</v>
      </c>
      <c r="C5654" s="64">
        <v>7.894443856712E12</v>
      </c>
      <c r="D5654" s="60" t="s">
        <v>89</v>
      </c>
      <c r="E5654" s="60" t="s">
        <v>214</v>
      </c>
      <c r="F5654" s="60" t="s">
        <v>63</v>
      </c>
      <c r="G5654" s="60" t="s">
        <v>3978</v>
      </c>
      <c r="H5654" s="60"/>
      <c r="I5654" s="64">
        <v>50.0</v>
      </c>
      <c r="J5654" s="64">
        <v>-1.0</v>
      </c>
      <c r="K5654" s="64">
        <v>1.0</v>
      </c>
      <c r="L5654" s="64">
        <v>0.0</v>
      </c>
      <c r="M5654" s="60"/>
      <c r="N5654" s="60"/>
      <c r="O5654" s="64">
        <v>0.0</v>
      </c>
      <c r="P5654" s="60"/>
      <c r="Q5654" s="60"/>
      <c r="R5654" s="60"/>
      <c r="S5654" s="60"/>
      <c r="T5654" s="60"/>
      <c r="U5654" s="60"/>
      <c r="V5654" s="60"/>
      <c r="W5654" s="60"/>
    </row>
    <row r="5655">
      <c r="A5655" s="64">
        <v>20859.0</v>
      </c>
      <c r="B5655" s="64">
        <v>6001.0</v>
      </c>
      <c r="C5655" s="64">
        <v>7.894443856729E12</v>
      </c>
      <c r="D5655" s="60" t="s">
        <v>89</v>
      </c>
      <c r="E5655" s="60" t="s">
        <v>214</v>
      </c>
      <c r="F5655" s="60" t="s">
        <v>63</v>
      </c>
      <c r="G5655" s="60" t="s">
        <v>2654</v>
      </c>
      <c r="H5655" s="60"/>
      <c r="I5655" s="64">
        <v>30.0</v>
      </c>
      <c r="J5655" s="64">
        <v>-1.0</v>
      </c>
      <c r="K5655" s="64">
        <v>1.0</v>
      </c>
      <c r="L5655" s="64">
        <v>0.0</v>
      </c>
      <c r="M5655" s="60"/>
      <c r="N5655" s="60"/>
      <c r="O5655" s="64">
        <v>0.0</v>
      </c>
      <c r="P5655" s="60"/>
      <c r="Q5655" s="60"/>
      <c r="R5655" s="60"/>
      <c r="S5655" s="60"/>
      <c r="T5655" s="60"/>
      <c r="U5655" s="60"/>
      <c r="V5655" s="60"/>
      <c r="W5655" s="60"/>
    </row>
    <row r="5656">
      <c r="A5656" s="64">
        <v>20861.0</v>
      </c>
      <c r="B5656" s="64">
        <v>6003.0</v>
      </c>
      <c r="C5656" s="64">
        <v>7.894443856736E12</v>
      </c>
      <c r="D5656" s="60" t="s">
        <v>89</v>
      </c>
      <c r="E5656" s="60" t="s">
        <v>90</v>
      </c>
      <c r="F5656" s="60" t="s">
        <v>63</v>
      </c>
      <c r="G5656" s="60" t="s">
        <v>3978</v>
      </c>
      <c r="H5656" s="60"/>
      <c r="I5656" s="64">
        <v>80.0</v>
      </c>
      <c r="J5656" s="64">
        <v>0.0</v>
      </c>
      <c r="K5656" s="64">
        <v>0.0</v>
      </c>
      <c r="L5656" s="64">
        <v>0.0</v>
      </c>
      <c r="M5656" s="60"/>
      <c r="N5656" s="60"/>
      <c r="O5656" s="64">
        <v>0.0</v>
      </c>
      <c r="P5656" s="60"/>
      <c r="Q5656" s="60"/>
      <c r="R5656" s="60"/>
      <c r="S5656" s="60"/>
      <c r="T5656" s="60"/>
      <c r="U5656" s="60"/>
      <c r="V5656" s="60"/>
      <c r="W5656" s="60"/>
    </row>
    <row r="5657">
      <c r="A5657" s="64">
        <v>20863.0</v>
      </c>
      <c r="B5657" s="64">
        <v>6005.0</v>
      </c>
      <c r="C5657" s="64">
        <v>7.894443856743E12</v>
      </c>
      <c r="D5657" s="60" t="s">
        <v>89</v>
      </c>
      <c r="E5657" s="60" t="s">
        <v>90</v>
      </c>
      <c r="F5657" s="60" t="s">
        <v>63</v>
      </c>
      <c r="G5657" s="60" t="s">
        <v>3978</v>
      </c>
      <c r="H5657" s="60"/>
      <c r="I5657" s="64">
        <v>50.0</v>
      </c>
      <c r="J5657" s="64">
        <v>-1.0</v>
      </c>
      <c r="K5657" s="64">
        <v>1.0</v>
      </c>
      <c r="L5657" s="64">
        <v>0.0</v>
      </c>
      <c r="M5657" s="60"/>
      <c r="N5657" s="60"/>
      <c r="O5657" s="64">
        <v>0.0</v>
      </c>
      <c r="P5657" s="60"/>
      <c r="Q5657" s="60"/>
      <c r="R5657" s="60"/>
      <c r="S5657" s="60"/>
      <c r="T5657" s="60"/>
      <c r="U5657" s="60"/>
      <c r="V5657" s="60"/>
      <c r="W5657" s="60"/>
    </row>
    <row r="5658">
      <c r="A5658" s="64">
        <v>20865.0</v>
      </c>
      <c r="B5658" s="64">
        <v>6007.0</v>
      </c>
      <c r="C5658" s="64">
        <v>7.89444385675E12</v>
      </c>
      <c r="D5658" s="60" t="s">
        <v>89</v>
      </c>
      <c r="E5658" s="60" t="s">
        <v>316</v>
      </c>
      <c r="F5658" s="60" t="s">
        <v>63</v>
      </c>
      <c r="G5658" s="60" t="s">
        <v>3978</v>
      </c>
      <c r="H5658" s="60"/>
      <c r="I5658" s="64">
        <v>50.0</v>
      </c>
      <c r="J5658" s="64">
        <v>-1.0</v>
      </c>
      <c r="K5658" s="64">
        <v>1.0</v>
      </c>
      <c r="L5658" s="64">
        <v>0.0</v>
      </c>
      <c r="M5658" s="60"/>
      <c r="N5658" s="60"/>
      <c r="O5658" s="64">
        <v>0.0</v>
      </c>
      <c r="P5658" s="60"/>
      <c r="Q5658" s="60"/>
      <c r="R5658" s="60"/>
      <c r="S5658" s="60"/>
      <c r="T5658" s="60"/>
      <c r="U5658" s="60"/>
      <c r="V5658" s="60"/>
      <c r="W5658" s="60"/>
    </row>
    <row r="5659">
      <c r="A5659" s="64">
        <v>20867.0</v>
      </c>
      <c r="B5659" s="64">
        <v>5981.0</v>
      </c>
      <c r="C5659" s="64">
        <v>7.894443856767E12</v>
      </c>
      <c r="D5659" s="60" t="s">
        <v>89</v>
      </c>
      <c r="E5659" s="60" t="s">
        <v>96</v>
      </c>
      <c r="F5659" s="60" t="s">
        <v>63</v>
      </c>
      <c r="G5659" s="64">
        <v>38.0</v>
      </c>
      <c r="H5659" s="60"/>
      <c r="I5659" s="64">
        <v>200.0</v>
      </c>
      <c r="J5659" s="64">
        <v>0.0</v>
      </c>
      <c r="K5659" s="64">
        <v>0.0</v>
      </c>
      <c r="L5659" s="64">
        <v>0.0</v>
      </c>
      <c r="M5659" s="60"/>
      <c r="N5659" s="60"/>
      <c r="O5659" s="64">
        <v>0.0</v>
      </c>
      <c r="P5659" s="60"/>
      <c r="Q5659" s="60"/>
      <c r="R5659" s="60"/>
      <c r="S5659" s="60"/>
      <c r="T5659" s="60"/>
      <c r="U5659" s="60"/>
      <c r="V5659" s="60"/>
      <c r="W5659" s="60"/>
    </row>
    <row r="5660">
      <c r="A5660" s="64">
        <v>20869.0</v>
      </c>
      <c r="B5660" s="64">
        <v>5981.0</v>
      </c>
      <c r="C5660" s="64">
        <v>7.894443856774E12</v>
      </c>
      <c r="D5660" s="60" t="s">
        <v>89</v>
      </c>
      <c r="E5660" s="60" t="s">
        <v>96</v>
      </c>
      <c r="F5660" s="60" t="s">
        <v>63</v>
      </c>
      <c r="G5660" s="64">
        <v>37.0</v>
      </c>
      <c r="H5660" s="60"/>
      <c r="I5660" s="64">
        <v>200.0</v>
      </c>
      <c r="J5660" s="64">
        <v>-2.0</v>
      </c>
      <c r="K5660" s="64">
        <v>2.0</v>
      </c>
      <c r="L5660" s="64">
        <v>0.0</v>
      </c>
      <c r="M5660" s="60"/>
      <c r="N5660" s="60"/>
      <c r="O5660" s="64">
        <v>0.0</v>
      </c>
      <c r="P5660" s="60"/>
      <c r="Q5660" s="60"/>
      <c r="R5660" s="60"/>
      <c r="S5660" s="60"/>
      <c r="T5660" s="60"/>
      <c r="U5660" s="60"/>
      <c r="V5660" s="60"/>
      <c r="W5660" s="60"/>
    </row>
    <row r="5661">
      <c r="A5661" s="64">
        <v>20871.0</v>
      </c>
      <c r="B5661" s="64">
        <v>6009.0</v>
      </c>
      <c r="C5661" s="64">
        <v>7.894443856781E12</v>
      </c>
      <c r="D5661" s="60" t="s">
        <v>89</v>
      </c>
      <c r="E5661" s="60" t="s">
        <v>102</v>
      </c>
      <c r="F5661" s="60" t="s">
        <v>63</v>
      </c>
      <c r="G5661" s="60" t="s">
        <v>3978</v>
      </c>
      <c r="H5661" s="60"/>
      <c r="I5661" s="64">
        <v>26.0</v>
      </c>
      <c r="J5661" s="64">
        <v>-1.0</v>
      </c>
      <c r="K5661" s="64">
        <v>1.0</v>
      </c>
      <c r="L5661" s="64">
        <v>0.0</v>
      </c>
      <c r="M5661" s="60"/>
      <c r="N5661" s="60"/>
      <c r="O5661" s="64">
        <v>0.0</v>
      </c>
      <c r="P5661" s="60"/>
      <c r="Q5661" s="60"/>
      <c r="R5661" s="60"/>
      <c r="S5661" s="60"/>
      <c r="T5661" s="60"/>
      <c r="U5661" s="60"/>
      <c r="V5661" s="60"/>
      <c r="W5661" s="60"/>
    </row>
    <row r="5662">
      <c r="A5662" s="64">
        <v>20873.0</v>
      </c>
      <c r="B5662" s="64">
        <v>6011.0</v>
      </c>
      <c r="C5662" s="64">
        <v>7.894443856798E12</v>
      </c>
      <c r="D5662" s="60" t="s">
        <v>89</v>
      </c>
      <c r="E5662" s="60" t="s">
        <v>316</v>
      </c>
      <c r="F5662" s="60" t="s">
        <v>63</v>
      </c>
      <c r="G5662" s="64">
        <v>10.0</v>
      </c>
      <c r="H5662" s="60"/>
      <c r="I5662" s="64">
        <v>20.0</v>
      </c>
      <c r="J5662" s="64">
        <v>-1.0</v>
      </c>
      <c r="K5662" s="64">
        <v>1.0</v>
      </c>
      <c r="L5662" s="64">
        <v>0.0</v>
      </c>
      <c r="M5662" s="60"/>
      <c r="N5662" s="60"/>
      <c r="O5662" s="64">
        <v>0.0</v>
      </c>
      <c r="P5662" s="60"/>
      <c r="Q5662" s="60"/>
      <c r="R5662" s="60"/>
      <c r="S5662" s="60"/>
      <c r="T5662" s="60"/>
      <c r="U5662" s="60"/>
      <c r="V5662" s="60"/>
      <c r="W5662" s="60"/>
    </row>
    <row r="5663">
      <c r="A5663" s="64">
        <v>20875.0</v>
      </c>
      <c r="B5663" s="64">
        <v>1227.0</v>
      </c>
      <c r="C5663" s="64">
        <v>7.894443856804E12</v>
      </c>
      <c r="D5663" s="60" t="s">
        <v>89</v>
      </c>
      <c r="E5663" s="60" t="s">
        <v>277</v>
      </c>
      <c r="F5663" s="60"/>
      <c r="G5663" s="60"/>
      <c r="H5663" s="60"/>
      <c r="I5663" s="64">
        <v>15.0</v>
      </c>
      <c r="J5663" s="64">
        <v>-2.0</v>
      </c>
      <c r="K5663" s="64">
        <v>2.0</v>
      </c>
      <c r="L5663" s="64">
        <v>0.0</v>
      </c>
      <c r="M5663" s="60"/>
      <c r="N5663" s="60"/>
      <c r="O5663" s="64">
        <v>0.0</v>
      </c>
      <c r="P5663" s="60"/>
      <c r="Q5663" s="60"/>
      <c r="R5663" s="60"/>
      <c r="S5663" s="60"/>
      <c r="T5663" s="60"/>
      <c r="U5663" s="60"/>
      <c r="V5663" s="60"/>
      <c r="W5663" s="60"/>
    </row>
    <row r="5664">
      <c r="A5664" s="64">
        <v>20877.0</v>
      </c>
      <c r="B5664" s="64">
        <v>1223.0</v>
      </c>
      <c r="C5664" s="64">
        <v>7.894443856811E12</v>
      </c>
      <c r="D5664" s="60" t="s">
        <v>89</v>
      </c>
      <c r="E5664" s="60" t="s">
        <v>102</v>
      </c>
      <c r="F5664" s="60" t="s">
        <v>58</v>
      </c>
      <c r="G5664" s="60" t="s">
        <v>6900</v>
      </c>
      <c r="H5664" s="60"/>
      <c r="I5664" s="64">
        <v>20.0</v>
      </c>
      <c r="J5664" s="64">
        <v>-6.0</v>
      </c>
      <c r="K5664" s="64">
        <v>6.0</v>
      </c>
      <c r="L5664" s="64">
        <v>0.0</v>
      </c>
      <c r="M5664" s="60"/>
      <c r="N5664" s="60"/>
      <c r="O5664" s="64">
        <v>0.0</v>
      </c>
      <c r="P5664" s="60"/>
      <c r="Q5664" s="60"/>
      <c r="R5664" s="60"/>
      <c r="S5664" s="60"/>
      <c r="T5664" s="60"/>
      <c r="U5664" s="60"/>
      <c r="V5664" s="60"/>
      <c r="W5664" s="60"/>
    </row>
    <row r="5665">
      <c r="A5665" s="64">
        <v>20879.0</v>
      </c>
      <c r="B5665" s="64">
        <v>5983.0</v>
      </c>
      <c r="C5665" s="64">
        <v>7.894443856828E12</v>
      </c>
      <c r="D5665" s="60" t="s">
        <v>89</v>
      </c>
      <c r="E5665" s="60" t="s">
        <v>106</v>
      </c>
      <c r="F5665" s="60" t="s">
        <v>63</v>
      </c>
      <c r="G5665" s="60" t="s">
        <v>147</v>
      </c>
      <c r="H5665" s="60"/>
      <c r="I5665" s="64">
        <v>150.0</v>
      </c>
      <c r="J5665" s="64">
        <v>0.0</v>
      </c>
      <c r="K5665" s="64">
        <v>0.0</v>
      </c>
      <c r="L5665" s="64">
        <v>0.0</v>
      </c>
      <c r="M5665" s="60"/>
      <c r="N5665" s="60"/>
      <c r="O5665" s="64">
        <v>0.0</v>
      </c>
      <c r="P5665" s="60"/>
      <c r="Q5665" s="60"/>
      <c r="R5665" s="60"/>
      <c r="S5665" s="60"/>
      <c r="T5665" s="60"/>
      <c r="U5665" s="60"/>
      <c r="V5665" s="60"/>
      <c r="W5665" s="60"/>
    </row>
    <row r="5666">
      <c r="A5666" s="64">
        <v>20881.0</v>
      </c>
      <c r="B5666" s="64">
        <v>5983.0</v>
      </c>
      <c r="C5666" s="64">
        <v>7.894443856835E12</v>
      </c>
      <c r="D5666" s="60" t="s">
        <v>89</v>
      </c>
      <c r="E5666" s="60" t="s">
        <v>106</v>
      </c>
      <c r="F5666" s="60" t="s">
        <v>63</v>
      </c>
      <c r="G5666" s="64">
        <v>35.0</v>
      </c>
      <c r="H5666" s="60"/>
      <c r="I5666" s="64">
        <v>150.0</v>
      </c>
      <c r="J5666" s="64">
        <v>-1.0</v>
      </c>
      <c r="K5666" s="64">
        <v>1.0</v>
      </c>
      <c r="L5666" s="64">
        <v>0.0</v>
      </c>
      <c r="M5666" s="60"/>
      <c r="N5666" s="60"/>
      <c r="O5666" s="64">
        <v>0.0</v>
      </c>
      <c r="P5666" s="60"/>
      <c r="Q5666" s="60"/>
      <c r="R5666" s="60"/>
      <c r="S5666" s="60"/>
      <c r="T5666" s="60"/>
      <c r="U5666" s="60"/>
      <c r="V5666" s="60"/>
      <c r="W5666" s="60"/>
    </row>
    <row r="5667">
      <c r="A5667" s="64">
        <v>20883.0</v>
      </c>
      <c r="B5667" s="64">
        <v>5983.0</v>
      </c>
      <c r="C5667" s="64">
        <v>7.894443856842E12</v>
      </c>
      <c r="D5667" s="60" t="s">
        <v>89</v>
      </c>
      <c r="E5667" s="60" t="s">
        <v>106</v>
      </c>
      <c r="F5667" s="60" t="s">
        <v>63</v>
      </c>
      <c r="G5667" s="64">
        <v>36.0</v>
      </c>
      <c r="H5667" s="60"/>
      <c r="I5667" s="64">
        <v>150.0</v>
      </c>
      <c r="J5667" s="64">
        <v>-1.0</v>
      </c>
      <c r="K5667" s="64">
        <v>1.0</v>
      </c>
      <c r="L5667" s="64">
        <v>0.0</v>
      </c>
      <c r="M5667" s="60"/>
      <c r="N5667" s="60"/>
      <c r="O5667" s="64">
        <v>0.0</v>
      </c>
      <c r="P5667" s="60"/>
      <c r="Q5667" s="60"/>
      <c r="R5667" s="60"/>
      <c r="S5667" s="60"/>
      <c r="T5667" s="60"/>
      <c r="U5667" s="60"/>
      <c r="V5667" s="60"/>
      <c r="W5667" s="60"/>
    </row>
    <row r="5668">
      <c r="A5668" s="64">
        <v>20885.0</v>
      </c>
      <c r="B5668" s="64">
        <v>5983.0</v>
      </c>
      <c r="C5668" s="64">
        <v>7.894443856859E12</v>
      </c>
      <c r="D5668" s="60" t="s">
        <v>89</v>
      </c>
      <c r="E5668" s="60" t="s">
        <v>106</v>
      </c>
      <c r="F5668" s="60" t="s">
        <v>63</v>
      </c>
      <c r="G5668" s="64">
        <v>37.0</v>
      </c>
      <c r="H5668" s="60"/>
      <c r="I5668" s="64">
        <v>150.0</v>
      </c>
      <c r="J5668" s="64">
        <v>0.0</v>
      </c>
      <c r="K5668" s="64">
        <v>0.0</v>
      </c>
      <c r="L5668" s="64">
        <v>0.0</v>
      </c>
      <c r="M5668" s="60"/>
      <c r="N5668" s="60"/>
      <c r="O5668" s="64">
        <v>0.0</v>
      </c>
      <c r="P5668" s="60"/>
      <c r="Q5668" s="60"/>
      <c r="R5668" s="60"/>
      <c r="S5668" s="60"/>
      <c r="T5668" s="60"/>
      <c r="U5668" s="60"/>
      <c r="V5668" s="60"/>
      <c r="W5668" s="60"/>
    </row>
    <row r="5669">
      <c r="A5669" s="64">
        <v>20887.0</v>
      </c>
      <c r="B5669" s="64">
        <v>5983.0</v>
      </c>
      <c r="C5669" s="64">
        <v>7.894443856866E12</v>
      </c>
      <c r="D5669" s="60" t="s">
        <v>89</v>
      </c>
      <c r="E5669" s="60" t="s">
        <v>139</v>
      </c>
      <c r="F5669" s="60" t="s">
        <v>63</v>
      </c>
      <c r="G5669" s="64">
        <v>37.0</v>
      </c>
      <c r="H5669" s="60"/>
      <c r="I5669" s="64">
        <v>150.0</v>
      </c>
      <c r="J5669" s="64">
        <v>0.0</v>
      </c>
      <c r="K5669" s="64">
        <v>0.0</v>
      </c>
      <c r="L5669" s="64">
        <v>0.0</v>
      </c>
      <c r="M5669" s="60"/>
      <c r="N5669" s="60"/>
      <c r="O5669" s="64">
        <v>0.0</v>
      </c>
      <c r="P5669" s="60"/>
      <c r="Q5669" s="60"/>
      <c r="R5669" s="60"/>
      <c r="S5669" s="60"/>
      <c r="T5669" s="60"/>
      <c r="U5669" s="60"/>
      <c r="V5669" s="60"/>
      <c r="W5669" s="60"/>
    </row>
    <row r="5670">
      <c r="A5670" s="64">
        <v>20889.0</v>
      </c>
      <c r="B5670" s="64">
        <v>5997.0</v>
      </c>
      <c r="C5670" s="64">
        <v>7.894443856873E12</v>
      </c>
      <c r="D5670" s="60" t="s">
        <v>89</v>
      </c>
      <c r="E5670" s="60" t="s">
        <v>139</v>
      </c>
      <c r="F5670" s="60" t="s">
        <v>63</v>
      </c>
      <c r="G5670" s="60" t="s">
        <v>970</v>
      </c>
      <c r="H5670" s="60"/>
      <c r="I5670" s="64">
        <v>70.0</v>
      </c>
      <c r="J5670" s="64">
        <v>-1.0</v>
      </c>
      <c r="K5670" s="64">
        <v>1.0</v>
      </c>
      <c r="L5670" s="64">
        <v>0.0</v>
      </c>
      <c r="M5670" s="60"/>
      <c r="N5670" s="60"/>
      <c r="O5670" s="64">
        <v>0.0</v>
      </c>
      <c r="P5670" s="60"/>
      <c r="Q5670" s="60"/>
      <c r="R5670" s="60"/>
      <c r="S5670" s="60"/>
      <c r="T5670" s="60"/>
      <c r="U5670" s="60"/>
      <c r="V5670" s="60"/>
      <c r="W5670" s="60"/>
    </row>
    <row r="5671">
      <c r="A5671" s="64">
        <v>20891.0</v>
      </c>
      <c r="B5671" s="64">
        <v>5997.0</v>
      </c>
      <c r="C5671" s="64">
        <v>7.89444385688E12</v>
      </c>
      <c r="D5671" s="60" t="s">
        <v>89</v>
      </c>
      <c r="E5671" s="60" t="s">
        <v>106</v>
      </c>
      <c r="F5671" s="60" t="s">
        <v>63</v>
      </c>
      <c r="G5671" s="64">
        <v>36.0</v>
      </c>
      <c r="H5671" s="60"/>
      <c r="I5671" s="64">
        <v>70.0</v>
      </c>
      <c r="J5671" s="64">
        <v>-1.0</v>
      </c>
      <c r="K5671" s="64">
        <v>1.0</v>
      </c>
      <c r="L5671" s="64">
        <v>0.0</v>
      </c>
      <c r="M5671" s="60"/>
      <c r="N5671" s="60"/>
      <c r="O5671" s="64">
        <v>0.0</v>
      </c>
      <c r="P5671" s="60"/>
      <c r="Q5671" s="60"/>
      <c r="R5671" s="60"/>
      <c r="S5671" s="60"/>
      <c r="T5671" s="60"/>
      <c r="U5671" s="60"/>
      <c r="V5671" s="60"/>
      <c r="W5671" s="60"/>
    </row>
    <row r="5672">
      <c r="A5672" s="64">
        <v>20893.0</v>
      </c>
      <c r="B5672" s="64">
        <v>5997.0</v>
      </c>
      <c r="C5672" s="64">
        <v>7.894443856897E12</v>
      </c>
      <c r="D5672" s="60" t="s">
        <v>89</v>
      </c>
      <c r="E5672" s="60" t="s">
        <v>106</v>
      </c>
      <c r="F5672" s="60" t="s">
        <v>63</v>
      </c>
      <c r="G5672" s="64">
        <v>37.0</v>
      </c>
      <c r="H5672" s="60"/>
      <c r="I5672" s="64">
        <v>70.0</v>
      </c>
      <c r="J5672" s="64">
        <v>-1.0</v>
      </c>
      <c r="K5672" s="64">
        <v>1.0</v>
      </c>
      <c r="L5672" s="64">
        <v>0.0</v>
      </c>
      <c r="M5672" s="60"/>
      <c r="N5672" s="60"/>
      <c r="O5672" s="64">
        <v>0.0</v>
      </c>
      <c r="P5672" s="60"/>
      <c r="Q5672" s="60"/>
      <c r="R5672" s="60"/>
      <c r="S5672" s="60"/>
      <c r="T5672" s="60"/>
      <c r="U5672" s="60"/>
      <c r="V5672" s="60"/>
      <c r="W5672" s="60"/>
    </row>
    <row r="5673">
      <c r="A5673" s="64">
        <v>20895.0</v>
      </c>
      <c r="B5673" s="64">
        <v>5997.0</v>
      </c>
      <c r="C5673" s="64">
        <v>7.894443856903E12</v>
      </c>
      <c r="D5673" s="60" t="s">
        <v>89</v>
      </c>
      <c r="E5673" s="60" t="s">
        <v>139</v>
      </c>
      <c r="F5673" s="60" t="s">
        <v>63</v>
      </c>
      <c r="G5673" s="64">
        <v>35.0</v>
      </c>
      <c r="H5673" s="60"/>
      <c r="I5673" s="64">
        <v>70.0</v>
      </c>
      <c r="J5673" s="64">
        <v>0.0</v>
      </c>
      <c r="K5673" s="64">
        <v>0.0</v>
      </c>
      <c r="L5673" s="64">
        <v>0.0</v>
      </c>
      <c r="M5673" s="60"/>
      <c r="N5673" s="60"/>
      <c r="O5673" s="64">
        <v>0.0</v>
      </c>
      <c r="P5673" s="60"/>
      <c r="Q5673" s="60"/>
      <c r="R5673" s="60"/>
      <c r="S5673" s="60"/>
      <c r="T5673" s="60"/>
      <c r="U5673" s="60"/>
      <c r="V5673" s="60"/>
      <c r="W5673" s="60"/>
    </row>
    <row r="5674">
      <c r="A5674" s="64">
        <v>20897.0</v>
      </c>
      <c r="B5674" s="64">
        <v>5997.0</v>
      </c>
      <c r="C5674" s="64">
        <v>7.89444385691E12</v>
      </c>
      <c r="D5674" s="60" t="s">
        <v>89</v>
      </c>
      <c r="E5674" s="60" t="s">
        <v>139</v>
      </c>
      <c r="F5674" s="60" t="s">
        <v>63</v>
      </c>
      <c r="G5674" s="64">
        <v>36.0</v>
      </c>
      <c r="H5674" s="60"/>
      <c r="I5674" s="64">
        <v>70.0</v>
      </c>
      <c r="J5674" s="64">
        <v>0.0</v>
      </c>
      <c r="K5674" s="64">
        <v>0.0</v>
      </c>
      <c r="L5674" s="64">
        <v>0.0</v>
      </c>
      <c r="M5674" s="60"/>
      <c r="N5674" s="60"/>
      <c r="O5674" s="64">
        <v>0.0</v>
      </c>
      <c r="P5674" s="60"/>
      <c r="Q5674" s="60"/>
      <c r="R5674" s="60"/>
      <c r="S5674" s="60"/>
      <c r="T5674" s="60"/>
      <c r="U5674" s="60"/>
      <c r="V5674" s="60"/>
      <c r="W5674" s="60"/>
    </row>
    <row r="5675">
      <c r="A5675" s="64">
        <v>20899.0</v>
      </c>
      <c r="B5675" s="64">
        <v>5997.0</v>
      </c>
      <c r="C5675" s="64">
        <v>7.894443856927E12</v>
      </c>
      <c r="D5675" s="60" t="s">
        <v>89</v>
      </c>
      <c r="E5675" s="60" t="s">
        <v>139</v>
      </c>
      <c r="F5675" s="60" t="s">
        <v>63</v>
      </c>
      <c r="G5675" s="64">
        <v>37.0</v>
      </c>
      <c r="H5675" s="60"/>
      <c r="I5675" s="64">
        <v>70.0</v>
      </c>
      <c r="J5675" s="64">
        <v>0.0</v>
      </c>
      <c r="K5675" s="64">
        <v>0.0</v>
      </c>
      <c r="L5675" s="64">
        <v>0.0</v>
      </c>
      <c r="M5675" s="60"/>
      <c r="N5675" s="60"/>
      <c r="O5675" s="64">
        <v>0.0</v>
      </c>
      <c r="P5675" s="60"/>
      <c r="Q5675" s="60"/>
      <c r="R5675" s="60"/>
      <c r="S5675" s="60"/>
      <c r="T5675" s="60"/>
      <c r="U5675" s="60"/>
      <c r="V5675" s="60"/>
      <c r="W5675" s="60"/>
    </row>
    <row r="5676">
      <c r="A5676" s="64">
        <v>20901.0</v>
      </c>
      <c r="B5676" s="64">
        <v>5997.0</v>
      </c>
      <c r="C5676" s="64">
        <v>7.894443856934E12</v>
      </c>
      <c r="D5676" s="60" t="s">
        <v>89</v>
      </c>
      <c r="E5676" s="60" t="s">
        <v>214</v>
      </c>
      <c r="F5676" s="60" t="s">
        <v>63</v>
      </c>
      <c r="G5676" s="64">
        <v>35.0</v>
      </c>
      <c r="H5676" s="60"/>
      <c r="I5676" s="64">
        <v>70.0</v>
      </c>
      <c r="J5676" s="64">
        <v>0.0</v>
      </c>
      <c r="K5676" s="64">
        <v>0.0</v>
      </c>
      <c r="L5676" s="64">
        <v>0.0</v>
      </c>
      <c r="M5676" s="60"/>
      <c r="N5676" s="60"/>
      <c r="O5676" s="64">
        <v>0.0</v>
      </c>
      <c r="P5676" s="60"/>
      <c r="Q5676" s="60"/>
      <c r="R5676" s="60"/>
      <c r="S5676" s="60"/>
      <c r="T5676" s="60"/>
      <c r="U5676" s="60"/>
      <c r="V5676" s="60"/>
      <c r="W5676" s="60"/>
    </row>
    <row r="5677">
      <c r="A5677" s="64">
        <v>20903.0</v>
      </c>
      <c r="B5677" s="64">
        <v>5997.0</v>
      </c>
      <c r="C5677" s="64">
        <v>7.894443856941E12</v>
      </c>
      <c r="D5677" s="60" t="s">
        <v>89</v>
      </c>
      <c r="E5677" s="60" t="s">
        <v>214</v>
      </c>
      <c r="F5677" s="60" t="s">
        <v>63</v>
      </c>
      <c r="G5677" s="64">
        <v>36.0</v>
      </c>
      <c r="H5677" s="60"/>
      <c r="I5677" s="64">
        <v>70.0</v>
      </c>
      <c r="J5677" s="64">
        <v>0.0</v>
      </c>
      <c r="K5677" s="64">
        <v>0.0</v>
      </c>
      <c r="L5677" s="64">
        <v>0.0</v>
      </c>
      <c r="M5677" s="60"/>
      <c r="N5677" s="60"/>
      <c r="O5677" s="64">
        <v>0.0</v>
      </c>
      <c r="P5677" s="60"/>
      <c r="Q5677" s="60"/>
      <c r="R5677" s="60"/>
      <c r="S5677" s="60"/>
      <c r="T5677" s="60"/>
      <c r="U5677" s="60"/>
      <c r="V5677" s="60"/>
      <c r="W5677" s="60"/>
    </row>
    <row r="5678">
      <c r="A5678" s="64">
        <v>20905.0</v>
      </c>
      <c r="B5678" s="64">
        <v>5997.0</v>
      </c>
      <c r="C5678" s="64">
        <v>7.894443856958E12</v>
      </c>
      <c r="D5678" s="60" t="s">
        <v>89</v>
      </c>
      <c r="E5678" s="60" t="s">
        <v>214</v>
      </c>
      <c r="F5678" s="60" t="s">
        <v>63</v>
      </c>
      <c r="G5678" s="60" t="s">
        <v>970</v>
      </c>
      <c r="H5678" s="60"/>
      <c r="I5678" s="64">
        <v>70.0</v>
      </c>
      <c r="J5678" s="64">
        <v>-1.0</v>
      </c>
      <c r="K5678" s="64">
        <v>1.0</v>
      </c>
      <c r="L5678" s="64">
        <v>0.0</v>
      </c>
      <c r="M5678" s="60"/>
      <c r="N5678" s="60"/>
      <c r="O5678" s="64">
        <v>0.0</v>
      </c>
      <c r="P5678" s="60"/>
      <c r="Q5678" s="60"/>
      <c r="R5678" s="60"/>
      <c r="S5678" s="60"/>
      <c r="T5678" s="60"/>
      <c r="U5678" s="60"/>
      <c r="V5678" s="60"/>
      <c r="W5678" s="60"/>
    </row>
    <row r="5679">
      <c r="A5679" s="64">
        <v>20907.0</v>
      </c>
      <c r="B5679" s="64">
        <v>5997.0</v>
      </c>
      <c r="C5679" s="64">
        <v>7.894443856965E12</v>
      </c>
      <c r="D5679" s="60" t="s">
        <v>89</v>
      </c>
      <c r="E5679" s="60" t="s">
        <v>90</v>
      </c>
      <c r="F5679" s="60" t="s">
        <v>63</v>
      </c>
      <c r="G5679" s="64">
        <v>35.0</v>
      </c>
      <c r="H5679" s="60"/>
      <c r="I5679" s="64">
        <v>70.0</v>
      </c>
      <c r="J5679" s="64">
        <v>-1.0</v>
      </c>
      <c r="K5679" s="64">
        <v>1.0</v>
      </c>
      <c r="L5679" s="64">
        <v>0.0</v>
      </c>
      <c r="M5679" s="60"/>
      <c r="N5679" s="60"/>
      <c r="O5679" s="64">
        <v>0.0</v>
      </c>
      <c r="P5679" s="60"/>
      <c r="Q5679" s="60"/>
      <c r="R5679" s="60"/>
      <c r="S5679" s="60"/>
      <c r="T5679" s="60"/>
      <c r="U5679" s="60"/>
      <c r="V5679" s="60"/>
      <c r="W5679" s="60"/>
    </row>
    <row r="5680">
      <c r="A5680" s="64">
        <v>20909.0</v>
      </c>
      <c r="B5680" s="64">
        <v>5997.0</v>
      </c>
      <c r="C5680" s="64">
        <v>7.894443856972E12</v>
      </c>
      <c r="D5680" s="60" t="s">
        <v>89</v>
      </c>
      <c r="E5680" s="60" t="s">
        <v>90</v>
      </c>
      <c r="F5680" s="60" t="s">
        <v>63</v>
      </c>
      <c r="G5680" s="64">
        <v>36.0</v>
      </c>
      <c r="H5680" s="60"/>
      <c r="I5680" s="64">
        <v>70.0</v>
      </c>
      <c r="J5680" s="64">
        <v>0.0</v>
      </c>
      <c r="K5680" s="64">
        <v>0.0</v>
      </c>
      <c r="L5680" s="64">
        <v>0.0</v>
      </c>
      <c r="M5680" s="60"/>
      <c r="N5680" s="60"/>
      <c r="O5680" s="64">
        <v>0.0</v>
      </c>
      <c r="P5680" s="60"/>
      <c r="Q5680" s="60"/>
      <c r="R5680" s="60"/>
      <c r="S5680" s="60"/>
      <c r="T5680" s="60"/>
      <c r="U5680" s="60"/>
      <c r="V5680" s="60"/>
      <c r="W5680" s="60"/>
    </row>
    <row r="5681">
      <c r="A5681" s="64">
        <v>20911.0</v>
      </c>
      <c r="B5681" s="64">
        <v>5997.0</v>
      </c>
      <c r="C5681" s="64">
        <v>7.894443856989E12</v>
      </c>
      <c r="D5681" s="60" t="s">
        <v>89</v>
      </c>
      <c r="E5681" s="60" t="s">
        <v>90</v>
      </c>
      <c r="F5681" s="60" t="s">
        <v>63</v>
      </c>
      <c r="G5681" s="64">
        <v>37.0</v>
      </c>
      <c r="H5681" s="60"/>
      <c r="I5681" s="64">
        <v>70.0</v>
      </c>
      <c r="J5681" s="64">
        <v>-1.0</v>
      </c>
      <c r="K5681" s="64">
        <v>1.0</v>
      </c>
      <c r="L5681" s="64">
        <v>0.0</v>
      </c>
      <c r="M5681" s="60"/>
      <c r="N5681" s="60"/>
      <c r="O5681" s="64">
        <v>0.0</v>
      </c>
      <c r="P5681" s="60"/>
      <c r="Q5681" s="60"/>
      <c r="R5681" s="60"/>
      <c r="S5681" s="60"/>
      <c r="T5681" s="60"/>
      <c r="U5681" s="60"/>
      <c r="V5681" s="60"/>
      <c r="W5681" s="60"/>
    </row>
    <row r="5682">
      <c r="A5682" s="64">
        <v>20913.0</v>
      </c>
      <c r="B5682" s="64">
        <v>5997.0</v>
      </c>
      <c r="C5682" s="64">
        <v>7.894443856996E12</v>
      </c>
      <c r="D5682" s="60" t="s">
        <v>89</v>
      </c>
      <c r="E5682" s="60" t="s">
        <v>90</v>
      </c>
      <c r="F5682" s="60" t="s">
        <v>63</v>
      </c>
      <c r="G5682" s="64">
        <v>38.0</v>
      </c>
      <c r="H5682" s="60"/>
      <c r="I5682" s="64">
        <v>70.0</v>
      </c>
      <c r="J5682" s="64">
        <v>0.0</v>
      </c>
      <c r="K5682" s="64">
        <v>0.0</v>
      </c>
      <c r="L5682" s="64">
        <v>0.0</v>
      </c>
      <c r="M5682" s="60"/>
      <c r="N5682" s="60"/>
      <c r="O5682" s="64">
        <v>0.0</v>
      </c>
      <c r="P5682" s="60"/>
      <c r="Q5682" s="60"/>
      <c r="R5682" s="60"/>
      <c r="S5682" s="60"/>
      <c r="T5682" s="60"/>
      <c r="U5682" s="60"/>
      <c r="V5682" s="60"/>
      <c r="W5682" s="60"/>
    </row>
    <row r="5683">
      <c r="A5683" s="64">
        <v>20915.0</v>
      </c>
      <c r="B5683" s="64">
        <v>5997.0</v>
      </c>
      <c r="C5683" s="64">
        <v>7.894443857009E12</v>
      </c>
      <c r="D5683" s="60" t="s">
        <v>89</v>
      </c>
      <c r="E5683" s="60" t="s">
        <v>90</v>
      </c>
      <c r="F5683" s="60" t="s">
        <v>63</v>
      </c>
      <c r="G5683" s="60" t="s">
        <v>970</v>
      </c>
      <c r="H5683" s="60"/>
      <c r="I5683" s="64">
        <v>70.0</v>
      </c>
      <c r="J5683" s="64">
        <v>-1.0</v>
      </c>
      <c r="K5683" s="64">
        <v>1.0</v>
      </c>
      <c r="L5683" s="64">
        <v>0.0</v>
      </c>
      <c r="M5683" s="60"/>
      <c r="N5683" s="60"/>
      <c r="O5683" s="64">
        <v>0.0</v>
      </c>
      <c r="P5683" s="60"/>
      <c r="Q5683" s="60"/>
      <c r="R5683" s="60"/>
      <c r="S5683" s="60"/>
      <c r="T5683" s="60"/>
      <c r="U5683" s="60"/>
      <c r="V5683" s="60"/>
      <c r="W5683" s="60"/>
    </row>
    <row r="5684">
      <c r="A5684" s="64">
        <v>20917.0</v>
      </c>
      <c r="B5684" s="64">
        <v>5997.0</v>
      </c>
      <c r="C5684" s="64">
        <v>7.894443857016E12</v>
      </c>
      <c r="D5684" s="60" t="s">
        <v>89</v>
      </c>
      <c r="E5684" s="60" t="s">
        <v>106</v>
      </c>
      <c r="F5684" s="60" t="s">
        <v>63</v>
      </c>
      <c r="G5684" s="64">
        <v>35.0</v>
      </c>
      <c r="H5684" s="60"/>
      <c r="I5684" s="64">
        <v>70.0</v>
      </c>
      <c r="J5684" s="64">
        <v>-2.0</v>
      </c>
      <c r="K5684" s="64">
        <v>2.0</v>
      </c>
      <c r="L5684" s="64">
        <v>0.0</v>
      </c>
      <c r="M5684" s="60"/>
      <c r="N5684" s="60"/>
      <c r="O5684" s="64">
        <v>0.0</v>
      </c>
      <c r="P5684" s="60"/>
      <c r="Q5684" s="60"/>
      <c r="R5684" s="60"/>
      <c r="S5684" s="60"/>
      <c r="T5684" s="60"/>
      <c r="U5684" s="60"/>
      <c r="V5684" s="60"/>
      <c r="W5684" s="60"/>
    </row>
    <row r="5685">
      <c r="A5685" s="64">
        <v>20919.0</v>
      </c>
      <c r="B5685" s="64">
        <v>1943.0</v>
      </c>
      <c r="C5685" s="64">
        <v>7.894443857023E12</v>
      </c>
      <c r="D5685" s="60" t="s">
        <v>89</v>
      </c>
      <c r="E5685" s="60" t="s">
        <v>90</v>
      </c>
      <c r="F5685" s="60" t="s">
        <v>63</v>
      </c>
      <c r="G5685" s="60" t="s">
        <v>970</v>
      </c>
      <c r="H5685" s="60"/>
      <c r="I5685" s="64">
        <v>50.0</v>
      </c>
      <c r="J5685" s="64">
        <v>0.0</v>
      </c>
      <c r="K5685" s="64">
        <v>0.0</v>
      </c>
      <c r="L5685" s="64">
        <v>0.0</v>
      </c>
      <c r="M5685" s="60"/>
      <c r="N5685" s="60"/>
      <c r="O5685" s="64">
        <v>0.0</v>
      </c>
      <c r="P5685" s="60"/>
      <c r="Q5685" s="60"/>
      <c r="R5685" s="60"/>
      <c r="S5685" s="60"/>
      <c r="T5685" s="60"/>
      <c r="U5685" s="60"/>
      <c r="V5685" s="60"/>
      <c r="W5685" s="60"/>
    </row>
    <row r="5686">
      <c r="A5686" s="64">
        <v>20921.0</v>
      </c>
      <c r="B5686" s="64">
        <v>421.0</v>
      </c>
      <c r="C5686" s="64">
        <v>7.89444385703E12</v>
      </c>
      <c r="D5686" s="60" t="s">
        <v>89</v>
      </c>
      <c r="E5686" s="60" t="s">
        <v>96</v>
      </c>
      <c r="F5686" s="60" t="s">
        <v>63</v>
      </c>
      <c r="G5686" s="64">
        <v>28.0</v>
      </c>
      <c r="H5686" s="60"/>
      <c r="I5686" s="64">
        <v>65.0</v>
      </c>
      <c r="J5686" s="64">
        <v>-1.0</v>
      </c>
      <c r="K5686" s="64">
        <v>1.0</v>
      </c>
      <c r="L5686" s="64">
        <v>0.0</v>
      </c>
      <c r="M5686" s="60"/>
      <c r="N5686" s="60"/>
      <c r="O5686" s="64">
        <v>0.0</v>
      </c>
      <c r="P5686" s="60"/>
      <c r="Q5686" s="65" t="s">
        <v>10030</v>
      </c>
      <c r="R5686" s="60"/>
      <c r="S5686" s="60"/>
      <c r="T5686" s="60"/>
      <c r="U5686" s="60" t="s">
        <v>10031</v>
      </c>
      <c r="V5686" s="60"/>
      <c r="W5686" s="60"/>
    </row>
    <row r="5687">
      <c r="A5687" s="64">
        <v>20923.0</v>
      </c>
      <c r="B5687" s="64">
        <v>1761.0</v>
      </c>
      <c r="C5687" s="64">
        <v>7.894443857047E12</v>
      </c>
      <c r="D5687" s="60" t="s">
        <v>89</v>
      </c>
      <c r="E5687" s="60" t="s">
        <v>99</v>
      </c>
      <c r="F5687" s="60" t="s">
        <v>63</v>
      </c>
      <c r="G5687" s="64">
        <v>38.0</v>
      </c>
      <c r="H5687" s="60"/>
      <c r="I5687" s="64">
        <v>40.0</v>
      </c>
      <c r="J5687" s="64">
        <v>0.0</v>
      </c>
      <c r="K5687" s="64">
        <v>2.0</v>
      </c>
      <c r="L5687" s="64">
        <v>0.0</v>
      </c>
      <c r="M5687" s="60"/>
      <c r="N5687" s="60"/>
      <c r="O5687" s="64">
        <v>0.0</v>
      </c>
      <c r="P5687" s="60"/>
      <c r="Q5687" s="65" t="s">
        <v>10032</v>
      </c>
      <c r="R5687" s="60"/>
      <c r="S5687" s="60"/>
      <c r="T5687" s="60"/>
      <c r="U5687" s="60" t="s">
        <v>10033</v>
      </c>
      <c r="V5687" s="60"/>
      <c r="W5687" s="60"/>
    </row>
    <row r="5688">
      <c r="A5688" s="64">
        <v>20925.0</v>
      </c>
      <c r="B5688" s="64">
        <v>6013.0</v>
      </c>
      <c r="C5688" s="64">
        <v>7.894443857054E12</v>
      </c>
      <c r="D5688" s="60" t="s">
        <v>89</v>
      </c>
      <c r="E5688" s="60" t="s">
        <v>90</v>
      </c>
      <c r="F5688" s="60" t="s">
        <v>63</v>
      </c>
      <c r="G5688" s="64">
        <v>38.0</v>
      </c>
      <c r="H5688" s="60"/>
      <c r="I5688" s="64">
        <v>120.0</v>
      </c>
      <c r="J5688" s="64">
        <v>-1.0</v>
      </c>
      <c r="K5688" s="64">
        <v>1.0</v>
      </c>
      <c r="L5688" s="64">
        <v>0.0</v>
      </c>
      <c r="M5688" s="60"/>
      <c r="N5688" s="60"/>
      <c r="O5688" s="64">
        <v>0.0</v>
      </c>
      <c r="P5688" s="60"/>
      <c r="Q5688" s="65" t="s">
        <v>10034</v>
      </c>
      <c r="R5688" s="60"/>
      <c r="S5688" s="60"/>
      <c r="T5688" s="60"/>
      <c r="U5688" s="60" t="s">
        <v>10035</v>
      </c>
      <c r="V5688" s="60"/>
      <c r="W5688" s="60"/>
    </row>
    <row r="5689">
      <c r="A5689" s="64">
        <v>20927.0</v>
      </c>
      <c r="B5689" s="64">
        <v>389.0</v>
      </c>
      <c r="C5689" s="64">
        <v>7.894443857061E12</v>
      </c>
      <c r="D5689" s="60" t="s">
        <v>89</v>
      </c>
      <c r="E5689" s="60" t="s">
        <v>110</v>
      </c>
      <c r="F5689" s="60" t="s">
        <v>63</v>
      </c>
      <c r="G5689" s="64">
        <v>30.0</v>
      </c>
      <c r="H5689" s="60"/>
      <c r="I5689" s="64">
        <v>80.0</v>
      </c>
      <c r="J5689" s="64">
        <v>1.0</v>
      </c>
      <c r="K5689" s="64">
        <v>0.0</v>
      </c>
      <c r="L5689" s="64">
        <v>0.0</v>
      </c>
      <c r="M5689" s="60"/>
      <c r="N5689" s="60"/>
      <c r="O5689" s="64">
        <v>0.0</v>
      </c>
      <c r="P5689" s="60"/>
      <c r="Q5689" s="65" t="s">
        <v>10036</v>
      </c>
      <c r="R5689" s="60"/>
      <c r="S5689" s="60"/>
      <c r="T5689" s="60"/>
      <c r="U5689" s="60" t="s">
        <v>10037</v>
      </c>
      <c r="V5689" s="60"/>
      <c r="W5689" s="60"/>
    </row>
    <row r="5690">
      <c r="A5690" s="64">
        <v>20929.0</v>
      </c>
      <c r="B5690" s="64">
        <v>2173.0</v>
      </c>
      <c r="C5690" s="64">
        <v>7.894443857078E12</v>
      </c>
      <c r="D5690" s="60" t="s">
        <v>89</v>
      </c>
      <c r="E5690" s="60" t="s">
        <v>102</v>
      </c>
      <c r="F5690" s="60" t="s">
        <v>63</v>
      </c>
      <c r="G5690" s="60" t="s">
        <v>147</v>
      </c>
      <c r="H5690" s="60"/>
      <c r="I5690" s="64">
        <v>50.0</v>
      </c>
      <c r="J5690" s="64">
        <v>-1.0</v>
      </c>
      <c r="K5690" s="64">
        <v>1.0</v>
      </c>
      <c r="L5690" s="64">
        <v>0.0</v>
      </c>
      <c r="M5690" s="60"/>
      <c r="N5690" s="60"/>
      <c r="O5690" s="64">
        <v>0.0</v>
      </c>
      <c r="P5690" s="60"/>
      <c r="Q5690" s="65" t="s">
        <v>10038</v>
      </c>
      <c r="R5690" s="60"/>
      <c r="S5690" s="60"/>
      <c r="T5690" s="60"/>
      <c r="U5690" s="60" t="s">
        <v>10039</v>
      </c>
      <c r="V5690" s="60"/>
      <c r="W5690" s="60"/>
    </row>
    <row r="5691">
      <c r="A5691" s="64">
        <v>20931.0</v>
      </c>
      <c r="B5691" s="64">
        <v>981.0</v>
      </c>
      <c r="C5691" s="64">
        <v>7.894443857085E12</v>
      </c>
      <c r="D5691" s="60" t="s">
        <v>89</v>
      </c>
      <c r="E5691" s="60" t="s">
        <v>154</v>
      </c>
      <c r="F5691" s="60" t="s">
        <v>63</v>
      </c>
      <c r="G5691" s="64">
        <v>31.0</v>
      </c>
      <c r="H5691" s="60"/>
      <c r="I5691" s="64">
        <v>50.0</v>
      </c>
      <c r="J5691" s="64">
        <v>-1.0</v>
      </c>
      <c r="K5691" s="64">
        <v>1.0</v>
      </c>
      <c r="L5691" s="64">
        <v>0.0</v>
      </c>
      <c r="M5691" s="60"/>
      <c r="N5691" s="60"/>
      <c r="O5691" s="64">
        <v>0.0</v>
      </c>
      <c r="P5691" s="60"/>
      <c r="Q5691" s="65" t="s">
        <v>10040</v>
      </c>
      <c r="R5691" s="60"/>
      <c r="S5691" s="60"/>
      <c r="T5691" s="60"/>
      <c r="U5691" s="60" t="s">
        <v>10041</v>
      </c>
      <c r="V5691" s="60"/>
      <c r="W5691" s="60"/>
    </row>
    <row r="5692">
      <c r="A5692" s="64">
        <v>20933.0</v>
      </c>
      <c r="B5692" s="64">
        <v>1965.0</v>
      </c>
      <c r="C5692" s="64">
        <v>7.894443857092E12</v>
      </c>
      <c r="D5692" s="60" t="s">
        <v>89</v>
      </c>
      <c r="E5692" s="60" t="s">
        <v>99</v>
      </c>
      <c r="F5692" s="60" t="s">
        <v>63</v>
      </c>
      <c r="G5692" s="60" t="s">
        <v>103</v>
      </c>
      <c r="H5692" s="60"/>
      <c r="I5692" s="64">
        <v>65.0</v>
      </c>
      <c r="J5692" s="64">
        <v>-1.0</v>
      </c>
      <c r="K5692" s="64">
        <v>1.0</v>
      </c>
      <c r="L5692" s="64">
        <v>0.0</v>
      </c>
      <c r="M5692" s="60"/>
      <c r="N5692" s="60"/>
      <c r="O5692" s="64">
        <v>0.0</v>
      </c>
      <c r="P5692" s="60"/>
      <c r="Q5692" s="65" t="s">
        <v>10042</v>
      </c>
      <c r="R5692" s="60"/>
      <c r="S5692" s="60"/>
      <c r="T5692" s="60"/>
      <c r="U5692" s="60" t="s">
        <v>10043</v>
      </c>
      <c r="V5692" s="60"/>
      <c r="W5692" s="60"/>
    </row>
    <row r="5693">
      <c r="A5693" s="64">
        <v>20935.0</v>
      </c>
      <c r="B5693" s="64">
        <v>5981.0</v>
      </c>
      <c r="C5693" s="64">
        <v>7.894443857108E12</v>
      </c>
      <c r="D5693" s="60" t="s">
        <v>89</v>
      </c>
      <c r="E5693" s="60" t="s">
        <v>96</v>
      </c>
      <c r="F5693" s="60" t="s">
        <v>63</v>
      </c>
      <c r="G5693" s="64">
        <v>36.0</v>
      </c>
      <c r="H5693" s="60"/>
      <c r="I5693" s="64">
        <v>200.0</v>
      </c>
      <c r="J5693" s="64">
        <v>-1.0</v>
      </c>
      <c r="K5693" s="64">
        <v>1.0</v>
      </c>
      <c r="L5693" s="64">
        <v>0.0</v>
      </c>
      <c r="M5693" s="60"/>
      <c r="N5693" s="60"/>
      <c r="O5693" s="64">
        <v>0.0</v>
      </c>
      <c r="P5693" s="60"/>
      <c r="Q5693" s="60"/>
      <c r="R5693" s="60"/>
      <c r="S5693" s="60"/>
      <c r="T5693" s="60"/>
      <c r="U5693" s="60"/>
      <c r="V5693" s="60"/>
      <c r="W5693" s="60"/>
    </row>
    <row r="5694">
      <c r="A5694" s="64">
        <v>20937.0</v>
      </c>
      <c r="B5694" s="64">
        <v>6015.0</v>
      </c>
      <c r="C5694" s="64">
        <v>7.894443857115E12</v>
      </c>
      <c r="D5694" s="60" t="s">
        <v>89</v>
      </c>
      <c r="E5694" s="60" t="s">
        <v>198</v>
      </c>
      <c r="F5694" s="60"/>
      <c r="G5694" s="60"/>
      <c r="H5694" s="60"/>
      <c r="I5694" s="64">
        <v>80.0</v>
      </c>
      <c r="J5694" s="64">
        <v>1.0</v>
      </c>
      <c r="K5694" s="64">
        <v>0.0</v>
      </c>
      <c r="L5694" s="64">
        <v>0.0</v>
      </c>
      <c r="M5694" s="60"/>
      <c r="N5694" s="60"/>
      <c r="O5694" s="64">
        <v>0.0</v>
      </c>
      <c r="P5694" s="60"/>
      <c r="Q5694" s="65" t="s">
        <v>10044</v>
      </c>
      <c r="R5694" s="60"/>
      <c r="S5694" s="60"/>
      <c r="T5694" s="60"/>
      <c r="U5694" s="60" t="s">
        <v>10045</v>
      </c>
      <c r="V5694" s="60"/>
      <c r="W5694" s="60"/>
    </row>
    <row r="5695">
      <c r="A5695" s="64">
        <v>20939.0</v>
      </c>
      <c r="B5695" s="64">
        <v>6017.0</v>
      </c>
      <c r="C5695" s="64">
        <v>7.894443857122E12</v>
      </c>
      <c r="D5695" s="60" t="s">
        <v>63</v>
      </c>
      <c r="E5695" s="64">
        <v>10.0</v>
      </c>
      <c r="F5695" s="60" t="s">
        <v>89</v>
      </c>
      <c r="G5695" s="60" t="s">
        <v>221</v>
      </c>
      <c r="H5695" s="60"/>
      <c r="I5695" s="64">
        <v>60.0</v>
      </c>
      <c r="J5695" s="64">
        <v>1.0</v>
      </c>
      <c r="K5695" s="64">
        <v>0.0</v>
      </c>
      <c r="L5695" s="64">
        <v>0.0</v>
      </c>
      <c r="M5695" s="60"/>
      <c r="N5695" s="60"/>
      <c r="O5695" s="64">
        <v>0.0</v>
      </c>
      <c r="P5695" s="60"/>
      <c r="Q5695" s="60"/>
      <c r="R5695" s="60"/>
      <c r="S5695" s="60"/>
      <c r="T5695" s="60"/>
      <c r="U5695" s="60"/>
      <c r="V5695" s="60"/>
      <c r="W5695" s="60"/>
    </row>
    <row r="5696">
      <c r="A5696" s="64">
        <v>20941.0</v>
      </c>
      <c r="B5696" s="64">
        <v>6019.0</v>
      </c>
      <c r="C5696" s="64">
        <v>7.894443857139E12</v>
      </c>
      <c r="D5696" s="60" t="s">
        <v>89</v>
      </c>
      <c r="E5696" s="60" t="s">
        <v>110</v>
      </c>
      <c r="F5696" s="60" t="s">
        <v>63</v>
      </c>
      <c r="G5696" s="64">
        <v>35.0</v>
      </c>
      <c r="H5696" s="60"/>
      <c r="I5696" s="64">
        <v>50.0</v>
      </c>
      <c r="J5696" s="64">
        <v>-2.0</v>
      </c>
      <c r="K5696" s="64">
        <v>2.0</v>
      </c>
      <c r="L5696" s="64">
        <v>0.0</v>
      </c>
      <c r="M5696" s="60"/>
      <c r="N5696" s="60"/>
      <c r="O5696" s="64">
        <v>0.0</v>
      </c>
      <c r="P5696" s="60"/>
      <c r="Q5696" s="65" t="s">
        <v>10046</v>
      </c>
      <c r="R5696" s="60"/>
      <c r="S5696" s="60"/>
      <c r="T5696" s="60"/>
      <c r="U5696" s="60" t="s">
        <v>10047</v>
      </c>
      <c r="V5696" s="60"/>
      <c r="W5696" s="60"/>
    </row>
    <row r="5697">
      <c r="A5697" s="64">
        <v>20943.0</v>
      </c>
      <c r="B5697" s="64">
        <v>1803.0</v>
      </c>
      <c r="C5697" s="64">
        <v>7.894443857146E12</v>
      </c>
      <c r="D5697" s="60" t="s">
        <v>89</v>
      </c>
      <c r="E5697" s="60" t="s">
        <v>442</v>
      </c>
      <c r="F5697" s="60" t="s">
        <v>63</v>
      </c>
      <c r="G5697" s="64">
        <v>35.0</v>
      </c>
      <c r="H5697" s="60"/>
      <c r="I5697" s="64">
        <v>50.0</v>
      </c>
      <c r="J5697" s="64">
        <v>-1.0</v>
      </c>
      <c r="K5697" s="64">
        <v>1.0</v>
      </c>
      <c r="L5697" s="64">
        <v>0.0</v>
      </c>
      <c r="M5697" s="60"/>
      <c r="N5697" s="60"/>
      <c r="O5697" s="64">
        <v>0.0</v>
      </c>
      <c r="P5697" s="60"/>
      <c r="Q5697" s="65" t="s">
        <v>10048</v>
      </c>
      <c r="R5697" s="60"/>
      <c r="S5697" s="60"/>
      <c r="T5697" s="60"/>
      <c r="U5697" s="60" t="s">
        <v>10049</v>
      </c>
      <c r="V5697" s="60"/>
      <c r="W5697" s="60"/>
    </row>
    <row r="5698">
      <c r="A5698" s="64">
        <v>20945.0</v>
      </c>
      <c r="B5698" s="64">
        <v>1599.0</v>
      </c>
      <c r="C5698" s="64">
        <v>7.894443857153E12</v>
      </c>
      <c r="D5698" s="60" t="s">
        <v>89</v>
      </c>
      <c r="E5698" s="60" t="s">
        <v>90</v>
      </c>
      <c r="F5698" s="60" t="s">
        <v>63</v>
      </c>
      <c r="G5698" s="64">
        <v>38.0</v>
      </c>
      <c r="H5698" s="60"/>
      <c r="I5698" s="64">
        <v>50.0</v>
      </c>
      <c r="J5698" s="64">
        <v>-1.0</v>
      </c>
      <c r="K5698" s="64">
        <v>1.0</v>
      </c>
      <c r="L5698" s="64">
        <v>0.0</v>
      </c>
      <c r="M5698" s="60"/>
      <c r="N5698" s="60"/>
      <c r="O5698" s="64">
        <v>0.0</v>
      </c>
      <c r="P5698" s="60"/>
      <c r="Q5698" s="65" t="s">
        <v>10050</v>
      </c>
      <c r="R5698" s="60"/>
      <c r="S5698" s="60"/>
      <c r="T5698" s="60"/>
      <c r="U5698" s="60" t="s">
        <v>10051</v>
      </c>
      <c r="V5698" s="60"/>
      <c r="W5698" s="60"/>
    </row>
    <row r="5699">
      <c r="A5699" s="64">
        <v>20947.0</v>
      </c>
      <c r="B5699" s="64">
        <v>933.0</v>
      </c>
      <c r="C5699" s="64">
        <v>7.89444385716E12</v>
      </c>
      <c r="D5699" s="60" t="s">
        <v>89</v>
      </c>
      <c r="E5699" s="60" t="s">
        <v>144</v>
      </c>
      <c r="F5699" s="60" t="s">
        <v>63</v>
      </c>
      <c r="G5699" s="64">
        <v>19.0</v>
      </c>
      <c r="H5699" s="60"/>
      <c r="I5699" s="64">
        <v>65.0</v>
      </c>
      <c r="J5699" s="64">
        <v>1.0</v>
      </c>
      <c r="K5699" s="64">
        <v>0.0</v>
      </c>
      <c r="L5699" s="64">
        <v>0.0</v>
      </c>
      <c r="M5699" s="60"/>
      <c r="N5699" s="60"/>
      <c r="O5699" s="64">
        <v>0.0</v>
      </c>
      <c r="P5699" s="60"/>
      <c r="Q5699" s="65" t="s">
        <v>10052</v>
      </c>
      <c r="R5699" s="60"/>
      <c r="S5699" s="60"/>
      <c r="T5699" s="60"/>
      <c r="U5699" s="60" t="s">
        <v>10053</v>
      </c>
      <c r="V5699" s="60"/>
      <c r="W5699" s="60"/>
    </row>
    <row r="5700">
      <c r="A5700" s="64">
        <v>20949.0</v>
      </c>
      <c r="B5700" s="64">
        <v>1697.0</v>
      </c>
      <c r="C5700" s="64">
        <v>7.894443857177E12</v>
      </c>
      <c r="D5700" s="60" t="s">
        <v>89</v>
      </c>
      <c r="E5700" s="60" t="s">
        <v>117</v>
      </c>
      <c r="F5700" s="60" t="s">
        <v>63</v>
      </c>
      <c r="G5700" s="64">
        <v>37.0</v>
      </c>
      <c r="H5700" s="60"/>
      <c r="I5700" s="64">
        <v>50.0</v>
      </c>
      <c r="J5700" s="64">
        <v>-1.0</v>
      </c>
      <c r="K5700" s="64">
        <v>1.0</v>
      </c>
      <c r="L5700" s="64">
        <v>0.0</v>
      </c>
      <c r="M5700" s="60"/>
      <c r="N5700" s="60"/>
      <c r="O5700" s="64">
        <v>0.0</v>
      </c>
      <c r="P5700" s="60"/>
      <c r="Q5700" s="65" t="s">
        <v>10054</v>
      </c>
      <c r="R5700" s="60"/>
      <c r="S5700" s="60"/>
      <c r="T5700" s="60"/>
      <c r="U5700" s="60" t="s">
        <v>10055</v>
      </c>
      <c r="V5700" s="60"/>
      <c r="W5700" s="60"/>
    </row>
    <row r="5701">
      <c r="A5701" s="64">
        <v>20951.0</v>
      </c>
      <c r="B5701" s="64">
        <v>207.0</v>
      </c>
      <c r="C5701" s="64">
        <v>7.894443857184E12</v>
      </c>
      <c r="D5701" s="60" t="s">
        <v>89</v>
      </c>
      <c r="E5701" s="60" t="s">
        <v>277</v>
      </c>
      <c r="F5701" s="60" t="s">
        <v>63</v>
      </c>
      <c r="G5701" s="64">
        <v>22.0</v>
      </c>
      <c r="H5701" s="60"/>
      <c r="I5701" s="64">
        <v>50.0</v>
      </c>
      <c r="J5701" s="64">
        <v>1.0</v>
      </c>
      <c r="K5701" s="64">
        <v>0.0</v>
      </c>
      <c r="L5701" s="64">
        <v>0.0</v>
      </c>
      <c r="M5701" s="60"/>
      <c r="N5701" s="60"/>
      <c r="O5701" s="64">
        <v>0.0</v>
      </c>
      <c r="P5701" s="60"/>
      <c r="Q5701" s="65" t="s">
        <v>10056</v>
      </c>
      <c r="R5701" s="60"/>
      <c r="S5701" s="60"/>
      <c r="T5701" s="60"/>
      <c r="U5701" s="60" t="s">
        <v>10057</v>
      </c>
      <c r="V5701" s="60"/>
      <c r="W5701" s="60"/>
    </row>
    <row r="5702">
      <c r="A5702" s="64">
        <v>20953.0</v>
      </c>
      <c r="B5702" s="64">
        <v>1789.0</v>
      </c>
      <c r="C5702" s="64">
        <v>7.894443857191E12</v>
      </c>
      <c r="D5702" s="60" t="s">
        <v>89</v>
      </c>
      <c r="E5702" s="60" t="s">
        <v>90</v>
      </c>
      <c r="F5702" s="60" t="s">
        <v>63</v>
      </c>
      <c r="G5702" s="60" t="s">
        <v>113</v>
      </c>
      <c r="H5702" s="60"/>
      <c r="I5702" s="64">
        <v>50.0</v>
      </c>
      <c r="J5702" s="64">
        <v>1.0</v>
      </c>
      <c r="K5702" s="64">
        <v>0.0</v>
      </c>
      <c r="L5702" s="64">
        <v>0.0</v>
      </c>
      <c r="M5702" s="60"/>
      <c r="N5702" s="60"/>
      <c r="O5702" s="64">
        <v>0.0</v>
      </c>
      <c r="P5702" s="60"/>
      <c r="Q5702" s="65" t="s">
        <v>10058</v>
      </c>
      <c r="R5702" s="60"/>
      <c r="S5702" s="60"/>
      <c r="T5702" s="60"/>
      <c r="U5702" s="60" t="s">
        <v>10059</v>
      </c>
      <c r="V5702" s="60"/>
      <c r="W5702" s="60"/>
    </row>
    <row r="5703">
      <c r="A5703" s="64">
        <v>20955.0</v>
      </c>
      <c r="B5703" s="64">
        <v>6021.0</v>
      </c>
      <c r="C5703" s="64">
        <v>7.894443857207E12</v>
      </c>
      <c r="D5703" s="60" t="s">
        <v>63</v>
      </c>
      <c r="E5703" s="64">
        <v>10.0</v>
      </c>
      <c r="F5703" s="60"/>
      <c r="G5703" s="60"/>
      <c r="H5703" s="60"/>
      <c r="I5703" s="64">
        <v>80.0</v>
      </c>
      <c r="J5703" s="64">
        <v>-1.0</v>
      </c>
      <c r="K5703" s="64">
        <v>1.0</v>
      </c>
      <c r="L5703" s="64">
        <v>0.0</v>
      </c>
      <c r="M5703" s="60"/>
      <c r="N5703" s="60"/>
      <c r="O5703" s="64">
        <v>0.0</v>
      </c>
      <c r="P5703" s="60"/>
      <c r="Q5703" s="65" t="s">
        <v>10060</v>
      </c>
      <c r="R5703" s="60"/>
      <c r="S5703" s="60"/>
      <c r="T5703" s="60"/>
      <c r="U5703" s="60" t="s">
        <v>10061</v>
      </c>
      <c r="V5703" s="60"/>
      <c r="W5703" s="60"/>
    </row>
    <row r="5704">
      <c r="A5704" s="64">
        <v>20957.0</v>
      </c>
      <c r="B5704" s="64">
        <v>6023.0</v>
      </c>
      <c r="C5704" s="64">
        <v>7.894443857214E12</v>
      </c>
      <c r="D5704" s="60" t="s">
        <v>63</v>
      </c>
      <c r="E5704" s="64">
        <v>10.0</v>
      </c>
      <c r="F5704" s="60"/>
      <c r="G5704" s="60"/>
      <c r="H5704" s="60"/>
      <c r="I5704" s="64">
        <v>60.0</v>
      </c>
      <c r="J5704" s="64">
        <v>1.0</v>
      </c>
      <c r="K5704" s="64">
        <v>0.0</v>
      </c>
      <c r="L5704" s="64">
        <v>0.0</v>
      </c>
      <c r="M5704" s="60"/>
      <c r="N5704" s="60"/>
      <c r="O5704" s="64">
        <v>0.0</v>
      </c>
      <c r="P5704" s="60"/>
      <c r="Q5704" s="65" t="s">
        <v>10062</v>
      </c>
      <c r="R5704" s="60"/>
      <c r="S5704" s="60"/>
      <c r="T5704" s="60"/>
      <c r="U5704" s="60" t="s">
        <v>10063</v>
      </c>
      <c r="V5704" s="60"/>
      <c r="W5704" s="60"/>
    </row>
    <row r="5705">
      <c r="A5705" s="64">
        <v>20959.0</v>
      </c>
      <c r="B5705" s="64">
        <v>6025.0</v>
      </c>
      <c r="C5705" s="64">
        <v>7.894443857221E12</v>
      </c>
      <c r="D5705" s="60" t="s">
        <v>89</v>
      </c>
      <c r="E5705" s="60" t="s">
        <v>127</v>
      </c>
      <c r="F5705" s="60"/>
      <c r="G5705" s="60"/>
      <c r="H5705" s="60"/>
      <c r="I5705" s="64">
        <v>97.0</v>
      </c>
      <c r="J5705" s="64">
        <v>-1.0</v>
      </c>
      <c r="K5705" s="64">
        <v>1.0</v>
      </c>
      <c r="L5705" s="64">
        <v>0.0</v>
      </c>
      <c r="M5705" s="60"/>
      <c r="N5705" s="60"/>
      <c r="O5705" s="64">
        <v>0.0</v>
      </c>
      <c r="P5705" s="60"/>
      <c r="Q5705" s="60"/>
      <c r="R5705" s="60"/>
      <c r="S5705" s="60"/>
      <c r="T5705" s="60"/>
      <c r="U5705" s="60"/>
      <c r="V5705" s="60"/>
      <c r="W5705" s="60"/>
    </row>
    <row r="5706">
      <c r="A5706" s="64">
        <v>20961.0</v>
      </c>
      <c r="B5706" s="64">
        <v>6027.0</v>
      </c>
      <c r="C5706" s="64">
        <v>7.894443857238E12</v>
      </c>
      <c r="D5706" s="60" t="s">
        <v>89</v>
      </c>
      <c r="E5706" s="60" t="s">
        <v>117</v>
      </c>
      <c r="F5706" s="60" t="s">
        <v>63</v>
      </c>
      <c r="G5706" s="60" t="s">
        <v>7180</v>
      </c>
      <c r="H5706" s="60"/>
      <c r="I5706" s="64">
        <v>120.0</v>
      </c>
      <c r="J5706" s="64">
        <v>-1.0</v>
      </c>
      <c r="K5706" s="64">
        <v>1.0</v>
      </c>
      <c r="L5706" s="64">
        <v>0.0</v>
      </c>
      <c r="M5706" s="60"/>
      <c r="N5706" s="60"/>
      <c r="O5706" s="64">
        <v>0.0</v>
      </c>
      <c r="P5706" s="60"/>
      <c r="Q5706" s="60"/>
      <c r="R5706" s="60"/>
      <c r="S5706" s="60"/>
      <c r="T5706" s="60"/>
      <c r="U5706" s="60"/>
      <c r="V5706" s="60"/>
      <c r="W5706" s="60"/>
    </row>
    <row r="5707">
      <c r="A5707" s="64">
        <v>20963.0</v>
      </c>
      <c r="B5707" s="64">
        <v>6029.0</v>
      </c>
      <c r="C5707" s="64">
        <v>7.894443857245E12</v>
      </c>
      <c r="D5707" s="60" t="s">
        <v>89</v>
      </c>
      <c r="E5707" s="60" t="s">
        <v>90</v>
      </c>
      <c r="F5707" s="60" t="s">
        <v>63</v>
      </c>
      <c r="G5707" s="64">
        <v>29.0</v>
      </c>
      <c r="H5707" s="60"/>
      <c r="I5707" s="64">
        <v>37.0</v>
      </c>
      <c r="J5707" s="64">
        <v>-2.0</v>
      </c>
      <c r="K5707" s="64">
        <v>2.0</v>
      </c>
      <c r="L5707" s="64">
        <v>0.0</v>
      </c>
      <c r="M5707" s="60"/>
      <c r="N5707" s="60"/>
      <c r="O5707" s="64">
        <v>0.0</v>
      </c>
      <c r="P5707" s="60"/>
      <c r="Q5707" s="60"/>
      <c r="R5707" s="60"/>
      <c r="S5707" s="60"/>
      <c r="T5707" s="60"/>
      <c r="U5707" s="60"/>
      <c r="V5707" s="60"/>
      <c r="W5707" s="60"/>
    </row>
    <row r="5708">
      <c r="A5708" s="64">
        <v>20967.0</v>
      </c>
      <c r="B5708" s="64">
        <v>6031.0</v>
      </c>
      <c r="C5708" s="64">
        <v>7.894443857269E12</v>
      </c>
      <c r="D5708" s="60" t="s">
        <v>89</v>
      </c>
      <c r="E5708" s="60" t="s">
        <v>90</v>
      </c>
      <c r="F5708" s="60" t="s">
        <v>63</v>
      </c>
      <c r="G5708" s="64">
        <v>18.0</v>
      </c>
      <c r="H5708" s="60"/>
      <c r="I5708" s="64">
        <v>22.0</v>
      </c>
      <c r="J5708" s="64">
        <v>-1.0</v>
      </c>
      <c r="K5708" s="64">
        <v>1.0</v>
      </c>
      <c r="L5708" s="64">
        <v>0.0</v>
      </c>
      <c r="M5708" s="60"/>
      <c r="N5708" s="60"/>
      <c r="O5708" s="64">
        <v>0.0</v>
      </c>
      <c r="P5708" s="60"/>
      <c r="Q5708" s="60"/>
      <c r="R5708" s="60"/>
      <c r="S5708" s="60"/>
      <c r="T5708" s="60"/>
      <c r="U5708" s="60"/>
      <c r="V5708" s="60"/>
      <c r="W5708" s="60"/>
    </row>
    <row r="5709">
      <c r="A5709" s="64">
        <v>20969.0</v>
      </c>
      <c r="B5709" s="64">
        <v>6033.0</v>
      </c>
      <c r="C5709" s="64">
        <v>7.894443857276E12</v>
      </c>
      <c r="D5709" s="60" t="s">
        <v>89</v>
      </c>
      <c r="E5709" s="60" t="s">
        <v>96</v>
      </c>
      <c r="F5709" s="60" t="s">
        <v>63</v>
      </c>
      <c r="G5709" s="64">
        <v>35.0</v>
      </c>
      <c r="H5709" s="60"/>
      <c r="I5709" s="64">
        <v>26.0</v>
      </c>
      <c r="J5709" s="64">
        <v>-1.0</v>
      </c>
      <c r="K5709" s="64">
        <v>1.0</v>
      </c>
      <c r="L5709" s="64">
        <v>0.0</v>
      </c>
      <c r="M5709" s="60"/>
      <c r="N5709" s="60"/>
      <c r="O5709" s="64">
        <v>0.0</v>
      </c>
      <c r="P5709" s="60"/>
      <c r="Q5709" s="60"/>
      <c r="R5709" s="60"/>
      <c r="S5709" s="60"/>
      <c r="T5709" s="60"/>
      <c r="U5709" s="60"/>
      <c r="V5709" s="60"/>
      <c r="W5709" s="60"/>
    </row>
    <row r="5710">
      <c r="A5710" s="64">
        <v>20971.0</v>
      </c>
      <c r="B5710" s="64">
        <v>6035.0</v>
      </c>
      <c r="C5710" s="64">
        <v>7.894443857283E12</v>
      </c>
      <c r="D5710" s="60" t="s">
        <v>89</v>
      </c>
      <c r="E5710" s="60" t="s">
        <v>90</v>
      </c>
      <c r="F5710" s="60" t="s">
        <v>63</v>
      </c>
      <c r="G5710" s="64">
        <v>39.0</v>
      </c>
      <c r="H5710" s="60"/>
      <c r="I5710" s="64">
        <v>27.0</v>
      </c>
      <c r="J5710" s="64">
        <v>-2.0</v>
      </c>
      <c r="K5710" s="64">
        <v>2.0</v>
      </c>
      <c r="L5710" s="64">
        <v>0.0</v>
      </c>
      <c r="M5710" s="60"/>
      <c r="N5710" s="60"/>
      <c r="O5710" s="64">
        <v>0.0</v>
      </c>
      <c r="P5710" s="60"/>
      <c r="Q5710" s="60"/>
      <c r="R5710" s="60"/>
      <c r="S5710" s="60"/>
      <c r="T5710" s="60"/>
      <c r="U5710" s="60"/>
      <c r="V5710" s="60"/>
      <c r="W5710" s="60"/>
    </row>
    <row r="5711">
      <c r="A5711" s="64">
        <v>20973.0</v>
      </c>
      <c r="B5711" s="64">
        <v>6037.0</v>
      </c>
      <c r="C5711" s="64">
        <v>7.89444385729E12</v>
      </c>
      <c r="D5711" s="60" t="s">
        <v>89</v>
      </c>
      <c r="E5711" s="60" t="s">
        <v>187</v>
      </c>
      <c r="F5711" s="60" t="s">
        <v>63</v>
      </c>
      <c r="G5711" s="64">
        <v>33.0</v>
      </c>
      <c r="H5711" s="60"/>
      <c r="I5711" s="64">
        <v>24.0</v>
      </c>
      <c r="J5711" s="64">
        <v>-1.0</v>
      </c>
      <c r="K5711" s="64">
        <v>1.0</v>
      </c>
      <c r="L5711" s="64">
        <v>0.0</v>
      </c>
      <c r="M5711" s="60"/>
      <c r="N5711" s="60"/>
      <c r="O5711" s="64">
        <v>0.0</v>
      </c>
      <c r="P5711" s="60"/>
      <c r="Q5711" s="60"/>
      <c r="R5711" s="60"/>
      <c r="S5711" s="60"/>
      <c r="T5711" s="60"/>
      <c r="U5711" s="60"/>
      <c r="V5711" s="60"/>
      <c r="W5711" s="60"/>
    </row>
    <row r="5712">
      <c r="A5712" s="64">
        <v>20975.0</v>
      </c>
      <c r="B5712" s="64">
        <v>87.0</v>
      </c>
      <c r="C5712" s="64">
        <v>7.894443857306E12</v>
      </c>
      <c r="D5712" s="60" t="s">
        <v>89</v>
      </c>
      <c r="E5712" s="60" t="s">
        <v>277</v>
      </c>
      <c r="F5712" s="60" t="s">
        <v>63</v>
      </c>
      <c r="G5712" s="60" t="s">
        <v>107</v>
      </c>
      <c r="H5712" s="60"/>
      <c r="I5712" s="64">
        <v>28.0</v>
      </c>
      <c r="J5712" s="64">
        <v>-1.0</v>
      </c>
      <c r="K5712" s="64">
        <v>1.0</v>
      </c>
      <c r="L5712" s="64">
        <v>0.0</v>
      </c>
      <c r="M5712" s="60"/>
      <c r="N5712" s="60"/>
      <c r="O5712" s="64">
        <v>0.0</v>
      </c>
      <c r="P5712" s="60"/>
      <c r="Q5712" s="60"/>
      <c r="R5712" s="60"/>
      <c r="S5712" s="60"/>
      <c r="T5712" s="60"/>
      <c r="U5712" s="60"/>
      <c r="V5712" s="60"/>
      <c r="W5712" s="60"/>
    </row>
    <row r="5713">
      <c r="A5713" s="64">
        <v>20977.0</v>
      </c>
      <c r="B5713" s="64">
        <v>6039.0</v>
      </c>
      <c r="C5713" s="64">
        <v>7.894443857313E12</v>
      </c>
      <c r="D5713" s="60" t="s">
        <v>89</v>
      </c>
      <c r="E5713" s="60" t="s">
        <v>187</v>
      </c>
      <c r="F5713" s="60" t="s">
        <v>63</v>
      </c>
      <c r="G5713" s="64">
        <v>39.0</v>
      </c>
      <c r="H5713" s="60"/>
      <c r="I5713" s="64">
        <v>28.0</v>
      </c>
      <c r="J5713" s="64">
        <v>-1.0</v>
      </c>
      <c r="K5713" s="64">
        <v>1.0</v>
      </c>
      <c r="L5713" s="64">
        <v>0.0</v>
      </c>
      <c r="M5713" s="60"/>
      <c r="N5713" s="60"/>
      <c r="O5713" s="64">
        <v>0.0</v>
      </c>
      <c r="P5713" s="60"/>
      <c r="Q5713" s="60"/>
      <c r="R5713" s="60"/>
      <c r="S5713" s="60"/>
      <c r="T5713" s="60"/>
      <c r="U5713" s="60"/>
      <c r="V5713" s="60"/>
      <c r="W5713" s="60"/>
    </row>
    <row r="5714">
      <c r="A5714" s="64">
        <v>20979.0</v>
      </c>
      <c r="B5714" s="64">
        <v>6041.0</v>
      </c>
      <c r="C5714" s="64">
        <v>7.89444385732E12</v>
      </c>
      <c r="D5714" s="60" t="s">
        <v>89</v>
      </c>
      <c r="E5714" s="60" t="s">
        <v>117</v>
      </c>
      <c r="F5714" s="60" t="s">
        <v>63</v>
      </c>
      <c r="G5714" s="60" t="s">
        <v>7180</v>
      </c>
      <c r="H5714" s="60"/>
      <c r="I5714" s="64">
        <v>110.0</v>
      </c>
      <c r="J5714" s="64">
        <v>-1.0</v>
      </c>
      <c r="K5714" s="64">
        <v>1.0</v>
      </c>
      <c r="L5714" s="64">
        <v>0.0</v>
      </c>
      <c r="M5714" s="60"/>
      <c r="N5714" s="60"/>
      <c r="O5714" s="64">
        <v>0.0</v>
      </c>
      <c r="P5714" s="60"/>
      <c r="Q5714" s="60"/>
      <c r="R5714" s="60"/>
      <c r="S5714" s="60"/>
      <c r="T5714" s="60"/>
      <c r="U5714" s="60"/>
      <c r="V5714" s="60"/>
      <c r="W5714" s="60"/>
    </row>
    <row r="5715">
      <c r="A5715" s="64">
        <v>20981.0</v>
      </c>
      <c r="B5715" s="64">
        <v>1603.0</v>
      </c>
      <c r="C5715" s="64">
        <v>7.894443857337E12</v>
      </c>
      <c r="D5715" s="60" t="s">
        <v>89</v>
      </c>
      <c r="E5715" s="60" t="s">
        <v>139</v>
      </c>
      <c r="F5715" s="60"/>
      <c r="G5715" s="60"/>
      <c r="H5715" s="60"/>
      <c r="I5715" s="64">
        <v>8.0</v>
      </c>
      <c r="J5715" s="64">
        <v>-2.0</v>
      </c>
      <c r="K5715" s="64">
        <v>2.0</v>
      </c>
      <c r="L5715" s="64">
        <v>0.0</v>
      </c>
      <c r="M5715" s="60"/>
      <c r="N5715" s="60"/>
      <c r="O5715" s="64">
        <v>0.0</v>
      </c>
      <c r="P5715" s="60"/>
      <c r="Q5715" s="60"/>
      <c r="R5715" s="60"/>
      <c r="S5715" s="60"/>
      <c r="T5715" s="60"/>
      <c r="U5715" s="60"/>
      <c r="V5715" s="60"/>
      <c r="W5715" s="60"/>
    </row>
    <row r="5716">
      <c r="A5716" s="64">
        <v>20983.0</v>
      </c>
      <c r="B5716" s="64">
        <v>2183.0</v>
      </c>
      <c r="C5716" s="64">
        <v>7.894443857344E12</v>
      </c>
      <c r="D5716" s="60" t="s">
        <v>89</v>
      </c>
      <c r="E5716" s="60" t="s">
        <v>102</v>
      </c>
      <c r="F5716" s="60"/>
      <c r="G5716" s="60"/>
      <c r="H5716" s="60"/>
      <c r="I5716" s="64">
        <v>55.0</v>
      </c>
      <c r="J5716" s="64">
        <v>-1.0</v>
      </c>
      <c r="K5716" s="64">
        <v>1.0</v>
      </c>
      <c r="L5716" s="64">
        <v>0.0</v>
      </c>
      <c r="M5716" s="60"/>
      <c r="N5716" s="60"/>
      <c r="O5716" s="64">
        <v>0.0</v>
      </c>
      <c r="P5716" s="60"/>
      <c r="Q5716" s="60"/>
      <c r="R5716" s="60"/>
      <c r="S5716" s="60"/>
      <c r="T5716" s="60"/>
      <c r="U5716" s="60"/>
      <c r="V5716" s="60"/>
      <c r="W5716" s="60"/>
    </row>
    <row r="5717">
      <c r="A5717" s="64">
        <v>20985.0</v>
      </c>
      <c r="B5717" s="64">
        <v>1223.0</v>
      </c>
      <c r="C5717" s="64">
        <v>7.894443857351E12</v>
      </c>
      <c r="D5717" s="60" t="s">
        <v>89</v>
      </c>
      <c r="E5717" s="60" t="s">
        <v>96</v>
      </c>
      <c r="F5717" s="60" t="s">
        <v>58</v>
      </c>
      <c r="G5717" s="60" t="s">
        <v>9922</v>
      </c>
      <c r="H5717" s="60"/>
      <c r="I5717" s="64">
        <v>20.0</v>
      </c>
      <c r="J5717" s="64">
        <v>-3.0</v>
      </c>
      <c r="K5717" s="64">
        <v>3.0</v>
      </c>
      <c r="L5717" s="64">
        <v>0.0</v>
      </c>
      <c r="M5717" s="60"/>
      <c r="N5717" s="60"/>
      <c r="O5717" s="64">
        <v>0.0</v>
      </c>
      <c r="P5717" s="60"/>
      <c r="Q5717" s="60"/>
      <c r="R5717" s="60"/>
      <c r="S5717" s="60"/>
      <c r="T5717" s="60"/>
      <c r="U5717" s="60"/>
      <c r="V5717" s="60"/>
      <c r="W5717" s="60"/>
    </row>
    <row r="5718">
      <c r="A5718" s="64">
        <v>20987.0</v>
      </c>
      <c r="B5718" s="64">
        <v>3155.0</v>
      </c>
      <c r="C5718" s="64">
        <v>7.894443857368E12</v>
      </c>
      <c r="D5718" s="60" t="s">
        <v>89</v>
      </c>
      <c r="E5718" s="60" t="s">
        <v>139</v>
      </c>
      <c r="F5718" s="60" t="s">
        <v>63</v>
      </c>
      <c r="G5718" s="64">
        <v>38.0</v>
      </c>
      <c r="H5718" s="60"/>
      <c r="I5718" s="64">
        <v>190.0</v>
      </c>
      <c r="J5718" s="64">
        <v>-2.0</v>
      </c>
      <c r="K5718" s="64">
        <v>2.0</v>
      </c>
      <c r="L5718" s="64">
        <v>0.0</v>
      </c>
      <c r="M5718" s="60"/>
      <c r="N5718" s="60"/>
      <c r="O5718" s="64">
        <v>0.0</v>
      </c>
      <c r="P5718" s="60"/>
      <c r="Q5718" s="60"/>
      <c r="R5718" s="60"/>
      <c r="S5718" s="60"/>
      <c r="T5718" s="60"/>
      <c r="U5718" s="60"/>
      <c r="V5718" s="60"/>
      <c r="W5718" s="60"/>
    </row>
    <row r="5719">
      <c r="A5719" s="64">
        <v>20989.0</v>
      </c>
      <c r="B5719" s="64">
        <v>6043.0</v>
      </c>
      <c r="C5719" s="64">
        <v>7.894443857375E12</v>
      </c>
      <c r="D5719" s="60" t="s">
        <v>63</v>
      </c>
      <c r="E5719" s="60" t="s">
        <v>2654</v>
      </c>
      <c r="F5719" s="60"/>
      <c r="G5719" s="60"/>
      <c r="H5719" s="60"/>
      <c r="I5719" s="64">
        <v>30.0</v>
      </c>
      <c r="J5719" s="64">
        <v>-1.0</v>
      </c>
      <c r="K5719" s="64">
        <v>1.0</v>
      </c>
      <c r="L5719" s="64">
        <v>0.0</v>
      </c>
      <c r="M5719" s="60"/>
      <c r="N5719" s="60"/>
      <c r="O5719" s="64">
        <v>0.0</v>
      </c>
      <c r="P5719" s="60"/>
      <c r="Q5719" s="60"/>
      <c r="R5719" s="60"/>
      <c r="S5719" s="60"/>
      <c r="T5719" s="60"/>
      <c r="U5719" s="60"/>
      <c r="V5719" s="60"/>
      <c r="W5719" s="60"/>
    </row>
    <row r="5720">
      <c r="A5720" s="64">
        <v>20991.0</v>
      </c>
      <c r="B5720" s="64">
        <v>1223.0</v>
      </c>
      <c r="C5720" s="64">
        <v>7.894443857382E12</v>
      </c>
      <c r="D5720" s="60" t="s">
        <v>89</v>
      </c>
      <c r="E5720" s="60" t="s">
        <v>154</v>
      </c>
      <c r="F5720" s="60" t="s">
        <v>58</v>
      </c>
      <c r="G5720" s="60" t="s">
        <v>9317</v>
      </c>
      <c r="H5720" s="60"/>
      <c r="I5720" s="64">
        <v>20.0</v>
      </c>
      <c r="J5720" s="64">
        <v>-1.0</v>
      </c>
      <c r="K5720" s="64">
        <v>1.0</v>
      </c>
      <c r="L5720" s="64">
        <v>0.0</v>
      </c>
      <c r="M5720" s="60"/>
      <c r="N5720" s="60"/>
      <c r="O5720" s="64">
        <v>0.0</v>
      </c>
      <c r="P5720" s="60"/>
      <c r="Q5720" s="60"/>
      <c r="R5720" s="60"/>
      <c r="S5720" s="60"/>
      <c r="T5720" s="60"/>
      <c r="U5720" s="60"/>
      <c r="V5720" s="60"/>
      <c r="W5720" s="60"/>
    </row>
    <row r="5721">
      <c r="A5721" s="64">
        <v>20993.0</v>
      </c>
      <c r="B5721" s="64">
        <v>1223.0</v>
      </c>
      <c r="C5721" s="64">
        <v>7.894443857399E12</v>
      </c>
      <c r="D5721" s="60" t="s">
        <v>89</v>
      </c>
      <c r="E5721" s="60" t="s">
        <v>110</v>
      </c>
      <c r="F5721" s="60" t="s">
        <v>58</v>
      </c>
      <c r="G5721" s="60" t="s">
        <v>6890</v>
      </c>
      <c r="H5721" s="60"/>
      <c r="I5721" s="64">
        <v>20.0</v>
      </c>
      <c r="J5721" s="64">
        <v>-1.0</v>
      </c>
      <c r="K5721" s="64">
        <v>2.0</v>
      </c>
      <c r="L5721" s="64">
        <v>0.0</v>
      </c>
      <c r="M5721" s="60"/>
      <c r="N5721" s="60"/>
      <c r="O5721" s="64">
        <v>0.0</v>
      </c>
      <c r="P5721" s="60"/>
      <c r="Q5721" s="60"/>
      <c r="R5721" s="60"/>
      <c r="S5721" s="60"/>
      <c r="T5721" s="60"/>
      <c r="U5721" s="60"/>
      <c r="V5721" s="60"/>
      <c r="W5721" s="60"/>
    </row>
    <row r="5722">
      <c r="A5722" s="64">
        <v>20995.0</v>
      </c>
      <c r="B5722" s="64">
        <v>1223.0</v>
      </c>
      <c r="C5722" s="64">
        <v>7.894443857405E12</v>
      </c>
      <c r="D5722" s="60" t="s">
        <v>89</v>
      </c>
      <c r="E5722" s="60" t="s">
        <v>214</v>
      </c>
      <c r="F5722" s="60" t="s">
        <v>58</v>
      </c>
      <c r="G5722" s="60" t="s">
        <v>6890</v>
      </c>
      <c r="H5722" s="60"/>
      <c r="I5722" s="64">
        <v>20.0</v>
      </c>
      <c r="J5722" s="64">
        <v>-1.0</v>
      </c>
      <c r="K5722" s="64">
        <v>1.0</v>
      </c>
      <c r="L5722" s="64">
        <v>0.0</v>
      </c>
      <c r="M5722" s="60"/>
      <c r="N5722" s="60"/>
      <c r="O5722" s="64">
        <v>0.0</v>
      </c>
      <c r="P5722" s="60"/>
      <c r="Q5722" s="60"/>
      <c r="R5722" s="60"/>
      <c r="S5722" s="60"/>
      <c r="T5722" s="60"/>
      <c r="U5722" s="60"/>
      <c r="V5722" s="60"/>
      <c r="W5722" s="60"/>
    </row>
    <row r="5723">
      <c r="A5723" s="64">
        <v>20997.0</v>
      </c>
      <c r="B5723" s="64">
        <v>1147.0</v>
      </c>
      <c r="C5723" s="64">
        <v>7.894443857412E12</v>
      </c>
      <c r="D5723" s="60" t="s">
        <v>89</v>
      </c>
      <c r="E5723" s="60" t="s">
        <v>166</v>
      </c>
      <c r="F5723" s="60" t="s">
        <v>63</v>
      </c>
      <c r="G5723" s="64">
        <v>36.0</v>
      </c>
      <c r="H5723" s="60"/>
      <c r="I5723" s="64">
        <v>370.0</v>
      </c>
      <c r="J5723" s="64">
        <v>-1.0</v>
      </c>
      <c r="K5723" s="64">
        <v>1.0</v>
      </c>
      <c r="L5723" s="64">
        <v>0.0</v>
      </c>
      <c r="M5723" s="60"/>
      <c r="N5723" s="60"/>
      <c r="O5723" s="64">
        <v>0.0</v>
      </c>
      <c r="P5723" s="60"/>
      <c r="Q5723" s="60"/>
      <c r="R5723" s="60"/>
      <c r="S5723" s="60"/>
      <c r="T5723" s="60"/>
      <c r="U5723" s="60"/>
      <c r="V5723" s="60"/>
      <c r="W5723" s="60"/>
    </row>
    <row r="5724">
      <c r="A5724" s="64">
        <v>20999.0</v>
      </c>
      <c r="B5724" s="64">
        <v>6045.0</v>
      </c>
      <c r="C5724" s="64">
        <v>7.894443857429E12</v>
      </c>
      <c r="D5724" s="60" t="s">
        <v>63</v>
      </c>
      <c r="E5724" s="60" t="s">
        <v>3978</v>
      </c>
      <c r="F5724" s="60"/>
      <c r="G5724" s="60"/>
      <c r="H5724" s="60"/>
      <c r="I5724" s="64">
        <v>30.0</v>
      </c>
      <c r="J5724" s="64">
        <v>-1.0</v>
      </c>
      <c r="K5724" s="64">
        <v>1.0</v>
      </c>
      <c r="L5724" s="64">
        <v>0.0</v>
      </c>
      <c r="M5724" s="60"/>
      <c r="N5724" s="60"/>
      <c r="O5724" s="64">
        <v>0.0</v>
      </c>
      <c r="P5724" s="60"/>
      <c r="Q5724" s="60"/>
      <c r="R5724" s="60"/>
      <c r="S5724" s="60"/>
      <c r="T5724" s="60"/>
      <c r="U5724" s="60"/>
      <c r="V5724" s="60"/>
      <c r="W5724" s="60"/>
    </row>
    <row r="5725">
      <c r="A5725" s="64">
        <v>21001.0</v>
      </c>
      <c r="B5725" s="64">
        <v>751.0</v>
      </c>
      <c r="C5725" s="64">
        <v>7.894443857436E12</v>
      </c>
      <c r="D5725" s="60" t="s">
        <v>89</v>
      </c>
      <c r="E5725" s="60" t="s">
        <v>214</v>
      </c>
      <c r="F5725" s="60" t="s">
        <v>63</v>
      </c>
      <c r="G5725" s="64">
        <v>37.0</v>
      </c>
      <c r="H5725" s="60"/>
      <c r="I5725" s="64">
        <v>270.0</v>
      </c>
      <c r="J5725" s="64">
        <v>0.0</v>
      </c>
      <c r="K5725" s="64">
        <v>0.0</v>
      </c>
      <c r="L5725" s="64">
        <v>0.0</v>
      </c>
      <c r="M5725" s="60"/>
      <c r="N5725" s="60"/>
      <c r="O5725" s="64">
        <v>0.0</v>
      </c>
      <c r="P5725" s="60"/>
      <c r="Q5725" s="60"/>
      <c r="R5725" s="60"/>
      <c r="S5725" s="60"/>
      <c r="T5725" s="60"/>
      <c r="U5725" s="60"/>
      <c r="V5725" s="60"/>
      <c r="W5725" s="60"/>
    </row>
    <row r="5726">
      <c r="A5726" s="64">
        <v>21003.0</v>
      </c>
      <c r="B5726" s="64">
        <v>1761.0</v>
      </c>
      <c r="C5726" s="64">
        <v>7.894443857443E12</v>
      </c>
      <c r="D5726" s="60" t="s">
        <v>89</v>
      </c>
      <c r="E5726" s="60" t="s">
        <v>90</v>
      </c>
      <c r="F5726" s="60" t="s">
        <v>63</v>
      </c>
      <c r="G5726" s="64">
        <v>38.0</v>
      </c>
      <c r="H5726" s="60"/>
      <c r="I5726" s="64">
        <v>45.0</v>
      </c>
      <c r="J5726" s="64">
        <v>0.0</v>
      </c>
      <c r="K5726" s="64">
        <v>1.0</v>
      </c>
      <c r="L5726" s="64">
        <v>0.0</v>
      </c>
      <c r="M5726" s="60"/>
      <c r="N5726" s="60"/>
      <c r="O5726" s="64">
        <v>0.0</v>
      </c>
      <c r="P5726" s="60"/>
      <c r="Q5726" s="65" t="s">
        <v>10064</v>
      </c>
      <c r="R5726" s="60"/>
      <c r="S5726" s="60"/>
      <c r="T5726" s="60"/>
      <c r="U5726" s="60" t="s">
        <v>10065</v>
      </c>
      <c r="V5726" s="60"/>
      <c r="W5726" s="60"/>
    </row>
    <row r="5727">
      <c r="A5727" s="64">
        <v>21009.0</v>
      </c>
      <c r="B5727" s="64">
        <v>6047.0</v>
      </c>
      <c r="C5727" s="64">
        <v>7.89444385745E12</v>
      </c>
      <c r="D5727" s="60" t="s">
        <v>89</v>
      </c>
      <c r="E5727" s="60" t="s">
        <v>110</v>
      </c>
      <c r="F5727" s="60" t="s">
        <v>63</v>
      </c>
      <c r="G5727" s="64">
        <v>30.0</v>
      </c>
      <c r="H5727" s="60"/>
      <c r="I5727" s="64">
        <v>150.0</v>
      </c>
      <c r="J5727" s="64">
        <v>-1.0</v>
      </c>
      <c r="K5727" s="64">
        <v>1.0</v>
      </c>
      <c r="L5727" s="64">
        <v>0.0</v>
      </c>
      <c r="M5727" s="60"/>
      <c r="N5727" s="60"/>
      <c r="O5727" s="64">
        <v>0.0</v>
      </c>
      <c r="P5727" s="60"/>
      <c r="Q5727" s="60"/>
      <c r="R5727" s="60"/>
      <c r="S5727" s="60"/>
      <c r="T5727" s="60"/>
      <c r="U5727" s="60"/>
      <c r="V5727" s="60"/>
      <c r="W5727" s="60"/>
    </row>
    <row r="5728">
      <c r="A5728" s="64">
        <v>21011.0</v>
      </c>
      <c r="B5728" s="64">
        <v>6047.0</v>
      </c>
      <c r="C5728" s="64">
        <v>7.894443857467E12</v>
      </c>
      <c r="D5728" s="60" t="s">
        <v>89</v>
      </c>
      <c r="E5728" s="60" t="s">
        <v>139</v>
      </c>
      <c r="F5728" s="60" t="s">
        <v>63</v>
      </c>
      <c r="G5728" s="64">
        <v>30.0</v>
      </c>
      <c r="H5728" s="60"/>
      <c r="I5728" s="64">
        <v>150.0</v>
      </c>
      <c r="J5728" s="64">
        <v>-1.0</v>
      </c>
      <c r="K5728" s="64">
        <v>1.0</v>
      </c>
      <c r="L5728" s="64">
        <v>0.0</v>
      </c>
      <c r="M5728" s="60"/>
      <c r="N5728" s="60"/>
      <c r="O5728" s="64">
        <v>0.0</v>
      </c>
      <c r="P5728" s="60"/>
      <c r="Q5728" s="60"/>
      <c r="R5728" s="60"/>
      <c r="S5728" s="60"/>
      <c r="T5728" s="60"/>
      <c r="U5728" s="60"/>
      <c r="V5728" s="60"/>
      <c r="W5728" s="60"/>
    </row>
    <row r="5729">
      <c r="A5729" s="64">
        <v>21013.0</v>
      </c>
      <c r="B5729" s="64">
        <v>1689.0</v>
      </c>
      <c r="C5729" s="64">
        <v>7.894443857474E12</v>
      </c>
      <c r="D5729" s="60" t="s">
        <v>89</v>
      </c>
      <c r="E5729" s="60" t="s">
        <v>316</v>
      </c>
      <c r="F5729" s="60" t="s">
        <v>63</v>
      </c>
      <c r="G5729" s="64">
        <v>37.0</v>
      </c>
      <c r="H5729" s="60"/>
      <c r="I5729" s="64">
        <v>75.0</v>
      </c>
      <c r="J5729" s="64">
        <v>-1.0</v>
      </c>
      <c r="K5729" s="64">
        <v>1.0</v>
      </c>
      <c r="L5729" s="64">
        <v>0.0</v>
      </c>
      <c r="M5729" s="60"/>
      <c r="N5729" s="60"/>
      <c r="O5729" s="64">
        <v>0.0</v>
      </c>
      <c r="P5729" s="60"/>
      <c r="Q5729" s="65" t="s">
        <v>10066</v>
      </c>
      <c r="R5729" s="60"/>
      <c r="S5729" s="60"/>
      <c r="T5729" s="60"/>
      <c r="U5729" s="60" t="s">
        <v>10067</v>
      </c>
      <c r="V5729" s="60"/>
      <c r="W5729" s="60"/>
    </row>
    <row r="5730">
      <c r="A5730" s="64">
        <v>21015.0</v>
      </c>
      <c r="B5730" s="64">
        <v>1269.0</v>
      </c>
      <c r="C5730" s="64">
        <v>7.894443857481E12</v>
      </c>
      <c r="D5730" s="60" t="s">
        <v>89</v>
      </c>
      <c r="E5730" s="60" t="s">
        <v>144</v>
      </c>
      <c r="F5730" s="60" t="s">
        <v>63</v>
      </c>
      <c r="G5730" s="64">
        <v>37.0</v>
      </c>
      <c r="H5730" s="60"/>
      <c r="I5730" s="64">
        <v>65.0</v>
      </c>
      <c r="J5730" s="64">
        <v>-1.0</v>
      </c>
      <c r="K5730" s="64">
        <v>1.0</v>
      </c>
      <c r="L5730" s="64">
        <v>0.0</v>
      </c>
      <c r="M5730" s="60"/>
      <c r="N5730" s="60"/>
      <c r="O5730" s="64">
        <v>0.0</v>
      </c>
      <c r="P5730" s="60"/>
      <c r="Q5730" s="65" t="s">
        <v>10068</v>
      </c>
      <c r="R5730" s="60"/>
      <c r="S5730" s="60"/>
      <c r="T5730" s="60"/>
      <c r="U5730" s="60" t="s">
        <v>10069</v>
      </c>
      <c r="V5730" s="60"/>
      <c r="W5730" s="60"/>
    </row>
    <row r="5731">
      <c r="A5731" s="64">
        <v>21017.0</v>
      </c>
      <c r="B5731" s="64">
        <v>2971.0</v>
      </c>
      <c r="C5731" s="64">
        <v>7.894443857498E12</v>
      </c>
      <c r="D5731" s="60" t="s">
        <v>89</v>
      </c>
      <c r="E5731" s="60" t="s">
        <v>90</v>
      </c>
      <c r="F5731" s="60" t="s">
        <v>63</v>
      </c>
      <c r="G5731" s="64">
        <v>37.0</v>
      </c>
      <c r="H5731" s="60"/>
      <c r="I5731" s="64">
        <v>100.0</v>
      </c>
      <c r="J5731" s="64">
        <v>-1.0</v>
      </c>
      <c r="K5731" s="64">
        <v>1.0</v>
      </c>
      <c r="L5731" s="64">
        <v>0.0</v>
      </c>
      <c r="M5731" s="60"/>
      <c r="N5731" s="60"/>
      <c r="O5731" s="64">
        <v>0.0</v>
      </c>
      <c r="P5731" s="60"/>
      <c r="Q5731" s="65" t="s">
        <v>10070</v>
      </c>
      <c r="R5731" s="60"/>
      <c r="S5731" s="60"/>
      <c r="T5731" s="60"/>
      <c r="U5731" s="60" t="s">
        <v>10071</v>
      </c>
      <c r="V5731" s="60"/>
      <c r="W5731" s="60"/>
    </row>
    <row r="5732">
      <c r="A5732" s="64">
        <v>21019.0</v>
      </c>
      <c r="B5732" s="64">
        <v>1599.0</v>
      </c>
      <c r="C5732" s="64">
        <v>7.894443857504E12</v>
      </c>
      <c r="D5732" s="60" t="s">
        <v>89</v>
      </c>
      <c r="E5732" s="60" t="s">
        <v>144</v>
      </c>
      <c r="F5732" s="60" t="s">
        <v>63</v>
      </c>
      <c r="G5732" s="60" t="s">
        <v>970</v>
      </c>
      <c r="H5732" s="60"/>
      <c r="I5732" s="64">
        <v>50.0</v>
      </c>
      <c r="J5732" s="64">
        <v>1.0</v>
      </c>
      <c r="K5732" s="64">
        <v>0.0</v>
      </c>
      <c r="L5732" s="64">
        <v>0.0</v>
      </c>
      <c r="M5732" s="60"/>
      <c r="N5732" s="60"/>
      <c r="O5732" s="64">
        <v>0.0</v>
      </c>
      <c r="P5732" s="60"/>
      <c r="Q5732" s="65" t="s">
        <v>10072</v>
      </c>
      <c r="R5732" s="60"/>
      <c r="S5732" s="60"/>
      <c r="T5732" s="60"/>
      <c r="U5732" s="60" t="s">
        <v>10073</v>
      </c>
      <c r="V5732" s="60"/>
      <c r="W5732" s="60"/>
    </row>
    <row r="5733">
      <c r="A5733" s="64">
        <v>21021.0</v>
      </c>
      <c r="B5733" s="64">
        <v>1081.0</v>
      </c>
      <c r="C5733" s="64">
        <v>7.894443857511E12</v>
      </c>
      <c r="D5733" s="60" t="s">
        <v>89</v>
      </c>
      <c r="E5733" s="60" t="s">
        <v>96</v>
      </c>
      <c r="F5733" s="60" t="s">
        <v>63</v>
      </c>
      <c r="G5733" s="64">
        <v>35.0</v>
      </c>
      <c r="H5733" s="60"/>
      <c r="I5733" s="64">
        <v>65.0</v>
      </c>
      <c r="J5733" s="64">
        <v>-1.0</v>
      </c>
      <c r="K5733" s="64">
        <v>1.0</v>
      </c>
      <c r="L5733" s="64">
        <v>0.0</v>
      </c>
      <c r="M5733" s="60"/>
      <c r="N5733" s="60"/>
      <c r="O5733" s="64">
        <v>0.0</v>
      </c>
      <c r="P5733" s="60"/>
      <c r="Q5733" s="65" t="s">
        <v>10074</v>
      </c>
      <c r="R5733" s="60"/>
      <c r="S5733" s="60"/>
      <c r="T5733" s="60"/>
      <c r="U5733" s="60" t="s">
        <v>10075</v>
      </c>
      <c r="V5733" s="60"/>
      <c r="W5733" s="60"/>
    </row>
    <row r="5734">
      <c r="A5734" s="64">
        <v>21023.0</v>
      </c>
      <c r="B5734" s="64">
        <v>1071.0</v>
      </c>
      <c r="C5734" s="64">
        <v>7.894443857528E12</v>
      </c>
      <c r="D5734" s="60" t="s">
        <v>89</v>
      </c>
      <c r="E5734" s="60" t="s">
        <v>106</v>
      </c>
      <c r="F5734" s="60" t="s">
        <v>63</v>
      </c>
      <c r="G5734" s="64">
        <v>37.0</v>
      </c>
      <c r="H5734" s="60"/>
      <c r="I5734" s="64">
        <v>120.0</v>
      </c>
      <c r="J5734" s="64">
        <v>-1.0</v>
      </c>
      <c r="K5734" s="64">
        <v>1.0</v>
      </c>
      <c r="L5734" s="64">
        <v>0.0</v>
      </c>
      <c r="M5734" s="60"/>
      <c r="N5734" s="60"/>
      <c r="O5734" s="64">
        <v>0.0</v>
      </c>
      <c r="P5734" s="60"/>
      <c r="Q5734" s="65" t="s">
        <v>10076</v>
      </c>
      <c r="R5734" s="60"/>
      <c r="S5734" s="60"/>
      <c r="T5734" s="60"/>
      <c r="U5734" s="60" t="s">
        <v>10077</v>
      </c>
      <c r="V5734" s="60"/>
      <c r="W5734" s="60"/>
    </row>
    <row r="5735">
      <c r="A5735" s="64">
        <v>21025.0</v>
      </c>
      <c r="B5735" s="64">
        <v>2745.0</v>
      </c>
      <c r="C5735" s="64">
        <v>7.894443857535E12</v>
      </c>
      <c r="D5735" s="60" t="s">
        <v>89</v>
      </c>
      <c r="E5735" s="60" t="s">
        <v>166</v>
      </c>
      <c r="F5735" s="60" t="s">
        <v>63</v>
      </c>
      <c r="G5735" s="64">
        <v>37.0</v>
      </c>
      <c r="H5735" s="60"/>
      <c r="I5735" s="64">
        <v>120.0</v>
      </c>
      <c r="J5735" s="64">
        <v>-1.0</v>
      </c>
      <c r="K5735" s="64">
        <v>1.0</v>
      </c>
      <c r="L5735" s="64">
        <v>0.0</v>
      </c>
      <c r="M5735" s="60"/>
      <c r="N5735" s="60"/>
      <c r="O5735" s="64">
        <v>0.0</v>
      </c>
      <c r="P5735" s="60"/>
      <c r="Q5735" s="65" t="s">
        <v>10078</v>
      </c>
      <c r="R5735" s="60"/>
      <c r="S5735" s="60"/>
      <c r="T5735" s="60"/>
      <c r="U5735" s="60" t="s">
        <v>10079</v>
      </c>
      <c r="V5735" s="60"/>
      <c r="W5735" s="60"/>
    </row>
    <row r="5736">
      <c r="A5736" s="64">
        <v>21027.0</v>
      </c>
      <c r="B5736" s="64">
        <v>3459.0</v>
      </c>
      <c r="C5736" s="64">
        <v>7.894443857542E12</v>
      </c>
      <c r="D5736" s="60" t="s">
        <v>89</v>
      </c>
      <c r="E5736" s="60" t="s">
        <v>214</v>
      </c>
      <c r="F5736" s="60" t="s">
        <v>63</v>
      </c>
      <c r="G5736" s="64">
        <v>37.0</v>
      </c>
      <c r="H5736" s="60"/>
      <c r="I5736" s="64">
        <v>130.0</v>
      </c>
      <c r="J5736" s="64">
        <v>-1.0</v>
      </c>
      <c r="K5736" s="64">
        <v>1.0</v>
      </c>
      <c r="L5736" s="64">
        <v>0.0</v>
      </c>
      <c r="M5736" s="60"/>
      <c r="N5736" s="60"/>
      <c r="O5736" s="64">
        <v>0.0</v>
      </c>
      <c r="P5736" s="60"/>
      <c r="Q5736" s="65" t="s">
        <v>10080</v>
      </c>
      <c r="R5736" s="60"/>
      <c r="S5736" s="60"/>
      <c r="T5736" s="60"/>
      <c r="U5736" s="60" t="s">
        <v>10081</v>
      </c>
      <c r="V5736" s="60"/>
      <c r="W5736" s="60"/>
    </row>
    <row r="5737">
      <c r="A5737" s="64">
        <v>21029.0</v>
      </c>
      <c r="B5737" s="64">
        <v>5571.0</v>
      </c>
      <c r="C5737" s="64">
        <v>7.894443857559E12</v>
      </c>
      <c r="D5737" s="60" t="s">
        <v>89</v>
      </c>
      <c r="E5737" s="60" t="s">
        <v>90</v>
      </c>
      <c r="F5737" s="60" t="s">
        <v>63</v>
      </c>
      <c r="G5737" s="64">
        <v>33.0</v>
      </c>
      <c r="H5737" s="60"/>
      <c r="I5737" s="64">
        <v>140.0</v>
      </c>
      <c r="J5737" s="64">
        <v>-1.0</v>
      </c>
      <c r="K5737" s="64">
        <v>1.0</v>
      </c>
      <c r="L5737" s="64">
        <v>0.0</v>
      </c>
      <c r="M5737" s="60"/>
      <c r="N5737" s="60"/>
      <c r="O5737" s="64">
        <v>0.0</v>
      </c>
      <c r="P5737" s="60"/>
      <c r="Q5737" s="65" t="s">
        <v>10082</v>
      </c>
      <c r="R5737" s="60"/>
      <c r="S5737" s="60"/>
      <c r="T5737" s="60"/>
      <c r="U5737" s="60" t="s">
        <v>10083</v>
      </c>
      <c r="V5737" s="60"/>
      <c r="W5737" s="60"/>
    </row>
    <row r="5738">
      <c r="A5738" s="64">
        <v>21031.0</v>
      </c>
      <c r="B5738" s="64">
        <v>6049.0</v>
      </c>
      <c r="C5738" s="64">
        <v>7.894443857566E12</v>
      </c>
      <c r="D5738" s="60" t="s">
        <v>89</v>
      </c>
      <c r="E5738" s="60" t="s">
        <v>211</v>
      </c>
      <c r="F5738" s="60" t="s">
        <v>63</v>
      </c>
      <c r="G5738" s="64">
        <v>32.0</v>
      </c>
      <c r="H5738" s="60"/>
      <c r="I5738" s="64">
        <v>100.0</v>
      </c>
      <c r="J5738" s="64">
        <v>0.0</v>
      </c>
      <c r="K5738" s="64">
        <v>0.0</v>
      </c>
      <c r="L5738" s="64">
        <v>0.0</v>
      </c>
      <c r="M5738" s="60"/>
      <c r="N5738" s="60"/>
      <c r="O5738" s="64">
        <v>0.0</v>
      </c>
      <c r="P5738" s="60"/>
      <c r="Q5738" s="65" t="s">
        <v>10084</v>
      </c>
      <c r="R5738" s="60"/>
      <c r="S5738" s="60"/>
      <c r="T5738" s="60"/>
      <c r="U5738" s="60" t="s">
        <v>10085</v>
      </c>
      <c r="V5738" s="60"/>
      <c r="W5738" s="60"/>
    </row>
    <row r="5739">
      <c r="A5739" s="64">
        <v>21033.0</v>
      </c>
      <c r="B5739" s="64">
        <v>6049.0</v>
      </c>
      <c r="C5739" s="64">
        <v>7.894443857573E12</v>
      </c>
      <c r="D5739" s="60" t="s">
        <v>89</v>
      </c>
      <c r="E5739" s="60" t="s">
        <v>99</v>
      </c>
      <c r="F5739" s="60" t="s">
        <v>63</v>
      </c>
      <c r="G5739" s="64">
        <v>33.0</v>
      </c>
      <c r="H5739" s="60"/>
      <c r="I5739" s="64">
        <v>100.0</v>
      </c>
      <c r="J5739" s="64">
        <v>0.0</v>
      </c>
      <c r="K5739" s="64">
        <v>0.0</v>
      </c>
      <c r="L5739" s="64">
        <v>0.0</v>
      </c>
      <c r="M5739" s="60"/>
      <c r="N5739" s="60"/>
      <c r="O5739" s="64">
        <v>0.0</v>
      </c>
      <c r="P5739" s="60"/>
      <c r="Q5739" s="65" t="s">
        <v>10086</v>
      </c>
      <c r="R5739" s="60"/>
      <c r="S5739" s="60"/>
      <c r="T5739" s="60"/>
      <c r="U5739" s="60" t="s">
        <v>10087</v>
      </c>
      <c r="V5739" s="60"/>
      <c r="W5739" s="60"/>
    </row>
    <row r="5740">
      <c r="A5740" s="64">
        <v>21035.0</v>
      </c>
      <c r="B5740" s="64">
        <v>847.0</v>
      </c>
      <c r="C5740" s="64">
        <v>7.89444385758E12</v>
      </c>
      <c r="D5740" s="60" t="s">
        <v>89</v>
      </c>
      <c r="E5740" s="60" t="s">
        <v>90</v>
      </c>
      <c r="F5740" s="60" t="s">
        <v>63</v>
      </c>
      <c r="G5740" s="64">
        <v>39.0</v>
      </c>
      <c r="H5740" s="60"/>
      <c r="I5740" s="64">
        <v>170.0</v>
      </c>
      <c r="J5740" s="64">
        <v>-1.0</v>
      </c>
      <c r="K5740" s="64">
        <v>1.0</v>
      </c>
      <c r="L5740" s="64">
        <v>0.0</v>
      </c>
      <c r="M5740" s="60"/>
      <c r="N5740" s="60"/>
      <c r="O5740" s="64">
        <v>0.0</v>
      </c>
      <c r="P5740" s="60"/>
      <c r="Q5740" s="60"/>
      <c r="R5740" s="60"/>
      <c r="S5740" s="60"/>
      <c r="T5740" s="60"/>
      <c r="U5740" s="60"/>
      <c r="V5740" s="60"/>
      <c r="W5740" s="60"/>
    </row>
    <row r="5741">
      <c r="A5741" s="64">
        <v>21037.0</v>
      </c>
      <c r="B5741" s="64">
        <v>847.0</v>
      </c>
      <c r="C5741" s="64">
        <v>7.894443857597E12</v>
      </c>
      <c r="D5741" s="60" t="s">
        <v>89</v>
      </c>
      <c r="E5741" s="60" t="s">
        <v>166</v>
      </c>
      <c r="F5741" s="60" t="s">
        <v>63</v>
      </c>
      <c r="G5741" s="64">
        <v>35.0</v>
      </c>
      <c r="H5741" s="60"/>
      <c r="I5741" s="64">
        <v>170.0</v>
      </c>
      <c r="J5741" s="64">
        <v>-1.0</v>
      </c>
      <c r="K5741" s="64">
        <v>1.0</v>
      </c>
      <c r="L5741" s="64">
        <v>0.0</v>
      </c>
      <c r="M5741" s="60"/>
      <c r="N5741" s="60"/>
      <c r="O5741" s="64">
        <v>0.0</v>
      </c>
      <c r="P5741" s="60"/>
      <c r="Q5741" s="60"/>
      <c r="R5741" s="60"/>
      <c r="S5741" s="60"/>
      <c r="T5741" s="60"/>
      <c r="U5741" s="60"/>
      <c r="V5741" s="60"/>
      <c r="W5741" s="60"/>
    </row>
    <row r="5742">
      <c r="A5742" s="64">
        <v>21039.0</v>
      </c>
      <c r="B5742" s="64">
        <v>751.0</v>
      </c>
      <c r="C5742" s="64">
        <v>7.894443857603E12</v>
      </c>
      <c r="D5742" s="60" t="s">
        <v>89</v>
      </c>
      <c r="E5742" s="60" t="s">
        <v>102</v>
      </c>
      <c r="F5742" s="60" t="s">
        <v>63</v>
      </c>
      <c r="G5742" s="64">
        <v>35.0</v>
      </c>
      <c r="H5742" s="60"/>
      <c r="I5742" s="64">
        <v>250.0</v>
      </c>
      <c r="J5742" s="64">
        <v>-1.0</v>
      </c>
      <c r="K5742" s="64">
        <v>1.0</v>
      </c>
      <c r="L5742" s="64">
        <v>0.0</v>
      </c>
      <c r="M5742" s="60"/>
      <c r="N5742" s="60"/>
      <c r="O5742" s="64">
        <v>0.0</v>
      </c>
      <c r="P5742" s="60"/>
      <c r="Q5742" s="60"/>
      <c r="R5742" s="60"/>
      <c r="S5742" s="60"/>
      <c r="T5742" s="60"/>
      <c r="U5742" s="60"/>
      <c r="V5742" s="60"/>
      <c r="W5742" s="60"/>
    </row>
    <row r="5743">
      <c r="A5743" s="64">
        <v>21041.0</v>
      </c>
      <c r="B5743" s="64">
        <v>453.0</v>
      </c>
      <c r="C5743" s="64">
        <v>7.89444385761E12</v>
      </c>
      <c r="D5743" s="60" t="s">
        <v>89</v>
      </c>
      <c r="E5743" s="60" t="s">
        <v>102</v>
      </c>
      <c r="F5743" s="60" t="s">
        <v>63</v>
      </c>
      <c r="G5743" s="64">
        <v>32.0</v>
      </c>
      <c r="H5743" s="60"/>
      <c r="I5743" s="64">
        <v>220.0</v>
      </c>
      <c r="J5743" s="64">
        <v>-1.0</v>
      </c>
      <c r="K5743" s="64">
        <v>1.0</v>
      </c>
      <c r="L5743" s="64">
        <v>0.0</v>
      </c>
      <c r="M5743" s="60"/>
      <c r="N5743" s="60"/>
      <c r="O5743" s="64">
        <v>0.0</v>
      </c>
      <c r="P5743" s="60"/>
      <c r="Q5743" s="60"/>
      <c r="R5743" s="60"/>
      <c r="S5743" s="60"/>
      <c r="T5743" s="60"/>
      <c r="U5743" s="60"/>
      <c r="V5743" s="60"/>
      <c r="W5743" s="60"/>
    </row>
    <row r="5744">
      <c r="A5744" s="64">
        <v>21043.0</v>
      </c>
      <c r="B5744" s="64">
        <v>6051.0</v>
      </c>
      <c r="C5744" s="64">
        <v>7.894443857627E12</v>
      </c>
      <c r="D5744" s="60" t="s">
        <v>63</v>
      </c>
      <c r="E5744" s="60" t="s">
        <v>2654</v>
      </c>
      <c r="F5744" s="60"/>
      <c r="G5744" s="60"/>
      <c r="H5744" s="60"/>
      <c r="I5744" s="64">
        <v>180.0</v>
      </c>
      <c r="J5744" s="64">
        <v>-1.0</v>
      </c>
      <c r="K5744" s="64">
        <v>1.0</v>
      </c>
      <c r="L5744" s="64">
        <v>0.0</v>
      </c>
      <c r="M5744" s="60"/>
      <c r="N5744" s="60"/>
      <c r="O5744" s="64">
        <v>0.0</v>
      </c>
      <c r="P5744" s="60"/>
      <c r="Q5744" s="65" t="s">
        <v>10088</v>
      </c>
      <c r="R5744" s="60"/>
      <c r="S5744" s="60"/>
      <c r="T5744" s="60"/>
      <c r="U5744" s="60" t="s">
        <v>10089</v>
      </c>
      <c r="V5744" s="60"/>
      <c r="W5744" s="60"/>
    </row>
    <row r="5745">
      <c r="A5745" s="64">
        <v>21045.0</v>
      </c>
      <c r="B5745" s="64">
        <v>6053.0</v>
      </c>
      <c r="C5745" s="64">
        <v>7.894443857634E12</v>
      </c>
      <c r="D5745" s="60" t="s">
        <v>63</v>
      </c>
      <c r="E5745" s="60" t="s">
        <v>3978</v>
      </c>
      <c r="F5745" s="60"/>
      <c r="G5745" s="60"/>
      <c r="H5745" s="60"/>
      <c r="I5745" s="64">
        <v>50.0</v>
      </c>
      <c r="J5745" s="64">
        <v>1.0</v>
      </c>
      <c r="K5745" s="64">
        <v>0.0</v>
      </c>
      <c r="L5745" s="64">
        <v>0.0</v>
      </c>
      <c r="M5745" s="60"/>
      <c r="N5745" s="60"/>
      <c r="O5745" s="64">
        <v>0.0</v>
      </c>
      <c r="P5745" s="60"/>
      <c r="Q5745" s="65" t="s">
        <v>10090</v>
      </c>
      <c r="R5745" s="60"/>
      <c r="S5745" s="60"/>
      <c r="T5745" s="60"/>
      <c r="U5745" s="60" t="s">
        <v>10091</v>
      </c>
      <c r="V5745" s="60"/>
      <c r="W5745" s="60"/>
    </row>
    <row r="5746">
      <c r="A5746" s="64">
        <v>21047.0</v>
      </c>
      <c r="B5746" s="64">
        <v>6055.0</v>
      </c>
      <c r="C5746" s="64">
        <v>7.894443857641E12</v>
      </c>
      <c r="D5746" s="60" t="s">
        <v>63</v>
      </c>
      <c r="E5746" s="60" t="s">
        <v>2654</v>
      </c>
      <c r="F5746" s="60"/>
      <c r="G5746" s="60"/>
      <c r="H5746" s="60"/>
      <c r="I5746" s="64">
        <v>40.0</v>
      </c>
      <c r="J5746" s="64">
        <v>0.0</v>
      </c>
      <c r="K5746" s="64">
        <v>0.0</v>
      </c>
      <c r="L5746" s="64">
        <v>0.0</v>
      </c>
      <c r="M5746" s="60"/>
      <c r="N5746" s="60"/>
      <c r="O5746" s="64">
        <v>0.0</v>
      </c>
      <c r="P5746" s="60"/>
      <c r="Q5746" s="65" t="s">
        <v>10092</v>
      </c>
      <c r="R5746" s="60"/>
      <c r="S5746" s="60"/>
      <c r="T5746" s="60"/>
      <c r="U5746" s="60" t="s">
        <v>10093</v>
      </c>
      <c r="V5746" s="60"/>
      <c r="W5746" s="60"/>
    </row>
    <row r="5747">
      <c r="A5747" s="64">
        <v>21049.0</v>
      </c>
      <c r="B5747" s="64">
        <v>6057.0</v>
      </c>
      <c r="C5747" s="64">
        <v>7.894443857658E12</v>
      </c>
      <c r="D5747" s="60" t="s">
        <v>63</v>
      </c>
      <c r="E5747" s="60" t="s">
        <v>2654</v>
      </c>
      <c r="F5747" s="60"/>
      <c r="G5747" s="60"/>
      <c r="H5747" s="60"/>
      <c r="I5747" s="64">
        <v>50.0</v>
      </c>
      <c r="J5747" s="64">
        <v>0.0</v>
      </c>
      <c r="K5747" s="64">
        <v>0.0</v>
      </c>
      <c r="L5747" s="64">
        <v>0.0</v>
      </c>
      <c r="M5747" s="60"/>
      <c r="N5747" s="60"/>
      <c r="O5747" s="64">
        <v>0.0</v>
      </c>
      <c r="P5747" s="60"/>
      <c r="Q5747" s="65" t="s">
        <v>10094</v>
      </c>
      <c r="R5747" s="60"/>
      <c r="S5747" s="60"/>
      <c r="T5747" s="60"/>
      <c r="U5747" s="60" t="s">
        <v>10095</v>
      </c>
      <c r="V5747" s="60"/>
      <c r="W5747" s="60"/>
    </row>
    <row r="5748">
      <c r="A5748" s="64">
        <v>21051.0</v>
      </c>
      <c r="B5748" s="64">
        <v>6059.0</v>
      </c>
      <c r="C5748" s="64">
        <v>7.894443857665E12</v>
      </c>
      <c r="D5748" s="60" t="s">
        <v>63</v>
      </c>
      <c r="E5748" s="60" t="s">
        <v>2654</v>
      </c>
      <c r="F5748" s="60"/>
      <c r="G5748" s="60"/>
      <c r="H5748" s="60"/>
      <c r="I5748" s="64">
        <v>80.0</v>
      </c>
      <c r="J5748" s="64">
        <v>0.0</v>
      </c>
      <c r="K5748" s="64">
        <v>0.0</v>
      </c>
      <c r="L5748" s="64">
        <v>0.0</v>
      </c>
      <c r="M5748" s="60"/>
      <c r="N5748" s="60"/>
      <c r="O5748" s="64">
        <v>0.0</v>
      </c>
      <c r="P5748" s="60"/>
      <c r="Q5748" s="65" t="s">
        <v>10096</v>
      </c>
      <c r="R5748" s="60"/>
      <c r="S5748" s="60"/>
      <c r="T5748" s="60"/>
      <c r="U5748" s="60" t="s">
        <v>10097</v>
      </c>
      <c r="V5748" s="60"/>
      <c r="W5748" s="60"/>
    </row>
    <row r="5749">
      <c r="A5749" s="64">
        <v>21053.0</v>
      </c>
      <c r="B5749" s="64">
        <v>6061.0</v>
      </c>
      <c r="C5749" s="64">
        <v>7.894443857672E12</v>
      </c>
      <c r="D5749" s="60" t="s">
        <v>63</v>
      </c>
      <c r="E5749" s="60" t="s">
        <v>3978</v>
      </c>
      <c r="F5749" s="60"/>
      <c r="G5749" s="60"/>
      <c r="H5749" s="60"/>
      <c r="I5749" s="64">
        <v>80.0</v>
      </c>
      <c r="J5749" s="64">
        <v>-1.0</v>
      </c>
      <c r="K5749" s="64">
        <v>1.0</v>
      </c>
      <c r="L5749" s="64">
        <v>0.0</v>
      </c>
      <c r="M5749" s="60"/>
      <c r="N5749" s="60"/>
      <c r="O5749" s="64">
        <v>0.0</v>
      </c>
      <c r="P5749" s="60"/>
      <c r="Q5749" s="65" t="s">
        <v>10098</v>
      </c>
      <c r="R5749" s="60"/>
      <c r="S5749" s="60"/>
      <c r="T5749" s="60"/>
      <c r="U5749" s="60" t="s">
        <v>10099</v>
      </c>
      <c r="V5749" s="60"/>
      <c r="W5749" s="60"/>
    </row>
    <row r="5750">
      <c r="A5750" s="64">
        <v>21055.0</v>
      </c>
      <c r="B5750" s="64">
        <v>6063.0</v>
      </c>
      <c r="C5750" s="64">
        <v>7.894443857689E12</v>
      </c>
      <c r="D5750" s="60" t="s">
        <v>63</v>
      </c>
      <c r="E5750" s="60" t="s">
        <v>7180</v>
      </c>
      <c r="F5750" s="60"/>
      <c r="G5750" s="60"/>
      <c r="H5750" s="60"/>
      <c r="I5750" s="64">
        <v>120.0</v>
      </c>
      <c r="J5750" s="64">
        <v>-1.0</v>
      </c>
      <c r="K5750" s="64">
        <v>1.0</v>
      </c>
      <c r="L5750" s="64">
        <v>0.0</v>
      </c>
      <c r="M5750" s="60"/>
      <c r="N5750" s="60"/>
      <c r="O5750" s="64">
        <v>0.0</v>
      </c>
      <c r="P5750" s="60"/>
      <c r="Q5750" s="65" t="s">
        <v>10100</v>
      </c>
      <c r="R5750" s="60"/>
      <c r="S5750" s="60"/>
      <c r="T5750" s="60"/>
      <c r="U5750" s="60" t="s">
        <v>10101</v>
      </c>
      <c r="V5750" s="60"/>
      <c r="W5750" s="60"/>
    </row>
    <row r="5751">
      <c r="A5751" s="64">
        <v>21057.0</v>
      </c>
      <c r="B5751" s="64">
        <v>6065.0</v>
      </c>
      <c r="C5751" s="64">
        <v>7.894443857696E12</v>
      </c>
      <c r="D5751" s="60" t="s">
        <v>63</v>
      </c>
      <c r="E5751" s="64">
        <v>8.0</v>
      </c>
      <c r="F5751" s="60"/>
      <c r="G5751" s="60"/>
      <c r="H5751" s="60"/>
      <c r="I5751" s="64">
        <v>70.0</v>
      </c>
      <c r="J5751" s="64">
        <v>-1.0</v>
      </c>
      <c r="K5751" s="64">
        <v>1.0</v>
      </c>
      <c r="L5751" s="64">
        <v>0.0</v>
      </c>
      <c r="M5751" s="60"/>
      <c r="N5751" s="60"/>
      <c r="O5751" s="64">
        <v>0.0</v>
      </c>
      <c r="P5751" s="60"/>
      <c r="Q5751" s="65" t="s">
        <v>10102</v>
      </c>
      <c r="R5751" s="60"/>
      <c r="S5751" s="60"/>
      <c r="T5751" s="60"/>
      <c r="U5751" s="60" t="s">
        <v>10103</v>
      </c>
      <c r="V5751" s="60"/>
      <c r="W5751" s="60"/>
    </row>
    <row r="5752">
      <c r="A5752" s="64">
        <v>21059.0</v>
      </c>
      <c r="B5752" s="64">
        <v>6065.0</v>
      </c>
      <c r="C5752" s="64">
        <v>7.894443857702E12</v>
      </c>
      <c r="D5752" s="60" t="s">
        <v>63</v>
      </c>
      <c r="E5752" s="64">
        <v>6.0</v>
      </c>
      <c r="F5752" s="60"/>
      <c r="G5752" s="60"/>
      <c r="H5752" s="60"/>
      <c r="I5752" s="64">
        <v>70.0</v>
      </c>
      <c r="J5752" s="64">
        <v>-1.0</v>
      </c>
      <c r="K5752" s="64">
        <v>1.0</v>
      </c>
      <c r="L5752" s="64">
        <v>0.0</v>
      </c>
      <c r="M5752" s="60"/>
      <c r="N5752" s="60"/>
      <c r="O5752" s="64">
        <v>0.0</v>
      </c>
      <c r="P5752" s="60"/>
      <c r="Q5752" s="65" t="s">
        <v>10104</v>
      </c>
      <c r="R5752" s="60"/>
      <c r="S5752" s="60"/>
      <c r="T5752" s="60"/>
      <c r="U5752" s="60" t="s">
        <v>10105</v>
      </c>
      <c r="V5752" s="60"/>
      <c r="W5752" s="60"/>
    </row>
    <row r="5753">
      <c r="A5753" s="64">
        <v>21061.0</v>
      </c>
      <c r="B5753" s="64">
        <v>6067.0</v>
      </c>
      <c r="C5753" s="64">
        <v>7.894443857719E12</v>
      </c>
      <c r="D5753" s="60" t="s">
        <v>63</v>
      </c>
      <c r="E5753" s="64">
        <v>4.0</v>
      </c>
      <c r="F5753" s="60"/>
      <c r="G5753" s="60"/>
      <c r="H5753" s="60"/>
      <c r="I5753" s="64">
        <v>70.0</v>
      </c>
      <c r="J5753" s="64">
        <v>-1.0</v>
      </c>
      <c r="K5753" s="64">
        <v>1.0</v>
      </c>
      <c r="L5753" s="64">
        <v>0.0</v>
      </c>
      <c r="M5753" s="60"/>
      <c r="N5753" s="60"/>
      <c r="O5753" s="64">
        <v>0.0</v>
      </c>
      <c r="P5753" s="60"/>
      <c r="Q5753" s="65" t="s">
        <v>10106</v>
      </c>
      <c r="R5753" s="60"/>
      <c r="S5753" s="60"/>
      <c r="T5753" s="60"/>
      <c r="U5753" s="60" t="s">
        <v>10107</v>
      </c>
      <c r="V5753" s="60"/>
      <c r="W5753" s="60"/>
    </row>
    <row r="5754">
      <c r="A5754" s="64">
        <v>21063.0</v>
      </c>
      <c r="B5754" s="64">
        <v>6069.0</v>
      </c>
      <c r="C5754" s="64">
        <v>7.894443857726E12</v>
      </c>
      <c r="D5754" s="60" t="s">
        <v>63</v>
      </c>
      <c r="E5754" s="64">
        <v>6.0</v>
      </c>
      <c r="F5754" s="60"/>
      <c r="G5754" s="60"/>
      <c r="H5754" s="60"/>
      <c r="I5754" s="64">
        <v>70.0</v>
      </c>
      <c r="J5754" s="64">
        <v>-1.0</v>
      </c>
      <c r="K5754" s="64">
        <v>1.0</v>
      </c>
      <c r="L5754" s="64">
        <v>0.0</v>
      </c>
      <c r="M5754" s="60"/>
      <c r="N5754" s="60"/>
      <c r="O5754" s="64">
        <v>0.0</v>
      </c>
      <c r="P5754" s="60"/>
      <c r="Q5754" s="65" t="s">
        <v>10108</v>
      </c>
      <c r="R5754" s="60"/>
      <c r="S5754" s="60"/>
      <c r="T5754" s="60"/>
      <c r="U5754" s="60" t="s">
        <v>10109</v>
      </c>
      <c r="V5754" s="60"/>
      <c r="W5754" s="60"/>
    </row>
    <row r="5755">
      <c r="A5755" s="64">
        <v>21065.0</v>
      </c>
      <c r="B5755" s="64">
        <v>6071.0</v>
      </c>
      <c r="C5755" s="64">
        <v>7.894443857733E12</v>
      </c>
      <c r="D5755" s="60" t="s">
        <v>63</v>
      </c>
      <c r="E5755" s="64">
        <v>6.0</v>
      </c>
      <c r="F5755" s="60"/>
      <c r="G5755" s="60"/>
      <c r="H5755" s="60"/>
      <c r="I5755" s="64">
        <v>70.0</v>
      </c>
      <c r="J5755" s="64">
        <v>-1.0</v>
      </c>
      <c r="K5755" s="64">
        <v>1.0</v>
      </c>
      <c r="L5755" s="64">
        <v>0.0</v>
      </c>
      <c r="M5755" s="60"/>
      <c r="N5755" s="60"/>
      <c r="O5755" s="64">
        <v>0.0</v>
      </c>
      <c r="P5755" s="60"/>
      <c r="Q5755" s="65" t="s">
        <v>10110</v>
      </c>
      <c r="R5755" s="60"/>
      <c r="S5755" s="60"/>
      <c r="T5755" s="60"/>
      <c r="U5755" s="60" t="s">
        <v>10111</v>
      </c>
      <c r="V5755" s="60"/>
      <c r="W5755" s="60"/>
    </row>
    <row r="5756">
      <c r="A5756" s="64">
        <v>21067.0</v>
      </c>
      <c r="B5756" s="64">
        <v>6073.0</v>
      </c>
      <c r="C5756" s="64">
        <v>7.89444385774E12</v>
      </c>
      <c r="D5756" s="60" t="s">
        <v>89</v>
      </c>
      <c r="E5756" s="60" t="s">
        <v>117</v>
      </c>
      <c r="F5756" s="60"/>
      <c r="G5756" s="60"/>
      <c r="H5756" s="60"/>
      <c r="I5756" s="64">
        <v>70.0</v>
      </c>
      <c r="J5756" s="64">
        <v>-1.0</v>
      </c>
      <c r="K5756" s="64">
        <v>1.0</v>
      </c>
      <c r="L5756" s="64">
        <v>0.0</v>
      </c>
      <c r="M5756" s="60"/>
      <c r="N5756" s="60"/>
      <c r="O5756" s="64">
        <v>0.0</v>
      </c>
      <c r="P5756" s="60"/>
      <c r="Q5756" s="65" t="s">
        <v>10112</v>
      </c>
      <c r="R5756" s="60"/>
      <c r="S5756" s="60"/>
      <c r="T5756" s="60"/>
      <c r="U5756" s="60" t="s">
        <v>10113</v>
      </c>
      <c r="V5756" s="60"/>
      <c r="W5756" s="60"/>
    </row>
    <row r="5757">
      <c r="A5757" s="64">
        <v>21069.0</v>
      </c>
      <c r="B5757" s="64">
        <v>3155.0</v>
      </c>
      <c r="C5757" s="64">
        <v>7.894443857757E12</v>
      </c>
      <c r="D5757" s="60" t="s">
        <v>89</v>
      </c>
      <c r="E5757" s="60" t="s">
        <v>144</v>
      </c>
      <c r="F5757" s="60" t="s">
        <v>63</v>
      </c>
      <c r="G5757" s="64">
        <v>36.0</v>
      </c>
      <c r="H5757" s="60"/>
      <c r="I5757" s="64">
        <v>190.0</v>
      </c>
      <c r="J5757" s="64">
        <v>1.0</v>
      </c>
      <c r="K5757" s="64">
        <v>1.0</v>
      </c>
      <c r="L5757" s="64">
        <v>0.0</v>
      </c>
      <c r="M5757" s="60"/>
      <c r="N5757" s="60"/>
      <c r="O5757" s="64">
        <v>0.0</v>
      </c>
      <c r="P5757" s="60"/>
      <c r="Q5757" s="65" t="s">
        <v>10114</v>
      </c>
      <c r="R5757" s="60"/>
      <c r="S5757" s="60"/>
      <c r="T5757" s="60"/>
      <c r="U5757" s="60" t="s">
        <v>10115</v>
      </c>
      <c r="V5757" s="60"/>
      <c r="W5757" s="60"/>
    </row>
    <row r="5758">
      <c r="A5758" s="64">
        <v>21071.0</v>
      </c>
      <c r="B5758" s="64">
        <v>3155.0</v>
      </c>
      <c r="C5758" s="64">
        <v>7.894443857764E12</v>
      </c>
      <c r="D5758" s="60" t="s">
        <v>89</v>
      </c>
      <c r="E5758" s="60" t="s">
        <v>144</v>
      </c>
      <c r="F5758" s="60" t="s">
        <v>63</v>
      </c>
      <c r="G5758" s="60" t="s">
        <v>147</v>
      </c>
      <c r="H5758" s="60"/>
      <c r="I5758" s="64">
        <v>190.0</v>
      </c>
      <c r="J5758" s="64">
        <v>0.0</v>
      </c>
      <c r="K5758" s="64">
        <v>0.0</v>
      </c>
      <c r="L5758" s="64">
        <v>0.0</v>
      </c>
      <c r="M5758" s="60"/>
      <c r="N5758" s="60"/>
      <c r="O5758" s="64">
        <v>0.0</v>
      </c>
      <c r="P5758" s="60"/>
      <c r="Q5758" s="65" t="s">
        <v>10116</v>
      </c>
      <c r="R5758" s="60"/>
      <c r="S5758" s="60"/>
      <c r="T5758" s="60"/>
      <c r="U5758" s="60" t="s">
        <v>10117</v>
      </c>
      <c r="V5758" s="60"/>
      <c r="W5758" s="60"/>
    </row>
    <row r="5759">
      <c r="A5759" s="64">
        <v>21073.0</v>
      </c>
      <c r="B5759" s="64">
        <v>3155.0</v>
      </c>
      <c r="C5759" s="64">
        <v>7.894443857771E12</v>
      </c>
      <c r="D5759" s="60" t="s">
        <v>89</v>
      </c>
      <c r="E5759" s="60" t="s">
        <v>144</v>
      </c>
      <c r="F5759" s="60" t="s">
        <v>63</v>
      </c>
      <c r="G5759" s="64">
        <v>35.0</v>
      </c>
      <c r="H5759" s="60"/>
      <c r="I5759" s="64">
        <v>190.0</v>
      </c>
      <c r="J5759" s="64">
        <v>0.0</v>
      </c>
      <c r="K5759" s="64">
        <v>0.0</v>
      </c>
      <c r="L5759" s="64">
        <v>0.0</v>
      </c>
      <c r="M5759" s="60"/>
      <c r="N5759" s="60"/>
      <c r="O5759" s="64">
        <v>0.0</v>
      </c>
      <c r="P5759" s="60"/>
      <c r="Q5759" s="65" t="s">
        <v>10118</v>
      </c>
      <c r="R5759" s="60"/>
      <c r="S5759" s="60"/>
      <c r="T5759" s="60"/>
      <c r="U5759" s="60" t="s">
        <v>10119</v>
      </c>
      <c r="V5759" s="60"/>
      <c r="W5759" s="60"/>
    </row>
    <row r="5760">
      <c r="A5760" s="64">
        <v>21075.0</v>
      </c>
      <c r="B5760" s="64">
        <v>3155.0</v>
      </c>
      <c r="C5760" s="64">
        <v>7.894443857788E12</v>
      </c>
      <c r="D5760" s="60" t="s">
        <v>89</v>
      </c>
      <c r="E5760" s="60" t="s">
        <v>144</v>
      </c>
      <c r="F5760" s="60" t="s">
        <v>63</v>
      </c>
      <c r="G5760" s="64">
        <v>37.0</v>
      </c>
      <c r="H5760" s="60"/>
      <c r="I5760" s="64">
        <v>190.0</v>
      </c>
      <c r="J5760" s="64">
        <v>0.0</v>
      </c>
      <c r="K5760" s="64">
        <v>0.0</v>
      </c>
      <c r="L5760" s="64">
        <v>0.0</v>
      </c>
      <c r="M5760" s="60"/>
      <c r="N5760" s="60"/>
      <c r="O5760" s="64">
        <v>0.0</v>
      </c>
      <c r="P5760" s="60"/>
      <c r="Q5760" s="65" t="s">
        <v>10120</v>
      </c>
      <c r="R5760" s="60"/>
      <c r="S5760" s="60"/>
      <c r="T5760" s="60"/>
      <c r="U5760" s="60" t="s">
        <v>10121</v>
      </c>
      <c r="V5760" s="60"/>
      <c r="W5760" s="60"/>
    </row>
    <row r="5761">
      <c r="A5761" s="64">
        <v>21077.0</v>
      </c>
      <c r="B5761" s="64">
        <v>3155.0</v>
      </c>
      <c r="C5761" s="64">
        <v>7.894443857795E12</v>
      </c>
      <c r="D5761" s="60" t="s">
        <v>89</v>
      </c>
      <c r="E5761" s="60" t="s">
        <v>144</v>
      </c>
      <c r="F5761" s="60" t="s">
        <v>63</v>
      </c>
      <c r="G5761" s="64">
        <v>38.0</v>
      </c>
      <c r="H5761" s="60"/>
      <c r="I5761" s="64">
        <v>190.0</v>
      </c>
      <c r="J5761" s="64">
        <v>-1.0</v>
      </c>
      <c r="K5761" s="64">
        <v>1.0</v>
      </c>
      <c r="L5761" s="64">
        <v>0.0</v>
      </c>
      <c r="M5761" s="60"/>
      <c r="N5761" s="60"/>
      <c r="O5761" s="64">
        <v>0.0</v>
      </c>
      <c r="P5761" s="60"/>
      <c r="Q5761" s="65" t="s">
        <v>10122</v>
      </c>
      <c r="R5761" s="60"/>
      <c r="S5761" s="60"/>
      <c r="T5761" s="60"/>
      <c r="U5761" s="60" t="s">
        <v>10123</v>
      </c>
      <c r="V5761" s="60"/>
      <c r="W5761" s="60"/>
    </row>
    <row r="5762">
      <c r="A5762" s="64">
        <v>21079.0</v>
      </c>
      <c r="B5762" s="64">
        <v>3155.0</v>
      </c>
      <c r="C5762" s="64">
        <v>7.894443857801E12</v>
      </c>
      <c r="D5762" s="60" t="s">
        <v>89</v>
      </c>
      <c r="E5762" s="60" t="s">
        <v>144</v>
      </c>
      <c r="F5762" s="60" t="s">
        <v>63</v>
      </c>
      <c r="G5762" s="60" t="s">
        <v>970</v>
      </c>
      <c r="H5762" s="60"/>
      <c r="I5762" s="64">
        <v>190.0</v>
      </c>
      <c r="J5762" s="64">
        <v>0.0</v>
      </c>
      <c r="K5762" s="64">
        <v>0.0</v>
      </c>
      <c r="L5762" s="64">
        <v>0.0</v>
      </c>
      <c r="M5762" s="60"/>
      <c r="N5762" s="60"/>
      <c r="O5762" s="64">
        <v>0.0</v>
      </c>
      <c r="P5762" s="60"/>
      <c r="Q5762" s="65" t="s">
        <v>10124</v>
      </c>
      <c r="R5762" s="60"/>
      <c r="S5762" s="60"/>
      <c r="T5762" s="60"/>
      <c r="U5762" s="60" t="s">
        <v>10125</v>
      </c>
      <c r="V5762" s="60"/>
      <c r="W5762" s="60"/>
    </row>
    <row r="5763">
      <c r="A5763" s="64">
        <v>21081.0</v>
      </c>
      <c r="B5763" s="64">
        <v>6075.0</v>
      </c>
      <c r="C5763" s="64">
        <v>7.894443857818E12</v>
      </c>
      <c r="D5763" s="60" t="s">
        <v>89</v>
      </c>
      <c r="E5763" s="60" t="s">
        <v>277</v>
      </c>
      <c r="F5763" s="60" t="s">
        <v>63</v>
      </c>
      <c r="G5763" s="64">
        <v>37.0</v>
      </c>
      <c r="H5763" s="60"/>
      <c r="I5763" s="64">
        <v>50.0</v>
      </c>
      <c r="J5763" s="64">
        <v>-1.0</v>
      </c>
      <c r="K5763" s="64">
        <v>1.0</v>
      </c>
      <c r="L5763" s="64">
        <v>0.0</v>
      </c>
      <c r="M5763" s="60"/>
      <c r="N5763" s="60"/>
      <c r="O5763" s="64">
        <v>0.0</v>
      </c>
      <c r="P5763" s="60"/>
      <c r="Q5763" s="65" t="s">
        <v>10126</v>
      </c>
      <c r="R5763" s="60"/>
      <c r="S5763" s="60"/>
      <c r="T5763" s="60"/>
      <c r="U5763" s="60" t="s">
        <v>10127</v>
      </c>
      <c r="V5763" s="60"/>
      <c r="W5763" s="60"/>
    </row>
    <row r="5764">
      <c r="A5764" s="64">
        <v>21083.0</v>
      </c>
      <c r="B5764" s="64">
        <v>5739.0</v>
      </c>
      <c r="C5764" s="64">
        <v>7.894443857825E12</v>
      </c>
      <c r="D5764" s="60" t="s">
        <v>89</v>
      </c>
      <c r="E5764" s="60" t="s">
        <v>442</v>
      </c>
      <c r="F5764" s="60" t="s">
        <v>63</v>
      </c>
      <c r="G5764" s="60" t="s">
        <v>147</v>
      </c>
      <c r="H5764" s="60"/>
      <c r="I5764" s="64">
        <v>60.0</v>
      </c>
      <c r="J5764" s="64">
        <v>0.0</v>
      </c>
      <c r="K5764" s="64">
        <v>0.0</v>
      </c>
      <c r="L5764" s="64">
        <v>0.0</v>
      </c>
      <c r="M5764" s="60"/>
      <c r="N5764" s="60"/>
      <c r="O5764" s="64">
        <v>0.0</v>
      </c>
      <c r="P5764" s="60"/>
      <c r="Q5764" s="65" t="s">
        <v>10128</v>
      </c>
      <c r="R5764" s="60"/>
      <c r="S5764" s="60"/>
      <c r="T5764" s="60"/>
      <c r="U5764" s="60" t="s">
        <v>10129</v>
      </c>
      <c r="V5764" s="60"/>
      <c r="W5764" s="60"/>
    </row>
    <row r="5765">
      <c r="A5765" s="64">
        <v>21085.0</v>
      </c>
      <c r="B5765" s="64">
        <v>1287.0</v>
      </c>
      <c r="C5765" s="64">
        <v>7.894443857832E12</v>
      </c>
      <c r="D5765" s="60" t="s">
        <v>89</v>
      </c>
      <c r="E5765" s="60" t="s">
        <v>211</v>
      </c>
      <c r="F5765" s="60" t="s">
        <v>63</v>
      </c>
      <c r="G5765" s="60" t="s">
        <v>970</v>
      </c>
      <c r="H5765" s="60"/>
      <c r="I5765" s="64">
        <v>50.0</v>
      </c>
      <c r="J5765" s="64">
        <v>-1.0</v>
      </c>
      <c r="K5765" s="64">
        <v>1.0</v>
      </c>
      <c r="L5765" s="64">
        <v>0.0</v>
      </c>
      <c r="M5765" s="60"/>
      <c r="N5765" s="60"/>
      <c r="O5765" s="64">
        <v>0.0</v>
      </c>
      <c r="P5765" s="60"/>
      <c r="Q5765" s="65" t="s">
        <v>10130</v>
      </c>
      <c r="R5765" s="60"/>
      <c r="S5765" s="60"/>
      <c r="T5765" s="60"/>
      <c r="U5765" s="60" t="s">
        <v>10131</v>
      </c>
      <c r="V5765" s="60"/>
      <c r="W5765" s="60"/>
    </row>
    <row r="5766">
      <c r="A5766" s="64">
        <v>21087.0</v>
      </c>
      <c r="B5766" s="64">
        <v>393.0</v>
      </c>
      <c r="C5766" s="64">
        <v>7.894443857849E12</v>
      </c>
      <c r="D5766" s="60" t="s">
        <v>89</v>
      </c>
      <c r="E5766" s="60" t="s">
        <v>134</v>
      </c>
      <c r="F5766" s="60" t="s">
        <v>63</v>
      </c>
      <c r="G5766" s="64">
        <v>31.0</v>
      </c>
      <c r="H5766" s="60"/>
      <c r="I5766" s="64">
        <v>55.0</v>
      </c>
      <c r="J5766" s="64">
        <v>-1.0</v>
      </c>
      <c r="K5766" s="64">
        <v>1.0</v>
      </c>
      <c r="L5766" s="64">
        <v>0.0</v>
      </c>
      <c r="M5766" s="60"/>
      <c r="N5766" s="60"/>
      <c r="O5766" s="64">
        <v>0.0</v>
      </c>
      <c r="P5766" s="60"/>
      <c r="Q5766" s="65" t="s">
        <v>10132</v>
      </c>
      <c r="R5766" s="60"/>
      <c r="S5766" s="60"/>
      <c r="T5766" s="60"/>
      <c r="U5766" s="60" t="s">
        <v>10133</v>
      </c>
      <c r="V5766" s="60"/>
      <c r="W5766" s="60"/>
    </row>
    <row r="5767">
      <c r="A5767" s="64">
        <v>21089.0</v>
      </c>
      <c r="B5767" s="64">
        <v>981.0</v>
      </c>
      <c r="C5767" s="64">
        <v>7.894443857856E12</v>
      </c>
      <c r="D5767" s="60" t="s">
        <v>89</v>
      </c>
      <c r="E5767" s="60" t="s">
        <v>102</v>
      </c>
      <c r="F5767" s="60" t="s">
        <v>63</v>
      </c>
      <c r="G5767" s="64">
        <v>30.0</v>
      </c>
      <c r="H5767" s="60"/>
      <c r="I5767" s="64">
        <v>55.0</v>
      </c>
      <c r="J5767" s="64">
        <v>-1.0</v>
      </c>
      <c r="K5767" s="64">
        <v>1.0</v>
      </c>
      <c r="L5767" s="64">
        <v>0.0</v>
      </c>
      <c r="M5767" s="60"/>
      <c r="N5767" s="60"/>
      <c r="O5767" s="64">
        <v>0.0</v>
      </c>
      <c r="P5767" s="60"/>
      <c r="Q5767" s="65" t="s">
        <v>10134</v>
      </c>
      <c r="R5767" s="60"/>
      <c r="S5767" s="60"/>
      <c r="T5767" s="60"/>
      <c r="U5767" s="60" t="s">
        <v>10135</v>
      </c>
      <c r="V5767" s="60"/>
      <c r="W5767" s="60"/>
    </row>
    <row r="5768">
      <c r="A5768" s="64">
        <v>21091.0</v>
      </c>
      <c r="B5768" s="64">
        <v>981.0</v>
      </c>
      <c r="C5768" s="64">
        <v>7.894443857863E12</v>
      </c>
      <c r="D5768" s="60" t="s">
        <v>89</v>
      </c>
      <c r="E5768" s="60" t="s">
        <v>166</v>
      </c>
      <c r="F5768" s="60" t="s">
        <v>63</v>
      </c>
      <c r="G5768" s="64">
        <v>30.0</v>
      </c>
      <c r="H5768" s="60"/>
      <c r="I5768" s="64">
        <v>55.0</v>
      </c>
      <c r="J5768" s="64">
        <v>0.0</v>
      </c>
      <c r="K5768" s="64">
        <v>0.0</v>
      </c>
      <c r="L5768" s="64">
        <v>0.0</v>
      </c>
      <c r="M5768" s="60"/>
      <c r="N5768" s="60"/>
      <c r="O5768" s="64">
        <v>0.0</v>
      </c>
      <c r="P5768" s="60"/>
      <c r="Q5768" s="65" t="s">
        <v>10136</v>
      </c>
      <c r="R5768" s="60"/>
      <c r="S5768" s="60"/>
      <c r="T5768" s="60"/>
      <c r="U5768" s="60" t="s">
        <v>10137</v>
      </c>
      <c r="V5768" s="60"/>
      <c r="W5768" s="60"/>
    </row>
    <row r="5769">
      <c r="A5769" s="64">
        <v>21093.0</v>
      </c>
      <c r="B5769" s="64">
        <v>1321.0</v>
      </c>
      <c r="C5769" s="64">
        <v>7.89444385787E12</v>
      </c>
      <c r="D5769" s="60" t="s">
        <v>89</v>
      </c>
      <c r="E5769" s="60" t="s">
        <v>90</v>
      </c>
      <c r="F5769" s="60" t="s">
        <v>63</v>
      </c>
      <c r="G5769" s="64">
        <v>35.0</v>
      </c>
      <c r="H5769" s="60"/>
      <c r="I5769" s="64">
        <v>50.0</v>
      </c>
      <c r="J5769" s="64">
        <v>-1.0</v>
      </c>
      <c r="K5769" s="64">
        <v>1.0</v>
      </c>
      <c r="L5769" s="64">
        <v>0.0</v>
      </c>
      <c r="M5769" s="60"/>
      <c r="N5769" s="60"/>
      <c r="O5769" s="64">
        <v>0.0</v>
      </c>
      <c r="P5769" s="60"/>
      <c r="Q5769" s="65" t="s">
        <v>10138</v>
      </c>
      <c r="R5769" s="60"/>
      <c r="S5769" s="60"/>
      <c r="T5769" s="60"/>
      <c r="U5769" s="60" t="s">
        <v>10139</v>
      </c>
      <c r="V5769" s="60"/>
      <c r="W5769" s="60"/>
    </row>
    <row r="5770">
      <c r="A5770" s="64">
        <v>21095.0</v>
      </c>
      <c r="B5770" s="64">
        <v>415.0</v>
      </c>
      <c r="C5770" s="64">
        <v>7.894443857887E12</v>
      </c>
      <c r="D5770" s="60" t="s">
        <v>89</v>
      </c>
      <c r="E5770" s="60" t="s">
        <v>166</v>
      </c>
      <c r="F5770" s="60" t="s">
        <v>63</v>
      </c>
      <c r="G5770" s="64">
        <v>35.0</v>
      </c>
      <c r="H5770" s="60"/>
      <c r="I5770" s="64">
        <v>65.0</v>
      </c>
      <c r="J5770" s="64">
        <v>-1.0</v>
      </c>
      <c r="K5770" s="64">
        <v>1.0</v>
      </c>
      <c r="L5770" s="64">
        <v>0.0</v>
      </c>
      <c r="M5770" s="60"/>
      <c r="N5770" s="60"/>
      <c r="O5770" s="64">
        <v>0.0</v>
      </c>
      <c r="P5770" s="60"/>
      <c r="Q5770" s="65" t="s">
        <v>10140</v>
      </c>
      <c r="R5770" s="60"/>
      <c r="S5770" s="60"/>
      <c r="T5770" s="60"/>
      <c r="U5770" s="60" t="s">
        <v>10141</v>
      </c>
      <c r="V5770" s="60"/>
      <c r="W5770" s="60"/>
    </row>
    <row r="5771">
      <c r="A5771" s="64">
        <v>21097.0</v>
      </c>
      <c r="B5771" s="64">
        <v>68.0</v>
      </c>
      <c r="C5771" s="64">
        <v>7.894443857894E12</v>
      </c>
      <c r="D5771" s="60" t="s">
        <v>89</v>
      </c>
      <c r="E5771" s="60" t="s">
        <v>166</v>
      </c>
      <c r="F5771" s="60" t="s">
        <v>63</v>
      </c>
      <c r="G5771" s="60" t="s">
        <v>103</v>
      </c>
      <c r="H5771" s="60"/>
      <c r="I5771" s="64">
        <v>50.0</v>
      </c>
      <c r="J5771" s="64">
        <v>-1.0</v>
      </c>
      <c r="K5771" s="64">
        <v>1.0</v>
      </c>
      <c r="L5771" s="64">
        <v>0.0</v>
      </c>
      <c r="M5771" s="60"/>
      <c r="N5771" s="60"/>
      <c r="O5771" s="64">
        <v>0.0</v>
      </c>
      <c r="P5771" s="60"/>
      <c r="Q5771" s="60"/>
      <c r="R5771" s="60"/>
      <c r="S5771" s="60"/>
      <c r="T5771" s="60"/>
      <c r="U5771" s="60"/>
      <c r="V5771" s="60"/>
      <c r="W5771" s="60"/>
    </row>
    <row r="5772">
      <c r="A5772" s="64">
        <v>21099.0</v>
      </c>
      <c r="B5772" s="64">
        <v>6077.0</v>
      </c>
      <c r="C5772" s="64">
        <v>7.8944438579E12</v>
      </c>
      <c r="D5772" s="60" t="s">
        <v>89</v>
      </c>
      <c r="E5772" s="60" t="s">
        <v>442</v>
      </c>
      <c r="F5772" s="60"/>
      <c r="G5772" s="60"/>
      <c r="H5772" s="60"/>
      <c r="I5772" s="64">
        <v>44.0</v>
      </c>
      <c r="J5772" s="64">
        <v>-1.0</v>
      </c>
      <c r="K5772" s="64">
        <v>1.0</v>
      </c>
      <c r="L5772" s="64">
        <v>0.0</v>
      </c>
      <c r="M5772" s="60"/>
      <c r="N5772" s="60"/>
      <c r="O5772" s="64">
        <v>0.0</v>
      </c>
      <c r="P5772" s="60"/>
      <c r="Q5772" s="60"/>
      <c r="R5772" s="60"/>
      <c r="S5772" s="60"/>
      <c r="T5772" s="60"/>
      <c r="U5772" s="60"/>
      <c r="V5772" s="60"/>
      <c r="W5772" s="60"/>
    </row>
    <row r="5773">
      <c r="A5773" s="64">
        <v>21101.0</v>
      </c>
      <c r="B5773" s="64">
        <v>111.0</v>
      </c>
      <c r="C5773" s="64">
        <v>7.894443857917E12</v>
      </c>
      <c r="D5773" s="60" t="s">
        <v>89</v>
      </c>
      <c r="E5773" s="60" t="s">
        <v>110</v>
      </c>
      <c r="F5773" s="60" t="s">
        <v>63</v>
      </c>
      <c r="G5773" s="60" t="s">
        <v>103</v>
      </c>
      <c r="H5773" s="60"/>
      <c r="I5773" s="64">
        <v>41.0</v>
      </c>
      <c r="J5773" s="64">
        <v>-1.0</v>
      </c>
      <c r="K5773" s="64">
        <v>1.0</v>
      </c>
      <c r="L5773" s="64">
        <v>0.0</v>
      </c>
      <c r="M5773" s="60"/>
      <c r="N5773" s="60"/>
      <c r="O5773" s="64">
        <v>0.0</v>
      </c>
      <c r="P5773" s="60"/>
      <c r="Q5773" s="60"/>
      <c r="R5773" s="60"/>
      <c r="S5773" s="60"/>
      <c r="T5773" s="60"/>
      <c r="U5773" s="60"/>
      <c r="V5773" s="60"/>
      <c r="W5773" s="60"/>
    </row>
    <row r="5774">
      <c r="A5774" s="64">
        <v>21103.0</v>
      </c>
      <c r="B5774" s="64">
        <v>6079.0</v>
      </c>
      <c r="C5774" s="64">
        <v>7.894443857924E12</v>
      </c>
      <c r="D5774" s="60" t="s">
        <v>89</v>
      </c>
      <c r="E5774" s="60" t="s">
        <v>187</v>
      </c>
      <c r="F5774" s="60" t="s">
        <v>63</v>
      </c>
      <c r="G5774" s="64">
        <v>33.0</v>
      </c>
      <c r="H5774" s="60"/>
      <c r="I5774" s="64">
        <v>23.0</v>
      </c>
      <c r="J5774" s="64">
        <v>-2.0</v>
      </c>
      <c r="K5774" s="64">
        <v>2.0</v>
      </c>
      <c r="L5774" s="64">
        <v>0.0</v>
      </c>
      <c r="M5774" s="60"/>
      <c r="N5774" s="60"/>
      <c r="O5774" s="64">
        <v>0.0</v>
      </c>
      <c r="P5774" s="60"/>
      <c r="Q5774" s="60"/>
      <c r="R5774" s="60"/>
      <c r="S5774" s="60"/>
      <c r="T5774" s="60"/>
      <c r="U5774" s="60"/>
      <c r="V5774" s="60"/>
      <c r="W5774" s="60"/>
    </row>
    <row r="5775">
      <c r="A5775" s="64">
        <v>21105.0</v>
      </c>
      <c r="B5775" s="64">
        <v>3113.0</v>
      </c>
      <c r="C5775" s="64">
        <v>7.894443857931E12</v>
      </c>
      <c r="D5775" s="60" t="s">
        <v>89</v>
      </c>
      <c r="E5775" s="60" t="s">
        <v>154</v>
      </c>
      <c r="F5775" s="60" t="s">
        <v>63</v>
      </c>
      <c r="G5775" s="60" t="s">
        <v>107</v>
      </c>
      <c r="H5775" s="60"/>
      <c r="I5775" s="64">
        <v>31.0</v>
      </c>
      <c r="J5775" s="64">
        <v>-1.0</v>
      </c>
      <c r="K5775" s="64">
        <v>1.0</v>
      </c>
      <c r="L5775" s="64">
        <v>0.0</v>
      </c>
      <c r="M5775" s="60"/>
      <c r="N5775" s="60"/>
      <c r="O5775" s="64">
        <v>0.0</v>
      </c>
      <c r="P5775" s="60"/>
      <c r="Q5775" s="60"/>
      <c r="R5775" s="60"/>
      <c r="S5775" s="60"/>
      <c r="T5775" s="60"/>
      <c r="U5775" s="60"/>
      <c r="V5775" s="60"/>
      <c r="W5775" s="60"/>
    </row>
    <row r="5776">
      <c r="A5776" s="64">
        <v>21107.0</v>
      </c>
      <c r="B5776" s="64">
        <v>2363.0</v>
      </c>
      <c r="C5776" s="64">
        <v>7.894443857948E12</v>
      </c>
      <c r="D5776" s="60" t="s">
        <v>89</v>
      </c>
      <c r="E5776" s="60" t="s">
        <v>277</v>
      </c>
      <c r="F5776" s="60" t="s">
        <v>63</v>
      </c>
      <c r="G5776" s="64">
        <v>38.0</v>
      </c>
      <c r="H5776" s="60"/>
      <c r="I5776" s="64">
        <v>34.0</v>
      </c>
      <c r="J5776" s="64">
        <v>-1.0</v>
      </c>
      <c r="K5776" s="64">
        <v>1.0</v>
      </c>
      <c r="L5776" s="64">
        <v>0.0</v>
      </c>
      <c r="M5776" s="60"/>
      <c r="N5776" s="60"/>
      <c r="O5776" s="64">
        <v>0.0</v>
      </c>
      <c r="P5776" s="60"/>
      <c r="Q5776" s="60"/>
      <c r="R5776" s="60"/>
      <c r="S5776" s="60"/>
      <c r="T5776" s="60"/>
      <c r="U5776" s="60"/>
      <c r="V5776" s="60"/>
      <c r="W5776" s="60"/>
    </row>
    <row r="5777">
      <c r="A5777" s="64">
        <v>21109.0</v>
      </c>
      <c r="B5777" s="64">
        <v>6081.0</v>
      </c>
      <c r="C5777" s="64">
        <v>7.894443857955E12</v>
      </c>
      <c r="D5777" s="60" t="s">
        <v>63</v>
      </c>
      <c r="E5777" s="64">
        <v>12.0</v>
      </c>
      <c r="F5777" s="60"/>
      <c r="G5777" s="60"/>
      <c r="H5777" s="60"/>
      <c r="I5777" s="64">
        <v>68.0</v>
      </c>
      <c r="J5777" s="64">
        <v>-1.0</v>
      </c>
      <c r="K5777" s="64">
        <v>1.0</v>
      </c>
      <c r="L5777" s="64">
        <v>0.0</v>
      </c>
      <c r="M5777" s="60"/>
      <c r="N5777" s="60"/>
      <c r="O5777" s="64">
        <v>0.0</v>
      </c>
      <c r="P5777" s="60"/>
      <c r="Q5777" s="60"/>
      <c r="R5777" s="60"/>
      <c r="S5777" s="60"/>
      <c r="T5777" s="60"/>
      <c r="U5777" s="60"/>
      <c r="V5777" s="60"/>
      <c r="W5777" s="60"/>
    </row>
    <row r="5778">
      <c r="A5778" s="64">
        <v>21111.0</v>
      </c>
      <c r="B5778" s="64">
        <v>6083.0</v>
      </c>
      <c r="C5778" s="64">
        <v>7.894443857962E12</v>
      </c>
      <c r="D5778" s="60" t="s">
        <v>89</v>
      </c>
      <c r="E5778" s="60" t="s">
        <v>214</v>
      </c>
      <c r="F5778" s="60"/>
      <c r="G5778" s="60"/>
      <c r="H5778" s="60"/>
      <c r="I5778" s="64">
        <v>115.0</v>
      </c>
      <c r="J5778" s="64">
        <v>-1.0</v>
      </c>
      <c r="K5778" s="64">
        <v>2.0</v>
      </c>
      <c r="L5778" s="64">
        <v>0.0</v>
      </c>
      <c r="M5778" s="60"/>
      <c r="N5778" s="60"/>
      <c r="O5778" s="64">
        <v>0.0</v>
      </c>
      <c r="P5778" s="60"/>
      <c r="Q5778" s="60"/>
      <c r="R5778" s="60"/>
      <c r="S5778" s="60"/>
      <c r="T5778" s="60"/>
      <c r="U5778" s="60"/>
      <c r="V5778" s="60"/>
      <c r="W5778" s="60"/>
    </row>
    <row r="5779">
      <c r="A5779" s="64">
        <v>21113.0</v>
      </c>
      <c r="B5779" s="64">
        <v>6085.0</v>
      </c>
      <c r="C5779" s="64">
        <v>7.894443857979E12</v>
      </c>
      <c r="D5779" s="60" t="s">
        <v>89</v>
      </c>
      <c r="E5779" s="60" t="s">
        <v>96</v>
      </c>
      <c r="F5779" s="60" t="s">
        <v>63</v>
      </c>
      <c r="G5779" s="64">
        <v>24.0</v>
      </c>
      <c r="H5779" s="60"/>
      <c r="I5779" s="64">
        <v>35.0</v>
      </c>
      <c r="J5779" s="64">
        <v>-2.0</v>
      </c>
      <c r="K5779" s="64">
        <v>2.0</v>
      </c>
      <c r="L5779" s="64">
        <v>0.0</v>
      </c>
      <c r="M5779" s="60"/>
      <c r="N5779" s="60"/>
      <c r="O5779" s="64">
        <v>0.0</v>
      </c>
      <c r="P5779" s="60"/>
      <c r="Q5779" s="60"/>
      <c r="R5779" s="60"/>
      <c r="S5779" s="60"/>
      <c r="T5779" s="60"/>
      <c r="U5779" s="60"/>
      <c r="V5779" s="60"/>
      <c r="W5779" s="60"/>
    </row>
    <row r="5780">
      <c r="A5780" s="64">
        <v>21115.0</v>
      </c>
      <c r="B5780" s="64">
        <v>1223.0</v>
      </c>
      <c r="C5780" s="64">
        <v>7.894443857986E12</v>
      </c>
      <c r="D5780" s="60" t="s">
        <v>89</v>
      </c>
      <c r="E5780" s="60" t="s">
        <v>144</v>
      </c>
      <c r="F5780" s="60" t="s">
        <v>58</v>
      </c>
      <c r="G5780" s="60" t="s">
        <v>9568</v>
      </c>
      <c r="H5780" s="60"/>
      <c r="I5780" s="64">
        <v>15.0</v>
      </c>
      <c r="J5780" s="64">
        <v>-1.0</v>
      </c>
      <c r="K5780" s="64">
        <v>1.0</v>
      </c>
      <c r="L5780" s="64">
        <v>0.0</v>
      </c>
      <c r="M5780" s="60"/>
      <c r="N5780" s="60"/>
      <c r="O5780" s="64">
        <v>0.0</v>
      </c>
      <c r="P5780" s="60"/>
      <c r="Q5780" s="60"/>
      <c r="R5780" s="60"/>
      <c r="S5780" s="60"/>
      <c r="T5780" s="60"/>
      <c r="U5780" s="60"/>
      <c r="V5780" s="60"/>
      <c r="W5780" s="60"/>
    </row>
    <row r="5781">
      <c r="A5781" s="64">
        <v>21117.0</v>
      </c>
      <c r="B5781" s="64">
        <v>6087.0</v>
      </c>
      <c r="C5781" s="64">
        <v>7.894443857993E12</v>
      </c>
      <c r="D5781" s="60" t="s">
        <v>89</v>
      </c>
      <c r="E5781" s="60" t="s">
        <v>90</v>
      </c>
      <c r="F5781" s="60" t="s">
        <v>63</v>
      </c>
      <c r="G5781" s="60" t="s">
        <v>970</v>
      </c>
      <c r="H5781" s="60"/>
      <c r="I5781" s="64">
        <v>31.0</v>
      </c>
      <c r="J5781" s="64">
        <v>-1.0</v>
      </c>
      <c r="K5781" s="64">
        <v>1.0</v>
      </c>
      <c r="L5781" s="64">
        <v>0.0</v>
      </c>
      <c r="M5781" s="60"/>
      <c r="N5781" s="60"/>
      <c r="O5781" s="64">
        <v>0.0</v>
      </c>
      <c r="P5781" s="60"/>
      <c r="Q5781" s="60"/>
      <c r="R5781" s="60"/>
      <c r="S5781" s="60"/>
      <c r="T5781" s="60"/>
      <c r="U5781" s="60"/>
      <c r="V5781" s="60"/>
      <c r="W5781" s="60"/>
    </row>
    <row r="5782">
      <c r="A5782" s="64">
        <v>21119.0</v>
      </c>
      <c r="B5782" s="64">
        <v>1223.0</v>
      </c>
      <c r="C5782" s="64">
        <v>7.894443858006E12</v>
      </c>
      <c r="D5782" s="60" t="s">
        <v>89</v>
      </c>
      <c r="E5782" s="60" t="s">
        <v>96</v>
      </c>
      <c r="F5782" s="60" t="s">
        <v>58</v>
      </c>
      <c r="G5782" s="60" t="s">
        <v>3953</v>
      </c>
      <c r="H5782" s="60"/>
      <c r="I5782" s="64">
        <v>14.0</v>
      </c>
      <c r="J5782" s="64">
        <v>-2.0</v>
      </c>
      <c r="K5782" s="64">
        <v>2.0</v>
      </c>
      <c r="L5782" s="64">
        <v>0.0</v>
      </c>
      <c r="M5782" s="60"/>
      <c r="N5782" s="60"/>
      <c r="O5782" s="64">
        <v>0.0</v>
      </c>
      <c r="P5782" s="60"/>
      <c r="Q5782" s="60"/>
      <c r="R5782" s="60"/>
      <c r="S5782" s="60"/>
      <c r="T5782" s="60"/>
      <c r="U5782" s="60"/>
      <c r="V5782" s="60"/>
      <c r="W5782" s="60"/>
    </row>
    <row r="5783">
      <c r="A5783" s="64">
        <v>21121.0</v>
      </c>
      <c r="B5783" s="64">
        <v>6089.0</v>
      </c>
      <c r="C5783" s="64">
        <v>7.894443858013E12</v>
      </c>
      <c r="D5783" s="60" t="s">
        <v>89</v>
      </c>
      <c r="E5783" s="60" t="s">
        <v>96</v>
      </c>
      <c r="F5783" s="60"/>
      <c r="G5783" s="60"/>
      <c r="H5783" s="60"/>
      <c r="I5783" s="64">
        <v>10.0</v>
      </c>
      <c r="J5783" s="64">
        <v>-1.0</v>
      </c>
      <c r="K5783" s="64">
        <v>1.0</v>
      </c>
      <c r="L5783" s="64">
        <v>0.0</v>
      </c>
      <c r="M5783" s="60"/>
      <c r="N5783" s="60"/>
      <c r="O5783" s="64">
        <v>0.0</v>
      </c>
      <c r="P5783" s="60"/>
      <c r="Q5783" s="60"/>
      <c r="R5783" s="60"/>
      <c r="S5783" s="60"/>
      <c r="T5783" s="60"/>
      <c r="U5783" s="60"/>
      <c r="V5783" s="60"/>
      <c r="W5783" s="60"/>
    </row>
    <row r="5784">
      <c r="A5784" s="64">
        <v>21123.0</v>
      </c>
      <c r="B5784" s="64">
        <v>6091.0</v>
      </c>
      <c r="C5784" s="64">
        <v>7.89444385802E12</v>
      </c>
      <c r="D5784" s="60" t="s">
        <v>89</v>
      </c>
      <c r="E5784" s="60" t="s">
        <v>144</v>
      </c>
      <c r="F5784" s="60" t="s">
        <v>63</v>
      </c>
      <c r="G5784" s="64">
        <v>8.0</v>
      </c>
      <c r="H5784" s="60"/>
      <c r="I5784" s="64">
        <v>58.0</v>
      </c>
      <c r="J5784" s="64">
        <v>-2.0</v>
      </c>
      <c r="K5784" s="64">
        <v>2.0</v>
      </c>
      <c r="L5784" s="64">
        <v>0.0</v>
      </c>
      <c r="M5784" s="60"/>
      <c r="N5784" s="60"/>
      <c r="O5784" s="64">
        <v>0.0</v>
      </c>
      <c r="P5784" s="60"/>
      <c r="Q5784" s="60"/>
      <c r="R5784" s="60"/>
      <c r="S5784" s="60"/>
      <c r="T5784" s="60"/>
      <c r="U5784" s="60"/>
      <c r="V5784" s="60"/>
      <c r="W5784" s="60"/>
    </row>
    <row r="5785">
      <c r="A5785" s="64">
        <v>21125.0</v>
      </c>
      <c r="B5785" s="64">
        <v>6089.0</v>
      </c>
      <c r="C5785" s="64">
        <v>7.894443858037E12</v>
      </c>
      <c r="D5785" s="60" t="s">
        <v>89</v>
      </c>
      <c r="E5785" s="60" t="s">
        <v>442</v>
      </c>
      <c r="F5785" s="60"/>
      <c r="G5785" s="60"/>
      <c r="H5785" s="60"/>
      <c r="I5785" s="64">
        <v>11.0</v>
      </c>
      <c r="J5785" s="64">
        <v>-1.0</v>
      </c>
      <c r="K5785" s="64">
        <v>1.0</v>
      </c>
      <c r="L5785" s="64">
        <v>0.0</v>
      </c>
      <c r="M5785" s="60"/>
      <c r="N5785" s="60"/>
      <c r="O5785" s="64">
        <v>0.0</v>
      </c>
      <c r="P5785" s="60"/>
      <c r="Q5785" s="60"/>
      <c r="R5785" s="60"/>
      <c r="S5785" s="60"/>
      <c r="T5785" s="60"/>
      <c r="U5785" s="60"/>
      <c r="V5785" s="60"/>
      <c r="W5785" s="60"/>
    </row>
    <row r="5786">
      <c r="A5786" s="64">
        <v>21127.0</v>
      </c>
      <c r="B5786" s="64">
        <v>1323.0</v>
      </c>
      <c r="C5786" s="64">
        <v>7.894443858044E12</v>
      </c>
      <c r="D5786" s="60" t="s">
        <v>89</v>
      </c>
      <c r="E5786" s="60" t="s">
        <v>230</v>
      </c>
      <c r="F5786" s="60"/>
      <c r="G5786" s="60"/>
      <c r="H5786" s="60"/>
      <c r="I5786" s="64">
        <v>180.0</v>
      </c>
      <c r="J5786" s="64">
        <v>-1.0</v>
      </c>
      <c r="K5786" s="64">
        <v>1.0</v>
      </c>
      <c r="L5786" s="64">
        <v>0.0</v>
      </c>
      <c r="M5786" s="60"/>
      <c r="N5786" s="60"/>
      <c r="O5786" s="64">
        <v>0.0</v>
      </c>
      <c r="P5786" s="60"/>
      <c r="Q5786" s="60"/>
      <c r="R5786" s="60"/>
      <c r="S5786" s="60"/>
      <c r="T5786" s="60"/>
      <c r="U5786" s="60"/>
      <c r="V5786" s="60"/>
      <c r="W5786" s="60"/>
    </row>
    <row r="5787">
      <c r="A5787" s="64">
        <v>21129.0</v>
      </c>
      <c r="B5787" s="64">
        <v>1223.0</v>
      </c>
      <c r="C5787" s="64">
        <v>7.894443858051E12</v>
      </c>
      <c r="D5787" s="60" t="s">
        <v>89</v>
      </c>
      <c r="E5787" s="60" t="s">
        <v>435</v>
      </c>
      <c r="F5787" s="60" t="s">
        <v>58</v>
      </c>
      <c r="G5787" s="60" t="s">
        <v>6906</v>
      </c>
      <c r="H5787" s="60"/>
      <c r="I5787" s="64">
        <v>12.0</v>
      </c>
      <c r="J5787" s="64">
        <v>-1.0</v>
      </c>
      <c r="K5787" s="64">
        <v>1.0</v>
      </c>
      <c r="L5787" s="64">
        <v>0.0</v>
      </c>
      <c r="M5787" s="60"/>
      <c r="N5787" s="60"/>
      <c r="O5787" s="64">
        <v>0.0</v>
      </c>
      <c r="P5787" s="60"/>
      <c r="Q5787" s="60"/>
      <c r="R5787" s="60"/>
      <c r="S5787" s="60"/>
      <c r="T5787" s="60"/>
      <c r="U5787" s="60"/>
      <c r="V5787" s="60"/>
      <c r="W5787" s="60"/>
    </row>
    <row r="5788">
      <c r="A5788" s="64">
        <v>21131.0</v>
      </c>
      <c r="B5788" s="64">
        <v>1477.0</v>
      </c>
      <c r="C5788" s="64">
        <v>7.894443858068E12</v>
      </c>
      <c r="D5788" s="60" t="s">
        <v>89</v>
      </c>
      <c r="E5788" s="60" t="s">
        <v>144</v>
      </c>
      <c r="F5788" s="60"/>
      <c r="G5788" s="60"/>
      <c r="H5788" s="60"/>
      <c r="I5788" s="64">
        <v>71.0</v>
      </c>
      <c r="J5788" s="64">
        <v>-1.0</v>
      </c>
      <c r="K5788" s="64">
        <v>1.0</v>
      </c>
      <c r="L5788" s="64">
        <v>0.0</v>
      </c>
      <c r="M5788" s="60"/>
      <c r="N5788" s="60"/>
      <c r="O5788" s="64">
        <v>0.0</v>
      </c>
      <c r="P5788" s="60"/>
      <c r="Q5788" s="60"/>
      <c r="R5788" s="60"/>
      <c r="S5788" s="60"/>
      <c r="T5788" s="60"/>
      <c r="U5788" s="60"/>
      <c r="V5788" s="60"/>
      <c r="W5788" s="60"/>
    </row>
    <row r="5789">
      <c r="A5789" s="64">
        <v>21133.0</v>
      </c>
      <c r="B5789" s="64">
        <v>2709.0</v>
      </c>
      <c r="C5789" s="64">
        <v>7.894443858075E12</v>
      </c>
      <c r="D5789" s="60" t="s">
        <v>89</v>
      </c>
      <c r="E5789" s="60" t="s">
        <v>90</v>
      </c>
      <c r="F5789" s="60"/>
      <c r="G5789" s="60"/>
      <c r="H5789" s="60"/>
      <c r="I5789" s="64">
        <v>92.0</v>
      </c>
      <c r="J5789" s="64">
        <v>-1.0</v>
      </c>
      <c r="K5789" s="64">
        <v>1.0</v>
      </c>
      <c r="L5789" s="64">
        <v>0.0</v>
      </c>
      <c r="M5789" s="60"/>
      <c r="N5789" s="60"/>
      <c r="O5789" s="64">
        <v>0.0</v>
      </c>
      <c r="P5789" s="60"/>
      <c r="Q5789" s="60"/>
      <c r="R5789" s="60"/>
      <c r="S5789" s="60"/>
      <c r="T5789" s="60"/>
      <c r="U5789" s="60"/>
      <c r="V5789" s="60"/>
      <c r="W5789" s="60"/>
    </row>
    <row r="5790">
      <c r="A5790" s="64">
        <v>21135.0</v>
      </c>
      <c r="B5790" s="64">
        <v>265.0</v>
      </c>
      <c r="C5790" s="64">
        <v>7.894443858082E12</v>
      </c>
      <c r="D5790" s="60" t="s">
        <v>89</v>
      </c>
      <c r="E5790" s="60" t="s">
        <v>96</v>
      </c>
      <c r="F5790" s="60" t="s">
        <v>63</v>
      </c>
      <c r="G5790" s="60" t="s">
        <v>103</v>
      </c>
      <c r="H5790" s="60"/>
      <c r="I5790" s="64">
        <v>43.0</v>
      </c>
      <c r="J5790" s="64">
        <v>0.0</v>
      </c>
      <c r="K5790" s="64">
        <v>1.0</v>
      </c>
      <c r="L5790" s="64">
        <v>0.0</v>
      </c>
      <c r="M5790" s="60"/>
      <c r="N5790" s="60"/>
      <c r="O5790" s="64">
        <v>0.0</v>
      </c>
      <c r="P5790" s="60"/>
      <c r="Q5790" s="60"/>
      <c r="R5790" s="60"/>
      <c r="S5790" s="60"/>
      <c r="T5790" s="60"/>
      <c r="U5790" s="60"/>
      <c r="V5790" s="60"/>
      <c r="W5790" s="60"/>
    </row>
    <row r="5791">
      <c r="A5791" s="64">
        <v>21137.0</v>
      </c>
      <c r="B5791" s="64">
        <v>6089.0</v>
      </c>
      <c r="C5791" s="64">
        <v>7.894443858099E12</v>
      </c>
      <c r="D5791" s="60" t="s">
        <v>89</v>
      </c>
      <c r="E5791" s="60" t="s">
        <v>272</v>
      </c>
      <c r="F5791" s="60"/>
      <c r="G5791" s="60"/>
      <c r="H5791" s="60"/>
      <c r="I5791" s="64">
        <v>10.0</v>
      </c>
      <c r="J5791" s="64">
        <v>-1.0</v>
      </c>
      <c r="K5791" s="64">
        <v>1.0</v>
      </c>
      <c r="L5791" s="64">
        <v>0.0</v>
      </c>
      <c r="M5791" s="60"/>
      <c r="N5791" s="60"/>
      <c r="O5791" s="64">
        <v>0.0</v>
      </c>
      <c r="P5791" s="60"/>
      <c r="Q5791" s="60"/>
      <c r="R5791" s="60"/>
      <c r="S5791" s="60"/>
      <c r="T5791" s="60"/>
      <c r="U5791" s="60"/>
      <c r="V5791" s="60"/>
      <c r="W5791" s="60"/>
    </row>
    <row r="5792">
      <c r="A5792" s="64">
        <v>21139.0</v>
      </c>
      <c r="B5792" s="64">
        <v>6093.0</v>
      </c>
      <c r="C5792" s="64">
        <v>7.894443858105E12</v>
      </c>
      <c r="D5792" s="60" t="s">
        <v>89</v>
      </c>
      <c r="E5792" s="60" t="s">
        <v>139</v>
      </c>
      <c r="F5792" s="60"/>
      <c r="G5792" s="60"/>
      <c r="H5792" s="60"/>
      <c r="I5792" s="64">
        <v>200.0</v>
      </c>
      <c r="J5792" s="64">
        <v>-2.0</v>
      </c>
      <c r="K5792" s="64">
        <v>3.0</v>
      </c>
      <c r="L5792" s="64">
        <v>0.0</v>
      </c>
      <c r="M5792" s="60"/>
      <c r="N5792" s="60"/>
      <c r="O5792" s="64">
        <v>0.0</v>
      </c>
      <c r="P5792" s="60"/>
      <c r="Q5792" s="65" t="s">
        <v>10142</v>
      </c>
      <c r="R5792" s="60"/>
      <c r="S5792" s="60"/>
      <c r="T5792" s="60"/>
      <c r="U5792" s="60" t="s">
        <v>10143</v>
      </c>
      <c r="V5792" s="60"/>
      <c r="W5792" s="60"/>
    </row>
    <row r="5793">
      <c r="A5793" s="64">
        <v>21141.0</v>
      </c>
      <c r="B5793" s="64">
        <v>6093.0</v>
      </c>
      <c r="C5793" s="64">
        <v>7.894443858112E12</v>
      </c>
      <c r="D5793" s="60" t="s">
        <v>89</v>
      </c>
      <c r="E5793" s="60" t="s">
        <v>198</v>
      </c>
      <c r="F5793" s="60"/>
      <c r="G5793" s="60"/>
      <c r="H5793" s="60"/>
      <c r="I5793" s="64">
        <v>200.0</v>
      </c>
      <c r="J5793" s="64">
        <v>-1.0</v>
      </c>
      <c r="K5793" s="64">
        <v>2.0</v>
      </c>
      <c r="L5793" s="64">
        <v>0.0</v>
      </c>
      <c r="M5793" s="60"/>
      <c r="N5793" s="60"/>
      <c r="O5793" s="64">
        <v>0.0</v>
      </c>
      <c r="P5793" s="60"/>
      <c r="Q5793" s="65" t="s">
        <v>10144</v>
      </c>
      <c r="R5793" s="60"/>
      <c r="S5793" s="60"/>
      <c r="T5793" s="60"/>
      <c r="U5793" s="60" t="s">
        <v>10145</v>
      </c>
      <c r="V5793" s="60"/>
      <c r="W5793" s="60"/>
    </row>
    <row r="5794">
      <c r="A5794" s="64">
        <v>21143.0</v>
      </c>
      <c r="B5794" s="64">
        <v>6093.0</v>
      </c>
      <c r="C5794" s="64">
        <v>7.894443858129E12</v>
      </c>
      <c r="D5794" s="60" t="s">
        <v>89</v>
      </c>
      <c r="E5794" s="60" t="s">
        <v>214</v>
      </c>
      <c r="F5794" s="60"/>
      <c r="G5794" s="60"/>
      <c r="H5794" s="60"/>
      <c r="I5794" s="64">
        <v>200.0</v>
      </c>
      <c r="J5794" s="64">
        <v>1.0</v>
      </c>
      <c r="K5794" s="64">
        <v>0.0</v>
      </c>
      <c r="L5794" s="64">
        <v>0.0</v>
      </c>
      <c r="M5794" s="60"/>
      <c r="N5794" s="60"/>
      <c r="O5794" s="64">
        <v>0.0</v>
      </c>
      <c r="P5794" s="60"/>
      <c r="Q5794" s="65" t="s">
        <v>10146</v>
      </c>
      <c r="R5794" s="60"/>
      <c r="S5794" s="60"/>
      <c r="T5794" s="60"/>
      <c r="U5794" s="60" t="s">
        <v>10147</v>
      </c>
      <c r="V5794" s="60"/>
      <c r="W5794" s="60"/>
    </row>
    <row r="5795">
      <c r="A5795" s="64">
        <v>21145.0</v>
      </c>
      <c r="B5795" s="64">
        <v>6093.0</v>
      </c>
      <c r="C5795" s="64">
        <v>7.894443858136E12</v>
      </c>
      <c r="D5795" s="60" t="s">
        <v>89</v>
      </c>
      <c r="E5795" s="60" t="s">
        <v>96</v>
      </c>
      <c r="F5795" s="60"/>
      <c r="G5795" s="60"/>
      <c r="H5795" s="60"/>
      <c r="I5795" s="64">
        <v>200.0</v>
      </c>
      <c r="J5795" s="64">
        <v>1.0</v>
      </c>
      <c r="K5795" s="64">
        <v>0.0</v>
      </c>
      <c r="L5795" s="64">
        <v>0.0</v>
      </c>
      <c r="M5795" s="60"/>
      <c r="N5795" s="60"/>
      <c r="O5795" s="64">
        <v>0.0</v>
      </c>
      <c r="P5795" s="60"/>
      <c r="Q5795" s="65" t="s">
        <v>10148</v>
      </c>
      <c r="R5795" s="60"/>
      <c r="S5795" s="60"/>
      <c r="T5795" s="60"/>
      <c r="U5795" s="60" t="s">
        <v>10149</v>
      </c>
      <c r="V5795" s="60"/>
      <c r="W5795" s="60"/>
    </row>
    <row r="5796">
      <c r="A5796" s="64">
        <v>21147.0</v>
      </c>
      <c r="B5796" s="64">
        <v>6095.0</v>
      </c>
      <c r="C5796" s="64">
        <v>7.894443858143E12</v>
      </c>
      <c r="D5796" s="60" t="s">
        <v>89</v>
      </c>
      <c r="E5796" s="60" t="s">
        <v>117</v>
      </c>
      <c r="F5796" s="60" t="s">
        <v>63</v>
      </c>
      <c r="G5796" s="64">
        <v>4.0</v>
      </c>
      <c r="H5796" s="60"/>
      <c r="I5796" s="64">
        <v>80.0</v>
      </c>
      <c r="J5796" s="64">
        <v>1.0</v>
      </c>
      <c r="K5796" s="64">
        <v>0.0</v>
      </c>
      <c r="L5796" s="64">
        <v>0.0</v>
      </c>
      <c r="M5796" s="60"/>
      <c r="N5796" s="60"/>
      <c r="O5796" s="64">
        <v>0.0</v>
      </c>
      <c r="P5796" s="60"/>
      <c r="Q5796" s="65" t="s">
        <v>10150</v>
      </c>
      <c r="R5796" s="60"/>
      <c r="S5796" s="60"/>
      <c r="T5796" s="60"/>
      <c r="U5796" s="60" t="s">
        <v>10151</v>
      </c>
      <c r="V5796" s="60"/>
      <c r="W5796" s="60"/>
    </row>
    <row r="5797">
      <c r="A5797" s="64">
        <v>21149.0</v>
      </c>
      <c r="B5797" s="64">
        <v>6097.0</v>
      </c>
      <c r="C5797" s="64">
        <v>7.89444385815E12</v>
      </c>
      <c r="D5797" s="60" t="s">
        <v>63</v>
      </c>
      <c r="E5797" s="64">
        <v>4.0</v>
      </c>
      <c r="F5797" s="60" t="s">
        <v>89</v>
      </c>
      <c r="G5797" s="60" t="s">
        <v>102</v>
      </c>
      <c r="H5797" s="60"/>
      <c r="I5797" s="64">
        <v>80.0</v>
      </c>
      <c r="J5797" s="64">
        <v>1.0</v>
      </c>
      <c r="K5797" s="64">
        <v>0.0</v>
      </c>
      <c r="L5797" s="64">
        <v>0.0</v>
      </c>
      <c r="M5797" s="60"/>
      <c r="N5797" s="60"/>
      <c r="O5797" s="64">
        <v>0.0</v>
      </c>
      <c r="P5797" s="60"/>
      <c r="Q5797" s="65" t="s">
        <v>10152</v>
      </c>
      <c r="R5797" s="60"/>
      <c r="S5797" s="60"/>
      <c r="T5797" s="60"/>
      <c r="U5797" s="65" t="s">
        <v>10152</v>
      </c>
      <c r="V5797" s="60"/>
      <c r="W5797" s="60"/>
    </row>
    <row r="5798">
      <c r="A5798" s="64">
        <v>21151.0</v>
      </c>
      <c r="B5798" s="64">
        <v>2467.0</v>
      </c>
      <c r="C5798" s="64">
        <v>7.894443858167E12</v>
      </c>
      <c r="D5798" s="60" t="s">
        <v>89</v>
      </c>
      <c r="E5798" s="60" t="s">
        <v>181</v>
      </c>
      <c r="F5798" s="60" t="s">
        <v>63</v>
      </c>
      <c r="G5798" s="64">
        <v>36.0</v>
      </c>
      <c r="H5798" s="60"/>
      <c r="I5798" s="64">
        <v>120.0</v>
      </c>
      <c r="J5798" s="64">
        <v>-1.0</v>
      </c>
      <c r="K5798" s="64">
        <v>1.0</v>
      </c>
      <c r="L5798" s="64">
        <v>0.0</v>
      </c>
      <c r="M5798" s="60"/>
      <c r="N5798" s="60"/>
      <c r="O5798" s="64">
        <v>0.0</v>
      </c>
      <c r="P5798" s="60"/>
      <c r="Q5798" s="65" t="s">
        <v>10153</v>
      </c>
      <c r="R5798" s="60"/>
      <c r="S5798" s="60"/>
      <c r="T5798" s="60"/>
      <c r="U5798" s="60" t="s">
        <v>10154</v>
      </c>
      <c r="V5798" s="60"/>
      <c r="W5798" s="60"/>
    </row>
    <row r="5799">
      <c r="A5799" s="64">
        <v>21153.0</v>
      </c>
      <c r="B5799" s="64">
        <v>1347.0</v>
      </c>
      <c r="C5799" s="64">
        <v>7.894443858174E12</v>
      </c>
      <c r="D5799" s="60" t="s">
        <v>89</v>
      </c>
      <c r="E5799" s="60" t="s">
        <v>187</v>
      </c>
      <c r="F5799" s="60" t="s">
        <v>63</v>
      </c>
      <c r="G5799" s="64">
        <v>37.0</v>
      </c>
      <c r="H5799" s="60"/>
      <c r="I5799" s="64">
        <v>55.0</v>
      </c>
      <c r="J5799" s="64">
        <v>-1.0</v>
      </c>
      <c r="K5799" s="64">
        <v>1.0</v>
      </c>
      <c r="L5799" s="64">
        <v>0.0</v>
      </c>
      <c r="M5799" s="60"/>
      <c r="N5799" s="60"/>
      <c r="O5799" s="64">
        <v>0.0</v>
      </c>
      <c r="P5799" s="60"/>
      <c r="Q5799" s="65" t="s">
        <v>10155</v>
      </c>
      <c r="R5799" s="60"/>
      <c r="S5799" s="60"/>
      <c r="T5799" s="60"/>
      <c r="U5799" s="60" t="s">
        <v>10156</v>
      </c>
      <c r="V5799" s="60"/>
      <c r="W5799" s="60"/>
    </row>
    <row r="5800">
      <c r="A5800" s="64">
        <v>21155.0</v>
      </c>
      <c r="B5800" s="64">
        <v>6099.0</v>
      </c>
      <c r="C5800" s="64">
        <v>7.894443858181E12</v>
      </c>
      <c r="D5800" s="60" t="s">
        <v>89</v>
      </c>
      <c r="E5800" s="60" t="s">
        <v>211</v>
      </c>
      <c r="F5800" s="60" t="s">
        <v>63</v>
      </c>
      <c r="G5800" s="64">
        <v>37.0</v>
      </c>
      <c r="H5800" s="60"/>
      <c r="I5800" s="64">
        <v>55.0</v>
      </c>
      <c r="J5800" s="64">
        <v>-1.0</v>
      </c>
      <c r="K5800" s="64">
        <v>1.0</v>
      </c>
      <c r="L5800" s="64">
        <v>0.0</v>
      </c>
      <c r="M5800" s="60"/>
      <c r="N5800" s="60"/>
      <c r="O5800" s="64">
        <v>0.0</v>
      </c>
      <c r="P5800" s="60"/>
      <c r="Q5800" s="65" t="s">
        <v>10157</v>
      </c>
      <c r="R5800" s="60"/>
      <c r="S5800" s="60"/>
      <c r="T5800" s="60"/>
      <c r="U5800" s="60" t="s">
        <v>10158</v>
      </c>
      <c r="V5800" s="60"/>
      <c r="W5800" s="60"/>
    </row>
    <row r="5801">
      <c r="A5801" s="64">
        <v>21157.0</v>
      </c>
      <c r="B5801" s="64">
        <v>2431.0</v>
      </c>
      <c r="C5801" s="64">
        <v>7.894443858198E12</v>
      </c>
      <c r="D5801" s="60" t="s">
        <v>89</v>
      </c>
      <c r="E5801" s="60" t="s">
        <v>277</v>
      </c>
      <c r="F5801" s="60" t="s">
        <v>63</v>
      </c>
      <c r="G5801" s="64">
        <v>38.0</v>
      </c>
      <c r="H5801" s="60"/>
      <c r="I5801" s="64">
        <v>60.0</v>
      </c>
      <c r="J5801" s="64">
        <v>-2.0</v>
      </c>
      <c r="K5801" s="64">
        <v>2.0</v>
      </c>
      <c r="L5801" s="64">
        <v>0.0</v>
      </c>
      <c r="M5801" s="60"/>
      <c r="N5801" s="60"/>
      <c r="O5801" s="64">
        <v>0.0</v>
      </c>
      <c r="P5801" s="60"/>
      <c r="Q5801" s="65" t="s">
        <v>10159</v>
      </c>
      <c r="R5801" s="60"/>
      <c r="S5801" s="60"/>
      <c r="T5801" s="60"/>
      <c r="U5801" s="60" t="s">
        <v>10160</v>
      </c>
      <c r="V5801" s="60"/>
      <c r="W5801" s="60"/>
    </row>
    <row r="5802">
      <c r="A5802" s="64">
        <v>21159.0</v>
      </c>
      <c r="B5802" s="64">
        <v>921.0</v>
      </c>
      <c r="C5802" s="64">
        <v>7.894443858204E12</v>
      </c>
      <c r="D5802" s="60" t="s">
        <v>89</v>
      </c>
      <c r="E5802" s="60" t="s">
        <v>90</v>
      </c>
      <c r="F5802" s="60" t="s">
        <v>63</v>
      </c>
      <c r="G5802" s="64">
        <v>38.0</v>
      </c>
      <c r="H5802" s="60"/>
      <c r="I5802" s="64">
        <v>75.0</v>
      </c>
      <c r="J5802" s="64">
        <v>-1.0</v>
      </c>
      <c r="K5802" s="64">
        <v>1.0</v>
      </c>
      <c r="L5802" s="64">
        <v>0.0</v>
      </c>
      <c r="M5802" s="60"/>
      <c r="N5802" s="60"/>
      <c r="O5802" s="64">
        <v>0.0</v>
      </c>
      <c r="P5802" s="60"/>
      <c r="Q5802" s="65" t="s">
        <v>10161</v>
      </c>
      <c r="R5802" s="60"/>
      <c r="S5802" s="60"/>
      <c r="T5802" s="60"/>
      <c r="U5802" s="60" t="s">
        <v>10162</v>
      </c>
      <c r="V5802" s="60"/>
      <c r="W5802" s="60"/>
    </row>
    <row r="5803">
      <c r="A5803" s="64">
        <v>21161.0</v>
      </c>
      <c r="B5803" s="64">
        <v>1205.0</v>
      </c>
      <c r="C5803" s="64">
        <v>7.894443858211E12</v>
      </c>
      <c r="D5803" s="60" t="s">
        <v>89</v>
      </c>
      <c r="E5803" s="60" t="s">
        <v>106</v>
      </c>
      <c r="F5803" s="60" t="s">
        <v>63</v>
      </c>
      <c r="G5803" s="64">
        <v>37.0</v>
      </c>
      <c r="H5803" s="60"/>
      <c r="I5803" s="64">
        <v>75.0</v>
      </c>
      <c r="J5803" s="64">
        <v>-1.0</v>
      </c>
      <c r="K5803" s="64">
        <v>1.0</v>
      </c>
      <c r="L5803" s="64">
        <v>0.0</v>
      </c>
      <c r="M5803" s="60"/>
      <c r="N5803" s="60"/>
      <c r="O5803" s="64">
        <v>0.0</v>
      </c>
      <c r="P5803" s="60"/>
      <c r="Q5803" s="65" t="s">
        <v>10163</v>
      </c>
      <c r="R5803" s="60"/>
      <c r="S5803" s="60"/>
      <c r="T5803" s="60"/>
      <c r="U5803" s="60" t="s">
        <v>10164</v>
      </c>
      <c r="V5803" s="60"/>
      <c r="W5803" s="60"/>
    </row>
    <row r="5804">
      <c r="A5804" s="64">
        <v>21163.0</v>
      </c>
      <c r="B5804" s="64">
        <v>687.0</v>
      </c>
      <c r="C5804" s="64">
        <v>7.894443858228E12</v>
      </c>
      <c r="D5804" s="60" t="s">
        <v>89</v>
      </c>
      <c r="E5804" s="60" t="s">
        <v>102</v>
      </c>
      <c r="F5804" s="60" t="s">
        <v>63</v>
      </c>
      <c r="G5804" s="64">
        <v>37.0</v>
      </c>
      <c r="H5804" s="60"/>
      <c r="I5804" s="64">
        <v>50.0</v>
      </c>
      <c r="J5804" s="64">
        <v>0.0</v>
      </c>
      <c r="K5804" s="64">
        <v>0.0</v>
      </c>
      <c r="L5804" s="64">
        <v>0.0</v>
      </c>
      <c r="M5804" s="60"/>
      <c r="N5804" s="60"/>
      <c r="O5804" s="64">
        <v>0.0</v>
      </c>
      <c r="P5804" s="60"/>
      <c r="Q5804" s="65" t="s">
        <v>10165</v>
      </c>
      <c r="R5804" s="60"/>
      <c r="S5804" s="60"/>
      <c r="T5804" s="60"/>
      <c r="U5804" s="60" t="s">
        <v>10166</v>
      </c>
      <c r="V5804" s="60"/>
      <c r="W5804" s="60"/>
    </row>
    <row r="5805">
      <c r="A5805" s="64">
        <v>21165.0</v>
      </c>
      <c r="B5805" s="64">
        <v>86.0</v>
      </c>
      <c r="C5805" s="64">
        <v>7.894443858235E12</v>
      </c>
      <c r="D5805" s="60" t="s">
        <v>89</v>
      </c>
      <c r="E5805" s="60" t="s">
        <v>102</v>
      </c>
      <c r="F5805" s="60" t="s">
        <v>63</v>
      </c>
      <c r="G5805" s="60" t="s">
        <v>103</v>
      </c>
      <c r="H5805" s="60"/>
      <c r="I5805" s="64">
        <v>50.0</v>
      </c>
      <c r="J5805" s="64">
        <v>0.0</v>
      </c>
      <c r="K5805" s="64">
        <v>1.0</v>
      </c>
      <c r="L5805" s="64">
        <v>0.0</v>
      </c>
      <c r="M5805" s="60"/>
      <c r="N5805" s="60"/>
      <c r="O5805" s="64">
        <v>0.0</v>
      </c>
      <c r="P5805" s="60"/>
      <c r="Q5805" s="65" t="s">
        <v>10167</v>
      </c>
      <c r="R5805" s="60"/>
      <c r="S5805" s="60"/>
      <c r="T5805" s="60"/>
      <c r="U5805" s="60" t="s">
        <v>10168</v>
      </c>
      <c r="V5805" s="60"/>
      <c r="W5805" s="60"/>
    </row>
    <row r="5806">
      <c r="A5806" s="64">
        <v>21167.0</v>
      </c>
      <c r="B5806" s="64">
        <v>389.0</v>
      </c>
      <c r="C5806" s="64">
        <v>7.894443858242E12</v>
      </c>
      <c r="D5806" s="60" t="s">
        <v>89</v>
      </c>
      <c r="E5806" s="60" t="s">
        <v>110</v>
      </c>
      <c r="F5806" s="60" t="s">
        <v>63</v>
      </c>
      <c r="G5806" s="60" t="s">
        <v>103</v>
      </c>
      <c r="H5806" s="60"/>
      <c r="I5806" s="64">
        <v>80.0</v>
      </c>
      <c r="J5806" s="64">
        <v>0.0</v>
      </c>
      <c r="K5806" s="64">
        <v>0.0</v>
      </c>
      <c r="L5806" s="64">
        <v>0.0</v>
      </c>
      <c r="M5806" s="60"/>
      <c r="N5806" s="60"/>
      <c r="O5806" s="64">
        <v>0.0</v>
      </c>
      <c r="P5806" s="60"/>
      <c r="Q5806" s="65" t="s">
        <v>10169</v>
      </c>
      <c r="R5806" s="60"/>
      <c r="S5806" s="60"/>
      <c r="T5806" s="60"/>
      <c r="U5806" s="60" t="s">
        <v>10170</v>
      </c>
      <c r="V5806" s="60"/>
      <c r="W5806" s="60"/>
    </row>
    <row r="5807">
      <c r="A5807" s="64">
        <v>21169.0</v>
      </c>
      <c r="B5807" s="64">
        <v>697.0</v>
      </c>
      <c r="C5807" s="64">
        <v>7.894443858259E12</v>
      </c>
      <c r="D5807" s="60" t="s">
        <v>89</v>
      </c>
      <c r="E5807" s="60" t="s">
        <v>277</v>
      </c>
      <c r="F5807" s="60" t="s">
        <v>63</v>
      </c>
      <c r="G5807" s="64">
        <v>37.0</v>
      </c>
      <c r="H5807" s="60"/>
      <c r="I5807" s="64">
        <v>55.0</v>
      </c>
      <c r="J5807" s="64">
        <v>0.0</v>
      </c>
      <c r="K5807" s="64">
        <v>0.0</v>
      </c>
      <c r="L5807" s="64">
        <v>0.0</v>
      </c>
      <c r="M5807" s="60"/>
      <c r="N5807" s="60"/>
      <c r="O5807" s="64">
        <v>0.0</v>
      </c>
      <c r="P5807" s="60"/>
      <c r="Q5807" s="65" t="s">
        <v>10171</v>
      </c>
      <c r="R5807" s="60"/>
      <c r="S5807" s="60"/>
      <c r="T5807" s="60"/>
      <c r="U5807" s="60" t="s">
        <v>10172</v>
      </c>
      <c r="V5807" s="60"/>
      <c r="W5807" s="60"/>
    </row>
    <row r="5808">
      <c r="A5808" s="64">
        <v>21171.0</v>
      </c>
      <c r="B5808" s="64">
        <v>6101.0</v>
      </c>
      <c r="C5808" s="64">
        <v>7.894443858266E12</v>
      </c>
      <c r="D5808" s="60" t="s">
        <v>89</v>
      </c>
      <c r="E5808" s="60" t="s">
        <v>316</v>
      </c>
      <c r="F5808" s="60"/>
      <c r="G5808" s="60"/>
      <c r="H5808" s="60"/>
      <c r="I5808" s="64">
        <v>48.0</v>
      </c>
      <c r="J5808" s="64">
        <v>-1.0</v>
      </c>
      <c r="K5808" s="64">
        <v>1.0</v>
      </c>
      <c r="L5808" s="64">
        <v>0.0</v>
      </c>
      <c r="M5808" s="60"/>
      <c r="N5808" s="60"/>
      <c r="O5808" s="64">
        <v>0.0</v>
      </c>
      <c r="P5808" s="60"/>
      <c r="Q5808" s="60"/>
      <c r="R5808" s="60"/>
      <c r="S5808" s="60"/>
      <c r="T5808" s="60"/>
      <c r="U5808" s="60"/>
      <c r="V5808" s="60"/>
      <c r="W5808" s="60"/>
    </row>
    <row r="5809">
      <c r="A5809" s="64">
        <v>21173.0</v>
      </c>
      <c r="B5809" s="64">
        <v>6103.0</v>
      </c>
      <c r="C5809" s="60"/>
      <c r="D5809" s="60" t="s">
        <v>63</v>
      </c>
      <c r="E5809" s="64">
        <v>1.0</v>
      </c>
      <c r="F5809" s="60"/>
      <c r="G5809" s="60"/>
      <c r="H5809" s="60"/>
      <c r="I5809" s="64">
        <v>60.0</v>
      </c>
      <c r="J5809" s="64">
        <v>-1.0</v>
      </c>
      <c r="K5809" s="64">
        <v>1.0</v>
      </c>
      <c r="L5809" s="64">
        <v>0.0</v>
      </c>
      <c r="M5809" s="60"/>
      <c r="N5809" s="60"/>
      <c r="O5809" s="64">
        <v>0.0</v>
      </c>
      <c r="P5809" s="60"/>
      <c r="Q5809" s="60"/>
      <c r="R5809" s="60"/>
      <c r="S5809" s="60"/>
      <c r="T5809" s="60"/>
      <c r="U5809" s="60"/>
      <c r="V5809" s="60"/>
      <c r="W5809" s="60"/>
    </row>
    <row r="5810">
      <c r="A5810" s="64">
        <v>21175.0</v>
      </c>
      <c r="B5810" s="64">
        <v>2737.0</v>
      </c>
      <c r="C5810" s="60"/>
      <c r="D5810" s="60" t="s">
        <v>63</v>
      </c>
      <c r="E5810" s="64">
        <v>1.0</v>
      </c>
      <c r="F5810" s="60"/>
      <c r="G5810" s="60"/>
      <c r="H5810" s="60"/>
      <c r="I5810" s="64">
        <v>60.0</v>
      </c>
      <c r="J5810" s="64">
        <v>-1.0</v>
      </c>
      <c r="K5810" s="64">
        <v>1.0</v>
      </c>
      <c r="L5810" s="64">
        <v>0.0</v>
      </c>
      <c r="M5810" s="60"/>
      <c r="N5810" s="60"/>
      <c r="O5810" s="64">
        <v>0.0</v>
      </c>
      <c r="P5810" s="60"/>
      <c r="Q5810" s="60"/>
      <c r="R5810" s="60"/>
      <c r="S5810" s="60"/>
      <c r="T5810" s="60"/>
      <c r="U5810" s="60"/>
      <c r="V5810" s="60"/>
      <c r="W5810" s="60"/>
    </row>
    <row r="5811">
      <c r="A5811" s="64">
        <v>21179.0</v>
      </c>
      <c r="B5811" s="64">
        <v>2757.0</v>
      </c>
      <c r="C5811" s="60"/>
      <c r="D5811" s="60" t="s">
        <v>89</v>
      </c>
      <c r="E5811" s="60" t="s">
        <v>139</v>
      </c>
      <c r="F5811" s="60"/>
      <c r="G5811" s="60"/>
      <c r="H5811" s="60"/>
      <c r="I5811" s="64">
        <v>50.0</v>
      </c>
      <c r="J5811" s="64">
        <v>0.0</v>
      </c>
      <c r="K5811" s="64">
        <v>0.0</v>
      </c>
      <c r="L5811" s="64">
        <v>0.0</v>
      </c>
      <c r="M5811" s="60"/>
      <c r="N5811" s="60"/>
      <c r="O5811" s="64">
        <v>0.0</v>
      </c>
      <c r="P5811" s="60"/>
      <c r="Q5811" s="60"/>
      <c r="R5811" s="60"/>
      <c r="S5811" s="60"/>
      <c r="T5811" s="60"/>
      <c r="U5811" s="60"/>
      <c r="V5811" s="60"/>
      <c r="W5811" s="60"/>
    </row>
    <row r="5812">
      <c r="A5812" s="64">
        <v>21181.0</v>
      </c>
      <c r="B5812" s="64">
        <v>6105.0</v>
      </c>
      <c r="C5812" s="60"/>
      <c r="D5812" s="60" t="s">
        <v>63</v>
      </c>
      <c r="E5812" s="64">
        <v>4.0</v>
      </c>
      <c r="F5812" s="60"/>
      <c r="G5812" s="60"/>
      <c r="H5812" s="60"/>
      <c r="I5812" s="64">
        <v>60.0</v>
      </c>
      <c r="J5812" s="64">
        <v>-1.0</v>
      </c>
      <c r="K5812" s="64">
        <v>1.0</v>
      </c>
      <c r="L5812" s="64">
        <v>0.0</v>
      </c>
      <c r="M5812" s="60"/>
      <c r="N5812" s="60"/>
      <c r="O5812" s="64">
        <v>0.0</v>
      </c>
      <c r="P5812" s="60"/>
      <c r="Q5812" s="60"/>
      <c r="R5812" s="60"/>
      <c r="S5812" s="60"/>
      <c r="T5812" s="60"/>
      <c r="U5812" s="60"/>
      <c r="V5812" s="60"/>
      <c r="W5812" s="60"/>
    </row>
    <row r="5813">
      <c r="A5813" s="64">
        <v>21183.0</v>
      </c>
      <c r="B5813" s="64">
        <v>6107.0</v>
      </c>
      <c r="C5813" s="60"/>
      <c r="D5813" s="60" t="s">
        <v>63</v>
      </c>
      <c r="E5813" s="64">
        <v>5.0</v>
      </c>
      <c r="F5813" s="60"/>
      <c r="G5813" s="60"/>
      <c r="H5813" s="60"/>
      <c r="I5813" s="64">
        <v>45.0</v>
      </c>
      <c r="J5813" s="64">
        <v>-1.0</v>
      </c>
      <c r="K5813" s="64">
        <v>1.0</v>
      </c>
      <c r="L5813" s="64">
        <v>0.0</v>
      </c>
      <c r="M5813" s="60"/>
      <c r="N5813" s="60"/>
      <c r="O5813" s="64">
        <v>0.0</v>
      </c>
      <c r="P5813" s="60"/>
      <c r="Q5813" s="60"/>
      <c r="R5813" s="60"/>
      <c r="S5813" s="60"/>
      <c r="T5813" s="60"/>
      <c r="U5813" s="60"/>
      <c r="V5813" s="60"/>
      <c r="W5813" s="60"/>
    </row>
    <row r="5814">
      <c r="A5814" s="64">
        <v>21185.0</v>
      </c>
      <c r="B5814" s="64">
        <v>6109.0</v>
      </c>
      <c r="C5814" s="60"/>
      <c r="D5814" s="60" t="s">
        <v>63</v>
      </c>
      <c r="E5814" s="64">
        <v>8.0</v>
      </c>
      <c r="F5814" s="60"/>
      <c r="G5814" s="60"/>
      <c r="H5814" s="60"/>
      <c r="I5814" s="64">
        <v>40.0</v>
      </c>
      <c r="J5814" s="64">
        <v>-1.0</v>
      </c>
      <c r="K5814" s="64">
        <v>1.0</v>
      </c>
      <c r="L5814" s="64">
        <v>0.0</v>
      </c>
      <c r="M5814" s="60"/>
      <c r="N5814" s="60"/>
      <c r="O5814" s="64">
        <v>0.0</v>
      </c>
      <c r="P5814" s="60"/>
      <c r="Q5814" s="60"/>
      <c r="R5814" s="60"/>
      <c r="S5814" s="60"/>
      <c r="T5814" s="60"/>
      <c r="U5814" s="60"/>
      <c r="V5814" s="60"/>
      <c r="W5814" s="60"/>
    </row>
    <row r="5815">
      <c r="A5815" s="64">
        <v>21187.0</v>
      </c>
      <c r="B5815" s="64">
        <v>53.0</v>
      </c>
      <c r="C5815" s="60"/>
      <c r="D5815" s="60" t="s">
        <v>89</v>
      </c>
      <c r="E5815" s="60" t="s">
        <v>90</v>
      </c>
      <c r="F5815" s="60" t="s">
        <v>63</v>
      </c>
      <c r="G5815" s="64">
        <v>22.0</v>
      </c>
      <c r="H5815" s="60"/>
      <c r="I5815" s="64">
        <v>40.0</v>
      </c>
      <c r="J5815" s="64">
        <v>0.0</v>
      </c>
      <c r="K5815" s="64">
        <v>1.0</v>
      </c>
      <c r="L5815" s="64">
        <v>0.0</v>
      </c>
      <c r="M5815" s="60"/>
      <c r="N5815" s="60"/>
      <c r="O5815" s="64">
        <v>0.0</v>
      </c>
      <c r="P5815" s="60"/>
      <c r="Q5815" s="65" t="s">
        <v>10173</v>
      </c>
      <c r="R5815" s="60"/>
      <c r="S5815" s="60"/>
      <c r="T5815" s="60"/>
      <c r="U5815" s="60" t="s">
        <v>10174</v>
      </c>
      <c r="V5815" s="60"/>
      <c r="W5815" s="60"/>
    </row>
    <row r="5816">
      <c r="A5816" s="64">
        <v>21189.0</v>
      </c>
      <c r="B5816" s="64">
        <v>1809.0</v>
      </c>
      <c r="C5816" s="60"/>
      <c r="D5816" s="60" t="s">
        <v>89</v>
      </c>
      <c r="E5816" s="60" t="s">
        <v>144</v>
      </c>
      <c r="F5816" s="60" t="s">
        <v>63</v>
      </c>
      <c r="G5816" s="60" t="s">
        <v>107</v>
      </c>
      <c r="H5816" s="60"/>
      <c r="I5816" s="64">
        <v>55.0</v>
      </c>
      <c r="J5816" s="64">
        <v>-1.0</v>
      </c>
      <c r="K5816" s="64">
        <v>1.0</v>
      </c>
      <c r="L5816" s="64">
        <v>0.0</v>
      </c>
      <c r="M5816" s="60"/>
      <c r="N5816" s="60"/>
      <c r="O5816" s="64">
        <v>0.0</v>
      </c>
      <c r="P5816" s="60"/>
      <c r="Q5816" s="65" t="s">
        <v>10175</v>
      </c>
      <c r="R5816" s="60"/>
      <c r="S5816" s="60"/>
      <c r="T5816" s="60"/>
      <c r="U5816" s="60" t="s">
        <v>10176</v>
      </c>
      <c r="V5816" s="60"/>
      <c r="W5816" s="60"/>
    </row>
    <row r="5817">
      <c r="A5817" s="64">
        <v>21191.0</v>
      </c>
      <c r="B5817" s="64">
        <v>879.0</v>
      </c>
      <c r="C5817" s="60"/>
      <c r="D5817" s="60" t="s">
        <v>89</v>
      </c>
      <c r="E5817" s="60" t="s">
        <v>110</v>
      </c>
      <c r="F5817" s="60" t="s">
        <v>63</v>
      </c>
      <c r="G5817" s="60" t="s">
        <v>103</v>
      </c>
      <c r="H5817" s="60"/>
      <c r="I5817" s="64">
        <v>50.0</v>
      </c>
      <c r="J5817" s="64">
        <v>0.0</v>
      </c>
      <c r="K5817" s="64">
        <v>1.0</v>
      </c>
      <c r="L5817" s="64">
        <v>0.0</v>
      </c>
      <c r="M5817" s="60"/>
      <c r="N5817" s="60"/>
      <c r="O5817" s="64">
        <v>0.0</v>
      </c>
      <c r="P5817" s="60"/>
      <c r="Q5817" s="65" t="s">
        <v>10177</v>
      </c>
      <c r="R5817" s="60"/>
      <c r="S5817" s="60"/>
      <c r="T5817" s="60"/>
      <c r="U5817" s="60" t="s">
        <v>10178</v>
      </c>
      <c r="V5817" s="60"/>
      <c r="W5817" s="60"/>
    </row>
    <row r="5818">
      <c r="A5818" s="64">
        <v>21193.0</v>
      </c>
      <c r="B5818" s="64">
        <v>2175.0</v>
      </c>
      <c r="C5818" s="60"/>
      <c r="D5818" s="60" t="s">
        <v>89</v>
      </c>
      <c r="E5818" s="60" t="s">
        <v>442</v>
      </c>
      <c r="F5818" s="60" t="s">
        <v>63</v>
      </c>
      <c r="G5818" s="64">
        <v>28.0</v>
      </c>
      <c r="H5818" s="60"/>
      <c r="I5818" s="64">
        <v>70.0</v>
      </c>
      <c r="J5818" s="64">
        <v>1.0</v>
      </c>
      <c r="K5818" s="64">
        <v>0.0</v>
      </c>
      <c r="L5818" s="64">
        <v>0.0</v>
      </c>
      <c r="M5818" s="60"/>
      <c r="N5818" s="60"/>
      <c r="O5818" s="64">
        <v>0.0</v>
      </c>
      <c r="P5818" s="60"/>
      <c r="Q5818" s="65" t="s">
        <v>10179</v>
      </c>
      <c r="R5818" s="60"/>
      <c r="S5818" s="60"/>
      <c r="T5818" s="60"/>
      <c r="U5818" s="60" t="s">
        <v>10180</v>
      </c>
      <c r="V5818" s="60"/>
      <c r="W5818" s="60"/>
    </row>
    <row r="5819">
      <c r="A5819" s="64">
        <v>21195.0</v>
      </c>
      <c r="B5819" s="64">
        <v>102.0</v>
      </c>
      <c r="C5819" s="60"/>
      <c r="D5819" s="60" t="s">
        <v>89</v>
      </c>
      <c r="E5819" s="60" t="s">
        <v>99</v>
      </c>
      <c r="F5819" s="60" t="s">
        <v>63</v>
      </c>
      <c r="G5819" s="64">
        <v>28.0</v>
      </c>
      <c r="H5819" s="60"/>
      <c r="I5819" s="64">
        <v>60.0</v>
      </c>
      <c r="J5819" s="64">
        <v>-1.0</v>
      </c>
      <c r="K5819" s="64">
        <v>1.0</v>
      </c>
      <c r="L5819" s="64">
        <v>0.0</v>
      </c>
      <c r="M5819" s="60"/>
      <c r="N5819" s="60"/>
      <c r="O5819" s="64">
        <v>0.0</v>
      </c>
      <c r="P5819" s="60"/>
      <c r="Q5819" s="65" t="s">
        <v>10181</v>
      </c>
      <c r="R5819" s="60"/>
      <c r="S5819" s="60"/>
      <c r="T5819" s="60"/>
      <c r="U5819" s="60" t="s">
        <v>10182</v>
      </c>
      <c r="V5819" s="60"/>
      <c r="W5819" s="60"/>
    </row>
    <row r="5820">
      <c r="A5820" s="64">
        <v>21197.0</v>
      </c>
      <c r="B5820" s="64">
        <v>102.0</v>
      </c>
      <c r="C5820" s="60"/>
      <c r="D5820" s="60" t="s">
        <v>89</v>
      </c>
      <c r="E5820" s="60" t="s">
        <v>181</v>
      </c>
      <c r="F5820" s="60" t="s">
        <v>63</v>
      </c>
      <c r="G5820" s="64">
        <v>28.0</v>
      </c>
      <c r="H5820" s="60"/>
      <c r="I5820" s="64">
        <v>60.0</v>
      </c>
      <c r="J5820" s="64">
        <v>-1.0</v>
      </c>
      <c r="K5820" s="64">
        <v>1.0</v>
      </c>
      <c r="L5820" s="64">
        <v>0.0</v>
      </c>
      <c r="M5820" s="60"/>
      <c r="N5820" s="60"/>
      <c r="O5820" s="64">
        <v>0.0</v>
      </c>
      <c r="P5820" s="60"/>
      <c r="Q5820" s="65" t="s">
        <v>10183</v>
      </c>
      <c r="R5820" s="60"/>
      <c r="S5820" s="60"/>
      <c r="T5820" s="60"/>
      <c r="U5820" s="60" t="s">
        <v>10184</v>
      </c>
      <c r="V5820" s="60"/>
      <c r="W5820" s="60"/>
    </row>
    <row r="5821">
      <c r="A5821" s="64">
        <v>21199.0</v>
      </c>
      <c r="B5821" s="64">
        <v>6111.0</v>
      </c>
      <c r="C5821" s="60"/>
      <c r="D5821" s="60" t="s">
        <v>63</v>
      </c>
      <c r="E5821" s="64">
        <v>34.0</v>
      </c>
      <c r="F5821" s="60"/>
      <c r="G5821" s="60"/>
      <c r="H5821" s="60"/>
      <c r="I5821" s="64">
        <v>100.0</v>
      </c>
      <c r="J5821" s="64">
        <v>-1.0</v>
      </c>
      <c r="K5821" s="64">
        <v>1.0</v>
      </c>
      <c r="L5821" s="64">
        <v>0.0</v>
      </c>
      <c r="M5821" s="60"/>
      <c r="N5821" s="60"/>
      <c r="O5821" s="64">
        <v>0.0</v>
      </c>
      <c r="P5821" s="60"/>
      <c r="Q5821" s="65" t="s">
        <v>10185</v>
      </c>
      <c r="R5821" s="60"/>
      <c r="S5821" s="60"/>
      <c r="T5821" s="60"/>
      <c r="U5821" s="60" t="s">
        <v>10186</v>
      </c>
      <c r="V5821" s="60"/>
      <c r="W5821" s="60"/>
    </row>
    <row r="5822">
      <c r="A5822" s="64">
        <v>21201.0</v>
      </c>
      <c r="B5822" s="64">
        <v>359.0</v>
      </c>
      <c r="C5822" s="60"/>
      <c r="D5822" s="60" t="s">
        <v>89</v>
      </c>
      <c r="E5822" s="60" t="s">
        <v>110</v>
      </c>
      <c r="F5822" s="60" t="s">
        <v>63</v>
      </c>
      <c r="G5822" s="60" t="s">
        <v>103</v>
      </c>
      <c r="H5822" s="60"/>
      <c r="I5822" s="64">
        <v>55.0</v>
      </c>
      <c r="J5822" s="64">
        <v>0.0</v>
      </c>
      <c r="K5822" s="64">
        <v>0.0</v>
      </c>
      <c r="L5822" s="64">
        <v>0.0</v>
      </c>
      <c r="M5822" s="60"/>
      <c r="N5822" s="60"/>
      <c r="O5822" s="64">
        <v>0.0</v>
      </c>
      <c r="P5822" s="60"/>
      <c r="Q5822" s="65" t="s">
        <v>10187</v>
      </c>
      <c r="R5822" s="60"/>
      <c r="S5822" s="60"/>
      <c r="T5822" s="60"/>
      <c r="U5822" s="60" t="s">
        <v>10188</v>
      </c>
      <c r="V5822" s="60"/>
      <c r="W5822" s="60"/>
    </row>
    <row r="5823">
      <c r="A5823" s="64">
        <v>21203.0</v>
      </c>
      <c r="B5823" s="64">
        <v>1697.0</v>
      </c>
      <c r="C5823" s="60"/>
      <c r="D5823" s="60" t="s">
        <v>89</v>
      </c>
      <c r="E5823" s="60" t="s">
        <v>139</v>
      </c>
      <c r="F5823" s="60" t="s">
        <v>63</v>
      </c>
      <c r="G5823" s="64">
        <v>35.0</v>
      </c>
      <c r="H5823" s="60"/>
      <c r="I5823" s="64">
        <v>50.0</v>
      </c>
      <c r="J5823" s="64">
        <v>0.0</v>
      </c>
      <c r="K5823" s="64">
        <v>1.0</v>
      </c>
      <c r="L5823" s="64">
        <v>0.0</v>
      </c>
      <c r="M5823" s="60"/>
      <c r="N5823" s="60"/>
      <c r="O5823" s="64">
        <v>0.0</v>
      </c>
      <c r="P5823" s="60"/>
      <c r="Q5823" s="65" t="s">
        <v>10189</v>
      </c>
      <c r="R5823" s="60"/>
      <c r="S5823" s="60"/>
      <c r="T5823" s="60"/>
      <c r="U5823" s="60" t="s">
        <v>10190</v>
      </c>
      <c r="V5823" s="60"/>
      <c r="W5823" s="60"/>
    </row>
    <row r="5824">
      <c r="A5824" s="64">
        <v>21205.0</v>
      </c>
      <c r="B5824" s="64">
        <v>6113.0</v>
      </c>
      <c r="C5824" s="60"/>
      <c r="D5824" s="60" t="s">
        <v>63</v>
      </c>
      <c r="E5824" s="60" t="s">
        <v>7180</v>
      </c>
      <c r="F5824" s="60"/>
      <c r="G5824" s="60"/>
      <c r="H5824" s="60"/>
      <c r="I5824" s="64">
        <v>80.0</v>
      </c>
      <c r="J5824" s="64">
        <v>-1.0</v>
      </c>
      <c r="K5824" s="64">
        <v>1.0</v>
      </c>
      <c r="L5824" s="64">
        <v>0.0</v>
      </c>
      <c r="M5824" s="60"/>
      <c r="N5824" s="60"/>
      <c r="O5824" s="64">
        <v>0.0</v>
      </c>
      <c r="P5824" s="60"/>
      <c r="Q5824" s="65" t="s">
        <v>10191</v>
      </c>
      <c r="R5824" s="60"/>
      <c r="S5824" s="60"/>
      <c r="T5824" s="60"/>
      <c r="U5824" s="60" t="s">
        <v>10192</v>
      </c>
      <c r="V5824" s="60"/>
      <c r="W5824" s="60"/>
    </row>
    <row r="5825">
      <c r="A5825" s="64">
        <v>21207.0</v>
      </c>
      <c r="B5825" s="64">
        <v>6047.0</v>
      </c>
      <c r="C5825" s="60"/>
      <c r="D5825" s="60" t="s">
        <v>89</v>
      </c>
      <c r="E5825" s="60" t="s">
        <v>102</v>
      </c>
      <c r="F5825" s="60" t="s">
        <v>63</v>
      </c>
      <c r="G5825" s="60" t="s">
        <v>120</v>
      </c>
      <c r="H5825" s="60"/>
      <c r="I5825" s="64">
        <v>120.0</v>
      </c>
      <c r="J5825" s="64">
        <v>-1.0</v>
      </c>
      <c r="K5825" s="64">
        <v>1.0</v>
      </c>
      <c r="L5825" s="64">
        <v>0.0</v>
      </c>
      <c r="M5825" s="60"/>
      <c r="N5825" s="60"/>
      <c r="O5825" s="64">
        <v>0.0</v>
      </c>
      <c r="P5825" s="60"/>
      <c r="Q5825" s="60"/>
      <c r="R5825" s="60"/>
      <c r="S5825" s="60"/>
      <c r="T5825" s="60"/>
      <c r="U5825" s="60"/>
      <c r="V5825" s="60"/>
      <c r="W5825" s="60"/>
    </row>
    <row r="5826">
      <c r="A5826" s="64">
        <v>21209.0</v>
      </c>
      <c r="B5826" s="64">
        <v>1405.0</v>
      </c>
      <c r="C5826" s="60"/>
      <c r="D5826" s="60" t="s">
        <v>89</v>
      </c>
      <c r="E5826" s="60" t="s">
        <v>214</v>
      </c>
      <c r="F5826" s="60" t="s">
        <v>63</v>
      </c>
      <c r="G5826" s="64">
        <v>35.0</v>
      </c>
      <c r="H5826" s="60"/>
      <c r="I5826" s="64">
        <v>35.0</v>
      </c>
      <c r="J5826" s="64">
        <v>0.0</v>
      </c>
      <c r="K5826" s="64">
        <v>0.0</v>
      </c>
      <c r="L5826" s="64">
        <v>0.0</v>
      </c>
      <c r="M5826" s="60"/>
      <c r="N5826" s="60"/>
      <c r="O5826" s="64">
        <v>0.0</v>
      </c>
      <c r="P5826" s="60"/>
      <c r="Q5826" s="60"/>
      <c r="R5826" s="60"/>
      <c r="S5826" s="60"/>
      <c r="T5826" s="60"/>
      <c r="U5826" s="60"/>
      <c r="V5826" s="60"/>
      <c r="W5826" s="60"/>
    </row>
    <row r="5827">
      <c r="A5827" s="64">
        <v>21211.0</v>
      </c>
      <c r="B5827" s="64">
        <v>6115.0</v>
      </c>
      <c r="C5827" s="60"/>
      <c r="D5827" s="60" t="s">
        <v>89</v>
      </c>
      <c r="E5827" s="60" t="s">
        <v>102</v>
      </c>
      <c r="F5827" s="60" t="s">
        <v>63</v>
      </c>
      <c r="G5827" s="64">
        <v>28.0</v>
      </c>
      <c r="H5827" s="60"/>
      <c r="I5827" s="64">
        <v>170.0</v>
      </c>
      <c r="J5827" s="64">
        <v>-1.0</v>
      </c>
      <c r="K5827" s="64">
        <v>1.0</v>
      </c>
      <c r="L5827" s="64">
        <v>0.0</v>
      </c>
      <c r="M5827" s="60"/>
      <c r="N5827" s="60"/>
      <c r="O5827" s="64">
        <v>0.0</v>
      </c>
      <c r="P5827" s="60"/>
      <c r="Q5827" s="60"/>
      <c r="R5827" s="60"/>
      <c r="S5827" s="60"/>
      <c r="T5827" s="60"/>
      <c r="U5827" s="60"/>
      <c r="V5827" s="60"/>
      <c r="W5827" s="60"/>
    </row>
    <row r="5828">
      <c r="A5828" s="64">
        <v>21213.0</v>
      </c>
      <c r="B5828" s="64">
        <v>6117.0</v>
      </c>
      <c r="C5828" s="60"/>
      <c r="D5828" s="60" t="s">
        <v>89</v>
      </c>
      <c r="E5828" s="60" t="s">
        <v>102</v>
      </c>
      <c r="F5828" s="60" t="s">
        <v>63</v>
      </c>
      <c r="G5828" s="64">
        <v>28.0</v>
      </c>
      <c r="H5828" s="60"/>
      <c r="I5828" s="64">
        <v>170.0</v>
      </c>
      <c r="J5828" s="64">
        <v>-1.0</v>
      </c>
      <c r="K5828" s="64">
        <v>1.0</v>
      </c>
      <c r="L5828" s="64">
        <v>0.0</v>
      </c>
      <c r="M5828" s="60"/>
      <c r="N5828" s="60"/>
      <c r="O5828" s="64">
        <v>0.0</v>
      </c>
      <c r="P5828" s="60"/>
      <c r="Q5828" s="60"/>
      <c r="R5828" s="60"/>
      <c r="S5828" s="60"/>
      <c r="T5828" s="60"/>
      <c r="U5828" s="60"/>
      <c r="V5828" s="60"/>
      <c r="W5828" s="60"/>
    </row>
    <row r="5829">
      <c r="A5829" s="64">
        <v>21215.0</v>
      </c>
      <c r="B5829" s="64">
        <v>6115.0</v>
      </c>
      <c r="C5829" s="60"/>
      <c r="D5829" s="60" t="s">
        <v>89</v>
      </c>
      <c r="E5829" s="60" t="s">
        <v>102</v>
      </c>
      <c r="F5829" s="60" t="s">
        <v>63</v>
      </c>
      <c r="G5829" s="64">
        <v>31.0</v>
      </c>
      <c r="H5829" s="60"/>
      <c r="I5829" s="64">
        <v>170.0</v>
      </c>
      <c r="J5829" s="64">
        <v>-1.0</v>
      </c>
      <c r="K5829" s="64">
        <v>1.0</v>
      </c>
      <c r="L5829" s="64">
        <v>0.0</v>
      </c>
      <c r="M5829" s="60"/>
      <c r="N5829" s="60"/>
      <c r="O5829" s="64">
        <v>0.0</v>
      </c>
      <c r="P5829" s="60"/>
      <c r="Q5829" s="60"/>
      <c r="R5829" s="60"/>
      <c r="S5829" s="60"/>
      <c r="T5829" s="60"/>
      <c r="U5829" s="60"/>
      <c r="V5829" s="60"/>
      <c r="W5829" s="60"/>
    </row>
    <row r="5830">
      <c r="A5830" s="64">
        <v>21217.0</v>
      </c>
      <c r="B5830" s="64">
        <v>2431.0</v>
      </c>
      <c r="C5830" s="60"/>
      <c r="D5830" s="60" t="s">
        <v>89</v>
      </c>
      <c r="E5830" s="60" t="s">
        <v>214</v>
      </c>
      <c r="F5830" s="60" t="s">
        <v>63</v>
      </c>
      <c r="G5830" s="64">
        <v>37.0</v>
      </c>
      <c r="H5830" s="60"/>
      <c r="I5830" s="64">
        <v>45.0</v>
      </c>
      <c r="J5830" s="64">
        <v>-1.0</v>
      </c>
      <c r="K5830" s="64">
        <v>1.0</v>
      </c>
      <c r="L5830" s="64">
        <v>0.0</v>
      </c>
      <c r="M5830" s="60"/>
      <c r="N5830" s="60"/>
      <c r="O5830" s="64">
        <v>0.0</v>
      </c>
      <c r="P5830" s="60"/>
      <c r="Q5830" s="60"/>
      <c r="R5830" s="60"/>
      <c r="S5830" s="60"/>
      <c r="T5830" s="60"/>
      <c r="U5830" s="60"/>
      <c r="V5830" s="60"/>
      <c r="W5830" s="60"/>
    </row>
    <row r="5831">
      <c r="A5831" s="64">
        <v>21219.0</v>
      </c>
      <c r="B5831" s="64">
        <v>6119.0</v>
      </c>
      <c r="C5831" s="60"/>
      <c r="D5831" s="60" t="s">
        <v>89</v>
      </c>
      <c r="E5831" s="60" t="s">
        <v>139</v>
      </c>
      <c r="F5831" s="60" t="s">
        <v>63</v>
      </c>
      <c r="G5831" s="64">
        <v>32.0</v>
      </c>
      <c r="H5831" s="60"/>
      <c r="I5831" s="64">
        <v>85.0</v>
      </c>
      <c r="J5831" s="64">
        <v>-1.0</v>
      </c>
      <c r="K5831" s="64">
        <v>1.0</v>
      </c>
      <c r="L5831" s="64">
        <v>0.0</v>
      </c>
      <c r="M5831" s="60"/>
      <c r="N5831" s="60"/>
      <c r="O5831" s="64">
        <v>0.0</v>
      </c>
      <c r="P5831" s="60"/>
      <c r="Q5831" s="65" t="s">
        <v>10193</v>
      </c>
      <c r="R5831" s="60"/>
      <c r="S5831" s="60"/>
      <c r="T5831" s="60"/>
      <c r="U5831" s="60" t="s">
        <v>10194</v>
      </c>
      <c r="V5831" s="60"/>
      <c r="W5831" s="60"/>
    </row>
    <row r="5832">
      <c r="A5832" s="64">
        <v>21221.0</v>
      </c>
      <c r="B5832" s="64">
        <v>787.0</v>
      </c>
      <c r="C5832" s="60"/>
      <c r="D5832" s="60" t="s">
        <v>89</v>
      </c>
      <c r="E5832" s="60" t="s">
        <v>106</v>
      </c>
      <c r="F5832" s="60" t="s">
        <v>63</v>
      </c>
      <c r="G5832" s="64">
        <v>30.0</v>
      </c>
      <c r="H5832" s="60"/>
      <c r="I5832" s="64">
        <v>50.0</v>
      </c>
      <c r="J5832" s="64">
        <v>-1.0</v>
      </c>
      <c r="K5832" s="64">
        <v>1.0</v>
      </c>
      <c r="L5832" s="64">
        <v>0.0</v>
      </c>
      <c r="M5832" s="60"/>
      <c r="N5832" s="60"/>
      <c r="O5832" s="64">
        <v>0.0</v>
      </c>
      <c r="P5832" s="60"/>
      <c r="Q5832" s="65" t="s">
        <v>10195</v>
      </c>
      <c r="R5832" s="60"/>
      <c r="S5832" s="60"/>
      <c r="T5832" s="60"/>
      <c r="U5832" s="60" t="s">
        <v>10196</v>
      </c>
      <c r="V5832" s="60"/>
      <c r="W5832" s="60"/>
    </row>
    <row r="5833">
      <c r="A5833" s="64">
        <v>21223.0</v>
      </c>
      <c r="B5833" s="64">
        <v>1989.0</v>
      </c>
      <c r="C5833" s="60"/>
      <c r="D5833" s="60" t="s">
        <v>89</v>
      </c>
      <c r="E5833" s="60" t="s">
        <v>99</v>
      </c>
      <c r="F5833" s="60" t="s">
        <v>63</v>
      </c>
      <c r="G5833" s="64">
        <v>35.0</v>
      </c>
      <c r="H5833" s="60"/>
      <c r="I5833" s="64">
        <v>150.0</v>
      </c>
      <c r="J5833" s="64">
        <v>-1.0</v>
      </c>
      <c r="K5833" s="64">
        <v>1.0</v>
      </c>
      <c r="L5833" s="64">
        <v>0.0</v>
      </c>
      <c r="M5833" s="60"/>
      <c r="N5833" s="60"/>
      <c r="O5833" s="64">
        <v>0.0</v>
      </c>
      <c r="P5833" s="60"/>
      <c r="Q5833" s="65" t="s">
        <v>10197</v>
      </c>
      <c r="R5833" s="60"/>
      <c r="S5833" s="60"/>
      <c r="T5833" s="60"/>
      <c r="U5833" s="60" t="s">
        <v>10198</v>
      </c>
      <c r="V5833" s="60"/>
      <c r="W5833" s="60"/>
    </row>
    <row r="5834">
      <c r="A5834" s="64">
        <v>21225.0</v>
      </c>
      <c r="B5834" s="64">
        <v>837.0</v>
      </c>
      <c r="C5834" s="60"/>
      <c r="D5834" s="60" t="s">
        <v>89</v>
      </c>
      <c r="E5834" s="60" t="s">
        <v>166</v>
      </c>
      <c r="F5834" s="60" t="s">
        <v>63</v>
      </c>
      <c r="G5834" s="64">
        <v>37.0</v>
      </c>
      <c r="H5834" s="60"/>
      <c r="I5834" s="64">
        <v>100.0</v>
      </c>
      <c r="J5834" s="64">
        <v>0.0</v>
      </c>
      <c r="K5834" s="64">
        <v>0.0</v>
      </c>
      <c r="L5834" s="64">
        <v>0.0</v>
      </c>
      <c r="M5834" s="60"/>
      <c r="N5834" s="60"/>
      <c r="O5834" s="64">
        <v>0.0</v>
      </c>
      <c r="P5834" s="60"/>
      <c r="Q5834" s="65" t="s">
        <v>10199</v>
      </c>
      <c r="R5834" s="60"/>
      <c r="S5834" s="60"/>
      <c r="T5834" s="60"/>
      <c r="U5834" s="65" t="s">
        <v>10199</v>
      </c>
      <c r="V5834" s="60"/>
      <c r="W5834" s="60"/>
    </row>
    <row r="5835">
      <c r="A5835" s="64">
        <v>21227.0</v>
      </c>
      <c r="B5835" s="64">
        <v>1945.0</v>
      </c>
      <c r="C5835" s="60"/>
      <c r="D5835" s="60" t="s">
        <v>89</v>
      </c>
      <c r="E5835" s="60" t="s">
        <v>90</v>
      </c>
      <c r="F5835" s="60" t="s">
        <v>63</v>
      </c>
      <c r="G5835" s="64">
        <v>38.0</v>
      </c>
      <c r="H5835" s="60"/>
      <c r="I5835" s="64">
        <v>75.0</v>
      </c>
      <c r="J5835" s="64">
        <v>-1.0</v>
      </c>
      <c r="K5835" s="64">
        <v>1.0</v>
      </c>
      <c r="L5835" s="64">
        <v>0.0</v>
      </c>
      <c r="M5835" s="60"/>
      <c r="N5835" s="60"/>
      <c r="O5835" s="64">
        <v>0.0</v>
      </c>
      <c r="P5835" s="60"/>
      <c r="Q5835" s="65" t="s">
        <v>10200</v>
      </c>
      <c r="R5835" s="60"/>
      <c r="S5835" s="60"/>
      <c r="T5835" s="60"/>
      <c r="U5835" s="60" t="s">
        <v>10201</v>
      </c>
      <c r="V5835" s="60"/>
      <c r="W5835" s="60"/>
    </row>
    <row r="5836">
      <c r="A5836" s="64">
        <v>21229.0</v>
      </c>
      <c r="B5836" s="64">
        <v>6121.0</v>
      </c>
      <c r="C5836" s="60"/>
      <c r="D5836" s="60" t="s">
        <v>89</v>
      </c>
      <c r="E5836" s="60" t="s">
        <v>211</v>
      </c>
      <c r="F5836" s="60" t="s">
        <v>63</v>
      </c>
      <c r="G5836" s="64">
        <v>37.0</v>
      </c>
      <c r="H5836" s="60"/>
      <c r="I5836" s="64">
        <v>120.0</v>
      </c>
      <c r="J5836" s="64">
        <v>-1.0</v>
      </c>
      <c r="K5836" s="64">
        <v>1.0</v>
      </c>
      <c r="L5836" s="64">
        <v>0.0</v>
      </c>
      <c r="M5836" s="60"/>
      <c r="N5836" s="60"/>
      <c r="O5836" s="64">
        <v>0.0</v>
      </c>
      <c r="P5836" s="60"/>
      <c r="Q5836" s="65" t="s">
        <v>10202</v>
      </c>
      <c r="R5836" s="60"/>
      <c r="S5836" s="60"/>
      <c r="T5836" s="60"/>
      <c r="U5836" s="60" t="s">
        <v>10203</v>
      </c>
      <c r="V5836" s="60"/>
      <c r="W5836" s="60"/>
    </row>
    <row r="5837">
      <c r="A5837" s="64">
        <v>21231.0</v>
      </c>
      <c r="B5837" s="64">
        <v>6123.0</v>
      </c>
      <c r="C5837" s="60"/>
      <c r="D5837" s="60" t="s">
        <v>89</v>
      </c>
      <c r="E5837" s="60" t="s">
        <v>139</v>
      </c>
      <c r="F5837" s="60" t="s">
        <v>63</v>
      </c>
      <c r="G5837" s="64">
        <v>37.0</v>
      </c>
      <c r="H5837" s="60"/>
      <c r="I5837" s="64">
        <v>65.0</v>
      </c>
      <c r="J5837" s="64">
        <v>-1.0</v>
      </c>
      <c r="K5837" s="64">
        <v>1.0</v>
      </c>
      <c r="L5837" s="64">
        <v>0.0</v>
      </c>
      <c r="M5837" s="60"/>
      <c r="N5837" s="60"/>
      <c r="O5837" s="64">
        <v>0.0</v>
      </c>
      <c r="P5837" s="60"/>
      <c r="Q5837" s="65" t="s">
        <v>10204</v>
      </c>
      <c r="R5837" s="60"/>
      <c r="S5837" s="60"/>
      <c r="T5837" s="60"/>
      <c r="U5837" s="60" t="s">
        <v>10205</v>
      </c>
      <c r="V5837" s="60"/>
      <c r="W5837" s="60"/>
    </row>
    <row r="5838">
      <c r="A5838" s="64">
        <v>21233.0</v>
      </c>
      <c r="B5838" s="64">
        <v>6125.0</v>
      </c>
      <c r="C5838" s="60"/>
      <c r="D5838" s="60" t="s">
        <v>89</v>
      </c>
      <c r="E5838" s="60" t="s">
        <v>277</v>
      </c>
      <c r="F5838" s="60" t="s">
        <v>63</v>
      </c>
      <c r="G5838" s="60" t="s">
        <v>970</v>
      </c>
      <c r="H5838" s="60"/>
      <c r="I5838" s="64">
        <v>100.0</v>
      </c>
      <c r="J5838" s="64">
        <v>0.0</v>
      </c>
      <c r="K5838" s="64">
        <v>0.0</v>
      </c>
      <c r="L5838" s="64">
        <v>0.0</v>
      </c>
      <c r="M5838" s="60"/>
      <c r="N5838" s="60"/>
      <c r="O5838" s="64">
        <v>0.0</v>
      </c>
      <c r="P5838" s="60"/>
      <c r="Q5838" s="65" t="s">
        <v>10206</v>
      </c>
      <c r="R5838" s="60"/>
      <c r="S5838" s="60"/>
      <c r="T5838" s="60"/>
      <c r="U5838" s="60" t="s">
        <v>10207</v>
      </c>
      <c r="V5838" s="60"/>
      <c r="W5838" s="60"/>
    </row>
    <row r="5839">
      <c r="A5839" s="64">
        <v>21235.0</v>
      </c>
      <c r="B5839" s="64">
        <v>2167.0</v>
      </c>
      <c r="C5839" s="60"/>
      <c r="D5839" s="60" t="s">
        <v>89</v>
      </c>
      <c r="E5839" s="60" t="s">
        <v>106</v>
      </c>
      <c r="F5839" s="60" t="s">
        <v>63</v>
      </c>
      <c r="G5839" s="64">
        <v>38.0</v>
      </c>
      <c r="H5839" s="60"/>
      <c r="I5839" s="64">
        <v>55.0</v>
      </c>
      <c r="J5839" s="64">
        <v>0.0</v>
      </c>
      <c r="K5839" s="64">
        <v>0.0</v>
      </c>
      <c r="L5839" s="64">
        <v>0.0</v>
      </c>
      <c r="M5839" s="60"/>
      <c r="N5839" s="60"/>
      <c r="O5839" s="64">
        <v>0.0</v>
      </c>
      <c r="P5839" s="60"/>
      <c r="Q5839" s="65" t="s">
        <v>10208</v>
      </c>
      <c r="R5839" s="60"/>
      <c r="S5839" s="60"/>
      <c r="T5839" s="60"/>
      <c r="U5839" s="60" t="s">
        <v>10209</v>
      </c>
      <c r="V5839" s="60"/>
      <c r="W5839" s="60"/>
    </row>
    <row r="5840">
      <c r="A5840" s="64">
        <v>21237.0</v>
      </c>
      <c r="B5840" s="64">
        <v>1431.0</v>
      </c>
      <c r="C5840" s="60"/>
      <c r="D5840" s="60" t="s">
        <v>89</v>
      </c>
      <c r="E5840" s="60" t="s">
        <v>90</v>
      </c>
      <c r="F5840" s="60" t="s">
        <v>63</v>
      </c>
      <c r="G5840" s="64">
        <v>36.0</v>
      </c>
      <c r="H5840" s="60"/>
      <c r="I5840" s="64">
        <v>100.0</v>
      </c>
      <c r="J5840" s="64">
        <v>-1.0</v>
      </c>
      <c r="K5840" s="64">
        <v>1.0</v>
      </c>
      <c r="L5840" s="64">
        <v>0.0</v>
      </c>
      <c r="M5840" s="60"/>
      <c r="N5840" s="60"/>
      <c r="O5840" s="64">
        <v>0.0</v>
      </c>
      <c r="P5840" s="60"/>
      <c r="Q5840" s="65" t="s">
        <v>10210</v>
      </c>
      <c r="R5840" s="60"/>
      <c r="S5840" s="60"/>
      <c r="T5840" s="60"/>
      <c r="U5840" s="60" t="s">
        <v>10211</v>
      </c>
      <c r="V5840" s="60"/>
      <c r="W5840" s="60"/>
    </row>
    <row r="5841">
      <c r="A5841" s="64">
        <v>21243.0</v>
      </c>
      <c r="B5841" s="64">
        <v>1419.0</v>
      </c>
      <c r="C5841" s="60"/>
      <c r="D5841" s="60" t="s">
        <v>89</v>
      </c>
      <c r="E5841" s="60" t="s">
        <v>127</v>
      </c>
      <c r="F5841" s="60" t="s">
        <v>63</v>
      </c>
      <c r="G5841" s="60" t="s">
        <v>103</v>
      </c>
      <c r="H5841" s="60"/>
      <c r="I5841" s="64">
        <v>55.0</v>
      </c>
      <c r="J5841" s="64">
        <v>-1.0</v>
      </c>
      <c r="K5841" s="64">
        <v>1.0</v>
      </c>
      <c r="L5841" s="64">
        <v>0.0</v>
      </c>
      <c r="M5841" s="60"/>
      <c r="N5841" s="60"/>
      <c r="O5841" s="64">
        <v>0.0</v>
      </c>
      <c r="P5841" s="60"/>
      <c r="Q5841" s="65" t="s">
        <v>10212</v>
      </c>
      <c r="R5841" s="60"/>
      <c r="S5841" s="60"/>
      <c r="T5841" s="60"/>
      <c r="U5841" s="60" t="s">
        <v>10213</v>
      </c>
      <c r="V5841" s="60"/>
      <c r="W5841" s="60"/>
    </row>
    <row r="5842">
      <c r="A5842" s="64">
        <v>21245.0</v>
      </c>
      <c r="B5842" s="64">
        <v>155.0</v>
      </c>
      <c r="C5842" s="60"/>
      <c r="D5842" s="60" t="s">
        <v>89</v>
      </c>
      <c r="E5842" s="60" t="s">
        <v>106</v>
      </c>
      <c r="F5842" s="60" t="s">
        <v>63</v>
      </c>
      <c r="G5842" s="60" t="s">
        <v>103</v>
      </c>
      <c r="H5842" s="60"/>
      <c r="I5842" s="64">
        <v>65.0</v>
      </c>
      <c r="J5842" s="64">
        <v>0.0</v>
      </c>
      <c r="K5842" s="64">
        <v>1.0</v>
      </c>
      <c r="L5842" s="64">
        <v>0.0</v>
      </c>
      <c r="M5842" s="60"/>
      <c r="N5842" s="60"/>
      <c r="O5842" s="64">
        <v>0.0</v>
      </c>
      <c r="P5842" s="60"/>
      <c r="Q5842" s="65" t="s">
        <v>10214</v>
      </c>
      <c r="R5842" s="60"/>
      <c r="S5842" s="60"/>
      <c r="T5842" s="60"/>
      <c r="U5842" s="60" t="s">
        <v>10215</v>
      </c>
      <c r="V5842" s="60"/>
      <c r="W5842" s="60"/>
    </row>
    <row r="5843">
      <c r="A5843" s="64">
        <v>21247.0</v>
      </c>
      <c r="B5843" s="64">
        <v>191.0</v>
      </c>
      <c r="C5843" s="60"/>
      <c r="D5843" s="60" t="s">
        <v>89</v>
      </c>
      <c r="E5843" s="60" t="s">
        <v>99</v>
      </c>
      <c r="F5843" s="60" t="s">
        <v>63</v>
      </c>
      <c r="G5843" s="64">
        <v>28.0</v>
      </c>
      <c r="H5843" s="60"/>
      <c r="I5843" s="64">
        <v>55.0</v>
      </c>
      <c r="J5843" s="64">
        <v>1.0</v>
      </c>
      <c r="K5843" s="64">
        <v>0.0</v>
      </c>
      <c r="L5843" s="64">
        <v>0.0</v>
      </c>
      <c r="M5843" s="60"/>
      <c r="N5843" s="60"/>
      <c r="O5843" s="64">
        <v>0.0</v>
      </c>
      <c r="P5843" s="60"/>
      <c r="Q5843" s="65" t="s">
        <v>10216</v>
      </c>
      <c r="R5843" s="60"/>
      <c r="S5843" s="60"/>
      <c r="T5843" s="60"/>
      <c r="U5843" s="60" t="s">
        <v>10217</v>
      </c>
      <c r="V5843" s="60"/>
      <c r="W5843" s="60"/>
    </row>
    <row r="5844">
      <c r="A5844" s="64">
        <v>21249.0</v>
      </c>
      <c r="B5844" s="64">
        <v>6127.0</v>
      </c>
      <c r="C5844" s="60"/>
      <c r="D5844" s="60" t="s">
        <v>89</v>
      </c>
      <c r="E5844" s="60" t="s">
        <v>117</v>
      </c>
      <c r="F5844" s="60" t="s">
        <v>63</v>
      </c>
      <c r="G5844" s="64">
        <v>41.0</v>
      </c>
      <c r="H5844" s="60"/>
      <c r="I5844" s="64">
        <v>65.0</v>
      </c>
      <c r="J5844" s="64">
        <v>0.0</v>
      </c>
      <c r="K5844" s="64">
        <v>1.0</v>
      </c>
      <c r="L5844" s="64">
        <v>0.0</v>
      </c>
      <c r="M5844" s="60"/>
      <c r="N5844" s="60"/>
      <c r="O5844" s="64">
        <v>0.0</v>
      </c>
      <c r="P5844" s="60"/>
      <c r="Q5844" s="65" t="s">
        <v>10218</v>
      </c>
      <c r="R5844" s="60"/>
      <c r="S5844" s="60"/>
      <c r="T5844" s="60"/>
      <c r="U5844" s="60" t="s">
        <v>10219</v>
      </c>
      <c r="V5844" s="60"/>
      <c r="W5844" s="60"/>
    </row>
    <row r="5845">
      <c r="A5845" s="64">
        <v>21251.0</v>
      </c>
      <c r="B5845" s="64">
        <v>6129.0</v>
      </c>
      <c r="C5845" s="60"/>
      <c r="D5845" s="60" t="s">
        <v>89</v>
      </c>
      <c r="E5845" s="60" t="s">
        <v>166</v>
      </c>
      <c r="F5845" s="60"/>
      <c r="G5845" s="60"/>
      <c r="H5845" s="60"/>
      <c r="I5845" s="64">
        <v>40.0</v>
      </c>
      <c r="J5845" s="64">
        <v>-1.0</v>
      </c>
      <c r="K5845" s="64">
        <v>2.0</v>
      </c>
      <c r="L5845" s="64">
        <v>0.0</v>
      </c>
      <c r="M5845" s="60"/>
      <c r="N5845" s="60"/>
      <c r="O5845" s="64">
        <v>0.0</v>
      </c>
      <c r="P5845" s="60"/>
      <c r="Q5845" s="60"/>
      <c r="R5845" s="60"/>
      <c r="S5845" s="60"/>
      <c r="T5845" s="60"/>
      <c r="U5845" s="60"/>
      <c r="V5845" s="60"/>
      <c r="W5845" s="60"/>
    </row>
    <row r="5846">
      <c r="A5846" s="64">
        <v>21253.0</v>
      </c>
      <c r="B5846" s="64">
        <v>6129.0</v>
      </c>
      <c r="C5846" s="60"/>
      <c r="D5846" s="60" t="s">
        <v>89</v>
      </c>
      <c r="E5846" s="60" t="s">
        <v>102</v>
      </c>
      <c r="F5846" s="60"/>
      <c r="G5846" s="60"/>
      <c r="H5846" s="60"/>
      <c r="I5846" s="64">
        <v>40.0</v>
      </c>
      <c r="J5846" s="64">
        <v>0.0</v>
      </c>
      <c r="K5846" s="64">
        <v>1.0</v>
      </c>
      <c r="L5846" s="64">
        <v>0.0</v>
      </c>
      <c r="M5846" s="60"/>
      <c r="N5846" s="60"/>
      <c r="O5846" s="64">
        <v>0.0</v>
      </c>
      <c r="P5846" s="60"/>
      <c r="Q5846" s="60"/>
      <c r="R5846" s="60"/>
      <c r="S5846" s="60"/>
      <c r="T5846" s="60"/>
      <c r="U5846" s="60"/>
      <c r="V5846" s="60"/>
      <c r="W5846" s="60"/>
    </row>
    <row r="5847">
      <c r="A5847" s="64">
        <v>21255.0</v>
      </c>
      <c r="B5847" s="64">
        <v>2283.0</v>
      </c>
      <c r="C5847" s="60"/>
      <c r="D5847" s="60" t="s">
        <v>89</v>
      </c>
      <c r="E5847" s="60" t="s">
        <v>214</v>
      </c>
      <c r="F5847" s="60" t="s">
        <v>63</v>
      </c>
      <c r="G5847" s="60" t="s">
        <v>113</v>
      </c>
      <c r="H5847" s="60"/>
      <c r="I5847" s="64">
        <v>17.0</v>
      </c>
      <c r="J5847" s="64">
        <v>-1.0</v>
      </c>
      <c r="K5847" s="64">
        <v>1.0</v>
      </c>
      <c r="L5847" s="64">
        <v>0.0</v>
      </c>
      <c r="M5847" s="60"/>
      <c r="N5847" s="60"/>
      <c r="O5847" s="64">
        <v>0.0</v>
      </c>
      <c r="P5847" s="60"/>
      <c r="Q5847" s="60"/>
      <c r="R5847" s="60"/>
      <c r="S5847" s="60"/>
      <c r="T5847" s="60"/>
      <c r="U5847" s="60"/>
      <c r="V5847" s="60"/>
      <c r="W5847" s="60"/>
    </row>
    <row r="5848">
      <c r="A5848" s="64">
        <v>21257.0</v>
      </c>
      <c r="B5848" s="64">
        <v>6131.0</v>
      </c>
      <c r="C5848" s="60"/>
      <c r="D5848" s="60" t="s">
        <v>63</v>
      </c>
      <c r="E5848" s="64">
        <v>2.0</v>
      </c>
      <c r="F5848" s="60"/>
      <c r="G5848" s="60"/>
      <c r="H5848" s="60"/>
      <c r="I5848" s="64">
        <v>13.0</v>
      </c>
      <c r="J5848" s="64">
        <v>-1.0</v>
      </c>
      <c r="K5848" s="64">
        <v>1.0</v>
      </c>
      <c r="L5848" s="64">
        <v>0.0</v>
      </c>
      <c r="M5848" s="60"/>
      <c r="N5848" s="60"/>
      <c r="O5848" s="64">
        <v>0.0</v>
      </c>
      <c r="P5848" s="60"/>
      <c r="Q5848" s="60"/>
      <c r="R5848" s="60"/>
      <c r="S5848" s="60"/>
      <c r="T5848" s="60"/>
      <c r="U5848" s="60"/>
      <c r="V5848" s="60"/>
      <c r="W5848" s="60"/>
    </row>
    <row r="5849">
      <c r="A5849" s="64">
        <v>21259.0</v>
      </c>
      <c r="B5849" s="64">
        <v>6133.0</v>
      </c>
      <c r="C5849" s="60"/>
      <c r="D5849" s="60" t="s">
        <v>89</v>
      </c>
      <c r="E5849" s="60" t="s">
        <v>102</v>
      </c>
      <c r="F5849" s="60"/>
      <c r="G5849" s="60"/>
      <c r="H5849" s="60"/>
      <c r="I5849" s="64">
        <v>32.0</v>
      </c>
      <c r="J5849" s="64">
        <v>-2.0</v>
      </c>
      <c r="K5849" s="64">
        <v>2.0</v>
      </c>
      <c r="L5849" s="64">
        <v>0.0</v>
      </c>
      <c r="M5849" s="60"/>
      <c r="N5849" s="60"/>
      <c r="O5849" s="64">
        <v>0.0</v>
      </c>
      <c r="P5849" s="60"/>
      <c r="Q5849" s="60"/>
      <c r="R5849" s="60"/>
      <c r="S5849" s="60"/>
      <c r="T5849" s="60"/>
      <c r="U5849" s="60"/>
      <c r="V5849" s="60"/>
      <c r="W5849" s="60"/>
    </row>
    <row r="5850">
      <c r="A5850" s="64">
        <v>21261.0</v>
      </c>
      <c r="B5850" s="64">
        <v>1223.0</v>
      </c>
      <c r="C5850" s="60"/>
      <c r="D5850" s="60" t="s">
        <v>89</v>
      </c>
      <c r="E5850" s="60" t="s">
        <v>316</v>
      </c>
      <c r="F5850" s="60" t="s">
        <v>58</v>
      </c>
      <c r="G5850" s="60" t="s">
        <v>9568</v>
      </c>
      <c r="H5850" s="60"/>
      <c r="I5850" s="64">
        <v>8.0</v>
      </c>
      <c r="J5850" s="64">
        <v>-2.0</v>
      </c>
      <c r="K5850" s="64">
        <v>2.0</v>
      </c>
      <c r="L5850" s="64">
        <v>0.0</v>
      </c>
      <c r="M5850" s="60"/>
      <c r="N5850" s="60"/>
      <c r="O5850" s="64">
        <v>0.0</v>
      </c>
      <c r="P5850" s="60"/>
      <c r="Q5850" s="60"/>
      <c r="R5850" s="60"/>
      <c r="S5850" s="60"/>
      <c r="T5850" s="60"/>
      <c r="U5850" s="60"/>
      <c r="V5850" s="60"/>
      <c r="W5850" s="60"/>
    </row>
    <row r="5851">
      <c r="A5851" s="64">
        <v>21263.0</v>
      </c>
      <c r="B5851" s="64">
        <v>6135.0</v>
      </c>
      <c r="C5851" s="60"/>
      <c r="D5851" s="60" t="s">
        <v>89</v>
      </c>
      <c r="E5851" s="60" t="s">
        <v>90</v>
      </c>
      <c r="F5851" s="60" t="s">
        <v>63</v>
      </c>
      <c r="G5851" s="64">
        <v>22.0</v>
      </c>
      <c r="H5851" s="60"/>
      <c r="I5851" s="64">
        <v>25.0</v>
      </c>
      <c r="J5851" s="64">
        <v>-1.0</v>
      </c>
      <c r="K5851" s="64">
        <v>1.0</v>
      </c>
      <c r="L5851" s="64">
        <v>0.0</v>
      </c>
      <c r="M5851" s="60"/>
      <c r="N5851" s="60"/>
      <c r="O5851" s="64">
        <v>0.0</v>
      </c>
      <c r="P5851" s="60"/>
      <c r="Q5851" s="60"/>
      <c r="R5851" s="60"/>
      <c r="S5851" s="60"/>
      <c r="T5851" s="60"/>
      <c r="U5851" s="60"/>
      <c r="V5851" s="60"/>
      <c r="W5851" s="60"/>
    </row>
    <row r="5852">
      <c r="A5852" s="64">
        <v>21265.0</v>
      </c>
      <c r="B5852" s="64">
        <v>6137.0</v>
      </c>
      <c r="C5852" s="60"/>
      <c r="D5852" s="60" t="s">
        <v>89</v>
      </c>
      <c r="E5852" s="60" t="s">
        <v>102</v>
      </c>
      <c r="F5852" s="60" t="s">
        <v>63</v>
      </c>
      <c r="G5852" s="64">
        <v>5.0</v>
      </c>
      <c r="H5852" s="60"/>
      <c r="I5852" s="64">
        <v>21.0</v>
      </c>
      <c r="J5852" s="64">
        <v>0.0</v>
      </c>
      <c r="K5852" s="64">
        <v>0.0</v>
      </c>
      <c r="L5852" s="64">
        <v>0.0</v>
      </c>
      <c r="M5852" s="60"/>
      <c r="N5852" s="60"/>
      <c r="O5852" s="64">
        <v>0.0</v>
      </c>
      <c r="P5852" s="60"/>
      <c r="Q5852" s="60"/>
      <c r="R5852" s="60"/>
      <c r="S5852" s="60"/>
      <c r="T5852" s="60"/>
      <c r="U5852" s="60"/>
      <c r="V5852" s="60"/>
      <c r="W5852" s="60"/>
    </row>
    <row r="5853">
      <c r="A5853" s="64">
        <v>21267.0</v>
      </c>
      <c r="B5853" s="64">
        <v>1963.0</v>
      </c>
      <c r="C5853" s="60"/>
      <c r="D5853" s="60" t="s">
        <v>89</v>
      </c>
      <c r="E5853" s="60" t="s">
        <v>211</v>
      </c>
      <c r="F5853" s="60"/>
      <c r="G5853" s="60"/>
      <c r="H5853" s="60"/>
      <c r="I5853" s="64">
        <v>20.0</v>
      </c>
      <c r="J5853" s="64">
        <v>-3.0</v>
      </c>
      <c r="K5853" s="64">
        <v>3.0</v>
      </c>
      <c r="L5853" s="64">
        <v>0.0</v>
      </c>
      <c r="M5853" s="60"/>
      <c r="N5853" s="60"/>
      <c r="O5853" s="64">
        <v>0.0</v>
      </c>
      <c r="P5853" s="60"/>
      <c r="Q5853" s="60"/>
      <c r="R5853" s="60"/>
      <c r="S5853" s="60"/>
      <c r="T5853" s="60"/>
      <c r="U5853" s="60"/>
      <c r="V5853" s="60"/>
      <c r="W5853" s="60"/>
    </row>
    <row r="5854">
      <c r="A5854" s="64">
        <v>21269.0</v>
      </c>
      <c r="B5854" s="64">
        <v>6139.0</v>
      </c>
      <c r="C5854" s="60"/>
      <c r="D5854" s="60" t="s">
        <v>89</v>
      </c>
      <c r="E5854" s="60" t="s">
        <v>214</v>
      </c>
      <c r="F5854" s="60" t="s">
        <v>63</v>
      </c>
      <c r="G5854" s="64">
        <v>6.0</v>
      </c>
      <c r="H5854" s="60"/>
      <c r="I5854" s="64">
        <v>31.0</v>
      </c>
      <c r="J5854" s="64">
        <v>0.0</v>
      </c>
      <c r="K5854" s="64">
        <v>0.0</v>
      </c>
      <c r="L5854" s="64">
        <v>0.0</v>
      </c>
      <c r="M5854" s="60"/>
      <c r="N5854" s="60"/>
      <c r="O5854" s="64">
        <v>0.0</v>
      </c>
      <c r="P5854" s="60"/>
      <c r="Q5854" s="60"/>
      <c r="R5854" s="60"/>
      <c r="S5854" s="60"/>
      <c r="T5854" s="60"/>
      <c r="U5854" s="60"/>
      <c r="V5854" s="60"/>
      <c r="W5854" s="60"/>
    </row>
    <row r="5855">
      <c r="A5855" s="64">
        <v>21271.0</v>
      </c>
      <c r="B5855" s="64">
        <v>6141.0</v>
      </c>
      <c r="C5855" s="60"/>
      <c r="D5855" s="60" t="s">
        <v>89</v>
      </c>
      <c r="E5855" s="60" t="s">
        <v>90</v>
      </c>
      <c r="F5855" s="60" t="s">
        <v>63</v>
      </c>
      <c r="G5855" s="64">
        <v>33.0</v>
      </c>
      <c r="H5855" s="60"/>
      <c r="I5855" s="64">
        <v>17.0</v>
      </c>
      <c r="J5855" s="64">
        <v>-1.0</v>
      </c>
      <c r="K5855" s="64">
        <v>1.0</v>
      </c>
      <c r="L5855" s="64">
        <v>0.0</v>
      </c>
      <c r="M5855" s="60"/>
      <c r="N5855" s="60"/>
      <c r="O5855" s="64">
        <v>0.0</v>
      </c>
      <c r="P5855" s="60"/>
      <c r="Q5855" s="60"/>
      <c r="R5855" s="60"/>
      <c r="S5855" s="60"/>
      <c r="T5855" s="60"/>
      <c r="U5855" s="60"/>
      <c r="V5855" s="60"/>
      <c r="W5855" s="60"/>
    </row>
    <row r="5856">
      <c r="A5856" s="64">
        <v>21273.0</v>
      </c>
      <c r="B5856" s="64">
        <v>6143.0</v>
      </c>
      <c r="C5856" s="60"/>
      <c r="D5856" s="60" t="s">
        <v>89</v>
      </c>
      <c r="E5856" s="60" t="s">
        <v>90</v>
      </c>
      <c r="F5856" s="60" t="s">
        <v>63</v>
      </c>
      <c r="G5856" s="64">
        <v>25.0</v>
      </c>
      <c r="H5856" s="60"/>
      <c r="I5856" s="64">
        <v>19.0</v>
      </c>
      <c r="J5856" s="64">
        <v>-1.0</v>
      </c>
      <c r="K5856" s="64">
        <v>1.0</v>
      </c>
      <c r="L5856" s="64">
        <v>0.0</v>
      </c>
      <c r="M5856" s="60"/>
      <c r="N5856" s="60"/>
      <c r="O5856" s="64">
        <v>0.0</v>
      </c>
      <c r="P5856" s="60"/>
      <c r="Q5856" s="60"/>
      <c r="R5856" s="60"/>
      <c r="S5856" s="60"/>
      <c r="T5856" s="60"/>
      <c r="U5856" s="60"/>
      <c r="V5856" s="60"/>
      <c r="W5856" s="60"/>
    </row>
    <row r="5857">
      <c r="A5857" s="64">
        <v>21275.0</v>
      </c>
      <c r="B5857" s="64">
        <v>5951.0</v>
      </c>
      <c r="C5857" s="60"/>
      <c r="D5857" s="60" t="s">
        <v>89</v>
      </c>
      <c r="E5857" s="60" t="s">
        <v>102</v>
      </c>
      <c r="F5857" s="60" t="s">
        <v>63</v>
      </c>
      <c r="G5857" s="64">
        <v>16.0</v>
      </c>
      <c r="H5857" s="60"/>
      <c r="I5857" s="64">
        <v>14.0</v>
      </c>
      <c r="J5857" s="64">
        <v>-1.0</v>
      </c>
      <c r="K5857" s="64">
        <v>1.0</v>
      </c>
      <c r="L5857" s="64">
        <v>0.0</v>
      </c>
      <c r="M5857" s="60"/>
      <c r="N5857" s="60"/>
      <c r="O5857" s="64">
        <v>0.0</v>
      </c>
      <c r="P5857" s="60"/>
      <c r="Q5857" s="60"/>
      <c r="R5857" s="60"/>
      <c r="S5857" s="60"/>
      <c r="T5857" s="60"/>
      <c r="U5857" s="60"/>
      <c r="V5857" s="60"/>
      <c r="W5857" s="60"/>
    </row>
    <row r="5858">
      <c r="A5858" s="64">
        <v>21277.0</v>
      </c>
      <c r="B5858" s="64">
        <v>1223.0</v>
      </c>
      <c r="C5858" s="60"/>
      <c r="D5858" s="60" t="s">
        <v>89</v>
      </c>
      <c r="E5858" s="60" t="s">
        <v>96</v>
      </c>
      <c r="F5858" s="60" t="s">
        <v>58</v>
      </c>
      <c r="G5858" s="60" t="s">
        <v>9568</v>
      </c>
      <c r="H5858" s="60"/>
      <c r="I5858" s="64">
        <v>9.0</v>
      </c>
      <c r="J5858" s="64">
        <v>-1.0</v>
      </c>
      <c r="K5858" s="64">
        <v>1.0</v>
      </c>
      <c r="L5858" s="64">
        <v>0.0</v>
      </c>
      <c r="M5858" s="60"/>
      <c r="N5858" s="60"/>
      <c r="O5858" s="64">
        <v>0.0</v>
      </c>
      <c r="P5858" s="60"/>
      <c r="Q5858" s="60"/>
      <c r="R5858" s="60"/>
      <c r="S5858" s="60"/>
      <c r="T5858" s="60"/>
      <c r="U5858" s="60"/>
      <c r="V5858" s="60"/>
      <c r="W5858" s="60"/>
    </row>
    <row r="5859">
      <c r="A5859" s="64">
        <v>21279.0</v>
      </c>
      <c r="B5859" s="64">
        <v>6145.0</v>
      </c>
      <c r="C5859" s="60"/>
      <c r="D5859" s="60" t="s">
        <v>89</v>
      </c>
      <c r="E5859" s="60" t="s">
        <v>102</v>
      </c>
      <c r="F5859" s="60" t="s">
        <v>63</v>
      </c>
      <c r="G5859" s="64">
        <v>8.0</v>
      </c>
      <c r="H5859" s="60"/>
      <c r="I5859" s="64">
        <v>25.0</v>
      </c>
      <c r="J5859" s="64">
        <v>-1.0</v>
      </c>
      <c r="K5859" s="64">
        <v>1.0</v>
      </c>
      <c r="L5859" s="64">
        <v>0.0</v>
      </c>
      <c r="M5859" s="60"/>
      <c r="N5859" s="60"/>
      <c r="O5859" s="64">
        <v>0.0</v>
      </c>
      <c r="P5859" s="60"/>
      <c r="Q5859" s="60"/>
      <c r="R5859" s="60"/>
      <c r="S5859" s="60"/>
      <c r="T5859" s="60"/>
      <c r="U5859" s="60"/>
      <c r="V5859" s="60"/>
      <c r="W5859" s="60"/>
    </row>
    <row r="5860">
      <c r="A5860" s="64">
        <v>21281.0</v>
      </c>
      <c r="B5860" s="64">
        <v>6147.0</v>
      </c>
      <c r="C5860" s="60"/>
      <c r="D5860" s="60" t="s">
        <v>89</v>
      </c>
      <c r="E5860" s="60" t="s">
        <v>211</v>
      </c>
      <c r="F5860" s="60" t="s">
        <v>63</v>
      </c>
      <c r="G5860" s="64">
        <v>36.0</v>
      </c>
      <c r="H5860" s="60"/>
      <c r="I5860" s="64">
        <v>100.0</v>
      </c>
      <c r="J5860" s="64">
        <v>2.0</v>
      </c>
      <c r="K5860" s="64">
        <v>1.0</v>
      </c>
      <c r="L5860" s="64">
        <v>0.0</v>
      </c>
      <c r="M5860" s="60"/>
      <c r="N5860" s="60"/>
      <c r="O5860" s="64">
        <v>0.0</v>
      </c>
      <c r="P5860" s="60"/>
      <c r="Q5860" s="65" t="s">
        <v>10220</v>
      </c>
      <c r="R5860" s="60"/>
      <c r="S5860" s="60"/>
      <c r="T5860" s="60"/>
      <c r="U5860" s="60" t="s">
        <v>10221</v>
      </c>
      <c r="V5860" s="60"/>
      <c r="W5860" s="60"/>
    </row>
    <row r="5861">
      <c r="A5861" s="64">
        <v>21283.0</v>
      </c>
      <c r="B5861" s="64">
        <v>6149.0</v>
      </c>
      <c r="C5861" s="60"/>
      <c r="D5861" s="60" t="s">
        <v>89</v>
      </c>
      <c r="E5861" s="60" t="s">
        <v>214</v>
      </c>
      <c r="F5861" s="60" t="s">
        <v>63</v>
      </c>
      <c r="G5861" s="64">
        <v>38.0</v>
      </c>
      <c r="H5861" s="60"/>
      <c r="I5861" s="64">
        <v>60.0</v>
      </c>
      <c r="J5861" s="64">
        <v>1.0</v>
      </c>
      <c r="K5861" s="64">
        <v>0.0</v>
      </c>
      <c r="L5861" s="64">
        <v>0.0</v>
      </c>
      <c r="M5861" s="60"/>
      <c r="N5861" s="60"/>
      <c r="O5861" s="64">
        <v>0.0</v>
      </c>
      <c r="P5861" s="60"/>
      <c r="Q5861" s="65" t="s">
        <v>10222</v>
      </c>
      <c r="R5861" s="60"/>
      <c r="S5861" s="60"/>
      <c r="T5861" s="60"/>
      <c r="U5861" s="60" t="s">
        <v>10223</v>
      </c>
      <c r="V5861" s="60"/>
      <c r="W5861" s="60"/>
    </row>
    <row r="5862">
      <c r="A5862" s="64">
        <v>21285.0</v>
      </c>
      <c r="B5862" s="64">
        <v>6049.0</v>
      </c>
      <c r="C5862" s="60"/>
      <c r="D5862" s="60" t="s">
        <v>89</v>
      </c>
      <c r="E5862" s="60" t="s">
        <v>211</v>
      </c>
      <c r="F5862" s="60" t="s">
        <v>63</v>
      </c>
      <c r="G5862" s="64">
        <v>30.0</v>
      </c>
      <c r="H5862" s="60"/>
      <c r="I5862" s="64">
        <v>60.0</v>
      </c>
      <c r="J5862" s="64">
        <v>-1.0</v>
      </c>
      <c r="K5862" s="64">
        <v>1.0</v>
      </c>
      <c r="L5862" s="64">
        <v>0.0</v>
      </c>
      <c r="M5862" s="60"/>
      <c r="N5862" s="60"/>
      <c r="O5862" s="64">
        <v>0.0</v>
      </c>
      <c r="P5862" s="60"/>
      <c r="Q5862" s="65" t="s">
        <v>10224</v>
      </c>
      <c r="R5862" s="60"/>
      <c r="S5862" s="60"/>
      <c r="T5862" s="60"/>
      <c r="U5862" s="60" t="s">
        <v>10225</v>
      </c>
      <c r="V5862" s="60"/>
      <c r="W5862" s="60"/>
    </row>
    <row r="5863">
      <c r="A5863" s="61">
        <v>20377.0</v>
      </c>
      <c r="B5863" s="61">
        <v>693.0</v>
      </c>
      <c r="C5863" s="64">
        <v>7.89444385435E12</v>
      </c>
      <c r="D5863" s="59" t="s">
        <v>89</v>
      </c>
      <c r="E5863" s="59" t="s">
        <v>127</v>
      </c>
      <c r="F5863" s="59" t="s">
        <v>63</v>
      </c>
      <c r="G5863" s="61">
        <v>41.0</v>
      </c>
      <c r="H5863" s="60"/>
      <c r="I5863" s="61">
        <v>150.0</v>
      </c>
      <c r="J5863" s="61">
        <v>2.0</v>
      </c>
      <c r="K5863" s="61">
        <v>0.0</v>
      </c>
      <c r="L5863" s="61">
        <v>0.0</v>
      </c>
      <c r="M5863" s="60"/>
      <c r="N5863" s="60"/>
      <c r="O5863" s="61">
        <v>0.0</v>
      </c>
      <c r="P5863" s="60" t="s">
        <v>2096</v>
      </c>
      <c r="Q5863" s="59"/>
      <c r="R5863" s="60"/>
      <c r="S5863" s="60"/>
      <c r="T5863" s="60"/>
      <c r="U5863" s="59"/>
      <c r="V5863" s="60"/>
      <c r="W5863" s="60"/>
    </row>
    <row r="5864">
      <c r="A5864" s="64">
        <v>21289.0</v>
      </c>
      <c r="B5864" s="64">
        <v>2551.0</v>
      </c>
      <c r="C5864" s="60"/>
      <c r="D5864" s="60" t="s">
        <v>89</v>
      </c>
      <c r="E5864" s="60" t="s">
        <v>214</v>
      </c>
      <c r="F5864" s="60" t="s">
        <v>63</v>
      </c>
      <c r="G5864" s="64">
        <v>37.0</v>
      </c>
      <c r="H5864" s="60"/>
      <c r="I5864" s="64">
        <v>65.0</v>
      </c>
      <c r="J5864" s="64">
        <v>0.0</v>
      </c>
      <c r="K5864" s="64">
        <v>0.0</v>
      </c>
      <c r="L5864" s="64">
        <v>0.0</v>
      </c>
      <c r="M5864" s="60"/>
      <c r="N5864" s="60"/>
      <c r="O5864" s="64">
        <v>0.0</v>
      </c>
      <c r="P5864" s="60"/>
      <c r="Q5864" s="65" t="s">
        <v>10226</v>
      </c>
      <c r="R5864" s="60"/>
      <c r="S5864" s="60"/>
      <c r="T5864" s="60"/>
      <c r="U5864" s="60" t="s">
        <v>10227</v>
      </c>
      <c r="V5864" s="60"/>
      <c r="W5864" s="60"/>
    </row>
    <row r="5865">
      <c r="A5865" s="64">
        <v>21291.0</v>
      </c>
      <c r="B5865" s="64">
        <v>6151.0</v>
      </c>
      <c r="C5865" s="60"/>
      <c r="D5865" s="60" t="s">
        <v>89</v>
      </c>
      <c r="E5865" s="60" t="s">
        <v>90</v>
      </c>
      <c r="F5865" s="60" t="s">
        <v>63</v>
      </c>
      <c r="G5865" s="64">
        <v>40.0</v>
      </c>
      <c r="H5865" s="60"/>
      <c r="I5865" s="64">
        <v>100.0</v>
      </c>
      <c r="J5865" s="64">
        <v>-1.0</v>
      </c>
      <c r="K5865" s="64">
        <v>1.0</v>
      </c>
      <c r="L5865" s="64">
        <v>0.0</v>
      </c>
      <c r="M5865" s="60"/>
      <c r="N5865" s="60"/>
      <c r="O5865" s="64">
        <v>0.0</v>
      </c>
      <c r="P5865" s="60"/>
      <c r="Q5865" s="65" t="s">
        <v>10228</v>
      </c>
      <c r="R5865" s="60"/>
      <c r="S5865" s="60"/>
      <c r="T5865" s="60"/>
      <c r="U5865" s="60" t="s">
        <v>10229</v>
      </c>
      <c r="V5865" s="60"/>
      <c r="W5865" s="60"/>
    </row>
    <row r="5866">
      <c r="A5866" s="64">
        <v>21293.0</v>
      </c>
      <c r="B5866" s="64">
        <v>5743.0</v>
      </c>
      <c r="C5866" s="60"/>
      <c r="D5866" s="60" t="s">
        <v>89</v>
      </c>
      <c r="E5866" s="60" t="s">
        <v>614</v>
      </c>
      <c r="F5866" s="60" t="s">
        <v>63</v>
      </c>
      <c r="G5866" s="64">
        <v>36.0</v>
      </c>
      <c r="H5866" s="60"/>
      <c r="I5866" s="64">
        <v>120.0</v>
      </c>
      <c r="J5866" s="64">
        <v>-1.0</v>
      </c>
      <c r="K5866" s="64">
        <v>1.0</v>
      </c>
      <c r="L5866" s="64">
        <v>0.0</v>
      </c>
      <c r="M5866" s="60"/>
      <c r="N5866" s="60"/>
      <c r="O5866" s="64">
        <v>0.0</v>
      </c>
      <c r="P5866" s="60"/>
      <c r="Q5866" s="65" t="s">
        <v>10230</v>
      </c>
      <c r="R5866" s="60"/>
      <c r="S5866" s="60"/>
      <c r="T5866" s="60"/>
      <c r="U5866" s="60" t="s">
        <v>10231</v>
      </c>
      <c r="V5866" s="60"/>
      <c r="W5866" s="60"/>
    </row>
    <row r="5867">
      <c r="A5867" s="64">
        <v>21295.0</v>
      </c>
      <c r="B5867" s="64">
        <v>6153.0</v>
      </c>
      <c r="C5867" s="60"/>
      <c r="D5867" s="60" t="s">
        <v>89</v>
      </c>
      <c r="E5867" s="60" t="s">
        <v>90</v>
      </c>
      <c r="F5867" s="60" t="s">
        <v>63</v>
      </c>
      <c r="G5867" s="64">
        <v>36.0</v>
      </c>
      <c r="H5867" s="60"/>
      <c r="I5867" s="64">
        <v>120.0</v>
      </c>
      <c r="J5867" s="64">
        <v>-1.0</v>
      </c>
      <c r="K5867" s="64">
        <v>1.0</v>
      </c>
      <c r="L5867" s="64">
        <v>0.0</v>
      </c>
      <c r="M5867" s="60"/>
      <c r="N5867" s="60"/>
      <c r="O5867" s="64">
        <v>0.0</v>
      </c>
      <c r="P5867" s="60"/>
      <c r="Q5867" s="65" t="s">
        <v>10232</v>
      </c>
      <c r="R5867" s="60"/>
      <c r="S5867" s="60"/>
      <c r="T5867" s="60"/>
      <c r="U5867" s="60" t="s">
        <v>10233</v>
      </c>
      <c r="V5867" s="60"/>
      <c r="W5867" s="60"/>
    </row>
    <row r="5868">
      <c r="A5868" s="64">
        <v>21297.0</v>
      </c>
      <c r="B5868" s="64">
        <v>6155.0</v>
      </c>
      <c r="C5868" s="60"/>
      <c r="D5868" s="60" t="s">
        <v>89</v>
      </c>
      <c r="E5868" s="60" t="s">
        <v>90</v>
      </c>
      <c r="F5868" s="60" t="s">
        <v>63</v>
      </c>
      <c r="G5868" s="64">
        <v>35.0</v>
      </c>
      <c r="H5868" s="60"/>
      <c r="I5868" s="64">
        <v>300.0</v>
      </c>
      <c r="J5868" s="64">
        <v>0.0</v>
      </c>
      <c r="K5868" s="64">
        <v>0.0</v>
      </c>
      <c r="L5868" s="64">
        <v>0.0</v>
      </c>
      <c r="M5868" s="60"/>
      <c r="N5868" s="60"/>
      <c r="O5868" s="64">
        <v>0.0</v>
      </c>
      <c r="P5868" s="60"/>
      <c r="Q5868" s="65" t="s">
        <v>10234</v>
      </c>
      <c r="R5868" s="60"/>
      <c r="S5868" s="60"/>
      <c r="T5868" s="60"/>
      <c r="U5868" s="60" t="s">
        <v>10235</v>
      </c>
      <c r="V5868" s="60"/>
      <c r="W5868" s="60"/>
    </row>
    <row r="5869">
      <c r="A5869" s="64">
        <v>21299.0</v>
      </c>
      <c r="B5869" s="64">
        <v>237.0</v>
      </c>
      <c r="C5869" s="60"/>
      <c r="D5869" s="60" t="s">
        <v>89</v>
      </c>
      <c r="E5869" s="60" t="s">
        <v>110</v>
      </c>
      <c r="F5869" s="60" t="s">
        <v>63</v>
      </c>
      <c r="G5869" s="64">
        <v>29.0</v>
      </c>
      <c r="H5869" s="60"/>
      <c r="I5869" s="64">
        <v>50.0</v>
      </c>
      <c r="J5869" s="64">
        <v>-1.0</v>
      </c>
      <c r="K5869" s="64">
        <v>1.0</v>
      </c>
      <c r="L5869" s="64">
        <v>0.0</v>
      </c>
      <c r="M5869" s="60"/>
      <c r="N5869" s="60"/>
      <c r="O5869" s="64">
        <v>0.0</v>
      </c>
      <c r="P5869" s="60"/>
      <c r="Q5869" s="65" t="s">
        <v>10236</v>
      </c>
      <c r="R5869" s="60"/>
      <c r="S5869" s="60"/>
      <c r="T5869" s="60"/>
      <c r="U5869" s="60" t="s">
        <v>10237</v>
      </c>
      <c r="V5869" s="60"/>
      <c r="W5869" s="60"/>
    </row>
    <row r="5870">
      <c r="A5870" s="64">
        <v>21301.0</v>
      </c>
      <c r="B5870" s="64">
        <v>6157.0</v>
      </c>
      <c r="C5870" s="60"/>
      <c r="D5870" s="60" t="s">
        <v>89</v>
      </c>
      <c r="E5870" s="60" t="s">
        <v>154</v>
      </c>
      <c r="F5870" s="60" t="s">
        <v>63</v>
      </c>
      <c r="G5870" s="64">
        <v>29.0</v>
      </c>
      <c r="H5870" s="60"/>
      <c r="I5870" s="64">
        <v>70.0</v>
      </c>
      <c r="J5870" s="64">
        <v>-1.0</v>
      </c>
      <c r="K5870" s="64">
        <v>1.0</v>
      </c>
      <c r="L5870" s="64">
        <v>0.0</v>
      </c>
      <c r="M5870" s="60"/>
      <c r="N5870" s="60"/>
      <c r="O5870" s="64">
        <v>0.0</v>
      </c>
      <c r="P5870" s="60"/>
      <c r="Q5870" s="65" t="s">
        <v>10238</v>
      </c>
      <c r="R5870" s="60"/>
      <c r="S5870" s="60"/>
      <c r="T5870" s="60"/>
      <c r="U5870" s="60" t="s">
        <v>10239</v>
      </c>
      <c r="V5870" s="60"/>
      <c r="W5870" s="60"/>
    </row>
    <row r="5871">
      <c r="A5871" s="64">
        <v>21303.0</v>
      </c>
      <c r="B5871" s="64">
        <v>451.0</v>
      </c>
      <c r="C5871" s="60"/>
      <c r="D5871" s="60" t="s">
        <v>89</v>
      </c>
      <c r="E5871" s="60" t="s">
        <v>99</v>
      </c>
      <c r="F5871" s="60" t="s">
        <v>63</v>
      </c>
      <c r="G5871" s="64">
        <v>31.0</v>
      </c>
      <c r="H5871" s="60"/>
      <c r="I5871" s="64">
        <v>65.0</v>
      </c>
      <c r="J5871" s="64">
        <v>0.0</v>
      </c>
      <c r="K5871" s="64">
        <v>0.0</v>
      </c>
      <c r="L5871" s="64">
        <v>0.0</v>
      </c>
      <c r="M5871" s="60"/>
      <c r="N5871" s="60"/>
      <c r="O5871" s="64">
        <v>0.0</v>
      </c>
      <c r="P5871" s="60"/>
      <c r="Q5871" s="65" t="s">
        <v>10240</v>
      </c>
      <c r="R5871" s="60"/>
      <c r="S5871" s="60"/>
      <c r="T5871" s="60"/>
      <c r="U5871" s="60" t="s">
        <v>10241</v>
      </c>
      <c r="V5871" s="60"/>
      <c r="W5871" s="60"/>
    </row>
    <row r="5872">
      <c r="A5872" s="64">
        <v>21305.0</v>
      </c>
      <c r="B5872" s="64">
        <v>6159.0</v>
      </c>
      <c r="C5872" s="60"/>
      <c r="D5872" s="60" t="s">
        <v>89</v>
      </c>
      <c r="E5872" s="60" t="s">
        <v>99</v>
      </c>
      <c r="F5872" s="60" t="s">
        <v>63</v>
      </c>
      <c r="G5872" s="60" t="s">
        <v>113</v>
      </c>
      <c r="H5872" s="60"/>
      <c r="I5872" s="64">
        <v>100.0</v>
      </c>
      <c r="J5872" s="64">
        <v>0.0</v>
      </c>
      <c r="K5872" s="64">
        <v>0.0</v>
      </c>
      <c r="L5872" s="64">
        <v>0.0</v>
      </c>
      <c r="M5872" s="60"/>
      <c r="N5872" s="60"/>
      <c r="O5872" s="64">
        <v>0.0</v>
      </c>
      <c r="P5872" s="60"/>
      <c r="Q5872" s="65" t="s">
        <v>10242</v>
      </c>
      <c r="R5872" s="60"/>
      <c r="S5872" s="60"/>
      <c r="T5872" s="60"/>
      <c r="U5872" s="60" t="s">
        <v>10243</v>
      </c>
      <c r="V5872" s="60"/>
      <c r="W5872" s="60"/>
    </row>
    <row r="5873">
      <c r="A5873" s="64">
        <v>21307.0</v>
      </c>
      <c r="B5873" s="64">
        <v>6159.0</v>
      </c>
      <c r="C5873" s="60"/>
      <c r="D5873" s="60" t="s">
        <v>89</v>
      </c>
      <c r="E5873" s="60" t="s">
        <v>99</v>
      </c>
      <c r="F5873" s="60" t="s">
        <v>63</v>
      </c>
      <c r="G5873" s="60" t="s">
        <v>107</v>
      </c>
      <c r="H5873" s="60"/>
      <c r="I5873" s="64">
        <v>100.0</v>
      </c>
      <c r="J5873" s="64">
        <v>0.0</v>
      </c>
      <c r="K5873" s="64">
        <v>0.0</v>
      </c>
      <c r="L5873" s="64">
        <v>0.0</v>
      </c>
      <c r="M5873" s="60"/>
      <c r="N5873" s="60"/>
      <c r="O5873" s="64">
        <v>0.0</v>
      </c>
      <c r="P5873" s="60"/>
      <c r="Q5873" s="65" t="s">
        <v>10244</v>
      </c>
      <c r="R5873" s="60"/>
      <c r="S5873" s="60"/>
      <c r="T5873" s="60"/>
      <c r="U5873" s="60" t="s">
        <v>10245</v>
      </c>
      <c r="V5873" s="60"/>
      <c r="W5873" s="60"/>
    </row>
    <row r="5874">
      <c r="A5874" s="64">
        <v>21309.0</v>
      </c>
      <c r="B5874" s="64">
        <v>6159.0</v>
      </c>
      <c r="C5874" s="60"/>
      <c r="D5874" s="60" t="s">
        <v>89</v>
      </c>
      <c r="E5874" s="60" t="s">
        <v>99</v>
      </c>
      <c r="F5874" s="60" t="s">
        <v>63</v>
      </c>
      <c r="G5874" s="60" t="s">
        <v>120</v>
      </c>
      <c r="H5874" s="60"/>
      <c r="I5874" s="64">
        <v>100.0</v>
      </c>
      <c r="J5874" s="64">
        <v>-1.0</v>
      </c>
      <c r="K5874" s="64">
        <v>1.0</v>
      </c>
      <c r="L5874" s="64">
        <v>0.0</v>
      </c>
      <c r="M5874" s="60"/>
      <c r="N5874" s="60"/>
      <c r="O5874" s="64">
        <v>0.0</v>
      </c>
      <c r="P5874" s="60"/>
      <c r="Q5874" s="65" t="s">
        <v>10246</v>
      </c>
      <c r="R5874" s="60"/>
      <c r="S5874" s="60"/>
      <c r="T5874" s="60"/>
      <c r="U5874" s="60" t="s">
        <v>10247</v>
      </c>
      <c r="V5874" s="60"/>
      <c r="W5874" s="60"/>
    </row>
    <row r="5875">
      <c r="A5875" s="64">
        <v>21311.0</v>
      </c>
      <c r="B5875" s="64">
        <v>6159.0</v>
      </c>
      <c r="C5875" s="60"/>
      <c r="D5875" s="60" t="s">
        <v>89</v>
      </c>
      <c r="E5875" s="60" t="s">
        <v>198</v>
      </c>
      <c r="F5875" s="60" t="s">
        <v>63</v>
      </c>
      <c r="G5875" s="60" t="s">
        <v>113</v>
      </c>
      <c r="H5875" s="60"/>
      <c r="I5875" s="64">
        <v>100.0</v>
      </c>
      <c r="J5875" s="64">
        <v>0.0</v>
      </c>
      <c r="K5875" s="64">
        <v>0.0</v>
      </c>
      <c r="L5875" s="64">
        <v>0.0</v>
      </c>
      <c r="M5875" s="60"/>
      <c r="N5875" s="60"/>
      <c r="O5875" s="64">
        <v>0.0</v>
      </c>
      <c r="P5875" s="60"/>
      <c r="Q5875" s="65" t="s">
        <v>10248</v>
      </c>
      <c r="R5875" s="60"/>
      <c r="S5875" s="60"/>
      <c r="T5875" s="60"/>
      <c r="U5875" s="60" t="s">
        <v>10249</v>
      </c>
      <c r="V5875" s="60"/>
      <c r="W5875" s="60"/>
    </row>
    <row r="5876">
      <c r="A5876" s="64">
        <v>21313.0</v>
      </c>
      <c r="B5876" s="64">
        <v>6159.0</v>
      </c>
      <c r="C5876" s="60"/>
      <c r="D5876" s="60" t="s">
        <v>89</v>
      </c>
      <c r="E5876" s="60" t="s">
        <v>198</v>
      </c>
      <c r="F5876" s="60" t="s">
        <v>63</v>
      </c>
      <c r="G5876" s="64">
        <v>30.0</v>
      </c>
      <c r="H5876" s="60"/>
      <c r="I5876" s="64">
        <v>100.0</v>
      </c>
      <c r="J5876" s="64">
        <v>-1.0</v>
      </c>
      <c r="K5876" s="64">
        <v>1.0</v>
      </c>
      <c r="L5876" s="64">
        <v>0.0</v>
      </c>
      <c r="M5876" s="60"/>
      <c r="N5876" s="60"/>
      <c r="O5876" s="64">
        <v>0.0</v>
      </c>
      <c r="P5876" s="60"/>
      <c r="Q5876" s="65" t="s">
        <v>10250</v>
      </c>
      <c r="R5876" s="60"/>
      <c r="S5876" s="60"/>
      <c r="T5876" s="60"/>
      <c r="U5876" s="60" t="s">
        <v>10251</v>
      </c>
      <c r="V5876" s="60"/>
      <c r="W5876" s="60"/>
    </row>
    <row r="5877">
      <c r="A5877" s="64">
        <v>21315.0</v>
      </c>
      <c r="B5877" s="64">
        <v>6159.0</v>
      </c>
      <c r="C5877" s="60"/>
      <c r="D5877" s="60" t="s">
        <v>89</v>
      </c>
      <c r="E5877" s="60" t="s">
        <v>198</v>
      </c>
      <c r="F5877" s="60" t="s">
        <v>63</v>
      </c>
      <c r="G5877" s="64">
        <v>25.0</v>
      </c>
      <c r="H5877" s="60"/>
      <c r="I5877" s="64">
        <v>100.0</v>
      </c>
      <c r="J5877" s="64">
        <v>-1.0</v>
      </c>
      <c r="K5877" s="64">
        <v>1.0</v>
      </c>
      <c r="L5877" s="64">
        <v>0.0</v>
      </c>
      <c r="M5877" s="60"/>
      <c r="N5877" s="60"/>
      <c r="O5877" s="64">
        <v>0.0</v>
      </c>
      <c r="P5877" s="60"/>
      <c r="Q5877" s="65" t="s">
        <v>10252</v>
      </c>
      <c r="R5877" s="60"/>
      <c r="S5877" s="60"/>
      <c r="T5877" s="60"/>
      <c r="U5877" s="60" t="s">
        <v>10253</v>
      </c>
      <c r="V5877" s="60"/>
      <c r="W5877" s="60"/>
    </row>
    <row r="5878">
      <c r="A5878" s="64">
        <v>21317.0</v>
      </c>
      <c r="B5878" s="64">
        <v>6159.0</v>
      </c>
      <c r="C5878" s="60"/>
      <c r="D5878" s="60" t="s">
        <v>89</v>
      </c>
      <c r="E5878" s="60" t="s">
        <v>198</v>
      </c>
      <c r="F5878" s="60" t="s">
        <v>63</v>
      </c>
      <c r="G5878" s="64">
        <v>31.0</v>
      </c>
      <c r="H5878" s="60"/>
      <c r="I5878" s="64">
        <v>100.0</v>
      </c>
      <c r="J5878" s="64">
        <v>-1.0</v>
      </c>
      <c r="K5878" s="64">
        <v>1.0</v>
      </c>
      <c r="L5878" s="64">
        <v>0.0</v>
      </c>
      <c r="M5878" s="60"/>
      <c r="N5878" s="60"/>
      <c r="O5878" s="64">
        <v>0.0</v>
      </c>
      <c r="P5878" s="60"/>
      <c r="Q5878" s="65" t="s">
        <v>10254</v>
      </c>
      <c r="R5878" s="60"/>
      <c r="S5878" s="60"/>
      <c r="T5878" s="60"/>
      <c r="U5878" s="60" t="s">
        <v>10255</v>
      </c>
      <c r="V5878" s="60"/>
      <c r="W5878" s="60"/>
    </row>
    <row r="5879">
      <c r="A5879" s="64">
        <v>21319.0</v>
      </c>
      <c r="B5879" s="64">
        <v>1011.0</v>
      </c>
      <c r="C5879" s="60"/>
      <c r="D5879" s="60" t="s">
        <v>89</v>
      </c>
      <c r="E5879" s="60" t="s">
        <v>102</v>
      </c>
      <c r="F5879" s="60" t="s">
        <v>63</v>
      </c>
      <c r="G5879" s="60" t="s">
        <v>147</v>
      </c>
      <c r="H5879" s="60"/>
      <c r="I5879" s="64">
        <v>145.0</v>
      </c>
      <c r="J5879" s="64">
        <v>0.0</v>
      </c>
      <c r="K5879" s="64">
        <v>0.0</v>
      </c>
      <c r="L5879" s="64">
        <v>0.0</v>
      </c>
      <c r="M5879" s="60"/>
      <c r="N5879" s="60"/>
      <c r="O5879" s="64">
        <v>0.0</v>
      </c>
      <c r="P5879" s="60"/>
      <c r="Q5879" s="65" t="s">
        <v>10256</v>
      </c>
      <c r="R5879" s="60"/>
      <c r="S5879" s="60"/>
      <c r="T5879" s="60"/>
      <c r="U5879" s="60" t="s">
        <v>10257</v>
      </c>
      <c r="V5879" s="60"/>
      <c r="W5879" s="60"/>
    </row>
    <row r="5880">
      <c r="A5880" s="64">
        <v>21321.0</v>
      </c>
      <c r="B5880" s="64">
        <v>2413.0</v>
      </c>
      <c r="C5880" s="60"/>
      <c r="D5880" s="60" t="s">
        <v>89</v>
      </c>
      <c r="E5880" s="60" t="s">
        <v>106</v>
      </c>
      <c r="F5880" s="60" t="s">
        <v>63</v>
      </c>
      <c r="G5880" s="60" t="s">
        <v>120</v>
      </c>
      <c r="H5880" s="60"/>
      <c r="I5880" s="64">
        <v>100.0</v>
      </c>
      <c r="J5880" s="64">
        <v>0.0</v>
      </c>
      <c r="K5880" s="64">
        <v>1.0</v>
      </c>
      <c r="L5880" s="64">
        <v>0.0</v>
      </c>
      <c r="M5880" s="60"/>
      <c r="N5880" s="60"/>
      <c r="O5880" s="64">
        <v>0.0</v>
      </c>
      <c r="P5880" s="60"/>
      <c r="Q5880" s="60"/>
      <c r="R5880" s="60"/>
      <c r="S5880" s="60"/>
      <c r="T5880" s="60"/>
      <c r="U5880" s="60"/>
      <c r="V5880" s="60"/>
      <c r="W5880" s="60"/>
    </row>
    <row r="5881">
      <c r="A5881" s="64">
        <v>21323.0</v>
      </c>
      <c r="B5881" s="64">
        <v>2043.0</v>
      </c>
      <c r="C5881" s="60"/>
      <c r="D5881" s="60" t="s">
        <v>89</v>
      </c>
      <c r="E5881" s="60" t="s">
        <v>435</v>
      </c>
      <c r="F5881" s="60" t="s">
        <v>63</v>
      </c>
      <c r="G5881" s="64">
        <v>35.0</v>
      </c>
      <c r="H5881" s="60"/>
      <c r="I5881" s="64">
        <v>80.0</v>
      </c>
      <c r="J5881" s="64">
        <v>0.0</v>
      </c>
      <c r="K5881" s="64">
        <v>1.0</v>
      </c>
      <c r="L5881" s="64">
        <v>30.0</v>
      </c>
      <c r="M5881" s="60"/>
      <c r="N5881" s="60"/>
      <c r="O5881" s="64">
        <v>0.0</v>
      </c>
      <c r="P5881" s="60"/>
      <c r="Q5881" s="65" t="s">
        <v>10258</v>
      </c>
      <c r="R5881" s="60"/>
      <c r="S5881" s="60"/>
      <c r="T5881" s="60"/>
      <c r="U5881" s="60" t="s">
        <v>10259</v>
      </c>
      <c r="V5881" s="60"/>
      <c r="W5881" s="60"/>
    </row>
    <row r="5882">
      <c r="A5882" s="64">
        <v>21325.0</v>
      </c>
      <c r="B5882" s="64">
        <v>2167.0</v>
      </c>
      <c r="C5882" s="60"/>
      <c r="D5882" s="60" t="s">
        <v>89</v>
      </c>
      <c r="E5882" s="60" t="s">
        <v>90</v>
      </c>
      <c r="F5882" s="60" t="s">
        <v>63</v>
      </c>
      <c r="G5882" s="64">
        <v>36.0</v>
      </c>
      <c r="H5882" s="60"/>
      <c r="I5882" s="64">
        <v>55.0</v>
      </c>
      <c r="J5882" s="64">
        <v>-1.0</v>
      </c>
      <c r="K5882" s="64">
        <v>1.0</v>
      </c>
      <c r="L5882" s="64">
        <v>0.0</v>
      </c>
      <c r="M5882" s="60"/>
      <c r="N5882" s="60"/>
      <c r="O5882" s="64">
        <v>0.0</v>
      </c>
      <c r="P5882" s="60"/>
      <c r="Q5882" s="65" t="s">
        <v>10260</v>
      </c>
      <c r="R5882" s="60"/>
      <c r="S5882" s="60"/>
      <c r="T5882" s="60"/>
      <c r="U5882" s="60" t="s">
        <v>10261</v>
      </c>
      <c r="V5882" s="60"/>
      <c r="W5882" s="60"/>
    </row>
    <row r="5883">
      <c r="A5883" s="64">
        <v>21327.0</v>
      </c>
      <c r="B5883" s="64">
        <v>3003.0</v>
      </c>
      <c r="C5883" s="60"/>
      <c r="D5883" s="60" t="s">
        <v>89</v>
      </c>
      <c r="E5883" s="60" t="s">
        <v>90</v>
      </c>
      <c r="F5883" s="60" t="s">
        <v>63</v>
      </c>
      <c r="G5883" s="64">
        <v>37.0</v>
      </c>
      <c r="H5883" s="60"/>
      <c r="I5883" s="64">
        <v>0.0</v>
      </c>
      <c r="J5883" s="64">
        <v>1.0</v>
      </c>
      <c r="K5883" s="64">
        <v>0.0</v>
      </c>
      <c r="L5883" s="64">
        <v>0.0</v>
      </c>
      <c r="M5883" s="60"/>
      <c r="N5883" s="60"/>
      <c r="O5883" s="64">
        <v>0.0</v>
      </c>
      <c r="P5883" s="60"/>
      <c r="Q5883" s="65" t="s">
        <v>10262</v>
      </c>
      <c r="R5883" s="60"/>
      <c r="S5883" s="60"/>
      <c r="T5883" s="60"/>
      <c r="U5883" s="60" t="s">
        <v>10263</v>
      </c>
      <c r="V5883" s="60"/>
      <c r="W5883" s="60"/>
    </row>
    <row r="5884">
      <c r="A5884" s="64">
        <v>21329.0</v>
      </c>
      <c r="B5884" s="64">
        <v>6161.0</v>
      </c>
      <c r="C5884" s="60"/>
      <c r="D5884" s="60" t="s">
        <v>63</v>
      </c>
      <c r="E5884" s="64">
        <v>6.0</v>
      </c>
      <c r="F5884" s="60"/>
      <c r="G5884" s="60"/>
      <c r="H5884" s="60"/>
      <c r="I5884" s="64">
        <v>35.0</v>
      </c>
      <c r="J5884" s="64">
        <v>-1.0</v>
      </c>
      <c r="K5884" s="64">
        <v>1.0</v>
      </c>
      <c r="L5884" s="64">
        <v>0.0</v>
      </c>
      <c r="M5884" s="60"/>
      <c r="N5884" s="60"/>
      <c r="O5884" s="64">
        <v>0.0</v>
      </c>
      <c r="P5884" s="60"/>
      <c r="Q5884" s="65" t="s">
        <v>10264</v>
      </c>
      <c r="R5884" s="60"/>
      <c r="S5884" s="60"/>
      <c r="T5884" s="60"/>
      <c r="U5884" s="60" t="s">
        <v>10265</v>
      </c>
      <c r="V5884" s="60"/>
      <c r="W5884" s="60"/>
    </row>
    <row r="5885">
      <c r="A5885" s="64">
        <v>21331.0</v>
      </c>
      <c r="B5885" s="64">
        <v>6163.0</v>
      </c>
      <c r="C5885" s="60"/>
      <c r="D5885" s="60" t="s">
        <v>63</v>
      </c>
      <c r="E5885" s="64">
        <v>8.0</v>
      </c>
      <c r="F5885" s="60"/>
      <c r="G5885" s="60"/>
      <c r="H5885" s="60"/>
      <c r="I5885" s="64">
        <v>70.0</v>
      </c>
      <c r="J5885" s="64">
        <v>-1.0</v>
      </c>
      <c r="K5885" s="64">
        <v>1.0</v>
      </c>
      <c r="L5885" s="64">
        <v>0.0</v>
      </c>
      <c r="M5885" s="60"/>
      <c r="N5885" s="60"/>
      <c r="O5885" s="64">
        <v>0.0</v>
      </c>
      <c r="P5885" s="60"/>
      <c r="Q5885" s="65" t="s">
        <v>10266</v>
      </c>
      <c r="R5885" s="60"/>
      <c r="S5885" s="60"/>
      <c r="T5885" s="60"/>
      <c r="U5885" s="60" t="s">
        <v>10267</v>
      </c>
      <c r="V5885" s="60"/>
      <c r="W5885" s="60"/>
    </row>
    <row r="5886">
      <c r="A5886" s="64">
        <v>21333.0</v>
      </c>
      <c r="B5886" s="64">
        <v>6165.0</v>
      </c>
      <c r="C5886" s="60"/>
      <c r="D5886" s="60" t="s">
        <v>63</v>
      </c>
      <c r="E5886" s="64">
        <v>6.0</v>
      </c>
      <c r="F5886" s="60"/>
      <c r="G5886" s="60"/>
      <c r="H5886" s="60"/>
      <c r="I5886" s="64">
        <v>70.0</v>
      </c>
      <c r="J5886" s="64">
        <v>-1.0</v>
      </c>
      <c r="K5886" s="64">
        <v>1.0</v>
      </c>
      <c r="L5886" s="64">
        <v>0.0</v>
      </c>
      <c r="M5886" s="60"/>
      <c r="N5886" s="60"/>
      <c r="O5886" s="64">
        <v>0.0</v>
      </c>
      <c r="P5886" s="60"/>
      <c r="Q5886" s="65" t="s">
        <v>10268</v>
      </c>
      <c r="R5886" s="60"/>
      <c r="S5886" s="60"/>
      <c r="T5886" s="60"/>
      <c r="U5886" s="60" t="s">
        <v>10269</v>
      </c>
      <c r="V5886" s="60"/>
      <c r="W5886" s="60"/>
    </row>
    <row r="5887">
      <c r="A5887" s="64">
        <v>21335.0</v>
      </c>
      <c r="B5887" s="64">
        <v>6167.0</v>
      </c>
      <c r="C5887" s="60"/>
      <c r="D5887" s="60" t="s">
        <v>63</v>
      </c>
      <c r="E5887" s="64">
        <v>3.0</v>
      </c>
      <c r="F5887" s="60"/>
      <c r="G5887" s="60"/>
      <c r="H5887" s="60"/>
      <c r="I5887" s="64">
        <v>35.0</v>
      </c>
      <c r="J5887" s="64">
        <v>-1.0</v>
      </c>
      <c r="K5887" s="64">
        <v>1.0</v>
      </c>
      <c r="L5887" s="64">
        <v>0.0</v>
      </c>
      <c r="M5887" s="60"/>
      <c r="N5887" s="60"/>
      <c r="O5887" s="64">
        <v>0.0</v>
      </c>
      <c r="P5887" s="60"/>
      <c r="Q5887" s="65" t="s">
        <v>10270</v>
      </c>
      <c r="R5887" s="60"/>
      <c r="S5887" s="60"/>
      <c r="T5887" s="60"/>
      <c r="U5887" s="60" t="s">
        <v>10271</v>
      </c>
      <c r="V5887" s="60"/>
      <c r="W5887" s="60"/>
    </row>
    <row r="5888">
      <c r="A5888" s="64">
        <v>21337.0</v>
      </c>
      <c r="B5888" s="64">
        <v>6169.0</v>
      </c>
      <c r="C5888" s="60"/>
      <c r="D5888" s="60" t="s">
        <v>63</v>
      </c>
      <c r="E5888" s="64">
        <v>3.0</v>
      </c>
      <c r="F5888" s="60"/>
      <c r="G5888" s="60"/>
      <c r="H5888" s="60"/>
      <c r="I5888" s="64">
        <v>40.0</v>
      </c>
      <c r="J5888" s="64">
        <v>-1.0</v>
      </c>
      <c r="K5888" s="64">
        <v>1.0</v>
      </c>
      <c r="L5888" s="64">
        <v>0.0</v>
      </c>
      <c r="M5888" s="60"/>
      <c r="N5888" s="60"/>
      <c r="O5888" s="64">
        <v>0.0</v>
      </c>
      <c r="P5888" s="60"/>
      <c r="Q5888" s="65" t="s">
        <v>10272</v>
      </c>
      <c r="R5888" s="60"/>
      <c r="S5888" s="60"/>
      <c r="T5888" s="60"/>
      <c r="U5888" s="60" t="s">
        <v>10273</v>
      </c>
      <c r="V5888" s="60"/>
      <c r="W5888" s="60"/>
    </row>
    <row r="5889">
      <c r="A5889" s="64">
        <v>21339.0</v>
      </c>
      <c r="B5889" s="64">
        <v>6171.0</v>
      </c>
      <c r="C5889" s="60"/>
      <c r="D5889" s="60" t="s">
        <v>89</v>
      </c>
      <c r="E5889" s="60" t="s">
        <v>90</v>
      </c>
      <c r="F5889" s="60" t="s">
        <v>63</v>
      </c>
      <c r="G5889" s="64">
        <v>37.0</v>
      </c>
      <c r="H5889" s="60"/>
      <c r="I5889" s="64">
        <v>200.0</v>
      </c>
      <c r="J5889" s="64">
        <v>-1.0</v>
      </c>
      <c r="K5889" s="64">
        <v>1.0</v>
      </c>
      <c r="L5889" s="64">
        <v>0.0</v>
      </c>
      <c r="M5889" s="60"/>
      <c r="N5889" s="60"/>
      <c r="O5889" s="64">
        <v>0.0</v>
      </c>
      <c r="P5889" s="60"/>
      <c r="Q5889" s="60"/>
      <c r="R5889" s="60"/>
      <c r="S5889" s="60"/>
      <c r="T5889" s="60"/>
      <c r="U5889" s="60"/>
      <c r="V5889" s="60"/>
      <c r="W5889" s="60"/>
    </row>
    <row r="5890">
      <c r="A5890" s="64">
        <v>21341.0</v>
      </c>
      <c r="B5890" s="64">
        <v>1721.0</v>
      </c>
      <c r="C5890" s="60"/>
      <c r="D5890" s="60" t="s">
        <v>89</v>
      </c>
      <c r="E5890" s="60" t="s">
        <v>442</v>
      </c>
      <c r="F5890" s="60" t="s">
        <v>63</v>
      </c>
      <c r="G5890" s="64">
        <v>30.0</v>
      </c>
      <c r="H5890" s="60"/>
      <c r="I5890" s="64">
        <v>50.0</v>
      </c>
      <c r="J5890" s="64">
        <v>-1.0</v>
      </c>
      <c r="K5890" s="64">
        <v>1.0</v>
      </c>
      <c r="L5890" s="64">
        <v>0.0</v>
      </c>
      <c r="M5890" s="60"/>
      <c r="N5890" s="60"/>
      <c r="O5890" s="64">
        <v>0.0</v>
      </c>
      <c r="P5890" s="60"/>
      <c r="Q5890" s="65" t="s">
        <v>10274</v>
      </c>
      <c r="R5890" s="60"/>
      <c r="S5890" s="60"/>
      <c r="T5890" s="60"/>
      <c r="U5890" s="60" t="s">
        <v>10275</v>
      </c>
      <c r="V5890" s="60"/>
      <c r="W5890" s="60"/>
    </row>
    <row r="5891">
      <c r="A5891" s="64">
        <v>21343.0</v>
      </c>
      <c r="B5891" s="64">
        <v>86.0</v>
      </c>
      <c r="C5891" s="60"/>
      <c r="D5891" s="60" t="s">
        <v>89</v>
      </c>
      <c r="E5891" s="60" t="s">
        <v>102</v>
      </c>
      <c r="F5891" s="60" t="s">
        <v>63</v>
      </c>
      <c r="G5891" s="64">
        <v>28.0</v>
      </c>
      <c r="H5891" s="60"/>
      <c r="I5891" s="64">
        <v>50.0</v>
      </c>
      <c r="J5891" s="64">
        <v>0.0</v>
      </c>
      <c r="K5891" s="64">
        <v>1.0</v>
      </c>
      <c r="L5891" s="64">
        <v>0.0</v>
      </c>
      <c r="M5891" s="60"/>
      <c r="N5891" s="60"/>
      <c r="O5891" s="64">
        <v>0.0</v>
      </c>
      <c r="P5891" s="60"/>
      <c r="Q5891" s="65" t="s">
        <v>10276</v>
      </c>
      <c r="R5891" s="60"/>
      <c r="S5891" s="60"/>
      <c r="T5891" s="60"/>
      <c r="U5891" s="60" t="s">
        <v>10277</v>
      </c>
      <c r="V5891" s="60"/>
      <c r="W5891" s="60"/>
    </row>
    <row r="5892">
      <c r="A5892" s="64">
        <v>21345.0</v>
      </c>
      <c r="B5892" s="64">
        <v>3087.0</v>
      </c>
      <c r="C5892" s="60"/>
      <c r="D5892" s="60" t="s">
        <v>89</v>
      </c>
      <c r="E5892" s="60" t="s">
        <v>90</v>
      </c>
      <c r="F5892" s="60" t="s">
        <v>63</v>
      </c>
      <c r="G5892" s="64">
        <v>37.0</v>
      </c>
      <c r="H5892" s="60"/>
      <c r="I5892" s="64">
        <v>150.0</v>
      </c>
      <c r="J5892" s="64">
        <v>-1.0</v>
      </c>
      <c r="K5892" s="64">
        <v>1.0</v>
      </c>
      <c r="L5892" s="64">
        <v>0.0</v>
      </c>
      <c r="M5892" s="60"/>
      <c r="N5892" s="60"/>
      <c r="O5892" s="64">
        <v>0.0</v>
      </c>
      <c r="P5892" s="60"/>
      <c r="Q5892" s="60"/>
      <c r="R5892" s="60"/>
      <c r="S5892" s="60"/>
      <c r="T5892" s="60"/>
      <c r="U5892" s="60"/>
      <c r="V5892" s="60"/>
      <c r="W5892" s="60"/>
    </row>
    <row r="5893">
      <c r="A5893" s="64">
        <v>21347.0</v>
      </c>
      <c r="B5893" s="64">
        <v>3087.0</v>
      </c>
      <c r="C5893" s="60"/>
      <c r="D5893" s="60" t="s">
        <v>89</v>
      </c>
      <c r="E5893" s="60" t="s">
        <v>102</v>
      </c>
      <c r="F5893" s="60" t="s">
        <v>63</v>
      </c>
      <c r="G5893" s="64">
        <v>36.0</v>
      </c>
      <c r="H5893" s="60"/>
      <c r="I5893" s="64">
        <v>150.0</v>
      </c>
      <c r="J5893" s="64">
        <v>0.0</v>
      </c>
      <c r="K5893" s="64">
        <v>0.0</v>
      </c>
      <c r="L5893" s="64">
        <v>0.0</v>
      </c>
      <c r="M5893" s="60"/>
      <c r="N5893" s="60"/>
      <c r="O5893" s="64">
        <v>0.0</v>
      </c>
      <c r="P5893" s="60"/>
      <c r="Q5893" s="60"/>
      <c r="R5893" s="60"/>
      <c r="S5893" s="60"/>
      <c r="T5893" s="60"/>
      <c r="U5893" s="60"/>
      <c r="V5893" s="60"/>
      <c r="W5893" s="60"/>
    </row>
    <row r="5894">
      <c r="A5894" s="64">
        <v>21349.0</v>
      </c>
      <c r="B5894" s="64">
        <v>2553.0</v>
      </c>
      <c r="C5894" s="60"/>
      <c r="D5894" s="60" t="s">
        <v>89</v>
      </c>
      <c r="E5894" s="60" t="s">
        <v>316</v>
      </c>
      <c r="F5894" s="60"/>
      <c r="G5894" s="60"/>
      <c r="H5894" s="60"/>
      <c r="I5894" s="64">
        <v>100.0</v>
      </c>
      <c r="J5894" s="64">
        <v>-1.0</v>
      </c>
      <c r="K5894" s="64">
        <v>1.0</v>
      </c>
      <c r="L5894" s="64">
        <v>0.0</v>
      </c>
      <c r="M5894" s="60"/>
      <c r="N5894" s="60"/>
      <c r="O5894" s="64">
        <v>0.0</v>
      </c>
      <c r="P5894" s="60"/>
      <c r="Q5894" s="65" t="s">
        <v>10278</v>
      </c>
      <c r="R5894" s="60"/>
      <c r="S5894" s="60"/>
      <c r="T5894" s="60"/>
      <c r="U5894" s="60" t="s">
        <v>10279</v>
      </c>
      <c r="V5894" s="60"/>
      <c r="W5894" s="60"/>
    </row>
    <row r="5895">
      <c r="A5895" s="64">
        <v>21351.0</v>
      </c>
      <c r="B5895" s="64">
        <v>6173.0</v>
      </c>
      <c r="C5895" s="60"/>
      <c r="D5895" s="60" t="s">
        <v>63</v>
      </c>
      <c r="E5895" s="64">
        <v>2.0</v>
      </c>
      <c r="F5895" s="60"/>
      <c r="G5895" s="60"/>
      <c r="H5895" s="60"/>
      <c r="I5895" s="64">
        <v>65.0</v>
      </c>
      <c r="J5895" s="64">
        <v>1.0</v>
      </c>
      <c r="K5895" s="64">
        <v>0.0</v>
      </c>
      <c r="L5895" s="64">
        <v>0.0</v>
      </c>
      <c r="M5895" s="60"/>
      <c r="N5895" s="60"/>
      <c r="O5895" s="64">
        <v>0.0</v>
      </c>
      <c r="P5895" s="60"/>
      <c r="Q5895" s="65" t="s">
        <v>10280</v>
      </c>
      <c r="R5895" s="60"/>
      <c r="S5895" s="60"/>
      <c r="T5895" s="60"/>
      <c r="U5895" s="60" t="s">
        <v>10281</v>
      </c>
      <c r="V5895" s="60"/>
      <c r="W5895" s="60"/>
    </row>
    <row r="5896">
      <c r="A5896" s="61">
        <v>20379.0</v>
      </c>
      <c r="B5896" s="61">
        <v>693.0</v>
      </c>
      <c r="C5896" s="64">
        <v>7.894443854367E12</v>
      </c>
      <c r="D5896" s="59" t="s">
        <v>89</v>
      </c>
      <c r="E5896" s="59" t="s">
        <v>127</v>
      </c>
      <c r="F5896" s="60" t="s">
        <v>63</v>
      </c>
      <c r="G5896" s="60" t="s">
        <v>1323</v>
      </c>
      <c r="H5896" s="60"/>
      <c r="I5896" s="61">
        <v>150.0</v>
      </c>
      <c r="J5896" s="61">
        <v>1.0</v>
      </c>
      <c r="K5896" s="61">
        <v>1.0</v>
      </c>
      <c r="L5896" s="61">
        <v>0.0</v>
      </c>
      <c r="M5896" s="60"/>
      <c r="N5896" s="60"/>
      <c r="O5896" s="61">
        <v>0.0</v>
      </c>
      <c r="P5896" s="60" t="s">
        <v>2096</v>
      </c>
      <c r="Q5896" s="59"/>
      <c r="R5896" s="60"/>
      <c r="S5896" s="60"/>
      <c r="T5896" s="60"/>
      <c r="U5896" s="59"/>
      <c r="V5896" s="60"/>
      <c r="W5896" s="60"/>
    </row>
    <row r="5897">
      <c r="A5897" s="64">
        <v>21355.0</v>
      </c>
      <c r="B5897" s="64">
        <v>2095.0</v>
      </c>
      <c r="C5897" s="60"/>
      <c r="D5897" s="60" t="s">
        <v>89</v>
      </c>
      <c r="E5897" s="60" t="s">
        <v>117</v>
      </c>
      <c r="F5897" s="60" t="s">
        <v>63</v>
      </c>
      <c r="G5897" s="64">
        <v>38.0</v>
      </c>
      <c r="H5897" s="60"/>
      <c r="I5897" s="64">
        <v>55.0</v>
      </c>
      <c r="J5897" s="64">
        <v>-1.0</v>
      </c>
      <c r="K5897" s="64">
        <v>1.0</v>
      </c>
      <c r="L5897" s="64">
        <v>0.0</v>
      </c>
      <c r="M5897" s="60"/>
      <c r="N5897" s="60"/>
      <c r="O5897" s="64">
        <v>0.0</v>
      </c>
      <c r="P5897" s="60"/>
      <c r="Q5897" s="65" t="s">
        <v>10282</v>
      </c>
      <c r="R5897" s="60"/>
      <c r="S5897" s="60"/>
      <c r="T5897" s="60"/>
      <c r="U5897" s="60" t="s">
        <v>10283</v>
      </c>
      <c r="V5897" s="60"/>
      <c r="W5897" s="60"/>
    </row>
    <row r="5898">
      <c r="A5898" s="64">
        <v>21357.0</v>
      </c>
      <c r="B5898" s="64">
        <v>1595.0</v>
      </c>
      <c r="C5898" s="60"/>
      <c r="D5898" s="60" t="s">
        <v>89</v>
      </c>
      <c r="E5898" s="60" t="s">
        <v>110</v>
      </c>
      <c r="F5898" s="60" t="s">
        <v>63</v>
      </c>
      <c r="G5898" s="64">
        <v>22.0</v>
      </c>
      <c r="H5898" s="60"/>
      <c r="I5898" s="64">
        <v>55.0</v>
      </c>
      <c r="J5898" s="64">
        <v>-1.0</v>
      </c>
      <c r="K5898" s="64">
        <v>1.0</v>
      </c>
      <c r="L5898" s="64">
        <v>0.0</v>
      </c>
      <c r="M5898" s="60"/>
      <c r="N5898" s="60"/>
      <c r="O5898" s="64">
        <v>0.0</v>
      </c>
      <c r="P5898" s="60"/>
      <c r="Q5898" s="65" t="s">
        <v>10284</v>
      </c>
      <c r="R5898" s="60"/>
      <c r="S5898" s="60"/>
      <c r="T5898" s="60"/>
      <c r="U5898" s="60" t="s">
        <v>10285</v>
      </c>
      <c r="V5898" s="60"/>
      <c r="W5898" s="60"/>
    </row>
    <row r="5899">
      <c r="A5899" s="64">
        <v>21359.0</v>
      </c>
      <c r="B5899" s="64">
        <v>2379.0</v>
      </c>
      <c r="C5899" s="60"/>
      <c r="D5899" s="60" t="s">
        <v>89</v>
      </c>
      <c r="E5899" s="60" t="s">
        <v>214</v>
      </c>
      <c r="F5899" s="60" t="s">
        <v>63</v>
      </c>
      <c r="G5899" s="64">
        <v>22.0</v>
      </c>
      <c r="H5899" s="60"/>
      <c r="I5899" s="64">
        <v>55.0</v>
      </c>
      <c r="J5899" s="64">
        <v>-1.0</v>
      </c>
      <c r="K5899" s="64">
        <v>1.0</v>
      </c>
      <c r="L5899" s="64">
        <v>0.0</v>
      </c>
      <c r="M5899" s="60"/>
      <c r="N5899" s="60"/>
      <c r="O5899" s="64">
        <v>0.0</v>
      </c>
      <c r="P5899" s="60"/>
      <c r="Q5899" s="65" t="s">
        <v>10286</v>
      </c>
      <c r="R5899" s="60"/>
      <c r="S5899" s="60"/>
      <c r="T5899" s="60"/>
      <c r="U5899" s="60" t="s">
        <v>10287</v>
      </c>
      <c r="V5899" s="60"/>
      <c r="W5899" s="60"/>
    </row>
    <row r="5900">
      <c r="A5900" s="64">
        <v>21361.0</v>
      </c>
      <c r="B5900" s="64">
        <v>87.0</v>
      </c>
      <c r="C5900" s="60"/>
      <c r="D5900" s="60" t="s">
        <v>89</v>
      </c>
      <c r="E5900" s="60" t="s">
        <v>154</v>
      </c>
      <c r="F5900" s="60" t="s">
        <v>63</v>
      </c>
      <c r="G5900" s="64">
        <v>22.0</v>
      </c>
      <c r="H5900" s="60"/>
      <c r="I5900" s="64">
        <v>55.0</v>
      </c>
      <c r="J5900" s="64">
        <v>-1.0</v>
      </c>
      <c r="K5900" s="64">
        <v>1.0</v>
      </c>
      <c r="L5900" s="64">
        <v>0.0</v>
      </c>
      <c r="M5900" s="60"/>
      <c r="N5900" s="60"/>
      <c r="O5900" s="64">
        <v>0.0</v>
      </c>
      <c r="P5900" s="60"/>
      <c r="Q5900" s="65" t="s">
        <v>10288</v>
      </c>
      <c r="R5900" s="60"/>
      <c r="S5900" s="60"/>
      <c r="T5900" s="60"/>
      <c r="U5900" s="60" t="s">
        <v>10289</v>
      </c>
      <c r="V5900" s="60"/>
      <c r="W5900" s="60"/>
    </row>
    <row r="5901">
      <c r="A5901" s="64">
        <v>21369.0</v>
      </c>
      <c r="B5901" s="64">
        <v>6175.0</v>
      </c>
      <c r="C5901" s="60"/>
      <c r="D5901" s="60" t="s">
        <v>89</v>
      </c>
      <c r="E5901" s="60" t="s">
        <v>154</v>
      </c>
      <c r="F5901" s="60" t="s">
        <v>63</v>
      </c>
      <c r="G5901" s="64">
        <v>22.0</v>
      </c>
      <c r="H5901" s="60"/>
      <c r="I5901" s="64">
        <v>55.0</v>
      </c>
      <c r="J5901" s="64">
        <v>0.0</v>
      </c>
      <c r="K5901" s="64">
        <v>0.0</v>
      </c>
      <c r="L5901" s="64">
        <v>0.0</v>
      </c>
      <c r="M5901" s="60"/>
      <c r="N5901" s="60"/>
      <c r="O5901" s="64">
        <v>0.0</v>
      </c>
      <c r="P5901" s="60"/>
      <c r="Q5901" s="65" t="s">
        <v>10290</v>
      </c>
      <c r="R5901" s="60"/>
      <c r="S5901" s="60"/>
      <c r="T5901" s="60"/>
      <c r="U5901" s="60" t="s">
        <v>10291</v>
      </c>
      <c r="V5901" s="60"/>
      <c r="W5901" s="60"/>
    </row>
    <row r="5902">
      <c r="A5902" s="64">
        <v>21371.0</v>
      </c>
      <c r="B5902" s="64">
        <v>6177.0</v>
      </c>
      <c r="C5902" s="60"/>
      <c r="D5902" s="60" t="s">
        <v>63</v>
      </c>
      <c r="E5902" s="60" t="s">
        <v>3978</v>
      </c>
      <c r="F5902" s="60"/>
      <c r="G5902" s="60"/>
      <c r="H5902" s="60"/>
      <c r="I5902" s="64">
        <v>120.0</v>
      </c>
      <c r="J5902" s="64">
        <v>-1.0</v>
      </c>
      <c r="K5902" s="64">
        <v>1.0</v>
      </c>
      <c r="L5902" s="64">
        <v>0.0</v>
      </c>
      <c r="M5902" s="60"/>
      <c r="N5902" s="60"/>
      <c r="O5902" s="64">
        <v>0.0</v>
      </c>
      <c r="P5902" s="60"/>
      <c r="Q5902" s="65" t="s">
        <v>10292</v>
      </c>
      <c r="R5902" s="60"/>
      <c r="S5902" s="60"/>
      <c r="T5902" s="60"/>
      <c r="U5902" s="60" t="s">
        <v>10293</v>
      </c>
      <c r="V5902" s="60"/>
      <c r="W5902" s="60"/>
    </row>
    <row r="5903">
      <c r="A5903" s="64">
        <v>21373.0</v>
      </c>
      <c r="B5903" s="64">
        <v>6179.0</v>
      </c>
      <c r="C5903" s="60"/>
      <c r="D5903" s="60" t="s">
        <v>63</v>
      </c>
      <c r="E5903" s="60" t="s">
        <v>3978</v>
      </c>
      <c r="F5903" s="60"/>
      <c r="G5903" s="60"/>
      <c r="H5903" s="60"/>
      <c r="I5903" s="64">
        <v>50.0</v>
      </c>
      <c r="J5903" s="64">
        <v>-1.0</v>
      </c>
      <c r="K5903" s="64">
        <v>1.0</v>
      </c>
      <c r="L5903" s="64">
        <v>0.0</v>
      </c>
      <c r="M5903" s="60"/>
      <c r="N5903" s="60"/>
      <c r="O5903" s="64">
        <v>0.0</v>
      </c>
      <c r="P5903" s="60"/>
      <c r="Q5903" s="65" t="s">
        <v>10294</v>
      </c>
      <c r="R5903" s="60"/>
      <c r="S5903" s="60"/>
      <c r="T5903" s="60"/>
      <c r="U5903" s="60" t="s">
        <v>10295</v>
      </c>
      <c r="V5903" s="60"/>
      <c r="W5903" s="60"/>
    </row>
    <row r="5904">
      <c r="A5904" s="64">
        <v>21375.0</v>
      </c>
      <c r="B5904" s="64">
        <v>6181.0</v>
      </c>
      <c r="C5904" s="60"/>
      <c r="D5904" s="60" t="s">
        <v>63</v>
      </c>
      <c r="E5904" s="60" t="s">
        <v>2654</v>
      </c>
      <c r="F5904" s="60"/>
      <c r="G5904" s="60"/>
      <c r="H5904" s="60"/>
      <c r="I5904" s="64">
        <v>50.0</v>
      </c>
      <c r="J5904" s="64">
        <v>-1.0</v>
      </c>
      <c r="K5904" s="64">
        <v>1.0</v>
      </c>
      <c r="L5904" s="64">
        <v>0.0</v>
      </c>
      <c r="M5904" s="60"/>
      <c r="N5904" s="60"/>
      <c r="O5904" s="64">
        <v>0.0</v>
      </c>
      <c r="P5904" s="60"/>
      <c r="Q5904" s="65" t="s">
        <v>10296</v>
      </c>
      <c r="R5904" s="60"/>
      <c r="S5904" s="60"/>
      <c r="T5904" s="60"/>
      <c r="U5904" s="65" t="s">
        <v>10296</v>
      </c>
      <c r="V5904" s="60"/>
      <c r="W5904" s="60"/>
    </row>
    <row r="5905">
      <c r="A5905" s="64">
        <v>21377.0</v>
      </c>
      <c r="B5905" s="64">
        <v>6183.0</v>
      </c>
      <c r="C5905" s="60"/>
      <c r="D5905" s="60" t="s">
        <v>63</v>
      </c>
      <c r="E5905" s="60" t="s">
        <v>2654</v>
      </c>
      <c r="F5905" s="60"/>
      <c r="G5905" s="60"/>
      <c r="H5905" s="60"/>
      <c r="I5905" s="64">
        <v>50.0</v>
      </c>
      <c r="J5905" s="64">
        <v>1.0</v>
      </c>
      <c r="K5905" s="64">
        <v>0.0</v>
      </c>
      <c r="L5905" s="64">
        <v>0.0</v>
      </c>
      <c r="M5905" s="60"/>
      <c r="N5905" s="60"/>
      <c r="O5905" s="64">
        <v>0.0</v>
      </c>
      <c r="P5905" s="60"/>
      <c r="Q5905" s="65" t="s">
        <v>10297</v>
      </c>
      <c r="R5905" s="60"/>
      <c r="S5905" s="60"/>
      <c r="T5905" s="60"/>
      <c r="U5905" s="60" t="s">
        <v>10298</v>
      </c>
      <c r="V5905" s="60"/>
      <c r="W5905" s="60"/>
    </row>
    <row r="5906">
      <c r="A5906" s="64">
        <v>21379.0</v>
      </c>
      <c r="B5906" s="64">
        <v>6185.0</v>
      </c>
      <c r="C5906" s="60"/>
      <c r="D5906" s="60" t="s">
        <v>63</v>
      </c>
      <c r="E5906" s="60" t="s">
        <v>7180</v>
      </c>
      <c r="F5906" s="60"/>
      <c r="G5906" s="60"/>
      <c r="H5906" s="60"/>
      <c r="I5906" s="64">
        <v>65.0</v>
      </c>
      <c r="J5906" s="64">
        <v>-1.0</v>
      </c>
      <c r="K5906" s="64">
        <v>1.0</v>
      </c>
      <c r="L5906" s="64">
        <v>0.0</v>
      </c>
      <c r="M5906" s="60"/>
      <c r="N5906" s="60"/>
      <c r="O5906" s="64">
        <v>0.0</v>
      </c>
      <c r="P5906" s="60"/>
      <c r="Q5906" s="65" t="s">
        <v>10299</v>
      </c>
      <c r="R5906" s="60"/>
      <c r="S5906" s="60"/>
      <c r="T5906" s="60"/>
      <c r="U5906" s="60" t="s">
        <v>10300</v>
      </c>
      <c r="V5906" s="60"/>
      <c r="W5906" s="60"/>
    </row>
    <row r="5907">
      <c r="A5907" s="64">
        <v>21381.0</v>
      </c>
      <c r="B5907" s="64">
        <v>6187.0</v>
      </c>
      <c r="C5907" s="60"/>
      <c r="D5907" s="60" t="s">
        <v>63</v>
      </c>
      <c r="E5907" s="64">
        <v>10.0</v>
      </c>
      <c r="F5907" s="60"/>
      <c r="G5907" s="60"/>
      <c r="H5907" s="60"/>
      <c r="I5907" s="64">
        <v>45.0</v>
      </c>
      <c r="J5907" s="64">
        <v>-1.0</v>
      </c>
      <c r="K5907" s="64">
        <v>1.0</v>
      </c>
      <c r="L5907" s="64">
        <v>0.0</v>
      </c>
      <c r="M5907" s="60"/>
      <c r="N5907" s="60"/>
      <c r="O5907" s="64">
        <v>0.0</v>
      </c>
      <c r="P5907" s="60"/>
      <c r="Q5907" s="65" t="s">
        <v>10301</v>
      </c>
      <c r="R5907" s="60"/>
      <c r="S5907" s="60"/>
      <c r="T5907" s="60"/>
      <c r="U5907" s="60" t="s">
        <v>10302</v>
      </c>
      <c r="V5907" s="60"/>
      <c r="W5907" s="60"/>
    </row>
    <row r="5908">
      <c r="A5908" s="64">
        <v>21383.0</v>
      </c>
      <c r="B5908" s="64">
        <v>6189.0</v>
      </c>
      <c r="C5908" s="60"/>
      <c r="D5908" s="60" t="s">
        <v>63</v>
      </c>
      <c r="E5908" s="64">
        <v>6.0</v>
      </c>
      <c r="F5908" s="60"/>
      <c r="G5908" s="60"/>
      <c r="H5908" s="60"/>
      <c r="I5908" s="64">
        <v>45.0</v>
      </c>
      <c r="J5908" s="64">
        <v>1.0</v>
      </c>
      <c r="K5908" s="64">
        <v>0.0</v>
      </c>
      <c r="L5908" s="64">
        <v>0.0</v>
      </c>
      <c r="M5908" s="60"/>
      <c r="N5908" s="60"/>
      <c r="O5908" s="64">
        <v>0.0</v>
      </c>
      <c r="P5908" s="60"/>
      <c r="Q5908" s="65" t="s">
        <v>10303</v>
      </c>
      <c r="R5908" s="60"/>
      <c r="S5908" s="60"/>
      <c r="T5908" s="60"/>
      <c r="U5908" s="60" t="s">
        <v>10304</v>
      </c>
      <c r="V5908" s="60"/>
      <c r="W5908" s="60"/>
    </row>
    <row r="5909">
      <c r="A5909" s="64">
        <v>21385.0</v>
      </c>
      <c r="B5909" s="64">
        <v>6191.0</v>
      </c>
      <c r="C5909" s="60"/>
      <c r="D5909" s="60" t="s">
        <v>63</v>
      </c>
      <c r="E5909" s="64">
        <v>8.0</v>
      </c>
      <c r="F5909" s="60"/>
      <c r="G5909" s="60"/>
      <c r="H5909" s="60"/>
      <c r="I5909" s="64">
        <v>75.0</v>
      </c>
      <c r="J5909" s="64">
        <v>1.0</v>
      </c>
      <c r="K5909" s="64">
        <v>0.0</v>
      </c>
      <c r="L5909" s="64">
        <v>0.0</v>
      </c>
      <c r="M5909" s="60"/>
      <c r="N5909" s="60"/>
      <c r="O5909" s="64">
        <v>0.0</v>
      </c>
      <c r="P5909" s="60"/>
      <c r="Q5909" s="65" t="s">
        <v>10305</v>
      </c>
      <c r="R5909" s="60"/>
      <c r="S5909" s="60"/>
      <c r="T5909" s="60"/>
      <c r="U5909" s="60" t="s">
        <v>10306</v>
      </c>
      <c r="V5909" s="60"/>
      <c r="W5909" s="60"/>
    </row>
    <row r="5910">
      <c r="A5910" s="64">
        <v>21387.0</v>
      </c>
      <c r="B5910" s="64">
        <v>6193.0</v>
      </c>
      <c r="C5910" s="60"/>
      <c r="D5910" s="60" t="s">
        <v>63</v>
      </c>
      <c r="E5910" s="64">
        <v>4.0</v>
      </c>
      <c r="F5910" s="60"/>
      <c r="G5910" s="60"/>
      <c r="H5910" s="60"/>
      <c r="I5910" s="64">
        <v>40.0</v>
      </c>
      <c r="J5910" s="64">
        <v>0.0</v>
      </c>
      <c r="K5910" s="64">
        <v>0.0</v>
      </c>
      <c r="L5910" s="64">
        <v>0.0</v>
      </c>
      <c r="M5910" s="60"/>
      <c r="N5910" s="60"/>
      <c r="O5910" s="64">
        <v>0.0</v>
      </c>
      <c r="P5910" s="60"/>
      <c r="Q5910" s="65" t="s">
        <v>10307</v>
      </c>
      <c r="R5910" s="60"/>
      <c r="S5910" s="60"/>
      <c r="T5910" s="60"/>
      <c r="U5910" s="60" t="s">
        <v>10308</v>
      </c>
      <c r="V5910" s="60"/>
      <c r="W5910" s="60"/>
    </row>
    <row r="5911">
      <c r="A5911" s="64">
        <v>21389.0</v>
      </c>
      <c r="B5911" s="64">
        <v>5959.0</v>
      </c>
      <c r="C5911" s="60"/>
      <c r="D5911" s="60" t="s">
        <v>89</v>
      </c>
      <c r="E5911" s="60" t="s">
        <v>214</v>
      </c>
      <c r="F5911" s="60"/>
      <c r="G5911" s="60"/>
      <c r="H5911" s="60"/>
      <c r="I5911" s="64">
        <v>28.0</v>
      </c>
      <c r="J5911" s="64">
        <v>-1.0</v>
      </c>
      <c r="K5911" s="64">
        <v>1.0</v>
      </c>
      <c r="L5911" s="64">
        <v>0.0</v>
      </c>
      <c r="M5911" s="60"/>
      <c r="N5911" s="60"/>
      <c r="O5911" s="64">
        <v>0.0</v>
      </c>
      <c r="P5911" s="60"/>
      <c r="Q5911" s="60"/>
      <c r="R5911" s="60"/>
      <c r="S5911" s="60"/>
      <c r="T5911" s="60"/>
      <c r="U5911" s="60"/>
      <c r="V5911" s="60"/>
      <c r="W5911" s="60"/>
    </row>
    <row r="5912">
      <c r="A5912" s="64">
        <v>21391.0</v>
      </c>
      <c r="B5912" s="64">
        <v>6195.0</v>
      </c>
      <c r="C5912" s="60"/>
      <c r="D5912" s="60" t="s">
        <v>89</v>
      </c>
      <c r="E5912" s="60" t="s">
        <v>117</v>
      </c>
      <c r="F5912" s="60" t="s">
        <v>63</v>
      </c>
      <c r="G5912" s="60" t="s">
        <v>8394</v>
      </c>
      <c r="H5912" s="60"/>
      <c r="I5912" s="64">
        <v>28.0</v>
      </c>
      <c r="J5912" s="64">
        <v>-1.0</v>
      </c>
      <c r="K5912" s="64">
        <v>1.0</v>
      </c>
      <c r="L5912" s="64">
        <v>0.0</v>
      </c>
      <c r="M5912" s="60"/>
      <c r="N5912" s="60"/>
      <c r="O5912" s="64">
        <v>0.0</v>
      </c>
      <c r="P5912" s="60"/>
      <c r="Q5912" s="60"/>
      <c r="R5912" s="60"/>
      <c r="S5912" s="60"/>
      <c r="T5912" s="60"/>
      <c r="U5912" s="60"/>
      <c r="V5912" s="60"/>
      <c r="W5912" s="60"/>
    </row>
    <row r="5913">
      <c r="A5913" s="64">
        <v>21393.0</v>
      </c>
      <c r="B5913" s="64">
        <v>5535.0</v>
      </c>
      <c r="C5913" s="60"/>
      <c r="D5913" s="60" t="s">
        <v>89</v>
      </c>
      <c r="E5913" s="60" t="s">
        <v>139</v>
      </c>
      <c r="F5913" s="60" t="s">
        <v>63</v>
      </c>
      <c r="G5913" s="64">
        <v>28.0</v>
      </c>
      <c r="H5913" s="60"/>
      <c r="I5913" s="64">
        <v>27.0</v>
      </c>
      <c r="J5913" s="64">
        <v>-1.0</v>
      </c>
      <c r="K5913" s="64">
        <v>1.0</v>
      </c>
      <c r="L5913" s="64">
        <v>0.0</v>
      </c>
      <c r="M5913" s="60"/>
      <c r="N5913" s="60"/>
      <c r="O5913" s="64">
        <v>0.0</v>
      </c>
      <c r="P5913" s="60"/>
      <c r="Q5913" s="60"/>
      <c r="R5913" s="60"/>
      <c r="S5913" s="60"/>
      <c r="T5913" s="60"/>
      <c r="U5913" s="60"/>
      <c r="V5913" s="60"/>
      <c r="W5913" s="60"/>
    </row>
    <row r="5914">
      <c r="A5914" s="64">
        <v>21395.0</v>
      </c>
      <c r="B5914" s="64">
        <v>6197.0</v>
      </c>
      <c r="C5914" s="60"/>
      <c r="D5914" s="60" t="s">
        <v>89</v>
      </c>
      <c r="E5914" s="60" t="s">
        <v>90</v>
      </c>
      <c r="F5914" s="60" t="s">
        <v>63</v>
      </c>
      <c r="G5914" s="64">
        <v>38.0</v>
      </c>
      <c r="H5914" s="60"/>
      <c r="I5914" s="64">
        <v>30.0</v>
      </c>
      <c r="J5914" s="64">
        <v>-1.0</v>
      </c>
      <c r="K5914" s="64">
        <v>1.0</v>
      </c>
      <c r="L5914" s="64">
        <v>0.0</v>
      </c>
      <c r="M5914" s="60"/>
      <c r="N5914" s="60"/>
      <c r="O5914" s="64">
        <v>0.0</v>
      </c>
      <c r="P5914" s="60"/>
      <c r="Q5914" s="60"/>
      <c r="R5914" s="60"/>
      <c r="S5914" s="60"/>
      <c r="T5914" s="60"/>
      <c r="U5914" s="60"/>
      <c r="V5914" s="60"/>
      <c r="W5914" s="60"/>
    </row>
    <row r="5915">
      <c r="A5915" s="64">
        <v>21397.0</v>
      </c>
      <c r="B5915" s="64">
        <v>2873.0</v>
      </c>
      <c r="C5915" s="60"/>
      <c r="D5915" s="60" t="s">
        <v>89</v>
      </c>
      <c r="E5915" s="60" t="s">
        <v>102</v>
      </c>
      <c r="F5915" s="60"/>
      <c r="G5915" s="60"/>
      <c r="H5915" s="60"/>
      <c r="I5915" s="64">
        <v>21.0</v>
      </c>
      <c r="J5915" s="64">
        <v>-1.0</v>
      </c>
      <c r="K5915" s="64">
        <v>1.0</v>
      </c>
      <c r="L5915" s="64">
        <v>0.0</v>
      </c>
      <c r="M5915" s="60"/>
      <c r="N5915" s="60"/>
      <c r="O5915" s="64">
        <v>0.0</v>
      </c>
      <c r="P5915" s="60"/>
      <c r="Q5915" s="60"/>
      <c r="R5915" s="60"/>
      <c r="S5915" s="60"/>
      <c r="T5915" s="60"/>
      <c r="U5915" s="60"/>
      <c r="V5915" s="60"/>
      <c r="W5915" s="60"/>
    </row>
    <row r="5916">
      <c r="A5916" s="64">
        <v>21399.0</v>
      </c>
      <c r="B5916" s="64">
        <v>6199.0</v>
      </c>
      <c r="C5916" s="60"/>
      <c r="D5916" s="60" t="s">
        <v>89</v>
      </c>
      <c r="E5916" s="60" t="s">
        <v>144</v>
      </c>
      <c r="F5916" s="60"/>
      <c r="G5916" s="60"/>
      <c r="H5916" s="60"/>
      <c r="I5916" s="64">
        <v>10.0</v>
      </c>
      <c r="J5916" s="64">
        <v>-1.0</v>
      </c>
      <c r="K5916" s="64">
        <v>1.0</v>
      </c>
      <c r="L5916" s="64">
        <v>0.0</v>
      </c>
      <c r="M5916" s="60"/>
      <c r="N5916" s="60"/>
      <c r="O5916" s="64">
        <v>0.0</v>
      </c>
      <c r="P5916" s="60"/>
      <c r="Q5916" s="60"/>
      <c r="R5916" s="60"/>
      <c r="S5916" s="60"/>
      <c r="T5916" s="60"/>
      <c r="U5916" s="60"/>
      <c r="V5916" s="60"/>
      <c r="W5916" s="60"/>
    </row>
    <row r="5917">
      <c r="A5917" s="64">
        <v>21401.0</v>
      </c>
      <c r="B5917" s="64">
        <v>6201.0</v>
      </c>
      <c r="C5917" s="60"/>
      <c r="D5917" s="60" t="s">
        <v>89</v>
      </c>
      <c r="E5917" s="60" t="s">
        <v>272</v>
      </c>
      <c r="F5917" s="60"/>
      <c r="G5917" s="60"/>
      <c r="H5917" s="60"/>
      <c r="I5917" s="64">
        <v>16.0</v>
      </c>
      <c r="J5917" s="64">
        <v>-1.0</v>
      </c>
      <c r="K5917" s="64">
        <v>1.0</v>
      </c>
      <c r="L5917" s="64">
        <v>0.0</v>
      </c>
      <c r="M5917" s="60"/>
      <c r="N5917" s="60"/>
      <c r="O5917" s="64">
        <v>0.0</v>
      </c>
      <c r="P5917" s="60"/>
      <c r="Q5917" s="60"/>
      <c r="R5917" s="60"/>
      <c r="S5917" s="60"/>
      <c r="T5917" s="60"/>
      <c r="U5917" s="60"/>
      <c r="V5917" s="60"/>
      <c r="W5917" s="60"/>
    </row>
    <row r="5918">
      <c r="A5918" s="64">
        <v>21403.0</v>
      </c>
      <c r="B5918" s="64">
        <v>6203.0</v>
      </c>
      <c r="C5918" s="60"/>
      <c r="D5918" s="60" t="s">
        <v>89</v>
      </c>
      <c r="E5918" s="60" t="s">
        <v>90</v>
      </c>
      <c r="F5918" s="60"/>
      <c r="G5918" s="60"/>
      <c r="H5918" s="60"/>
      <c r="I5918" s="64">
        <v>37.0</v>
      </c>
      <c r="J5918" s="64">
        <v>-1.0</v>
      </c>
      <c r="K5918" s="64">
        <v>1.0</v>
      </c>
      <c r="L5918" s="64">
        <v>0.0</v>
      </c>
      <c r="M5918" s="60"/>
      <c r="N5918" s="60"/>
      <c r="O5918" s="64">
        <v>0.0</v>
      </c>
      <c r="P5918" s="60"/>
      <c r="Q5918" s="60"/>
      <c r="R5918" s="60"/>
      <c r="S5918" s="60"/>
      <c r="T5918" s="60"/>
      <c r="U5918" s="60"/>
      <c r="V5918" s="60"/>
      <c r="W5918" s="60"/>
    </row>
    <row r="5919">
      <c r="A5919" s="64">
        <v>21405.0</v>
      </c>
      <c r="B5919" s="64">
        <v>6205.0</v>
      </c>
      <c r="C5919" s="60"/>
      <c r="D5919" s="60" t="s">
        <v>89</v>
      </c>
      <c r="E5919" s="60" t="s">
        <v>90</v>
      </c>
      <c r="F5919" s="60"/>
      <c r="G5919" s="60"/>
      <c r="H5919" s="60"/>
      <c r="I5919" s="64">
        <v>13.0</v>
      </c>
      <c r="J5919" s="64">
        <v>0.0</v>
      </c>
      <c r="K5919" s="64">
        <v>0.0</v>
      </c>
      <c r="L5919" s="64">
        <v>0.0</v>
      </c>
      <c r="M5919" s="60"/>
      <c r="N5919" s="60"/>
      <c r="O5919" s="64">
        <v>0.0</v>
      </c>
      <c r="P5919" s="60"/>
      <c r="Q5919" s="60"/>
      <c r="R5919" s="60"/>
      <c r="S5919" s="60"/>
      <c r="T5919" s="60"/>
      <c r="U5919" s="60"/>
      <c r="V5919" s="60"/>
      <c r="W5919" s="60"/>
    </row>
    <row r="5920">
      <c r="A5920" s="64">
        <v>21407.0</v>
      </c>
      <c r="B5920" s="64">
        <v>5535.0</v>
      </c>
      <c r="C5920" s="60"/>
      <c r="D5920" s="60" t="s">
        <v>89</v>
      </c>
      <c r="E5920" s="60" t="s">
        <v>139</v>
      </c>
      <c r="F5920" s="60" t="s">
        <v>63</v>
      </c>
      <c r="G5920" s="64">
        <v>30.0</v>
      </c>
      <c r="H5920" s="60"/>
      <c r="I5920" s="64">
        <v>25.0</v>
      </c>
      <c r="J5920" s="64">
        <v>-1.0</v>
      </c>
      <c r="K5920" s="64">
        <v>1.0</v>
      </c>
      <c r="L5920" s="64">
        <v>0.0</v>
      </c>
      <c r="M5920" s="60"/>
      <c r="N5920" s="60"/>
      <c r="O5920" s="64">
        <v>0.0</v>
      </c>
      <c r="P5920" s="60"/>
      <c r="Q5920" s="60"/>
      <c r="R5920" s="60"/>
      <c r="S5920" s="60"/>
      <c r="T5920" s="60"/>
      <c r="U5920" s="60"/>
      <c r="V5920" s="60"/>
      <c r="W5920" s="60"/>
    </row>
    <row r="5921">
      <c r="A5921" s="64">
        <v>21409.0</v>
      </c>
      <c r="B5921" s="64">
        <v>6207.0</v>
      </c>
      <c r="C5921" s="60"/>
      <c r="D5921" s="60" t="s">
        <v>63</v>
      </c>
      <c r="E5921" s="64">
        <v>10.0</v>
      </c>
      <c r="F5921" s="60"/>
      <c r="G5921" s="60"/>
      <c r="H5921" s="60"/>
      <c r="I5921" s="64">
        <v>17.0</v>
      </c>
      <c r="J5921" s="64">
        <v>-1.0</v>
      </c>
      <c r="K5921" s="64">
        <v>1.0</v>
      </c>
      <c r="L5921" s="64">
        <v>0.0</v>
      </c>
      <c r="M5921" s="60"/>
      <c r="N5921" s="60"/>
      <c r="O5921" s="64">
        <v>0.0</v>
      </c>
      <c r="P5921" s="60"/>
      <c r="Q5921" s="60"/>
      <c r="R5921" s="60"/>
      <c r="S5921" s="60"/>
      <c r="T5921" s="60"/>
      <c r="U5921" s="60"/>
      <c r="V5921" s="60"/>
      <c r="W5921" s="60"/>
    </row>
    <row r="5922">
      <c r="A5922" s="64">
        <v>21411.0</v>
      </c>
      <c r="B5922" s="64">
        <v>6127.0</v>
      </c>
      <c r="C5922" s="60"/>
      <c r="D5922" s="60" t="s">
        <v>89</v>
      </c>
      <c r="E5922" s="60" t="s">
        <v>139</v>
      </c>
      <c r="F5922" s="60" t="s">
        <v>63</v>
      </c>
      <c r="G5922" s="64">
        <v>38.0</v>
      </c>
      <c r="H5922" s="60"/>
      <c r="I5922" s="64">
        <v>65.0</v>
      </c>
      <c r="J5922" s="64">
        <v>-1.0</v>
      </c>
      <c r="K5922" s="64">
        <v>1.0</v>
      </c>
      <c r="L5922" s="64">
        <v>0.0</v>
      </c>
      <c r="M5922" s="60"/>
      <c r="N5922" s="60"/>
      <c r="O5922" s="64">
        <v>0.0</v>
      </c>
      <c r="P5922" s="60"/>
      <c r="Q5922" s="65" t="s">
        <v>10309</v>
      </c>
      <c r="R5922" s="60"/>
      <c r="S5922" s="60"/>
      <c r="T5922" s="60"/>
      <c r="U5922" s="60" t="s">
        <v>10310</v>
      </c>
      <c r="V5922" s="60"/>
      <c r="W5922" s="60"/>
    </row>
    <row r="5923">
      <c r="A5923" s="64">
        <v>21413.0</v>
      </c>
      <c r="B5923" s="64">
        <v>3107.0</v>
      </c>
      <c r="C5923" s="60"/>
      <c r="D5923" s="60" t="s">
        <v>89</v>
      </c>
      <c r="E5923" s="60" t="s">
        <v>102</v>
      </c>
      <c r="F5923" s="60" t="s">
        <v>63</v>
      </c>
      <c r="G5923" s="64">
        <v>38.0</v>
      </c>
      <c r="H5923" s="60"/>
      <c r="I5923" s="64">
        <v>65.0</v>
      </c>
      <c r="J5923" s="64">
        <v>-1.0</v>
      </c>
      <c r="K5923" s="64">
        <v>1.0</v>
      </c>
      <c r="L5923" s="64">
        <v>0.0</v>
      </c>
      <c r="M5923" s="60"/>
      <c r="N5923" s="60"/>
      <c r="O5923" s="64">
        <v>0.0</v>
      </c>
      <c r="P5923" s="60"/>
      <c r="Q5923" s="65" t="s">
        <v>10311</v>
      </c>
      <c r="R5923" s="60"/>
      <c r="S5923" s="60"/>
      <c r="T5923" s="60"/>
      <c r="U5923" s="60" t="s">
        <v>10312</v>
      </c>
      <c r="V5923" s="60"/>
      <c r="W5923" s="60"/>
    </row>
    <row r="5924">
      <c r="A5924" s="64">
        <v>21415.0</v>
      </c>
      <c r="B5924" s="64">
        <v>851.0</v>
      </c>
      <c r="C5924" s="60"/>
      <c r="D5924" s="60" t="s">
        <v>89</v>
      </c>
      <c r="E5924" s="60" t="s">
        <v>181</v>
      </c>
      <c r="F5924" s="60" t="s">
        <v>63</v>
      </c>
      <c r="G5924" s="64">
        <v>37.0</v>
      </c>
      <c r="H5924" s="60"/>
      <c r="I5924" s="64">
        <v>65.0</v>
      </c>
      <c r="J5924" s="64">
        <v>-1.0</v>
      </c>
      <c r="K5924" s="64">
        <v>1.0</v>
      </c>
      <c r="L5924" s="64">
        <v>0.0</v>
      </c>
      <c r="M5924" s="60"/>
      <c r="N5924" s="60"/>
      <c r="O5924" s="64">
        <v>0.0</v>
      </c>
      <c r="P5924" s="60"/>
      <c r="Q5924" s="65" t="s">
        <v>10313</v>
      </c>
      <c r="R5924" s="60"/>
      <c r="S5924" s="60"/>
      <c r="T5924" s="60"/>
      <c r="U5924" s="60" t="s">
        <v>10314</v>
      </c>
      <c r="V5924" s="60"/>
      <c r="W5924" s="60"/>
    </row>
    <row r="5925">
      <c r="A5925" s="64">
        <v>21417.0</v>
      </c>
      <c r="B5925" s="64">
        <v>2277.0</v>
      </c>
      <c r="C5925" s="60"/>
      <c r="D5925" s="60" t="s">
        <v>89</v>
      </c>
      <c r="E5925" s="60" t="s">
        <v>102</v>
      </c>
      <c r="F5925" s="60" t="s">
        <v>63</v>
      </c>
      <c r="G5925" s="64">
        <v>28.0</v>
      </c>
      <c r="H5925" s="60"/>
      <c r="I5925" s="64">
        <v>75.0</v>
      </c>
      <c r="J5925" s="64">
        <v>-1.0</v>
      </c>
      <c r="K5925" s="64">
        <v>1.0</v>
      </c>
      <c r="L5925" s="64">
        <v>0.0</v>
      </c>
      <c r="M5925" s="60"/>
      <c r="N5925" s="60"/>
      <c r="O5925" s="64">
        <v>0.0</v>
      </c>
      <c r="P5925" s="60"/>
      <c r="Q5925" s="65" t="s">
        <v>10315</v>
      </c>
      <c r="R5925" s="60"/>
      <c r="S5925" s="60"/>
      <c r="T5925" s="60"/>
      <c r="U5925" s="60" t="s">
        <v>10316</v>
      </c>
      <c r="V5925" s="60"/>
      <c r="W5925" s="60"/>
    </row>
    <row r="5926">
      <c r="A5926" s="64">
        <v>21419.0</v>
      </c>
      <c r="B5926" s="64">
        <v>1587.0</v>
      </c>
      <c r="C5926" s="60"/>
      <c r="D5926" s="60" t="s">
        <v>89</v>
      </c>
      <c r="E5926" s="60" t="s">
        <v>102</v>
      </c>
      <c r="F5926" s="60" t="s">
        <v>63</v>
      </c>
      <c r="G5926" s="60" t="s">
        <v>107</v>
      </c>
      <c r="H5926" s="60"/>
      <c r="I5926" s="64">
        <v>50.0</v>
      </c>
      <c r="J5926" s="64">
        <v>0.0</v>
      </c>
      <c r="K5926" s="64">
        <v>0.0</v>
      </c>
      <c r="L5926" s="64">
        <v>0.0</v>
      </c>
      <c r="M5926" s="60"/>
      <c r="N5926" s="60"/>
      <c r="O5926" s="64">
        <v>0.0</v>
      </c>
      <c r="P5926" s="60"/>
      <c r="Q5926" s="65" t="s">
        <v>10317</v>
      </c>
      <c r="R5926" s="60"/>
      <c r="S5926" s="60"/>
      <c r="T5926" s="60"/>
      <c r="U5926" s="60" t="s">
        <v>10318</v>
      </c>
      <c r="V5926" s="60"/>
      <c r="W5926" s="60"/>
    </row>
    <row r="5927">
      <c r="A5927" s="64">
        <v>21421.0</v>
      </c>
      <c r="B5927" s="64">
        <v>21.0</v>
      </c>
      <c r="C5927" s="60"/>
      <c r="D5927" s="60" t="s">
        <v>89</v>
      </c>
      <c r="E5927" s="60" t="s">
        <v>99</v>
      </c>
      <c r="F5927" s="60" t="s">
        <v>63</v>
      </c>
      <c r="G5927" s="64">
        <v>25.0</v>
      </c>
      <c r="H5927" s="60"/>
      <c r="I5927" s="64">
        <v>45.0</v>
      </c>
      <c r="J5927" s="64">
        <v>-1.0</v>
      </c>
      <c r="K5927" s="64">
        <v>1.0</v>
      </c>
      <c r="L5927" s="64">
        <v>0.0</v>
      </c>
      <c r="M5927" s="60"/>
      <c r="N5927" s="60"/>
      <c r="O5927" s="64">
        <v>0.0</v>
      </c>
      <c r="P5927" s="60"/>
      <c r="Q5927" s="65" t="s">
        <v>10319</v>
      </c>
      <c r="R5927" s="60"/>
      <c r="S5927" s="60"/>
      <c r="T5927" s="60"/>
      <c r="U5927" s="60" t="s">
        <v>10320</v>
      </c>
      <c r="V5927" s="60"/>
      <c r="W5927" s="60"/>
    </row>
    <row r="5928">
      <c r="A5928" s="64">
        <v>21423.0</v>
      </c>
      <c r="B5928" s="64">
        <v>547.0</v>
      </c>
      <c r="C5928" s="60"/>
      <c r="D5928" s="60" t="s">
        <v>89</v>
      </c>
      <c r="E5928" s="60" t="s">
        <v>198</v>
      </c>
      <c r="F5928" s="60" t="s">
        <v>63</v>
      </c>
      <c r="G5928" s="64">
        <v>28.0</v>
      </c>
      <c r="H5928" s="60"/>
      <c r="I5928" s="64">
        <v>55.0</v>
      </c>
      <c r="J5928" s="64">
        <v>-1.0</v>
      </c>
      <c r="K5928" s="64">
        <v>1.0</v>
      </c>
      <c r="L5928" s="64">
        <v>0.0</v>
      </c>
      <c r="M5928" s="60"/>
      <c r="N5928" s="60"/>
      <c r="O5928" s="64">
        <v>0.0</v>
      </c>
      <c r="P5928" s="60"/>
      <c r="Q5928" s="65" t="s">
        <v>10321</v>
      </c>
      <c r="R5928" s="60"/>
      <c r="S5928" s="60"/>
      <c r="T5928" s="60"/>
      <c r="U5928" s="60" t="s">
        <v>10322</v>
      </c>
      <c r="V5928" s="60"/>
      <c r="W5928" s="60"/>
    </row>
    <row r="5929">
      <c r="A5929" s="64">
        <v>21425.0</v>
      </c>
      <c r="B5929" s="64">
        <v>86.0</v>
      </c>
      <c r="C5929" s="60"/>
      <c r="D5929" s="60" t="s">
        <v>89</v>
      </c>
      <c r="E5929" s="60" t="s">
        <v>90</v>
      </c>
      <c r="F5929" s="60" t="s">
        <v>63</v>
      </c>
      <c r="G5929" s="64">
        <v>29.0</v>
      </c>
      <c r="H5929" s="60"/>
      <c r="I5929" s="64">
        <v>50.0</v>
      </c>
      <c r="J5929" s="64">
        <v>0.0</v>
      </c>
      <c r="K5929" s="64">
        <v>0.0</v>
      </c>
      <c r="L5929" s="64">
        <v>0.0</v>
      </c>
      <c r="M5929" s="60"/>
      <c r="N5929" s="60"/>
      <c r="O5929" s="64">
        <v>0.0</v>
      </c>
      <c r="P5929" s="60"/>
      <c r="Q5929" s="65" t="s">
        <v>10323</v>
      </c>
      <c r="R5929" s="60"/>
      <c r="S5929" s="60"/>
      <c r="T5929" s="60"/>
      <c r="U5929" s="60" t="s">
        <v>10324</v>
      </c>
      <c r="V5929" s="60"/>
      <c r="W5929" s="60"/>
    </row>
    <row r="5930">
      <c r="A5930" s="64">
        <v>21427.0</v>
      </c>
      <c r="B5930" s="64">
        <v>1761.0</v>
      </c>
      <c r="C5930" s="60"/>
      <c r="D5930" s="60" t="s">
        <v>89</v>
      </c>
      <c r="E5930" s="60" t="s">
        <v>172</v>
      </c>
      <c r="F5930" s="60" t="s">
        <v>63</v>
      </c>
      <c r="G5930" s="64">
        <v>37.0</v>
      </c>
      <c r="H5930" s="60"/>
      <c r="I5930" s="64">
        <v>50.0</v>
      </c>
      <c r="J5930" s="64">
        <v>0.0</v>
      </c>
      <c r="K5930" s="64">
        <v>0.0</v>
      </c>
      <c r="L5930" s="64">
        <v>0.0</v>
      </c>
      <c r="M5930" s="60"/>
      <c r="N5930" s="60"/>
      <c r="O5930" s="64">
        <v>0.0</v>
      </c>
      <c r="P5930" s="60"/>
      <c r="Q5930" s="65" t="s">
        <v>10325</v>
      </c>
      <c r="R5930" s="60"/>
      <c r="S5930" s="60"/>
      <c r="T5930" s="60"/>
      <c r="U5930" s="60" t="s">
        <v>10326</v>
      </c>
      <c r="V5930" s="60"/>
      <c r="W5930" s="60"/>
    </row>
    <row r="5931">
      <c r="A5931" s="61">
        <v>20551.0</v>
      </c>
      <c r="B5931" s="61">
        <v>693.0</v>
      </c>
      <c r="C5931" s="64">
        <v>7.89444385521E12</v>
      </c>
      <c r="D5931" s="59" t="s">
        <v>89</v>
      </c>
      <c r="E5931" s="59" t="s">
        <v>166</v>
      </c>
      <c r="F5931" s="59" t="s">
        <v>63</v>
      </c>
      <c r="G5931" s="59" t="s">
        <v>1323</v>
      </c>
      <c r="H5931" s="60"/>
      <c r="I5931" s="61">
        <v>150.0</v>
      </c>
      <c r="J5931" s="61">
        <v>0.0</v>
      </c>
      <c r="K5931" s="61">
        <v>0.0</v>
      </c>
      <c r="L5931" s="61">
        <v>0.0</v>
      </c>
      <c r="M5931" s="60"/>
      <c r="N5931" s="60"/>
      <c r="O5931" s="61">
        <v>0.0</v>
      </c>
      <c r="P5931" s="60" t="s">
        <v>2096</v>
      </c>
      <c r="Q5931" s="65" t="s">
        <v>10327</v>
      </c>
      <c r="R5931" s="60"/>
      <c r="S5931" s="60"/>
      <c r="T5931" s="60"/>
      <c r="U5931" s="60" t="s">
        <v>10328</v>
      </c>
      <c r="V5931" s="60"/>
      <c r="W5931" s="60"/>
    </row>
    <row r="5932">
      <c r="A5932" s="64">
        <v>21431.0</v>
      </c>
      <c r="B5932" s="64">
        <v>971.0</v>
      </c>
      <c r="C5932" s="60"/>
      <c r="D5932" s="60" t="s">
        <v>89</v>
      </c>
      <c r="E5932" s="60" t="s">
        <v>90</v>
      </c>
      <c r="F5932" s="60" t="s">
        <v>63</v>
      </c>
      <c r="G5932" s="64">
        <v>36.0</v>
      </c>
      <c r="H5932" s="60"/>
      <c r="I5932" s="64">
        <v>65.0</v>
      </c>
      <c r="J5932" s="64">
        <v>-2.0</v>
      </c>
      <c r="K5932" s="64">
        <v>2.0</v>
      </c>
      <c r="L5932" s="64">
        <v>0.0</v>
      </c>
      <c r="M5932" s="60"/>
      <c r="N5932" s="60"/>
      <c r="O5932" s="64">
        <v>0.0</v>
      </c>
      <c r="P5932" s="60"/>
      <c r="Q5932" s="65" t="s">
        <v>10329</v>
      </c>
      <c r="R5932" s="60"/>
      <c r="S5932" s="60"/>
      <c r="T5932" s="60"/>
      <c r="U5932" s="60" t="s">
        <v>10330</v>
      </c>
      <c r="V5932" s="60"/>
      <c r="W5932" s="60"/>
    </row>
    <row r="5933">
      <c r="A5933" s="64">
        <v>21433.0</v>
      </c>
      <c r="B5933" s="64">
        <v>5767.0</v>
      </c>
      <c r="C5933" s="60"/>
      <c r="D5933" s="60" t="s">
        <v>89</v>
      </c>
      <c r="E5933" s="60" t="s">
        <v>277</v>
      </c>
      <c r="F5933" s="60" t="s">
        <v>63</v>
      </c>
      <c r="G5933" s="64">
        <v>37.0</v>
      </c>
      <c r="H5933" s="60"/>
      <c r="I5933" s="64">
        <v>45.0</v>
      </c>
      <c r="J5933" s="64">
        <v>0.0</v>
      </c>
      <c r="K5933" s="64">
        <v>0.0</v>
      </c>
      <c r="L5933" s="64">
        <v>0.0</v>
      </c>
      <c r="M5933" s="60"/>
      <c r="N5933" s="60"/>
      <c r="O5933" s="64">
        <v>0.0</v>
      </c>
      <c r="P5933" s="60"/>
      <c r="Q5933" s="65" t="s">
        <v>10331</v>
      </c>
      <c r="R5933" s="60"/>
      <c r="S5933" s="60"/>
      <c r="T5933" s="60"/>
      <c r="U5933" s="60" t="s">
        <v>10332</v>
      </c>
      <c r="V5933" s="60"/>
      <c r="W5933" s="60"/>
    </row>
    <row r="5934">
      <c r="A5934" s="64">
        <v>21435.0</v>
      </c>
      <c r="B5934" s="64">
        <v>6209.0</v>
      </c>
      <c r="C5934" s="60"/>
      <c r="D5934" s="60" t="s">
        <v>89</v>
      </c>
      <c r="E5934" s="60" t="s">
        <v>211</v>
      </c>
      <c r="F5934" s="60" t="s">
        <v>63</v>
      </c>
      <c r="G5934" s="60" t="s">
        <v>113</v>
      </c>
      <c r="H5934" s="60"/>
      <c r="I5934" s="64">
        <v>140.0</v>
      </c>
      <c r="J5934" s="64">
        <v>0.0</v>
      </c>
      <c r="K5934" s="64">
        <v>0.0</v>
      </c>
      <c r="L5934" s="64">
        <v>0.0</v>
      </c>
      <c r="M5934" s="60"/>
      <c r="N5934" s="60"/>
      <c r="O5934" s="64">
        <v>0.0</v>
      </c>
      <c r="P5934" s="60"/>
      <c r="Q5934" s="60"/>
      <c r="R5934" s="60"/>
      <c r="S5934" s="60"/>
      <c r="T5934" s="60"/>
      <c r="U5934" s="60"/>
      <c r="V5934" s="60"/>
      <c r="W5934" s="60"/>
    </row>
    <row r="5935">
      <c r="A5935" s="64">
        <v>21437.0</v>
      </c>
      <c r="B5935" s="64">
        <v>6209.0</v>
      </c>
      <c r="C5935" s="60"/>
      <c r="D5935" s="60" t="s">
        <v>89</v>
      </c>
      <c r="E5935" s="60" t="s">
        <v>211</v>
      </c>
      <c r="F5935" s="60" t="s">
        <v>63</v>
      </c>
      <c r="G5935" s="64">
        <v>19.0</v>
      </c>
      <c r="H5935" s="60"/>
      <c r="I5935" s="64">
        <v>140.0</v>
      </c>
      <c r="J5935" s="64">
        <v>0.0</v>
      </c>
      <c r="K5935" s="64">
        <v>0.0</v>
      </c>
      <c r="L5935" s="64">
        <v>0.0</v>
      </c>
      <c r="M5935" s="60"/>
      <c r="N5935" s="60"/>
      <c r="O5935" s="64">
        <v>0.0</v>
      </c>
      <c r="P5935" s="60"/>
      <c r="Q5935" s="60"/>
      <c r="R5935" s="60"/>
      <c r="S5935" s="60"/>
      <c r="T5935" s="60"/>
      <c r="U5935" s="60"/>
      <c r="V5935" s="60"/>
      <c r="W5935" s="60"/>
    </row>
    <row r="5936">
      <c r="A5936" s="64">
        <v>21439.0</v>
      </c>
      <c r="B5936" s="64">
        <v>6209.0</v>
      </c>
      <c r="C5936" s="60"/>
      <c r="D5936" s="60" t="s">
        <v>89</v>
      </c>
      <c r="E5936" s="60" t="s">
        <v>211</v>
      </c>
      <c r="F5936" s="60" t="s">
        <v>63</v>
      </c>
      <c r="G5936" s="60" t="s">
        <v>107</v>
      </c>
      <c r="H5936" s="60"/>
      <c r="I5936" s="64">
        <v>140.0</v>
      </c>
      <c r="J5936" s="64">
        <v>0.0</v>
      </c>
      <c r="K5936" s="64">
        <v>0.0</v>
      </c>
      <c r="L5936" s="64">
        <v>0.0</v>
      </c>
      <c r="M5936" s="60"/>
      <c r="N5936" s="60"/>
      <c r="O5936" s="64">
        <v>0.0</v>
      </c>
      <c r="P5936" s="60"/>
      <c r="Q5936" s="60"/>
      <c r="R5936" s="60"/>
      <c r="S5936" s="60"/>
      <c r="T5936" s="60"/>
      <c r="U5936" s="60"/>
      <c r="V5936" s="60"/>
      <c r="W5936" s="60"/>
    </row>
    <row r="5937">
      <c r="A5937" s="64">
        <v>21441.0</v>
      </c>
      <c r="B5937" s="64">
        <v>6209.0</v>
      </c>
      <c r="C5937" s="60"/>
      <c r="D5937" s="60" t="s">
        <v>89</v>
      </c>
      <c r="E5937" s="60" t="s">
        <v>211</v>
      </c>
      <c r="F5937" s="60" t="s">
        <v>63</v>
      </c>
      <c r="G5937" s="64">
        <v>22.0</v>
      </c>
      <c r="H5937" s="60"/>
      <c r="I5937" s="64">
        <v>140.0</v>
      </c>
      <c r="J5937" s="64">
        <v>0.0</v>
      </c>
      <c r="K5937" s="64">
        <v>0.0</v>
      </c>
      <c r="L5937" s="64">
        <v>0.0</v>
      </c>
      <c r="M5937" s="60"/>
      <c r="N5937" s="60"/>
      <c r="O5937" s="64">
        <v>0.0</v>
      </c>
      <c r="P5937" s="60"/>
      <c r="Q5937" s="60"/>
      <c r="R5937" s="60"/>
      <c r="S5937" s="60"/>
      <c r="T5937" s="60"/>
      <c r="U5937" s="60"/>
      <c r="V5937" s="60"/>
      <c r="W5937" s="60"/>
    </row>
    <row r="5938">
      <c r="A5938" s="64">
        <v>21443.0</v>
      </c>
      <c r="B5938" s="64">
        <v>6209.0</v>
      </c>
      <c r="C5938" s="60"/>
      <c r="D5938" s="60" t="s">
        <v>89</v>
      </c>
      <c r="E5938" s="60" t="s">
        <v>211</v>
      </c>
      <c r="F5938" s="60" t="s">
        <v>63</v>
      </c>
      <c r="G5938" s="60" t="s">
        <v>120</v>
      </c>
      <c r="H5938" s="60"/>
      <c r="I5938" s="64">
        <v>140.0</v>
      </c>
      <c r="J5938" s="64">
        <v>0.0</v>
      </c>
      <c r="K5938" s="64">
        <v>0.0</v>
      </c>
      <c r="L5938" s="64">
        <v>0.0</v>
      </c>
      <c r="M5938" s="60"/>
      <c r="N5938" s="60"/>
      <c r="O5938" s="64">
        <v>0.0</v>
      </c>
      <c r="P5938" s="60"/>
      <c r="Q5938" s="60"/>
      <c r="R5938" s="60"/>
      <c r="S5938" s="60"/>
      <c r="T5938" s="60"/>
      <c r="U5938" s="60"/>
      <c r="V5938" s="60"/>
      <c r="W5938" s="60"/>
    </row>
    <row r="5939">
      <c r="A5939" s="64">
        <v>21445.0</v>
      </c>
      <c r="B5939" s="64">
        <v>6209.0</v>
      </c>
      <c r="C5939" s="60"/>
      <c r="D5939" s="60" t="s">
        <v>89</v>
      </c>
      <c r="E5939" s="60" t="s">
        <v>211</v>
      </c>
      <c r="F5939" s="60" t="s">
        <v>63</v>
      </c>
      <c r="G5939" s="64">
        <v>25.0</v>
      </c>
      <c r="H5939" s="60"/>
      <c r="I5939" s="64">
        <v>140.0</v>
      </c>
      <c r="J5939" s="64">
        <v>0.0</v>
      </c>
      <c r="K5939" s="64">
        <v>0.0</v>
      </c>
      <c r="L5939" s="64">
        <v>0.0</v>
      </c>
      <c r="M5939" s="60"/>
      <c r="N5939" s="60"/>
      <c r="O5939" s="64">
        <v>0.0</v>
      </c>
      <c r="P5939" s="60"/>
      <c r="Q5939" s="60"/>
      <c r="R5939" s="60"/>
      <c r="S5939" s="60"/>
      <c r="T5939" s="60"/>
      <c r="U5939" s="60"/>
      <c r="V5939" s="60"/>
      <c r="W5939" s="60"/>
    </row>
    <row r="5940">
      <c r="A5940" s="64">
        <v>21447.0</v>
      </c>
      <c r="B5940" s="64">
        <v>6209.0</v>
      </c>
      <c r="C5940" s="60"/>
      <c r="D5940" s="60" t="s">
        <v>89</v>
      </c>
      <c r="E5940" s="60" t="s">
        <v>211</v>
      </c>
      <c r="F5940" s="60" t="s">
        <v>63</v>
      </c>
      <c r="G5940" s="60" t="s">
        <v>103</v>
      </c>
      <c r="H5940" s="60"/>
      <c r="I5940" s="64">
        <v>140.0</v>
      </c>
      <c r="J5940" s="64">
        <v>0.0</v>
      </c>
      <c r="K5940" s="64">
        <v>0.0</v>
      </c>
      <c r="L5940" s="64">
        <v>0.0</v>
      </c>
      <c r="M5940" s="60"/>
      <c r="N5940" s="60"/>
      <c r="O5940" s="64">
        <v>0.0</v>
      </c>
      <c r="P5940" s="60"/>
      <c r="Q5940" s="60"/>
      <c r="R5940" s="60"/>
      <c r="S5940" s="60"/>
      <c r="T5940" s="60"/>
      <c r="U5940" s="60"/>
      <c r="V5940" s="60"/>
      <c r="W5940" s="60"/>
    </row>
    <row r="5941">
      <c r="A5941" s="64">
        <v>21449.0</v>
      </c>
      <c r="B5941" s="64">
        <v>6209.0</v>
      </c>
      <c r="C5941" s="60"/>
      <c r="D5941" s="60" t="s">
        <v>89</v>
      </c>
      <c r="E5941" s="60" t="s">
        <v>211</v>
      </c>
      <c r="F5941" s="60" t="s">
        <v>63</v>
      </c>
      <c r="G5941" s="64">
        <v>28.0</v>
      </c>
      <c r="H5941" s="60"/>
      <c r="I5941" s="64">
        <v>140.0</v>
      </c>
      <c r="J5941" s="64">
        <v>0.0</v>
      </c>
      <c r="K5941" s="64">
        <v>0.0</v>
      </c>
      <c r="L5941" s="64">
        <v>0.0</v>
      </c>
      <c r="M5941" s="60"/>
      <c r="N5941" s="60"/>
      <c r="O5941" s="64">
        <v>0.0</v>
      </c>
      <c r="P5941" s="60"/>
      <c r="Q5941" s="60"/>
      <c r="R5941" s="60"/>
      <c r="S5941" s="60"/>
      <c r="T5941" s="60"/>
      <c r="U5941" s="60"/>
      <c r="V5941" s="60"/>
      <c r="W5941" s="60"/>
    </row>
    <row r="5942">
      <c r="A5942" s="64">
        <v>21451.0</v>
      </c>
      <c r="B5942" s="64">
        <v>6209.0</v>
      </c>
      <c r="C5942" s="60"/>
      <c r="D5942" s="60" t="s">
        <v>89</v>
      </c>
      <c r="E5942" s="60" t="s">
        <v>110</v>
      </c>
      <c r="F5942" s="60" t="s">
        <v>63</v>
      </c>
      <c r="G5942" s="60" t="s">
        <v>113</v>
      </c>
      <c r="H5942" s="60"/>
      <c r="I5942" s="64">
        <v>140.0</v>
      </c>
      <c r="J5942" s="64">
        <v>0.0</v>
      </c>
      <c r="K5942" s="64">
        <v>0.0</v>
      </c>
      <c r="L5942" s="64">
        <v>0.0</v>
      </c>
      <c r="M5942" s="60"/>
      <c r="N5942" s="60"/>
      <c r="O5942" s="64">
        <v>0.0</v>
      </c>
      <c r="P5942" s="60"/>
      <c r="Q5942" s="60"/>
      <c r="R5942" s="60"/>
      <c r="S5942" s="60"/>
      <c r="T5942" s="60"/>
      <c r="U5942" s="60"/>
      <c r="V5942" s="60"/>
      <c r="W5942" s="60"/>
    </row>
    <row r="5943">
      <c r="A5943" s="64">
        <v>21453.0</v>
      </c>
      <c r="B5943" s="64">
        <v>6209.0</v>
      </c>
      <c r="C5943" s="60"/>
      <c r="D5943" s="60" t="s">
        <v>89</v>
      </c>
      <c r="E5943" s="60" t="s">
        <v>110</v>
      </c>
      <c r="F5943" s="60" t="s">
        <v>63</v>
      </c>
      <c r="G5943" s="64">
        <v>19.0</v>
      </c>
      <c r="H5943" s="60"/>
      <c r="I5943" s="64">
        <v>140.0</v>
      </c>
      <c r="J5943" s="64">
        <v>0.0</v>
      </c>
      <c r="K5943" s="64">
        <v>0.0</v>
      </c>
      <c r="L5943" s="64">
        <v>0.0</v>
      </c>
      <c r="M5943" s="60"/>
      <c r="N5943" s="60"/>
      <c r="O5943" s="64">
        <v>0.0</v>
      </c>
      <c r="P5943" s="60"/>
      <c r="Q5943" s="60"/>
      <c r="R5943" s="60"/>
      <c r="S5943" s="60"/>
      <c r="T5943" s="60"/>
      <c r="U5943" s="60"/>
      <c r="V5943" s="60"/>
      <c r="W5943" s="60"/>
    </row>
    <row r="5944">
      <c r="A5944" s="64">
        <v>21455.0</v>
      </c>
      <c r="B5944" s="64">
        <v>6209.0</v>
      </c>
      <c r="C5944" s="60"/>
      <c r="D5944" s="60" t="s">
        <v>89</v>
      </c>
      <c r="E5944" s="60" t="s">
        <v>110</v>
      </c>
      <c r="F5944" s="60" t="s">
        <v>63</v>
      </c>
      <c r="G5944" s="60" t="s">
        <v>107</v>
      </c>
      <c r="H5944" s="60"/>
      <c r="I5944" s="64">
        <v>140.0</v>
      </c>
      <c r="J5944" s="64">
        <v>0.0</v>
      </c>
      <c r="K5944" s="64">
        <v>0.0</v>
      </c>
      <c r="L5944" s="64">
        <v>0.0</v>
      </c>
      <c r="M5944" s="60"/>
      <c r="N5944" s="60"/>
      <c r="O5944" s="64">
        <v>0.0</v>
      </c>
      <c r="P5944" s="60"/>
      <c r="Q5944" s="60"/>
      <c r="R5944" s="60"/>
      <c r="S5944" s="60"/>
      <c r="T5944" s="60"/>
      <c r="U5944" s="60"/>
      <c r="V5944" s="60"/>
      <c r="W5944" s="60"/>
    </row>
    <row r="5945">
      <c r="A5945" s="64">
        <v>21457.0</v>
      </c>
      <c r="B5945" s="64">
        <v>6209.0</v>
      </c>
      <c r="C5945" s="60"/>
      <c r="D5945" s="60" t="s">
        <v>89</v>
      </c>
      <c r="E5945" s="60" t="s">
        <v>110</v>
      </c>
      <c r="F5945" s="60" t="s">
        <v>63</v>
      </c>
      <c r="G5945" s="64">
        <v>22.0</v>
      </c>
      <c r="H5945" s="60"/>
      <c r="I5945" s="64">
        <v>140.0</v>
      </c>
      <c r="J5945" s="64">
        <v>0.0</v>
      </c>
      <c r="K5945" s="64">
        <v>0.0</v>
      </c>
      <c r="L5945" s="64">
        <v>0.0</v>
      </c>
      <c r="M5945" s="60"/>
      <c r="N5945" s="60"/>
      <c r="O5945" s="64">
        <v>0.0</v>
      </c>
      <c r="P5945" s="60"/>
      <c r="Q5945" s="60"/>
      <c r="R5945" s="60"/>
      <c r="S5945" s="60"/>
      <c r="T5945" s="60"/>
      <c r="U5945" s="60"/>
      <c r="V5945" s="60"/>
      <c r="W5945" s="60"/>
    </row>
    <row r="5946">
      <c r="A5946" s="64">
        <v>21459.0</v>
      </c>
      <c r="B5946" s="64">
        <v>6209.0</v>
      </c>
      <c r="C5946" s="60"/>
      <c r="D5946" s="60" t="s">
        <v>89</v>
      </c>
      <c r="E5946" s="60" t="s">
        <v>110</v>
      </c>
      <c r="F5946" s="60" t="s">
        <v>63</v>
      </c>
      <c r="G5946" s="60" t="s">
        <v>120</v>
      </c>
      <c r="H5946" s="60"/>
      <c r="I5946" s="64">
        <v>140.0</v>
      </c>
      <c r="J5946" s="64">
        <v>-1.0</v>
      </c>
      <c r="K5946" s="64">
        <v>1.0</v>
      </c>
      <c r="L5946" s="64">
        <v>0.0</v>
      </c>
      <c r="M5946" s="60"/>
      <c r="N5946" s="60"/>
      <c r="O5946" s="64">
        <v>0.0</v>
      </c>
      <c r="P5946" s="60"/>
      <c r="Q5946" s="60"/>
      <c r="R5946" s="60"/>
      <c r="S5946" s="60"/>
      <c r="T5946" s="60"/>
      <c r="U5946" s="60"/>
      <c r="V5946" s="60"/>
      <c r="W5946" s="60"/>
    </row>
    <row r="5947">
      <c r="A5947" s="64">
        <v>21461.0</v>
      </c>
      <c r="B5947" s="64">
        <v>6209.0</v>
      </c>
      <c r="C5947" s="60"/>
      <c r="D5947" s="60" t="s">
        <v>89</v>
      </c>
      <c r="E5947" s="60" t="s">
        <v>110</v>
      </c>
      <c r="F5947" s="60" t="s">
        <v>63</v>
      </c>
      <c r="G5947" s="64">
        <v>25.0</v>
      </c>
      <c r="H5947" s="60"/>
      <c r="I5947" s="64">
        <v>140.0</v>
      </c>
      <c r="J5947" s="64">
        <v>0.0</v>
      </c>
      <c r="K5947" s="64">
        <v>0.0</v>
      </c>
      <c r="L5947" s="64">
        <v>0.0</v>
      </c>
      <c r="M5947" s="60"/>
      <c r="N5947" s="60"/>
      <c r="O5947" s="64">
        <v>0.0</v>
      </c>
      <c r="P5947" s="60"/>
      <c r="Q5947" s="60"/>
      <c r="R5947" s="60"/>
      <c r="S5947" s="60"/>
      <c r="T5947" s="60"/>
      <c r="U5947" s="60"/>
      <c r="V5947" s="60"/>
      <c r="W5947" s="60"/>
    </row>
    <row r="5948">
      <c r="A5948" s="64">
        <v>21463.0</v>
      </c>
      <c r="B5948" s="64">
        <v>6209.0</v>
      </c>
      <c r="C5948" s="60"/>
      <c r="D5948" s="60" t="s">
        <v>89</v>
      </c>
      <c r="E5948" s="60" t="s">
        <v>110</v>
      </c>
      <c r="F5948" s="60" t="s">
        <v>63</v>
      </c>
      <c r="G5948" s="60" t="s">
        <v>103</v>
      </c>
      <c r="H5948" s="60"/>
      <c r="I5948" s="64">
        <v>140.0</v>
      </c>
      <c r="J5948" s="64">
        <v>0.0</v>
      </c>
      <c r="K5948" s="64">
        <v>0.0</v>
      </c>
      <c r="L5948" s="64">
        <v>0.0</v>
      </c>
      <c r="M5948" s="60"/>
      <c r="N5948" s="60"/>
      <c r="O5948" s="64">
        <v>0.0</v>
      </c>
      <c r="P5948" s="60"/>
      <c r="Q5948" s="60"/>
      <c r="R5948" s="60"/>
      <c r="S5948" s="60"/>
      <c r="T5948" s="60"/>
      <c r="U5948" s="60"/>
      <c r="V5948" s="60"/>
      <c r="W5948" s="60"/>
    </row>
    <row r="5949">
      <c r="A5949" s="64">
        <v>21465.0</v>
      </c>
      <c r="B5949" s="64">
        <v>6209.0</v>
      </c>
      <c r="C5949" s="60"/>
      <c r="D5949" s="60" t="s">
        <v>89</v>
      </c>
      <c r="E5949" s="60" t="s">
        <v>110</v>
      </c>
      <c r="F5949" s="60" t="s">
        <v>63</v>
      </c>
      <c r="G5949" s="64">
        <v>28.0</v>
      </c>
      <c r="H5949" s="60"/>
      <c r="I5949" s="64">
        <v>140.0</v>
      </c>
      <c r="J5949" s="64">
        <v>0.0</v>
      </c>
      <c r="K5949" s="64">
        <v>0.0</v>
      </c>
      <c r="L5949" s="64">
        <v>0.0</v>
      </c>
      <c r="M5949" s="60"/>
      <c r="N5949" s="60"/>
      <c r="O5949" s="64">
        <v>0.0</v>
      </c>
      <c r="P5949" s="60"/>
      <c r="Q5949" s="60"/>
      <c r="R5949" s="60"/>
      <c r="S5949" s="60"/>
      <c r="T5949" s="60"/>
      <c r="U5949" s="60"/>
      <c r="V5949" s="60"/>
      <c r="W5949" s="60"/>
    </row>
    <row r="5950">
      <c r="A5950" s="64">
        <v>21467.0</v>
      </c>
      <c r="B5950" s="64">
        <v>3195.0</v>
      </c>
      <c r="C5950" s="60"/>
      <c r="D5950" s="60" t="s">
        <v>89</v>
      </c>
      <c r="E5950" s="60" t="s">
        <v>144</v>
      </c>
      <c r="F5950" s="60" t="s">
        <v>63</v>
      </c>
      <c r="G5950" s="60" t="s">
        <v>107</v>
      </c>
      <c r="H5950" s="60"/>
      <c r="I5950" s="64">
        <v>100.0</v>
      </c>
      <c r="J5950" s="64">
        <v>0.0</v>
      </c>
      <c r="K5950" s="64">
        <v>0.0</v>
      </c>
      <c r="L5950" s="64">
        <v>0.0</v>
      </c>
      <c r="M5950" s="60"/>
      <c r="N5950" s="60"/>
      <c r="O5950" s="64">
        <v>0.0</v>
      </c>
      <c r="P5950" s="60"/>
      <c r="Q5950" s="60"/>
      <c r="R5950" s="60"/>
      <c r="S5950" s="60"/>
      <c r="T5950" s="60"/>
      <c r="U5950" s="60"/>
      <c r="V5950" s="60"/>
      <c r="W5950" s="60"/>
    </row>
    <row r="5951">
      <c r="A5951" s="64">
        <v>21469.0</v>
      </c>
      <c r="B5951" s="64">
        <v>3195.0</v>
      </c>
      <c r="C5951" s="60"/>
      <c r="D5951" s="60" t="s">
        <v>89</v>
      </c>
      <c r="E5951" s="60" t="s">
        <v>144</v>
      </c>
      <c r="F5951" s="60" t="s">
        <v>63</v>
      </c>
      <c r="G5951" s="64">
        <v>22.0</v>
      </c>
      <c r="H5951" s="60"/>
      <c r="I5951" s="64">
        <v>100.0</v>
      </c>
      <c r="J5951" s="64">
        <v>0.0</v>
      </c>
      <c r="K5951" s="64">
        <v>0.0</v>
      </c>
      <c r="L5951" s="64">
        <v>0.0</v>
      </c>
      <c r="M5951" s="60"/>
      <c r="N5951" s="60"/>
      <c r="O5951" s="64">
        <v>0.0</v>
      </c>
      <c r="P5951" s="60"/>
      <c r="Q5951" s="60"/>
      <c r="R5951" s="60"/>
      <c r="S5951" s="60"/>
      <c r="T5951" s="60"/>
      <c r="U5951" s="60"/>
      <c r="V5951" s="60"/>
      <c r="W5951" s="60"/>
    </row>
    <row r="5952">
      <c r="A5952" s="64">
        <v>21471.0</v>
      </c>
      <c r="B5952" s="64">
        <v>3195.0</v>
      </c>
      <c r="C5952" s="60"/>
      <c r="D5952" s="60" t="s">
        <v>89</v>
      </c>
      <c r="E5952" s="60" t="s">
        <v>144</v>
      </c>
      <c r="F5952" s="60" t="s">
        <v>63</v>
      </c>
      <c r="G5952" s="60" t="s">
        <v>120</v>
      </c>
      <c r="H5952" s="60"/>
      <c r="I5952" s="64">
        <v>100.0</v>
      </c>
      <c r="J5952" s="64">
        <v>0.0</v>
      </c>
      <c r="K5952" s="64">
        <v>0.0</v>
      </c>
      <c r="L5952" s="64">
        <v>0.0</v>
      </c>
      <c r="M5952" s="60"/>
      <c r="N5952" s="60"/>
      <c r="O5952" s="64">
        <v>0.0</v>
      </c>
      <c r="P5952" s="60"/>
      <c r="Q5952" s="60"/>
      <c r="R5952" s="60"/>
      <c r="S5952" s="60"/>
      <c r="T5952" s="60"/>
      <c r="U5952" s="60"/>
      <c r="V5952" s="60"/>
      <c r="W5952" s="60"/>
    </row>
    <row r="5953">
      <c r="A5953" s="64">
        <v>21473.0</v>
      </c>
      <c r="B5953" s="64">
        <v>3195.0</v>
      </c>
      <c r="C5953" s="60"/>
      <c r="D5953" s="60" t="s">
        <v>89</v>
      </c>
      <c r="E5953" s="60" t="s">
        <v>144</v>
      </c>
      <c r="F5953" s="60" t="s">
        <v>63</v>
      </c>
      <c r="G5953" s="64">
        <v>25.0</v>
      </c>
      <c r="H5953" s="60"/>
      <c r="I5953" s="64">
        <v>100.0</v>
      </c>
      <c r="J5953" s="64">
        <v>-1.0</v>
      </c>
      <c r="K5953" s="64">
        <v>1.0</v>
      </c>
      <c r="L5953" s="64">
        <v>0.0</v>
      </c>
      <c r="M5953" s="60"/>
      <c r="N5953" s="60"/>
      <c r="O5953" s="64">
        <v>0.0</v>
      </c>
      <c r="P5953" s="60"/>
      <c r="Q5953" s="60"/>
      <c r="R5953" s="60"/>
      <c r="S5953" s="60"/>
      <c r="T5953" s="60"/>
      <c r="U5953" s="60"/>
      <c r="V5953" s="60"/>
      <c r="W5953" s="60"/>
    </row>
    <row r="5954">
      <c r="A5954" s="64">
        <v>21475.0</v>
      </c>
      <c r="B5954" s="64">
        <v>3195.0</v>
      </c>
      <c r="C5954" s="60"/>
      <c r="D5954" s="60" t="s">
        <v>89</v>
      </c>
      <c r="E5954" s="60" t="s">
        <v>144</v>
      </c>
      <c r="F5954" s="60" t="s">
        <v>63</v>
      </c>
      <c r="G5954" s="60" t="s">
        <v>103</v>
      </c>
      <c r="H5954" s="60"/>
      <c r="I5954" s="64">
        <v>100.0</v>
      </c>
      <c r="J5954" s="64">
        <v>0.0</v>
      </c>
      <c r="K5954" s="64">
        <v>0.0</v>
      </c>
      <c r="L5954" s="64">
        <v>0.0</v>
      </c>
      <c r="M5954" s="60"/>
      <c r="N5954" s="60"/>
      <c r="O5954" s="64">
        <v>0.0</v>
      </c>
      <c r="P5954" s="60"/>
      <c r="Q5954" s="60"/>
      <c r="R5954" s="60"/>
      <c r="S5954" s="60"/>
      <c r="T5954" s="60"/>
      <c r="U5954" s="60"/>
      <c r="V5954" s="60"/>
      <c r="W5954" s="60"/>
    </row>
    <row r="5955">
      <c r="A5955" s="64">
        <v>21477.0</v>
      </c>
      <c r="B5955" s="64">
        <v>3195.0</v>
      </c>
      <c r="C5955" s="60"/>
      <c r="D5955" s="60" t="s">
        <v>89</v>
      </c>
      <c r="E5955" s="60" t="s">
        <v>144</v>
      </c>
      <c r="F5955" s="60" t="s">
        <v>63</v>
      </c>
      <c r="G5955" s="64">
        <v>28.0</v>
      </c>
      <c r="H5955" s="60"/>
      <c r="I5955" s="64">
        <v>100.0</v>
      </c>
      <c r="J5955" s="64">
        <v>0.0</v>
      </c>
      <c r="K5955" s="64">
        <v>0.0</v>
      </c>
      <c r="L5955" s="64">
        <v>0.0</v>
      </c>
      <c r="M5955" s="60"/>
      <c r="N5955" s="60"/>
      <c r="O5955" s="64">
        <v>0.0</v>
      </c>
      <c r="P5955" s="60"/>
      <c r="Q5955" s="60"/>
      <c r="R5955" s="60"/>
      <c r="S5955" s="60"/>
      <c r="T5955" s="60"/>
      <c r="U5955" s="60"/>
      <c r="V5955" s="60"/>
      <c r="W5955" s="60"/>
    </row>
    <row r="5956">
      <c r="A5956" s="64">
        <v>21479.0</v>
      </c>
      <c r="B5956" s="64">
        <v>3195.0</v>
      </c>
      <c r="C5956" s="60"/>
      <c r="D5956" s="60" t="s">
        <v>89</v>
      </c>
      <c r="E5956" s="60" t="s">
        <v>272</v>
      </c>
      <c r="F5956" s="60" t="s">
        <v>63</v>
      </c>
      <c r="G5956" s="60" t="s">
        <v>107</v>
      </c>
      <c r="H5956" s="60"/>
      <c r="I5956" s="64">
        <v>100.0</v>
      </c>
      <c r="J5956" s="64">
        <v>0.0</v>
      </c>
      <c r="K5956" s="64">
        <v>0.0</v>
      </c>
      <c r="L5956" s="64">
        <v>0.0</v>
      </c>
      <c r="M5956" s="60"/>
      <c r="N5956" s="60"/>
      <c r="O5956" s="64">
        <v>0.0</v>
      </c>
      <c r="P5956" s="60"/>
      <c r="Q5956" s="60"/>
      <c r="R5956" s="60"/>
      <c r="S5956" s="60"/>
      <c r="T5956" s="60"/>
      <c r="U5956" s="60"/>
      <c r="V5956" s="60"/>
      <c r="W5956" s="60"/>
    </row>
    <row r="5957">
      <c r="A5957" s="64">
        <v>21481.0</v>
      </c>
      <c r="B5957" s="64">
        <v>3195.0</v>
      </c>
      <c r="C5957" s="60"/>
      <c r="D5957" s="60" t="s">
        <v>89</v>
      </c>
      <c r="E5957" s="60" t="s">
        <v>272</v>
      </c>
      <c r="F5957" s="60" t="s">
        <v>63</v>
      </c>
      <c r="G5957" s="64">
        <v>22.0</v>
      </c>
      <c r="H5957" s="60"/>
      <c r="I5957" s="64">
        <v>100.0</v>
      </c>
      <c r="J5957" s="64">
        <v>0.0</v>
      </c>
      <c r="K5957" s="64">
        <v>0.0</v>
      </c>
      <c r="L5957" s="64">
        <v>0.0</v>
      </c>
      <c r="M5957" s="60"/>
      <c r="N5957" s="60"/>
      <c r="O5957" s="64">
        <v>0.0</v>
      </c>
      <c r="P5957" s="60"/>
      <c r="Q5957" s="60"/>
      <c r="R5957" s="60"/>
      <c r="S5957" s="60"/>
      <c r="T5957" s="60"/>
      <c r="U5957" s="60"/>
      <c r="V5957" s="60"/>
      <c r="W5957" s="60"/>
    </row>
    <row r="5958">
      <c r="A5958" s="64">
        <v>21483.0</v>
      </c>
      <c r="B5958" s="64">
        <v>3195.0</v>
      </c>
      <c r="C5958" s="60"/>
      <c r="D5958" s="60" t="s">
        <v>89</v>
      </c>
      <c r="E5958" s="60" t="s">
        <v>272</v>
      </c>
      <c r="F5958" s="60" t="s">
        <v>63</v>
      </c>
      <c r="G5958" s="60" t="s">
        <v>120</v>
      </c>
      <c r="H5958" s="60"/>
      <c r="I5958" s="64">
        <v>100.0</v>
      </c>
      <c r="J5958" s="64">
        <v>-1.0</v>
      </c>
      <c r="K5958" s="64">
        <v>1.0</v>
      </c>
      <c r="L5958" s="64">
        <v>0.0</v>
      </c>
      <c r="M5958" s="60"/>
      <c r="N5958" s="60"/>
      <c r="O5958" s="64">
        <v>0.0</v>
      </c>
      <c r="P5958" s="60"/>
      <c r="Q5958" s="60"/>
      <c r="R5958" s="60"/>
      <c r="S5958" s="60"/>
      <c r="T5958" s="60"/>
      <c r="U5958" s="60"/>
      <c r="V5958" s="60"/>
      <c r="W5958" s="60"/>
    </row>
    <row r="5959">
      <c r="A5959" s="64">
        <v>21485.0</v>
      </c>
      <c r="B5959" s="64">
        <v>3195.0</v>
      </c>
      <c r="C5959" s="60"/>
      <c r="D5959" s="60" t="s">
        <v>89</v>
      </c>
      <c r="E5959" s="60" t="s">
        <v>272</v>
      </c>
      <c r="F5959" s="60" t="s">
        <v>63</v>
      </c>
      <c r="G5959" s="64">
        <v>25.0</v>
      </c>
      <c r="H5959" s="60"/>
      <c r="I5959" s="64">
        <v>100.0</v>
      </c>
      <c r="J5959" s="64">
        <v>0.0</v>
      </c>
      <c r="K5959" s="64">
        <v>0.0</v>
      </c>
      <c r="L5959" s="64">
        <v>0.0</v>
      </c>
      <c r="M5959" s="60"/>
      <c r="N5959" s="60"/>
      <c r="O5959" s="64">
        <v>0.0</v>
      </c>
      <c r="P5959" s="60"/>
      <c r="Q5959" s="60"/>
      <c r="R5959" s="60"/>
      <c r="S5959" s="60"/>
      <c r="T5959" s="60"/>
      <c r="U5959" s="60"/>
      <c r="V5959" s="60"/>
      <c r="W5959" s="60"/>
    </row>
    <row r="5960">
      <c r="A5960" s="64">
        <v>21487.0</v>
      </c>
      <c r="B5960" s="64">
        <v>3195.0</v>
      </c>
      <c r="C5960" s="60"/>
      <c r="D5960" s="60" t="s">
        <v>89</v>
      </c>
      <c r="E5960" s="60" t="s">
        <v>272</v>
      </c>
      <c r="F5960" s="60" t="s">
        <v>63</v>
      </c>
      <c r="G5960" s="60" t="s">
        <v>103</v>
      </c>
      <c r="H5960" s="60"/>
      <c r="I5960" s="64">
        <v>100.0</v>
      </c>
      <c r="J5960" s="64">
        <v>0.0</v>
      </c>
      <c r="K5960" s="64">
        <v>0.0</v>
      </c>
      <c r="L5960" s="64">
        <v>0.0</v>
      </c>
      <c r="M5960" s="60"/>
      <c r="N5960" s="60"/>
      <c r="O5960" s="64">
        <v>0.0</v>
      </c>
      <c r="P5960" s="60"/>
      <c r="Q5960" s="60"/>
      <c r="R5960" s="60"/>
      <c r="S5960" s="60"/>
      <c r="T5960" s="60"/>
      <c r="U5960" s="60"/>
      <c r="V5960" s="60"/>
      <c r="W5960" s="60"/>
    </row>
    <row r="5961">
      <c r="A5961" s="64">
        <v>21489.0</v>
      </c>
      <c r="B5961" s="64">
        <v>3195.0</v>
      </c>
      <c r="C5961" s="60"/>
      <c r="D5961" s="60" t="s">
        <v>89</v>
      </c>
      <c r="E5961" s="60" t="s">
        <v>272</v>
      </c>
      <c r="F5961" s="60" t="s">
        <v>63</v>
      </c>
      <c r="G5961" s="64">
        <v>28.0</v>
      </c>
      <c r="H5961" s="60"/>
      <c r="I5961" s="64">
        <v>100.0</v>
      </c>
      <c r="J5961" s="64">
        <v>0.0</v>
      </c>
      <c r="K5961" s="64">
        <v>0.0</v>
      </c>
      <c r="L5961" s="64">
        <v>0.0</v>
      </c>
      <c r="M5961" s="60"/>
      <c r="N5961" s="60"/>
      <c r="O5961" s="64">
        <v>0.0</v>
      </c>
      <c r="P5961" s="60"/>
      <c r="Q5961" s="60"/>
      <c r="R5961" s="60"/>
      <c r="S5961" s="60"/>
      <c r="T5961" s="60"/>
      <c r="U5961" s="60"/>
      <c r="V5961" s="60"/>
      <c r="W5961" s="60"/>
    </row>
    <row r="5962">
      <c r="A5962" s="64">
        <v>21491.0</v>
      </c>
      <c r="B5962" s="64">
        <v>6211.0</v>
      </c>
      <c r="C5962" s="60"/>
      <c r="D5962" s="60" t="s">
        <v>89</v>
      </c>
      <c r="E5962" s="60" t="s">
        <v>110</v>
      </c>
      <c r="F5962" s="60" t="s">
        <v>63</v>
      </c>
      <c r="G5962" s="64">
        <v>19.0</v>
      </c>
      <c r="H5962" s="60"/>
      <c r="I5962" s="64">
        <v>130.0</v>
      </c>
      <c r="J5962" s="64">
        <v>0.0</v>
      </c>
      <c r="K5962" s="64">
        <v>0.0</v>
      </c>
      <c r="L5962" s="64">
        <v>0.0</v>
      </c>
      <c r="M5962" s="60"/>
      <c r="N5962" s="60"/>
      <c r="O5962" s="64">
        <v>0.0</v>
      </c>
      <c r="P5962" s="60"/>
      <c r="Q5962" s="60"/>
      <c r="R5962" s="60"/>
      <c r="S5962" s="60"/>
      <c r="T5962" s="60"/>
      <c r="U5962" s="60"/>
      <c r="V5962" s="60"/>
      <c r="W5962" s="60"/>
    </row>
    <row r="5963">
      <c r="A5963" s="64">
        <v>21493.0</v>
      </c>
      <c r="B5963" s="64">
        <v>6211.0</v>
      </c>
      <c r="C5963" s="60"/>
      <c r="D5963" s="60" t="s">
        <v>89</v>
      </c>
      <c r="E5963" s="60" t="s">
        <v>110</v>
      </c>
      <c r="F5963" s="60" t="s">
        <v>63</v>
      </c>
      <c r="G5963" s="60" t="s">
        <v>107</v>
      </c>
      <c r="H5963" s="60"/>
      <c r="I5963" s="64">
        <v>130.0</v>
      </c>
      <c r="J5963" s="64">
        <v>0.0</v>
      </c>
      <c r="K5963" s="64">
        <v>0.0</v>
      </c>
      <c r="L5963" s="64">
        <v>0.0</v>
      </c>
      <c r="M5963" s="60"/>
      <c r="N5963" s="60"/>
      <c r="O5963" s="64">
        <v>0.0</v>
      </c>
      <c r="P5963" s="60"/>
      <c r="Q5963" s="60"/>
      <c r="R5963" s="60"/>
      <c r="S5963" s="60"/>
      <c r="T5963" s="60"/>
      <c r="U5963" s="60"/>
      <c r="V5963" s="60"/>
      <c r="W5963" s="60"/>
    </row>
    <row r="5964">
      <c r="A5964" s="64">
        <v>21495.0</v>
      </c>
      <c r="B5964" s="64">
        <v>6211.0</v>
      </c>
      <c r="C5964" s="60"/>
      <c r="D5964" s="60" t="s">
        <v>89</v>
      </c>
      <c r="E5964" s="60" t="s">
        <v>110</v>
      </c>
      <c r="F5964" s="60" t="s">
        <v>63</v>
      </c>
      <c r="G5964" s="64">
        <v>22.0</v>
      </c>
      <c r="H5964" s="60"/>
      <c r="I5964" s="64">
        <v>130.0</v>
      </c>
      <c r="J5964" s="64">
        <v>0.0</v>
      </c>
      <c r="K5964" s="64">
        <v>0.0</v>
      </c>
      <c r="L5964" s="64">
        <v>0.0</v>
      </c>
      <c r="M5964" s="60"/>
      <c r="N5964" s="60"/>
      <c r="O5964" s="64">
        <v>0.0</v>
      </c>
      <c r="P5964" s="60"/>
      <c r="Q5964" s="60"/>
      <c r="R5964" s="60"/>
      <c r="S5964" s="60"/>
      <c r="T5964" s="60"/>
      <c r="U5964" s="60"/>
      <c r="V5964" s="60"/>
      <c r="W5964" s="60"/>
    </row>
    <row r="5965">
      <c r="A5965" s="64">
        <v>21497.0</v>
      </c>
      <c r="B5965" s="64">
        <v>6211.0</v>
      </c>
      <c r="C5965" s="60"/>
      <c r="D5965" s="60" t="s">
        <v>89</v>
      </c>
      <c r="E5965" s="60" t="s">
        <v>110</v>
      </c>
      <c r="F5965" s="60" t="s">
        <v>63</v>
      </c>
      <c r="G5965" s="60" t="s">
        <v>884</v>
      </c>
      <c r="H5965" s="60"/>
      <c r="I5965" s="64">
        <v>130.0</v>
      </c>
      <c r="J5965" s="64">
        <v>0.0</v>
      </c>
      <c r="K5965" s="64">
        <v>0.0</v>
      </c>
      <c r="L5965" s="64">
        <v>0.0</v>
      </c>
      <c r="M5965" s="60"/>
      <c r="N5965" s="60"/>
      <c r="O5965" s="64">
        <v>0.0</v>
      </c>
      <c r="P5965" s="60"/>
      <c r="Q5965" s="60"/>
      <c r="R5965" s="60"/>
      <c r="S5965" s="60"/>
      <c r="T5965" s="60"/>
      <c r="U5965" s="60"/>
      <c r="V5965" s="60"/>
      <c r="W5965" s="60"/>
    </row>
    <row r="5966">
      <c r="A5966" s="64">
        <v>21499.0</v>
      </c>
      <c r="B5966" s="64">
        <v>6211.0</v>
      </c>
      <c r="C5966" s="60"/>
      <c r="D5966" s="60" t="s">
        <v>89</v>
      </c>
      <c r="E5966" s="60" t="s">
        <v>110</v>
      </c>
      <c r="F5966" s="60" t="s">
        <v>63</v>
      </c>
      <c r="G5966" s="64">
        <v>25.0</v>
      </c>
      <c r="H5966" s="60"/>
      <c r="I5966" s="64">
        <v>130.0</v>
      </c>
      <c r="J5966" s="64">
        <v>0.0</v>
      </c>
      <c r="K5966" s="64">
        <v>0.0</v>
      </c>
      <c r="L5966" s="64">
        <v>0.0</v>
      </c>
      <c r="M5966" s="60"/>
      <c r="N5966" s="60"/>
      <c r="O5966" s="64">
        <v>0.0</v>
      </c>
      <c r="P5966" s="60"/>
      <c r="Q5966" s="60"/>
      <c r="R5966" s="60"/>
      <c r="S5966" s="60"/>
      <c r="T5966" s="60"/>
      <c r="U5966" s="60"/>
      <c r="V5966" s="60"/>
      <c r="W5966" s="60"/>
    </row>
    <row r="5967">
      <c r="A5967" s="64">
        <v>21501.0</v>
      </c>
      <c r="B5967" s="64">
        <v>6211.0</v>
      </c>
      <c r="C5967" s="60"/>
      <c r="D5967" s="60" t="s">
        <v>89</v>
      </c>
      <c r="E5967" s="60" t="s">
        <v>110</v>
      </c>
      <c r="F5967" s="60" t="s">
        <v>63</v>
      </c>
      <c r="G5967" s="60" t="s">
        <v>103</v>
      </c>
      <c r="H5967" s="60"/>
      <c r="I5967" s="64">
        <v>130.0</v>
      </c>
      <c r="J5967" s="64">
        <v>0.0</v>
      </c>
      <c r="K5967" s="64">
        <v>0.0</v>
      </c>
      <c r="L5967" s="64">
        <v>0.0</v>
      </c>
      <c r="M5967" s="60"/>
      <c r="N5967" s="60"/>
      <c r="O5967" s="64">
        <v>0.0</v>
      </c>
      <c r="P5967" s="60"/>
      <c r="Q5967" s="60"/>
      <c r="R5967" s="60"/>
      <c r="S5967" s="60"/>
      <c r="T5967" s="60"/>
      <c r="U5967" s="60"/>
      <c r="V5967" s="60"/>
      <c r="W5967" s="60"/>
    </row>
    <row r="5968">
      <c r="A5968" s="64">
        <v>21503.0</v>
      </c>
      <c r="B5968" s="64">
        <v>6211.0</v>
      </c>
      <c r="C5968" s="60"/>
      <c r="D5968" s="60" t="s">
        <v>89</v>
      </c>
      <c r="E5968" s="60" t="s">
        <v>110</v>
      </c>
      <c r="F5968" s="60" t="s">
        <v>63</v>
      </c>
      <c r="G5968" s="64">
        <v>28.0</v>
      </c>
      <c r="H5968" s="60"/>
      <c r="I5968" s="64">
        <v>130.0</v>
      </c>
      <c r="J5968" s="64">
        <v>0.0</v>
      </c>
      <c r="K5968" s="64">
        <v>0.0</v>
      </c>
      <c r="L5968" s="64">
        <v>0.0</v>
      </c>
      <c r="M5968" s="60"/>
      <c r="N5968" s="60"/>
      <c r="O5968" s="64">
        <v>0.0</v>
      </c>
      <c r="P5968" s="60"/>
      <c r="Q5968" s="60"/>
      <c r="R5968" s="60"/>
      <c r="S5968" s="60"/>
      <c r="T5968" s="60"/>
      <c r="U5968" s="60"/>
      <c r="V5968" s="60"/>
      <c r="W5968" s="60"/>
    </row>
    <row r="5969">
      <c r="A5969" s="64">
        <v>21505.0</v>
      </c>
      <c r="B5969" s="64">
        <v>6211.0</v>
      </c>
      <c r="C5969" s="60"/>
      <c r="D5969" s="60" t="s">
        <v>89</v>
      </c>
      <c r="E5969" s="60" t="s">
        <v>166</v>
      </c>
      <c r="F5969" s="60" t="s">
        <v>63</v>
      </c>
      <c r="G5969" s="60" t="s">
        <v>113</v>
      </c>
      <c r="H5969" s="60"/>
      <c r="I5969" s="64">
        <v>130.0</v>
      </c>
      <c r="J5969" s="64">
        <v>0.0</v>
      </c>
      <c r="K5969" s="64">
        <v>0.0</v>
      </c>
      <c r="L5969" s="64">
        <v>0.0</v>
      </c>
      <c r="M5969" s="60"/>
      <c r="N5969" s="60"/>
      <c r="O5969" s="64">
        <v>0.0</v>
      </c>
      <c r="P5969" s="60"/>
      <c r="Q5969" s="60"/>
      <c r="R5969" s="60"/>
      <c r="S5969" s="60"/>
      <c r="T5969" s="60"/>
      <c r="U5969" s="60"/>
      <c r="V5969" s="60"/>
      <c r="W5969" s="60"/>
    </row>
    <row r="5970">
      <c r="A5970" s="64">
        <v>21507.0</v>
      </c>
      <c r="B5970" s="64">
        <v>6211.0</v>
      </c>
      <c r="C5970" s="60"/>
      <c r="D5970" s="60" t="s">
        <v>89</v>
      </c>
      <c r="E5970" s="60" t="s">
        <v>166</v>
      </c>
      <c r="F5970" s="60" t="s">
        <v>63</v>
      </c>
      <c r="G5970" s="64">
        <v>19.0</v>
      </c>
      <c r="H5970" s="60"/>
      <c r="I5970" s="64">
        <v>130.0</v>
      </c>
      <c r="J5970" s="64">
        <v>0.0</v>
      </c>
      <c r="K5970" s="64">
        <v>0.0</v>
      </c>
      <c r="L5970" s="64">
        <v>0.0</v>
      </c>
      <c r="M5970" s="60"/>
      <c r="N5970" s="60"/>
      <c r="O5970" s="64">
        <v>0.0</v>
      </c>
      <c r="P5970" s="60"/>
      <c r="Q5970" s="60"/>
      <c r="R5970" s="60"/>
      <c r="S5970" s="60"/>
      <c r="T5970" s="60"/>
      <c r="U5970" s="60"/>
      <c r="V5970" s="60"/>
      <c r="W5970" s="60"/>
    </row>
    <row r="5971">
      <c r="A5971" s="64">
        <v>21509.0</v>
      </c>
      <c r="B5971" s="64">
        <v>6211.0</v>
      </c>
      <c r="C5971" s="60"/>
      <c r="D5971" s="60" t="s">
        <v>89</v>
      </c>
      <c r="E5971" s="60" t="s">
        <v>166</v>
      </c>
      <c r="F5971" s="60" t="s">
        <v>63</v>
      </c>
      <c r="G5971" s="60" t="s">
        <v>107</v>
      </c>
      <c r="H5971" s="60"/>
      <c r="I5971" s="64">
        <v>130.0</v>
      </c>
      <c r="J5971" s="64">
        <v>0.0</v>
      </c>
      <c r="K5971" s="64">
        <v>0.0</v>
      </c>
      <c r="L5971" s="64">
        <v>0.0</v>
      </c>
      <c r="M5971" s="60"/>
      <c r="N5971" s="60"/>
      <c r="O5971" s="64">
        <v>0.0</v>
      </c>
      <c r="P5971" s="60"/>
      <c r="Q5971" s="60"/>
      <c r="R5971" s="60"/>
      <c r="S5971" s="60"/>
      <c r="T5971" s="60"/>
      <c r="U5971" s="60"/>
      <c r="V5971" s="60"/>
      <c r="W5971" s="60"/>
    </row>
    <row r="5972">
      <c r="A5972" s="64">
        <v>21511.0</v>
      </c>
      <c r="B5972" s="64">
        <v>6211.0</v>
      </c>
      <c r="C5972" s="60"/>
      <c r="D5972" s="60" t="s">
        <v>89</v>
      </c>
      <c r="E5972" s="60" t="s">
        <v>166</v>
      </c>
      <c r="F5972" s="60" t="s">
        <v>63</v>
      </c>
      <c r="G5972" s="64">
        <v>22.0</v>
      </c>
      <c r="H5972" s="60"/>
      <c r="I5972" s="64">
        <v>130.0</v>
      </c>
      <c r="J5972" s="64">
        <v>0.0</v>
      </c>
      <c r="K5972" s="64">
        <v>0.0</v>
      </c>
      <c r="L5972" s="64">
        <v>0.0</v>
      </c>
      <c r="M5972" s="60"/>
      <c r="N5972" s="60"/>
      <c r="O5972" s="64">
        <v>0.0</v>
      </c>
      <c r="P5972" s="60"/>
      <c r="Q5972" s="60"/>
      <c r="R5972" s="60"/>
      <c r="S5972" s="60"/>
      <c r="T5972" s="60"/>
      <c r="U5972" s="60"/>
      <c r="V5972" s="60"/>
      <c r="W5972" s="60"/>
    </row>
    <row r="5973">
      <c r="A5973" s="64">
        <v>21513.0</v>
      </c>
      <c r="B5973" s="64">
        <v>6211.0</v>
      </c>
      <c r="C5973" s="60"/>
      <c r="D5973" s="60" t="s">
        <v>89</v>
      </c>
      <c r="E5973" s="60" t="s">
        <v>166</v>
      </c>
      <c r="F5973" s="60" t="s">
        <v>63</v>
      </c>
      <c r="G5973" s="60" t="s">
        <v>884</v>
      </c>
      <c r="H5973" s="60"/>
      <c r="I5973" s="64">
        <v>130.0</v>
      </c>
      <c r="J5973" s="64">
        <v>0.0</v>
      </c>
      <c r="K5973" s="64">
        <v>0.0</v>
      </c>
      <c r="L5973" s="64">
        <v>0.0</v>
      </c>
      <c r="M5973" s="60"/>
      <c r="N5973" s="60"/>
      <c r="O5973" s="64">
        <v>0.0</v>
      </c>
      <c r="P5973" s="60"/>
      <c r="Q5973" s="60"/>
      <c r="R5973" s="60"/>
      <c r="S5973" s="60"/>
      <c r="T5973" s="60"/>
      <c r="U5973" s="60"/>
      <c r="V5973" s="60"/>
      <c r="W5973" s="60"/>
    </row>
    <row r="5974">
      <c r="A5974" s="64">
        <v>21515.0</v>
      </c>
      <c r="B5974" s="64">
        <v>6211.0</v>
      </c>
      <c r="C5974" s="60"/>
      <c r="D5974" s="60" t="s">
        <v>89</v>
      </c>
      <c r="E5974" s="60" t="s">
        <v>166</v>
      </c>
      <c r="F5974" s="60" t="s">
        <v>63</v>
      </c>
      <c r="G5974" s="64">
        <v>25.0</v>
      </c>
      <c r="H5974" s="60"/>
      <c r="I5974" s="64">
        <v>130.0</v>
      </c>
      <c r="J5974" s="64">
        <v>0.0</v>
      </c>
      <c r="K5974" s="64">
        <v>0.0</v>
      </c>
      <c r="L5974" s="64">
        <v>0.0</v>
      </c>
      <c r="M5974" s="60"/>
      <c r="N5974" s="60"/>
      <c r="O5974" s="64">
        <v>0.0</v>
      </c>
      <c r="P5974" s="60"/>
      <c r="Q5974" s="60"/>
      <c r="R5974" s="60"/>
      <c r="S5974" s="60"/>
      <c r="T5974" s="60"/>
      <c r="U5974" s="60"/>
      <c r="V5974" s="60"/>
      <c r="W5974" s="60"/>
    </row>
    <row r="5975">
      <c r="A5975" s="64">
        <v>21517.0</v>
      </c>
      <c r="B5975" s="64">
        <v>6211.0</v>
      </c>
      <c r="C5975" s="60"/>
      <c r="D5975" s="60" t="s">
        <v>89</v>
      </c>
      <c r="E5975" s="60" t="s">
        <v>166</v>
      </c>
      <c r="F5975" s="60" t="s">
        <v>63</v>
      </c>
      <c r="G5975" s="60" t="s">
        <v>103</v>
      </c>
      <c r="H5975" s="60"/>
      <c r="I5975" s="64">
        <v>130.0</v>
      </c>
      <c r="J5975" s="64">
        <v>0.0</v>
      </c>
      <c r="K5975" s="64">
        <v>0.0</v>
      </c>
      <c r="L5975" s="64">
        <v>0.0</v>
      </c>
      <c r="M5975" s="60"/>
      <c r="N5975" s="60"/>
      <c r="O5975" s="64">
        <v>0.0</v>
      </c>
      <c r="P5975" s="60"/>
      <c r="Q5975" s="60"/>
      <c r="R5975" s="60"/>
      <c r="S5975" s="60"/>
      <c r="T5975" s="60"/>
      <c r="U5975" s="60"/>
      <c r="V5975" s="60"/>
      <c r="W5975" s="60"/>
    </row>
    <row r="5976">
      <c r="A5976" s="64">
        <v>21519.0</v>
      </c>
      <c r="B5976" s="64">
        <v>6211.0</v>
      </c>
      <c r="C5976" s="60"/>
      <c r="D5976" s="60" t="s">
        <v>89</v>
      </c>
      <c r="E5976" s="60" t="s">
        <v>166</v>
      </c>
      <c r="F5976" s="60" t="s">
        <v>63</v>
      </c>
      <c r="G5976" s="64">
        <v>28.0</v>
      </c>
      <c r="H5976" s="60"/>
      <c r="I5976" s="64">
        <v>130.0</v>
      </c>
      <c r="J5976" s="64">
        <v>-1.0</v>
      </c>
      <c r="K5976" s="64">
        <v>1.0</v>
      </c>
      <c r="L5976" s="64">
        <v>0.0</v>
      </c>
      <c r="M5976" s="60"/>
      <c r="N5976" s="60"/>
      <c r="O5976" s="64">
        <v>0.0</v>
      </c>
      <c r="P5976" s="60"/>
      <c r="Q5976" s="60"/>
      <c r="R5976" s="60"/>
      <c r="S5976" s="60"/>
      <c r="T5976" s="60"/>
      <c r="U5976" s="60"/>
      <c r="V5976" s="60"/>
      <c r="W5976" s="60"/>
    </row>
    <row r="5977">
      <c r="A5977" s="64">
        <v>21521.0</v>
      </c>
      <c r="B5977" s="64">
        <v>6211.0</v>
      </c>
      <c r="C5977" s="60"/>
      <c r="D5977" s="60" t="s">
        <v>89</v>
      </c>
      <c r="E5977" s="60" t="s">
        <v>211</v>
      </c>
      <c r="F5977" s="60" t="s">
        <v>63</v>
      </c>
      <c r="G5977" s="60" t="s">
        <v>103</v>
      </c>
      <c r="H5977" s="60"/>
      <c r="I5977" s="64">
        <v>130.0</v>
      </c>
      <c r="J5977" s="64">
        <v>0.0</v>
      </c>
      <c r="K5977" s="64">
        <v>0.0</v>
      </c>
      <c r="L5977" s="64">
        <v>0.0</v>
      </c>
      <c r="M5977" s="60"/>
      <c r="N5977" s="60"/>
      <c r="O5977" s="64">
        <v>0.0</v>
      </c>
      <c r="P5977" s="60"/>
      <c r="Q5977" s="60"/>
      <c r="R5977" s="60"/>
      <c r="S5977" s="60"/>
      <c r="T5977" s="60"/>
      <c r="U5977" s="60"/>
      <c r="V5977" s="60"/>
      <c r="W5977" s="60"/>
    </row>
    <row r="5978">
      <c r="A5978" s="64">
        <v>21523.0</v>
      </c>
      <c r="B5978" s="64">
        <v>6211.0</v>
      </c>
      <c r="C5978" s="60"/>
      <c r="D5978" s="60" t="s">
        <v>89</v>
      </c>
      <c r="E5978" s="60" t="s">
        <v>211</v>
      </c>
      <c r="F5978" s="60" t="s">
        <v>63</v>
      </c>
      <c r="G5978" s="64">
        <v>28.0</v>
      </c>
      <c r="H5978" s="60"/>
      <c r="I5978" s="64">
        <v>130.0</v>
      </c>
      <c r="J5978" s="64">
        <v>0.0</v>
      </c>
      <c r="K5978" s="64">
        <v>0.0</v>
      </c>
      <c r="L5978" s="64">
        <v>0.0</v>
      </c>
      <c r="M5978" s="60"/>
      <c r="N5978" s="60"/>
      <c r="O5978" s="64">
        <v>0.0</v>
      </c>
      <c r="P5978" s="60"/>
      <c r="Q5978" s="60"/>
      <c r="R5978" s="60"/>
      <c r="S5978" s="60"/>
      <c r="T5978" s="60"/>
      <c r="U5978" s="60"/>
      <c r="V5978" s="60"/>
      <c r="W5978" s="60"/>
    </row>
    <row r="5979">
      <c r="A5979" s="64">
        <v>21525.0</v>
      </c>
      <c r="B5979" s="64">
        <v>6213.0</v>
      </c>
      <c r="C5979" s="60"/>
      <c r="D5979" s="60" t="s">
        <v>89</v>
      </c>
      <c r="E5979" s="60" t="s">
        <v>102</v>
      </c>
      <c r="F5979" s="60" t="s">
        <v>63</v>
      </c>
      <c r="G5979" s="64">
        <v>29.0</v>
      </c>
      <c r="H5979" s="60"/>
      <c r="I5979" s="64">
        <v>160.0</v>
      </c>
      <c r="J5979" s="64">
        <v>-1.0</v>
      </c>
      <c r="K5979" s="64">
        <v>1.0</v>
      </c>
      <c r="L5979" s="64">
        <v>0.0</v>
      </c>
      <c r="M5979" s="60"/>
      <c r="N5979" s="60"/>
      <c r="O5979" s="64">
        <v>0.0</v>
      </c>
      <c r="P5979" s="60"/>
      <c r="Q5979" s="60"/>
      <c r="R5979" s="60"/>
      <c r="S5979" s="60"/>
      <c r="T5979" s="60"/>
      <c r="U5979" s="60"/>
      <c r="V5979" s="60"/>
      <c r="W5979" s="60"/>
    </row>
    <row r="5980">
      <c r="A5980" s="64">
        <v>21527.0</v>
      </c>
      <c r="B5980" s="64">
        <v>6213.0</v>
      </c>
      <c r="C5980" s="60"/>
      <c r="D5980" s="60" t="s">
        <v>89</v>
      </c>
      <c r="E5980" s="60" t="s">
        <v>102</v>
      </c>
      <c r="F5980" s="60" t="s">
        <v>63</v>
      </c>
      <c r="G5980" s="64">
        <v>30.0</v>
      </c>
      <c r="H5980" s="60"/>
      <c r="I5980" s="64">
        <v>160.0</v>
      </c>
      <c r="J5980" s="64">
        <v>0.0</v>
      </c>
      <c r="K5980" s="64">
        <v>0.0</v>
      </c>
      <c r="L5980" s="64">
        <v>0.0</v>
      </c>
      <c r="M5980" s="60"/>
      <c r="N5980" s="60"/>
      <c r="O5980" s="64">
        <v>0.0</v>
      </c>
      <c r="P5980" s="60"/>
      <c r="Q5980" s="60"/>
      <c r="R5980" s="60"/>
      <c r="S5980" s="60"/>
      <c r="T5980" s="60"/>
      <c r="U5980" s="60"/>
      <c r="V5980" s="60"/>
      <c r="W5980" s="60"/>
    </row>
    <row r="5981">
      <c r="A5981" s="64">
        <v>21529.0</v>
      </c>
      <c r="B5981" s="64">
        <v>6213.0</v>
      </c>
      <c r="C5981" s="60"/>
      <c r="D5981" s="60" t="s">
        <v>89</v>
      </c>
      <c r="E5981" s="60" t="s">
        <v>102</v>
      </c>
      <c r="F5981" s="60" t="s">
        <v>63</v>
      </c>
      <c r="G5981" s="64">
        <v>31.0</v>
      </c>
      <c r="H5981" s="60"/>
      <c r="I5981" s="64">
        <v>160.0</v>
      </c>
      <c r="J5981" s="64">
        <v>0.0</v>
      </c>
      <c r="K5981" s="64">
        <v>0.0</v>
      </c>
      <c r="L5981" s="64">
        <v>0.0</v>
      </c>
      <c r="M5981" s="60"/>
      <c r="N5981" s="60"/>
      <c r="O5981" s="64">
        <v>0.0</v>
      </c>
      <c r="P5981" s="60"/>
      <c r="Q5981" s="60"/>
      <c r="R5981" s="60"/>
      <c r="S5981" s="60"/>
      <c r="T5981" s="60"/>
      <c r="U5981" s="60"/>
      <c r="V5981" s="60"/>
      <c r="W5981" s="60"/>
    </row>
    <row r="5982">
      <c r="A5982" s="64">
        <v>21531.0</v>
      </c>
      <c r="B5982" s="64">
        <v>6213.0</v>
      </c>
      <c r="C5982" s="60"/>
      <c r="D5982" s="60" t="s">
        <v>89</v>
      </c>
      <c r="E5982" s="60" t="s">
        <v>102</v>
      </c>
      <c r="F5982" s="60" t="s">
        <v>63</v>
      </c>
      <c r="G5982" s="64">
        <v>32.0</v>
      </c>
      <c r="H5982" s="60"/>
      <c r="I5982" s="64">
        <v>160.0</v>
      </c>
      <c r="J5982" s="64">
        <v>0.0</v>
      </c>
      <c r="K5982" s="64">
        <v>0.0</v>
      </c>
      <c r="L5982" s="64">
        <v>0.0</v>
      </c>
      <c r="M5982" s="60"/>
      <c r="N5982" s="60"/>
      <c r="O5982" s="64">
        <v>0.0</v>
      </c>
      <c r="P5982" s="60"/>
      <c r="Q5982" s="60"/>
      <c r="R5982" s="60"/>
      <c r="S5982" s="60"/>
      <c r="T5982" s="60"/>
      <c r="U5982" s="60"/>
      <c r="V5982" s="60"/>
      <c r="W5982" s="60"/>
    </row>
    <row r="5983">
      <c r="A5983" s="64">
        <v>21533.0</v>
      </c>
      <c r="B5983" s="64">
        <v>6213.0</v>
      </c>
      <c r="C5983" s="60"/>
      <c r="D5983" s="60" t="s">
        <v>89</v>
      </c>
      <c r="E5983" s="60" t="s">
        <v>99</v>
      </c>
      <c r="F5983" s="60" t="s">
        <v>63</v>
      </c>
      <c r="G5983" s="64">
        <v>29.0</v>
      </c>
      <c r="H5983" s="60"/>
      <c r="I5983" s="64">
        <v>160.0</v>
      </c>
      <c r="J5983" s="64">
        <v>0.0</v>
      </c>
      <c r="K5983" s="64">
        <v>0.0</v>
      </c>
      <c r="L5983" s="64">
        <v>0.0</v>
      </c>
      <c r="M5983" s="60"/>
      <c r="N5983" s="60"/>
      <c r="O5983" s="64">
        <v>0.0</v>
      </c>
      <c r="P5983" s="60"/>
      <c r="Q5983" s="60"/>
      <c r="R5983" s="60"/>
      <c r="S5983" s="60"/>
      <c r="T5983" s="60"/>
      <c r="U5983" s="60"/>
      <c r="V5983" s="60"/>
      <c r="W5983" s="60"/>
    </row>
    <row r="5984">
      <c r="A5984" s="64">
        <v>21535.0</v>
      </c>
      <c r="B5984" s="64">
        <v>6213.0</v>
      </c>
      <c r="C5984" s="60"/>
      <c r="D5984" s="60" t="s">
        <v>89</v>
      </c>
      <c r="E5984" s="60" t="s">
        <v>99</v>
      </c>
      <c r="F5984" s="60" t="s">
        <v>63</v>
      </c>
      <c r="G5984" s="64">
        <v>30.0</v>
      </c>
      <c r="H5984" s="60"/>
      <c r="I5984" s="64">
        <v>160.0</v>
      </c>
      <c r="J5984" s="64">
        <v>0.0</v>
      </c>
      <c r="K5984" s="64">
        <v>0.0</v>
      </c>
      <c r="L5984" s="64">
        <v>0.0</v>
      </c>
      <c r="M5984" s="60"/>
      <c r="N5984" s="60"/>
      <c r="O5984" s="64">
        <v>0.0</v>
      </c>
      <c r="P5984" s="60"/>
      <c r="Q5984" s="60"/>
      <c r="R5984" s="60"/>
      <c r="S5984" s="60"/>
      <c r="T5984" s="60"/>
      <c r="U5984" s="60"/>
      <c r="V5984" s="60"/>
      <c r="W5984" s="60"/>
    </row>
    <row r="5985">
      <c r="A5985" s="64">
        <v>21537.0</v>
      </c>
      <c r="B5985" s="64">
        <v>6213.0</v>
      </c>
      <c r="C5985" s="60"/>
      <c r="D5985" s="60" t="s">
        <v>89</v>
      </c>
      <c r="E5985" s="60" t="s">
        <v>99</v>
      </c>
      <c r="F5985" s="60" t="s">
        <v>63</v>
      </c>
      <c r="G5985" s="64">
        <v>31.0</v>
      </c>
      <c r="H5985" s="60"/>
      <c r="I5985" s="64">
        <v>160.0</v>
      </c>
      <c r="J5985" s="64">
        <v>0.0</v>
      </c>
      <c r="K5985" s="64">
        <v>0.0</v>
      </c>
      <c r="L5985" s="64">
        <v>0.0</v>
      </c>
      <c r="M5985" s="60"/>
      <c r="N5985" s="60"/>
      <c r="O5985" s="64">
        <v>0.0</v>
      </c>
      <c r="P5985" s="60"/>
      <c r="Q5985" s="60"/>
      <c r="R5985" s="60"/>
      <c r="S5985" s="60"/>
      <c r="T5985" s="60"/>
      <c r="U5985" s="60"/>
      <c r="V5985" s="60"/>
      <c r="W5985" s="60"/>
    </row>
    <row r="5986">
      <c r="A5986" s="64">
        <v>21539.0</v>
      </c>
      <c r="B5986" s="64">
        <v>6213.0</v>
      </c>
      <c r="C5986" s="60"/>
      <c r="D5986" s="60" t="s">
        <v>89</v>
      </c>
      <c r="E5986" s="60" t="s">
        <v>99</v>
      </c>
      <c r="F5986" s="60" t="s">
        <v>63</v>
      </c>
      <c r="G5986" s="64">
        <v>32.0</v>
      </c>
      <c r="H5986" s="60"/>
      <c r="I5986" s="64">
        <v>160.0</v>
      </c>
      <c r="J5986" s="64">
        <v>0.0</v>
      </c>
      <c r="K5986" s="64">
        <v>0.0</v>
      </c>
      <c r="L5986" s="64">
        <v>0.0</v>
      </c>
      <c r="M5986" s="60"/>
      <c r="N5986" s="60"/>
      <c r="O5986" s="64">
        <v>0.0</v>
      </c>
      <c r="P5986" s="60"/>
      <c r="Q5986" s="60"/>
      <c r="R5986" s="60"/>
      <c r="S5986" s="60"/>
      <c r="T5986" s="60"/>
      <c r="U5986" s="60"/>
      <c r="V5986" s="60"/>
      <c r="W5986" s="60"/>
    </row>
    <row r="5987">
      <c r="A5987" s="64">
        <v>21541.0</v>
      </c>
      <c r="B5987" s="64">
        <v>6215.0</v>
      </c>
      <c r="C5987" s="60"/>
      <c r="D5987" s="60" t="s">
        <v>89</v>
      </c>
      <c r="E5987" s="60" t="s">
        <v>102</v>
      </c>
      <c r="F5987" s="60" t="s">
        <v>63</v>
      </c>
      <c r="G5987" s="60" t="s">
        <v>120</v>
      </c>
      <c r="H5987" s="60"/>
      <c r="I5987" s="64">
        <v>120.0</v>
      </c>
      <c r="J5987" s="64">
        <v>0.0</v>
      </c>
      <c r="K5987" s="64">
        <v>0.0</v>
      </c>
      <c r="L5987" s="64">
        <v>0.0</v>
      </c>
      <c r="M5987" s="60"/>
      <c r="N5987" s="60"/>
      <c r="O5987" s="64">
        <v>0.0</v>
      </c>
      <c r="P5987" s="60"/>
      <c r="Q5987" s="60"/>
      <c r="R5987" s="60"/>
      <c r="S5987" s="60"/>
      <c r="T5987" s="60"/>
      <c r="U5987" s="60"/>
      <c r="V5987" s="60"/>
      <c r="W5987" s="60"/>
    </row>
    <row r="5988">
      <c r="A5988" s="64">
        <v>21543.0</v>
      </c>
      <c r="B5988" s="64">
        <v>6215.0</v>
      </c>
      <c r="C5988" s="60"/>
      <c r="D5988" s="60" t="s">
        <v>89</v>
      </c>
      <c r="E5988" s="60" t="s">
        <v>99</v>
      </c>
      <c r="F5988" s="60" t="s">
        <v>63</v>
      </c>
      <c r="G5988" s="64">
        <v>25.0</v>
      </c>
      <c r="H5988" s="60"/>
      <c r="I5988" s="64">
        <v>120.0</v>
      </c>
      <c r="J5988" s="64">
        <v>0.0</v>
      </c>
      <c r="K5988" s="64">
        <v>1.0</v>
      </c>
      <c r="L5988" s="64">
        <v>0.0</v>
      </c>
      <c r="M5988" s="60"/>
      <c r="N5988" s="60"/>
      <c r="O5988" s="64">
        <v>0.0</v>
      </c>
      <c r="P5988" s="60"/>
      <c r="Q5988" s="60"/>
      <c r="R5988" s="60"/>
      <c r="S5988" s="60"/>
      <c r="T5988" s="60"/>
      <c r="U5988" s="60"/>
      <c r="V5988" s="60"/>
      <c r="W5988" s="60"/>
    </row>
    <row r="5989">
      <c r="A5989" s="64">
        <v>21545.0</v>
      </c>
      <c r="B5989" s="64">
        <v>1269.0</v>
      </c>
      <c r="C5989" s="60"/>
      <c r="D5989" s="60" t="s">
        <v>89</v>
      </c>
      <c r="E5989" s="60" t="s">
        <v>198</v>
      </c>
      <c r="F5989" s="60" t="s">
        <v>63</v>
      </c>
      <c r="G5989" s="64">
        <v>36.0</v>
      </c>
      <c r="H5989" s="60"/>
      <c r="I5989" s="64">
        <v>65.0</v>
      </c>
      <c r="J5989" s="64">
        <v>-1.0</v>
      </c>
      <c r="K5989" s="64">
        <v>1.0</v>
      </c>
      <c r="L5989" s="64">
        <v>0.0</v>
      </c>
      <c r="M5989" s="60"/>
      <c r="N5989" s="60"/>
      <c r="O5989" s="64">
        <v>0.0</v>
      </c>
      <c r="P5989" s="60"/>
      <c r="Q5989" s="65" t="s">
        <v>10333</v>
      </c>
      <c r="R5989" s="60"/>
      <c r="S5989" s="60"/>
      <c r="T5989" s="60"/>
      <c r="U5989" s="60" t="s">
        <v>10334</v>
      </c>
      <c r="V5989" s="60"/>
      <c r="W5989" s="60"/>
    </row>
    <row r="5990">
      <c r="A5990" s="64">
        <v>21547.0</v>
      </c>
      <c r="B5990" s="64">
        <v>2215.0</v>
      </c>
      <c r="C5990" s="60"/>
      <c r="D5990" s="60" t="s">
        <v>89</v>
      </c>
      <c r="E5990" s="60" t="s">
        <v>316</v>
      </c>
      <c r="F5990" s="60" t="s">
        <v>63</v>
      </c>
      <c r="G5990" s="64">
        <v>30.0</v>
      </c>
      <c r="H5990" s="60"/>
      <c r="I5990" s="64">
        <v>80.0</v>
      </c>
      <c r="J5990" s="64">
        <v>-1.0</v>
      </c>
      <c r="K5990" s="64">
        <v>1.0</v>
      </c>
      <c r="L5990" s="64">
        <v>0.0</v>
      </c>
      <c r="M5990" s="60"/>
      <c r="N5990" s="60"/>
      <c r="O5990" s="64">
        <v>0.0</v>
      </c>
      <c r="P5990" s="60"/>
      <c r="Q5990" s="65" t="s">
        <v>10335</v>
      </c>
      <c r="R5990" s="60"/>
      <c r="S5990" s="60"/>
      <c r="T5990" s="60"/>
      <c r="U5990" s="60" t="s">
        <v>10336</v>
      </c>
      <c r="V5990" s="60"/>
      <c r="W5990" s="60"/>
    </row>
    <row r="5991">
      <c r="A5991" s="64">
        <v>21549.0</v>
      </c>
      <c r="B5991" s="64">
        <v>6217.0</v>
      </c>
      <c r="C5991" s="60"/>
      <c r="D5991" s="60" t="s">
        <v>89</v>
      </c>
      <c r="E5991" s="60" t="s">
        <v>106</v>
      </c>
      <c r="F5991" s="60" t="s">
        <v>63</v>
      </c>
      <c r="G5991" s="64">
        <v>36.0</v>
      </c>
      <c r="H5991" s="60"/>
      <c r="I5991" s="64">
        <v>75.0</v>
      </c>
      <c r="J5991" s="64">
        <v>-1.0</v>
      </c>
      <c r="K5991" s="64">
        <v>1.0</v>
      </c>
      <c r="L5991" s="64">
        <v>0.0</v>
      </c>
      <c r="M5991" s="60"/>
      <c r="N5991" s="60"/>
      <c r="O5991" s="64">
        <v>0.0</v>
      </c>
      <c r="P5991" s="60"/>
      <c r="Q5991" s="65" t="s">
        <v>10337</v>
      </c>
      <c r="R5991" s="60"/>
      <c r="S5991" s="60"/>
      <c r="T5991" s="60"/>
      <c r="U5991" s="60" t="s">
        <v>10338</v>
      </c>
      <c r="V5991" s="60"/>
      <c r="W5991" s="60"/>
    </row>
    <row r="5992">
      <c r="A5992" s="64">
        <v>21551.0</v>
      </c>
      <c r="B5992" s="64">
        <v>1627.0</v>
      </c>
      <c r="C5992" s="60"/>
      <c r="D5992" s="60" t="s">
        <v>89</v>
      </c>
      <c r="E5992" s="60" t="s">
        <v>139</v>
      </c>
      <c r="F5992" s="60" t="s">
        <v>63</v>
      </c>
      <c r="G5992" s="60" t="s">
        <v>107</v>
      </c>
      <c r="H5992" s="60"/>
      <c r="I5992" s="64">
        <v>65.0</v>
      </c>
      <c r="J5992" s="64">
        <v>0.0</v>
      </c>
      <c r="K5992" s="64">
        <v>0.0</v>
      </c>
      <c r="L5992" s="64">
        <v>0.0</v>
      </c>
      <c r="M5992" s="60"/>
      <c r="N5992" s="60"/>
      <c r="O5992" s="64">
        <v>0.0</v>
      </c>
      <c r="P5992" s="60"/>
      <c r="Q5992" s="65" t="s">
        <v>10339</v>
      </c>
      <c r="R5992" s="60"/>
      <c r="S5992" s="60"/>
      <c r="T5992" s="60"/>
      <c r="U5992" s="60" t="s">
        <v>10340</v>
      </c>
      <c r="V5992" s="60"/>
      <c r="W5992" s="60"/>
    </row>
    <row r="5993">
      <c r="A5993" s="64">
        <v>21553.0</v>
      </c>
      <c r="B5993" s="64">
        <v>2297.0</v>
      </c>
      <c r="C5993" s="60"/>
      <c r="D5993" s="60" t="s">
        <v>89</v>
      </c>
      <c r="E5993" s="60" t="s">
        <v>198</v>
      </c>
      <c r="F5993" s="60" t="s">
        <v>63</v>
      </c>
      <c r="G5993" s="64">
        <v>38.0</v>
      </c>
      <c r="H5993" s="60"/>
      <c r="I5993" s="64">
        <v>100.0</v>
      </c>
      <c r="J5993" s="64">
        <v>0.0</v>
      </c>
      <c r="K5993" s="64">
        <v>0.0</v>
      </c>
      <c r="L5993" s="64">
        <v>0.0</v>
      </c>
      <c r="M5993" s="60"/>
      <c r="N5993" s="60"/>
      <c r="O5993" s="64">
        <v>0.0</v>
      </c>
      <c r="P5993" s="60"/>
      <c r="Q5993" s="65" t="s">
        <v>10341</v>
      </c>
      <c r="R5993" s="60"/>
      <c r="S5993" s="60"/>
      <c r="T5993" s="60"/>
      <c r="U5993" s="60" t="s">
        <v>10342</v>
      </c>
      <c r="V5993" s="60"/>
      <c r="W5993" s="60"/>
    </row>
    <row r="5994">
      <c r="A5994" s="64">
        <v>21555.0</v>
      </c>
      <c r="B5994" s="64">
        <v>6219.0</v>
      </c>
      <c r="C5994" s="60"/>
      <c r="D5994" s="60" t="s">
        <v>63</v>
      </c>
      <c r="E5994" s="64">
        <v>4.0</v>
      </c>
      <c r="F5994" s="60"/>
      <c r="G5994" s="60"/>
      <c r="H5994" s="60"/>
      <c r="I5994" s="64">
        <v>50.0</v>
      </c>
      <c r="J5994" s="64">
        <v>-1.0</v>
      </c>
      <c r="K5994" s="64">
        <v>1.0</v>
      </c>
      <c r="L5994" s="64">
        <v>0.0</v>
      </c>
      <c r="M5994" s="60"/>
      <c r="N5994" s="60"/>
      <c r="O5994" s="64">
        <v>0.0</v>
      </c>
      <c r="P5994" s="60"/>
      <c r="Q5994" s="65" t="s">
        <v>10343</v>
      </c>
      <c r="R5994" s="60"/>
      <c r="S5994" s="60"/>
      <c r="T5994" s="60"/>
      <c r="U5994" s="60" t="s">
        <v>10344</v>
      </c>
      <c r="V5994" s="60"/>
      <c r="W5994" s="60"/>
    </row>
    <row r="5995">
      <c r="A5995" s="64">
        <v>21557.0</v>
      </c>
      <c r="B5995" s="64">
        <v>6221.0</v>
      </c>
      <c r="C5995" s="60"/>
      <c r="D5995" s="60" t="s">
        <v>63</v>
      </c>
      <c r="E5995" s="64">
        <v>10.0</v>
      </c>
      <c r="F5995" s="60"/>
      <c r="G5995" s="60"/>
      <c r="H5995" s="60"/>
      <c r="I5995" s="64">
        <v>30.0</v>
      </c>
      <c r="J5995" s="64">
        <v>-1.0</v>
      </c>
      <c r="K5995" s="64">
        <v>1.0</v>
      </c>
      <c r="L5995" s="64">
        <v>0.0</v>
      </c>
      <c r="M5995" s="60"/>
      <c r="N5995" s="60"/>
      <c r="O5995" s="64">
        <v>0.0</v>
      </c>
      <c r="P5995" s="60"/>
      <c r="Q5995" s="65" t="s">
        <v>10345</v>
      </c>
      <c r="R5995" s="60"/>
      <c r="S5995" s="60"/>
      <c r="T5995" s="60"/>
      <c r="U5995" s="60" t="s">
        <v>10346</v>
      </c>
      <c r="V5995" s="60"/>
      <c r="W5995" s="60"/>
    </row>
    <row r="5996">
      <c r="A5996" s="64">
        <v>21559.0</v>
      </c>
      <c r="B5996" s="64">
        <v>687.0</v>
      </c>
      <c r="C5996" s="60"/>
      <c r="D5996" s="60" t="s">
        <v>89</v>
      </c>
      <c r="E5996" s="60" t="s">
        <v>189</v>
      </c>
      <c r="F5996" s="60" t="s">
        <v>63</v>
      </c>
      <c r="G5996" s="60" t="s">
        <v>147</v>
      </c>
      <c r="H5996" s="60"/>
      <c r="I5996" s="64">
        <v>60.0</v>
      </c>
      <c r="J5996" s="64">
        <v>0.0</v>
      </c>
      <c r="K5996" s="64">
        <v>0.0</v>
      </c>
      <c r="L5996" s="64">
        <v>0.0</v>
      </c>
      <c r="M5996" s="60"/>
      <c r="N5996" s="60"/>
      <c r="O5996" s="64">
        <v>0.0</v>
      </c>
      <c r="P5996" s="60"/>
      <c r="Q5996" s="60"/>
      <c r="R5996" s="60"/>
      <c r="S5996" s="60"/>
      <c r="T5996" s="60"/>
      <c r="U5996" s="60"/>
      <c r="V5996" s="60"/>
      <c r="W5996" s="60"/>
    </row>
    <row r="5997">
      <c r="A5997" s="64">
        <v>21561.0</v>
      </c>
      <c r="B5997" s="64">
        <v>687.0</v>
      </c>
      <c r="C5997" s="60"/>
      <c r="D5997" s="60" t="s">
        <v>89</v>
      </c>
      <c r="E5997" s="60" t="s">
        <v>189</v>
      </c>
      <c r="F5997" s="60" t="s">
        <v>63</v>
      </c>
      <c r="G5997" s="64">
        <v>35.0</v>
      </c>
      <c r="H5997" s="60"/>
      <c r="I5997" s="64">
        <v>60.0</v>
      </c>
      <c r="J5997" s="64">
        <v>0.0</v>
      </c>
      <c r="K5997" s="64">
        <v>0.0</v>
      </c>
      <c r="L5997" s="64">
        <v>0.0</v>
      </c>
      <c r="M5997" s="60"/>
      <c r="N5997" s="60"/>
      <c r="O5997" s="64">
        <v>0.0</v>
      </c>
      <c r="P5997" s="60"/>
      <c r="Q5997" s="60"/>
      <c r="R5997" s="60"/>
      <c r="S5997" s="60"/>
      <c r="T5997" s="60"/>
      <c r="U5997" s="60"/>
      <c r="V5997" s="60"/>
      <c r="W5997" s="60"/>
    </row>
    <row r="5998">
      <c r="A5998" s="64">
        <v>21563.0</v>
      </c>
      <c r="B5998" s="64">
        <v>687.0</v>
      </c>
      <c r="C5998" s="60"/>
      <c r="D5998" s="60" t="s">
        <v>89</v>
      </c>
      <c r="E5998" s="60" t="s">
        <v>189</v>
      </c>
      <c r="F5998" s="60" t="s">
        <v>63</v>
      </c>
      <c r="G5998" s="64">
        <v>36.0</v>
      </c>
      <c r="H5998" s="60"/>
      <c r="I5998" s="64">
        <v>60.0</v>
      </c>
      <c r="J5998" s="64">
        <v>0.0</v>
      </c>
      <c r="K5998" s="64">
        <v>0.0</v>
      </c>
      <c r="L5998" s="64">
        <v>0.0</v>
      </c>
      <c r="M5998" s="60"/>
      <c r="N5998" s="60"/>
      <c r="O5998" s="64">
        <v>0.0</v>
      </c>
      <c r="P5998" s="60"/>
      <c r="Q5998" s="60"/>
      <c r="R5998" s="60"/>
      <c r="S5998" s="60"/>
      <c r="T5998" s="60"/>
      <c r="U5998" s="60"/>
      <c r="V5998" s="60"/>
      <c r="W5998" s="60"/>
    </row>
    <row r="5999">
      <c r="A5999" s="64">
        <v>21565.0</v>
      </c>
      <c r="B5999" s="64">
        <v>687.0</v>
      </c>
      <c r="C5999" s="60"/>
      <c r="D5999" s="60" t="s">
        <v>89</v>
      </c>
      <c r="E5999" s="60" t="s">
        <v>189</v>
      </c>
      <c r="F5999" s="60" t="s">
        <v>63</v>
      </c>
      <c r="G5999" s="64">
        <v>37.0</v>
      </c>
      <c r="H5999" s="60"/>
      <c r="I5999" s="64">
        <v>60.0</v>
      </c>
      <c r="J5999" s="64">
        <v>-1.0</v>
      </c>
      <c r="K5999" s="64">
        <v>1.0</v>
      </c>
      <c r="L5999" s="64">
        <v>0.0</v>
      </c>
      <c r="M5999" s="60"/>
      <c r="N5999" s="60"/>
      <c r="O5999" s="64">
        <v>0.0</v>
      </c>
      <c r="P5999" s="60"/>
      <c r="Q5999" s="60"/>
      <c r="R5999" s="60"/>
      <c r="S5999" s="60"/>
      <c r="T5999" s="60"/>
      <c r="U5999" s="60"/>
      <c r="V5999" s="60"/>
      <c r="W5999" s="60"/>
    </row>
    <row r="6000">
      <c r="A6000" s="64">
        <v>21567.0</v>
      </c>
      <c r="B6000" s="64">
        <v>6223.0</v>
      </c>
      <c r="C6000" s="60"/>
      <c r="D6000" s="60" t="s">
        <v>63</v>
      </c>
      <c r="E6000" s="64">
        <v>38.0</v>
      </c>
      <c r="F6000" s="60"/>
      <c r="G6000" s="60"/>
      <c r="H6000" s="60"/>
      <c r="I6000" s="64">
        <v>100.0</v>
      </c>
      <c r="J6000" s="64">
        <v>-1.0</v>
      </c>
      <c r="K6000" s="64">
        <v>1.0</v>
      </c>
      <c r="L6000" s="64">
        <v>0.0</v>
      </c>
      <c r="M6000" s="60"/>
      <c r="N6000" s="60"/>
      <c r="O6000" s="64">
        <v>0.0</v>
      </c>
      <c r="P6000" s="60"/>
      <c r="Q6000" s="65" t="s">
        <v>10347</v>
      </c>
      <c r="R6000" s="60"/>
      <c r="S6000" s="60"/>
      <c r="T6000" s="60"/>
      <c r="U6000" s="60" t="s">
        <v>10348</v>
      </c>
      <c r="V6000" s="60"/>
      <c r="W6000" s="60"/>
    </row>
    <row r="6001">
      <c r="A6001" s="64">
        <v>21569.0</v>
      </c>
      <c r="B6001" s="64">
        <v>6225.0</v>
      </c>
      <c r="C6001" s="60"/>
      <c r="D6001" s="60" t="s">
        <v>63</v>
      </c>
      <c r="E6001" s="60" t="s">
        <v>7180</v>
      </c>
      <c r="F6001" s="60"/>
      <c r="G6001" s="60"/>
      <c r="H6001" s="60"/>
      <c r="I6001" s="64">
        <v>65.0</v>
      </c>
      <c r="J6001" s="64">
        <v>-1.0</v>
      </c>
      <c r="K6001" s="64">
        <v>1.0</v>
      </c>
      <c r="L6001" s="64">
        <v>0.0</v>
      </c>
      <c r="M6001" s="60"/>
      <c r="N6001" s="60"/>
      <c r="O6001" s="64">
        <v>0.0</v>
      </c>
      <c r="P6001" s="60"/>
      <c r="Q6001" s="65" t="s">
        <v>10349</v>
      </c>
      <c r="R6001" s="60"/>
      <c r="S6001" s="60"/>
      <c r="T6001" s="60"/>
      <c r="U6001" s="60" t="s">
        <v>10350</v>
      </c>
      <c r="V6001" s="60"/>
      <c r="W6001" s="60"/>
    </row>
    <row r="6002">
      <c r="A6002" s="64">
        <v>21571.0</v>
      </c>
      <c r="B6002" s="64">
        <v>1037.0</v>
      </c>
      <c r="C6002" s="60"/>
      <c r="D6002" s="60" t="s">
        <v>89</v>
      </c>
      <c r="E6002" s="60" t="s">
        <v>442</v>
      </c>
      <c r="F6002" s="60" t="s">
        <v>63</v>
      </c>
      <c r="G6002" s="64">
        <v>37.0</v>
      </c>
      <c r="H6002" s="60"/>
      <c r="I6002" s="64">
        <v>65.0</v>
      </c>
      <c r="J6002" s="64">
        <v>-1.0</v>
      </c>
      <c r="K6002" s="64">
        <v>1.0</v>
      </c>
      <c r="L6002" s="64">
        <v>0.0</v>
      </c>
      <c r="M6002" s="60"/>
      <c r="N6002" s="60"/>
      <c r="O6002" s="64">
        <v>0.0</v>
      </c>
      <c r="P6002" s="60"/>
      <c r="Q6002" s="65" t="s">
        <v>10351</v>
      </c>
      <c r="R6002" s="60"/>
      <c r="S6002" s="60"/>
      <c r="T6002" s="60"/>
      <c r="U6002" s="60" t="s">
        <v>10352</v>
      </c>
      <c r="V6002" s="60"/>
      <c r="W6002" s="60"/>
    </row>
    <row r="6003">
      <c r="A6003" s="64">
        <v>21573.0</v>
      </c>
      <c r="B6003" s="64">
        <v>811.0</v>
      </c>
      <c r="C6003" s="60"/>
      <c r="D6003" s="60" t="s">
        <v>89</v>
      </c>
      <c r="E6003" s="60" t="s">
        <v>214</v>
      </c>
      <c r="F6003" s="60" t="s">
        <v>63</v>
      </c>
      <c r="G6003" s="64">
        <v>28.0</v>
      </c>
      <c r="H6003" s="60"/>
      <c r="I6003" s="64">
        <v>50.0</v>
      </c>
      <c r="J6003" s="64">
        <v>0.0</v>
      </c>
      <c r="K6003" s="64">
        <v>0.0</v>
      </c>
      <c r="L6003" s="64">
        <v>0.0</v>
      </c>
      <c r="M6003" s="60"/>
      <c r="N6003" s="60"/>
      <c r="O6003" s="64">
        <v>0.0</v>
      </c>
      <c r="P6003" s="60"/>
      <c r="Q6003" s="60"/>
      <c r="R6003" s="60"/>
      <c r="S6003" s="60"/>
      <c r="T6003" s="60"/>
      <c r="U6003" s="60"/>
      <c r="V6003" s="60"/>
      <c r="W6003" s="60"/>
    </row>
    <row r="6004">
      <c r="A6004" s="64">
        <v>21575.0</v>
      </c>
      <c r="B6004" s="64">
        <v>96.0</v>
      </c>
      <c r="C6004" s="60"/>
      <c r="D6004" s="60" t="s">
        <v>89</v>
      </c>
      <c r="E6004" s="60" t="s">
        <v>172</v>
      </c>
      <c r="F6004" s="60" t="s">
        <v>63</v>
      </c>
      <c r="G6004" s="64">
        <v>28.0</v>
      </c>
      <c r="H6004" s="60"/>
      <c r="I6004" s="64">
        <v>50.0</v>
      </c>
      <c r="J6004" s="64">
        <v>-1.0</v>
      </c>
      <c r="K6004" s="64">
        <v>1.0</v>
      </c>
      <c r="L6004" s="64">
        <v>0.0</v>
      </c>
      <c r="M6004" s="60"/>
      <c r="N6004" s="60"/>
      <c r="O6004" s="64">
        <v>0.0</v>
      </c>
      <c r="P6004" s="60"/>
      <c r="Q6004" s="65" t="s">
        <v>10353</v>
      </c>
      <c r="R6004" s="60"/>
      <c r="S6004" s="60"/>
      <c r="T6004" s="60"/>
      <c r="U6004" s="60" t="s">
        <v>10354</v>
      </c>
      <c r="V6004" s="60"/>
      <c r="W6004" s="60"/>
    </row>
    <row r="6005">
      <c r="A6005" s="64">
        <v>21577.0</v>
      </c>
      <c r="B6005" s="64">
        <v>1187.0</v>
      </c>
      <c r="C6005" s="60"/>
      <c r="D6005" s="60" t="s">
        <v>89</v>
      </c>
      <c r="E6005" s="60" t="s">
        <v>90</v>
      </c>
      <c r="F6005" s="60" t="s">
        <v>63</v>
      </c>
      <c r="G6005" s="64">
        <v>38.0</v>
      </c>
      <c r="H6005" s="60"/>
      <c r="I6005" s="64">
        <v>45.0</v>
      </c>
      <c r="J6005" s="64">
        <v>-1.0</v>
      </c>
      <c r="K6005" s="64">
        <v>1.0</v>
      </c>
      <c r="L6005" s="64">
        <v>0.0</v>
      </c>
      <c r="M6005" s="60"/>
      <c r="N6005" s="60"/>
      <c r="O6005" s="64">
        <v>0.0</v>
      </c>
      <c r="P6005" s="60"/>
      <c r="Q6005" s="65" t="s">
        <v>10355</v>
      </c>
      <c r="R6005" s="60"/>
      <c r="S6005" s="60"/>
      <c r="T6005" s="60"/>
      <c r="U6005" s="60" t="s">
        <v>10356</v>
      </c>
      <c r="V6005" s="60"/>
      <c r="W6005" s="60"/>
    </row>
    <row r="6006">
      <c r="A6006" s="64">
        <v>21579.0</v>
      </c>
      <c r="B6006" s="64">
        <v>1345.0</v>
      </c>
      <c r="C6006" s="60"/>
      <c r="D6006" s="60" t="s">
        <v>89</v>
      </c>
      <c r="E6006" s="60" t="s">
        <v>90</v>
      </c>
      <c r="F6006" s="60" t="s">
        <v>63</v>
      </c>
      <c r="G6006" s="64">
        <v>38.0</v>
      </c>
      <c r="H6006" s="60"/>
      <c r="I6006" s="64">
        <v>65.0</v>
      </c>
      <c r="J6006" s="64">
        <v>-1.0</v>
      </c>
      <c r="K6006" s="64">
        <v>1.0</v>
      </c>
      <c r="L6006" s="64">
        <v>0.0</v>
      </c>
      <c r="M6006" s="60"/>
      <c r="N6006" s="60"/>
      <c r="O6006" s="64">
        <v>0.0</v>
      </c>
      <c r="P6006" s="60"/>
      <c r="Q6006" s="65" t="s">
        <v>10357</v>
      </c>
      <c r="R6006" s="60"/>
      <c r="S6006" s="60"/>
      <c r="T6006" s="60"/>
      <c r="U6006" s="60" t="s">
        <v>10358</v>
      </c>
      <c r="V6006" s="60"/>
      <c r="W6006" s="60"/>
    </row>
    <row r="6007">
      <c r="A6007" s="64">
        <v>21581.0</v>
      </c>
      <c r="B6007" s="64">
        <v>87.0</v>
      </c>
      <c r="C6007" s="60"/>
      <c r="D6007" s="60" t="s">
        <v>89</v>
      </c>
      <c r="E6007" s="60" t="s">
        <v>110</v>
      </c>
      <c r="F6007" s="60" t="s">
        <v>63</v>
      </c>
      <c r="G6007" s="64">
        <v>25.0</v>
      </c>
      <c r="H6007" s="60"/>
      <c r="I6007" s="64">
        <v>50.0</v>
      </c>
      <c r="J6007" s="64">
        <v>-1.0</v>
      </c>
      <c r="K6007" s="64">
        <v>1.0</v>
      </c>
      <c r="L6007" s="64">
        <v>0.0</v>
      </c>
      <c r="M6007" s="60"/>
      <c r="N6007" s="60"/>
      <c r="O6007" s="64">
        <v>0.0</v>
      </c>
      <c r="P6007" s="60"/>
      <c r="Q6007" s="65" t="s">
        <v>10359</v>
      </c>
      <c r="R6007" s="60"/>
      <c r="S6007" s="60"/>
      <c r="T6007" s="60"/>
      <c r="U6007" s="60" t="s">
        <v>10360</v>
      </c>
      <c r="V6007" s="60"/>
      <c r="W6007" s="60"/>
    </row>
    <row r="6008">
      <c r="A6008" s="64">
        <v>21583.0</v>
      </c>
      <c r="B6008" s="64">
        <v>303.0</v>
      </c>
      <c r="C6008" s="60"/>
      <c r="D6008" s="60" t="s">
        <v>89</v>
      </c>
      <c r="E6008" s="60" t="s">
        <v>144</v>
      </c>
      <c r="F6008" s="60" t="s">
        <v>63</v>
      </c>
      <c r="G6008" s="64">
        <v>30.0</v>
      </c>
      <c r="H6008" s="60"/>
      <c r="I6008" s="64">
        <v>55.0</v>
      </c>
      <c r="J6008" s="64">
        <v>-1.0</v>
      </c>
      <c r="K6008" s="64">
        <v>1.0</v>
      </c>
      <c r="L6008" s="64">
        <v>0.0</v>
      </c>
      <c r="M6008" s="60"/>
      <c r="N6008" s="60"/>
      <c r="O6008" s="64">
        <v>0.0</v>
      </c>
      <c r="P6008" s="60"/>
      <c r="Q6008" s="65" t="s">
        <v>10361</v>
      </c>
      <c r="R6008" s="60"/>
      <c r="S6008" s="60"/>
      <c r="T6008" s="60"/>
      <c r="U6008" s="60" t="s">
        <v>10362</v>
      </c>
      <c r="V6008" s="60"/>
      <c r="W6008" s="60"/>
    </row>
    <row r="6009">
      <c r="A6009" s="64">
        <v>21585.0</v>
      </c>
      <c r="B6009" s="64">
        <v>1759.0</v>
      </c>
      <c r="C6009" s="60"/>
      <c r="D6009" s="60" t="s">
        <v>89</v>
      </c>
      <c r="E6009" s="60" t="s">
        <v>90</v>
      </c>
      <c r="F6009" s="60" t="s">
        <v>63</v>
      </c>
      <c r="G6009" s="64">
        <v>37.0</v>
      </c>
      <c r="H6009" s="60"/>
      <c r="I6009" s="64">
        <v>45.0</v>
      </c>
      <c r="J6009" s="64">
        <v>1.0</v>
      </c>
      <c r="K6009" s="64">
        <v>0.0</v>
      </c>
      <c r="L6009" s="64">
        <v>0.0</v>
      </c>
      <c r="M6009" s="60"/>
      <c r="N6009" s="60"/>
      <c r="O6009" s="64">
        <v>0.0</v>
      </c>
      <c r="P6009" s="60"/>
      <c r="Q6009" s="65" t="s">
        <v>10363</v>
      </c>
      <c r="R6009" s="60"/>
      <c r="S6009" s="60"/>
      <c r="T6009" s="60"/>
      <c r="U6009" s="60" t="s">
        <v>10364</v>
      </c>
      <c r="V6009" s="60"/>
      <c r="W6009" s="60"/>
    </row>
    <row r="6010">
      <c r="A6010" s="64">
        <v>21587.0</v>
      </c>
      <c r="B6010" s="64">
        <v>2779.0</v>
      </c>
      <c r="C6010" s="60"/>
      <c r="D6010" s="60" t="s">
        <v>89</v>
      </c>
      <c r="E6010" s="60" t="s">
        <v>272</v>
      </c>
      <c r="F6010" s="60" t="s">
        <v>63</v>
      </c>
      <c r="G6010" s="64">
        <v>35.0</v>
      </c>
      <c r="H6010" s="60"/>
      <c r="I6010" s="64">
        <v>50.0</v>
      </c>
      <c r="J6010" s="64">
        <v>-1.0</v>
      </c>
      <c r="K6010" s="64">
        <v>1.0</v>
      </c>
      <c r="L6010" s="64">
        <v>0.0</v>
      </c>
      <c r="M6010" s="60"/>
      <c r="N6010" s="60"/>
      <c r="O6010" s="64">
        <v>0.0</v>
      </c>
      <c r="P6010" s="60"/>
      <c r="Q6010" s="60"/>
      <c r="R6010" s="60"/>
      <c r="S6010" s="60"/>
      <c r="T6010" s="60"/>
      <c r="U6010" s="60"/>
      <c r="V6010" s="60"/>
      <c r="W6010" s="60"/>
    </row>
    <row r="6011">
      <c r="A6011" s="64">
        <v>21589.0</v>
      </c>
      <c r="B6011" s="64">
        <v>2779.0</v>
      </c>
      <c r="C6011" s="60"/>
      <c r="D6011" s="60" t="s">
        <v>89</v>
      </c>
      <c r="E6011" s="60" t="s">
        <v>272</v>
      </c>
      <c r="F6011" s="60" t="s">
        <v>63</v>
      </c>
      <c r="G6011" s="64">
        <v>36.0</v>
      </c>
      <c r="H6011" s="60"/>
      <c r="I6011" s="64">
        <v>50.0</v>
      </c>
      <c r="J6011" s="64">
        <v>0.0</v>
      </c>
      <c r="K6011" s="64">
        <v>0.0</v>
      </c>
      <c r="L6011" s="64">
        <v>0.0</v>
      </c>
      <c r="M6011" s="60"/>
      <c r="N6011" s="60"/>
      <c r="O6011" s="64">
        <v>0.0</v>
      </c>
      <c r="P6011" s="60"/>
      <c r="Q6011" s="60"/>
      <c r="R6011" s="60"/>
      <c r="S6011" s="60"/>
      <c r="T6011" s="60"/>
      <c r="U6011" s="60"/>
      <c r="V6011" s="60"/>
      <c r="W6011" s="60"/>
    </row>
    <row r="6012">
      <c r="A6012" s="64">
        <v>21591.0</v>
      </c>
      <c r="B6012" s="64">
        <v>2779.0</v>
      </c>
      <c r="C6012" s="60"/>
      <c r="D6012" s="60" t="s">
        <v>89</v>
      </c>
      <c r="E6012" s="60" t="s">
        <v>272</v>
      </c>
      <c r="F6012" s="60" t="s">
        <v>63</v>
      </c>
      <c r="G6012" s="60" t="s">
        <v>970</v>
      </c>
      <c r="H6012" s="60"/>
      <c r="I6012" s="64">
        <v>50.0</v>
      </c>
      <c r="J6012" s="64">
        <v>-1.0</v>
      </c>
      <c r="K6012" s="64">
        <v>1.0</v>
      </c>
      <c r="L6012" s="64">
        <v>0.0</v>
      </c>
      <c r="M6012" s="60"/>
      <c r="N6012" s="60"/>
      <c r="O6012" s="64">
        <v>0.0</v>
      </c>
      <c r="P6012" s="60"/>
      <c r="Q6012" s="60"/>
      <c r="R6012" s="60"/>
      <c r="S6012" s="60"/>
      <c r="T6012" s="60"/>
      <c r="U6012" s="60"/>
      <c r="V6012" s="60"/>
      <c r="W6012" s="60"/>
    </row>
    <row r="6013">
      <c r="A6013" s="64">
        <v>21593.0</v>
      </c>
      <c r="B6013" s="64">
        <v>191.0</v>
      </c>
      <c r="C6013" s="60"/>
      <c r="D6013" s="60" t="s">
        <v>89</v>
      </c>
      <c r="E6013" s="60" t="s">
        <v>172</v>
      </c>
      <c r="F6013" s="60" t="s">
        <v>63</v>
      </c>
      <c r="G6013" s="64">
        <v>28.0</v>
      </c>
      <c r="H6013" s="60"/>
      <c r="I6013" s="64">
        <v>50.0</v>
      </c>
      <c r="J6013" s="64">
        <v>-1.0</v>
      </c>
      <c r="K6013" s="64">
        <v>1.0</v>
      </c>
      <c r="L6013" s="64">
        <v>0.0</v>
      </c>
      <c r="M6013" s="60"/>
      <c r="N6013" s="60"/>
      <c r="O6013" s="64">
        <v>0.0</v>
      </c>
      <c r="P6013" s="60"/>
      <c r="Q6013" s="65" t="s">
        <v>10365</v>
      </c>
      <c r="R6013" s="60"/>
      <c r="S6013" s="60"/>
      <c r="T6013" s="60"/>
      <c r="U6013" s="60" t="s">
        <v>10366</v>
      </c>
      <c r="V6013" s="60"/>
      <c r="W6013" s="60"/>
    </row>
    <row r="6014">
      <c r="A6014" s="64">
        <v>21595.0</v>
      </c>
      <c r="B6014" s="64">
        <v>1741.0</v>
      </c>
      <c r="C6014" s="60"/>
      <c r="D6014" s="60" t="s">
        <v>89</v>
      </c>
      <c r="E6014" s="60" t="s">
        <v>221</v>
      </c>
      <c r="F6014" s="60" t="s">
        <v>63</v>
      </c>
      <c r="G6014" s="64">
        <v>38.0</v>
      </c>
      <c r="H6014" s="60"/>
      <c r="I6014" s="64">
        <v>45.0</v>
      </c>
      <c r="J6014" s="64">
        <v>-1.0</v>
      </c>
      <c r="K6014" s="64">
        <v>1.0</v>
      </c>
      <c r="L6014" s="64">
        <v>0.0</v>
      </c>
      <c r="M6014" s="60"/>
      <c r="N6014" s="60"/>
      <c r="O6014" s="64">
        <v>0.0</v>
      </c>
      <c r="P6014" s="60"/>
      <c r="Q6014" s="65" t="s">
        <v>10367</v>
      </c>
      <c r="R6014" s="60"/>
      <c r="S6014" s="60"/>
      <c r="T6014" s="60"/>
      <c r="U6014" s="60" t="s">
        <v>10368</v>
      </c>
      <c r="V6014" s="60"/>
      <c r="W6014" s="60"/>
    </row>
    <row r="6015">
      <c r="A6015" s="64">
        <v>21597.0</v>
      </c>
      <c r="B6015" s="64">
        <v>6227.0</v>
      </c>
      <c r="C6015" s="60"/>
      <c r="D6015" s="60" t="s">
        <v>89</v>
      </c>
      <c r="E6015" s="60" t="s">
        <v>102</v>
      </c>
      <c r="F6015" s="60" t="s">
        <v>63</v>
      </c>
      <c r="G6015" s="64">
        <v>38.0</v>
      </c>
      <c r="H6015" s="64">
        <v>100.0</v>
      </c>
      <c r="I6015" s="64">
        <v>75.0</v>
      </c>
      <c r="J6015" s="64">
        <v>0.0</v>
      </c>
      <c r="K6015" s="64">
        <v>1.0</v>
      </c>
      <c r="L6015" s="64">
        <v>0.0</v>
      </c>
      <c r="M6015" s="60"/>
      <c r="N6015" s="60"/>
      <c r="O6015" s="64">
        <v>0.0</v>
      </c>
      <c r="P6015" s="60"/>
      <c r="Q6015" s="65" t="s">
        <v>10369</v>
      </c>
      <c r="R6015" s="64">
        <v>25.0</v>
      </c>
      <c r="S6015" s="64">
        <v>15.0</v>
      </c>
      <c r="T6015" s="64">
        <v>10.0</v>
      </c>
      <c r="U6015" s="60" t="s">
        <v>10370</v>
      </c>
      <c r="V6015" s="60"/>
      <c r="W6015" s="60"/>
    </row>
    <row r="6016">
      <c r="A6016" s="64">
        <v>21599.0</v>
      </c>
      <c r="B6016" s="64">
        <v>727.0</v>
      </c>
      <c r="C6016" s="60"/>
      <c r="D6016" s="60" t="s">
        <v>89</v>
      </c>
      <c r="E6016" s="60" t="s">
        <v>172</v>
      </c>
      <c r="F6016" s="60" t="s">
        <v>63</v>
      </c>
      <c r="G6016" s="64">
        <v>36.0</v>
      </c>
      <c r="H6016" s="60"/>
      <c r="I6016" s="64">
        <v>150.0</v>
      </c>
      <c r="J6016" s="64">
        <v>0.0</v>
      </c>
      <c r="K6016" s="64">
        <v>1.0</v>
      </c>
      <c r="L6016" s="64">
        <v>0.0</v>
      </c>
      <c r="M6016" s="60"/>
      <c r="N6016" s="60"/>
      <c r="O6016" s="64">
        <v>0.0</v>
      </c>
      <c r="P6016" s="60"/>
      <c r="Q6016" s="60"/>
      <c r="R6016" s="60"/>
      <c r="S6016" s="60"/>
      <c r="T6016" s="60"/>
      <c r="U6016" s="60"/>
      <c r="V6016" s="60"/>
      <c r="W6016" s="60"/>
    </row>
    <row r="6017">
      <c r="A6017" s="64">
        <v>21601.0</v>
      </c>
      <c r="B6017" s="64">
        <v>729.0</v>
      </c>
      <c r="C6017" s="60"/>
      <c r="D6017" s="60" t="s">
        <v>89</v>
      </c>
      <c r="E6017" s="60" t="s">
        <v>172</v>
      </c>
      <c r="F6017" s="60" t="s">
        <v>63</v>
      </c>
      <c r="G6017" s="64">
        <v>36.0</v>
      </c>
      <c r="H6017" s="60"/>
      <c r="I6017" s="64">
        <v>150.0</v>
      </c>
      <c r="J6017" s="64">
        <v>1.0</v>
      </c>
      <c r="K6017" s="64">
        <v>0.0</v>
      </c>
      <c r="L6017" s="64">
        <v>0.0</v>
      </c>
      <c r="M6017" s="60"/>
      <c r="N6017" s="60"/>
      <c r="O6017" s="64">
        <v>0.0</v>
      </c>
      <c r="P6017" s="60"/>
      <c r="Q6017" s="60"/>
      <c r="R6017" s="60"/>
      <c r="S6017" s="60"/>
      <c r="T6017" s="60"/>
      <c r="U6017" s="60"/>
      <c r="V6017" s="60"/>
      <c r="W6017" s="60"/>
    </row>
    <row r="6018">
      <c r="A6018" s="64">
        <v>21603.0</v>
      </c>
      <c r="B6018" s="64">
        <v>5735.0</v>
      </c>
      <c r="C6018" s="60"/>
      <c r="D6018" s="60" t="s">
        <v>89</v>
      </c>
      <c r="E6018" s="60" t="s">
        <v>435</v>
      </c>
      <c r="F6018" s="60" t="s">
        <v>63</v>
      </c>
      <c r="G6018" s="64">
        <v>36.0</v>
      </c>
      <c r="H6018" s="60"/>
      <c r="I6018" s="64">
        <v>80.0</v>
      </c>
      <c r="J6018" s="64">
        <v>1.0</v>
      </c>
      <c r="K6018" s="64">
        <v>1.0</v>
      </c>
      <c r="L6018" s="64">
        <v>0.0</v>
      </c>
      <c r="M6018" s="60"/>
      <c r="N6018" s="60"/>
      <c r="O6018" s="64">
        <v>0.0</v>
      </c>
      <c r="P6018" s="60"/>
      <c r="Q6018" s="60"/>
      <c r="R6018" s="60"/>
      <c r="S6018" s="60"/>
      <c r="T6018" s="60"/>
      <c r="U6018" s="60"/>
      <c r="V6018" s="60"/>
      <c r="W6018" s="60"/>
    </row>
    <row r="6019">
      <c r="A6019" s="64">
        <v>21605.0</v>
      </c>
      <c r="B6019" s="64">
        <v>1223.0</v>
      </c>
      <c r="C6019" s="60"/>
      <c r="D6019" s="60" t="s">
        <v>89</v>
      </c>
      <c r="E6019" s="60" t="s">
        <v>272</v>
      </c>
      <c r="F6019" s="60" t="s">
        <v>58</v>
      </c>
      <c r="G6019" s="60" t="s">
        <v>6900</v>
      </c>
      <c r="H6019" s="60"/>
      <c r="I6019" s="64">
        <v>9.0</v>
      </c>
      <c r="J6019" s="64">
        <v>-1.0</v>
      </c>
      <c r="K6019" s="64">
        <v>1.0</v>
      </c>
      <c r="L6019" s="64">
        <v>0.0</v>
      </c>
      <c r="M6019" s="60"/>
      <c r="N6019" s="60"/>
      <c r="O6019" s="64">
        <v>0.0</v>
      </c>
      <c r="P6019" s="60"/>
      <c r="Q6019" s="60"/>
      <c r="R6019" s="60"/>
      <c r="S6019" s="60"/>
      <c r="T6019" s="60"/>
      <c r="U6019" s="60"/>
      <c r="V6019" s="60"/>
      <c r="W6019" s="60"/>
    </row>
    <row r="6020">
      <c r="A6020" s="64">
        <v>21607.0</v>
      </c>
      <c r="B6020" s="64">
        <v>6229.0</v>
      </c>
      <c r="C6020" s="60"/>
      <c r="D6020" s="60" t="s">
        <v>89</v>
      </c>
      <c r="E6020" s="60" t="s">
        <v>102</v>
      </c>
      <c r="F6020" s="60" t="s">
        <v>63</v>
      </c>
      <c r="G6020" s="64">
        <v>19.0</v>
      </c>
      <c r="H6020" s="60"/>
      <c r="I6020" s="64">
        <v>115.0</v>
      </c>
      <c r="J6020" s="64">
        <v>0.0</v>
      </c>
      <c r="K6020" s="64">
        <v>0.0</v>
      </c>
      <c r="L6020" s="64">
        <v>0.0</v>
      </c>
      <c r="M6020" s="60"/>
      <c r="N6020" s="60"/>
      <c r="O6020" s="64">
        <v>0.0</v>
      </c>
      <c r="P6020" s="60"/>
      <c r="Q6020" s="60"/>
      <c r="R6020" s="60"/>
      <c r="S6020" s="60"/>
      <c r="T6020" s="60"/>
      <c r="U6020" s="60"/>
      <c r="V6020" s="60"/>
      <c r="W6020" s="60"/>
    </row>
    <row r="6021">
      <c r="A6021" s="64">
        <v>21609.0</v>
      </c>
      <c r="B6021" s="64">
        <v>6229.0</v>
      </c>
      <c r="C6021" s="60"/>
      <c r="D6021" s="60" t="s">
        <v>89</v>
      </c>
      <c r="E6021" s="60" t="s">
        <v>102</v>
      </c>
      <c r="F6021" s="60" t="s">
        <v>63</v>
      </c>
      <c r="G6021" s="60" t="s">
        <v>107</v>
      </c>
      <c r="H6021" s="60"/>
      <c r="I6021" s="64">
        <v>115.0</v>
      </c>
      <c r="J6021" s="64">
        <v>0.0</v>
      </c>
      <c r="K6021" s="64">
        <v>0.0</v>
      </c>
      <c r="L6021" s="64">
        <v>0.0</v>
      </c>
      <c r="M6021" s="60"/>
      <c r="N6021" s="60"/>
      <c r="O6021" s="64">
        <v>0.0</v>
      </c>
      <c r="P6021" s="60"/>
      <c r="Q6021" s="60"/>
      <c r="R6021" s="60"/>
      <c r="S6021" s="60"/>
      <c r="T6021" s="60"/>
      <c r="U6021" s="60"/>
      <c r="V6021" s="60"/>
      <c r="W6021" s="60"/>
    </row>
    <row r="6022">
      <c r="A6022" s="64">
        <v>21611.0</v>
      </c>
      <c r="B6022" s="64">
        <v>6229.0</v>
      </c>
      <c r="C6022" s="60"/>
      <c r="D6022" s="60" t="s">
        <v>89</v>
      </c>
      <c r="E6022" s="60" t="s">
        <v>102</v>
      </c>
      <c r="F6022" s="60" t="s">
        <v>63</v>
      </c>
      <c r="G6022" s="64">
        <v>22.0</v>
      </c>
      <c r="H6022" s="60"/>
      <c r="I6022" s="64">
        <v>115.0</v>
      </c>
      <c r="J6022" s="64">
        <v>0.0</v>
      </c>
      <c r="K6022" s="64">
        <v>0.0</v>
      </c>
      <c r="L6022" s="64">
        <v>0.0</v>
      </c>
      <c r="M6022" s="60"/>
      <c r="N6022" s="60"/>
      <c r="O6022" s="64">
        <v>0.0</v>
      </c>
      <c r="P6022" s="60"/>
      <c r="Q6022" s="60"/>
      <c r="R6022" s="60"/>
      <c r="S6022" s="60"/>
      <c r="T6022" s="60"/>
      <c r="U6022" s="60"/>
      <c r="V6022" s="60"/>
      <c r="W6022" s="60"/>
    </row>
    <row r="6023">
      <c r="A6023" s="64">
        <v>21613.0</v>
      </c>
      <c r="B6023" s="64">
        <v>6229.0</v>
      </c>
      <c r="C6023" s="60"/>
      <c r="D6023" s="60" t="s">
        <v>89</v>
      </c>
      <c r="E6023" s="60" t="s">
        <v>102</v>
      </c>
      <c r="F6023" s="60" t="s">
        <v>63</v>
      </c>
      <c r="G6023" s="60" t="s">
        <v>120</v>
      </c>
      <c r="H6023" s="60"/>
      <c r="I6023" s="64">
        <v>115.0</v>
      </c>
      <c r="J6023" s="64">
        <v>0.0</v>
      </c>
      <c r="K6023" s="64">
        <v>0.0</v>
      </c>
      <c r="L6023" s="64">
        <v>0.0</v>
      </c>
      <c r="M6023" s="60"/>
      <c r="N6023" s="60"/>
      <c r="O6023" s="64">
        <v>0.0</v>
      </c>
      <c r="P6023" s="60"/>
      <c r="Q6023" s="60"/>
      <c r="R6023" s="60"/>
      <c r="S6023" s="60"/>
      <c r="T6023" s="60"/>
      <c r="U6023" s="60"/>
      <c r="V6023" s="60"/>
      <c r="W6023" s="60"/>
    </row>
    <row r="6024">
      <c r="A6024" s="64">
        <v>21615.0</v>
      </c>
      <c r="B6024" s="64">
        <v>6229.0</v>
      </c>
      <c r="C6024" s="60"/>
      <c r="D6024" s="60" t="s">
        <v>89</v>
      </c>
      <c r="E6024" s="60" t="s">
        <v>102</v>
      </c>
      <c r="F6024" s="60" t="s">
        <v>63</v>
      </c>
      <c r="G6024" s="64">
        <v>25.0</v>
      </c>
      <c r="H6024" s="60"/>
      <c r="I6024" s="64">
        <v>115.0</v>
      </c>
      <c r="J6024" s="64">
        <v>0.0</v>
      </c>
      <c r="K6024" s="64">
        <v>0.0</v>
      </c>
      <c r="L6024" s="64">
        <v>0.0</v>
      </c>
      <c r="M6024" s="60"/>
      <c r="N6024" s="60"/>
      <c r="O6024" s="64">
        <v>0.0</v>
      </c>
      <c r="P6024" s="60"/>
      <c r="Q6024" s="60"/>
      <c r="R6024" s="60"/>
      <c r="S6024" s="60"/>
      <c r="T6024" s="60"/>
      <c r="U6024" s="60"/>
      <c r="V6024" s="60"/>
      <c r="W6024" s="60"/>
    </row>
    <row r="6025">
      <c r="A6025" s="64">
        <v>21617.0</v>
      </c>
      <c r="B6025" s="64">
        <v>6229.0</v>
      </c>
      <c r="C6025" s="60"/>
      <c r="D6025" s="60" t="s">
        <v>89</v>
      </c>
      <c r="E6025" s="60" t="s">
        <v>102</v>
      </c>
      <c r="F6025" s="60" t="s">
        <v>63</v>
      </c>
      <c r="G6025" s="60" t="s">
        <v>103</v>
      </c>
      <c r="H6025" s="60"/>
      <c r="I6025" s="64">
        <v>115.0</v>
      </c>
      <c r="J6025" s="64">
        <v>0.0</v>
      </c>
      <c r="K6025" s="64">
        <v>0.0</v>
      </c>
      <c r="L6025" s="64">
        <v>0.0</v>
      </c>
      <c r="M6025" s="60"/>
      <c r="N6025" s="60"/>
      <c r="O6025" s="64">
        <v>0.0</v>
      </c>
      <c r="P6025" s="60"/>
      <c r="Q6025" s="60"/>
      <c r="R6025" s="60"/>
      <c r="S6025" s="60"/>
      <c r="T6025" s="60"/>
      <c r="U6025" s="60"/>
      <c r="V6025" s="60"/>
      <c r="W6025" s="60"/>
    </row>
    <row r="6026">
      <c r="A6026" s="64">
        <v>21619.0</v>
      </c>
      <c r="B6026" s="64">
        <v>6229.0</v>
      </c>
      <c r="C6026" s="60"/>
      <c r="D6026" s="60" t="s">
        <v>89</v>
      </c>
      <c r="E6026" s="60" t="s">
        <v>102</v>
      </c>
      <c r="F6026" s="60" t="s">
        <v>63</v>
      </c>
      <c r="G6026" s="64">
        <v>28.0</v>
      </c>
      <c r="H6026" s="60"/>
      <c r="I6026" s="64">
        <v>115.0</v>
      </c>
      <c r="J6026" s="64">
        <v>0.0</v>
      </c>
      <c r="K6026" s="64">
        <v>0.0</v>
      </c>
      <c r="L6026" s="64">
        <v>0.0</v>
      </c>
      <c r="M6026" s="60"/>
      <c r="N6026" s="60"/>
      <c r="O6026" s="64">
        <v>0.0</v>
      </c>
      <c r="P6026" s="60"/>
      <c r="Q6026" s="60"/>
      <c r="R6026" s="60"/>
      <c r="S6026" s="60"/>
      <c r="T6026" s="60"/>
      <c r="U6026" s="60"/>
      <c r="V6026" s="60"/>
      <c r="W6026" s="60"/>
    </row>
    <row r="6027">
      <c r="A6027" s="64">
        <v>21621.0</v>
      </c>
      <c r="B6027" s="64">
        <v>2501.0</v>
      </c>
      <c r="C6027" s="60"/>
      <c r="D6027" s="60" t="s">
        <v>89</v>
      </c>
      <c r="E6027" s="60" t="s">
        <v>90</v>
      </c>
      <c r="F6027" s="60" t="s">
        <v>63</v>
      </c>
      <c r="G6027" s="64">
        <v>35.0</v>
      </c>
      <c r="H6027" s="60"/>
      <c r="I6027" s="64">
        <v>85.0</v>
      </c>
      <c r="J6027" s="64">
        <v>0.0</v>
      </c>
      <c r="K6027" s="64">
        <v>0.0</v>
      </c>
      <c r="L6027" s="64">
        <v>0.0</v>
      </c>
      <c r="M6027" s="60"/>
      <c r="N6027" s="60"/>
      <c r="O6027" s="64">
        <v>0.0</v>
      </c>
      <c r="P6027" s="60"/>
      <c r="Q6027" s="60"/>
      <c r="R6027" s="60"/>
      <c r="S6027" s="60"/>
      <c r="T6027" s="60"/>
      <c r="U6027" s="60"/>
      <c r="V6027" s="60"/>
      <c r="W6027" s="60"/>
    </row>
    <row r="6028">
      <c r="A6028" s="64">
        <v>21623.0</v>
      </c>
      <c r="B6028" s="64">
        <v>2501.0</v>
      </c>
      <c r="C6028" s="60"/>
      <c r="D6028" s="60" t="s">
        <v>89</v>
      </c>
      <c r="E6028" s="60" t="s">
        <v>90</v>
      </c>
      <c r="F6028" s="60" t="s">
        <v>63</v>
      </c>
      <c r="G6028" s="64">
        <v>38.0</v>
      </c>
      <c r="H6028" s="60"/>
      <c r="I6028" s="64">
        <v>85.0</v>
      </c>
      <c r="J6028" s="64">
        <v>0.0</v>
      </c>
      <c r="K6028" s="64">
        <v>0.0</v>
      </c>
      <c r="L6028" s="64">
        <v>0.0</v>
      </c>
      <c r="M6028" s="60"/>
      <c r="N6028" s="60"/>
      <c r="O6028" s="64">
        <v>0.0</v>
      </c>
      <c r="P6028" s="60"/>
      <c r="Q6028" s="60"/>
      <c r="R6028" s="60"/>
      <c r="S6028" s="60"/>
      <c r="T6028" s="60"/>
      <c r="U6028" s="60"/>
      <c r="V6028" s="60"/>
      <c r="W6028" s="60"/>
    </row>
    <row r="6029">
      <c r="A6029" s="64">
        <v>21625.0</v>
      </c>
      <c r="B6029" s="64">
        <v>2501.0</v>
      </c>
      <c r="C6029" s="60"/>
      <c r="D6029" s="60" t="s">
        <v>89</v>
      </c>
      <c r="E6029" s="60" t="s">
        <v>90</v>
      </c>
      <c r="F6029" s="60" t="s">
        <v>63</v>
      </c>
      <c r="G6029" s="60" t="s">
        <v>2912</v>
      </c>
      <c r="H6029" s="60"/>
      <c r="I6029" s="64">
        <v>85.0</v>
      </c>
      <c r="J6029" s="64">
        <v>0.0</v>
      </c>
      <c r="K6029" s="64">
        <v>0.0</v>
      </c>
      <c r="L6029" s="64">
        <v>0.0</v>
      </c>
      <c r="M6029" s="60"/>
      <c r="N6029" s="60"/>
      <c r="O6029" s="64">
        <v>0.0</v>
      </c>
      <c r="P6029" s="60"/>
      <c r="Q6029" s="60"/>
      <c r="R6029" s="60"/>
      <c r="S6029" s="60"/>
      <c r="T6029" s="60"/>
      <c r="U6029" s="60"/>
      <c r="V6029" s="60"/>
      <c r="W6029" s="60"/>
    </row>
    <row r="6030">
      <c r="A6030" s="64">
        <v>21627.0</v>
      </c>
      <c r="B6030" s="64">
        <v>727.0</v>
      </c>
      <c r="C6030" s="60"/>
      <c r="D6030" s="60" t="s">
        <v>89</v>
      </c>
      <c r="E6030" s="60" t="s">
        <v>172</v>
      </c>
      <c r="F6030" s="60" t="s">
        <v>63</v>
      </c>
      <c r="G6030" s="60" t="s">
        <v>147</v>
      </c>
      <c r="H6030" s="60"/>
      <c r="I6030" s="64">
        <v>150.0</v>
      </c>
      <c r="J6030" s="64">
        <v>0.0</v>
      </c>
      <c r="K6030" s="64">
        <v>0.0</v>
      </c>
      <c r="L6030" s="64">
        <v>0.0</v>
      </c>
      <c r="M6030" s="60"/>
      <c r="N6030" s="60"/>
      <c r="O6030" s="64">
        <v>0.0</v>
      </c>
      <c r="P6030" s="60"/>
      <c r="Q6030" s="60"/>
      <c r="R6030" s="60"/>
      <c r="S6030" s="60"/>
      <c r="T6030" s="60"/>
      <c r="U6030" s="60"/>
      <c r="V6030" s="60"/>
      <c r="W6030" s="60"/>
    </row>
    <row r="6031">
      <c r="A6031" s="64">
        <v>21629.0</v>
      </c>
      <c r="B6031" s="64">
        <v>727.0</v>
      </c>
      <c r="C6031" s="60"/>
      <c r="D6031" s="60" t="s">
        <v>89</v>
      </c>
      <c r="E6031" s="60" t="s">
        <v>172</v>
      </c>
      <c r="F6031" s="60" t="s">
        <v>63</v>
      </c>
      <c r="G6031" s="64">
        <v>35.0</v>
      </c>
      <c r="H6031" s="60"/>
      <c r="I6031" s="64">
        <v>150.0</v>
      </c>
      <c r="J6031" s="64">
        <v>0.0</v>
      </c>
      <c r="K6031" s="64">
        <v>0.0</v>
      </c>
      <c r="L6031" s="64">
        <v>0.0</v>
      </c>
      <c r="M6031" s="60"/>
      <c r="N6031" s="60"/>
      <c r="O6031" s="64">
        <v>0.0</v>
      </c>
      <c r="P6031" s="60"/>
      <c r="Q6031" s="60"/>
      <c r="R6031" s="60"/>
      <c r="S6031" s="60"/>
      <c r="T6031" s="60"/>
      <c r="U6031" s="60"/>
      <c r="V6031" s="60"/>
      <c r="W6031" s="60"/>
    </row>
    <row r="6032">
      <c r="A6032" s="64">
        <v>21631.0</v>
      </c>
      <c r="B6032" s="64">
        <v>727.0</v>
      </c>
      <c r="C6032" s="60"/>
      <c r="D6032" s="60" t="s">
        <v>89</v>
      </c>
      <c r="E6032" s="60" t="s">
        <v>172</v>
      </c>
      <c r="F6032" s="60" t="s">
        <v>63</v>
      </c>
      <c r="G6032" s="64">
        <v>37.0</v>
      </c>
      <c r="H6032" s="60"/>
      <c r="I6032" s="64">
        <v>150.0</v>
      </c>
      <c r="J6032" s="64">
        <v>0.0</v>
      </c>
      <c r="K6032" s="64">
        <v>0.0</v>
      </c>
      <c r="L6032" s="64">
        <v>0.0</v>
      </c>
      <c r="M6032" s="60"/>
      <c r="N6032" s="60"/>
      <c r="O6032" s="64">
        <v>0.0</v>
      </c>
      <c r="P6032" s="60"/>
      <c r="Q6032" s="60"/>
      <c r="R6032" s="60"/>
      <c r="S6032" s="60"/>
      <c r="T6032" s="60"/>
      <c r="U6032" s="60"/>
      <c r="V6032" s="60"/>
      <c r="W6032" s="60"/>
    </row>
    <row r="6033">
      <c r="A6033" s="64">
        <v>21633.0</v>
      </c>
      <c r="B6033" s="64">
        <v>727.0</v>
      </c>
      <c r="C6033" s="60"/>
      <c r="D6033" s="60" t="s">
        <v>89</v>
      </c>
      <c r="E6033" s="60" t="s">
        <v>172</v>
      </c>
      <c r="F6033" s="60" t="s">
        <v>63</v>
      </c>
      <c r="G6033" s="64">
        <v>38.0</v>
      </c>
      <c r="H6033" s="60"/>
      <c r="I6033" s="64">
        <v>150.0</v>
      </c>
      <c r="J6033" s="64">
        <v>-1.0</v>
      </c>
      <c r="K6033" s="64">
        <v>1.0</v>
      </c>
      <c r="L6033" s="64">
        <v>0.0</v>
      </c>
      <c r="M6033" s="60"/>
      <c r="N6033" s="60"/>
      <c r="O6033" s="64">
        <v>0.0</v>
      </c>
      <c r="P6033" s="60"/>
      <c r="Q6033" s="60"/>
      <c r="R6033" s="60"/>
      <c r="S6033" s="60"/>
      <c r="T6033" s="60"/>
      <c r="U6033" s="60"/>
      <c r="V6033" s="60"/>
      <c r="W6033" s="60"/>
    </row>
    <row r="6034">
      <c r="A6034" s="64">
        <v>21635.0</v>
      </c>
      <c r="B6034" s="64">
        <v>727.0</v>
      </c>
      <c r="C6034" s="60"/>
      <c r="D6034" s="60" t="s">
        <v>89</v>
      </c>
      <c r="E6034" s="60" t="s">
        <v>172</v>
      </c>
      <c r="F6034" s="60" t="s">
        <v>63</v>
      </c>
      <c r="G6034" s="60" t="s">
        <v>2912</v>
      </c>
      <c r="H6034" s="60"/>
      <c r="I6034" s="64">
        <v>150.0</v>
      </c>
      <c r="J6034" s="64">
        <v>0.0</v>
      </c>
      <c r="K6034" s="64">
        <v>0.0</v>
      </c>
      <c r="L6034" s="64">
        <v>0.0</v>
      </c>
      <c r="M6034" s="60"/>
      <c r="N6034" s="60"/>
      <c r="O6034" s="64">
        <v>0.0</v>
      </c>
      <c r="P6034" s="60"/>
      <c r="Q6034" s="60"/>
      <c r="R6034" s="60"/>
      <c r="S6034" s="60"/>
      <c r="T6034" s="60"/>
      <c r="U6034" s="60"/>
      <c r="V6034" s="60"/>
      <c r="W6034" s="60"/>
    </row>
    <row r="6035">
      <c r="A6035" s="64">
        <v>21637.0</v>
      </c>
      <c r="B6035" s="64">
        <v>727.0</v>
      </c>
      <c r="C6035" s="60"/>
      <c r="D6035" s="60" t="s">
        <v>89</v>
      </c>
      <c r="E6035" s="60" t="s">
        <v>198</v>
      </c>
      <c r="F6035" s="60" t="s">
        <v>63</v>
      </c>
      <c r="G6035" s="60" t="s">
        <v>147</v>
      </c>
      <c r="H6035" s="60"/>
      <c r="I6035" s="64">
        <v>150.0</v>
      </c>
      <c r="J6035" s="64">
        <v>0.0</v>
      </c>
      <c r="K6035" s="64">
        <v>0.0</v>
      </c>
      <c r="L6035" s="64">
        <v>0.0</v>
      </c>
      <c r="M6035" s="60"/>
      <c r="N6035" s="60"/>
      <c r="O6035" s="64">
        <v>0.0</v>
      </c>
      <c r="P6035" s="60"/>
      <c r="Q6035" s="60"/>
      <c r="R6035" s="60"/>
      <c r="S6035" s="60"/>
      <c r="T6035" s="60"/>
      <c r="U6035" s="60"/>
      <c r="V6035" s="60"/>
      <c r="W6035" s="60"/>
    </row>
    <row r="6036">
      <c r="A6036" s="64">
        <v>21639.0</v>
      </c>
      <c r="B6036" s="64">
        <v>727.0</v>
      </c>
      <c r="C6036" s="60"/>
      <c r="D6036" s="60" t="s">
        <v>89</v>
      </c>
      <c r="E6036" s="60" t="s">
        <v>198</v>
      </c>
      <c r="F6036" s="60" t="s">
        <v>63</v>
      </c>
      <c r="G6036" s="64">
        <v>35.0</v>
      </c>
      <c r="H6036" s="60"/>
      <c r="I6036" s="64">
        <v>150.0</v>
      </c>
      <c r="J6036" s="64">
        <v>0.0</v>
      </c>
      <c r="K6036" s="64">
        <v>0.0</v>
      </c>
      <c r="L6036" s="64">
        <v>0.0</v>
      </c>
      <c r="M6036" s="60"/>
      <c r="N6036" s="60"/>
      <c r="O6036" s="64">
        <v>0.0</v>
      </c>
      <c r="P6036" s="60"/>
      <c r="Q6036" s="60"/>
      <c r="R6036" s="60"/>
      <c r="S6036" s="60"/>
      <c r="T6036" s="60"/>
      <c r="U6036" s="60"/>
      <c r="V6036" s="60"/>
      <c r="W6036" s="60"/>
    </row>
    <row r="6037">
      <c r="A6037" s="64">
        <v>21641.0</v>
      </c>
      <c r="B6037" s="64">
        <v>727.0</v>
      </c>
      <c r="C6037" s="60"/>
      <c r="D6037" s="60" t="s">
        <v>89</v>
      </c>
      <c r="E6037" s="60" t="s">
        <v>198</v>
      </c>
      <c r="F6037" s="60" t="s">
        <v>63</v>
      </c>
      <c r="G6037" s="64">
        <v>36.0</v>
      </c>
      <c r="H6037" s="60"/>
      <c r="I6037" s="64">
        <v>150.0</v>
      </c>
      <c r="J6037" s="64">
        <v>-1.0</v>
      </c>
      <c r="K6037" s="64">
        <v>1.0</v>
      </c>
      <c r="L6037" s="64">
        <v>0.0</v>
      </c>
      <c r="M6037" s="60"/>
      <c r="N6037" s="60"/>
      <c r="O6037" s="64">
        <v>0.0</v>
      </c>
      <c r="P6037" s="60"/>
      <c r="Q6037" s="60"/>
      <c r="R6037" s="60"/>
      <c r="S6037" s="60"/>
      <c r="T6037" s="60"/>
      <c r="U6037" s="60"/>
      <c r="V6037" s="60"/>
      <c r="W6037" s="60"/>
    </row>
    <row r="6038">
      <c r="A6038" s="64">
        <v>21643.0</v>
      </c>
      <c r="B6038" s="64">
        <v>727.0</v>
      </c>
      <c r="C6038" s="60"/>
      <c r="D6038" s="60" t="s">
        <v>89</v>
      </c>
      <c r="E6038" s="60" t="s">
        <v>198</v>
      </c>
      <c r="F6038" s="60" t="s">
        <v>63</v>
      </c>
      <c r="G6038" s="64">
        <v>37.0</v>
      </c>
      <c r="H6038" s="60"/>
      <c r="I6038" s="64">
        <v>150.0</v>
      </c>
      <c r="J6038" s="64">
        <v>0.0</v>
      </c>
      <c r="K6038" s="64">
        <v>0.0</v>
      </c>
      <c r="L6038" s="64">
        <v>0.0</v>
      </c>
      <c r="M6038" s="60"/>
      <c r="N6038" s="60"/>
      <c r="O6038" s="64">
        <v>0.0</v>
      </c>
      <c r="P6038" s="60"/>
      <c r="Q6038" s="60"/>
      <c r="R6038" s="60"/>
      <c r="S6038" s="60"/>
      <c r="T6038" s="60"/>
      <c r="U6038" s="60"/>
      <c r="V6038" s="60"/>
      <c r="W6038" s="60"/>
    </row>
    <row r="6039">
      <c r="A6039" s="64">
        <v>21645.0</v>
      </c>
      <c r="B6039" s="64">
        <v>727.0</v>
      </c>
      <c r="C6039" s="60"/>
      <c r="D6039" s="60" t="s">
        <v>89</v>
      </c>
      <c r="E6039" s="60" t="s">
        <v>198</v>
      </c>
      <c r="F6039" s="60" t="s">
        <v>63</v>
      </c>
      <c r="G6039" s="64">
        <v>38.0</v>
      </c>
      <c r="H6039" s="60"/>
      <c r="I6039" s="64">
        <v>150.0</v>
      </c>
      <c r="J6039" s="64">
        <v>0.0</v>
      </c>
      <c r="K6039" s="64">
        <v>0.0</v>
      </c>
      <c r="L6039" s="64">
        <v>0.0</v>
      </c>
      <c r="M6039" s="60"/>
      <c r="N6039" s="60"/>
      <c r="O6039" s="64">
        <v>0.0</v>
      </c>
      <c r="P6039" s="60"/>
      <c r="Q6039" s="60"/>
      <c r="R6039" s="60"/>
      <c r="S6039" s="60"/>
      <c r="T6039" s="60"/>
      <c r="U6039" s="60"/>
      <c r="V6039" s="60"/>
      <c r="W6039" s="60"/>
    </row>
    <row r="6040">
      <c r="A6040" s="64">
        <v>21647.0</v>
      </c>
      <c r="B6040" s="64">
        <v>727.0</v>
      </c>
      <c r="C6040" s="60"/>
      <c r="D6040" s="60" t="s">
        <v>89</v>
      </c>
      <c r="E6040" s="60" t="s">
        <v>198</v>
      </c>
      <c r="F6040" s="60" t="s">
        <v>63</v>
      </c>
      <c r="G6040" s="60" t="s">
        <v>2912</v>
      </c>
      <c r="H6040" s="60"/>
      <c r="I6040" s="64">
        <v>150.0</v>
      </c>
      <c r="J6040" s="64">
        <v>0.0</v>
      </c>
      <c r="K6040" s="64">
        <v>0.0</v>
      </c>
      <c r="L6040" s="64">
        <v>0.0</v>
      </c>
      <c r="M6040" s="60"/>
      <c r="N6040" s="60"/>
      <c r="O6040" s="64">
        <v>0.0</v>
      </c>
      <c r="P6040" s="60"/>
      <c r="Q6040" s="60"/>
      <c r="R6040" s="60"/>
      <c r="S6040" s="60"/>
      <c r="T6040" s="60"/>
      <c r="U6040" s="60"/>
      <c r="V6040" s="60"/>
      <c r="W6040" s="60"/>
    </row>
    <row r="6041">
      <c r="A6041" s="64">
        <v>21649.0</v>
      </c>
      <c r="B6041" s="64">
        <v>1761.0</v>
      </c>
      <c r="C6041" s="60"/>
      <c r="D6041" s="60" t="s">
        <v>89</v>
      </c>
      <c r="E6041" s="60" t="s">
        <v>110</v>
      </c>
      <c r="F6041" s="60" t="s">
        <v>63</v>
      </c>
      <c r="G6041" s="60" t="s">
        <v>147</v>
      </c>
      <c r="H6041" s="60"/>
      <c r="I6041" s="64">
        <v>105.0</v>
      </c>
      <c r="J6041" s="64">
        <v>0.0</v>
      </c>
      <c r="K6041" s="64">
        <v>0.0</v>
      </c>
      <c r="L6041" s="64">
        <v>0.0</v>
      </c>
      <c r="M6041" s="60"/>
      <c r="N6041" s="60"/>
      <c r="O6041" s="64">
        <v>0.0</v>
      </c>
      <c r="P6041" s="60"/>
      <c r="Q6041" s="60"/>
      <c r="R6041" s="60"/>
      <c r="S6041" s="60"/>
      <c r="T6041" s="60"/>
      <c r="U6041" s="60"/>
      <c r="V6041" s="60"/>
      <c r="W6041" s="60"/>
    </row>
    <row r="6042">
      <c r="A6042" s="64">
        <v>21651.0</v>
      </c>
      <c r="B6042" s="64">
        <v>1761.0</v>
      </c>
      <c r="C6042" s="60"/>
      <c r="D6042" s="60" t="s">
        <v>89</v>
      </c>
      <c r="E6042" s="60" t="s">
        <v>110</v>
      </c>
      <c r="F6042" s="60" t="s">
        <v>63</v>
      </c>
      <c r="G6042" s="64">
        <v>35.0</v>
      </c>
      <c r="H6042" s="60"/>
      <c r="I6042" s="64">
        <v>105.0</v>
      </c>
      <c r="J6042" s="64">
        <v>0.0</v>
      </c>
      <c r="K6042" s="64">
        <v>0.0</v>
      </c>
      <c r="L6042" s="64">
        <v>0.0</v>
      </c>
      <c r="M6042" s="60"/>
      <c r="N6042" s="60"/>
      <c r="O6042" s="64">
        <v>0.0</v>
      </c>
      <c r="P6042" s="60"/>
      <c r="Q6042" s="60"/>
      <c r="R6042" s="60"/>
      <c r="S6042" s="60"/>
      <c r="T6042" s="60"/>
      <c r="U6042" s="60"/>
      <c r="V6042" s="60"/>
      <c r="W6042" s="60"/>
    </row>
    <row r="6043">
      <c r="A6043" s="64">
        <v>21653.0</v>
      </c>
      <c r="B6043" s="64">
        <v>1761.0</v>
      </c>
      <c r="C6043" s="60"/>
      <c r="D6043" s="60" t="s">
        <v>89</v>
      </c>
      <c r="E6043" s="60" t="s">
        <v>110</v>
      </c>
      <c r="F6043" s="60" t="s">
        <v>63</v>
      </c>
      <c r="G6043" s="64">
        <v>36.0</v>
      </c>
      <c r="H6043" s="60"/>
      <c r="I6043" s="64">
        <v>105.0</v>
      </c>
      <c r="J6043" s="64">
        <v>-1.0</v>
      </c>
      <c r="K6043" s="64">
        <v>1.0</v>
      </c>
      <c r="L6043" s="64">
        <v>0.0</v>
      </c>
      <c r="M6043" s="60"/>
      <c r="N6043" s="60"/>
      <c r="O6043" s="64">
        <v>0.0</v>
      </c>
      <c r="P6043" s="60"/>
      <c r="Q6043" s="60"/>
      <c r="R6043" s="60"/>
      <c r="S6043" s="60"/>
      <c r="T6043" s="60"/>
      <c r="U6043" s="60"/>
      <c r="V6043" s="60"/>
      <c r="W6043" s="60"/>
    </row>
    <row r="6044">
      <c r="A6044" s="64">
        <v>21655.0</v>
      </c>
      <c r="B6044" s="64">
        <v>1761.0</v>
      </c>
      <c r="C6044" s="60"/>
      <c r="D6044" s="60" t="s">
        <v>89</v>
      </c>
      <c r="E6044" s="60" t="s">
        <v>110</v>
      </c>
      <c r="F6044" s="60" t="s">
        <v>63</v>
      </c>
      <c r="G6044" s="64">
        <v>37.0</v>
      </c>
      <c r="H6044" s="60"/>
      <c r="I6044" s="64">
        <v>105.0</v>
      </c>
      <c r="J6044" s="64">
        <v>0.0</v>
      </c>
      <c r="K6044" s="64">
        <v>0.0</v>
      </c>
      <c r="L6044" s="64">
        <v>0.0</v>
      </c>
      <c r="M6044" s="60"/>
      <c r="N6044" s="60"/>
      <c r="O6044" s="64">
        <v>0.0</v>
      </c>
      <c r="P6044" s="60"/>
      <c r="Q6044" s="60"/>
      <c r="R6044" s="60"/>
      <c r="S6044" s="60"/>
      <c r="T6044" s="60"/>
      <c r="U6044" s="60"/>
      <c r="V6044" s="60"/>
      <c r="W6044" s="60"/>
    </row>
    <row r="6045">
      <c r="A6045" s="64">
        <v>21657.0</v>
      </c>
      <c r="B6045" s="64">
        <v>1761.0</v>
      </c>
      <c r="C6045" s="60"/>
      <c r="D6045" s="60" t="s">
        <v>89</v>
      </c>
      <c r="E6045" s="60" t="s">
        <v>110</v>
      </c>
      <c r="F6045" s="60" t="s">
        <v>63</v>
      </c>
      <c r="G6045" s="64">
        <v>38.0</v>
      </c>
      <c r="H6045" s="60"/>
      <c r="I6045" s="64">
        <v>105.0</v>
      </c>
      <c r="J6045" s="64">
        <v>-1.0</v>
      </c>
      <c r="K6045" s="64">
        <v>1.0</v>
      </c>
      <c r="L6045" s="64">
        <v>0.0</v>
      </c>
      <c r="M6045" s="60"/>
      <c r="N6045" s="60"/>
      <c r="O6045" s="64">
        <v>0.0</v>
      </c>
      <c r="P6045" s="60"/>
      <c r="Q6045" s="60"/>
      <c r="R6045" s="60"/>
      <c r="S6045" s="60"/>
      <c r="T6045" s="60"/>
      <c r="U6045" s="60"/>
      <c r="V6045" s="60"/>
      <c r="W6045" s="60"/>
    </row>
    <row r="6046">
      <c r="A6046" s="64">
        <v>21659.0</v>
      </c>
      <c r="B6046" s="64">
        <v>1761.0</v>
      </c>
      <c r="C6046" s="60"/>
      <c r="D6046" s="60" t="s">
        <v>89</v>
      </c>
      <c r="E6046" s="60" t="s">
        <v>110</v>
      </c>
      <c r="F6046" s="60" t="s">
        <v>63</v>
      </c>
      <c r="G6046" s="60" t="s">
        <v>2912</v>
      </c>
      <c r="H6046" s="60"/>
      <c r="I6046" s="64">
        <v>105.0</v>
      </c>
      <c r="J6046" s="64">
        <v>0.0</v>
      </c>
      <c r="K6046" s="64">
        <v>0.0</v>
      </c>
      <c r="L6046" s="64">
        <v>0.0</v>
      </c>
      <c r="M6046" s="60"/>
      <c r="N6046" s="60"/>
      <c r="O6046" s="64">
        <v>0.0</v>
      </c>
      <c r="P6046" s="60"/>
      <c r="Q6046" s="60"/>
      <c r="R6046" s="60"/>
      <c r="S6046" s="60"/>
      <c r="T6046" s="60"/>
      <c r="U6046" s="60"/>
      <c r="V6046" s="60"/>
      <c r="W6046" s="60"/>
    </row>
    <row r="6047">
      <c r="A6047" s="64">
        <v>21661.0</v>
      </c>
      <c r="B6047" s="64">
        <v>6231.0</v>
      </c>
      <c r="C6047" s="60"/>
      <c r="D6047" s="60" t="s">
        <v>89</v>
      </c>
      <c r="E6047" s="60" t="s">
        <v>198</v>
      </c>
      <c r="F6047" s="60" t="s">
        <v>63</v>
      </c>
      <c r="G6047" s="60" t="s">
        <v>147</v>
      </c>
      <c r="H6047" s="60"/>
      <c r="I6047" s="64">
        <v>80.0</v>
      </c>
      <c r="J6047" s="64">
        <v>0.0</v>
      </c>
      <c r="K6047" s="64">
        <v>0.0</v>
      </c>
      <c r="L6047" s="64">
        <v>0.0</v>
      </c>
      <c r="M6047" s="60"/>
      <c r="N6047" s="60"/>
      <c r="O6047" s="64">
        <v>0.0</v>
      </c>
      <c r="P6047" s="60"/>
      <c r="Q6047" s="60"/>
      <c r="R6047" s="60"/>
      <c r="S6047" s="60"/>
      <c r="T6047" s="60"/>
      <c r="U6047" s="60"/>
      <c r="V6047" s="60"/>
      <c r="W6047" s="60"/>
    </row>
    <row r="6048">
      <c r="A6048" s="64">
        <v>21663.0</v>
      </c>
      <c r="B6048" s="64">
        <v>6231.0</v>
      </c>
      <c r="C6048" s="60"/>
      <c r="D6048" s="60" t="s">
        <v>89</v>
      </c>
      <c r="E6048" s="60" t="s">
        <v>198</v>
      </c>
      <c r="F6048" s="60" t="s">
        <v>63</v>
      </c>
      <c r="G6048" s="64">
        <v>35.0</v>
      </c>
      <c r="H6048" s="60"/>
      <c r="I6048" s="64">
        <v>80.0</v>
      </c>
      <c r="J6048" s="64">
        <v>0.0</v>
      </c>
      <c r="K6048" s="64">
        <v>0.0</v>
      </c>
      <c r="L6048" s="64">
        <v>0.0</v>
      </c>
      <c r="M6048" s="60"/>
      <c r="N6048" s="60"/>
      <c r="O6048" s="64">
        <v>0.0</v>
      </c>
      <c r="P6048" s="60"/>
      <c r="Q6048" s="60"/>
      <c r="R6048" s="60"/>
      <c r="S6048" s="60"/>
      <c r="T6048" s="60"/>
      <c r="U6048" s="60"/>
      <c r="V6048" s="60"/>
      <c r="W6048" s="60"/>
    </row>
    <row r="6049">
      <c r="A6049" s="64">
        <v>21665.0</v>
      </c>
      <c r="B6049" s="64">
        <v>6231.0</v>
      </c>
      <c r="C6049" s="60"/>
      <c r="D6049" s="60" t="s">
        <v>89</v>
      </c>
      <c r="E6049" s="60" t="s">
        <v>198</v>
      </c>
      <c r="F6049" s="60" t="s">
        <v>63</v>
      </c>
      <c r="G6049" s="64">
        <v>37.0</v>
      </c>
      <c r="H6049" s="60"/>
      <c r="I6049" s="64">
        <v>80.0</v>
      </c>
      <c r="J6049" s="64">
        <v>0.0</v>
      </c>
      <c r="K6049" s="64">
        <v>0.0</v>
      </c>
      <c r="L6049" s="64">
        <v>0.0</v>
      </c>
      <c r="M6049" s="60"/>
      <c r="N6049" s="60"/>
      <c r="O6049" s="64">
        <v>0.0</v>
      </c>
      <c r="P6049" s="60"/>
      <c r="Q6049" s="60"/>
      <c r="R6049" s="60"/>
      <c r="S6049" s="60"/>
      <c r="T6049" s="60"/>
      <c r="U6049" s="60"/>
      <c r="V6049" s="60"/>
      <c r="W6049" s="60"/>
    </row>
    <row r="6050">
      <c r="A6050" s="64">
        <v>21667.0</v>
      </c>
      <c r="B6050" s="64">
        <v>6231.0</v>
      </c>
      <c r="C6050" s="60"/>
      <c r="D6050" s="60" t="s">
        <v>89</v>
      </c>
      <c r="E6050" s="60" t="s">
        <v>198</v>
      </c>
      <c r="F6050" s="60" t="s">
        <v>63</v>
      </c>
      <c r="G6050" s="64">
        <v>38.0</v>
      </c>
      <c r="H6050" s="60"/>
      <c r="I6050" s="64">
        <v>80.0</v>
      </c>
      <c r="J6050" s="64">
        <v>-1.0</v>
      </c>
      <c r="K6050" s="64">
        <v>1.0</v>
      </c>
      <c r="L6050" s="64">
        <v>0.0</v>
      </c>
      <c r="M6050" s="60"/>
      <c r="N6050" s="60"/>
      <c r="O6050" s="64">
        <v>0.0</v>
      </c>
      <c r="P6050" s="60"/>
      <c r="Q6050" s="60"/>
      <c r="R6050" s="60"/>
      <c r="S6050" s="60"/>
      <c r="T6050" s="60"/>
      <c r="U6050" s="60"/>
      <c r="V6050" s="60"/>
      <c r="W6050" s="60"/>
    </row>
    <row r="6051">
      <c r="A6051" s="64">
        <v>21669.0</v>
      </c>
      <c r="B6051" s="64">
        <v>6231.0</v>
      </c>
      <c r="C6051" s="60"/>
      <c r="D6051" s="60" t="s">
        <v>89</v>
      </c>
      <c r="E6051" s="60" t="s">
        <v>139</v>
      </c>
      <c r="F6051" s="60" t="s">
        <v>63</v>
      </c>
      <c r="G6051" s="64">
        <v>36.0</v>
      </c>
      <c r="H6051" s="60"/>
      <c r="I6051" s="64">
        <v>80.0</v>
      </c>
      <c r="J6051" s="64">
        <v>0.0</v>
      </c>
      <c r="K6051" s="64">
        <v>0.0</v>
      </c>
      <c r="L6051" s="64">
        <v>0.0</v>
      </c>
      <c r="M6051" s="60"/>
      <c r="N6051" s="60"/>
      <c r="O6051" s="64">
        <v>0.0</v>
      </c>
      <c r="P6051" s="60"/>
      <c r="Q6051" s="60"/>
      <c r="R6051" s="60"/>
      <c r="S6051" s="60"/>
      <c r="T6051" s="60"/>
      <c r="U6051" s="60"/>
      <c r="V6051" s="60"/>
      <c r="W6051" s="60"/>
    </row>
    <row r="6052">
      <c r="A6052" s="64">
        <v>21671.0</v>
      </c>
      <c r="B6052" s="64">
        <v>6231.0</v>
      </c>
      <c r="C6052" s="60"/>
      <c r="D6052" s="60" t="s">
        <v>89</v>
      </c>
      <c r="E6052" s="60" t="s">
        <v>139</v>
      </c>
      <c r="F6052" s="60" t="s">
        <v>63</v>
      </c>
      <c r="G6052" s="64">
        <v>37.0</v>
      </c>
      <c r="H6052" s="60"/>
      <c r="I6052" s="64">
        <v>80.0</v>
      </c>
      <c r="J6052" s="64">
        <v>-1.0</v>
      </c>
      <c r="K6052" s="64">
        <v>1.0</v>
      </c>
      <c r="L6052" s="64">
        <v>0.0</v>
      </c>
      <c r="M6052" s="60"/>
      <c r="N6052" s="60"/>
      <c r="O6052" s="64">
        <v>0.0</v>
      </c>
      <c r="P6052" s="60"/>
      <c r="Q6052" s="60"/>
      <c r="R6052" s="60"/>
      <c r="S6052" s="60"/>
      <c r="T6052" s="60"/>
      <c r="U6052" s="60"/>
      <c r="V6052" s="60"/>
      <c r="W6052" s="60"/>
    </row>
    <row r="6053">
      <c r="A6053" s="64">
        <v>21673.0</v>
      </c>
      <c r="B6053" s="64">
        <v>6231.0</v>
      </c>
      <c r="C6053" s="60"/>
      <c r="D6053" s="60" t="s">
        <v>89</v>
      </c>
      <c r="E6053" s="60" t="s">
        <v>139</v>
      </c>
      <c r="F6053" s="60" t="s">
        <v>63</v>
      </c>
      <c r="G6053" s="64">
        <v>38.0</v>
      </c>
      <c r="H6053" s="60"/>
      <c r="I6053" s="64">
        <v>80.0</v>
      </c>
      <c r="J6053" s="64">
        <v>0.0</v>
      </c>
      <c r="K6053" s="64">
        <v>0.0</v>
      </c>
      <c r="L6053" s="64">
        <v>0.0</v>
      </c>
      <c r="M6053" s="60"/>
      <c r="N6053" s="60"/>
      <c r="O6053" s="64">
        <v>0.0</v>
      </c>
      <c r="P6053" s="60"/>
      <c r="Q6053" s="60"/>
      <c r="R6053" s="60"/>
      <c r="S6053" s="60"/>
      <c r="T6053" s="60"/>
      <c r="U6053" s="60"/>
      <c r="V6053" s="60"/>
      <c r="W6053" s="60"/>
    </row>
    <row r="6054">
      <c r="A6054" s="64">
        <v>21675.0</v>
      </c>
      <c r="B6054" s="64">
        <v>6231.0</v>
      </c>
      <c r="C6054" s="60"/>
      <c r="D6054" s="60" t="s">
        <v>89</v>
      </c>
      <c r="E6054" s="60" t="s">
        <v>90</v>
      </c>
      <c r="F6054" s="60" t="s">
        <v>63</v>
      </c>
      <c r="G6054" s="60" t="s">
        <v>147</v>
      </c>
      <c r="H6054" s="60"/>
      <c r="I6054" s="64">
        <v>80.0</v>
      </c>
      <c r="J6054" s="64">
        <v>0.0</v>
      </c>
      <c r="K6054" s="64">
        <v>0.0</v>
      </c>
      <c r="L6054" s="64">
        <v>0.0</v>
      </c>
      <c r="M6054" s="60"/>
      <c r="N6054" s="60"/>
      <c r="O6054" s="64">
        <v>0.0</v>
      </c>
      <c r="P6054" s="60"/>
      <c r="Q6054" s="60"/>
      <c r="R6054" s="60"/>
      <c r="S6054" s="60"/>
      <c r="T6054" s="60"/>
      <c r="U6054" s="60"/>
      <c r="V6054" s="60"/>
      <c r="W6054" s="60"/>
    </row>
    <row r="6055">
      <c r="A6055" s="64">
        <v>21677.0</v>
      </c>
      <c r="B6055" s="64">
        <v>6231.0</v>
      </c>
      <c r="C6055" s="60"/>
      <c r="D6055" s="60" t="s">
        <v>89</v>
      </c>
      <c r="E6055" s="60" t="s">
        <v>90</v>
      </c>
      <c r="F6055" s="60" t="s">
        <v>63</v>
      </c>
      <c r="G6055" s="64">
        <v>36.0</v>
      </c>
      <c r="H6055" s="60"/>
      <c r="I6055" s="64">
        <v>80.0</v>
      </c>
      <c r="J6055" s="64">
        <v>0.0</v>
      </c>
      <c r="K6055" s="64">
        <v>0.0</v>
      </c>
      <c r="L6055" s="64">
        <v>0.0</v>
      </c>
      <c r="M6055" s="60"/>
      <c r="N6055" s="60"/>
      <c r="O6055" s="64">
        <v>0.0</v>
      </c>
      <c r="P6055" s="60"/>
      <c r="Q6055" s="60"/>
      <c r="R6055" s="60"/>
      <c r="S6055" s="60"/>
      <c r="T6055" s="60"/>
      <c r="U6055" s="60"/>
      <c r="V6055" s="60"/>
      <c r="W6055" s="60"/>
    </row>
    <row r="6056">
      <c r="A6056" s="64">
        <v>21679.0</v>
      </c>
      <c r="B6056" s="64">
        <v>6231.0</v>
      </c>
      <c r="C6056" s="60"/>
      <c r="D6056" s="60" t="s">
        <v>89</v>
      </c>
      <c r="E6056" s="60" t="s">
        <v>90</v>
      </c>
      <c r="F6056" s="60" t="s">
        <v>63</v>
      </c>
      <c r="G6056" s="64">
        <v>37.0</v>
      </c>
      <c r="H6056" s="60"/>
      <c r="I6056" s="64">
        <v>80.0</v>
      </c>
      <c r="J6056" s="64">
        <v>-1.0</v>
      </c>
      <c r="K6056" s="64">
        <v>1.0</v>
      </c>
      <c r="L6056" s="64">
        <v>0.0</v>
      </c>
      <c r="M6056" s="60"/>
      <c r="N6056" s="60"/>
      <c r="O6056" s="64">
        <v>0.0</v>
      </c>
      <c r="P6056" s="60"/>
      <c r="Q6056" s="60"/>
      <c r="R6056" s="60"/>
      <c r="S6056" s="60"/>
      <c r="T6056" s="60"/>
      <c r="U6056" s="60"/>
      <c r="V6056" s="60"/>
      <c r="W6056" s="60"/>
    </row>
    <row r="6057">
      <c r="A6057" s="64">
        <v>21681.0</v>
      </c>
      <c r="B6057" s="64">
        <v>6147.0</v>
      </c>
      <c r="C6057" s="60"/>
      <c r="D6057" s="60" t="s">
        <v>89</v>
      </c>
      <c r="E6057" s="60" t="s">
        <v>90</v>
      </c>
      <c r="F6057" s="60" t="s">
        <v>63</v>
      </c>
      <c r="G6057" s="60" t="s">
        <v>970</v>
      </c>
      <c r="H6057" s="60"/>
      <c r="I6057" s="64">
        <v>140.0</v>
      </c>
      <c r="J6057" s="64">
        <v>0.0</v>
      </c>
      <c r="K6057" s="64">
        <v>1.0</v>
      </c>
      <c r="L6057" s="64">
        <v>0.0</v>
      </c>
      <c r="M6057" s="60"/>
      <c r="N6057" s="60"/>
      <c r="O6057" s="64">
        <v>0.0</v>
      </c>
      <c r="P6057" s="60"/>
      <c r="Q6057" s="60"/>
      <c r="R6057" s="60"/>
      <c r="S6057" s="60"/>
      <c r="T6057" s="60"/>
      <c r="U6057" s="60"/>
      <c r="V6057" s="60"/>
      <c r="W6057" s="60"/>
    </row>
    <row r="6058">
      <c r="A6058" s="64">
        <v>21683.0</v>
      </c>
      <c r="B6058" s="64">
        <v>5735.0</v>
      </c>
      <c r="C6058" s="60"/>
      <c r="D6058" s="60" t="s">
        <v>89</v>
      </c>
      <c r="E6058" s="60" t="s">
        <v>102</v>
      </c>
      <c r="F6058" s="60" t="s">
        <v>63</v>
      </c>
      <c r="G6058" s="64">
        <v>38.0</v>
      </c>
      <c r="H6058" s="60"/>
      <c r="I6058" s="64">
        <v>80.0</v>
      </c>
      <c r="J6058" s="64">
        <v>0.0</v>
      </c>
      <c r="K6058" s="64">
        <v>1.0</v>
      </c>
      <c r="L6058" s="64">
        <v>0.0</v>
      </c>
      <c r="M6058" s="60"/>
      <c r="N6058" s="60"/>
      <c r="O6058" s="64">
        <v>0.0</v>
      </c>
      <c r="P6058" s="60"/>
      <c r="Q6058" s="60"/>
      <c r="R6058" s="60"/>
      <c r="S6058" s="60"/>
      <c r="T6058" s="60"/>
      <c r="U6058" s="60"/>
      <c r="V6058" s="60"/>
      <c r="W6058" s="60"/>
    </row>
    <row r="6059">
      <c r="A6059" s="64">
        <v>21685.0</v>
      </c>
      <c r="B6059" s="64">
        <v>6159.0</v>
      </c>
      <c r="C6059" s="60"/>
      <c r="D6059" s="60" t="s">
        <v>89</v>
      </c>
      <c r="E6059" s="60" t="s">
        <v>90</v>
      </c>
      <c r="F6059" s="60" t="s">
        <v>63</v>
      </c>
      <c r="G6059" s="60" t="s">
        <v>113</v>
      </c>
      <c r="H6059" s="60"/>
      <c r="I6059" s="64">
        <v>100.0</v>
      </c>
      <c r="J6059" s="64">
        <v>0.0</v>
      </c>
      <c r="K6059" s="64">
        <v>0.0</v>
      </c>
      <c r="L6059" s="64">
        <v>0.0</v>
      </c>
      <c r="M6059" s="60"/>
      <c r="N6059" s="60"/>
      <c r="O6059" s="64">
        <v>0.0</v>
      </c>
      <c r="P6059" s="60"/>
      <c r="Q6059" s="60"/>
      <c r="R6059" s="60"/>
      <c r="S6059" s="60"/>
      <c r="T6059" s="60"/>
      <c r="U6059" s="60"/>
      <c r="V6059" s="60"/>
      <c r="W6059" s="60"/>
    </row>
    <row r="6060">
      <c r="A6060" s="64">
        <v>21687.0</v>
      </c>
      <c r="B6060" s="64">
        <v>6159.0</v>
      </c>
      <c r="C6060" s="60"/>
      <c r="D6060" s="60" t="s">
        <v>89</v>
      </c>
      <c r="E6060" s="60" t="s">
        <v>90</v>
      </c>
      <c r="F6060" s="60" t="s">
        <v>63</v>
      </c>
      <c r="G6060" s="60" t="s">
        <v>107</v>
      </c>
      <c r="H6060" s="60"/>
      <c r="I6060" s="64">
        <v>100.0</v>
      </c>
      <c r="J6060" s="64">
        <v>0.0</v>
      </c>
      <c r="K6060" s="64">
        <v>0.0</v>
      </c>
      <c r="L6060" s="64">
        <v>0.0</v>
      </c>
      <c r="M6060" s="60"/>
      <c r="N6060" s="60"/>
      <c r="O6060" s="64">
        <v>0.0</v>
      </c>
      <c r="P6060" s="60"/>
      <c r="Q6060" s="60"/>
      <c r="R6060" s="60"/>
      <c r="S6060" s="60"/>
      <c r="T6060" s="60"/>
      <c r="U6060" s="60"/>
      <c r="V6060" s="60"/>
      <c r="W6060" s="60"/>
    </row>
    <row r="6061">
      <c r="A6061" s="64">
        <v>21689.0</v>
      </c>
      <c r="B6061" s="64">
        <v>6159.0</v>
      </c>
      <c r="C6061" s="60"/>
      <c r="D6061" s="60" t="s">
        <v>89</v>
      </c>
      <c r="E6061" s="60" t="s">
        <v>90</v>
      </c>
      <c r="F6061" s="60" t="s">
        <v>63</v>
      </c>
      <c r="G6061" s="64">
        <v>22.0</v>
      </c>
      <c r="H6061" s="60"/>
      <c r="I6061" s="64">
        <v>100.0</v>
      </c>
      <c r="J6061" s="64">
        <v>0.0</v>
      </c>
      <c r="K6061" s="64">
        <v>0.0</v>
      </c>
      <c r="L6061" s="64">
        <v>0.0</v>
      </c>
      <c r="M6061" s="60"/>
      <c r="N6061" s="60"/>
      <c r="O6061" s="64">
        <v>0.0</v>
      </c>
      <c r="P6061" s="60"/>
      <c r="Q6061" s="60"/>
      <c r="R6061" s="60"/>
      <c r="S6061" s="60"/>
      <c r="T6061" s="60"/>
      <c r="U6061" s="60"/>
      <c r="V6061" s="60"/>
      <c r="W6061" s="60"/>
    </row>
    <row r="6062">
      <c r="A6062" s="64">
        <v>21691.0</v>
      </c>
      <c r="B6062" s="64">
        <v>6159.0</v>
      </c>
      <c r="C6062" s="60"/>
      <c r="D6062" s="60" t="s">
        <v>89</v>
      </c>
      <c r="E6062" s="60" t="s">
        <v>90</v>
      </c>
      <c r="F6062" s="60" t="s">
        <v>63</v>
      </c>
      <c r="G6062" s="60" t="s">
        <v>120</v>
      </c>
      <c r="H6062" s="60"/>
      <c r="I6062" s="64">
        <v>100.0</v>
      </c>
      <c r="J6062" s="64">
        <v>-1.0</v>
      </c>
      <c r="K6062" s="64">
        <v>1.0</v>
      </c>
      <c r="L6062" s="64">
        <v>0.0</v>
      </c>
      <c r="M6062" s="60"/>
      <c r="N6062" s="60"/>
      <c r="O6062" s="64">
        <v>0.0</v>
      </c>
      <c r="P6062" s="60"/>
      <c r="Q6062" s="60"/>
      <c r="R6062" s="60"/>
      <c r="S6062" s="60"/>
      <c r="T6062" s="60"/>
      <c r="U6062" s="60"/>
      <c r="V6062" s="60"/>
      <c r="W6062" s="60"/>
    </row>
    <row r="6063">
      <c r="A6063" s="64">
        <v>21693.0</v>
      </c>
      <c r="B6063" s="64">
        <v>6159.0</v>
      </c>
      <c r="C6063" s="60"/>
      <c r="D6063" s="60" t="s">
        <v>89</v>
      </c>
      <c r="E6063" s="60" t="s">
        <v>90</v>
      </c>
      <c r="F6063" s="60" t="s">
        <v>63</v>
      </c>
      <c r="G6063" s="64">
        <v>25.0</v>
      </c>
      <c r="H6063" s="60"/>
      <c r="I6063" s="64">
        <v>100.0</v>
      </c>
      <c r="J6063" s="64">
        <v>0.0</v>
      </c>
      <c r="K6063" s="64">
        <v>0.0</v>
      </c>
      <c r="L6063" s="64">
        <v>0.0</v>
      </c>
      <c r="M6063" s="60"/>
      <c r="N6063" s="60"/>
      <c r="O6063" s="64">
        <v>0.0</v>
      </c>
      <c r="P6063" s="60"/>
      <c r="Q6063" s="60"/>
      <c r="R6063" s="60"/>
      <c r="S6063" s="60"/>
      <c r="T6063" s="60"/>
      <c r="U6063" s="60"/>
      <c r="V6063" s="60"/>
      <c r="W6063" s="60"/>
    </row>
    <row r="6064">
      <c r="A6064" s="64">
        <v>21697.0</v>
      </c>
      <c r="B6064" s="64">
        <v>6147.0</v>
      </c>
      <c r="C6064" s="60"/>
      <c r="D6064" s="60" t="s">
        <v>89</v>
      </c>
      <c r="E6064" s="60" t="s">
        <v>102</v>
      </c>
      <c r="F6064" s="60" t="s">
        <v>63</v>
      </c>
      <c r="G6064" s="64">
        <v>38.0</v>
      </c>
      <c r="H6064" s="60"/>
      <c r="I6064" s="64">
        <v>140.0</v>
      </c>
      <c r="J6064" s="64">
        <v>0.0</v>
      </c>
      <c r="K6064" s="64">
        <v>1.0</v>
      </c>
      <c r="L6064" s="64">
        <v>0.0</v>
      </c>
      <c r="M6064" s="60"/>
      <c r="N6064" s="60"/>
      <c r="O6064" s="64">
        <v>0.0</v>
      </c>
      <c r="P6064" s="60"/>
      <c r="Q6064" s="60"/>
      <c r="R6064" s="60"/>
      <c r="S6064" s="60"/>
      <c r="T6064" s="60"/>
      <c r="U6064" s="60"/>
      <c r="V6064" s="60"/>
      <c r="W6064" s="60"/>
    </row>
    <row r="6065">
      <c r="A6065" s="64">
        <v>21699.0</v>
      </c>
      <c r="B6065" s="64">
        <v>6233.0</v>
      </c>
      <c r="C6065" s="60"/>
      <c r="D6065" s="60" t="s">
        <v>89</v>
      </c>
      <c r="E6065" s="60" t="s">
        <v>96</v>
      </c>
      <c r="F6065" s="60" t="s">
        <v>63</v>
      </c>
      <c r="G6065" s="64">
        <v>38.0</v>
      </c>
      <c r="H6065" s="60"/>
      <c r="I6065" s="64">
        <v>35.0</v>
      </c>
      <c r="J6065" s="64">
        <v>-1.0</v>
      </c>
      <c r="K6065" s="64">
        <v>1.0</v>
      </c>
      <c r="L6065" s="64">
        <v>0.0</v>
      </c>
      <c r="M6065" s="60"/>
      <c r="N6065" s="60"/>
      <c r="O6065" s="64">
        <v>0.0</v>
      </c>
      <c r="P6065" s="60"/>
      <c r="Q6065" s="60"/>
      <c r="R6065" s="60"/>
      <c r="S6065" s="60"/>
      <c r="T6065" s="60"/>
      <c r="U6065" s="60"/>
      <c r="V6065" s="60"/>
      <c r="W6065" s="60"/>
    </row>
    <row r="6066">
      <c r="A6066" s="64">
        <v>21701.0</v>
      </c>
      <c r="B6066" s="64">
        <v>6233.0</v>
      </c>
      <c r="C6066" s="60"/>
      <c r="D6066" s="60" t="s">
        <v>89</v>
      </c>
      <c r="E6066" s="60" t="s">
        <v>139</v>
      </c>
      <c r="F6066" s="60" t="s">
        <v>63</v>
      </c>
      <c r="G6066" s="64">
        <v>38.0</v>
      </c>
      <c r="H6066" s="60"/>
      <c r="I6066" s="64">
        <v>35.0</v>
      </c>
      <c r="J6066" s="64">
        <v>-1.0</v>
      </c>
      <c r="K6066" s="64">
        <v>1.0</v>
      </c>
      <c r="L6066" s="64">
        <v>0.0</v>
      </c>
      <c r="M6066" s="60"/>
      <c r="N6066" s="60"/>
      <c r="O6066" s="64">
        <v>0.0</v>
      </c>
      <c r="P6066" s="60"/>
      <c r="Q6066" s="60"/>
      <c r="R6066" s="60"/>
      <c r="S6066" s="60"/>
      <c r="T6066" s="60"/>
      <c r="U6066" s="60"/>
      <c r="V6066" s="60"/>
      <c r="W6066" s="60"/>
    </row>
    <row r="6067">
      <c r="A6067" s="64">
        <v>21703.0</v>
      </c>
      <c r="B6067" s="64">
        <v>5735.0</v>
      </c>
      <c r="C6067" s="60"/>
      <c r="D6067" s="60" t="s">
        <v>89</v>
      </c>
      <c r="E6067" s="60" t="s">
        <v>435</v>
      </c>
      <c r="F6067" s="60" t="s">
        <v>63</v>
      </c>
      <c r="G6067" s="64">
        <v>38.0</v>
      </c>
      <c r="H6067" s="60"/>
      <c r="I6067" s="64">
        <v>80.0</v>
      </c>
      <c r="J6067" s="64">
        <v>-3.0</v>
      </c>
      <c r="K6067" s="64">
        <v>3.0</v>
      </c>
      <c r="L6067" s="64">
        <v>0.0</v>
      </c>
      <c r="M6067" s="60"/>
      <c r="N6067" s="60"/>
      <c r="O6067" s="64">
        <v>0.0</v>
      </c>
      <c r="P6067" s="60"/>
      <c r="Q6067" s="60"/>
      <c r="R6067" s="60"/>
      <c r="S6067" s="60"/>
      <c r="T6067" s="60"/>
      <c r="U6067" s="60"/>
      <c r="V6067" s="60"/>
      <c r="W6067" s="60"/>
    </row>
    <row r="6068">
      <c r="A6068" s="64">
        <v>21705.0</v>
      </c>
      <c r="B6068" s="64">
        <v>5735.0</v>
      </c>
      <c r="C6068" s="60"/>
      <c r="D6068" s="60" t="s">
        <v>89</v>
      </c>
      <c r="E6068" s="60" t="s">
        <v>435</v>
      </c>
      <c r="F6068" s="60" t="s">
        <v>63</v>
      </c>
      <c r="G6068" s="60" t="s">
        <v>2912</v>
      </c>
      <c r="H6068" s="60"/>
      <c r="I6068" s="64">
        <v>80.0</v>
      </c>
      <c r="J6068" s="64">
        <v>0.0</v>
      </c>
      <c r="K6068" s="64">
        <v>0.0</v>
      </c>
      <c r="L6068" s="64">
        <v>0.0</v>
      </c>
      <c r="M6068" s="60"/>
      <c r="N6068" s="60"/>
      <c r="O6068" s="64">
        <v>0.0</v>
      </c>
      <c r="P6068" s="60"/>
      <c r="Q6068" s="60"/>
      <c r="R6068" s="60"/>
      <c r="S6068" s="60"/>
      <c r="T6068" s="60"/>
      <c r="U6068" s="60"/>
      <c r="V6068" s="60"/>
      <c r="W6068" s="60"/>
    </row>
    <row r="6069">
      <c r="A6069" s="64">
        <v>21707.0</v>
      </c>
      <c r="B6069" s="64">
        <v>6233.0</v>
      </c>
      <c r="C6069" s="60"/>
      <c r="D6069" s="60" t="s">
        <v>89</v>
      </c>
      <c r="E6069" s="60" t="s">
        <v>90</v>
      </c>
      <c r="F6069" s="60" t="s">
        <v>63</v>
      </c>
      <c r="G6069" s="60" t="s">
        <v>2912</v>
      </c>
      <c r="H6069" s="60"/>
      <c r="I6069" s="64">
        <v>35.0</v>
      </c>
      <c r="J6069" s="64">
        <v>0.0</v>
      </c>
      <c r="K6069" s="64">
        <v>0.0</v>
      </c>
      <c r="L6069" s="64">
        <v>0.0</v>
      </c>
      <c r="M6069" s="60"/>
      <c r="N6069" s="60"/>
      <c r="O6069" s="64">
        <v>0.0</v>
      </c>
      <c r="P6069" s="60"/>
      <c r="Q6069" s="60"/>
      <c r="R6069" s="60"/>
      <c r="S6069" s="60"/>
      <c r="T6069" s="60"/>
      <c r="U6069" s="60"/>
      <c r="V6069" s="60"/>
      <c r="W6069" s="60"/>
    </row>
    <row r="6070">
      <c r="A6070" s="64">
        <v>21709.0</v>
      </c>
      <c r="B6070" s="64">
        <v>6235.0</v>
      </c>
      <c r="C6070" s="60"/>
      <c r="D6070" s="60" t="s">
        <v>89</v>
      </c>
      <c r="E6070" s="60" t="s">
        <v>442</v>
      </c>
      <c r="F6070" s="60" t="s">
        <v>63</v>
      </c>
      <c r="G6070" s="60" t="s">
        <v>147</v>
      </c>
      <c r="H6070" s="60"/>
      <c r="I6070" s="64">
        <v>165.0</v>
      </c>
      <c r="J6070" s="64">
        <v>0.0</v>
      </c>
      <c r="K6070" s="64">
        <v>0.0</v>
      </c>
      <c r="L6070" s="64">
        <v>0.0</v>
      </c>
      <c r="M6070" s="60"/>
      <c r="N6070" s="60"/>
      <c r="O6070" s="64">
        <v>0.0</v>
      </c>
      <c r="P6070" s="60"/>
      <c r="Q6070" s="60"/>
      <c r="R6070" s="60"/>
      <c r="S6070" s="60"/>
      <c r="T6070" s="60"/>
      <c r="U6070" s="60"/>
      <c r="V6070" s="60"/>
      <c r="W6070" s="60"/>
    </row>
    <row r="6071">
      <c r="A6071" s="64">
        <v>21711.0</v>
      </c>
      <c r="B6071" s="64">
        <v>6235.0</v>
      </c>
      <c r="C6071" s="60"/>
      <c r="D6071" s="60" t="s">
        <v>89</v>
      </c>
      <c r="E6071" s="60" t="s">
        <v>442</v>
      </c>
      <c r="F6071" s="60" t="s">
        <v>63</v>
      </c>
      <c r="G6071" s="64">
        <v>35.0</v>
      </c>
      <c r="H6071" s="60"/>
      <c r="I6071" s="64">
        <v>165.0</v>
      </c>
      <c r="J6071" s="64">
        <v>0.0</v>
      </c>
      <c r="K6071" s="64">
        <v>0.0</v>
      </c>
      <c r="L6071" s="64">
        <v>0.0</v>
      </c>
      <c r="M6071" s="60"/>
      <c r="N6071" s="60"/>
      <c r="O6071" s="64">
        <v>0.0</v>
      </c>
      <c r="P6071" s="60"/>
      <c r="Q6071" s="60"/>
      <c r="R6071" s="60"/>
      <c r="S6071" s="60"/>
      <c r="T6071" s="60"/>
      <c r="U6071" s="60"/>
      <c r="V6071" s="60"/>
      <c r="W6071" s="60"/>
    </row>
    <row r="6072">
      <c r="A6072" s="64">
        <v>21713.0</v>
      </c>
      <c r="B6072" s="64">
        <v>6235.0</v>
      </c>
      <c r="C6072" s="60"/>
      <c r="D6072" s="60" t="s">
        <v>89</v>
      </c>
      <c r="E6072" s="60" t="s">
        <v>442</v>
      </c>
      <c r="F6072" s="60" t="s">
        <v>63</v>
      </c>
      <c r="G6072" s="64">
        <v>36.0</v>
      </c>
      <c r="H6072" s="60"/>
      <c r="I6072" s="64">
        <v>165.0</v>
      </c>
      <c r="J6072" s="64">
        <v>0.0</v>
      </c>
      <c r="K6072" s="64">
        <v>0.0</v>
      </c>
      <c r="L6072" s="64">
        <v>0.0</v>
      </c>
      <c r="M6072" s="60"/>
      <c r="N6072" s="60"/>
      <c r="O6072" s="64">
        <v>0.0</v>
      </c>
      <c r="P6072" s="60"/>
      <c r="Q6072" s="60"/>
      <c r="R6072" s="60"/>
      <c r="S6072" s="60"/>
      <c r="T6072" s="60"/>
      <c r="U6072" s="60"/>
      <c r="V6072" s="60"/>
      <c r="W6072" s="60"/>
    </row>
    <row r="6073">
      <c r="A6073" s="64">
        <v>21715.0</v>
      </c>
      <c r="B6073" s="64">
        <v>6235.0</v>
      </c>
      <c r="C6073" s="60"/>
      <c r="D6073" s="60" t="s">
        <v>89</v>
      </c>
      <c r="E6073" s="60" t="s">
        <v>442</v>
      </c>
      <c r="F6073" s="60" t="s">
        <v>63</v>
      </c>
      <c r="G6073" s="64">
        <v>37.0</v>
      </c>
      <c r="H6073" s="60"/>
      <c r="I6073" s="64">
        <v>165.0</v>
      </c>
      <c r="J6073" s="64">
        <v>0.0</v>
      </c>
      <c r="K6073" s="64">
        <v>0.0</v>
      </c>
      <c r="L6073" s="64">
        <v>0.0</v>
      </c>
      <c r="M6073" s="60"/>
      <c r="N6073" s="60"/>
      <c r="O6073" s="64">
        <v>0.0</v>
      </c>
      <c r="P6073" s="60"/>
      <c r="Q6073" s="60"/>
      <c r="R6073" s="60"/>
      <c r="S6073" s="60"/>
      <c r="T6073" s="60"/>
      <c r="U6073" s="60"/>
      <c r="V6073" s="60"/>
      <c r="W6073" s="60"/>
    </row>
    <row r="6074">
      <c r="A6074" s="64">
        <v>21717.0</v>
      </c>
      <c r="B6074" s="64">
        <v>6235.0</v>
      </c>
      <c r="C6074" s="60"/>
      <c r="D6074" s="60" t="s">
        <v>89</v>
      </c>
      <c r="E6074" s="60" t="s">
        <v>442</v>
      </c>
      <c r="F6074" s="60" t="s">
        <v>63</v>
      </c>
      <c r="G6074" s="64">
        <v>38.0</v>
      </c>
      <c r="H6074" s="60"/>
      <c r="I6074" s="64">
        <v>165.0</v>
      </c>
      <c r="J6074" s="64">
        <v>-1.0</v>
      </c>
      <c r="K6074" s="64">
        <v>1.0</v>
      </c>
      <c r="L6074" s="64">
        <v>0.0</v>
      </c>
      <c r="M6074" s="60"/>
      <c r="N6074" s="60"/>
      <c r="O6074" s="64">
        <v>0.0</v>
      </c>
      <c r="P6074" s="60"/>
      <c r="Q6074" s="60"/>
      <c r="R6074" s="60"/>
      <c r="S6074" s="60"/>
      <c r="T6074" s="60"/>
      <c r="U6074" s="60"/>
      <c r="V6074" s="60"/>
      <c r="W6074" s="60"/>
    </row>
    <row r="6075">
      <c r="A6075" s="64">
        <v>21719.0</v>
      </c>
      <c r="B6075" s="64">
        <v>6235.0</v>
      </c>
      <c r="C6075" s="60"/>
      <c r="D6075" s="60" t="s">
        <v>89</v>
      </c>
      <c r="E6075" s="60" t="s">
        <v>442</v>
      </c>
      <c r="F6075" s="60" t="s">
        <v>63</v>
      </c>
      <c r="G6075" s="60" t="s">
        <v>2912</v>
      </c>
      <c r="H6075" s="60"/>
      <c r="I6075" s="64">
        <v>165.0</v>
      </c>
      <c r="J6075" s="64">
        <v>0.0</v>
      </c>
      <c r="K6075" s="64">
        <v>0.0</v>
      </c>
      <c r="L6075" s="64">
        <v>0.0</v>
      </c>
      <c r="M6075" s="60"/>
      <c r="N6075" s="60"/>
      <c r="O6075" s="64">
        <v>0.0</v>
      </c>
      <c r="P6075" s="60"/>
      <c r="Q6075" s="60"/>
      <c r="R6075" s="60"/>
      <c r="S6075" s="60"/>
      <c r="T6075" s="60"/>
      <c r="U6075" s="60"/>
      <c r="V6075" s="60"/>
      <c r="W6075" s="60"/>
    </row>
    <row r="6076">
      <c r="A6076" s="64">
        <v>21721.0</v>
      </c>
      <c r="B6076" s="64">
        <v>6237.0</v>
      </c>
      <c r="C6076" s="60"/>
      <c r="D6076" s="60" t="s">
        <v>89</v>
      </c>
      <c r="E6076" s="60" t="s">
        <v>316</v>
      </c>
      <c r="F6076" s="60" t="s">
        <v>63</v>
      </c>
      <c r="G6076" s="64">
        <v>38.0</v>
      </c>
      <c r="H6076" s="60"/>
      <c r="I6076" s="64">
        <v>70.0</v>
      </c>
      <c r="J6076" s="64">
        <v>-1.0</v>
      </c>
      <c r="K6076" s="64">
        <v>1.0</v>
      </c>
      <c r="L6076" s="64">
        <v>0.0</v>
      </c>
      <c r="M6076" s="60"/>
      <c r="N6076" s="60"/>
      <c r="O6076" s="64">
        <v>0.0</v>
      </c>
      <c r="P6076" s="60"/>
      <c r="Q6076" s="60"/>
      <c r="R6076" s="60"/>
      <c r="S6076" s="60"/>
      <c r="T6076" s="60"/>
      <c r="U6076" s="60"/>
      <c r="V6076" s="60"/>
      <c r="W6076" s="60"/>
    </row>
    <row r="6077">
      <c r="A6077" s="64">
        <v>21723.0</v>
      </c>
      <c r="B6077" s="64">
        <v>6147.0</v>
      </c>
      <c r="C6077" s="60"/>
      <c r="D6077" s="60" t="s">
        <v>89</v>
      </c>
      <c r="E6077" s="60" t="s">
        <v>90</v>
      </c>
      <c r="F6077" s="60" t="s">
        <v>63</v>
      </c>
      <c r="G6077" s="60" t="s">
        <v>147</v>
      </c>
      <c r="H6077" s="60"/>
      <c r="I6077" s="64">
        <v>140.0</v>
      </c>
      <c r="J6077" s="64">
        <v>0.0</v>
      </c>
      <c r="K6077" s="64">
        <v>0.0</v>
      </c>
      <c r="L6077" s="64">
        <v>0.0</v>
      </c>
      <c r="M6077" s="60"/>
      <c r="N6077" s="60"/>
      <c r="O6077" s="64">
        <v>0.0</v>
      </c>
      <c r="P6077" s="60"/>
      <c r="Q6077" s="60"/>
      <c r="R6077" s="60"/>
      <c r="S6077" s="60"/>
      <c r="T6077" s="60"/>
      <c r="U6077" s="60"/>
      <c r="V6077" s="60"/>
      <c r="W6077" s="60"/>
    </row>
    <row r="6078">
      <c r="A6078" s="64">
        <v>21725.0</v>
      </c>
      <c r="B6078" s="64">
        <v>6147.0</v>
      </c>
      <c r="C6078" s="60"/>
      <c r="D6078" s="60" t="s">
        <v>89</v>
      </c>
      <c r="E6078" s="60" t="s">
        <v>90</v>
      </c>
      <c r="F6078" s="60" t="s">
        <v>63</v>
      </c>
      <c r="G6078" s="64">
        <v>35.0</v>
      </c>
      <c r="H6078" s="60"/>
      <c r="I6078" s="64">
        <v>140.0</v>
      </c>
      <c r="J6078" s="64">
        <v>0.0</v>
      </c>
      <c r="K6078" s="64">
        <v>0.0</v>
      </c>
      <c r="L6078" s="64">
        <v>0.0</v>
      </c>
      <c r="M6078" s="60"/>
      <c r="N6078" s="60"/>
      <c r="O6078" s="64">
        <v>0.0</v>
      </c>
      <c r="P6078" s="60"/>
      <c r="Q6078" s="60"/>
      <c r="R6078" s="60"/>
      <c r="S6078" s="60"/>
      <c r="T6078" s="60"/>
      <c r="U6078" s="60"/>
      <c r="V6078" s="60"/>
      <c r="W6078" s="60"/>
    </row>
    <row r="6079">
      <c r="A6079" s="64">
        <v>21727.0</v>
      </c>
      <c r="B6079" s="64">
        <v>6147.0</v>
      </c>
      <c r="C6079" s="60"/>
      <c r="D6079" s="60" t="s">
        <v>89</v>
      </c>
      <c r="E6079" s="60" t="s">
        <v>90</v>
      </c>
      <c r="F6079" s="60" t="s">
        <v>63</v>
      </c>
      <c r="G6079" s="64">
        <v>36.0</v>
      </c>
      <c r="H6079" s="60"/>
      <c r="I6079" s="64">
        <v>140.0</v>
      </c>
      <c r="J6079" s="64">
        <v>0.0</v>
      </c>
      <c r="K6079" s="64">
        <v>0.0</v>
      </c>
      <c r="L6079" s="64">
        <v>0.0</v>
      </c>
      <c r="M6079" s="60"/>
      <c r="N6079" s="60"/>
      <c r="O6079" s="64">
        <v>0.0</v>
      </c>
      <c r="P6079" s="60"/>
      <c r="Q6079" s="60"/>
      <c r="R6079" s="60"/>
      <c r="S6079" s="60"/>
      <c r="T6079" s="60"/>
      <c r="U6079" s="60"/>
      <c r="V6079" s="60"/>
      <c r="W6079" s="60"/>
    </row>
    <row r="6080">
      <c r="A6080" s="64">
        <v>21729.0</v>
      </c>
      <c r="B6080" s="64">
        <v>6147.0</v>
      </c>
      <c r="C6080" s="60"/>
      <c r="D6080" s="60" t="s">
        <v>89</v>
      </c>
      <c r="E6080" s="60" t="s">
        <v>90</v>
      </c>
      <c r="F6080" s="60" t="s">
        <v>63</v>
      </c>
      <c r="G6080" s="64">
        <v>37.0</v>
      </c>
      <c r="H6080" s="60"/>
      <c r="I6080" s="64">
        <v>140.0</v>
      </c>
      <c r="J6080" s="64">
        <v>0.0</v>
      </c>
      <c r="K6080" s="64">
        <v>0.0</v>
      </c>
      <c r="L6080" s="64">
        <v>0.0</v>
      </c>
      <c r="M6080" s="60"/>
      <c r="N6080" s="60"/>
      <c r="O6080" s="64">
        <v>0.0</v>
      </c>
      <c r="P6080" s="60"/>
      <c r="Q6080" s="60"/>
      <c r="R6080" s="60"/>
      <c r="S6080" s="60"/>
      <c r="T6080" s="60"/>
      <c r="U6080" s="60"/>
      <c r="V6080" s="60"/>
      <c r="W6080" s="60"/>
    </row>
    <row r="6081">
      <c r="A6081" s="64">
        <v>21731.0</v>
      </c>
      <c r="B6081" s="64">
        <v>6147.0</v>
      </c>
      <c r="C6081" s="60"/>
      <c r="D6081" s="60" t="s">
        <v>89</v>
      </c>
      <c r="E6081" s="60" t="s">
        <v>90</v>
      </c>
      <c r="F6081" s="60" t="s">
        <v>63</v>
      </c>
      <c r="G6081" s="64">
        <v>38.0</v>
      </c>
      <c r="H6081" s="60"/>
      <c r="I6081" s="64">
        <v>140.0</v>
      </c>
      <c r="J6081" s="64">
        <v>0.0</v>
      </c>
      <c r="K6081" s="64">
        <v>0.0</v>
      </c>
      <c r="L6081" s="64">
        <v>0.0</v>
      </c>
      <c r="M6081" s="60"/>
      <c r="N6081" s="60"/>
      <c r="O6081" s="64">
        <v>0.0</v>
      </c>
      <c r="P6081" s="60"/>
      <c r="Q6081" s="60"/>
      <c r="R6081" s="60"/>
      <c r="S6081" s="60"/>
      <c r="T6081" s="60"/>
      <c r="U6081" s="60"/>
      <c r="V6081" s="60"/>
      <c r="W6081" s="60"/>
    </row>
    <row r="6082">
      <c r="A6082" s="64">
        <v>21733.0</v>
      </c>
      <c r="B6082" s="64">
        <v>6147.0</v>
      </c>
      <c r="C6082" s="60"/>
      <c r="D6082" s="60" t="s">
        <v>89</v>
      </c>
      <c r="E6082" s="60" t="s">
        <v>90</v>
      </c>
      <c r="F6082" s="60" t="s">
        <v>63</v>
      </c>
      <c r="G6082" s="60" t="s">
        <v>2912</v>
      </c>
      <c r="H6082" s="60"/>
      <c r="I6082" s="64">
        <v>140.0</v>
      </c>
      <c r="J6082" s="64">
        <v>0.0</v>
      </c>
      <c r="K6082" s="64">
        <v>0.0</v>
      </c>
      <c r="L6082" s="64">
        <v>0.0</v>
      </c>
      <c r="M6082" s="60"/>
      <c r="N6082" s="60"/>
      <c r="O6082" s="64">
        <v>0.0</v>
      </c>
      <c r="P6082" s="60"/>
      <c r="Q6082" s="60"/>
      <c r="R6082" s="60"/>
      <c r="S6082" s="60"/>
      <c r="T6082" s="60"/>
      <c r="U6082" s="60"/>
      <c r="V6082" s="60"/>
      <c r="W6082" s="60"/>
    </row>
    <row r="6083">
      <c r="A6083" s="64">
        <v>21735.0</v>
      </c>
      <c r="B6083" s="64">
        <v>1789.0</v>
      </c>
      <c r="C6083" s="60"/>
      <c r="D6083" s="60" t="s">
        <v>89</v>
      </c>
      <c r="E6083" s="60" t="s">
        <v>99</v>
      </c>
      <c r="F6083" s="60" t="s">
        <v>63</v>
      </c>
      <c r="G6083" s="60" t="s">
        <v>103</v>
      </c>
      <c r="H6083" s="60"/>
      <c r="I6083" s="64">
        <v>55.0</v>
      </c>
      <c r="J6083" s="64">
        <v>1.0</v>
      </c>
      <c r="K6083" s="64">
        <v>0.0</v>
      </c>
      <c r="L6083" s="64">
        <v>0.0</v>
      </c>
      <c r="M6083" s="60"/>
      <c r="N6083" s="60"/>
      <c r="O6083" s="64">
        <v>0.0</v>
      </c>
      <c r="P6083" s="60"/>
      <c r="Q6083" s="65" t="s">
        <v>10371</v>
      </c>
      <c r="R6083" s="60"/>
      <c r="S6083" s="60"/>
      <c r="T6083" s="60"/>
      <c r="U6083" s="60" t="s">
        <v>10372</v>
      </c>
      <c r="V6083" s="60"/>
      <c r="W6083" s="60"/>
    </row>
    <row r="6084">
      <c r="A6084" s="64">
        <v>21737.0</v>
      </c>
      <c r="B6084" s="64">
        <v>6239.0</v>
      </c>
      <c r="C6084" s="60"/>
      <c r="D6084" s="60" t="s">
        <v>89</v>
      </c>
      <c r="E6084" s="60" t="s">
        <v>144</v>
      </c>
      <c r="F6084" s="60" t="s">
        <v>63</v>
      </c>
      <c r="G6084" s="64">
        <v>25.0</v>
      </c>
      <c r="H6084" s="60"/>
      <c r="I6084" s="64">
        <v>55.0</v>
      </c>
      <c r="J6084" s="64">
        <v>0.0</v>
      </c>
      <c r="K6084" s="64">
        <v>0.0</v>
      </c>
      <c r="L6084" s="64">
        <v>0.0</v>
      </c>
      <c r="M6084" s="60"/>
      <c r="N6084" s="60"/>
      <c r="O6084" s="64">
        <v>0.0</v>
      </c>
      <c r="P6084" s="60"/>
      <c r="Q6084" s="60"/>
      <c r="R6084" s="60"/>
      <c r="S6084" s="60"/>
      <c r="T6084" s="60"/>
      <c r="U6084" s="60"/>
      <c r="V6084" s="60"/>
      <c r="W6084" s="60"/>
    </row>
    <row r="6085">
      <c r="A6085" s="64">
        <v>21739.0</v>
      </c>
      <c r="B6085" s="64">
        <v>1025.0</v>
      </c>
      <c r="C6085" s="60"/>
      <c r="D6085" s="60" t="s">
        <v>89</v>
      </c>
      <c r="E6085" s="60" t="s">
        <v>221</v>
      </c>
      <c r="F6085" s="60" t="s">
        <v>63</v>
      </c>
      <c r="G6085" s="64">
        <v>36.0</v>
      </c>
      <c r="H6085" s="60"/>
      <c r="I6085" s="64">
        <v>50.0</v>
      </c>
      <c r="J6085" s="64">
        <v>-1.0</v>
      </c>
      <c r="K6085" s="64">
        <v>1.0</v>
      </c>
      <c r="L6085" s="64">
        <v>0.0</v>
      </c>
      <c r="M6085" s="60"/>
      <c r="N6085" s="60"/>
      <c r="O6085" s="64">
        <v>0.0</v>
      </c>
      <c r="P6085" s="60"/>
      <c r="Q6085" s="60"/>
      <c r="R6085" s="60"/>
      <c r="S6085" s="60"/>
      <c r="T6085" s="60"/>
      <c r="U6085" s="60"/>
      <c r="V6085" s="60"/>
      <c r="W6085" s="60"/>
    </row>
    <row r="6086">
      <c r="A6086" s="64">
        <v>21741.0</v>
      </c>
      <c r="B6086" s="64">
        <v>1149.0</v>
      </c>
      <c r="C6086" s="60"/>
      <c r="D6086" s="60" t="s">
        <v>89</v>
      </c>
      <c r="E6086" s="60" t="s">
        <v>277</v>
      </c>
      <c r="F6086" s="60" t="s">
        <v>63</v>
      </c>
      <c r="G6086" s="64">
        <v>38.0</v>
      </c>
      <c r="H6086" s="60"/>
      <c r="I6086" s="64">
        <v>50.0</v>
      </c>
      <c r="J6086" s="64">
        <v>-1.0</v>
      </c>
      <c r="K6086" s="64">
        <v>1.0</v>
      </c>
      <c r="L6086" s="64">
        <v>0.0</v>
      </c>
      <c r="M6086" s="60"/>
      <c r="N6086" s="60"/>
      <c r="O6086" s="64">
        <v>0.0</v>
      </c>
      <c r="P6086" s="60"/>
      <c r="Q6086" s="60"/>
      <c r="R6086" s="60"/>
      <c r="S6086" s="60"/>
      <c r="T6086" s="60"/>
      <c r="U6086" s="60"/>
      <c r="V6086" s="60"/>
      <c r="W6086" s="60"/>
    </row>
    <row r="6087">
      <c r="A6087" s="64">
        <v>21743.0</v>
      </c>
      <c r="B6087" s="64">
        <v>1273.0</v>
      </c>
      <c r="C6087" s="60"/>
      <c r="D6087" s="60" t="s">
        <v>89</v>
      </c>
      <c r="E6087" s="60" t="s">
        <v>211</v>
      </c>
      <c r="F6087" s="60" t="s">
        <v>63</v>
      </c>
      <c r="G6087" s="64">
        <v>38.0</v>
      </c>
      <c r="H6087" s="60"/>
      <c r="I6087" s="64">
        <v>50.0</v>
      </c>
      <c r="J6087" s="64">
        <v>-1.0</v>
      </c>
      <c r="K6087" s="64">
        <v>1.0</v>
      </c>
      <c r="L6087" s="64">
        <v>0.0</v>
      </c>
      <c r="M6087" s="60"/>
      <c r="N6087" s="60"/>
      <c r="O6087" s="64">
        <v>0.0</v>
      </c>
      <c r="P6087" s="60"/>
      <c r="Q6087" s="60"/>
      <c r="R6087" s="60"/>
      <c r="S6087" s="60"/>
      <c r="T6087" s="60"/>
      <c r="U6087" s="60"/>
      <c r="V6087" s="60"/>
      <c r="W6087" s="60"/>
    </row>
    <row r="6088">
      <c r="A6088" s="64">
        <v>21745.0</v>
      </c>
      <c r="B6088" s="64">
        <v>1421.0</v>
      </c>
      <c r="C6088" s="60"/>
      <c r="D6088" s="60" t="s">
        <v>89</v>
      </c>
      <c r="E6088" s="60" t="s">
        <v>221</v>
      </c>
      <c r="F6088" s="60" t="s">
        <v>63</v>
      </c>
      <c r="G6088" s="64">
        <v>37.0</v>
      </c>
      <c r="H6088" s="60"/>
      <c r="I6088" s="64">
        <v>55.0</v>
      </c>
      <c r="J6088" s="64">
        <v>-1.0</v>
      </c>
      <c r="K6088" s="64">
        <v>1.0</v>
      </c>
      <c r="L6088" s="64">
        <v>0.0</v>
      </c>
      <c r="M6088" s="60"/>
      <c r="N6088" s="60"/>
      <c r="O6088" s="64">
        <v>0.0</v>
      </c>
      <c r="P6088" s="60"/>
      <c r="Q6088" s="60"/>
      <c r="R6088" s="60"/>
      <c r="S6088" s="60"/>
      <c r="T6088" s="60"/>
      <c r="U6088" s="60"/>
      <c r="V6088" s="60"/>
      <c r="W6088" s="60"/>
    </row>
    <row r="6089">
      <c r="A6089" s="64">
        <v>21747.0</v>
      </c>
      <c r="B6089" s="64">
        <v>6241.0</v>
      </c>
      <c r="C6089" s="60"/>
      <c r="D6089" s="60" t="s">
        <v>89</v>
      </c>
      <c r="E6089" s="60" t="s">
        <v>106</v>
      </c>
      <c r="F6089" s="60" t="s">
        <v>63</v>
      </c>
      <c r="G6089" s="64">
        <v>37.0</v>
      </c>
      <c r="H6089" s="60"/>
      <c r="I6089" s="64">
        <v>45.0</v>
      </c>
      <c r="J6089" s="64">
        <v>1.0</v>
      </c>
      <c r="K6089" s="64">
        <v>0.0</v>
      </c>
      <c r="L6089" s="64">
        <v>0.0</v>
      </c>
      <c r="M6089" s="60"/>
      <c r="N6089" s="60"/>
      <c r="O6089" s="64">
        <v>0.0</v>
      </c>
      <c r="P6089" s="60"/>
      <c r="Q6089" s="60"/>
      <c r="R6089" s="60"/>
      <c r="S6089" s="60"/>
      <c r="T6089" s="60"/>
      <c r="U6089" s="60"/>
      <c r="V6089" s="60"/>
      <c r="W6089" s="60"/>
    </row>
    <row r="6090">
      <c r="A6090" s="64">
        <v>21749.0</v>
      </c>
      <c r="B6090" s="64">
        <v>2321.0</v>
      </c>
      <c r="C6090" s="60"/>
      <c r="D6090" s="60" t="s">
        <v>89</v>
      </c>
      <c r="E6090" s="60" t="s">
        <v>90</v>
      </c>
      <c r="F6090" s="60" t="s">
        <v>63</v>
      </c>
      <c r="G6090" s="64">
        <v>37.0</v>
      </c>
      <c r="H6090" s="60"/>
      <c r="I6090" s="64">
        <v>55.0</v>
      </c>
      <c r="J6090" s="64">
        <v>-1.0</v>
      </c>
      <c r="K6090" s="64">
        <v>1.0</v>
      </c>
      <c r="L6090" s="64">
        <v>0.0</v>
      </c>
      <c r="M6090" s="60"/>
      <c r="N6090" s="60"/>
      <c r="O6090" s="64">
        <v>0.0</v>
      </c>
      <c r="P6090" s="60"/>
      <c r="Q6090" s="60"/>
      <c r="R6090" s="60"/>
      <c r="S6090" s="60"/>
      <c r="T6090" s="60"/>
      <c r="U6090" s="60"/>
      <c r="V6090" s="60"/>
      <c r="W6090" s="60"/>
    </row>
    <row r="6091">
      <c r="A6091" s="64">
        <v>21751.0</v>
      </c>
      <c r="B6091" s="64">
        <v>2017.0</v>
      </c>
      <c r="C6091" s="60"/>
      <c r="D6091" s="60" t="s">
        <v>89</v>
      </c>
      <c r="E6091" s="60" t="s">
        <v>102</v>
      </c>
      <c r="F6091" s="60" t="s">
        <v>63</v>
      </c>
      <c r="G6091" s="64">
        <v>28.0</v>
      </c>
      <c r="H6091" s="60"/>
      <c r="I6091" s="64">
        <v>55.0</v>
      </c>
      <c r="J6091" s="64">
        <v>0.0</v>
      </c>
      <c r="K6091" s="64">
        <v>1.0</v>
      </c>
      <c r="L6091" s="64">
        <v>0.0</v>
      </c>
      <c r="M6091" s="60"/>
      <c r="N6091" s="60"/>
      <c r="O6091" s="64">
        <v>0.0</v>
      </c>
      <c r="P6091" s="60"/>
      <c r="Q6091" s="60"/>
      <c r="R6091" s="60"/>
      <c r="S6091" s="60"/>
      <c r="T6091" s="60"/>
      <c r="U6091" s="60"/>
      <c r="V6091" s="60"/>
      <c r="W6091" s="60"/>
    </row>
    <row r="6092">
      <c r="A6092" s="64">
        <v>21753.0</v>
      </c>
      <c r="B6092" s="64">
        <v>87.0</v>
      </c>
      <c r="C6092" s="60"/>
      <c r="D6092" s="60" t="s">
        <v>89</v>
      </c>
      <c r="E6092" s="60" t="s">
        <v>166</v>
      </c>
      <c r="F6092" s="60" t="s">
        <v>63</v>
      </c>
      <c r="G6092" s="64">
        <v>25.0</v>
      </c>
      <c r="H6092" s="60"/>
      <c r="I6092" s="64">
        <v>55.0</v>
      </c>
      <c r="J6092" s="64">
        <v>1.0</v>
      </c>
      <c r="K6092" s="64">
        <v>0.0</v>
      </c>
      <c r="L6092" s="64">
        <v>0.0</v>
      </c>
      <c r="M6092" s="60"/>
      <c r="N6092" s="60"/>
      <c r="O6092" s="64">
        <v>0.0</v>
      </c>
      <c r="P6092" s="60"/>
      <c r="Q6092" s="60"/>
      <c r="R6092" s="60"/>
      <c r="S6092" s="60"/>
      <c r="T6092" s="60"/>
      <c r="U6092" s="60"/>
      <c r="V6092" s="60"/>
      <c r="W6092" s="60"/>
    </row>
    <row r="6093">
      <c r="A6093" s="64">
        <v>21755.0</v>
      </c>
      <c r="B6093" s="64">
        <v>87.0</v>
      </c>
      <c r="C6093" s="60"/>
      <c r="D6093" s="60" t="s">
        <v>89</v>
      </c>
      <c r="E6093" s="60" t="s">
        <v>214</v>
      </c>
      <c r="F6093" s="60" t="s">
        <v>63</v>
      </c>
      <c r="G6093" s="60" t="s">
        <v>103</v>
      </c>
      <c r="H6093" s="60"/>
      <c r="I6093" s="64">
        <v>55.0</v>
      </c>
      <c r="J6093" s="64">
        <v>-1.0</v>
      </c>
      <c r="K6093" s="64">
        <v>1.0</v>
      </c>
      <c r="L6093" s="64">
        <v>0.0</v>
      </c>
      <c r="M6093" s="60"/>
      <c r="N6093" s="60"/>
      <c r="O6093" s="64">
        <v>0.0</v>
      </c>
      <c r="P6093" s="60"/>
      <c r="Q6093" s="60"/>
      <c r="R6093" s="60"/>
      <c r="S6093" s="60"/>
      <c r="T6093" s="60"/>
      <c r="U6093" s="60"/>
      <c r="V6093" s="60"/>
      <c r="W6093" s="60"/>
    </row>
    <row r="6094">
      <c r="A6094" s="64">
        <v>21757.0</v>
      </c>
      <c r="B6094" s="64">
        <v>1795.0</v>
      </c>
      <c r="C6094" s="60"/>
      <c r="D6094" s="60" t="s">
        <v>89</v>
      </c>
      <c r="E6094" s="60" t="s">
        <v>102</v>
      </c>
      <c r="F6094" s="60" t="s">
        <v>63</v>
      </c>
      <c r="G6094" s="64">
        <v>28.0</v>
      </c>
      <c r="H6094" s="60"/>
      <c r="I6094" s="64">
        <v>55.0</v>
      </c>
      <c r="J6094" s="64">
        <v>0.0</v>
      </c>
      <c r="K6094" s="64">
        <v>1.0</v>
      </c>
      <c r="L6094" s="64">
        <v>0.0</v>
      </c>
      <c r="M6094" s="60"/>
      <c r="N6094" s="60"/>
      <c r="O6094" s="64">
        <v>0.0</v>
      </c>
      <c r="P6094" s="60"/>
      <c r="Q6094" s="60"/>
      <c r="R6094" s="60"/>
      <c r="S6094" s="60"/>
      <c r="T6094" s="60"/>
      <c r="U6094" s="60"/>
      <c r="V6094" s="60"/>
      <c r="W6094" s="60"/>
    </row>
    <row r="6095">
      <c r="A6095" s="64">
        <v>21759.0</v>
      </c>
      <c r="B6095" s="64">
        <v>1485.0</v>
      </c>
      <c r="C6095" s="60"/>
      <c r="D6095" s="60" t="s">
        <v>89</v>
      </c>
      <c r="E6095" s="60" t="s">
        <v>90</v>
      </c>
      <c r="F6095" s="60" t="s">
        <v>63</v>
      </c>
      <c r="G6095" s="60" t="s">
        <v>147</v>
      </c>
      <c r="H6095" s="60"/>
      <c r="I6095" s="64">
        <v>0.0</v>
      </c>
      <c r="J6095" s="64">
        <v>0.0</v>
      </c>
      <c r="K6095" s="64">
        <v>0.0</v>
      </c>
      <c r="L6095" s="64">
        <v>0.0</v>
      </c>
      <c r="M6095" s="60"/>
      <c r="N6095" s="60"/>
      <c r="O6095" s="64">
        <v>0.0</v>
      </c>
      <c r="P6095" s="60"/>
      <c r="Q6095" s="60"/>
      <c r="R6095" s="60"/>
      <c r="S6095" s="60"/>
      <c r="T6095" s="60"/>
      <c r="U6095" s="60"/>
      <c r="V6095" s="60"/>
      <c r="W6095" s="60"/>
    </row>
    <row r="6096">
      <c r="A6096" s="64">
        <v>21761.0</v>
      </c>
      <c r="B6096" s="64">
        <v>1377.0</v>
      </c>
      <c r="C6096" s="60"/>
      <c r="D6096" s="60" t="s">
        <v>89</v>
      </c>
      <c r="E6096" s="60" t="s">
        <v>99</v>
      </c>
      <c r="F6096" s="60" t="s">
        <v>63</v>
      </c>
      <c r="G6096" s="64">
        <v>37.0</v>
      </c>
      <c r="H6096" s="60"/>
      <c r="I6096" s="64">
        <v>50.0</v>
      </c>
      <c r="J6096" s="64">
        <v>0.0</v>
      </c>
      <c r="K6096" s="64">
        <v>0.0</v>
      </c>
      <c r="L6096" s="64">
        <v>0.0</v>
      </c>
      <c r="M6096" s="60"/>
      <c r="N6096" s="60"/>
      <c r="O6096" s="64">
        <v>0.0</v>
      </c>
      <c r="P6096" s="60"/>
      <c r="Q6096" s="60"/>
      <c r="R6096" s="60"/>
      <c r="S6096" s="60"/>
      <c r="T6096" s="60"/>
      <c r="U6096" s="60"/>
      <c r="V6096" s="60"/>
      <c r="W6096" s="60"/>
    </row>
    <row r="6097">
      <c r="A6097" s="64">
        <v>21763.0</v>
      </c>
      <c r="B6097" s="64">
        <v>1223.0</v>
      </c>
      <c r="C6097" s="60"/>
      <c r="D6097" s="60" t="s">
        <v>89</v>
      </c>
      <c r="E6097" s="60" t="s">
        <v>316</v>
      </c>
      <c r="F6097" s="60" t="s">
        <v>58</v>
      </c>
      <c r="G6097" s="60" t="s">
        <v>9393</v>
      </c>
      <c r="H6097" s="60"/>
      <c r="I6097" s="64">
        <v>14.0</v>
      </c>
      <c r="J6097" s="64">
        <v>-1.0</v>
      </c>
      <c r="K6097" s="64">
        <v>1.0</v>
      </c>
      <c r="L6097" s="64">
        <v>0.0</v>
      </c>
      <c r="M6097" s="60"/>
      <c r="N6097" s="60"/>
      <c r="O6097" s="64">
        <v>0.0</v>
      </c>
      <c r="P6097" s="60"/>
      <c r="Q6097" s="60"/>
      <c r="R6097" s="60"/>
      <c r="S6097" s="60"/>
      <c r="T6097" s="60"/>
      <c r="U6097" s="60"/>
      <c r="V6097" s="60"/>
      <c r="W6097" s="60"/>
    </row>
    <row r="6098">
      <c r="A6098" s="64">
        <v>21765.0</v>
      </c>
      <c r="B6098" s="64">
        <v>1311.0</v>
      </c>
      <c r="C6098" s="60"/>
      <c r="D6098" s="60" t="s">
        <v>89</v>
      </c>
      <c r="E6098" s="60" t="s">
        <v>139</v>
      </c>
      <c r="F6098" s="60" t="s">
        <v>63</v>
      </c>
      <c r="G6098" s="64">
        <v>35.0</v>
      </c>
      <c r="H6098" s="60"/>
      <c r="I6098" s="64">
        <v>50.0</v>
      </c>
      <c r="J6098" s="64">
        <v>-1.0</v>
      </c>
      <c r="K6098" s="64">
        <v>1.0</v>
      </c>
      <c r="L6098" s="64">
        <v>0.0</v>
      </c>
      <c r="M6098" s="60"/>
      <c r="N6098" s="60"/>
      <c r="O6098" s="64">
        <v>0.0</v>
      </c>
      <c r="P6098" s="60"/>
      <c r="Q6098" s="60"/>
      <c r="R6098" s="60"/>
      <c r="S6098" s="60"/>
      <c r="T6098" s="60"/>
      <c r="U6098" s="60"/>
      <c r="V6098" s="60"/>
      <c r="W6098" s="60"/>
    </row>
    <row r="6099">
      <c r="A6099" s="64">
        <v>21767.0</v>
      </c>
      <c r="B6099" s="64">
        <v>52.0</v>
      </c>
      <c r="C6099" s="60"/>
      <c r="D6099" s="60" t="s">
        <v>89</v>
      </c>
      <c r="E6099" s="60" t="s">
        <v>364</v>
      </c>
      <c r="F6099" s="60" t="s">
        <v>63</v>
      </c>
      <c r="G6099" s="64">
        <v>31.0</v>
      </c>
      <c r="H6099" s="60"/>
      <c r="I6099" s="64">
        <v>50.0</v>
      </c>
      <c r="J6099" s="64">
        <v>0.0</v>
      </c>
      <c r="K6099" s="64">
        <v>0.0</v>
      </c>
      <c r="L6099" s="64">
        <v>0.0</v>
      </c>
      <c r="M6099" s="60"/>
      <c r="N6099" s="60"/>
      <c r="O6099" s="64">
        <v>0.0</v>
      </c>
      <c r="P6099" s="60"/>
      <c r="Q6099" s="60"/>
      <c r="R6099" s="60"/>
      <c r="S6099" s="60"/>
      <c r="T6099" s="60"/>
      <c r="U6099" s="60"/>
      <c r="V6099" s="60"/>
      <c r="W6099" s="60"/>
    </row>
    <row r="6100">
      <c r="A6100" s="64">
        <v>21769.0</v>
      </c>
      <c r="B6100" s="64">
        <v>6243.0</v>
      </c>
      <c r="C6100" s="60"/>
      <c r="D6100" s="60" t="s">
        <v>89</v>
      </c>
      <c r="E6100" s="60" t="s">
        <v>90</v>
      </c>
      <c r="F6100" s="60" t="s">
        <v>63</v>
      </c>
      <c r="G6100" s="64">
        <v>28.0</v>
      </c>
      <c r="H6100" s="60"/>
      <c r="I6100" s="64">
        <v>20.0</v>
      </c>
      <c r="J6100" s="64">
        <v>-2.0</v>
      </c>
      <c r="K6100" s="64">
        <v>2.0</v>
      </c>
      <c r="L6100" s="64">
        <v>0.0</v>
      </c>
      <c r="M6100" s="60"/>
      <c r="N6100" s="60"/>
      <c r="O6100" s="64">
        <v>0.0</v>
      </c>
      <c r="P6100" s="60"/>
      <c r="Q6100" s="60"/>
      <c r="R6100" s="60"/>
      <c r="S6100" s="60"/>
      <c r="T6100" s="60"/>
      <c r="U6100" s="60"/>
      <c r="V6100" s="60"/>
      <c r="W6100" s="60"/>
    </row>
    <row r="6101">
      <c r="A6101" s="64">
        <v>21771.0</v>
      </c>
      <c r="B6101" s="64">
        <v>6245.0</v>
      </c>
      <c r="C6101" s="60"/>
      <c r="D6101" s="60" t="s">
        <v>63</v>
      </c>
      <c r="E6101" s="64">
        <v>28.0</v>
      </c>
      <c r="F6101" s="60"/>
      <c r="G6101" s="60"/>
      <c r="H6101" s="60"/>
      <c r="I6101" s="64">
        <v>20.0</v>
      </c>
      <c r="J6101" s="64">
        <v>-1.0</v>
      </c>
      <c r="K6101" s="64">
        <v>1.0</v>
      </c>
      <c r="L6101" s="64">
        <v>0.0</v>
      </c>
      <c r="M6101" s="60"/>
      <c r="N6101" s="60"/>
      <c r="O6101" s="64">
        <v>0.0</v>
      </c>
      <c r="P6101" s="60"/>
      <c r="Q6101" s="60"/>
      <c r="R6101" s="60"/>
      <c r="S6101" s="60"/>
      <c r="T6101" s="60"/>
      <c r="U6101" s="60"/>
      <c r="V6101" s="60"/>
      <c r="W6101" s="60"/>
    </row>
    <row r="6102">
      <c r="A6102" s="64">
        <v>21773.0</v>
      </c>
      <c r="B6102" s="64">
        <v>191.0</v>
      </c>
      <c r="C6102" s="60"/>
      <c r="D6102" s="60" t="s">
        <v>89</v>
      </c>
      <c r="E6102" s="60" t="s">
        <v>198</v>
      </c>
      <c r="F6102" s="60" t="s">
        <v>63</v>
      </c>
      <c r="G6102" s="64">
        <v>28.0</v>
      </c>
      <c r="H6102" s="60"/>
      <c r="I6102" s="64">
        <v>40.0</v>
      </c>
      <c r="J6102" s="64">
        <v>-1.0</v>
      </c>
      <c r="K6102" s="64">
        <v>1.0</v>
      </c>
      <c r="L6102" s="64">
        <v>0.0</v>
      </c>
      <c r="M6102" s="60"/>
      <c r="N6102" s="60"/>
      <c r="O6102" s="64">
        <v>0.0</v>
      </c>
      <c r="P6102" s="60"/>
      <c r="Q6102" s="60"/>
      <c r="R6102" s="60"/>
      <c r="S6102" s="60"/>
      <c r="T6102" s="60"/>
      <c r="U6102" s="60"/>
      <c r="V6102" s="60"/>
      <c r="W6102" s="60"/>
    </row>
    <row r="6103">
      <c r="A6103" s="64">
        <v>21775.0</v>
      </c>
      <c r="B6103" s="64">
        <v>6247.0</v>
      </c>
      <c r="C6103" s="60"/>
      <c r="D6103" s="60" t="s">
        <v>63</v>
      </c>
      <c r="E6103" s="64">
        <v>4.0</v>
      </c>
      <c r="F6103" s="60"/>
      <c r="G6103" s="60"/>
      <c r="H6103" s="60"/>
      <c r="I6103" s="64">
        <v>45.0</v>
      </c>
      <c r="J6103" s="64">
        <v>-1.0</v>
      </c>
      <c r="K6103" s="64">
        <v>1.0</v>
      </c>
      <c r="L6103" s="64">
        <v>0.0</v>
      </c>
      <c r="M6103" s="60"/>
      <c r="N6103" s="60"/>
      <c r="O6103" s="64">
        <v>0.0</v>
      </c>
      <c r="P6103" s="60"/>
      <c r="Q6103" s="60"/>
      <c r="R6103" s="60"/>
      <c r="S6103" s="60"/>
      <c r="T6103" s="60"/>
      <c r="U6103" s="60"/>
      <c r="V6103" s="60"/>
      <c r="W6103" s="60"/>
    </row>
    <row r="6104">
      <c r="A6104" s="64">
        <v>21777.0</v>
      </c>
      <c r="B6104" s="64">
        <v>6249.0</v>
      </c>
      <c r="C6104" s="60"/>
      <c r="D6104" s="60" t="s">
        <v>63</v>
      </c>
      <c r="E6104" s="64">
        <v>6.0</v>
      </c>
      <c r="F6104" s="60"/>
      <c r="G6104" s="60"/>
      <c r="H6104" s="60"/>
      <c r="I6104" s="64">
        <v>45.0</v>
      </c>
      <c r="J6104" s="64">
        <v>-1.0</v>
      </c>
      <c r="K6104" s="64">
        <v>1.0</v>
      </c>
      <c r="L6104" s="64">
        <v>0.0</v>
      </c>
      <c r="M6104" s="60"/>
      <c r="N6104" s="60"/>
      <c r="O6104" s="64">
        <v>0.0</v>
      </c>
      <c r="P6104" s="60"/>
      <c r="Q6104" s="60"/>
      <c r="R6104" s="60"/>
      <c r="S6104" s="60"/>
      <c r="T6104" s="60"/>
      <c r="U6104" s="60"/>
      <c r="V6104" s="60"/>
      <c r="W6104" s="60"/>
    </row>
    <row r="6105">
      <c r="A6105" s="64">
        <v>21779.0</v>
      </c>
      <c r="B6105" s="64">
        <v>6251.0</v>
      </c>
      <c r="C6105" s="60"/>
      <c r="D6105" s="60" t="s">
        <v>89</v>
      </c>
      <c r="E6105" s="60" t="s">
        <v>90</v>
      </c>
      <c r="F6105" s="60" t="s">
        <v>63</v>
      </c>
      <c r="G6105" s="64">
        <v>37.0</v>
      </c>
      <c r="H6105" s="60"/>
      <c r="I6105" s="64">
        <v>180.0</v>
      </c>
      <c r="J6105" s="64">
        <v>0.0</v>
      </c>
      <c r="K6105" s="64">
        <v>1.0</v>
      </c>
      <c r="L6105" s="64">
        <v>0.0</v>
      </c>
      <c r="M6105" s="60"/>
      <c r="N6105" s="60"/>
      <c r="O6105" s="64">
        <v>0.0</v>
      </c>
      <c r="P6105" s="60"/>
      <c r="Q6105" s="60"/>
      <c r="R6105" s="60"/>
      <c r="S6105" s="60"/>
      <c r="T6105" s="60"/>
      <c r="U6105" s="60"/>
      <c r="V6105" s="60"/>
      <c r="W6105" s="60"/>
    </row>
    <row r="6106">
      <c r="A6106" s="64">
        <v>21781.0</v>
      </c>
      <c r="B6106" s="64">
        <v>6253.0</v>
      </c>
      <c r="C6106" s="60"/>
      <c r="D6106" s="60" t="s">
        <v>63</v>
      </c>
      <c r="E6106" s="64">
        <v>37.0</v>
      </c>
      <c r="F6106" s="60"/>
      <c r="G6106" s="60"/>
      <c r="H6106" s="60"/>
      <c r="I6106" s="64">
        <v>130.0</v>
      </c>
      <c r="J6106" s="64">
        <v>-1.0</v>
      </c>
      <c r="K6106" s="64">
        <v>1.0</v>
      </c>
      <c r="L6106" s="64">
        <v>0.0</v>
      </c>
      <c r="M6106" s="60"/>
      <c r="N6106" s="60"/>
      <c r="O6106" s="64">
        <v>0.0</v>
      </c>
      <c r="P6106" s="60"/>
      <c r="Q6106" s="60"/>
      <c r="R6106" s="60"/>
      <c r="S6106" s="60"/>
      <c r="T6106" s="60"/>
      <c r="U6106" s="60"/>
      <c r="V6106" s="60"/>
      <c r="W6106" s="60"/>
    </row>
    <row r="6107">
      <c r="A6107" s="64">
        <v>21783.0</v>
      </c>
      <c r="B6107" s="64">
        <v>6255.0</v>
      </c>
      <c r="C6107" s="60"/>
      <c r="D6107" s="60" t="s">
        <v>89</v>
      </c>
      <c r="E6107" s="60" t="s">
        <v>99</v>
      </c>
      <c r="F6107" s="60" t="s">
        <v>63</v>
      </c>
      <c r="G6107" s="64">
        <v>21.0</v>
      </c>
      <c r="H6107" s="60"/>
      <c r="I6107" s="64">
        <v>80.0</v>
      </c>
      <c r="J6107" s="64">
        <v>-1.0</v>
      </c>
      <c r="K6107" s="64">
        <v>1.0</v>
      </c>
      <c r="L6107" s="64">
        <v>0.0</v>
      </c>
      <c r="M6107" s="60"/>
      <c r="N6107" s="60"/>
      <c r="O6107" s="64">
        <v>0.0</v>
      </c>
      <c r="P6107" s="60"/>
      <c r="Q6107" s="60"/>
      <c r="R6107" s="60"/>
      <c r="S6107" s="60"/>
      <c r="T6107" s="60"/>
      <c r="U6107" s="60"/>
      <c r="V6107" s="60"/>
      <c r="W6107" s="60"/>
    </row>
    <row r="6108">
      <c r="A6108" s="64">
        <v>21785.0</v>
      </c>
      <c r="B6108" s="64">
        <v>53.0</v>
      </c>
      <c r="C6108" s="60"/>
      <c r="D6108" s="60" t="s">
        <v>89</v>
      </c>
      <c r="E6108" s="60" t="s">
        <v>277</v>
      </c>
      <c r="F6108" s="60" t="s">
        <v>63</v>
      </c>
      <c r="G6108" s="64">
        <v>19.0</v>
      </c>
      <c r="H6108" s="60"/>
      <c r="I6108" s="64">
        <v>45.0</v>
      </c>
      <c r="J6108" s="64">
        <v>0.0</v>
      </c>
      <c r="K6108" s="64">
        <v>0.0</v>
      </c>
      <c r="L6108" s="64">
        <v>0.0</v>
      </c>
      <c r="M6108" s="60"/>
      <c r="N6108" s="60"/>
      <c r="O6108" s="64">
        <v>0.0</v>
      </c>
      <c r="P6108" s="60"/>
      <c r="Q6108" s="60"/>
      <c r="R6108" s="60"/>
      <c r="S6108" s="60"/>
      <c r="T6108" s="60"/>
      <c r="U6108" s="60"/>
      <c r="V6108" s="60"/>
      <c r="W6108" s="60"/>
    </row>
    <row r="6109">
      <c r="A6109" s="64">
        <v>21787.0</v>
      </c>
      <c r="B6109" s="64">
        <v>191.0</v>
      </c>
      <c r="C6109" s="60"/>
      <c r="D6109" s="60" t="s">
        <v>89</v>
      </c>
      <c r="E6109" s="60" t="s">
        <v>172</v>
      </c>
      <c r="F6109" s="60" t="s">
        <v>63</v>
      </c>
      <c r="G6109" s="60" t="s">
        <v>120</v>
      </c>
      <c r="H6109" s="60"/>
      <c r="I6109" s="64">
        <v>50.0</v>
      </c>
      <c r="J6109" s="64">
        <v>0.0</v>
      </c>
      <c r="K6109" s="64">
        <v>0.0</v>
      </c>
      <c r="L6109" s="64">
        <v>0.0</v>
      </c>
      <c r="M6109" s="60"/>
      <c r="N6109" s="60"/>
      <c r="O6109" s="64">
        <v>0.0</v>
      </c>
      <c r="P6109" s="60"/>
      <c r="Q6109" s="60"/>
      <c r="R6109" s="60"/>
      <c r="S6109" s="60"/>
      <c r="T6109" s="60"/>
      <c r="U6109" s="60"/>
      <c r="V6109" s="60"/>
      <c r="W6109" s="60"/>
    </row>
    <row r="6110">
      <c r="A6110" s="64">
        <v>21789.0</v>
      </c>
      <c r="B6110" s="64">
        <v>1393.0</v>
      </c>
      <c r="C6110" s="60"/>
      <c r="D6110" s="60" t="s">
        <v>89</v>
      </c>
      <c r="E6110" s="60" t="s">
        <v>184</v>
      </c>
      <c r="F6110" s="60" t="s">
        <v>63</v>
      </c>
      <c r="G6110" s="60" t="s">
        <v>107</v>
      </c>
      <c r="H6110" s="60"/>
      <c r="I6110" s="64">
        <v>50.0</v>
      </c>
      <c r="J6110" s="64">
        <v>0.0</v>
      </c>
      <c r="K6110" s="64">
        <v>0.0</v>
      </c>
      <c r="L6110" s="64">
        <v>0.0</v>
      </c>
      <c r="M6110" s="60"/>
      <c r="N6110" s="60"/>
      <c r="O6110" s="64">
        <v>0.0</v>
      </c>
      <c r="P6110" s="60"/>
      <c r="Q6110" s="60"/>
      <c r="R6110" s="60"/>
      <c r="S6110" s="60"/>
      <c r="T6110" s="60"/>
      <c r="U6110" s="60"/>
      <c r="V6110" s="60"/>
      <c r="W6110" s="60"/>
    </row>
    <row r="6111">
      <c r="A6111" s="64">
        <v>21791.0</v>
      </c>
      <c r="B6111" s="64">
        <v>6257.0</v>
      </c>
      <c r="C6111" s="60"/>
      <c r="D6111" s="60" t="s">
        <v>89</v>
      </c>
      <c r="E6111" s="60" t="s">
        <v>272</v>
      </c>
      <c r="F6111" s="60" t="s">
        <v>63</v>
      </c>
      <c r="G6111" s="64">
        <v>36.0</v>
      </c>
      <c r="H6111" s="60"/>
      <c r="I6111" s="64">
        <v>45.0</v>
      </c>
      <c r="J6111" s="64">
        <v>0.0</v>
      </c>
      <c r="K6111" s="64">
        <v>0.0</v>
      </c>
      <c r="L6111" s="64">
        <v>0.0</v>
      </c>
      <c r="M6111" s="60"/>
      <c r="N6111" s="60"/>
      <c r="O6111" s="64">
        <v>0.0</v>
      </c>
      <c r="P6111" s="60"/>
      <c r="Q6111" s="60"/>
      <c r="R6111" s="60"/>
      <c r="S6111" s="60"/>
      <c r="T6111" s="60"/>
      <c r="U6111" s="60"/>
      <c r="V6111" s="60"/>
      <c r="W6111" s="60"/>
    </row>
    <row r="6112">
      <c r="A6112" s="64">
        <v>21793.0</v>
      </c>
      <c r="B6112" s="64">
        <v>861.0</v>
      </c>
      <c r="C6112" s="60"/>
      <c r="D6112" s="60" t="s">
        <v>89</v>
      </c>
      <c r="E6112" s="60" t="s">
        <v>90</v>
      </c>
      <c r="F6112" s="60" t="s">
        <v>63</v>
      </c>
      <c r="G6112" s="60" t="s">
        <v>970</v>
      </c>
      <c r="H6112" s="60"/>
      <c r="I6112" s="64">
        <v>45.0</v>
      </c>
      <c r="J6112" s="64">
        <v>0.0</v>
      </c>
      <c r="K6112" s="64">
        <v>0.0</v>
      </c>
      <c r="L6112" s="64">
        <v>0.0</v>
      </c>
      <c r="M6112" s="60"/>
      <c r="N6112" s="60"/>
      <c r="O6112" s="64">
        <v>0.0</v>
      </c>
      <c r="P6112" s="60"/>
      <c r="Q6112" s="60"/>
      <c r="R6112" s="60"/>
      <c r="S6112" s="60"/>
      <c r="T6112" s="60"/>
      <c r="U6112" s="60"/>
      <c r="V6112" s="60"/>
      <c r="W6112" s="60"/>
    </row>
    <row r="6113">
      <c r="A6113" s="64">
        <v>21795.0</v>
      </c>
      <c r="B6113" s="64">
        <v>6259.0</v>
      </c>
      <c r="C6113" s="60"/>
      <c r="D6113" s="60" t="s">
        <v>89</v>
      </c>
      <c r="E6113" s="60" t="s">
        <v>90</v>
      </c>
      <c r="F6113" s="60" t="s">
        <v>63</v>
      </c>
      <c r="G6113" s="64">
        <v>37.0</v>
      </c>
      <c r="H6113" s="60"/>
      <c r="I6113" s="64">
        <v>45.0</v>
      </c>
      <c r="J6113" s="64">
        <v>0.0</v>
      </c>
      <c r="K6113" s="64">
        <v>0.0</v>
      </c>
      <c r="L6113" s="64">
        <v>0.0</v>
      </c>
      <c r="M6113" s="60"/>
      <c r="N6113" s="60"/>
      <c r="O6113" s="64">
        <v>0.0</v>
      </c>
      <c r="P6113" s="60"/>
      <c r="Q6113" s="60"/>
      <c r="R6113" s="60"/>
      <c r="S6113" s="60"/>
      <c r="T6113" s="60"/>
      <c r="U6113" s="60"/>
      <c r="V6113" s="60"/>
      <c r="W6113" s="60"/>
    </row>
    <row r="6114">
      <c r="A6114" s="64">
        <v>21797.0</v>
      </c>
      <c r="B6114" s="64">
        <v>6261.0</v>
      </c>
      <c r="C6114" s="60"/>
      <c r="D6114" s="60" t="s">
        <v>89</v>
      </c>
      <c r="E6114" s="60" t="s">
        <v>90</v>
      </c>
      <c r="F6114" s="60" t="s">
        <v>63</v>
      </c>
      <c r="G6114" s="64">
        <v>37.0</v>
      </c>
      <c r="H6114" s="60"/>
      <c r="I6114" s="64">
        <v>45.0</v>
      </c>
      <c r="J6114" s="64">
        <v>0.0</v>
      </c>
      <c r="K6114" s="64">
        <v>0.0</v>
      </c>
      <c r="L6114" s="64">
        <v>0.0</v>
      </c>
      <c r="M6114" s="60"/>
      <c r="N6114" s="60"/>
      <c r="O6114" s="64">
        <v>0.0</v>
      </c>
      <c r="P6114" s="60"/>
      <c r="Q6114" s="60"/>
      <c r="R6114" s="60"/>
      <c r="S6114" s="60"/>
      <c r="T6114" s="60"/>
      <c r="U6114" s="60"/>
      <c r="V6114" s="60"/>
      <c r="W6114" s="60"/>
    </row>
    <row r="6115">
      <c r="A6115" s="64">
        <v>21799.0</v>
      </c>
      <c r="B6115" s="64">
        <v>6263.0</v>
      </c>
      <c r="C6115" s="60"/>
      <c r="D6115" s="60" t="s">
        <v>89</v>
      </c>
      <c r="E6115" s="60" t="s">
        <v>139</v>
      </c>
      <c r="F6115" s="60" t="s">
        <v>63</v>
      </c>
      <c r="G6115" s="64">
        <v>36.0</v>
      </c>
      <c r="H6115" s="60"/>
      <c r="I6115" s="64">
        <v>70.0</v>
      </c>
      <c r="J6115" s="64">
        <v>-1.0</v>
      </c>
      <c r="K6115" s="64">
        <v>1.0</v>
      </c>
      <c r="L6115" s="64">
        <v>0.0</v>
      </c>
      <c r="M6115" s="60"/>
      <c r="N6115" s="60"/>
      <c r="O6115" s="64">
        <v>0.0</v>
      </c>
      <c r="P6115" s="60"/>
      <c r="Q6115" s="65" t="s">
        <v>10373</v>
      </c>
      <c r="R6115" s="60"/>
      <c r="S6115" s="60"/>
      <c r="T6115" s="60"/>
      <c r="U6115" s="60" t="s">
        <v>10374</v>
      </c>
      <c r="V6115" s="60"/>
      <c r="W6115" s="60"/>
    </row>
    <row r="6116">
      <c r="A6116" s="64">
        <v>21801.0</v>
      </c>
      <c r="B6116" s="64">
        <v>1955.0</v>
      </c>
      <c r="C6116" s="60"/>
      <c r="D6116" s="60" t="s">
        <v>89</v>
      </c>
      <c r="E6116" s="60" t="s">
        <v>144</v>
      </c>
      <c r="F6116" s="60" t="s">
        <v>63</v>
      </c>
      <c r="G6116" s="60" t="s">
        <v>147</v>
      </c>
      <c r="H6116" s="60"/>
      <c r="I6116" s="64">
        <v>40.0</v>
      </c>
      <c r="J6116" s="64">
        <v>0.0</v>
      </c>
      <c r="K6116" s="64">
        <v>0.0</v>
      </c>
      <c r="L6116" s="64">
        <v>0.0</v>
      </c>
      <c r="M6116" s="60"/>
      <c r="N6116" s="60"/>
      <c r="O6116" s="64">
        <v>0.0</v>
      </c>
      <c r="P6116" s="60"/>
      <c r="Q6116" s="65" t="s">
        <v>10375</v>
      </c>
      <c r="R6116" s="60"/>
      <c r="S6116" s="60"/>
      <c r="T6116" s="60"/>
      <c r="U6116" s="60" t="s">
        <v>10376</v>
      </c>
      <c r="V6116" s="60"/>
      <c r="W6116" s="60"/>
    </row>
    <row r="6117">
      <c r="A6117" s="64">
        <v>21803.0</v>
      </c>
      <c r="B6117" s="64">
        <v>6265.0</v>
      </c>
      <c r="C6117" s="60"/>
      <c r="D6117" s="60" t="s">
        <v>89</v>
      </c>
      <c r="E6117" s="60" t="s">
        <v>221</v>
      </c>
      <c r="F6117" s="60"/>
      <c r="G6117" s="60"/>
      <c r="H6117" s="60"/>
      <c r="I6117" s="64">
        <v>150.0</v>
      </c>
      <c r="J6117" s="64">
        <v>-1.0</v>
      </c>
      <c r="K6117" s="64">
        <v>1.0</v>
      </c>
      <c r="L6117" s="64">
        <v>0.0</v>
      </c>
      <c r="M6117" s="60"/>
      <c r="N6117" s="60"/>
      <c r="O6117" s="64">
        <v>0.0</v>
      </c>
      <c r="P6117" s="60"/>
      <c r="Q6117" s="65" t="s">
        <v>10377</v>
      </c>
      <c r="R6117" s="60"/>
      <c r="S6117" s="60"/>
      <c r="T6117" s="60"/>
      <c r="U6117" s="60" t="s">
        <v>10378</v>
      </c>
      <c r="V6117" s="60"/>
      <c r="W6117" s="60"/>
    </row>
    <row r="6118">
      <c r="A6118" s="64">
        <v>21805.0</v>
      </c>
      <c r="B6118" s="64">
        <v>6267.0</v>
      </c>
      <c r="C6118" s="60"/>
      <c r="D6118" s="60" t="s">
        <v>63</v>
      </c>
      <c r="E6118" s="60" t="s">
        <v>2654</v>
      </c>
      <c r="F6118" s="60"/>
      <c r="G6118" s="60"/>
      <c r="H6118" s="60"/>
      <c r="I6118" s="64">
        <v>90.0</v>
      </c>
      <c r="J6118" s="64">
        <v>-1.0</v>
      </c>
      <c r="K6118" s="64">
        <v>1.0</v>
      </c>
      <c r="L6118" s="64">
        <v>0.0</v>
      </c>
      <c r="M6118" s="60"/>
      <c r="N6118" s="60"/>
      <c r="O6118" s="64">
        <v>0.0</v>
      </c>
      <c r="P6118" s="60"/>
      <c r="Q6118" s="65" t="s">
        <v>10379</v>
      </c>
      <c r="R6118" s="60"/>
      <c r="S6118" s="60"/>
      <c r="T6118" s="60"/>
      <c r="U6118" s="60" t="s">
        <v>10380</v>
      </c>
      <c r="V6118" s="60"/>
      <c r="W6118" s="60"/>
    </row>
    <row r="6119">
      <c r="A6119" s="64">
        <v>21807.0</v>
      </c>
      <c r="B6119" s="64">
        <v>6269.0</v>
      </c>
      <c r="C6119" s="60"/>
      <c r="D6119" s="60" t="s">
        <v>63</v>
      </c>
      <c r="E6119" s="60" t="s">
        <v>3978</v>
      </c>
      <c r="F6119" s="60"/>
      <c r="G6119" s="60"/>
      <c r="H6119" s="60"/>
      <c r="I6119" s="64">
        <v>65.0</v>
      </c>
      <c r="J6119" s="64">
        <v>0.0</v>
      </c>
      <c r="K6119" s="64">
        <v>0.0</v>
      </c>
      <c r="L6119" s="64">
        <v>0.0</v>
      </c>
      <c r="M6119" s="60"/>
      <c r="N6119" s="60"/>
      <c r="O6119" s="64">
        <v>0.0</v>
      </c>
      <c r="P6119" s="60"/>
      <c r="Q6119" s="65" t="s">
        <v>10381</v>
      </c>
      <c r="R6119" s="60"/>
      <c r="S6119" s="60"/>
      <c r="T6119" s="60"/>
      <c r="U6119" s="60" t="s">
        <v>10382</v>
      </c>
      <c r="V6119" s="60"/>
      <c r="W6119" s="60"/>
    </row>
    <row r="6120">
      <c r="A6120" s="64">
        <v>21809.0</v>
      </c>
      <c r="B6120" s="64">
        <v>6271.0</v>
      </c>
      <c r="C6120" s="60"/>
      <c r="D6120" s="60" t="s">
        <v>63</v>
      </c>
      <c r="E6120" s="60" t="s">
        <v>3978</v>
      </c>
      <c r="F6120" s="60"/>
      <c r="G6120" s="60"/>
      <c r="H6120" s="60"/>
      <c r="I6120" s="64">
        <v>65.0</v>
      </c>
      <c r="J6120" s="64">
        <v>-1.0</v>
      </c>
      <c r="K6120" s="64">
        <v>1.0</v>
      </c>
      <c r="L6120" s="64">
        <v>0.0</v>
      </c>
      <c r="M6120" s="60"/>
      <c r="N6120" s="60"/>
      <c r="O6120" s="64">
        <v>0.0</v>
      </c>
      <c r="P6120" s="60"/>
      <c r="Q6120" s="60"/>
      <c r="R6120" s="60"/>
      <c r="S6120" s="60"/>
      <c r="T6120" s="60"/>
      <c r="U6120" s="60"/>
      <c r="V6120" s="60"/>
      <c r="W6120" s="60"/>
    </row>
    <row r="6121">
      <c r="A6121" s="64">
        <v>21811.0</v>
      </c>
      <c r="B6121" s="64">
        <v>6273.0</v>
      </c>
      <c r="C6121" s="60"/>
      <c r="D6121" s="60" t="s">
        <v>63</v>
      </c>
      <c r="E6121" s="60" t="s">
        <v>3978</v>
      </c>
      <c r="F6121" s="60"/>
      <c r="G6121" s="60"/>
      <c r="H6121" s="60"/>
      <c r="I6121" s="64">
        <v>45.0</v>
      </c>
      <c r="J6121" s="64">
        <v>0.0</v>
      </c>
      <c r="K6121" s="64">
        <v>0.0</v>
      </c>
      <c r="L6121" s="64">
        <v>0.0</v>
      </c>
      <c r="M6121" s="60"/>
      <c r="N6121" s="60"/>
      <c r="O6121" s="64">
        <v>0.0</v>
      </c>
      <c r="P6121" s="60"/>
      <c r="Q6121" s="65" t="s">
        <v>10383</v>
      </c>
      <c r="R6121" s="60"/>
      <c r="S6121" s="60"/>
      <c r="T6121" s="60"/>
      <c r="U6121" s="60" t="s">
        <v>10384</v>
      </c>
      <c r="V6121" s="60"/>
      <c r="W6121" s="60"/>
    </row>
    <row r="6122">
      <c r="A6122" s="64">
        <v>21813.0</v>
      </c>
      <c r="B6122" s="64">
        <v>5625.0</v>
      </c>
      <c r="C6122" s="60"/>
      <c r="D6122" s="60" t="s">
        <v>89</v>
      </c>
      <c r="E6122" s="60" t="s">
        <v>214</v>
      </c>
      <c r="F6122" s="60" t="s">
        <v>63</v>
      </c>
      <c r="G6122" s="64">
        <v>35.0</v>
      </c>
      <c r="H6122" s="60"/>
      <c r="I6122" s="64">
        <v>260.0</v>
      </c>
      <c r="J6122" s="64">
        <v>0.0</v>
      </c>
      <c r="K6122" s="64">
        <v>0.0</v>
      </c>
      <c r="L6122" s="64">
        <v>0.0</v>
      </c>
      <c r="M6122" s="60"/>
      <c r="N6122" s="60"/>
      <c r="O6122" s="64">
        <v>0.0</v>
      </c>
      <c r="P6122" s="60"/>
      <c r="Q6122" s="60"/>
      <c r="R6122" s="60"/>
      <c r="S6122" s="60"/>
      <c r="T6122" s="60"/>
      <c r="U6122" s="60"/>
      <c r="V6122" s="60"/>
      <c r="W6122" s="60"/>
    </row>
    <row r="6123">
      <c r="A6123" s="64">
        <v>21815.0</v>
      </c>
      <c r="B6123" s="64">
        <v>5625.0</v>
      </c>
      <c r="C6123" s="60"/>
      <c r="D6123" s="60" t="s">
        <v>89</v>
      </c>
      <c r="E6123" s="60" t="s">
        <v>214</v>
      </c>
      <c r="F6123" s="60" t="s">
        <v>63</v>
      </c>
      <c r="G6123" s="64">
        <v>37.0</v>
      </c>
      <c r="H6123" s="60"/>
      <c r="I6123" s="64">
        <v>260.0</v>
      </c>
      <c r="J6123" s="64">
        <v>0.0</v>
      </c>
      <c r="K6123" s="64">
        <v>0.0</v>
      </c>
      <c r="L6123" s="64">
        <v>0.0</v>
      </c>
      <c r="M6123" s="60"/>
      <c r="N6123" s="60"/>
      <c r="O6123" s="64">
        <v>0.0</v>
      </c>
      <c r="P6123" s="60"/>
      <c r="Q6123" s="60"/>
      <c r="R6123" s="60"/>
      <c r="S6123" s="60"/>
      <c r="T6123" s="60"/>
      <c r="U6123" s="60"/>
      <c r="V6123" s="60"/>
      <c r="W6123" s="60"/>
    </row>
    <row r="6124">
      <c r="A6124" s="64">
        <v>21817.0</v>
      </c>
      <c r="B6124" s="64">
        <v>5625.0</v>
      </c>
      <c r="C6124" s="60"/>
      <c r="D6124" s="60" t="s">
        <v>89</v>
      </c>
      <c r="E6124" s="60" t="s">
        <v>214</v>
      </c>
      <c r="F6124" s="60" t="s">
        <v>63</v>
      </c>
      <c r="G6124" s="64">
        <v>38.0</v>
      </c>
      <c r="H6124" s="60"/>
      <c r="I6124" s="64">
        <v>260.0</v>
      </c>
      <c r="J6124" s="64">
        <v>0.0</v>
      </c>
      <c r="K6124" s="64">
        <v>0.0</v>
      </c>
      <c r="L6124" s="64">
        <v>0.0</v>
      </c>
      <c r="M6124" s="60"/>
      <c r="N6124" s="60"/>
      <c r="O6124" s="64">
        <v>0.0</v>
      </c>
      <c r="P6124" s="60"/>
      <c r="Q6124" s="60"/>
      <c r="R6124" s="60"/>
      <c r="S6124" s="60"/>
      <c r="T6124" s="60"/>
      <c r="U6124" s="60"/>
      <c r="V6124" s="60"/>
      <c r="W6124" s="60"/>
    </row>
    <row r="6125">
      <c r="A6125" s="64">
        <v>21819.0</v>
      </c>
      <c r="B6125" s="64">
        <v>5625.0</v>
      </c>
      <c r="C6125" s="60"/>
      <c r="D6125" s="60" t="s">
        <v>89</v>
      </c>
      <c r="E6125" s="60" t="s">
        <v>90</v>
      </c>
      <c r="F6125" s="60" t="s">
        <v>63</v>
      </c>
      <c r="G6125" s="64">
        <v>35.0</v>
      </c>
      <c r="H6125" s="60"/>
      <c r="I6125" s="64">
        <v>260.0</v>
      </c>
      <c r="J6125" s="64">
        <v>0.0</v>
      </c>
      <c r="K6125" s="64">
        <v>0.0</v>
      </c>
      <c r="L6125" s="64">
        <v>0.0</v>
      </c>
      <c r="M6125" s="60"/>
      <c r="N6125" s="60"/>
      <c r="O6125" s="64">
        <v>0.0</v>
      </c>
      <c r="P6125" s="60"/>
      <c r="Q6125" s="60"/>
      <c r="R6125" s="60"/>
      <c r="S6125" s="60"/>
      <c r="T6125" s="60"/>
      <c r="U6125" s="60"/>
      <c r="V6125" s="60"/>
      <c r="W6125" s="60"/>
    </row>
    <row r="6126">
      <c r="A6126" s="64">
        <v>21821.0</v>
      </c>
      <c r="B6126" s="64">
        <v>5625.0</v>
      </c>
      <c r="C6126" s="60"/>
      <c r="D6126" s="60" t="s">
        <v>89</v>
      </c>
      <c r="E6126" s="60" t="s">
        <v>90</v>
      </c>
      <c r="F6126" s="60" t="s">
        <v>63</v>
      </c>
      <c r="G6126" s="64">
        <v>36.0</v>
      </c>
      <c r="H6126" s="60"/>
      <c r="I6126" s="64">
        <v>260.0</v>
      </c>
      <c r="J6126" s="64">
        <v>0.0</v>
      </c>
      <c r="K6126" s="64">
        <v>0.0</v>
      </c>
      <c r="L6126" s="64">
        <v>0.0</v>
      </c>
      <c r="M6126" s="60"/>
      <c r="N6126" s="60"/>
      <c r="O6126" s="64">
        <v>0.0</v>
      </c>
      <c r="P6126" s="60"/>
      <c r="Q6126" s="60"/>
      <c r="R6126" s="60"/>
      <c r="S6126" s="60"/>
      <c r="T6126" s="60"/>
      <c r="U6126" s="60"/>
      <c r="V6126" s="60"/>
      <c r="W6126" s="60"/>
    </row>
    <row r="6127">
      <c r="A6127" s="64">
        <v>21823.0</v>
      </c>
      <c r="B6127" s="64">
        <v>5625.0</v>
      </c>
      <c r="C6127" s="60"/>
      <c r="D6127" s="60" t="s">
        <v>89</v>
      </c>
      <c r="E6127" s="60" t="s">
        <v>90</v>
      </c>
      <c r="F6127" s="60" t="s">
        <v>63</v>
      </c>
      <c r="G6127" s="64">
        <v>37.0</v>
      </c>
      <c r="H6127" s="60"/>
      <c r="I6127" s="64">
        <v>260.0</v>
      </c>
      <c r="J6127" s="64">
        <v>0.0</v>
      </c>
      <c r="K6127" s="64">
        <v>0.0</v>
      </c>
      <c r="L6127" s="64">
        <v>0.0</v>
      </c>
      <c r="M6127" s="60"/>
      <c r="N6127" s="60"/>
      <c r="O6127" s="64">
        <v>0.0</v>
      </c>
      <c r="P6127" s="60"/>
      <c r="Q6127" s="60"/>
      <c r="R6127" s="60"/>
      <c r="S6127" s="60"/>
      <c r="T6127" s="60"/>
      <c r="U6127" s="60"/>
      <c r="V6127" s="60"/>
      <c r="W6127" s="60"/>
    </row>
    <row r="6128">
      <c r="A6128" s="64">
        <v>21825.0</v>
      </c>
      <c r="B6128" s="64">
        <v>5625.0</v>
      </c>
      <c r="C6128" s="60"/>
      <c r="D6128" s="60" t="s">
        <v>89</v>
      </c>
      <c r="E6128" s="60" t="s">
        <v>90</v>
      </c>
      <c r="F6128" s="60" t="s">
        <v>63</v>
      </c>
      <c r="G6128" s="64">
        <v>38.0</v>
      </c>
      <c r="H6128" s="60"/>
      <c r="I6128" s="64">
        <v>260.0</v>
      </c>
      <c r="J6128" s="64">
        <v>0.0</v>
      </c>
      <c r="K6128" s="64">
        <v>0.0</v>
      </c>
      <c r="L6128" s="64">
        <v>0.0</v>
      </c>
      <c r="M6128" s="60"/>
      <c r="N6128" s="60"/>
      <c r="O6128" s="64">
        <v>0.0</v>
      </c>
      <c r="P6128" s="60"/>
      <c r="Q6128" s="60"/>
      <c r="R6128" s="60"/>
      <c r="S6128" s="60"/>
      <c r="T6128" s="60"/>
      <c r="U6128" s="60"/>
      <c r="V6128" s="60"/>
      <c r="W6128" s="60"/>
    </row>
    <row r="6129">
      <c r="A6129" s="64">
        <v>21827.0</v>
      </c>
      <c r="B6129" s="64">
        <v>51.0</v>
      </c>
      <c r="C6129" s="60"/>
      <c r="D6129" s="60" t="s">
        <v>89</v>
      </c>
      <c r="E6129" s="60" t="s">
        <v>90</v>
      </c>
      <c r="F6129" s="60" t="s">
        <v>63</v>
      </c>
      <c r="G6129" s="60" t="s">
        <v>120</v>
      </c>
      <c r="H6129" s="60"/>
      <c r="I6129" s="64">
        <v>70.0</v>
      </c>
      <c r="J6129" s="64">
        <v>-2.0</v>
      </c>
      <c r="K6129" s="64">
        <v>2.0</v>
      </c>
      <c r="L6129" s="64">
        <v>0.0</v>
      </c>
      <c r="M6129" s="60"/>
      <c r="N6129" s="60"/>
      <c r="O6129" s="64">
        <v>0.0</v>
      </c>
      <c r="P6129" s="60"/>
      <c r="Q6129" s="60"/>
      <c r="R6129" s="60"/>
      <c r="S6129" s="60"/>
      <c r="T6129" s="60"/>
      <c r="U6129" s="60"/>
      <c r="V6129" s="60"/>
      <c r="W6129" s="60"/>
    </row>
    <row r="6130">
      <c r="A6130" s="64">
        <v>21829.0</v>
      </c>
      <c r="B6130" s="64">
        <v>3315.0</v>
      </c>
      <c r="C6130" s="60"/>
      <c r="D6130" s="60" t="s">
        <v>89</v>
      </c>
      <c r="E6130" s="60" t="s">
        <v>214</v>
      </c>
      <c r="F6130" s="60" t="s">
        <v>63</v>
      </c>
      <c r="G6130" s="64">
        <v>38.0</v>
      </c>
      <c r="H6130" s="60"/>
      <c r="I6130" s="64">
        <v>240.0</v>
      </c>
      <c r="J6130" s="64">
        <v>0.0</v>
      </c>
      <c r="K6130" s="64">
        <v>0.0</v>
      </c>
      <c r="L6130" s="64">
        <v>0.0</v>
      </c>
      <c r="M6130" s="60"/>
      <c r="N6130" s="60"/>
      <c r="O6130" s="64">
        <v>0.0</v>
      </c>
      <c r="P6130" s="60"/>
      <c r="Q6130" s="60"/>
      <c r="R6130" s="60"/>
      <c r="S6130" s="60"/>
      <c r="T6130" s="60"/>
      <c r="U6130" s="60"/>
      <c r="V6130" s="60"/>
      <c r="W6130" s="60"/>
    </row>
    <row r="6131">
      <c r="A6131" s="64">
        <v>21851.0</v>
      </c>
      <c r="B6131" s="64">
        <v>6275.0</v>
      </c>
      <c r="C6131" s="60"/>
      <c r="D6131" s="60" t="s">
        <v>89</v>
      </c>
      <c r="E6131" s="60" t="s">
        <v>90</v>
      </c>
      <c r="F6131" s="60"/>
      <c r="G6131" s="60"/>
      <c r="H6131" s="60"/>
      <c r="I6131" s="64">
        <v>230.0</v>
      </c>
      <c r="J6131" s="64">
        <v>0.0</v>
      </c>
      <c r="K6131" s="64">
        <v>0.0</v>
      </c>
      <c r="L6131" s="64">
        <v>0.0</v>
      </c>
      <c r="M6131" s="60"/>
      <c r="N6131" s="60"/>
      <c r="O6131" s="64">
        <v>0.0</v>
      </c>
      <c r="P6131" s="60"/>
      <c r="Q6131" s="60"/>
      <c r="R6131" s="60"/>
      <c r="S6131" s="60"/>
      <c r="T6131" s="60"/>
      <c r="U6131" s="60"/>
      <c r="V6131" s="60"/>
      <c r="W6131" s="60"/>
    </row>
    <row r="6132">
      <c r="A6132" s="64">
        <v>21853.0</v>
      </c>
      <c r="B6132" s="64">
        <v>6251.0</v>
      </c>
      <c r="C6132" s="60"/>
      <c r="D6132" s="60" t="s">
        <v>89</v>
      </c>
      <c r="E6132" s="60" t="s">
        <v>166</v>
      </c>
      <c r="F6132" s="60" t="s">
        <v>63</v>
      </c>
      <c r="G6132" s="64">
        <v>35.0</v>
      </c>
      <c r="H6132" s="60"/>
      <c r="I6132" s="64">
        <v>180.0</v>
      </c>
      <c r="J6132" s="64">
        <v>0.0</v>
      </c>
      <c r="K6132" s="64">
        <v>0.0</v>
      </c>
      <c r="L6132" s="64">
        <v>0.0</v>
      </c>
      <c r="M6132" s="60"/>
      <c r="N6132" s="60"/>
      <c r="O6132" s="64">
        <v>0.0</v>
      </c>
      <c r="P6132" s="60"/>
      <c r="Q6132" s="60"/>
      <c r="R6132" s="60"/>
      <c r="S6132" s="60"/>
      <c r="T6132" s="60"/>
      <c r="U6132" s="60"/>
      <c r="V6132" s="60"/>
      <c r="W6132" s="60"/>
    </row>
    <row r="6133">
      <c r="A6133" s="64">
        <v>21855.0</v>
      </c>
      <c r="B6133" s="64">
        <v>6251.0</v>
      </c>
      <c r="C6133" s="60"/>
      <c r="D6133" s="60" t="s">
        <v>89</v>
      </c>
      <c r="E6133" s="60" t="s">
        <v>166</v>
      </c>
      <c r="F6133" s="60" t="s">
        <v>63</v>
      </c>
      <c r="G6133" s="64">
        <v>36.0</v>
      </c>
      <c r="H6133" s="60"/>
      <c r="I6133" s="64">
        <v>180.0</v>
      </c>
      <c r="J6133" s="64">
        <v>0.0</v>
      </c>
      <c r="K6133" s="64">
        <v>0.0</v>
      </c>
      <c r="L6133" s="64">
        <v>0.0</v>
      </c>
      <c r="M6133" s="60"/>
      <c r="N6133" s="60"/>
      <c r="O6133" s="64">
        <v>0.0</v>
      </c>
      <c r="P6133" s="60"/>
      <c r="Q6133" s="60"/>
      <c r="R6133" s="60"/>
      <c r="S6133" s="60"/>
      <c r="T6133" s="60"/>
      <c r="U6133" s="60"/>
      <c r="V6133" s="60"/>
      <c r="W6133" s="60"/>
    </row>
    <row r="6134">
      <c r="A6134" s="64">
        <v>21857.0</v>
      </c>
      <c r="B6134" s="64">
        <v>6251.0</v>
      </c>
      <c r="C6134" s="60"/>
      <c r="D6134" s="60" t="s">
        <v>89</v>
      </c>
      <c r="E6134" s="60" t="s">
        <v>166</v>
      </c>
      <c r="F6134" s="60" t="s">
        <v>63</v>
      </c>
      <c r="G6134" s="64">
        <v>37.0</v>
      </c>
      <c r="H6134" s="60"/>
      <c r="I6134" s="64">
        <v>180.0</v>
      </c>
      <c r="J6134" s="64">
        <v>0.0</v>
      </c>
      <c r="K6134" s="64">
        <v>0.0</v>
      </c>
      <c r="L6134" s="64">
        <v>0.0</v>
      </c>
      <c r="M6134" s="60"/>
      <c r="N6134" s="60"/>
      <c r="O6134" s="64">
        <v>0.0</v>
      </c>
      <c r="P6134" s="60"/>
      <c r="Q6134" s="60"/>
      <c r="R6134" s="60"/>
      <c r="S6134" s="60"/>
      <c r="T6134" s="60"/>
      <c r="U6134" s="60"/>
      <c r="V6134" s="60"/>
      <c r="W6134" s="60"/>
    </row>
    <row r="6135">
      <c r="A6135" s="64">
        <v>21859.0</v>
      </c>
      <c r="B6135" s="64">
        <v>6251.0</v>
      </c>
      <c r="C6135" s="60"/>
      <c r="D6135" s="60" t="s">
        <v>89</v>
      </c>
      <c r="E6135" s="60" t="s">
        <v>166</v>
      </c>
      <c r="F6135" s="60" t="s">
        <v>63</v>
      </c>
      <c r="G6135" s="64">
        <v>38.0</v>
      </c>
      <c r="H6135" s="60"/>
      <c r="I6135" s="64">
        <v>180.0</v>
      </c>
      <c r="J6135" s="64">
        <v>0.0</v>
      </c>
      <c r="K6135" s="64">
        <v>0.0</v>
      </c>
      <c r="L6135" s="64">
        <v>0.0</v>
      </c>
      <c r="M6135" s="60"/>
      <c r="N6135" s="60"/>
      <c r="O6135" s="64">
        <v>0.0</v>
      </c>
      <c r="P6135" s="60"/>
      <c r="Q6135" s="60"/>
      <c r="R6135" s="60"/>
      <c r="S6135" s="60"/>
      <c r="T6135" s="60"/>
      <c r="U6135" s="60"/>
      <c r="V6135" s="60"/>
      <c r="W6135" s="60"/>
    </row>
    <row r="6136">
      <c r="A6136" s="64">
        <v>21861.0</v>
      </c>
      <c r="B6136" s="64">
        <v>6251.0</v>
      </c>
      <c r="C6136" s="60"/>
      <c r="D6136" s="60" t="s">
        <v>89</v>
      </c>
      <c r="E6136" s="60" t="s">
        <v>166</v>
      </c>
      <c r="F6136" s="60" t="s">
        <v>63</v>
      </c>
      <c r="G6136" s="60" t="s">
        <v>970</v>
      </c>
      <c r="H6136" s="60"/>
      <c r="I6136" s="64">
        <v>180.0</v>
      </c>
      <c r="J6136" s="64">
        <v>0.0</v>
      </c>
      <c r="K6136" s="64">
        <v>0.0</v>
      </c>
      <c r="L6136" s="64">
        <v>0.0</v>
      </c>
      <c r="M6136" s="60"/>
      <c r="N6136" s="60"/>
      <c r="O6136" s="64">
        <v>0.0</v>
      </c>
      <c r="P6136" s="60"/>
      <c r="Q6136" s="60"/>
      <c r="R6136" s="60"/>
      <c r="S6136" s="60"/>
      <c r="T6136" s="60"/>
      <c r="U6136" s="60"/>
      <c r="V6136" s="60"/>
      <c r="W6136" s="60"/>
    </row>
    <row r="6137">
      <c r="A6137" s="64">
        <v>21863.0</v>
      </c>
      <c r="B6137" s="64">
        <v>6251.0</v>
      </c>
      <c r="C6137" s="60"/>
      <c r="D6137" s="60" t="s">
        <v>89</v>
      </c>
      <c r="E6137" s="60" t="s">
        <v>90</v>
      </c>
      <c r="F6137" s="60" t="s">
        <v>63</v>
      </c>
      <c r="G6137" s="64">
        <v>35.0</v>
      </c>
      <c r="H6137" s="60"/>
      <c r="I6137" s="64">
        <v>180.0</v>
      </c>
      <c r="J6137" s="64">
        <v>0.0</v>
      </c>
      <c r="K6137" s="64">
        <v>0.0</v>
      </c>
      <c r="L6137" s="64">
        <v>0.0</v>
      </c>
      <c r="M6137" s="60"/>
      <c r="N6137" s="60"/>
      <c r="O6137" s="64">
        <v>0.0</v>
      </c>
      <c r="P6137" s="60"/>
      <c r="Q6137" s="60"/>
      <c r="R6137" s="60"/>
      <c r="S6137" s="60"/>
      <c r="T6137" s="60"/>
      <c r="U6137" s="60"/>
      <c r="V6137" s="60"/>
      <c r="W6137" s="60"/>
    </row>
    <row r="6138">
      <c r="A6138" s="64">
        <v>21865.0</v>
      </c>
      <c r="B6138" s="64">
        <v>6251.0</v>
      </c>
      <c r="C6138" s="60"/>
      <c r="D6138" s="60" t="s">
        <v>89</v>
      </c>
      <c r="E6138" s="60" t="s">
        <v>90</v>
      </c>
      <c r="F6138" s="60" t="s">
        <v>63</v>
      </c>
      <c r="G6138" s="64">
        <v>36.0</v>
      </c>
      <c r="H6138" s="60"/>
      <c r="I6138" s="64">
        <v>180.0</v>
      </c>
      <c r="J6138" s="64">
        <v>0.0</v>
      </c>
      <c r="K6138" s="64">
        <v>0.0</v>
      </c>
      <c r="L6138" s="64">
        <v>0.0</v>
      </c>
      <c r="M6138" s="60"/>
      <c r="N6138" s="60"/>
      <c r="O6138" s="64">
        <v>0.0</v>
      </c>
      <c r="P6138" s="60"/>
      <c r="Q6138" s="60"/>
      <c r="R6138" s="60"/>
      <c r="S6138" s="60"/>
      <c r="T6138" s="60"/>
      <c r="U6138" s="60"/>
      <c r="V6138" s="60"/>
      <c r="W6138" s="60"/>
    </row>
    <row r="6139">
      <c r="A6139" s="64">
        <v>21867.0</v>
      </c>
      <c r="B6139" s="64">
        <v>6251.0</v>
      </c>
      <c r="C6139" s="60"/>
      <c r="D6139" s="60" t="s">
        <v>89</v>
      </c>
      <c r="E6139" s="60" t="s">
        <v>90</v>
      </c>
      <c r="F6139" s="60" t="s">
        <v>63</v>
      </c>
      <c r="G6139" s="64">
        <v>38.0</v>
      </c>
      <c r="H6139" s="60"/>
      <c r="I6139" s="64">
        <v>180.0</v>
      </c>
      <c r="J6139" s="64">
        <v>0.0</v>
      </c>
      <c r="K6139" s="64">
        <v>0.0</v>
      </c>
      <c r="L6139" s="64">
        <v>0.0</v>
      </c>
      <c r="M6139" s="60"/>
      <c r="N6139" s="60"/>
      <c r="O6139" s="64">
        <v>0.0</v>
      </c>
      <c r="P6139" s="60"/>
      <c r="Q6139" s="60"/>
      <c r="R6139" s="60"/>
      <c r="S6139" s="60"/>
      <c r="T6139" s="60"/>
      <c r="U6139" s="60"/>
      <c r="V6139" s="60"/>
      <c r="W6139" s="60"/>
    </row>
    <row r="6140">
      <c r="A6140" s="64">
        <v>21869.0</v>
      </c>
      <c r="B6140" s="64">
        <v>6251.0</v>
      </c>
      <c r="C6140" s="60"/>
      <c r="D6140" s="60" t="s">
        <v>89</v>
      </c>
      <c r="E6140" s="60" t="s">
        <v>90</v>
      </c>
      <c r="F6140" s="60" t="s">
        <v>63</v>
      </c>
      <c r="G6140" s="60" t="s">
        <v>970</v>
      </c>
      <c r="H6140" s="60"/>
      <c r="I6140" s="64">
        <v>180.0</v>
      </c>
      <c r="J6140" s="64">
        <v>0.0</v>
      </c>
      <c r="K6140" s="64">
        <v>0.0</v>
      </c>
      <c r="L6140" s="64">
        <v>0.0</v>
      </c>
      <c r="M6140" s="60"/>
      <c r="N6140" s="60"/>
      <c r="O6140" s="64">
        <v>0.0</v>
      </c>
      <c r="P6140" s="60"/>
      <c r="Q6140" s="60"/>
      <c r="R6140" s="60"/>
      <c r="S6140" s="60"/>
      <c r="T6140" s="60"/>
      <c r="U6140" s="60"/>
      <c r="V6140" s="60"/>
      <c r="W6140" s="60"/>
    </row>
    <row r="6141">
      <c r="A6141" s="64">
        <v>21871.0</v>
      </c>
      <c r="B6141" s="64">
        <v>6277.0</v>
      </c>
      <c r="C6141" s="60"/>
      <c r="D6141" s="60" t="s">
        <v>89</v>
      </c>
      <c r="E6141" s="60" t="s">
        <v>316</v>
      </c>
      <c r="F6141" s="60" t="s">
        <v>63</v>
      </c>
      <c r="G6141" s="60" t="s">
        <v>113</v>
      </c>
      <c r="H6141" s="60"/>
      <c r="I6141" s="64">
        <v>120.0</v>
      </c>
      <c r="J6141" s="64">
        <v>0.0</v>
      </c>
      <c r="K6141" s="64">
        <v>0.0</v>
      </c>
      <c r="L6141" s="64">
        <v>0.0</v>
      </c>
      <c r="M6141" s="60"/>
      <c r="N6141" s="60"/>
      <c r="O6141" s="64">
        <v>0.0</v>
      </c>
      <c r="P6141" s="60"/>
      <c r="Q6141" s="60"/>
      <c r="R6141" s="60"/>
      <c r="S6141" s="60"/>
      <c r="T6141" s="60"/>
      <c r="U6141" s="60"/>
      <c r="V6141" s="60"/>
      <c r="W6141" s="60"/>
    </row>
    <row r="6142">
      <c r="A6142" s="64">
        <v>21873.0</v>
      </c>
      <c r="B6142" s="64">
        <v>6277.0</v>
      </c>
      <c r="C6142" s="60"/>
      <c r="D6142" s="60" t="s">
        <v>89</v>
      </c>
      <c r="E6142" s="60" t="s">
        <v>316</v>
      </c>
      <c r="F6142" s="60" t="s">
        <v>63</v>
      </c>
      <c r="G6142" s="64">
        <v>19.0</v>
      </c>
      <c r="H6142" s="60"/>
      <c r="I6142" s="64">
        <v>120.0</v>
      </c>
      <c r="J6142" s="64">
        <v>0.0</v>
      </c>
      <c r="K6142" s="64">
        <v>0.0</v>
      </c>
      <c r="L6142" s="64">
        <v>0.0</v>
      </c>
      <c r="M6142" s="60"/>
      <c r="N6142" s="60"/>
      <c r="O6142" s="64">
        <v>0.0</v>
      </c>
      <c r="P6142" s="60"/>
      <c r="Q6142" s="60"/>
      <c r="R6142" s="60"/>
      <c r="S6142" s="60"/>
      <c r="T6142" s="60"/>
      <c r="U6142" s="60"/>
      <c r="V6142" s="60"/>
      <c r="W6142" s="60"/>
    </row>
    <row r="6143">
      <c r="A6143" s="64">
        <v>21875.0</v>
      </c>
      <c r="B6143" s="64">
        <v>6277.0</v>
      </c>
      <c r="C6143" s="60"/>
      <c r="D6143" s="60" t="s">
        <v>89</v>
      </c>
      <c r="E6143" s="60" t="s">
        <v>316</v>
      </c>
      <c r="F6143" s="60" t="s">
        <v>63</v>
      </c>
      <c r="G6143" s="60" t="s">
        <v>107</v>
      </c>
      <c r="H6143" s="60"/>
      <c r="I6143" s="64">
        <v>120.0</v>
      </c>
      <c r="J6143" s="64">
        <v>0.0</v>
      </c>
      <c r="K6143" s="64">
        <v>0.0</v>
      </c>
      <c r="L6143" s="64">
        <v>0.0</v>
      </c>
      <c r="M6143" s="60"/>
      <c r="N6143" s="60"/>
      <c r="O6143" s="64">
        <v>0.0</v>
      </c>
      <c r="P6143" s="60"/>
      <c r="Q6143" s="60"/>
      <c r="R6143" s="60"/>
      <c r="S6143" s="60"/>
      <c r="T6143" s="60"/>
      <c r="U6143" s="60"/>
      <c r="V6143" s="60"/>
      <c r="W6143" s="60"/>
    </row>
    <row r="6144">
      <c r="A6144" s="64">
        <v>21877.0</v>
      </c>
      <c r="B6144" s="64">
        <v>6277.0</v>
      </c>
      <c r="C6144" s="60"/>
      <c r="D6144" s="60" t="s">
        <v>89</v>
      </c>
      <c r="E6144" s="60" t="s">
        <v>316</v>
      </c>
      <c r="F6144" s="60" t="s">
        <v>63</v>
      </c>
      <c r="G6144" s="64">
        <v>22.0</v>
      </c>
      <c r="H6144" s="60"/>
      <c r="I6144" s="64">
        <v>120.0</v>
      </c>
      <c r="J6144" s="64">
        <v>0.0</v>
      </c>
      <c r="K6144" s="64">
        <v>0.0</v>
      </c>
      <c r="L6144" s="64">
        <v>0.0</v>
      </c>
      <c r="M6144" s="60"/>
      <c r="N6144" s="60"/>
      <c r="O6144" s="64">
        <v>0.0</v>
      </c>
      <c r="P6144" s="60"/>
      <c r="Q6144" s="60"/>
      <c r="R6144" s="60"/>
      <c r="S6144" s="60"/>
      <c r="T6144" s="60"/>
      <c r="U6144" s="60"/>
      <c r="V6144" s="60"/>
      <c r="W6144" s="60"/>
    </row>
    <row r="6145">
      <c r="A6145" s="64">
        <v>21879.0</v>
      </c>
      <c r="B6145" s="64">
        <v>6277.0</v>
      </c>
      <c r="C6145" s="60"/>
      <c r="D6145" s="60" t="s">
        <v>89</v>
      </c>
      <c r="E6145" s="60" t="s">
        <v>316</v>
      </c>
      <c r="F6145" s="60" t="s">
        <v>63</v>
      </c>
      <c r="G6145" s="60" t="s">
        <v>120</v>
      </c>
      <c r="H6145" s="60"/>
      <c r="I6145" s="64">
        <v>120.0</v>
      </c>
      <c r="J6145" s="64">
        <v>0.0</v>
      </c>
      <c r="K6145" s="64">
        <v>0.0</v>
      </c>
      <c r="L6145" s="64">
        <v>0.0</v>
      </c>
      <c r="M6145" s="60"/>
      <c r="N6145" s="60"/>
      <c r="O6145" s="64">
        <v>0.0</v>
      </c>
      <c r="P6145" s="60"/>
      <c r="Q6145" s="60"/>
      <c r="R6145" s="60"/>
      <c r="S6145" s="60"/>
      <c r="T6145" s="60"/>
      <c r="U6145" s="60"/>
      <c r="V6145" s="60"/>
      <c r="W6145" s="60"/>
    </row>
    <row r="6146">
      <c r="A6146" s="64">
        <v>21881.0</v>
      </c>
      <c r="B6146" s="64">
        <v>6277.0</v>
      </c>
      <c r="C6146" s="60"/>
      <c r="D6146" s="60" t="s">
        <v>89</v>
      </c>
      <c r="E6146" s="60" t="s">
        <v>316</v>
      </c>
      <c r="F6146" s="60" t="s">
        <v>63</v>
      </c>
      <c r="G6146" s="64">
        <v>25.0</v>
      </c>
      <c r="H6146" s="60"/>
      <c r="I6146" s="64">
        <v>120.0</v>
      </c>
      <c r="J6146" s="64">
        <v>-1.0</v>
      </c>
      <c r="K6146" s="64">
        <v>1.0</v>
      </c>
      <c r="L6146" s="64">
        <v>0.0</v>
      </c>
      <c r="M6146" s="60"/>
      <c r="N6146" s="60"/>
      <c r="O6146" s="64">
        <v>0.0</v>
      </c>
      <c r="P6146" s="60"/>
      <c r="Q6146" s="60"/>
      <c r="R6146" s="60"/>
      <c r="S6146" s="60"/>
      <c r="T6146" s="60"/>
      <c r="U6146" s="60"/>
      <c r="V6146" s="60"/>
      <c r="W6146" s="60"/>
    </row>
    <row r="6147">
      <c r="A6147" s="64">
        <v>21883.0</v>
      </c>
      <c r="B6147" s="64">
        <v>6277.0</v>
      </c>
      <c r="C6147" s="60"/>
      <c r="D6147" s="60" t="s">
        <v>89</v>
      </c>
      <c r="E6147" s="60" t="s">
        <v>316</v>
      </c>
      <c r="F6147" s="60" t="s">
        <v>63</v>
      </c>
      <c r="G6147" s="60" t="s">
        <v>103</v>
      </c>
      <c r="H6147" s="60"/>
      <c r="I6147" s="64">
        <v>120.0</v>
      </c>
      <c r="J6147" s="64">
        <v>0.0</v>
      </c>
      <c r="K6147" s="64">
        <v>0.0</v>
      </c>
      <c r="L6147" s="64">
        <v>0.0</v>
      </c>
      <c r="M6147" s="60"/>
      <c r="N6147" s="60"/>
      <c r="O6147" s="64">
        <v>0.0</v>
      </c>
      <c r="P6147" s="60"/>
      <c r="Q6147" s="60"/>
      <c r="R6147" s="60"/>
      <c r="S6147" s="60"/>
      <c r="T6147" s="60"/>
      <c r="U6147" s="60"/>
      <c r="V6147" s="60"/>
      <c r="W6147" s="60"/>
    </row>
    <row r="6148">
      <c r="A6148" s="64">
        <v>21885.0</v>
      </c>
      <c r="B6148" s="64">
        <v>6277.0</v>
      </c>
      <c r="C6148" s="60"/>
      <c r="D6148" s="60" t="s">
        <v>89</v>
      </c>
      <c r="E6148" s="60" t="s">
        <v>316</v>
      </c>
      <c r="F6148" s="60" t="s">
        <v>63</v>
      </c>
      <c r="G6148" s="64">
        <v>28.0</v>
      </c>
      <c r="H6148" s="60"/>
      <c r="I6148" s="64">
        <v>120.0</v>
      </c>
      <c r="J6148" s="64">
        <v>0.0</v>
      </c>
      <c r="K6148" s="64">
        <v>0.0</v>
      </c>
      <c r="L6148" s="64">
        <v>0.0</v>
      </c>
      <c r="M6148" s="60"/>
      <c r="N6148" s="60"/>
      <c r="O6148" s="64">
        <v>0.0</v>
      </c>
      <c r="P6148" s="60"/>
      <c r="Q6148" s="60"/>
      <c r="R6148" s="60"/>
      <c r="S6148" s="60"/>
      <c r="T6148" s="60"/>
      <c r="U6148" s="60"/>
      <c r="V6148" s="60"/>
      <c r="W6148" s="60"/>
    </row>
    <row r="6149">
      <c r="A6149" s="64">
        <v>21887.0</v>
      </c>
      <c r="B6149" s="64">
        <v>6279.0</v>
      </c>
      <c r="C6149" s="60"/>
      <c r="D6149" s="60" t="s">
        <v>89</v>
      </c>
      <c r="E6149" s="60" t="s">
        <v>221</v>
      </c>
      <c r="F6149" s="60" t="s">
        <v>63</v>
      </c>
      <c r="G6149" s="60" t="s">
        <v>7180</v>
      </c>
      <c r="H6149" s="60"/>
      <c r="I6149" s="64">
        <v>65.0</v>
      </c>
      <c r="J6149" s="64">
        <v>0.0</v>
      </c>
      <c r="K6149" s="64">
        <v>1.0</v>
      </c>
      <c r="L6149" s="64">
        <v>0.0</v>
      </c>
      <c r="M6149" s="60"/>
      <c r="N6149" s="60"/>
      <c r="O6149" s="64">
        <v>0.0</v>
      </c>
      <c r="P6149" s="60"/>
      <c r="Q6149" s="60"/>
      <c r="R6149" s="60"/>
      <c r="S6149" s="60"/>
      <c r="T6149" s="60"/>
      <c r="U6149" s="60"/>
      <c r="V6149" s="60"/>
      <c r="W6149" s="60"/>
    </row>
    <row r="6150">
      <c r="A6150" s="64">
        <v>21889.0</v>
      </c>
      <c r="B6150" s="64">
        <v>1721.0</v>
      </c>
      <c r="C6150" s="60"/>
      <c r="D6150" s="60" t="s">
        <v>89</v>
      </c>
      <c r="E6150" s="60" t="s">
        <v>214</v>
      </c>
      <c r="F6150" s="60" t="s">
        <v>63</v>
      </c>
      <c r="G6150" s="64">
        <v>28.0</v>
      </c>
      <c r="H6150" s="60"/>
      <c r="I6150" s="64">
        <v>50.0</v>
      </c>
      <c r="J6150" s="64">
        <v>0.0</v>
      </c>
      <c r="K6150" s="64">
        <v>0.0</v>
      </c>
      <c r="L6150" s="64">
        <v>0.0</v>
      </c>
      <c r="M6150" s="60"/>
      <c r="N6150" s="60"/>
      <c r="O6150" s="64">
        <v>0.0</v>
      </c>
      <c r="P6150" s="60"/>
      <c r="Q6150" s="65" t="s">
        <v>10385</v>
      </c>
      <c r="R6150" s="60"/>
      <c r="S6150" s="60"/>
      <c r="T6150" s="60"/>
      <c r="U6150" s="60" t="s">
        <v>10386</v>
      </c>
      <c r="V6150" s="60"/>
      <c r="W6150" s="60"/>
    </row>
    <row r="6151">
      <c r="A6151" s="64">
        <v>21891.0</v>
      </c>
      <c r="B6151" s="64">
        <v>6217.0</v>
      </c>
      <c r="C6151" s="60"/>
      <c r="D6151" s="60" t="s">
        <v>89</v>
      </c>
      <c r="E6151" s="60" t="s">
        <v>90</v>
      </c>
      <c r="F6151" s="60" t="s">
        <v>63</v>
      </c>
      <c r="G6151" s="64">
        <v>38.0</v>
      </c>
      <c r="H6151" s="60"/>
      <c r="I6151" s="64">
        <v>80.0</v>
      </c>
      <c r="J6151" s="64">
        <v>-1.0</v>
      </c>
      <c r="K6151" s="64">
        <v>1.0</v>
      </c>
      <c r="L6151" s="64">
        <v>0.0</v>
      </c>
      <c r="M6151" s="60"/>
      <c r="N6151" s="60"/>
      <c r="O6151" s="64">
        <v>0.0</v>
      </c>
      <c r="P6151" s="60"/>
      <c r="Q6151" s="65" t="s">
        <v>10387</v>
      </c>
      <c r="R6151" s="60"/>
      <c r="S6151" s="60"/>
      <c r="T6151" s="60"/>
      <c r="U6151" s="60" t="s">
        <v>10388</v>
      </c>
      <c r="V6151" s="60"/>
      <c r="W6151" s="60"/>
    </row>
    <row r="6152">
      <c r="A6152" s="64">
        <v>21893.0</v>
      </c>
      <c r="B6152" s="64">
        <v>5505.0</v>
      </c>
      <c r="C6152" s="60"/>
      <c r="D6152" s="60" t="s">
        <v>89</v>
      </c>
      <c r="E6152" s="60" t="s">
        <v>277</v>
      </c>
      <c r="F6152" s="60" t="s">
        <v>63</v>
      </c>
      <c r="G6152" s="60" t="s">
        <v>2912</v>
      </c>
      <c r="H6152" s="60"/>
      <c r="I6152" s="64">
        <v>50.0</v>
      </c>
      <c r="J6152" s="64">
        <v>0.0</v>
      </c>
      <c r="K6152" s="64">
        <v>0.0</v>
      </c>
      <c r="L6152" s="64">
        <v>0.0</v>
      </c>
      <c r="M6152" s="60"/>
      <c r="N6152" s="60"/>
      <c r="O6152" s="64">
        <v>0.0</v>
      </c>
      <c r="P6152" s="60"/>
      <c r="Q6152" s="65" t="s">
        <v>10389</v>
      </c>
      <c r="R6152" s="60"/>
      <c r="S6152" s="60"/>
      <c r="T6152" s="60"/>
      <c r="U6152" s="60" t="s">
        <v>10390</v>
      </c>
      <c r="V6152" s="60"/>
      <c r="W6152" s="60"/>
    </row>
    <row r="6153">
      <c r="A6153" s="64">
        <v>21895.0</v>
      </c>
      <c r="B6153" s="64">
        <v>2205.0</v>
      </c>
      <c r="C6153" s="60"/>
      <c r="D6153" s="60" t="s">
        <v>89</v>
      </c>
      <c r="E6153" s="60" t="s">
        <v>214</v>
      </c>
      <c r="F6153" s="60" t="s">
        <v>63</v>
      </c>
      <c r="G6153" s="60" t="s">
        <v>2912</v>
      </c>
      <c r="H6153" s="60"/>
      <c r="I6153" s="64">
        <v>80.0</v>
      </c>
      <c r="J6153" s="64">
        <v>0.0</v>
      </c>
      <c r="K6153" s="64">
        <v>0.0</v>
      </c>
      <c r="L6153" s="64">
        <v>0.0</v>
      </c>
      <c r="M6153" s="60"/>
      <c r="N6153" s="60"/>
      <c r="O6153" s="64">
        <v>0.0</v>
      </c>
      <c r="P6153" s="60"/>
      <c r="Q6153" s="65" t="s">
        <v>10391</v>
      </c>
      <c r="R6153" s="60"/>
      <c r="S6153" s="60"/>
      <c r="T6153" s="60"/>
      <c r="U6153" s="60" t="s">
        <v>10392</v>
      </c>
      <c r="V6153" s="60"/>
      <c r="W6153" s="60"/>
    </row>
    <row r="6154">
      <c r="A6154" s="64">
        <v>21897.0</v>
      </c>
      <c r="B6154" s="64">
        <v>1023.0</v>
      </c>
      <c r="C6154" s="60"/>
      <c r="D6154" s="60" t="s">
        <v>89</v>
      </c>
      <c r="E6154" s="60" t="s">
        <v>442</v>
      </c>
      <c r="F6154" s="60" t="s">
        <v>63</v>
      </c>
      <c r="G6154" s="64">
        <v>35.0</v>
      </c>
      <c r="H6154" s="60"/>
      <c r="I6154" s="64">
        <v>80.0</v>
      </c>
      <c r="J6154" s="64">
        <v>0.0</v>
      </c>
      <c r="K6154" s="64">
        <v>0.0</v>
      </c>
      <c r="L6154" s="64">
        <v>0.0</v>
      </c>
      <c r="M6154" s="60"/>
      <c r="N6154" s="60"/>
      <c r="O6154" s="64">
        <v>0.0</v>
      </c>
      <c r="P6154" s="60"/>
      <c r="Q6154" s="65" t="s">
        <v>10393</v>
      </c>
      <c r="R6154" s="60"/>
      <c r="S6154" s="60"/>
      <c r="T6154" s="60"/>
      <c r="U6154" s="60" t="s">
        <v>10394</v>
      </c>
      <c r="V6154" s="60"/>
      <c r="W6154" s="60"/>
    </row>
    <row r="6155">
      <c r="A6155" s="64">
        <v>21899.0</v>
      </c>
      <c r="B6155" s="64">
        <v>227.0</v>
      </c>
      <c r="C6155" s="60"/>
      <c r="D6155" s="60" t="s">
        <v>89</v>
      </c>
      <c r="E6155" s="60" t="s">
        <v>166</v>
      </c>
      <c r="F6155" s="60" t="s">
        <v>63</v>
      </c>
      <c r="G6155" s="64">
        <v>22.0</v>
      </c>
      <c r="H6155" s="60"/>
      <c r="I6155" s="64">
        <v>50.0</v>
      </c>
      <c r="J6155" s="64">
        <v>0.0</v>
      </c>
      <c r="K6155" s="64">
        <v>0.0</v>
      </c>
      <c r="L6155" s="64">
        <v>0.0</v>
      </c>
      <c r="M6155" s="60"/>
      <c r="N6155" s="60"/>
      <c r="O6155" s="64">
        <v>0.0</v>
      </c>
      <c r="P6155" s="60"/>
      <c r="Q6155" s="65" t="s">
        <v>10395</v>
      </c>
      <c r="R6155" s="60"/>
      <c r="S6155" s="60"/>
      <c r="T6155" s="60"/>
      <c r="U6155" s="60" t="s">
        <v>10396</v>
      </c>
      <c r="V6155" s="60"/>
      <c r="W6155" s="60"/>
    </row>
    <row r="6156">
      <c r="A6156" s="64">
        <v>21901.0</v>
      </c>
      <c r="B6156" s="64">
        <v>127.0</v>
      </c>
      <c r="C6156" s="60"/>
      <c r="D6156" s="60" t="s">
        <v>89</v>
      </c>
      <c r="E6156" s="60" t="s">
        <v>761</v>
      </c>
      <c r="F6156" s="60" t="s">
        <v>63</v>
      </c>
      <c r="G6156" s="60" t="s">
        <v>113</v>
      </c>
      <c r="H6156" s="60"/>
      <c r="I6156" s="64">
        <v>50.0</v>
      </c>
      <c r="J6156" s="64">
        <v>0.0</v>
      </c>
      <c r="K6156" s="64">
        <v>0.0</v>
      </c>
      <c r="L6156" s="64">
        <v>0.0</v>
      </c>
      <c r="M6156" s="60"/>
      <c r="N6156" s="60"/>
      <c r="O6156" s="64">
        <v>0.0</v>
      </c>
      <c r="P6156" s="60"/>
      <c r="Q6156" s="65" t="s">
        <v>10397</v>
      </c>
      <c r="R6156" s="60"/>
      <c r="S6156" s="60"/>
      <c r="T6156" s="60"/>
      <c r="U6156" s="60" t="s">
        <v>10398</v>
      </c>
      <c r="V6156" s="60"/>
      <c r="W6156" s="60"/>
    </row>
    <row r="6157">
      <c r="A6157" s="64">
        <v>21903.0</v>
      </c>
      <c r="B6157" s="64">
        <v>6083.0</v>
      </c>
      <c r="C6157" s="60"/>
      <c r="D6157" s="60" t="s">
        <v>89</v>
      </c>
      <c r="E6157" s="60" t="s">
        <v>187</v>
      </c>
      <c r="F6157" s="60"/>
      <c r="G6157" s="60"/>
      <c r="H6157" s="60"/>
      <c r="I6157" s="64">
        <v>153.0</v>
      </c>
      <c r="J6157" s="64">
        <v>1.0</v>
      </c>
      <c r="K6157" s="64">
        <v>0.0</v>
      </c>
      <c r="L6157" s="64">
        <v>0.0</v>
      </c>
      <c r="M6157" s="60"/>
      <c r="N6157" s="60"/>
      <c r="O6157" s="64">
        <v>0.0</v>
      </c>
      <c r="P6157" s="60"/>
      <c r="Q6157" s="60"/>
      <c r="R6157" s="60"/>
      <c r="S6157" s="60"/>
      <c r="T6157" s="60"/>
      <c r="U6157" s="60"/>
      <c r="V6157" s="60"/>
      <c r="W6157" s="60"/>
    </row>
    <row r="6158">
      <c r="A6158" s="64">
        <v>21905.0</v>
      </c>
      <c r="B6158" s="64">
        <v>833.0</v>
      </c>
      <c r="C6158" s="60"/>
      <c r="D6158" s="60" t="s">
        <v>89</v>
      </c>
      <c r="E6158" s="60" t="s">
        <v>316</v>
      </c>
      <c r="F6158" s="60" t="s">
        <v>63</v>
      </c>
      <c r="G6158" s="64">
        <v>38.0</v>
      </c>
      <c r="H6158" s="60"/>
      <c r="I6158" s="64">
        <v>130.0</v>
      </c>
      <c r="J6158" s="64">
        <v>0.0</v>
      </c>
      <c r="K6158" s="64">
        <v>1.0</v>
      </c>
      <c r="L6158" s="64">
        <v>0.0</v>
      </c>
      <c r="M6158" s="60"/>
      <c r="N6158" s="60"/>
      <c r="O6158" s="64">
        <v>0.0</v>
      </c>
      <c r="P6158" s="60"/>
      <c r="Q6158" s="60"/>
      <c r="R6158" s="60"/>
      <c r="S6158" s="60"/>
      <c r="T6158" s="60"/>
      <c r="U6158" s="60"/>
      <c r="V6158" s="60"/>
      <c r="W6158" s="60"/>
    </row>
    <row r="6159">
      <c r="A6159" s="64">
        <v>21907.0</v>
      </c>
      <c r="B6159" s="64">
        <v>6281.0</v>
      </c>
      <c r="C6159" s="60"/>
      <c r="D6159" s="60" t="s">
        <v>89</v>
      </c>
      <c r="E6159" s="60" t="s">
        <v>106</v>
      </c>
      <c r="F6159" s="60"/>
      <c r="G6159" s="60"/>
      <c r="H6159" s="60"/>
      <c r="I6159" s="64">
        <v>60.0</v>
      </c>
      <c r="J6159" s="64">
        <v>0.0</v>
      </c>
      <c r="K6159" s="64">
        <v>1.0</v>
      </c>
      <c r="L6159" s="64">
        <v>5.0</v>
      </c>
      <c r="M6159" s="60"/>
      <c r="N6159" s="60"/>
      <c r="O6159" s="64">
        <v>0.0</v>
      </c>
      <c r="P6159" s="60"/>
      <c r="Q6159" s="60"/>
      <c r="R6159" s="60"/>
      <c r="S6159" s="60"/>
      <c r="T6159" s="60"/>
      <c r="U6159" s="60"/>
      <c r="V6159" s="60"/>
      <c r="W6159" s="60"/>
    </row>
    <row r="6160">
      <c r="A6160" s="64">
        <v>21909.0</v>
      </c>
      <c r="B6160" s="64">
        <v>1223.0</v>
      </c>
      <c r="C6160" s="60"/>
      <c r="D6160" s="60" t="s">
        <v>89</v>
      </c>
      <c r="E6160" s="60" t="s">
        <v>214</v>
      </c>
      <c r="F6160" s="60" t="s">
        <v>58</v>
      </c>
      <c r="G6160" s="60" t="s">
        <v>6900</v>
      </c>
      <c r="H6160" s="60"/>
      <c r="I6160" s="64">
        <v>20.0</v>
      </c>
      <c r="J6160" s="64">
        <v>0.0</v>
      </c>
      <c r="K6160" s="64">
        <v>1.0</v>
      </c>
      <c r="L6160" s="64">
        <v>0.0</v>
      </c>
      <c r="M6160" s="60"/>
      <c r="N6160" s="60"/>
      <c r="O6160" s="64">
        <v>0.0</v>
      </c>
      <c r="P6160" s="60"/>
      <c r="Q6160" s="60"/>
      <c r="R6160" s="60"/>
      <c r="S6160" s="60"/>
      <c r="T6160" s="60"/>
      <c r="U6160" s="60"/>
      <c r="V6160" s="60"/>
      <c r="W6160" s="60"/>
    </row>
    <row r="6161">
      <c r="A6161" s="64">
        <v>21911.0</v>
      </c>
      <c r="B6161" s="64">
        <v>2343.0</v>
      </c>
      <c r="C6161" s="60"/>
      <c r="D6161" s="60" t="s">
        <v>89</v>
      </c>
      <c r="E6161" s="60" t="s">
        <v>316</v>
      </c>
      <c r="F6161" s="60"/>
      <c r="G6161" s="60"/>
      <c r="H6161" s="60"/>
      <c r="I6161" s="64">
        <v>150.0</v>
      </c>
      <c r="J6161" s="64">
        <v>0.0</v>
      </c>
      <c r="K6161" s="64">
        <v>1.0</v>
      </c>
      <c r="L6161" s="64">
        <v>0.0</v>
      </c>
      <c r="M6161" s="60"/>
      <c r="N6161" s="60"/>
      <c r="O6161" s="64">
        <v>0.0</v>
      </c>
      <c r="P6161" s="60"/>
      <c r="Q6161" s="60"/>
      <c r="R6161" s="60"/>
      <c r="S6161" s="60"/>
      <c r="T6161" s="60"/>
      <c r="U6161" s="60"/>
      <c r="V6161" s="60"/>
      <c r="W6161" s="60"/>
    </row>
    <row r="6162">
      <c r="A6162" s="64">
        <v>21913.0</v>
      </c>
      <c r="B6162" s="64">
        <v>6283.0</v>
      </c>
      <c r="C6162" s="60"/>
      <c r="D6162" s="60" t="s">
        <v>89</v>
      </c>
      <c r="E6162" s="60" t="s">
        <v>90</v>
      </c>
      <c r="F6162" s="60" t="s">
        <v>63</v>
      </c>
      <c r="G6162" s="60" t="s">
        <v>970</v>
      </c>
      <c r="H6162" s="60"/>
      <c r="I6162" s="64">
        <v>55.0</v>
      </c>
      <c r="J6162" s="64">
        <v>0.0</v>
      </c>
      <c r="K6162" s="64">
        <v>1.0</v>
      </c>
      <c r="L6162" s="64">
        <v>0.0</v>
      </c>
      <c r="M6162" s="60"/>
      <c r="N6162" s="60"/>
      <c r="O6162" s="64">
        <v>0.0</v>
      </c>
      <c r="P6162" s="60"/>
      <c r="Q6162" s="65" t="s">
        <v>10399</v>
      </c>
      <c r="R6162" s="60"/>
      <c r="S6162" s="60"/>
      <c r="T6162" s="60"/>
      <c r="U6162" s="60" t="s">
        <v>10400</v>
      </c>
      <c r="V6162" s="60"/>
      <c r="W6162" s="60"/>
    </row>
    <row r="6163">
      <c r="A6163" s="64">
        <v>21915.0</v>
      </c>
      <c r="B6163" s="64">
        <v>6285.0</v>
      </c>
      <c r="C6163" s="60"/>
      <c r="D6163" s="60" t="s">
        <v>89</v>
      </c>
      <c r="E6163" s="60" t="s">
        <v>90</v>
      </c>
      <c r="F6163" s="60" t="s">
        <v>63</v>
      </c>
      <c r="G6163" s="60" t="s">
        <v>147</v>
      </c>
      <c r="H6163" s="60"/>
      <c r="I6163" s="64">
        <v>52.0</v>
      </c>
      <c r="J6163" s="64">
        <v>1.0</v>
      </c>
      <c r="K6163" s="64">
        <v>0.0</v>
      </c>
      <c r="L6163" s="64">
        <v>0.0</v>
      </c>
      <c r="M6163" s="60"/>
      <c r="N6163" s="60"/>
      <c r="O6163" s="64">
        <v>0.0</v>
      </c>
      <c r="P6163" s="60"/>
      <c r="Q6163" s="60"/>
      <c r="R6163" s="60"/>
      <c r="S6163" s="60"/>
      <c r="T6163" s="60"/>
      <c r="U6163" s="60"/>
      <c r="V6163" s="60"/>
      <c r="W6163" s="60"/>
    </row>
    <row r="6164">
      <c r="A6164" s="64">
        <v>21917.0</v>
      </c>
      <c r="B6164" s="64">
        <v>6285.0</v>
      </c>
      <c r="C6164" s="60"/>
      <c r="D6164" s="60" t="s">
        <v>89</v>
      </c>
      <c r="E6164" s="60" t="s">
        <v>90</v>
      </c>
      <c r="F6164" s="60" t="s">
        <v>63</v>
      </c>
      <c r="G6164" s="60" t="s">
        <v>970</v>
      </c>
      <c r="H6164" s="60"/>
      <c r="I6164" s="64">
        <v>52.0</v>
      </c>
      <c r="J6164" s="64">
        <v>1.0</v>
      </c>
      <c r="K6164" s="64">
        <v>0.0</v>
      </c>
      <c r="L6164" s="64">
        <v>0.0</v>
      </c>
      <c r="M6164" s="60"/>
      <c r="N6164" s="60"/>
      <c r="O6164" s="64">
        <v>0.0</v>
      </c>
      <c r="P6164" s="60"/>
      <c r="Q6164" s="60"/>
      <c r="R6164" s="60"/>
      <c r="S6164" s="60"/>
      <c r="T6164" s="60"/>
      <c r="U6164" s="60"/>
      <c r="V6164" s="60"/>
      <c r="W6164" s="60"/>
    </row>
    <row r="6165">
      <c r="A6165" s="64">
        <v>21919.0</v>
      </c>
      <c r="B6165" s="64">
        <v>6283.0</v>
      </c>
      <c r="C6165" s="60"/>
      <c r="D6165" s="60" t="s">
        <v>89</v>
      </c>
      <c r="E6165" s="60" t="s">
        <v>90</v>
      </c>
      <c r="F6165" s="60" t="s">
        <v>63</v>
      </c>
      <c r="G6165" s="60" t="s">
        <v>147</v>
      </c>
      <c r="H6165" s="60"/>
      <c r="I6165" s="64">
        <v>52.0</v>
      </c>
      <c r="J6165" s="64">
        <v>1.0</v>
      </c>
      <c r="K6165" s="64">
        <v>0.0</v>
      </c>
      <c r="L6165" s="64">
        <v>0.0</v>
      </c>
      <c r="M6165" s="60"/>
      <c r="N6165" s="60"/>
      <c r="O6165" s="64">
        <v>0.0</v>
      </c>
      <c r="P6165" s="60"/>
      <c r="Q6165" s="65" t="s">
        <v>10401</v>
      </c>
      <c r="R6165" s="60"/>
      <c r="S6165" s="60"/>
      <c r="T6165" s="60"/>
      <c r="U6165" s="60" t="s">
        <v>10402</v>
      </c>
      <c r="V6165" s="60"/>
      <c r="W6165" s="60"/>
    </row>
    <row r="6166">
      <c r="A6166" s="64">
        <v>21921.0</v>
      </c>
      <c r="B6166" s="64">
        <v>6287.0</v>
      </c>
      <c r="C6166" s="60"/>
      <c r="D6166" s="60" t="s">
        <v>89</v>
      </c>
      <c r="E6166" s="60" t="s">
        <v>214</v>
      </c>
      <c r="F6166" s="60" t="s">
        <v>63</v>
      </c>
      <c r="G6166" s="64">
        <v>37.0</v>
      </c>
      <c r="H6166" s="60"/>
      <c r="I6166" s="64">
        <v>280.0</v>
      </c>
      <c r="J6166" s="64">
        <v>1.0</v>
      </c>
      <c r="K6166" s="64">
        <v>0.0</v>
      </c>
      <c r="L6166" s="64">
        <v>0.0</v>
      </c>
      <c r="M6166" s="60"/>
      <c r="N6166" s="60"/>
      <c r="O6166" s="64">
        <v>0.0</v>
      </c>
      <c r="P6166" s="60"/>
      <c r="Q6166" s="65" t="s">
        <v>10403</v>
      </c>
      <c r="R6166" s="60"/>
      <c r="S6166" s="60"/>
      <c r="T6166" s="60"/>
      <c r="U6166" s="60" t="s">
        <v>10404</v>
      </c>
      <c r="V6166" s="60"/>
      <c r="W6166" s="60"/>
    </row>
    <row r="6167">
      <c r="A6167" s="64">
        <v>21923.0</v>
      </c>
      <c r="B6167" s="64">
        <v>6289.0</v>
      </c>
      <c r="C6167" s="60"/>
      <c r="D6167" s="60" t="s">
        <v>89</v>
      </c>
      <c r="E6167" s="60" t="s">
        <v>144</v>
      </c>
      <c r="F6167" s="60" t="s">
        <v>63</v>
      </c>
      <c r="G6167" s="64">
        <v>37.0</v>
      </c>
      <c r="H6167" s="60"/>
      <c r="I6167" s="64">
        <v>280.0</v>
      </c>
      <c r="J6167" s="64">
        <v>1.0</v>
      </c>
      <c r="K6167" s="64">
        <v>0.0</v>
      </c>
      <c r="L6167" s="64">
        <v>0.0</v>
      </c>
      <c r="M6167" s="60"/>
      <c r="N6167" s="60"/>
      <c r="O6167" s="64">
        <v>0.0</v>
      </c>
      <c r="P6167" s="60"/>
      <c r="Q6167" s="65" t="s">
        <v>10405</v>
      </c>
      <c r="R6167" s="60"/>
      <c r="S6167" s="60"/>
      <c r="T6167" s="60"/>
      <c r="U6167" s="60" t="s">
        <v>10406</v>
      </c>
      <c r="V6167" s="60"/>
      <c r="W6167" s="60"/>
    </row>
    <row r="6168">
      <c r="A6168" s="64">
        <v>21925.0</v>
      </c>
      <c r="B6168" s="64">
        <v>6291.0</v>
      </c>
      <c r="C6168" s="60"/>
      <c r="D6168" s="60" t="s">
        <v>89</v>
      </c>
      <c r="E6168" s="60" t="s">
        <v>316</v>
      </c>
      <c r="F6168" s="60" t="s">
        <v>63</v>
      </c>
      <c r="G6168" s="64">
        <v>37.0</v>
      </c>
      <c r="H6168" s="60"/>
      <c r="I6168" s="64">
        <v>280.0</v>
      </c>
      <c r="J6168" s="64">
        <v>1.0</v>
      </c>
      <c r="K6168" s="64">
        <v>0.0</v>
      </c>
      <c r="L6168" s="64">
        <v>0.0</v>
      </c>
      <c r="M6168" s="60"/>
      <c r="N6168" s="60"/>
      <c r="O6168" s="64">
        <v>0.0</v>
      </c>
      <c r="P6168" s="60"/>
      <c r="Q6168" s="65" t="s">
        <v>10407</v>
      </c>
      <c r="R6168" s="60"/>
      <c r="S6168" s="60"/>
      <c r="T6168" s="60"/>
      <c r="U6168" s="60" t="s">
        <v>10408</v>
      </c>
      <c r="V6168" s="60"/>
      <c r="W6168" s="60"/>
    </row>
    <row r="6169">
      <c r="A6169" s="64">
        <v>21927.0</v>
      </c>
      <c r="B6169" s="64">
        <v>6293.0</v>
      </c>
      <c r="C6169" s="60"/>
      <c r="D6169" s="60" t="s">
        <v>89</v>
      </c>
      <c r="E6169" s="60" t="s">
        <v>214</v>
      </c>
      <c r="F6169" s="60" t="s">
        <v>63</v>
      </c>
      <c r="G6169" s="64">
        <v>36.0</v>
      </c>
      <c r="H6169" s="60"/>
      <c r="I6169" s="64">
        <v>280.0</v>
      </c>
      <c r="J6169" s="64">
        <v>0.0</v>
      </c>
      <c r="K6169" s="64">
        <v>1.0</v>
      </c>
      <c r="L6169" s="64">
        <v>0.0</v>
      </c>
      <c r="M6169" s="60"/>
      <c r="N6169" s="60"/>
      <c r="O6169" s="64">
        <v>0.0</v>
      </c>
      <c r="P6169" s="60"/>
      <c r="Q6169" s="65" t="s">
        <v>10409</v>
      </c>
      <c r="R6169" s="60"/>
      <c r="S6169" s="60"/>
      <c r="T6169" s="60"/>
      <c r="U6169" s="60" t="s">
        <v>10410</v>
      </c>
      <c r="V6169" s="60"/>
      <c r="W6169" s="60"/>
    </row>
    <row r="6170">
      <c r="A6170" s="64">
        <v>21929.0</v>
      </c>
      <c r="B6170" s="64">
        <v>2421.0</v>
      </c>
      <c r="C6170" s="60"/>
      <c r="D6170" s="60" t="s">
        <v>89</v>
      </c>
      <c r="E6170" s="60" t="s">
        <v>198</v>
      </c>
      <c r="F6170" s="60" t="s">
        <v>63</v>
      </c>
      <c r="G6170" s="64">
        <v>38.0</v>
      </c>
      <c r="H6170" s="60"/>
      <c r="I6170" s="64">
        <v>47.0</v>
      </c>
      <c r="J6170" s="64">
        <v>2.0</v>
      </c>
      <c r="K6170" s="64">
        <v>0.0</v>
      </c>
      <c r="L6170" s="64">
        <v>0.0</v>
      </c>
      <c r="M6170" s="60"/>
      <c r="N6170" s="60"/>
      <c r="O6170" s="64">
        <v>0.0</v>
      </c>
      <c r="P6170" s="60"/>
      <c r="Q6170" s="65" t="s">
        <v>10411</v>
      </c>
      <c r="R6170" s="60"/>
      <c r="S6170" s="60"/>
      <c r="T6170" s="60"/>
      <c r="U6170" s="60" t="s">
        <v>10412</v>
      </c>
      <c r="V6170" s="60"/>
      <c r="W6170" s="60"/>
    </row>
    <row r="6171">
      <c r="A6171" s="64">
        <v>21931.0</v>
      </c>
      <c r="B6171" s="64">
        <v>2375.0</v>
      </c>
      <c r="C6171" s="60"/>
      <c r="D6171" s="60" t="s">
        <v>89</v>
      </c>
      <c r="E6171" s="60" t="s">
        <v>189</v>
      </c>
      <c r="F6171" s="60" t="s">
        <v>63</v>
      </c>
      <c r="G6171" s="64">
        <v>36.0</v>
      </c>
      <c r="H6171" s="60"/>
      <c r="I6171" s="64">
        <v>100.0</v>
      </c>
      <c r="J6171" s="64">
        <v>0.0</v>
      </c>
      <c r="K6171" s="64">
        <v>1.0</v>
      </c>
      <c r="L6171" s="64">
        <v>0.0</v>
      </c>
      <c r="M6171" s="60"/>
      <c r="N6171" s="60"/>
      <c r="O6171" s="64">
        <v>0.0</v>
      </c>
      <c r="P6171" s="60"/>
      <c r="Q6171" s="65" t="s">
        <v>10413</v>
      </c>
      <c r="R6171" s="60"/>
      <c r="S6171" s="60"/>
      <c r="T6171" s="60"/>
      <c r="U6171" s="60" t="s">
        <v>10414</v>
      </c>
      <c r="V6171" s="60"/>
      <c r="W6171" s="60"/>
    </row>
    <row r="6172">
      <c r="A6172" s="64">
        <v>21933.0</v>
      </c>
      <c r="B6172" s="64">
        <v>1015.0</v>
      </c>
      <c r="C6172" s="60"/>
      <c r="D6172" s="60" t="s">
        <v>89</v>
      </c>
      <c r="E6172" s="60" t="s">
        <v>102</v>
      </c>
      <c r="F6172" s="60" t="s">
        <v>63</v>
      </c>
      <c r="G6172" s="64">
        <v>36.0</v>
      </c>
      <c r="H6172" s="60"/>
      <c r="I6172" s="64">
        <v>75.0</v>
      </c>
      <c r="J6172" s="64">
        <v>0.0</v>
      </c>
      <c r="K6172" s="64">
        <v>1.0</v>
      </c>
      <c r="L6172" s="64">
        <v>0.0</v>
      </c>
      <c r="M6172" s="60"/>
      <c r="N6172" s="60"/>
      <c r="O6172" s="64">
        <v>0.0</v>
      </c>
      <c r="P6172" s="60"/>
      <c r="Q6172" s="65" t="s">
        <v>10415</v>
      </c>
      <c r="R6172" s="60"/>
      <c r="S6172" s="60"/>
      <c r="T6172" s="60"/>
      <c r="U6172" s="60" t="s">
        <v>10416</v>
      </c>
      <c r="V6172" s="60"/>
      <c r="W6172" s="60"/>
    </row>
    <row r="6173">
      <c r="A6173" s="64">
        <v>21935.0</v>
      </c>
      <c r="B6173" s="64">
        <v>1589.0</v>
      </c>
      <c r="C6173" s="60"/>
      <c r="D6173" s="60" t="s">
        <v>89</v>
      </c>
      <c r="E6173" s="60" t="s">
        <v>442</v>
      </c>
      <c r="F6173" s="60" t="s">
        <v>63</v>
      </c>
      <c r="G6173" s="64">
        <v>28.0</v>
      </c>
      <c r="H6173" s="60"/>
      <c r="I6173" s="64">
        <v>60.0</v>
      </c>
      <c r="J6173" s="64">
        <v>1.0</v>
      </c>
      <c r="K6173" s="64">
        <v>0.0</v>
      </c>
      <c r="L6173" s="64">
        <v>0.0</v>
      </c>
      <c r="M6173" s="60"/>
      <c r="N6173" s="60"/>
      <c r="O6173" s="64">
        <v>0.0</v>
      </c>
      <c r="P6173" s="60"/>
      <c r="Q6173" s="65" t="s">
        <v>10417</v>
      </c>
      <c r="R6173" s="60"/>
      <c r="S6173" s="60"/>
      <c r="T6173" s="60"/>
      <c r="U6173" s="60" t="s">
        <v>10418</v>
      </c>
      <c r="V6173" s="60"/>
      <c r="W6173" s="60"/>
    </row>
    <row r="6174">
      <c r="A6174" s="64">
        <v>21937.0</v>
      </c>
      <c r="B6174" s="64">
        <v>6295.0</v>
      </c>
      <c r="C6174" s="60"/>
      <c r="D6174" s="60" t="s">
        <v>89</v>
      </c>
      <c r="E6174" s="60" t="s">
        <v>90</v>
      </c>
      <c r="F6174" s="60" t="s">
        <v>63</v>
      </c>
      <c r="G6174" s="64">
        <v>38.0</v>
      </c>
      <c r="H6174" s="64">
        <v>100.0</v>
      </c>
      <c r="I6174" s="64">
        <v>85.0</v>
      </c>
      <c r="J6174" s="64">
        <v>1.0</v>
      </c>
      <c r="K6174" s="64">
        <v>0.0</v>
      </c>
      <c r="L6174" s="64">
        <v>37.5</v>
      </c>
      <c r="M6174" s="60"/>
      <c r="N6174" s="60"/>
      <c r="O6174" s="64">
        <v>0.0</v>
      </c>
      <c r="P6174" s="60"/>
      <c r="Q6174" s="65" t="s">
        <v>10419</v>
      </c>
      <c r="R6174" s="64">
        <v>25.0</v>
      </c>
      <c r="S6174" s="64">
        <v>15.0</v>
      </c>
      <c r="T6174" s="64">
        <v>10.0</v>
      </c>
      <c r="U6174" s="60" t="s">
        <v>10420</v>
      </c>
      <c r="V6174" s="60"/>
      <c r="W6174" s="60"/>
    </row>
    <row r="6175">
      <c r="A6175" s="64">
        <v>21939.0</v>
      </c>
      <c r="B6175" s="64">
        <v>2139.0</v>
      </c>
      <c r="C6175" s="60"/>
      <c r="D6175" s="60" t="s">
        <v>89</v>
      </c>
      <c r="E6175" s="60" t="s">
        <v>172</v>
      </c>
      <c r="F6175" s="60" t="s">
        <v>63</v>
      </c>
      <c r="G6175" s="64">
        <v>37.0</v>
      </c>
      <c r="H6175" s="60"/>
      <c r="I6175" s="64">
        <v>55.0</v>
      </c>
      <c r="J6175" s="64">
        <v>0.0</v>
      </c>
      <c r="K6175" s="64">
        <v>1.0</v>
      </c>
      <c r="L6175" s="64">
        <v>0.0</v>
      </c>
      <c r="M6175" s="60"/>
      <c r="N6175" s="60"/>
      <c r="O6175" s="64">
        <v>0.0</v>
      </c>
      <c r="P6175" s="60"/>
      <c r="Q6175" s="65" t="s">
        <v>10421</v>
      </c>
      <c r="R6175" s="60"/>
      <c r="S6175" s="60"/>
      <c r="T6175" s="60"/>
      <c r="U6175" s="60" t="s">
        <v>10422</v>
      </c>
      <c r="V6175" s="60"/>
      <c r="W6175" s="60"/>
    </row>
    <row r="6176">
      <c r="A6176" s="64">
        <v>21941.0</v>
      </c>
      <c r="B6176" s="64">
        <v>2139.0</v>
      </c>
      <c r="C6176" s="60"/>
      <c r="D6176" s="60" t="s">
        <v>89</v>
      </c>
      <c r="E6176" s="60" t="s">
        <v>166</v>
      </c>
      <c r="F6176" s="60" t="s">
        <v>63</v>
      </c>
      <c r="G6176" s="64">
        <v>37.0</v>
      </c>
      <c r="H6176" s="60"/>
      <c r="I6176" s="64">
        <v>55.0</v>
      </c>
      <c r="J6176" s="64">
        <v>1.0</v>
      </c>
      <c r="K6176" s="64">
        <v>0.0</v>
      </c>
      <c r="L6176" s="64">
        <v>0.0</v>
      </c>
      <c r="M6176" s="60"/>
      <c r="N6176" s="60"/>
      <c r="O6176" s="64">
        <v>0.0</v>
      </c>
      <c r="P6176" s="60"/>
      <c r="Q6176" s="65" t="s">
        <v>10423</v>
      </c>
      <c r="R6176" s="60"/>
      <c r="S6176" s="60"/>
      <c r="T6176" s="60"/>
      <c r="U6176" s="60" t="s">
        <v>10424</v>
      </c>
      <c r="V6176" s="60"/>
      <c r="W6176" s="60"/>
    </row>
    <row r="6177">
      <c r="A6177" s="64">
        <v>21943.0</v>
      </c>
      <c r="B6177" s="64">
        <v>6297.0</v>
      </c>
      <c r="C6177" s="60"/>
      <c r="D6177" s="60" t="s">
        <v>89</v>
      </c>
      <c r="E6177" s="60" t="s">
        <v>90</v>
      </c>
      <c r="F6177" s="60" t="s">
        <v>63</v>
      </c>
      <c r="G6177" s="60" t="s">
        <v>970</v>
      </c>
      <c r="H6177" s="60"/>
      <c r="I6177" s="64">
        <v>55.0</v>
      </c>
      <c r="J6177" s="64">
        <v>0.0</v>
      </c>
      <c r="K6177" s="64">
        <v>1.0</v>
      </c>
      <c r="L6177" s="64">
        <v>0.0</v>
      </c>
      <c r="M6177" s="60"/>
      <c r="N6177" s="60"/>
      <c r="O6177" s="64">
        <v>0.0</v>
      </c>
      <c r="P6177" s="60"/>
      <c r="Q6177" s="65" t="s">
        <v>10425</v>
      </c>
      <c r="R6177" s="60"/>
      <c r="S6177" s="60"/>
      <c r="T6177" s="60"/>
      <c r="U6177" s="60" t="s">
        <v>10426</v>
      </c>
      <c r="V6177" s="60"/>
      <c r="W6177" s="60"/>
    </row>
    <row r="6178">
      <c r="A6178" s="64">
        <v>21945.0</v>
      </c>
      <c r="B6178" s="64">
        <v>6299.0</v>
      </c>
      <c r="C6178" s="60"/>
      <c r="D6178" s="60" t="s">
        <v>89</v>
      </c>
      <c r="E6178" s="60" t="s">
        <v>214</v>
      </c>
      <c r="F6178" s="60" t="s">
        <v>63</v>
      </c>
      <c r="G6178" s="64">
        <v>38.0</v>
      </c>
      <c r="H6178" s="60"/>
      <c r="I6178" s="64">
        <v>210.0</v>
      </c>
      <c r="J6178" s="64">
        <v>0.0</v>
      </c>
      <c r="K6178" s="64">
        <v>1.0</v>
      </c>
      <c r="L6178" s="64">
        <v>0.0</v>
      </c>
      <c r="M6178" s="60"/>
      <c r="N6178" s="60"/>
      <c r="O6178" s="64">
        <v>0.0</v>
      </c>
      <c r="P6178" s="60"/>
      <c r="Q6178" s="60"/>
      <c r="R6178" s="60"/>
      <c r="S6178" s="60"/>
      <c r="T6178" s="60"/>
      <c r="U6178" s="60"/>
      <c r="V6178" s="60"/>
      <c r="W6178" s="60"/>
    </row>
    <row r="6179">
      <c r="A6179" s="64">
        <v>21947.0</v>
      </c>
      <c r="B6179" s="64">
        <v>2087.0</v>
      </c>
      <c r="C6179" s="60"/>
      <c r="D6179" s="60" t="s">
        <v>89</v>
      </c>
      <c r="E6179" s="60" t="s">
        <v>144</v>
      </c>
      <c r="F6179" s="60" t="s">
        <v>63</v>
      </c>
      <c r="G6179" s="64">
        <v>32.0</v>
      </c>
      <c r="H6179" s="60"/>
      <c r="I6179" s="64">
        <v>110.0</v>
      </c>
      <c r="J6179" s="64">
        <v>0.0</v>
      </c>
      <c r="K6179" s="64">
        <v>1.0</v>
      </c>
      <c r="L6179" s="64">
        <v>0.0</v>
      </c>
      <c r="M6179" s="60"/>
      <c r="N6179" s="60"/>
      <c r="O6179" s="64">
        <v>0.0</v>
      </c>
      <c r="P6179" s="60"/>
      <c r="Q6179" s="60"/>
      <c r="R6179" s="60"/>
      <c r="S6179" s="60"/>
      <c r="T6179" s="60"/>
      <c r="U6179" s="60"/>
      <c r="V6179" s="60"/>
      <c r="W6179" s="60"/>
    </row>
    <row r="6180">
      <c r="A6180" s="64">
        <v>21949.0</v>
      </c>
      <c r="B6180" s="64">
        <v>1671.0</v>
      </c>
      <c r="C6180" s="60"/>
      <c r="D6180" s="60" t="s">
        <v>89</v>
      </c>
      <c r="E6180" s="60" t="s">
        <v>198</v>
      </c>
      <c r="F6180" s="60" t="s">
        <v>63</v>
      </c>
      <c r="G6180" s="60" t="s">
        <v>103</v>
      </c>
      <c r="H6180" s="60"/>
      <c r="I6180" s="64">
        <v>65.0</v>
      </c>
      <c r="J6180" s="64">
        <v>0.0</v>
      </c>
      <c r="K6180" s="64">
        <v>1.0</v>
      </c>
      <c r="L6180" s="64">
        <v>0.0</v>
      </c>
      <c r="M6180" s="60"/>
      <c r="N6180" s="60"/>
      <c r="O6180" s="64">
        <v>0.0</v>
      </c>
      <c r="P6180" s="60"/>
      <c r="Q6180" s="65" t="s">
        <v>10427</v>
      </c>
      <c r="R6180" s="60"/>
      <c r="S6180" s="60"/>
      <c r="T6180" s="60"/>
      <c r="U6180" s="60" t="s">
        <v>10428</v>
      </c>
      <c r="V6180" s="60"/>
      <c r="W6180" s="60"/>
    </row>
    <row r="6181">
      <c r="A6181" s="64">
        <v>21951.0</v>
      </c>
      <c r="B6181" s="64">
        <v>6301.0</v>
      </c>
      <c r="C6181" s="60"/>
      <c r="D6181" s="60" t="s">
        <v>63</v>
      </c>
      <c r="E6181" s="64">
        <v>2.0</v>
      </c>
      <c r="F6181" s="60"/>
      <c r="G6181" s="60"/>
      <c r="H6181" s="60"/>
      <c r="I6181" s="64">
        <v>20.0</v>
      </c>
      <c r="J6181" s="64">
        <v>1.0</v>
      </c>
      <c r="K6181" s="64">
        <v>1.0</v>
      </c>
      <c r="L6181" s="64">
        <v>0.0</v>
      </c>
      <c r="M6181" s="60"/>
      <c r="N6181" s="60"/>
      <c r="O6181" s="64">
        <v>0.0</v>
      </c>
      <c r="P6181" s="60"/>
      <c r="Q6181" s="65" t="s">
        <v>10429</v>
      </c>
      <c r="R6181" s="60"/>
      <c r="S6181" s="60"/>
      <c r="T6181" s="60"/>
      <c r="U6181" s="60" t="s">
        <v>10430</v>
      </c>
      <c r="V6181" s="60"/>
      <c r="W6181" s="60"/>
    </row>
    <row r="6182">
      <c r="A6182" s="64">
        <v>21953.0</v>
      </c>
      <c r="B6182" s="64">
        <v>6303.0</v>
      </c>
      <c r="C6182" s="60"/>
      <c r="D6182" s="60" t="s">
        <v>89</v>
      </c>
      <c r="E6182" s="60" t="s">
        <v>90</v>
      </c>
      <c r="F6182" s="60" t="s">
        <v>63</v>
      </c>
      <c r="G6182" s="64">
        <v>36.0</v>
      </c>
      <c r="H6182" s="60"/>
      <c r="I6182" s="64">
        <v>130.0</v>
      </c>
      <c r="J6182" s="64">
        <v>0.0</v>
      </c>
      <c r="K6182" s="64">
        <v>1.0</v>
      </c>
      <c r="L6182" s="64">
        <v>0.0</v>
      </c>
      <c r="M6182" s="60"/>
      <c r="N6182" s="60"/>
      <c r="O6182" s="64">
        <v>0.0</v>
      </c>
      <c r="P6182" s="60"/>
      <c r="Q6182" s="60"/>
      <c r="R6182" s="60"/>
      <c r="S6182" s="60"/>
      <c r="T6182" s="60"/>
      <c r="U6182" s="60"/>
      <c r="V6182" s="60"/>
      <c r="W6182" s="60"/>
    </row>
    <row r="6183">
      <c r="A6183" s="64">
        <v>21955.0</v>
      </c>
      <c r="B6183" s="64">
        <v>6305.0</v>
      </c>
      <c r="C6183" s="60"/>
      <c r="D6183" s="60" t="s">
        <v>89</v>
      </c>
      <c r="E6183" s="60" t="s">
        <v>316</v>
      </c>
      <c r="F6183" s="60" t="s">
        <v>63</v>
      </c>
      <c r="G6183" s="64">
        <v>22.0</v>
      </c>
      <c r="H6183" s="60"/>
      <c r="I6183" s="64">
        <v>210.0</v>
      </c>
      <c r="J6183" s="64">
        <v>0.0</v>
      </c>
      <c r="K6183" s="64">
        <v>1.0</v>
      </c>
      <c r="L6183" s="64">
        <v>0.0</v>
      </c>
      <c r="M6183" s="60"/>
      <c r="N6183" s="60"/>
      <c r="O6183" s="64">
        <v>0.0</v>
      </c>
      <c r="P6183" s="60"/>
      <c r="Q6183" s="60"/>
      <c r="R6183" s="60"/>
      <c r="S6183" s="60"/>
      <c r="T6183" s="60"/>
      <c r="U6183" s="60"/>
      <c r="V6183" s="60"/>
      <c r="W6183" s="60"/>
    </row>
    <row r="6184">
      <c r="A6184" s="64">
        <v>21957.0</v>
      </c>
      <c r="B6184" s="64">
        <v>6307.0</v>
      </c>
      <c r="C6184" s="60"/>
      <c r="D6184" s="60" t="s">
        <v>89</v>
      </c>
      <c r="E6184" s="60" t="s">
        <v>139</v>
      </c>
      <c r="F6184" s="60" t="s">
        <v>63</v>
      </c>
      <c r="G6184" s="64">
        <v>38.0</v>
      </c>
      <c r="H6184" s="60"/>
      <c r="I6184" s="64">
        <v>220.0</v>
      </c>
      <c r="J6184" s="64">
        <v>0.0</v>
      </c>
      <c r="K6184" s="64">
        <v>1.0</v>
      </c>
      <c r="L6184" s="64">
        <v>0.0</v>
      </c>
      <c r="M6184" s="60"/>
      <c r="N6184" s="60"/>
      <c r="O6184" s="64">
        <v>0.0</v>
      </c>
      <c r="P6184" s="60"/>
      <c r="Q6184" s="60"/>
      <c r="R6184" s="60"/>
      <c r="S6184" s="60"/>
      <c r="T6184" s="60"/>
      <c r="U6184" s="60"/>
      <c r="V6184" s="60"/>
      <c r="W6184" s="60"/>
    </row>
    <row r="6185">
      <c r="A6185" s="64">
        <v>21959.0</v>
      </c>
      <c r="B6185" s="64">
        <v>6309.0</v>
      </c>
      <c r="C6185" s="60"/>
      <c r="D6185" s="60" t="s">
        <v>89</v>
      </c>
      <c r="E6185" s="60" t="s">
        <v>139</v>
      </c>
      <c r="F6185" s="60" t="s">
        <v>63</v>
      </c>
      <c r="G6185" s="64">
        <v>4.0</v>
      </c>
      <c r="H6185" s="60"/>
      <c r="I6185" s="64">
        <v>70.0</v>
      </c>
      <c r="J6185" s="64">
        <v>1.0</v>
      </c>
      <c r="K6185" s="64">
        <v>0.0</v>
      </c>
      <c r="L6185" s="64">
        <v>0.0</v>
      </c>
      <c r="M6185" s="60"/>
      <c r="N6185" s="60"/>
      <c r="O6185" s="64">
        <v>0.0</v>
      </c>
      <c r="P6185" s="60"/>
      <c r="Q6185" s="65" t="s">
        <v>10431</v>
      </c>
      <c r="R6185" s="60"/>
      <c r="S6185" s="60"/>
      <c r="T6185" s="60"/>
      <c r="U6185" s="60" t="s">
        <v>10432</v>
      </c>
      <c r="V6185" s="60"/>
      <c r="W6185" s="60"/>
    </row>
    <row r="6186">
      <c r="A6186" s="64">
        <v>21961.0</v>
      </c>
      <c r="B6186" s="64">
        <v>6311.0</v>
      </c>
      <c r="C6186" s="60"/>
      <c r="D6186" s="60" t="s">
        <v>89</v>
      </c>
      <c r="E6186" s="60" t="s">
        <v>198</v>
      </c>
      <c r="F6186" s="60" t="s">
        <v>63</v>
      </c>
      <c r="G6186" s="64">
        <v>38.0</v>
      </c>
      <c r="H6186" s="60"/>
      <c r="I6186" s="64">
        <v>45.0</v>
      </c>
      <c r="J6186" s="64">
        <v>1.0</v>
      </c>
      <c r="K6186" s="64">
        <v>0.0</v>
      </c>
      <c r="L6186" s="64">
        <v>0.0</v>
      </c>
      <c r="M6186" s="60"/>
      <c r="N6186" s="60"/>
      <c r="O6186" s="64">
        <v>0.0</v>
      </c>
      <c r="P6186" s="60"/>
      <c r="Q6186" s="65" t="s">
        <v>10433</v>
      </c>
      <c r="R6186" s="60"/>
      <c r="S6186" s="60"/>
      <c r="T6186" s="60"/>
      <c r="U6186" s="60" t="s">
        <v>10434</v>
      </c>
      <c r="V6186" s="60"/>
      <c r="W6186" s="60"/>
    </row>
    <row r="6187">
      <c r="A6187" s="64">
        <v>21963.0</v>
      </c>
      <c r="B6187" s="64">
        <v>6313.0</v>
      </c>
      <c r="C6187" s="60"/>
      <c r="D6187" s="60" t="s">
        <v>89</v>
      </c>
      <c r="E6187" s="60" t="s">
        <v>106</v>
      </c>
      <c r="F6187" s="60" t="s">
        <v>63</v>
      </c>
      <c r="G6187" s="64">
        <v>38.0</v>
      </c>
      <c r="H6187" s="60"/>
      <c r="I6187" s="64">
        <v>45.0</v>
      </c>
      <c r="J6187" s="64">
        <v>0.0</v>
      </c>
      <c r="K6187" s="64">
        <v>1.0</v>
      </c>
      <c r="L6187" s="64">
        <v>0.0</v>
      </c>
      <c r="M6187" s="60"/>
      <c r="N6187" s="60"/>
      <c r="O6187" s="64">
        <v>0.0</v>
      </c>
      <c r="P6187" s="60"/>
      <c r="Q6187" s="65" t="s">
        <v>10435</v>
      </c>
      <c r="R6187" s="60"/>
      <c r="S6187" s="60"/>
      <c r="T6187" s="60"/>
      <c r="U6187" s="60" t="s">
        <v>10436</v>
      </c>
      <c r="V6187" s="60"/>
      <c r="W6187" s="60"/>
    </row>
    <row r="6188">
      <c r="A6188" s="64">
        <v>21965.0</v>
      </c>
      <c r="B6188" s="64">
        <v>969.0</v>
      </c>
      <c r="C6188" s="60"/>
      <c r="D6188" s="60" t="s">
        <v>89</v>
      </c>
      <c r="E6188" s="60" t="s">
        <v>144</v>
      </c>
      <c r="F6188" s="60" t="s">
        <v>63</v>
      </c>
      <c r="G6188" s="64">
        <v>38.0</v>
      </c>
      <c r="H6188" s="60"/>
      <c r="I6188" s="64">
        <v>40.0</v>
      </c>
      <c r="J6188" s="64">
        <v>0.0</v>
      </c>
      <c r="K6188" s="64">
        <v>1.0</v>
      </c>
      <c r="L6188" s="64">
        <v>0.0</v>
      </c>
      <c r="M6188" s="60"/>
      <c r="N6188" s="60"/>
      <c r="O6188" s="64">
        <v>0.0</v>
      </c>
      <c r="P6188" s="60"/>
      <c r="Q6188" s="65" t="s">
        <v>10437</v>
      </c>
      <c r="R6188" s="60"/>
      <c r="S6188" s="60"/>
      <c r="T6188" s="60"/>
      <c r="U6188" s="60" t="s">
        <v>10438</v>
      </c>
      <c r="V6188" s="60"/>
      <c r="W6188" s="60"/>
    </row>
    <row r="6189">
      <c r="A6189" s="64">
        <v>21967.0</v>
      </c>
      <c r="B6189" s="64">
        <v>1295.0</v>
      </c>
      <c r="C6189" s="60"/>
      <c r="D6189" s="60" t="s">
        <v>89</v>
      </c>
      <c r="E6189" s="60" t="s">
        <v>442</v>
      </c>
      <c r="F6189" s="60" t="s">
        <v>63</v>
      </c>
      <c r="G6189" s="64">
        <v>38.0</v>
      </c>
      <c r="H6189" s="60"/>
      <c r="I6189" s="64">
        <v>45.0</v>
      </c>
      <c r="J6189" s="64">
        <v>0.0</v>
      </c>
      <c r="K6189" s="64">
        <v>1.0</v>
      </c>
      <c r="L6189" s="64">
        <v>0.0</v>
      </c>
      <c r="M6189" s="60"/>
      <c r="N6189" s="60"/>
      <c r="O6189" s="64">
        <v>0.0</v>
      </c>
      <c r="P6189" s="60"/>
      <c r="Q6189" s="65" t="s">
        <v>10439</v>
      </c>
      <c r="R6189" s="60"/>
      <c r="S6189" s="60"/>
      <c r="T6189" s="60"/>
      <c r="U6189" s="60" t="s">
        <v>10440</v>
      </c>
      <c r="V6189" s="60"/>
      <c r="W6189" s="60"/>
    </row>
    <row r="6190">
      <c r="A6190" s="64">
        <v>21969.0</v>
      </c>
      <c r="B6190" s="64">
        <v>6315.0</v>
      </c>
      <c r="C6190" s="60"/>
      <c r="D6190" s="60" t="s">
        <v>89</v>
      </c>
      <c r="E6190" s="60" t="s">
        <v>102</v>
      </c>
      <c r="F6190" s="60" t="s">
        <v>63</v>
      </c>
      <c r="G6190" s="64">
        <v>10.0</v>
      </c>
      <c r="H6190" s="60"/>
      <c r="I6190" s="64">
        <v>40.0</v>
      </c>
      <c r="J6190" s="64">
        <v>1.0</v>
      </c>
      <c r="K6190" s="64">
        <v>0.0</v>
      </c>
      <c r="L6190" s="64">
        <v>0.0</v>
      </c>
      <c r="M6190" s="60"/>
      <c r="N6190" s="60"/>
      <c r="O6190" s="64">
        <v>0.0</v>
      </c>
      <c r="P6190" s="60"/>
      <c r="Q6190" s="65" t="s">
        <v>10441</v>
      </c>
      <c r="R6190" s="60"/>
      <c r="S6190" s="60"/>
      <c r="T6190" s="60"/>
      <c r="U6190" s="60" t="s">
        <v>10442</v>
      </c>
      <c r="V6190" s="60"/>
      <c r="W6190" s="60"/>
    </row>
    <row r="6191">
      <c r="A6191" s="64">
        <v>21971.0</v>
      </c>
      <c r="B6191" s="64">
        <v>6317.0</v>
      </c>
      <c r="C6191" s="60"/>
      <c r="D6191" s="60" t="s">
        <v>89</v>
      </c>
      <c r="E6191" s="60" t="s">
        <v>99</v>
      </c>
      <c r="F6191" s="60" t="s">
        <v>63</v>
      </c>
      <c r="G6191" s="64">
        <v>8.0</v>
      </c>
      <c r="H6191" s="60"/>
      <c r="I6191" s="64">
        <v>55.0</v>
      </c>
      <c r="J6191" s="64">
        <v>0.0</v>
      </c>
      <c r="K6191" s="64">
        <v>1.0</v>
      </c>
      <c r="L6191" s="64">
        <v>0.0</v>
      </c>
      <c r="M6191" s="60"/>
      <c r="N6191" s="60"/>
      <c r="O6191" s="64">
        <v>0.0</v>
      </c>
      <c r="P6191" s="60"/>
      <c r="Q6191" s="65" t="s">
        <v>10443</v>
      </c>
      <c r="R6191" s="60"/>
      <c r="S6191" s="60"/>
      <c r="T6191" s="60"/>
      <c r="U6191" s="60" t="s">
        <v>10444</v>
      </c>
      <c r="V6191" s="60"/>
      <c r="W6191" s="60"/>
    </row>
    <row r="6192">
      <c r="A6192" s="64">
        <v>21973.0</v>
      </c>
      <c r="B6192" s="64">
        <v>6319.0</v>
      </c>
      <c r="C6192" s="60"/>
      <c r="D6192" s="60" t="s">
        <v>63</v>
      </c>
      <c r="E6192" s="64">
        <v>4.0</v>
      </c>
      <c r="F6192" s="60" t="s">
        <v>89</v>
      </c>
      <c r="G6192" s="60" t="s">
        <v>139</v>
      </c>
      <c r="H6192" s="60"/>
      <c r="I6192" s="64">
        <v>70.0</v>
      </c>
      <c r="J6192" s="64">
        <v>1.0</v>
      </c>
      <c r="K6192" s="64">
        <v>0.0</v>
      </c>
      <c r="L6192" s="64">
        <v>0.0</v>
      </c>
      <c r="M6192" s="60"/>
      <c r="N6192" s="60"/>
      <c r="O6192" s="64">
        <v>0.0</v>
      </c>
      <c r="P6192" s="60"/>
      <c r="Q6192" s="65" t="s">
        <v>10445</v>
      </c>
      <c r="R6192" s="60"/>
      <c r="S6192" s="60"/>
      <c r="T6192" s="60"/>
      <c r="U6192" s="60" t="s">
        <v>10446</v>
      </c>
      <c r="V6192" s="60"/>
      <c r="W6192" s="60"/>
    </row>
    <row r="6193">
      <c r="A6193" s="64">
        <v>21975.0</v>
      </c>
      <c r="B6193" s="64">
        <v>6321.0</v>
      </c>
      <c r="C6193" s="60"/>
      <c r="D6193" s="60" t="s">
        <v>63</v>
      </c>
      <c r="E6193" s="64">
        <v>1.0</v>
      </c>
      <c r="F6193" s="60" t="s">
        <v>89</v>
      </c>
      <c r="G6193" s="60" t="s">
        <v>90</v>
      </c>
      <c r="H6193" s="60"/>
      <c r="I6193" s="64">
        <v>70.0</v>
      </c>
      <c r="J6193" s="64">
        <v>1.0</v>
      </c>
      <c r="K6193" s="64">
        <v>0.0</v>
      </c>
      <c r="L6193" s="64">
        <v>0.0</v>
      </c>
      <c r="M6193" s="60"/>
      <c r="N6193" s="60"/>
      <c r="O6193" s="64">
        <v>0.0</v>
      </c>
      <c r="P6193" s="60"/>
      <c r="Q6193" s="65" t="s">
        <v>10447</v>
      </c>
      <c r="R6193" s="60"/>
      <c r="S6193" s="60"/>
      <c r="T6193" s="60"/>
      <c r="U6193" s="60" t="s">
        <v>10448</v>
      </c>
      <c r="V6193" s="60"/>
      <c r="W6193" s="60"/>
    </row>
    <row r="6194">
      <c r="A6194" s="64">
        <v>21977.0</v>
      </c>
      <c r="B6194" s="64">
        <v>2949.0</v>
      </c>
      <c r="C6194" s="60"/>
      <c r="D6194" s="60" t="s">
        <v>89</v>
      </c>
      <c r="E6194" s="60" t="s">
        <v>144</v>
      </c>
      <c r="F6194" s="60" t="s">
        <v>63</v>
      </c>
      <c r="G6194" s="64">
        <v>4.0</v>
      </c>
      <c r="H6194" s="60"/>
      <c r="I6194" s="64">
        <v>65.0</v>
      </c>
      <c r="J6194" s="64">
        <v>1.0</v>
      </c>
      <c r="K6194" s="64">
        <v>0.0</v>
      </c>
      <c r="L6194" s="64">
        <v>0.0</v>
      </c>
      <c r="M6194" s="60"/>
      <c r="N6194" s="60"/>
      <c r="O6194" s="64">
        <v>0.0</v>
      </c>
      <c r="P6194" s="60"/>
      <c r="Q6194" s="65" t="s">
        <v>10449</v>
      </c>
      <c r="R6194" s="60"/>
      <c r="S6194" s="60"/>
      <c r="T6194" s="60"/>
      <c r="U6194" s="60" t="s">
        <v>10450</v>
      </c>
      <c r="V6194" s="60"/>
      <c r="W6194" s="60"/>
    </row>
    <row r="6195">
      <c r="A6195" s="64">
        <v>21979.0</v>
      </c>
      <c r="B6195" s="64">
        <v>3361.0</v>
      </c>
      <c r="C6195" s="60"/>
      <c r="D6195" s="60" t="s">
        <v>89</v>
      </c>
      <c r="E6195" s="60" t="s">
        <v>117</v>
      </c>
      <c r="F6195" s="60" t="s">
        <v>63</v>
      </c>
      <c r="G6195" s="60" t="s">
        <v>2654</v>
      </c>
      <c r="H6195" s="60"/>
      <c r="I6195" s="64">
        <v>90.0</v>
      </c>
      <c r="J6195" s="64">
        <v>1.0</v>
      </c>
      <c r="K6195" s="64">
        <v>0.0</v>
      </c>
      <c r="L6195" s="64">
        <v>0.0</v>
      </c>
      <c r="M6195" s="60"/>
      <c r="N6195" s="60"/>
      <c r="O6195" s="64">
        <v>0.0</v>
      </c>
      <c r="P6195" s="60"/>
      <c r="Q6195" s="65" t="s">
        <v>10451</v>
      </c>
      <c r="R6195" s="60"/>
      <c r="S6195" s="60"/>
      <c r="T6195" s="60"/>
      <c r="U6195" s="60" t="s">
        <v>10452</v>
      </c>
      <c r="V6195" s="60"/>
      <c r="W6195" s="60"/>
    </row>
    <row r="6196">
      <c r="A6196" s="64">
        <v>21981.0</v>
      </c>
      <c r="B6196" s="64">
        <v>2765.0</v>
      </c>
      <c r="C6196" s="60"/>
      <c r="D6196" s="60" t="s">
        <v>89</v>
      </c>
      <c r="E6196" s="60" t="s">
        <v>198</v>
      </c>
      <c r="F6196" s="60" t="s">
        <v>63</v>
      </c>
      <c r="G6196" s="60" t="s">
        <v>970</v>
      </c>
      <c r="H6196" s="60"/>
      <c r="I6196" s="64">
        <v>99.0</v>
      </c>
      <c r="J6196" s="64">
        <v>0.0</v>
      </c>
      <c r="K6196" s="64">
        <v>0.0</v>
      </c>
      <c r="L6196" s="64">
        <v>0.0</v>
      </c>
      <c r="M6196" s="60"/>
      <c r="N6196" s="60"/>
      <c r="O6196" s="64">
        <v>0.0</v>
      </c>
      <c r="P6196" s="60"/>
      <c r="Q6196" s="65" t="s">
        <v>10453</v>
      </c>
      <c r="R6196" s="60"/>
      <c r="S6196" s="60"/>
      <c r="T6196" s="60"/>
      <c r="U6196" s="60" t="s">
        <v>10454</v>
      </c>
      <c r="V6196" s="60"/>
      <c r="W6196" s="60"/>
    </row>
    <row r="6197">
      <c r="A6197" s="64">
        <v>21983.0</v>
      </c>
      <c r="B6197" s="64">
        <v>2765.0</v>
      </c>
      <c r="C6197" s="60"/>
      <c r="D6197" s="60" t="s">
        <v>89</v>
      </c>
      <c r="E6197" s="60" t="s">
        <v>99</v>
      </c>
      <c r="F6197" s="60" t="s">
        <v>63</v>
      </c>
      <c r="G6197" s="64">
        <v>38.0</v>
      </c>
      <c r="H6197" s="60"/>
      <c r="I6197" s="64">
        <v>99.0</v>
      </c>
      <c r="J6197" s="64">
        <v>0.0</v>
      </c>
      <c r="K6197" s="64">
        <v>1.0</v>
      </c>
      <c r="L6197" s="64">
        <v>0.0</v>
      </c>
      <c r="M6197" s="60"/>
      <c r="N6197" s="60"/>
      <c r="O6197" s="64">
        <v>0.0</v>
      </c>
      <c r="P6197" s="60"/>
      <c r="Q6197" s="65" t="s">
        <v>10455</v>
      </c>
      <c r="R6197" s="60"/>
      <c r="S6197" s="60"/>
      <c r="T6197" s="60"/>
      <c r="U6197" s="60" t="s">
        <v>10456</v>
      </c>
      <c r="V6197" s="60"/>
      <c r="W6197" s="60"/>
    </row>
    <row r="6198">
      <c r="A6198" s="64">
        <v>21985.0</v>
      </c>
      <c r="B6198" s="64">
        <v>2765.0</v>
      </c>
      <c r="C6198" s="60"/>
      <c r="D6198" s="60" t="s">
        <v>89</v>
      </c>
      <c r="E6198" s="60" t="s">
        <v>99</v>
      </c>
      <c r="F6198" s="60" t="s">
        <v>63</v>
      </c>
      <c r="G6198" s="60" t="s">
        <v>147</v>
      </c>
      <c r="H6198" s="60"/>
      <c r="I6198" s="64">
        <v>99.0</v>
      </c>
      <c r="J6198" s="64">
        <v>0.0</v>
      </c>
      <c r="K6198" s="64">
        <v>0.0</v>
      </c>
      <c r="L6198" s="64">
        <v>0.0</v>
      </c>
      <c r="M6198" s="60"/>
      <c r="N6198" s="60"/>
      <c r="O6198" s="64">
        <v>0.0</v>
      </c>
      <c r="P6198" s="60"/>
      <c r="Q6198" s="65" t="s">
        <v>10457</v>
      </c>
      <c r="R6198" s="60"/>
      <c r="S6198" s="60"/>
      <c r="T6198" s="60"/>
      <c r="U6198" s="60" t="s">
        <v>10458</v>
      </c>
      <c r="V6198" s="60"/>
      <c r="W6198" s="60"/>
    </row>
    <row r="6199">
      <c r="A6199" s="64">
        <v>21987.0</v>
      </c>
      <c r="B6199" s="64">
        <v>1725.0</v>
      </c>
      <c r="C6199" s="60"/>
      <c r="D6199" s="60" t="s">
        <v>89</v>
      </c>
      <c r="E6199" s="60" t="s">
        <v>96</v>
      </c>
      <c r="F6199" s="60" t="s">
        <v>63</v>
      </c>
      <c r="G6199" s="64">
        <v>37.0</v>
      </c>
      <c r="H6199" s="60"/>
      <c r="I6199" s="64">
        <v>55.0</v>
      </c>
      <c r="J6199" s="64">
        <v>-1.0</v>
      </c>
      <c r="K6199" s="64">
        <v>1.0</v>
      </c>
      <c r="L6199" s="64">
        <v>0.0</v>
      </c>
      <c r="M6199" s="60"/>
      <c r="N6199" s="60"/>
      <c r="O6199" s="64">
        <v>0.0</v>
      </c>
      <c r="P6199" s="60"/>
      <c r="Q6199" s="65" t="s">
        <v>10459</v>
      </c>
      <c r="R6199" s="60"/>
      <c r="S6199" s="60"/>
      <c r="T6199" s="60"/>
      <c r="U6199" s="60" t="s">
        <v>10460</v>
      </c>
      <c r="V6199" s="60"/>
      <c r="W6199" s="60"/>
    </row>
    <row r="6200">
      <c r="A6200" s="64">
        <v>21989.0</v>
      </c>
      <c r="B6200" s="64">
        <v>6227.0</v>
      </c>
      <c r="C6200" s="60"/>
      <c r="D6200" s="60" t="s">
        <v>89</v>
      </c>
      <c r="E6200" s="60" t="s">
        <v>96</v>
      </c>
      <c r="F6200" s="60" t="s">
        <v>63</v>
      </c>
      <c r="G6200" s="64">
        <v>35.0</v>
      </c>
      <c r="H6200" s="60"/>
      <c r="I6200" s="64">
        <v>75.0</v>
      </c>
      <c r="J6200" s="64">
        <v>0.0</v>
      </c>
      <c r="K6200" s="64">
        <v>1.0</v>
      </c>
      <c r="L6200" s="64">
        <v>0.0</v>
      </c>
      <c r="M6200" s="60"/>
      <c r="N6200" s="60"/>
      <c r="O6200" s="64">
        <v>0.0</v>
      </c>
      <c r="P6200" s="60"/>
      <c r="Q6200" s="65" t="s">
        <v>10461</v>
      </c>
      <c r="R6200" s="60"/>
      <c r="S6200" s="60"/>
      <c r="T6200" s="60"/>
      <c r="U6200" s="60" t="s">
        <v>10462</v>
      </c>
      <c r="V6200" s="60"/>
      <c r="W6200" s="60"/>
    </row>
    <row r="6201">
      <c r="A6201" s="64">
        <v>21991.0</v>
      </c>
      <c r="B6201" s="64">
        <v>1755.0</v>
      </c>
      <c r="C6201" s="60"/>
      <c r="D6201" s="60" t="s">
        <v>89</v>
      </c>
      <c r="E6201" s="60" t="s">
        <v>272</v>
      </c>
      <c r="F6201" s="60" t="s">
        <v>63</v>
      </c>
      <c r="G6201" s="64">
        <v>38.0</v>
      </c>
      <c r="H6201" s="60"/>
      <c r="I6201" s="64">
        <v>80.0</v>
      </c>
      <c r="J6201" s="64">
        <v>0.0</v>
      </c>
      <c r="K6201" s="64">
        <v>1.0</v>
      </c>
      <c r="L6201" s="64">
        <v>0.0</v>
      </c>
      <c r="M6201" s="60"/>
      <c r="N6201" s="60"/>
      <c r="O6201" s="64">
        <v>0.0</v>
      </c>
      <c r="P6201" s="60"/>
      <c r="Q6201" s="60"/>
      <c r="R6201" s="60"/>
      <c r="S6201" s="60"/>
      <c r="T6201" s="60"/>
      <c r="U6201" s="60"/>
      <c r="V6201" s="60"/>
      <c r="W6201" s="60"/>
    </row>
    <row r="6202">
      <c r="A6202" s="64">
        <v>21993.0</v>
      </c>
      <c r="B6202" s="64">
        <v>1413.0</v>
      </c>
      <c r="C6202" s="60"/>
      <c r="D6202" s="60" t="s">
        <v>89</v>
      </c>
      <c r="E6202" s="60" t="s">
        <v>198</v>
      </c>
      <c r="F6202" s="60"/>
      <c r="G6202" s="60"/>
      <c r="H6202" s="60"/>
      <c r="I6202" s="64">
        <v>70.0</v>
      </c>
      <c r="J6202" s="64">
        <v>1.0</v>
      </c>
      <c r="K6202" s="64">
        <v>0.0</v>
      </c>
      <c r="L6202" s="64">
        <v>0.0</v>
      </c>
      <c r="M6202" s="60"/>
      <c r="N6202" s="60"/>
      <c r="O6202" s="64">
        <v>0.0</v>
      </c>
      <c r="P6202" s="60"/>
      <c r="Q6202" s="60"/>
      <c r="R6202" s="60"/>
      <c r="S6202" s="60"/>
      <c r="T6202" s="60"/>
      <c r="U6202" s="60"/>
      <c r="V6202" s="60"/>
      <c r="W6202" s="60"/>
    </row>
    <row r="6203">
      <c r="A6203" s="64">
        <v>21995.0</v>
      </c>
      <c r="B6203" s="64">
        <v>1685.0</v>
      </c>
      <c r="C6203" s="60"/>
      <c r="D6203" s="60" t="s">
        <v>89</v>
      </c>
      <c r="E6203" s="60" t="s">
        <v>184</v>
      </c>
      <c r="F6203" s="60"/>
      <c r="G6203" s="60"/>
      <c r="H6203" s="60"/>
      <c r="I6203" s="64">
        <v>130.0</v>
      </c>
      <c r="J6203" s="64">
        <v>0.0</v>
      </c>
      <c r="K6203" s="64">
        <v>1.0</v>
      </c>
      <c r="L6203" s="64">
        <v>0.0</v>
      </c>
      <c r="M6203" s="60"/>
      <c r="N6203" s="60"/>
      <c r="O6203" s="64">
        <v>0.0</v>
      </c>
      <c r="P6203" s="60"/>
      <c r="Q6203" s="60"/>
      <c r="R6203" s="60"/>
      <c r="S6203" s="60"/>
      <c r="T6203" s="60"/>
      <c r="U6203" s="60"/>
      <c r="V6203" s="60"/>
      <c r="W6203" s="60"/>
    </row>
    <row r="6204">
      <c r="A6204" s="64">
        <v>21997.0</v>
      </c>
      <c r="B6204" s="64">
        <v>1685.0</v>
      </c>
      <c r="C6204" s="60"/>
      <c r="D6204" s="60" t="s">
        <v>89</v>
      </c>
      <c r="E6204" s="60" t="s">
        <v>106</v>
      </c>
      <c r="F6204" s="60"/>
      <c r="G6204" s="60"/>
      <c r="H6204" s="60"/>
      <c r="I6204" s="64">
        <v>130.0</v>
      </c>
      <c r="J6204" s="64">
        <v>0.0</v>
      </c>
      <c r="K6204" s="64">
        <v>1.0</v>
      </c>
      <c r="L6204" s="64">
        <v>0.0</v>
      </c>
      <c r="M6204" s="60"/>
      <c r="N6204" s="60"/>
      <c r="O6204" s="64">
        <v>0.0</v>
      </c>
      <c r="P6204" s="60"/>
      <c r="Q6204" s="60"/>
      <c r="R6204" s="60"/>
      <c r="S6204" s="60"/>
      <c r="T6204" s="60"/>
      <c r="U6204" s="60"/>
      <c r="V6204" s="60"/>
      <c r="W6204" s="60"/>
    </row>
    <row r="6205">
      <c r="A6205" s="64">
        <v>21999.0</v>
      </c>
      <c r="B6205" s="64">
        <v>6323.0</v>
      </c>
      <c r="C6205" s="60"/>
      <c r="D6205" s="60" t="s">
        <v>63</v>
      </c>
      <c r="E6205" s="60" t="s">
        <v>3978</v>
      </c>
      <c r="F6205" s="60"/>
      <c r="G6205" s="60"/>
      <c r="H6205" s="60"/>
      <c r="I6205" s="64">
        <v>50.0</v>
      </c>
      <c r="J6205" s="64">
        <v>0.0</v>
      </c>
      <c r="K6205" s="64">
        <v>1.0</v>
      </c>
      <c r="L6205" s="64">
        <v>0.0</v>
      </c>
      <c r="M6205" s="60"/>
      <c r="N6205" s="60"/>
      <c r="O6205" s="64">
        <v>0.0</v>
      </c>
      <c r="P6205" s="60"/>
      <c r="Q6205" s="60"/>
      <c r="R6205" s="60"/>
      <c r="S6205" s="60"/>
      <c r="T6205" s="60"/>
      <c r="U6205" s="60"/>
      <c r="V6205" s="60"/>
      <c r="W6205" s="60"/>
    </row>
    <row r="6206">
      <c r="A6206" s="64">
        <v>22001.0</v>
      </c>
      <c r="B6206" s="64">
        <v>6325.0</v>
      </c>
      <c r="C6206" s="60"/>
      <c r="D6206" s="60" t="s">
        <v>89</v>
      </c>
      <c r="E6206" s="60" t="s">
        <v>139</v>
      </c>
      <c r="F6206" s="60"/>
      <c r="G6206" s="60"/>
      <c r="H6206" s="60"/>
      <c r="I6206" s="64">
        <v>12.0</v>
      </c>
      <c r="J6206" s="64">
        <v>0.0</v>
      </c>
      <c r="K6206" s="64">
        <v>1.0</v>
      </c>
      <c r="L6206" s="64">
        <v>0.0</v>
      </c>
      <c r="M6206" s="60"/>
      <c r="N6206" s="60"/>
      <c r="O6206" s="64">
        <v>0.0</v>
      </c>
      <c r="P6206" s="60"/>
      <c r="Q6206" s="60"/>
      <c r="R6206" s="60"/>
      <c r="S6206" s="60"/>
      <c r="T6206" s="60"/>
      <c r="U6206" s="60"/>
      <c r="V6206" s="60"/>
      <c r="W6206" s="60"/>
    </row>
    <row r="6207">
      <c r="A6207" s="64">
        <v>22003.0</v>
      </c>
      <c r="B6207" s="64">
        <v>1011.0</v>
      </c>
      <c r="C6207" s="60"/>
      <c r="D6207" s="60" t="s">
        <v>89</v>
      </c>
      <c r="E6207" s="60" t="s">
        <v>172</v>
      </c>
      <c r="F6207" s="60" t="s">
        <v>63</v>
      </c>
      <c r="G6207" s="64">
        <v>36.0</v>
      </c>
      <c r="H6207" s="60"/>
      <c r="I6207" s="64">
        <v>145.0</v>
      </c>
      <c r="J6207" s="64">
        <v>0.0</v>
      </c>
      <c r="K6207" s="64">
        <v>1.0</v>
      </c>
      <c r="L6207" s="64">
        <v>0.0</v>
      </c>
      <c r="M6207" s="60"/>
      <c r="N6207" s="60"/>
      <c r="O6207" s="64">
        <v>0.0</v>
      </c>
      <c r="P6207" s="60"/>
      <c r="Q6207" s="65" t="s">
        <v>10463</v>
      </c>
      <c r="R6207" s="60"/>
      <c r="S6207" s="60"/>
      <c r="T6207" s="60"/>
      <c r="U6207" s="65" t="s">
        <v>10463</v>
      </c>
      <c r="V6207" s="60"/>
      <c r="W6207" s="60"/>
    </row>
    <row r="6208">
      <c r="A6208" s="64">
        <v>22005.0</v>
      </c>
      <c r="B6208" s="64">
        <v>1011.0</v>
      </c>
      <c r="C6208" s="60"/>
      <c r="D6208" s="60" t="s">
        <v>89</v>
      </c>
      <c r="E6208" s="60" t="s">
        <v>172</v>
      </c>
      <c r="F6208" s="60" t="s">
        <v>63</v>
      </c>
      <c r="G6208" s="64">
        <v>37.0</v>
      </c>
      <c r="H6208" s="60"/>
      <c r="I6208" s="64">
        <v>145.0</v>
      </c>
      <c r="J6208" s="64">
        <v>0.0</v>
      </c>
      <c r="K6208" s="64">
        <v>0.0</v>
      </c>
      <c r="L6208" s="64">
        <v>0.0</v>
      </c>
      <c r="M6208" s="60"/>
      <c r="N6208" s="60"/>
      <c r="O6208" s="64">
        <v>0.0</v>
      </c>
      <c r="P6208" s="60"/>
      <c r="Q6208" s="65" t="s">
        <v>10464</v>
      </c>
      <c r="R6208" s="60"/>
      <c r="S6208" s="60"/>
      <c r="T6208" s="60"/>
      <c r="U6208" s="60" t="s">
        <v>10465</v>
      </c>
      <c r="V6208" s="60"/>
      <c r="W6208" s="60"/>
    </row>
    <row r="6209">
      <c r="A6209" s="64">
        <v>22007.0</v>
      </c>
      <c r="B6209" s="64">
        <v>1011.0</v>
      </c>
      <c r="C6209" s="60"/>
      <c r="D6209" s="60" t="s">
        <v>89</v>
      </c>
      <c r="E6209" s="60" t="s">
        <v>172</v>
      </c>
      <c r="F6209" s="60" t="s">
        <v>63</v>
      </c>
      <c r="G6209" s="64">
        <v>38.0</v>
      </c>
      <c r="H6209" s="60"/>
      <c r="I6209" s="64">
        <v>145.0</v>
      </c>
      <c r="J6209" s="64">
        <v>1.0</v>
      </c>
      <c r="K6209" s="64">
        <v>0.0</v>
      </c>
      <c r="L6209" s="64">
        <v>0.0</v>
      </c>
      <c r="M6209" s="60"/>
      <c r="N6209" s="60"/>
      <c r="O6209" s="64">
        <v>0.0</v>
      </c>
      <c r="P6209" s="60"/>
      <c r="Q6209" s="65" t="s">
        <v>10466</v>
      </c>
      <c r="R6209" s="60"/>
      <c r="S6209" s="60"/>
      <c r="T6209" s="60"/>
      <c r="U6209" s="60" t="s">
        <v>10467</v>
      </c>
      <c r="V6209" s="60"/>
      <c r="W6209" s="60"/>
    </row>
    <row r="6210">
      <c r="A6210" s="64">
        <v>22009.0</v>
      </c>
      <c r="B6210" s="64">
        <v>1011.0</v>
      </c>
      <c r="C6210" s="60"/>
      <c r="D6210" s="60" t="s">
        <v>89</v>
      </c>
      <c r="E6210" s="60" t="s">
        <v>166</v>
      </c>
      <c r="F6210" s="60" t="s">
        <v>63</v>
      </c>
      <c r="G6210" s="64">
        <v>38.0</v>
      </c>
      <c r="H6210" s="60"/>
      <c r="I6210" s="64">
        <v>145.0</v>
      </c>
      <c r="J6210" s="64">
        <v>0.0</v>
      </c>
      <c r="K6210" s="64">
        <v>0.0</v>
      </c>
      <c r="L6210" s="64">
        <v>0.0</v>
      </c>
      <c r="M6210" s="60"/>
      <c r="N6210" s="60"/>
      <c r="O6210" s="64">
        <v>0.0</v>
      </c>
      <c r="P6210" s="60"/>
      <c r="Q6210" s="65" t="s">
        <v>10468</v>
      </c>
      <c r="R6210" s="60"/>
      <c r="S6210" s="60"/>
      <c r="T6210" s="60"/>
      <c r="U6210" s="60" t="s">
        <v>10469</v>
      </c>
      <c r="V6210" s="60"/>
      <c r="W6210" s="60"/>
    </row>
    <row r="6211">
      <c r="A6211" s="64">
        <v>22011.0</v>
      </c>
      <c r="B6211" s="64">
        <v>1011.0</v>
      </c>
      <c r="C6211" s="60"/>
      <c r="D6211" s="60" t="s">
        <v>89</v>
      </c>
      <c r="E6211" s="60" t="s">
        <v>166</v>
      </c>
      <c r="F6211" s="60" t="s">
        <v>63</v>
      </c>
      <c r="G6211" s="60" t="s">
        <v>147</v>
      </c>
      <c r="H6211" s="60"/>
      <c r="I6211" s="64">
        <v>145.0</v>
      </c>
      <c r="J6211" s="64">
        <v>0.0</v>
      </c>
      <c r="K6211" s="64">
        <v>0.0</v>
      </c>
      <c r="L6211" s="64">
        <v>0.0</v>
      </c>
      <c r="M6211" s="60"/>
      <c r="N6211" s="60"/>
      <c r="O6211" s="64">
        <v>0.0</v>
      </c>
      <c r="P6211" s="60"/>
      <c r="Q6211" s="65" t="s">
        <v>10470</v>
      </c>
      <c r="R6211" s="60"/>
      <c r="S6211" s="60"/>
      <c r="T6211" s="60"/>
      <c r="U6211" s="60" t="s">
        <v>10471</v>
      </c>
      <c r="V6211" s="60"/>
      <c r="W6211" s="60"/>
    </row>
    <row r="6212">
      <c r="A6212" s="64">
        <v>22013.0</v>
      </c>
      <c r="B6212" s="64">
        <v>1011.0</v>
      </c>
      <c r="C6212" s="60"/>
      <c r="D6212" s="60" t="s">
        <v>89</v>
      </c>
      <c r="E6212" s="60" t="s">
        <v>102</v>
      </c>
      <c r="F6212" s="60" t="s">
        <v>63</v>
      </c>
      <c r="G6212" s="64">
        <v>38.0</v>
      </c>
      <c r="H6212" s="60"/>
      <c r="I6212" s="64">
        <v>145.0</v>
      </c>
      <c r="J6212" s="64">
        <v>1.0</v>
      </c>
      <c r="K6212" s="64">
        <v>0.0</v>
      </c>
      <c r="L6212" s="64">
        <v>0.0</v>
      </c>
      <c r="M6212" s="60"/>
      <c r="N6212" s="60"/>
      <c r="O6212" s="64">
        <v>0.0</v>
      </c>
      <c r="P6212" s="60"/>
      <c r="Q6212" s="65" t="s">
        <v>10472</v>
      </c>
      <c r="R6212" s="60"/>
      <c r="S6212" s="60"/>
      <c r="T6212" s="60"/>
      <c r="U6212" s="65" t="s">
        <v>10472</v>
      </c>
      <c r="V6212" s="60"/>
      <c r="W6212" s="60"/>
    </row>
    <row r="6213">
      <c r="A6213" s="64">
        <v>22015.0</v>
      </c>
      <c r="B6213" s="64">
        <v>6327.0</v>
      </c>
      <c r="C6213" s="60"/>
      <c r="D6213" s="60" t="s">
        <v>89</v>
      </c>
      <c r="E6213" s="60" t="s">
        <v>166</v>
      </c>
      <c r="F6213" s="60"/>
      <c r="G6213" s="60"/>
      <c r="H6213" s="60"/>
      <c r="I6213" s="64">
        <v>150.0</v>
      </c>
      <c r="J6213" s="64">
        <v>0.0</v>
      </c>
      <c r="K6213" s="64">
        <v>1.0</v>
      </c>
      <c r="L6213" s="64">
        <v>0.0</v>
      </c>
      <c r="M6213" s="60"/>
      <c r="N6213" s="60"/>
      <c r="O6213" s="64">
        <v>0.0</v>
      </c>
      <c r="P6213" s="60"/>
      <c r="Q6213" s="65" t="s">
        <v>10473</v>
      </c>
      <c r="R6213" s="60"/>
      <c r="S6213" s="60"/>
      <c r="T6213" s="60"/>
      <c r="U6213" s="65" t="s">
        <v>10473</v>
      </c>
      <c r="V6213" s="60"/>
      <c r="W6213" s="60"/>
    </row>
    <row r="6214">
      <c r="A6214" s="64">
        <v>22017.0</v>
      </c>
      <c r="B6214" s="64">
        <v>6327.0</v>
      </c>
      <c r="C6214" s="60"/>
      <c r="D6214" s="60" t="s">
        <v>89</v>
      </c>
      <c r="E6214" s="60" t="s">
        <v>90</v>
      </c>
      <c r="F6214" s="60"/>
      <c r="G6214" s="60"/>
      <c r="H6214" s="60"/>
      <c r="I6214" s="64">
        <v>150.0</v>
      </c>
      <c r="J6214" s="64">
        <v>0.0</v>
      </c>
      <c r="K6214" s="64">
        <v>1.0</v>
      </c>
      <c r="L6214" s="64">
        <v>0.0</v>
      </c>
      <c r="M6214" s="60"/>
      <c r="N6214" s="60"/>
      <c r="O6214" s="64">
        <v>0.0</v>
      </c>
      <c r="P6214" s="60"/>
      <c r="Q6214" s="60"/>
      <c r="R6214" s="60"/>
      <c r="S6214" s="60"/>
      <c r="T6214" s="60"/>
      <c r="U6214" s="60"/>
      <c r="V6214" s="60"/>
      <c r="W6214" s="60"/>
    </row>
    <row r="6215">
      <c r="A6215" s="64">
        <v>22019.0</v>
      </c>
      <c r="B6215" s="64">
        <v>1575.0</v>
      </c>
      <c r="C6215" s="60"/>
      <c r="D6215" s="60" t="s">
        <v>89</v>
      </c>
      <c r="E6215" s="60" t="s">
        <v>435</v>
      </c>
      <c r="F6215" s="60" t="s">
        <v>63</v>
      </c>
      <c r="G6215" s="64">
        <v>38.0</v>
      </c>
      <c r="H6215" s="60"/>
      <c r="I6215" s="64">
        <v>140.0</v>
      </c>
      <c r="J6215" s="64">
        <v>-1.0</v>
      </c>
      <c r="K6215" s="64">
        <v>1.0</v>
      </c>
      <c r="L6215" s="64">
        <v>0.0</v>
      </c>
      <c r="M6215" s="60"/>
      <c r="N6215" s="60"/>
      <c r="O6215" s="64">
        <v>0.0</v>
      </c>
      <c r="P6215" s="60"/>
      <c r="Q6215" s="65" t="s">
        <v>10474</v>
      </c>
      <c r="R6215" s="60"/>
      <c r="S6215" s="60"/>
      <c r="T6215" s="60"/>
      <c r="U6215" s="60" t="s">
        <v>10475</v>
      </c>
      <c r="V6215" s="60"/>
      <c r="W6215" s="60"/>
    </row>
    <row r="6216">
      <c r="A6216" s="64">
        <v>22021.0</v>
      </c>
      <c r="B6216" s="64">
        <v>1575.0</v>
      </c>
      <c r="C6216" s="60"/>
      <c r="D6216" s="60" t="s">
        <v>89</v>
      </c>
      <c r="E6216" s="60" t="s">
        <v>435</v>
      </c>
      <c r="F6216" s="60" t="s">
        <v>63</v>
      </c>
      <c r="G6216" s="64">
        <v>37.0</v>
      </c>
      <c r="H6216" s="60"/>
      <c r="I6216" s="64">
        <v>140.0</v>
      </c>
      <c r="J6216" s="64">
        <v>-1.0</v>
      </c>
      <c r="K6216" s="64">
        <v>1.0</v>
      </c>
      <c r="L6216" s="64">
        <v>0.0</v>
      </c>
      <c r="M6216" s="60"/>
      <c r="N6216" s="60"/>
      <c r="O6216" s="64">
        <v>0.0</v>
      </c>
      <c r="P6216" s="60"/>
      <c r="Q6216" s="65" t="s">
        <v>10476</v>
      </c>
      <c r="R6216" s="60"/>
      <c r="S6216" s="60"/>
      <c r="T6216" s="60"/>
      <c r="U6216" s="60" t="s">
        <v>10477</v>
      </c>
      <c r="V6216" s="60"/>
      <c r="W6216" s="60"/>
    </row>
    <row r="6217">
      <c r="A6217" s="64">
        <v>22023.0</v>
      </c>
      <c r="B6217" s="64">
        <v>6329.0</v>
      </c>
      <c r="C6217" s="60"/>
      <c r="D6217" s="60" t="s">
        <v>89</v>
      </c>
      <c r="E6217" s="60" t="s">
        <v>106</v>
      </c>
      <c r="F6217" s="60" t="s">
        <v>63</v>
      </c>
      <c r="G6217" s="64">
        <v>37.0</v>
      </c>
      <c r="H6217" s="60"/>
      <c r="I6217" s="64">
        <v>120.0</v>
      </c>
      <c r="J6217" s="64">
        <v>0.0</v>
      </c>
      <c r="K6217" s="64">
        <v>1.0</v>
      </c>
      <c r="L6217" s="64">
        <v>0.0</v>
      </c>
      <c r="M6217" s="60"/>
      <c r="N6217" s="60"/>
      <c r="O6217" s="64">
        <v>0.0</v>
      </c>
      <c r="P6217" s="60"/>
      <c r="Q6217" s="65" t="s">
        <v>10478</v>
      </c>
      <c r="R6217" s="60"/>
      <c r="S6217" s="60"/>
      <c r="T6217" s="60"/>
      <c r="U6217" s="60" t="s">
        <v>10479</v>
      </c>
      <c r="V6217" s="60"/>
      <c r="W6217" s="60"/>
    </row>
    <row r="6218">
      <c r="A6218" s="64">
        <v>22025.0</v>
      </c>
      <c r="B6218" s="64">
        <v>6331.0</v>
      </c>
      <c r="C6218" s="60"/>
      <c r="D6218" s="60" t="s">
        <v>89</v>
      </c>
      <c r="E6218" s="60" t="s">
        <v>90</v>
      </c>
      <c r="F6218" s="60" t="s">
        <v>63</v>
      </c>
      <c r="G6218" s="64">
        <v>37.0</v>
      </c>
      <c r="H6218" s="60"/>
      <c r="I6218" s="64">
        <v>200.0</v>
      </c>
      <c r="J6218" s="64">
        <v>-1.0</v>
      </c>
      <c r="K6218" s="64">
        <v>1.0</v>
      </c>
      <c r="L6218" s="64">
        <v>0.0</v>
      </c>
      <c r="M6218" s="60"/>
      <c r="N6218" s="60"/>
      <c r="O6218" s="64">
        <v>0.0</v>
      </c>
      <c r="P6218" s="60"/>
      <c r="Q6218" s="65" t="s">
        <v>10480</v>
      </c>
      <c r="R6218" s="60"/>
      <c r="S6218" s="60"/>
      <c r="T6218" s="60"/>
      <c r="U6218" s="60" t="s">
        <v>10481</v>
      </c>
      <c r="V6218" s="60"/>
      <c r="W6218" s="60"/>
    </row>
    <row r="6219">
      <c r="A6219" s="64">
        <v>22027.0</v>
      </c>
      <c r="B6219" s="64">
        <v>6333.0</v>
      </c>
      <c r="C6219" s="60"/>
      <c r="D6219" s="60" t="s">
        <v>89</v>
      </c>
      <c r="E6219" s="60" t="s">
        <v>102</v>
      </c>
      <c r="F6219" s="60" t="s">
        <v>63</v>
      </c>
      <c r="G6219" s="64">
        <v>29.0</v>
      </c>
      <c r="H6219" s="60"/>
      <c r="I6219" s="64">
        <v>110.0</v>
      </c>
      <c r="J6219" s="64">
        <v>0.0</v>
      </c>
      <c r="K6219" s="64">
        <v>0.0</v>
      </c>
      <c r="L6219" s="64">
        <v>0.0</v>
      </c>
      <c r="M6219" s="60"/>
      <c r="N6219" s="60"/>
      <c r="O6219" s="64">
        <v>0.0</v>
      </c>
      <c r="P6219" s="60"/>
      <c r="Q6219" s="60"/>
      <c r="R6219" s="60"/>
      <c r="S6219" s="60"/>
      <c r="T6219" s="60"/>
      <c r="U6219" s="60"/>
      <c r="V6219" s="60"/>
      <c r="W6219" s="60"/>
    </row>
    <row r="6220">
      <c r="A6220" s="64">
        <v>22029.0</v>
      </c>
      <c r="B6220" s="64">
        <v>6333.0</v>
      </c>
      <c r="C6220" s="60"/>
      <c r="D6220" s="60" t="s">
        <v>89</v>
      </c>
      <c r="E6220" s="60" t="s">
        <v>102</v>
      </c>
      <c r="F6220" s="60" t="s">
        <v>63</v>
      </c>
      <c r="G6220" s="64">
        <v>30.0</v>
      </c>
      <c r="H6220" s="60"/>
      <c r="I6220" s="64">
        <v>110.0</v>
      </c>
      <c r="J6220" s="64">
        <v>-1.0</v>
      </c>
      <c r="K6220" s="64">
        <v>1.0</v>
      </c>
      <c r="L6220" s="64">
        <v>0.0</v>
      </c>
      <c r="M6220" s="60"/>
      <c r="N6220" s="60"/>
      <c r="O6220" s="64">
        <v>0.0</v>
      </c>
      <c r="P6220" s="60"/>
      <c r="Q6220" s="60"/>
      <c r="R6220" s="60"/>
      <c r="S6220" s="60"/>
      <c r="T6220" s="60"/>
      <c r="U6220" s="60"/>
      <c r="V6220" s="60"/>
      <c r="W6220" s="60"/>
    </row>
    <row r="6221">
      <c r="A6221" s="64">
        <v>22031.0</v>
      </c>
      <c r="B6221" s="64">
        <v>1323.0</v>
      </c>
      <c r="C6221" s="60"/>
      <c r="D6221" s="60" t="s">
        <v>89</v>
      </c>
      <c r="E6221" s="60" t="s">
        <v>316</v>
      </c>
      <c r="F6221" s="60"/>
      <c r="G6221" s="60"/>
      <c r="H6221" s="60"/>
      <c r="I6221" s="64">
        <v>150.0</v>
      </c>
      <c r="J6221" s="64">
        <v>0.0</v>
      </c>
      <c r="K6221" s="64">
        <v>1.0</v>
      </c>
      <c r="L6221" s="64">
        <v>0.0</v>
      </c>
      <c r="M6221" s="60"/>
      <c r="N6221" s="60"/>
      <c r="O6221" s="64">
        <v>0.0</v>
      </c>
      <c r="P6221" s="60"/>
      <c r="Q6221" s="60"/>
      <c r="R6221" s="60"/>
      <c r="S6221" s="60"/>
      <c r="T6221" s="60"/>
      <c r="U6221" s="60"/>
      <c r="V6221" s="60"/>
      <c r="W6221" s="60"/>
    </row>
    <row r="6222">
      <c r="A6222" s="64">
        <v>22033.0</v>
      </c>
      <c r="B6222" s="64">
        <v>5679.0</v>
      </c>
      <c r="C6222" s="60"/>
      <c r="D6222" s="60" t="s">
        <v>89</v>
      </c>
      <c r="E6222" s="60" t="s">
        <v>316</v>
      </c>
      <c r="F6222" s="60" t="s">
        <v>63</v>
      </c>
      <c r="G6222" s="64">
        <v>25.0</v>
      </c>
      <c r="H6222" s="60"/>
      <c r="I6222" s="64">
        <v>120.0</v>
      </c>
      <c r="J6222" s="64">
        <v>0.0</v>
      </c>
      <c r="K6222" s="64">
        <v>1.0</v>
      </c>
      <c r="L6222" s="64">
        <v>0.0</v>
      </c>
      <c r="M6222" s="60"/>
      <c r="N6222" s="60"/>
      <c r="O6222" s="64">
        <v>0.0</v>
      </c>
      <c r="P6222" s="60"/>
      <c r="Q6222" s="60"/>
      <c r="R6222" s="60"/>
      <c r="S6222" s="60"/>
      <c r="T6222" s="60"/>
      <c r="U6222" s="60"/>
      <c r="V6222" s="60"/>
      <c r="W6222" s="60"/>
    </row>
    <row r="6223">
      <c r="A6223" s="64">
        <v>22035.0</v>
      </c>
      <c r="B6223" s="64">
        <v>6307.0</v>
      </c>
      <c r="C6223" s="60"/>
      <c r="D6223" s="60" t="s">
        <v>89</v>
      </c>
      <c r="E6223" s="60" t="s">
        <v>90</v>
      </c>
      <c r="F6223" s="60" t="s">
        <v>63</v>
      </c>
      <c r="G6223" s="64">
        <v>36.0</v>
      </c>
      <c r="H6223" s="60"/>
      <c r="I6223" s="64">
        <v>190.0</v>
      </c>
      <c r="J6223" s="64">
        <v>1.0</v>
      </c>
      <c r="K6223" s="64">
        <v>0.0</v>
      </c>
      <c r="L6223" s="64">
        <v>0.0</v>
      </c>
      <c r="M6223" s="60"/>
      <c r="N6223" s="60"/>
      <c r="O6223" s="64">
        <v>0.0</v>
      </c>
      <c r="P6223" s="60"/>
      <c r="Q6223" s="60"/>
      <c r="R6223" s="60"/>
      <c r="S6223" s="60"/>
      <c r="T6223" s="60"/>
      <c r="U6223" s="60"/>
      <c r="V6223" s="60"/>
      <c r="W6223" s="60"/>
    </row>
    <row r="6224">
      <c r="A6224" s="64">
        <v>22037.0</v>
      </c>
      <c r="B6224" s="64">
        <v>2225.0</v>
      </c>
      <c r="C6224" s="60"/>
      <c r="D6224" s="60" t="s">
        <v>89</v>
      </c>
      <c r="E6224" s="60" t="s">
        <v>277</v>
      </c>
      <c r="F6224" s="60" t="s">
        <v>63</v>
      </c>
      <c r="G6224" s="64">
        <v>31.0</v>
      </c>
      <c r="H6224" s="60"/>
      <c r="I6224" s="64">
        <v>85.0</v>
      </c>
      <c r="J6224" s="64">
        <v>-1.0</v>
      </c>
      <c r="K6224" s="64">
        <v>1.0</v>
      </c>
      <c r="L6224" s="64">
        <v>0.0</v>
      </c>
      <c r="M6224" s="60"/>
      <c r="N6224" s="60"/>
      <c r="O6224" s="64">
        <v>0.0</v>
      </c>
      <c r="P6224" s="60"/>
      <c r="Q6224" s="60"/>
      <c r="R6224" s="60"/>
      <c r="S6224" s="60"/>
      <c r="T6224" s="60"/>
      <c r="U6224" s="60"/>
      <c r="V6224" s="60"/>
      <c r="W6224" s="60"/>
    </row>
    <row r="6225">
      <c r="A6225" s="64">
        <v>22039.0</v>
      </c>
      <c r="B6225" s="64">
        <v>2225.0</v>
      </c>
      <c r="C6225" s="60"/>
      <c r="D6225" s="60" t="s">
        <v>89</v>
      </c>
      <c r="E6225" s="60" t="s">
        <v>277</v>
      </c>
      <c r="F6225" s="60" t="s">
        <v>63</v>
      </c>
      <c r="G6225" s="64">
        <v>32.0</v>
      </c>
      <c r="H6225" s="60"/>
      <c r="I6225" s="64">
        <v>85.0</v>
      </c>
      <c r="J6225" s="64">
        <v>0.0</v>
      </c>
      <c r="K6225" s="64">
        <v>0.0</v>
      </c>
      <c r="L6225" s="64">
        <v>0.0</v>
      </c>
      <c r="M6225" s="60"/>
      <c r="N6225" s="60"/>
      <c r="O6225" s="64">
        <v>0.0</v>
      </c>
      <c r="P6225" s="60"/>
      <c r="Q6225" s="60"/>
      <c r="R6225" s="60"/>
      <c r="S6225" s="60"/>
      <c r="T6225" s="60"/>
      <c r="U6225" s="60"/>
      <c r="V6225" s="60"/>
      <c r="W6225" s="60"/>
    </row>
    <row r="6226">
      <c r="A6226" s="64">
        <v>22041.0</v>
      </c>
      <c r="B6226" s="64">
        <v>2225.0</v>
      </c>
      <c r="C6226" s="60"/>
      <c r="D6226" s="60" t="s">
        <v>89</v>
      </c>
      <c r="E6226" s="60" t="s">
        <v>277</v>
      </c>
      <c r="F6226" s="60" t="s">
        <v>63</v>
      </c>
      <c r="G6226" s="64">
        <v>33.0</v>
      </c>
      <c r="H6226" s="60"/>
      <c r="I6226" s="64">
        <v>85.0</v>
      </c>
      <c r="J6226" s="64">
        <v>0.0</v>
      </c>
      <c r="K6226" s="64">
        <v>0.0</v>
      </c>
      <c r="L6226" s="64">
        <v>0.0</v>
      </c>
      <c r="M6226" s="60"/>
      <c r="N6226" s="60"/>
      <c r="O6226" s="64">
        <v>0.0</v>
      </c>
      <c r="P6226" s="60"/>
      <c r="Q6226" s="60"/>
      <c r="R6226" s="60"/>
      <c r="S6226" s="60"/>
      <c r="T6226" s="60"/>
      <c r="U6226" s="60"/>
      <c r="V6226" s="60"/>
      <c r="W6226" s="60"/>
    </row>
    <row r="6227">
      <c r="A6227" s="64">
        <v>22043.0</v>
      </c>
      <c r="B6227" s="64">
        <v>87.0</v>
      </c>
      <c r="C6227" s="60"/>
      <c r="D6227" s="60" t="s">
        <v>89</v>
      </c>
      <c r="E6227" s="60" t="s">
        <v>198</v>
      </c>
      <c r="F6227" s="60" t="s">
        <v>63</v>
      </c>
      <c r="G6227" s="60" t="s">
        <v>103</v>
      </c>
      <c r="H6227" s="60"/>
      <c r="I6227" s="64">
        <v>140.0</v>
      </c>
      <c r="J6227" s="64">
        <v>1.0</v>
      </c>
      <c r="K6227" s="64">
        <v>0.0</v>
      </c>
      <c r="L6227" s="64">
        <v>0.0</v>
      </c>
      <c r="M6227" s="60"/>
      <c r="N6227" s="60"/>
      <c r="O6227" s="64">
        <v>0.0</v>
      </c>
      <c r="P6227" s="60"/>
      <c r="Q6227" s="60"/>
      <c r="R6227" s="60"/>
      <c r="S6227" s="60"/>
      <c r="T6227" s="60"/>
      <c r="U6227" s="60"/>
      <c r="V6227" s="60"/>
      <c r="W6227" s="60"/>
    </row>
    <row r="6228">
      <c r="A6228" s="64">
        <v>22045.0</v>
      </c>
      <c r="B6228" s="64">
        <v>87.0</v>
      </c>
      <c r="C6228" s="60"/>
      <c r="D6228" s="60" t="s">
        <v>89</v>
      </c>
      <c r="E6228" s="60" t="s">
        <v>198</v>
      </c>
      <c r="F6228" s="60" t="s">
        <v>63</v>
      </c>
      <c r="G6228" s="64">
        <v>32.0</v>
      </c>
      <c r="H6228" s="60"/>
      <c r="I6228" s="64">
        <v>140.0</v>
      </c>
      <c r="J6228" s="64">
        <v>1.0</v>
      </c>
      <c r="K6228" s="64">
        <v>0.0</v>
      </c>
      <c r="L6228" s="64">
        <v>0.0</v>
      </c>
      <c r="M6228" s="60"/>
      <c r="N6228" s="60"/>
      <c r="O6228" s="64">
        <v>0.0</v>
      </c>
      <c r="P6228" s="60"/>
      <c r="Q6228" s="60"/>
      <c r="R6228" s="60"/>
      <c r="S6228" s="60"/>
      <c r="T6228" s="60"/>
      <c r="U6228" s="60"/>
      <c r="V6228" s="60"/>
      <c r="W6228" s="60"/>
    </row>
    <row r="6229">
      <c r="A6229" s="64">
        <v>22047.0</v>
      </c>
      <c r="B6229" s="64">
        <v>51.0</v>
      </c>
      <c r="C6229" s="60"/>
      <c r="D6229" s="60" t="s">
        <v>89</v>
      </c>
      <c r="E6229" s="60" t="s">
        <v>214</v>
      </c>
      <c r="F6229" s="60" t="s">
        <v>63</v>
      </c>
      <c r="G6229" s="60" t="s">
        <v>120</v>
      </c>
      <c r="H6229" s="60"/>
      <c r="I6229" s="64">
        <v>60.0</v>
      </c>
      <c r="J6229" s="64">
        <v>0.0</v>
      </c>
      <c r="K6229" s="64">
        <v>1.0</v>
      </c>
      <c r="L6229" s="64">
        <v>0.0</v>
      </c>
      <c r="M6229" s="60"/>
      <c r="N6229" s="60"/>
      <c r="O6229" s="64">
        <v>0.0</v>
      </c>
      <c r="P6229" s="60"/>
      <c r="Q6229" s="60"/>
      <c r="R6229" s="60"/>
      <c r="S6229" s="60"/>
      <c r="T6229" s="60"/>
      <c r="U6229" s="60"/>
      <c r="V6229" s="60"/>
      <c r="W6229" s="60"/>
    </row>
    <row r="6230">
      <c r="A6230" s="64">
        <v>22049.0</v>
      </c>
      <c r="B6230" s="64">
        <v>6335.0</v>
      </c>
      <c r="C6230" s="60"/>
      <c r="D6230" s="60" t="s">
        <v>89</v>
      </c>
      <c r="E6230" s="60" t="s">
        <v>90</v>
      </c>
      <c r="F6230" s="60" t="s">
        <v>63</v>
      </c>
      <c r="G6230" s="60" t="s">
        <v>970</v>
      </c>
      <c r="H6230" s="60"/>
      <c r="I6230" s="64">
        <v>120.0</v>
      </c>
      <c r="J6230" s="64">
        <v>0.0</v>
      </c>
      <c r="K6230" s="64">
        <v>1.0</v>
      </c>
      <c r="L6230" s="64">
        <v>0.0</v>
      </c>
      <c r="M6230" s="60"/>
      <c r="N6230" s="60"/>
      <c r="O6230" s="64">
        <v>0.0</v>
      </c>
      <c r="P6230" s="60"/>
      <c r="Q6230" s="65" t="s">
        <v>10482</v>
      </c>
      <c r="R6230" s="60"/>
      <c r="S6230" s="60"/>
      <c r="T6230" s="60"/>
      <c r="U6230" s="60" t="s">
        <v>10483</v>
      </c>
      <c r="V6230" s="60"/>
      <c r="W6230" s="60"/>
    </row>
    <row r="6231">
      <c r="A6231" s="64">
        <v>22051.0</v>
      </c>
      <c r="B6231" s="64">
        <v>987.0</v>
      </c>
      <c r="C6231" s="60"/>
      <c r="D6231" s="60" t="s">
        <v>89</v>
      </c>
      <c r="E6231" s="60" t="s">
        <v>442</v>
      </c>
      <c r="F6231" s="60" t="s">
        <v>63</v>
      </c>
      <c r="G6231" s="64">
        <v>38.0</v>
      </c>
      <c r="H6231" s="60"/>
      <c r="I6231" s="64">
        <v>60.0</v>
      </c>
      <c r="J6231" s="64">
        <v>0.0</v>
      </c>
      <c r="K6231" s="64">
        <v>1.0</v>
      </c>
      <c r="L6231" s="64">
        <v>0.0</v>
      </c>
      <c r="M6231" s="60"/>
      <c r="N6231" s="60"/>
      <c r="O6231" s="64">
        <v>0.0</v>
      </c>
      <c r="P6231" s="60"/>
      <c r="Q6231" s="65" t="s">
        <v>10484</v>
      </c>
      <c r="R6231" s="60"/>
      <c r="S6231" s="60"/>
      <c r="T6231" s="60"/>
      <c r="U6231" s="60" t="s">
        <v>10485</v>
      </c>
      <c r="V6231" s="60"/>
      <c r="W6231" s="60"/>
    </row>
    <row r="6232">
      <c r="A6232" s="64">
        <v>22053.0</v>
      </c>
      <c r="B6232" s="64">
        <v>6337.0</v>
      </c>
      <c r="C6232" s="60"/>
      <c r="D6232" s="60" t="s">
        <v>63</v>
      </c>
      <c r="E6232" s="60" t="s">
        <v>7985</v>
      </c>
      <c r="F6232" s="60"/>
      <c r="G6232" s="60"/>
      <c r="H6232" s="60"/>
      <c r="I6232" s="64">
        <v>55.0</v>
      </c>
      <c r="J6232" s="64">
        <v>0.0</v>
      </c>
      <c r="K6232" s="64">
        <v>1.0</v>
      </c>
      <c r="L6232" s="64">
        <v>0.0</v>
      </c>
      <c r="M6232" s="60"/>
      <c r="N6232" s="60"/>
      <c r="O6232" s="64">
        <v>0.0</v>
      </c>
      <c r="P6232" s="60"/>
      <c r="Q6232" s="65" t="s">
        <v>10486</v>
      </c>
      <c r="R6232" s="60"/>
      <c r="S6232" s="60"/>
      <c r="T6232" s="60"/>
      <c r="U6232" s="60" t="s">
        <v>10487</v>
      </c>
      <c r="V6232" s="60"/>
      <c r="W6232" s="60"/>
    </row>
    <row r="6233">
      <c r="A6233" s="64">
        <v>22055.0</v>
      </c>
      <c r="B6233" s="64">
        <v>6339.0</v>
      </c>
      <c r="C6233" s="60"/>
      <c r="D6233" s="60" t="s">
        <v>63</v>
      </c>
      <c r="E6233" s="60" t="s">
        <v>7180</v>
      </c>
      <c r="F6233" s="60"/>
      <c r="G6233" s="60"/>
      <c r="H6233" s="60"/>
      <c r="I6233" s="64">
        <v>20.0</v>
      </c>
      <c r="J6233" s="64">
        <v>0.0</v>
      </c>
      <c r="K6233" s="64">
        <v>1.0</v>
      </c>
      <c r="L6233" s="64">
        <v>0.0</v>
      </c>
      <c r="M6233" s="60"/>
      <c r="N6233" s="60"/>
      <c r="O6233" s="64">
        <v>0.0</v>
      </c>
      <c r="P6233" s="60"/>
      <c r="Q6233" s="65" t="s">
        <v>10488</v>
      </c>
      <c r="R6233" s="60"/>
      <c r="S6233" s="60"/>
      <c r="T6233" s="60"/>
      <c r="U6233" s="60" t="s">
        <v>10489</v>
      </c>
      <c r="V6233" s="60"/>
      <c r="W6233" s="60"/>
    </row>
    <row r="6234">
      <c r="A6234" s="64">
        <v>22057.0</v>
      </c>
      <c r="B6234" s="64">
        <v>6341.0</v>
      </c>
      <c r="C6234" s="60"/>
      <c r="D6234" s="60" t="s">
        <v>89</v>
      </c>
      <c r="E6234" s="60" t="s">
        <v>144</v>
      </c>
      <c r="F6234" s="60" t="s">
        <v>63</v>
      </c>
      <c r="G6234" s="60" t="s">
        <v>10490</v>
      </c>
      <c r="H6234" s="60"/>
      <c r="I6234" s="64">
        <v>45.0</v>
      </c>
      <c r="J6234" s="64">
        <v>1.0</v>
      </c>
      <c r="K6234" s="64">
        <v>0.0</v>
      </c>
      <c r="L6234" s="64">
        <v>0.0</v>
      </c>
      <c r="M6234" s="60"/>
      <c r="N6234" s="60"/>
      <c r="O6234" s="64">
        <v>0.0</v>
      </c>
      <c r="P6234" s="60"/>
      <c r="Q6234" s="65" t="s">
        <v>10491</v>
      </c>
      <c r="R6234" s="60"/>
      <c r="S6234" s="60"/>
      <c r="T6234" s="60"/>
      <c r="U6234" s="60" t="s">
        <v>10492</v>
      </c>
      <c r="V6234" s="60"/>
      <c r="W6234" s="60"/>
    </row>
    <row r="6235">
      <c r="A6235" s="64">
        <v>22059.0</v>
      </c>
      <c r="B6235" s="64">
        <v>6343.0</v>
      </c>
      <c r="C6235" s="60"/>
      <c r="D6235" s="60" t="s">
        <v>63</v>
      </c>
      <c r="E6235" s="64">
        <v>2.0</v>
      </c>
      <c r="F6235" s="60"/>
      <c r="G6235" s="60"/>
      <c r="H6235" s="60"/>
      <c r="I6235" s="64">
        <v>35.0</v>
      </c>
      <c r="J6235" s="64">
        <v>1.0</v>
      </c>
      <c r="K6235" s="64">
        <v>0.0</v>
      </c>
      <c r="L6235" s="64">
        <v>0.0</v>
      </c>
      <c r="M6235" s="60"/>
      <c r="N6235" s="60"/>
      <c r="O6235" s="64">
        <v>0.0</v>
      </c>
      <c r="P6235" s="60"/>
      <c r="Q6235" s="65" t="s">
        <v>10493</v>
      </c>
      <c r="R6235" s="60"/>
      <c r="S6235" s="60"/>
      <c r="T6235" s="60"/>
      <c r="U6235" s="60" t="s">
        <v>10494</v>
      </c>
      <c r="V6235" s="60"/>
      <c r="W6235" s="60"/>
    </row>
    <row r="6236">
      <c r="A6236" s="64">
        <v>22061.0</v>
      </c>
      <c r="B6236" s="64">
        <v>2947.0</v>
      </c>
      <c r="C6236" s="60"/>
      <c r="D6236" s="60" t="s">
        <v>89</v>
      </c>
      <c r="E6236" s="60" t="s">
        <v>139</v>
      </c>
      <c r="F6236" s="60" t="s">
        <v>63</v>
      </c>
      <c r="G6236" s="64">
        <v>2.0</v>
      </c>
      <c r="H6236" s="60"/>
      <c r="I6236" s="64">
        <v>75.0</v>
      </c>
      <c r="J6236" s="64">
        <v>1.0</v>
      </c>
      <c r="K6236" s="64">
        <v>0.0</v>
      </c>
      <c r="L6236" s="64">
        <v>30.0</v>
      </c>
      <c r="M6236" s="60"/>
      <c r="N6236" s="60"/>
      <c r="O6236" s="64">
        <v>0.0</v>
      </c>
      <c r="P6236" s="60"/>
      <c r="Q6236" s="65" t="s">
        <v>10495</v>
      </c>
      <c r="R6236" s="60"/>
      <c r="S6236" s="60"/>
      <c r="T6236" s="60"/>
      <c r="U6236" s="60" t="s">
        <v>10496</v>
      </c>
      <c r="V6236" s="60"/>
      <c r="W6236" s="60"/>
    </row>
    <row r="6237">
      <c r="A6237" s="64">
        <v>22063.0</v>
      </c>
      <c r="B6237" s="64">
        <v>1711.0</v>
      </c>
      <c r="C6237" s="60"/>
      <c r="D6237" s="60" t="s">
        <v>89</v>
      </c>
      <c r="E6237" s="60" t="s">
        <v>139</v>
      </c>
      <c r="F6237" s="60" t="s">
        <v>63</v>
      </c>
      <c r="G6237" s="64">
        <v>36.0</v>
      </c>
      <c r="H6237" s="60"/>
      <c r="I6237" s="64">
        <v>75.0</v>
      </c>
      <c r="J6237" s="64">
        <v>0.0</v>
      </c>
      <c r="K6237" s="64">
        <v>1.0</v>
      </c>
      <c r="L6237" s="64">
        <v>0.0</v>
      </c>
      <c r="M6237" s="60"/>
      <c r="N6237" s="60"/>
      <c r="O6237" s="64">
        <v>0.0</v>
      </c>
      <c r="P6237" s="60"/>
      <c r="Q6237" s="65" t="s">
        <v>10497</v>
      </c>
      <c r="R6237" s="60"/>
      <c r="S6237" s="60"/>
      <c r="T6237" s="60"/>
      <c r="U6237" s="60" t="s">
        <v>10498</v>
      </c>
      <c r="V6237" s="60"/>
      <c r="W6237" s="60"/>
    </row>
    <row r="6238">
      <c r="A6238" s="64">
        <v>22065.0</v>
      </c>
      <c r="B6238" s="64">
        <v>6333.0</v>
      </c>
      <c r="C6238" s="60"/>
      <c r="D6238" s="60" t="s">
        <v>89</v>
      </c>
      <c r="E6238" s="60" t="s">
        <v>102</v>
      </c>
      <c r="F6238" s="60" t="s">
        <v>63</v>
      </c>
      <c r="G6238" s="64">
        <v>33.0</v>
      </c>
      <c r="H6238" s="60"/>
      <c r="I6238" s="64">
        <v>110.0</v>
      </c>
      <c r="J6238" s="64">
        <v>0.0</v>
      </c>
      <c r="K6238" s="64">
        <v>1.0</v>
      </c>
      <c r="L6238" s="64">
        <v>0.0</v>
      </c>
      <c r="M6238" s="60"/>
      <c r="N6238" s="60"/>
      <c r="O6238" s="64">
        <v>0.0</v>
      </c>
      <c r="P6238" s="60"/>
      <c r="Q6238" s="60"/>
      <c r="R6238" s="60"/>
      <c r="S6238" s="60"/>
      <c r="T6238" s="60"/>
      <c r="U6238" s="60"/>
      <c r="V6238" s="60"/>
      <c r="W6238" s="60"/>
    </row>
    <row r="6239">
      <c r="A6239" s="64">
        <v>22067.0</v>
      </c>
      <c r="B6239" s="64">
        <v>6345.0</v>
      </c>
      <c r="C6239" s="60"/>
      <c r="D6239" s="60" t="s">
        <v>89</v>
      </c>
      <c r="E6239" s="60" t="s">
        <v>90</v>
      </c>
      <c r="F6239" s="60" t="s">
        <v>63</v>
      </c>
      <c r="G6239" s="60" t="s">
        <v>147</v>
      </c>
      <c r="H6239" s="60"/>
      <c r="I6239" s="64">
        <v>210.0</v>
      </c>
      <c r="J6239" s="64">
        <v>0.0</v>
      </c>
      <c r="K6239" s="64">
        <v>1.0</v>
      </c>
      <c r="L6239" s="64">
        <v>0.0</v>
      </c>
      <c r="M6239" s="60"/>
      <c r="N6239" s="60"/>
      <c r="O6239" s="64">
        <v>0.0</v>
      </c>
      <c r="P6239" s="60"/>
      <c r="Q6239" s="60"/>
      <c r="R6239" s="60"/>
      <c r="S6239" s="60"/>
      <c r="T6239" s="60"/>
      <c r="U6239" s="60"/>
      <c r="V6239" s="60"/>
      <c r="W6239" s="60"/>
    </row>
    <row r="6240">
      <c r="A6240" s="64">
        <v>22069.0</v>
      </c>
      <c r="B6240" s="64">
        <v>3425.0</v>
      </c>
      <c r="C6240" s="60"/>
      <c r="D6240" s="60" t="s">
        <v>89</v>
      </c>
      <c r="E6240" s="60" t="s">
        <v>198</v>
      </c>
      <c r="F6240" s="60" t="s">
        <v>63</v>
      </c>
      <c r="G6240" s="64">
        <v>37.0</v>
      </c>
      <c r="H6240" s="60"/>
      <c r="I6240" s="64">
        <v>270.0</v>
      </c>
      <c r="J6240" s="64">
        <v>0.0</v>
      </c>
      <c r="K6240" s="64">
        <v>1.0</v>
      </c>
      <c r="L6240" s="64">
        <v>0.0</v>
      </c>
      <c r="M6240" s="60"/>
      <c r="N6240" s="60"/>
      <c r="O6240" s="64">
        <v>0.0</v>
      </c>
      <c r="P6240" s="60"/>
      <c r="Q6240" s="60"/>
      <c r="R6240" s="60"/>
      <c r="S6240" s="60"/>
      <c r="T6240" s="60"/>
      <c r="U6240" s="60"/>
      <c r="V6240" s="60"/>
      <c r="W6240" s="60"/>
    </row>
    <row r="6241">
      <c r="A6241" s="64">
        <v>22071.0</v>
      </c>
      <c r="B6241" s="64">
        <v>6347.0</v>
      </c>
      <c r="C6241" s="60"/>
      <c r="D6241" s="60" t="s">
        <v>63</v>
      </c>
      <c r="E6241" s="69">
        <v>45353.0</v>
      </c>
      <c r="F6241" s="60"/>
      <c r="G6241" s="60"/>
      <c r="H6241" s="60"/>
      <c r="I6241" s="64">
        <v>60.0</v>
      </c>
      <c r="J6241" s="64">
        <v>1.0</v>
      </c>
      <c r="K6241" s="64">
        <v>0.0</v>
      </c>
      <c r="L6241" s="64">
        <v>0.0</v>
      </c>
      <c r="M6241" s="60"/>
      <c r="N6241" s="60"/>
      <c r="O6241" s="64">
        <v>0.0</v>
      </c>
      <c r="P6241" s="60"/>
      <c r="Q6241" s="60"/>
      <c r="R6241" s="60"/>
      <c r="S6241" s="60"/>
      <c r="T6241" s="60"/>
      <c r="U6241" s="60"/>
      <c r="V6241" s="60"/>
      <c r="W6241" s="60"/>
    </row>
    <row r="6242">
      <c r="A6242" s="64">
        <v>22073.0</v>
      </c>
      <c r="B6242" s="64">
        <v>6349.0</v>
      </c>
      <c r="C6242" s="60"/>
      <c r="D6242" s="60" t="s">
        <v>89</v>
      </c>
      <c r="E6242" s="60" t="s">
        <v>99</v>
      </c>
      <c r="F6242" s="60" t="s">
        <v>63</v>
      </c>
      <c r="G6242" s="64">
        <v>37.0</v>
      </c>
      <c r="H6242" s="60"/>
      <c r="I6242" s="64">
        <v>50.0</v>
      </c>
      <c r="J6242" s="64">
        <v>0.0</v>
      </c>
      <c r="K6242" s="64">
        <v>1.0</v>
      </c>
      <c r="L6242" s="64">
        <v>0.0</v>
      </c>
      <c r="M6242" s="60"/>
      <c r="N6242" s="60"/>
      <c r="O6242" s="64">
        <v>0.0</v>
      </c>
      <c r="P6242" s="60"/>
      <c r="Q6242" s="60"/>
      <c r="R6242" s="60"/>
      <c r="S6242" s="60"/>
      <c r="T6242" s="60"/>
      <c r="U6242" s="60"/>
      <c r="V6242" s="60"/>
      <c r="W6242" s="60"/>
    </row>
    <row r="6243">
      <c r="A6243" s="64">
        <v>22075.0</v>
      </c>
      <c r="B6243" s="64">
        <v>6349.0</v>
      </c>
      <c r="C6243" s="60"/>
      <c r="D6243" s="60" t="s">
        <v>89</v>
      </c>
      <c r="E6243" s="60" t="s">
        <v>139</v>
      </c>
      <c r="F6243" s="60" t="s">
        <v>63</v>
      </c>
      <c r="G6243" s="64">
        <v>37.0</v>
      </c>
      <c r="H6243" s="60"/>
      <c r="I6243" s="64">
        <v>68.4</v>
      </c>
      <c r="J6243" s="64">
        <v>0.0</v>
      </c>
      <c r="K6243" s="64">
        <v>0.0</v>
      </c>
      <c r="L6243" s="64">
        <v>0.0</v>
      </c>
      <c r="M6243" s="60"/>
      <c r="N6243" s="60"/>
      <c r="O6243" s="64">
        <v>0.0</v>
      </c>
      <c r="P6243" s="60"/>
      <c r="Q6243" s="60"/>
      <c r="R6243" s="60"/>
      <c r="S6243" s="60"/>
      <c r="T6243" s="60"/>
      <c r="U6243" s="60"/>
      <c r="V6243" s="60"/>
      <c r="W6243" s="60"/>
    </row>
    <row r="6244">
      <c r="A6244" s="64">
        <v>22077.0</v>
      </c>
      <c r="B6244" s="64">
        <v>6351.0</v>
      </c>
      <c r="C6244" s="60"/>
      <c r="D6244" s="60" t="s">
        <v>89</v>
      </c>
      <c r="E6244" s="60" t="s">
        <v>181</v>
      </c>
      <c r="F6244" s="60" t="s">
        <v>63</v>
      </c>
      <c r="G6244" s="64">
        <v>37.0</v>
      </c>
      <c r="H6244" s="60"/>
      <c r="I6244" s="64">
        <v>75.0</v>
      </c>
      <c r="J6244" s="64">
        <v>0.0</v>
      </c>
      <c r="K6244" s="64">
        <v>1.0</v>
      </c>
      <c r="L6244" s="64">
        <v>0.0</v>
      </c>
      <c r="M6244" s="60"/>
      <c r="N6244" s="60"/>
      <c r="O6244" s="64">
        <v>0.0</v>
      </c>
      <c r="P6244" s="60"/>
      <c r="Q6244" s="60"/>
      <c r="R6244" s="60"/>
      <c r="S6244" s="60"/>
      <c r="T6244" s="60"/>
      <c r="U6244" s="60"/>
      <c r="V6244" s="60"/>
      <c r="W6244" s="60"/>
    </row>
    <row r="6245">
      <c r="A6245" s="64">
        <v>22079.0</v>
      </c>
      <c r="B6245" s="64">
        <v>6351.0</v>
      </c>
      <c r="C6245" s="60"/>
      <c r="D6245" s="60" t="s">
        <v>89</v>
      </c>
      <c r="E6245" s="60" t="s">
        <v>90</v>
      </c>
      <c r="F6245" s="60" t="s">
        <v>63</v>
      </c>
      <c r="G6245" s="64">
        <v>38.0</v>
      </c>
      <c r="H6245" s="60"/>
      <c r="I6245" s="64">
        <v>75.0</v>
      </c>
      <c r="J6245" s="64">
        <v>0.0</v>
      </c>
      <c r="K6245" s="64">
        <v>0.0</v>
      </c>
      <c r="L6245" s="64">
        <v>0.0</v>
      </c>
      <c r="M6245" s="60"/>
      <c r="N6245" s="60"/>
      <c r="O6245" s="64">
        <v>0.0</v>
      </c>
      <c r="P6245" s="60"/>
      <c r="Q6245" s="60"/>
      <c r="R6245" s="60"/>
      <c r="S6245" s="60"/>
      <c r="T6245" s="60"/>
      <c r="U6245" s="60"/>
      <c r="V6245" s="60"/>
      <c r="W6245" s="60"/>
    </row>
    <row r="6246">
      <c r="A6246" s="64">
        <v>22081.0</v>
      </c>
      <c r="B6246" s="64">
        <v>6351.0</v>
      </c>
      <c r="C6246" s="60"/>
      <c r="D6246" s="60" t="s">
        <v>89</v>
      </c>
      <c r="E6246" s="60" t="s">
        <v>134</v>
      </c>
      <c r="F6246" s="60" t="s">
        <v>63</v>
      </c>
      <c r="G6246" s="64">
        <v>35.0</v>
      </c>
      <c r="H6246" s="60"/>
      <c r="I6246" s="64">
        <v>90.0</v>
      </c>
      <c r="J6246" s="64">
        <v>0.0</v>
      </c>
      <c r="K6246" s="64">
        <v>0.0</v>
      </c>
      <c r="L6246" s="64">
        <v>0.0</v>
      </c>
      <c r="M6246" s="60"/>
      <c r="N6246" s="60"/>
      <c r="O6246" s="64">
        <v>0.0</v>
      </c>
      <c r="P6246" s="60"/>
      <c r="Q6246" s="60"/>
      <c r="R6246" s="60"/>
      <c r="S6246" s="60"/>
      <c r="T6246" s="60"/>
      <c r="U6246" s="60"/>
      <c r="V6246" s="60"/>
      <c r="W6246" s="60"/>
    </row>
    <row r="6247">
      <c r="A6247" s="64">
        <v>22083.0</v>
      </c>
      <c r="B6247" s="64">
        <v>6351.0</v>
      </c>
      <c r="C6247" s="60"/>
      <c r="D6247" s="60" t="s">
        <v>89</v>
      </c>
      <c r="E6247" s="60" t="s">
        <v>106</v>
      </c>
      <c r="F6247" s="60" t="s">
        <v>63</v>
      </c>
      <c r="G6247" s="64">
        <v>37.0</v>
      </c>
      <c r="H6247" s="60"/>
      <c r="I6247" s="64">
        <v>70.0</v>
      </c>
      <c r="J6247" s="64">
        <v>0.0</v>
      </c>
      <c r="K6247" s="64">
        <v>0.0</v>
      </c>
      <c r="L6247" s="64">
        <v>0.0</v>
      </c>
      <c r="M6247" s="60"/>
      <c r="N6247" s="60"/>
      <c r="O6247" s="64">
        <v>0.0</v>
      </c>
      <c r="P6247" s="60"/>
      <c r="Q6247" s="60"/>
      <c r="R6247" s="60"/>
      <c r="S6247" s="60"/>
      <c r="T6247" s="60"/>
      <c r="U6247" s="60"/>
      <c r="V6247" s="60"/>
      <c r="W6247" s="60"/>
    </row>
    <row r="6248">
      <c r="A6248" s="64">
        <v>22085.0</v>
      </c>
      <c r="B6248" s="64">
        <v>6351.0</v>
      </c>
      <c r="C6248" s="60"/>
      <c r="D6248" s="60" t="s">
        <v>89</v>
      </c>
      <c r="E6248" s="60" t="s">
        <v>316</v>
      </c>
      <c r="F6248" s="60" t="s">
        <v>63</v>
      </c>
      <c r="G6248" s="64">
        <v>35.0</v>
      </c>
      <c r="H6248" s="60"/>
      <c r="I6248" s="64">
        <v>60.0</v>
      </c>
      <c r="J6248" s="64">
        <v>0.0</v>
      </c>
      <c r="K6248" s="64">
        <v>0.0</v>
      </c>
      <c r="L6248" s="64">
        <v>0.0</v>
      </c>
      <c r="M6248" s="60"/>
      <c r="N6248" s="60"/>
      <c r="O6248" s="64">
        <v>0.0</v>
      </c>
      <c r="P6248" s="60"/>
      <c r="Q6248" s="60"/>
      <c r="R6248" s="60"/>
      <c r="S6248" s="60"/>
      <c r="T6248" s="60"/>
      <c r="U6248" s="60"/>
      <c r="V6248" s="60"/>
      <c r="W6248" s="60"/>
    </row>
    <row r="6249">
      <c r="A6249" s="64">
        <v>22087.0</v>
      </c>
      <c r="B6249" s="64">
        <v>6351.0</v>
      </c>
      <c r="C6249" s="60"/>
      <c r="D6249" s="60" t="s">
        <v>89</v>
      </c>
      <c r="E6249" s="60" t="s">
        <v>214</v>
      </c>
      <c r="F6249" s="60" t="s">
        <v>63</v>
      </c>
      <c r="G6249" s="64">
        <v>37.0</v>
      </c>
      <c r="H6249" s="60"/>
      <c r="I6249" s="64">
        <v>55.0</v>
      </c>
      <c r="J6249" s="64">
        <v>0.0</v>
      </c>
      <c r="K6249" s="64">
        <v>0.0</v>
      </c>
      <c r="L6249" s="64">
        <v>0.0</v>
      </c>
      <c r="M6249" s="60"/>
      <c r="N6249" s="60"/>
      <c r="O6249" s="64">
        <v>0.0</v>
      </c>
      <c r="P6249" s="60"/>
      <c r="Q6249" s="60"/>
      <c r="R6249" s="60"/>
      <c r="S6249" s="60"/>
      <c r="T6249" s="60"/>
      <c r="U6249" s="60"/>
      <c r="V6249" s="60"/>
      <c r="W6249" s="60"/>
    </row>
    <row r="6250">
      <c r="A6250" s="64">
        <v>22089.0</v>
      </c>
      <c r="B6250" s="64">
        <v>6353.0</v>
      </c>
      <c r="C6250" s="60"/>
      <c r="D6250" s="60" t="s">
        <v>89</v>
      </c>
      <c r="E6250" s="60" t="s">
        <v>316</v>
      </c>
      <c r="F6250" s="60" t="s">
        <v>63</v>
      </c>
      <c r="G6250" s="64">
        <v>36.0</v>
      </c>
      <c r="H6250" s="64">
        <v>100.0</v>
      </c>
      <c r="I6250" s="64">
        <v>40.0</v>
      </c>
      <c r="J6250" s="64">
        <v>0.0</v>
      </c>
      <c r="K6250" s="64">
        <v>1.0</v>
      </c>
      <c r="L6250" s="64">
        <v>35.0</v>
      </c>
      <c r="M6250" s="60"/>
      <c r="N6250" s="60"/>
      <c r="O6250" s="64">
        <v>0.0</v>
      </c>
      <c r="P6250" s="60"/>
      <c r="Q6250" s="60"/>
      <c r="R6250" s="64">
        <v>25.0</v>
      </c>
      <c r="S6250" s="64">
        <v>15.0</v>
      </c>
      <c r="T6250" s="64">
        <v>10.0</v>
      </c>
      <c r="U6250" s="60"/>
      <c r="V6250" s="60"/>
      <c r="W6250" s="60"/>
    </row>
    <row r="6251">
      <c r="A6251" s="64">
        <v>22091.0</v>
      </c>
      <c r="B6251" s="64">
        <v>6355.0</v>
      </c>
      <c r="C6251" s="60"/>
      <c r="D6251" s="60" t="s">
        <v>63</v>
      </c>
      <c r="E6251" s="64">
        <v>4.0</v>
      </c>
      <c r="F6251" s="60"/>
      <c r="G6251" s="60"/>
      <c r="H6251" s="60"/>
      <c r="I6251" s="64">
        <v>20.0</v>
      </c>
      <c r="J6251" s="64">
        <v>0.0</v>
      </c>
      <c r="K6251" s="64">
        <v>1.0</v>
      </c>
      <c r="L6251" s="64">
        <v>0.0</v>
      </c>
      <c r="M6251" s="60"/>
      <c r="N6251" s="60"/>
      <c r="O6251" s="64">
        <v>0.0</v>
      </c>
      <c r="P6251" s="60"/>
      <c r="Q6251" s="60"/>
      <c r="R6251" s="60"/>
      <c r="S6251" s="60"/>
      <c r="T6251" s="60"/>
      <c r="U6251" s="60"/>
      <c r="V6251" s="60"/>
      <c r="W6251" s="60"/>
    </row>
    <row r="6252">
      <c r="A6252" s="64">
        <v>22093.0</v>
      </c>
      <c r="B6252" s="64">
        <v>6357.0</v>
      </c>
      <c r="C6252" s="60"/>
      <c r="D6252" s="60" t="s">
        <v>89</v>
      </c>
      <c r="E6252" s="60" t="s">
        <v>214</v>
      </c>
      <c r="F6252" s="60" t="s">
        <v>63</v>
      </c>
      <c r="G6252" s="64">
        <v>38.0</v>
      </c>
      <c r="H6252" s="60"/>
      <c r="I6252" s="64">
        <v>150.0</v>
      </c>
      <c r="J6252" s="64">
        <v>0.0</v>
      </c>
      <c r="K6252" s="64">
        <v>1.0</v>
      </c>
      <c r="L6252" s="64">
        <v>0.0</v>
      </c>
      <c r="M6252" s="60"/>
      <c r="N6252" s="60"/>
      <c r="O6252" s="64">
        <v>0.0</v>
      </c>
      <c r="P6252" s="60"/>
      <c r="Q6252" s="60"/>
      <c r="R6252" s="60"/>
      <c r="S6252" s="60"/>
      <c r="T6252" s="60"/>
      <c r="U6252" s="60"/>
      <c r="V6252" s="60"/>
      <c r="W6252" s="60"/>
    </row>
    <row r="6253">
      <c r="A6253" s="64">
        <v>22095.0</v>
      </c>
      <c r="B6253" s="64">
        <v>3155.0</v>
      </c>
      <c r="C6253" s="60"/>
      <c r="D6253" s="60" t="s">
        <v>89</v>
      </c>
      <c r="E6253" s="60" t="s">
        <v>90</v>
      </c>
      <c r="F6253" s="60" t="s">
        <v>63</v>
      </c>
      <c r="G6253" s="64">
        <v>36.0</v>
      </c>
      <c r="H6253" s="60"/>
      <c r="I6253" s="64">
        <v>190.0</v>
      </c>
      <c r="J6253" s="64">
        <v>0.0</v>
      </c>
      <c r="K6253" s="64">
        <v>1.0</v>
      </c>
      <c r="L6253" s="64">
        <v>0.0</v>
      </c>
      <c r="M6253" s="60"/>
      <c r="N6253" s="60"/>
      <c r="O6253" s="64">
        <v>0.0</v>
      </c>
      <c r="P6253" s="60"/>
      <c r="Q6253" s="60"/>
      <c r="R6253" s="60"/>
      <c r="S6253" s="60"/>
      <c r="T6253" s="60"/>
      <c r="U6253" s="60"/>
      <c r="V6253" s="60"/>
      <c r="W6253" s="60"/>
    </row>
    <row r="6254">
      <c r="A6254" s="64">
        <v>22097.0</v>
      </c>
      <c r="B6254" s="64">
        <v>6357.0</v>
      </c>
      <c r="C6254" s="60"/>
      <c r="D6254" s="60" t="s">
        <v>89</v>
      </c>
      <c r="E6254" s="60" t="s">
        <v>214</v>
      </c>
      <c r="F6254" s="60" t="s">
        <v>63</v>
      </c>
      <c r="G6254" s="64">
        <v>36.0</v>
      </c>
      <c r="H6254" s="60"/>
      <c r="I6254" s="64">
        <v>150.0</v>
      </c>
      <c r="J6254" s="64">
        <v>0.0</v>
      </c>
      <c r="K6254" s="64">
        <v>1.0</v>
      </c>
      <c r="L6254" s="64">
        <v>0.0</v>
      </c>
      <c r="M6254" s="60"/>
      <c r="N6254" s="60"/>
      <c r="O6254" s="64">
        <v>0.0</v>
      </c>
      <c r="P6254" s="60"/>
      <c r="Q6254" s="60"/>
      <c r="R6254" s="60"/>
      <c r="S6254" s="60"/>
      <c r="T6254" s="60"/>
      <c r="U6254" s="60"/>
      <c r="V6254" s="60"/>
      <c r="W6254" s="60"/>
    </row>
    <row r="6255">
      <c r="A6255" s="64">
        <v>22099.0</v>
      </c>
      <c r="B6255" s="64">
        <v>1507.0</v>
      </c>
      <c r="C6255" s="60"/>
      <c r="D6255" s="60" t="s">
        <v>89</v>
      </c>
      <c r="E6255" s="60" t="s">
        <v>166</v>
      </c>
      <c r="F6255" s="60" t="s">
        <v>63</v>
      </c>
      <c r="G6255" s="64">
        <v>29.0</v>
      </c>
      <c r="H6255" s="60"/>
      <c r="I6255" s="64">
        <v>30.0</v>
      </c>
      <c r="J6255" s="64">
        <v>0.0</v>
      </c>
      <c r="K6255" s="64">
        <v>1.0</v>
      </c>
      <c r="L6255" s="64">
        <v>0.0</v>
      </c>
      <c r="M6255" s="60"/>
      <c r="N6255" s="60"/>
      <c r="O6255" s="64">
        <v>0.0</v>
      </c>
      <c r="P6255" s="60"/>
      <c r="Q6255" s="60"/>
      <c r="R6255" s="60"/>
      <c r="S6255" s="60"/>
      <c r="T6255" s="60"/>
      <c r="U6255" s="60"/>
      <c r="V6255" s="60"/>
      <c r="W6255" s="60"/>
    </row>
    <row r="6256">
      <c r="A6256" s="64">
        <v>22101.0</v>
      </c>
      <c r="B6256" s="64">
        <v>3425.0</v>
      </c>
      <c r="C6256" s="60"/>
      <c r="D6256" s="60" t="s">
        <v>89</v>
      </c>
      <c r="E6256" s="60" t="s">
        <v>198</v>
      </c>
      <c r="F6256" s="60" t="s">
        <v>63</v>
      </c>
      <c r="G6256" s="64">
        <v>38.0</v>
      </c>
      <c r="H6256" s="60"/>
      <c r="I6256" s="64">
        <v>270.0</v>
      </c>
      <c r="J6256" s="64">
        <v>0.0</v>
      </c>
      <c r="K6256" s="64">
        <v>1.0</v>
      </c>
      <c r="L6256" s="64">
        <v>0.0</v>
      </c>
      <c r="M6256" s="60"/>
      <c r="N6256" s="60"/>
      <c r="O6256" s="64">
        <v>0.0</v>
      </c>
      <c r="P6256" s="60"/>
      <c r="Q6256" s="60"/>
      <c r="R6256" s="60"/>
      <c r="S6256" s="60"/>
      <c r="T6256" s="60"/>
      <c r="U6256" s="60"/>
      <c r="V6256" s="60"/>
      <c r="W6256" s="60"/>
    </row>
    <row r="6257">
      <c r="A6257" s="64">
        <v>22103.0</v>
      </c>
      <c r="B6257" s="64">
        <v>687.0</v>
      </c>
      <c r="C6257" s="60"/>
      <c r="D6257" s="60" t="s">
        <v>89</v>
      </c>
      <c r="E6257" s="60" t="s">
        <v>102</v>
      </c>
      <c r="F6257" s="60" t="s">
        <v>63</v>
      </c>
      <c r="G6257" s="64">
        <v>38.0</v>
      </c>
      <c r="H6257" s="60"/>
      <c r="I6257" s="64">
        <v>75.0</v>
      </c>
      <c r="J6257" s="64">
        <v>1.0</v>
      </c>
      <c r="K6257" s="64">
        <v>0.0</v>
      </c>
      <c r="L6257" s="64">
        <v>0.0</v>
      </c>
      <c r="M6257" s="60"/>
      <c r="N6257" s="60"/>
      <c r="O6257" s="64">
        <v>0.0</v>
      </c>
      <c r="P6257" s="60"/>
      <c r="Q6257" s="60"/>
      <c r="R6257" s="60"/>
      <c r="S6257" s="60"/>
      <c r="T6257" s="60"/>
      <c r="U6257" s="60"/>
      <c r="V6257" s="60"/>
      <c r="W6257" s="60"/>
    </row>
    <row r="6258">
      <c r="A6258" s="64">
        <v>22105.0</v>
      </c>
      <c r="B6258" s="64">
        <v>6359.0</v>
      </c>
      <c r="C6258" s="60"/>
      <c r="D6258" s="60" t="s">
        <v>89</v>
      </c>
      <c r="E6258" s="60" t="s">
        <v>90</v>
      </c>
      <c r="F6258" s="60"/>
      <c r="G6258" s="60"/>
      <c r="H6258" s="60"/>
      <c r="I6258" s="64">
        <v>200.0</v>
      </c>
      <c r="J6258" s="64">
        <v>-1.0</v>
      </c>
      <c r="K6258" s="64">
        <v>1.0</v>
      </c>
      <c r="L6258" s="64">
        <v>0.0</v>
      </c>
      <c r="M6258" s="60"/>
      <c r="N6258" s="60"/>
      <c r="O6258" s="64">
        <v>0.0</v>
      </c>
      <c r="P6258" s="60"/>
      <c r="Q6258" s="60"/>
      <c r="R6258" s="60"/>
      <c r="S6258" s="60"/>
      <c r="T6258" s="60"/>
      <c r="U6258" s="60"/>
      <c r="V6258" s="60"/>
      <c r="W6258" s="60"/>
    </row>
    <row r="6259">
      <c r="A6259" s="64">
        <v>22107.0</v>
      </c>
      <c r="B6259" s="64">
        <v>6359.0</v>
      </c>
      <c r="C6259" s="60"/>
      <c r="D6259" s="60" t="s">
        <v>89</v>
      </c>
      <c r="E6259" s="60" t="s">
        <v>198</v>
      </c>
      <c r="F6259" s="60"/>
      <c r="G6259" s="60"/>
      <c r="H6259" s="60"/>
      <c r="I6259" s="64">
        <v>200.0</v>
      </c>
      <c r="J6259" s="64">
        <v>-1.0</v>
      </c>
      <c r="K6259" s="64">
        <v>1.0</v>
      </c>
      <c r="L6259" s="64">
        <v>0.0</v>
      </c>
      <c r="M6259" s="60"/>
      <c r="N6259" s="60"/>
      <c r="O6259" s="64">
        <v>0.0</v>
      </c>
      <c r="P6259" s="60"/>
      <c r="Q6259" s="60"/>
      <c r="R6259" s="60"/>
      <c r="S6259" s="60"/>
      <c r="T6259" s="60"/>
      <c r="U6259" s="60"/>
      <c r="V6259" s="60"/>
      <c r="W6259" s="60"/>
    </row>
    <row r="6260">
      <c r="A6260" s="64">
        <v>22109.0</v>
      </c>
      <c r="B6260" s="64">
        <v>6359.0</v>
      </c>
      <c r="C6260" s="60"/>
      <c r="D6260" s="60" t="s">
        <v>89</v>
      </c>
      <c r="E6260" s="60" t="s">
        <v>139</v>
      </c>
      <c r="F6260" s="60"/>
      <c r="G6260" s="60"/>
      <c r="H6260" s="60"/>
      <c r="I6260" s="64">
        <v>200.0</v>
      </c>
      <c r="J6260" s="64">
        <v>0.0</v>
      </c>
      <c r="K6260" s="64">
        <v>1.0</v>
      </c>
      <c r="L6260" s="64">
        <v>0.0</v>
      </c>
      <c r="M6260" s="60"/>
      <c r="N6260" s="60"/>
      <c r="O6260" s="64">
        <v>0.0</v>
      </c>
      <c r="P6260" s="60"/>
      <c r="Q6260" s="60"/>
      <c r="R6260" s="60"/>
      <c r="S6260" s="60"/>
      <c r="T6260" s="60"/>
      <c r="U6260" s="60"/>
      <c r="V6260" s="60"/>
      <c r="W6260" s="60"/>
    </row>
    <row r="6261">
      <c r="A6261" s="64">
        <v>22111.0</v>
      </c>
      <c r="B6261" s="64">
        <v>6359.0</v>
      </c>
      <c r="C6261" s="60"/>
      <c r="D6261" s="60" t="s">
        <v>89</v>
      </c>
      <c r="E6261" s="60" t="s">
        <v>181</v>
      </c>
      <c r="F6261" s="60"/>
      <c r="G6261" s="60"/>
      <c r="H6261" s="60"/>
      <c r="I6261" s="64">
        <v>200.0</v>
      </c>
      <c r="J6261" s="64">
        <v>1.0</v>
      </c>
      <c r="K6261" s="64">
        <v>0.0</v>
      </c>
      <c r="L6261" s="64">
        <v>0.0</v>
      </c>
      <c r="M6261" s="60"/>
      <c r="N6261" s="60"/>
      <c r="O6261" s="64">
        <v>0.0</v>
      </c>
      <c r="P6261" s="60"/>
      <c r="Q6261" s="60"/>
      <c r="R6261" s="60"/>
      <c r="S6261" s="60"/>
      <c r="T6261" s="60"/>
      <c r="U6261" s="60"/>
      <c r="V6261" s="60"/>
      <c r="W6261" s="60"/>
    </row>
    <row r="6262">
      <c r="A6262" s="64">
        <v>22113.0</v>
      </c>
      <c r="B6262" s="64">
        <v>6335.0</v>
      </c>
      <c r="C6262" s="60"/>
      <c r="D6262" s="60" t="s">
        <v>89</v>
      </c>
      <c r="E6262" s="60" t="s">
        <v>90</v>
      </c>
      <c r="F6262" s="60" t="s">
        <v>63</v>
      </c>
      <c r="G6262" s="64">
        <v>36.0</v>
      </c>
      <c r="H6262" s="60"/>
      <c r="I6262" s="64">
        <v>120.0</v>
      </c>
      <c r="J6262" s="64">
        <v>0.0</v>
      </c>
      <c r="K6262" s="64">
        <v>1.0</v>
      </c>
      <c r="L6262" s="64">
        <v>0.0</v>
      </c>
      <c r="M6262" s="60"/>
      <c r="N6262" s="60"/>
      <c r="O6262" s="64">
        <v>0.0</v>
      </c>
      <c r="P6262" s="60"/>
      <c r="Q6262" s="60"/>
      <c r="R6262" s="60"/>
      <c r="S6262" s="60"/>
      <c r="T6262" s="60"/>
      <c r="U6262" s="60"/>
      <c r="V6262" s="60"/>
      <c r="W6262" s="60"/>
    </row>
    <row r="6263">
      <c r="A6263" s="64">
        <v>22115.0</v>
      </c>
      <c r="B6263" s="64">
        <v>1471.0</v>
      </c>
      <c r="C6263" s="60"/>
      <c r="D6263" s="60" t="s">
        <v>89</v>
      </c>
      <c r="E6263" s="60" t="s">
        <v>181</v>
      </c>
      <c r="F6263" s="60" t="s">
        <v>63</v>
      </c>
      <c r="G6263" s="64">
        <v>36.0</v>
      </c>
      <c r="H6263" s="60"/>
      <c r="I6263" s="64">
        <v>65.0</v>
      </c>
      <c r="J6263" s="64">
        <v>0.0</v>
      </c>
      <c r="K6263" s="64">
        <v>1.0</v>
      </c>
      <c r="L6263" s="64">
        <v>0.0</v>
      </c>
      <c r="M6263" s="60"/>
      <c r="N6263" s="60"/>
      <c r="O6263" s="64">
        <v>0.0</v>
      </c>
      <c r="P6263" s="60"/>
      <c r="Q6263" s="65" t="s">
        <v>10499</v>
      </c>
      <c r="R6263" s="60"/>
      <c r="S6263" s="60"/>
      <c r="T6263" s="60"/>
      <c r="U6263" s="60" t="s">
        <v>10500</v>
      </c>
      <c r="V6263" s="60"/>
      <c r="W6263" s="60"/>
    </row>
    <row r="6264">
      <c r="A6264" s="64">
        <v>22117.0</v>
      </c>
      <c r="B6264" s="64">
        <v>2499.0</v>
      </c>
      <c r="C6264" s="60"/>
      <c r="D6264" s="60" t="s">
        <v>89</v>
      </c>
      <c r="E6264" s="60" t="s">
        <v>198</v>
      </c>
      <c r="F6264" s="60" t="s">
        <v>63</v>
      </c>
      <c r="G6264" s="64">
        <v>36.0</v>
      </c>
      <c r="H6264" s="60"/>
      <c r="I6264" s="64">
        <v>98.0</v>
      </c>
      <c r="J6264" s="64">
        <v>0.0</v>
      </c>
      <c r="K6264" s="64">
        <v>1.0</v>
      </c>
      <c r="L6264" s="64">
        <v>0.0</v>
      </c>
      <c r="M6264" s="60"/>
      <c r="N6264" s="60"/>
      <c r="O6264" s="64">
        <v>0.0</v>
      </c>
      <c r="P6264" s="60"/>
      <c r="Q6264" s="60"/>
      <c r="R6264" s="60"/>
      <c r="S6264" s="60"/>
      <c r="T6264" s="60"/>
      <c r="U6264" s="60"/>
      <c r="V6264" s="60"/>
      <c r="W6264" s="60"/>
    </row>
    <row r="6265">
      <c r="A6265" s="64">
        <v>22119.0</v>
      </c>
      <c r="B6265" s="64">
        <v>6361.0</v>
      </c>
      <c r="C6265" s="60"/>
      <c r="D6265" s="60" t="s">
        <v>89</v>
      </c>
      <c r="E6265" s="60" t="s">
        <v>214</v>
      </c>
      <c r="F6265" s="60" t="s">
        <v>63</v>
      </c>
      <c r="G6265" s="64">
        <v>38.0</v>
      </c>
      <c r="H6265" s="60"/>
      <c r="I6265" s="64">
        <v>170.0</v>
      </c>
      <c r="J6265" s="64">
        <v>0.0</v>
      </c>
      <c r="K6265" s="64">
        <v>1.0</v>
      </c>
      <c r="L6265" s="64">
        <v>0.0</v>
      </c>
      <c r="M6265" s="60"/>
      <c r="N6265" s="60"/>
      <c r="O6265" s="64">
        <v>0.0</v>
      </c>
      <c r="P6265" s="60"/>
      <c r="Q6265" s="60"/>
      <c r="R6265" s="60"/>
      <c r="S6265" s="60"/>
      <c r="T6265" s="60"/>
      <c r="U6265" s="60"/>
      <c r="V6265" s="60"/>
      <c r="W6265" s="60"/>
    </row>
    <row r="6266">
      <c r="A6266" s="64">
        <v>22121.0</v>
      </c>
      <c r="B6266" s="64">
        <v>6363.0</v>
      </c>
      <c r="C6266" s="60"/>
      <c r="D6266" s="60" t="s">
        <v>89</v>
      </c>
      <c r="E6266" s="60" t="s">
        <v>198</v>
      </c>
      <c r="F6266" s="60" t="s">
        <v>63</v>
      </c>
      <c r="G6266" s="64">
        <v>22.0</v>
      </c>
      <c r="H6266" s="60"/>
      <c r="I6266" s="64">
        <v>110.0</v>
      </c>
      <c r="J6266" s="64">
        <v>1.0</v>
      </c>
      <c r="K6266" s="64">
        <v>0.0</v>
      </c>
      <c r="L6266" s="64">
        <v>0.0</v>
      </c>
      <c r="M6266" s="60"/>
      <c r="N6266" s="60"/>
      <c r="O6266" s="64">
        <v>0.0</v>
      </c>
      <c r="P6266" s="60"/>
      <c r="Q6266" s="60"/>
      <c r="R6266" s="60"/>
      <c r="S6266" s="60"/>
      <c r="T6266" s="60"/>
      <c r="U6266" s="60"/>
      <c r="V6266" s="60"/>
      <c r="W6266" s="60"/>
    </row>
    <row r="6267">
      <c r="A6267" s="64">
        <v>22123.0</v>
      </c>
      <c r="B6267" s="64">
        <v>727.0</v>
      </c>
      <c r="C6267" s="60"/>
      <c r="D6267" s="60" t="s">
        <v>89</v>
      </c>
      <c r="E6267" s="60" t="s">
        <v>90</v>
      </c>
      <c r="F6267" s="60" t="s">
        <v>63</v>
      </c>
      <c r="G6267" s="64">
        <v>42.0</v>
      </c>
      <c r="H6267" s="60"/>
      <c r="I6267" s="64">
        <v>165.0</v>
      </c>
      <c r="J6267" s="64">
        <v>0.0</v>
      </c>
      <c r="K6267" s="64">
        <v>1.0</v>
      </c>
      <c r="L6267" s="64">
        <v>0.0</v>
      </c>
      <c r="M6267" s="60"/>
      <c r="N6267" s="60"/>
      <c r="O6267" s="64">
        <v>0.0</v>
      </c>
      <c r="P6267" s="60"/>
      <c r="Q6267" s="60"/>
      <c r="R6267" s="60"/>
      <c r="S6267" s="60"/>
      <c r="T6267" s="60"/>
      <c r="U6267" s="60"/>
      <c r="V6267" s="60"/>
      <c r="W6267" s="60"/>
    </row>
    <row r="6268">
      <c r="A6268" s="64">
        <v>22125.0</v>
      </c>
      <c r="B6268" s="64">
        <v>2155.0</v>
      </c>
      <c r="C6268" s="60"/>
      <c r="D6268" s="60" t="s">
        <v>89</v>
      </c>
      <c r="E6268" s="60" t="s">
        <v>139</v>
      </c>
      <c r="F6268" s="60" t="s">
        <v>63</v>
      </c>
      <c r="G6268" s="60" t="s">
        <v>970</v>
      </c>
      <c r="H6268" s="60"/>
      <c r="I6268" s="64">
        <v>80.0</v>
      </c>
      <c r="J6268" s="64">
        <v>0.0</v>
      </c>
      <c r="K6268" s="64">
        <v>1.0</v>
      </c>
      <c r="L6268" s="64">
        <v>0.0</v>
      </c>
      <c r="M6268" s="60"/>
      <c r="N6268" s="60"/>
      <c r="O6268" s="64">
        <v>0.0</v>
      </c>
      <c r="P6268" s="60"/>
      <c r="Q6268" s="60"/>
      <c r="R6268" s="60"/>
      <c r="S6268" s="60"/>
      <c r="T6268" s="60"/>
      <c r="U6268" s="60"/>
      <c r="V6268" s="60"/>
      <c r="W6268" s="60"/>
    </row>
    <row r="6269">
      <c r="A6269" s="64">
        <v>22127.0</v>
      </c>
      <c r="B6269" s="64">
        <v>2055.0</v>
      </c>
      <c r="C6269" s="60"/>
      <c r="D6269" s="60" t="s">
        <v>89</v>
      </c>
      <c r="E6269" s="60" t="s">
        <v>90</v>
      </c>
      <c r="F6269" s="60" t="s">
        <v>63</v>
      </c>
      <c r="G6269" s="64">
        <v>29.0</v>
      </c>
      <c r="H6269" s="60"/>
      <c r="I6269" s="64">
        <v>45.0</v>
      </c>
      <c r="J6269" s="64">
        <v>1.0</v>
      </c>
      <c r="K6269" s="64">
        <v>0.0</v>
      </c>
      <c r="L6269" s="64">
        <v>0.0</v>
      </c>
      <c r="M6269" s="60"/>
      <c r="N6269" s="60"/>
      <c r="O6269" s="64">
        <v>0.0</v>
      </c>
      <c r="P6269" s="60"/>
      <c r="Q6269" s="65" t="s">
        <v>10501</v>
      </c>
      <c r="R6269" s="60"/>
      <c r="S6269" s="60"/>
      <c r="T6269" s="60"/>
      <c r="U6269" s="60" t="s">
        <v>10502</v>
      </c>
      <c r="V6269" s="60"/>
      <c r="W6269" s="60"/>
    </row>
    <row r="6270">
      <c r="A6270" s="64">
        <v>22129.0</v>
      </c>
      <c r="B6270" s="64">
        <v>6365.0</v>
      </c>
      <c r="C6270" s="60"/>
      <c r="D6270" s="60" t="s">
        <v>89</v>
      </c>
      <c r="E6270" s="60" t="s">
        <v>614</v>
      </c>
      <c r="F6270" s="60" t="s">
        <v>63</v>
      </c>
      <c r="G6270" s="64">
        <v>35.0</v>
      </c>
      <c r="H6270" s="60"/>
      <c r="I6270" s="64">
        <v>400.0</v>
      </c>
      <c r="J6270" s="64">
        <v>0.0</v>
      </c>
      <c r="K6270" s="64">
        <v>1.0</v>
      </c>
      <c r="L6270" s="64">
        <v>0.0</v>
      </c>
      <c r="M6270" s="60"/>
      <c r="N6270" s="60"/>
      <c r="O6270" s="64">
        <v>0.0</v>
      </c>
      <c r="P6270" s="60"/>
      <c r="Q6270" s="60"/>
      <c r="R6270" s="60"/>
      <c r="S6270" s="60"/>
      <c r="T6270" s="60"/>
      <c r="U6270" s="60"/>
      <c r="V6270" s="60"/>
      <c r="W6270" s="60"/>
    </row>
    <row r="6271">
      <c r="A6271" s="64">
        <v>22131.0</v>
      </c>
      <c r="B6271" s="64">
        <v>2687.0</v>
      </c>
      <c r="C6271" s="60"/>
      <c r="D6271" s="60" t="s">
        <v>89</v>
      </c>
      <c r="E6271" s="60" t="s">
        <v>144</v>
      </c>
      <c r="F6271" s="60" t="s">
        <v>63</v>
      </c>
      <c r="G6271" s="64">
        <v>36.0</v>
      </c>
      <c r="H6271" s="60"/>
      <c r="I6271" s="64">
        <v>150.0</v>
      </c>
      <c r="J6271" s="64">
        <v>0.0</v>
      </c>
      <c r="K6271" s="64">
        <v>1.0</v>
      </c>
      <c r="L6271" s="64">
        <v>0.0</v>
      </c>
      <c r="M6271" s="60"/>
      <c r="N6271" s="60"/>
      <c r="O6271" s="64">
        <v>0.0</v>
      </c>
      <c r="P6271" s="60"/>
      <c r="Q6271" s="60"/>
      <c r="R6271" s="60"/>
      <c r="S6271" s="60"/>
      <c r="T6271" s="60"/>
      <c r="U6271" s="60"/>
      <c r="V6271" s="60"/>
      <c r="W6271" s="60"/>
    </row>
    <row r="6272">
      <c r="A6272" s="64">
        <v>22133.0</v>
      </c>
      <c r="B6272" s="64">
        <v>5981.0</v>
      </c>
      <c r="C6272" s="60"/>
      <c r="D6272" s="60" t="s">
        <v>89</v>
      </c>
      <c r="E6272" s="60" t="s">
        <v>189</v>
      </c>
      <c r="F6272" s="60" t="s">
        <v>63</v>
      </c>
      <c r="G6272" s="60" t="s">
        <v>147</v>
      </c>
      <c r="H6272" s="60"/>
      <c r="I6272" s="64">
        <v>200.0</v>
      </c>
      <c r="J6272" s="64">
        <v>0.0</v>
      </c>
      <c r="K6272" s="64">
        <v>1.0</v>
      </c>
      <c r="L6272" s="64">
        <v>0.0</v>
      </c>
      <c r="M6272" s="60"/>
      <c r="N6272" s="60"/>
      <c r="O6272" s="64">
        <v>0.0</v>
      </c>
      <c r="P6272" s="60"/>
      <c r="Q6272" s="60"/>
      <c r="R6272" s="60"/>
      <c r="S6272" s="60"/>
      <c r="T6272" s="60"/>
      <c r="U6272" s="60"/>
      <c r="V6272" s="60"/>
      <c r="W6272" s="60"/>
    </row>
    <row r="6273">
      <c r="A6273" s="64">
        <v>22135.0</v>
      </c>
      <c r="B6273" s="64">
        <v>6367.0</v>
      </c>
      <c r="C6273" s="60"/>
      <c r="D6273" s="60" t="s">
        <v>89</v>
      </c>
      <c r="E6273" s="60" t="s">
        <v>198</v>
      </c>
      <c r="F6273" s="60" t="s">
        <v>63</v>
      </c>
      <c r="G6273" s="60" t="s">
        <v>2103</v>
      </c>
      <c r="H6273" s="60"/>
      <c r="I6273" s="64">
        <v>40.0</v>
      </c>
      <c r="J6273" s="64">
        <v>0.0</v>
      </c>
      <c r="K6273" s="64">
        <v>1.0</v>
      </c>
      <c r="L6273" s="64">
        <v>0.0</v>
      </c>
      <c r="M6273" s="60"/>
      <c r="N6273" s="60"/>
      <c r="O6273" s="64">
        <v>0.0</v>
      </c>
      <c r="P6273" s="60"/>
      <c r="Q6273" s="60"/>
      <c r="R6273" s="60"/>
      <c r="S6273" s="60"/>
      <c r="T6273" s="60"/>
      <c r="U6273" s="60"/>
      <c r="V6273" s="60"/>
      <c r="W6273" s="60"/>
    </row>
    <row r="6274">
      <c r="A6274" s="64">
        <v>22137.0</v>
      </c>
      <c r="B6274" s="64">
        <v>6361.0</v>
      </c>
      <c r="C6274" s="60"/>
      <c r="D6274" s="60" t="s">
        <v>89</v>
      </c>
      <c r="E6274" s="60" t="s">
        <v>214</v>
      </c>
      <c r="F6274" s="60" t="s">
        <v>63</v>
      </c>
      <c r="G6274" s="60" t="s">
        <v>147</v>
      </c>
      <c r="H6274" s="60"/>
      <c r="I6274" s="64">
        <v>170.0</v>
      </c>
      <c r="J6274" s="64">
        <v>0.0</v>
      </c>
      <c r="K6274" s="64">
        <v>0.0</v>
      </c>
      <c r="L6274" s="64">
        <v>0.0</v>
      </c>
      <c r="M6274" s="60"/>
      <c r="N6274" s="60"/>
      <c r="O6274" s="64">
        <v>0.0</v>
      </c>
      <c r="P6274" s="60"/>
      <c r="Q6274" s="60"/>
      <c r="R6274" s="60"/>
      <c r="S6274" s="60"/>
      <c r="T6274" s="60"/>
      <c r="U6274" s="60"/>
      <c r="V6274" s="60"/>
      <c r="W6274" s="60"/>
    </row>
    <row r="6275">
      <c r="A6275" s="64">
        <v>22139.0</v>
      </c>
      <c r="B6275" s="64">
        <v>6361.0</v>
      </c>
      <c r="C6275" s="60"/>
      <c r="D6275" s="60" t="s">
        <v>89</v>
      </c>
      <c r="E6275" s="60" t="s">
        <v>214</v>
      </c>
      <c r="F6275" s="60" t="s">
        <v>63</v>
      </c>
      <c r="G6275" s="64">
        <v>36.0</v>
      </c>
      <c r="H6275" s="60"/>
      <c r="I6275" s="64">
        <v>170.0</v>
      </c>
      <c r="J6275" s="64">
        <v>-1.0</v>
      </c>
      <c r="K6275" s="64">
        <v>1.0</v>
      </c>
      <c r="L6275" s="64">
        <v>0.0</v>
      </c>
      <c r="M6275" s="60"/>
      <c r="N6275" s="60"/>
      <c r="O6275" s="64">
        <v>0.0</v>
      </c>
      <c r="P6275" s="60"/>
      <c r="Q6275" s="60"/>
      <c r="R6275" s="60"/>
      <c r="S6275" s="60"/>
      <c r="T6275" s="60"/>
      <c r="U6275" s="60"/>
      <c r="V6275" s="60"/>
      <c r="W6275" s="60"/>
    </row>
    <row r="6276">
      <c r="A6276" s="64">
        <v>22141.0</v>
      </c>
      <c r="B6276" s="64">
        <v>6361.0</v>
      </c>
      <c r="C6276" s="60"/>
      <c r="D6276" s="60" t="s">
        <v>89</v>
      </c>
      <c r="E6276" s="60" t="s">
        <v>214</v>
      </c>
      <c r="F6276" s="60" t="s">
        <v>63</v>
      </c>
      <c r="G6276" s="60" t="s">
        <v>970</v>
      </c>
      <c r="H6276" s="60"/>
      <c r="I6276" s="64">
        <v>170.0</v>
      </c>
      <c r="J6276" s="64">
        <v>0.0</v>
      </c>
      <c r="K6276" s="64">
        <v>0.0</v>
      </c>
      <c r="L6276" s="64">
        <v>0.0</v>
      </c>
      <c r="M6276" s="60"/>
      <c r="N6276" s="60"/>
      <c r="O6276" s="64">
        <v>0.0</v>
      </c>
      <c r="P6276" s="60"/>
      <c r="Q6276" s="60"/>
      <c r="R6276" s="60"/>
      <c r="S6276" s="60"/>
      <c r="T6276" s="60"/>
      <c r="U6276" s="60"/>
      <c r="V6276" s="60"/>
      <c r="W6276" s="60"/>
    </row>
    <row r="6277">
      <c r="A6277" s="64">
        <v>22143.0</v>
      </c>
      <c r="B6277" s="64">
        <v>6361.0</v>
      </c>
      <c r="C6277" s="60"/>
      <c r="D6277" s="60" t="s">
        <v>89</v>
      </c>
      <c r="E6277" s="60" t="s">
        <v>221</v>
      </c>
      <c r="F6277" s="60" t="s">
        <v>63</v>
      </c>
      <c r="G6277" s="60" t="s">
        <v>147</v>
      </c>
      <c r="H6277" s="60"/>
      <c r="I6277" s="64">
        <v>170.0</v>
      </c>
      <c r="J6277" s="64">
        <v>0.0</v>
      </c>
      <c r="K6277" s="64">
        <v>0.0</v>
      </c>
      <c r="L6277" s="64">
        <v>0.0</v>
      </c>
      <c r="M6277" s="60"/>
      <c r="N6277" s="60"/>
      <c r="O6277" s="64">
        <v>0.0</v>
      </c>
      <c r="P6277" s="60"/>
      <c r="Q6277" s="60"/>
      <c r="R6277" s="60"/>
      <c r="S6277" s="60"/>
      <c r="T6277" s="60"/>
      <c r="U6277" s="60"/>
      <c r="V6277" s="60"/>
      <c r="W6277" s="60"/>
    </row>
    <row r="6278">
      <c r="A6278" s="64">
        <v>22145.0</v>
      </c>
      <c r="B6278" s="64">
        <v>6361.0</v>
      </c>
      <c r="C6278" s="60"/>
      <c r="D6278" s="60" t="s">
        <v>89</v>
      </c>
      <c r="E6278" s="60" t="s">
        <v>221</v>
      </c>
      <c r="F6278" s="60" t="s">
        <v>63</v>
      </c>
      <c r="G6278" s="64">
        <v>38.0</v>
      </c>
      <c r="H6278" s="60"/>
      <c r="I6278" s="64">
        <v>170.0</v>
      </c>
      <c r="J6278" s="64">
        <v>-1.0</v>
      </c>
      <c r="K6278" s="64">
        <v>1.0</v>
      </c>
      <c r="L6278" s="64">
        <v>0.0</v>
      </c>
      <c r="M6278" s="60"/>
      <c r="N6278" s="60"/>
      <c r="O6278" s="64">
        <v>0.0</v>
      </c>
      <c r="P6278" s="60"/>
      <c r="Q6278" s="60"/>
      <c r="R6278" s="60"/>
      <c r="S6278" s="60"/>
      <c r="T6278" s="60"/>
      <c r="U6278" s="60"/>
      <c r="V6278" s="60"/>
      <c r="W6278" s="60"/>
    </row>
    <row r="6279">
      <c r="A6279" s="64">
        <v>22147.0</v>
      </c>
      <c r="B6279" s="64">
        <v>6361.0</v>
      </c>
      <c r="C6279" s="60"/>
      <c r="D6279" s="60" t="s">
        <v>89</v>
      </c>
      <c r="E6279" s="60" t="s">
        <v>90</v>
      </c>
      <c r="F6279" s="60" t="s">
        <v>63</v>
      </c>
      <c r="G6279" s="60" t="s">
        <v>2912</v>
      </c>
      <c r="H6279" s="60"/>
      <c r="I6279" s="64">
        <v>170.0</v>
      </c>
      <c r="J6279" s="64">
        <v>1.0</v>
      </c>
      <c r="K6279" s="64">
        <v>0.0</v>
      </c>
      <c r="L6279" s="64">
        <v>0.0</v>
      </c>
      <c r="M6279" s="60"/>
      <c r="N6279" s="60"/>
      <c r="O6279" s="64">
        <v>0.0</v>
      </c>
      <c r="P6279" s="60"/>
      <c r="Q6279" s="60"/>
      <c r="R6279" s="60"/>
      <c r="S6279" s="60"/>
      <c r="T6279" s="60"/>
      <c r="U6279" s="60"/>
      <c r="V6279" s="60"/>
      <c r="W6279" s="60"/>
    </row>
    <row r="6280">
      <c r="A6280" s="64">
        <v>22149.0</v>
      </c>
      <c r="B6280" s="64">
        <v>1147.0</v>
      </c>
      <c r="C6280" s="60"/>
      <c r="D6280" s="60" t="s">
        <v>89</v>
      </c>
      <c r="E6280" s="60" t="s">
        <v>214</v>
      </c>
      <c r="F6280" s="60" t="s">
        <v>63</v>
      </c>
      <c r="G6280" s="60" t="s">
        <v>147</v>
      </c>
      <c r="H6280" s="60"/>
      <c r="I6280" s="64">
        <v>300.0</v>
      </c>
      <c r="J6280" s="64">
        <v>1.0</v>
      </c>
      <c r="K6280" s="64">
        <v>0.0</v>
      </c>
      <c r="L6280" s="64">
        <v>0.0</v>
      </c>
      <c r="M6280" s="60"/>
      <c r="N6280" s="60"/>
      <c r="O6280" s="64">
        <v>0.0</v>
      </c>
      <c r="P6280" s="60"/>
      <c r="Q6280" s="60"/>
      <c r="R6280" s="60"/>
      <c r="S6280" s="60"/>
      <c r="T6280" s="60"/>
      <c r="U6280" s="60"/>
      <c r="V6280" s="60"/>
      <c r="W6280" s="60"/>
    </row>
    <row r="6281">
      <c r="A6281" s="64">
        <v>22151.0</v>
      </c>
      <c r="B6281" s="64">
        <v>1147.0</v>
      </c>
      <c r="C6281" s="60"/>
      <c r="D6281" s="60" t="s">
        <v>89</v>
      </c>
      <c r="E6281" s="60" t="s">
        <v>214</v>
      </c>
      <c r="F6281" s="60" t="s">
        <v>63</v>
      </c>
      <c r="G6281" s="64">
        <v>35.0</v>
      </c>
      <c r="H6281" s="60"/>
      <c r="I6281" s="64">
        <v>300.0</v>
      </c>
      <c r="J6281" s="64">
        <v>1.0</v>
      </c>
      <c r="K6281" s="64">
        <v>0.0</v>
      </c>
      <c r="L6281" s="64">
        <v>0.0</v>
      </c>
      <c r="M6281" s="60"/>
      <c r="N6281" s="60"/>
      <c r="O6281" s="64">
        <v>0.0</v>
      </c>
      <c r="P6281" s="60"/>
      <c r="Q6281" s="60"/>
      <c r="R6281" s="60"/>
      <c r="S6281" s="60"/>
      <c r="T6281" s="60"/>
      <c r="U6281" s="60"/>
      <c r="V6281" s="60"/>
      <c r="W6281" s="60"/>
    </row>
    <row r="6282">
      <c r="A6282" s="64">
        <v>22153.0</v>
      </c>
      <c r="B6282" s="64">
        <v>1147.0</v>
      </c>
      <c r="C6282" s="60"/>
      <c r="D6282" s="60" t="s">
        <v>89</v>
      </c>
      <c r="E6282" s="60" t="s">
        <v>214</v>
      </c>
      <c r="F6282" s="60" t="s">
        <v>63</v>
      </c>
      <c r="G6282" s="64">
        <v>36.0</v>
      </c>
      <c r="H6282" s="60"/>
      <c r="I6282" s="64">
        <v>300.0</v>
      </c>
      <c r="J6282" s="64">
        <v>1.0</v>
      </c>
      <c r="K6282" s="64">
        <v>0.0</v>
      </c>
      <c r="L6282" s="64">
        <v>0.0</v>
      </c>
      <c r="M6282" s="60"/>
      <c r="N6282" s="60"/>
      <c r="O6282" s="64">
        <v>0.0</v>
      </c>
      <c r="P6282" s="60"/>
      <c r="Q6282" s="60"/>
      <c r="R6282" s="60"/>
      <c r="S6282" s="60"/>
      <c r="T6282" s="60"/>
      <c r="U6282" s="60"/>
      <c r="V6282" s="60"/>
      <c r="W6282" s="60"/>
    </row>
    <row r="6283">
      <c r="A6283" s="64">
        <v>22155.0</v>
      </c>
      <c r="B6283" s="64">
        <v>1147.0</v>
      </c>
      <c r="C6283" s="60"/>
      <c r="D6283" s="60" t="s">
        <v>89</v>
      </c>
      <c r="E6283" s="60" t="s">
        <v>214</v>
      </c>
      <c r="F6283" s="60" t="s">
        <v>63</v>
      </c>
      <c r="G6283" s="64">
        <v>37.0</v>
      </c>
      <c r="H6283" s="60"/>
      <c r="I6283" s="64">
        <v>300.0</v>
      </c>
      <c r="J6283" s="64">
        <v>1.0</v>
      </c>
      <c r="K6283" s="64">
        <v>0.0</v>
      </c>
      <c r="L6283" s="64">
        <v>0.0</v>
      </c>
      <c r="M6283" s="60"/>
      <c r="N6283" s="60"/>
      <c r="O6283" s="64">
        <v>0.0</v>
      </c>
      <c r="P6283" s="60"/>
      <c r="Q6283" s="60"/>
      <c r="R6283" s="60"/>
      <c r="S6283" s="60"/>
      <c r="T6283" s="60"/>
      <c r="U6283" s="60"/>
      <c r="V6283" s="60"/>
      <c r="W6283" s="60"/>
    </row>
    <row r="6284">
      <c r="A6284" s="64">
        <v>22157.0</v>
      </c>
      <c r="B6284" s="64">
        <v>1147.0</v>
      </c>
      <c r="C6284" s="60"/>
      <c r="D6284" s="60" t="s">
        <v>89</v>
      </c>
      <c r="E6284" s="60" t="s">
        <v>214</v>
      </c>
      <c r="F6284" s="60" t="s">
        <v>63</v>
      </c>
      <c r="G6284" s="60" t="s">
        <v>970</v>
      </c>
      <c r="H6284" s="60"/>
      <c r="I6284" s="64">
        <v>300.0</v>
      </c>
      <c r="J6284" s="64">
        <v>0.0</v>
      </c>
      <c r="K6284" s="64">
        <v>0.0</v>
      </c>
      <c r="L6284" s="64">
        <v>0.0</v>
      </c>
      <c r="M6284" s="60"/>
      <c r="N6284" s="60"/>
      <c r="O6284" s="64">
        <v>0.0</v>
      </c>
      <c r="P6284" s="60"/>
      <c r="Q6284" s="60"/>
      <c r="R6284" s="60"/>
      <c r="S6284" s="60"/>
      <c r="T6284" s="60"/>
      <c r="U6284" s="60"/>
      <c r="V6284" s="60"/>
      <c r="W6284" s="60"/>
    </row>
    <row r="6285">
      <c r="A6285" s="64">
        <v>22159.0</v>
      </c>
      <c r="B6285" s="64">
        <v>1147.0</v>
      </c>
      <c r="C6285" s="60"/>
      <c r="D6285" s="60" t="s">
        <v>89</v>
      </c>
      <c r="E6285" s="60" t="s">
        <v>614</v>
      </c>
      <c r="F6285" s="60" t="s">
        <v>63</v>
      </c>
      <c r="G6285" s="60" t="s">
        <v>147</v>
      </c>
      <c r="H6285" s="60"/>
      <c r="I6285" s="64">
        <v>300.0</v>
      </c>
      <c r="J6285" s="64">
        <v>0.0</v>
      </c>
      <c r="K6285" s="64">
        <v>0.0</v>
      </c>
      <c r="L6285" s="64">
        <v>0.0</v>
      </c>
      <c r="M6285" s="60"/>
      <c r="N6285" s="60"/>
      <c r="O6285" s="64">
        <v>0.0</v>
      </c>
      <c r="P6285" s="60"/>
      <c r="Q6285" s="60"/>
      <c r="R6285" s="60"/>
      <c r="S6285" s="60"/>
      <c r="T6285" s="60"/>
      <c r="U6285" s="60"/>
      <c r="V6285" s="60"/>
      <c r="W6285" s="60"/>
    </row>
    <row r="6286">
      <c r="A6286" s="64">
        <v>22161.0</v>
      </c>
      <c r="B6286" s="64">
        <v>1147.0</v>
      </c>
      <c r="C6286" s="60"/>
      <c r="D6286" s="60" t="s">
        <v>89</v>
      </c>
      <c r="E6286" s="60" t="s">
        <v>614</v>
      </c>
      <c r="F6286" s="60" t="s">
        <v>63</v>
      </c>
      <c r="G6286" s="64">
        <v>35.0</v>
      </c>
      <c r="H6286" s="60"/>
      <c r="I6286" s="64">
        <v>300.0</v>
      </c>
      <c r="J6286" s="64">
        <v>0.0</v>
      </c>
      <c r="K6286" s="64">
        <v>0.0</v>
      </c>
      <c r="L6286" s="64">
        <v>0.0</v>
      </c>
      <c r="M6286" s="60"/>
      <c r="N6286" s="60"/>
      <c r="O6286" s="64">
        <v>0.0</v>
      </c>
      <c r="P6286" s="60"/>
      <c r="Q6286" s="60"/>
      <c r="R6286" s="60"/>
      <c r="S6286" s="60"/>
      <c r="T6286" s="60"/>
      <c r="U6286" s="60"/>
      <c r="V6286" s="60"/>
      <c r="W6286" s="60"/>
    </row>
    <row r="6287">
      <c r="A6287" s="64">
        <v>22163.0</v>
      </c>
      <c r="B6287" s="64">
        <v>1147.0</v>
      </c>
      <c r="C6287" s="60"/>
      <c r="D6287" s="60" t="s">
        <v>89</v>
      </c>
      <c r="E6287" s="60" t="s">
        <v>614</v>
      </c>
      <c r="F6287" s="60" t="s">
        <v>63</v>
      </c>
      <c r="G6287" s="64">
        <v>36.0</v>
      </c>
      <c r="H6287" s="60"/>
      <c r="I6287" s="64">
        <v>300.0</v>
      </c>
      <c r="J6287" s="64">
        <v>0.0</v>
      </c>
      <c r="K6287" s="64">
        <v>0.0</v>
      </c>
      <c r="L6287" s="64">
        <v>0.0</v>
      </c>
      <c r="M6287" s="60"/>
      <c r="N6287" s="60"/>
      <c r="O6287" s="64">
        <v>0.0</v>
      </c>
      <c r="P6287" s="60"/>
      <c r="Q6287" s="60"/>
      <c r="R6287" s="60"/>
      <c r="S6287" s="60"/>
      <c r="T6287" s="60"/>
      <c r="U6287" s="60"/>
      <c r="V6287" s="60"/>
      <c r="W6287" s="60"/>
    </row>
    <row r="6288">
      <c r="A6288" s="64">
        <v>22165.0</v>
      </c>
      <c r="B6288" s="64">
        <v>1147.0</v>
      </c>
      <c r="C6288" s="60"/>
      <c r="D6288" s="60" t="s">
        <v>89</v>
      </c>
      <c r="E6288" s="60" t="s">
        <v>614</v>
      </c>
      <c r="F6288" s="60" t="s">
        <v>63</v>
      </c>
      <c r="G6288" s="64">
        <v>37.0</v>
      </c>
      <c r="H6288" s="60"/>
      <c r="I6288" s="64">
        <v>300.0</v>
      </c>
      <c r="J6288" s="64">
        <v>0.0</v>
      </c>
      <c r="K6288" s="64">
        <v>0.0</v>
      </c>
      <c r="L6288" s="64">
        <v>0.0</v>
      </c>
      <c r="M6288" s="60"/>
      <c r="N6288" s="60"/>
      <c r="O6288" s="64">
        <v>0.0</v>
      </c>
      <c r="P6288" s="60"/>
      <c r="Q6288" s="60"/>
      <c r="R6288" s="60"/>
      <c r="S6288" s="60"/>
      <c r="T6288" s="60"/>
      <c r="U6288" s="60"/>
      <c r="V6288" s="60"/>
      <c r="W6288" s="60"/>
    </row>
    <row r="6289">
      <c r="A6289" s="64">
        <v>22167.0</v>
      </c>
      <c r="B6289" s="64">
        <v>1147.0</v>
      </c>
      <c r="C6289" s="60"/>
      <c r="D6289" s="60" t="s">
        <v>89</v>
      </c>
      <c r="E6289" s="60" t="s">
        <v>614</v>
      </c>
      <c r="F6289" s="60" t="s">
        <v>63</v>
      </c>
      <c r="G6289" s="64">
        <v>38.0</v>
      </c>
      <c r="H6289" s="60"/>
      <c r="I6289" s="64">
        <v>300.0</v>
      </c>
      <c r="J6289" s="64">
        <v>0.0</v>
      </c>
      <c r="K6289" s="64">
        <v>0.0</v>
      </c>
      <c r="L6289" s="64">
        <v>0.0</v>
      </c>
      <c r="M6289" s="60"/>
      <c r="N6289" s="60"/>
      <c r="O6289" s="64">
        <v>0.0</v>
      </c>
      <c r="P6289" s="60"/>
      <c r="Q6289" s="60"/>
      <c r="R6289" s="60"/>
      <c r="S6289" s="60"/>
      <c r="T6289" s="60"/>
      <c r="U6289" s="60"/>
      <c r="V6289" s="60"/>
      <c r="W6289" s="60"/>
    </row>
    <row r="6290">
      <c r="A6290" s="64">
        <v>22169.0</v>
      </c>
      <c r="B6290" s="64">
        <v>1147.0</v>
      </c>
      <c r="C6290" s="60"/>
      <c r="D6290" s="60" t="s">
        <v>89</v>
      </c>
      <c r="E6290" s="60" t="s">
        <v>172</v>
      </c>
      <c r="F6290" s="60" t="s">
        <v>63</v>
      </c>
      <c r="G6290" s="64">
        <v>35.0</v>
      </c>
      <c r="H6290" s="60"/>
      <c r="I6290" s="64">
        <v>300.0</v>
      </c>
      <c r="J6290" s="64">
        <v>0.0</v>
      </c>
      <c r="K6290" s="64">
        <v>0.0</v>
      </c>
      <c r="L6290" s="64">
        <v>0.0</v>
      </c>
      <c r="M6290" s="60"/>
      <c r="N6290" s="60"/>
      <c r="O6290" s="64">
        <v>0.0</v>
      </c>
      <c r="P6290" s="60"/>
      <c r="Q6290" s="60"/>
      <c r="R6290" s="60"/>
      <c r="S6290" s="60"/>
      <c r="T6290" s="60"/>
      <c r="U6290" s="60"/>
      <c r="V6290" s="60"/>
      <c r="W6290" s="60"/>
    </row>
    <row r="6291">
      <c r="A6291" s="64">
        <v>22171.0</v>
      </c>
      <c r="B6291" s="64">
        <v>1147.0</v>
      </c>
      <c r="C6291" s="60"/>
      <c r="D6291" s="60" t="s">
        <v>89</v>
      </c>
      <c r="E6291" s="60" t="s">
        <v>172</v>
      </c>
      <c r="F6291" s="60" t="s">
        <v>63</v>
      </c>
      <c r="G6291" s="64">
        <v>36.0</v>
      </c>
      <c r="H6291" s="60"/>
      <c r="I6291" s="64">
        <v>300.0</v>
      </c>
      <c r="J6291" s="64">
        <v>-1.0</v>
      </c>
      <c r="K6291" s="64">
        <v>1.0</v>
      </c>
      <c r="L6291" s="64">
        <v>0.0</v>
      </c>
      <c r="M6291" s="60"/>
      <c r="N6291" s="60"/>
      <c r="O6291" s="64">
        <v>0.0</v>
      </c>
      <c r="P6291" s="60"/>
      <c r="Q6291" s="60"/>
      <c r="R6291" s="60"/>
      <c r="S6291" s="60"/>
      <c r="T6291" s="60"/>
      <c r="U6291" s="60"/>
      <c r="V6291" s="60"/>
      <c r="W6291" s="60"/>
    </row>
    <row r="6292">
      <c r="A6292" s="64">
        <v>22173.0</v>
      </c>
      <c r="B6292" s="64">
        <v>1147.0</v>
      </c>
      <c r="C6292" s="60"/>
      <c r="D6292" s="60" t="s">
        <v>89</v>
      </c>
      <c r="E6292" s="60" t="s">
        <v>172</v>
      </c>
      <c r="F6292" s="60" t="s">
        <v>63</v>
      </c>
      <c r="G6292" s="64">
        <v>37.0</v>
      </c>
      <c r="H6292" s="60"/>
      <c r="I6292" s="64">
        <v>300.0</v>
      </c>
      <c r="J6292" s="64">
        <v>-1.0</v>
      </c>
      <c r="K6292" s="64">
        <v>1.0</v>
      </c>
      <c r="L6292" s="64">
        <v>0.0</v>
      </c>
      <c r="M6292" s="60"/>
      <c r="N6292" s="60"/>
      <c r="O6292" s="64">
        <v>0.0</v>
      </c>
      <c r="P6292" s="60"/>
      <c r="Q6292" s="60"/>
      <c r="R6292" s="60"/>
      <c r="S6292" s="60"/>
      <c r="T6292" s="60"/>
      <c r="U6292" s="60"/>
      <c r="V6292" s="60"/>
      <c r="W6292" s="60"/>
    </row>
    <row r="6293">
      <c r="A6293" s="64">
        <v>22175.0</v>
      </c>
      <c r="B6293" s="64">
        <v>1147.0</v>
      </c>
      <c r="C6293" s="60"/>
      <c r="D6293" s="60" t="s">
        <v>89</v>
      </c>
      <c r="E6293" s="60" t="s">
        <v>172</v>
      </c>
      <c r="F6293" s="60" t="s">
        <v>63</v>
      </c>
      <c r="G6293" s="64">
        <v>38.0</v>
      </c>
      <c r="H6293" s="60"/>
      <c r="I6293" s="64">
        <v>300.0</v>
      </c>
      <c r="J6293" s="64">
        <v>0.0</v>
      </c>
      <c r="K6293" s="64">
        <v>0.0</v>
      </c>
      <c r="L6293" s="64">
        <v>0.0</v>
      </c>
      <c r="M6293" s="60"/>
      <c r="N6293" s="60"/>
      <c r="O6293" s="64">
        <v>0.0</v>
      </c>
      <c r="P6293" s="60"/>
      <c r="Q6293" s="60"/>
      <c r="R6293" s="60"/>
      <c r="S6293" s="60"/>
      <c r="T6293" s="60"/>
      <c r="U6293" s="60"/>
      <c r="V6293" s="60"/>
      <c r="W6293" s="60"/>
    </row>
    <row r="6294">
      <c r="A6294" s="64">
        <v>22177.0</v>
      </c>
      <c r="B6294" s="64">
        <v>1147.0</v>
      </c>
      <c r="C6294" s="60"/>
      <c r="D6294" s="60" t="s">
        <v>89</v>
      </c>
      <c r="E6294" s="60" t="s">
        <v>172</v>
      </c>
      <c r="F6294" s="60" t="s">
        <v>63</v>
      </c>
      <c r="G6294" s="60" t="s">
        <v>970</v>
      </c>
      <c r="H6294" s="60"/>
      <c r="I6294" s="64">
        <v>300.0</v>
      </c>
      <c r="J6294" s="64">
        <v>-1.0</v>
      </c>
      <c r="K6294" s="64">
        <v>1.0</v>
      </c>
      <c r="L6294" s="64">
        <v>0.0</v>
      </c>
      <c r="M6294" s="60"/>
      <c r="N6294" s="60"/>
      <c r="O6294" s="64">
        <v>0.0</v>
      </c>
      <c r="P6294" s="60"/>
      <c r="Q6294" s="60"/>
      <c r="R6294" s="60"/>
      <c r="S6294" s="60"/>
      <c r="T6294" s="60"/>
      <c r="U6294" s="60"/>
      <c r="V6294" s="60"/>
      <c r="W6294" s="60"/>
    </row>
    <row r="6295">
      <c r="A6295" s="64">
        <v>22179.0</v>
      </c>
      <c r="B6295" s="64">
        <v>1147.0</v>
      </c>
      <c r="C6295" s="60"/>
      <c r="D6295" s="60" t="s">
        <v>89</v>
      </c>
      <c r="E6295" s="60" t="s">
        <v>134</v>
      </c>
      <c r="F6295" s="60" t="s">
        <v>63</v>
      </c>
      <c r="G6295" s="64">
        <v>36.0</v>
      </c>
      <c r="H6295" s="60"/>
      <c r="I6295" s="64">
        <v>300.0</v>
      </c>
      <c r="J6295" s="64">
        <v>0.0</v>
      </c>
      <c r="K6295" s="64">
        <v>0.0</v>
      </c>
      <c r="L6295" s="64">
        <v>0.0</v>
      </c>
      <c r="M6295" s="60"/>
      <c r="N6295" s="60"/>
      <c r="O6295" s="64">
        <v>0.0</v>
      </c>
      <c r="P6295" s="60"/>
      <c r="Q6295" s="60"/>
      <c r="R6295" s="60"/>
      <c r="S6295" s="60"/>
      <c r="T6295" s="60"/>
      <c r="U6295" s="60"/>
      <c r="V6295" s="60"/>
      <c r="W6295" s="60"/>
    </row>
    <row r="6296">
      <c r="A6296" s="64">
        <v>22181.0</v>
      </c>
      <c r="B6296" s="64">
        <v>1147.0</v>
      </c>
      <c r="C6296" s="60"/>
      <c r="D6296" s="60" t="s">
        <v>89</v>
      </c>
      <c r="E6296" s="60" t="s">
        <v>134</v>
      </c>
      <c r="F6296" s="60" t="s">
        <v>63</v>
      </c>
      <c r="G6296" s="60" t="s">
        <v>2912</v>
      </c>
      <c r="H6296" s="60"/>
      <c r="I6296" s="64">
        <v>300.0</v>
      </c>
      <c r="J6296" s="64">
        <v>-1.0</v>
      </c>
      <c r="K6296" s="64">
        <v>1.0</v>
      </c>
      <c r="L6296" s="64">
        <v>0.0</v>
      </c>
      <c r="M6296" s="60"/>
      <c r="N6296" s="60"/>
      <c r="O6296" s="64">
        <v>0.0</v>
      </c>
      <c r="P6296" s="60"/>
      <c r="Q6296" s="60"/>
      <c r="R6296" s="60"/>
      <c r="S6296" s="60"/>
      <c r="T6296" s="60"/>
      <c r="U6296" s="60"/>
      <c r="V6296" s="60"/>
      <c r="W6296" s="60"/>
    </row>
    <row r="6297">
      <c r="A6297" s="64">
        <v>22183.0</v>
      </c>
      <c r="B6297" s="64">
        <v>1147.0</v>
      </c>
      <c r="C6297" s="60"/>
      <c r="D6297" s="60" t="s">
        <v>89</v>
      </c>
      <c r="E6297" s="60" t="s">
        <v>134</v>
      </c>
      <c r="F6297" s="60" t="s">
        <v>63</v>
      </c>
      <c r="G6297" s="64">
        <v>38.0</v>
      </c>
      <c r="H6297" s="60"/>
      <c r="I6297" s="64">
        <v>300.0</v>
      </c>
      <c r="J6297" s="64">
        <v>0.0</v>
      </c>
      <c r="K6297" s="64">
        <v>0.0</v>
      </c>
      <c r="L6297" s="64">
        <v>0.0</v>
      </c>
      <c r="M6297" s="60"/>
      <c r="N6297" s="60"/>
      <c r="O6297" s="64">
        <v>0.0</v>
      </c>
      <c r="P6297" s="60"/>
      <c r="Q6297" s="60"/>
      <c r="R6297" s="60"/>
      <c r="S6297" s="60"/>
      <c r="T6297" s="60"/>
      <c r="U6297" s="60"/>
      <c r="V6297" s="60"/>
      <c r="W6297" s="60"/>
    </row>
    <row r="6298">
      <c r="A6298" s="64">
        <v>22185.0</v>
      </c>
      <c r="B6298" s="64">
        <v>1147.0</v>
      </c>
      <c r="C6298" s="60"/>
      <c r="D6298" s="60" t="s">
        <v>89</v>
      </c>
      <c r="E6298" s="60" t="s">
        <v>90</v>
      </c>
      <c r="F6298" s="60" t="s">
        <v>63</v>
      </c>
      <c r="G6298" s="64">
        <v>38.0</v>
      </c>
      <c r="H6298" s="60"/>
      <c r="I6298" s="64">
        <v>300.0</v>
      </c>
      <c r="J6298" s="64">
        <v>0.0</v>
      </c>
      <c r="K6298" s="64">
        <v>0.0</v>
      </c>
      <c r="L6298" s="64">
        <v>0.0</v>
      </c>
      <c r="M6298" s="60"/>
      <c r="N6298" s="60"/>
      <c r="O6298" s="64">
        <v>0.0</v>
      </c>
      <c r="P6298" s="60"/>
      <c r="Q6298" s="60"/>
      <c r="R6298" s="60"/>
      <c r="S6298" s="60"/>
      <c r="T6298" s="60"/>
      <c r="U6298" s="60"/>
      <c r="V6298" s="60"/>
      <c r="W6298" s="60"/>
    </row>
    <row r="6299">
      <c r="A6299" s="64">
        <v>22187.0</v>
      </c>
      <c r="B6299" s="64">
        <v>1147.0</v>
      </c>
      <c r="C6299" s="60"/>
      <c r="D6299" s="60" t="s">
        <v>89</v>
      </c>
      <c r="E6299" s="60" t="s">
        <v>90</v>
      </c>
      <c r="F6299" s="60" t="s">
        <v>63</v>
      </c>
      <c r="G6299" s="64">
        <v>36.0</v>
      </c>
      <c r="H6299" s="60"/>
      <c r="I6299" s="64">
        <v>300.0</v>
      </c>
      <c r="J6299" s="64">
        <v>0.0</v>
      </c>
      <c r="K6299" s="64">
        <v>0.0</v>
      </c>
      <c r="L6299" s="64">
        <v>0.0</v>
      </c>
      <c r="M6299" s="60"/>
      <c r="N6299" s="60"/>
      <c r="O6299" s="64">
        <v>0.0</v>
      </c>
      <c r="P6299" s="60"/>
      <c r="Q6299" s="60"/>
      <c r="R6299" s="60"/>
      <c r="S6299" s="60"/>
      <c r="T6299" s="60"/>
      <c r="U6299" s="60"/>
      <c r="V6299" s="60"/>
      <c r="W6299" s="60"/>
    </row>
    <row r="6300">
      <c r="A6300" s="64">
        <v>22189.0</v>
      </c>
      <c r="B6300" s="64">
        <v>2965.0</v>
      </c>
      <c r="C6300" s="60"/>
      <c r="D6300" s="60" t="s">
        <v>89</v>
      </c>
      <c r="E6300" s="60" t="s">
        <v>90</v>
      </c>
      <c r="F6300" s="60" t="s">
        <v>63</v>
      </c>
      <c r="G6300" s="64">
        <v>37.0</v>
      </c>
      <c r="H6300" s="60"/>
      <c r="I6300" s="64">
        <v>120.0</v>
      </c>
      <c r="J6300" s="64">
        <v>0.0</v>
      </c>
      <c r="K6300" s="64">
        <v>1.0</v>
      </c>
      <c r="L6300" s="64">
        <v>0.0</v>
      </c>
      <c r="M6300" s="60"/>
      <c r="N6300" s="60"/>
      <c r="O6300" s="64">
        <v>0.0</v>
      </c>
      <c r="P6300" s="60"/>
      <c r="Q6300" s="60"/>
      <c r="R6300" s="60"/>
      <c r="S6300" s="60"/>
      <c r="T6300" s="60"/>
      <c r="U6300" s="60"/>
      <c r="V6300" s="60"/>
      <c r="W6300" s="60"/>
    </row>
    <row r="6301">
      <c r="A6301" s="64">
        <v>22191.0</v>
      </c>
      <c r="B6301" s="64">
        <v>1789.0</v>
      </c>
      <c r="C6301" s="60"/>
      <c r="D6301" s="60" t="s">
        <v>89</v>
      </c>
      <c r="E6301" s="60" t="s">
        <v>90</v>
      </c>
      <c r="F6301" s="60" t="s">
        <v>63</v>
      </c>
      <c r="G6301" s="64">
        <v>28.0</v>
      </c>
      <c r="H6301" s="60"/>
      <c r="I6301" s="64">
        <v>50.0</v>
      </c>
      <c r="J6301" s="64">
        <v>1.0</v>
      </c>
      <c r="K6301" s="64">
        <v>0.0</v>
      </c>
      <c r="L6301" s="64">
        <v>0.0</v>
      </c>
      <c r="M6301" s="60"/>
      <c r="N6301" s="60"/>
      <c r="O6301" s="64">
        <v>0.0</v>
      </c>
      <c r="P6301" s="60"/>
      <c r="Q6301" s="60"/>
      <c r="R6301" s="60"/>
      <c r="S6301" s="60"/>
      <c r="T6301" s="60"/>
      <c r="U6301" s="60"/>
      <c r="V6301" s="60"/>
      <c r="W6301" s="60"/>
    </row>
    <row r="6302">
      <c r="A6302" s="64">
        <v>22193.0</v>
      </c>
      <c r="B6302" s="64">
        <v>6369.0</v>
      </c>
      <c r="C6302" s="60"/>
      <c r="D6302" s="60" t="s">
        <v>89</v>
      </c>
      <c r="E6302" s="60" t="s">
        <v>90</v>
      </c>
      <c r="F6302" s="60" t="s">
        <v>63</v>
      </c>
      <c r="G6302" s="64">
        <v>37.0</v>
      </c>
      <c r="H6302" s="60"/>
      <c r="I6302" s="64">
        <v>100.0</v>
      </c>
      <c r="J6302" s="64">
        <v>-1.0</v>
      </c>
      <c r="K6302" s="64">
        <v>2.0</v>
      </c>
      <c r="L6302" s="64">
        <v>0.0</v>
      </c>
      <c r="M6302" s="60"/>
      <c r="N6302" s="60"/>
      <c r="O6302" s="64">
        <v>0.0</v>
      </c>
      <c r="P6302" s="60"/>
      <c r="Q6302" s="60"/>
      <c r="R6302" s="60"/>
      <c r="S6302" s="60"/>
      <c r="T6302" s="60"/>
      <c r="U6302" s="60"/>
      <c r="V6302" s="60"/>
      <c r="W6302" s="60"/>
    </row>
    <row r="6303">
      <c r="A6303" s="64">
        <v>22195.0</v>
      </c>
      <c r="B6303" s="64">
        <v>3307.0</v>
      </c>
      <c r="C6303" s="60"/>
      <c r="D6303" s="60" t="s">
        <v>89</v>
      </c>
      <c r="E6303" s="60" t="s">
        <v>90</v>
      </c>
      <c r="F6303" s="60" t="s">
        <v>63</v>
      </c>
      <c r="G6303" s="64">
        <v>29.0</v>
      </c>
      <c r="H6303" s="60"/>
      <c r="I6303" s="64">
        <v>120.0</v>
      </c>
      <c r="J6303" s="64">
        <v>1.0</v>
      </c>
      <c r="K6303" s="64">
        <v>0.0</v>
      </c>
      <c r="L6303" s="64">
        <v>0.0</v>
      </c>
      <c r="M6303" s="60"/>
      <c r="N6303" s="60"/>
      <c r="O6303" s="64">
        <v>0.0</v>
      </c>
      <c r="P6303" s="60"/>
      <c r="Q6303" s="60"/>
      <c r="R6303" s="60"/>
      <c r="S6303" s="60"/>
      <c r="T6303" s="60"/>
      <c r="U6303" s="60"/>
      <c r="V6303" s="60"/>
      <c r="W6303" s="60"/>
    </row>
    <row r="6304">
      <c r="A6304" s="64">
        <v>22197.0</v>
      </c>
      <c r="B6304" s="64">
        <v>971.0</v>
      </c>
      <c r="C6304" s="60"/>
      <c r="D6304" s="60" t="s">
        <v>89</v>
      </c>
      <c r="E6304" s="60" t="s">
        <v>117</v>
      </c>
      <c r="F6304" s="60" t="s">
        <v>63</v>
      </c>
      <c r="G6304" s="64">
        <v>36.0</v>
      </c>
      <c r="H6304" s="60"/>
      <c r="I6304" s="64">
        <v>65.0</v>
      </c>
      <c r="J6304" s="64">
        <v>1.0</v>
      </c>
      <c r="K6304" s="64">
        <v>0.0</v>
      </c>
      <c r="L6304" s="64">
        <v>0.0</v>
      </c>
      <c r="M6304" s="60"/>
      <c r="N6304" s="60"/>
      <c r="O6304" s="64">
        <v>0.0</v>
      </c>
      <c r="P6304" s="60"/>
      <c r="Q6304" s="60"/>
      <c r="R6304" s="60"/>
      <c r="S6304" s="60"/>
      <c r="T6304" s="60"/>
      <c r="U6304" s="60"/>
      <c r="V6304" s="60"/>
      <c r="W6304" s="60"/>
    </row>
    <row r="6305">
      <c r="A6305" s="64">
        <v>22199.0</v>
      </c>
      <c r="B6305" s="64">
        <v>3191.0</v>
      </c>
      <c r="C6305" s="60"/>
      <c r="D6305" s="60" t="s">
        <v>89</v>
      </c>
      <c r="E6305" s="60" t="s">
        <v>166</v>
      </c>
      <c r="F6305" s="60" t="s">
        <v>63</v>
      </c>
      <c r="G6305" s="64">
        <v>25.0</v>
      </c>
      <c r="H6305" s="60"/>
      <c r="I6305" s="64">
        <v>55.0</v>
      </c>
      <c r="J6305" s="64">
        <v>1.0</v>
      </c>
      <c r="K6305" s="64">
        <v>0.0</v>
      </c>
      <c r="L6305" s="64">
        <v>0.0</v>
      </c>
      <c r="M6305" s="60"/>
      <c r="N6305" s="60"/>
      <c r="O6305" s="64">
        <v>0.0</v>
      </c>
      <c r="P6305" s="60"/>
      <c r="Q6305" s="60"/>
      <c r="R6305" s="60"/>
      <c r="S6305" s="60"/>
      <c r="T6305" s="60"/>
      <c r="U6305" s="60"/>
      <c r="V6305" s="60"/>
      <c r="W6305" s="60"/>
    </row>
    <row r="6306">
      <c r="A6306" s="60"/>
      <c r="B6306" s="60"/>
      <c r="C6306" s="60"/>
      <c r="D6306" s="60"/>
      <c r="E6306" s="60"/>
      <c r="F6306" s="60"/>
      <c r="G6306" s="60"/>
      <c r="H6306" s="60"/>
      <c r="I6306" s="60"/>
      <c r="J6306" s="60"/>
      <c r="K6306" s="60"/>
      <c r="L6306" s="60"/>
      <c r="M6306" s="60"/>
      <c r="N6306" s="60"/>
      <c r="O6306" s="60"/>
      <c r="P6306" s="60"/>
      <c r="Q6306" s="60"/>
      <c r="R6306" s="60"/>
      <c r="S6306" s="60"/>
      <c r="T6306" s="60"/>
      <c r="U6306" s="60"/>
      <c r="V6306" s="60"/>
      <c r="W6306" s="60"/>
    </row>
    <row r="6307">
      <c r="A6307" s="60"/>
      <c r="B6307" s="60"/>
      <c r="C6307" s="60"/>
      <c r="D6307" s="60"/>
      <c r="E6307" s="60"/>
      <c r="F6307" s="60"/>
      <c r="G6307" s="60"/>
      <c r="H6307" s="60"/>
      <c r="I6307" s="60"/>
      <c r="J6307" s="60"/>
      <c r="K6307" s="60"/>
      <c r="L6307" s="60"/>
      <c r="M6307" s="60"/>
      <c r="N6307" s="60"/>
      <c r="O6307" s="60"/>
      <c r="P6307" s="60"/>
      <c r="Q6307" s="60"/>
      <c r="R6307" s="60"/>
      <c r="S6307" s="60"/>
      <c r="T6307" s="60"/>
      <c r="U6307" s="60"/>
      <c r="V6307" s="60"/>
      <c r="W6307" s="60"/>
    </row>
  </sheetData>
  <autoFilter ref="$A$1:$W$6307">
    <sortState ref="A1:W6307">
      <sortCondition ref="I1:I6307"/>
    </sortState>
  </autoFilter>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U33"/>
    <hyperlink r:id="rId34" ref="Q34"/>
    <hyperlink r:id="rId35" ref="Q35"/>
    <hyperlink r:id="rId36" ref="Q36"/>
    <hyperlink r:id="rId37" ref="Q37"/>
    <hyperlink r:id="rId38" ref="Q38"/>
    <hyperlink r:id="rId39" ref="U38"/>
    <hyperlink r:id="rId40" ref="Q39"/>
    <hyperlink r:id="rId41" ref="Q40"/>
    <hyperlink r:id="rId42" ref="Q41"/>
    <hyperlink r:id="rId43" ref="Q42"/>
    <hyperlink r:id="rId44" ref="Q43"/>
    <hyperlink r:id="rId45" ref="Q44"/>
    <hyperlink r:id="rId46" ref="Q45"/>
    <hyperlink r:id="rId47" ref="Q46"/>
    <hyperlink r:id="rId48" ref="Q47"/>
    <hyperlink r:id="rId49" ref="Q48"/>
    <hyperlink r:id="rId50" ref="Q49"/>
    <hyperlink r:id="rId51" ref="Q51"/>
    <hyperlink r:id="rId52" ref="Q52"/>
    <hyperlink r:id="rId53" ref="Q53"/>
    <hyperlink r:id="rId54" ref="Q54"/>
    <hyperlink r:id="rId55" ref="Q55"/>
    <hyperlink r:id="rId56" ref="U55"/>
    <hyperlink r:id="rId57" ref="Q56"/>
    <hyperlink r:id="rId58" ref="Q57"/>
    <hyperlink r:id="rId59" ref="Q58"/>
    <hyperlink r:id="rId60" ref="Q59"/>
    <hyperlink r:id="rId61" ref="Q60"/>
    <hyperlink r:id="rId62" ref="Q61"/>
    <hyperlink r:id="rId63" ref="U61"/>
    <hyperlink r:id="rId64" ref="Q62"/>
    <hyperlink r:id="rId65" ref="Q63"/>
    <hyperlink r:id="rId66" ref="Q64"/>
    <hyperlink r:id="rId67" ref="Q65"/>
    <hyperlink r:id="rId68" ref="Q66"/>
    <hyperlink r:id="rId69" ref="Q67"/>
    <hyperlink r:id="rId70" ref="Q68"/>
    <hyperlink r:id="rId71" ref="U68"/>
    <hyperlink r:id="rId72" ref="Q69"/>
    <hyperlink r:id="rId73" ref="Q70"/>
    <hyperlink r:id="rId74" ref="Q71"/>
    <hyperlink r:id="rId75" ref="Q72"/>
    <hyperlink r:id="rId76" ref="Q73"/>
    <hyperlink r:id="rId77" ref="Q74"/>
    <hyperlink r:id="rId78" ref="Q75"/>
    <hyperlink r:id="rId79" ref="Q76"/>
    <hyperlink r:id="rId80" ref="Q77"/>
    <hyperlink r:id="rId81" ref="Q78"/>
    <hyperlink r:id="rId82" ref="Q79"/>
    <hyperlink r:id="rId83" ref="Q80"/>
    <hyperlink r:id="rId84" ref="Q81"/>
    <hyperlink r:id="rId85" ref="Q82"/>
    <hyperlink r:id="rId86" ref="Q83"/>
    <hyperlink r:id="rId87" ref="Q84"/>
    <hyperlink r:id="rId88" ref="Q85"/>
    <hyperlink r:id="rId89" ref="Q86"/>
    <hyperlink r:id="rId90" ref="Q87"/>
    <hyperlink r:id="rId91" ref="Q88"/>
    <hyperlink r:id="rId92" ref="Q89"/>
    <hyperlink r:id="rId93" ref="Q90"/>
    <hyperlink r:id="rId94" ref="Q91"/>
    <hyperlink r:id="rId95" ref="Q92"/>
    <hyperlink r:id="rId96" ref="Q93"/>
    <hyperlink r:id="rId97" ref="Q94"/>
    <hyperlink r:id="rId98" ref="Q95"/>
    <hyperlink r:id="rId99" ref="U95"/>
    <hyperlink r:id="rId100" ref="Q96"/>
    <hyperlink r:id="rId101" ref="Q97"/>
    <hyperlink r:id="rId102" ref="Q98"/>
    <hyperlink r:id="rId103" ref="Q99"/>
    <hyperlink r:id="rId104" ref="Q100"/>
    <hyperlink r:id="rId105" ref="Q101"/>
    <hyperlink r:id="rId106" ref="Q102"/>
    <hyperlink r:id="rId107" ref="U102"/>
    <hyperlink r:id="rId108" ref="Q103"/>
    <hyperlink r:id="rId109" ref="U103"/>
    <hyperlink r:id="rId110" ref="Q104"/>
    <hyperlink r:id="rId111" ref="Q105"/>
    <hyperlink r:id="rId112" ref="Q106"/>
    <hyperlink r:id="rId113" ref="Q107"/>
    <hyperlink r:id="rId114" ref="Q108"/>
    <hyperlink r:id="rId115" ref="Q109"/>
    <hyperlink r:id="rId116" ref="Q110"/>
    <hyperlink r:id="rId117" ref="Q111"/>
    <hyperlink r:id="rId118" ref="Q112"/>
    <hyperlink r:id="rId119" ref="Q113"/>
    <hyperlink r:id="rId120" ref="U113"/>
    <hyperlink r:id="rId121" ref="Q114"/>
    <hyperlink r:id="rId122" ref="Q115"/>
    <hyperlink r:id="rId123" ref="Q116"/>
    <hyperlink r:id="rId124" ref="Q117"/>
    <hyperlink r:id="rId125" ref="Q118"/>
    <hyperlink r:id="rId126" ref="U118"/>
    <hyperlink r:id="rId127" ref="Q119"/>
    <hyperlink r:id="rId128" ref="U119"/>
    <hyperlink r:id="rId129" ref="Q120"/>
    <hyperlink r:id="rId130" ref="Q121"/>
    <hyperlink r:id="rId131" ref="Q122"/>
    <hyperlink r:id="rId132" ref="Q123"/>
    <hyperlink r:id="rId133" ref="Q124"/>
    <hyperlink r:id="rId134" ref="Q125"/>
    <hyperlink r:id="rId135" ref="Q126"/>
    <hyperlink r:id="rId136" ref="Q127"/>
    <hyperlink r:id="rId137" ref="Q128"/>
    <hyperlink r:id="rId138" ref="Q129"/>
    <hyperlink r:id="rId139" ref="Q130"/>
    <hyperlink r:id="rId140" ref="Q131"/>
    <hyperlink r:id="rId141" ref="Q132"/>
    <hyperlink r:id="rId142" ref="U132"/>
    <hyperlink r:id="rId143" ref="Q133"/>
    <hyperlink r:id="rId144" ref="Q134"/>
    <hyperlink r:id="rId145" ref="Q135"/>
    <hyperlink r:id="rId146" ref="Q136"/>
    <hyperlink r:id="rId147" ref="Q137"/>
    <hyperlink r:id="rId148" ref="Q138"/>
    <hyperlink r:id="rId149" ref="U138"/>
    <hyperlink r:id="rId150" ref="Q139"/>
    <hyperlink r:id="rId151" ref="Q140"/>
    <hyperlink r:id="rId152" ref="Q141"/>
    <hyperlink r:id="rId153" ref="Q142"/>
    <hyperlink r:id="rId154" ref="Q143"/>
    <hyperlink r:id="rId155" ref="Q144"/>
    <hyperlink r:id="rId156" ref="Q145"/>
    <hyperlink r:id="rId157" ref="Q146"/>
    <hyperlink r:id="rId158" ref="Q147"/>
    <hyperlink r:id="rId159" ref="Q148"/>
    <hyperlink r:id="rId160" ref="Q149"/>
    <hyperlink r:id="rId161" ref="Q150"/>
    <hyperlink r:id="rId162" ref="Q151"/>
    <hyperlink r:id="rId163" ref="Q152"/>
    <hyperlink r:id="rId164" ref="Q153"/>
    <hyperlink r:id="rId165" ref="Q154"/>
    <hyperlink r:id="rId166" ref="Q155"/>
    <hyperlink r:id="rId167" ref="Q156"/>
    <hyperlink r:id="rId168" ref="Q157"/>
    <hyperlink r:id="rId169" ref="Q158"/>
    <hyperlink r:id="rId170" ref="Q159"/>
    <hyperlink r:id="rId171" ref="Q160"/>
    <hyperlink r:id="rId172" ref="Q161"/>
    <hyperlink r:id="rId173" ref="Q162"/>
    <hyperlink r:id="rId174" ref="Q163"/>
    <hyperlink r:id="rId175" ref="Q164"/>
    <hyperlink r:id="rId176" ref="Q165"/>
    <hyperlink r:id="rId177" ref="Q166"/>
    <hyperlink r:id="rId178" ref="Q167"/>
    <hyperlink r:id="rId179" ref="Q168"/>
    <hyperlink r:id="rId180" ref="Q169"/>
    <hyperlink r:id="rId181" ref="Q170"/>
    <hyperlink r:id="rId182" ref="Q171"/>
    <hyperlink r:id="rId183" ref="Q172"/>
    <hyperlink r:id="rId184" ref="Q173"/>
    <hyperlink r:id="rId185" ref="Q174"/>
    <hyperlink r:id="rId186" ref="Q175"/>
    <hyperlink r:id="rId187" ref="Q176"/>
    <hyperlink r:id="rId188" ref="Q177"/>
    <hyperlink r:id="rId189" ref="U177"/>
    <hyperlink r:id="rId190" ref="Q178"/>
    <hyperlink r:id="rId191" ref="U178"/>
    <hyperlink r:id="rId192" ref="Q179"/>
    <hyperlink r:id="rId193" ref="Q180"/>
    <hyperlink r:id="rId194" ref="Q181"/>
    <hyperlink r:id="rId195" ref="U181"/>
    <hyperlink r:id="rId196" ref="Q182"/>
    <hyperlink r:id="rId197" ref="U182"/>
    <hyperlink r:id="rId198" ref="Q183"/>
    <hyperlink r:id="rId199" ref="Q184"/>
    <hyperlink r:id="rId200" ref="Q185"/>
    <hyperlink r:id="rId201" ref="U185"/>
    <hyperlink r:id="rId202" ref="Q186"/>
    <hyperlink r:id="rId203" ref="Q187"/>
    <hyperlink r:id="rId204" ref="Q188"/>
    <hyperlink r:id="rId205" ref="Q189"/>
    <hyperlink r:id="rId206" ref="Q190"/>
    <hyperlink r:id="rId207" ref="Q191"/>
    <hyperlink r:id="rId208" ref="Q192"/>
    <hyperlink r:id="rId209" ref="Q193"/>
    <hyperlink r:id="rId210" ref="Q194"/>
    <hyperlink r:id="rId211" ref="Q195"/>
    <hyperlink r:id="rId212" ref="Q196"/>
    <hyperlink r:id="rId213" ref="Q197"/>
    <hyperlink r:id="rId214" ref="Q198"/>
    <hyperlink r:id="rId215" ref="Q199"/>
    <hyperlink r:id="rId216" ref="Q200"/>
    <hyperlink r:id="rId217" ref="Q201"/>
    <hyperlink r:id="rId218" ref="Q202"/>
    <hyperlink r:id="rId219" ref="Q203"/>
    <hyperlink r:id="rId220" ref="Q204"/>
    <hyperlink r:id="rId221" ref="Q205"/>
    <hyperlink r:id="rId222" ref="Q206"/>
    <hyperlink r:id="rId223" ref="Q207"/>
    <hyperlink r:id="rId224" ref="Q208"/>
    <hyperlink r:id="rId225" ref="Q209"/>
    <hyperlink r:id="rId226" ref="Q210"/>
    <hyperlink r:id="rId227" ref="Q211"/>
    <hyperlink r:id="rId228" ref="Q212"/>
    <hyperlink r:id="rId229" ref="Q213"/>
    <hyperlink r:id="rId230" ref="Q214"/>
    <hyperlink r:id="rId231" ref="Q215"/>
    <hyperlink r:id="rId232" ref="Q216"/>
    <hyperlink r:id="rId233" ref="U216"/>
    <hyperlink r:id="rId234" ref="Q217"/>
    <hyperlink r:id="rId235" ref="Q218"/>
    <hyperlink r:id="rId236" ref="Q219"/>
    <hyperlink r:id="rId237" ref="Q220"/>
    <hyperlink r:id="rId238" ref="Q221"/>
    <hyperlink r:id="rId239" ref="Q222"/>
    <hyperlink r:id="rId240" ref="Q223"/>
    <hyperlink r:id="rId241" ref="Q224"/>
    <hyperlink r:id="rId242" ref="Q225"/>
    <hyperlink r:id="rId243" ref="Q226"/>
    <hyperlink r:id="rId244" ref="Q227"/>
    <hyperlink r:id="rId245" ref="Q228"/>
    <hyperlink r:id="rId246" ref="Q229"/>
    <hyperlink r:id="rId247" ref="Q230"/>
    <hyperlink r:id="rId248" ref="Q231"/>
    <hyperlink r:id="rId249" ref="Q232"/>
    <hyperlink r:id="rId250" ref="Q233"/>
    <hyperlink r:id="rId251" ref="Q234"/>
    <hyperlink r:id="rId252" ref="Q235"/>
    <hyperlink r:id="rId253" ref="U235"/>
    <hyperlink r:id="rId254" ref="Q236"/>
    <hyperlink r:id="rId255" ref="Q237"/>
    <hyperlink r:id="rId256" ref="Q238"/>
    <hyperlink r:id="rId257" ref="Q239"/>
    <hyperlink r:id="rId258" ref="Q240"/>
    <hyperlink r:id="rId259" ref="Q241"/>
    <hyperlink r:id="rId260" ref="Q242"/>
    <hyperlink r:id="rId261" ref="Q243"/>
    <hyperlink r:id="rId262" ref="Q244"/>
    <hyperlink r:id="rId263" ref="Q245"/>
    <hyperlink r:id="rId264" ref="Q246"/>
    <hyperlink r:id="rId265" ref="Q247"/>
    <hyperlink r:id="rId266" ref="Q248"/>
    <hyperlink r:id="rId267" ref="Q249"/>
    <hyperlink r:id="rId268" ref="Q250"/>
    <hyperlink r:id="rId269" ref="Q251"/>
    <hyperlink r:id="rId270" ref="Q253"/>
    <hyperlink r:id="rId271" ref="Q254"/>
    <hyperlink r:id="rId272" ref="Q255"/>
    <hyperlink r:id="rId273" ref="Q256"/>
    <hyperlink r:id="rId274" ref="Q257"/>
    <hyperlink r:id="rId275" ref="Q258"/>
    <hyperlink r:id="rId276" ref="Q259"/>
    <hyperlink r:id="rId277" ref="Q260"/>
    <hyperlink r:id="rId278" ref="Q261"/>
    <hyperlink r:id="rId279" ref="Q262"/>
    <hyperlink r:id="rId280" ref="Q263"/>
    <hyperlink r:id="rId281" ref="Q264"/>
    <hyperlink r:id="rId282" ref="Q265"/>
    <hyperlink r:id="rId283" ref="Q266"/>
    <hyperlink r:id="rId284" ref="Q267"/>
    <hyperlink r:id="rId285" ref="Q268"/>
    <hyperlink r:id="rId286" ref="Q269"/>
    <hyperlink r:id="rId287" ref="Q270"/>
    <hyperlink r:id="rId288" ref="Q271"/>
    <hyperlink r:id="rId289" ref="Q272"/>
    <hyperlink r:id="rId290" ref="U272"/>
    <hyperlink r:id="rId291" ref="Q273"/>
    <hyperlink r:id="rId292" ref="Q274"/>
    <hyperlink r:id="rId293" ref="Q275"/>
    <hyperlink r:id="rId294" ref="Q276"/>
    <hyperlink r:id="rId295" ref="Q277"/>
    <hyperlink r:id="rId296" ref="Q278"/>
    <hyperlink r:id="rId297" ref="Q279"/>
    <hyperlink r:id="rId298" ref="Q280"/>
    <hyperlink r:id="rId299" ref="Q281"/>
    <hyperlink r:id="rId300" ref="Q282"/>
    <hyperlink r:id="rId301" ref="Q283"/>
    <hyperlink r:id="rId302" ref="Q284"/>
    <hyperlink r:id="rId303" ref="Q285"/>
    <hyperlink r:id="rId304" ref="Q286"/>
    <hyperlink r:id="rId305" ref="Q287"/>
    <hyperlink r:id="rId306" ref="Q288"/>
    <hyperlink r:id="rId307" ref="Q289"/>
    <hyperlink r:id="rId308" ref="Q290"/>
    <hyperlink r:id="rId309" ref="Q291"/>
    <hyperlink r:id="rId310" ref="Q292"/>
    <hyperlink r:id="rId311" ref="Q293"/>
    <hyperlink r:id="rId312" ref="Q294"/>
    <hyperlink r:id="rId313" ref="Q295"/>
    <hyperlink r:id="rId314" ref="Q296"/>
    <hyperlink r:id="rId315" ref="Q297"/>
    <hyperlink r:id="rId316" ref="Q298"/>
    <hyperlink r:id="rId317" ref="Q299"/>
    <hyperlink r:id="rId318" ref="Q300"/>
    <hyperlink r:id="rId319" ref="Q301"/>
    <hyperlink r:id="rId320" ref="Q302"/>
    <hyperlink r:id="rId321" ref="Q303"/>
    <hyperlink r:id="rId322" ref="Q304"/>
    <hyperlink r:id="rId323" ref="Q305"/>
    <hyperlink r:id="rId324" ref="Q306"/>
    <hyperlink r:id="rId325" ref="Q307"/>
    <hyperlink r:id="rId326" ref="Q308"/>
    <hyperlink r:id="rId327" ref="Q309"/>
    <hyperlink r:id="rId328" ref="Q310"/>
    <hyperlink r:id="rId329" ref="Q311"/>
    <hyperlink r:id="rId330" ref="Q312"/>
    <hyperlink r:id="rId331" ref="Q313"/>
    <hyperlink r:id="rId332" ref="Q314"/>
    <hyperlink r:id="rId333" ref="Q315"/>
    <hyperlink r:id="rId334" ref="Q316"/>
    <hyperlink r:id="rId335" ref="Q317"/>
    <hyperlink r:id="rId336" ref="Q318"/>
    <hyperlink r:id="rId337" ref="Q319"/>
    <hyperlink r:id="rId338" ref="Q320"/>
    <hyperlink r:id="rId339" ref="Q321"/>
    <hyperlink r:id="rId340" ref="Q322"/>
    <hyperlink r:id="rId341" ref="Q323"/>
    <hyperlink r:id="rId342" ref="Q324"/>
    <hyperlink r:id="rId343" ref="Q325"/>
    <hyperlink r:id="rId344" ref="Q326"/>
    <hyperlink r:id="rId345" ref="Q327"/>
    <hyperlink r:id="rId346" ref="Q328"/>
    <hyperlink r:id="rId347" ref="Q329"/>
    <hyperlink r:id="rId348" ref="Q330"/>
    <hyperlink r:id="rId349" ref="Q331"/>
    <hyperlink r:id="rId350" ref="Q332"/>
    <hyperlink r:id="rId351" ref="Q333"/>
    <hyperlink r:id="rId352" ref="Q334"/>
    <hyperlink r:id="rId353" ref="Q335"/>
    <hyperlink r:id="rId354" ref="Q336"/>
    <hyperlink r:id="rId355" ref="Q337"/>
    <hyperlink r:id="rId356" ref="Q338"/>
    <hyperlink r:id="rId357" ref="Q339"/>
    <hyperlink r:id="rId358" ref="Q340"/>
    <hyperlink r:id="rId359" ref="Q341"/>
    <hyperlink r:id="rId360" ref="Q342"/>
    <hyperlink r:id="rId361" ref="Q343"/>
    <hyperlink r:id="rId362" ref="Q344"/>
    <hyperlink r:id="rId363" ref="Q345"/>
    <hyperlink r:id="rId364" ref="Q346"/>
    <hyperlink r:id="rId365" ref="Q347"/>
    <hyperlink r:id="rId366" ref="Q348"/>
    <hyperlink r:id="rId367" ref="Q349"/>
    <hyperlink r:id="rId368" ref="Q350"/>
    <hyperlink r:id="rId369" ref="Q351"/>
    <hyperlink r:id="rId370" ref="Q352"/>
    <hyperlink r:id="rId371" ref="Q354"/>
    <hyperlink r:id="rId372" ref="Q355"/>
    <hyperlink r:id="rId373" ref="Q356"/>
    <hyperlink r:id="rId374" ref="Q357"/>
    <hyperlink r:id="rId375" ref="Q358"/>
    <hyperlink r:id="rId376" ref="Q359"/>
    <hyperlink r:id="rId377" ref="Q360"/>
    <hyperlink r:id="rId378" ref="Q361"/>
    <hyperlink r:id="rId379" ref="Q362"/>
    <hyperlink r:id="rId380" ref="Q363"/>
    <hyperlink r:id="rId381" ref="Q364"/>
    <hyperlink r:id="rId382" ref="Q365"/>
    <hyperlink r:id="rId383" ref="Q366"/>
    <hyperlink r:id="rId384" ref="Q367"/>
    <hyperlink r:id="rId385" ref="Q368"/>
    <hyperlink r:id="rId386" ref="Q369"/>
    <hyperlink r:id="rId387" ref="Q370"/>
    <hyperlink r:id="rId388" ref="Q371"/>
    <hyperlink r:id="rId389" ref="Q372"/>
    <hyperlink r:id="rId390" ref="Q373"/>
    <hyperlink r:id="rId391" ref="Q374"/>
    <hyperlink r:id="rId392" ref="Q375"/>
    <hyperlink r:id="rId393" ref="Q376"/>
    <hyperlink r:id="rId394" ref="Q377"/>
    <hyperlink r:id="rId395" ref="Q378"/>
    <hyperlink r:id="rId396" ref="Q379"/>
    <hyperlink r:id="rId397" ref="Q380"/>
    <hyperlink r:id="rId398" ref="Q381"/>
    <hyperlink r:id="rId399" ref="Q383"/>
    <hyperlink r:id="rId400" ref="Q384"/>
    <hyperlink r:id="rId401" ref="Q385"/>
    <hyperlink r:id="rId402" ref="Q386"/>
    <hyperlink r:id="rId403" ref="Q387"/>
    <hyperlink r:id="rId404" ref="Q388"/>
    <hyperlink r:id="rId405" ref="Q389"/>
    <hyperlink r:id="rId406" ref="Q390"/>
    <hyperlink r:id="rId407" ref="Q391"/>
    <hyperlink r:id="rId408" ref="Q392"/>
    <hyperlink r:id="rId409" ref="Q393"/>
    <hyperlink r:id="rId410" ref="Q394"/>
    <hyperlink r:id="rId411" ref="Q395"/>
    <hyperlink r:id="rId412" ref="Q396"/>
    <hyperlink r:id="rId413" ref="Q397"/>
    <hyperlink r:id="rId414" ref="Q398"/>
    <hyperlink r:id="rId415" ref="Q399"/>
    <hyperlink r:id="rId416" ref="Q400"/>
    <hyperlink r:id="rId417" ref="Q401"/>
    <hyperlink r:id="rId418" ref="Q402"/>
    <hyperlink r:id="rId419" ref="U402"/>
    <hyperlink r:id="rId420" ref="Q403"/>
    <hyperlink r:id="rId421" ref="Q404"/>
    <hyperlink r:id="rId422" ref="Q405"/>
    <hyperlink r:id="rId423" ref="Q406"/>
    <hyperlink r:id="rId424" ref="Q407"/>
    <hyperlink r:id="rId425" ref="Q408"/>
    <hyperlink r:id="rId426" ref="Q409"/>
    <hyperlink r:id="rId427" ref="Q410"/>
    <hyperlink r:id="rId428" ref="Q411"/>
    <hyperlink r:id="rId429" ref="Q412"/>
    <hyperlink r:id="rId430" ref="Q413"/>
    <hyperlink r:id="rId431" ref="Q414"/>
    <hyperlink r:id="rId432" ref="Q415"/>
    <hyperlink r:id="rId433" ref="Q416"/>
    <hyperlink r:id="rId434" ref="Q417"/>
    <hyperlink r:id="rId435" ref="Q418"/>
    <hyperlink r:id="rId436" ref="Q419"/>
    <hyperlink r:id="rId437" ref="Q420"/>
    <hyperlink r:id="rId438" ref="Q421"/>
    <hyperlink r:id="rId439" ref="Q422"/>
    <hyperlink r:id="rId440" ref="Q423"/>
    <hyperlink r:id="rId441" ref="Q424"/>
    <hyperlink r:id="rId442" ref="Q425"/>
    <hyperlink r:id="rId443" ref="Q426"/>
    <hyperlink r:id="rId444" ref="Q427"/>
    <hyperlink r:id="rId445" ref="Q428"/>
    <hyperlink r:id="rId446" ref="Q429"/>
    <hyperlink r:id="rId447" ref="Q430"/>
    <hyperlink r:id="rId448" ref="Q431"/>
    <hyperlink r:id="rId449" ref="Q432"/>
    <hyperlink r:id="rId450" ref="Q433"/>
    <hyperlink r:id="rId451" ref="Q434"/>
    <hyperlink r:id="rId452" ref="Q435"/>
    <hyperlink r:id="rId453" ref="Q436"/>
    <hyperlink r:id="rId454" ref="Q437"/>
    <hyperlink r:id="rId455" ref="Q438"/>
    <hyperlink r:id="rId456" ref="Q439"/>
    <hyperlink r:id="rId457" ref="Q440"/>
    <hyperlink r:id="rId458" ref="Q441"/>
    <hyperlink r:id="rId459" ref="Q442"/>
    <hyperlink r:id="rId460" ref="Q443"/>
    <hyperlink r:id="rId461" ref="Q444"/>
    <hyperlink r:id="rId462" ref="Q445"/>
    <hyperlink r:id="rId463" ref="Q446"/>
    <hyperlink r:id="rId464" ref="Q447"/>
    <hyperlink r:id="rId465" ref="Q448"/>
    <hyperlink r:id="rId466" ref="Q449"/>
    <hyperlink r:id="rId467" ref="Q450"/>
    <hyperlink r:id="rId468" ref="Q451"/>
    <hyperlink r:id="rId469" ref="Q452"/>
    <hyperlink r:id="rId470" ref="Q453"/>
    <hyperlink r:id="rId471" ref="Q454"/>
    <hyperlink r:id="rId472" ref="Q455"/>
    <hyperlink r:id="rId473" ref="Q456"/>
    <hyperlink r:id="rId474" ref="Q457"/>
    <hyperlink r:id="rId475" ref="Q458"/>
    <hyperlink r:id="rId476" ref="Q459"/>
    <hyperlink r:id="rId477" ref="Q460"/>
    <hyperlink r:id="rId478" ref="Q461"/>
    <hyperlink r:id="rId479" ref="Q462"/>
    <hyperlink r:id="rId480" ref="Q463"/>
    <hyperlink r:id="rId481" ref="Q464"/>
    <hyperlink r:id="rId482" ref="Q465"/>
    <hyperlink r:id="rId483" ref="Q466"/>
    <hyperlink r:id="rId484" ref="Q467"/>
    <hyperlink r:id="rId485" ref="Q468"/>
    <hyperlink r:id="rId486" ref="Q469"/>
    <hyperlink r:id="rId487" ref="Q470"/>
    <hyperlink r:id="rId488" ref="Q471"/>
    <hyperlink r:id="rId489" ref="Q472"/>
    <hyperlink r:id="rId490" ref="Q473"/>
    <hyperlink r:id="rId491" ref="Q474"/>
    <hyperlink r:id="rId492" ref="Q475"/>
    <hyperlink r:id="rId493" ref="U475"/>
    <hyperlink r:id="rId494" ref="Q476"/>
    <hyperlink r:id="rId495" ref="Q477"/>
    <hyperlink r:id="rId496" ref="Q478"/>
    <hyperlink r:id="rId497" ref="Q479"/>
    <hyperlink r:id="rId498" ref="U479"/>
    <hyperlink r:id="rId499" ref="Q480"/>
    <hyperlink r:id="rId500" ref="Q481"/>
    <hyperlink r:id="rId501" ref="Q482"/>
    <hyperlink r:id="rId502" ref="Q483"/>
    <hyperlink r:id="rId503" ref="Q484"/>
    <hyperlink r:id="rId504" ref="Q485"/>
    <hyperlink r:id="rId505" ref="Q486"/>
    <hyperlink r:id="rId506" ref="Q487"/>
    <hyperlink r:id="rId507" ref="Q488"/>
    <hyperlink r:id="rId508" ref="Q489"/>
    <hyperlink r:id="rId509" ref="Q490"/>
    <hyperlink r:id="rId510" ref="Q491"/>
    <hyperlink r:id="rId511" ref="Q492"/>
    <hyperlink r:id="rId512" ref="Q493"/>
    <hyperlink r:id="rId513" ref="Q494"/>
    <hyperlink r:id="rId514" ref="Q495"/>
    <hyperlink r:id="rId515" ref="Q496"/>
    <hyperlink r:id="rId516" ref="Q497"/>
    <hyperlink r:id="rId517" ref="Q498"/>
    <hyperlink r:id="rId518" ref="Q499"/>
    <hyperlink r:id="rId519" ref="Q500"/>
    <hyperlink r:id="rId520" ref="Q501"/>
    <hyperlink r:id="rId521" ref="Q502"/>
    <hyperlink r:id="rId522" ref="Q503"/>
    <hyperlink r:id="rId523" ref="Q504"/>
    <hyperlink r:id="rId524" ref="Q505"/>
    <hyperlink r:id="rId525" ref="Q506"/>
    <hyperlink r:id="rId526" ref="Q507"/>
    <hyperlink r:id="rId527" ref="Q508"/>
    <hyperlink r:id="rId528" ref="Q509"/>
    <hyperlink r:id="rId529" ref="Q510"/>
    <hyperlink r:id="rId530" ref="Q511"/>
    <hyperlink r:id="rId531" ref="Q512"/>
    <hyperlink r:id="rId532" ref="Q513"/>
    <hyperlink r:id="rId533" ref="Q514"/>
    <hyperlink r:id="rId534" ref="Q515"/>
    <hyperlink r:id="rId535" ref="Q516"/>
    <hyperlink r:id="rId536" ref="Q517"/>
    <hyperlink r:id="rId537" ref="Q518"/>
    <hyperlink r:id="rId538" ref="Q519"/>
    <hyperlink r:id="rId539" ref="Q520"/>
    <hyperlink r:id="rId540" ref="Q521"/>
    <hyperlink r:id="rId541" ref="Q522"/>
    <hyperlink r:id="rId542" ref="U522"/>
    <hyperlink r:id="rId543" ref="Q523"/>
    <hyperlink r:id="rId544" ref="Q524"/>
    <hyperlink r:id="rId545" ref="Q525"/>
    <hyperlink r:id="rId546" ref="Q526"/>
    <hyperlink r:id="rId547" ref="Q527"/>
    <hyperlink r:id="rId548" ref="Q528"/>
    <hyperlink r:id="rId549" ref="Q529"/>
    <hyperlink r:id="rId550" ref="Q530"/>
    <hyperlink r:id="rId551" ref="Q531"/>
    <hyperlink r:id="rId552" ref="Q532"/>
    <hyperlink r:id="rId553" ref="Q533"/>
    <hyperlink r:id="rId554" ref="Q534"/>
    <hyperlink r:id="rId555" ref="Q535"/>
    <hyperlink r:id="rId556" ref="Q536"/>
    <hyperlink r:id="rId557" ref="Q537"/>
    <hyperlink r:id="rId558" ref="Q538"/>
    <hyperlink r:id="rId559" ref="Q539"/>
    <hyperlink r:id="rId560" ref="Q540"/>
    <hyperlink r:id="rId561" ref="Q541"/>
    <hyperlink r:id="rId562" ref="Q542"/>
    <hyperlink r:id="rId563" ref="Q543"/>
    <hyperlink r:id="rId564" ref="Q544"/>
    <hyperlink r:id="rId565" ref="Q545"/>
    <hyperlink r:id="rId566" ref="Q546"/>
    <hyperlink r:id="rId567" ref="Q547"/>
    <hyperlink r:id="rId568" ref="Q548"/>
    <hyperlink r:id="rId569" ref="Q549"/>
    <hyperlink r:id="rId570" ref="Q550"/>
    <hyperlink r:id="rId571" ref="Q551"/>
    <hyperlink r:id="rId572" ref="Q552"/>
    <hyperlink r:id="rId573" ref="Q553"/>
    <hyperlink r:id="rId574" ref="Q554"/>
    <hyperlink r:id="rId575" ref="Q555"/>
    <hyperlink r:id="rId576" ref="Q556"/>
    <hyperlink r:id="rId577" ref="Q557"/>
    <hyperlink r:id="rId578" ref="Q558"/>
    <hyperlink r:id="rId579" ref="Q560"/>
    <hyperlink r:id="rId580" ref="Q561"/>
    <hyperlink r:id="rId581" ref="Q562"/>
    <hyperlink r:id="rId582" ref="Q563"/>
    <hyperlink r:id="rId583" ref="Q564"/>
    <hyperlink r:id="rId584" ref="Q565"/>
    <hyperlink r:id="rId585" ref="Q567"/>
    <hyperlink r:id="rId586" ref="Q568"/>
    <hyperlink r:id="rId587" ref="Q569"/>
    <hyperlink r:id="rId588" ref="Q570"/>
    <hyperlink r:id="rId589" ref="Q571"/>
    <hyperlink r:id="rId590" ref="Q572"/>
    <hyperlink r:id="rId591" ref="Q573"/>
    <hyperlink r:id="rId592" ref="Q574"/>
    <hyperlink r:id="rId593" ref="Q575"/>
    <hyperlink r:id="rId594" ref="Q576"/>
    <hyperlink r:id="rId595" ref="Q577"/>
    <hyperlink r:id="rId596" ref="Q578"/>
    <hyperlink r:id="rId597" ref="Q579"/>
    <hyperlink r:id="rId598" ref="Q580"/>
    <hyperlink r:id="rId599" ref="Q581"/>
    <hyperlink r:id="rId600" ref="Q582"/>
    <hyperlink r:id="rId601" ref="Q583"/>
    <hyperlink r:id="rId602" ref="Q584"/>
    <hyperlink r:id="rId603" ref="Q585"/>
    <hyperlink r:id="rId604" ref="Q586"/>
    <hyperlink r:id="rId605" ref="Q587"/>
    <hyperlink r:id="rId606" ref="Q588"/>
    <hyperlink r:id="rId607" ref="Q589"/>
    <hyperlink r:id="rId608" ref="Q590"/>
    <hyperlink r:id="rId609" ref="Q591"/>
    <hyperlink r:id="rId610" ref="Q593"/>
    <hyperlink r:id="rId611" ref="Q594"/>
    <hyperlink r:id="rId612" ref="Q595"/>
    <hyperlink r:id="rId613" ref="Q596"/>
    <hyperlink r:id="rId614" ref="Q597"/>
    <hyperlink r:id="rId615" ref="Q598"/>
    <hyperlink r:id="rId616" ref="Q599"/>
    <hyperlink r:id="rId617" ref="Q600"/>
    <hyperlink r:id="rId618" ref="Q601"/>
    <hyperlink r:id="rId619" ref="Q602"/>
    <hyperlink r:id="rId620" ref="Q603"/>
    <hyperlink r:id="rId621" ref="Q604"/>
    <hyperlink r:id="rId622" ref="Q605"/>
    <hyperlink r:id="rId623" ref="Q606"/>
    <hyperlink r:id="rId624" ref="Q607"/>
    <hyperlink r:id="rId625" ref="Q608"/>
    <hyperlink r:id="rId626" ref="Q609"/>
    <hyperlink r:id="rId627" ref="Q610"/>
    <hyperlink r:id="rId628" ref="Q611"/>
    <hyperlink r:id="rId629" ref="Q612"/>
    <hyperlink r:id="rId630" ref="Q613"/>
    <hyperlink r:id="rId631" ref="Q614"/>
    <hyperlink r:id="rId632" ref="Q615"/>
    <hyperlink r:id="rId633" ref="Q616"/>
    <hyperlink r:id="rId634" ref="Q617"/>
    <hyperlink r:id="rId635" ref="Q618"/>
    <hyperlink r:id="rId636" ref="Q619"/>
    <hyperlink r:id="rId637" ref="Q620"/>
    <hyperlink r:id="rId638" ref="Q621"/>
    <hyperlink r:id="rId639" ref="Q622"/>
    <hyperlink r:id="rId640" ref="Q623"/>
    <hyperlink r:id="rId641" ref="Q624"/>
    <hyperlink r:id="rId642" ref="Q625"/>
    <hyperlink r:id="rId643" ref="Q626"/>
    <hyperlink r:id="rId644" ref="Q627"/>
    <hyperlink r:id="rId645" ref="Q628"/>
    <hyperlink r:id="rId646" ref="Q629"/>
    <hyperlink r:id="rId647" ref="Q630"/>
    <hyperlink r:id="rId648" ref="Q631"/>
    <hyperlink r:id="rId649" ref="Q632"/>
    <hyperlink r:id="rId650" ref="Q633"/>
    <hyperlink r:id="rId651" ref="Q634"/>
    <hyperlink r:id="rId652" ref="Q635"/>
    <hyperlink r:id="rId653" ref="Q636"/>
    <hyperlink r:id="rId654" ref="Q637"/>
    <hyperlink r:id="rId655" ref="Q638"/>
    <hyperlink r:id="rId656" ref="Q639"/>
    <hyperlink r:id="rId657" ref="Q640"/>
    <hyperlink r:id="rId658" ref="Q641"/>
    <hyperlink r:id="rId659" ref="Q642"/>
    <hyperlink r:id="rId660" ref="Q643"/>
    <hyperlink r:id="rId661" ref="Q644"/>
    <hyperlink r:id="rId662" ref="Q645"/>
    <hyperlink r:id="rId663" ref="Q646"/>
    <hyperlink r:id="rId664" ref="Q647"/>
    <hyperlink r:id="rId665" ref="Q648"/>
    <hyperlink r:id="rId666" ref="Q649"/>
    <hyperlink r:id="rId667" ref="Q650"/>
    <hyperlink r:id="rId668" ref="Q651"/>
    <hyperlink r:id="rId669" ref="Q652"/>
    <hyperlink r:id="rId670" ref="Q653"/>
    <hyperlink r:id="rId671" ref="Q654"/>
    <hyperlink r:id="rId672" ref="Q655"/>
    <hyperlink r:id="rId673" ref="Q656"/>
    <hyperlink r:id="rId674" ref="Q657"/>
    <hyperlink r:id="rId675" ref="Q658"/>
    <hyperlink r:id="rId676" ref="Q659"/>
    <hyperlink r:id="rId677" ref="Q660"/>
    <hyperlink r:id="rId678" ref="Q661"/>
    <hyperlink r:id="rId679" ref="Q662"/>
    <hyperlink r:id="rId680" ref="Q663"/>
    <hyperlink r:id="rId681" ref="Q664"/>
    <hyperlink r:id="rId682" ref="Q666"/>
    <hyperlink r:id="rId683" ref="Q667"/>
    <hyperlink r:id="rId684" ref="Q668"/>
    <hyperlink r:id="rId685" ref="Q669"/>
    <hyperlink r:id="rId686" ref="Q670"/>
    <hyperlink r:id="rId687" ref="Q671"/>
    <hyperlink r:id="rId688" ref="U671"/>
    <hyperlink r:id="rId689" ref="Q672"/>
    <hyperlink r:id="rId690" ref="Q673"/>
    <hyperlink r:id="rId691" ref="Q674"/>
    <hyperlink r:id="rId692" ref="Q677"/>
    <hyperlink r:id="rId693" ref="Q678"/>
    <hyperlink r:id="rId694" ref="Q679"/>
    <hyperlink r:id="rId695" ref="Q680"/>
    <hyperlink r:id="rId696" ref="Q681"/>
    <hyperlink r:id="rId697" ref="Q682"/>
    <hyperlink r:id="rId698" ref="Q683"/>
    <hyperlink r:id="rId699" ref="Q684"/>
    <hyperlink r:id="rId700" ref="Q685"/>
    <hyperlink r:id="rId701" ref="Q686"/>
    <hyperlink r:id="rId702" ref="Q687"/>
    <hyperlink r:id="rId703" ref="Q688"/>
    <hyperlink r:id="rId704" ref="Q689"/>
    <hyperlink r:id="rId705" ref="Q690"/>
    <hyperlink r:id="rId706" ref="Q691"/>
    <hyperlink r:id="rId707" ref="Q692"/>
    <hyperlink r:id="rId708" ref="Q693"/>
    <hyperlink r:id="rId709" ref="Q694"/>
    <hyperlink r:id="rId710" ref="Q695"/>
    <hyperlink r:id="rId711" ref="Q696"/>
    <hyperlink r:id="rId712" ref="Q697"/>
    <hyperlink r:id="rId713" ref="Q698"/>
    <hyperlink r:id="rId714" ref="Q699"/>
    <hyperlink r:id="rId715" ref="Q700"/>
    <hyperlink r:id="rId716" ref="Q701"/>
    <hyperlink r:id="rId717" ref="Q702"/>
    <hyperlink r:id="rId718" ref="Q703"/>
    <hyperlink r:id="rId719" ref="Q704"/>
    <hyperlink r:id="rId720" ref="Q705"/>
    <hyperlink r:id="rId721" ref="Q706"/>
    <hyperlink r:id="rId722" ref="Q707"/>
    <hyperlink r:id="rId723" ref="Q708"/>
    <hyperlink r:id="rId724" ref="Q709"/>
    <hyperlink r:id="rId725" ref="Q710"/>
    <hyperlink r:id="rId726" ref="Q711"/>
    <hyperlink r:id="rId727" ref="Q712"/>
    <hyperlink r:id="rId728" ref="Q713"/>
    <hyperlink r:id="rId729" ref="Q714"/>
    <hyperlink r:id="rId730" ref="Q715"/>
    <hyperlink r:id="rId731" ref="Q716"/>
    <hyperlink r:id="rId732" ref="Q717"/>
    <hyperlink r:id="rId733" ref="Q718"/>
    <hyperlink r:id="rId734" ref="Q719"/>
    <hyperlink r:id="rId735" ref="Q720"/>
    <hyperlink r:id="rId736" ref="Q721"/>
    <hyperlink r:id="rId737" ref="Q722"/>
    <hyperlink r:id="rId738" ref="Q723"/>
    <hyperlink r:id="rId739" ref="Q724"/>
    <hyperlink r:id="rId740" ref="Q725"/>
    <hyperlink r:id="rId741" ref="Q726"/>
    <hyperlink r:id="rId742" ref="Q727"/>
    <hyperlink r:id="rId743" ref="Q728"/>
    <hyperlink r:id="rId744" ref="Q729"/>
    <hyperlink r:id="rId745" ref="Q730"/>
    <hyperlink r:id="rId746" ref="Q731"/>
    <hyperlink r:id="rId747" ref="Q732"/>
    <hyperlink r:id="rId748" ref="Q733"/>
    <hyperlink r:id="rId749" ref="Q734"/>
    <hyperlink r:id="rId750" ref="Q735"/>
    <hyperlink r:id="rId751" ref="Q736"/>
    <hyperlink r:id="rId752" ref="Q737"/>
    <hyperlink r:id="rId753" ref="Q738"/>
    <hyperlink r:id="rId754" ref="Q739"/>
    <hyperlink r:id="rId755" ref="Q740"/>
    <hyperlink r:id="rId756" ref="Q741"/>
    <hyperlink r:id="rId757" ref="Q742"/>
    <hyperlink r:id="rId758" ref="Q743"/>
    <hyperlink r:id="rId759" ref="Q744"/>
    <hyperlink r:id="rId760" ref="Q745"/>
    <hyperlink r:id="rId761" ref="Q746"/>
    <hyperlink r:id="rId762" ref="Q747"/>
    <hyperlink r:id="rId763" ref="Q748"/>
    <hyperlink r:id="rId764" ref="Q749"/>
    <hyperlink r:id="rId765" ref="Q750"/>
    <hyperlink r:id="rId766" ref="Q751"/>
    <hyperlink r:id="rId767" ref="Q752"/>
    <hyperlink r:id="rId768" ref="Q753"/>
    <hyperlink r:id="rId769" ref="Q754"/>
    <hyperlink r:id="rId770" ref="Q755"/>
    <hyperlink r:id="rId771" ref="Q756"/>
    <hyperlink r:id="rId772" ref="Q757"/>
    <hyperlink r:id="rId773" ref="Q758"/>
    <hyperlink r:id="rId774" ref="Q759"/>
    <hyperlink r:id="rId775" ref="U759"/>
    <hyperlink r:id="rId776" ref="Q760"/>
    <hyperlink r:id="rId777" ref="Q762"/>
    <hyperlink r:id="rId778" ref="Q763"/>
    <hyperlink r:id="rId779" ref="Q764"/>
    <hyperlink r:id="rId780" ref="Q765"/>
    <hyperlink r:id="rId781" ref="Q766"/>
    <hyperlink r:id="rId782" ref="Q767"/>
    <hyperlink r:id="rId783" ref="Q768"/>
    <hyperlink r:id="rId784" ref="Q769"/>
    <hyperlink r:id="rId785" ref="Q770"/>
    <hyperlink r:id="rId786" ref="Q771"/>
    <hyperlink r:id="rId787" ref="Q772"/>
    <hyperlink r:id="rId788" ref="Q773"/>
    <hyperlink r:id="rId789" ref="Q774"/>
    <hyperlink r:id="rId790" ref="Q775"/>
    <hyperlink r:id="rId791" ref="Q776"/>
    <hyperlink r:id="rId792" ref="Q777"/>
    <hyperlink r:id="rId793" ref="Q778"/>
    <hyperlink r:id="rId794" ref="Q779"/>
    <hyperlink r:id="rId795" ref="Q780"/>
    <hyperlink r:id="rId796" ref="Q781"/>
    <hyperlink r:id="rId797" ref="Q782"/>
    <hyperlink r:id="rId798" ref="Q783"/>
    <hyperlink r:id="rId799" ref="Q784"/>
    <hyperlink r:id="rId800" ref="Q785"/>
    <hyperlink r:id="rId801" ref="Q786"/>
    <hyperlink r:id="rId802" ref="Q787"/>
    <hyperlink r:id="rId803" ref="Q788"/>
    <hyperlink r:id="rId804" ref="Q789"/>
    <hyperlink r:id="rId805" ref="Q790"/>
    <hyperlink r:id="rId806" ref="Q792"/>
    <hyperlink r:id="rId807" ref="Q793"/>
    <hyperlink r:id="rId808" ref="Q794"/>
    <hyperlink r:id="rId809" ref="Q795"/>
    <hyperlink r:id="rId810" ref="Q796"/>
    <hyperlink r:id="rId811" ref="Q797"/>
    <hyperlink r:id="rId812" ref="Q798"/>
    <hyperlink r:id="rId813" ref="Q799"/>
    <hyperlink r:id="rId814" ref="Q800"/>
    <hyperlink r:id="rId815" ref="Q801"/>
    <hyperlink r:id="rId816" ref="Q802"/>
    <hyperlink r:id="rId817" ref="Q803"/>
    <hyperlink r:id="rId818" ref="Q804"/>
    <hyperlink r:id="rId819" ref="Q805"/>
    <hyperlink r:id="rId820" ref="Q806"/>
    <hyperlink r:id="rId821" ref="Q807"/>
    <hyperlink r:id="rId822" ref="Q808"/>
    <hyperlink r:id="rId823" ref="Q809"/>
    <hyperlink r:id="rId824" ref="Q810"/>
    <hyperlink r:id="rId825" ref="Q811"/>
    <hyperlink r:id="rId826" ref="Q812"/>
    <hyperlink r:id="rId827" ref="Q813"/>
    <hyperlink r:id="rId828" ref="Q814"/>
    <hyperlink r:id="rId829" ref="Q815"/>
    <hyperlink r:id="rId830" ref="Q816"/>
    <hyperlink r:id="rId831" ref="Q817"/>
    <hyperlink r:id="rId832" ref="Q818"/>
    <hyperlink r:id="rId833" ref="Q819"/>
    <hyperlink r:id="rId834" ref="Q820"/>
    <hyperlink r:id="rId835" ref="Q821"/>
    <hyperlink r:id="rId836" ref="Q822"/>
    <hyperlink r:id="rId837" ref="Q823"/>
    <hyperlink r:id="rId838" ref="Q824"/>
    <hyperlink r:id="rId839" ref="Q825"/>
    <hyperlink r:id="rId840" ref="Q826"/>
    <hyperlink r:id="rId841" ref="Q827"/>
    <hyperlink r:id="rId842" ref="Q828"/>
    <hyperlink r:id="rId843" ref="Q829"/>
    <hyperlink r:id="rId844" ref="Q830"/>
    <hyperlink r:id="rId845" ref="Q831"/>
    <hyperlink r:id="rId846" ref="Q832"/>
    <hyperlink r:id="rId847" ref="Q833"/>
    <hyperlink r:id="rId848" ref="Q834"/>
    <hyperlink r:id="rId849" ref="Q835"/>
    <hyperlink r:id="rId850" ref="Q836"/>
    <hyperlink r:id="rId851" ref="Q837"/>
    <hyperlink r:id="rId852" ref="Q838"/>
    <hyperlink r:id="rId853" ref="Q839"/>
    <hyperlink r:id="rId854" ref="Q840"/>
    <hyperlink r:id="rId855" ref="Q841"/>
    <hyperlink r:id="rId856" ref="Q842"/>
    <hyperlink r:id="rId857" ref="Q843"/>
    <hyperlink r:id="rId858" ref="Q844"/>
    <hyperlink r:id="rId859" ref="Q845"/>
    <hyperlink r:id="rId860" ref="Q846"/>
    <hyperlink r:id="rId861" ref="Q847"/>
    <hyperlink r:id="rId862" ref="Q848"/>
    <hyperlink r:id="rId863" ref="Q849"/>
    <hyperlink r:id="rId864" ref="Q850"/>
    <hyperlink r:id="rId865" ref="Q851"/>
    <hyperlink r:id="rId866" ref="Q852"/>
    <hyperlink r:id="rId867" ref="Q853"/>
    <hyperlink r:id="rId868" ref="Q854"/>
    <hyperlink r:id="rId869" ref="Q855"/>
    <hyperlink r:id="rId870" ref="Q856"/>
    <hyperlink r:id="rId871" ref="Q857"/>
    <hyperlink r:id="rId872" ref="Q858"/>
    <hyperlink r:id="rId873" ref="Q859"/>
    <hyperlink r:id="rId874" ref="Q860"/>
    <hyperlink r:id="rId875" ref="Q861"/>
    <hyperlink r:id="rId876" ref="Q862"/>
    <hyperlink r:id="rId877" ref="Q863"/>
    <hyperlink r:id="rId878" ref="Q864"/>
    <hyperlink r:id="rId879" ref="Q865"/>
    <hyperlink r:id="rId880" ref="Q866"/>
    <hyperlink r:id="rId881" ref="Q867"/>
    <hyperlink r:id="rId882" ref="Q868"/>
    <hyperlink r:id="rId883" ref="Q869"/>
    <hyperlink r:id="rId884" ref="Q870"/>
    <hyperlink r:id="rId885" ref="Q871"/>
    <hyperlink r:id="rId886" ref="Q872"/>
    <hyperlink r:id="rId887" ref="Q873"/>
    <hyperlink r:id="rId888" ref="Q874"/>
    <hyperlink r:id="rId889" ref="Q875"/>
    <hyperlink r:id="rId890" ref="Q876"/>
    <hyperlink r:id="rId891" ref="Q877"/>
    <hyperlink r:id="rId892" ref="Q878"/>
    <hyperlink r:id="rId893" ref="Q879"/>
    <hyperlink r:id="rId894" ref="Q880"/>
    <hyperlink r:id="rId895" ref="Q881"/>
    <hyperlink r:id="rId896" ref="Q882"/>
    <hyperlink r:id="rId897" ref="Q883"/>
    <hyperlink r:id="rId898" ref="Q884"/>
    <hyperlink r:id="rId899" ref="Q885"/>
    <hyperlink r:id="rId900" ref="Q886"/>
    <hyperlink r:id="rId901" ref="Q887"/>
    <hyperlink r:id="rId902" ref="Q888"/>
    <hyperlink r:id="rId903" ref="Q889"/>
    <hyperlink r:id="rId904" ref="Q890"/>
    <hyperlink r:id="rId905" ref="Q891"/>
    <hyperlink r:id="rId906" ref="Q892"/>
    <hyperlink r:id="rId907" ref="Q893"/>
    <hyperlink r:id="rId908" ref="Q894"/>
    <hyperlink r:id="rId909" ref="Q895"/>
    <hyperlink r:id="rId910" ref="Q896"/>
    <hyperlink r:id="rId911" ref="Q897"/>
    <hyperlink r:id="rId912" ref="Q898"/>
    <hyperlink r:id="rId913" ref="Q899"/>
    <hyperlink r:id="rId914" ref="Q900"/>
    <hyperlink r:id="rId915" ref="Q901"/>
    <hyperlink r:id="rId916" ref="U901"/>
    <hyperlink r:id="rId917" ref="Q902"/>
    <hyperlink r:id="rId918" ref="U902"/>
    <hyperlink r:id="rId919" ref="Q903"/>
    <hyperlink r:id="rId920" ref="Q904"/>
    <hyperlink r:id="rId921" ref="Q905"/>
    <hyperlink r:id="rId922" ref="Q906"/>
    <hyperlink r:id="rId923" ref="Q907"/>
    <hyperlink r:id="rId924" ref="Q908"/>
    <hyperlink r:id="rId925" ref="Q909"/>
    <hyperlink r:id="rId926" ref="Q910"/>
    <hyperlink r:id="rId927" ref="Q911"/>
    <hyperlink r:id="rId928" ref="Q912"/>
    <hyperlink r:id="rId929" ref="Q913"/>
    <hyperlink r:id="rId930" ref="Q914"/>
    <hyperlink r:id="rId931" ref="Q915"/>
    <hyperlink r:id="rId932" ref="Q916"/>
    <hyperlink r:id="rId933" ref="Q917"/>
    <hyperlink r:id="rId934" ref="Q918"/>
    <hyperlink r:id="rId935" ref="Q919"/>
    <hyperlink r:id="rId936" ref="Q920"/>
    <hyperlink r:id="rId937" ref="Q921"/>
    <hyperlink r:id="rId938" ref="Q922"/>
    <hyperlink r:id="rId939" ref="Q923"/>
    <hyperlink r:id="rId940" ref="Q924"/>
    <hyperlink r:id="rId941" ref="Q925"/>
    <hyperlink r:id="rId942" ref="Q926"/>
    <hyperlink r:id="rId943" ref="Q927"/>
    <hyperlink r:id="rId944" ref="Q928"/>
    <hyperlink r:id="rId945" ref="Q929"/>
    <hyperlink r:id="rId946" ref="Q930"/>
    <hyperlink r:id="rId947" ref="Q931"/>
    <hyperlink r:id="rId948" ref="Q932"/>
    <hyperlink r:id="rId949" ref="Q933"/>
    <hyperlink r:id="rId950" ref="Q934"/>
    <hyperlink r:id="rId951" ref="Q935"/>
    <hyperlink r:id="rId952" ref="Q936"/>
    <hyperlink r:id="rId953" ref="Q937"/>
    <hyperlink r:id="rId954" ref="Q938"/>
    <hyperlink r:id="rId955" ref="Q939"/>
    <hyperlink r:id="rId956" ref="Q940"/>
    <hyperlink r:id="rId957" ref="Q941"/>
    <hyperlink r:id="rId958" ref="Q942"/>
    <hyperlink r:id="rId959" ref="Q943"/>
    <hyperlink r:id="rId960" ref="Q944"/>
    <hyperlink r:id="rId961" ref="Q945"/>
    <hyperlink r:id="rId962" ref="Q946"/>
    <hyperlink r:id="rId963" ref="Q947"/>
    <hyperlink r:id="rId964" ref="Q948"/>
    <hyperlink r:id="rId965" ref="Q949"/>
    <hyperlink r:id="rId966" ref="Q950"/>
    <hyperlink r:id="rId967" ref="Q951"/>
    <hyperlink r:id="rId968" ref="Q952"/>
    <hyperlink r:id="rId969" ref="Q953"/>
    <hyperlink r:id="rId970" ref="Q954"/>
    <hyperlink r:id="rId971" ref="Q955"/>
    <hyperlink r:id="rId972" ref="Q956"/>
    <hyperlink r:id="rId973" ref="Q957"/>
    <hyperlink r:id="rId974" ref="Q958"/>
    <hyperlink r:id="rId975" ref="Q959"/>
    <hyperlink r:id="rId976" ref="Q960"/>
    <hyperlink r:id="rId977" ref="Q961"/>
    <hyperlink r:id="rId978" ref="Q962"/>
    <hyperlink r:id="rId979" ref="Q963"/>
    <hyperlink r:id="rId980" ref="Q964"/>
    <hyperlink r:id="rId981" ref="Q965"/>
    <hyperlink r:id="rId982" ref="Q966"/>
    <hyperlink r:id="rId983" ref="Q967"/>
    <hyperlink r:id="rId984" ref="Q968"/>
    <hyperlink r:id="rId985" ref="Q969"/>
    <hyperlink r:id="rId986" ref="Q970"/>
    <hyperlink r:id="rId987" ref="Q971"/>
    <hyperlink r:id="rId988" ref="Q972"/>
    <hyperlink r:id="rId989" ref="Q973"/>
    <hyperlink r:id="rId990" ref="Q974"/>
    <hyperlink r:id="rId991" ref="Q975"/>
    <hyperlink r:id="rId992" ref="Q976"/>
    <hyperlink r:id="rId993" ref="Q977"/>
    <hyperlink r:id="rId994" ref="Q978"/>
    <hyperlink r:id="rId995" ref="Q980"/>
    <hyperlink r:id="rId996" ref="Q981"/>
    <hyperlink r:id="rId997" ref="Q982"/>
    <hyperlink r:id="rId998" ref="Q983"/>
    <hyperlink r:id="rId999" ref="Q984"/>
    <hyperlink r:id="rId1000" ref="Q985"/>
    <hyperlink r:id="rId1001" ref="Q986"/>
    <hyperlink r:id="rId1002" ref="Q987"/>
    <hyperlink r:id="rId1003" ref="Q988"/>
    <hyperlink r:id="rId1004" ref="Q989"/>
    <hyperlink r:id="rId1005" ref="Q990"/>
    <hyperlink r:id="rId1006" ref="Q991"/>
    <hyperlink r:id="rId1007" ref="Q992"/>
    <hyperlink r:id="rId1008" ref="Q993"/>
    <hyperlink r:id="rId1009" ref="Q994"/>
    <hyperlink r:id="rId1010" ref="Q995"/>
    <hyperlink r:id="rId1011" ref="Q996"/>
    <hyperlink r:id="rId1012" ref="Q997"/>
    <hyperlink r:id="rId1013" ref="Q998"/>
    <hyperlink r:id="rId1014" ref="Q999"/>
    <hyperlink r:id="rId1015" ref="Q1000"/>
    <hyperlink r:id="rId1016" ref="Q1001"/>
    <hyperlink r:id="rId1017" ref="Q1002"/>
    <hyperlink r:id="rId1018" ref="Q1003"/>
    <hyperlink r:id="rId1019" ref="Q1004"/>
    <hyperlink r:id="rId1020" ref="Q1005"/>
    <hyperlink r:id="rId1021" ref="Q1006"/>
    <hyperlink r:id="rId1022" ref="Q1007"/>
    <hyperlink r:id="rId1023" ref="Q1008"/>
    <hyperlink r:id="rId1024" ref="Q1009"/>
    <hyperlink r:id="rId1025" ref="Q1010"/>
    <hyperlink r:id="rId1026" ref="Q1011"/>
    <hyperlink r:id="rId1027" ref="Q1012"/>
    <hyperlink r:id="rId1028" ref="Q1013"/>
    <hyperlink r:id="rId1029" ref="Q1014"/>
    <hyperlink r:id="rId1030" ref="Q1015"/>
    <hyperlink r:id="rId1031" ref="Q1016"/>
    <hyperlink r:id="rId1032" ref="Q1017"/>
    <hyperlink r:id="rId1033" ref="Q1018"/>
    <hyperlink r:id="rId1034" ref="Q1019"/>
    <hyperlink r:id="rId1035" ref="Q1020"/>
    <hyperlink r:id="rId1036" ref="Q1021"/>
    <hyperlink r:id="rId1037" ref="Q1022"/>
    <hyperlink r:id="rId1038" ref="Q1023"/>
    <hyperlink r:id="rId1039" ref="Q1024"/>
    <hyperlink r:id="rId1040" ref="Q1025"/>
    <hyperlink r:id="rId1041" ref="Q1026"/>
    <hyperlink r:id="rId1042" ref="Q1027"/>
    <hyperlink r:id="rId1043" ref="Q1028"/>
    <hyperlink r:id="rId1044" ref="Q1029"/>
    <hyperlink r:id="rId1045" ref="Q1030"/>
    <hyperlink r:id="rId1046" ref="Q1031"/>
    <hyperlink r:id="rId1047" ref="Q1032"/>
    <hyperlink r:id="rId1048" ref="Q1033"/>
    <hyperlink r:id="rId1049" ref="Q1034"/>
    <hyperlink r:id="rId1050" ref="Q1035"/>
    <hyperlink r:id="rId1051" ref="Q1036"/>
    <hyperlink r:id="rId1052" ref="Q1037"/>
    <hyperlink r:id="rId1053" ref="Q1038"/>
    <hyperlink r:id="rId1054" ref="Q1039"/>
    <hyperlink r:id="rId1055" ref="Q1040"/>
    <hyperlink r:id="rId1056" ref="Q1041"/>
    <hyperlink r:id="rId1057" ref="Q1042"/>
    <hyperlink r:id="rId1058" ref="Q1043"/>
    <hyperlink r:id="rId1059" ref="Q1044"/>
    <hyperlink r:id="rId1060" ref="Q1045"/>
    <hyperlink r:id="rId1061" ref="Q1046"/>
    <hyperlink r:id="rId1062" ref="Q1047"/>
    <hyperlink r:id="rId1063" ref="Q1048"/>
    <hyperlink r:id="rId1064" ref="Q1049"/>
    <hyperlink r:id="rId1065" ref="Q1050"/>
    <hyperlink r:id="rId1066" ref="Q1051"/>
    <hyperlink r:id="rId1067" ref="Q1052"/>
    <hyperlink r:id="rId1068" ref="Q1053"/>
    <hyperlink r:id="rId1069" ref="Q1054"/>
    <hyperlink r:id="rId1070" ref="Q1055"/>
    <hyperlink r:id="rId1071" ref="Q1056"/>
    <hyperlink r:id="rId1072" ref="Q1057"/>
    <hyperlink r:id="rId1073" ref="Q1058"/>
    <hyperlink r:id="rId1074" ref="Q1059"/>
    <hyperlink r:id="rId1075" ref="Q1060"/>
    <hyperlink r:id="rId1076" ref="Q1061"/>
    <hyperlink r:id="rId1077" ref="Q1062"/>
    <hyperlink r:id="rId1078" ref="Q1063"/>
    <hyperlink r:id="rId1079" ref="Q1064"/>
    <hyperlink r:id="rId1080" ref="Q1065"/>
    <hyperlink r:id="rId1081" ref="Q1066"/>
    <hyperlink r:id="rId1082" ref="Q1067"/>
    <hyperlink r:id="rId1083" ref="Q1068"/>
    <hyperlink r:id="rId1084" ref="Q1069"/>
    <hyperlink r:id="rId1085" ref="Q1070"/>
    <hyperlink r:id="rId1086" ref="Q1071"/>
    <hyperlink r:id="rId1087" ref="U1071"/>
    <hyperlink r:id="rId1088" ref="Q1072"/>
    <hyperlink r:id="rId1089" ref="U1072"/>
    <hyperlink r:id="rId1090" ref="Q1073"/>
    <hyperlink r:id="rId1091" ref="Q1074"/>
    <hyperlink r:id="rId1092" ref="Q1075"/>
    <hyperlink r:id="rId1093" ref="Q1076"/>
    <hyperlink r:id="rId1094" ref="Q1077"/>
    <hyperlink r:id="rId1095" ref="Q1078"/>
    <hyperlink r:id="rId1096" ref="Q1079"/>
    <hyperlink r:id="rId1097" ref="Q1080"/>
    <hyperlink r:id="rId1098" ref="Q1081"/>
    <hyperlink r:id="rId1099" ref="Q1082"/>
    <hyperlink r:id="rId1100" ref="Q1083"/>
    <hyperlink r:id="rId1101" ref="Q1084"/>
    <hyperlink r:id="rId1102" ref="Q1085"/>
    <hyperlink r:id="rId1103" ref="Q1086"/>
    <hyperlink r:id="rId1104" ref="Q1087"/>
    <hyperlink r:id="rId1105" ref="Q1088"/>
    <hyperlink r:id="rId1106" ref="Q1089"/>
    <hyperlink r:id="rId1107" ref="Q1090"/>
    <hyperlink r:id="rId1108" ref="Q1091"/>
    <hyperlink r:id="rId1109" ref="Q1092"/>
    <hyperlink r:id="rId1110" ref="Q1093"/>
    <hyperlink r:id="rId1111" ref="Q1094"/>
    <hyperlink r:id="rId1112" ref="Q1095"/>
    <hyperlink r:id="rId1113" ref="Q1096"/>
    <hyperlink r:id="rId1114" ref="Q1097"/>
    <hyperlink r:id="rId1115" ref="Q1098"/>
    <hyperlink r:id="rId1116" ref="Q1099"/>
    <hyperlink r:id="rId1117" ref="Q1100"/>
    <hyperlink r:id="rId1118" ref="Q1101"/>
    <hyperlink r:id="rId1119" ref="Q1102"/>
    <hyperlink r:id="rId1120" ref="Q1103"/>
    <hyperlink r:id="rId1121" ref="Q1104"/>
    <hyperlink r:id="rId1122" ref="Q1105"/>
    <hyperlink r:id="rId1123" ref="Q1106"/>
    <hyperlink r:id="rId1124" ref="Q1107"/>
    <hyperlink r:id="rId1125" ref="Q1108"/>
    <hyperlink r:id="rId1126" ref="Q1109"/>
    <hyperlink r:id="rId1127" ref="Q1110"/>
    <hyperlink r:id="rId1128" ref="Q1111"/>
    <hyperlink r:id="rId1129" ref="Q1112"/>
    <hyperlink r:id="rId1130" ref="Q1113"/>
    <hyperlink r:id="rId1131" ref="Q1114"/>
    <hyperlink r:id="rId1132" ref="Q1115"/>
    <hyperlink r:id="rId1133" ref="Q1116"/>
    <hyperlink r:id="rId1134" ref="Q1117"/>
    <hyperlink r:id="rId1135" ref="Q1118"/>
    <hyperlink r:id="rId1136" ref="Q1119"/>
    <hyperlink r:id="rId1137" ref="Q1120"/>
    <hyperlink r:id="rId1138" ref="Q1121"/>
    <hyperlink r:id="rId1139" ref="Q1122"/>
    <hyperlink r:id="rId1140" ref="Q1123"/>
    <hyperlink r:id="rId1141" ref="Q1124"/>
    <hyperlink r:id="rId1142" ref="Q1125"/>
    <hyperlink r:id="rId1143" ref="Q1126"/>
    <hyperlink r:id="rId1144" ref="Q1127"/>
    <hyperlink r:id="rId1145" ref="Q1128"/>
    <hyperlink r:id="rId1146" ref="Q1129"/>
    <hyperlink r:id="rId1147" ref="Q1130"/>
    <hyperlink r:id="rId1148" ref="Q1131"/>
    <hyperlink r:id="rId1149" ref="Q1132"/>
    <hyperlink r:id="rId1150" ref="Q1133"/>
    <hyperlink r:id="rId1151" ref="Q1134"/>
    <hyperlink r:id="rId1152" ref="Q1135"/>
    <hyperlink r:id="rId1153" ref="Q1136"/>
    <hyperlink r:id="rId1154" ref="Q1137"/>
    <hyperlink r:id="rId1155" ref="Q1138"/>
    <hyperlink r:id="rId1156" ref="Q1139"/>
    <hyperlink r:id="rId1157" ref="U1139"/>
    <hyperlink r:id="rId1158" ref="Q1140"/>
    <hyperlink r:id="rId1159" ref="Q1141"/>
    <hyperlink r:id="rId1160" ref="Q1142"/>
    <hyperlink r:id="rId1161" ref="Q1143"/>
    <hyperlink r:id="rId1162" ref="Q1144"/>
    <hyperlink r:id="rId1163" ref="Q1145"/>
    <hyperlink r:id="rId1164" ref="Q1146"/>
    <hyperlink r:id="rId1165" ref="Q1147"/>
    <hyperlink r:id="rId1166" ref="Q1148"/>
    <hyperlink r:id="rId1167" ref="U1148"/>
    <hyperlink r:id="rId1168" ref="Q1149"/>
    <hyperlink r:id="rId1169" ref="Q1150"/>
    <hyperlink r:id="rId1170" ref="Q1151"/>
    <hyperlink r:id="rId1171" ref="U1151"/>
    <hyperlink r:id="rId1172" ref="Q1152"/>
    <hyperlink r:id="rId1173" ref="Q1153"/>
    <hyperlink r:id="rId1174" ref="Q1154"/>
    <hyperlink r:id="rId1175" ref="U1154"/>
    <hyperlink r:id="rId1176" ref="Q1155"/>
    <hyperlink r:id="rId1177" ref="Q1156"/>
    <hyperlink r:id="rId1178" ref="Q1157"/>
    <hyperlink r:id="rId1179" ref="Q1158"/>
    <hyperlink r:id="rId1180" ref="Q1159"/>
    <hyperlink r:id="rId1181" ref="Q1160"/>
    <hyperlink r:id="rId1182" ref="Q1161"/>
    <hyperlink r:id="rId1183" ref="Q1162"/>
    <hyperlink r:id="rId1184" ref="Q1163"/>
    <hyperlink r:id="rId1185" ref="Q1164"/>
    <hyperlink r:id="rId1186" ref="Q1165"/>
    <hyperlink r:id="rId1187" ref="Q1166"/>
    <hyperlink r:id="rId1188" ref="Q1167"/>
    <hyperlink r:id="rId1189" ref="Q1168"/>
    <hyperlink r:id="rId1190" ref="Q1169"/>
    <hyperlink r:id="rId1191" ref="Q1170"/>
    <hyperlink r:id="rId1192" ref="Q1171"/>
    <hyperlink r:id="rId1193" ref="Q1172"/>
    <hyperlink r:id="rId1194" ref="Q1173"/>
    <hyperlink r:id="rId1195" ref="Q1174"/>
    <hyperlink r:id="rId1196" ref="Q1175"/>
    <hyperlink r:id="rId1197" ref="Q1176"/>
    <hyperlink r:id="rId1198" ref="Q1177"/>
    <hyperlink r:id="rId1199" ref="Q1178"/>
    <hyperlink r:id="rId1200" ref="Q1179"/>
    <hyperlink r:id="rId1201" ref="Q1180"/>
    <hyperlink r:id="rId1202" ref="Q1181"/>
    <hyperlink r:id="rId1203" ref="Q1182"/>
    <hyperlink r:id="rId1204" ref="Q1183"/>
    <hyperlink r:id="rId1205" ref="Q1184"/>
    <hyperlink r:id="rId1206" ref="Q1185"/>
    <hyperlink r:id="rId1207" ref="Q1186"/>
    <hyperlink r:id="rId1208" ref="Q1187"/>
    <hyperlink r:id="rId1209" ref="Q1188"/>
    <hyperlink r:id="rId1210" ref="Q1189"/>
    <hyperlink r:id="rId1211" ref="Q1190"/>
    <hyperlink r:id="rId1212" ref="Q1191"/>
    <hyperlink r:id="rId1213" ref="Q1192"/>
    <hyperlink r:id="rId1214" ref="Q1193"/>
    <hyperlink r:id="rId1215" ref="Q1194"/>
    <hyperlink r:id="rId1216" ref="Q1195"/>
    <hyperlink r:id="rId1217" ref="Q1196"/>
    <hyperlink r:id="rId1218" ref="Q1197"/>
    <hyperlink r:id="rId1219" ref="Q1198"/>
    <hyperlink r:id="rId1220" ref="Q1199"/>
    <hyperlink r:id="rId1221" ref="Q1200"/>
    <hyperlink r:id="rId1222" ref="Q1201"/>
    <hyperlink r:id="rId1223" ref="Q1202"/>
    <hyperlink r:id="rId1224" ref="Q1203"/>
    <hyperlink r:id="rId1225" ref="Q1204"/>
    <hyperlink r:id="rId1226" ref="Q1205"/>
    <hyperlink r:id="rId1227" ref="Q1206"/>
    <hyperlink r:id="rId1228" ref="Q1208"/>
    <hyperlink r:id="rId1229" ref="Q1209"/>
    <hyperlink r:id="rId1230" ref="Q1210"/>
    <hyperlink r:id="rId1231" ref="Q1211"/>
    <hyperlink r:id="rId1232" ref="Q1212"/>
    <hyperlink r:id="rId1233" ref="Q1213"/>
    <hyperlink r:id="rId1234" ref="Q1214"/>
    <hyperlink r:id="rId1235" ref="Q1215"/>
    <hyperlink r:id="rId1236" ref="Q1216"/>
    <hyperlink r:id="rId1237" ref="Q1217"/>
    <hyperlink r:id="rId1238" ref="Q1218"/>
    <hyperlink r:id="rId1239" ref="Q1219"/>
    <hyperlink r:id="rId1240" ref="Q1220"/>
    <hyperlink r:id="rId1241" ref="Q1221"/>
    <hyperlink r:id="rId1242" ref="Q1222"/>
    <hyperlink r:id="rId1243" ref="Q1223"/>
    <hyperlink r:id="rId1244" ref="U1223"/>
    <hyperlink r:id="rId1245" ref="Q1224"/>
    <hyperlink r:id="rId1246" ref="Q1225"/>
    <hyperlink r:id="rId1247" ref="Q1226"/>
    <hyperlink r:id="rId1248" ref="Q1227"/>
    <hyperlink r:id="rId1249" ref="Q1228"/>
    <hyperlink r:id="rId1250" ref="Q1229"/>
    <hyperlink r:id="rId1251" ref="Q1230"/>
    <hyperlink r:id="rId1252" ref="Q1231"/>
    <hyperlink r:id="rId1253" ref="Q1232"/>
    <hyperlink r:id="rId1254" ref="Q1233"/>
    <hyperlink r:id="rId1255" ref="Q1234"/>
    <hyperlink r:id="rId1256" ref="Q1235"/>
    <hyperlink r:id="rId1257" ref="Q1236"/>
    <hyperlink r:id="rId1258" ref="Q1237"/>
    <hyperlink r:id="rId1259" ref="Q1238"/>
    <hyperlink r:id="rId1260" ref="Q1239"/>
    <hyperlink r:id="rId1261" ref="Q1240"/>
    <hyperlink r:id="rId1262" ref="Q1241"/>
    <hyperlink r:id="rId1263" ref="Q1242"/>
    <hyperlink r:id="rId1264" ref="Q1243"/>
    <hyperlink r:id="rId1265" ref="Q1244"/>
    <hyperlink r:id="rId1266" ref="Q1245"/>
    <hyperlink r:id="rId1267" ref="Q1246"/>
    <hyperlink r:id="rId1268" ref="Q1247"/>
    <hyperlink r:id="rId1269" ref="Q1248"/>
    <hyperlink r:id="rId1270" ref="Q1249"/>
    <hyperlink r:id="rId1271" ref="Q1250"/>
    <hyperlink r:id="rId1272" ref="Q1251"/>
    <hyperlink r:id="rId1273" ref="Q1252"/>
    <hyperlink r:id="rId1274" ref="Q1253"/>
    <hyperlink r:id="rId1275" ref="Q1254"/>
    <hyperlink r:id="rId1276" ref="Q1255"/>
    <hyperlink r:id="rId1277" ref="Q1256"/>
    <hyperlink r:id="rId1278" ref="Q1257"/>
    <hyperlink r:id="rId1279" ref="Q1258"/>
    <hyperlink r:id="rId1280" ref="U1258"/>
    <hyperlink r:id="rId1281" ref="Q1259"/>
    <hyperlink r:id="rId1282" ref="Q1260"/>
    <hyperlink r:id="rId1283" ref="Q1261"/>
    <hyperlink r:id="rId1284" ref="Q1262"/>
    <hyperlink r:id="rId1285" ref="Q1263"/>
    <hyperlink r:id="rId1286" ref="Q1264"/>
    <hyperlink r:id="rId1287" ref="Q1265"/>
    <hyperlink r:id="rId1288" ref="Q1266"/>
    <hyperlink r:id="rId1289" ref="Q1267"/>
    <hyperlink r:id="rId1290" ref="Q1268"/>
    <hyperlink r:id="rId1291" ref="Q1269"/>
    <hyperlink r:id="rId1292" ref="Q1270"/>
    <hyperlink r:id="rId1293" ref="Q1271"/>
    <hyperlink r:id="rId1294" ref="Q1272"/>
    <hyperlink r:id="rId1295" ref="Q1273"/>
    <hyperlink r:id="rId1296" ref="Q1274"/>
    <hyperlink r:id="rId1297" ref="Q1275"/>
    <hyperlink r:id="rId1298" ref="Q1276"/>
    <hyperlink r:id="rId1299" ref="Q1277"/>
    <hyperlink r:id="rId1300" ref="Q1278"/>
    <hyperlink r:id="rId1301" ref="Q1279"/>
    <hyperlink r:id="rId1302" ref="Q1280"/>
    <hyperlink r:id="rId1303" ref="Q1281"/>
    <hyperlink r:id="rId1304" ref="Q1282"/>
    <hyperlink r:id="rId1305" ref="Q1283"/>
    <hyperlink r:id="rId1306" ref="Q1284"/>
    <hyperlink r:id="rId1307" ref="Q1285"/>
    <hyperlink r:id="rId1308" ref="Q1286"/>
    <hyperlink r:id="rId1309" ref="Q1287"/>
    <hyperlink r:id="rId1310" ref="Q1288"/>
    <hyperlink r:id="rId1311" ref="Q1289"/>
    <hyperlink r:id="rId1312" ref="Q1290"/>
    <hyperlink r:id="rId1313" ref="Q1291"/>
    <hyperlink r:id="rId1314" ref="Q1292"/>
    <hyperlink r:id="rId1315" ref="Q1293"/>
    <hyperlink r:id="rId1316" ref="Q1294"/>
    <hyperlink r:id="rId1317" ref="Q1295"/>
    <hyperlink r:id="rId1318" ref="Q1296"/>
    <hyperlink r:id="rId1319" ref="Q1297"/>
    <hyperlink r:id="rId1320" ref="Q1298"/>
    <hyperlink r:id="rId1321" ref="Q1299"/>
    <hyperlink r:id="rId1322" ref="Q1300"/>
    <hyperlink r:id="rId1323" ref="Q1301"/>
    <hyperlink r:id="rId1324" ref="Q1302"/>
    <hyperlink r:id="rId1325" ref="Q1303"/>
    <hyperlink r:id="rId1326" ref="Q1304"/>
    <hyperlink r:id="rId1327" ref="Q1305"/>
    <hyperlink r:id="rId1328" ref="Q1306"/>
    <hyperlink r:id="rId1329" ref="Q1307"/>
    <hyperlink r:id="rId1330" ref="Q1308"/>
    <hyperlink r:id="rId1331" ref="Q1309"/>
    <hyperlink r:id="rId1332" ref="Q1310"/>
    <hyperlink r:id="rId1333" ref="Q1311"/>
    <hyperlink r:id="rId1334" ref="Q1312"/>
    <hyperlink r:id="rId1335" ref="Q1313"/>
    <hyperlink r:id="rId1336" ref="Q1314"/>
    <hyperlink r:id="rId1337" ref="Q1315"/>
    <hyperlink r:id="rId1338" ref="Q1316"/>
    <hyperlink r:id="rId1339" ref="Q1317"/>
    <hyperlink r:id="rId1340" ref="Q1318"/>
    <hyperlink r:id="rId1341" ref="Q1319"/>
    <hyperlink r:id="rId1342" ref="Q1320"/>
    <hyperlink r:id="rId1343" ref="U1320"/>
    <hyperlink r:id="rId1344" ref="Q1321"/>
    <hyperlink r:id="rId1345" ref="Q1322"/>
    <hyperlink r:id="rId1346" ref="U1322"/>
    <hyperlink r:id="rId1347" ref="Q1323"/>
    <hyperlink r:id="rId1348" ref="Q1324"/>
    <hyperlink r:id="rId1349" ref="Q1325"/>
    <hyperlink r:id="rId1350" ref="Q1326"/>
    <hyperlink r:id="rId1351" ref="Q1327"/>
    <hyperlink r:id="rId1352" ref="Q1328"/>
    <hyperlink r:id="rId1353" ref="Q1329"/>
    <hyperlink r:id="rId1354" ref="Q1330"/>
    <hyperlink r:id="rId1355" ref="Q1331"/>
    <hyperlink r:id="rId1356" ref="Q1332"/>
    <hyperlink r:id="rId1357" ref="Q1333"/>
    <hyperlink r:id="rId1358" ref="Q1334"/>
    <hyperlink r:id="rId1359" ref="Q1335"/>
    <hyperlink r:id="rId1360" ref="Q1336"/>
    <hyperlink r:id="rId1361" ref="Q1337"/>
    <hyperlink r:id="rId1362" ref="Q1338"/>
    <hyperlink r:id="rId1363" ref="Q1339"/>
    <hyperlink r:id="rId1364" ref="Q1340"/>
    <hyperlink r:id="rId1365" ref="Q1341"/>
    <hyperlink r:id="rId1366" ref="Q1342"/>
    <hyperlink r:id="rId1367" ref="Q1343"/>
    <hyperlink r:id="rId1368" ref="Q1344"/>
    <hyperlink r:id="rId1369" ref="Q1345"/>
    <hyperlink r:id="rId1370" ref="Q1346"/>
    <hyperlink r:id="rId1371" ref="Q1347"/>
    <hyperlink r:id="rId1372" ref="Q1348"/>
    <hyperlink r:id="rId1373" ref="Q1349"/>
    <hyperlink r:id="rId1374" ref="Q1350"/>
    <hyperlink r:id="rId1375" ref="Q1351"/>
    <hyperlink r:id="rId1376" ref="Q1352"/>
    <hyperlink r:id="rId1377" ref="Q1353"/>
    <hyperlink r:id="rId1378" ref="Q1354"/>
    <hyperlink r:id="rId1379" ref="Q1355"/>
    <hyperlink r:id="rId1380" ref="Q1356"/>
    <hyperlink r:id="rId1381" ref="Q1357"/>
    <hyperlink r:id="rId1382" ref="Q1358"/>
    <hyperlink r:id="rId1383" ref="Q1359"/>
    <hyperlink r:id="rId1384" ref="Q1360"/>
    <hyperlink r:id="rId1385" ref="Q1361"/>
    <hyperlink r:id="rId1386" ref="Q1362"/>
    <hyperlink r:id="rId1387" ref="Q1363"/>
    <hyperlink r:id="rId1388" ref="Q1364"/>
    <hyperlink r:id="rId1389" ref="Q1365"/>
    <hyperlink r:id="rId1390" ref="Q1366"/>
    <hyperlink r:id="rId1391" ref="Q1367"/>
    <hyperlink r:id="rId1392" ref="Q1368"/>
    <hyperlink r:id="rId1393" ref="Q1369"/>
    <hyperlink r:id="rId1394" ref="Q1370"/>
    <hyperlink r:id="rId1395" ref="Q1371"/>
    <hyperlink r:id="rId1396" ref="Q1372"/>
    <hyperlink r:id="rId1397" ref="Q1373"/>
    <hyperlink r:id="rId1398" ref="Q1374"/>
    <hyperlink r:id="rId1399" ref="Q1375"/>
    <hyperlink r:id="rId1400" ref="Q1376"/>
    <hyperlink r:id="rId1401" ref="Q1377"/>
    <hyperlink r:id="rId1402" ref="Q1378"/>
    <hyperlink r:id="rId1403" ref="Q1379"/>
    <hyperlink r:id="rId1404" ref="Q1380"/>
    <hyperlink r:id="rId1405" ref="Q1381"/>
    <hyperlink r:id="rId1406" ref="Q1382"/>
    <hyperlink r:id="rId1407" ref="Q1383"/>
    <hyperlink r:id="rId1408" ref="Q1384"/>
    <hyperlink r:id="rId1409" ref="Q1385"/>
    <hyperlink r:id="rId1410" ref="Q1386"/>
    <hyperlink r:id="rId1411" ref="Q1387"/>
    <hyperlink r:id="rId1412" ref="Q1388"/>
    <hyperlink r:id="rId1413" ref="Q1389"/>
    <hyperlink r:id="rId1414" ref="Q1390"/>
    <hyperlink r:id="rId1415" ref="Q1391"/>
    <hyperlink r:id="rId1416" ref="Q1392"/>
    <hyperlink r:id="rId1417" ref="Q1393"/>
    <hyperlink r:id="rId1418" ref="Q1394"/>
    <hyperlink r:id="rId1419" ref="Q1395"/>
    <hyperlink r:id="rId1420" ref="Q1396"/>
    <hyperlink r:id="rId1421" ref="Q1397"/>
    <hyperlink r:id="rId1422" ref="Q1398"/>
    <hyperlink r:id="rId1423" ref="Q1399"/>
    <hyperlink r:id="rId1424" ref="Q1400"/>
    <hyperlink r:id="rId1425" ref="Q1401"/>
    <hyperlink r:id="rId1426" ref="Q1402"/>
    <hyperlink r:id="rId1427" ref="Q1403"/>
    <hyperlink r:id="rId1428" ref="Q1404"/>
    <hyperlink r:id="rId1429" ref="Q1405"/>
    <hyperlink r:id="rId1430" ref="Q1406"/>
    <hyperlink r:id="rId1431" ref="Q1407"/>
    <hyperlink r:id="rId1432" ref="Q1408"/>
    <hyperlink r:id="rId1433" ref="Q1409"/>
    <hyperlink r:id="rId1434" ref="Q1410"/>
    <hyperlink r:id="rId1435" ref="Q1411"/>
    <hyperlink r:id="rId1436" ref="Q1412"/>
    <hyperlink r:id="rId1437" ref="Q1413"/>
    <hyperlink r:id="rId1438" ref="Q1414"/>
    <hyperlink r:id="rId1439" ref="Q1415"/>
    <hyperlink r:id="rId1440" ref="Q1416"/>
    <hyperlink r:id="rId1441" ref="Q1417"/>
    <hyperlink r:id="rId1442" ref="Q1418"/>
    <hyperlink r:id="rId1443" ref="Q1419"/>
    <hyperlink r:id="rId1444" ref="Q1420"/>
    <hyperlink r:id="rId1445" ref="Q1421"/>
    <hyperlink r:id="rId1446" ref="Q1422"/>
    <hyperlink r:id="rId1447" ref="Q1423"/>
    <hyperlink r:id="rId1448" ref="Q1424"/>
    <hyperlink r:id="rId1449" ref="Q1425"/>
    <hyperlink r:id="rId1450" ref="Q1426"/>
    <hyperlink r:id="rId1451" ref="Q1427"/>
    <hyperlink r:id="rId1452" ref="Q1428"/>
    <hyperlink r:id="rId1453" ref="Q1429"/>
    <hyperlink r:id="rId1454" ref="Q1430"/>
    <hyperlink r:id="rId1455" ref="Q1431"/>
    <hyperlink r:id="rId1456" ref="Q1432"/>
    <hyperlink r:id="rId1457" ref="U1432"/>
    <hyperlink r:id="rId1458" ref="Q1433"/>
    <hyperlink r:id="rId1459" ref="Q1434"/>
    <hyperlink r:id="rId1460" ref="Q1435"/>
    <hyperlink r:id="rId1461" ref="Q1436"/>
    <hyperlink r:id="rId1462" ref="Q1437"/>
    <hyperlink r:id="rId1463" ref="Q1438"/>
    <hyperlink r:id="rId1464" ref="Q1439"/>
    <hyperlink r:id="rId1465" ref="Q1440"/>
    <hyperlink r:id="rId1466" ref="Q1441"/>
    <hyperlink r:id="rId1467" ref="Q1442"/>
    <hyperlink r:id="rId1468" ref="Q1443"/>
    <hyperlink r:id="rId1469" ref="Q1444"/>
    <hyperlink r:id="rId1470" ref="Q1445"/>
    <hyperlink r:id="rId1471" ref="Q1446"/>
    <hyperlink r:id="rId1472" ref="Q1447"/>
    <hyperlink r:id="rId1473" ref="Q1448"/>
    <hyperlink r:id="rId1474" ref="Q1449"/>
    <hyperlink r:id="rId1475" ref="Q1450"/>
    <hyperlink r:id="rId1476" ref="Q1451"/>
    <hyperlink r:id="rId1477" ref="Q1452"/>
    <hyperlink r:id="rId1478" ref="Q1453"/>
    <hyperlink r:id="rId1479" ref="Q1454"/>
    <hyperlink r:id="rId1480" ref="Q1455"/>
    <hyperlink r:id="rId1481" ref="Q1456"/>
    <hyperlink r:id="rId1482" ref="Q1457"/>
    <hyperlink r:id="rId1483" ref="Q1458"/>
    <hyperlink r:id="rId1484" ref="Q1459"/>
    <hyperlink r:id="rId1485" ref="Q1460"/>
    <hyperlink r:id="rId1486" ref="Q1461"/>
    <hyperlink r:id="rId1487" ref="Q1462"/>
    <hyperlink r:id="rId1488" ref="Q1463"/>
    <hyperlink r:id="rId1489" ref="Q1464"/>
    <hyperlink r:id="rId1490" ref="Q1465"/>
    <hyperlink r:id="rId1491" ref="Q1466"/>
    <hyperlink r:id="rId1492" ref="Q1467"/>
    <hyperlink r:id="rId1493" ref="Q1468"/>
    <hyperlink r:id="rId1494" ref="Q1469"/>
    <hyperlink r:id="rId1495" ref="Q1470"/>
    <hyperlink r:id="rId1496" ref="Q1471"/>
    <hyperlink r:id="rId1497" ref="Q1472"/>
    <hyperlink r:id="rId1498" ref="Q1473"/>
    <hyperlink r:id="rId1499" ref="Q1474"/>
    <hyperlink r:id="rId1500" ref="Q1475"/>
    <hyperlink r:id="rId1501" ref="Q1476"/>
    <hyperlink r:id="rId1502" ref="Q1477"/>
    <hyperlink r:id="rId1503" ref="Q1478"/>
    <hyperlink r:id="rId1504" ref="Q1479"/>
    <hyperlink r:id="rId1505" ref="Q1480"/>
    <hyperlink r:id="rId1506" ref="Q1481"/>
    <hyperlink r:id="rId1507" ref="Q1482"/>
    <hyperlink r:id="rId1508" ref="Q1483"/>
    <hyperlink r:id="rId1509" ref="Q1484"/>
    <hyperlink r:id="rId1510" ref="Q1485"/>
    <hyperlink r:id="rId1511" ref="Q1486"/>
    <hyperlink r:id="rId1512" ref="Q1487"/>
    <hyperlink r:id="rId1513" ref="Q1488"/>
    <hyperlink r:id="rId1514" ref="Q1489"/>
    <hyperlink r:id="rId1515" ref="Q1490"/>
    <hyperlink r:id="rId1516" ref="Q1491"/>
    <hyperlink r:id="rId1517" ref="Q1492"/>
    <hyperlink r:id="rId1518" ref="Q1493"/>
    <hyperlink r:id="rId1519" ref="Q1494"/>
    <hyperlink r:id="rId1520" ref="Q1495"/>
    <hyperlink r:id="rId1521" ref="Q1496"/>
    <hyperlink r:id="rId1522" ref="Q1497"/>
    <hyperlink r:id="rId1523" ref="Q1498"/>
    <hyperlink r:id="rId1524" ref="Q1499"/>
    <hyperlink r:id="rId1525" ref="Q1500"/>
    <hyperlink r:id="rId1526" ref="Q1501"/>
    <hyperlink r:id="rId1527" ref="Q1502"/>
    <hyperlink r:id="rId1528" ref="Q1503"/>
    <hyperlink r:id="rId1529" ref="Q1504"/>
    <hyperlink r:id="rId1530" ref="Q1505"/>
    <hyperlink r:id="rId1531" ref="Q1506"/>
    <hyperlink r:id="rId1532" ref="Q1507"/>
    <hyperlink r:id="rId1533" ref="U1507"/>
    <hyperlink r:id="rId1534" ref="Q1508"/>
    <hyperlink r:id="rId1535" ref="Q1509"/>
    <hyperlink r:id="rId1536" ref="Q1510"/>
    <hyperlink r:id="rId1537" ref="Q1511"/>
    <hyperlink r:id="rId1538" ref="Q1512"/>
    <hyperlink r:id="rId1539" ref="Q1513"/>
    <hyperlink r:id="rId1540" ref="Q1514"/>
    <hyperlink r:id="rId1541" ref="Q1515"/>
    <hyperlink r:id="rId1542" ref="Q1516"/>
    <hyperlink r:id="rId1543" ref="Q1517"/>
    <hyperlink r:id="rId1544" ref="Q1518"/>
    <hyperlink r:id="rId1545" ref="U1518"/>
    <hyperlink r:id="rId1546" ref="Q1519"/>
    <hyperlink r:id="rId1547" ref="Q1520"/>
    <hyperlink r:id="rId1548" ref="Q1521"/>
    <hyperlink r:id="rId1549" ref="Q1522"/>
    <hyperlink r:id="rId1550" ref="Q1523"/>
    <hyperlink r:id="rId1551" ref="Q1524"/>
    <hyperlink r:id="rId1552" ref="Q1525"/>
    <hyperlink r:id="rId1553" ref="Q1526"/>
    <hyperlink r:id="rId1554" ref="Q1527"/>
    <hyperlink r:id="rId1555" ref="Q1528"/>
    <hyperlink r:id="rId1556" ref="Q1529"/>
    <hyperlink r:id="rId1557" ref="Q1530"/>
    <hyperlink r:id="rId1558" ref="U1530"/>
    <hyperlink r:id="rId1559" ref="Q1531"/>
    <hyperlink r:id="rId1560" ref="Q1532"/>
    <hyperlink r:id="rId1561" ref="Q1533"/>
    <hyperlink r:id="rId1562" ref="Q1534"/>
    <hyperlink r:id="rId1563" ref="U1534"/>
    <hyperlink r:id="rId1564" ref="Q1535"/>
    <hyperlink r:id="rId1565" ref="Q1536"/>
    <hyperlink r:id="rId1566" ref="Q1537"/>
    <hyperlink r:id="rId1567" ref="Q1538"/>
    <hyperlink r:id="rId1568" ref="Q1539"/>
    <hyperlink r:id="rId1569" ref="Q1540"/>
    <hyperlink r:id="rId1570" ref="Q1541"/>
    <hyperlink r:id="rId1571" ref="Q1542"/>
    <hyperlink r:id="rId1572" ref="Q1543"/>
    <hyperlink r:id="rId1573" ref="Q1544"/>
    <hyperlink r:id="rId1574" ref="Q1545"/>
    <hyperlink r:id="rId1575" ref="Q1546"/>
    <hyperlink r:id="rId1576" ref="Q1547"/>
    <hyperlink r:id="rId1577" ref="Q1548"/>
    <hyperlink r:id="rId1578" ref="Q1549"/>
    <hyperlink r:id="rId1579" ref="Q1550"/>
    <hyperlink r:id="rId1580" ref="Q1551"/>
    <hyperlink r:id="rId1581" ref="Q1552"/>
    <hyperlink r:id="rId1582" ref="Q1553"/>
    <hyperlink r:id="rId1583" ref="Q1554"/>
    <hyperlink r:id="rId1584" ref="Q1555"/>
    <hyperlink r:id="rId1585" ref="Q1556"/>
    <hyperlink r:id="rId1586" ref="Q1557"/>
    <hyperlink r:id="rId1587" ref="Q1558"/>
    <hyperlink r:id="rId1588" ref="Q1559"/>
    <hyperlink r:id="rId1589" ref="Q1560"/>
    <hyperlink r:id="rId1590" ref="Q1561"/>
    <hyperlink r:id="rId1591" ref="Q1562"/>
    <hyperlink r:id="rId1592" ref="Q1563"/>
    <hyperlink r:id="rId1593" ref="Q1564"/>
    <hyperlink r:id="rId1594" ref="Q1565"/>
    <hyperlink r:id="rId1595" ref="Q1567"/>
    <hyperlink r:id="rId1596" ref="Q1568"/>
    <hyperlink r:id="rId1597" ref="U1568"/>
    <hyperlink r:id="rId1598" ref="Q1569"/>
    <hyperlink r:id="rId1599" ref="Q1570"/>
    <hyperlink r:id="rId1600" ref="Q1571"/>
    <hyperlink r:id="rId1601" ref="Q1572"/>
    <hyperlink r:id="rId1602" ref="Q1573"/>
    <hyperlink r:id="rId1603" ref="Q1574"/>
    <hyperlink r:id="rId1604" ref="Q1575"/>
    <hyperlink r:id="rId1605" ref="Q1576"/>
    <hyperlink r:id="rId1606" ref="U1576"/>
    <hyperlink r:id="rId1607" ref="Q1577"/>
    <hyperlink r:id="rId1608" ref="Q1578"/>
    <hyperlink r:id="rId1609" ref="Q1579"/>
    <hyperlink r:id="rId1610" ref="Q1580"/>
    <hyperlink r:id="rId1611" ref="Q1581"/>
    <hyperlink r:id="rId1612" ref="Q1582"/>
    <hyperlink r:id="rId1613" ref="Q1583"/>
    <hyperlink r:id="rId1614" ref="Q1584"/>
    <hyperlink r:id="rId1615" ref="Q1585"/>
    <hyperlink r:id="rId1616" ref="Q1586"/>
    <hyperlink r:id="rId1617" ref="Q1587"/>
    <hyperlink r:id="rId1618" ref="Q1588"/>
    <hyperlink r:id="rId1619" ref="Q1589"/>
    <hyperlink r:id="rId1620" ref="Q1590"/>
    <hyperlink r:id="rId1621" ref="U1590"/>
    <hyperlink r:id="rId1622" ref="Q1591"/>
    <hyperlink r:id="rId1623" ref="U1591"/>
    <hyperlink r:id="rId1624" ref="Q1592"/>
    <hyperlink r:id="rId1625" ref="Q1593"/>
    <hyperlink r:id="rId1626" ref="Q1594"/>
    <hyperlink r:id="rId1627" ref="Q1595"/>
    <hyperlink r:id="rId1628" ref="Q1596"/>
    <hyperlink r:id="rId1629" ref="Q1597"/>
    <hyperlink r:id="rId1630" ref="Q1598"/>
    <hyperlink r:id="rId1631" ref="Q1599"/>
    <hyperlink r:id="rId1632" ref="Q1600"/>
    <hyperlink r:id="rId1633" ref="Q1601"/>
    <hyperlink r:id="rId1634" ref="Q1602"/>
    <hyperlink r:id="rId1635" ref="Q1603"/>
    <hyperlink r:id="rId1636" ref="Q1604"/>
    <hyperlink r:id="rId1637" ref="Q1605"/>
    <hyperlink r:id="rId1638" ref="Q1606"/>
    <hyperlink r:id="rId1639" ref="Q1607"/>
    <hyperlink r:id="rId1640" ref="Q1608"/>
    <hyperlink r:id="rId1641" ref="Q1609"/>
    <hyperlink r:id="rId1642" ref="Q1610"/>
    <hyperlink r:id="rId1643" ref="Q1611"/>
    <hyperlink r:id="rId1644" ref="Q1612"/>
    <hyperlink r:id="rId1645" ref="Q1613"/>
    <hyperlink r:id="rId1646" ref="Q1614"/>
    <hyperlink r:id="rId1647" ref="Q1615"/>
    <hyperlink r:id="rId1648" ref="Q1616"/>
    <hyperlink r:id="rId1649" ref="Q1617"/>
    <hyperlink r:id="rId1650" ref="Q1618"/>
    <hyperlink r:id="rId1651" ref="Q1619"/>
    <hyperlink r:id="rId1652" ref="Q1620"/>
    <hyperlink r:id="rId1653" ref="U1620"/>
    <hyperlink r:id="rId1654" ref="Q1621"/>
    <hyperlink r:id="rId1655" ref="Q1622"/>
    <hyperlink r:id="rId1656" ref="Q1623"/>
    <hyperlink r:id="rId1657" ref="Q1624"/>
    <hyperlink r:id="rId1658" ref="Q1625"/>
    <hyperlink r:id="rId1659" ref="Q1626"/>
    <hyperlink r:id="rId1660" ref="Q1627"/>
    <hyperlink r:id="rId1661" ref="Q1628"/>
    <hyperlink r:id="rId1662" ref="Q1629"/>
    <hyperlink r:id="rId1663" ref="Q1630"/>
    <hyperlink r:id="rId1664" ref="Q1631"/>
    <hyperlink r:id="rId1665" ref="Q1632"/>
    <hyperlink r:id="rId1666" ref="Q1633"/>
    <hyperlink r:id="rId1667" ref="Q1634"/>
    <hyperlink r:id="rId1668" ref="Q1635"/>
    <hyperlink r:id="rId1669" ref="Q1637"/>
    <hyperlink r:id="rId1670" ref="Q1638"/>
    <hyperlink r:id="rId1671" ref="Q1639"/>
    <hyperlink r:id="rId1672" ref="Q1640"/>
    <hyperlink r:id="rId1673" ref="Q1641"/>
    <hyperlink r:id="rId1674" ref="Q1642"/>
    <hyperlink r:id="rId1675" ref="Q1643"/>
    <hyperlink r:id="rId1676" ref="Q1644"/>
    <hyperlink r:id="rId1677" ref="Q1645"/>
    <hyperlink r:id="rId1678" ref="Q1646"/>
    <hyperlink r:id="rId1679" ref="Q1647"/>
    <hyperlink r:id="rId1680" ref="Q1648"/>
    <hyperlink r:id="rId1681" ref="Q1649"/>
    <hyperlink r:id="rId1682" ref="Q1650"/>
    <hyperlink r:id="rId1683" ref="Q1651"/>
    <hyperlink r:id="rId1684" ref="U1651"/>
    <hyperlink r:id="rId1685" ref="Q1652"/>
    <hyperlink r:id="rId1686" ref="Q1653"/>
    <hyperlink r:id="rId1687" ref="Q1654"/>
    <hyperlink r:id="rId1688" ref="Q1655"/>
    <hyperlink r:id="rId1689" ref="Q1656"/>
    <hyperlink r:id="rId1690" ref="Q1657"/>
    <hyperlink r:id="rId1691" ref="Q1658"/>
    <hyperlink r:id="rId1692" ref="Q1659"/>
    <hyperlink r:id="rId1693" ref="Q1660"/>
    <hyperlink r:id="rId1694" ref="Q1661"/>
    <hyperlink r:id="rId1695" ref="Q1662"/>
    <hyperlink r:id="rId1696" ref="Q1663"/>
    <hyperlink r:id="rId1697" ref="Q1664"/>
    <hyperlink r:id="rId1698" ref="Q1665"/>
    <hyperlink r:id="rId1699" ref="Q1666"/>
    <hyperlink r:id="rId1700" ref="Q1667"/>
    <hyperlink r:id="rId1701" ref="Q1668"/>
    <hyperlink r:id="rId1702" ref="Q1669"/>
    <hyperlink r:id="rId1703" ref="Q1670"/>
    <hyperlink r:id="rId1704" ref="Q1671"/>
    <hyperlink r:id="rId1705" ref="Q1672"/>
    <hyperlink r:id="rId1706" ref="Q1673"/>
    <hyperlink r:id="rId1707" ref="Q1674"/>
    <hyperlink r:id="rId1708" ref="Q1675"/>
    <hyperlink r:id="rId1709" ref="Q1676"/>
    <hyperlink r:id="rId1710" ref="Q1677"/>
    <hyperlink r:id="rId1711" ref="Q1678"/>
    <hyperlink r:id="rId1712" ref="Q1679"/>
    <hyperlink r:id="rId1713" ref="Q1680"/>
    <hyperlink r:id="rId1714" ref="Q1681"/>
    <hyperlink r:id="rId1715" ref="Q1682"/>
    <hyperlink r:id="rId1716" ref="Q1683"/>
    <hyperlink r:id="rId1717" ref="Q1684"/>
    <hyperlink r:id="rId1718" ref="Q1686"/>
    <hyperlink r:id="rId1719" ref="Q1687"/>
    <hyperlink r:id="rId1720" ref="Q1688"/>
    <hyperlink r:id="rId1721" ref="Q1689"/>
    <hyperlink r:id="rId1722" ref="Q1690"/>
    <hyperlink r:id="rId1723" ref="Q1691"/>
    <hyperlink r:id="rId1724" ref="Q1692"/>
    <hyperlink r:id="rId1725" ref="Q1693"/>
    <hyperlink r:id="rId1726" ref="Q1694"/>
    <hyperlink r:id="rId1727" ref="Q1695"/>
    <hyperlink r:id="rId1728" ref="Q1696"/>
    <hyperlink r:id="rId1729" ref="Q1697"/>
    <hyperlink r:id="rId1730" ref="Q1698"/>
    <hyperlink r:id="rId1731" ref="Q1699"/>
    <hyperlink r:id="rId1732" ref="Q1700"/>
    <hyperlink r:id="rId1733" ref="Q1701"/>
    <hyperlink r:id="rId1734" ref="Q1702"/>
    <hyperlink r:id="rId1735" ref="U1702"/>
    <hyperlink r:id="rId1736" ref="Q1703"/>
    <hyperlink r:id="rId1737" ref="U1703"/>
    <hyperlink r:id="rId1738" ref="Q1704"/>
    <hyperlink r:id="rId1739" ref="Q1705"/>
    <hyperlink r:id="rId1740" ref="Q1706"/>
    <hyperlink r:id="rId1741" ref="Q1707"/>
    <hyperlink r:id="rId1742" ref="U1707"/>
    <hyperlink r:id="rId1743" ref="Q1708"/>
    <hyperlink r:id="rId1744" ref="U1708"/>
    <hyperlink r:id="rId1745" ref="Q1709"/>
    <hyperlink r:id="rId1746" ref="Q1710"/>
    <hyperlink r:id="rId1747" ref="Q1711"/>
    <hyperlink r:id="rId1748" ref="Q1712"/>
    <hyperlink r:id="rId1749" ref="Q1713"/>
    <hyperlink r:id="rId1750" ref="U1713"/>
    <hyperlink r:id="rId1751" ref="Q1714"/>
    <hyperlink r:id="rId1752" ref="U1714"/>
    <hyperlink r:id="rId1753" ref="Q1715"/>
    <hyperlink r:id="rId1754" ref="Q1716"/>
    <hyperlink r:id="rId1755" ref="U1716"/>
    <hyperlink r:id="rId1756" ref="Q1717"/>
    <hyperlink r:id="rId1757" ref="Q1718"/>
    <hyperlink r:id="rId1758" ref="U1718"/>
    <hyperlink r:id="rId1759" ref="Q1719"/>
    <hyperlink r:id="rId1760" ref="U1719"/>
    <hyperlink r:id="rId1761" ref="Q1720"/>
    <hyperlink r:id="rId1762" ref="Q1721"/>
    <hyperlink r:id="rId1763" ref="Q1722"/>
    <hyperlink r:id="rId1764" ref="Q1723"/>
    <hyperlink r:id="rId1765" ref="Q1724"/>
    <hyperlink r:id="rId1766" ref="Q1725"/>
    <hyperlink r:id="rId1767" ref="U1725"/>
    <hyperlink r:id="rId1768" ref="Q1726"/>
    <hyperlink r:id="rId1769" ref="Q1727"/>
    <hyperlink r:id="rId1770" ref="Q1728"/>
    <hyperlink r:id="rId1771" ref="Q1729"/>
    <hyperlink r:id="rId1772" ref="Q1730"/>
    <hyperlink r:id="rId1773" ref="Q1731"/>
    <hyperlink r:id="rId1774" ref="Q1732"/>
    <hyperlink r:id="rId1775" ref="U1732"/>
    <hyperlink r:id="rId1776" ref="Q1733"/>
    <hyperlink r:id="rId1777" ref="U1733"/>
    <hyperlink r:id="rId1778" ref="Q1734"/>
    <hyperlink r:id="rId1779" ref="U1734"/>
    <hyperlink r:id="rId1780" ref="Q1735"/>
    <hyperlink r:id="rId1781" ref="Q1736"/>
    <hyperlink r:id="rId1782" ref="Q1737"/>
    <hyperlink r:id="rId1783" ref="Q1738"/>
    <hyperlink r:id="rId1784" ref="Q1739"/>
    <hyperlink r:id="rId1785" ref="Q1740"/>
    <hyperlink r:id="rId1786" ref="Q1741"/>
    <hyperlink r:id="rId1787" ref="Q1742"/>
    <hyperlink r:id="rId1788" ref="Q1743"/>
    <hyperlink r:id="rId1789" ref="Q1744"/>
    <hyperlink r:id="rId1790" ref="Q1745"/>
    <hyperlink r:id="rId1791" ref="Q1746"/>
    <hyperlink r:id="rId1792" ref="Q1747"/>
    <hyperlink r:id="rId1793" ref="Q1748"/>
    <hyperlink r:id="rId1794" ref="Q1749"/>
    <hyperlink r:id="rId1795" ref="U1749"/>
    <hyperlink r:id="rId1796" ref="Q1750"/>
    <hyperlink r:id="rId1797" ref="U1750"/>
    <hyperlink r:id="rId1798" ref="Q1751"/>
    <hyperlink r:id="rId1799" ref="Q1752"/>
    <hyperlink r:id="rId1800" ref="Q1753"/>
    <hyperlink r:id="rId1801" ref="Q1754"/>
    <hyperlink r:id="rId1802" ref="Q1755"/>
    <hyperlink r:id="rId1803" ref="Q1756"/>
    <hyperlink r:id="rId1804" ref="Q1757"/>
    <hyperlink r:id="rId1805" ref="Q1759"/>
    <hyperlink r:id="rId1806" ref="Q1760"/>
    <hyperlink r:id="rId1807" ref="Q1761"/>
    <hyperlink r:id="rId1808" ref="Q1762"/>
    <hyperlink r:id="rId1809" ref="U1762"/>
    <hyperlink r:id="rId1810" ref="Q1763"/>
    <hyperlink r:id="rId1811" ref="Q1764"/>
    <hyperlink r:id="rId1812" ref="Q1765"/>
    <hyperlink r:id="rId1813" ref="Q1766"/>
    <hyperlink r:id="rId1814" ref="Q1767"/>
    <hyperlink r:id="rId1815" ref="Q1768"/>
    <hyperlink r:id="rId1816" ref="Q1769"/>
    <hyperlink r:id="rId1817" ref="Q1770"/>
    <hyperlink r:id="rId1818" ref="Q1771"/>
    <hyperlink r:id="rId1819" ref="Q1772"/>
    <hyperlink r:id="rId1820" ref="Q1773"/>
    <hyperlink r:id="rId1821" ref="Q1774"/>
    <hyperlink r:id="rId1822" ref="Q1776"/>
    <hyperlink r:id="rId1823" ref="U1776"/>
    <hyperlink r:id="rId1824" ref="Q1777"/>
    <hyperlink r:id="rId1825" ref="Q1778"/>
    <hyperlink r:id="rId1826" ref="Q1779"/>
    <hyperlink r:id="rId1827" ref="Q1780"/>
    <hyperlink r:id="rId1828" ref="Q1781"/>
    <hyperlink r:id="rId1829" ref="Q1782"/>
    <hyperlink r:id="rId1830" ref="Q1783"/>
    <hyperlink r:id="rId1831" ref="Q1784"/>
    <hyperlink r:id="rId1832" ref="Q1785"/>
    <hyperlink r:id="rId1833" ref="Q1786"/>
    <hyperlink r:id="rId1834" ref="Q1787"/>
    <hyperlink r:id="rId1835" ref="Q1788"/>
    <hyperlink r:id="rId1836" ref="Q1789"/>
    <hyperlink r:id="rId1837" ref="Q1790"/>
    <hyperlink r:id="rId1838" ref="Q1791"/>
    <hyperlink r:id="rId1839" ref="Q1792"/>
    <hyperlink r:id="rId1840" ref="Q1793"/>
    <hyperlink r:id="rId1841" ref="Q1794"/>
    <hyperlink r:id="rId1842" ref="Q1795"/>
    <hyperlink r:id="rId1843" ref="Q1796"/>
    <hyperlink r:id="rId1844" ref="Q1797"/>
    <hyperlink r:id="rId1845" ref="U1797"/>
    <hyperlink r:id="rId1846" ref="Q1798"/>
    <hyperlink r:id="rId1847" ref="Q1799"/>
    <hyperlink r:id="rId1848" ref="Q1800"/>
    <hyperlink r:id="rId1849" ref="Q1801"/>
    <hyperlink r:id="rId1850" ref="Q1802"/>
    <hyperlink r:id="rId1851" ref="Q1803"/>
    <hyperlink r:id="rId1852" ref="Q1804"/>
    <hyperlink r:id="rId1853" ref="Q1805"/>
    <hyperlink r:id="rId1854" ref="Q1806"/>
    <hyperlink r:id="rId1855" ref="Q1807"/>
    <hyperlink r:id="rId1856" ref="Q1808"/>
    <hyperlink r:id="rId1857" ref="Q1809"/>
    <hyperlink r:id="rId1858" ref="Q1810"/>
    <hyperlink r:id="rId1859" ref="Q1811"/>
    <hyperlink r:id="rId1860" ref="Q1812"/>
    <hyperlink r:id="rId1861" ref="Q1813"/>
    <hyperlink r:id="rId1862" ref="Q1814"/>
    <hyperlink r:id="rId1863" ref="Q1815"/>
    <hyperlink r:id="rId1864" ref="Q1816"/>
    <hyperlink r:id="rId1865" ref="Q1817"/>
    <hyperlink r:id="rId1866" ref="Q1818"/>
    <hyperlink r:id="rId1867" ref="Q1819"/>
    <hyperlink r:id="rId1868" ref="Q1820"/>
    <hyperlink r:id="rId1869" ref="Q1821"/>
    <hyperlink r:id="rId1870" ref="Q1822"/>
    <hyperlink r:id="rId1871" ref="Q1823"/>
    <hyperlink r:id="rId1872" ref="U1823"/>
    <hyperlink r:id="rId1873" ref="Q1824"/>
    <hyperlink r:id="rId1874" ref="Q1825"/>
    <hyperlink r:id="rId1875" ref="Q1826"/>
    <hyperlink r:id="rId1876" ref="Q1827"/>
    <hyperlink r:id="rId1877" ref="Q1828"/>
    <hyperlink r:id="rId1878" ref="Q1829"/>
    <hyperlink r:id="rId1879" ref="U1829"/>
    <hyperlink r:id="rId1880" ref="Q1830"/>
    <hyperlink r:id="rId1881" ref="Q1831"/>
    <hyperlink r:id="rId1882" ref="Q1832"/>
    <hyperlink r:id="rId1883" ref="Q1833"/>
    <hyperlink r:id="rId1884" ref="Q1834"/>
    <hyperlink r:id="rId1885" ref="Q1835"/>
    <hyperlink r:id="rId1886" ref="Q1836"/>
    <hyperlink r:id="rId1887" ref="Q1837"/>
    <hyperlink r:id="rId1888" ref="Q1838"/>
    <hyperlink r:id="rId1889" ref="Q1839"/>
    <hyperlink r:id="rId1890" ref="Q1840"/>
    <hyperlink r:id="rId1891" ref="Q1841"/>
    <hyperlink r:id="rId1892" ref="Q1842"/>
    <hyperlink r:id="rId1893" ref="Q1843"/>
    <hyperlink r:id="rId1894" ref="Q1844"/>
    <hyperlink r:id="rId1895" ref="Q1845"/>
    <hyperlink r:id="rId1896" ref="Q1846"/>
    <hyperlink r:id="rId1897" ref="Q1847"/>
    <hyperlink r:id="rId1898" ref="Q1848"/>
    <hyperlink r:id="rId1899" ref="Q1849"/>
    <hyperlink r:id="rId1900" ref="Q1850"/>
    <hyperlink r:id="rId1901" ref="Q1851"/>
    <hyperlink r:id="rId1902" ref="Q1852"/>
    <hyperlink r:id="rId1903" ref="U1852"/>
    <hyperlink r:id="rId1904" ref="Q1853"/>
    <hyperlink r:id="rId1905" ref="Q1854"/>
    <hyperlink r:id="rId1906" ref="Q1855"/>
    <hyperlink r:id="rId1907" ref="Q1856"/>
    <hyperlink r:id="rId1908" ref="U1856"/>
    <hyperlink r:id="rId1909" ref="Q1857"/>
    <hyperlink r:id="rId1910" ref="Q1858"/>
    <hyperlink r:id="rId1911" ref="U1858"/>
    <hyperlink r:id="rId1912" ref="Q1859"/>
    <hyperlink r:id="rId1913" ref="Q1860"/>
    <hyperlink r:id="rId1914" ref="Q1861"/>
    <hyperlink r:id="rId1915" ref="Q1862"/>
    <hyperlink r:id="rId1916" ref="Q1863"/>
    <hyperlink r:id="rId1917" ref="Q1864"/>
    <hyperlink r:id="rId1918" ref="Q1865"/>
    <hyperlink r:id="rId1919" ref="Q1866"/>
    <hyperlink r:id="rId1920" ref="Q1867"/>
    <hyperlink r:id="rId1921" ref="Q1868"/>
    <hyperlink r:id="rId1922" ref="Q1869"/>
    <hyperlink r:id="rId1923" ref="Q1870"/>
    <hyperlink r:id="rId1924" ref="Q1871"/>
    <hyperlink r:id="rId1925" ref="Q1872"/>
    <hyperlink r:id="rId1926" ref="Q1873"/>
    <hyperlink r:id="rId1927" ref="Q1874"/>
    <hyperlink r:id="rId1928" ref="Q1875"/>
    <hyperlink r:id="rId1929" ref="Q1876"/>
    <hyperlink r:id="rId1930" ref="Q1877"/>
    <hyperlink r:id="rId1931" ref="Q1878"/>
    <hyperlink r:id="rId1932" ref="Q1879"/>
    <hyperlink r:id="rId1933" ref="Q1880"/>
    <hyperlink r:id="rId1934" ref="Q1881"/>
    <hyperlink r:id="rId1935" ref="Q1882"/>
    <hyperlink r:id="rId1936" ref="Q1883"/>
    <hyperlink r:id="rId1937" ref="Q1884"/>
    <hyperlink r:id="rId1938" ref="Q1885"/>
    <hyperlink r:id="rId1939" ref="Q1886"/>
    <hyperlink r:id="rId1940" ref="Q1887"/>
    <hyperlink r:id="rId1941" ref="Q1888"/>
    <hyperlink r:id="rId1942" ref="Q1889"/>
    <hyperlink r:id="rId1943" ref="Q1890"/>
    <hyperlink r:id="rId1944" ref="Q1891"/>
    <hyperlink r:id="rId1945" ref="Q1892"/>
    <hyperlink r:id="rId1946" ref="Q1893"/>
    <hyperlink r:id="rId1947" ref="Q1894"/>
    <hyperlink r:id="rId1948" ref="Q1895"/>
    <hyperlink r:id="rId1949" ref="Q1896"/>
    <hyperlink r:id="rId1950" ref="Q1897"/>
    <hyperlink r:id="rId1951" ref="Q1898"/>
    <hyperlink r:id="rId1952" ref="Q1899"/>
    <hyperlink r:id="rId1953" ref="Q1900"/>
    <hyperlink r:id="rId1954" ref="Q1901"/>
    <hyperlink r:id="rId1955" ref="Q1902"/>
    <hyperlink r:id="rId1956" ref="U1902"/>
    <hyperlink r:id="rId1957" ref="Q1903"/>
    <hyperlink r:id="rId1958" ref="Q1904"/>
    <hyperlink r:id="rId1959" ref="Q1905"/>
    <hyperlink r:id="rId1960" ref="U1905"/>
    <hyperlink r:id="rId1961" ref="Q1906"/>
    <hyperlink r:id="rId1962" ref="U1906"/>
    <hyperlink r:id="rId1963" ref="Q1907"/>
    <hyperlink r:id="rId1964" ref="U1907"/>
    <hyperlink r:id="rId1965" ref="Q1908"/>
    <hyperlink r:id="rId1966" ref="Q1909"/>
    <hyperlink r:id="rId1967" ref="U1909"/>
    <hyperlink r:id="rId1968" ref="Q1910"/>
    <hyperlink r:id="rId1969" ref="U1910"/>
    <hyperlink r:id="rId1970" ref="Q1911"/>
    <hyperlink r:id="rId1971" ref="Q1912"/>
    <hyperlink r:id="rId1972" ref="U1912"/>
    <hyperlink r:id="rId1973" ref="Q1913"/>
    <hyperlink r:id="rId1974" ref="Q1914"/>
    <hyperlink r:id="rId1975" ref="Q1915"/>
    <hyperlink r:id="rId1976" ref="Q1916"/>
    <hyperlink r:id="rId1977" ref="Q1917"/>
    <hyperlink r:id="rId1978" ref="Q1918"/>
    <hyperlink r:id="rId1979" ref="Q1919"/>
    <hyperlink r:id="rId1980" ref="Q1920"/>
    <hyperlink r:id="rId1981" ref="Q1921"/>
    <hyperlink r:id="rId1982" ref="Q1922"/>
    <hyperlink r:id="rId1983" ref="Q1923"/>
    <hyperlink r:id="rId1984" ref="U1923"/>
    <hyperlink r:id="rId1985" ref="Q1924"/>
    <hyperlink r:id="rId1986" ref="Q1925"/>
    <hyperlink r:id="rId1987" ref="Q1926"/>
    <hyperlink r:id="rId1988" ref="Q1927"/>
    <hyperlink r:id="rId1989" ref="Q1928"/>
    <hyperlink r:id="rId1990" ref="Q1929"/>
    <hyperlink r:id="rId1991" ref="Q1930"/>
    <hyperlink r:id="rId1992" ref="Q1931"/>
    <hyperlink r:id="rId1993" ref="Q1932"/>
    <hyperlink r:id="rId1994" ref="Q1933"/>
    <hyperlink r:id="rId1995" ref="Q1934"/>
    <hyperlink r:id="rId1996" ref="Q1935"/>
    <hyperlink r:id="rId1997" ref="Q1936"/>
    <hyperlink r:id="rId1998" ref="Q1937"/>
    <hyperlink r:id="rId1999" ref="Q1938"/>
    <hyperlink r:id="rId2000" ref="Q1939"/>
    <hyperlink r:id="rId2001" ref="Q1940"/>
    <hyperlink r:id="rId2002" ref="Q1941"/>
    <hyperlink r:id="rId2003" ref="Q1942"/>
    <hyperlink r:id="rId2004" ref="Q1943"/>
    <hyperlink r:id="rId2005" ref="Q1944"/>
    <hyperlink r:id="rId2006" ref="Q1945"/>
    <hyperlink r:id="rId2007" ref="Q1946"/>
    <hyperlink r:id="rId2008" ref="Q1947"/>
    <hyperlink r:id="rId2009" ref="Q1948"/>
    <hyperlink r:id="rId2010" ref="Q1949"/>
    <hyperlink r:id="rId2011" ref="Q1950"/>
    <hyperlink r:id="rId2012" ref="Q1951"/>
    <hyperlink r:id="rId2013" ref="Q1952"/>
    <hyperlink r:id="rId2014" ref="Q1953"/>
    <hyperlink r:id="rId2015" ref="Q1954"/>
    <hyperlink r:id="rId2016" ref="Q1955"/>
    <hyperlink r:id="rId2017" ref="Q1956"/>
    <hyperlink r:id="rId2018" ref="Q1957"/>
    <hyperlink r:id="rId2019" ref="Q1958"/>
    <hyperlink r:id="rId2020" ref="Q1959"/>
    <hyperlink r:id="rId2021" ref="Q1960"/>
    <hyperlink r:id="rId2022" ref="Q1961"/>
    <hyperlink r:id="rId2023" ref="Q1962"/>
    <hyperlink r:id="rId2024" ref="Q1963"/>
    <hyperlink r:id="rId2025" ref="Q1964"/>
    <hyperlink r:id="rId2026" ref="Q1965"/>
    <hyperlink r:id="rId2027" ref="Q1966"/>
    <hyperlink r:id="rId2028" ref="Q1967"/>
    <hyperlink r:id="rId2029" ref="Q1968"/>
    <hyperlink r:id="rId2030" ref="Q1969"/>
    <hyperlink r:id="rId2031" ref="Q1970"/>
    <hyperlink r:id="rId2032" ref="Q1971"/>
    <hyperlink r:id="rId2033" ref="Q1972"/>
    <hyperlink r:id="rId2034" ref="Q1973"/>
    <hyperlink r:id="rId2035" ref="Q1974"/>
    <hyperlink r:id="rId2036" ref="Q1975"/>
    <hyperlink r:id="rId2037" ref="Q1976"/>
    <hyperlink r:id="rId2038" ref="Q1977"/>
    <hyperlink r:id="rId2039" ref="Q1978"/>
    <hyperlink r:id="rId2040" ref="Q1979"/>
    <hyperlink r:id="rId2041" ref="U1979"/>
    <hyperlink r:id="rId2042" ref="Q1980"/>
    <hyperlink r:id="rId2043" ref="Q1981"/>
    <hyperlink r:id="rId2044" ref="Q1982"/>
    <hyperlink r:id="rId2045" ref="Q1983"/>
    <hyperlink r:id="rId2046" ref="Q1984"/>
    <hyperlink r:id="rId2047" ref="Q1985"/>
    <hyperlink r:id="rId2048" ref="Q1986"/>
    <hyperlink r:id="rId2049" ref="Q1987"/>
    <hyperlink r:id="rId2050" ref="Q1988"/>
    <hyperlink r:id="rId2051" ref="Q1989"/>
    <hyperlink r:id="rId2052" ref="Q1990"/>
    <hyperlink r:id="rId2053" ref="U1990"/>
    <hyperlink r:id="rId2054" ref="Q1991"/>
    <hyperlink r:id="rId2055" ref="U1991"/>
    <hyperlink r:id="rId2056" ref="Q1992"/>
    <hyperlink r:id="rId2057" ref="U1992"/>
    <hyperlink r:id="rId2058" ref="Q1993"/>
    <hyperlink r:id="rId2059" ref="U1993"/>
    <hyperlink r:id="rId2060" ref="Q1994"/>
    <hyperlink r:id="rId2061" ref="Q1995"/>
    <hyperlink r:id="rId2062" ref="U1995"/>
    <hyperlink r:id="rId2063" ref="Q1996"/>
    <hyperlink r:id="rId2064" ref="U1996"/>
    <hyperlink r:id="rId2065" ref="Q1997"/>
    <hyperlink r:id="rId2066" ref="U1997"/>
    <hyperlink r:id="rId2067" ref="Q1998"/>
    <hyperlink r:id="rId2068" ref="U1998"/>
    <hyperlink r:id="rId2069" ref="Q1999"/>
    <hyperlink r:id="rId2070" ref="Q2000"/>
    <hyperlink r:id="rId2071" ref="Q2001"/>
    <hyperlink r:id="rId2072" ref="Q2002"/>
    <hyperlink r:id="rId2073" ref="Q2003"/>
    <hyperlink r:id="rId2074" ref="Q2004"/>
    <hyperlink r:id="rId2075" ref="Q2005"/>
    <hyperlink r:id="rId2076" ref="U2005"/>
    <hyperlink r:id="rId2077" ref="Q2006"/>
    <hyperlink r:id="rId2078" ref="Q2007"/>
    <hyperlink r:id="rId2079" ref="Q2008"/>
    <hyperlink r:id="rId2080" ref="Q2009"/>
    <hyperlink r:id="rId2081" ref="Q2010"/>
    <hyperlink r:id="rId2082" ref="Q2011"/>
    <hyperlink r:id="rId2083" ref="Q2012"/>
    <hyperlink r:id="rId2084" ref="Q2013"/>
    <hyperlink r:id="rId2085" ref="Q2014"/>
    <hyperlink r:id="rId2086" ref="Q2015"/>
    <hyperlink r:id="rId2087" ref="Q2016"/>
    <hyperlink r:id="rId2088" ref="Q2017"/>
    <hyperlink r:id="rId2089" ref="Q2018"/>
    <hyperlink r:id="rId2090" ref="Q2019"/>
    <hyperlink r:id="rId2091" ref="Q2020"/>
    <hyperlink r:id="rId2092" ref="Q2021"/>
    <hyperlink r:id="rId2093" ref="Q2022"/>
    <hyperlink r:id="rId2094" ref="Q2023"/>
    <hyperlink r:id="rId2095" ref="Q2024"/>
    <hyperlink r:id="rId2096" ref="Q2025"/>
    <hyperlink r:id="rId2097" ref="Q2026"/>
    <hyperlink r:id="rId2098" ref="Q2027"/>
    <hyperlink r:id="rId2099" ref="Q2028"/>
    <hyperlink r:id="rId2100" ref="Q2029"/>
    <hyperlink r:id="rId2101" ref="Q2030"/>
    <hyperlink r:id="rId2102" ref="Q2031"/>
    <hyperlink r:id="rId2103" ref="Q2032"/>
    <hyperlink r:id="rId2104" ref="Q2033"/>
    <hyperlink r:id="rId2105" ref="Q2034"/>
    <hyperlink r:id="rId2106" ref="Q2035"/>
    <hyperlink r:id="rId2107" ref="Q2036"/>
    <hyperlink r:id="rId2108" ref="U2036"/>
    <hyperlink r:id="rId2109" ref="Q2037"/>
    <hyperlink r:id="rId2110" ref="Q2038"/>
    <hyperlink r:id="rId2111" ref="Q2039"/>
    <hyperlink r:id="rId2112" ref="Q2040"/>
    <hyperlink r:id="rId2113" ref="Q2041"/>
    <hyperlink r:id="rId2114" ref="Q2042"/>
    <hyperlink r:id="rId2115" ref="Q2043"/>
    <hyperlink r:id="rId2116" ref="Q2044"/>
    <hyperlink r:id="rId2117" ref="Q2045"/>
    <hyperlink r:id="rId2118" ref="Q2046"/>
    <hyperlink r:id="rId2119" ref="Q2047"/>
    <hyperlink r:id="rId2120" ref="Q2048"/>
    <hyperlink r:id="rId2121" ref="Q2049"/>
    <hyperlink r:id="rId2122" ref="Q2050"/>
    <hyperlink r:id="rId2123" ref="Q2051"/>
    <hyperlink r:id="rId2124" ref="Q2052"/>
    <hyperlink r:id="rId2125" ref="Q2053"/>
    <hyperlink r:id="rId2126" ref="Q2054"/>
    <hyperlink r:id="rId2127" ref="Q2055"/>
    <hyperlink r:id="rId2128" ref="Q2056"/>
    <hyperlink r:id="rId2129" ref="Q2057"/>
    <hyperlink r:id="rId2130" ref="Q2058"/>
    <hyperlink r:id="rId2131" ref="Q2059"/>
    <hyperlink r:id="rId2132" ref="Q2060"/>
    <hyperlink r:id="rId2133" ref="Q2061"/>
    <hyperlink r:id="rId2134" ref="Q2062"/>
    <hyperlink r:id="rId2135" ref="Q2063"/>
    <hyperlink r:id="rId2136" ref="Q2064"/>
    <hyperlink r:id="rId2137" ref="Q2065"/>
    <hyperlink r:id="rId2138" ref="Q2066"/>
    <hyperlink r:id="rId2139" ref="Q2067"/>
    <hyperlink r:id="rId2140" ref="Q2068"/>
    <hyperlink r:id="rId2141" ref="Q2069"/>
    <hyperlink r:id="rId2142" ref="Q2070"/>
    <hyperlink r:id="rId2143" ref="Q2071"/>
    <hyperlink r:id="rId2144" ref="Q2072"/>
    <hyperlink r:id="rId2145" ref="Q2073"/>
    <hyperlink r:id="rId2146" ref="Q2074"/>
    <hyperlink r:id="rId2147" ref="Q2075"/>
    <hyperlink r:id="rId2148" ref="Q2076"/>
    <hyperlink r:id="rId2149" ref="Q2077"/>
    <hyperlink r:id="rId2150" ref="Q2078"/>
    <hyperlink r:id="rId2151" ref="Q2079"/>
    <hyperlink r:id="rId2152" ref="Q2080"/>
    <hyperlink r:id="rId2153" ref="Q2081"/>
    <hyperlink r:id="rId2154" ref="Q2082"/>
    <hyperlink r:id="rId2155" ref="Q2083"/>
    <hyperlink r:id="rId2156" ref="Q2084"/>
    <hyperlink r:id="rId2157" ref="Q2085"/>
    <hyperlink r:id="rId2158" ref="Q2086"/>
    <hyperlink r:id="rId2159" ref="Q2087"/>
    <hyperlink r:id="rId2160" ref="Q2088"/>
    <hyperlink r:id="rId2161" ref="Q2089"/>
    <hyperlink r:id="rId2162" ref="Q2090"/>
    <hyperlink r:id="rId2163" ref="Q2091"/>
    <hyperlink r:id="rId2164" ref="Q2092"/>
    <hyperlink r:id="rId2165" ref="Q2093"/>
    <hyperlink r:id="rId2166" ref="Q2094"/>
    <hyperlink r:id="rId2167" ref="Q2095"/>
    <hyperlink r:id="rId2168" ref="Q2096"/>
    <hyperlink r:id="rId2169" ref="Q2097"/>
    <hyperlink r:id="rId2170" ref="Q2098"/>
    <hyperlink r:id="rId2171" ref="Q2099"/>
    <hyperlink r:id="rId2172" ref="Q2100"/>
    <hyperlink r:id="rId2173" ref="Q2101"/>
    <hyperlink r:id="rId2174" ref="Q2102"/>
    <hyperlink r:id="rId2175" ref="Q2103"/>
    <hyperlink r:id="rId2176" ref="Q2104"/>
    <hyperlink r:id="rId2177" ref="Q2105"/>
    <hyperlink r:id="rId2178" ref="Q2106"/>
    <hyperlink r:id="rId2179" ref="Q2107"/>
    <hyperlink r:id="rId2180" ref="Q2108"/>
    <hyperlink r:id="rId2181" ref="Q2109"/>
    <hyperlink r:id="rId2182" ref="Q2110"/>
    <hyperlink r:id="rId2183" ref="Q2111"/>
    <hyperlink r:id="rId2184" ref="Q2112"/>
    <hyperlink r:id="rId2185" ref="Q2113"/>
    <hyperlink r:id="rId2186" ref="Q2114"/>
    <hyperlink r:id="rId2187" ref="Q2115"/>
    <hyperlink r:id="rId2188" ref="Q2116"/>
    <hyperlink r:id="rId2189" ref="Q2117"/>
    <hyperlink r:id="rId2190" ref="Q2118"/>
    <hyperlink r:id="rId2191" ref="Q2119"/>
    <hyperlink r:id="rId2192" ref="Q2120"/>
    <hyperlink r:id="rId2193" ref="Q2121"/>
    <hyperlink r:id="rId2194" ref="Q2122"/>
    <hyperlink r:id="rId2195" ref="Q2123"/>
    <hyperlink r:id="rId2196" ref="Q2124"/>
    <hyperlink r:id="rId2197" ref="Q2125"/>
    <hyperlink r:id="rId2198" ref="Q2126"/>
    <hyperlink r:id="rId2199" ref="Q2127"/>
    <hyperlink r:id="rId2200" ref="Q2128"/>
    <hyperlink r:id="rId2201" ref="Q2129"/>
    <hyperlink r:id="rId2202" ref="Q2130"/>
    <hyperlink r:id="rId2203" ref="Q2131"/>
    <hyperlink r:id="rId2204" ref="Q2132"/>
    <hyperlink r:id="rId2205" ref="Q2133"/>
    <hyperlink r:id="rId2206" ref="Q2134"/>
    <hyperlink r:id="rId2207" ref="Q2135"/>
    <hyperlink r:id="rId2208" ref="Q2136"/>
    <hyperlink r:id="rId2209" ref="Q2137"/>
    <hyperlink r:id="rId2210" ref="Q2138"/>
    <hyperlink r:id="rId2211" ref="Q2139"/>
    <hyperlink r:id="rId2212" ref="Q2140"/>
    <hyperlink r:id="rId2213" ref="Q2141"/>
    <hyperlink r:id="rId2214" ref="Q2142"/>
    <hyperlink r:id="rId2215" ref="Q2143"/>
    <hyperlink r:id="rId2216" ref="Q2144"/>
    <hyperlink r:id="rId2217" ref="Q2145"/>
    <hyperlink r:id="rId2218" ref="Q2146"/>
    <hyperlink r:id="rId2219" ref="Q2147"/>
    <hyperlink r:id="rId2220" ref="Q2148"/>
    <hyperlink r:id="rId2221" ref="Q2149"/>
    <hyperlink r:id="rId2222" ref="Q2150"/>
    <hyperlink r:id="rId2223" ref="Q2151"/>
    <hyperlink r:id="rId2224" ref="Q2152"/>
    <hyperlink r:id="rId2225" ref="Q2153"/>
    <hyperlink r:id="rId2226" ref="Q2154"/>
    <hyperlink r:id="rId2227" ref="Q2155"/>
    <hyperlink r:id="rId2228" ref="Q2156"/>
    <hyperlink r:id="rId2229" ref="Q2157"/>
    <hyperlink r:id="rId2230" ref="Q2158"/>
    <hyperlink r:id="rId2231" ref="Q2159"/>
    <hyperlink r:id="rId2232" ref="Q2160"/>
    <hyperlink r:id="rId2233" ref="Q2161"/>
    <hyperlink r:id="rId2234" ref="Q2162"/>
    <hyperlink r:id="rId2235" ref="Q2163"/>
    <hyperlink r:id="rId2236" ref="Q2164"/>
    <hyperlink r:id="rId2237" ref="Q2165"/>
    <hyperlink r:id="rId2238" ref="Q2166"/>
    <hyperlink r:id="rId2239" ref="Q2167"/>
    <hyperlink r:id="rId2240" ref="Q2168"/>
    <hyperlink r:id="rId2241" ref="Q2169"/>
    <hyperlink r:id="rId2242" ref="Q2170"/>
    <hyperlink r:id="rId2243" ref="Q2171"/>
    <hyperlink r:id="rId2244" ref="Q2172"/>
    <hyperlink r:id="rId2245" ref="Q2173"/>
    <hyperlink r:id="rId2246" ref="Q2174"/>
    <hyperlink r:id="rId2247" ref="Q2175"/>
    <hyperlink r:id="rId2248" ref="Q2176"/>
    <hyperlink r:id="rId2249" ref="Q2177"/>
    <hyperlink r:id="rId2250" ref="Q2178"/>
    <hyperlink r:id="rId2251" ref="Q2179"/>
    <hyperlink r:id="rId2252" ref="Q2180"/>
    <hyperlink r:id="rId2253" ref="Q2181"/>
    <hyperlink r:id="rId2254" ref="Q2182"/>
    <hyperlink r:id="rId2255" ref="Q2185"/>
    <hyperlink r:id="rId2256" ref="Q2186"/>
    <hyperlink r:id="rId2257" ref="U2186"/>
    <hyperlink r:id="rId2258" ref="Q2187"/>
    <hyperlink r:id="rId2259" ref="Q2188"/>
    <hyperlink r:id="rId2260" ref="Q2189"/>
    <hyperlink r:id="rId2261" ref="Q2190"/>
    <hyperlink r:id="rId2262" ref="Q2191"/>
    <hyperlink r:id="rId2263" ref="Q2192"/>
    <hyperlink r:id="rId2264" ref="Q2193"/>
    <hyperlink r:id="rId2265" ref="Q2194"/>
    <hyperlink r:id="rId2266" ref="Q2195"/>
    <hyperlink r:id="rId2267" ref="Q2196"/>
    <hyperlink r:id="rId2268" ref="Q2197"/>
    <hyperlink r:id="rId2269" ref="Q2198"/>
    <hyperlink r:id="rId2270" ref="Q2199"/>
    <hyperlink r:id="rId2271" ref="Q2200"/>
    <hyperlink r:id="rId2272" ref="Q2201"/>
    <hyperlink r:id="rId2273" ref="Q2202"/>
    <hyperlink r:id="rId2274" ref="Q2203"/>
    <hyperlink r:id="rId2275" ref="Q2204"/>
    <hyperlink r:id="rId2276" ref="Q2205"/>
    <hyperlink r:id="rId2277" ref="Q2206"/>
    <hyperlink r:id="rId2278" ref="Q2207"/>
    <hyperlink r:id="rId2279" ref="Q2208"/>
    <hyperlink r:id="rId2280" ref="Q2209"/>
    <hyperlink r:id="rId2281" ref="Q2210"/>
    <hyperlink r:id="rId2282" ref="Q2211"/>
    <hyperlink r:id="rId2283" ref="Q2213"/>
    <hyperlink r:id="rId2284" ref="Q2214"/>
    <hyperlink r:id="rId2285" ref="Q2215"/>
    <hyperlink r:id="rId2286" ref="Q2216"/>
    <hyperlink r:id="rId2287" ref="Q2217"/>
    <hyperlink r:id="rId2288" ref="Q2218"/>
    <hyperlink r:id="rId2289" ref="Q2219"/>
    <hyperlink r:id="rId2290" ref="Q2220"/>
    <hyperlink r:id="rId2291" ref="Q2221"/>
    <hyperlink r:id="rId2292" ref="Q2222"/>
    <hyperlink r:id="rId2293" ref="Q2223"/>
    <hyperlink r:id="rId2294" ref="Q2224"/>
    <hyperlink r:id="rId2295" ref="Q2225"/>
    <hyperlink r:id="rId2296" ref="Q2226"/>
    <hyperlink r:id="rId2297" ref="Q2227"/>
    <hyperlink r:id="rId2298" ref="Q2228"/>
    <hyperlink r:id="rId2299" ref="Q2229"/>
    <hyperlink r:id="rId2300" ref="Q2230"/>
    <hyperlink r:id="rId2301" ref="Q2231"/>
    <hyperlink r:id="rId2302" ref="Q2232"/>
    <hyperlink r:id="rId2303" ref="Q2233"/>
    <hyperlink r:id="rId2304" ref="Q2234"/>
    <hyperlink r:id="rId2305" ref="Q2235"/>
    <hyperlink r:id="rId2306" ref="Q2236"/>
    <hyperlink r:id="rId2307" ref="Q2237"/>
    <hyperlink r:id="rId2308" ref="Q2238"/>
    <hyperlink r:id="rId2309" ref="Q2239"/>
    <hyperlink r:id="rId2310" ref="Q2240"/>
    <hyperlink r:id="rId2311" ref="Q2241"/>
    <hyperlink r:id="rId2312" ref="Q2242"/>
    <hyperlink r:id="rId2313" ref="Q2243"/>
    <hyperlink r:id="rId2314" ref="Q2244"/>
    <hyperlink r:id="rId2315" ref="Q2245"/>
    <hyperlink r:id="rId2316" ref="Q2246"/>
    <hyperlink r:id="rId2317" ref="Q2247"/>
    <hyperlink r:id="rId2318" ref="Q2248"/>
    <hyperlink r:id="rId2319" ref="Q2249"/>
    <hyperlink r:id="rId2320" ref="Q2250"/>
    <hyperlink r:id="rId2321" ref="Q2251"/>
    <hyperlink r:id="rId2322" ref="Q2252"/>
    <hyperlink r:id="rId2323" ref="Q2253"/>
    <hyperlink r:id="rId2324" ref="Q2254"/>
    <hyperlink r:id="rId2325" ref="Q2255"/>
    <hyperlink r:id="rId2326" ref="Q2256"/>
    <hyperlink r:id="rId2327" ref="Q2257"/>
    <hyperlink r:id="rId2328" ref="Q2258"/>
    <hyperlink r:id="rId2329" ref="Q2259"/>
    <hyperlink r:id="rId2330" ref="Q2260"/>
    <hyperlink r:id="rId2331" ref="Q2261"/>
    <hyperlink r:id="rId2332" ref="Q2262"/>
    <hyperlink r:id="rId2333" ref="Q2263"/>
    <hyperlink r:id="rId2334" ref="Q2264"/>
    <hyperlink r:id="rId2335" ref="Q2265"/>
    <hyperlink r:id="rId2336" ref="Q2266"/>
    <hyperlink r:id="rId2337" ref="Q2267"/>
    <hyperlink r:id="rId2338" ref="Q2268"/>
    <hyperlink r:id="rId2339" ref="Q2269"/>
    <hyperlink r:id="rId2340" ref="Q2270"/>
    <hyperlink r:id="rId2341" ref="Q2271"/>
    <hyperlink r:id="rId2342" ref="Q2272"/>
    <hyperlink r:id="rId2343" ref="Q2273"/>
    <hyperlink r:id="rId2344" ref="Q2274"/>
    <hyperlink r:id="rId2345" ref="Q2275"/>
    <hyperlink r:id="rId2346" ref="Q2276"/>
    <hyperlink r:id="rId2347" ref="Q2277"/>
    <hyperlink r:id="rId2348" ref="Q2278"/>
    <hyperlink r:id="rId2349" ref="Q2279"/>
    <hyperlink r:id="rId2350" ref="Q2280"/>
    <hyperlink r:id="rId2351" ref="Q2281"/>
    <hyperlink r:id="rId2352" ref="Q2282"/>
    <hyperlink r:id="rId2353" ref="Q2283"/>
    <hyperlink r:id="rId2354" ref="Q2284"/>
    <hyperlink r:id="rId2355" ref="Q2285"/>
    <hyperlink r:id="rId2356" ref="Q2286"/>
    <hyperlink r:id="rId2357" ref="Q2287"/>
    <hyperlink r:id="rId2358" ref="Q2288"/>
    <hyperlink r:id="rId2359" ref="Q2289"/>
    <hyperlink r:id="rId2360" ref="Q2290"/>
    <hyperlink r:id="rId2361" ref="Q2291"/>
    <hyperlink r:id="rId2362" ref="Q2292"/>
    <hyperlink r:id="rId2363" ref="Q2293"/>
    <hyperlink r:id="rId2364" ref="Q2294"/>
    <hyperlink r:id="rId2365" ref="Q2295"/>
    <hyperlink r:id="rId2366" ref="Q2296"/>
    <hyperlink r:id="rId2367" ref="Q2297"/>
    <hyperlink r:id="rId2368" ref="Q2298"/>
    <hyperlink r:id="rId2369" ref="Q2299"/>
    <hyperlink r:id="rId2370" ref="Q2300"/>
    <hyperlink r:id="rId2371" ref="Q2301"/>
    <hyperlink r:id="rId2372" ref="Q2302"/>
    <hyperlink r:id="rId2373" ref="Q2303"/>
    <hyperlink r:id="rId2374" ref="Q2304"/>
    <hyperlink r:id="rId2375" ref="Q2305"/>
    <hyperlink r:id="rId2376" ref="Q2306"/>
    <hyperlink r:id="rId2377" ref="Q2307"/>
    <hyperlink r:id="rId2378" ref="Q2308"/>
    <hyperlink r:id="rId2379" ref="Q2309"/>
    <hyperlink r:id="rId2380" ref="Q2310"/>
    <hyperlink r:id="rId2381" ref="Q2311"/>
    <hyperlink r:id="rId2382" ref="Q2312"/>
    <hyperlink r:id="rId2383" ref="Q2313"/>
    <hyperlink r:id="rId2384" ref="Q2314"/>
    <hyperlink r:id="rId2385" ref="Q2315"/>
    <hyperlink r:id="rId2386" ref="Q2316"/>
    <hyperlink r:id="rId2387" ref="Q2317"/>
    <hyperlink r:id="rId2388" ref="Q2318"/>
    <hyperlink r:id="rId2389" ref="Q2319"/>
    <hyperlink r:id="rId2390" ref="Q2320"/>
    <hyperlink r:id="rId2391" ref="Q2321"/>
    <hyperlink r:id="rId2392" ref="U2321"/>
    <hyperlink r:id="rId2393" ref="Q2322"/>
    <hyperlink r:id="rId2394" ref="Q2323"/>
    <hyperlink r:id="rId2395" ref="Q2324"/>
    <hyperlink r:id="rId2396" ref="Q2325"/>
    <hyperlink r:id="rId2397" ref="Q2326"/>
    <hyperlink r:id="rId2398" ref="Q2327"/>
    <hyperlink r:id="rId2399" ref="Q2328"/>
    <hyperlink r:id="rId2400" ref="Q2329"/>
    <hyperlink r:id="rId2401" ref="Q2330"/>
    <hyperlink r:id="rId2402" ref="Q2331"/>
    <hyperlink r:id="rId2403" ref="Q2332"/>
    <hyperlink r:id="rId2404" ref="Q2333"/>
    <hyperlink r:id="rId2405" ref="Q2334"/>
    <hyperlink r:id="rId2406" ref="Q2335"/>
    <hyperlink r:id="rId2407" ref="Q2336"/>
    <hyperlink r:id="rId2408" ref="Q2337"/>
    <hyperlink r:id="rId2409" ref="Q2338"/>
    <hyperlink r:id="rId2410" ref="Q2339"/>
    <hyperlink r:id="rId2411" ref="Q2340"/>
    <hyperlink r:id="rId2412" ref="Q2341"/>
    <hyperlink r:id="rId2413" ref="Q2342"/>
    <hyperlink r:id="rId2414" ref="Q2343"/>
    <hyperlink r:id="rId2415" ref="Q2344"/>
    <hyperlink r:id="rId2416" ref="U2344"/>
    <hyperlink r:id="rId2417" ref="Q2345"/>
    <hyperlink r:id="rId2418" ref="Q2346"/>
    <hyperlink r:id="rId2419" ref="Q2347"/>
    <hyperlink r:id="rId2420" ref="Q2348"/>
    <hyperlink r:id="rId2421" ref="Q2349"/>
    <hyperlink r:id="rId2422" ref="Q2351"/>
    <hyperlink r:id="rId2423" ref="Q2352"/>
    <hyperlink r:id="rId2424" ref="Q2353"/>
    <hyperlink r:id="rId2425" ref="Q2354"/>
    <hyperlink r:id="rId2426" ref="Q2355"/>
    <hyperlink r:id="rId2427" ref="Q2356"/>
    <hyperlink r:id="rId2428" ref="Q2357"/>
    <hyperlink r:id="rId2429" ref="Q2358"/>
    <hyperlink r:id="rId2430" ref="Q2359"/>
    <hyperlink r:id="rId2431" ref="Q2360"/>
    <hyperlink r:id="rId2432" ref="Q2361"/>
    <hyperlink r:id="rId2433" ref="Q2362"/>
    <hyperlink r:id="rId2434" ref="Q2363"/>
    <hyperlink r:id="rId2435" ref="Q2364"/>
    <hyperlink r:id="rId2436" ref="Q2365"/>
    <hyperlink r:id="rId2437" ref="Q2366"/>
    <hyperlink r:id="rId2438" ref="Q2367"/>
    <hyperlink r:id="rId2439" ref="Q2368"/>
    <hyperlink r:id="rId2440" ref="Q2369"/>
    <hyperlink r:id="rId2441" ref="Q2370"/>
    <hyperlink r:id="rId2442" ref="Q2371"/>
    <hyperlink r:id="rId2443" ref="Q2372"/>
    <hyperlink r:id="rId2444" ref="Q2373"/>
    <hyperlink r:id="rId2445" ref="Q2374"/>
    <hyperlink r:id="rId2446" ref="Q2375"/>
    <hyperlink r:id="rId2447" ref="Q2376"/>
    <hyperlink r:id="rId2448" ref="Q2377"/>
    <hyperlink r:id="rId2449" ref="Q2378"/>
    <hyperlink r:id="rId2450" ref="Q2379"/>
    <hyperlink r:id="rId2451" ref="Q2380"/>
    <hyperlink r:id="rId2452" ref="Q2381"/>
    <hyperlink r:id="rId2453" ref="Q2382"/>
    <hyperlink r:id="rId2454" ref="Q2383"/>
    <hyperlink r:id="rId2455" ref="Q2384"/>
    <hyperlink r:id="rId2456" ref="Q2385"/>
    <hyperlink r:id="rId2457" ref="Q2386"/>
    <hyperlink r:id="rId2458" ref="Q2387"/>
    <hyperlink r:id="rId2459" ref="Q2388"/>
    <hyperlink r:id="rId2460" ref="Q2389"/>
    <hyperlink r:id="rId2461" ref="Q2390"/>
    <hyperlink r:id="rId2462" ref="Q2391"/>
    <hyperlink r:id="rId2463" ref="Q2392"/>
    <hyperlink r:id="rId2464" ref="Q2393"/>
    <hyperlink r:id="rId2465" ref="Q2394"/>
    <hyperlink r:id="rId2466" ref="U2394"/>
    <hyperlink r:id="rId2467" ref="Q2395"/>
    <hyperlink r:id="rId2468" ref="Q2396"/>
    <hyperlink r:id="rId2469" ref="Q2397"/>
    <hyperlink r:id="rId2470" ref="Q2398"/>
    <hyperlink r:id="rId2471" ref="Q2399"/>
    <hyperlink r:id="rId2472" ref="Q2400"/>
    <hyperlink r:id="rId2473" ref="Q2401"/>
    <hyperlink r:id="rId2474" ref="Q2402"/>
    <hyperlink r:id="rId2475" ref="Q2403"/>
    <hyperlink r:id="rId2476" ref="Q2404"/>
    <hyperlink r:id="rId2477" ref="Q2405"/>
    <hyperlink r:id="rId2478" ref="Q2406"/>
    <hyperlink r:id="rId2479" ref="Q2407"/>
    <hyperlink r:id="rId2480" ref="Q2408"/>
    <hyperlink r:id="rId2481" ref="Q2409"/>
    <hyperlink r:id="rId2482" ref="Q2410"/>
    <hyperlink r:id="rId2483" ref="Q2411"/>
    <hyperlink r:id="rId2484" ref="Q2412"/>
    <hyperlink r:id="rId2485" ref="Q2413"/>
    <hyperlink r:id="rId2486" ref="Q2414"/>
    <hyperlink r:id="rId2487" ref="Q2415"/>
    <hyperlink r:id="rId2488" ref="Q2416"/>
    <hyperlink r:id="rId2489" ref="U2416"/>
    <hyperlink r:id="rId2490" ref="Q2417"/>
    <hyperlink r:id="rId2491" ref="Q2418"/>
    <hyperlink r:id="rId2492" ref="Q2419"/>
    <hyperlink r:id="rId2493" ref="Q2420"/>
    <hyperlink r:id="rId2494" ref="Q2421"/>
    <hyperlink r:id="rId2495" ref="Q2422"/>
    <hyperlink r:id="rId2496" ref="Q2423"/>
    <hyperlink r:id="rId2497" ref="Q2424"/>
    <hyperlink r:id="rId2498" ref="Q2425"/>
    <hyperlink r:id="rId2499" ref="Q2426"/>
    <hyperlink r:id="rId2500" ref="Q2427"/>
    <hyperlink r:id="rId2501" ref="Q2428"/>
    <hyperlink r:id="rId2502" ref="Q2429"/>
    <hyperlink r:id="rId2503" ref="Q2430"/>
    <hyperlink r:id="rId2504" ref="Q2431"/>
    <hyperlink r:id="rId2505" ref="Q2432"/>
    <hyperlink r:id="rId2506" ref="Q2433"/>
    <hyperlink r:id="rId2507" ref="Q2434"/>
    <hyperlink r:id="rId2508" ref="Q2435"/>
    <hyperlink r:id="rId2509" ref="Q2436"/>
    <hyperlink r:id="rId2510" ref="Q2437"/>
    <hyperlink r:id="rId2511" ref="Q2438"/>
    <hyperlink r:id="rId2512" ref="Q2439"/>
    <hyperlink r:id="rId2513" ref="Q2440"/>
    <hyperlink r:id="rId2514" ref="Q2441"/>
    <hyperlink r:id="rId2515" ref="Q2442"/>
    <hyperlink r:id="rId2516" ref="Q2443"/>
    <hyperlink r:id="rId2517" ref="Q2444"/>
    <hyperlink r:id="rId2518" ref="Q2445"/>
    <hyperlink r:id="rId2519" ref="Q2446"/>
    <hyperlink r:id="rId2520" ref="Q2447"/>
    <hyperlink r:id="rId2521" ref="Q2448"/>
    <hyperlink r:id="rId2522" ref="Q2449"/>
    <hyperlink r:id="rId2523" ref="Q2450"/>
    <hyperlink r:id="rId2524" ref="Q2451"/>
    <hyperlink r:id="rId2525" ref="Q2452"/>
    <hyperlink r:id="rId2526" ref="Q2453"/>
    <hyperlink r:id="rId2527" ref="Q2454"/>
    <hyperlink r:id="rId2528" ref="Q2455"/>
    <hyperlink r:id="rId2529" ref="Q2456"/>
    <hyperlink r:id="rId2530" ref="Q2457"/>
    <hyperlink r:id="rId2531" ref="Q2458"/>
    <hyperlink r:id="rId2532" ref="Q2459"/>
    <hyperlink r:id="rId2533" ref="Q2460"/>
    <hyperlink r:id="rId2534" ref="Q2461"/>
    <hyperlink r:id="rId2535" ref="Q2462"/>
    <hyperlink r:id="rId2536" ref="Q2463"/>
    <hyperlink r:id="rId2537" ref="Q2464"/>
    <hyperlink r:id="rId2538" ref="Q2465"/>
    <hyperlink r:id="rId2539" ref="Q2466"/>
    <hyperlink r:id="rId2540" ref="Q2467"/>
    <hyperlink r:id="rId2541" ref="Q2468"/>
    <hyperlink r:id="rId2542" ref="Q2469"/>
    <hyperlink r:id="rId2543" ref="Q2470"/>
    <hyperlink r:id="rId2544" ref="Q2471"/>
    <hyperlink r:id="rId2545" ref="Q2472"/>
    <hyperlink r:id="rId2546" ref="Q2473"/>
    <hyperlink r:id="rId2547" ref="Q2474"/>
    <hyperlink r:id="rId2548" ref="Q2475"/>
    <hyperlink r:id="rId2549" ref="Q2476"/>
    <hyperlink r:id="rId2550" ref="Q2477"/>
    <hyperlink r:id="rId2551" ref="Q2478"/>
    <hyperlink r:id="rId2552" ref="Q2479"/>
    <hyperlink r:id="rId2553" ref="Q2480"/>
    <hyperlink r:id="rId2554" ref="Q2481"/>
    <hyperlink r:id="rId2555" ref="Q2482"/>
    <hyperlink r:id="rId2556" ref="Q2483"/>
    <hyperlink r:id="rId2557" ref="Q2484"/>
    <hyperlink r:id="rId2558" ref="Q2485"/>
    <hyperlink r:id="rId2559" ref="Q2486"/>
    <hyperlink r:id="rId2560" ref="Q2487"/>
    <hyperlink r:id="rId2561" ref="Q2488"/>
    <hyperlink r:id="rId2562" ref="Q2489"/>
    <hyperlink r:id="rId2563" ref="Q2490"/>
    <hyperlink r:id="rId2564" ref="Q2491"/>
    <hyperlink r:id="rId2565" ref="Q2492"/>
    <hyperlink r:id="rId2566" ref="Q2493"/>
    <hyperlink r:id="rId2567" ref="Q2494"/>
    <hyperlink r:id="rId2568" ref="Q2495"/>
    <hyperlink r:id="rId2569" ref="Q2496"/>
    <hyperlink r:id="rId2570" ref="Q2497"/>
    <hyperlink r:id="rId2571" ref="Q2498"/>
    <hyperlink r:id="rId2572" ref="Q2499"/>
    <hyperlink r:id="rId2573" ref="Q2500"/>
    <hyperlink r:id="rId2574" ref="Q2501"/>
    <hyperlink r:id="rId2575" ref="Q2502"/>
    <hyperlink r:id="rId2576" ref="Q2503"/>
    <hyperlink r:id="rId2577" ref="Q2504"/>
    <hyperlink r:id="rId2578" ref="Q2505"/>
    <hyperlink r:id="rId2579" ref="Q2506"/>
    <hyperlink r:id="rId2580" ref="Q2507"/>
    <hyperlink r:id="rId2581" ref="Q2508"/>
    <hyperlink r:id="rId2582" ref="Q2509"/>
    <hyperlink r:id="rId2583" ref="Q2510"/>
    <hyperlink r:id="rId2584" ref="Q2511"/>
    <hyperlink r:id="rId2585" ref="Q2512"/>
    <hyperlink r:id="rId2586" ref="Q2513"/>
    <hyperlink r:id="rId2587" ref="Q2514"/>
    <hyperlink r:id="rId2588" ref="Q2515"/>
    <hyperlink r:id="rId2589" ref="Q2516"/>
    <hyperlink r:id="rId2590" ref="Q2517"/>
    <hyperlink r:id="rId2591" ref="Q2518"/>
    <hyperlink r:id="rId2592" ref="Q2519"/>
    <hyperlink r:id="rId2593" ref="Q2520"/>
    <hyperlink r:id="rId2594" ref="Q2521"/>
    <hyperlink r:id="rId2595" ref="Q2522"/>
    <hyperlink r:id="rId2596" ref="Q2523"/>
    <hyperlink r:id="rId2597" ref="Q2524"/>
    <hyperlink r:id="rId2598" ref="Q2525"/>
    <hyperlink r:id="rId2599" ref="Q2526"/>
    <hyperlink r:id="rId2600" ref="Q2527"/>
    <hyperlink r:id="rId2601" ref="Q2528"/>
    <hyperlink r:id="rId2602" ref="Q2529"/>
    <hyperlink r:id="rId2603" ref="Q2530"/>
    <hyperlink r:id="rId2604" ref="Q2531"/>
    <hyperlink r:id="rId2605" ref="Q2532"/>
    <hyperlink r:id="rId2606" ref="Q2533"/>
    <hyperlink r:id="rId2607" ref="Q2534"/>
    <hyperlink r:id="rId2608" ref="Q2535"/>
    <hyperlink r:id="rId2609" ref="Q2536"/>
    <hyperlink r:id="rId2610" ref="Q2537"/>
    <hyperlink r:id="rId2611" ref="Q2538"/>
    <hyperlink r:id="rId2612" ref="Q2539"/>
    <hyperlink r:id="rId2613" ref="Q2540"/>
    <hyperlink r:id="rId2614" ref="Q2541"/>
    <hyperlink r:id="rId2615" ref="Q2542"/>
    <hyperlink r:id="rId2616" ref="Q2543"/>
    <hyperlink r:id="rId2617" ref="Q2544"/>
    <hyperlink r:id="rId2618" ref="Q2545"/>
    <hyperlink r:id="rId2619" ref="Q2546"/>
    <hyperlink r:id="rId2620" ref="Q2547"/>
    <hyperlink r:id="rId2621" ref="Q2548"/>
    <hyperlink r:id="rId2622" ref="Q2549"/>
    <hyperlink r:id="rId2623" ref="Q2550"/>
    <hyperlink r:id="rId2624" ref="Q2551"/>
    <hyperlink r:id="rId2625" ref="Q2552"/>
    <hyperlink r:id="rId2626" ref="Q2553"/>
    <hyperlink r:id="rId2627" ref="Q2554"/>
    <hyperlink r:id="rId2628" ref="Q2555"/>
    <hyperlink r:id="rId2629" ref="Q2556"/>
    <hyperlink r:id="rId2630" ref="Q2557"/>
    <hyperlink r:id="rId2631" ref="Q2558"/>
    <hyperlink r:id="rId2632" ref="Q2559"/>
    <hyperlink r:id="rId2633" ref="Q2560"/>
    <hyperlink r:id="rId2634" ref="Q2561"/>
    <hyperlink r:id="rId2635" ref="Q2562"/>
    <hyperlink r:id="rId2636" ref="Q2563"/>
    <hyperlink r:id="rId2637" ref="Q2564"/>
    <hyperlink r:id="rId2638" ref="Q2565"/>
    <hyperlink r:id="rId2639" ref="Q2566"/>
    <hyperlink r:id="rId2640" ref="Q2567"/>
    <hyperlink r:id="rId2641" ref="Q2568"/>
    <hyperlink r:id="rId2642" ref="Q2569"/>
    <hyperlink r:id="rId2643" ref="Q2570"/>
    <hyperlink r:id="rId2644" ref="Q2571"/>
    <hyperlink r:id="rId2645" ref="Q2572"/>
    <hyperlink r:id="rId2646" ref="Q2573"/>
    <hyperlink r:id="rId2647" ref="Q2574"/>
    <hyperlink r:id="rId2648" ref="Q2575"/>
    <hyperlink r:id="rId2649" ref="Q2576"/>
    <hyperlink r:id="rId2650" ref="Q2577"/>
    <hyperlink r:id="rId2651" ref="Q2578"/>
    <hyperlink r:id="rId2652" ref="Q2579"/>
    <hyperlink r:id="rId2653" ref="Q2580"/>
    <hyperlink r:id="rId2654" ref="Q2581"/>
    <hyperlink r:id="rId2655" ref="Q2582"/>
    <hyperlink r:id="rId2656" ref="Q2583"/>
    <hyperlink r:id="rId2657" ref="Q2584"/>
    <hyperlink r:id="rId2658" ref="Q2585"/>
    <hyperlink r:id="rId2659" ref="Q2586"/>
    <hyperlink r:id="rId2660" ref="Q2587"/>
    <hyperlink r:id="rId2661" ref="Q2588"/>
    <hyperlink r:id="rId2662" ref="Q2589"/>
    <hyperlink r:id="rId2663" ref="Q2590"/>
    <hyperlink r:id="rId2664" ref="Q2591"/>
    <hyperlink r:id="rId2665" ref="Q2592"/>
    <hyperlink r:id="rId2666" ref="Q2593"/>
    <hyperlink r:id="rId2667" ref="Q2594"/>
    <hyperlink r:id="rId2668" ref="Q2595"/>
    <hyperlink r:id="rId2669" ref="Q2596"/>
    <hyperlink r:id="rId2670" ref="Q2598"/>
    <hyperlink r:id="rId2671" ref="Q2599"/>
    <hyperlink r:id="rId2672" ref="Q2600"/>
    <hyperlink r:id="rId2673" ref="Q2601"/>
    <hyperlink r:id="rId2674" ref="Q2602"/>
    <hyperlink r:id="rId2675" ref="Q2603"/>
    <hyperlink r:id="rId2676" ref="Q2604"/>
    <hyperlink r:id="rId2677" ref="Q2605"/>
    <hyperlink r:id="rId2678" ref="Q2606"/>
    <hyperlink r:id="rId2679" ref="Q2607"/>
    <hyperlink r:id="rId2680" ref="Q2608"/>
    <hyperlink r:id="rId2681" ref="Q2609"/>
    <hyperlink r:id="rId2682" ref="Q2610"/>
    <hyperlink r:id="rId2683" ref="Q2611"/>
    <hyperlink r:id="rId2684" ref="Q2612"/>
    <hyperlink r:id="rId2685" ref="Q2613"/>
    <hyperlink r:id="rId2686" ref="Q2614"/>
    <hyperlink r:id="rId2687" ref="Q2615"/>
    <hyperlink r:id="rId2688" ref="Q2616"/>
    <hyperlink r:id="rId2689" ref="Q2617"/>
    <hyperlink r:id="rId2690" ref="Q2618"/>
    <hyperlink r:id="rId2691" ref="Q2619"/>
    <hyperlink r:id="rId2692" ref="Q2620"/>
    <hyperlink r:id="rId2693" ref="Q2621"/>
    <hyperlink r:id="rId2694" ref="Q2622"/>
    <hyperlink r:id="rId2695" ref="Q2623"/>
    <hyperlink r:id="rId2696" ref="Q2624"/>
    <hyperlink r:id="rId2697" ref="Q2625"/>
    <hyperlink r:id="rId2698" ref="Q2626"/>
    <hyperlink r:id="rId2699" ref="Q2627"/>
    <hyperlink r:id="rId2700" ref="Q2628"/>
    <hyperlink r:id="rId2701" ref="Q2629"/>
    <hyperlink r:id="rId2702" ref="Q2630"/>
    <hyperlink r:id="rId2703" ref="Q2631"/>
    <hyperlink r:id="rId2704" ref="Q2632"/>
    <hyperlink r:id="rId2705" ref="Q2633"/>
    <hyperlink r:id="rId2706" ref="Q2634"/>
    <hyperlink r:id="rId2707" ref="Q2635"/>
    <hyperlink r:id="rId2708" ref="Q2636"/>
    <hyperlink r:id="rId2709" ref="Q2637"/>
    <hyperlink r:id="rId2710" ref="Q2638"/>
    <hyperlink r:id="rId2711" ref="Q2639"/>
    <hyperlink r:id="rId2712" ref="Q2640"/>
    <hyperlink r:id="rId2713" ref="Q2641"/>
    <hyperlink r:id="rId2714" ref="Q2642"/>
    <hyperlink r:id="rId2715" ref="Q2643"/>
    <hyperlink r:id="rId2716" ref="Q2644"/>
    <hyperlink r:id="rId2717" ref="Q2645"/>
    <hyperlink r:id="rId2718" ref="Q2646"/>
    <hyperlink r:id="rId2719" ref="Q2647"/>
    <hyperlink r:id="rId2720" ref="Q2648"/>
    <hyperlink r:id="rId2721" ref="Q2649"/>
    <hyperlink r:id="rId2722" ref="Q2650"/>
    <hyperlink r:id="rId2723" ref="Q2651"/>
    <hyperlink r:id="rId2724" ref="Q2652"/>
    <hyperlink r:id="rId2725" ref="Q2653"/>
    <hyperlink r:id="rId2726" ref="Q2654"/>
    <hyperlink r:id="rId2727" ref="Q2655"/>
    <hyperlink r:id="rId2728" ref="Q2656"/>
    <hyperlink r:id="rId2729" ref="Q2657"/>
    <hyperlink r:id="rId2730" ref="Q2658"/>
    <hyperlink r:id="rId2731" ref="Q2659"/>
    <hyperlink r:id="rId2732" ref="Q2660"/>
    <hyperlink r:id="rId2733" ref="Q2661"/>
    <hyperlink r:id="rId2734" ref="Q2662"/>
    <hyperlink r:id="rId2735" ref="Q2663"/>
    <hyperlink r:id="rId2736" ref="Q2664"/>
    <hyperlink r:id="rId2737" ref="Q2665"/>
    <hyperlink r:id="rId2738" ref="Q2666"/>
    <hyperlink r:id="rId2739" ref="Q2667"/>
    <hyperlink r:id="rId2740" ref="Q2668"/>
    <hyperlink r:id="rId2741" ref="Q2669"/>
    <hyperlink r:id="rId2742" ref="Q2670"/>
    <hyperlink r:id="rId2743" ref="Q2671"/>
    <hyperlink r:id="rId2744" ref="Q2672"/>
    <hyperlink r:id="rId2745" ref="Q2673"/>
    <hyperlink r:id="rId2746" ref="Q2674"/>
    <hyperlink r:id="rId2747" ref="Q2675"/>
    <hyperlink r:id="rId2748" ref="Q2676"/>
    <hyperlink r:id="rId2749" ref="Q2677"/>
    <hyperlink r:id="rId2750" ref="Q2678"/>
    <hyperlink r:id="rId2751" ref="Q2679"/>
    <hyperlink r:id="rId2752" ref="U2679"/>
    <hyperlink r:id="rId2753" ref="Q2680"/>
    <hyperlink r:id="rId2754" ref="Q2681"/>
    <hyperlink r:id="rId2755" ref="Q2682"/>
    <hyperlink r:id="rId2756" ref="Q2683"/>
    <hyperlink r:id="rId2757" ref="Q2684"/>
    <hyperlink r:id="rId2758" ref="Q2685"/>
    <hyperlink r:id="rId2759" ref="Q2686"/>
    <hyperlink r:id="rId2760" ref="Q2687"/>
    <hyperlink r:id="rId2761" ref="Q2688"/>
    <hyperlink r:id="rId2762" ref="Q2689"/>
    <hyperlink r:id="rId2763" ref="Q2690"/>
    <hyperlink r:id="rId2764" ref="Q2691"/>
    <hyperlink r:id="rId2765" ref="Q2692"/>
    <hyperlink r:id="rId2766" ref="Q2693"/>
    <hyperlink r:id="rId2767" ref="Q2694"/>
    <hyperlink r:id="rId2768" ref="Q2695"/>
    <hyperlink r:id="rId2769" ref="Q2696"/>
    <hyperlink r:id="rId2770" ref="Q2697"/>
    <hyperlink r:id="rId2771" ref="Q2698"/>
    <hyperlink r:id="rId2772" ref="Q2699"/>
    <hyperlink r:id="rId2773" ref="Q2700"/>
    <hyperlink r:id="rId2774" ref="Q2701"/>
    <hyperlink r:id="rId2775" ref="Q2703"/>
    <hyperlink r:id="rId2776" ref="Q2704"/>
    <hyperlink r:id="rId2777" ref="Q2705"/>
    <hyperlink r:id="rId2778" ref="Q2706"/>
    <hyperlink r:id="rId2779" ref="Q2708"/>
    <hyperlink r:id="rId2780" ref="Q2709"/>
    <hyperlink r:id="rId2781" ref="Q2710"/>
    <hyperlink r:id="rId2782" ref="Q2711"/>
    <hyperlink r:id="rId2783" ref="Q2712"/>
    <hyperlink r:id="rId2784" ref="Q2713"/>
    <hyperlink r:id="rId2785" ref="Q2714"/>
    <hyperlink r:id="rId2786" ref="Q2715"/>
    <hyperlink r:id="rId2787" ref="Q2716"/>
    <hyperlink r:id="rId2788" ref="Q2717"/>
    <hyperlink r:id="rId2789" ref="Q2718"/>
    <hyperlink r:id="rId2790" ref="Q2719"/>
    <hyperlink r:id="rId2791" ref="Q2720"/>
    <hyperlink r:id="rId2792" ref="Q2721"/>
    <hyperlink r:id="rId2793" ref="Q2722"/>
    <hyperlink r:id="rId2794" ref="Q2723"/>
    <hyperlink r:id="rId2795" ref="Q2724"/>
    <hyperlink r:id="rId2796" ref="Q2725"/>
    <hyperlink r:id="rId2797" ref="Q2726"/>
    <hyperlink r:id="rId2798" ref="Q2727"/>
    <hyperlink r:id="rId2799" ref="Q2728"/>
    <hyperlink r:id="rId2800" ref="Q2729"/>
    <hyperlink r:id="rId2801" ref="Q2730"/>
    <hyperlink r:id="rId2802" ref="Q2731"/>
    <hyperlink r:id="rId2803" ref="Q2732"/>
    <hyperlink r:id="rId2804" ref="Q2733"/>
    <hyperlink r:id="rId2805" ref="Q2734"/>
    <hyperlink r:id="rId2806" ref="Q2735"/>
    <hyperlink r:id="rId2807" ref="Q2736"/>
    <hyperlink r:id="rId2808" ref="Q2737"/>
    <hyperlink r:id="rId2809" ref="Q2738"/>
    <hyperlink r:id="rId2810" ref="Q2739"/>
    <hyperlink r:id="rId2811" ref="Q2740"/>
    <hyperlink r:id="rId2812" ref="Q2741"/>
    <hyperlink r:id="rId2813" ref="Q2742"/>
    <hyperlink r:id="rId2814" ref="Q2743"/>
    <hyperlink r:id="rId2815" ref="Q2744"/>
    <hyperlink r:id="rId2816" ref="Q2745"/>
    <hyperlink r:id="rId2817" ref="Q2746"/>
    <hyperlink r:id="rId2818" ref="Q2747"/>
    <hyperlink r:id="rId2819" ref="Q2748"/>
    <hyperlink r:id="rId2820" ref="Q2749"/>
    <hyperlink r:id="rId2821" ref="Q2750"/>
    <hyperlink r:id="rId2822" ref="Q2751"/>
    <hyperlink r:id="rId2823" ref="Q2752"/>
    <hyperlink r:id="rId2824" ref="Q2753"/>
    <hyperlink r:id="rId2825" ref="Q2754"/>
    <hyperlink r:id="rId2826" ref="Q2755"/>
    <hyperlink r:id="rId2827" ref="Q2756"/>
    <hyperlink r:id="rId2828" ref="Q2757"/>
    <hyperlink r:id="rId2829" ref="Q2758"/>
    <hyperlink r:id="rId2830" ref="Q2759"/>
    <hyperlink r:id="rId2831" ref="Q2760"/>
    <hyperlink r:id="rId2832" ref="Q2761"/>
    <hyperlink r:id="rId2833" ref="Q2762"/>
    <hyperlink r:id="rId2834" ref="Q2763"/>
    <hyperlink r:id="rId2835" ref="Q2764"/>
    <hyperlink r:id="rId2836" ref="Q2765"/>
    <hyperlink r:id="rId2837" ref="Q2766"/>
    <hyperlink r:id="rId2838" ref="Q2767"/>
    <hyperlink r:id="rId2839" ref="Q2768"/>
    <hyperlink r:id="rId2840" ref="Q2769"/>
    <hyperlink r:id="rId2841" ref="Q2770"/>
    <hyperlink r:id="rId2842" ref="Q2771"/>
    <hyperlink r:id="rId2843" ref="Q2772"/>
    <hyperlink r:id="rId2844" ref="Q2773"/>
    <hyperlink r:id="rId2845" ref="Q2774"/>
    <hyperlink r:id="rId2846" ref="Q2775"/>
    <hyperlink r:id="rId2847" ref="Q2776"/>
    <hyperlink r:id="rId2848" ref="Q2777"/>
    <hyperlink r:id="rId2849" ref="Q2778"/>
    <hyperlink r:id="rId2850" ref="Q2779"/>
    <hyperlink r:id="rId2851" ref="Q2780"/>
    <hyperlink r:id="rId2852" ref="Q2781"/>
    <hyperlink r:id="rId2853" ref="Q2782"/>
    <hyperlink r:id="rId2854" ref="U2782"/>
    <hyperlink r:id="rId2855" ref="Q2783"/>
    <hyperlink r:id="rId2856" ref="Q2784"/>
    <hyperlink r:id="rId2857" ref="Q2785"/>
    <hyperlink r:id="rId2858" ref="Q2786"/>
    <hyperlink r:id="rId2859" ref="Q2787"/>
    <hyperlink r:id="rId2860" ref="Q2788"/>
    <hyperlink r:id="rId2861" ref="Q2789"/>
    <hyperlink r:id="rId2862" ref="Q2790"/>
    <hyperlink r:id="rId2863" ref="Q2791"/>
    <hyperlink r:id="rId2864" ref="Q2792"/>
    <hyperlink r:id="rId2865" ref="Q2793"/>
    <hyperlink r:id="rId2866" ref="Q2794"/>
    <hyperlink r:id="rId2867" ref="Q2795"/>
    <hyperlink r:id="rId2868" ref="Q2796"/>
    <hyperlink r:id="rId2869" ref="Q2797"/>
    <hyperlink r:id="rId2870" ref="Q2798"/>
    <hyperlink r:id="rId2871" ref="Q2799"/>
    <hyperlink r:id="rId2872" ref="Q2800"/>
    <hyperlink r:id="rId2873" ref="Q2801"/>
    <hyperlink r:id="rId2874" ref="Q2802"/>
    <hyperlink r:id="rId2875" ref="Q2803"/>
    <hyperlink r:id="rId2876" ref="Q2805"/>
    <hyperlink r:id="rId2877" ref="Q2806"/>
    <hyperlink r:id="rId2878" ref="Q2807"/>
    <hyperlink r:id="rId2879" ref="Q2808"/>
    <hyperlink r:id="rId2880" ref="U2808"/>
    <hyperlink r:id="rId2881" ref="Q2809"/>
    <hyperlink r:id="rId2882" ref="U2809"/>
    <hyperlink r:id="rId2883" ref="Q2810"/>
    <hyperlink r:id="rId2884" ref="U2810"/>
    <hyperlink r:id="rId2885" ref="Q2811"/>
    <hyperlink r:id="rId2886" ref="U2811"/>
    <hyperlink r:id="rId2887" ref="Q2812"/>
    <hyperlink r:id="rId2888" ref="U2812"/>
    <hyperlink r:id="rId2889" ref="Q2813"/>
    <hyperlink r:id="rId2890" ref="U2813"/>
    <hyperlink r:id="rId2891" ref="Q2814"/>
    <hyperlink r:id="rId2892" ref="Q2815"/>
    <hyperlink r:id="rId2893" ref="Q2816"/>
    <hyperlink r:id="rId2894" ref="Q2817"/>
    <hyperlink r:id="rId2895" ref="Q2818"/>
    <hyperlink r:id="rId2896" ref="Q2819"/>
    <hyperlink r:id="rId2897" ref="Q2820"/>
    <hyperlink r:id="rId2898" ref="Q2821"/>
    <hyperlink r:id="rId2899" ref="Q2822"/>
    <hyperlink r:id="rId2900" ref="Q2823"/>
    <hyperlink r:id="rId2901" ref="Q2824"/>
    <hyperlink r:id="rId2902" ref="Q2825"/>
    <hyperlink r:id="rId2903" ref="Q2826"/>
    <hyperlink r:id="rId2904" ref="Q2827"/>
    <hyperlink r:id="rId2905" ref="Q2828"/>
    <hyperlink r:id="rId2906" ref="Q2829"/>
    <hyperlink r:id="rId2907" ref="Q2830"/>
    <hyperlink r:id="rId2908" ref="Q2831"/>
    <hyperlink r:id="rId2909" ref="Q2832"/>
    <hyperlink r:id="rId2910" ref="Q2833"/>
    <hyperlink r:id="rId2911" ref="Q2834"/>
    <hyperlink r:id="rId2912" ref="Q2835"/>
    <hyperlink r:id="rId2913" ref="Q2836"/>
    <hyperlink r:id="rId2914" ref="Q2837"/>
    <hyperlink r:id="rId2915" ref="Q2838"/>
    <hyperlink r:id="rId2916" ref="Q2839"/>
    <hyperlink r:id="rId2917" ref="Q2840"/>
    <hyperlink r:id="rId2918" ref="Q2841"/>
    <hyperlink r:id="rId2919" ref="Q2842"/>
    <hyperlink r:id="rId2920" ref="Q2843"/>
    <hyperlink r:id="rId2921" ref="Q2844"/>
    <hyperlink r:id="rId2922" ref="Q2845"/>
    <hyperlink r:id="rId2923" ref="Q2846"/>
    <hyperlink r:id="rId2924" ref="Q2847"/>
    <hyperlink r:id="rId2925" ref="Q2848"/>
    <hyperlink r:id="rId2926" ref="Q2849"/>
    <hyperlink r:id="rId2927" ref="Q2850"/>
    <hyperlink r:id="rId2928" ref="Q2851"/>
    <hyperlink r:id="rId2929" ref="Q2852"/>
    <hyperlink r:id="rId2930" ref="U2852"/>
    <hyperlink r:id="rId2931" ref="Q2853"/>
    <hyperlink r:id="rId2932" ref="Q2854"/>
    <hyperlink r:id="rId2933" ref="Q2855"/>
    <hyperlink r:id="rId2934" ref="Q2856"/>
    <hyperlink r:id="rId2935" ref="Q2857"/>
    <hyperlink r:id="rId2936" ref="Q2858"/>
    <hyperlink r:id="rId2937" ref="Q2859"/>
    <hyperlink r:id="rId2938" ref="Q2860"/>
    <hyperlink r:id="rId2939" ref="Q2861"/>
    <hyperlink r:id="rId2940" ref="Q2862"/>
    <hyperlink r:id="rId2941" ref="Q2863"/>
    <hyperlink r:id="rId2942" ref="Q2864"/>
    <hyperlink r:id="rId2943" ref="Q2865"/>
    <hyperlink r:id="rId2944" ref="Q2866"/>
    <hyperlink r:id="rId2945" ref="Q2867"/>
    <hyperlink r:id="rId2946" ref="Q2868"/>
    <hyperlink r:id="rId2947" ref="Q2869"/>
    <hyperlink r:id="rId2948" ref="Q2870"/>
    <hyperlink r:id="rId2949" ref="Q2871"/>
    <hyperlink r:id="rId2950" ref="Q2872"/>
    <hyperlink r:id="rId2951" ref="Q2873"/>
    <hyperlink r:id="rId2952" ref="Q2874"/>
    <hyperlink r:id="rId2953" ref="Q2875"/>
    <hyperlink r:id="rId2954" ref="Q2876"/>
    <hyperlink r:id="rId2955" ref="Q2877"/>
    <hyperlink r:id="rId2956" ref="Q2878"/>
    <hyperlink r:id="rId2957" ref="Q2879"/>
    <hyperlink r:id="rId2958" ref="Q2880"/>
    <hyperlink r:id="rId2959" ref="Q2881"/>
    <hyperlink r:id="rId2960" ref="Q2882"/>
    <hyperlink r:id="rId2961" ref="Q2883"/>
    <hyperlink r:id="rId2962" ref="Q2884"/>
    <hyperlink r:id="rId2963" ref="Q2885"/>
    <hyperlink r:id="rId2964" ref="Q2886"/>
    <hyperlink r:id="rId2965" ref="Q2887"/>
    <hyperlink r:id="rId2966" ref="Q2888"/>
    <hyperlink r:id="rId2967" ref="Q2889"/>
    <hyperlink r:id="rId2968" ref="Q2890"/>
    <hyperlink r:id="rId2969" ref="Q2891"/>
    <hyperlink r:id="rId2970" ref="Q2892"/>
    <hyperlink r:id="rId2971" ref="U2892"/>
    <hyperlink r:id="rId2972" ref="Q2893"/>
    <hyperlink r:id="rId2973" ref="Q2896"/>
    <hyperlink r:id="rId2974" ref="Q2897"/>
    <hyperlink r:id="rId2975" ref="Q2898"/>
    <hyperlink r:id="rId2976" ref="Q2899"/>
    <hyperlink r:id="rId2977" ref="Q2900"/>
    <hyperlink r:id="rId2978" ref="Q2901"/>
    <hyperlink r:id="rId2979" ref="Q2902"/>
    <hyperlink r:id="rId2980" ref="Q2903"/>
    <hyperlink r:id="rId2981" ref="Q2904"/>
    <hyperlink r:id="rId2982" ref="Q2905"/>
    <hyperlink r:id="rId2983" ref="Q2906"/>
    <hyperlink r:id="rId2984" ref="Q2907"/>
    <hyperlink r:id="rId2985" ref="Q2908"/>
    <hyperlink r:id="rId2986" ref="Q2909"/>
    <hyperlink r:id="rId2987" ref="Q2910"/>
    <hyperlink r:id="rId2988" ref="Q2911"/>
    <hyperlink r:id="rId2989" ref="Q2912"/>
    <hyperlink r:id="rId2990" ref="Q2913"/>
    <hyperlink r:id="rId2991" ref="Q2914"/>
    <hyperlink r:id="rId2992" ref="Q2915"/>
    <hyperlink r:id="rId2993" ref="Q2916"/>
    <hyperlink r:id="rId2994" ref="Q2917"/>
    <hyperlink r:id="rId2995" ref="U2917"/>
    <hyperlink r:id="rId2996" ref="Q2918"/>
    <hyperlink r:id="rId2997" ref="Q2919"/>
    <hyperlink r:id="rId2998" ref="Q2920"/>
    <hyperlink r:id="rId2999" ref="Q2921"/>
    <hyperlink r:id="rId3000" ref="Q2922"/>
    <hyperlink r:id="rId3001" ref="Q2923"/>
    <hyperlink r:id="rId3002" ref="Q2924"/>
    <hyperlink r:id="rId3003" ref="Q2925"/>
    <hyperlink r:id="rId3004" ref="Q2926"/>
    <hyperlink r:id="rId3005" ref="Q2927"/>
    <hyperlink r:id="rId3006" ref="Q2928"/>
    <hyperlink r:id="rId3007" ref="Q2929"/>
    <hyperlink r:id="rId3008" ref="Q2930"/>
    <hyperlink r:id="rId3009" ref="Q2931"/>
    <hyperlink r:id="rId3010" ref="Q2932"/>
    <hyperlink r:id="rId3011" ref="Q2933"/>
    <hyperlink r:id="rId3012" ref="Q2935"/>
    <hyperlink r:id="rId3013" ref="Q2936"/>
    <hyperlink r:id="rId3014" ref="Q2937"/>
    <hyperlink r:id="rId3015" ref="Q2938"/>
    <hyperlink r:id="rId3016" ref="Q2939"/>
    <hyperlink r:id="rId3017" ref="Q2940"/>
    <hyperlink r:id="rId3018" ref="Q2941"/>
    <hyperlink r:id="rId3019" ref="Q2942"/>
    <hyperlink r:id="rId3020" ref="Q2943"/>
    <hyperlink r:id="rId3021" ref="Q2944"/>
    <hyperlink r:id="rId3022" ref="Q2945"/>
    <hyperlink r:id="rId3023" ref="Q2946"/>
    <hyperlink r:id="rId3024" ref="Q2947"/>
    <hyperlink r:id="rId3025" ref="Q2948"/>
    <hyperlink r:id="rId3026" ref="Q2949"/>
    <hyperlink r:id="rId3027" ref="Q2950"/>
    <hyperlink r:id="rId3028" ref="Q2951"/>
    <hyperlink r:id="rId3029" ref="U2951"/>
    <hyperlink r:id="rId3030" ref="Q2952"/>
    <hyperlink r:id="rId3031" ref="Q2953"/>
    <hyperlink r:id="rId3032" ref="Q2954"/>
    <hyperlink r:id="rId3033" ref="U2954"/>
    <hyperlink r:id="rId3034" ref="Q2955"/>
    <hyperlink r:id="rId3035" ref="U2955"/>
    <hyperlink r:id="rId3036" ref="Q2956"/>
    <hyperlink r:id="rId3037" ref="Q2957"/>
    <hyperlink r:id="rId3038" ref="Q2958"/>
    <hyperlink r:id="rId3039" ref="Q2959"/>
    <hyperlink r:id="rId3040" ref="Q2960"/>
    <hyperlink r:id="rId3041" ref="Q2961"/>
    <hyperlink r:id="rId3042" ref="Q2962"/>
    <hyperlink r:id="rId3043" ref="Q2963"/>
    <hyperlink r:id="rId3044" ref="Q2964"/>
    <hyperlink r:id="rId3045" ref="Q2965"/>
    <hyperlink r:id="rId3046" ref="Q2966"/>
    <hyperlink r:id="rId3047" ref="Q2967"/>
    <hyperlink r:id="rId3048" ref="Q2968"/>
    <hyperlink r:id="rId3049" ref="Q2969"/>
    <hyperlink r:id="rId3050" ref="Q2970"/>
    <hyperlink r:id="rId3051" ref="Q2971"/>
    <hyperlink r:id="rId3052" ref="Q2972"/>
    <hyperlink r:id="rId3053" ref="Q2973"/>
    <hyperlink r:id="rId3054" ref="Q2974"/>
    <hyperlink r:id="rId3055" ref="Q2975"/>
    <hyperlink r:id="rId3056" ref="Q2976"/>
    <hyperlink r:id="rId3057" ref="Q2977"/>
    <hyperlink r:id="rId3058" ref="U2977"/>
    <hyperlink r:id="rId3059" ref="Q2978"/>
    <hyperlink r:id="rId3060" ref="Q2979"/>
    <hyperlink r:id="rId3061" ref="Q2980"/>
    <hyperlink r:id="rId3062" ref="Q2981"/>
    <hyperlink r:id="rId3063" ref="Q2982"/>
    <hyperlink r:id="rId3064" ref="Q2983"/>
    <hyperlink r:id="rId3065" ref="Q2984"/>
    <hyperlink r:id="rId3066" ref="Q2985"/>
    <hyperlink r:id="rId3067" ref="Q2986"/>
    <hyperlink r:id="rId3068" ref="Q2987"/>
    <hyperlink r:id="rId3069" ref="Q2988"/>
    <hyperlink r:id="rId3070" ref="Q2989"/>
    <hyperlink r:id="rId3071" ref="Q2990"/>
    <hyperlink r:id="rId3072" ref="Q2991"/>
    <hyperlink r:id="rId3073" ref="Q2992"/>
    <hyperlink r:id="rId3074" ref="Q2993"/>
    <hyperlink r:id="rId3075" ref="Q2994"/>
    <hyperlink r:id="rId3076" ref="Q2995"/>
    <hyperlink r:id="rId3077" ref="Q2996"/>
    <hyperlink r:id="rId3078" ref="Q2997"/>
    <hyperlink r:id="rId3079" ref="Q2998"/>
    <hyperlink r:id="rId3080" ref="Q2999"/>
    <hyperlink r:id="rId3081" ref="Q3000"/>
    <hyperlink r:id="rId3082" ref="Q3001"/>
    <hyperlink r:id="rId3083" ref="Q3002"/>
    <hyperlink r:id="rId3084" ref="Q3003"/>
    <hyperlink r:id="rId3085" ref="Q3004"/>
    <hyperlink r:id="rId3086" ref="Q3005"/>
    <hyperlink r:id="rId3087" ref="Q3006"/>
    <hyperlink r:id="rId3088" ref="Q3007"/>
    <hyperlink r:id="rId3089" ref="Q3008"/>
    <hyperlink r:id="rId3090" ref="Q3009"/>
    <hyperlink r:id="rId3091" ref="Q3010"/>
    <hyperlink r:id="rId3092" ref="Q3011"/>
    <hyperlink r:id="rId3093" ref="Q3012"/>
    <hyperlink r:id="rId3094" ref="Q3013"/>
    <hyperlink r:id="rId3095" ref="Q3014"/>
    <hyperlink r:id="rId3096" ref="Q3015"/>
    <hyperlink r:id="rId3097" ref="Q3016"/>
    <hyperlink r:id="rId3098" ref="Q3017"/>
    <hyperlink r:id="rId3099" ref="U3017"/>
    <hyperlink r:id="rId3100" ref="Q3018"/>
    <hyperlink r:id="rId3101" ref="Q3019"/>
    <hyperlink r:id="rId3102" ref="Q3020"/>
    <hyperlink r:id="rId3103" ref="Q3021"/>
    <hyperlink r:id="rId3104" ref="Q3022"/>
    <hyperlink r:id="rId3105" ref="U3022"/>
    <hyperlink r:id="rId3106" ref="Q3023"/>
    <hyperlink r:id="rId3107" ref="Q3024"/>
    <hyperlink r:id="rId3108" ref="Q3025"/>
    <hyperlink r:id="rId3109" ref="Q3026"/>
    <hyperlink r:id="rId3110" ref="Q3027"/>
    <hyperlink r:id="rId3111" ref="Q3028"/>
    <hyperlink r:id="rId3112" ref="Q3029"/>
    <hyperlink r:id="rId3113" ref="Q3030"/>
    <hyperlink r:id="rId3114" ref="Q3031"/>
    <hyperlink r:id="rId3115" ref="Q3032"/>
    <hyperlink r:id="rId3116" ref="Q3033"/>
    <hyperlink r:id="rId3117" ref="Q3034"/>
    <hyperlink r:id="rId3118" ref="Q3035"/>
    <hyperlink r:id="rId3119" ref="Q3036"/>
    <hyperlink r:id="rId3120" ref="Q3037"/>
    <hyperlink r:id="rId3121" ref="Q3038"/>
    <hyperlink r:id="rId3122" ref="Q3039"/>
    <hyperlink r:id="rId3123" ref="Q3040"/>
    <hyperlink r:id="rId3124" ref="Q3041"/>
    <hyperlink r:id="rId3125" ref="Q3042"/>
    <hyperlink r:id="rId3126" ref="Q3043"/>
    <hyperlink r:id="rId3127" ref="Q3044"/>
    <hyperlink r:id="rId3128" ref="Q3045"/>
    <hyperlink r:id="rId3129" ref="Q3046"/>
    <hyperlink r:id="rId3130" ref="Q3047"/>
    <hyperlink r:id="rId3131" ref="Q3048"/>
    <hyperlink r:id="rId3132" ref="Q3049"/>
    <hyperlink r:id="rId3133" ref="Q3050"/>
    <hyperlink r:id="rId3134" ref="Q3051"/>
    <hyperlink r:id="rId3135" ref="Q3052"/>
    <hyperlink r:id="rId3136" ref="U3052"/>
    <hyperlink r:id="rId3137" ref="Q3053"/>
    <hyperlink r:id="rId3138" ref="Q3054"/>
    <hyperlink r:id="rId3139" ref="Q3055"/>
    <hyperlink r:id="rId3140" ref="Q3056"/>
    <hyperlink r:id="rId3141" ref="Q3057"/>
    <hyperlink r:id="rId3142" ref="Q3058"/>
    <hyperlink r:id="rId3143" ref="Q3059"/>
    <hyperlink r:id="rId3144" ref="Q3060"/>
    <hyperlink r:id="rId3145" ref="Q3061"/>
    <hyperlink r:id="rId3146" ref="Q3062"/>
    <hyperlink r:id="rId3147" ref="Q3063"/>
    <hyperlink r:id="rId3148" ref="Q3064"/>
    <hyperlink r:id="rId3149" ref="Q3065"/>
    <hyperlink r:id="rId3150" ref="Q3066"/>
    <hyperlink r:id="rId3151" ref="Q3067"/>
    <hyperlink r:id="rId3152" ref="Q3068"/>
    <hyperlink r:id="rId3153" ref="Q3069"/>
    <hyperlink r:id="rId3154" ref="Q3070"/>
    <hyperlink r:id="rId3155" ref="Q3071"/>
    <hyperlink r:id="rId3156" ref="Q3072"/>
    <hyperlink r:id="rId3157" ref="Q3073"/>
    <hyperlink r:id="rId3158" ref="Q3075"/>
    <hyperlink r:id="rId3159" ref="Q3076"/>
    <hyperlink r:id="rId3160" ref="Q3077"/>
    <hyperlink r:id="rId3161" ref="Q3078"/>
    <hyperlink r:id="rId3162" ref="Q3079"/>
    <hyperlink r:id="rId3163" ref="Q3080"/>
    <hyperlink r:id="rId3164" ref="Q3081"/>
    <hyperlink r:id="rId3165" ref="Q3082"/>
    <hyperlink r:id="rId3166" ref="Q3083"/>
    <hyperlink r:id="rId3167" ref="Q3084"/>
    <hyperlink r:id="rId3168" ref="Q3085"/>
    <hyperlink r:id="rId3169" ref="Q3086"/>
    <hyperlink r:id="rId3170" ref="Q3087"/>
    <hyperlink r:id="rId3171" ref="Q3088"/>
    <hyperlink r:id="rId3172" ref="Q3089"/>
    <hyperlink r:id="rId3173" ref="Q3090"/>
    <hyperlink r:id="rId3174" ref="Q3091"/>
    <hyperlink r:id="rId3175" ref="Q3092"/>
    <hyperlink r:id="rId3176" ref="Q3093"/>
    <hyperlink r:id="rId3177" ref="Q3094"/>
    <hyperlink r:id="rId3178" ref="Q3095"/>
    <hyperlink r:id="rId3179" ref="Q3096"/>
    <hyperlink r:id="rId3180" ref="Q3097"/>
    <hyperlink r:id="rId3181" ref="Q3098"/>
    <hyperlink r:id="rId3182" ref="Q3099"/>
    <hyperlink r:id="rId3183" ref="Q3100"/>
    <hyperlink r:id="rId3184" ref="Q3101"/>
    <hyperlink r:id="rId3185" ref="Q3102"/>
    <hyperlink r:id="rId3186" ref="Q3103"/>
    <hyperlink r:id="rId3187" ref="Q3104"/>
    <hyperlink r:id="rId3188" ref="Q3105"/>
    <hyperlink r:id="rId3189" ref="Q3106"/>
    <hyperlink r:id="rId3190" ref="Q3107"/>
    <hyperlink r:id="rId3191" ref="Q3108"/>
    <hyperlink r:id="rId3192" ref="Q3109"/>
    <hyperlink r:id="rId3193" ref="Q3110"/>
    <hyperlink r:id="rId3194" ref="Q3111"/>
    <hyperlink r:id="rId3195" ref="Q3112"/>
    <hyperlink r:id="rId3196" ref="Q3113"/>
    <hyperlink r:id="rId3197" ref="Q3114"/>
    <hyperlink r:id="rId3198" ref="Q3115"/>
    <hyperlink r:id="rId3199" ref="Q3116"/>
    <hyperlink r:id="rId3200" ref="Q3117"/>
    <hyperlink r:id="rId3201" ref="Q3118"/>
    <hyperlink r:id="rId3202" ref="Q3119"/>
    <hyperlink r:id="rId3203" ref="Q3120"/>
    <hyperlink r:id="rId3204" ref="Q3121"/>
    <hyperlink r:id="rId3205" ref="Q3122"/>
    <hyperlink r:id="rId3206" ref="Q3123"/>
    <hyperlink r:id="rId3207" ref="Q3124"/>
    <hyperlink r:id="rId3208" ref="Q3125"/>
    <hyperlink r:id="rId3209" ref="Q3126"/>
    <hyperlink r:id="rId3210" ref="Q3127"/>
    <hyperlink r:id="rId3211" ref="Q3128"/>
    <hyperlink r:id="rId3212" ref="Q3129"/>
    <hyperlink r:id="rId3213" ref="Q3130"/>
    <hyperlink r:id="rId3214" ref="Q3131"/>
    <hyperlink r:id="rId3215" ref="Q3132"/>
    <hyperlink r:id="rId3216" ref="Q3133"/>
    <hyperlink r:id="rId3217" ref="Q3134"/>
    <hyperlink r:id="rId3218" ref="Q3135"/>
    <hyperlink r:id="rId3219" ref="Q3137"/>
    <hyperlink r:id="rId3220" ref="Q3138"/>
    <hyperlink r:id="rId3221" ref="Q3139"/>
    <hyperlink r:id="rId3222" ref="Q3140"/>
    <hyperlink r:id="rId3223" ref="Q3141"/>
    <hyperlink r:id="rId3224" ref="Q3142"/>
    <hyperlink r:id="rId3225" ref="Q3143"/>
    <hyperlink r:id="rId3226" ref="Q3144"/>
    <hyperlink r:id="rId3227" ref="Q3145"/>
    <hyperlink r:id="rId3228" ref="Q3146"/>
    <hyperlink r:id="rId3229" ref="U3146"/>
    <hyperlink r:id="rId3230" ref="Q3147"/>
    <hyperlink r:id="rId3231" ref="Q3148"/>
    <hyperlink r:id="rId3232" ref="Q3149"/>
    <hyperlink r:id="rId3233" ref="Q3150"/>
    <hyperlink r:id="rId3234" ref="Q3151"/>
    <hyperlink r:id="rId3235" ref="Q3152"/>
    <hyperlink r:id="rId3236" ref="Q3153"/>
    <hyperlink r:id="rId3237" ref="Q3154"/>
    <hyperlink r:id="rId3238" ref="Q3155"/>
    <hyperlink r:id="rId3239" ref="Q3156"/>
    <hyperlink r:id="rId3240" ref="Q3157"/>
    <hyperlink r:id="rId3241" ref="Q3158"/>
    <hyperlink r:id="rId3242" ref="Q3159"/>
    <hyperlink r:id="rId3243" ref="Q3160"/>
    <hyperlink r:id="rId3244" ref="Q3161"/>
    <hyperlink r:id="rId3245" ref="Q3162"/>
    <hyperlink r:id="rId3246" ref="Q3163"/>
    <hyperlink r:id="rId3247" ref="Q3164"/>
    <hyperlink r:id="rId3248" ref="Q3165"/>
    <hyperlink r:id="rId3249" ref="Q3166"/>
    <hyperlink r:id="rId3250" ref="Q3167"/>
    <hyperlink r:id="rId3251" ref="Q3168"/>
    <hyperlink r:id="rId3252" ref="Q3169"/>
    <hyperlink r:id="rId3253" ref="Q3170"/>
    <hyperlink r:id="rId3254" ref="Q3171"/>
    <hyperlink r:id="rId3255" ref="Q3172"/>
    <hyperlink r:id="rId3256" ref="Q3173"/>
    <hyperlink r:id="rId3257" ref="Q3174"/>
    <hyperlink r:id="rId3258" ref="Q3175"/>
    <hyperlink r:id="rId3259" ref="Q3176"/>
    <hyperlink r:id="rId3260" ref="Q3177"/>
    <hyperlink r:id="rId3261" ref="Q3178"/>
    <hyperlink r:id="rId3262" ref="Q3179"/>
    <hyperlink r:id="rId3263" ref="Q3180"/>
    <hyperlink r:id="rId3264" ref="Q3181"/>
    <hyperlink r:id="rId3265" ref="Q3182"/>
    <hyperlink r:id="rId3266" ref="Q3183"/>
    <hyperlink r:id="rId3267" ref="Q3184"/>
    <hyperlink r:id="rId3268" ref="Q3185"/>
    <hyperlink r:id="rId3269" ref="Q3186"/>
    <hyperlink r:id="rId3270" ref="Q3187"/>
    <hyperlink r:id="rId3271" ref="Q3188"/>
    <hyperlink r:id="rId3272" ref="Q3189"/>
    <hyperlink r:id="rId3273" ref="Q3190"/>
    <hyperlink r:id="rId3274" ref="Q3191"/>
    <hyperlink r:id="rId3275" ref="Q3192"/>
    <hyperlink r:id="rId3276" ref="Q3193"/>
    <hyperlink r:id="rId3277" ref="Q3194"/>
    <hyperlink r:id="rId3278" ref="Q3195"/>
    <hyperlink r:id="rId3279" ref="Q3196"/>
    <hyperlink r:id="rId3280" ref="Q3197"/>
    <hyperlink r:id="rId3281" ref="Q3198"/>
    <hyperlink r:id="rId3282" ref="Q3199"/>
    <hyperlink r:id="rId3283" ref="Q3200"/>
    <hyperlink r:id="rId3284" ref="Q3201"/>
    <hyperlink r:id="rId3285" ref="Q3202"/>
    <hyperlink r:id="rId3286" ref="Q3203"/>
    <hyperlink r:id="rId3287" ref="Q3204"/>
    <hyperlink r:id="rId3288" ref="Q3205"/>
    <hyperlink r:id="rId3289" ref="Q3206"/>
    <hyperlink r:id="rId3290" ref="Q3207"/>
    <hyperlink r:id="rId3291" ref="Q3208"/>
    <hyperlink r:id="rId3292" ref="Q3209"/>
    <hyperlink r:id="rId3293" ref="Q3210"/>
    <hyperlink r:id="rId3294" ref="Q3211"/>
    <hyperlink r:id="rId3295" ref="Q3212"/>
    <hyperlink r:id="rId3296" ref="Q3213"/>
    <hyperlink r:id="rId3297" ref="Q3214"/>
    <hyperlink r:id="rId3298" ref="Q3215"/>
    <hyperlink r:id="rId3299" ref="Q3216"/>
    <hyperlink r:id="rId3300" ref="U3216"/>
    <hyperlink r:id="rId3301" ref="Q3217"/>
    <hyperlink r:id="rId3302" ref="Q3218"/>
    <hyperlink r:id="rId3303" ref="Q3219"/>
    <hyperlink r:id="rId3304" ref="Q3220"/>
    <hyperlink r:id="rId3305" ref="Q3221"/>
    <hyperlink r:id="rId3306" ref="Q3222"/>
    <hyperlink r:id="rId3307" ref="Q3223"/>
    <hyperlink r:id="rId3308" ref="Q3224"/>
    <hyperlink r:id="rId3309" ref="Q3225"/>
    <hyperlink r:id="rId3310" ref="Q3228"/>
    <hyperlink r:id="rId3311" ref="Q3229"/>
    <hyperlink r:id="rId3312" ref="Q3230"/>
    <hyperlink r:id="rId3313" ref="Q3231"/>
    <hyperlink r:id="rId3314" ref="Q3232"/>
    <hyperlink r:id="rId3315" ref="Q3233"/>
    <hyperlink r:id="rId3316" ref="Q3234"/>
    <hyperlink r:id="rId3317" ref="Q3235"/>
    <hyperlink r:id="rId3318" ref="Q3236"/>
    <hyperlink r:id="rId3319" ref="Q3237"/>
    <hyperlink r:id="rId3320" ref="Q3238"/>
    <hyperlink r:id="rId3321" ref="Q3239"/>
    <hyperlink r:id="rId3322" ref="Q3240"/>
    <hyperlink r:id="rId3323" ref="Q3241"/>
    <hyperlink r:id="rId3324" ref="Q3242"/>
    <hyperlink r:id="rId3325" ref="Q3243"/>
    <hyperlink r:id="rId3326" ref="Q3244"/>
    <hyperlink r:id="rId3327" ref="Q3245"/>
    <hyperlink r:id="rId3328" ref="Q3246"/>
    <hyperlink r:id="rId3329" ref="Q3247"/>
    <hyperlink r:id="rId3330" ref="Q3248"/>
    <hyperlink r:id="rId3331" ref="Q3249"/>
    <hyperlink r:id="rId3332" ref="Q3250"/>
    <hyperlink r:id="rId3333" ref="Q3251"/>
    <hyperlink r:id="rId3334" ref="Q3252"/>
    <hyperlink r:id="rId3335" ref="Q3253"/>
    <hyperlink r:id="rId3336" ref="Q3254"/>
    <hyperlink r:id="rId3337" ref="Q3255"/>
    <hyperlink r:id="rId3338" ref="Q3256"/>
    <hyperlink r:id="rId3339" ref="Q3257"/>
    <hyperlink r:id="rId3340" ref="Q3258"/>
    <hyperlink r:id="rId3341" ref="Q3259"/>
    <hyperlink r:id="rId3342" ref="Q3260"/>
    <hyperlink r:id="rId3343" ref="Q3261"/>
    <hyperlink r:id="rId3344" ref="Q3262"/>
    <hyperlink r:id="rId3345" ref="Q3263"/>
    <hyperlink r:id="rId3346" ref="Q3264"/>
    <hyperlink r:id="rId3347" ref="Q3265"/>
    <hyperlink r:id="rId3348" ref="Q3268"/>
    <hyperlink r:id="rId3349" ref="Q3269"/>
    <hyperlink r:id="rId3350" ref="Q3270"/>
    <hyperlink r:id="rId3351" ref="Q3271"/>
    <hyperlink r:id="rId3352" ref="Q3272"/>
    <hyperlink r:id="rId3353" ref="Q3273"/>
    <hyperlink r:id="rId3354" ref="Q3274"/>
    <hyperlink r:id="rId3355" ref="Q3275"/>
    <hyperlink r:id="rId3356" ref="Q3276"/>
    <hyperlink r:id="rId3357" ref="Q3277"/>
    <hyperlink r:id="rId3358" ref="Q3278"/>
    <hyperlink r:id="rId3359" ref="Q3279"/>
    <hyperlink r:id="rId3360" ref="Q3280"/>
    <hyperlink r:id="rId3361" ref="Q3281"/>
    <hyperlink r:id="rId3362" ref="Q3282"/>
    <hyperlink r:id="rId3363" ref="Q3283"/>
    <hyperlink r:id="rId3364" ref="Q3286"/>
    <hyperlink r:id="rId3365" ref="U3286"/>
    <hyperlink r:id="rId3366" ref="Q3289"/>
    <hyperlink r:id="rId3367" ref="Q3290"/>
    <hyperlink r:id="rId3368" ref="Q3291"/>
    <hyperlink r:id="rId3369" ref="Q3296"/>
    <hyperlink r:id="rId3370" ref="Q3297"/>
    <hyperlink r:id="rId3371" ref="Q3298"/>
    <hyperlink r:id="rId3372" ref="Q3299"/>
    <hyperlink r:id="rId3373" ref="Q3300"/>
    <hyperlink r:id="rId3374" ref="Q3301"/>
    <hyperlink r:id="rId3375" ref="Q3302"/>
    <hyperlink r:id="rId3376" ref="Q3303"/>
    <hyperlink r:id="rId3377" ref="Q3304"/>
    <hyperlink r:id="rId3378" ref="Q3305"/>
    <hyperlink r:id="rId3379" ref="Q3306"/>
    <hyperlink r:id="rId3380" ref="Q3307"/>
    <hyperlink r:id="rId3381" ref="Q3308"/>
    <hyperlink r:id="rId3382" ref="Q3309"/>
    <hyperlink r:id="rId3383" ref="Q3310"/>
    <hyperlink r:id="rId3384" ref="Q3311"/>
    <hyperlink r:id="rId3385" ref="Q3312"/>
    <hyperlink r:id="rId3386" ref="Q3313"/>
    <hyperlink r:id="rId3387" ref="Q3314"/>
    <hyperlink r:id="rId3388" ref="Q3315"/>
    <hyperlink r:id="rId3389" ref="Q3316"/>
    <hyperlink r:id="rId3390" ref="Q3317"/>
    <hyperlink r:id="rId3391" ref="Q3318"/>
    <hyperlink r:id="rId3392" ref="Q3319"/>
    <hyperlink r:id="rId3393" ref="Q3320"/>
    <hyperlink r:id="rId3394" ref="Q3321"/>
    <hyperlink r:id="rId3395" ref="Q3322"/>
    <hyperlink r:id="rId3396" ref="Q3323"/>
    <hyperlink r:id="rId3397" ref="U3323"/>
    <hyperlink r:id="rId3398" ref="Q3324"/>
    <hyperlink r:id="rId3399" ref="Q3325"/>
    <hyperlink r:id="rId3400" ref="Q3326"/>
    <hyperlink r:id="rId3401" ref="Q3327"/>
    <hyperlink r:id="rId3402" ref="Q3328"/>
    <hyperlink r:id="rId3403" ref="Q3329"/>
    <hyperlink r:id="rId3404" ref="Q3330"/>
    <hyperlink r:id="rId3405" ref="Q3331"/>
    <hyperlink r:id="rId3406" ref="Q3332"/>
    <hyperlink r:id="rId3407" ref="U3332"/>
    <hyperlink r:id="rId3408" ref="Q3333"/>
    <hyperlink r:id="rId3409" ref="Q3334"/>
    <hyperlink r:id="rId3410" ref="Q3335"/>
    <hyperlink r:id="rId3411" ref="Q3336"/>
    <hyperlink r:id="rId3412" ref="Q3337"/>
    <hyperlink r:id="rId3413" ref="Q3338"/>
    <hyperlink r:id="rId3414" ref="Q3339"/>
    <hyperlink r:id="rId3415" ref="Q3340"/>
    <hyperlink r:id="rId3416" ref="Q3341"/>
    <hyperlink r:id="rId3417" ref="Q3342"/>
    <hyperlink r:id="rId3418" ref="Q3343"/>
    <hyperlink r:id="rId3419" ref="Q3345"/>
    <hyperlink r:id="rId3420" ref="Q3346"/>
    <hyperlink r:id="rId3421" ref="Q3347"/>
    <hyperlink r:id="rId3422" ref="Q3348"/>
    <hyperlink r:id="rId3423" ref="Q3349"/>
    <hyperlink r:id="rId3424" ref="Q3350"/>
    <hyperlink r:id="rId3425" ref="Q3351"/>
    <hyperlink r:id="rId3426" ref="Q3352"/>
    <hyperlink r:id="rId3427" ref="Q3353"/>
    <hyperlink r:id="rId3428" ref="Q3354"/>
    <hyperlink r:id="rId3429" ref="Q3355"/>
    <hyperlink r:id="rId3430" ref="U3355"/>
    <hyperlink r:id="rId3431" ref="Q3356"/>
    <hyperlink r:id="rId3432" ref="U3356"/>
    <hyperlink r:id="rId3433" ref="Q3357"/>
    <hyperlink r:id="rId3434" ref="U3357"/>
    <hyperlink r:id="rId3435" ref="Q3359"/>
    <hyperlink r:id="rId3436" ref="U3359"/>
    <hyperlink r:id="rId3437" ref="Q3360"/>
    <hyperlink r:id="rId3438" ref="Q3361"/>
    <hyperlink r:id="rId3439" ref="U3361"/>
    <hyperlink r:id="rId3440" ref="Q3362"/>
    <hyperlink r:id="rId3441" ref="Q3363"/>
    <hyperlink r:id="rId3442" ref="Q3364"/>
    <hyperlink r:id="rId3443" ref="Q3365"/>
    <hyperlink r:id="rId3444" ref="Q3366"/>
    <hyperlink r:id="rId3445" ref="U3366"/>
    <hyperlink r:id="rId3446" ref="Q3367"/>
    <hyperlink r:id="rId3447" ref="U3367"/>
    <hyperlink r:id="rId3448" ref="Q3368"/>
    <hyperlink r:id="rId3449" ref="Q3369"/>
    <hyperlink r:id="rId3450" ref="Q3370"/>
    <hyperlink r:id="rId3451" ref="Q3371"/>
    <hyperlink r:id="rId3452" ref="Q3372"/>
    <hyperlink r:id="rId3453" ref="U3372"/>
    <hyperlink r:id="rId3454" ref="Q3376"/>
    <hyperlink r:id="rId3455" ref="Q3377"/>
    <hyperlink r:id="rId3456" ref="Q3378"/>
    <hyperlink r:id="rId3457" ref="Q3379"/>
    <hyperlink r:id="rId3458" ref="U3379"/>
    <hyperlink r:id="rId3459" ref="Q3380"/>
    <hyperlink r:id="rId3460" ref="Q3382"/>
    <hyperlink r:id="rId3461" ref="Q3383"/>
    <hyperlink r:id="rId3462" ref="U3383"/>
    <hyperlink r:id="rId3463" ref="Q3384"/>
    <hyperlink r:id="rId3464" ref="U3384"/>
    <hyperlink r:id="rId3465" ref="Q3385"/>
    <hyperlink r:id="rId3466" ref="Q3386"/>
    <hyperlink r:id="rId3467" ref="U3386"/>
    <hyperlink r:id="rId3468" ref="Q3387"/>
    <hyperlink r:id="rId3469" ref="Q3388"/>
    <hyperlink r:id="rId3470" ref="Q3390"/>
    <hyperlink r:id="rId3471" ref="U3390"/>
    <hyperlink r:id="rId3472" ref="Q3391"/>
    <hyperlink r:id="rId3473" ref="U3391"/>
    <hyperlink r:id="rId3474" ref="Q3392"/>
    <hyperlink r:id="rId3475" ref="Q3393"/>
    <hyperlink r:id="rId3476" ref="Q3394"/>
    <hyperlink r:id="rId3477" ref="Q3395"/>
    <hyperlink r:id="rId3478" ref="Q3396"/>
    <hyperlink r:id="rId3479" ref="Q3397"/>
    <hyperlink r:id="rId3480" ref="U3397"/>
    <hyperlink r:id="rId3481" ref="Q3398"/>
    <hyperlink r:id="rId3482" ref="Q3399"/>
    <hyperlink r:id="rId3483" ref="Q3400"/>
    <hyperlink r:id="rId3484" ref="Q3401"/>
    <hyperlink r:id="rId3485" ref="Q3402"/>
    <hyperlink r:id="rId3486" ref="Q3403"/>
    <hyperlink r:id="rId3487" ref="Q3404"/>
    <hyperlink r:id="rId3488" ref="Q3405"/>
    <hyperlink r:id="rId3489" ref="Q3406"/>
    <hyperlink r:id="rId3490" ref="Q3407"/>
    <hyperlink r:id="rId3491" ref="Q3408"/>
    <hyperlink r:id="rId3492" ref="Q3409"/>
    <hyperlink r:id="rId3493" ref="Q3410"/>
    <hyperlink r:id="rId3494" ref="Q3411"/>
    <hyperlink r:id="rId3495" ref="Q3412"/>
    <hyperlink r:id="rId3496" ref="Q3413"/>
    <hyperlink r:id="rId3497" ref="Q3414"/>
    <hyperlink r:id="rId3498" ref="Q3415"/>
    <hyperlink r:id="rId3499" ref="Q3416"/>
    <hyperlink r:id="rId3500" ref="Q3417"/>
    <hyperlink r:id="rId3501" ref="Q3418"/>
    <hyperlink r:id="rId3502" ref="Q3419"/>
    <hyperlink r:id="rId3503" ref="Q3420"/>
    <hyperlink r:id="rId3504" ref="Q3421"/>
    <hyperlink r:id="rId3505" ref="Q3422"/>
    <hyperlink r:id="rId3506" ref="Q3424"/>
    <hyperlink r:id="rId3507" ref="Q3425"/>
    <hyperlink r:id="rId3508" ref="Q3426"/>
    <hyperlink r:id="rId3509" ref="Q3427"/>
    <hyperlink r:id="rId3510" ref="Q3428"/>
    <hyperlink r:id="rId3511" ref="Q3429"/>
    <hyperlink r:id="rId3512" ref="Q3430"/>
    <hyperlink r:id="rId3513" ref="Q3431"/>
    <hyperlink r:id="rId3514" ref="Q3432"/>
    <hyperlink r:id="rId3515" ref="U3432"/>
    <hyperlink r:id="rId3516" ref="Q3433"/>
    <hyperlink r:id="rId3517" ref="Q3434"/>
    <hyperlink r:id="rId3518" ref="Q3435"/>
    <hyperlink r:id="rId3519" ref="Q3436"/>
    <hyperlink r:id="rId3520" ref="Q3437"/>
    <hyperlink r:id="rId3521" ref="Q3438"/>
    <hyperlink r:id="rId3522" ref="Q3439"/>
    <hyperlink r:id="rId3523" ref="Q3440"/>
    <hyperlink r:id="rId3524" ref="Q3441"/>
    <hyperlink r:id="rId3525" ref="Q3442"/>
    <hyperlink r:id="rId3526" ref="Q3443"/>
    <hyperlink r:id="rId3527" ref="Q3445"/>
    <hyperlink r:id="rId3528" ref="Q3449"/>
    <hyperlink r:id="rId3529" ref="Q3450"/>
    <hyperlink r:id="rId3530" ref="Q3451"/>
    <hyperlink r:id="rId3531" ref="Q3452"/>
    <hyperlink r:id="rId3532" ref="Q3453"/>
    <hyperlink r:id="rId3533" ref="Q3454"/>
    <hyperlink r:id="rId3534" ref="Q3455"/>
    <hyperlink r:id="rId3535" ref="Q3456"/>
    <hyperlink r:id="rId3536" ref="Q3457"/>
    <hyperlink r:id="rId3537" ref="Q3458"/>
    <hyperlink r:id="rId3538" ref="Q3459"/>
    <hyperlink r:id="rId3539" ref="U3459"/>
    <hyperlink r:id="rId3540" ref="Q3460"/>
    <hyperlink r:id="rId3541" ref="U3460"/>
    <hyperlink r:id="rId3542" ref="Q3461"/>
    <hyperlink r:id="rId3543" ref="Q3462"/>
    <hyperlink r:id="rId3544" ref="Q3463"/>
    <hyperlink r:id="rId3545" ref="Q3464"/>
    <hyperlink r:id="rId3546" ref="Q3465"/>
    <hyperlink r:id="rId3547" ref="Q3466"/>
    <hyperlink r:id="rId3548" ref="U3466"/>
    <hyperlink r:id="rId3549" ref="Q3467"/>
    <hyperlink r:id="rId3550" ref="Q3468"/>
    <hyperlink r:id="rId3551" ref="U3468"/>
    <hyperlink r:id="rId3552" ref="Q3469"/>
    <hyperlink r:id="rId3553" ref="Q3470"/>
    <hyperlink r:id="rId3554" ref="Q3471"/>
    <hyperlink r:id="rId3555" ref="Q3472"/>
    <hyperlink r:id="rId3556" ref="Q3473"/>
    <hyperlink r:id="rId3557" ref="Q3474"/>
    <hyperlink r:id="rId3558" ref="Q3475"/>
    <hyperlink r:id="rId3559" ref="Q3476"/>
    <hyperlink r:id="rId3560" ref="Q3477"/>
    <hyperlink r:id="rId3561" ref="Q3478"/>
    <hyperlink r:id="rId3562" ref="Q3479"/>
    <hyperlink r:id="rId3563" ref="Q3480"/>
    <hyperlink r:id="rId3564" ref="U3480"/>
    <hyperlink r:id="rId3565" ref="Q3481"/>
    <hyperlink r:id="rId3566" ref="Q3483"/>
    <hyperlink r:id="rId3567" ref="Q3484"/>
    <hyperlink r:id="rId3568" ref="U3484"/>
    <hyperlink r:id="rId3569" ref="Q3485"/>
    <hyperlink r:id="rId3570" ref="Q3486"/>
    <hyperlink r:id="rId3571" ref="Q3487"/>
    <hyperlink r:id="rId3572" ref="Q3488"/>
    <hyperlink r:id="rId3573" ref="Q3489"/>
    <hyperlink r:id="rId3574" ref="Q3490"/>
    <hyperlink r:id="rId3575" ref="Q3491"/>
    <hyperlink r:id="rId3576" ref="Q3492"/>
    <hyperlink r:id="rId3577" ref="Q3493"/>
    <hyperlink r:id="rId3578" ref="Q3494"/>
    <hyperlink r:id="rId3579" ref="Q3495"/>
    <hyperlink r:id="rId3580" ref="Q3496"/>
    <hyperlink r:id="rId3581" ref="Q3497"/>
    <hyperlink r:id="rId3582" ref="U3497"/>
    <hyperlink r:id="rId3583" ref="Q3501"/>
    <hyperlink r:id="rId3584" ref="Q3502"/>
    <hyperlink r:id="rId3585" ref="Q3503"/>
    <hyperlink r:id="rId3586" ref="Q3505"/>
    <hyperlink r:id="rId3587" ref="Q3506"/>
    <hyperlink r:id="rId3588" ref="Q3507"/>
    <hyperlink r:id="rId3589" ref="Q3508"/>
    <hyperlink r:id="rId3590" ref="Q3509"/>
    <hyperlink r:id="rId3591" ref="Q3510"/>
    <hyperlink r:id="rId3592" ref="Q3511"/>
    <hyperlink r:id="rId3593" ref="Q3512"/>
    <hyperlink r:id="rId3594" ref="Q3513"/>
    <hyperlink r:id="rId3595" ref="Q3514"/>
    <hyperlink r:id="rId3596" ref="Q3515"/>
    <hyperlink r:id="rId3597" ref="Q3516"/>
    <hyperlink r:id="rId3598" ref="Q3517"/>
    <hyperlink r:id="rId3599" ref="Q3518"/>
    <hyperlink r:id="rId3600" ref="Q3519"/>
    <hyperlink r:id="rId3601" ref="Q3520"/>
    <hyperlink r:id="rId3602" ref="Q3522"/>
    <hyperlink r:id="rId3603" ref="Q3523"/>
    <hyperlink r:id="rId3604" ref="Q3524"/>
    <hyperlink r:id="rId3605" ref="Q3525"/>
    <hyperlink r:id="rId3606" ref="Q3526"/>
    <hyperlink r:id="rId3607" ref="Q3527"/>
    <hyperlink r:id="rId3608" ref="Q3528"/>
    <hyperlink r:id="rId3609" ref="Q3529"/>
    <hyperlink r:id="rId3610" ref="Q3530"/>
    <hyperlink r:id="rId3611" ref="Q3531"/>
    <hyperlink r:id="rId3612" ref="Q3532"/>
    <hyperlink r:id="rId3613" ref="Q3533"/>
    <hyperlink r:id="rId3614" ref="Q3534"/>
    <hyperlink r:id="rId3615" ref="Q3535"/>
    <hyperlink r:id="rId3616" ref="Q3536"/>
    <hyperlink r:id="rId3617" ref="Q3537"/>
    <hyperlink r:id="rId3618" ref="Q3538"/>
    <hyperlink r:id="rId3619" ref="Q3539"/>
    <hyperlink r:id="rId3620" ref="Q3540"/>
    <hyperlink r:id="rId3621" ref="Q3541"/>
    <hyperlink r:id="rId3622" ref="Q3542"/>
    <hyperlink r:id="rId3623" ref="Q3543"/>
    <hyperlink r:id="rId3624" ref="Q3544"/>
    <hyperlink r:id="rId3625" ref="U3544"/>
    <hyperlink r:id="rId3626" ref="Q3545"/>
    <hyperlink r:id="rId3627" ref="Q3546"/>
    <hyperlink r:id="rId3628" ref="Q3547"/>
    <hyperlink r:id="rId3629" ref="Q3548"/>
    <hyperlink r:id="rId3630" ref="U3548"/>
    <hyperlink r:id="rId3631" ref="Q3549"/>
    <hyperlink r:id="rId3632" ref="Q3550"/>
    <hyperlink r:id="rId3633" ref="Q3551"/>
    <hyperlink r:id="rId3634" ref="Q3552"/>
    <hyperlink r:id="rId3635" ref="Q3553"/>
    <hyperlink r:id="rId3636" ref="Q3554"/>
    <hyperlink r:id="rId3637" ref="Q3555"/>
    <hyperlink r:id="rId3638" ref="Q3556"/>
    <hyperlink r:id="rId3639" ref="Q3557"/>
    <hyperlink r:id="rId3640" ref="Q3558"/>
    <hyperlink r:id="rId3641" ref="U3558"/>
    <hyperlink r:id="rId3642" ref="Q3559"/>
    <hyperlink r:id="rId3643" ref="Q3560"/>
    <hyperlink r:id="rId3644" ref="Q3561"/>
    <hyperlink r:id="rId3645" ref="Q3562"/>
    <hyperlink r:id="rId3646" ref="Q3563"/>
    <hyperlink r:id="rId3647" ref="Q3564"/>
    <hyperlink r:id="rId3648" ref="U3564"/>
    <hyperlink r:id="rId3649" ref="Q3565"/>
    <hyperlink r:id="rId3650" ref="Q3566"/>
    <hyperlink r:id="rId3651" ref="Q3567"/>
    <hyperlink r:id="rId3652" ref="Q3568"/>
    <hyperlink r:id="rId3653" ref="Q3569"/>
    <hyperlink r:id="rId3654" ref="Q3570"/>
    <hyperlink r:id="rId3655" ref="Q3571"/>
    <hyperlink r:id="rId3656" ref="Q3572"/>
    <hyperlink r:id="rId3657" ref="Q3573"/>
    <hyperlink r:id="rId3658" ref="Q3576"/>
    <hyperlink r:id="rId3659" ref="Q3577"/>
    <hyperlink r:id="rId3660" ref="Q3578"/>
    <hyperlink r:id="rId3661" ref="Q3579"/>
    <hyperlink r:id="rId3662" ref="Q3580"/>
    <hyperlink r:id="rId3663" ref="Q3581"/>
    <hyperlink r:id="rId3664" ref="Q3582"/>
    <hyperlink r:id="rId3665" ref="Q3583"/>
    <hyperlink r:id="rId3666" ref="Q3584"/>
    <hyperlink r:id="rId3667" ref="Q3585"/>
    <hyperlink r:id="rId3668" ref="Q3586"/>
    <hyperlink r:id="rId3669" ref="Q3587"/>
    <hyperlink r:id="rId3670" ref="Q3589"/>
    <hyperlink r:id="rId3671" ref="Q3590"/>
    <hyperlink r:id="rId3672" ref="Q3591"/>
    <hyperlink r:id="rId3673" ref="Q3592"/>
    <hyperlink r:id="rId3674" ref="Q3593"/>
    <hyperlink r:id="rId3675" ref="Q3594"/>
    <hyperlink r:id="rId3676" ref="Q3595"/>
    <hyperlink r:id="rId3677" ref="Q3596"/>
    <hyperlink r:id="rId3678" ref="Q3597"/>
    <hyperlink r:id="rId3679" ref="Q3598"/>
    <hyperlink r:id="rId3680" ref="U3598"/>
    <hyperlink r:id="rId3681" ref="Q3599"/>
    <hyperlink r:id="rId3682" ref="Q3600"/>
    <hyperlink r:id="rId3683" ref="Q3601"/>
    <hyperlink r:id="rId3684" ref="Q3602"/>
    <hyperlink r:id="rId3685" ref="Q3603"/>
    <hyperlink r:id="rId3686" ref="Q3604"/>
    <hyperlink r:id="rId3687" ref="U3604"/>
    <hyperlink r:id="rId3688" ref="Q3605"/>
    <hyperlink r:id="rId3689" ref="Q3606"/>
    <hyperlink r:id="rId3690" ref="Q3607"/>
    <hyperlink r:id="rId3691" ref="Q3608"/>
    <hyperlink r:id="rId3692" ref="Q3609"/>
    <hyperlink r:id="rId3693" ref="Q3611"/>
    <hyperlink r:id="rId3694" ref="U3611"/>
    <hyperlink r:id="rId3695" ref="Q3612"/>
    <hyperlink r:id="rId3696" ref="Q3613"/>
    <hyperlink r:id="rId3697" ref="Q3614"/>
    <hyperlink r:id="rId3698" ref="Q3615"/>
    <hyperlink r:id="rId3699" ref="Q3616"/>
    <hyperlink r:id="rId3700" ref="Q3617"/>
    <hyperlink r:id="rId3701" ref="Q3618"/>
    <hyperlink r:id="rId3702" ref="Q3619"/>
    <hyperlink r:id="rId3703" ref="Q3620"/>
    <hyperlink r:id="rId3704" ref="U3620"/>
    <hyperlink r:id="rId3705" ref="Q3621"/>
    <hyperlink r:id="rId3706" ref="Q3622"/>
    <hyperlink r:id="rId3707" ref="Q3623"/>
    <hyperlink r:id="rId3708" ref="U3623"/>
    <hyperlink r:id="rId3709" ref="Q3624"/>
    <hyperlink r:id="rId3710" ref="U3624"/>
    <hyperlink r:id="rId3711" ref="Q3625"/>
    <hyperlink r:id="rId3712" ref="Q3627"/>
    <hyperlink r:id="rId3713" ref="Q3630"/>
    <hyperlink r:id="rId3714" ref="U3630"/>
    <hyperlink r:id="rId3715" ref="Q3631"/>
    <hyperlink r:id="rId3716" ref="Q3632"/>
    <hyperlink r:id="rId3717" ref="U3632"/>
    <hyperlink r:id="rId3718" ref="Q3633"/>
    <hyperlink r:id="rId3719" ref="Q3634"/>
    <hyperlink r:id="rId3720" ref="Q3635"/>
    <hyperlink r:id="rId3721" ref="Q3636"/>
    <hyperlink r:id="rId3722" ref="Q3637"/>
    <hyperlink r:id="rId3723" ref="Q3638"/>
    <hyperlink r:id="rId3724" ref="Q3639"/>
    <hyperlink r:id="rId3725" ref="Q3640"/>
    <hyperlink r:id="rId3726" ref="Q3641"/>
    <hyperlink r:id="rId3727" ref="Q3642"/>
    <hyperlink r:id="rId3728" ref="Q3643"/>
    <hyperlink r:id="rId3729" ref="Q3644"/>
    <hyperlink r:id="rId3730" ref="Q3645"/>
    <hyperlink r:id="rId3731" ref="Q3646"/>
    <hyperlink r:id="rId3732" ref="Q3647"/>
    <hyperlink r:id="rId3733" ref="Q3648"/>
    <hyperlink r:id="rId3734" ref="Q3649"/>
    <hyperlink r:id="rId3735" ref="Q3650"/>
    <hyperlink r:id="rId3736" ref="Q3651"/>
    <hyperlink r:id="rId3737" ref="Q3652"/>
    <hyperlink r:id="rId3738" ref="Q3653"/>
    <hyperlink r:id="rId3739" ref="Q3654"/>
    <hyperlink r:id="rId3740" ref="Q3655"/>
    <hyperlink r:id="rId3741" ref="Q3656"/>
    <hyperlink r:id="rId3742" ref="Q3657"/>
    <hyperlink r:id="rId3743" ref="Q3658"/>
    <hyperlink r:id="rId3744" ref="U3658"/>
    <hyperlink r:id="rId3745" ref="Q3659"/>
    <hyperlink r:id="rId3746" ref="U3659"/>
    <hyperlink r:id="rId3747" ref="Q3660"/>
    <hyperlink r:id="rId3748" ref="U3660"/>
    <hyperlink r:id="rId3749" ref="Q3661"/>
    <hyperlink r:id="rId3750" ref="U3661"/>
    <hyperlink r:id="rId3751" ref="Q3663"/>
    <hyperlink r:id="rId3752" ref="U3663"/>
    <hyperlink r:id="rId3753" ref="Q3664"/>
    <hyperlink r:id="rId3754" ref="Q3665"/>
    <hyperlink r:id="rId3755" ref="U3665"/>
    <hyperlink r:id="rId3756" ref="Q3666"/>
    <hyperlink r:id="rId3757" ref="U3666"/>
    <hyperlink r:id="rId3758" ref="Q3667"/>
    <hyperlink r:id="rId3759" ref="U3667"/>
    <hyperlink r:id="rId3760" ref="Q3668"/>
    <hyperlink r:id="rId3761" ref="Q3669"/>
    <hyperlink r:id="rId3762" ref="U3669"/>
    <hyperlink r:id="rId3763" ref="Q3670"/>
    <hyperlink r:id="rId3764" ref="U3670"/>
    <hyperlink r:id="rId3765" ref="Q3671"/>
    <hyperlink r:id="rId3766" ref="Q3672"/>
    <hyperlink r:id="rId3767" ref="U3672"/>
    <hyperlink r:id="rId3768" ref="Q3674"/>
    <hyperlink r:id="rId3769" ref="Q3675"/>
    <hyperlink r:id="rId3770" ref="U3675"/>
    <hyperlink r:id="rId3771" ref="Q3676"/>
    <hyperlink r:id="rId3772" ref="Q3677"/>
    <hyperlink r:id="rId3773" ref="Q3678"/>
    <hyperlink r:id="rId3774" ref="Q3679"/>
    <hyperlink r:id="rId3775" ref="Q3680"/>
    <hyperlink r:id="rId3776" ref="Q3681"/>
    <hyperlink r:id="rId3777" ref="Q3682"/>
    <hyperlink r:id="rId3778" ref="Q3683"/>
    <hyperlink r:id="rId3779" ref="Q3684"/>
    <hyperlink r:id="rId3780" ref="Q3685"/>
    <hyperlink r:id="rId3781" ref="Q3686"/>
    <hyperlink r:id="rId3782" ref="Q3687"/>
    <hyperlink r:id="rId3783" ref="Q3688"/>
    <hyperlink r:id="rId3784" ref="Q3689"/>
    <hyperlink r:id="rId3785" ref="Q3690"/>
    <hyperlink r:id="rId3786" ref="Q3691"/>
    <hyperlink r:id="rId3787" ref="Q3692"/>
    <hyperlink r:id="rId3788" ref="Q3693"/>
    <hyperlink r:id="rId3789" ref="Q3694"/>
    <hyperlink r:id="rId3790" ref="Q3695"/>
    <hyperlink r:id="rId3791" ref="Q3696"/>
    <hyperlink r:id="rId3792" ref="Q3697"/>
    <hyperlink r:id="rId3793" ref="Q3707"/>
    <hyperlink r:id="rId3794" ref="U3707"/>
    <hyperlink r:id="rId3795" ref="Q3708"/>
    <hyperlink r:id="rId3796" ref="Q3709"/>
    <hyperlink r:id="rId3797" ref="Q3710"/>
    <hyperlink r:id="rId3798" ref="Q3711"/>
    <hyperlink r:id="rId3799" ref="Q3712"/>
    <hyperlink r:id="rId3800" ref="Q3713"/>
    <hyperlink r:id="rId3801" ref="Q3714"/>
    <hyperlink r:id="rId3802" ref="Q3715"/>
    <hyperlink r:id="rId3803" ref="Q3716"/>
    <hyperlink r:id="rId3804" ref="Q3721"/>
    <hyperlink r:id="rId3805" ref="Q3722"/>
    <hyperlink r:id="rId3806" ref="Q3723"/>
    <hyperlink r:id="rId3807" ref="Q3724"/>
    <hyperlink r:id="rId3808" ref="Q3725"/>
    <hyperlink r:id="rId3809" ref="Q3726"/>
    <hyperlink r:id="rId3810" ref="Q3727"/>
    <hyperlink r:id="rId3811" ref="Q3728"/>
    <hyperlink r:id="rId3812" ref="Q3729"/>
    <hyperlink r:id="rId3813" ref="Q3730"/>
    <hyperlink r:id="rId3814" ref="Q3732"/>
    <hyperlink r:id="rId3815" ref="Q3733"/>
    <hyperlink r:id="rId3816" ref="Q3734"/>
    <hyperlink r:id="rId3817" ref="U3734"/>
    <hyperlink r:id="rId3818" ref="Q3735"/>
    <hyperlink r:id="rId3819" ref="Q3736"/>
    <hyperlink r:id="rId3820" ref="Q3737"/>
    <hyperlink r:id="rId3821" ref="Q3738"/>
    <hyperlink r:id="rId3822" ref="Q3739"/>
    <hyperlink r:id="rId3823" ref="Q3740"/>
    <hyperlink r:id="rId3824" ref="Q3741"/>
    <hyperlink r:id="rId3825" ref="U3741"/>
    <hyperlink r:id="rId3826" ref="Q3742"/>
    <hyperlink r:id="rId3827" ref="Q3743"/>
    <hyperlink r:id="rId3828" ref="Q3744"/>
    <hyperlink r:id="rId3829" ref="Q3745"/>
    <hyperlink r:id="rId3830" ref="Q3746"/>
    <hyperlink r:id="rId3831" ref="Q3747"/>
    <hyperlink r:id="rId3832" ref="Q3748"/>
    <hyperlink r:id="rId3833" ref="Q3749"/>
    <hyperlink r:id="rId3834" ref="Q3750"/>
    <hyperlink r:id="rId3835" ref="Q3751"/>
    <hyperlink r:id="rId3836" ref="Q3752"/>
    <hyperlink r:id="rId3837" ref="Q3753"/>
    <hyperlink r:id="rId3838" ref="Q3754"/>
    <hyperlink r:id="rId3839" ref="Q3755"/>
    <hyperlink r:id="rId3840" ref="Q3756"/>
    <hyperlink r:id="rId3841" ref="Q3757"/>
    <hyperlink r:id="rId3842" ref="Q3758"/>
    <hyperlink r:id="rId3843" ref="Q3759"/>
    <hyperlink r:id="rId3844" ref="Q3760"/>
    <hyperlink r:id="rId3845" ref="Q3761"/>
    <hyperlink r:id="rId3846" ref="Q3762"/>
    <hyperlink r:id="rId3847" ref="Q3763"/>
    <hyperlink r:id="rId3848" ref="Q3764"/>
    <hyperlink r:id="rId3849" ref="Q3765"/>
    <hyperlink r:id="rId3850" ref="Q3766"/>
    <hyperlink r:id="rId3851" ref="Q3767"/>
    <hyperlink r:id="rId3852" ref="Q3768"/>
    <hyperlink r:id="rId3853" ref="Q3769"/>
    <hyperlink r:id="rId3854" ref="Q3770"/>
    <hyperlink r:id="rId3855" ref="Q3774"/>
    <hyperlink r:id="rId3856" ref="Q3775"/>
    <hyperlink r:id="rId3857" ref="Q3776"/>
    <hyperlink r:id="rId3858" ref="Q3777"/>
    <hyperlink r:id="rId3859" ref="Q3778"/>
    <hyperlink r:id="rId3860" ref="Q3779"/>
    <hyperlink r:id="rId3861" ref="Q3780"/>
    <hyperlink r:id="rId3862" ref="Q3781"/>
    <hyperlink r:id="rId3863" ref="Q3782"/>
    <hyperlink r:id="rId3864" ref="Q3783"/>
    <hyperlink r:id="rId3865" ref="Q3784"/>
    <hyperlink r:id="rId3866" ref="Q3785"/>
    <hyperlink r:id="rId3867" ref="Q3786"/>
    <hyperlink r:id="rId3868" ref="Q3787"/>
    <hyperlink r:id="rId3869" ref="Q3788"/>
    <hyperlink r:id="rId3870" ref="Q3789"/>
    <hyperlink r:id="rId3871" ref="Q3796"/>
    <hyperlink r:id="rId3872" ref="Q3798"/>
    <hyperlink r:id="rId3873" ref="Q3799"/>
    <hyperlink r:id="rId3874" ref="Q3800"/>
    <hyperlink r:id="rId3875" ref="Q3801"/>
    <hyperlink r:id="rId3876" ref="Q3802"/>
    <hyperlink r:id="rId3877" ref="U3802"/>
    <hyperlink r:id="rId3878" ref="Q3803"/>
    <hyperlink r:id="rId3879" ref="Q3805"/>
    <hyperlink r:id="rId3880" ref="Q3807"/>
    <hyperlink r:id="rId3881" ref="Q3808"/>
    <hyperlink r:id="rId3882" ref="Q3809"/>
    <hyperlink r:id="rId3883" ref="Q3810"/>
    <hyperlink r:id="rId3884" ref="Q3811"/>
    <hyperlink r:id="rId3885" ref="U3811"/>
    <hyperlink r:id="rId3886" ref="Q3813"/>
    <hyperlink r:id="rId3887" ref="Q3814"/>
    <hyperlink r:id="rId3888" ref="Q3815"/>
    <hyperlink r:id="rId3889" ref="Q3816"/>
    <hyperlink r:id="rId3890" ref="U3816"/>
    <hyperlink r:id="rId3891" ref="Q3817"/>
    <hyperlink r:id="rId3892" ref="U3817"/>
    <hyperlink r:id="rId3893" ref="Q3821"/>
    <hyperlink r:id="rId3894" ref="U3821"/>
    <hyperlink r:id="rId3895" ref="Q3822"/>
    <hyperlink r:id="rId3896" ref="Q3823"/>
    <hyperlink r:id="rId3897" ref="Q3824"/>
    <hyperlink r:id="rId3898" ref="U3824"/>
    <hyperlink r:id="rId3899" ref="Q3825"/>
    <hyperlink r:id="rId3900" ref="U3825"/>
    <hyperlink r:id="rId3901" ref="Q3827"/>
    <hyperlink r:id="rId3902" ref="U3827"/>
    <hyperlink r:id="rId3903" ref="Q3828"/>
    <hyperlink r:id="rId3904" ref="U3828"/>
    <hyperlink r:id="rId3905" ref="Q3829"/>
    <hyperlink r:id="rId3906" ref="U3829"/>
    <hyperlink r:id="rId3907" ref="Q3830"/>
    <hyperlink r:id="rId3908" ref="Q3832"/>
    <hyperlink r:id="rId3909" ref="Q3834"/>
    <hyperlink r:id="rId3910" ref="U3834"/>
    <hyperlink r:id="rId3911" ref="Q3835"/>
    <hyperlink r:id="rId3912" ref="U3835"/>
    <hyperlink r:id="rId3913" ref="Q3836"/>
    <hyperlink r:id="rId3914" ref="Q3838"/>
    <hyperlink r:id="rId3915" ref="Q3839"/>
    <hyperlink r:id="rId3916" ref="U3839"/>
    <hyperlink r:id="rId3917" ref="Q3843"/>
    <hyperlink r:id="rId3918" ref="Q3844"/>
    <hyperlink r:id="rId3919" ref="Q3845"/>
    <hyperlink r:id="rId3920" ref="Q3847"/>
    <hyperlink r:id="rId3921" ref="Q3849"/>
    <hyperlink r:id="rId3922" ref="Q3850"/>
    <hyperlink r:id="rId3923" ref="Q3851"/>
    <hyperlink r:id="rId3924" ref="U3851"/>
    <hyperlink r:id="rId3925" ref="Q3852"/>
    <hyperlink r:id="rId3926" ref="Q3853"/>
    <hyperlink r:id="rId3927" ref="Q3854"/>
    <hyperlink r:id="rId3928" ref="Q3857"/>
    <hyperlink r:id="rId3929" ref="U3857"/>
    <hyperlink r:id="rId3930" ref="Q3858"/>
    <hyperlink r:id="rId3931" ref="Q3859"/>
    <hyperlink r:id="rId3932" ref="Q3861"/>
    <hyperlink r:id="rId3933" ref="Q3862"/>
    <hyperlink r:id="rId3934" ref="Q3863"/>
    <hyperlink r:id="rId3935" ref="Q3864"/>
    <hyperlink r:id="rId3936" ref="Q3865"/>
    <hyperlink r:id="rId3937" ref="Q3866"/>
    <hyperlink r:id="rId3938" ref="Q3867"/>
    <hyperlink r:id="rId3939" ref="Q3868"/>
    <hyperlink r:id="rId3940" ref="U3868"/>
    <hyperlink r:id="rId3941" ref="Q3869"/>
    <hyperlink r:id="rId3942" ref="Q3870"/>
    <hyperlink r:id="rId3943" ref="Q3873"/>
    <hyperlink r:id="rId3944" ref="U3873"/>
    <hyperlink r:id="rId3945" ref="Q3875"/>
    <hyperlink r:id="rId3946" ref="Q3877"/>
    <hyperlink r:id="rId3947" ref="Q3878"/>
    <hyperlink r:id="rId3948" ref="Q3879"/>
    <hyperlink r:id="rId3949" ref="Q3880"/>
    <hyperlink r:id="rId3950" ref="Q3881"/>
    <hyperlink r:id="rId3951" ref="Q3883"/>
    <hyperlink r:id="rId3952" ref="Q3884"/>
    <hyperlink r:id="rId3953" ref="Q3885"/>
    <hyperlink r:id="rId3954" ref="Q3886"/>
    <hyperlink r:id="rId3955" ref="Q3887"/>
    <hyperlink r:id="rId3956" ref="Q3888"/>
    <hyperlink r:id="rId3957" ref="Q3889"/>
    <hyperlink r:id="rId3958" ref="Q3890"/>
    <hyperlink r:id="rId3959" ref="Q3891"/>
    <hyperlink r:id="rId3960" ref="Q3892"/>
    <hyperlink r:id="rId3961" ref="Q3893"/>
    <hyperlink r:id="rId3962" ref="Q3894"/>
    <hyperlink r:id="rId3963" ref="Q3895"/>
    <hyperlink r:id="rId3964" ref="Q3896"/>
    <hyperlink r:id="rId3965" ref="Q3897"/>
    <hyperlink r:id="rId3966" ref="U3897"/>
    <hyperlink r:id="rId3967" ref="Q3898"/>
    <hyperlink r:id="rId3968" ref="U3898"/>
    <hyperlink r:id="rId3969" ref="Q3899"/>
    <hyperlink r:id="rId3970" ref="Q3900"/>
    <hyperlink r:id="rId3971" ref="Q3901"/>
    <hyperlink r:id="rId3972" ref="Q3902"/>
    <hyperlink r:id="rId3973" ref="Q3903"/>
    <hyperlink r:id="rId3974" ref="Q3904"/>
    <hyperlink r:id="rId3975" ref="Q3905"/>
    <hyperlink r:id="rId3976" ref="Q3906"/>
    <hyperlink r:id="rId3977" ref="Q3907"/>
    <hyperlink r:id="rId3978" ref="Q3908"/>
    <hyperlink r:id="rId3979" ref="Q3909"/>
    <hyperlink r:id="rId3980" ref="Q3910"/>
    <hyperlink r:id="rId3981" ref="Q3911"/>
    <hyperlink r:id="rId3982" ref="Q3912"/>
    <hyperlink r:id="rId3983" ref="Q3913"/>
    <hyperlink r:id="rId3984" ref="Q3914"/>
    <hyperlink r:id="rId3985" ref="Q3915"/>
    <hyperlink r:id="rId3986" ref="Q3924"/>
    <hyperlink r:id="rId3987" ref="Q3925"/>
    <hyperlink r:id="rId3988" ref="Q3926"/>
    <hyperlink r:id="rId3989" ref="Q3927"/>
    <hyperlink r:id="rId3990" ref="Q3928"/>
    <hyperlink r:id="rId3991" ref="Q3929"/>
    <hyperlink r:id="rId3992" ref="Q3930"/>
    <hyperlink r:id="rId3993" ref="Q3931"/>
    <hyperlink r:id="rId3994" ref="Q3932"/>
    <hyperlink r:id="rId3995" ref="Q3933"/>
    <hyperlink r:id="rId3996" ref="Q3934"/>
    <hyperlink r:id="rId3997" ref="Q3935"/>
    <hyperlink r:id="rId3998" ref="Q3936"/>
    <hyperlink r:id="rId3999" ref="Q3937"/>
    <hyperlink r:id="rId4000" ref="Q3938"/>
    <hyperlink r:id="rId4001" ref="Q3939"/>
    <hyperlink r:id="rId4002" ref="Q3940"/>
    <hyperlink r:id="rId4003" ref="Q3941"/>
    <hyperlink r:id="rId4004" ref="Q3943"/>
    <hyperlink r:id="rId4005" ref="Q3944"/>
    <hyperlink r:id="rId4006" ref="U3944"/>
    <hyperlink r:id="rId4007" ref="Q3945"/>
    <hyperlink r:id="rId4008" ref="U3945"/>
    <hyperlink r:id="rId4009" ref="Q3946"/>
    <hyperlink r:id="rId4010" ref="Q3947"/>
    <hyperlink r:id="rId4011" ref="Q3948"/>
    <hyperlink r:id="rId4012" ref="Q3949"/>
    <hyperlink r:id="rId4013" ref="Q3950"/>
    <hyperlink r:id="rId4014" ref="Q3951"/>
    <hyperlink r:id="rId4015" ref="Q3952"/>
    <hyperlink r:id="rId4016" ref="U3952"/>
    <hyperlink r:id="rId4017" ref="Q3953"/>
    <hyperlink r:id="rId4018" ref="Q3954"/>
    <hyperlink r:id="rId4019" ref="Q3955"/>
    <hyperlink r:id="rId4020" ref="Q3956"/>
    <hyperlink r:id="rId4021" ref="U3956"/>
    <hyperlink r:id="rId4022" ref="Q3957"/>
    <hyperlink r:id="rId4023" ref="U3957"/>
    <hyperlink r:id="rId4024" ref="Q3958"/>
    <hyperlink r:id="rId4025" ref="U3958"/>
    <hyperlink r:id="rId4026" ref="Q3959"/>
    <hyperlink r:id="rId4027" ref="U3959"/>
    <hyperlink r:id="rId4028" ref="Q3960"/>
    <hyperlink r:id="rId4029" ref="Q3961"/>
    <hyperlink r:id="rId4030" ref="Q3962"/>
    <hyperlink r:id="rId4031" ref="Q3963"/>
    <hyperlink r:id="rId4032" ref="Q3964"/>
    <hyperlink r:id="rId4033" ref="Q3965"/>
    <hyperlink r:id="rId4034" ref="Q3966"/>
    <hyperlink r:id="rId4035" ref="Q3967"/>
    <hyperlink r:id="rId4036" ref="U3967"/>
    <hyperlink r:id="rId4037" ref="Q3969"/>
    <hyperlink r:id="rId4038" ref="Q3970"/>
    <hyperlink r:id="rId4039" ref="Q3971"/>
    <hyperlink r:id="rId4040" ref="Q3973"/>
    <hyperlink r:id="rId4041" ref="Q3974"/>
    <hyperlink r:id="rId4042" ref="Q3975"/>
    <hyperlink r:id="rId4043" ref="Q3978"/>
    <hyperlink r:id="rId4044" ref="Q3984"/>
    <hyperlink r:id="rId4045" ref="Q3986"/>
    <hyperlink r:id="rId4046" ref="Q3989"/>
    <hyperlink r:id="rId4047" ref="Q3992"/>
    <hyperlink r:id="rId4048" ref="Q3993"/>
    <hyperlink r:id="rId4049" ref="Q3994"/>
    <hyperlink r:id="rId4050" ref="Q3995"/>
    <hyperlink r:id="rId4051" ref="Q3996"/>
    <hyperlink r:id="rId4052" ref="U3996"/>
    <hyperlink r:id="rId4053" ref="Q3997"/>
    <hyperlink r:id="rId4054" ref="Q4002"/>
    <hyperlink r:id="rId4055" ref="Q4003"/>
    <hyperlink r:id="rId4056" ref="Q4004"/>
    <hyperlink r:id="rId4057" ref="Q4005"/>
    <hyperlink r:id="rId4058" ref="U4005"/>
    <hyperlink r:id="rId4059" ref="Q4006"/>
    <hyperlink r:id="rId4060" ref="Q4007"/>
    <hyperlink r:id="rId4061" ref="U4007"/>
    <hyperlink r:id="rId4062" ref="Q4009"/>
    <hyperlink r:id="rId4063" ref="Q4012"/>
    <hyperlink r:id="rId4064" ref="Q4013"/>
    <hyperlink r:id="rId4065" ref="Q4014"/>
    <hyperlink r:id="rId4066" ref="Q4015"/>
    <hyperlink r:id="rId4067" ref="Q4016"/>
    <hyperlink r:id="rId4068" ref="Q4017"/>
    <hyperlink r:id="rId4069" ref="Q4018"/>
    <hyperlink r:id="rId4070" ref="Q4019"/>
    <hyperlink r:id="rId4071" ref="Q4020"/>
    <hyperlink r:id="rId4072" ref="Q4021"/>
    <hyperlink r:id="rId4073" ref="Q4022"/>
    <hyperlink r:id="rId4074" ref="U4022"/>
    <hyperlink r:id="rId4075" ref="Q4023"/>
    <hyperlink r:id="rId4076" ref="Q4024"/>
    <hyperlink r:id="rId4077" ref="Q4025"/>
    <hyperlink r:id="rId4078" ref="Q4026"/>
    <hyperlink r:id="rId4079" ref="Q4027"/>
    <hyperlink r:id="rId4080" ref="Q4028"/>
    <hyperlink r:id="rId4081" ref="U4028"/>
    <hyperlink r:id="rId4082" ref="Q4029"/>
    <hyperlink r:id="rId4083" ref="U4029"/>
    <hyperlink r:id="rId4084" ref="Q4030"/>
    <hyperlink r:id="rId4085" ref="Q4031"/>
    <hyperlink r:id="rId4086" ref="U4031"/>
    <hyperlink r:id="rId4087" ref="Q4032"/>
    <hyperlink r:id="rId4088" ref="U4032"/>
    <hyperlink r:id="rId4089" ref="Q4033"/>
    <hyperlink r:id="rId4090" ref="Q4034"/>
    <hyperlink r:id="rId4091" ref="Q4035"/>
    <hyperlink r:id="rId4092" ref="Q4036"/>
    <hyperlink r:id="rId4093" ref="Q4037"/>
    <hyperlink r:id="rId4094" ref="Q4038"/>
    <hyperlink r:id="rId4095" ref="U4038"/>
    <hyperlink r:id="rId4096" ref="Q4039"/>
    <hyperlink r:id="rId4097" ref="U4039"/>
    <hyperlink r:id="rId4098" ref="Q4040"/>
    <hyperlink r:id="rId4099" ref="Q4041"/>
    <hyperlink r:id="rId4100" ref="Q4042"/>
    <hyperlink r:id="rId4101" ref="Q4043"/>
    <hyperlink r:id="rId4102" ref="Q4044"/>
    <hyperlink r:id="rId4103" ref="Q4045"/>
    <hyperlink r:id="rId4104" ref="Q4046"/>
    <hyperlink r:id="rId4105" ref="Q4047"/>
    <hyperlink r:id="rId4106" ref="Q4048"/>
    <hyperlink r:id="rId4107" ref="Q4049"/>
    <hyperlink r:id="rId4108" ref="Q4050"/>
    <hyperlink r:id="rId4109" ref="Q4051"/>
    <hyperlink r:id="rId4110" ref="Q4052"/>
    <hyperlink r:id="rId4111" ref="Q4053"/>
    <hyperlink r:id="rId4112" ref="Q4054"/>
    <hyperlink r:id="rId4113" ref="Q4055"/>
    <hyperlink r:id="rId4114" ref="Q4056"/>
    <hyperlink r:id="rId4115" ref="Q4057"/>
    <hyperlink r:id="rId4116" ref="Q4058"/>
    <hyperlink r:id="rId4117" ref="Q4059"/>
    <hyperlink r:id="rId4118" ref="Q4060"/>
    <hyperlink r:id="rId4119" ref="Q4061"/>
    <hyperlink r:id="rId4120" ref="Q4062"/>
    <hyperlink r:id="rId4121" ref="Q4063"/>
    <hyperlink r:id="rId4122" ref="U4063"/>
    <hyperlink r:id="rId4123" ref="Q4064"/>
    <hyperlink r:id="rId4124" ref="Q4065"/>
    <hyperlink r:id="rId4125" ref="Q4066"/>
    <hyperlink r:id="rId4126" ref="Q4067"/>
    <hyperlink r:id="rId4127" ref="Q4068"/>
    <hyperlink r:id="rId4128" ref="Q4070"/>
    <hyperlink r:id="rId4129" ref="Q4071"/>
    <hyperlink r:id="rId4130" ref="Q4072"/>
    <hyperlink r:id="rId4131" ref="U4072"/>
    <hyperlink r:id="rId4132" ref="Q4073"/>
    <hyperlink r:id="rId4133" ref="U4073"/>
    <hyperlink r:id="rId4134" ref="Q4075"/>
    <hyperlink r:id="rId4135" ref="Q4076"/>
    <hyperlink r:id="rId4136" ref="Q4077"/>
    <hyperlink r:id="rId4137" ref="Q4080"/>
    <hyperlink r:id="rId4138" ref="Q4082"/>
    <hyperlink r:id="rId4139" ref="Q4083"/>
    <hyperlink r:id="rId4140" ref="Q4084"/>
    <hyperlink r:id="rId4141" ref="Q4085"/>
    <hyperlink r:id="rId4142" ref="Q4086"/>
    <hyperlink r:id="rId4143" ref="Q4087"/>
    <hyperlink r:id="rId4144" ref="Q4088"/>
    <hyperlink r:id="rId4145" ref="Q4089"/>
    <hyperlink r:id="rId4146" ref="Q4090"/>
    <hyperlink r:id="rId4147" ref="Q4091"/>
    <hyperlink r:id="rId4148" ref="Q4092"/>
    <hyperlink r:id="rId4149" ref="Q4093"/>
    <hyperlink r:id="rId4150" ref="U4093"/>
    <hyperlink r:id="rId4151" ref="Q4094"/>
    <hyperlink r:id="rId4152" ref="U4094"/>
    <hyperlink r:id="rId4153" ref="Q4095"/>
    <hyperlink r:id="rId4154" ref="Q4096"/>
    <hyperlink r:id="rId4155" ref="Q4098"/>
    <hyperlink r:id="rId4156" ref="Q4099"/>
    <hyperlink r:id="rId4157" ref="Q4100"/>
    <hyperlink r:id="rId4158" ref="Q4101"/>
    <hyperlink r:id="rId4159" ref="Q4103"/>
    <hyperlink r:id="rId4160" ref="U4103"/>
    <hyperlink r:id="rId4161" ref="Q4104"/>
    <hyperlink r:id="rId4162" ref="U4104"/>
    <hyperlink r:id="rId4163" ref="Q4105"/>
    <hyperlink r:id="rId4164" ref="U4105"/>
    <hyperlink r:id="rId4165" ref="Q4106"/>
    <hyperlink r:id="rId4166" ref="Q4107"/>
    <hyperlink r:id="rId4167" ref="Q4109"/>
    <hyperlink r:id="rId4168" ref="Q4110"/>
    <hyperlink r:id="rId4169" ref="Q4111"/>
    <hyperlink r:id="rId4170" ref="Q4112"/>
    <hyperlink r:id="rId4171" ref="Q4113"/>
    <hyperlink r:id="rId4172" ref="Q4114"/>
    <hyperlink r:id="rId4173" ref="Q4115"/>
    <hyperlink r:id="rId4174" ref="Q4116"/>
    <hyperlink r:id="rId4175" ref="Q4117"/>
    <hyperlink r:id="rId4176" ref="Q4118"/>
    <hyperlink r:id="rId4177" ref="Q4119"/>
    <hyperlink r:id="rId4178" ref="U4119"/>
    <hyperlink r:id="rId4179" ref="Q4120"/>
    <hyperlink r:id="rId4180" ref="Q4121"/>
    <hyperlink r:id="rId4181" ref="Q4122"/>
    <hyperlink r:id="rId4182" ref="Q4123"/>
    <hyperlink r:id="rId4183" ref="U4123"/>
    <hyperlink r:id="rId4184" ref="Q4124"/>
    <hyperlink r:id="rId4185" ref="Q4125"/>
    <hyperlink r:id="rId4186" ref="Q4126"/>
    <hyperlink r:id="rId4187" ref="Q4127"/>
    <hyperlink r:id="rId4188" ref="Q4128"/>
    <hyperlink r:id="rId4189" ref="Q4129"/>
    <hyperlink r:id="rId4190" ref="Q4130"/>
    <hyperlink r:id="rId4191" ref="U4130"/>
    <hyperlink r:id="rId4192" ref="Q4131"/>
    <hyperlink r:id="rId4193" ref="Q4132"/>
    <hyperlink r:id="rId4194" ref="Q4133"/>
    <hyperlink r:id="rId4195" ref="Q4134"/>
    <hyperlink r:id="rId4196" ref="U4134"/>
    <hyperlink r:id="rId4197" ref="Q4135"/>
    <hyperlink r:id="rId4198" ref="Q4136"/>
    <hyperlink r:id="rId4199" ref="U4136"/>
    <hyperlink r:id="rId4200" ref="Q4137"/>
    <hyperlink r:id="rId4201" ref="Q4138"/>
    <hyperlink r:id="rId4202" ref="Q4139"/>
    <hyperlink r:id="rId4203" ref="Q4140"/>
    <hyperlink r:id="rId4204" ref="Q4141"/>
    <hyperlink r:id="rId4205" ref="Q4142"/>
    <hyperlink r:id="rId4206" ref="Q4143"/>
    <hyperlink r:id="rId4207" ref="Q4145"/>
    <hyperlink r:id="rId4208" ref="Q4146"/>
    <hyperlink r:id="rId4209" ref="U4146"/>
    <hyperlink r:id="rId4210" ref="Q4147"/>
    <hyperlink r:id="rId4211" ref="Q4148"/>
    <hyperlink r:id="rId4212" ref="Q4149"/>
    <hyperlink r:id="rId4213" ref="Q4150"/>
    <hyperlink r:id="rId4214" ref="Q4151"/>
    <hyperlink r:id="rId4215" ref="Q4153"/>
    <hyperlink r:id="rId4216" ref="Q4154"/>
    <hyperlink r:id="rId4217" ref="Q4155"/>
    <hyperlink r:id="rId4218" ref="U4155"/>
    <hyperlink r:id="rId4219" ref="Q4157"/>
    <hyperlink r:id="rId4220" ref="U4157"/>
    <hyperlink r:id="rId4221" ref="Q4158"/>
    <hyperlink r:id="rId4222" ref="Q4159"/>
    <hyperlink r:id="rId4223" ref="Q4160"/>
    <hyperlink r:id="rId4224" ref="Q4161"/>
    <hyperlink r:id="rId4225" ref="Q4162"/>
    <hyperlink r:id="rId4226" ref="Q4163"/>
    <hyperlink r:id="rId4227" ref="Q4164"/>
    <hyperlink r:id="rId4228" ref="Q4165"/>
    <hyperlink r:id="rId4229" ref="Q4166"/>
    <hyperlink r:id="rId4230" ref="Q4167"/>
    <hyperlink r:id="rId4231" ref="U4167"/>
    <hyperlink r:id="rId4232" ref="Q4168"/>
    <hyperlink r:id="rId4233" ref="Q4169"/>
    <hyperlink r:id="rId4234" ref="Q4170"/>
    <hyperlink r:id="rId4235" ref="Q4171"/>
    <hyperlink r:id="rId4236" ref="Q4172"/>
    <hyperlink r:id="rId4237" ref="Q4174"/>
    <hyperlink r:id="rId4238" ref="Q4176"/>
    <hyperlink r:id="rId4239" ref="Q4177"/>
    <hyperlink r:id="rId4240" ref="Q4178"/>
    <hyperlink r:id="rId4241" ref="Q4179"/>
    <hyperlink r:id="rId4242" ref="Q4180"/>
    <hyperlink r:id="rId4243" ref="Q4181"/>
    <hyperlink r:id="rId4244" ref="Q4182"/>
    <hyperlink r:id="rId4245" ref="Q4183"/>
    <hyperlink r:id="rId4246" ref="Q4184"/>
    <hyperlink r:id="rId4247" ref="Q4185"/>
    <hyperlink r:id="rId4248" ref="Q4187"/>
    <hyperlink r:id="rId4249" ref="Q4188"/>
    <hyperlink r:id="rId4250" ref="Q4189"/>
    <hyperlink r:id="rId4251" ref="Q4190"/>
    <hyperlink r:id="rId4252" ref="Q4191"/>
    <hyperlink r:id="rId4253" ref="Q4192"/>
    <hyperlink r:id="rId4254" ref="Q4193"/>
    <hyperlink r:id="rId4255" ref="Q4194"/>
    <hyperlink r:id="rId4256" ref="Q4195"/>
    <hyperlink r:id="rId4257" ref="U4195"/>
    <hyperlink r:id="rId4258" ref="Q4196"/>
    <hyperlink r:id="rId4259" ref="U4196"/>
    <hyperlink r:id="rId4260" ref="Q4197"/>
    <hyperlink r:id="rId4261" ref="Q4198"/>
    <hyperlink r:id="rId4262" ref="Q4199"/>
    <hyperlink r:id="rId4263" ref="Q4200"/>
    <hyperlink r:id="rId4264" ref="Q4201"/>
    <hyperlink r:id="rId4265" ref="Q4202"/>
    <hyperlink r:id="rId4266" ref="Q4203"/>
    <hyperlink r:id="rId4267" ref="Q4204"/>
    <hyperlink r:id="rId4268" ref="Q4208"/>
    <hyperlink r:id="rId4269" ref="Q4209"/>
    <hyperlink r:id="rId4270" ref="Q4210"/>
    <hyperlink r:id="rId4271" ref="Q4212"/>
    <hyperlink r:id="rId4272" ref="Q4213"/>
    <hyperlink r:id="rId4273" ref="Q4214"/>
    <hyperlink r:id="rId4274" ref="Q4215"/>
    <hyperlink r:id="rId4275" ref="U4215"/>
    <hyperlink r:id="rId4276" ref="Q4216"/>
    <hyperlink r:id="rId4277" ref="U4216"/>
    <hyperlink r:id="rId4278" ref="Q4217"/>
    <hyperlink r:id="rId4279" ref="U4217"/>
    <hyperlink r:id="rId4280" ref="Q4218"/>
    <hyperlink r:id="rId4281" ref="Q4219"/>
    <hyperlink r:id="rId4282" ref="U4219"/>
    <hyperlink r:id="rId4283" ref="Q4220"/>
    <hyperlink r:id="rId4284" ref="Q4224"/>
    <hyperlink r:id="rId4285" ref="Q4225"/>
    <hyperlink r:id="rId4286" ref="Q4226"/>
    <hyperlink r:id="rId4287" ref="U4226"/>
    <hyperlink r:id="rId4288" ref="Q4227"/>
    <hyperlink r:id="rId4289" ref="U4227"/>
    <hyperlink r:id="rId4290" ref="Q4228"/>
    <hyperlink r:id="rId4291" ref="U4228"/>
    <hyperlink r:id="rId4292" ref="Q4229"/>
    <hyperlink r:id="rId4293" ref="U4229"/>
    <hyperlink r:id="rId4294" ref="Q4230"/>
    <hyperlink r:id="rId4295" ref="U4230"/>
    <hyperlink r:id="rId4296" ref="Q4234"/>
    <hyperlink r:id="rId4297" ref="Q4235"/>
    <hyperlink r:id="rId4298" ref="Q4236"/>
    <hyperlink r:id="rId4299" ref="Q4237"/>
    <hyperlink r:id="rId4300" ref="Q4241"/>
    <hyperlink r:id="rId4301" ref="U4241"/>
    <hyperlink r:id="rId4302" ref="Q4242"/>
    <hyperlink r:id="rId4303" ref="Q4249"/>
    <hyperlink r:id="rId4304" ref="Q4250"/>
    <hyperlink r:id="rId4305" ref="Q4251"/>
    <hyperlink r:id="rId4306" ref="U4251"/>
    <hyperlink r:id="rId4307" ref="Q4252"/>
    <hyperlink r:id="rId4308" ref="U4252"/>
    <hyperlink r:id="rId4309" ref="Q4253"/>
    <hyperlink r:id="rId4310" ref="U4253"/>
    <hyperlink r:id="rId4311" ref="Q4254"/>
    <hyperlink r:id="rId4312" ref="Q4255"/>
    <hyperlink r:id="rId4313" ref="Q4256"/>
    <hyperlink r:id="rId4314" ref="Q4257"/>
    <hyperlink r:id="rId4315" ref="Q4258"/>
    <hyperlink r:id="rId4316" ref="Q4259"/>
    <hyperlink r:id="rId4317" ref="Q4260"/>
    <hyperlink r:id="rId4318" ref="Q4263"/>
    <hyperlink r:id="rId4319" ref="Q4264"/>
    <hyperlink r:id="rId4320" ref="Q4265"/>
    <hyperlink r:id="rId4321" ref="Q4266"/>
    <hyperlink r:id="rId4322" ref="Q4267"/>
    <hyperlink r:id="rId4323" ref="Q4268"/>
    <hyperlink r:id="rId4324" ref="Q4269"/>
    <hyperlink r:id="rId4325" ref="Q4271"/>
    <hyperlink r:id="rId4326" ref="Q4273"/>
    <hyperlink r:id="rId4327" ref="Q4274"/>
    <hyperlink r:id="rId4328" ref="Q4275"/>
    <hyperlink r:id="rId4329" ref="Q4276"/>
    <hyperlink r:id="rId4330" ref="Q4277"/>
    <hyperlink r:id="rId4331" ref="Q4278"/>
    <hyperlink r:id="rId4332" ref="Q4285"/>
    <hyperlink r:id="rId4333" ref="Q4286"/>
    <hyperlink r:id="rId4334" ref="Q4287"/>
    <hyperlink r:id="rId4335" ref="Q4288"/>
    <hyperlink r:id="rId4336" ref="Q4289"/>
    <hyperlink r:id="rId4337" ref="Q4290"/>
    <hyperlink r:id="rId4338" ref="Q4291"/>
    <hyperlink r:id="rId4339" ref="Q4292"/>
    <hyperlink r:id="rId4340" ref="Q4293"/>
    <hyperlink r:id="rId4341" ref="Q4294"/>
    <hyperlink r:id="rId4342" ref="Q4295"/>
    <hyperlink r:id="rId4343" ref="Q4296"/>
    <hyperlink r:id="rId4344" ref="Q4304"/>
    <hyperlink r:id="rId4345" ref="Q4305"/>
    <hyperlink r:id="rId4346" ref="Q4306"/>
    <hyperlink r:id="rId4347" ref="Q4307"/>
    <hyperlink r:id="rId4348" ref="Q4308"/>
    <hyperlink r:id="rId4349" ref="Q4309"/>
    <hyperlink r:id="rId4350" ref="Q4310"/>
    <hyperlink r:id="rId4351" ref="Q4311"/>
    <hyperlink r:id="rId4352" ref="U4311"/>
    <hyperlink r:id="rId4353" ref="Q4314"/>
    <hyperlink r:id="rId4354" ref="Q4316"/>
    <hyperlink r:id="rId4355" ref="Q4317"/>
    <hyperlink r:id="rId4356" ref="Q4325"/>
    <hyperlink r:id="rId4357" ref="U4325"/>
    <hyperlink r:id="rId4358" ref="Q4326"/>
    <hyperlink r:id="rId4359" ref="Q4329"/>
    <hyperlink r:id="rId4360" ref="Q4331"/>
    <hyperlink r:id="rId4361" ref="Q4332"/>
    <hyperlink r:id="rId4362" ref="Q4340"/>
    <hyperlink r:id="rId4363" ref="U4340"/>
    <hyperlink r:id="rId4364" ref="Q4341"/>
    <hyperlink r:id="rId4365" ref="Q4342"/>
    <hyperlink r:id="rId4366" ref="Q4343"/>
    <hyperlink r:id="rId4367" ref="Q4344"/>
    <hyperlink r:id="rId4368" ref="Q4345"/>
    <hyperlink r:id="rId4369" ref="Q4346"/>
    <hyperlink r:id="rId4370" ref="Q4347"/>
    <hyperlink r:id="rId4371" ref="Q4348"/>
    <hyperlink r:id="rId4372" ref="Q4349"/>
    <hyperlink r:id="rId4373" ref="U4349"/>
    <hyperlink r:id="rId4374" ref="Q4350"/>
    <hyperlink r:id="rId4375" ref="Q4351"/>
    <hyperlink r:id="rId4376" ref="Q4352"/>
    <hyperlink r:id="rId4377" ref="Q4353"/>
    <hyperlink r:id="rId4378" ref="Q4354"/>
    <hyperlink r:id="rId4379" ref="Q4355"/>
    <hyperlink r:id="rId4380" ref="Q4356"/>
    <hyperlink r:id="rId4381" ref="Q4357"/>
    <hyperlink r:id="rId4382" ref="Q4358"/>
    <hyperlink r:id="rId4383" ref="Q4359"/>
    <hyperlink r:id="rId4384" ref="Q4360"/>
    <hyperlink r:id="rId4385" ref="Q4361"/>
    <hyperlink r:id="rId4386" ref="Q4362"/>
    <hyperlink r:id="rId4387" ref="Q4363"/>
    <hyperlink r:id="rId4388" ref="Q4364"/>
    <hyperlink r:id="rId4389" ref="Q4365"/>
    <hyperlink r:id="rId4390" ref="Q4366"/>
    <hyperlink r:id="rId4391" ref="Q4367"/>
    <hyperlink r:id="rId4392" ref="Q4368"/>
    <hyperlink r:id="rId4393" ref="Q4369"/>
    <hyperlink r:id="rId4394" ref="Q4370"/>
    <hyperlink r:id="rId4395" ref="Q4371"/>
    <hyperlink r:id="rId4396" ref="Q4372"/>
    <hyperlink r:id="rId4397" ref="Q4373"/>
    <hyperlink r:id="rId4398" ref="Q4374"/>
    <hyperlink r:id="rId4399" ref="Q4375"/>
    <hyperlink r:id="rId4400" ref="Q4376"/>
    <hyperlink r:id="rId4401" ref="Q4377"/>
    <hyperlink r:id="rId4402" ref="Q4390"/>
    <hyperlink r:id="rId4403" ref="Q4393"/>
    <hyperlink r:id="rId4404" ref="Q4399"/>
    <hyperlink r:id="rId4405" ref="Q4400"/>
    <hyperlink r:id="rId4406" ref="U4400"/>
    <hyperlink r:id="rId4407" ref="Q4401"/>
    <hyperlink r:id="rId4408" ref="Q4406"/>
    <hyperlink r:id="rId4409" ref="U4406"/>
    <hyperlink r:id="rId4410" ref="Q4407"/>
    <hyperlink r:id="rId4411" ref="Q4410"/>
    <hyperlink r:id="rId4412" ref="U4410"/>
    <hyperlink r:id="rId4413" ref="Q4411"/>
    <hyperlink r:id="rId4414" ref="Q4412"/>
    <hyperlink r:id="rId4415" ref="Q4414"/>
    <hyperlink r:id="rId4416" ref="Q4415"/>
    <hyperlink r:id="rId4417" ref="Q4416"/>
    <hyperlink r:id="rId4418" ref="Q4417"/>
    <hyperlink r:id="rId4419" ref="Q4418"/>
    <hyperlink r:id="rId4420" ref="Q4419"/>
    <hyperlink r:id="rId4421" ref="Q4420"/>
    <hyperlink r:id="rId4422" ref="Q4421"/>
    <hyperlink r:id="rId4423" ref="Q4422"/>
    <hyperlink r:id="rId4424" ref="Q4423"/>
    <hyperlink r:id="rId4425" ref="Q4424"/>
    <hyperlink r:id="rId4426" ref="Q4425"/>
    <hyperlink r:id="rId4427" ref="Q4426"/>
    <hyperlink r:id="rId4428" ref="Q4427"/>
    <hyperlink r:id="rId4429" ref="Q4428"/>
    <hyperlink r:id="rId4430" ref="Q4429"/>
    <hyperlink r:id="rId4431" ref="Q4430"/>
    <hyperlink r:id="rId4432" ref="Q4431"/>
    <hyperlink r:id="rId4433" ref="Q4432"/>
    <hyperlink r:id="rId4434" ref="Q4433"/>
    <hyperlink r:id="rId4435" ref="U4433"/>
    <hyperlink r:id="rId4436" ref="Q4434"/>
    <hyperlink r:id="rId4437" ref="Q4435"/>
    <hyperlink r:id="rId4438" ref="Q4436"/>
    <hyperlink r:id="rId4439" ref="Q4437"/>
    <hyperlink r:id="rId4440" ref="Q4438"/>
    <hyperlink r:id="rId4441" ref="Q4439"/>
    <hyperlink r:id="rId4442" ref="U4439"/>
    <hyperlink r:id="rId4443" ref="Q4443"/>
    <hyperlink r:id="rId4444" ref="U4443"/>
    <hyperlink r:id="rId4445" ref="Q4444"/>
    <hyperlink r:id="rId4446" ref="U4444"/>
    <hyperlink r:id="rId4447" ref="Q4448"/>
    <hyperlink r:id="rId4448" ref="Q4449"/>
    <hyperlink r:id="rId4449" ref="Q4450"/>
    <hyperlink r:id="rId4450" ref="Q4453"/>
    <hyperlink r:id="rId4451" ref="Q4456"/>
    <hyperlink r:id="rId4452" ref="Q4457"/>
    <hyperlink r:id="rId4453" ref="Q4458"/>
    <hyperlink r:id="rId4454" ref="Q4459"/>
    <hyperlink r:id="rId4455" ref="Q4461"/>
    <hyperlink r:id="rId4456" ref="Q4462"/>
    <hyperlink r:id="rId4457" ref="Q4463"/>
    <hyperlink r:id="rId4458" ref="Q4464"/>
    <hyperlink r:id="rId4459" ref="Q4465"/>
    <hyperlink r:id="rId4460" ref="Q4466"/>
    <hyperlink r:id="rId4461" ref="Q4467"/>
    <hyperlink r:id="rId4462" ref="Q4468"/>
    <hyperlink r:id="rId4463" ref="Q4469"/>
    <hyperlink r:id="rId4464" ref="Q4470"/>
    <hyperlink r:id="rId4465" ref="Q4471"/>
    <hyperlink r:id="rId4466" ref="Q4472"/>
    <hyperlink r:id="rId4467" ref="Q4473"/>
    <hyperlink r:id="rId4468" ref="Q4474"/>
    <hyperlink r:id="rId4469" ref="Q4475"/>
    <hyperlink r:id="rId4470" ref="Q4476"/>
    <hyperlink r:id="rId4471" ref="Q4477"/>
    <hyperlink r:id="rId4472" ref="Q4478"/>
    <hyperlink r:id="rId4473" ref="Q4479"/>
    <hyperlink r:id="rId4474" ref="Q4480"/>
    <hyperlink r:id="rId4475" ref="Q4481"/>
    <hyperlink r:id="rId4476" ref="Q4482"/>
    <hyperlink r:id="rId4477" ref="Q4483"/>
    <hyperlink r:id="rId4478" ref="Q4484"/>
    <hyperlink r:id="rId4479" ref="Q4485"/>
    <hyperlink r:id="rId4480" ref="Q4486"/>
    <hyperlink r:id="rId4481" ref="Q4487"/>
    <hyperlink r:id="rId4482" ref="Q4488"/>
    <hyperlink r:id="rId4483" ref="Q4489"/>
    <hyperlink r:id="rId4484" ref="Q4490"/>
    <hyperlink r:id="rId4485" ref="U4490"/>
    <hyperlink r:id="rId4486" ref="Q4491"/>
    <hyperlink r:id="rId4487" ref="Q4492"/>
    <hyperlink r:id="rId4488" ref="Q4493"/>
    <hyperlink r:id="rId4489" ref="Q4494"/>
    <hyperlink r:id="rId4490" ref="Q4495"/>
    <hyperlink r:id="rId4491" ref="Q4496"/>
    <hyperlink r:id="rId4492" ref="Q4497"/>
    <hyperlink r:id="rId4493" ref="Q4498"/>
    <hyperlink r:id="rId4494" ref="Q4499"/>
    <hyperlink r:id="rId4495" ref="Q4500"/>
    <hyperlink r:id="rId4496" ref="Q4501"/>
    <hyperlink r:id="rId4497" ref="Q4502"/>
    <hyperlink r:id="rId4498" ref="Q4503"/>
    <hyperlink r:id="rId4499" ref="Q4504"/>
    <hyperlink r:id="rId4500" ref="Q4505"/>
    <hyperlink r:id="rId4501" ref="Q4506"/>
    <hyperlink r:id="rId4502" ref="Q4507"/>
    <hyperlink r:id="rId4503" ref="Q4508"/>
    <hyperlink r:id="rId4504" ref="Q4509"/>
    <hyperlink r:id="rId4505" ref="Q4510"/>
    <hyperlink r:id="rId4506" ref="Q4511"/>
    <hyperlink r:id="rId4507" ref="Q4512"/>
    <hyperlink r:id="rId4508" ref="Q4513"/>
    <hyperlink r:id="rId4509" ref="U4513"/>
    <hyperlink r:id="rId4510" ref="Q4514"/>
    <hyperlink r:id="rId4511" ref="Q4515"/>
    <hyperlink r:id="rId4512" ref="Q4516"/>
    <hyperlink r:id="rId4513" ref="Q4517"/>
    <hyperlink r:id="rId4514" ref="Q4518"/>
    <hyperlink r:id="rId4515" ref="Q4519"/>
    <hyperlink r:id="rId4516" ref="Q4520"/>
    <hyperlink r:id="rId4517" ref="Q4522"/>
    <hyperlink r:id="rId4518" ref="Q4523"/>
    <hyperlink r:id="rId4519" ref="Q4524"/>
    <hyperlink r:id="rId4520" ref="Q4525"/>
    <hyperlink r:id="rId4521" ref="Q4526"/>
    <hyperlink r:id="rId4522" ref="Q4527"/>
    <hyperlink r:id="rId4523" ref="Q4528"/>
    <hyperlink r:id="rId4524" ref="Q4529"/>
    <hyperlink r:id="rId4525" ref="Q4530"/>
    <hyperlink r:id="rId4526" ref="Q4531"/>
    <hyperlink r:id="rId4527" ref="Q4532"/>
    <hyperlink r:id="rId4528" ref="Q4533"/>
    <hyperlink r:id="rId4529" ref="U4533"/>
    <hyperlink r:id="rId4530" ref="Q4535"/>
    <hyperlink r:id="rId4531" ref="Q4536"/>
    <hyperlink r:id="rId4532" ref="Q4537"/>
    <hyperlink r:id="rId4533" ref="Q4538"/>
    <hyperlink r:id="rId4534" ref="Q4539"/>
    <hyperlink r:id="rId4535" ref="Q4540"/>
    <hyperlink r:id="rId4536" ref="Q4541"/>
    <hyperlink r:id="rId4537" ref="Q4544"/>
    <hyperlink r:id="rId4538" ref="Q4545"/>
    <hyperlink r:id="rId4539" ref="Q4546"/>
    <hyperlink r:id="rId4540" ref="Q4547"/>
    <hyperlink r:id="rId4541" ref="Q4548"/>
    <hyperlink r:id="rId4542" ref="Q4549"/>
    <hyperlink r:id="rId4543" ref="Q4550"/>
    <hyperlink r:id="rId4544" ref="Q4551"/>
    <hyperlink r:id="rId4545" ref="Q4552"/>
    <hyperlink r:id="rId4546" ref="Q4553"/>
    <hyperlink r:id="rId4547" ref="Q4554"/>
    <hyperlink r:id="rId4548" ref="Q4555"/>
    <hyperlink r:id="rId4549" ref="Q4557"/>
    <hyperlink r:id="rId4550" ref="U4557"/>
    <hyperlink r:id="rId4551" ref="Q4558"/>
    <hyperlink r:id="rId4552" ref="Q4559"/>
    <hyperlink r:id="rId4553" ref="Q4560"/>
    <hyperlink r:id="rId4554" ref="Q4561"/>
    <hyperlink r:id="rId4555" ref="Q4562"/>
    <hyperlink r:id="rId4556" ref="Q4563"/>
    <hyperlink r:id="rId4557" ref="Q4565"/>
    <hyperlink r:id="rId4558" ref="Q4566"/>
    <hyperlink r:id="rId4559" ref="Q4567"/>
    <hyperlink r:id="rId4560" ref="Q4568"/>
    <hyperlink r:id="rId4561" ref="Q4569"/>
    <hyperlink r:id="rId4562" ref="Q4570"/>
    <hyperlink r:id="rId4563" ref="Q4571"/>
    <hyperlink r:id="rId4564" ref="Q4572"/>
    <hyperlink r:id="rId4565" ref="Q4573"/>
    <hyperlink r:id="rId4566" ref="Q4574"/>
    <hyperlink r:id="rId4567" ref="Q4575"/>
    <hyperlink r:id="rId4568" ref="Q4578"/>
    <hyperlink r:id="rId4569" ref="Q4580"/>
    <hyperlink r:id="rId4570" ref="Q4582"/>
    <hyperlink r:id="rId4571" ref="U4582"/>
    <hyperlink r:id="rId4572" ref="Q4585"/>
    <hyperlink r:id="rId4573" ref="Q4586"/>
    <hyperlink r:id="rId4574" ref="Q4587"/>
    <hyperlink r:id="rId4575" ref="Q4589"/>
    <hyperlink r:id="rId4576" ref="U4589"/>
    <hyperlink r:id="rId4577" ref="Q4590"/>
    <hyperlink r:id="rId4578" ref="U4590"/>
    <hyperlink r:id="rId4579" ref="Q4594"/>
    <hyperlink r:id="rId4580" ref="Q4599"/>
    <hyperlink r:id="rId4581" ref="Q4601"/>
    <hyperlink r:id="rId4582" ref="U4601"/>
    <hyperlink r:id="rId4583" ref="Q4602"/>
    <hyperlink r:id="rId4584" ref="Q4603"/>
    <hyperlink r:id="rId4585" ref="Q4604"/>
    <hyperlink r:id="rId4586" ref="Q4605"/>
    <hyperlink r:id="rId4587" ref="Q4606"/>
    <hyperlink r:id="rId4588" ref="Q4607"/>
    <hyperlink r:id="rId4589" ref="Q4608"/>
    <hyperlink r:id="rId4590" ref="Q4609"/>
    <hyperlink r:id="rId4591" ref="Q4610"/>
    <hyperlink r:id="rId4592" ref="Q4611"/>
    <hyperlink r:id="rId4593" ref="Q4612"/>
    <hyperlink r:id="rId4594" ref="Q4613"/>
    <hyperlink r:id="rId4595" ref="Q4614"/>
    <hyperlink r:id="rId4596" ref="Q4615"/>
    <hyperlink r:id="rId4597" ref="Q4616"/>
    <hyperlink r:id="rId4598" ref="Q4617"/>
    <hyperlink r:id="rId4599" ref="Q4618"/>
    <hyperlink r:id="rId4600" ref="Q4619"/>
    <hyperlink r:id="rId4601" ref="Q4620"/>
    <hyperlink r:id="rId4602" ref="Q4621"/>
    <hyperlink r:id="rId4603" ref="Q4622"/>
    <hyperlink r:id="rId4604" ref="Q4623"/>
    <hyperlink r:id="rId4605" ref="Q4624"/>
    <hyperlink r:id="rId4606" ref="Q4625"/>
    <hyperlink r:id="rId4607" ref="Q4626"/>
    <hyperlink r:id="rId4608" ref="Q4627"/>
    <hyperlink r:id="rId4609" ref="Q4628"/>
    <hyperlink r:id="rId4610" ref="Q4643"/>
    <hyperlink r:id="rId4611" ref="U4643"/>
    <hyperlink r:id="rId4612" ref="Q4648"/>
    <hyperlink r:id="rId4613" ref="Q4653"/>
    <hyperlink r:id="rId4614" ref="Q4656"/>
    <hyperlink r:id="rId4615" ref="Q4659"/>
    <hyperlink r:id="rId4616" ref="Q4661"/>
    <hyperlink r:id="rId4617" ref="Q4662"/>
    <hyperlink r:id="rId4618" ref="Q4664"/>
    <hyperlink r:id="rId4619" ref="U4664"/>
    <hyperlink r:id="rId4620" ref="Q4665"/>
    <hyperlink r:id="rId4621" ref="Q4666"/>
    <hyperlink r:id="rId4622" ref="U4666"/>
    <hyperlink r:id="rId4623" ref="Q4667"/>
    <hyperlink r:id="rId4624" ref="U4667"/>
    <hyperlink r:id="rId4625" ref="Q4668"/>
    <hyperlink r:id="rId4626" ref="Q4669"/>
    <hyperlink r:id="rId4627" ref="Q4671"/>
    <hyperlink r:id="rId4628" ref="Q4672"/>
    <hyperlink r:id="rId4629" ref="Q4673"/>
    <hyperlink r:id="rId4630" ref="Q4675"/>
    <hyperlink r:id="rId4631" ref="Q4676"/>
    <hyperlink r:id="rId4632" ref="Q4677"/>
    <hyperlink r:id="rId4633" ref="Q4678"/>
    <hyperlink r:id="rId4634" ref="Q4679"/>
    <hyperlink r:id="rId4635" ref="Q4681"/>
    <hyperlink r:id="rId4636" ref="Q4682"/>
    <hyperlink r:id="rId4637" ref="Q4683"/>
    <hyperlink r:id="rId4638" ref="Q4684"/>
    <hyperlink r:id="rId4639" ref="Q4685"/>
    <hyperlink r:id="rId4640" ref="Q4686"/>
    <hyperlink r:id="rId4641" ref="Q4687"/>
    <hyperlink r:id="rId4642" ref="Q4688"/>
    <hyperlink r:id="rId4643" ref="Q4689"/>
    <hyperlink r:id="rId4644" ref="Q4690"/>
    <hyperlink r:id="rId4645" ref="Q4691"/>
    <hyperlink r:id="rId4646" ref="Q4692"/>
    <hyperlink r:id="rId4647" ref="Q4693"/>
    <hyperlink r:id="rId4648" ref="Q4694"/>
    <hyperlink r:id="rId4649" ref="Q4695"/>
    <hyperlink r:id="rId4650" ref="Q4696"/>
    <hyperlink r:id="rId4651" ref="Q4697"/>
    <hyperlink r:id="rId4652" ref="Q4698"/>
    <hyperlink r:id="rId4653" ref="Q4699"/>
    <hyperlink r:id="rId4654" ref="Q4700"/>
    <hyperlink r:id="rId4655" ref="Q4701"/>
    <hyperlink r:id="rId4656" ref="Q4702"/>
    <hyperlink r:id="rId4657" ref="Q4703"/>
    <hyperlink r:id="rId4658" ref="Q4704"/>
    <hyperlink r:id="rId4659" ref="Q4705"/>
    <hyperlink r:id="rId4660" ref="Q4707"/>
    <hyperlink r:id="rId4661" ref="U4707"/>
    <hyperlink r:id="rId4662" ref="Q4708"/>
    <hyperlink r:id="rId4663" ref="Q4709"/>
    <hyperlink r:id="rId4664" ref="Q4711"/>
    <hyperlink r:id="rId4665" ref="Q4712"/>
    <hyperlink r:id="rId4666" ref="Q4713"/>
    <hyperlink r:id="rId4667" ref="Q4714"/>
    <hyperlink r:id="rId4668" ref="Q4715"/>
    <hyperlink r:id="rId4669" ref="Q4716"/>
    <hyperlink r:id="rId4670" ref="Q4719"/>
    <hyperlink r:id="rId4671" ref="Q4720"/>
    <hyperlink r:id="rId4672" ref="Q4721"/>
    <hyperlink r:id="rId4673" ref="Q4722"/>
    <hyperlink r:id="rId4674" ref="Q4723"/>
    <hyperlink r:id="rId4675" ref="Q4724"/>
    <hyperlink r:id="rId4676" ref="Q4725"/>
    <hyperlink r:id="rId4677" ref="Q4726"/>
    <hyperlink r:id="rId4678" ref="Q4727"/>
    <hyperlink r:id="rId4679" ref="Q4728"/>
    <hyperlink r:id="rId4680" ref="Q4729"/>
    <hyperlink r:id="rId4681" ref="Q4730"/>
    <hyperlink r:id="rId4682" ref="U4730"/>
    <hyperlink r:id="rId4683" ref="Q4731"/>
    <hyperlink r:id="rId4684" ref="U4731"/>
    <hyperlink r:id="rId4685" ref="Q4732"/>
    <hyperlink r:id="rId4686" ref="U4732"/>
    <hyperlink r:id="rId4687" ref="Q4733"/>
    <hyperlink r:id="rId4688" ref="Q4734"/>
    <hyperlink r:id="rId4689" ref="U4734"/>
    <hyperlink r:id="rId4690" ref="Q4735"/>
    <hyperlink r:id="rId4691" ref="U4735"/>
    <hyperlink r:id="rId4692" ref="Q4736"/>
    <hyperlink r:id="rId4693" ref="U4736"/>
    <hyperlink r:id="rId4694" ref="Q4737"/>
    <hyperlink r:id="rId4695" ref="U4737"/>
    <hyperlink r:id="rId4696" ref="Q4738"/>
    <hyperlink r:id="rId4697" ref="U4738"/>
    <hyperlink r:id="rId4698" ref="Q4739"/>
    <hyperlink r:id="rId4699" ref="U4739"/>
    <hyperlink r:id="rId4700" ref="Q4740"/>
    <hyperlink r:id="rId4701" ref="Q4741"/>
    <hyperlink r:id="rId4702" ref="U4741"/>
    <hyperlink r:id="rId4703" ref="Q4742"/>
    <hyperlink r:id="rId4704" ref="U4742"/>
    <hyperlink r:id="rId4705" ref="Q4743"/>
    <hyperlink r:id="rId4706" ref="U4743"/>
    <hyperlink r:id="rId4707" ref="Q4744"/>
    <hyperlink r:id="rId4708" ref="U4744"/>
    <hyperlink r:id="rId4709" ref="Q4748"/>
    <hyperlink r:id="rId4710" ref="Q4749"/>
    <hyperlink r:id="rId4711" ref="Q4750"/>
    <hyperlink r:id="rId4712" ref="Q4751"/>
    <hyperlink r:id="rId4713" ref="Q4752"/>
    <hyperlink r:id="rId4714" ref="Q4753"/>
    <hyperlink r:id="rId4715" ref="Q4754"/>
    <hyperlink r:id="rId4716" ref="Q4755"/>
    <hyperlink r:id="rId4717" ref="Q4756"/>
    <hyperlink r:id="rId4718" ref="Q4757"/>
    <hyperlink r:id="rId4719" ref="Q4758"/>
    <hyperlink r:id="rId4720" ref="Q4759"/>
    <hyperlink r:id="rId4721" ref="U4759"/>
    <hyperlink r:id="rId4722" ref="Q4760"/>
    <hyperlink r:id="rId4723" ref="U4760"/>
    <hyperlink r:id="rId4724" ref="Q4761"/>
    <hyperlink r:id="rId4725" ref="Q4762"/>
    <hyperlink r:id="rId4726" ref="Q4763"/>
    <hyperlink r:id="rId4727" ref="Q4764"/>
    <hyperlink r:id="rId4728" ref="Q4765"/>
    <hyperlink r:id="rId4729" ref="Q4766"/>
    <hyperlink r:id="rId4730" ref="Q4767"/>
    <hyperlink r:id="rId4731" ref="Q4771"/>
    <hyperlink r:id="rId4732" ref="Q4772"/>
    <hyperlink r:id="rId4733" ref="Q4773"/>
    <hyperlink r:id="rId4734" ref="Q4774"/>
    <hyperlink r:id="rId4735" ref="Q4775"/>
    <hyperlink r:id="rId4736" ref="Q4777"/>
    <hyperlink r:id="rId4737" ref="Q4778"/>
    <hyperlink r:id="rId4738" ref="U4778"/>
    <hyperlink r:id="rId4739" ref="Q4779"/>
    <hyperlink r:id="rId4740" ref="U4779"/>
    <hyperlink r:id="rId4741" ref="Q4780"/>
    <hyperlink r:id="rId4742" ref="Q4791"/>
    <hyperlink r:id="rId4743" ref="Q4792"/>
    <hyperlink r:id="rId4744" ref="Q4793"/>
    <hyperlink r:id="rId4745" ref="Q4794"/>
    <hyperlink r:id="rId4746" ref="U4794"/>
    <hyperlink r:id="rId4747" ref="Q4795"/>
    <hyperlink r:id="rId4748" ref="Q4796"/>
    <hyperlink r:id="rId4749" ref="U4796"/>
    <hyperlink r:id="rId4750" ref="Q4797"/>
    <hyperlink r:id="rId4751" ref="U4797"/>
    <hyperlink r:id="rId4752" ref="Q4798"/>
    <hyperlink r:id="rId4753" ref="U4798"/>
    <hyperlink r:id="rId4754" ref="Q4799"/>
    <hyperlink r:id="rId4755" ref="Q4800"/>
    <hyperlink r:id="rId4756" ref="Q4801"/>
    <hyperlink r:id="rId4757" ref="Q4802"/>
    <hyperlink r:id="rId4758" ref="Q4803"/>
    <hyperlink r:id="rId4759" ref="Q4804"/>
    <hyperlink r:id="rId4760" ref="Q4805"/>
    <hyperlink r:id="rId4761" ref="Q4806"/>
    <hyperlink r:id="rId4762" ref="Q4807"/>
    <hyperlink r:id="rId4763" ref="Q4808"/>
    <hyperlink r:id="rId4764" ref="Q4809"/>
    <hyperlink r:id="rId4765" ref="Q4810"/>
    <hyperlink r:id="rId4766" ref="Q4811"/>
    <hyperlink r:id="rId4767" ref="Q4812"/>
    <hyperlink r:id="rId4768" ref="Q4813"/>
    <hyperlink r:id="rId4769" ref="Q4814"/>
    <hyperlink r:id="rId4770" ref="Q4815"/>
    <hyperlink r:id="rId4771" ref="Q4816"/>
    <hyperlink r:id="rId4772" ref="Q4817"/>
    <hyperlink r:id="rId4773" ref="Q4818"/>
    <hyperlink r:id="rId4774" ref="Q4819"/>
    <hyperlink r:id="rId4775" ref="Q4820"/>
    <hyperlink r:id="rId4776" ref="Q4821"/>
    <hyperlink r:id="rId4777" ref="Q4822"/>
    <hyperlink r:id="rId4778" ref="Q4823"/>
    <hyperlink r:id="rId4779" ref="Q4824"/>
    <hyperlink r:id="rId4780" ref="Q4825"/>
    <hyperlink r:id="rId4781" ref="Q4826"/>
    <hyperlink r:id="rId4782" ref="Q4827"/>
    <hyperlink r:id="rId4783" ref="Q4828"/>
    <hyperlink r:id="rId4784" ref="Q4829"/>
    <hyperlink r:id="rId4785" ref="Q4830"/>
    <hyperlink r:id="rId4786" ref="Q4831"/>
    <hyperlink r:id="rId4787" ref="Q4832"/>
    <hyperlink r:id="rId4788" ref="Q4833"/>
    <hyperlink r:id="rId4789" ref="Q4834"/>
    <hyperlink r:id="rId4790" ref="Q4835"/>
    <hyperlink r:id="rId4791" ref="Q4836"/>
    <hyperlink r:id="rId4792" ref="Q4837"/>
    <hyperlink r:id="rId4793" ref="Q4838"/>
    <hyperlink r:id="rId4794" ref="Q4839"/>
    <hyperlink r:id="rId4795" ref="Q4840"/>
    <hyperlink r:id="rId4796" ref="Q4841"/>
    <hyperlink r:id="rId4797" ref="Q4842"/>
    <hyperlink r:id="rId4798" ref="Q4843"/>
    <hyperlink r:id="rId4799" ref="Q4844"/>
    <hyperlink r:id="rId4800" ref="Q4845"/>
    <hyperlink r:id="rId4801" ref="Q4846"/>
    <hyperlink r:id="rId4802" ref="Q4847"/>
    <hyperlink r:id="rId4803" ref="Q4848"/>
    <hyperlink r:id="rId4804" ref="Q4849"/>
    <hyperlink r:id="rId4805" ref="Q4850"/>
    <hyperlink r:id="rId4806" ref="Q4851"/>
    <hyperlink r:id="rId4807" ref="Q4852"/>
    <hyperlink r:id="rId4808" ref="Q4853"/>
    <hyperlink r:id="rId4809" ref="Q4854"/>
    <hyperlink r:id="rId4810" ref="Q4855"/>
    <hyperlink r:id="rId4811" ref="Q4856"/>
    <hyperlink r:id="rId4812" ref="Q4857"/>
    <hyperlink r:id="rId4813" ref="Q4858"/>
    <hyperlink r:id="rId4814" ref="Q4859"/>
    <hyperlink r:id="rId4815" ref="Q4860"/>
    <hyperlink r:id="rId4816" ref="Q4861"/>
    <hyperlink r:id="rId4817" ref="Q4862"/>
    <hyperlink r:id="rId4818" ref="Q4863"/>
    <hyperlink r:id="rId4819" ref="Q4864"/>
    <hyperlink r:id="rId4820" ref="Q4865"/>
    <hyperlink r:id="rId4821" ref="Q4866"/>
    <hyperlink r:id="rId4822" ref="Q4867"/>
    <hyperlink r:id="rId4823" ref="Q4868"/>
    <hyperlink r:id="rId4824" ref="Q4869"/>
    <hyperlink r:id="rId4825" ref="U4869"/>
    <hyperlink r:id="rId4826" ref="Q4870"/>
    <hyperlink r:id="rId4827" ref="Q4871"/>
    <hyperlink r:id="rId4828" ref="Q4872"/>
    <hyperlink r:id="rId4829" ref="Q4873"/>
    <hyperlink r:id="rId4830" ref="Q4874"/>
    <hyperlink r:id="rId4831" ref="U4874"/>
    <hyperlink r:id="rId4832" ref="Q4875"/>
    <hyperlink r:id="rId4833" ref="Q4876"/>
    <hyperlink r:id="rId4834" ref="Q4877"/>
    <hyperlink r:id="rId4835" ref="Q4878"/>
    <hyperlink r:id="rId4836" ref="Q4879"/>
    <hyperlink r:id="rId4837" ref="Q4880"/>
    <hyperlink r:id="rId4838" ref="Q4881"/>
    <hyperlink r:id="rId4839" ref="Q4882"/>
    <hyperlink r:id="rId4840" ref="Q4883"/>
    <hyperlink r:id="rId4841" ref="Q4884"/>
    <hyperlink r:id="rId4842" ref="Q4885"/>
    <hyperlink r:id="rId4843" ref="Q4886"/>
    <hyperlink r:id="rId4844" ref="Q4887"/>
    <hyperlink r:id="rId4845" ref="Q4888"/>
    <hyperlink r:id="rId4846" ref="Q4896"/>
    <hyperlink r:id="rId4847" ref="Q4900"/>
    <hyperlink r:id="rId4848" ref="Q4901"/>
    <hyperlink r:id="rId4849" ref="Q4902"/>
    <hyperlink r:id="rId4850" ref="Q4903"/>
    <hyperlink r:id="rId4851" ref="Q4904"/>
    <hyperlink r:id="rId4852" ref="Q4905"/>
    <hyperlink r:id="rId4853" ref="Q4906"/>
    <hyperlink r:id="rId4854" ref="Q4907"/>
    <hyperlink r:id="rId4855" ref="Q4908"/>
    <hyperlink r:id="rId4856" ref="Q4909"/>
    <hyperlink r:id="rId4857" ref="Q4910"/>
    <hyperlink r:id="rId4858" ref="Q4914"/>
    <hyperlink r:id="rId4859" ref="Q4915"/>
    <hyperlink r:id="rId4860" ref="Q4919"/>
    <hyperlink r:id="rId4861" ref="Q4920"/>
    <hyperlink r:id="rId4862" ref="Q4921"/>
    <hyperlink r:id="rId4863" ref="Q4922"/>
    <hyperlink r:id="rId4864" ref="Q4923"/>
    <hyperlink r:id="rId4865" ref="Q4924"/>
    <hyperlink r:id="rId4866" ref="Q4925"/>
    <hyperlink r:id="rId4867" ref="Q4926"/>
    <hyperlink r:id="rId4868" ref="Q4927"/>
    <hyperlink r:id="rId4869" ref="Q4928"/>
    <hyperlink r:id="rId4870" ref="Q4929"/>
    <hyperlink r:id="rId4871" ref="Q4930"/>
    <hyperlink r:id="rId4872" ref="Q4931"/>
    <hyperlink r:id="rId4873" ref="Q4932"/>
    <hyperlink r:id="rId4874" ref="Q4933"/>
    <hyperlink r:id="rId4875" ref="Q4934"/>
    <hyperlink r:id="rId4876" ref="Q4935"/>
    <hyperlink r:id="rId4877" ref="Q4936"/>
    <hyperlink r:id="rId4878" ref="Q4937"/>
    <hyperlink r:id="rId4879" ref="Q4938"/>
    <hyperlink r:id="rId4880" ref="Q4939"/>
    <hyperlink r:id="rId4881" ref="Q4940"/>
    <hyperlink r:id="rId4882" ref="U4940"/>
    <hyperlink r:id="rId4883" ref="Q4941"/>
    <hyperlink r:id="rId4884" ref="Q4943"/>
    <hyperlink r:id="rId4885" ref="Q4944"/>
    <hyperlink r:id="rId4886" ref="Q4945"/>
    <hyperlink r:id="rId4887" ref="Q4946"/>
    <hyperlink r:id="rId4888" ref="Q4947"/>
    <hyperlink r:id="rId4889" ref="Q4948"/>
    <hyperlink r:id="rId4890" ref="Q4949"/>
    <hyperlink r:id="rId4891" ref="Q4950"/>
    <hyperlink r:id="rId4892" ref="Q4951"/>
    <hyperlink r:id="rId4893" ref="Q4956"/>
    <hyperlink r:id="rId4894" ref="U4956"/>
    <hyperlink r:id="rId4895" ref="Q4957"/>
    <hyperlink r:id="rId4896" ref="U4957"/>
    <hyperlink r:id="rId4897" ref="Q4958"/>
    <hyperlink r:id="rId4898" ref="U4958"/>
    <hyperlink r:id="rId4899" ref="Q4959"/>
    <hyperlink r:id="rId4900" ref="U4959"/>
    <hyperlink r:id="rId4901" ref="Q4960"/>
    <hyperlink r:id="rId4902" ref="U4960"/>
    <hyperlink r:id="rId4903" ref="Q4961"/>
    <hyperlink r:id="rId4904" ref="U4961"/>
    <hyperlink r:id="rId4905" ref="Q4962"/>
    <hyperlink r:id="rId4906" ref="U4962"/>
    <hyperlink r:id="rId4907" ref="Q4963"/>
    <hyperlink r:id="rId4908" ref="U4963"/>
    <hyperlink r:id="rId4909" ref="Q4964"/>
    <hyperlink r:id="rId4910" ref="U4964"/>
    <hyperlink r:id="rId4911" ref="Q4965"/>
    <hyperlink r:id="rId4912" ref="U4965"/>
    <hyperlink r:id="rId4913" ref="Q4966"/>
    <hyperlink r:id="rId4914" ref="U4966"/>
    <hyperlink r:id="rId4915" ref="Q4967"/>
    <hyperlink r:id="rId4916" ref="U4967"/>
    <hyperlink r:id="rId4917" ref="Q4968"/>
    <hyperlink r:id="rId4918" ref="U4968"/>
    <hyperlink r:id="rId4919" ref="Q4969"/>
    <hyperlink r:id="rId4920" ref="U4969"/>
    <hyperlink r:id="rId4921" ref="Q4970"/>
    <hyperlink r:id="rId4922" ref="Q4971"/>
    <hyperlink r:id="rId4923" ref="Q4973"/>
    <hyperlink r:id="rId4924" ref="Q4974"/>
    <hyperlink r:id="rId4925" ref="Q4975"/>
    <hyperlink r:id="rId4926" ref="Q4976"/>
    <hyperlink r:id="rId4927" ref="Q4977"/>
    <hyperlink r:id="rId4928" ref="U4977"/>
    <hyperlink r:id="rId4929" ref="Q4978"/>
    <hyperlink r:id="rId4930" ref="Q4980"/>
    <hyperlink r:id="rId4931" ref="Q4981"/>
    <hyperlink r:id="rId4932" ref="Q4982"/>
    <hyperlink r:id="rId4933" ref="Q4983"/>
    <hyperlink r:id="rId4934" ref="Q4984"/>
    <hyperlink r:id="rId4935" ref="Q4985"/>
    <hyperlink r:id="rId4936" ref="Q4986"/>
    <hyperlink r:id="rId4937" ref="Q4987"/>
    <hyperlink r:id="rId4938" ref="Q4988"/>
    <hyperlink r:id="rId4939" ref="Q4989"/>
    <hyperlink r:id="rId4940" ref="U4989"/>
    <hyperlink r:id="rId4941" ref="Q4990"/>
    <hyperlink r:id="rId4942" ref="U4990"/>
    <hyperlink r:id="rId4943" ref="Q4994"/>
    <hyperlink r:id="rId4944" ref="U4994"/>
    <hyperlink r:id="rId4945" ref="Q4999"/>
    <hyperlink r:id="rId4946" ref="Q5000"/>
    <hyperlink r:id="rId4947" ref="U5000"/>
    <hyperlink r:id="rId4948" ref="Q5001"/>
    <hyperlink r:id="rId4949" ref="Q5002"/>
    <hyperlink r:id="rId4950" ref="Q5003"/>
    <hyperlink r:id="rId4951" ref="Q5004"/>
    <hyperlink r:id="rId4952" ref="Q5007"/>
    <hyperlink r:id="rId4953" ref="Q5008"/>
    <hyperlink r:id="rId4954" ref="Q5009"/>
    <hyperlink r:id="rId4955" ref="Q5011"/>
    <hyperlink r:id="rId4956" ref="U5011"/>
    <hyperlink r:id="rId4957" ref="Q5012"/>
    <hyperlink r:id="rId4958" ref="Q5013"/>
    <hyperlink r:id="rId4959" ref="Q5014"/>
    <hyperlink r:id="rId4960" ref="Q5015"/>
    <hyperlink r:id="rId4961" ref="U5015"/>
    <hyperlink r:id="rId4962" ref="Q5016"/>
    <hyperlink r:id="rId4963" ref="Q5017"/>
    <hyperlink r:id="rId4964" ref="U5017"/>
    <hyperlink r:id="rId4965" ref="Q5021"/>
    <hyperlink r:id="rId4966" ref="U5021"/>
    <hyperlink r:id="rId4967" ref="Q5023"/>
    <hyperlink r:id="rId4968" ref="U5023"/>
    <hyperlink r:id="rId4969" ref="Q5024"/>
    <hyperlink r:id="rId4970" ref="Q5031"/>
    <hyperlink r:id="rId4971" ref="Q5034"/>
    <hyperlink r:id="rId4972" ref="U5034"/>
    <hyperlink r:id="rId4973" ref="Q5036"/>
    <hyperlink r:id="rId4974" ref="Q5038"/>
    <hyperlink r:id="rId4975" ref="Q5040"/>
    <hyperlink r:id="rId4976" ref="Q5044"/>
    <hyperlink r:id="rId4977" ref="U5044"/>
    <hyperlink r:id="rId4978" ref="Q5045"/>
    <hyperlink r:id="rId4979" ref="Q5046"/>
    <hyperlink r:id="rId4980" ref="Q5047"/>
    <hyperlink r:id="rId4981" ref="Q5048"/>
    <hyperlink r:id="rId4982" ref="Q5049"/>
    <hyperlink r:id="rId4983" ref="Q5050"/>
    <hyperlink r:id="rId4984" ref="Q5051"/>
    <hyperlink r:id="rId4985" ref="U5051"/>
    <hyperlink r:id="rId4986" ref="Q5052"/>
    <hyperlink r:id="rId4987" ref="Q5053"/>
    <hyperlink r:id="rId4988" ref="Q5054"/>
    <hyperlink r:id="rId4989" ref="Q5055"/>
    <hyperlink r:id="rId4990" ref="Q5056"/>
    <hyperlink r:id="rId4991" ref="Q5057"/>
    <hyperlink r:id="rId4992" ref="Q5058"/>
    <hyperlink r:id="rId4993" ref="Q5059"/>
    <hyperlink r:id="rId4994" ref="Q5060"/>
    <hyperlink r:id="rId4995" ref="Q5061"/>
    <hyperlink r:id="rId4996" ref="Q5062"/>
    <hyperlink r:id="rId4997" ref="Q5063"/>
    <hyperlink r:id="rId4998" ref="Q5064"/>
    <hyperlink r:id="rId4999" ref="Q5065"/>
    <hyperlink r:id="rId5000" ref="Q5066"/>
    <hyperlink r:id="rId5001" ref="Q5067"/>
    <hyperlink r:id="rId5002" ref="Q5068"/>
    <hyperlink r:id="rId5003" ref="Q5069"/>
    <hyperlink r:id="rId5004" ref="Q5070"/>
    <hyperlink r:id="rId5005" ref="Q5071"/>
    <hyperlink r:id="rId5006" ref="Q5072"/>
    <hyperlink r:id="rId5007" ref="Q5073"/>
    <hyperlink r:id="rId5008" ref="Q5074"/>
    <hyperlink r:id="rId5009" ref="Q5075"/>
    <hyperlink r:id="rId5010" ref="Q5076"/>
    <hyperlink r:id="rId5011" ref="Q5077"/>
    <hyperlink r:id="rId5012" ref="Q5078"/>
    <hyperlink r:id="rId5013" ref="Q5079"/>
    <hyperlink r:id="rId5014" ref="Q5080"/>
    <hyperlink r:id="rId5015" ref="Q5081"/>
    <hyperlink r:id="rId5016" ref="Q5082"/>
    <hyperlink r:id="rId5017" ref="Q5083"/>
    <hyperlink r:id="rId5018" ref="Q5084"/>
    <hyperlink r:id="rId5019" ref="Q5085"/>
    <hyperlink r:id="rId5020" ref="Q5086"/>
    <hyperlink r:id="rId5021" ref="Q5087"/>
    <hyperlink r:id="rId5022" ref="Q5088"/>
    <hyperlink r:id="rId5023" ref="Q5089"/>
    <hyperlink r:id="rId5024" ref="Q5090"/>
    <hyperlink r:id="rId5025" ref="Q5091"/>
    <hyperlink r:id="rId5026" ref="Q5092"/>
    <hyperlink r:id="rId5027" ref="Q5093"/>
    <hyperlink r:id="rId5028" ref="Q5094"/>
    <hyperlink r:id="rId5029" ref="Q5095"/>
    <hyperlink r:id="rId5030" ref="Q5099"/>
    <hyperlink r:id="rId5031" ref="Q5101"/>
    <hyperlink r:id="rId5032" ref="Q5102"/>
    <hyperlink r:id="rId5033" ref="U5102"/>
    <hyperlink r:id="rId5034" ref="Q5125"/>
    <hyperlink r:id="rId5035" ref="Q5126"/>
    <hyperlink r:id="rId5036" ref="Q5127"/>
    <hyperlink r:id="rId5037" ref="Q5128"/>
    <hyperlink r:id="rId5038" ref="Q5129"/>
    <hyperlink r:id="rId5039" ref="Q5130"/>
    <hyperlink r:id="rId5040" ref="Q5131"/>
    <hyperlink r:id="rId5041" ref="Q5134"/>
    <hyperlink r:id="rId5042" ref="Q5146"/>
    <hyperlink r:id="rId5043" ref="Q5147"/>
    <hyperlink r:id="rId5044" ref="Q5148"/>
    <hyperlink r:id="rId5045" ref="Q5149"/>
    <hyperlink r:id="rId5046" ref="Q5150"/>
    <hyperlink r:id="rId5047" ref="Q5151"/>
    <hyperlink r:id="rId5048" ref="Q5152"/>
    <hyperlink r:id="rId5049" ref="Q5153"/>
    <hyperlink r:id="rId5050" ref="Q5169"/>
    <hyperlink r:id="rId5051" ref="Q5170"/>
    <hyperlink r:id="rId5052" ref="Q5171"/>
    <hyperlink r:id="rId5053" ref="Q5172"/>
    <hyperlink r:id="rId5054" ref="Q5173"/>
    <hyperlink r:id="rId5055" ref="Q5174"/>
    <hyperlink r:id="rId5056" ref="Q5175"/>
    <hyperlink r:id="rId5057" ref="Q5176"/>
    <hyperlink r:id="rId5058" ref="Q5177"/>
    <hyperlink r:id="rId5059" ref="Q5178"/>
    <hyperlink r:id="rId5060" ref="Q5211"/>
    <hyperlink r:id="rId5061" ref="Q5219"/>
    <hyperlink r:id="rId5062" ref="Q5220"/>
    <hyperlink r:id="rId5063" ref="Q5221"/>
    <hyperlink r:id="rId5064" ref="Q5222"/>
    <hyperlink r:id="rId5065" ref="Q5223"/>
    <hyperlink r:id="rId5066" ref="Q5224"/>
    <hyperlink r:id="rId5067" ref="Q5225"/>
    <hyperlink r:id="rId5068" ref="Q5226"/>
    <hyperlink r:id="rId5069" ref="Q5227"/>
    <hyperlink r:id="rId5070" ref="Q5228"/>
    <hyperlink r:id="rId5071" ref="Q5229"/>
    <hyperlink r:id="rId5072" ref="Q5230"/>
    <hyperlink r:id="rId5073" ref="Q5231"/>
    <hyperlink r:id="rId5074" ref="Q5232"/>
    <hyperlink r:id="rId5075" ref="Q5233"/>
    <hyperlink r:id="rId5076" ref="Q5234"/>
    <hyperlink r:id="rId5077" ref="Q5235"/>
    <hyperlink r:id="rId5078" ref="Q5236"/>
    <hyperlink r:id="rId5079" ref="Q5237"/>
    <hyperlink r:id="rId5080" ref="Q5238"/>
    <hyperlink r:id="rId5081" ref="Q5239"/>
    <hyperlink r:id="rId5082" ref="Q5240"/>
    <hyperlink r:id="rId5083" ref="Q5241"/>
    <hyperlink r:id="rId5084" ref="Q5242"/>
    <hyperlink r:id="rId5085" ref="Q5243"/>
    <hyperlink r:id="rId5086" ref="Q5244"/>
    <hyperlink r:id="rId5087" ref="Q5245"/>
    <hyperlink r:id="rId5088" ref="Q5246"/>
    <hyperlink r:id="rId5089" ref="Q5251"/>
    <hyperlink r:id="rId5090" ref="Q5252"/>
    <hyperlink r:id="rId5091" ref="Q5253"/>
    <hyperlink r:id="rId5092" ref="Q5254"/>
    <hyperlink r:id="rId5093" ref="Q5256"/>
    <hyperlink r:id="rId5094" ref="Q5257"/>
    <hyperlink r:id="rId5095" ref="Q5258"/>
    <hyperlink r:id="rId5096" ref="Q5259"/>
    <hyperlink r:id="rId5097" ref="Q5260"/>
    <hyperlink r:id="rId5098" ref="Q5261"/>
    <hyperlink r:id="rId5099" ref="Q5262"/>
    <hyperlink r:id="rId5100" ref="Q5263"/>
    <hyperlink r:id="rId5101" ref="Q5264"/>
    <hyperlink r:id="rId5102" ref="Q5265"/>
    <hyperlink r:id="rId5103" ref="Q5266"/>
    <hyperlink r:id="rId5104" ref="Q5267"/>
    <hyperlink r:id="rId5105" ref="Q5268"/>
    <hyperlink r:id="rId5106" ref="Q5269"/>
    <hyperlink r:id="rId5107" ref="Q5270"/>
    <hyperlink r:id="rId5108" ref="Q5271"/>
    <hyperlink r:id="rId5109" ref="Q5272"/>
    <hyperlink r:id="rId5110" ref="Q5277"/>
    <hyperlink r:id="rId5111" ref="Q5296"/>
    <hyperlink r:id="rId5112" ref="Q5308"/>
    <hyperlink r:id="rId5113" ref="Q5312"/>
    <hyperlink r:id="rId5114" ref="Q5313"/>
    <hyperlink r:id="rId5115" ref="Q5316"/>
    <hyperlink r:id="rId5116" ref="Q5324"/>
    <hyperlink r:id="rId5117" ref="Q5345"/>
    <hyperlink r:id="rId5118" ref="Q5346"/>
    <hyperlink r:id="rId5119" ref="Q5347"/>
    <hyperlink r:id="rId5120" ref="Q5348"/>
    <hyperlink r:id="rId5121" ref="Q5349"/>
    <hyperlink r:id="rId5122" ref="Q5350"/>
    <hyperlink r:id="rId5123" ref="Q5351"/>
    <hyperlink r:id="rId5124" ref="Q5352"/>
    <hyperlink r:id="rId5125" ref="Q5353"/>
    <hyperlink r:id="rId5126" ref="Q5354"/>
    <hyperlink r:id="rId5127" ref="Q5355"/>
    <hyperlink r:id="rId5128" ref="Q5356"/>
    <hyperlink r:id="rId5129" ref="Q5357"/>
    <hyperlink r:id="rId5130" ref="Q5358"/>
    <hyperlink r:id="rId5131" ref="Q5359"/>
    <hyperlink r:id="rId5132" ref="Q5360"/>
    <hyperlink r:id="rId5133" ref="Q5361"/>
    <hyperlink r:id="rId5134" ref="Q5362"/>
    <hyperlink r:id="rId5135" ref="Q5363"/>
    <hyperlink r:id="rId5136" ref="Q5364"/>
    <hyperlink r:id="rId5137" ref="Q5365"/>
    <hyperlink r:id="rId5138" ref="Q5366"/>
    <hyperlink r:id="rId5139" ref="Q5367"/>
    <hyperlink r:id="rId5140" ref="Q5368"/>
    <hyperlink r:id="rId5141" ref="Q5369"/>
    <hyperlink r:id="rId5142" ref="Q5371"/>
    <hyperlink r:id="rId5143" ref="Q5372"/>
    <hyperlink r:id="rId5144" ref="Q5373"/>
    <hyperlink r:id="rId5145" ref="Q5374"/>
    <hyperlink r:id="rId5146" ref="Q5375"/>
    <hyperlink r:id="rId5147" ref="Q5376"/>
    <hyperlink r:id="rId5148" ref="Q5377"/>
    <hyperlink r:id="rId5149" ref="Q5378"/>
    <hyperlink r:id="rId5150" ref="Q5379"/>
    <hyperlink r:id="rId5151" ref="Q5380"/>
    <hyperlink r:id="rId5152" ref="Q5381"/>
    <hyperlink r:id="rId5153" ref="Q5382"/>
    <hyperlink r:id="rId5154" ref="Q5383"/>
    <hyperlink r:id="rId5155" ref="Q5384"/>
    <hyperlink r:id="rId5156" ref="Q5385"/>
    <hyperlink r:id="rId5157" ref="Q5386"/>
    <hyperlink r:id="rId5158" ref="Q5387"/>
    <hyperlink r:id="rId5159" ref="Q5388"/>
    <hyperlink r:id="rId5160" ref="Q5389"/>
    <hyperlink r:id="rId5161" ref="Q5390"/>
    <hyperlink r:id="rId5162" ref="Q5391"/>
    <hyperlink r:id="rId5163" ref="Q5392"/>
    <hyperlink r:id="rId5164" ref="Q5393"/>
    <hyperlink r:id="rId5165" ref="Q5394"/>
    <hyperlink r:id="rId5166" ref="Q5395"/>
    <hyperlink r:id="rId5167" ref="Q5396"/>
    <hyperlink r:id="rId5168" ref="Q5397"/>
    <hyperlink r:id="rId5169" ref="Q5398"/>
    <hyperlink r:id="rId5170" ref="Q5399"/>
    <hyperlink r:id="rId5171" ref="Q5401"/>
    <hyperlink r:id="rId5172" ref="Q5402"/>
    <hyperlink r:id="rId5173" ref="Q5403"/>
    <hyperlink r:id="rId5174" ref="Q5404"/>
    <hyperlink r:id="rId5175" ref="Q5405"/>
    <hyperlink r:id="rId5176" ref="Q5406"/>
    <hyperlink r:id="rId5177" ref="Q5407"/>
    <hyperlink r:id="rId5178" ref="Q5408"/>
    <hyperlink r:id="rId5179" ref="Q5409"/>
    <hyperlink r:id="rId5180" ref="Q5410"/>
    <hyperlink r:id="rId5181" ref="Q5411"/>
    <hyperlink r:id="rId5182" ref="Q5412"/>
    <hyperlink r:id="rId5183" ref="Q5413"/>
    <hyperlink r:id="rId5184" ref="Q5414"/>
    <hyperlink r:id="rId5185" ref="Q5415"/>
    <hyperlink r:id="rId5186" ref="Q5422"/>
    <hyperlink r:id="rId5187" ref="Q5423"/>
    <hyperlink r:id="rId5188" ref="Q5424"/>
    <hyperlink r:id="rId5189" ref="Q5425"/>
    <hyperlink r:id="rId5190" ref="Q5426"/>
    <hyperlink r:id="rId5191" ref="Q5427"/>
    <hyperlink r:id="rId5192" ref="Q5428"/>
    <hyperlink r:id="rId5193" ref="Q5429"/>
    <hyperlink r:id="rId5194" ref="Q5430"/>
    <hyperlink r:id="rId5195" ref="Q5431"/>
    <hyperlink r:id="rId5196" ref="Q5432"/>
    <hyperlink r:id="rId5197" ref="Q5433"/>
    <hyperlink r:id="rId5198" ref="Q5434"/>
    <hyperlink r:id="rId5199" ref="Q5435"/>
    <hyperlink r:id="rId5200" ref="Q5436"/>
    <hyperlink r:id="rId5201" ref="Q5437"/>
    <hyperlink r:id="rId5202" ref="Q5466"/>
    <hyperlink r:id="rId5203" ref="Q5505"/>
    <hyperlink r:id="rId5204" ref="U5505"/>
    <hyperlink r:id="rId5205" ref="Q5506"/>
    <hyperlink r:id="rId5206" ref="Q5507"/>
    <hyperlink r:id="rId5207" ref="Q5508"/>
    <hyperlink r:id="rId5208" ref="Q5509"/>
    <hyperlink r:id="rId5209" ref="Q5510"/>
    <hyperlink r:id="rId5210" ref="Q5511"/>
    <hyperlink r:id="rId5211" ref="Q5512"/>
    <hyperlink r:id="rId5212" ref="Q5513"/>
    <hyperlink r:id="rId5213" ref="Q5514"/>
    <hyperlink r:id="rId5214" ref="Q5515"/>
    <hyperlink r:id="rId5215" ref="Q5516"/>
    <hyperlink r:id="rId5216" ref="Q5518"/>
    <hyperlink r:id="rId5217" ref="Q5519"/>
    <hyperlink r:id="rId5218" ref="Q5520"/>
    <hyperlink r:id="rId5219" ref="Q5522"/>
    <hyperlink r:id="rId5220" ref="Q5523"/>
    <hyperlink r:id="rId5221" ref="Q5524"/>
    <hyperlink r:id="rId5222" ref="Q5525"/>
    <hyperlink r:id="rId5223" ref="Q5526"/>
    <hyperlink r:id="rId5224" ref="Q5527"/>
    <hyperlink r:id="rId5225" ref="Q5528"/>
    <hyperlink r:id="rId5226" ref="Q5529"/>
    <hyperlink r:id="rId5227" ref="Q5530"/>
    <hyperlink r:id="rId5228" ref="Q5531"/>
    <hyperlink r:id="rId5229" ref="Q5532"/>
    <hyperlink r:id="rId5230" ref="Q5533"/>
    <hyperlink r:id="rId5231" ref="Q5534"/>
    <hyperlink r:id="rId5232" ref="Q5535"/>
    <hyperlink r:id="rId5233" ref="Q5536"/>
    <hyperlink r:id="rId5234" ref="Q5537"/>
    <hyperlink r:id="rId5235" ref="Q5538"/>
    <hyperlink r:id="rId5236" ref="Q5543"/>
    <hyperlink r:id="rId5237" ref="Q5563"/>
    <hyperlink r:id="rId5238" ref="Q5564"/>
    <hyperlink r:id="rId5239" ref="Q5565"/>
    <hyperlink r:id="rId5240" ref="Q5566"/>
    <hyperlink r:id="rId5241" ref="Q5567"/>
    <hyperlink r:id="rId5242" ref="Q5568"/>
    <hyperlink r:id="rId5243" ref="Q5569"/>
    <hyperlink r:id="rId5244" ref="Q5570"/>
    <hyperlink r:id="rId5245" ref="Q5571"/>
    <hyperlink r:id="rId5246" ref="Q5572"/>
    <hyperlink r:id="rId5247" ref="Q5573"/>
    <hyperlink r:id="rId5248" ref="Q5574"/>
    <hyperlink r:id="rId5249" ref="Q5575"/>
    <hyperlink r:id="rId5250" ref="Q5576"/>
    <hyperlink r:id="rId5251" ref="Q5577"/>
    <hyperlink r:id="rId5252" ref="Q5578"/>
    <hyperlink r:id="rId5253" ref="Q5579"/>
    <hyperlink r:id="rId5254" ref="Q5580"/>
    <hyperlink r:id="rId5255" ref="Q5581"/>
    <hyperlink r:id="rId5256" ref="Q5582"/>
    <hyperlink r:id="rId5257" ref="Q5583"/>
    <hyperlink r:id="rId5258" ref="Q5584"/>
    <hyperlink r:id="rId5259" ref="Q5585"/>
    <hyperlink r:id="rId5260" ref="Q5586"/>
    <hyperlink r:id="rId5261" ref="Q5587"/>
    <hyperlink r:id="rId5262" ref="Q5588"/>
    <hyperlink r:id="rId5263" ref="Q5589"/>
    <hyperlink r:id="rId5264" ref="Q5590"/>
    <hyperlink r:id="rId5265" ref="Q5591"/>
    <hyperlink r:id="rId5266" ref="Q5592"/>
    <hyperlink r:id="rId5267" ref="Q5593"/>
    <hyperlink r:id="rId5268" ref="Q5594"/>
    <hyperlink r:id="rId5269" ref="Q5595"/>
    <hyperlink r:id="rId5270" ref="Q5596"/>
    <hyperlink r:id="rId5271" ref="Q5597"/>
    <hyperlink r:id="rId5272" ref="Q5598"/>
    <hyperlink r:id="rId5273" ref="Q5599"/>
    <hyperlink r:id="rId5274" ref="Q5600"/>
    <hyperlink r:id="rId5275" ref="Q5601"/>
    <hyperlink r:id="rId5276" ref="Q5602"/>
    <hyperlink r:id="rId5277" ref="Q5603"/>
    <hyperlink r:id="rId5278" ref="Q5604"/>
    <hyperlink r:id="rId5279" ref="Q5605"/>
    <hyperlink r:id="rId5280" ref="Q5606"/>
    <hyperlink r:id="rId5281" ref="Q5607"/>
    <hyperlink r:id="rId5282" ref="Q5610"/>
    <hyperlink r:id="rId5283" ref="Q5611"/>
    <hyperlink r:id="rId5284" ref="Q5612"/>
    <hyperlink r:id="rId5285" ref="Q5613"/>
    <hyperlink r:id="rId5286" ref="Q5614"/>
    <hyperlink r:id="rId5287" ref="Q5615"/>
    <hyperlink r:id="rId5288" ref="Q5616"/>
    <hyperlink r:id="rId5289" ref="Q5617"/>
    <hyperlink r:id="rId5290" ref="Q5686"/>
    <hyperlink r:id="rId5291" ref="Q5687"/>
    <hyperlink r:id="rId5292" ref="Q5688"/>
    <hyperlink r:id="rId5293" ref="Q5689"/>
    <hyperlink r:id="rId5294" ref="Q5690"/>
    <hyperlink r:id="rId5295" ref="Q5691"/>
    <hyperlink r:id="rId5296" ref="Q5692"/>
    <hyperlink r:id="rId5297" ref="Q5694"/>
    <hyperlink r:id="rId5298" ref="Q5696"/>
    <hyperlink r:id="rId5299" ref="Q5697"/>
    <hyperlink r:id="rId5300" ref="Q5698"/>
    <hyperlink r:id="rId5301" ref="Q5699"/>
    <hyperlink r:id="rId5302" ref="Q5700"/>
    <hyperlink r:id="rId5303" ref="Q5701"/>
    <hyperlink r:id="rId5304" ref="Q5702"/>
    <hyperlink r:id="rId5305" ref="Q5703"/>
    <hyperlink r:id="rId5306" ref="Q5704"/>
    <hyperlink r:id="rId5307" ref="Q5726"/>
    <hyperlink r:id="rId5308" ref="Q5729"/>
    <hyperlink r:id="rId5309" ref="Q5730"/>
    <hyperlink r:id="rId5310" ref="Q5731"/>
    <hyperlink r:id="rId5311" ref="Q5732"/>
    <hyperlink r:id="rId5312" ref="Q5733"/>
    <hyperlink r:id="rId5313" ref="Q5734"/>
    <hyperlink r:id="rId5314" ref="Q5735"/>
    <hyperlink r:id="rId5315" ref="Q5736"/>
    <hyperlink r:id="rId5316" ref="Q5737"/>
    <hyperlink r:id="rId5317" ref="Q5738"/>
    <hyperlink r:id="rId5318" ref="Q5739"/>
    <hyperlink r:id="rId5319" ref="Q5744"/>
    <hyperlink r:id="rId5320" ref="Q5745"/>
    <hyperlink r:id="rId5321" ref="Q5746"/>
    <hyperlink r:id="rId5322" ref="Q5747"/>
    <hyperlink r:id="rId5323" ref="Q5748"/>
    <hyperlink r:id="rId5324" ref="Q5749"/>
    <hyperlink r:id="rId5325" ref="Q5750"/>
    <hyperlink r:id="rId5326" ref="Q5751"/>
    <hyperlink r:id="rId5327" ref="Q5752"/>
    <hyperlink r:id="rId5328" ref="Q5753"/>
    <hyperlink r:id="rId5329" ref="Q5754"/>
    <hyperlink r:id="rId5330" ref="Q5755"/>
    <hyperlink r:id="rId5331" ref="Q5756"/>
    <hyperlink r:id="rId5332" ref="Q5757"/>
    <hyperlink r:id="rId5333" ref="Q5758"/>
    <hyperlink r:id="rId5334" ref="Q5759"/>
    <hyperlink r:id="rId5335" ref="Q5760"/>
    <hyperlink r:id="rId5336" ref="Q5761"/>
    <hyperlink r:id="rId5337" ref="Q5762"/>
    <hyperlink r:id="rId5338" ref="Q5763"/>
    <hyperlink r:id="rId5339" ref="Q5764"/>
    <hyperlink r:id="rId5340" ref="Q5765"/>
    <hyperlink r:id="rId5341" ref="Q5766"/>
    <hyperlink r:id="rId5342" ref="Q5767"/>
    <hyperlink r:id="rId5343" ref="Q5768"/>
    <hyperlink r:id="rId5344" ref="Q5769"/>
    <hyperlink r:id="rId5345" ref="Q5770"/>
    <hyperlink r:id="rId5346" ref="Q5792"/>
    <hyperlink r:id="rId5347" ref="Q5793"/>
    <hyperlink r:id="rId5348" ref="Q5794"/>
    <hyperlink r:id="rId5349" ref="Q5795"/>
    <hyperlink r:id="rId5350" ref="Q5796"/>
    <hyperlink r:id="rId5351" ref="Q5797"/>
    <hyperlink r:id="rId5352" ref="U5797"/>
    <hyperlink r:id="rId5353" ref="Q5798"/>
    <hyperlink r:id="rId5354" ref="Q5799"/>
    <hyperlink r:id="rId5355" ref="Q5800"/>
    <hyperlink r:id="rId5356" ref="Q5801"/>
    <hyperlink r:id="rId5357" ref="Q5802"/>
    <hyperlink r:id="rId5358" ref="Q5803"/>
    <hyperlink r:id="rId5359" ref="Q5804"/>
    <hyperlink r:id="rId5360" ref="Q5805"/>
    <hyperlink r:id="rId5361" ref="Q5806"/>
    <hyperlink r:id="rId5362" ref="Q5807"/>
    <hyperlink r:id="rId5363" ref="Q5815"/>
    <hyperlink r:id="rId5364" ref="Q5816"/>
    <hyperlink r:id="rId5365" ref="Q5817"/>
    <hyperlink r:id="rId5366" ref="Q5818"/>
    <hyperlink r:id="rId5367" ref="Q5819"/>
    <hyperlink r:id="rId5368" ref="Q5820"/>
    <hyperlink r:id="rId5369" ref="Q5821"/>
    <hyperlink r:id="rId5370" ref="Q5822"/>
    <hyperlink r:id="rId5371" ref="Q5823"/>
    <hyperlink r:id="rId5372" ref="Q5824"/>
    <hyperlink r:id="rId5373" ref="Q5831"/>
    <hyperlink r:id="rId5374" ref="Q5832"/>
    <hyperlink r:id="rId5375" ref="Q5833"/>
    <hyperlink r:id="rId5376" ref="Q5834"/>
    <hyperlink r:id="rId5377" ref="U5834"/>
    <hyperlink r:id="rId5378" ref="Q5835"/>
    <hyperlink r:id="rId5379" ref="Q5836"/>
    <hyperlink r:id="rId5380" ref="Q5837"/>
    <hyperlink r:id="rId5381" ref="Q5838"/>
    <hyperlink r:id="rId5382" ref="Q5839"/>
    <hyperlink r:id="rId5383" ref="Q5840"/>
    <hyperlink r:id="rId5384" ref="Q5841"/>
    <hyperlink r:id="rId5385" ref="Q5842"/>
    <hyperlink r:id="rId5386" ref="Q5843"/>
    <hyperlink r:id="rId5387" ref="Q5844"/>
    <hyperlink r:id="rId5388" ref="Q5860"/>
    <hyperlink r:id="rId5389" ref="Q5861"/>
    <hyperlink r:id="rId5390" ref="Q5862"/>
    <hyperlink r:id="rId5391" ref="Q5864"/>
    <hyperlink r:id="rId5392" ref="Q5865"/>
    <hyperlink r:id="rId5393" ref="Q5866"/>
    <hyperlink r:id="rId5394" ref="Q5867"/>
    <hyperlink r:id="rId5395" ref="Q5868"/>
    <hyperlink r:id="rId5396" ref="Q5869"/>
    <hyperlink r:id="rId5397" ref="Q5870"/>
    <hyperlink r:id="rId5398" ref="Q5871"/>
    <hyperlink r:id="rId5399" ref="Q5872"/>
    <hyperlink r:id="rId5400" ref="Q5873"/>
    <hyperlink r:id="rId5401" ref="Q5874"/>
    <hyperlink r:id="rId5402" ref="Q5875"/>
    <hyperlink r:id="rId5403" ref="Q5876"/>
    <hyperlink r:id="rId5404" ref="Q5877"/>
    <hyperlink r:id="rId5405" ref="Q5878"/>
    <hyperlink r:id="rId5406" ref="Q5879"/>
    <hyperlink r:id="rId5407" ref="Q5881"/>
    <hyperlink r:id="rId5408" ref="Q5882"/>
    <hyperlink r:id="rId5409" ref="Q5883"/>
    <hyperlink r:id="rId5410" ref="Q5884"/>
    <hyperlink r:id="rId5411" ref="Q5885"/>
    <hyperlink r:id="rId5412" ref="Q5886"/>
    <hyperlink r:id="rId5413" ref="Q5887"/>
    <hyperlink r:id="rId5414" ref="Q5888"/>
    <hyperlink r:id="rId5415" ref="Q5890"/>
    <hyperlink r:id="rId5416" ref="Q5891"/>
    <hyperlink r:id="rId5417" ref="Q5894"/>
    <hyperlink r:id="rId5418" ref="Q5895"/>
    <hyperlink r:id="rId5419" ref="Q5897"/>
    <hyperlink r:id="rId5420" ref="Q5898"/>
    <hyperlink r:id="rId5421" ref="Q5899"/>
    <hyperlink r:id="rId5422" ref="Q5900"/>
    <hyperlink r:id="rId5423" ref="Q5901"/>
    <hyperlink r:id="rId5424" ref="Q5902"/>
    <hyperlink r:id="rId5425" ref="Q5903"/>
    <hyperlink r:id="rId5426" ref="Q5904"/>
    <hyperlink r:id="rId5427" ref="U5904"/>
    <hyperlink r:id="rId5428" ref="Q5905"/>
    <hyperlink r:id="rId5429" ref="Q5906"/>
    <hyperlink r:id="rId5430" ref="Q5907"/>
    <hyperlink r:id="rId5431" ref="Q5908"/>
    <hyperlink r:id="rId5432" ref="Q5909"/>
    <hyperlink r:id="rId5433" ref="Q5910"/>
    <hyperlink r:id="rId5434" ref="Q5922"/>
    <hyperlink r:id="rId5435" ref="Q5923"/>
    <hyperlink r:id="rId5436" ref="Q5924"/>
    <hyperlink r:id="rId5437" ref="Q5925"/>
    <hyperlink r:id="rId5438" ref="Q5926"/>
    <hyperlink r:id="rId5439" ref="Q5927"/>
    <hyperlink r:id="rId5440" ref="Q5928"/>
    <hyperlink r:id="rId5441" ref="Q5929"/>
    <hyperlink r:id="rId5442" ref="Q5930"/>
    <hyperlink r:id="rId5443" ref="Q5931"/>
    <hyperlink r:id="rId5444" ref="Q5932"/>
    <hyperlink r:id="rId5445" ref="Q5933"/>
    <hyperlink r:id="rId5446" ref="Q5989"/>
    <hyperlink r:id="rId5447" ref="Q5990"/>
    <hyperlink r:id="rId5448" ref="Q5991"/>
    <hyperlink r:id="rId5449" ref="Q5992"/>
    <hyperlink r:id="rId5450" ref="Q5993"/>
    <hyperlink r:id="rId5451" ref="Q5994"/>
    <hyperlink r:id="rId5452" ref="Q5995"/>
    <hyperlink r:id="rId5453" ref="Q6000"/>
    <hyperlink r:id="rId5454" ref="Q6001"/>
    <hyperlink r:id="rId5455" ref="Q6002"/>
    <hyperlink r:id="rId5456" ref="Q6004"/>
    <hyperlink r:id="rId5457" ref="Q6005"/>
    <hyperlink r:id="rId5458" ref="Q6006"/>
    <hyperlink r:id="rId5459" ref="Q6007"/>
    <hyperlink r:id="rId5460" ref="Q6008"/>
    <hyperlink r:id="rId5461" ref="Q6009"/>
    <hyperlink r:id="rId5462" ref="Q6013"/>
    <hyperlink r:id="rId5463" ref="Q6014"/>
    <hyperlink r:id="rId5464" ref="Q6015"/>
    <hyperlink r:id="rId5465" ref="Q6083"/>
    <hyperlink r:id="rId5466" ref="Q6115"/>
    <hyperlink r:id="rId5467" ref="Q6116"/>
    <hyperlink r:id="rId5468" ref="Q6117"/>
    <hyperlink r:id="rId5469" ref="Q6118"/>
    <hyperlink r:id="rId5470" ref="Q6119"/>
    <hyperlink r:id="rId5471" ref="Q6121"/>
    <hyperlink r:id="rId5472" ref="Q6150"/>
    <hyperlink r:id="rId5473" ref="Q6151"/>
    <hyperlink r:id="rId5474" ref="Q6152"/>
    <hyperlink r:id="rId5475" ref="Q6153"/>
    <hyperlink r:id="rId5476" ref="Q6154"/>
    <hyperlink r:id="rId5477" ref="Q6155"/>
    <hyperlink r:id="rId5478" ref="Q6156"/>
    <hyperlink r:id="rId5479" ref="Q6162"/>
    <hyperlink r:id="rId5480" ref="Q6165"/>
    <hyperlink r:id="rId5481" ref="Q6166"/>
    <hyperlink r:id="rId5482" ref="Q6167"/>
    <hyperlink r:id="rId5483" ref="Q6168"/>
    <hyperlink r:id="rId5484" ref="Q6169"/>
    <hyperlink r:id="rId5485" ref="Q6170"/>
    <hyperlink r:id="rId5486" ref="Q6171"/>
    <hyperlink r:id="rId5487" ref="Q6172"/>
    <hyperlink r:id="rId5488" ref="Q6173"/>
    <hyperlink r:id="rId5489" ref="Q6174"/>
    <hyperlink r:id="rId5490" ref="Q6175"/>
    <hyperlink r:id="rId5491" ref="Q6176"/>
    <hyperlink r:id="rId5492" ref="Q6177"/>
    <hyperlink r:id="rId5493" ref="Q6180"/>
    <hyperlink r:id="rId5494" ref="Q6181"/>
    <hyperlink r:id="rId5495" ref="Q6185"/>
    <hyperlink r:id="rId5496" ref="Q6186"/>
    <hyperlink r:id="rId5497" ref="Q6187"/>
    <hyperlink r:id="rId5498" ref="Q6188"/>
    <hyperlink r:id="rId5499" ref="Q6189"/>
    <hyperlink r:id="rId5500" ref="Q6190"/>
    <hyperlink r:id="rId5501" ref="Q6191"/>
    <hyperlink r:id="rId5502" ref="Q6192"/>
    <hyperlink r:id="rId5503" ref="Q6193"/>
    <hyperlink r:id="rId5504" ref="Q6194"/>
    <hyperlink r:id="rId5505" ref="Q6195"/>
    <hyperlink r:id="rId5506" ref="Q6196"/>
    <hyperlink r:id="rId5507" ref="Q6197"/>
    <hyperlink r:id="rId5508" ref="Q6198"/>
    <hyperlink r:id="rId5509" ref="Q6199"/>
    <hyperlink r:id="rId5510" ref="Q6200"/>
    <hyperlink r:id="rId5511" ref="Q6207"/>
    <hyperlink r:id="rId5512" ref="U6207"/>
    <hyperlink r:id="rId5513" ref="Q6208"/>
    <hyperlink r:id="rId5514" ref="Q6209"/>
    <hyperlink r:id="rId5515" ref="Q6210"/>
    <hyperlink r:id="rId5516" ref="Q6211"/>
    <hyperlink r:id="rId5517" ref="Q6212"/>
    <hyperlink r:id="rId5518" ref="U6212"/>
    <hyperlink r:id="rId5519" ref="Q6213"/>
    <hyperlink r:id="rId5520" ref="U6213"/>
    <hyperlink r:id="rId5521" ref="Q6215"/>
    <hyperlink r:id="rId5522" ref="Q6216"/>
    <hyperlink r:id="rId5523" ref="Q6217"/>
    <hyperlink r:id="rId5524" ref="Q6218"/>
    <hyperlink r:id="rId5525" ref="Q6230"/>
    <hyperlink r:id="rId5526" ref="Q6231"/>
    <hyperlink r:id="rId5527" ref="Q6232"/>
    <hyperlink r:id="rId5528" ref="Q6233"/>
    <hyperlink r:id="rId5529" ref="Q6234"/>
    <hyperlink r:id="rId5530" ref="Q6235"/>
    <hyperlink r:id="rId5531" ref="Q6236"/>
    <hyperlink r:id="rId5532" ref="Q6237"/>
    <hyperlink r:id="rId5533" ref="Q6263"/>
    <hyperlink r:id="rId5534" ref="Q6269"/>
  </hyperlinks>
  <drawing r:id="rId553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56.25"/>
  </cols>
  <sheetData>
    <row r="1">
      <c r="B1" s="59" t="s">
        <v>38</v>
      </c>
      <c r="C1" s="59" t="s">
        <v>39</v>
      </c>
      <c r="D1" s="59" t="s">
        <v>40</v>
      </c>
      <c r="E1" s="59" t="s">
        <v>41</v>
      </c>
      <c r="F1" s="59" t="s">
        <v>42</v>
      </c>
      <c r="G1" s="59" t="s">
        <v>43</v>
      </c>
      <c r="H1" s="59" t="s">
        <v>44</v>
      </c>
      <c r="I1" s="59" t="s">
        <v>45</v>
      </c>
      <c r="J1" s="59" t="s">
        <v>46</v>
      </c>
      <c r="K1" s="59" t="s">
        <v>47</v>
      </c>
      <c r="L1" s="59" t="s">
        <v>16</v>
      </c>
      <c r="M1" s="59" t="s">
        <v>48</v>
      </c>
      <c r="N1" s="59" t="s">
        <v>49</v>
      </c>
      <c r="O1" s="59" t="s">
        <v>50</v>
      </c>
      <c r="P1" s="59" t="s">
        <v>51</v>
      </c>
      <c r="Q1" s="59" t="s">
        <v>87</v>
      </c>
      <c r="R1" s="59" t="s">
        <v>52</v>
      </c>
      <c r="S1" s="59" t="s">
        <v>53</v>
      </c>
      <c r="T1" s="59" t="s">
        <v>54</v>
      </c>
      <c r="U1" s="59" t="s">
        <v>55</v>
      </c>
      <c r="V1" s="59" t="s">
        <v>56</v>
      </c>
      <c r="W1" s="59" t="s">
        <v>57</v>
      </c>
      <c r="X1" s="59" t="s">
        <v>58</v>
      </c>
      <c r="Y1" s="59" t="s">
        <v>59</v>
      </c>
      <c r="Z1" s="59" t="s">
        <v>60</v>
      </c>
      <c r="AA1" s="59" t="s">
        <v>61</v>
      </c>
      <c r="AB1" s="59" t="s">
        <v>62</v>
      </c>
      <c r="AC1" s="59" t="s">
        <v>63</v>
      </c>
      <c r="AD1" s="59" t="s">
        <v>64</v>
      </c>
      <c r="AE1" s="59" t="s">
        <v>65</v>
      </c>
      <c r="AF1" s="59" t="s">
        <v>66</v>
      </c>
      <c r="AG1" s="59" t="s">
        <v>67</v>
      </c>
      <c r="AH1" s="59" t="s">
        <v>68</v>
      </c>
      <c r="AI1" s="59" t="s">
        <v>69</v>
      </c>
      <c r="AJ1" s="59" t="s">
        <v>14</v>
      </c>
      <c r="AK1" s="59" t="s">
        <v>12</v>
      </c>
      <c r="AL1" s="59" t="s">
        <v>70</v>
      </c>
      <c r="AM1" s="59" t="s">
        <v>71</v>
      </c>
      <c r="AN1" s="59" t="s">
        <v>72</v>
      </c>
      <c r="AO1" s="59" t="s">
        <v>73</v>
      </c>
      <c r="AP1" s="59" t="s">
        <v>74</v>
      </c>
      <c r="AQ1" s="59" t="s">
        <v>75</v>
      </c>
      <c r="AR1" s="59" t="s">
        <v>76</v>
      </c>
      <c r="AS1" s="59" t="s">
        <v>77</v>
      </c>
      <c r="AT1" s="59" t="s">
        <v>78</v>
      </c>
      <c r="AU1" s="60" t="s">
        <v>79</v>
      </c>
      <c r="AV1" s="60"/>
      <c r="AW1" s="60"/>
    </row>
    <row r="2">
      <c r="B2" s="61">
        <v>995386.0</v>
      </c>
      <c r="C2" s="61">
        <v>161.0</v>
      </c>
      <c r="D2" s="66">
        <v>44502.0</v>
      </c>
      <c r="E2" s="59" t="s">
        <v>10503</v>
      </c>
      <c r="F2" s="61">
        <v>21.0</v>
      </c>
      <c r="G2" s="62" t="s">
        <v>10504</v>
      </c>
      <c r="H2" s="65" t="s">
        <v>10505</v>
      </c>
      <c r="I2" s="65" t="s">
        <v>10506</v>
      </c>
      <c r="J2" s="60"/>
      <c r="K2" s="59" t="s">
        <v>10507</v>
      </c>
      <c r="L2" s="61">
        <v>100.0</v>
      </c>
      <c r="M2" s="59" t="s">
        <v>10507</v>
      </c>
      <c r="N2" s="61">
        <v>-1.0</v>
      </c>
      <c r="O2" s="61">
        <v>0.0</v>
      </c>
      <c r="P2" s="59" t="s">
        <v>10508</v>
      </c>
      <c r="Q2" s="60"/>
      <c r="R2" s="60"/>
      <c r="S2" s="59" t="s">
        <v>10507</v>
      </c>
      <c r="T2" s="59" t="s">
        <v>10508</v>
      </c>
      <c r="U2" s="59" t="s">
        <v>10508</v>
      </c>
      <c r="V2" s="59" t="s">
        <v>10508</v>
      </c>
      <c r="W2" s="61">
        <v>7.0</v>
      </c>
      <c r="X2" s="59" t="s">
        <v>10509</v>
      </c>
      <c r="Y2" s="59" t="s">
        <v>10510</v>
      </c>
      <c r="Z2" s="60" t="s">
        <v>10511</v>
      </c>
      <c r="AA2" s="64">
        <v>21.0</v>
      </c>
      <c r="AB2" s="59" t="s">
        <v>10512</v>
      </c>
      <c r="AC2" s="60"/>
      <c r="AD2" s="60"/>
      <c r="AE2" s="59" t="s">
        <v>10507</v>
      </c>
      <c r="AF2" s="59" t="s">
        <v>10507</v>
      </c>
      <c r="AG2" s="59" t="s">
        <v>10513</v>
      </c>
      <c r="AH2" s="60"/>
      <c r="AI2" s="60"/>
      <c r="AJ2" s="61">
        <v>25.0</v>
      </c>
      <c r="AK2" s="61">
        <v>15.0</v>
      </c>
      <c r="AL2" s="61">
        <v>10.0</v>
      </c>
      <c r="AM2" s="66">
        <v>45201.0</v>
      </c>
      <c r="AN2" s="66">
        <v>45205.0</v>
      </c>
      <c r="AO2" s="60"/>
      <c r="AP2" s="60" t="s">
        <v>10514</v>
      </c>
      <c r="AQ2" s="60"/>
      <c r="AR2" s="60"/>
      <c r="AS2" s="62" t="s">
        <v>10515</v>
      </c>
      <c r="AT2" s="60"/>
      <c r="AU2" s="60" t="s">
        <v>10516</v>
      </c>
      <c r="AV2" s="60"/>
      <c r="AW2" s="60"/>
    </row>
    <row r="3">
      <c r="B3" s="61">
        <v>995386.0</v>
      </c>
      <c r="C3" s="61">
        <v>161.0</v>
      </c>
      <c r="D3" s="66">
        <v>44310.0</v>
      </c>
      <c r="E3" s="59" t="s">
        <v>10517</v>
      </c>
      <c r="F3" s="61">
        <v>37.0</v>
      </c>
      <c r="G3" s="62" t="s">
        <v>10518</v>
      </c>
      <c r="H3" s="65" t="s">
        <v>10519</v>
      </c>
      <c r="I3" s="65" t="s">
        <v>10520</v>
      </c>
      <c r="J3" s="60"/>
      <c r="K3" s="59" t="s">
        <v>10521</v>
      </c>
      <c r="L3" s="61">
        <v>83.0</v>
      </c>
      <c r="M3" s="59" t="s">
        <v>10507</v>
      </c>
      <c r="N3" s="61">
        <v>0.0</v>
      </c>
      <c r="O3" s="61">
        <v>0.0</v>
      </c>
      <c r="P3" s="59" t="s">
        <v>10508</v>
      </c>
      <c r="Q3" s="60"/>
      <c r="R3" s="60"/>
      <c r="S3" s="59" t="s">
        <v>10507</v>
      </c>
      <c r="T3" s="59" t="s">
        <v>10508</v>
      </c>
      <c r="U3" s="59" t="s">
        <v>10508</v>
      </c>
      <c r="V3" s="59" t="s">
        <v>10508</v>
      </c>
      <c r="W3" s="61">
        <v>7.0</v>
      </c>
      <c r="X3" s="59" t="s">
        <v>10509</v>
      </c>
      <c r="Y3" s="59" t="s">
        <v>10522</v>
      </c>
      <c r="Z3" s="60"/>
      <c r="AA3" s="61">
        <v>37.0</v>
      </c>
      <c r="AB3" s="59" t="s">
        <v>10512</v>
      </c>
      <c r="AC3" s="60"/>
      <c r="AD3" s="60"/>
      <c r="AE3" s="59" t="s">
        <v>10523</v>
      </c>
      <c r="AF3" s="59" t="s">
        <v>10507</v>
      </c>
      <c r="AG3" s="59" t="s">
        <v>10513</v>
      </c>
      <c r="AH3" s="60"/>
      <c r="AI3" s="60"/>
      <c r="AJ3" s="61">
        <v>10.0</v>
      </c>
      <c r="AK3" s="61">
        <v>5.0</v>
      </c>
      <c r="AL3" s="61">
        <v>3.0</v>
      </c>
      <c r="AM3" s="66">
        <v>44695.0</v>
      </c>
      <c r="AN3" s="66">
        <v>44902.0</v>
      </c>
      <c r="AO3" s="60"/>
      <c r="AP3" s="60" t="s">
        <v>10514</v>
      </c>
      <c r="AQ3" s="60"/>
      <c r="AR3" s="60"/>
      <c r="AS3" s="62" t="s">
        <v>10524</v>
      </c>
      <c r="AT3" s="60"/>
      <c r="AU3" s="60" t="s">
        <v>10516</v>
      </c>
      <c r="AV3" s="60"/>
      <c r="AW3" s="60"/>
    </row>
    <row r="4">
      <c r="B4" s="61">
        <v>995386.0</v>
      </c>
      <c r="C4" s="61">
        <v>161.0</v>
      </c>
      <c r="D4" s="66">
        <v>44311.0</v>
      </c>
      <c r="E4" s="59" t="s">
        <v>10525</v>
      </c>
      <c r="F4" s="61">
        <v>39.0</v>
      </c>
      <c r="G4" s="62" t="s">
        <v>10526</v>
      </c>
      <c r="H4" s="59"/>
      <c r="I4" s="59"/>
      <c r="J4" s="59"/>
      <c r="K4" s="59" t="s">
        <v>10527</v>
      </c>
      <c r="L4" s="61">
        <v>500.0</v>
      </c>
      <c r="M4" s="59" t="s">
        <v>10507</v>
      </c>
      <c r="N4" s="61">
        <v>0.0</v>
      </c>
      <c r="O4" s="61">
        <v>0.0</v>
      </c>
      <c r="P4" s="59" t="s">
        <v>10508</v>
      </c>
      <c r="Q4" s="60"/>
      <c r="R4" s="60"/>
      <c r="S4" s="59" t="s">
        <v>10507</v>
      </c>
      <c r="T4" s="59" t="s">
        <v>10508</v>
      </c>
      <c r="U4" s="59" t="s">
        <v>10508</v>
      </c>
      <c r="V4" s="59" t="s">
        <v>10508</v>
      </c>
      <c r="W4" s="61">
        <v>2.0</v>
      </c>
      <c r="X4" s="59" t="s">
        <v>10509</v>
      </c>
      <c r="Y4" s="59"/>
      <c r="Z4" s="59" t="s">
        <v>10528</v>
      </c>
      <c r="AA4" s="61">
        <v>39.0</v>
      </c>
      <c r="AB4" s="59" t="s">
        <v>10512</v>
      </c>
      <c r="AC4" s="60"/>
      <c r="AD4" s="60"/>
      <c r="AE4" s="59" t="s">
        <v>10527</v>
      </c>
      <c r="AF4" s="59" t="s">
        <v>10507</v>
      </c>
      <c r="AG4" s="59" t="s">
        <v>10513</v>
      </c>
      <c r="AH4" s="60"/>
      <c r="AI4" s="60"/>
      <c r="AJ4" s="61">
        <v>15.0</v>
      </c>
      <c r="AK4" s="61">
        <v>10.0</v>
      </c>
      <c r="AL4" s="61">
        <v>8.0</v>
      </c>
      <c r="AM4" s="66">
        <v>44618.0</v>
      </c>
      <c r="AN4" s="66">
        <v>44618.0</v>
      </c>
      <c r="AO4" s="60"/>
      <c r="AP4" s="60" t="s">
        <v>10514</v>
      </c>
      <c r="AQ4" s="60"/>
      <c r="AR4" s="60"/>
      <c r="AS4" s="62" t="s">
        <v>10529</v>
      </c>
      <c r="AT4" s="60"/>
      <c r="AU4" s="60" t="s">
        <v>10516</v>
      </c>
      <c r="AV4" s="60"/>
      <c r="AW4" s="60"/>
    </row>
    <row r="5">
      <c r="B5" s="61">
        <v>995386.0</v>
      </c>
      <c r="C5" s="61">
        <v>161.0</v>
      </c>
      <c r="D5" s="66">
        <v>44311.0</v>
      </c>
      <c r="E5" s="59" t="s">
        <v>10530</v>
      </c>
      <c r="F5" s="61">
        <v>41.0</v>
      </c>
      <c r="G5" s="62" t="s">
        <v>10531</v>
      </c>
      <c r="H5" s="65" t="s">
        <v>10532</v>
      </c>
      <c r="I5" s="65" t="s">
        <v>10533</v>
      </c>
      <c r="J5" s="60"/>
      <c r="K5" s="59" t="s">
        <v>10534</v>
      </c>
      <c r="L5" s="61">
        <v>500.0</v>
      </c>
      <c r="M5" s="59" t="s">
        <v>10507</v>
      </c>
      <c r="N5" s="61">
        <v>0.0</v>
      </c>
      <c r="O5" s="61">
        <v>0.0</v>
      </c>
      <c r="P5" s="59" t="s">
        <v>10508</v>
      </c>
      <c r="Q5" s="60"/>
      <c r="R5" s="60"/>
      <c r="S5" s="59" t="s">
        <v>10507</v>
      </c>
      <c r="T5" s="59" t="s">
        <v>10508</v>
      </c>
      <c r="U5" s="59" t="s">
        <v>10508</v>
      </c>
      <c r="V5" s="59" t="s">
        <v>10508</v>
      </c>
      <c r="W5" s="61">
        <v>25.0</v>
      </c>
      <c r="X5" s="59" t="s">
        <v>10509</v>
      </c>
      <c r="Y5" s="59" t="s">
        <v>10535</v>
      </c>
      <c r="Z5" s="60" t="s">
        <v>10536</v>
      </c>
      <c r="AA5" s="64">
        <v>41.0</v>
      </c>
      <c r="AB5" s="59"/>
      <c r="AC5" s="60"/>
      <c r="AD5" s="60"/>
      <c r="AE5" s="59" t="s">
        <v>10507</v>
      </c>
      <c r="AF5" s="59" t="s">
        <v>10507</v>
      </c>
      <c r="AG5" s="59"/>
      <c r="AH5" s="60"/>
      <c r="AI5" s="60"/>
      <c r="AJ5" s="61">
        <v>0.0</v>
      </c>
      <c r="AK5" s="61">
        <v>0.0</v>
      </c>
      <c r="AL5" s="61">
        <v>0.0</v>
      </c>
      <c r="AM5" s="63">
        <v>44850.0</v>
      </c>
      <c r="AN5" s="63">
        <v>44887.0</v>
      </c>
      <c r="AO5" s="60"/>
      <c r="AP5" s="60" t="s">
        <v>10514</v>
      </c>
      <c r="AQ5" s="60"/>
      <c r="AR5" s="60"/>
      <c r="AS5" s="62" t="s">
        <v>10537</v>
      </c>
      <c r="AT5" s="60"/>
      <c r="AU5" s="60" t="s">
        <v>10516</v>
      </c>
      <c r="AV5" s="60"/>
      <c r="AW5" s="60"/>
    </row>
    <row r="6">
      <c r="B6" s="61">
        <v>995386.0</v>
      </c>
      <c r="C6" s="61">
        <v>161.0</v>
      </c>
      <c r="D6" s="66">
        <v>44311.0</v>
      </c>
      <c r="E6" s="59" t="s">
        <v>10538</v>
      </c>
      <c r="F6" s="61">
        <v>43.0</v>
      </c>
      <c r="G6" s="62" t="s">
        <v>10539</v>
      </c>
      <c r="H6" s="60"/>
      <c r="I6" s="60"/>
      <c r="J6" s="60"/>
      <c r="K6" s="59" t="s">
        <v>10523</v>
      </c>
      <c r="L6" s="61">
        <v>500.0</v>
      </c>
      <c r="M6" s="59" t="s">
        <v>10507</v>
      </c>
      <c r="N6" s="61">
        <v>0.0</v>
      </c>
      <c r="O6" s="61">
        <v>0.0</v>
      </c>
      <c r="P6" s="59" t="s">
        <v>10508</v>
      </c>
      <c r="Q6" s="60"/>
      <c r="R6" s="60"/>
      <c r="S6" s="59" t="s">
        <v>10507</v>
      </c>
      <c r="T6" s="59" t="s">
        <v>10508</v>
      </c>
      <c r="U6" s="59" t="s">
        <v>10508</v>
      </c>
      <c r="V6" s="59" t="s">
        <v>10508</v>
      </c>
      <c r="W6" s="61">
        <v>2.0</v>
      </c>
      <c r="X6" s="59" t="s">
        <v>10509</v>
      </c>
      <c r="Y6" s="59"/>
      <c r="Z6" s="60" t="s">
        <v>10540</v>
      </c>
      <c r="AA6" s="61">
        <v>43.0</v>
      </c>
      <c r="AB6" s="59" t="s">
        <v>10512</v>
      </c>
      <c r="AC6" s="60"/>
      <c r="AD6" s="60"/>
      <c r="AE6" s="59" t="s">
        <v>10507</v>
      </c>
      <c r="AF6" s="59" t="s">
        <v>10507</v>
      </c>
      <c r="AG6" s="59" t="s">
        <v>10513</v>
      </c>
      <c r="AH6" s="60"/>
      <c r="AI6" s="60"/>
      <c r="AJ6" s="61">
        <v>25.0</v>
      </c>
      <c r="AK6" s="61">
        <v>15.0</v>
      </c>
      <c r="AL6" s="61">
        <v>10.0</v>
      </c>
      <c r="AM6" s="66">
        <v>44727.0</v>
      </c>
      <c r="AN6" s="66">
        <v>44900.0</v>
      </c>
      <c r="AO6" s="60"/>
      <c r="AP6" s="60" t="s">
        <v>10514</v>
      </c>
      <c r="AQ6" s="60"/>
      <c r="AR6" s="60"/>
      <c r="AS6" s="62" t="s">
        <v>10541</v>
      </c>
      <c r="AT6" s="60"/>
      <c r="AU6" s="60" t="s">
        <v>10516</v>
      </c>
      <c r="AV6" s="60"/>
      <c r="AW6" s="60"/>
    </row>
    <row r="7">
      <c r="B7" s="61">
        <v>995386.0</v>
      </c>
      <c r="C7" s="61">
        <v>161.0</v>
      </c>
      <c r="D7" s="66">
        <v>44316.0</v>
      </c>
      <c r="E7" s="59" t="s">
        <v>10542</v>
      </c>
      <c r="F7" s="61">
        <v>47.0</v>
      </c>
      <c r="G7" s="62" t="s">
        <v>10543</v>
      </c>
      <c r="H7" s="65" t="s">
        <v>10544</v>
      </c>
      <c r="I7" s="65" t="s">
        <v>10545</v>
      </c>
      <c r="J7" s="65" t="s">
        <v>10546</v>
      </c>
      <c r="K7" s="59" t="s">
        <v>10547</v>
      </c>
      <c r="L7" s="61">
        <v>500.0</v>
      </c>
      <c r="M7" s="59" t="s">
        <v>10507</v>
      </c>
      <c r="N7" s="61">
        <v>0.0</v>
      </c>
      <c r="O7" s="61">
        <v>0.0</v>
      </c>
      <c r="P7" s="59" t="s">
        <v>10508</v>
      </c>
      <c r="Q7" s="60"/>
      <c r="R7" s="60"/>
      <c r="S7" s="59" t="s">
        <v>10507</v>
      </c>
      <c r="T7" s="59" t="s">
        <v>10508</v>
      </c>
      <c r="U7" s="59" t="s">
        <v>10508</v>
      </c>
      <c r="V7" s="59" t="s">
        <v>10508</v>
      </c>
      <c r="W7" s="61">
        <v>17.0</v>
      </c>
      <c r="X7" s="59" t="s">
        <v>10509</v>
      </c>
      <c r="Y7" s="59"/>
      <c r="Z7" s="60" t="s">
        <v>10548</v>
      </c>
      <c r="AA7" s="61">
        <v>47.0</v>
      </c>
      <c r="AB7" s="59"/>
      <c r="AC7" s="60"/>
      <c r="AD7" s="60"/>
      <c r="AE7" s="59" t="s">
        <v>10549</v>
      </c>
      <c r="AF7" s="59" t="s">
        <v>10507</v>
      </c>
      <c r="AG7" s="59" t="s">
        <v>10513</v>
      </c>
      <c r="AH7" s="60"/>
      <c r="AI7" s="60"/>
      <c r="AJ7" s="61">
        <v>20.0</v>
      </c>
      <c r="AK7" s="61">
        <v>15.0</v>
      </c>
      <c r="AL7" s="61">
        <v>10.0</v>
      </c>
      <c r="AM7" s="66">
        <v>45159.0</v>
      </c>
      <c r="AN7" s="66">
        <v>45355.0</v>
      </c>
      <c r="AO7" s="60"/>
      <c r="AP7" s="60" t="s">
        <v>10514</v>
      </c>
      <c r="AQ7" s="60"/>
      <c r="AR7" s="60"/>
      <c r="AS7" s="62" t="s">
        <v>10550</v>
      </c>
      <c r="AT7" s="60" t="s">
        <v>10551</v>
      </c>
      <c r="AU7" s="60" t="s">
        <v>10516</v>
      </c>
      <c r="AV7" s="60"/>
      <c r="AW7" s="60"/>
    </row>
    <row r="8">
      <c r="B8" s="61">
        <v>995386.0</v>
      </c>
      <c r="C8" s="61">
        <v>161.0</v>
      </c>
      <c r="D8" s="66">
        <v>44316.0</v>
      </c>
      <c r="E8" s="59" t="s">
        <v>10552</v>
      </c>
      <c r="F8" s="61">
        <v>51.0</v>
      </c>
      <c r="G8" s="62" t="s">
        <v>10553</v>
      </c>
      <c r="H8" s="62" t="s">
        <v>10554</v>
      </c>
      <c r="I8" s="65" t="s">
        <v>10555</v>
      </c>
      <c r="J8" s="65" t="s">
        <v>10556</v>
      </c>
      <c r="K8" s="59" t="s">
        <v>10521</v>
      </c>
      <c r="L8" s="61">
        <v>500.0</v>
      </c>
      <c r="M8" s="59" t="s">
        <v>10507</v>
      </c>
      <c r="N8" s="61">
        <v>0.0</v>
      </c>
      <c r="O8" s="61">
        <v>0.0</v>
      </c>
      <c r="P8" s="59" t="s">
        <v>10508</v>
      </c>
      <c r="Q8" s="60"/>
      <c r="R8" s="60"/>
      <c r="S8" s="59" t="s">
        <v>10507</v>
      </c>
      <c r="T8" s="59" t="s">
        <v>10508</v>
      </c>
      <c r="U8" s="59" t="s">
        <v>10508</v>
      </c>
      <c r="V8" s="59" t="s">
        <v>10508</v>
      </c>
      <c r="W8" s="61">
        <v>72.0</v>
      </c>
      <c r="X8" s="59" t="s">
        <v>10509</v>
      </c>
      <c r="Y8" s="59" t="s">
        <v>10557</v>
      </c>
      <c r="Z8" s="60" t="s">
        <v>10558</v>
      </c>
      <c r="AA8" s="61">
        <v>51.0</v>
      </c>
      <c r="AB8" s="59" t="s">
        <v>10512</v>
      </c>
      <c r="AC8" s="60"/>
      <c r="AD8" s="60"/>
      <c r="AE8" s="59" t="s">
        <v>10559</v>
      </c>
      <c r="AF8" s="59" t="s">
        <v>10507</v>
      </c>
      <c r="AG8" s="59" t="s">
        <v>10513</v>
      </c>
      <c r="AH8" s="60"/>
      <c r="AI8" s="60"/>
      <c r="AJ8" s="61">
        <v>20.0</v>
      </c>
      <c r="AK8" s="61">
        <v>15.0</v>
      </c>
      <c r="AL8" s="61">
        <v>10.0</v>
      </c>
      <c r="AM8" s="66">
        <v>45322.0</v>
      </c>
      <c r="AN8" s="66">
        <v>45411.0</v>
      </c>
      <c r="AO8" s="60"/>
      <c r="AP8" s="60" t="s">
        <v>10514</v>
      </c>
      <c r="AQ8" s="60"/>
      <c r="AR8" s="60"/>
      <c r="AS8" s="62" t="s">
        <v>10560</v>
      </c>
      <c r="AT8" s="65" t="s">
        <v>10561</v>
      </c>
      <c r="AU8" s="60" t="s">
        <v>10516</v>
      </c>
      <c r="AV8" s="60"/>
      <c r="AW8" s="60"/>
    </row>
    <row r="9">
      <c r="B9" s="61">
        <v>995386.0</v>
      </c>
      <c r="C9" s="61">
        <v>161.0</v>
      </c>
      <c r="D9" s="66">
        <v>44316.0</v>
      </c>
      <c r="E9" s="59" t="s">
        <v>10562</v>
      </c>
      <c r="F9" s="61">
        <v>52.0</v>
      </c>
      <c r="G9" s="62" t="s">
        <v>10563</v>
      </c>
      <c r="H9" s="65" t="s">
        <v>10564</v>
      </c>
      <c r="I9" s="65" t="s">
        <v>10565</v>
      </c>
      <c r="J9" s="65" t="s">
        <v>10566</v>
      </c>
      <c r="K9" s="59" t="s">
        <v>10521</v>
      </c>
      <c r="L9" s="61">
        <v>500.0</v>
      </c>
      <c r="M9" s="59" t="s">
        <v>10507</v>
      </c>
      <c r="N9" s="61">
        <v>0.0</v>
      </c>
      <c r="O9" s="61">
        <v>0.0</v>
      </c>
      <c r="P9" s="59" t="s">
        <v>10508</v>
      </c>
      <c r="Q9" s="60"/>
      <c r="R9" s="60"/>
      <c r="S9" s="59" t="s">
        <v>10507</v>
      </c>
      <c r="T9" s="59" t="s">
        <v>10508</v>
      </c>
      <c r="U9" s="59" t="s">
        <v>10508</v>
      </c>
      <c r="V9" s="59" t="s">
        <v>10508</v>
      </c>
      <c r="W9" s="61">
        <v>37.0</v>
      </c>
      <c r="X9" s="59" t="s">
        <v>10509</v>
      </c>
      <c r="Y9" s="59" t="s">
        <v>10557</v>
      </c>
      <c r="Z9" s="60" t="s">
        <v>10567</v>
      </c>
      <c r="AA9" s="61">
        <v>52.0</v>
      </c>
      <c r="AB9" s="59" t="s">
        <v>10512</v>
      </c>
      <c r="AC9" s="60"/>
      <c r="AD9" s="60"/>
      <c r="AE9" s="59" t="s">
        <v>10568</v>
      </c>
      <c r="AF9" s="59" t="s">
        <v>10507</v>
      </c>
      <c r="AG9" s="59" t="s">
        <v>10513</v>
      </c>
      <c r="AH9" s="60"/>
      <c r="AI9" s="60"/>
      <c r="AJ9" s="61">
        <v>20.0</v>
      </c>
      <c r="AK9" s="61">
        <v>15.0</v>
      </c>
      <c r="AL9" s="61">
        <v>10.0</v>
      </c>
      <c r="AM9" s="66">
        <v>45456.0</v>
      </c>
      <c r="AN9" s="66">
        <v>45456.0</v>
      </c>
      <c r="AO9" s="60"/>
      <c r="AP9" s="60" t="s">
        <v>10514</v>
      </c>
      <c r="AQ9" s="60"/>
      <c r="AR9" s="60"/>
      <c r="AS9" s="62" t="s">
        <v>10569</v>
      </c>
      <c r="AT9" s="60" t="s">
        <v>10570</v>
      </c>
      <c r="AU9" s="60" t="s">
        <v>10516</v>
      </c>
      <c r="AV9" s="60"/>
      <c r="AW9" s="60"/>
    </row>
    <row r="10">
      <c r="B10" s="61">
        <v>995386.0</v>
      </c>
      <c r="C10" s="61">
        <v>161.0</v>
      </c>
      <c r="D10" s="66">
        <v>44316.0</v>
      </c>
      <c r="E10" s="59" t="s">
        <v>10571</v>
      </c>
      <c r="F10" s="61">
        <v>53.0</v>
      </c>
      <c r="G10" s="62" t="s">
        <v>10572</v>
      </c>
      <c r="H10" s="65" t="s">
        <v>10573</v>
      </c>
      <c r="I10" s="65" t="s">
        <v>10574</v>
      </c>
      <c r="J10" s="65" t="s">
        <v>10575</v>
      </c>
      <c r="K10" s="59" t="s">
        <v>10547</v>
      </c>
      <c r="L10" s="61">
        <v>500.0</v>
      </c>
      <c r="M10" s="59" t="s">
        <v>10507</v>
      </c>
      <c r="N10" s="61">
        <v>0.0</v>
      </c>
      <c r="O10" s="61">
        <v>0.0</v>
      </c>
      <c r="P10" s="59" t="s">
        <v>10508</v>
      </c>
      <c r="Q10" s="60"/>
      <c r="R10" s="60"/>
      <c r="S10" s="59" t="s">
        <v>10507</v>
      </c>
      <c r="T10" s="59" t="s">
        <v>10508</v>
      </c>
      <c r="U10" s="59" t="s">
        <v>10508</v>
      </c>
      <c r="V10" s="59" t="s">
        <v>10508</v>
      </c>
      <c r="W10" s="61">
        <v>62.0</v>
      </c>
      <c r="X10" s="59" t="s">
        <v>10509</v>
      </c>
      <c r="Y10" s="59" t="s">
        <v>10576</v>
      </c>
      <c r="Z10" s="60" t="s">
        <v>10577</v>
      </c>
      <c r="AA10" s="61">
        <v>53.0</v>
      </c>
      <c r="AB10" s="59" t="s">
        <v>10512</v>
      </c>
      <c r="AC10" s="60"/>
      <c r="AD10" s="60"/>
      <c r="AE10" s="59" t="s">
        <v>10578</v>
      </c>
      <c r="AF10" s="59" t="s">
        <v>10507</v>
      </c>
      <c r="AG10" s="59" t="s">
        <v>10513</v>
      </c>
      <c r="AH10" s="60"/>
      <c r="AI10" s="60"/>
      <c r="AJ10" s="61">
        <v>20.0</v>
      </c>
      <c r="AK10" s="61">
        <v>15.0</v>
      </c>
      <c r="AL10" s="61">
        <v>10.0</v>
      </c>
      <c r="AM10" s="66">
        <v>45396.0</v>
      </c>
      <c r="AN10" s="66">
        <v>45470.0</v>
      </c>
      <c r="AO10" s="60"/>
      <c r="AP10" s="60" t="s">
        <v>10514</v>
      </c>
      <c r="AQ10" s="60"/>
      <c r="AR10" s="60"/>
      <c r="AS10" s="62" t="s">
        <v>10579</v>
      </c>
      <c r="AT10" s="60"/>
      <c r="AU10" s="60" t="s">
        <v>10516</v>
      </c>
      <c r="AV10" s="60"/>
      <c r="AW10" s="60"/>
    </row>
    <row r="11">
      <c r="B11" s="61">
        <v>995386.0</v>
      </c>
      <c r="C11" s="61">
        <v>161.0</v>
      </c>
      <c r="D11" s="66">
        <v>44316.0</v>
      </c>
      <c r="E11" s="59" t="s">
        <v>10580</v>
      </c>
      <c r="F11" s="61">
        <v>54.0</v>
      </c>
      <c r="G11" s="62" t="s">
        <v>10581</v>
      </c>
      <c r="H11" s="60"/>
      <c r="I11" s="60"/>
      <c r="J11" s="60"/>
      <c r="K11" s="59" t="s">
        <v>10534</v>
      </c>
      <c r="L11" s="61">
        <v>500.0</v>
      </c>
      <c r="M11" s="59" t="s">
        <v>10507</v>
      </c>
      <c r="N11" s="61">
        <v>0.0</v>
      </c>
      <c r="O11" s="61">
        <v>0.0</v>
      </c>
      <c r="P11" s="59" t="s">
        <v>10508</v>
      </c>
      <c r="Q11" s="60"/>
      <c r="R11" s="60"/>
      <c r="S11" s="59" t="s">
        <v>10507</v>
      </c>
      <c r="T11" s="59" t="s">
        <v>10508</v>
      </c>
      <c r="U11" s="59" t="s">
        <v>10508</v>
      </c>
      <c r="V11" s="59" t="s">
        <v>10508</v>
      </c>
      <c r="W11" s="61">
        <v>1.0</v>
      </c>
      <c r="X11" s="59" t="s">
        <v>10509</v>
      </c>
      <c r="Y11" s="59"/>
      <c r="Z11" s="60" t="s">
        <v>10582</v>
      </c>
      <c r="AA11" s="61">
        <v>54.0</v>
      </c>
      <c r="AB11" s="59" t="s">
        <v>10512</v>
      </c>
      <c r="AC11" s="60"/>
      <c r="AD11" s="60"/>
      <c r="AE11" s="59" t="s">
        <v>10578</v>
      </c>
      <c r="AF11" s="59" t="s">
        <v>10507</v>
      </c>
      <c r="AG11" s="59" t="s">
        <v>10513</v>
      </c>
      <c r="AH11" s="60"/>
      <c r="AI11" s="60"/>
      <c r="AJ11" s="61">
        <v>20.0</v>
      </c>
      <c r="AK11" s="61">
        <v>15.0</v>
      </c>
      <c r="AL11" s="61">
        <v>10.0</v>
      </c>
      <c r="AM11" s="66">
        <v>44992.0</v>
      </c>
      <c r="AN11" s="66">
        <v>45197.0</v>
      </c>
      <c r="AO11" s="60"/>
      <c r="AP11" s="60" t="s">
        <v>10514</v>
      </c>
      <c r="AQ11" s="60"/>
      <c r="AR11" s="60"/>
      <c r="AS11" s="62" t="s">
        <v>10583</v>
      </c>
      <c r="AT11" s="60"/>
      <c r="AU11" s="60" t="s">
        <v>10516</v>
      </c>
      <c r="AV11" s="60"/>
      <c r="AW11" s="60"/>
    </row>
    <row r="12">
      <c r="B12" s="61">
        <v>995386.0</v>
      </c>
      <c r="C12" s="61">
        <v>161.0</v>
      </c>
      <c r="D12" s="66">
        <v>44316.0</v>
      </c>
      <c r="E12" s="59" t="s">
        <v>10584</v>
      </c>
      <c r="F12" s="61">
        <v>55.0</v>
      </c>
      <c r="G12" s="62" t="s">
        <v>10585</v>
      </c>
      <c r="H12" s="65" t="s">
        <v>10586</v>
      </c>
      <c r="I12" s="60"/>
      <c r="J12" s="60"/>
      <c r="K12" s="59" t="s">
        <v>10534</v>
      </c>
      <c r="L12" s="61">
        <v>500.0</v>
      </c>
      <c r="M12" s="59" t="s">
        <v>10507</v>
      </c>
      <c r="N12" s="61">
        <v>0.0</v>
      </c>
      <c r="O12" s="61">
        <v>0.0</v>
      </c>
      <c r="P12" s="59" t="s">
        <v>10508</v>
      </c>
      <c r="Q12" s="60"/>
      <c r="R12" s="60"/>
      <c r="S12" s="59" t="s">
        <v>10507</v>
      </c>
      <c r="T12" s="59" t="s">
        <v>10508</v>
      </c>
      <c r="U12" s="59" t="s">
        <v>10508</v>
      </c>
      <c r="V12" s="59" t="s">
        <v>10508</v>
      </c>
      <c r="W12" s="61">
        <v>9.0</v>
      </c>
      <c r="X12" s="59" t="s">
        <v>10509</v>
      </c>
      <c r="Y12" s="59" t="s">
        <v>10587</v>
      </c>
      <c r="Z12" s="60" t="s">
        <v>10588</v>
      </c>
      <c r="AA12" s="61">
        <v>55.0</v>
      </c>
      <c r="AB12" s="59" t="s">
        <v>10512</v>
      </c>
      <c r="AC12" s="60"/>
      <c r="AD12" s="60"/>
      <c r="AE12" s="59" t="s">
        <v>10589</v>
      </c>
      <c r="AF12" s="59" t="s">
        <v>10507</v>
      </c>
      <c r="AG12" s="59" t="s">
        <v>10513</v>
      </c>
      <c r="AH12" s="60"/>
      <c r="AI12" s="60"/>
      <c r="AJ12" s="61">
        <v>20.0</v>
      </c>
      <c r="AK12" s="61">
        <v>15.0</v>
      </c>
      <c r="AL12" s="61">
        <v>10.0</v>
      </c>
      <c r="AM12" s="66">
        <v>45091.0</v>
      </c>
      <c r="AN12" s="66">
        <v>45030.0</v>
      </c>
      <c r="AO12" s="60"/>
      <c r="AP12" s="60" t="s">
        <v>10514</v>
      </c>
      <c r="AQ12" s="60"/>
      <c r="AR12" s="60"/>
      <c r="AS12" s="62" t="s">
        <v>10590</v>
      </c>
      <c r="AT12" s="60"/>
      <c r="AU12" s="60" t="s">
        <v>10516</v>
      </c>
      <c r="AV12" s="60"/>
      <c r="AW12" s="60"/>
    </row>
    <row r="13">
      <c r="B13" s="61">
        <v>995386.0</v>
      </c>
      <c r="C13" s="61">
        <v>161.0</v>
      </c>
      <c r="D13" s="66">
        <v>44316.0</v>
      </c>
      <c r="E13" s="59" t="s">
        <v>10591</v>
      </c>
      <c r="F13" s="61">
        <v>56.0</v>
      </c>
      <c r="G13" s="62" t="s">
        <v>10592</v>
      </c>
      <c r="H13" s="65" t="s">
        <v>10593</v>
      </c>
      <c r="I13" s="65" t="s">
        <v>10594</v>
      </c>
      <c r="J13" s="65" t="s">
        <v>10595</v>
      </c>
      <c r="K13" s="59" t="s">
        <v>10596</v>
      </c>
      <c r="L13" s="61">
        <v>500.0</v>
      </c>
      <c r="M13" s="59" t="s">
        <v>10507</v>
      </c>
      <c r="N13" s="61">
        <v>0.0</v>
      </c>
      <c r="O13" s="61">
        <v>0.0</v>
      </c>
      <c r="P13" s="59" t="s">
        <v>10508</v>
      </c>
      <c r="Q13" s="60"/>
      <c r="R13" s="60"/>
      <c r="S13" s="59" t="s">
        <v>10507</v>
      </c>
      <c r="T13" s="59" t="s">
        <v>10508</v>
      </c>
      <c r="U13" s="59" t="s">
        <v>10508</v>
      </c>
      <c r="V13" s="59" t="s">
        <v>10508</v>
      </c>
      <c r="W13" s="61">
        <v>29.0</v>
      </c>
      <c r="X13" s="59" t="s">
        <v>10509</v>
      </c>
      <c r="Y13" s="59" t="s">
        <v>10597</v>
      </c>
      <c r="Z13" s="60" t="s">
        <v>10598</v>
      </c>
      <c r="AA13" s="61">
        <v>56.0</v>
      </c>
      <c r="AB13" s="59" t="s">
        <v>10512</v>
      </c>
      <c r="AC13" s="60"/>
      <c r="AD13" s="60"/>
      <c r="AE13" s="59" t="s">
        <v>10589</v>
      </c>
      <c r="AF13" s="59" t="s">
        <v>10507</v>
      </c>
      <c r="AG13" s="59" t="s">
        <v>10513</v>
      </c>
      <c r="AH13" s="60"/>
      <c r="AI13" s="60"/>
      <c r="AJ13" s="61">
        <v>20.0</v>
      </c>
      <c r="AK13" s="61">
        <v>15.0</v>
      </c>
      <c r="AL13" s="61">
        <v>10.0</v>
      </c>
      <c r="AM13" s="66">
        <v>45190.0</v>
      </c>
      <c r="AN13" s="66">
        <v>45373.0</v>
      </c>
      <c r="AO13" s="60"/>
      <c r="AP13" s="60" t="s">
        <v>10514</v>
      </c>
      <c r="AQ13" s="60"/>
      <c r="AR13" s="60"/>
      <c r="AS13" s="62" t="s">
        <v>10599</v>
      </c>
      <c r="AT13" s="65" t="s">
        <v>10600</v>
      </c>
      <c r="AU13" s="60" t="s">
        <v>10516</v>
      </c>
      <c r="AV13" s="60"/>
      <c r="AW13" s="60"/>
    </row>
    <row r="14">
      <c r="B14" s="61">
        <v>995386.0</v>
      </c>
      <c r="C14" s="61">
        <v>161.0</v>
      </c>
      <c r="D14" s="66">
        <v>44316.0</v>
      </c>
      <c r="E14" s="59" t="s">
        <v>10601</v>
      </c>
      <c r="F14" s="61">
        <v>58.0</v>
      </c>
      <c r="G14" s="62" t="s">
        <v>10602</v>
      </c>
      <c r="H14" s="62" t="s">
        <v>10603</v>
      </c>
      <c r="I14" s="65" t="s">
        <v>10604</v>
      </c>
      <c r="J14" s="60"/>
      <c r="K14" s="59" t="s">
        <v>10596</v>
      </c>
      <c r="L14" s="61">
        <v>500.0</v>
      </c>
      <c r="M14" s="59" t="s">
        <v>10507</v>
      </c>
      <c r="N14" s="61">
        <v>0.0</v>
      </c>
      <c r="O14" s="61">
        <v>0.0</v>
      </c>
      <c r="P14" s="59" t="s">
        <v>10508</v>
      </c>
      <c r="Q14" s="60"/>
      <c r="R14" s="60"/>
      <c r="S14" s="59" t="s">
        <v>10507</v>
      </c>
      <c r="T14" s="59" t="s">
        <v>10508</v>
      </c>
      <c r="U14" s="59" t="s">
        <v>10508</v>
      </c>
      <c r="V14" s="59" t="s">
        <v>10508</v>
      </c>
      <c r="W14" s="61">
        <v>15.0</v>
      </c>
      <c r="X14" s="59" t="s">
        <v>10509</v>
      </c>
      <c r="Y14" s="59" t="s">
        <v>10605</v>
      </c>
      <c r="Z14" s="60" t="s">
        <v>10606</v>
      </c>
      <c r="AA14" s="61">
        <v>58.0</v>
      </c>
      <c r="AB14" s="59" t="s">
        <v>10512</v>
      </c>
      <c r="AC14" s="60"/>
      <c r="AD14" s="60"/>
      <c r="AE14" s="59" t="s">
        <v>10607</v>
      </c>
      <c r="AF14" s="59" t="s">
        <v>10507</v>
      </c>
      <c r="AG14" s="59" t="s">
        <v>10513</v>
      </c>
      <c r="AH14" s="60"/>
      <c r="AI14" s="60"/>
      <c r="AJ14" s="61">
        <v>20.0</v>
      </c>
      <c r="AK14" s="61">
        <v>15.0</v>
      </c>
      <c r="AL14" s="61">
        <v>10.0</v>
      </c>
      <c r="AM14" s="66">
        <v>45386.0</v>
      </c>
      <c r="AN14" s="66">
        <v>45357.0</v>
      </c>
      <c r="AO14" s="60"/>
      <c r="AP14" s="59" t="s">
        <v>10514</v>
      </c>
      <c r="AQ14" s="60"/>
      <c r="AR14" s="60"/>
      <c r="AS14" s="62" t="s">
        <v>10608</v>
      </c>
      <c r="AT14" s="60"/>
      <c r="AU14" s="60" t="s">
        <v>10516</v>
      </c>
      <c r="AV14" s="60"/>
      <c r="AW14" s="60"/>
    </row>
    <row r="15">
      <c r="B15" s="61">
        <v>995386.0</v>
      </c>
      <c r="C15" s="61">
        <v>161.0</v>
      </c>
      <c r="D15" s="66">
        <v>44316.0</v>
      </c>
      <c r="E15" s="59" t="s">
        <v>10609</v>
      </c>
      <c r="F15" s="61">
        <v>62.0</v>
      </c>
      <c r="G15" s="65" t="s">
        <v>10610</v>
      </c>
      <c r="H15" s="65" t="s">
        <v>10611</v>
      </c>
      <c r="I15" s="65" t="s">
        <v>10612</v>
      </c>
      <c r="J15" s="60"/>
      <c r="K15" s="59" t="s">
        <v>10521</v>
      </c>
      <c r="L15" s="61">
        <v>500.0</v>
      </c>
      <c r="M15" s="59" t="s">
        <v>10507</v>
      </c>
      <c r="N15" s="61">
        <v>0.0</v>
      </c>
      <c r="O15" s="61">
        <v>0.0</v>
      </c>
      <c r="P15" s="59" t="s">
        <v>10508</v>
      </c>
      <c r="Q15" s="60"/>
      <c r="R15" s="60"/>
      <c r="S15" s="59" t="s">
        <v>10507</v>
      </c>
      <c r="T15" s="59" t="s">
        <v>10508</v>
      </c>
      <c r="U15" s="59" t="s">
        <v>10508</v>
      </c>
      <c r="V15" s="59" t="s">
        <v>10508</v>
      </c>
      <c r="W15" s="61">
        <v>11.0</v>
      </c>
      <c r="X15" s="59" t="s">
        <v>10509</v>
      </c>
      <c r="Y15" s="59" t="s">
        <v>10613</v>
      </c>
      <c r="Z15" s="60" t="s">
        <v>10614</v>
      </c>
      <c r="AA15" s="61">
        <v>62.0</v>
      </c>
      <c r="AB15" s="59" t="s">
        <v>10512</v>
      </c>
      <c r="AC15" s="60"/>
      <c r="AD15" s="60"/>
      <c r="AE15" s="59" t="s">
        <v>10615</v>
      </c>
      <c r="AF15" s="59" t="s">
        <v>10507</v>
      </c>
      <c r="AG15" s="59" t="s">
        <v>10513</v>
      </c>
      <c r="AH15" s="60"/>
      <c r="AI15" s="60"/>
      <c r="AJ15" s="61">
        <v>20.0</v>
      </c>
      <c r="AK15" s="61">
        <v>15.0</v>
      </c>
      <c r="AL15" s="61">
        <v>10.0</v>
      </c>
      <c r="AM15" s="66">
        <v>45396.0</v>
      </c>
      <c r="AN15" s="66">
        <v>45308.0</v>
      </c>
      <c r="AO15" s="60"/>
      <c r="AP15" s="60" t="s">
        <v>10514</v>
      </c>
      <c r="AQ15" s="60"/>
      <c r="AR15" s="60"/>
      <c r="AS15" s="62" t="s">
        <v>10616</v>
      </c>
      <c r="AT15" s="60"/>
      <c r="AU15" s="60" t="s">
        <v>10516</v>
      </c>
      <c r="AV15" s="60"/>
      <c r="AW15" s="60"/>
    </row>
    <row r="16">
      <c r="B16" s="61">
        <v>995386.0</v>
      </c>
      <c r="C16" s="61">
        <v>161.0</v>
      </c>
      <c r="D16" s="66">
        <v>44316.0</v>
      </c>
      <c r="E16" s="59" t="s">
        <v>10617</v>
      </c>
      <c r="F16" s="61">
        <v>64.0</v>
      </c>
      <c r="G16" s="65" t="s">
        <v>10618</v>
      </c>
      <c r="H16" s="60"/>
      <c r="I16" s="60"/>
      <c r="J16" s="60"/>
      <c r="K16" s="59" t="s">
        <v>10547</v>
      </c>
      <c r="L16" s="61">
        <v>500.0</v>
      </c>
      <c r="M16" s="59" t="s">
        <v>10507</v>
      </c>
      <c r="N16" s="61">
        <v>0.0</v>
      </c>
      <c r="O16" s="61">
        <v>0.0</v>
      </c>
      <c r="P16" s="59" t="s">
        <v>10508</v>
      </c>
      <c r="Q16" s="60"/>
      <c r="R16" s="60"/>
      <c r="S16" s="59" t="s">
        <v>10507</v>
      </c>
      <c r="T16" s="59" t="s">
        <v>10508</v>
      </c>
      <c r="U16" s="59" t="s">
        <v>10508</v>
      </c>
      <c r="V16" s="59" t="s">
        <v>10508</v>
      </c>
      <c r="W16" s="61">
        <v>0.0</v>
      </c>
      <c r="X16" s="59" t="s">
        <v>10509</v>
      </c>
      <c r="Y16" s="59"/>
      <c r="Z16" s="60" t="s">
        <v>10619</v>
      </c>
      <c r="AA16" s="61">
        <v>64.0</v>
      </c>
      <c r="AB16" s="59"/>
      <c r="AC16" s="60"/>
      <c r="AD16" s="60"/>
      <c r="AE16" s="59" t="s">
        <v>10620</v>
      </c>
      <c r="AF16" s="59" t="s">
        <v>10507</v>
      </c>
      <c r="AG16" s="59" t="s">
        <v>10513</v>
      </c>
      <c r="AH16" s="60"/>
      <c r="AI16" s="60"/>
      <c r="AJ16" s="61">
        <v>20.0</v>
      </c>
      <c r="AK16" s="61">
        <v>15.0</v>
      </c>
      <c r="AL16" s="61">
        <v>10.0</v>
      </c>
      <c r="AM16" s="66">
        <v>44327.0</v>
      </c>
      <c r="AN16" s="66">
        <v>44421.0</v>
      </c>
      <c r="AO16" s="60"/>
      <c r="AP16" s="60" t="s">
        <v>10514</v>
      </c>
      <c r="AQ16" s="60"/>
      <c r="AR16" s="60"/>
      <c r="AS16" s="62" t="s">
        <v>10621</v>
      </c>
      <c r="AT16" s="60"/>
      <c r="AU16" s="60" t="s">
        <v>10516</v>
      </c>
      <c r="AV16" s="60"/>
      <c r="AW16" s="60"/>
    </row>
    <row r="17">
      <c r="B17" s="61">
        <v>995386.0</v>
      </c>
      <c r="C17" s="61">
        <v>161.0</v>
      </c>
      <c r="D17" s="66">
        <v>44316.0</v>
      </c>
      <c r="E17" s="59" t="s">
        <v>10622</v>
      </c>
      <c r="F17" s="61">
        <v>65.0</v>
      </c>
      <c r="G17" s="65" t="s">
        <v>10623</v>
      </c>
      <c r="H17" s="65" t="s">
        <v>10624</v>
      </c>
      <c r="I17" s="60"/>
      <c r="J17" s="60"/>
      <c r="K17" s="59" t="s">
        <v>10625</v>
      </c>
      <c r="L17" s="61">
        <v>500.0</v>
      </c>
      <c r="M17" s="59" t="s">
        <v>10507</v>
      </c>
      <c r="N17" s="61">
        <v>0.0</v>
      </c>
      <c r="O17" s="61">
        <v>0.0</v>
      </c>
      <c r="P17" s="59" t="s">
        <v>10508</v>
      </c>
      <c r="Q17" s="60"/>
      <c r="R17" s="60"/>
      <c r="S17" s="59" t="s">
        <v>10507</v>
      </c>
      <c r="T17" s="59" t="s">
        <v>10508</v>
      </c>
      <c r="U17" s="59" t="s">
        <v>10508</v>
      </c>
      <c r="V17" s="59" t="s">
        <v>10508</v>
      </c>
      <c r="W17" s="61">
        <v>15.0</v>
      </c>
      <c r="X17" s="59" t="s">
        <v>10509</v>
      </c>
      <c r="Y17" s="59" t="s">
        <v>10626</v>
      </c>
      <c r="Z17" s="60" t="s">
        <v>10627</v>
      </c>
      <c r="AA17" s="61">
        <v>65.0</v>
      </c>
      <c r="AB17" s="59" t="s">
        <v>10512</v>
      </c>
      <c r="AC17" s="60"/>
      <c r="AD17" s="60"/>
      <c r="AE17" s="59" t="s">
        <v>10628</v>
      </c>
      <c r="AF17" s="59" t="s">
        <v>10507</v>
      </c>
      <c r="AG17" s="59" t="s">
        <v>10513</v>
      </c>
      <c r="AH17" s="60"/>
      <c r="AI17" s="60"/>
      <c r="AJ17" s="61">
        <v>20.0</v>
      </c>
      <c r="AK17" s="61">
        <v>15.0</v>
      </c>
      <c r="AL17" s="61">
        <v>10.0</v>
      </c>
      <c r="AM17" s="66">
        <v>45305.0</v>
      </c>
      <c r="AN17" s="66">
        <v>45357.0</v>
      </c>
      <c r="AO17" s="60"/>
      <c r="AP17" s="60" t="s">
        <v>10514</v>
      </c>
      <c r="AQ17" s="60"/>
      <c r="AR17" s="60"/>
      <c r="AS17" s="62" t="s">
        <v>10629</v>
      </c>
      <c r="AT17" s="60"/>
      <c r="AU17" s="60" t="s">
        <v>10516</v>
      </c>
      <c r="AV17" s="60"/>
      <c r="AW17" s="60"/>
    </row>
    <row r="18">
      <c r="B18" s="61">
        <v>995386.0</v>
      </c>
      <c r="C18" s="61">
        <v>161.0</v>
      </c>
      <c r="D18" s="66">
        <v>44316.0</v>
      </c>
      <c r="E18" s="59" t="s">
        <v>10630</v>
      </c>
      <c r="F18" s="61">
        <v>67.0</v>
      </c>
      <c r="G18" s="65" t="s">
        <v>10631</v>
      </c>
      <c r="H18" s="65" t="s">
        <v>10632</v>
      </c>
      <c r="I18" s="60"/>
      <c r="J18" s="60"/>
      <c r="K18" s="59" t="s">
        <v>10534</v>
      </c>
      <c r="L18" s="61">
        <v>500.0</v>
      </c>
      <c r="M18" s="59" t="s">
        <v>10507</v>
      </c>
      <c r="N18" s="61">
        <v>1.0</v>
      </c>
      <c r="O18" s="61">
        <v>0.0</v>
      </c>
      <c r="P18" s="59" t="s">
        <v>10633</v>
      </c>
      <c r="Q18" s="60"/>
      <c r="R18" s="60"/>
      <c r="S18" s="59" t="s">
        <v>10507</v>
      </c>
      <c r="T18" s="59" t="s">
        <v>10508</v>
      </c>
      <c r="U18" s="59" t="s">
        <v>10508</v>
      </c>
      <c r="V18" s="59" t="s">
        <v>10508</v>
      </c>
      <c r="W18" s="61">
        <v>12.0</v>
      </c>
      <c r="X18" s="59" t="s">
        <v>10509</v>
      </c>
      <c r="Y18" s="59"/>
      <c r="Z18" s="60" t="s">
        <v>10634</v>
      </c>
      <c r="AA18" s="61">
        <v>67.0</v>
      </c>
      <c r="AB18" s="59"/>
      <c r="AC18" s="60"/>
      <c r="AD18" s="60"/>
      <c r="AE18" s="59" t="s">
        <v>10635</v>
      </c>
      <c r="AF18" s="59" t="s">
        <v>10507</v>
      </c>
      <c r="AG18" s="59" t="s">
        <v>10513</v>
      </c>
      <c r="AH18" s="60"/>
      <c r="AI18" s="60"/>
      <c r="AJ18" s="61">
        <v>20.0</v>
      </c>
      <c r="AK18" s="61">
        <v>15.0</v>
      </c>
      <c r="AL18" s="61">
        <v>10.0</v>
      </c>
      <c r="AM18" s="66">
        <v>45386.0</v>
      </c>
      <c r="AN18" s="66">
        <v>45411.0</v>
      </c>
      <c r="AO18" s="60"/>
      <c r="AP18" s="60" t="s">
        <v>10514</v>
      </c>
      <c r="AQ18" s="60"/>
      <c r="AR18" s="60"/>
      <c r="AS18" s="62" t="s">
        <v>10636</v>
      </c>
      <c r="AT18" s="60"/>
      <c r="AU18" s="60" t="s">
        <v>10516</v>
      </c>
      <c r="AV18" s="60"/>
      <c r="AW18" s="60"/>
    </row>
    <row r="19">
      <c r="B19" s="61">
        <v>995386.0</v>
      </c>
      <c r="C19" s="61">
        <v>161.0</v>
      </c>
      <c r="D19" s="66">
        <v>44316.0</v>
      </c>
      <c r="E19" s="59" t="s">
        <v>10637</v>
      </c>
      <c r="F19" s="61">
        <v>68.0</v>
      </c>
      <c r="G19" s="65" t="s">
        <v>10638</v>
      </c>
      <c r="H19" s="65" t="s">
        <v>10639</v>
      </c>
      <c r="I19" s="65" t="s">
        <v>10640</v>
      </c>
      <c r="J19" s="60"/>
      <c r="K19" s="59" t="s">
        <v>10534</v>
      </c>
      <c r="L19" s="61">
        <v>500.0</v>
      </c>
      <c r="M19" s="59" t="s">
        <v>10507</v>
      </c>
      <c r="N19" s="61">
        <v>-2.0</v>
      </c>
      <c r="O19" s="61">
        <v>0.0</v>
      </c>
      <c r="P19" s="59" t="s">
        <v>10508</v>
      </c>
      <c r="Q19" s="60"/>
      <c r="R19" s="60"/>
      <c r="S19" s="59" t="s">
        <v>10507</v>
      </c>
      <c r="T19" s="59" t="s">
        <v>10508</v>
      </c>
      <c r="U19" s="59" t="s">
        <v>10508</v>
      </c>
      <c r="V19" s="59" t="s">
        <v>10508</v>
      </c>
      <c r="W19" s="61">
        <v>19.0</v>
      </c>
      <c r="X19" s="59" t="s">
        <v>10509</v>
      </c>
      <c r="Y19" s="59" t="s">
        <v>10641</v>
      </c>
      <c r="Z19" s="60" t="s">
        <v>10642</v>
      </c>
      <c r="AA19" s="64">
        <v>68.0</v>
      </c>
      <c r="AB19" s="59"/>
      <c r="AC19" s="60"/>
      <c r="AD19" s="60"/>
      <c r="AE19" s="59" t="s">
        <v>10635</v>
      </c>
      <c r="AF19" s="59" t="s">
        <v>10507</v>
      </c>
      <c r="AG19" s="59" t="s">
        <v>10513</v>
      </c>
      <c r="AH19" s="60"/>
      <c r="AI19" s="60"/>
      <c r="AJ19" s="61">
        <v>20.0</v>
      </c>
      <c r="AK19" s="61">
        <v>15.0</v>
      </c>
      <c r="AL19" s="61">
        <v>10.0</v>
      </c>
      <c r="AM19" s="66">
        <v>45322.0</v>
      </c>
      <c r="AN19" s="66">
        <v>45495.0</v>
      </c>
      <c r="AO19" s="60"/>
      <c r="AP19" s="60" t="s">
        <v>10514</v>
      </c>
      <c r="AQ19" s="60"/>
      <c r="AR19" s="60"/>
      <c r="AS19" s="62" t="s">
        <v>10643</v>
      </c>
      <c r="AT19" s="60"/>
      <c r="AU19" s="60" t="s">
        <v>10516</v>
      </c>
      <c r="AV19" s="60"/>
      <c r="AW19" s="60"/>
    </row>
    <row r="20">
      <c r="B20" s="61">
        <v>995386.0</v>
      </c>
      <c r="C20" s="61">
        <v>161.0</v>
      </c>
      <c r="D20" s="66">
        <v>44316.0</v>
      </c>
      <c r="E20" s="59" t="s">
        <v>10644</v>
      </c>
      <c r="F20" s="61">
        <v>69.0</v>
      </c>
      <c r="G20" s="65" t="s">
        <v>10645</v>
      </c>
      <c r="H20" s="65" t="s">
        <v>10646</v>
      </c>
      <c r="I20" s="65" t="s">
        <v>10647</v>
      </c>
      <c r="J20" s="65" t="s">
        <v>10648</v>
      </c>
      <c r="K20" s="59" t="s">
        <v>10527</v>
      </c>
      <c r="L20" s="61">
        <v>500.0</v>
      </c>
      <c r="M20" s="59" t="s">
        <v>10507</v>
      </c>
      <c r="N20" s="61">
        <v>0.0</v>
      </c>
      <c r="O20" s="61">
        <v>0.0</v>
      </c>
      <c r="P20" s="59" t="s">
        <v>10508</v>
      </c>
      <c r="Q20" s="60"/>
      <c r="R20" s="60"/>
      <c r="S20" s="59" t="s">
        <v>10507</v>
      </c>
      <c r="T20" s="59" t="s">
        <v>10508</v>
      </c>
      <c r="U20" s="59" t="s">
        <v>10508</v>
      </c>
      <c r="V20" s="59" t="s">
        <v>10508</v>
      </c>
      <c r="W20" s="61">
        <v>48.0</v>
      </c>
      <c r="X20" s="59" t="s">
        <v>10509</v>
      </c>
      <c r="Y20" s="59" t="s">
        <v>10649</v>
      </c>
      <c r="Z20" s="60" t="s">
        <v>10650</v>
      </c>
      <c r="AA20" s="61">
        <v>69.0</v>
      </c>
      <c r="AB20" s="59" t="s">
        <v>10512</v>
      </c>
      <c r="AC20" s="60"/>
      <c r="AD20" s="60"/>
      <c r="AE20" s="59" t="s">
        <v>10651</v>
      </c>
      <c r="AF20" s="59" t="s">
        <v>10507</v>
      </c>
      <c r="AG20" s="59" t="s">
        <v>10513</v>
      </c>
      <c r="AH20" s="60"/>
      <c r="AI20" s="60"/>
      <c r="AJ20" s="61">
        <v>20.0</v>
      </c>
      <c r="AK20" s="61">
        <v>15.0</v>
      </c>
      <c r="AL20" s="61">
        <v>10.0</v>
      </c>
      <c r="AM20" s="66">
        <v>44998.0</v>
      </c>
      <c r="AN20" s="66">
        <v>45163.0</v>
      </c>
      <c r="AO20" s="60"/>
      <c r="AP20" s="60" t="s">
        <v>10514</v>
      </c>
      <c r="AQ20" s="60"/>
      <c r="AR20" s="60"/>
      <c r="AS20" s="62" t="s">
        <v>10652</v>
      </c>
      <c r="AT20" s="60" t="s">
        <v>10653</v>
      </c>
      <c r="AU20" s="60" t="s">
        <v>10516</v>
      </c>
      <c r="AV20" s="60"/>
      <c r="AW20" s="60"/>
    </row>
    <row r="21">
      <c r="B21" s="61">
        <v>995386.0</v>
      </c>
      <c r="C21" s="61">
        <v>161.0</v>
      </c>
      <c r="D21" s="66">
        <v>44316.0</v>
      </c>
      <c r="E21" s="59" t="s">
        <v>10654</v>
      </c>
      <c r="F21" s="61">
        <v>72.0</v>
      </c>
      <c r="G21" s="65" t="s">
        <v>10655</v>
      </c>
      <c r="H21" s="65" t="s">
        <v>10656</v>
      </c>
      <c r="I21" s="60"/>
      <c r="J21" s="60"/>
      <c r="K21" s="59" t="s">
        <v>10527</v>
      </c>
      <c r="L21" s="61">
        <v>500.0</v>
      </c>
      <c r="M21" s="59" t="s">
        <v>10507</v>
      </c>
      <c r="N21" s="61">
        <v>0.0</v>
      </c>
      <c r="O21" s="61">
        <v>0.0</v>
      </c>
      <c r="P21" s="59" t="s">
        <v>10508</v>
      </c>
      <c r="Q21" s="60"/>
      <c r="R21" s="60"/>
      <c r="S21" s="59" t="s">
        <v>10507</v>
      </c>
      <c r="T21" s="59" t="s">
        <v>10508</v>
      </c>
      <c r="U21" s="59" t="s">
        <v>10508</v>
      </c>
      <c r="V21" s="59" t="s">
        <v>10508</v>
      </c>
      <c r="W21" s="61">
        <v>11.0</v>
      </c>
      <c r="X21" s="59" t="s">
        <v>10509</v>
      </c>
      <c r="Y21" s="59" t="s">
        <v>10657</v>
      </c>
      <c r="Z21" s="60" t="s">
        <v>10658</v>
      </c>
      <c r="AA21" s="61">
        <v>72.0</v>
      </c>
      <c r="AB21" s="59"/>
      <c r="AC21" s="60"/>
      <c r="AD21" s="60"/>
      <c r="AE21" s="59" t="s">
        <v>10659</v>
      </c>
      <c r="AF21" s="59" t="s">
        <v>10507</v>
      </c>
      <c r="AG21" s="59" t="s">
        <v>10513</v>
      </c>
      <c r="AH21" s="60"/>
      <c r="AI21" s="60"/>
      <c r="AJ21" s="61">
        <v>20.0</v>
      </c>
      <c r="AK21" s="61">
        <v>15.0</v>
      </c>
      <c r="AL21" s="61">
        <v>10.0</v>
      </c>
      <c r="AM21" s="66">
        <v>45127.0</v>
      </c>
      <c r="AN21" s="66">
        <v>45400.0</v>
      </c>
      <c r="AO21" s="60"/>
      <c r="AP21" s="60" t="s">
        <v>10514</v>
      </c>
      <c r="AQ21" s="60"/>
      <c r="AR21" s="60"/>
      <c r="AS21" s="62" t="s">
        <v>10660</v>
      </c>
      <c r="AT21" s="60"/>
      <c r="AU21" s="60" t="s">
        <v>10516</v>
      </c>
      <c r="AV21" s="60"/>
      <c r="AW21" s="60"/>
    </row>
    <row r="22">
      <c r="B22" s="61">
        <v>995386.0</v>
      </c>
      <c r="C22" s="61">
        <v>161.0</v>
      </c>
      <c r="D22" s="66">
        <v>44316.0</v>
      </c>
      <c r="E22" s="59" t="s">
        <v>10661</v>
      </c>
      <c r="F22" s="61">
        <v>77.0</v>
      </c>
      <c r="G22" s="62" t="s">
        <v>10662</v>
      </c>
      <c r="H22" s="65" t="s">
        <v>10663</v>
      </c>
      <c r="I22" s="65" t="s">
        <v>10664</v>
      </c>
      <c r="J22" s="65" t="s">
        <v>10665</v>
      </c>
      <c r="K22" s="59" t="s">
        <v>10666</v>
      </c>
      <c r="L22" s="61">
        <v>100.0</v>
      </c>
      <c r="M22" s="59" t="s">
        <v>10507</v>
      </c>
      <c r="N22" s="61">
        <v>0.0</v>
      </c>
      <c r="O22" s="61">
        <v>0.0</v>
      </c>
      <c r="P22" s="59" t="s">
        <v>10508</v>
      </c>
      <c r="Q22" s="60"/>
      <c r="R22" s="60"/>
      <c r="S22" s="59" t="s">
        <v>10507</v>
      </c>
      <c r="T22" s="59" t="s">
        <v>10508</v>
      </c>
      <c r="U22" s="59" t="s">
        <v>10508</v>
      </c>
      <c r="V22" s="59" t="s">
        <v>10508</v>
      </c>
      <c r="W22" s="61">
        <v>33.0</v>
      </c>
      <c r="X22" s="59" t="s">
        <v>10509</v>
      </c>
      <c r="Y22" s="59" t="s">
        <v>10667</v>
      </c>
      <c r="Z22" s="60" t="s">
        <v>8508</v>
      </c>
      <c r="AA22" s="61">
        <v>77.0</v>
      </c>
      <c r="AB22" s="59" t="s">
        <v>10512</v>
      </c>
      <c r="AC22" s="60"/>
      <c r="AD22" s="60"/>
      <c r="AE22" s="59" t="s">
        <v>10668</v>
      </c>
      <c r="AF22" s="59" t="s">
        <v>10507</v>
      </c>
      <c r="AG22" s="59" t="s">
        <v>10513</v>
      </c>
      <c r="AH22" s="60"/>
      <c r="AI22" s="60"/>
      <c r="AJ22" s="61">
        <v>25.0</v>
      </c>
      <c r="AK22" s="61">
        <v>15.0</v>
      </c>
      <c r="AL22" s="61">
        <v>10.0</v>
      </c>
      <c r="AM22" s="66">
        <v>45299.0</v>
      </c>
      <c r="AN22" s="66">
        <v>45447.0</v>
      </c>
      <c r="AO22" s="60"/>
      <c r="AP22" s="60" t="s">
        <v>10514</v>
      </c>
      <c r="AQ22" s="60"/>
      <c r="AR22" s="60"/>
      <c r="AS22" s="62" t="s">
        <v>10669</v>
      </c>
      <c r="AT22" s="60"/>
      <c r="AU22" s="60" t="s">
        <v>10516</v>
      </c>
      <c r="AV22" s="60"/>
      <c r="AW22" s="60"/>
    </row>
    <row r="23">
      <c r="B23" s="61">
        <v>995386.0</v>
      </c>
      <c r="C23" s="61">
        <v>161.0</v>
      </c>
      <c r="D23" s="66">
        <v>44316.0</v>
      </c>
      <c r="E23" s="59" t="s">
        <v>10670</v>
      </c>
      <c r="F23" s="61">
        <v>83.0</v>
      </c>
      <c r="G23" s="62" t="s">
        <v>10671</v>
      </c>
      <c r="H23" s="65" t="s">
        <v>10672</v>
      </c>
      <c r="I23" s="65" t="s">
        <v>10673</v>
      </c>
      <c r="J23" s="60"/>
      <c r="K23" s="59" t="s">
        <v>10534</v>
      </c>
      <c r="L23" s="61">
        <v>500.0</v>
      </c>
      <c r="M23" s="59" t="s">
        <v>10507</v>
      </c>
      <c r="N23" s="61">
        <v>0.0</v>
      </c>
      <c r="O23" s="61">
        <v>0.0</v>
      </c>
      <c r="P23" s="59" t="s">
        <v>10508</v>
      </c>
      <c r="Q23" s="60"/>
      <c r="R23" s="60"/>
      <c r="S23" s="59" t="s">
        <v>10507</v>
      </c>
      <c r="T23" s="59" t="s">
        <v>10508</v>
      </c>
      <c r="U23" s="59" t="s">
        <v>10508</v>
      </c>
      <c r="V23" s="59" t="s">
        <v>10508</v>
      </c>
      <c r="W23" s="61">
        <v>14.0</v>
      </c>
      <c r="X23" s="59" t="s">
        <v>10509</v>
      </c>
      <c r="Y23" s="59"/>
      <c r="Z23" s="60" t="s">
        <v>10674</v>
      </c>
      <c r="AA23" s="64">
        <v>83.0</v>
      </c>
      <c r="AB23" s="59" t="s">
        <v>10512</v>
      </c>
      <c r="AC23" s="60"/>
      <c r="AD23" s="60"/>
      <c r="AE23" s="59" t="s">
        <v>10578</v>
      </c>
      <c r="AF23" s="59" t="s">
        <v>10507</v>
      </c>
      <c r="AG23" s="59" t="s">
        <v>10513</v>
      </c>
      <c r="AH23" s="60"/>
      <c r="AI23" s="60"/>
      <c r="AJ23" s="61">
        <v>20.0</v>
      </c>
      <c r="AK23" s="61">
        <v>15.0</v>
      </c>
      <c r="AL23" s="61">
        <v>10.0</v>
      </c>
      <c r="AM23" s="66">
        <v>45159.0</v>
      </c>
      <c r="AN23" s="66">
        <v>45231.0</v>
      </c>
      <c r="AO23" s="60"/>
      <c r="AP23" s="60" t="s">
        <v>10514</v>
      </c>
      <c r="AQ23" s="60"/>
      <c r="AR23" s="60"/>
      <c r="AS23" s="62" t="s">
        <v>10675</v>
      </c>
      <c r="AT23" s="60"/>
      <c r="AU23" s="60" t="s">
        <v>10516</v>
      </c>
      <c r="AV23" s="60"/>
      <c r="AW23" s="60"/>
    </row>
    <row r="24">
      <c r="B24" s="61">
        <v>995386.0</v>
      </c>
      <c r="C24" s="61">
        <v>161.0</v>
      </c>
      <c r="D24" s="66">
        <v>44316.0</v>
      </c>
      <c r="E24" s="59" t="s">
        <v>10676</v>
      </c>
      <c r="F24" s="61">
        <v>84.0</v>
      </c>
      <c r="G24" s="65" t="s">
        <v>10677</v>
      </c>
      <c r="H24" s="65" t="s">
        <v>10678</v>
      </c>
      <c r="I24" s="65" t="s">
        <v>10679</v>
      </c>
      <c r="J24" s="60"/>
      <c r="K24" s="59" t="s">
        <v>10527</v>
      </c>
      <c r="L24" s="61">
        <v>500.0</v>
      </c>
      <c r="M24" s="59" t="s">
        <v>10507</v>
      </c>
      <c r="N24" s="61">
        <v>0.0</v>
      </c>
      <c r="O24" s="61">
        <v>0.0</v>
      </c>
      <c r="P24" s="59" t="s">
        <v>10508</v>
      </c>
      <c r="Q24" s="60"/>
      <c r="R24" s="60"/>
      <c r="S24" s="59" t="s">
        <v>10507</v>
      </c>
      <c r="T24" s="59" t="s">
        <v>10508</v>
      </c>
      <c r="U24" s="59" t="s">
        <v>10508</v>
      </c>
      <c r="V24" s="59" t="s">
        <v>10508</v>
      </c>
      <c r="W24" s="61">
        <v>8.0</v>
      </c>
      <c r="X24" s="59" t="s">
        <v>10509</v>
      </c>
      <c r="Y24" s="59"/>
      <c r="Z24" s="60" t="s">
        <v>10680</v>
      </c>
      <c r="AA24" s="64">
        <v>84.0</v>
      </c>
      <c r="AB24" s="59"/>
      <c r="AC24" s="60"/>
      <c r="AD24" s="60"/>
      <c r="AE24" s="59" t="s">
        <v>10578</v>
      </c>
      <c r="AF24" s="59" t="s">
        <v>10507</v>
      </c>
      <c r="AG24" s="59" t="s">
        <v>10513</v>
      </c>
      <c r="AH24" s="60"/>
      <c r="AI24" s="60"/>
      <c r="AJ24" s="61">
        <v>20.0</v>
      </c>
      <c r="AK24" s="61">
        <v>15.0</v>
      </c>
      <c r="AL24" s="61">
        <v>10.0</v>
      </c>
      <c r="AM24" s="66">
        <v>44711.0</v>
      </c>
      <c r="AN24" s="66">
        <v>45396.0</v>
      </c>
      <c r="AO24" s="60"/>
      <c r="AP24" s="60" t="s">
        <v>10514</v>
      </c>
      <c r="AQ24" s="60"/>
      <c r="AR24" s="60"/>
      <c r="AS24" s="62" t="s">
        <v>10681</v>
      </c>
      <c r="AT24" s="60"/>
      <c r="AU24" s="60" t="s">
        <v>10516</v>
      </c>
      <c r="AV24" s="60"/>
      <c r="AW24" s="60"/>
    </row>
    <row r="25">
      <c r="B25" s="61">
        <v>995386.0</v>
      </c>
      <c r="C25" s="61">
        <v>161.0</v>
      </c>
      <c r="D25" s="66">
        <v>44316.0</v>
      </c>
      <c r="E25" s="59" t="s">
        <v>10682</v>
      </c>
      <c r="F25" s="61">
        <v>86.0</v>
      </c>
      <c r="G25" s="62" t="s">
        <v>10683</v>
      </c>
      <c r="H25" s="65" t="s">
        <v>10684</v>
      </c>
      <c r="I25" s="65" t="s">
        <v>10685</v>
      </c>
      <c r="J25" s="65" t="s">
        <v>10686</v>
      </c>
      <c r="K25" s="59" t="s">
        <v>10527</v>
      </c>
      <c r="L25" s="61">
        <v>100.0</v>
      </c>
      <c r="M25" s="59" t="s">
        <v>10507</v>
      </c>
      <c r="N25" s="61">
        <v>1.0</v>
      </c>
      <c r="O25" s="61">
        <v>0.0</v>
      </c>
      <c r="P25" s="59" t="s">
        <v>10633</v>
      </c>
      <c r="Q25" s="60"/>
      <c r="R25" s="60"/>
      <c r="S25" s="59" t="s">
        <v>10507</v>
      </c>
      <c r="T25" s="59" t="s">
        <v>10508</v>
      </c>
      <c r="U25" s="59" t="s">
        <v>10508</v>
      </c>
      <c r="V25" s="59" t="s">
        <v>10508</v>
      </c>
      <c r="W25" s="61">
        <v>26.0</v>
      </c>
      <c r="X25" s="59" t="s">
        <v>10509</v>
      </c>
      <c r="Y25" s="59" t="s">
        <v>10687</v>
      </c>
      <c r="Z25" s="60" t="s">
        <v>10688</v>
      </c>
      <c r="AA25" s="64">
        <v>86.0</v>
      </c>
      <c r="AB25" s="59"/>
      <c r="AC25" s="60"/>
      <c r="AD25" s="60"/>
      <c r="AE25" s="59" t="s">
        <v>10689</v>
      </c>
      <c r="AF25" s="59" t="s">
        <v>10507</v>
      </c>
      <c r="AG25" s="59" t="s">
        <v>10513</v>
      </c>
      <c r="AH25" s="60"/>
      <c r="AI25" s="60"/>
      <c r="AJ25" s="61">
        <v>25.0</v>
      </c>
      <c r="AK25" s="61">
        <v>15.0</v>
      </c>
      <c r="AL25" s="61">
        <v>10.0</v>
      </c>
      <c r="AM25" s="66">
        <v>45461.0</v>
      </c>
      <c r="AN25" s="66">
        <v>45461.0</v>
      </c>
      <c r="AO25" s="60"/>
      <c r="AP25" s="60" t="s">
        <v>10514</v>
      </c>
      <c r="AQ25" s="60"/>
      <c r="AR25" s="60"/>
      <c r="AS25" s="62" t="s">
        <v>10690</v>
      </c>
      <c r="AT25" s="60" t="s">
        <v>10691</v>
      </c>
      <c r="AU25" s="60" t="s">
        <v>10516</v>
      </c>
      <c r="AV25" s="60"/>
      <c r="AW25" s="60"/>
    </row>
    <row r="26">
      <c r="B26" s="61">
        <v>995386.0</v>
      </c>
      <c r="C26" s="61">
        <v>161.0</v>
      </c>
      <c r="D26" s="66">
        <v>44316.0</v>
      </c>
      <c r="E26" s="59" t="s">
        <v>10692</v>
      </c>
      <c r="F26" s="61">
        <v>87.0</v>
      </c>
      <c r="G26" s="62" t="s">
        <v>10693</v>
      </c>
      <c r="H26" s="65" t="s">
        <v>10694</v>
      </c>
      <c r="I26" s="65" t="s">
        <v>10695</v>
      </c>
      <c r="J26" s="65" t="s">
        <v>10696</v>
      </c>
      <c r="K26" s="59" t="s">
        <v>10534</v>
      </c>
      <c r="L26" s="61">
        <v>500.0</v>
      </c>
      <c r="M26" s="59" t="s">
        <v>10507</v>
      </c>
      <c r="N26" s="61">
        <v>5.0</v>
      </c>
      <c r="O26" s="61">
        <v>0.0</v>
      </c>
      <c r="P26" s="59" t="s">
        <v>10633</v>
      </c>
      <c r="Q26" s="60"/>
      <c r="R26" s="60"/>
      <c r="S26" s="59" t="s">
        <v>10507</v>
      </c>
      <c r="T26" s="59" t="s">
        <v>10508</v>
      </c>
      <c r="U26" s="59" t="s">
        <v>10508</v>
      </c>
      <c r="V26" s="59" t="s">
        <v>10508</v>
      </c>
      <c r="W26" s="61">
        <v>146.0</v>
      </c>
      <c r="X26" s="59" t="s">
        <v>10509</v>
      </c>
      <c r="Y26" s="59" t="s">
        <v>10697</v>
      </c>
      <c r="Z26" s="60" t="s">
        <v>10698</v>
      </c>
      <c r="AA26" s="61">
        <v>87.0</v>
      </c>
      <c r="AB26" s="59" t="s">
        <v>10512</v>
      </c>
      <c r="AC26" s="60"/>
      <c r="AD26" s="60"/>
      <c r="AE26" s="59" t="s">
        <v>10589</v>
      </c>
      <c r="AF26" s="59" t="s">
        <v>10507</v>
      </c>
      <c r="AG26" s="59" t="s">
        <v>10513</v>
      </c>
      <c r="AH26" s="60"/>
      <c r="AI26" s="60"/>
      <c r="AJ26" s="61">
        <v>20.0</v>
      </c>
      <c r="AK26" s="61">
        <v>15.0</v>
      </c>
      <c r="AL26" s="61">
        <v>10.0</v>
      </c>
      <c r="AM26" s="66">
        <v>45443.0</v>
      </c>
      <c r="AN26" s="66">
        <v>45359.0</v>
      </c>
      <c r="AO26" s="60"/>
      <c r="AP26" s="60" t="s">
        <v>10514</v>
      </c>
      <c r="AQ26" s="60"/>
      <c r="AR26" s="60"/>
      <c r="AS26" s="62" t="s">
        <v>10699</v>
      </c>
      <c r="AT26" s="60" t="s">
        <v>10700</v>
      </c>
      <c r="AU26" s="60" t="s">
        <v>10516</v>
      </c>
      <c r="AV26" s="60"/>
      <c r="AW26" s="60"/>
    </row>
    <row r="27">
      <c r="B27" s="61">
        <v>995386.0</v>
      </c>
      <c r="C27" s="61">
        <v>161.0</v>
      </c>
      <c r="D27" s="66">
        <v>44316.0</v>
      </c>
      <c r="E27" s="59" t="s">
        <v>10701</v>
      </c>
      <c r="F27" s="61">
        <v>93.0</v>
      </c>
      <c r="G27" s="62" t="s">
        <v>10702</v>
      </c>
      <c r="H27" s="65" t="s">
        <v>10703</v>
      </c>
      <c r="I27" s="65" t="s">
        <v>10704</v>
      </c>
      <c r="J27" s="60"/>
      <c r="K27" s="59" t="s">
        <v>10534</v>
      </c>
      <c r="L27" s="61">
        <v>500.0</v>
      </c>
      <c r="M27" s="59" t="s">
        <v>10507</v>
      </c>
      <c r="N27" s="61">
        <v>0.0</v>
      </c>
      <c r="O27" s="61">
        <v>0.0</v>
      </c>
      <c r="P27" s="59" t="s">
        <v>10508</v>
      </c>
      <c r="Q27" s="60"/>
      <c r="R27" s="60"/>
      <c r="S27" s="59" t="s">
        <v>10507</v>
      </c>
      <c r="T27" s="59" t="s">
        <v>10508</v>
      </c>
      <c r="U27" s="59" t="s">
        <v>10508</v>
      </c>
      <c r="V27" s="59" t="s">
        <v>10508</v>
      </c>
      <c r="W27" s="61">
        <v>9.0</v>
      </c>
      <c r="X27" s="59" t="s">
        <v>10509</v>
      </c>
      <c r="Y27" s="59"/>
      <c r="Z27" s="60" t="s">
        <v>10705</v>
      </c>
      <c r="AA27" s="64">
        <v>93.0</v>
      </c>
      <c r="AB27" s="59"/>
      <c r="AC27" s="60"/>
      <c r="AD27" s="60"/>
      <c r="AE27" s="59" t="s">
        <v>10706</v>
      </c>
      <c r="AF27" s="59" t="s">
        <v>10507</v>
      </c>
      <c r="AG27" s="59" t="s">
        <v>10513</v>
      </c>
      <c r="AH27" s="60"/>
      <c r="AI27" s="60"/>
      <c r="AJ27" s="61">
        <v>20.0</v>
      </c>
      <c r="AK27" s="61">
        <v>15.0</v>
      </c>
      <c r="AL27" s="61">
        <v>10.0</v>
      </c>
      <c r="AM27" s="66">
        <v>44711.0</v>
      </c>
      <c r="AN27" s="66">
        <v>44670.0</v>
      </c>
      <c r="AO27" s="60"/>
      <c r="AP27" s="60" t="s">
        <v>10514</v>
      </c>
      <c r="AQ27" s="60"/>
      <c r="AR27" s="60"/>
      <c r="AS27" s="62" t="s">
        <v>10707</v>
      </c>
      <c r="AT27" s="60"/>
      <c r="AU27" s="60" t="s">
        <v>10516</v>
      </c>
      <c r="AV27" s="60"/>
      <c r="AW27" s="60"/>
    </row>
    <row r="28">
      <c r="B28" s="61">
        <v>995386.0</v>
      </c>
      <c r="C28" s="61">
        <v>161.0</v>
      </c>
      <c r="D28" s="66">
        <v>44316.0</v>
      </c>
      <c r="E28" s="59" t="s">
        <v>10708</v>
      </c>
      <c r="F28" s="61">
        <v>94.0</v>
      </c>
      <c r="G28" s="65" t="s">
        <v>10709</v>
      </c>
      <c r="H28" s="65" t="s">
        <v>10710</v>
      </c>
      <c r="I28" s="65" t="s">
        <v>10711</v>
      </c>
      <c r="J28" s="60"/>
      <c r="K28" s="59" t="s">
        <v>10521</v>
      </c>
      <c r="L28" s="61">
        <v>500.0</v>
      </c>
      <c r="M28" s="59" t="s">
        <v>10507</v>
      </c>
      <c r="N28" s="61">
        <v>0.0</v>
      </c>
      <c r="O28" s="61">
        <v>0.0</v>
      </c>
      <c r="P28" s="59" t="s">
        <v>10508</v>
      </c>
      <c r="Q28" s="60"/>
      <c r="R28" s="60"/>
      <c r="S28" s="59" t="s">
        <v>10507</v>
      </c>
      <c r="T28" s="59" t="s">
        <v>10508</v>
      </c>
      <c r="U28" s="59" t="s">
        <v>10508</v>
      </c>
      <c r="V28" s="59" t="s">
        <v>10508</v>
      </c>
      <c r="W28" s="61">
        <v>15.0</v>
      </c>
      <c r="X28" s="59" t="s">
        <v>10509</v>
      </c>
      <c r="Y28" s="59" t="s">
        <v>10712</v>
      </c>
      <c r="Z28" s="60" t="s">
        <v>10713</v>
      </c>
      <c r="AA28" s="61">
        <v>94.0</v>
      </c>
      <c r="AB28" s="59" t="s">
        <v>10512</v>
      </c>
      <c r="AC28" s="60"/>
      <c r="AD28" s="60"/>
      <c r="AE28" s="59" t="s">
        <v>10714</v>
      </c>
      <c r="AF28" s="59" t="s">
        <v>10507</v>
      </c>
      <c r="AG28" s="59" t="s">
        <v>10513</v>
      </c>
      <c r="AH28" s="60"/>
      <c r="AI28" s="60"/>
      <c r="AJ28" s="61">
        <v>20.0</v>
      </c>
      <c r="AK28" s="61">
        <v>15.0</v>
      </c>
      <c r="AL28" s="61">
        <v>10.0</v>
      </c>
      <c r="AM28" s="66">
        <v>45158.0</v>
      </c>
      <c r="AN28" s="66">
        <v>45396.0</v>
      </c>
      <c r="AO28" s="60"/>
      <c r="AP28" s="60" t="s">
        <v>10514</v>
      </c>
      <c r="AQ28" s="60"/>
      <c r="AR28" s="60"/>
      <c r="AS28" s="62" t="s">
        <v>10715</v>
      </c>
      <c r="AT28" s="60"/>
      <c r="AU28" s="60" t="s">
        <v>10516</v>
      </c>
      <c r="AV28" s="60"/>
      <c r="AW28" s="60"/>
    </row>
    <row r="29">
      <c r="B29" s="61">
        <v>995386.0</v>
      </c>
      <c r="C29" s="61">
        <v>161.0</v>
      </c>
      <c r="D29" s="66">
        <v>44316.0</v>
      </c>
      <c r="E29" s="59" t="s">
        <v>10716</v>
      </c>
      <c r="F29" s="61">
        <v>96.0</v>
      </c>
      <c r="G29" s="62" t="s">
        <v>10717</v>
      </c>
      <c r="H29" s="65" t="s">
        <v>10718</v>
      </c>
      <c r="I29" s="65" t="s">
        <v>10719</v>
      </c>
      <c r="J29" s="60"/>
      <c r="K29" s="59" t="s">
        <v>10534</v>
      </c>
      <c r="L29" s="61">
        <v>500.0</v>
      </c>
      <c r="M29" s="59" t="s">
        <v>10507</v>
      </c>
      <c r="N29" s="61">
        <v>0.0</v>
      </c>
      <c r="O29" s="61">
        <v>0.0</v>
      </c>
      <c r="P29" s="59" t="s">
        <v>10508</v>
      </c>
      <c r="Q29" s="60"/>
      <c r="R29" s="60"/>
      <c r="S29" s="59" t="s">
        <v>10507</v>
      </c>
      <c r="T29" s="59" t="s">
        <v>10508</v>
      </c>
      <c r="U29" s="59" t="s">
        <v>10508</v>
      </c>
      <c r="V29" s="59" t="s">
        <v>10508</v>
      </c>
      <c r="W29" s="61">
        <v>7.0</v>
      </c>
      <c r="X29" s="59" t="s">
        <v>10509</v>
      </c>
      <c r="Y29" s="59"/>
      <c r="Z29" s="60" t="s">
        <v>10720</v>
      </c>
      <c r="AA29" s="61">
        <v>96.0</v>
      </c>
      <c r="AB29" s="59" t="s">
        <v>10512</v>
      </c>
      <c r="AC29" s="60"/>
      <c r="AD29" s="60"/>
      <c r="AE29" s="59" t="s">
        <v>10721</v>
      </c>
      <c r="AF29" s="59" t="s">
        <v>10507</v>
      </c>
      <c r="AG29" s="59" t="s">
        <v>10513</v>
      </c>
      <c r="AH29" s="60"/>
      <c r="AI29" s="60"/>
      <c r="AJ29" s="61">
        <v>20.0</v>
      </c>
      <c r="AK29" s="61">
        <v>15.0</v>
      </c>
      <c r="AL29" s="61">
        <v>10.0</v>
      </c>
      <c r="AM29" s="66">
        <v>44797.0</v>
      </c>
      <c r="AN29" s="66">
        <v>45470.0</v>
      </c>
      <c r="AO29" s="60"/>
      <c r="AP29" s="60" t="s">
        <v>10514</v>
      </c>
      <c r="AQ29" s="60"/>
      <c r="AR29" s="60"/>
      <c r="AS29" s="62" t="s">
        <v>10722</v>
      </c>
      <c r="AT29" s="60"/>
      <c r="AU29" s="60" t="s">
        <v>10516</v>
      </c>
      <c r="AV29" s="60"/>
      <c r="AW29" s="60"/>
    </row>
    <row r="30">
      <c r="B30" s="61">
        <v>995386.0</v>
      </c>
      <c r="C30" s="61">
        <v>161.0</v>
      </c>
      <c r="D30" s="66">
        <v>44316.0</v>
      </c>
      <c r="E30" s="59" t="s">
        <v>10723</v>
      </c>
      <c r="F30" s="61">
        <v>102.0</v>
      </c>
      <c r="G30" s="62" t="s">
        <v>10724</v>
      </c>
      <c r="H30" s="65" t="s">
        <v>10725</v>
      </c>
      <c r="I30" s="65" t="s">
        <v>10726</v>
      </c>
      <c r="J30" s="65" t="s">
        <v>10727</v>
      </c>
      <c r="K30" s="59" t="s">
        <v>10625</v>
      </c>
      <c r="L30" s="61">
        <v>500.0</v>
      </c>
      <c r="M30" s="59" t="s">
        <v>10507</v>
      </c>
      <c r="N30" s="61">
        <v>-3.0</v>
      </c>
      <c r="O30" s="61">
        <v>0.0</v>
      </c>
      <c r="P30" s="59" t="s">
        <v>10508</v>
      </c>
      <c r="Q30" s="60"/>
      <c r="R30" s="60"/>
      <c r="S30" s="59" t="s">
        <v>10507</v>
      </c>
      <c r="T30" s="59" t="s">
        <v>10508</v>
      </c>
      <c r="U30" s="59" t="s">
        <v>10508</v>
      </c>
      <c r="V30" s="59" t="s">
        <v>10508</v>
      </c>
      <c r="W30" s="61">
        <v>32.0</v>
      </c>
      <c r="X30" s="59" t="s">
        <v>10509</v>
      </c>
      <c r="Y30" s="59" t="s">
        <v>10613</v>
      </c>
      <c r="Z30" s="60" t="s">
        <v>10728</v>
      </c>
      <c r="AA30" s="61">
        <v>102.0</v>
      </c>
      <c r="AB30" s="59" t="s">
        <v>10512</v>
      </c>
      <c r="AC30" s="60"/>
      <c r="AD30" s="60"/>
      <c r="AE30" s="59" t="s">
        <v>10729</v>
      </c>
      <c r="AF30" s="59" t="s">
        <v>10507</v>
      </c>
      <c r="AG30" s="59" t="s">
        <v>10513</v>
      </c>
      <c r="AH30" s="60"/>
      <c r="AI30" s="60"/>
      <c r="AJ30" s="61">
        <v>20.0</v>
      </c>
      <c r="AK30" s="61">
        <v>15.0</v>
      </c>
      <c r="AL30" s="61">
        <v>10.0</v>
      </c>
      <c r="AM30" s="66">
        <v>45205.0</v>
      </c>
      <c r="AN30" s="66">
        <v>45476.0</v>
      </c>
      <c r="AO30" s="60"/>
      <c r="AP30" s="60" t="s">
        <v>10514</v>
      </c>
      <c r="AQ30" s="60"/>
      <c r="AR30" s="60"/>
      <c r="AS30" s="62" t="s">
        <v>10730</v>
      </c>
      <c r="AT30" s="60" t="s">
        <v>10731</v>
      </c>
      <c r="AU30" s="60" t="s">
        <v>10516</v>
      </c>
      <c r="AV30" s="60"/>
      <c r="AW30" s="60"/>
    </row>
    <row r="31">
      <c r="B31" s="61">
        <v>995386.0</v>
      </c>
      <c r="C31" s="61">
        <v>161.0</v>
      </c>
      <c r="D31" s="66">
        <v>44316.0</v>
      </c>
      <c r="E31" s="59" t="s">
        <v>10732</v>
      </c>
      <c r="F31" s="61">
        <v>103.0</v>
      </c>
      <c r="G31" s="62" t="s">
        <v>10733</v>
      </c>
      <c r="H31" s="62" t="s">
        <v>10734</v>
      </c>
      <c r="I31" s="62" t="s">
        <v>10735</v>
      </c>
      <c r="J31" s="65" t="s">
        <v>10736</v>
      </c>
      <c r="K31" s="59" t="s">
        <v>10521</v>
      </c>
      <c r="L31" s="61">
        <v>100.0</v>
      </c>
      <c r="M31" s="59" t="s">
        <v>10507</v>
      </c>
      <c r="N31" s="61">
        <v>0.0</v>
      </c>
      <c r="O31" s="61">
        <v>0.0</v>
      </c>
      <c r="P31" s="59" t="s">
        <v>10508</v>
      </c>
      <c r="Q31" s="60"/>
      <c r="R31" s="60"/>
      <c r="S31" s="59" t="s">
        <v>10507</v>
      </c>
      <c r="T31" s="59" t="s">
        <v>10508</v>
      </c>
      <c r="U31" s="59" t="s">
        <v>10508</v>
      </c>
      <c r="V31" s="59" t="s">
        <v>10508</v>
      </c>
      <c r="W31" s="61">
        <v>84.0</v>
      </c>
      <c r="X31" s="59" t="s">
        <v>10509</v>
      </c>
      <c r="Y31" s="59" t="s">
        <v>10737</v>
      </c>
      <c r="Z31" s="60" t="s">
        <v>10738</v>
      </c>
      <c r="AA31" s="61">
        <v>103.0</v>
      </c>
      <c r="AB31" s="59" t="s">
        <v>10512</v>
      </c>
      <c r="AC31" s="60"/>
      <c r="AD31" s="60"/>
      <c r="AE31" s="59" t="s">
        <v>10521</v>
      </c>
      <c r="AF31" s="59" t="s">
        <v>10507</v>
      </c>
      <c r="AG31" s="59" t="s">
        <v>10513</v>
      </c>
      <c r="AH31" s="60"/>
      <c r="AI31" s="60"/>
      <c r="AJ31" s="61">
        <v>25.0</v>
      </c>
      <c r="AK31" s="61">
        <v>15.0</v>
      </c>
      <c r="AL31" s="61">
        <v>10.0</v>
      </c>
      <c r="AM31" s="66">
        <v>45448.0</v>
      </c>
      <c r="AN31" s="66">
        <v>45369.0</v>
      </c>
      <c r="AO31" s="60"/>
      <c r="AP31" s="60" t="s">
        <v>10514</v>
      </c>
      <c r="AQ31" s="60"/>
      <c r="AR31" s="60"/>
      <c r="AS31" s="62" t="s">
        <v>10739</v>
      </c>
      <c r="AT31" s="60" t="s">
        <v>10740</v>
      </c>
      <c r="AU31" s="60" t="s">
        <v>10516</v>
      </c>
      <c r="AV31" s="60"/>
      <c r="AW31" s="60"/>
    </row>
    <row r="32">
      <c r="B32" s="61">
        <v>995386.0</v>
      </c>
      <c r="C32" s="61">
        <v>161.0</v>
      </c>
      <c r="D32" s="66">
        <v>44316.0</v>
      </c>
      <c r="E32" s="59" t="s">
        <v>10741</v>
      </c>
      <c r="F32" s="61">
        <v>105.0</v>
      </c>
      <c r="G32" s="62" t="s">
        <v>10742</v>
      </c>
      <c r="H32" s="65" t="s">
        <v>10743</v>
      </c>
      <c r="I32" s="65" t="s">
        <v>10744</v>
      </c>
      <c r="J32" s="65" t="s">
        <v>10745</v>
      </c>
      <c r="K32" s="59" t="s">
        <v>10534</v>
      </c>
      <c r="L32" s="61">
        <v>500.0</v>
      </c>
      <c r="M32" s="59" t="s">
        <v>10507</v>
      </c>
      <c r="N32" s="61">
        <v>-1.0</v>
      </c>
      <c r="O32" s="61">
        <v>0.0</v>
      </c>
      <c r="P32" s="59" t="s">
        <v>10508</v>
      </c>
      <c r="Q32" s="60"/>
      <c r="R32" s="60"/>
      <c r="S32" s="59" t="s">
        <v>10507</v>
      </c>
      <c r="T32" s="59" t="s">
        <v>10508</v>
      </c>
      <c r="U32" s="59" t="s">
        <v>10508</v>
      </c>
      <c r="V32" s="59" t="s">
        <v>10508</v>
      </c>
      <c r="W32" s="61">
        <v>53.0</v>
      </c>
      <c r="X32" s="59" t="s">
        <v>10509</v>
      </c>
      <c r="Y32" s="59" t="s">
        <v>10746</v>
      </c>
      <c r="Z32" s="60" t="s">
        <v>10747</v>
      </c>
      <c r="AA32" s="61">
        <v>105.0</v>
      </c>
      <c r="AB32" s="59" t="s">
        <v>10512</v>
      </c>
      <c r="AC32" s="60"/>
      <c r="AD32" s="60"/>
      <c r="AE32" s="59" t="s">
        <v>10578</v>
      </c>
      <c r="AF32" s="59" t="s">
        <v>10507</v>
      </c>
      <c r="AG32" s="59" t="s">
        <v>10513</v>
      </c>
      <c r="AH32" s="60"/>
      <c r="AI32" s="60"/>
      <c r="AJ32" s="61">
        <v>20.0</v>
      </c>
      <c r="AK32" s="61">
        <v>15.0</v>
      </c>
      <c r="AL32" s="61">
        <v>10.0</v>
      </c>
      <c r="AM32" s="66">
        <v>44951.0</v>
      </c>
      <c r="AN32" s="66">
        <v>45329.0</v>
      </c>
      <c r="AO32" s="60"/>
      <c r="AP32" s="60" t="s">
        <v>10514</v>
      </c>
      <c r="AQ32" s="60"/>
      <c r="AR32" s="60"/>
      <c r="AS32" s="62" t="s">
        <v>10748</v>
      </c>
      <c r="AT32" s="60"/>
      <c r="AU32" s="60" t="s">
        <v>10516</v>
      </c>
      <c r="AV32" s="60"/>
      <c r="AW32" s="60"/>
    </row>
    <row r="33">
      <c r="B33" s="61">
        <v>995386.0</v>
      </c>
      <c r="C33" s="61">
        <v>161.0</v>
      </c>
      <c r="D33" s="66">
        <v>44316.0</v>
      </c>
      <c r="E33" s="59" t="s">
        <v>10749</v>
      </c>
      <c r="F33" s="61">
        <v>107.0</v>
      </c>
      <c r="G33" s="62" t="s">
        <v>10750</v>
      </c>
      <c r="H33" s="65" t="s">
        <v>10751</v>
      </c>
      <c r="I33" s="65" t="s">
        <v>10752</v>
      </c>
      <c r="J33" s="60"/>
      <c r="K33" s="59" t="s">
        <v>10521</v>
      </c>
      <c r="L33" s="61">
        <v>500.0</v>
      </c>
      <c r="M33" s="59" t="s">
        <v>10507</v>
      </c>
      <c r="N33" s="61">
        <v>0.0</v>
      </c>
      <c r="O33" s="61">
        <v>0.0</v>
      </c>
      <c r="P33" s="59" t="s">
        <v>10508</v>
      </c>
      <c r="Q33" s="60"/>
      <c r="R33" s="60"/>
      <c r="S33" s="59" t="s">
        <v>10507</v>
      </c>
      <c r="T33" s="59" t="s">
        <v>10508</v>
      </c>
      <c r="U33" s="59" t="s">
        <v>10508</v>
      </c>
      <c r="V33" s="59" t="s">
        <v>10508</v>
      </c>
      <c r="W33" s="61">
        <v>11.0</v>
      </c>
      <c r="X33" s="59" t="s">
        <v>10509</v>
      </c>
      <c r="Y33" s="59" t="s">
        <v>10753</v>
      </c>
      <c r="Z33" s="60" t="s">
        <v>10754</v>
      </c>
      <c r="AA33" s="61">
        <v>107.0</v>
      </c>
      <c r="AB33" s="59" t="s">
        <v>10512</v>
      </c>
      <c r="AC33" s="60"/>
      <c r="AD33" s="60"/>
      <c r="AE33" s="59" t="s">
        <v>10755</v>
      </c>
      <c r="AF33" s="59" t="s">
        <v>10507</v>
      </c>
      <c r="AG33" s="59" t="s">
        <v>10513</v>
      </c>
      <c r="AH33" s="60"/>
      <c r="AI33" s="60"/>
      <c r="AJ33" s="61">
        <v>20.0</v>
      </c>
      <c r="AK33" s="61">
        <v>15.0</v>
      </c>
      <c r="AL33" s="61">
        <v>10.0</v>
      </c>
      <c r="AM33" s="66">
        <v>45386.0</v>
      </c>
      <c r="AN33" s="66">
        <v>45321.0</v>
      </c>
      <c r="AO33" s="60"/>
      <c r="AP33" s="60" t="s">
        <v>10514</v>
      </c>
      <c r="AQ33" s="60"/>
      <c r="AR33" s="60"/>
      <c r="AS33" s="62" t="s">
        <v>10756</v>
      </c>
      <c r="AT33" s="60"/>
      <c r="AU33" s="60" t="s">
        <v>10516</v>
      </c>
      <c r="AV33" s="60"/>
      <c r="AW33" s="60"/>
    </row>
    <row r="34">
      <c r="B34" s="61">
        <v>995386.0</v>
      </c>
      <c r="C34" s="61">
        <v>161.0</v>
      </c>
      <c r="D34" s="66">
        <v>44316.0</v>
      </c>
      <c r="E34" s="59" t="s">
        <v>10757</v>
      </c>
      <c r="F34" s="61">
        <v>109.0</v>
      </c>
      <c r="G34" s="65" t="s">
        <v>10758</v>
      </c>
      <c r="H34" s="65" t="s">
        <v>10759</v>
      </c>
      <c r="I34" s="65" t="s">
        <v>10760</v>
      </c>
      <c r="J34" s="60"/>
      <c r="K34" s="59" t="s">
        <v>10534</v>
      </c>
      <c r="L34" s="61">
        <v>500.0</v>
      </c>
      <c r="M34" s="59" t="s">
        <v>10507</v>
      </c>
      <c r="N34" s="61">
        <v>0.0</v>
      </c>
      <c r="O34" s="61">
        <v>0.0</v>
      </c>
      <c r="P34" s="59" t="s">
        <v>10508</v>
      </c>
      <c r="Q34" s="60"/>
      <c r="R34" s="60"/>
      <c r="S34" s="59" t="s">
        <v>10507</v>
      </c>
      <c r="T34" s="59" t="s">
        <v>10508</v>
      </c>
      <c r="U34" s="59" t="s">
        <v>10508</v>
      </c>
      <c r="V34" s="59" t="s">
        <v>10508</v>
      </c>
      <c r="W34" s="61">
        <v>6.0</v>
      </c>
      <c r="X34" s="59" t="s">
        <v>10509</v>
      </c>
      <c r="Y34" s="59" t="s">
        <v>10761</v>
      </c>
      <c r="Z34" s="60" t="s">
        <v>10762</v>
      </c>
      <c r="AA34" s="64">
        <v>109.0</v>
      </c>
      <c r="AB34" s="59" t="s">
        <v>10512</v>
      </c>
      <c r="AC34" s="60"/>
      <c r="AD34" s="60"/>
      <c r="AE34" s="59" t="s">
        <v>10589</v>
      </c>
      <c r="AF34" s="59" t="s">
        <v>10507</v>
      </c>
      <c r="AG34" s="59" t="s">
        <v>10513</v>
      </c>
      <c r="AH34" s="60"/>
      <c r="AI34" s="60"/>
      <c r="AJ34" s="61">
        <v>20.0</v>
      </c>
      <c r="AK34" s="61">
        <v>15.0</v>
      </c>
      <c r="AL34" s="61">
        <v>10.0</v>
      </c>
      <c r="AM34" s="66">
        <v>44998.0</v>
      </c>
      <c r="AN34" s="66">
        <v>45036.0</v>
      </c>
      <c r="AO34" s="60"/>
      <c r="AP34" s="60" t="s">
        <v>10514</v>
      </c>
      <c r="AQ34" s="60"/>
      <c r="AR34" s="60"/>
      <c r="AS34" s="62" t="s">
        <v>10763</v>
      </c>
      <c r="AT34" s="60"/>
      <c r="AU34" s="60" t="s">
        <v>10516</v>
      </c>
      <c r="AV34" s="60"/>
      <c r="AW34" s="60"/>
    </row>
    <row r="35">
      <c r="B35" s="61">
        <v>995386.0</v>
      </c>
      <c r="C35" s="61">
        <v>161.0</v>
      </c>
      <c r="D35" s="66">
        <v>44316.0</v>
      </c>
      <c r="E35" s="59" t="s">
        <v>10764</v>
      </c>
      <c r="F35" s="61">
        <v>111.0</v>
      </c>
      <c r="G35" s="62" t="s">
        <v>10765</v>
      </c>
      <c r="H35" s="65" t="s">
        <v>10766</v>
      </c>
      <c r="I35" s="65" t="s">
        <v>10767</v>
      </c>
      <c r="J35" s="65" t="s">
        <v>10768</v>
      </c>
      <c r="K35" s="59" t="s">
        <v>10534</v>
      </c>
      <c r="L35" s="61">
        <v>500.0</v>
      </c>
      <c r="M35" s="59" t="s">
        <v>10507</v>
      </c>
      <c r="N35" s="61">
        <v>-1.0</v>
      </c>
      <c r="O35" s="61">
        <v>0.0</v>
      </c>
      <c r="P35" s="59" t="s">
        <v>10508</v>
      </c>
      <c r="Q35" s="60"/>
      <c r="R35" s="60"/>
      <c r="S35" s="59" t="s">
        <v>10507</v>
      </c>
      <c r="T35" s="59" t="s">
        <v>10508</v>
      </c>
      <c r="U35" s="59" t="s">
        <v>10508</v>
      </c>
      <c r="V35" s="59" t="s">
        <v>10508</v>
      </c>
      <c r="W35" s="61">
        <v>18.0</v>
      </c>
      <c r="X35" s="59" t="s">
        <v>10509</v>
      </c>
      <c r="Y35" s="59"/>
      <c r="Z35" s="60" t="s">
        <v>10769</v>
      </c>
      <c r="AA35" s="61">
        <v>111.0</v>
      </c>
      <c r="AB35" s="59"/>
      <c r="AC35" s="60"/>
      <c r="AD35" s="60"/>
      <c r="AE35" s="59" t="s">
        <v>10659</v>
      </c>
      <c r="AF35" s="59" t="s">
        <v>10507</v>
      </c>
      <c r="AG35" s="59" t="s">
        <v>10513</v>
      </c>
      <c r="AH35" s="60"/>
      <c r="AI35" s="60"/>
      <c r="AJ35" s="61">
        <v>20.0</v>
      </c>
      <c r="AK35" s="61">
        <v>15.0</v>
      </c>
      <c r="AL35" s="61">
        <v>10.0</v>
      </c>
      <c r="AM35" s="66">
        <v>45125.0</v>
      </c>
      <c r="AN35" s="66">
        <v>45396.0</v>
      </c>
      <c r="AO35" s="60"/>
      <c r="AP35" s="60" t="s">
        <v>10514</v>
      </c>
      <c r="AQ35" s="60"/>
      <c r="AR35" s="60"/>
      <c r="AS35" s="62" t="s">
        <v>10770</v>
      </c>
      <c r="AT35" s="60"/>
      <c r="AU35" s="60" t="s">
        <v>10516</v>
      </c>
      <c r="AV35" s="60"/>
      <c r="AW35" s="60"/>
    </row>
    <row r="36">
      <c r="B36" s="61">
        <v>995386.0</v>
      </c>
      <c r="C36" s="61">
        <v>161.0</v>
      </c>
      <c r="D36" s="66">
        <v>44316.0</v>
      </c>
      <c r="E36" s="59" t="s">
        <v>10771</v>
      </c>
      <c r="F36" s="61">
        <v>112.0</v>
      </c>
      <c r="G36" s="62" t="s">
        <v>10772</v>
      </c>
      <c r="H36" s="65" t="s">
        <v>10773</v>
      </c>
      <c r="I36" s="65" t="s">
        <v>10774</v>
      </c>
      <c r="J36" s="65" t="s">
        <v>10775</v>
      </c>
      <c r="K36" s="59" t="s">
        <v>10534</v>
      </c>
      <c r="L36" s="61">
        <v>500.0</v>
      </c>
      <c r="M36" s="59" t="s">
        <v>10507</v>
      </c>
      <c r="N36" s="61">
        <v>0.0</v>
      </c>
      <c r="O36" s="61">
        <v>0.0</v>
      </c>
      <c r="P36" s="59" t="s">
        <v>10508</v>
      </c>
      <c r="Q36" s="60"/>
      <c r="R36" s="60"/>
      <c r="S36" s="59" t="s">
        <v>10507</v>
      </c>
      <c r="T36" s="59" t="s">
        <v>10508</v>
      </c>
      <c r="U36" s="59" t="s">
        <v>10508</v>
      </c>
      <c r="V36" s="59" t="s">
        <v>10508</v>
      </c>
      <c r="W36" s="61">
        <v>17.0</v>
      </c>
      <c r="X36" s="59" t="s">
        <v>10509</v>
      </c>
      <c r="Y36" s="59"/>
      <c r="Z36" s="60" t="s">
        <v>10776</v>
      </c>
      <c r="AA36" s="61">
        <v>112.0</v>
      </c>
      <c r="AB36" s="59" t="s">
        <v>10512</v>
      </c>
      <c r="AC36" s="60"/>
      <c r="AD36" s="60"/>
      <c r="AE36" s="59" t="s">
        <v>10777</v>
      </c>
      <c r="AF36" s="59" t="s">
        <v>10507</v>
      </c>
      <c r="AG36" s="59" t="s">
        <v>10513</v>
      </c>
      <c r="AH36" s="60"/>
      <c r="AI36" s="60"/>
      <c r="AJ36" s="61">
        <v>20.0</v>
      </c>
      <c r="AK36" s="61">
        <v>15.0</v>
      </c>
      <c r="AL36" s="61">
        <v>10.0</v>
      </c>
      <c r="AM36" s="66">
        <v>45233.0</v>
      </c>
      <c r="AN36" s="66">
        <v>45334.0</v>
      </c>
      <c r="AO36" s="60"/>
      <c r="AP36" s="60" t="s">
        <v>10514</v>
      </c>
      <c r="AQ36" s="60"/>
      <c r="AR36" s="60"/>
      <c r="AS36" s="62" t="s">
        <v>10778</v>
      </c>
      <c r="AT36" s="60"/>
      <c r="AU36" s="60" t="s">
        <v>10516</v>
      </c>
      <c r="AV36" s="60"/>
      <c r="AW36" s="60"/>
    </row>
    <row r="37">
      <c r="B37" s="61">
        <v>995386.0</v>
      </c>
      <c r="C37" s="61">
        <v>161.0</v>
      </c>
      <c r="D37" s="66">
        <v>44316.0</v>
      </c>
      <c r="E37" s="59" t="s">
        <v>10779</v>
      </c>
      <c r="F37" s="61">
        <v>113.0</v>
      </c>
      <c r="G37" s="62" t="s">
        <v>10780</v>
      </c>
      <c r="H37" s="62" t="s">
        <v>10781</v>
      </c>
      <c r="I37" s="60"/>
      <c r="J37" s="59"/>
      <c r="K37" s="59" t="s">
        <v>10534</v>
      </c>
      <c r="L37" s="61">
        <v>500.0</v>
      </c>
      <c r="M37" s="59" t="s">
        <v>10507</v>
      </c>
      <c r="N37" s="61">
        <v>0.0</v>
      </c>
      <c r="O37" s="61">
        <v>0.0</v>
      </c>
      <c r="P37" s="59" t="s">
        <v>10508</v>
      </c>
      <c r="Q37" s="60"/>
      <c r="R37" s="60"/>
      <c r="S37" s="59" t="s">
        <v>10507</v>
      </c>
      <c r="T37" s="59" t="s">
        <v>10508</v>
      </c>
      <c r="U37" s="59" t="s">
        <v>10508</v>
      </c>
      <c r="V37" s="59" t="s">
        <v>10508</v>
      </c>
      <c r="W37" s="61">
        <v>10.0</v>
      </c>
      <c r="X37" s="59" t="s">
        <v>10509</v>
      </c>
      <c r="Y37" s="59" t="s">
        <v>10782</v>
      </c>
      <c r="Z37" s="60" t="s">
        <v>10783</v>
      </c>
      <c r="AA37" s="61">
        <v>113.0</v>
      </c>
      <c r="AB37" s="59" t="s">
        <v>10512</v>
      </c>
      <c r="AC37" s="60"/>
      <c r="AD37" s="60"/>
      <c r="AE37" s="59" t="s">
        <v>10784</v>
      </c>
      <c r="AF37" s="59" t="s">
        <v>10507</v>
      </c>
      <c r="AG37" s="59" t="s">
        <v>10513</v>
      </c>
      <c r="AH37" s="60"/>
      <c r="AI37" s="60"/>
      <c r="AJ37" s="61">
        <v>20.0</v>
      </c>
      <c r="AK37" s="61">
        <v>15.0</v>
      </c>
      <c r="AL37" s="61">
        <v>10.0</v>
      </c>
      <c r="AM37" s="63">
        <v>44914.0</v>
      </c>
      <c r="AN37" s="66">
        <v>44784.0</v>
      </c>
      <c r="AO37" s="60"/>
      <c r="AP37" s="60" t="s">
        <v>10514</v>
      </c>
      <c r="AQ37" s="60"/>
      <c r="AR37" s="60"/>
      <c r="AS37" s="62" t="s">
        <v>10785</v>
      </c>
      <c r="AT37" s="60"/>
      <c r="AU37" s="60" t="s">
        <v>10516</v>
      </c>
      <c r="AV37" s="60"/>
      <c r="AW37" s="60"/>
    </row>
    <row r="38">
      <c r="B38" s="61">
        <v>995386.0</v>
      </c>
      <c r="C38" s="61">
        <v>161.0</v>
      </c>
      <c r="D38" s="66">
        <v>44316.0</v>
      </c>
      <c r="E38" s="59" t="s">
        <v>10786</v>
      </c>
      <c r="F38" s="61">
        <v>116.0</v>
      </c>
      <c r="G38" s="62" t="s">
        <v>10787</v>
      </c>
      <c r="H38" s="65" t="s">
        <v>10788</v>
      </c>
      <c r="I38" s="65" t="s">
        <v>10789</v>
      </c>
      <c r="J38" s="60"/>
      <c r="K38" s="59" t="s">
        <v>10625</v>
      </c>
      <c r="L38" s="61">
        <v>500.0</v>
      </c>
      <c r="M38" s="59" t="s">
        <v>10507</v>
      </c>
      <c r="N38" s="61">
        <v>-2.0</v>
      </c>
      <c r="O38" s="61">
        <v>0.0</v>
      </c>
      <c r="P38" s="59" t="s">
        <v>10508</v>
      </c>
      <c r="Q38" s="60"/>
      <c r="R38" s="60"/>
      <c r="S38" s="59" t="s">
        <v>10507</v>
      </c>
      <c r="T38" s="59" t="s">
        <v>10508</v>
      </c>
      <c r="U38" s="59" t="s">
        <v>10508</v>
      </c>
      <c r="V38" s="59" t="s">
        <v>10508</v>
      </c>
      <c r="W38" s="61">
        <v>36.0</v>
      </c>
      <c r="X38" s="59" t="s">
        <v>10509</v>
      </c>
      <c r="Y38" s="59" t="s">
        <v>10790</v>
      </c>
      <c r="Z38" s="60" t="s">
        <v>10791</v>
      </c>
      <c r="AA38" s="61">
        <v>116.0</v>
      </c>
      <c r="AB38" s="59"/>
      <c r="AC38" s="60"/>
      <c r="AD38" s="60"/>
      <c r="AE38" s="59" t="s">
        <v>10792</v>
      </c>
      <c r="AF38" s="59" t="s">
        <v>10507</v>
      </c>
      <c r="AG38" s="59" t="s">
        <v>10513</v>
      </c>
      <c r="AH38" s="60"/>
      <c r="AI38" s="60"/>
      <c r="AJ38" s="61">
        <v>20.0</v>
      </c>
      <c r="AK38" s="61">
        <v>15.0</v>
      </c>
      <c r="AL38" s="61">
        <v>10.0</v>
      </c>
      <c r="AM38" s="66">
        <v>45386.0</v>
      </c>
      <c r="AN38" s="66">
        <v>45462.0</v>
      </c>
      <c r="AO38" s="60"/>
      <c r="AP38" s="60" t="s">
        <v>10514</v>
      </c>
      <c r="AQ38" s="60"/>
      <c r="AR38" s="60"/>
      <c r="AS38" s="62" t="s">
        <v>10793</v>
      </c>
      <c r="AT38" s="60"/>
      <c r="AU38" s="60" t="s">
        <v>10516</v>
      </c>
      <c r="AV38" s="60"/>
      <c r="AW38" s="60"/>
    </row>
    <row r="39">
      <c r="B39" s="61">
        <v>995386.0</v>
      </c>
      <c r="C39" s="61">
        <v>161.0</v>
      </c>
      <c r="D39" s="66">
        <v>44316.0</v>
      </c>
      <c r="E39" s="59" t="s">
        <v>10794</v>
      </c>
      <c r="F39" s="61">
        <v>118.0</v>
      </c>
      <c r="G39" s="62" t="s">
        <v>10795</v>
      </c>
      <c r="H39" s="65" t="s">
        <v>10796</v>
      </c>
      <c r="I39" s="65" t="s">
        <v>10797</v>
      </c>
      <c r="J39" s="60"/>
      <c r="K39" s="59" t="s">
        <v>10527</v>
      </c>
      <c r="L39" s="61">
        <v>500.0</v>
      </c>
      <c r="M39" s="59" t="s">
        <v>10507</v>
      </c>
      <c r="N39" s="61">
        <v>0.0</v>
      </c>
      <c r="O39" s="61">
        <v>0.0</v>
      </c>
      <c r="P39" s="59" t="s">
        <v>10508</v>
      </c>
      <c r="Q39" s="60"/>
      <c r="R39" s="60"/>
      <c r="S39" s="59" t="s">
        <v>10507</v>
      </c>
      <c r="T39" s="59" t="s">
        <v>10508</v>
      </c>
      <c r="U39" s="59" t="s">
        <v>10508</v>
      </c>
      <c r="V39" s="59" t="s">
        <v>10508</v>
      </c>
      <c r="W39" s="61">
        <v>4.0</v>
      </c>
      <c r="X39" s="59" t="s">
        <v>10509</v>
      </c>
      <c r="Y39" s="59"/>
      <c r="Z39" s="60" t="s">
        <v>10798</v>
      </c>
      <c r="AA39" s="61">
        <v>118.0</v>
      </c>
      <c r="AB39" s="59" t="s">
        <v>10512</v>
      </c>
      <c r="AC39" s="60"/>
      <c r="AD39" s="60"/>
      <c r="AE39" s="59" t="s">
        <v>10799</v>
      </c>
      <c r="AF39" s="59" t="s">
        <v>10507</v>
      </c>
      <c r="AG39" s="59" t="s">
        <v>10513</v>
      </c>
      <c r="AH39" s="60"/>
      <c r="AI39" s="60"/>
      <c r="AJ39" s="61">
        <v>20.0</v>
      </c>
      <c r="AK39" s="61">
        <v>15.0</v>
      </c>
      <c r="AL39" s="61">
        <v>10.0</v>
      </c>
      <c r="AM39" s="66">
        <v>45107.0</v>
      </c>
      <c r="AN39" s="66">
        <v>45396.0</v>
      </c>
      <c r="AO39" s="60"/>
      <c r="AP39" s="60" t="s">
        <v>10514</v>
      </c>
      <c r="AQ39" s="60"/>
      <c r="AR39" s="60"/>
      <c r="AS39" s="62" t="s">
        <v>10800</v>
      </c>
      <c r="AT39" s="60"/>
      <c r="AU39" s="60" t="s">
        <v>10516</v>
      </c>
      <c r="AV39" s="60"/>
      <c r="AW39" s="60"/>
    </row>
    <row r="40">
      <c r="B40" s="61">
        <v>995386.0</v>
      </c>
      <c r="C40" s="61">
        <v>161.0</v>
      </c>
      <c r="D40" s="66">
        <v>44316.0</v>
      </c>
      <c r="E40" s="59" t="s">
        <v>10801</v>
      </c>
      <c r="F40" s="61">
        <v>121.0</v>
      </c>
      <c r="G40" s="65" t="s">
        <v>10802</v>
      </c>
      <c r="H40" s="65" t="s">
        <v>10803</v>
      </c>
      <c r="I40" s="65" t="s">
        <v>10804</v>
      </c>
      <c r="J40" s="65" t="s">
        <v>10805</v>
      </c>
      <c r="K40" s="59" t="s">
        <v>10521</v>
      </c>
      <c r="L40" s="61">
        <v>500.0</v>
      </c>
      <c r="M40" s="59" t="s">
        <v>10507</v>
      </c>
      <c r="N40" s="61">
        <v>0.0</v>
      </c>
      <c r="O40" s="61">
        <v>0.0</v>
      </c>
      <c r="P40" s="59" t="s">
        <v>10508</v>
      </c>
      <c r="Q40" s="60"/>
      <c r="R40" s="60"/>
      <c r="S40" s="59" t="s">
        <v>10507</v>
      </c>
      <c r="T40" s="59" t="s">
        <v>10508</v>
      </c>
      <c r="U40" s="59" t="s">
        <v>10508</v>
      </c>
      <c r="V40" s="59" t="s">
        <v>10508</v>
      </c>
      <c r="W40" s="61">
        <v>18.0</v>
      </c>
      <c r="X40" s="59" t="s">
        <v>10509</v>
      </c>
      <c r="Y40" s="59"/>
      <c r="Z40" s="60" t="s">
        <v>10806</v>
      </c>
      <c r="AA40" s="61">
        <v>121.0</v>
      </c>
      <c r="AB40" s="59"/>
      <c r="AC40" s="60"/>
      <c r="AD40" s="60"/>
      <c r="AE40" s="59" t="s">
        <v>10547</v>
      </c>
      <c r="AF40" s="59" t="s">
        <v>10507</v>
      </c>
      <c r="AG40" s="59" t="s">
        <v>10513</v>
      </c>
      <c r="AH40" s="60"/>
      <c r="AI40" s="60"/>
      <c r="AJ40" s="61">
        <v>20.0</v>
      </c>
      <c r="AK40" s="61">
        <v>15.0</v>
      </c>
      <c r="AL40" s="61">
        <v>10.0</v>
      </c>
      <c r="AM40" s="66">
        <v>45049.0</v>
      </c>
      <c r="AN40" s="66">
        <v>45396.0</v>
      </c>
      <c r="AO40" s="60"/>
      <c r="AP40" s="60" t="s">
        <v>10514</v>
      </c>
      <c r="AQ40" s="60"/>
      <c r="AR40" s="60"/>
      <c r="AS40" s="62" t="s">
        <v>10807</v>
      </c>
      <c r="AT40" s="60"/>
      <c r="AU40" s="60" t="s">
        <v>10516</v>
      </c>
      <c r="AV40" s="60"/>
      <c r="AW40" s="60"/>
    </row>
    <row r="41">
      <c r="B41" s="61">
        <v>995386.0</v>
      </c>
      <c r="C41" s="61">
        <v>161.0</v>
      </c>
      <c r="D41" s="66">
        <v>44316.0</v>
      </c>
      <c r="E41" s="59" t="s">
        <v>10808</v>
      </c>
      <c r="F41" s="61">
        <v>123.0</v>
      </c>
      <c r="G41" s="62" t="s">
        <v>10809</v>
      </c>
      <c r="H41" s="65" t="s">
        <v>10810</v>
      </c>
      <c r="I41" s="65" t="s">
        <v>10811</v>
      </c>
      <c r="J41" s="65" t="s">
        <v>10812</v>
      </c>
      <c r="K41" s="59" t="s">
        <v>10547</v>
      </c>
      <c r="L41" s="61">
        <v>500.0</v>
      </c>
      <c r="M41" s="59" t="s">
        <v>10507</v>
      </c>
      <c r="N41" s="61">
        <v>0.0</v>
      </c>
      <c r="O41" s="61">
        <v>0.0</v>
      </c>
      <c r="P41" s="59" t="s">
        <v>10508</v>
      </c>
      <c r="Q41" s="60"/>
      <c r="R41" s="60"/>
      <c r="S41" s="59" t="s">
        <v>10507</v>
      </c>
      <c r="T41" s="59" t="s">
        <v>10508</v>
      </c>
      <c r="U41" s="59" t="s">
        <v>10508</v>
      </c>
      <c r="V41" s="59" t="s">
        <v>10508</v>
      </c>
      <c r="W41" s="61">
        <v>12.0</v>
      </c>
      <c r="X41" s="59" t="s">
        <v>10509</v>
      </c>
      <c r="Y41" s="59" t="s">
        <v>10641</v>
      </c>
      <c r="Z41" s="60" t="s">
        <v>10813</v>
      </c>
      <c r="AA41" s="61">
        <v>123.0</v>
      </c>
      <c r="AB41" s="59"/>
      <c r="AC41" s="60"/>
      <c r="AD41" s="60"/>
      <c r="AE41" s="59" t="s">
        <v>10507</v>
      </c>
      <c r="AF41" s="59" t="s">
        <v>10507</v>
      </c>
      <c r="AG41" s="59" t="s">
        <v>10513</v>
      </c>
      <c r="AH41" s="60"/>
      <c r="AI41" s="60"/>
      <c r="AJ41" s="61">
        <v>20.0</v>
      </c>
      <c r="AK41" s="61">
        <v>15.0</v>
      </c>
      <c r="AL41" s="61">
        <v>10.0</v>
      </c>
      <c r="AM41" s="66">
        <v>45294.0</v>
      </c>
      <c r="AN41" s="66">
        <v>45323.0</v>
      </c>
      <c r="AO41" s="60"/>
      <c r="AP41" s="60" t="s">
        <v>10514</v>
      </c>
      <c r="AQ41" s="60"/>
      <c r="AR41" s="60"/>
      <c r="AS41" s="62" t="s">
        <v>10814</v>
      </c>
      <c r="AT41" s="60"/>
      <c r="AU41" s="60" t="s">
        <v>10516</v>
      </c>
      <c r="AV41" s="60"/>
      <c r="AW41" s="60"/>
    </row>
    <row r="42">
      <c r="B42" s="61">
        <v>995386.0</v>
      </c>
      <c r="C42" s="61">
        <v>161.0</v>
      </c>
      <c r="D42" s="66">
        <v>44316.0</v>
      </c>
      <c r="E42" s="59" t="s">
        <v>10815</v>
      </c>
      <c r="F42" s="61">
        <v>124.0</v>
      </c>
      <c r="G42" s="62" t="s">
        <v>10816</v>
      </c>
      <c r="H42" s="65" t="s">
        <v>10817</v>
      </c>
      <c r="I42" s="65" t="s">
        <v>10818</v>
      </c>
      <c r="J42" s="65" t="s">
        <v>10819</v>
      </c>
      <c r="K42" s="59" t="s">
        <v>10534</v>
      </c>
      <c r="L42" s="61">
        <v>500.0</v>
      </c>
      <c r="M42" s="59" t="s">
        <v>10507</v>
      </c>
      <c r="N42" s="61">
        <v>0.0</v>
      </c>
      <c r="O42" s="61">
        <v>0.0</v>
      </c>
      <c r="P42" s="59" t="s">
        <v>10508</v>
      </c>
      <c r="Q42" s="60"/>
      <c r="R42" s="60"/>
      <c r="S42" s="59" t="s">
        <v>10507</v>
      </c>
      <c r="T42" s="59" t="s">
        <v>10508</v>
      </c>
      <c r="U42" s="59" t="s">
        <v>10508</v>
      </c>
      <c r="V42" s="59" t="s">
        <v>10508</v>
      </c>
      <c r="W42" s="61">
        <v>16.0</v>
      </c>
      <c r="X42" s="59" t="s">
        <v>10509</v>
      </c>
      <c r="Y42" s="59" t="s">
        <v>10820</v>
      </c>
      <c r="Z42" s="60" t="s">
        <v>10821</v>
      </c>
      <c r="AA42" s="61">
        <v>124.0</v>
      </c>
      <c r="AB42" s="59" t="s">
        <v>10512</v>
      </c>
      <c r="AC42" s="60"/>
      <c r="AD42" s="60"/>
      <c r="AE42" s="59" t="s">
        <v>10822</v>
      </c>
      <c r="AF42" s="59" t="s">
        <v>10507</v>
      </c>
      <c r="AG42" s="59" t="s">
        <v>10513</v>
      </c>
      <c r="AH42" s="60"/>
      <c r="AI42" s="60"/>
      <c r="AJ42" s="61">
        <v>20.0</v>
      </c>
      <c r="AK42" s="61">
        <v>15.0</v>
      </c>
      <c r="AL42" s="61">
        <v>10.0</v>
      </c>
      <c r="AM42" s="66">
        <v>45030.0</v>
      </c>
      <c r="AN42" s="66">
        <v>45482.0</v>
      </c>
      <c r="AO42" s="60"/>
      <c r="AP42" s="60" t="s">
        <v>10514</v>
      </c>
      <c r="AQ42" s="60"/>
      <c r="AR42" s="60"/>
      <c r="AS42" s="62" t="s">
        <v>10823</v>
      </c>
      <c r="AT42" s="60"/>
      <c r="AU42" s="60" t="s">
        <v>10516</v>
      </c>
      <c r="AV42" s="60"/>
      <c r="AW42" s="60"/>
    </row>
    <row r="43">
      <c r="B43" s="61">
        <v>995386.0</v>
      </c>
      <c r="C43" s="61">
        <v>161.0</v>
      </c>
      <c r="D43" s="66">
        <v>44316.0</v>
      </c>
      <c r="E43" s="59" t="s">
        <v>10824</v>
      </c>
      <c r="F43" s="61">
        <v>125.0</v>
      </c>
      <c r="G43" s="62" t="s">
        <v>10825</v>
      </c>
      <c r="H43" s="65" t="s">
        <v>10826</v>
      </c>
      <c r="I43" s="65" t="s">
        <v>10827</v>
      </c>
      <c r="J43" s="65" t="s">
        <v>10828</v>
      </c>
      <c r="K43" s="59" t="s">
        <v>10625</v>
      </c>
      <c r="L43" s="61">
        <v>500.0</v>
      </c>
      <c r="M43" s="59" t="s">
        <v>10507</v>
      </c>
      <c r="N43" s="61">
        <v>3.0</v>
      </c>
      <c r="O43" s="61">
        <v>0.0</v>
      </c>
      <c r="P43" s="59" t="s">
        <v>10633</v>
      </c>
      <c r="Q43" s="66">
        <v>45041.0</v>
      </c>
      <c r="R43" s="66">
        <v>45169.0</v>
      </c>
      <c r="S43" s="59" t="s">
        <v>10792</v>
      </c>
      <c r="T43" s="59" t="s">
        <v>10508</v>
      </c>
      <c r="U43" s="59" t="s">
        <v>10508</v>
      </c>
      <c r="V43" s="59" t="s">
        <v>10508</v>
      </c>
      <c r="W43" s="61">
        <v>83.0</v>
      </c>
      <c r="X43" s="59" t="s">
        <v>10509</v>
      </c>
      <c r="Y43" s="59" t="s">
        <v>10829</v>
      </c>
      <c r="Z43" s="60" t="s">
        <v>10830</v>
      </c>
      <c r="AA43" s="61">
        <v>125.0</v>
      </c>
      <c r="AB43" s="59" t="s">
        <v>10512</v>
      </c>
      <c r="AC43" s="60"/>
      <c r="AD43" s="60"/>
      <c r="AE43" s="59" t="s">
        <v>10507</v>
      </c>
      <c r="AF43" s="59" t="s">
        <v>10507</v>
      </c>
      <c r="AG43" s="59" t="s">
        <v>10513</v>
      </c>
      <c r="AH43" s="60"/>
      <c r="AI43" s="60"/>
      <c r="AJ43" s="61">
        <v>20.0</v>
      </c>
      <c r="AK43" s="61">
        <v>15.0</v>
      </c>
      <c r="AL43" s="61">
        <v>10.0</v>
      </c>
      <c r="AM43" s="66">
        <v>45439.0</v>
      </c>
      <c r="AN43" s="66">
        <v>45438.0</v>
      </c>
      <c r="AO43" s="60"/>
      <c r="AP43" s="60" t="s">
        <v>10514</v>
      </c>
      <c r="AQ43" s="60"/>
      <c r="AR43" s="60"/>
      <c r="AS43" s="62" t="s">
        <v>10831</v>
      </c>
      <c r="AT43" s="60" t="s">
        <v>10832</v>
      </c>
      <c r="AU43" s="60" t="s">
        <v>10516</v>
      </c>
      <c r="AV43" s="60"/>
      <c r="AW43" s="60"/>
    </row>
    <row r="44">
      <c r="B44" s="61">
        <v>995386.0</v>
      </c>
      <c r="C44" s="61">
        <v>161.0</v>
      </c>
      <c r="D44" s="66">
        <v>44316.0</v>
      </c>
      <c r="E44" s="59" t="s">
        <v>10833</v>
      </c>
      <c r="F44" s="61">
        <v>126.0</v>
      </c>
      <c r="G44" s="62" t="s">
        <v>10834</v>
      </c>
      <c r="H44" s="65" t="s">
        <v>10835</v>
      </c>
      <c r="I44" s="60"/>
      <c r="J44" s="60"/>
      <c r="K44" s="59" t="s">
        <v>10534</v>
      </c>
      <c r="L44" s="61">
        <v>500.0</v>
      </c>
      <c r="M44" s="59" t="s">
        <v>10507</v>
      </c>
      <c r="N44" s="61">
        <v>0.0</v>
      </c>
      <c r="O44" s="61">
        <v>0.0</v>
      </c>
      <c r="P44" s="59" t="s">
        <v>10508</v>
      </c>
      <c r="Q44" s="60"/>
      <c r="R44" s="60"/>
      <c r="S44" s="59" t="s">
        <v>10507</v>
      </c>
      <c r="T44" s="59" t="s">
        <v>10508</v>
      </c>
      <c r="U44" s="59" t="s">
        <v>10508</v>
      </c>
      <c r="V44" s="59" t="s">
        <v>10508</v>
      </c>
      <c r="W44" s="61">
        <v>6.0</v>
      </c>
      <c r="X44" s="59" t="s">
        <v>10509</v>
      </c>
      <c r="Y44" s="59" t="s">
        <v>10697</v>
      </c>
      <c r="Z44" s="60" t="s">
        <v>10836</v>
      </c>
      <c r="AA44" s="64">
        <v>126.0</v>
      </c>
      <c r="AB44" s="59" t="s">
        <v>10512</v>
      </c>
      <c r="AC44" s="60"/>
      <c r="AD44" s="60"/>
      <c r="AE44" s="59" t="s">
        <v>10837</v>
      </c>
      <c r="AF44" s="59" t="s">
        <v>10507</v>
      </c>
      <c r="AG44" s="59" t="s">
        <v>10513</v>
      </c>
      <c r="AH44" s="60"/>
      <c r="AI44" s="60"/>
      <c r="AJ44" s="61">
        <v>20.0</v>
      </c>
      <c r="AK44" s="61">
        <v>15.0</v>
      </c>
      <c r="AL44" s="61">
        <v>10.0</v>
      </c>
      <c r="AM44" s="66">
        <v>44695.0</v>
      </c>
      <c r="AN44" s="66">
        <v>44758.0</v>
      </c>
      <c r="AO44" s="60"/>
      <c r="AP44" s="60" t="s">
        <v>10514</v>
      </c>
      <c r="AQ44" s="60"/>
      <c r="AR44" s="60"/>
      <c r="AS44" s="62" t="s">
        <v>10838</v>
      </c>
      <c r="AT44" s="60"/>
      <c r="AU44" s="60" t="s">
        <v>10516</v>
      </c>
      <c r="AV44" s="60"/>
      <c r="AW44" s="60"/>
    </row>
    <row r="45">
      <c r="B45" s="61">
        <v>995386.0</v>
      </c>
      <c r="C45" s="61">
        <v>161.0</v>
      </c>
      <c r="D45" s="66">
        <v>44316.0</v>
      </c>
      <c r="E45" s="59" t="s">
        <v>10839</v>
      </c>
      <c r="F45" s="61">
        <v>127.0</v>
      </c>
      <c r="G45" s="65" t="s">
        <v>10840</v>
      </c>
      <c r="H45" s="65" t="s">
        <v>10841</v>
      </c>
      <c r="I45" s="65" t="s">
        <v>10842</v>
      </c>
      <c r="J45" s="65" t="s">
        <v>10843</v>
      </c>
      <c r="K45" s="59" t="s">
        <v>10534</v>
      </c>
      <c r="L45" s="61">
        <v>500.0</v>
      </c>
      <c r="M45" s="59" t="s">
        <v>10507</v>
      </c>
      <c r="N45" s="61">
        <v>0.0</v>
      </c>
      <c r="O45" s="61">
        <v>0.0</v>
      </c>
      <c r="P45" s="59" t="s">
        <v>10508</v>
      </c>
      <c r="Q45" s="60"/>
      <c r="R45" s="60"/>
      <c r="S45" s="59" t="s">
        <v>10507</v>
      </c>
      <c r="T45" s="59" t="s">
        <v>10508</v>
      </c>
      <c r="U45" s="59" t="s">
        <v>10508</v>
      </c>
      <c r="V45" s="59" t="s">
        <v>10508</v>
      </c>
      <c r="W45" s="61">
        <v>13.0</v>
      </c>
      <c r="X45" s="59" t="s">
        <v>10509</v>
      </c>
      <c r="Y45" s="59" t="s">
        <v>10844</v>
      </c>
      <c r="Z45" s="60" t="s">
        <v>10845</v>
      </c>
      <c r="AA45" s="61">
        <v>127.0</v>
      </c>
      <c r="AB45" s="59" t="s">
        <v>10512</v>
      </c>
      <c r="AC45" s="60"/>
      <c r="AD45" s="60"/>
      <c r="AE45" s="59" t="s">
        <v>10837</v>
      </c>
      <c r="AF45" s="59" t="s">
        <v>10507</v>
      </c>
      <c r="AG45" s="59" t="s">
        <v>10513</v>
      </c>
      <c r="AH45" s="60"/>
      <c r="AI45" s="60"/>
      <c r="AJ45" s="61">
        <v>20.0</v>
      </c>
      <c r="AK45" s="61">
        <v>15.0</v>
      </c>
      <c r="AL45" s="61">
        <v>10.0</v>
      </c>
      <c r="AM45" s="66">
        <v>44695.0</v>
      </c>
      <c r="AN45" s="66">
        <v>45477.0</v>
      </c>
      <c r="AO45" s="60"/>
      <c r="AP45" s="60" t="s">
        <v>10514</v>
      </c>
      <c r="AQ45" s="60"/>
      <c r="AR45" s="60"/>
      <c r="AS45" s="62" t="s">
        <v>10846</v>
      </c>
      <c r="AT45" s="60"/>
      <c r="AU45" s="60" t="s">
        <v>10516</v>
      </c>
      <c r="AV45" s="60"/>
      <c r="AW45" s="60"/>
    </row>
    <row r="46">
      <c r="B46" s="61">
        <v>995386.0</v>
      </c>
      <c r="C46" s="61">
        <v>161.0</v>
      </c>
      <c r="D46" s="66">
        <v>44316.0</v>
      </c>
      <c r="E46" s="59" t="s">
        <v>10847</v>
      </c>
      <c r="F46" s="61">
        <v>128.0</v>
      </c>
      <c r="G46" s="65" t="s">
        <v>10848</v>
      </c>
      <c r="H46" s="65" t="s">
        <v>10849</v>
      </c>
      <c r="I46" s="60"/>
      <c r="J46" s="60"/>
      <c r="K46" s="59" t="s">
        <v>10547</v>
      </c>
      <c r="L46" s="61">
        <v>500.0</v>
      </c>
      <c r="M46" s="59" t="s">
        <v>10507</v>
      </c>
      <c r="N46" s="61">
        <v>0.0</v>
      </c>
      <c r="O46" s="61">
        <v>0.0</v>
      </c>
      <c r="P46" s="59" t="s">
        <v>10508</v>
      </c>
      <c r="Q46" s="60"/>
      <c r="R46" s="60"/>
      <c r="S46" s="59" t="s">
        <v>10507</v>
      </c>
      <c r="T46" s="59" t="s">
        <v>10508</v>
      </c>
      <c r="U46" s="59" t="s">
        <v>10508</v>
      </c>
      <c r="V46" s="59" t="s">
        <v>10508</v>
      </c>
      <c r="W46" s="61">
        <v>3.0</v>
      </c>
      <c r="X46" s="59" t="s">
        <v>10509</v>
      </c>
      <c r="Y46" s="59" t="s">
        <v>10850</v>
      </c>
      <c r="Z46" s="60" t="s">
        <v>10851</v>
      </c>
      <c r="AA46" s="61">
        <v>128.0</v>
      </c>
      <c r="AB46" s="59" t="s">
        <v>10512</v>
      </c>
      <c r="AC46" s="60"/>
      <c r="AD46" s="60"/>
      <c r="AE46" s="59" t="s">
        <v>10852</v>
      </c>
      <c r="AF46" s="59" t="s">
        <v>10507</v>
      </c>
      <c r="AG46" s="59" t="s">
        <v>10513</v>
      </c>
      <c r="AH46" s="60"/>
      <c r="AI46" s="60"/>
      <c r="AJ46" s="61">
        <v>20.0</v>
      </c>
      <c r="AK46" s="61">
        <v>15.0</v>
      </c>
      <c r="AL46" s="61">
        <v>10.0</v>
      </c>
      <c r="AM46" s="66">
        <v>45040.0</v>
      </c>
      <c r="AN46" s="66">
        <v>45396.0</v>
      </c>
      <c r="AO46" s="60"/>
      <c r="AP46" s="60" t="s">
        <v>10514</v>
      </c>
      <c r="AQ46" s="60"/>
      <c r="AR46" s="60"/>
      <c r="AS46" s="62" t="s">
        <v>10853</v>
      </c>
      <c r="AT46" s="60"/>
      <c r="AU46" s="60" t="s">
        <v>10516</v>
      </c>
      <c r="AV46" s="60"/>
      <c r="AW46" s="60"/>
    </row>
    <row r="47">
      <c r="B47" s="61">
        <v>995386.0</v>
      </c>
      <c r="C47" s="61">
        <v>161.0</v>
      </c>
      <c r="D47" s="66">
        <v>44316.0</v>
      </c>
      <c r="E47" s="59" t="s">
        <v>10854</v>
      </c>
      <c r="F47" s="61">
        <v>130.0</v>
      </c>
      <c r="G47" s="62" t="s">
        <v>10855</v>
      </c>
      <c r="H47" s="60"/>
      <c r="I47" s="60"/>
      <c r="J47" s="60"/>
      <c r="K47" s="59" t="s">
        <v>10534</v>
      </c>
      <c r="L47" s="61">
        <v>500.0</v>
      </c>
      <c r="M47" s="59" t="s">
        <v>10507</v>
      </c>
      <c r="N47" s="61">
        <v>0.0</v>
      </c>
      <c r="O47" s="61">
        <v>0.0</v>
      </c>
      <c r="P47" s="59" t="s">
        <v>10508</v>
      </c>
      <c r="Q47" s="60"/>
      <c r="R47" s="60"/>
      <c r="S47" s="59" t="s">
        <v>10507</v>
      </c>
      <c r="T47" s="59" t="s">
        <v>10508</v>
      </c>
      <c r="U47" s="59" t="s">
        <v>10508</v>
      </c>
      <c r="V47" s="59" t="s">
        <v>10508</v>
      </c>
      <c r="W47" s="61">
        <v>10.0</v>
      </c>
      <c r="X47" s="59" t="s">
        <v>10509</v>
      </c>
      <c r="Y47" s="59"/>
      <c r="Z47" s="60" t="s">
        <v>10856</v>
      </c>
      <c r="AA47" s="61">
        <v>130.0</v>
      </c>
      <c r="AB47" s="59"/>
      <c r="AC47" s="60"/>
      <c r="AD47" s="60"/>
      <c r="AE47" s="59" t="s">
        <v>10689</v>
      </c>
      <c r="AF47" s="59" t="s">
        <v>10507</v>
      </c>
      <c r="AG47" s="59" t="s">
        <v>10513</v>
      </c>
      <c r="AH47" s="60"/>
      <c r="AI47" s="60"/>
      <c r="AJ47" s="61">
        <v>20.0</v>
      </c>
      <c r="AK47" s="61">
        <v>15.0</v>
      </c>
      <c r="AL47" s="61">
        <v>10.0</v>
      </c>
      <c r="AM47" s="66">
        <v>44711.0</v>
      </c>
      <c r="AN47" s="66">
        <v>45396.0</v>
      </c>
      <c r="AO47" s="60"/>
      <c r="AP47" s="60" t="s">
        <v>10514</v>
      </c>
      <c r="AQ47" s="60"/>
      <c r="AR47" s="60"/>
      <c r="AS47" s="62" t="s">
        <v>10857</v>
      </c>
      <c r="AT47" s="60"/>
      <c r="AU47" s="60" t="s">
        <v>10516</v>
      </c>
      <c r="AV47" s="60"/>
      <c r="AW47" s="60"/>
    </row>
    <row r="48">
      <c r="B48" s="61">
        <v>995386.0</v>
      </c>
      <c r="C48" s="61">
        <v>161.0</v>
      </c>
      <c r="D48" s="66">
        <v>44316.0</v>
      </c>
      <c r="E48" s="59" t="s">
        <v>10858</v>
      </c>
      <c r="F48" s="61">
        <v>131.0</v>
      </c>
      <c r="G48" s="65" t="s">
        <v>10859</v>
      </c>
      <c r="H48" s="65" t="s">
        <v>10860</v>
      </c>
      <c r="I48" s="60"/>
      <c r="J48" s="60"/>
      <c r="K48" s="59" t="s">
        <v>10523</v>
      </c>
      <c r="L48" s="61">
        <v>500.0</v>
      </c>
      <c r="M48" s="59" t="s">
        <v>10507</v>
      </c>
      <c r="N48" s="61">
        <v>0.0</v>
      </c>
      <c r="O48" s="61">
        <v>0.0</v>
      </c>
      <c r="P48" s="59" t="s">
        <v>10508</v>
      </c>
      <c r="Q48" s="60"/>
      <c r="R48" s="60"/>
      <c r="S48" s="59" t="s">
        <v>10507</v>
      </c>
      <c r="T48" s="59" t="s">
        <v>10508</v>
      </c>
      <c r="U48" s="59" t="s">
        <v>10508</v>
      </c>
      <c r="V48" s="59" t="s">
        <v>10508</v>
      </c>
      <c r="W48" s="61">
        <v>3.0</v>
      </c>
      <c r="X48" s="59" t="s">
        <v>10509</v>
      </c>
      <c r="Y48" s="59"/>
      <c r="Z48" s="60" t="s">
        <v>10861</v>
      </c>
      <c r="AA48" s="61">
        <v>131.0</v>
      </c>
      <c r="AB48" s="59"/>
      <c r="AC48" s="60"/>
      <c r="AD48" s="60"/>
      <c r="AE48" s="59" t="s">
        <v>10689</v>
      </c>
      <c r="AF48" s="59" t="s">
        <v>10507</v>
      </c>
      <c r="AG48" s="59" t="s">
        <v>10513</v>
      </c>
      <c r="AH48" s="60"/>
      <c r="AI48" s="60"/>
      <c r="AJ48" s="61">
        <v>20.0</v>
      </c>
      <c r="AK48" s="61">
        <v>15.0</v>
      </c>
      <c r="AL48" s="61">
        <v>10.0</v>
      </c>
      <c r="AM48" s="66">
        <v>44695.0</v>
      </c>
      <c r="AN48" s="66">
        <v>44758.0</v>
      </c>
      <c r="AO48" s="60"/>
      <c r="AP48" s="60" t="s">
        <v>10514</v>
      </c>
      <c r="AQ48" s="60"/>
      <c r="AR48" s="60"/>
      <c r="AS48" s="62" t="s">
        <v>10862</v>
      </c>
      <c r="AT48" s="60"/>
      <c r="AU48" s="60" t="s">
        <v>10516</v>
      </c>
      <c r="AV48" s="60"/>
      <c r="AW48" s="60"/>
    </row>
    <row r="49">
      <c r="B49" s="61">
        <v>995386.0</v>
      </c>
      <c r="C49" s="61">
        <v>161.0</v>
      </c>
      <c r="D49" s="66">
        <v>44316.0</v>
      </c>
      <c r="E49" s="59" t="s">
        <v>10863</v>
      </c>
      <c r="F49" s="61">
        <v>139.0</v>
      </c>
      <c r="G49" s="62" t="s">
        <v>10864</v>
      </c>
      <c r="H49" s="65" t="s">
        <v>10865</v>
      </c>
      <c r="I49" s="65" t="s">
        <v>10866</v>
      </c>
      <c r="J49" s="60"/>
      <c r="K49" s="59" t="s">
        <v>10521</v>
      </c>
      <c r="L49" s="61">
        <v>500.0</v>
      </c>
      <c r="M49" s="59" t="s">
        <v>10507</v>
      </c>
      <c r="N49" s="61">
        <v>-1.0</v>
      </c>
      <c r="O49" s="61">
        <v>0.0</v>
      </c>
      <c r="P49" s="59" t="s">
        <v>10508</v>
      </c>
      <c r="Q49" s="60"/>
      <c r="R49" s="60"/>
      <c r="S49" s="59" t="s">
        <v>10507</v>
      </c>
      <c r="T49" s="59" t="s">
        <v>10508</v>
      </c>
      <c r="U49" s="59" t="s">
        <v>10508</v>
      </c>
      <c r="V49" s="59" t="s">
        <v>10508</v>
      </c>
      <c r="W49" s="61">
        <v>33.0</v>
      </c>
      <c r="X49" s="59" t="s">
        <v>10509</v>
      </c>
      <c r="Y49" s="59" t="s">
        <v>10867</v>
      </c>
      <c r="Z49" s="60" t="s">
        <v>10868</v>
      </c>
      <c r="AA49" s="61">
        <v>139.0</v>
      </c>
      <c r="AB49" s="59"/>
      <c r="AC49" s="60"/>
      <c r="AD49" s="60"/>
      <c r="AE49" s="59" t="s">
        <v>10869</v>
      </c>
      <c r="AF49" s="59" t="s">
        <v>10507</v>
      </c>
      <c r="AG49" s="59" t="s">
        <v>10513</v>
      </c>
      <c r="AH49" s="60"/>
      <c r="AI49" s="60"/>
      <c r="AJ49" s="61">
        <v>20.0</v>
      </c>
      <c r="AK49" s="61">
        <v>15.0</v>
      </c>
      <c r="AL49" s="61">
        <v>10.0</v>
      </c>
      <c r="AM49" s="63">
        <v>45230.0</v>
      </c>
      <c r="AN49" s="66">
        <v>45477.0</v>
      </c>
      <c r="AO49" s="60"/>
      <c r="AP49" s="60" t="s">
        <v>10514</v>
      </c>
      <c r="AQ49" s="60"/>
      <c r="AR49" s="60"/>
      <c r="AS49" s="62" t="s">
        <v>10870</v>
      </c>
      <c r="AT49" s="60"/>
      <c r="AU49" s="60" t="s">
        <v>10516</v>
      </c>
      <c r="AV49" s="60"/>
      <c r="AW49" s="60"/>
    </row>
    <row r="50">
      <c r="B50" s="61">
        <v>995386.0</v>
      </c>
      <c r="C50" s="61">
        <v>161.0</v>
      </c>
      <c r="D50" s="66">
        <v>44319.0</v>
      </c>
      <c r="E50" s="59" t="s">
        <v>10871</v>
      </c>
      <c r="F50" s="61">
        <v>143.0</v>
      </c>
      <c r="G50" s="65" t="s">
        <v>10872</v>
      </c>
      <c r="H50" s="60"/>
      <c r="I50" s="60"/>
      <c r="J50" s="60"/>
      <c r="K50" s="59" t="s">
        <v>10666</v>
      </c>
      <c r="L50" s="61">
        <v>500.0</v>
      </c>
      <c r="M50" s="59" t="s">
        <v>10507</v>
      </c>
      <c r="N50" s="61">
        <v>0.0</v>
      </c>
      <c r="O50" s="61">
        <v>0.0</v>
      </c>
      <c r="P50" s="59" t="s">
        <v>10508</v>
      </c>
      <c r="Q50" s="60"/>
      <c r="R50" s="60"/>
      <c r="S50" s="59" t="s">
        <v>10507</v>
      </c>
      <c r="T50" s="59" t="s">
        <v>10508</v>
      </c>
      <c r="U50" s="59" t="s">
        <v>10508</v>
      </c>
      <c r="V50" s="59" t="s">
        <v>10508</v>
      </c>
      <c r="W50" s="61">
        <v>1.0</v>
      </c>
      <c r="X50" s="59"/>
      <c r="Y50" s="59"/>
      <c r="Z50" s="60" t="s">
        <v>10873</v>
      </c>
      <c r="AA50" s="61">
        <v>143.0</v>
      </c>
      <c r="AB50" s="59" t="s">
        <v>10512</v>
      </c>
      <c r="AC50" s="60"/>
      <c r="AD50" s="60"/>
      <c r="AE50" s="59" t="s">
        <v>10874</v>
      </c>
      <c r="AF50" s="59" t="s">
        <v>10507</v>
      </c>
      <c r="AG50" s="59" t="s">
        <v>10513</v>
      </c>
      <c r="AH50" s="60"/>
      <c r="AI50" s="60"/>
      <c r="AJ50" s="61">
        <v>15.0</v>
      </c>
      <c r="AK50" s="61">
        <v>12.0</v>
      </c>
      <c r="AL50" s="61">
        <v>10.0</v>
      </c>
      <c r="AM50" s="66">
        <v>44403.0</v>
      </c>
      <c r="AN50" s="66">
        <v>44429.0</v>
      </c>
      <c r="AO50" s="60"/>
      <c r="AP50" s="60" t="s">
        <v>10514</v>
      </c>
      <c r="AQ50" s="60"/>
      <c r="AR50" s="60"/>
      <c r="AS50" s="62" t="s">
        <v>10875</v>
      </c>
      <c r="AT50" s="60"/>
      <c r="AU50" s="60" t="s">
        <v>10516</v>
      </c>
      <c r="AV50" s="60"/>
      <c r="AW50" s="60"/>
    </row>
    <row r="51">
      <c r="B51" s="61">
        <v>995386.0</v>
      </c>
      <c r="C51" s="61">
        <v>161.0</v>
      </c>
      <c r="D51" s="66">
        <v>44319.0</v>
      </c>
      <c r="E51" s="59" t="s">
        <v>10876</v>
      </c>
      <c r="F51" s="61">
        <v>145.0</v>
      </c>
      <c r="G51" s="65" t="s">
        <v>10877</v>
      </c>
      <c r="H51" s="65" t="s">
        <v>10878</v>
      </c>
      <c r="I51" s="65" t="s">
        <v>10879</v>
      </c>
      <c r="J51" s="60"/>
      <c r="K51" s="59" t="s">
        <v>10523</v>
      </c>
      <c r="L51" s="61">
        <v>500.0</v>
      </c>
      <c r="M51" s="59" t="s">
        <v>10507</v>
      </c>
      <c r="N51" s="61">
        <v>0.0</v>
      </c>
      <c r="O51" s="61">
        <v>0.0</v>
      </c>
      <c r="P51" s="59" t="s">
        <v>10508</v>
      </c>
      <c r="Q51" s="60"/>
      <c r="R51" s="60"/>
      <c r="S51" s="59" t="s">
        <v>10507</v>
      </c>
      <c r="T51" s="59" t="s">
        <v>10508</v>
      </c>
      <c r="U51" s="59" t="s">
        <v>10508</v>
      </c>
      <c r="V51" s="59" t="s">
        <v>10508</v>
      </c>
      <c r="W51" s="61">
        <v>15.0</v>
      </c>
      <c r="X51" s="59" t="s">
        <v>10509</v>
      </c>
      <c r="Y51" s="59" t="s">
        <v>10880</v>
      </c>
      <c r="Z51" s="60" t="s">
        <v>10881</v>
      </c>
      <c r="AA51" s="61">
        <v>145.0</v>
      </c>
      <c r="AB51" s="59" t="s">
        <v>10512</v>
      </c>
      <c r="AC51" s="60"/>
      <c r="AD51" s="60"/>
      <c r="AE51" s="59" t="s">
        <v>10620</v>
      </c>
      <c r="AF51" s="59" t="s">
        <v>10507</v>
      </c>
      <c r="AG51" s="59" t="s">
        <v>10513</v>
      </c>
      <c r="AH51" s="60"/>
      <c r="AI51" s="60"/>
      <c r="AJ51" s="61">
        <v>20.0</v>
      </c>
      <c r="AK51" s="61">
        <v>15.0</v>
      </c>
      <c r="AL51" s="61">
        <v>10.0</v>
      </c>
      <c r="AM51" s="66">
        <v>44695.0</v>
      </c>
      <c r="AN51" s="66">
        <v>44684.0</v>
      </c>
      <c r="AO51" s="60"/>
      <c r="AP51" s="60" t="s">
        <v>10514</v>
      </c>
      <c r="AQ51" s="60"/>
      <c r="AR51" s="60"/>
      <c r="AS51" s="62" t="s">
        <v>10882</v>
      </c>
      <c r="AT51" s="60"/>
      <c r="AU51" s="60" t="s">
        <v>10516</v>
      </c>
      <c r="AV51" s="60"/>
      <c r="AW51" s="60"/>
    </row>
    <row r="52">
      <c r="B52" s="61">
        <v>995386.0</v>
      </c>
      <c r="C52" s="61">
        <v>161.0</v>
      </c>
      <c r="D52" s="66">
        <v>44319.0</v>
      </c>
      <c r="E52" s="59" t="s">
        <v>10883</v>
      </c>
      <c r="F52" s="61">
        <v>147.0</v>
      </c>
      <c r="G52" s="65" t="s">
        <v>10884</v>
      </c>
      <c r="H52" s="65" t="s">
        <v>10885</v>
      </c>
      <c r="I52" s="65" t="s">
        <v>10886</v>
      </c>
      <c r="J52" s="65" t="s">
        <v>10887</v>
      </c>
      <c r="K52" s="59" t="s">
        <v>10534</v>
      </c>
      <c r="L52" s="61">
        <v>500.0</v>
      </c>
      <c r="M52" s="59" t="s">
        <v>10507</v>
      </c>
      <c r="N52" s="61">
        <v>0.0</v>
      </c>
      <c r="O52" s="61">
        <v>0.0</v>
      </c>
      <c r="P52" s="59" t="s">
        <v>10508</v>
      </c>
      <c r="Q52" s="60"/>
      <c r="R52" s="60"/>
      <c r="S52" s="59" t="s">
        <v>10507</v>
      </c>
      <c r="T52" s="59" t="s">
        <v>10508</v>
      </c>
      <c r="U52" s="59" t="s">
        <v>10508</v>
      </c>
      <c r="V52" s="59" t="s">
        <v>10508</v>
      </c>
      <c r="W52" s="61">
        <v>5.0</v>
      </c>
      <c r="X52" s="59" t="s">
        <v>10509</v>
      </c>
      <c r="Y52" s="59"/>
      <c r="Z52" s="60" t="s">
        <v>10888</v>
      </c>
      <c r="AA52" s="61">
        <v>147.0</v>
      </c>
      <c r="AB52" s="59"/>
      <c r="AC52" s="60"/>
      <c r="AD52" s="60"/>
      <c r="AE52" s="59" t="s">
        <v>10889</v>
      </c>
      <c r="AF52" s="59" t="s">
        <v>10507</v>
      </c>
      <c r="AG52" s="59"/>
      <c r="AH52" s="60"/>
      <c r="AI52" s="60"/>
      <c r="AJ52" s="61">
        <v>30.0</v>
      </c>
      <c r="AK52" s="61">
        <v>12.0</v>
      </c>
      <c r="AL52" s="61">
        <v>10.0</v>
      </c>
      <c r="AM52" s="66">
        <v>45030.0</v>
      </c>
      <c r="AN52" s="63">
        <v>44914.0</v>
      </c>
      <c r="AO52" s="60"/>
      <c r="AP52" s="60" t="s">
        <v>10514</v>
      </c>
      <c r="AQ52" s="60"/>
      <c r="AR52" s="60"/>
      <c r="AS52" s="62" t="s">
        <v>10890</v>
      </c>
      <c r="AT52" s="60"/>
      <c r="AU52" s="60" t="s">
        <v>10516</v>
      </c>
      <c r="AV52" s="60"/>
      <c r="AW52" s="60"/>
    </row>
    <row r="53">
      <c r="B53" s="61">
        <v>995386.0</v>
      </c>
      <c r="C53" s="61">
        <v>161.0</v>
      </c>
      <c r="D53" s="66">
        <v>44319.0</v>
      </c>
      <c r="E53" s="59" t="s">
        <v>10891</v>
      </c>
      <c r="F53" s="61">
        <v>149.0</v>
      </c>
      <c r="G53" s="62" t="s">
        <v>10892</v>
      </c>
      <c r="H53" s="65" t="s">
        <v>10893</v>
      </c>
      <c r="I53" s="60"/>
      <c r="J53" s="60"/>
      <c r="K53" s="59" t="s">
        <v>10523</v>
      </c>
      <c r="L53" s="61">
        <v>500.0</v>
      </c>
      <c r="M53" s="59" t="s">
        <v>10507</v>
      </c>
      <c r="N53" s="61">
        <v>0.0</v>
      </c>
      <c r="O53" s="61">
        <v>0.0</v>
      </c>
      <c r="P53" s="59" t="s">
        <v>10508</v>
      </c>
      <c r="Q53" s="60"/>
      <c r="R53" s="60"/>
      <c r="S53" s="59" t="s">
        <v>10507</v>
      </c>
      <c r="T53" s="59" t="s">
        <v>10508</v>
      </c>
      <c r="U53" s="59" t="s">
        <v>10508</v>
      </c>
      <c r="V53" s="59" t="s">
        <v>10508</v>
      </c>
      <c r="W53" s="61">
        <v>4.0</v>
      </c>
      <c r="X53" s="59" t="s">
        <v>10509</v>
      </c>
      <c r="Y53" s="59" t="s">
        <v>10510</v>
      </c>
      <c r="Z53" s="60" t="s">
        <v>10894</v>
      </c>
      <c r="AA53" s="61">
        <v>149.0</v>
      </c>
      <c r="AB53" s="59" t="s">
        <v>10512</v>
      </c>
      <c r="AC53" s="60"/>
      <c r="AD53" s="60"/>
      <c r="AE53" s="59" t="s">
        <v>10895</v>
      </c>
      <c r="AF53" s="59" t="s">
        <v>10507</v>
      </c>
      <c r="AG53" s="59" t="s">
        <v>10513</v>
      </c>
      <c r="AH53" s="60"/>
      <c r="AI53" s="60"/>
      <c r="AJ53" s="61">
        <v>20.0</v>
      </c>
      <c r="AK53" s="61">
        <v>12.0</v>
      </c>
      <c r="AL53" s="61">
        <v>10.0</v>
      </c>
      <c r="AM53" s="66">
        <v>44812.0</v>
      </c>
      <c r="AN53" s="66">
        <v>44812.0</v>
      </c>
      <c r="AO53" s="60"/>
      <c r="AP53" s="60" t="s">
        <v>10514</v>
      </c>
      <c r="AQ53" s="60"/>
      <c r="AR53" s="60"/>
      <c r="AS53" s="62" t="s">
        <v>10896</v>
      </c>
      <c r="AT53" s="60"/>
      <c r="AU53" s="60" t="s">
        <v>10516</v>
      </c>
      <c r="AV53" s="60"/>
      <c r="AW53" s="60"/>
    </row>
    <row r="54">
      <c r="B54" s="61">
        <v>995386.0</v>
      </c>
      <c r="C54" s="61">
        <v>161.0</v>
      </c>
      <c r="D54" s="66">
        <v>44319.0</v>
      </c>
      <c r="E54" s="59" t="s">
        <v>10897</v>
      </c>
      <c r="F54" s="61">
        <v>151.0</v>
      </c>
      <c r="G54" s="62" t="s">
        <v>10898</v>
      </c>
      <c r="H54" s="60"/>
      <c r="I54" s="60"/>
      <c r="J54" s="60"/>
      <c r="K54" s="59" t="s">
        <v>10534</v>
      </c>
      <c r="L54" s="61">
        <v>500.0</v>
      </c>
      <c r="M54" s="59" t="s">
        <v>10507</v>
      </c>
      <c r="N54" s="61">
        <v>0.0</v>
      </c>
      <c r="O54" s="61">
        <v>0.0</v>
      </c>
      <c r="P54" s="59" t="s">
        <v>10508</v>
      </c>
      <c r="Q54" s="66">
        <v>44405.0</v>
      </c>
      <c r="R54" s="66">
        <v>44408.0</v>
      </c>
      <c r="S54" s="59" t="s">
        <v>10547</v>
      </c>
      <c r="T54" s="59" t="s">
        <v>10508</v>
      </c>
      <c r="U54" s="59" t="s">
        <v>10508</v>
      </c>
      <c r="V54" s="59" t="s">
        <v>10508</v>
      </c>
      <c r="W54" s="61">
        <v>5.0</v>
      </c>
      <c r="X54" s="59" t="s">
        <v>10509</v>
      </c>
      <c r="Y54" s="59" t="s">
        <v>10899</v>
      </c>
      <c r="Z54" s="60" t="s">
        <v>10900</v>
      </c>
      <c r="AA54" s="61">
        <v>151.0</v>
      </c>
      <c r="AB54" s="59" t="s">
        <v>10512</v>
      </c>
      <c r="AC54" s="60"/>
      <c r="AD54" s="60"/>
      <c r="AE54" s="59" t="s">
        <v>10901</v>
      </c>
      <c r="AF54" s="59" t="s">
        <v>10507</v>
      </c>
      <c r="AG54" s="59" t="s">
        <v>10513</v>
      </c>
      <c r="AH54" s="60"/>
      <c r="AI54" s="60"/>
      <c r="AJ54" s="61">
        <v>25.0</v>
      </c>
      <c r="AK54" s="61">
        <v>12.0</v>
      </c>
      <c r="AL54" s="61">
        <v>10.0</v>
      </c>
      <c r="AM54" s="66">
        <v>44532.0</v>
      </c>
      <c r="AN54" s="66">
        <v>44532.0</v>
      </c>
      <c r="AO54" s="60"/>
      <c r="AP54" s="60" t="s">
        <v>10514</v>
      </c>
      <c r="AQ54" s="60"/>
      <c r="AR54" s="60"/>
      <c r="AS54" s="62" t="s">
        <v>10902</v>
      </c>
      <c r="AT54" s="60"/>
      <c r="AU54" s="60" t="s">
        <v>10516</v>
      </c>
      <c r="AV54" s="60"/>
      <c r="AW54" s="60"/>
    </row>
    <row r="55">
      <c r="B55" s="61">
        <v>995386.0</v>
      </c>
      <c r="C55" s="61">
        <v>161.0</v>
      </c>
      <c r="D55" s="66">
        <v>44319.0</v>
      </c>
      <c r="E55" s="59" t="s">
        <v>10903</v>
      </c>
      <c r="F55" s="61">
        <v>153.0</v>
      </c>
      <c r="G55" s="62" t="s">
        <v>10904</v>
      </c>
      <c r="H55" s="65" t="s">
        <v>10905</v>
      </c>
      <c r="I55" s="60"/>
      <c r="J55" s="60"/>
      <c r="K55" s="59" t="s">
        <v>10521</v>
      </c>
      <c r="L55" s="61">
        <v>500.0</v>
      </c>
      <c r="M55" s="59" t="s">
        <v>10507</v>
      </c>
      <c r="N55" s="61">
        <v>0.0</v>
      </c>
      <c r="O55" s="61">
        <v>0.0</v>
      </c>
      <c r="P55" s="59" t="s">
        <v>10508</v>
      </c>
      <c r="Q55" s="60"/>
      <c r="R55" s="60"/>
      <c r="S55" s="59" t="s">
        <v>10507</v>
      </c>
      <c r="T55" s="59" t="s">
        <v>10508</v>
      </c>
      <c r="U55" s="59" t="s">
        <v>10508</v>
      </c>
      <c r="V55" s="59" t="s">
        <v>10508</v>
      </c>
      <c r="W55" s="61">
        <v>12.0</v>
      </c>
      <c r="X55" s="59" t="s">
        <v>10509</v>
      </c>
      <c r="Y55" s="59" t="s">
        <v>10906</v>
      </c>
      <c r="Z55" s="60" t="s">
        <v>10907</v>
      </c>
      <c r="AA55" s="64">
        <v>153.0</v>
      </c>
      <c r="AB55" s="59" t="s">
        <v>10512</v>
      </c>
      <c r="AC55" s="60"/>
      <c r="AD55" s="60"/>
      <c r="AE55" s="59" t="s">
        <v>10908</v>
      </c>
      <c r="AF55" s="59" t="s">
        <v>10507</v>
      </c>
      <c r="AG55" s="59" t="s">
        <v>10513</v>
      </c>
      <c r="AH55" s="60"/>
      <c r="AI55" s="60"/>
      <c r="AJ55" s="61">
        <v>25.0</v>
      </c>
      <c r="AK55" s="61">
        <v>12.0</v>
      </c>
      <c r="AL55" s="61">
        <v>10.0</v>
      </c>
      <c r="AM55" s="66">
        <v>44963.0</v>
      </c>
      <c r="AN55" s="66">
        <v>45055.0</v>
      </c>
      <c r="AO55" s="60"/>
      <c r="AP55" s="60" t="s">
        <v>10514</v>
      </c>
      <c r="AQ55" s="60"/>
      <c r="AR55" s="60"/>
      <c r="AS55" s="62" t="s">
        <v>10909</v>
      </c>
      <c r="AT55" s="60"/>
      <c r="AU55" s="60" t="s">
        <v>10516</v>
      </c>
      <c r="AV55" s="60"/>
      <c r="AW55" s="60"/>
    </row>
    <row r="56">
      <c r="B56" s="61">
        <v>995386.0</v>
      </c>
      <c r="C56" s="61">
        <v>161.0</v>
      </c>
      <c r="D56" s="66">
        <v>44319.0</v>
      </c>
      <c r="E56" s="59" t="s">
        <v>10910</v>
      </c>
      <c r="F56" s="61">
        <v>155.0</v>
      </c>
      <c r="G56" s="62" t="s">
        <v>10911</v>
      </c>
      <c r="H56" s="65" t="s">
        <v>10912</v>
      </c>
      <c r="I56" s="65" t="s">
        <v>10913</v>
      </c>
      <c r="J56" s="65" t="s">
        <v>10914</v>
      </c>
      <c r="K56" s="59" t="s">
        <v>10521</v>
      </c>
      <c r="L56" s="61">
        <v>500.0</v>
      </c>
      <c r="M56" s="59" t="s">
        <v>10507</v>
      </c>
      <c r="N56" s="61">
        <v>0.0</v>
      </c>
      <c r="O56" s="61">
        <v>0.0</v>
      </c>
      <c r="P56" s="59" t="s">
        <v>10508</v>
      </c>
      <c r="Q56" s="60"/>
      <c r="R56" s="60"/>
      <c r="S56" s="59" t="s">
        <v>10507</v>
      </c>
      <c r="T56" s="59" t="s">
        <v>10508</v>
      </c>
      <c r="U56" s="59" t="s">
        <v>10508</v>
      </c>
      <c r="V56" s="59" t="s">
        <v>10508</v>
      </c>
      <c r="W56" s="61">
        <v>31.0</v>
      </c>
      <c r="X56" s="59" t="s">
        <v>10509</v>
      </c>
      <c r="Y56" s="59" t="s">
        <v>10915</v>
      </c>
      <c r="Z56" s="60" t="s">
        <v>10916</v>
      </c>
      <c r="AA56" s="61">
        <v>155.0</v>
      </c>
      <c r="AB56" s="59" t="s">
        <v>10512</v>
      </c>
      <c r="AC56" s="60"/>
      <c r="AD56" s="60"/>
      <c r="AE56" s="59" t="s">
        <v>10917</v>
      </c>
      <c r="AF56" s="59" t="s">
        <v>10507</v>
      </c>
      <c r="AG56" s="59" t="s">
        <v>10513</v>
      </c>
      <c r="AH56" s="60"/>
      <c r="AI56" s="60"/>
      <c r="AJ56" s="61">
        <v>25.0</v>
      </c>
      <c r="AK56" s="61">
        <v>12.0</v>
      </c>
      <c r="AL56" s="61">
        <v>10.0</v>
      </c>
      <c r="AM56" s="66">
        <v>45490.0</v>
      </c>
      <c r="AN56" s="66">
        <v>45396.0</v>
      </c>
      <c r="AO56" s="60"/>
      <c r="AP56" s="60" t="s">
        <v>10514</v>
      </c>
      <c r="AQ56" s="60"/>
      <c r="AR56" s="60"/>
      <c r="AS56" s="62" t="s">
        <v>10918</v>
      </c>
      <c r="AT56" s="60"/>
      <c r="AU56" s="60" t="s">
        <v>10516</v>
      </c>
      <c r="AV56" s="60"/>
      <c r="AW56" s="60"/>
    </row>
    <row r="57">
      <c r="B57" s="61">
        <v>995386.0</v>
      </c>
      <c r="C57" s="61">
        <v>161.0</v>
      </c>
      <c r="D57" s="66">
        <v>44319.0</v>
      </c>
      <c r="E57" s="59" t="s">
        <v>10919</v>
      </c>
      <c r="F57" s="61">
        <v>157.0</v>
      </c>
      <c r="G57" s="62" t="s">
        <v>10920</v>
      </c>
      <c r="H57" s="65" t="s">
        <v>10921</v>
      </c>
      <c r="I57" s="65" t="s">
        <v>10922</v>
      </c>
      <c r="J57" s="60"/>
      <c r="K57" s="59" t="s">
        <v>10534</v>
      </c>
      <c r="L57" s="61">
        <v>500.0</v>
      </c>
      <c r="M57" s="59" t="s">
        <v>10507</v>
      </c>
      <c r="N57" s="61">
        <v>0.0</v>
      </c>
      <c r="O57" s="61">
        <v>0.0</v>
      </c>
      <c r="P57" s="59" t="s">
        <v>10508</v>
      </c>
      <c r="Q57" s="60"/>
      <c r="R57" s="60"/>
      <c r="S57" s="59" t="s">
        <v>10507</v>
      </c>
      <c r="T57" s="59" t="s">
        <v>10508</v>
      </c>
      <c r="U57" s="59" t="s">
        <v>10508</v>
      </c>
      <c r="V57" s="59" t="s">
        <v>10508</v>
      </c>
      <c r="W57" s="61">
        <v>12.0</v>
      </c>
      <c r="X57" s="59" t="s">
        <v>10509</v>
      </c>
      <c r="Y57" s="59" t="s">
        <v>10587</v>
      </c>
      <c r="Z57" s="60" t="s">
        <v>10923</v>
      </c>
      <c r="AA57" s="61">
        <v>157.0</v>
      </c>
      <c r="AB57" s="59" t="s">
        <v>10512</v>
      </c>
      <c r="AC57" s="60"/>
      <c r="AD57" s="60"/>
      <c r="AE57" s="59" t="s">
        <v>10924</v>
      </c>
      <c r="AF57" s="59" t="s">
        <v>10507</v>
      </c>
      <c r="AG57" s="59"/>
      <c r="AH57" s="60"/>
      <c r="AI57" s="60"/>
      <c r="AJ57" s="61">
        <v>25.0</v>
      </c>
      <c r="AK57" s="61">
        <v>15.0</v>
      </c>
      <c r="AL57" s="61">
        <v>10.0</v>
      </c>
      <c r="AM57" s="63">
        <v>45259.0</v>
      </c>
      <c r="AN57" s="66">
        <v>45396.0</v>
      </c>
      <c r="AO57" s="60"/>
      <c r="AP57" s="60" t="s">
        <v>10514</v>
      </c>
      <c r="AQ57" s="60"/>
      <c r="AR57" s="60"/>
      <c r="AS57" s="62" t="s">
        <v>10925</v>
      </c>
      <c r="AT57" s="60"/>
      <c r="AU57" s="60" t="s">
        <v>10516</v>
      </c>
      <c r="AV57" s="60"/>
      <c r="AW57" s="60"/>
    </row>
    <row r="58">
      <c r="B58" s="61">
        <v>995386.0</v>
      </c>
      <c r="C58" s="61">
        <v>161.0</v>
      </c>
      <c r="D58" s="66">
        <v>44321.0</v>
      </c>
      <c r="E58" s="59" t="s">
        <v>10926</v>
      </c>
      <c r="F58" s="61">
        <v>159.0</v>
      </c>
      <c r="G58" s="62" t="s">
        <v>10927</v>
      </c>
      <c r="H58" s="60"/>
      <c r="I58" s="60"/>
      <c r="J58" s="60"/>
      <c r="K58" s="59" t="s">
        <v>10534</v>
      </c>
      <c r="L58" s="61">
        <v>500.0</v>
      </c>
      <c r="M58" s="59" t="s">
        <v>10507</v>
      </c>
      <c r="N58" s="61">
        <v>0.0</v>
      </c>
      <c r="O58" s="61">
        <v>0.0</v>
      </c>
      <c r="P58" s="59" t="s">
        <v>10508</v>
      </c>
      <c r="Q58" s="60"/>
      <c r="R58" s="60"/>
      <c r="S58" s="59" t="s">
        <v>10507</v>
      </c>
      <c r="T58" s="59" t="s">
        <v>10508</v>
      </c>
      <c r="U58" s="59" t="s">
        <v>10508</v>
      </c>
      <c r="V58" s="59" t="s">
        <v>10508</v>
      </c>
      <c r="W58" s="61">
        <v>4.0</v>
      </c>
      <c r="X58" s="59" t="s">
        <v>10509</v>
      </c>
      <c r="Y58" s="59" t="s">
        <v>10587</v>
      </c>
      <c r="Z58" s="60" t="s">
        <v>10928</v>
      </c>
      <c r="AA58" s="61">
        <v>159.0</v>
      </c>
      <c r="AB58" s="59" t="s">
        <v>10512</v>
      </c>
      <c r="AC58" s="60"/>
      <c r="AD58" s="60"/>
      <c r="AE58" s="59" t="s">
        <v>10507</v>
      </c>
      <c r="AF58" s="59" t="s">
        <v>10507</v>
      </c>
      <c r="AG58" s="59" t="s">
        <v>10513</v>
      </c>
      <c r="AH58" s="60"/>
      <c r="AI58" s="60"/>
      <c r="AJ58" s="61">
        <v>25.0</v>
      </c>
      <c r="AK58" s="61">
        <v>15.0</v>
      </c>
      <c r="AL58" s="61">
        <v>10.0</v>
      </c>
      <c r="AM58" s="66">
        <v>44797.0</v>
      </c>
      <c r="AN58" s="66">
        <v>44784.0</v>
      </c>
      <c r="AO58" s="60"/>
      <c r="AP58" s="60" t="s">
        <v>10514</v>
      </c>
      <c r="AQ58" s="60"/>
      <c r="AR58" s="60"/>
      <c r="AS58" s="62" t="s">
        <v>10929</v>
      </c>
      <c r="AT58" s="60"/>
      <c r="AU58" s="60" t="s">
        <v>10516</v>
      </c>
      <c r="AV58" s="60"/>
      <c r="AW58" s="60"/>
    </row>
    <row r="59">
      <c r="B59" s="61">
        <v>995386.0</v>
      </c>
      <c r="C59" s="61">
        <v>161.0</v>
      </c>
      <c r="D59" s="66">
        <v>44321.0</v>
      </c>
      <c r="E59" s="59" t="s">
        <v>10930</v>
      </c>
      <c r="F59" s="61">
        <v>161.0</v>
      </c>
      <c r="G59" s="62" t="s">
        <v>10931</v>
      </c>
      <c r="H59" s="62" t="s">
        <v>10932</v>
      </c>
      <c r="I59" s="65" t="s">
        <v>10933</v>
      </c>
      <c r="J59" s="65" t="s">
        <v>10934</v>
      </c>
      <c r="K59" s="59" t="s">
        <v>10534</v>
      </c>
      <c r="L59" s="61">
        <v>5001.0</v>
      </c>
      <c r="M59" s="59" t="s">
        <v>10507</v>
      </c>
      <c r="N59" s="61">
        <v>0.0</v>
      </c>
      <c r="O59" s="61">
        <v>0.0</v>
      </c>
      <c r="P59" s="59" t="s">
        <v>10508</v>
      </c>
      <c r="Q59" s="60"/>
      <c r="R59" s="60"/>
      <c r="S59" s="59" t="s">
        <v>10507</v>
      </c>
      <c r="T59" s="59" t="s">
        <v>10508</v>
      </c>
      <c r="U59" s="59" t="s">
        <v>10508</v>
      </c>
      <c r="V59" s="59" t="s">
        <v>10508</v>
      </c>
      <c r="W59" s="61">
        <v>11.0</v>
      </c>
      <c r="X59" s="59" t="s">
        <v>10509</v>
      </c>
      <c r="Y59" s="59" t="s">
        <v>10935</v>
      </c>
      <c r="Z59" s="60" t="s">
        <v>10936</v>
      </c>
      <c r="AA59" s="61">
        <v>161.0</v>
      </c>
      <c r="AB59" s="59" t="s">
        <v>10512</v>
      </c>
      <c r="AC59" s="60"/>
      <c r="AD59" s="60"/>
      <c r="AE59" s="59" t="s">
        <v>10507</v>
      </c>
      <c r="AF59" s="59" t="s">
        <v>10507</v>
      </c>
      <c r="AG59" s="59" t="s">
        <v>10513</v>
      </c>
      <c r="AH59" s="60"/>
      <c r="AI59" s="60"/>
      <c r="AJ59" s="61">
        <v>25.0</v>
      </c>
      <c r="AK59" s="61">
        <v>15.0</v>
      </c>
      <c r="AL59" s="61">
        <v>10.0</v>
      </c>
      <c r="AM59" s="66">
        <v>44961.0</v>
      </c>
      <c r="AN59" s="66">
        <v>45396.0</v>
      </c>
      <c r="AO59" s="60"/>
      <c r="AP59" s="60" t="s">
        <v>10514</v>
      </c>
      <c r="AQ59" s="60"/>
      <c r="AR59" s="60"/>
      <c r="AS59" s="62" t="s">
        <v>10937</v>
      </c>
      <c r="AT59" s="60"/>
      <c r="AU59" s="60" t="s">
        <v>10516</v>
      </c>
      <c r="AV59" s="60"/>
      <c r="AW59" s="60"/>
    </row>
    <row r="60">
      <c r="B60" s="61">
        <v>995386.0</v>
      </c>
      <c r="C60" s="61">
        <v>161.0</v>
      </c>
      <c r="D60" s="66">
        <v>44321.0</v>
      </c>
      <c r="E60" s="59" t="s">
        <v>10938</v>
      </c>
      <c r="F60" s="61">
        <v>163.0</v>
      </c>
      <c r="G60" s="65" t="s">
        <v>10939</v>
      </c>
      <c r="H60" s="65" t="s">
        <v>10940</v>
      </c>
      <c r="I60" s="65" t="s">
        <v>10941</v>
      </c>
      <c r="J60" s="60"/>
      <c r="K60" s="59" t="s">
        <v>10534</v>
      </c>
      <c r="L60" s="61">
        <v>500.0</v>
      </c>
      <c r="M60" s="59" t="s">
        <v>10507</v>
      </c>
      <c r="N60" s="61">
        <v>0.0</v>
      </c>
      <c r="O60" s="61">
        <v>0.0</v>
      </c>
      <c r="P60" s="59" t="s">
        <v>10508</v>
      </c>
      <c r="Q60" s="60"/>
      <c r="R60" s="60"/>
      <c r="S60" s="59" t="s">
        <v>10507</v>
      </c>
      <c r="T60" s="59" t="s">
        <v>10508</v>
      </c>
      <c r="U60" s="59" t="s">
        <v>10508</v>
      </c>
      <c r="V60" s="59" t="s">
        <v>10508</v>
      </c>
      <c r="W60" s="61">
        <v>19.0</v>
      </c>
      <c r="X60" s="59" t="s">
        <v>10509</v>
      </c>
      <c r="Y60" s="59" t="s">
        <v>10942</v>
      </c>
      <c r="Z60" s="60" t="s">
        <v>10943</v>
      </c>
      <c r="AA60" s="61">
        <v>163.0</v>
      </c>
      <c r="AB60" s="59" t="s">
        <v>10512</v>
      </c>
      <c r="AC60" s="60"/>
      <c r="AD60" s="60"/>
      <c r="AE60" s="59" t="s">
        <v>10507</v>
      </c>
      <c r="AF60" s="59" t="s">
        <v>10507</v>
      </c>
      <c r="AG60" s="59" t="s">
        <v>10513</v>
      </c>
      <c r="AH60" s="60"/>
      <c r="AI60" s="60"/>
      <c r="AJ60" s="61">
        <v>20.0</v>
      </c>
      <c r="AK60" s="61">
        <v>15.0</v>
      </c>
      <c r="AL60" s="61">
        <v>10.0</v>
      </c>
      <c r="AM60" s="66">
        <v>45372.0</v>
      </c>
      <c r="AN60" s="66">
        <v>44684.0</v>
      </c>
      <c r="AO60" s="60"/>
      <c r="AP60" s="60" t="s">
        <v>10514</v>
      </c>
      <c r="AQ60" s="60"/>
      <c r="AR60" s="60"/>
      <c r="AS60" s="62" t="s">
        <v>10944</v>
      </c>
      <c r="AT60" s="60"/>
      <c r="AU60" s="60" t="s">
        <v>10516</v>
      </c>
      <c r="AV60" s="60"/>
      <c r="AW60" s="60"/>
    </row>
    <row r="61">
      <c r="B61" s="61">
        <v>995386.0</v>
      </c>
      <c r="C61" s="61">
        <v>161.0</v>
      </c>
      <c r="D61" s="66">
        <v>44321.0</v>
      </c>
      <c r="E61" s="59" t="s">
        <v>10945</v>
      </c>
      <c r="F61" s="61">
        <v>165.0</v>
      </c>
      <c r="G61" s="62" t="s">
        <v>10946</v>
      </c>
      <c r="H61" s="65" t="s">
        <v>10947</v>
      </c>
      <c r="I61" s="60"/>
      <c r="J61" s="60"/>
      <c r="K61" s="59" t="s">
        <v>10527</v>
      </c>
      <c r="L61" s="61">
        <v>500.0</v>
      </c>
      <c r="M61" s="59" t="s">
        <v>10507</v>
      </c>
      <c r="N61" s="61">
        <v>0.0</v>
      </c>
      <c r="O61" s="61">
        <v>0.0</v>
      </c>
      <c r="P61" s="59" t="s">
        <v>10508</v>
      </c>
      <c r="Q61" s="60"/>
      <c r="R61" s="60"/>
      <c r="S61" s="59" t="s">
        <v>10507</v>
      </c>
      <c r="T61" s="59" t="s">
        <v>10508</v>
      </c>
      <c r="U61" s="59" t="s">
        <v>10508</v>
      </c>
      <c r="V61" s="59" t="s">
        <v>10508</v>
      </c>
      <c r="W61" s="61">
        <v>12.0</v>
      </c>
      <c r="X61" s="59" t="s">
        <v>10509</v>
      </c>
      <c r="Y61" s="59" t="s">
        <v>10850</v>
      </c>
      <c r="Z61" s="60" t="s">
        <v>10948</v>
      </c>
      <c r="AA61" s="61">
        <v>165.0</v>
      </c>
      <c r="AB61" s="59" t="s">
        <v>10512</v>
      </c>
      <c r="AC61" s="60"/>
      <c r="AD61" s="60"/>
      <c r="AE61" s="59" t="s">
        <v>10507</v>
      </c>
      <c r="AF61" s="59" t="s">
        <v>10507</v>
      </c>
      <c r="AG61" s="59" t="s">
        <v>10513</v>
      </c>
      <c r="AH61" s="60"/>
      <c r="AI61" s="60"/>
      <c r="AJ61" s="61">
        <v>25.0</v>
      </c>
      <c r="AK61" s="61">
        <v>15.0</v>
      </c>
      <c r="AL61" s="61">
        <v>10.0</v>
      </c>
      <c r="AM61" s="66">
        <v>44963.0</v>
      </c>
      <c r="AN61" s="63">
        <v>44862.0</v>
      </c>
      <c r="AO61" s="60"/>
      <c r="AP61" s="60" t="s">
        <v>10514</v>
      </c>
      <c r="AQ61" s="60"/>
      <c r="AR61" s="60"/>
      <c r="AS61" s="62" t="s">
        <v>10949</v>
      </c>
      <c r="AT61" s="60"/>
      <c r="AU61" s="60" t="s">
        <v>10516</v>
      </c>
      <c r="AV61" s="60"/>
      <c r="AW61" s="60"/>
    </row>
    <row r="62">
      <c r="B62" s="61">
        <v>995386.0</v>
      </c>
      <c r="C62" s="61">
        <v>161.0</v>
      </c>
      <c r="D62" s="66">
        <v>44321.0</v>
      </c>
      <c r="E62" s="59" t="s">
        <v>10950</v>
      </c>
      <c r="F62" s="61">
        <v>167.0</v>
      </c>
      <c r="G62" s="62" t="s">
        <v>10951</v>
      </c>
      <c r="H62" s="65" t="s">
        <v>10952</v>
      </c>
      <c r="I62" s="65" t="s">
        <v>10953</v>
      </c>
      <c r="J62" s="60"/>
      <c r="K62" s="59" t="s">
        <v>10534</v>
      </c>
      <c r="L62" s="61">
        <v>500.0</v>
      </c>
      <c r="M62" s="59" t="s">
        <v>10507</v>
      </c>
      <c r="N62" s="61">
        <v>0.0</v>
      </c>
      <c r="O62" s="61">
        <v>0.0</v>
      </c>
      <c r="P62" s="59" t="s">
        <v>10508</v>
      </c>
      <c r="Q62" s="60"/>
      <c r="R62" s="60"/>
      <c r="S62" s="59" t="s">
        <v>10507</v>
      </c>
      <c r="T62" s="59" t="s">
        <v>10508</v>
      </c>
      <c r="U62" s="59" t="s">
        <v>10508</v>
      </c>
      <c r="V62" s="59" t="s">
        <v>10508</v>
      </c>
      <c r="W62" s="61">
        <v>9.0</v>
      </c>
      <c r="X62" s="59" t="s">
        <v>10509</v>
      </c>
      <c r="Y62" s="59" t="s">
        <v>10850</v>
      </c>
      <c r="Z62" s="60" t="s">
        <v>10954</v>
      </c>
      <c r="AA62" s="61">
        <v>167.0</v>
      </c>
      <c r="AB62" s="59" t="s">
        <v>10512</v>
      </c>
      <c r="AC62" s="60"/>
      <c r="AD62" s="60"/>
      <c r="AE62" s="59" t="s">
        <v>10507</v>
      </c>
      <c r="AF62" s="59" t="s">
        <v>10507</v>
      </c>
      <c r="AG62" s="59" t="s">
        <v>10513</v>
      </c>
      <c r="AH62" s="60"/>
      <c r="AI62" s="60"/>
      <c r="AJ62" s="61">
        <v>25.0</v>
      </c>
      <c r="AK62" s="61">
        <v>15.0</v>
      </c>
      <c r="AL62" s="61">
        <v>10.0</v>
      </c>
      <c r="AM62" s="66">
        <v>45233.0</v>
      </c>
      <c r="AN62" s="66">
        <v>45307.0</v>
      </c>
      <c r="AO62" s="60"/>
      <c r="AP62" s="60" t="s">
        <v>10514</v>
      </c>
      <c r="AQ62" s="60"/>
      <c r="AR62" s="60"/>
      <c r="AS62" s="62" t="s">
        <v>10955</v>
      </c>
      <c r="AT62" s="60"/>
      <c r="AU62" s="60" t="s">
        <v>10516</v>
      </c>
      <c r="AV62" s="60"/>
      <c r="AW62" s="60"/>
    </row>
    <row r="63">
      <c r="B63" s="61">
        <v>995386.0</v>
      </c>
      <c r="C63" s="61">
        <v>161.0</v>
      </c>
      <c r="D63" s="66">
        <v>44321.0</v>
      </c>
      <c r="E63" s="59" t="s">
        <v>10956</v>
      </c>
      <c r="F63" s="61">
        <v>169.0</v>
      </c>
      <c r="G63" s="62" t="s">
        <v>10957</v>
      </c>
      <c r="H63" s="65" t="s">
        <v>10958</v>
      </c>
      <c r="I63" s="65" t="s">
        <v>10959</v>
      </c>
      <c r="J63" s="65" t="s">
        <v>10960</v>
      </c>
      <c r="K63" s="59" t="s">
        <v>10666</v>
      </c>
      <c r="L63" s="61">
        <v>500.0</v>
      </c>
      <c r="M63" s="59" t="s">
        <v>10507</v>
      </c>
      <c r="N63" s="61">
        <v>0.0</v>
      </c>
      <c r="O63" s="61">
        <v>0.0</v>
      </c>
      <c r="P63" s="59" t="s">
        <v>10508</v>
      </c>
      <c r="Q63" s="60"/>
      <c r="R63" s="60"/>
      <c r="S63" s="59" t="s">
        <v>10507</v>
      </c>
      <c r="T63" s="59" t="s">
        <v>10508</v>
      </c>
      <c r="U63" s="59" t="s">
        <v>10508</v>
      </c>
      <c r="V63" s="59" t="s">
        <v>10508</v>
      </c>
      <c r="W63" s="61">
        <v>8.0</v>
      </c>
      <c r="X63" s="59" t="s">
        <v>10509</v>
      </c>
      <c r="Y63" s="59" t="s">
        <v>10587</v>
      </c>
      <c r="Z63" s="60" t="s">
        <v>10961</v>
      </c>
      <c r="AA63" s="61">
        <v>169.0</v>
      </c>
      <c r="AB63" s="59" t="s">
        <v>10512</v>
      </c>
      <c r="AC63" s="60"/>
      <c r="AD63" s="60"/>
      <c r="AE63" s="59" t="s">
        <v>10507</v>
      </c>
      <c r="AF63" s="59" t="s">
        <v>10507</v>
      </c>
      <c r="AG63" s="59" t="s">
        <v>10513</v>
      </c>
      <c r="AH63" s="60"/>
      <c r="AI63" s="60"/>
      <c r="AJ63" s="61">
        <v>25.0</v>
      </c>
      <c r="AK63" s="61">
        <v>15.0</v>
      </c>
      <c r="AL63" s="61">
        <v>10.0</v>
      </c>
      <c r="AM63" s="63">
        <v>45219.0</v>
      </c>
      <c r="AN63" s="66">
        <v>45447.0</v>
      </c>
      <c r="AO63" s="60"/>
      <c r="AP63" s="60" t="s">
        <v>10514</v>
      </c>
      <c r="AQ63" s="60"/>
      <c r="AR63" s="60"/>
      <c r="AS63" s="62" t="s">
        <v>10962</v>
      </c>
      <c r="AT63" s="60"/>
      <c r="AU63" s="60" t="s">
        <v>10516</v>
      </c>
      <c r="AV63" s="60"/>
      <c r="AW63" s="60"/>
    </row>
    <row r="64">
      <c r="B64" s="61">
        <v>995386.0</v>
      </c>
      <c r="C64" s="61">
        <v>161.0</v>
      </c>
      <c r="D64" s="66">
        <v>44321.0</v>
      </c>
      <c r="E64" s="59" t="s">
        <v>10963</v>
      </c>
      <c r="F64" s="61">
        <v>171.0</v>
      </c>
      <c r="G64" s="65" t="s">
        <v>10964</v>
      </c>
      <c r="H64" s="65" t="s">
        <v>10965</v>
      </c>
      <c r="I64" s="65" t="s">
        <v>10966</v>
      </c>
      <c r="J64" s="65" t="s">
        <v>10967</v>
      </c>
      <c r="K64" s="59" t="s">
        <v>10666</v>
      </c>
      <c r="L64" s="61">
        <v>500.0</v>
      </c>
      <c r="M64" s="59" t="s">
        <v>10507</v>
      </c>
      <c r="N64" s="61">
        <v>1.0</v>
      </c>
      <c r="O64" s="61">
        <v>0.0</v>
      </c>
      <c r="P64" s="59" t="s">
        <v>10633</v>
      </c>
      <c r="Q64" s="60"/>
      <c r="R64" s="60"/>
      <c r="S64" s="59" t="s">
        <v>10507</v>
      </c>
      <c r="T64" s="59" t="s">
        <v>10508</v>
      </c>
      <c r="U64" s="59" t="s">
        <v>10508</v>
      </c>
      <c r="V64" s="59" t="s">
        <v>10508</v>
      </c>
      <c r="W64" s="61">
        <v>71.0</v>
      </c>
      <c r="X64" s="59" t="s">
        <v>10509</v>
      </c>
      <c r="Y64" s="59" t="s">
        <v>10626</v>
      </c>
      <c r="Z64" s="60" t="s">
        <v>10968</v>
      </c>
      <c r="AA64" s="64">
        <v>171.0</v>
      </c>
      <c r="AB64" s="59" t="s">
        <v>10512</v>
      </c>
      <c r="AC64" s="60"/>
      <c r="AD64" s="60"/>
      <c r="AE64" s="59" t="s">
        <v>10507</v>
      </c>
      <c r="AF64" s="59" t="s">
        <v>10507</v>
      </c>
      <c r="AG64" s="59" t="s">
        <v>10513</v>
      </c>
      <c r="AH64" s="60"/>
      <c r="AI64" s="60"/>
      <c r="AJ64" s="61">
        <v>25.0</v>
      </c>
      <c r="AK64" s="61">
        <v>15.0</v>
      </c>
      <c r="AL64" s="61">
        <v>10.0</v>
      </c>
      <c r="AM64" s="66">
        <v>45490.0</v>
      </c>
      <c r="AN64" s="66">
        <v>45480.0</v>
      </c>
      <c r="AO64" s="60"/>
      <c r="AP64" s="60" t="s">
        <v>10514</v>
      </c>
      <c r="AQ64" s="60"/>
      <c r="AR64" s="60"/>
      <c r="AS64" s="62" t="s">
        <v>10969</v>
      </c>
      <c r="AT64" s="60" t="s">
        <v>10970</v>
      </c>
      <c r="AU64" s="60" t="s">
        <v>10516</v>
      </c>
      <c r="AV64" s="60"/>
      <c r="AW64" s="60"/>
    </row>
    <row r="65">
      <c r="B65" s="61">
        <v>995386.0</v>
      </c>
      <c r="C65" s="61">
        <v>161.0</v>
      </c>
      <c r="D65" s="66">
        <v>44321.0</v>
      </c>
      <c r="E65" s="59" t="s">
        <v>10971</v>
      </c>
      <c r="F65" s="61">
        <v>173.0</v>
      </c>
      <c r="G65" s="65" t="s">
        <v>10972</v>
      </c>
      <c r="H65" s="65" t="s">
        <v>10973</v>
      </c>
      <c r="I65" s="60"/>
      <c r="J65" s="60"/>
      <c r="K65" s="59" t="s">
        <v>10534</v>
      </c>
      <c r="L65" s="61">
        <v>500.0</v>
      </c>
      <c r="M65" s="59" t="s">
        <v>10507</v>
      </c>
      <c r="N65" s="61">
        <v>0.0</v>
      </c>
      <c r="O65" s="61">
        <v>0.0</v>
      </c>
      <c r="P65" s="59" t="s">
        <v>10508</v>
      </c>
      <c r="Q65" s="60"/>
      <c r="R65" s="60"/>
      <c r="S65" s="59" t="s">
        <v>10507</v>
      </c>
      <c r="T65" s="59" t="s">
        <v>10508</v>
      </c>
      <c r="U65" s="59" t="s">
        <v>10508</v>
      </c>
      <c r="V65" s="59" t="s">
        <v>10508</v>
      </c>
      <c r="W65" s="61">
        <v>10.0</v>
      </c>
      <c r="X65" s="59" t="s">
        <v>10509</v>
      </c>
      <c r="Y65" s="59" t="s">
        <v>10587</v>
      </c>
      <c r="Z65" s="60" t="s">
        <v>10974</v>
      </c>
      <c r="AA65" s="64">
        <v>173.0</v>
      </c>
      <c r="AB65" s="59" t="s">
        <v>10512</v>
      </c>
      <c r="AC65" s="60"/>
      <c r="AD65" s="60"/>
      <c r="AE65" s="59" t="s">
        <v>10507</v>
      </c>
      <c r="AF65" s="59" t="s">
        <v>10507</v>
      </c>
      <c r="AG65" s="59" t="s">
        <v>10513</v>
      </c>
      <c r="AH65" s="60"/>
      <c r="AI65" s="60"/>
      <c r="AJ65" s="61">
        <v>25.0</v>
      </c>
      <c r="AK65" s="61">
        <v>15.0</v>
      </c>
      <c r="AL65" s="61">
        <v>10.0</v>
      </c>
      <c r="AM65" s="66">
        <v>45294.0</v>
      </c>
      <c r="AN65" s="66">
        <v>45294.0</v>
      </c>
      <c r="AO65" s="60"/>
      <c r="AP65" s="60" t="s">
        <v>10514</v>
      </c>
      <c r="AQ65" s="60"/>
      <c r="AR65" s="60"/>
      <c r="AS65" s="62" t="s">
        <v>10975</v>
      </c>
      <c r="AT65" s="60"/>
      <c r="AU65" s="60" t="s">
        <v>10516</v>
      </c>
      <c r="AV65" s="60"/>
      <c r="AW65" s="60"/>
    </row>
    <row r="66">
      <c r="B66" s="61">
        <v>995386.0</v>
      </c>
      <c r="C66" s="61">
        <v>161.0</v>
      </c>
      <c r="D66" s="66">
        <v>44321.0</v>
      </c>
      <c r="E66" s="59" t="s">
        <v>10976</v>
      </c>
      <c r="F66" s="61">
        <v>175.0</v>
      </c>
      <c r="G66" s="62" t="s">
        <v>10977</v>
      </c>
      <c r="H66" s="65" t="s">
        <v>10978</v>
      </c>
      <c r="I66" s="60"/>
      <c r="J66" s="60"/>
      <c r="K66" s="59" t="s">
        <v>10534</v>
      </c>
      <c r="L66" s="61">
        <v>500.0</v>
      </c>
      <c r="M66" s="59" t="s">
        <v>10507</v>
      </c>
      <c r="N66" s="61">
        <v>0.0</v>
      </c>
      <c r="O66" s="61">
        <v>0.0</v>
      </c>
      <c r="P66" s="59" t="s">
        <v>10508</v>
      </c>
      <c r="Q66" s="60"/>
      <c r="R66" s="60"/>
      <c r="S66" s="59" t="s">
        <v>10507</v>
      </c>
      <c r="T66" s="59" t="s">
        <v>10508</v>
      </c>
      <c r="U66" s="59" t="s">
        <v>10508</v>
      </c>
      <c r="V66" s="59" t="s">
        <v>10508</v>
      </c>
      <c r="W66" s="61">
        <v>6.0</v>
      </c>
      <c r="X66" s="59" t="s">
        <v>10509</v>
      </c>
      <c r="Y66" s="59" t="s">
        <v>10587</v>
      </c>
      <c r="Z66" s="60" t="s">
        <v>10979</v>
      </c>
      <c r="AA66" s="61">
        <v>175.0</v>
      </c>
      <c r="AB66" s="59" t="s">
        <v>10512</v>
      </c>
      <c r="AC66" s="60"/>
      <c r="AD66" s="60"/>
      <c r="AE66" s="59" t="s">
        <v>10507</v>
      </c>
      <c r="AF66" s="59" t="s">
        <v>10507</v>
      </c>
      <c r="AG66" s="59" t="s">
        <v>10513</v>
      </c>
      <c r="AH66" s="60"/>
      <c r="AI66" s="60"/>
      <c r="AJ66" s="61">
        <v>25.0</v>
      </c>
      <c r="AK66" s="61">
        <v>15.0</v>
      </c>
      <c r="AL66" s="61">
        <v>10.0</v>
      </c>
      <c r="AM66" s="66">
        <v>45190.0</v>
      </c>
      <c r="AN66" s="66">
        <v>45189.0</v>
      </c>
      <c r="AO66" s="60"/>
      <c r="AP66" s="60" t="s">
        <v>10514</v>
      </c>
      <c r="AQ66" s="60"/>
      <c r="AR66" s="60"/>
      <c r="AS66" s="62" t="s">
        <v>10980</v>
      </c>
      <c r="AT66" s="60"/>
      <c r="AU66" s="60" t="s">
        <v>10516</v>
      </c>
      <c r="AV66" s="60"/>
      <c r="AW66" s="60"/>
    </row>
    <row r="67">
      <c r="B67" s="61">
        <v>995386.0</v>
      </c>
      <c r="C67" s="61">
        <v>161.0</v>
      </c>
      <c r="D67" s="66">
        <v>44323.0</v>
      </c>
      <c r="E67" s="59" t="s">
        <v>10981</v>
      </c>
      <c r="F67" s="61">
        <v>179.0</v>
      </c>
      <c r="G67" s="62" t="s">
        <v>10982</v>
      </c>
      <c r="H67" s="65" t="s">
        <v>10983</v>
      </c>
      <c r="I67" s="60"/>
      <c r="J67" s="60"/>
      <c r="K67" s="59" t="s">
        <v>10523</v>
      </c>
      <c r="L67" s="61">
        <v>500.0</v>
      </c>
      <c r="M67" s="59" t="s">
        <v>10507</v>
      </c>
      <c r="N67" s="61">
        <v>0.0</v>
      </c>
      <c r="O67" s="61">
        <v>0.0</v>
      </c>
      <c r="P67" s="59" t="s">
        <v>10508</v>
      </c>
      <c r="Q67" s="60"/>
      <c r="R67" s="60"/>
      <c r="S67" s="59" t="s">
        <v>10507</v>
      </c>
      <c r="T67" s="59" t="s">
        <v>10508</v>
      </c>
      <c r="U67" s="59" t="s">
        <v>10508</v>
      </c>
      <c r="V67" s="59" t="s">
        <v>10508</v>
      </c>
      <c r="W67" s="61">
        <v>1.0</v>
      </c>
      <c r="X67" s="59" t="s">
        <v>10509</v>
      </c>
      <c r="Y67" s="59" t="s">
        <v>10880</v>
      </c>
      <c r="Z67" s="60" t="s">
        <v>10984</v>
      </c>
      <c r="AA67" s="61">
        <v>179.0</v>
      </c>
      <c r="AB67" s="59"/>
      <c r="AC67" s="60"/>
      <c r="AD67" s="60"/>
      <c r="AE67" s="59" t="s">
        <v>10507</v>
      </c>
      <c r="AF67" s="59" t="s">
        <v>10507</v>
      </c>
      <c r="AG67" s="59"/>
      <c r="AH67" s="60"/>
      <c r="AI67" s="60"/>
      <c r="AJ67" s="61">
        <v>20.0</v>
      </c>
      <c r="AK67" s="61">
        <v>12.0</v>
      </c>
      <c r="AL67" s="61">
        <v>10.0</v>
      </c>
      <c r="AM67" s="66">
        <v>44695.0</v>
      </c>
      <c r="AN67" s="66">
        <v>44902.0</v>
      </c>
      <c r="AO67" s="60"/>
      <c r="AP67" s="60" t="s">
        <v>10514</v>
      </c>
      <c r="AQ67" s="60"/>
      <c r="AR67" s="60"/>
      <c r="AS67" s="62" t="s">
        <v>10985</v>
      </c>
      <c r="AT67" s="60"/>
      <c r="AU67" s="60" t="s">
        <v>10516</v>
      </c>
      <c r="AV67" s="60"/>
      <c r="AW67" s="60"/>
    </row>
    <row r="68">
      <c r="B68" s="61">
        <v>995386.0</v>
      </c>
      <c r="C68" s="61">
        <v>161.0</v>
      </c>
      <c r="D68" s="66">
        <v>44323.0</v>
      </c>
      <c r="E68" s="59" t="s">
        <v>10986</v>
      </c>
      <c r="F68" s="61">
        <v>181.0</v>
      </c>
      <c r="G68" s="65" t="s">
        <v>10987</v>
      </c>
      <c r="H68" s="65" t="s">
        <v>10988</v>
      </c>
      <c r="I68" s="60"/>
      <c r="J68" s="60"/>
      <c r="K68" s="59" t="s">
        <v>10666</v>
      </c>
      <c r="L68" s="61">
        <v>500.0</v>
      </c>
      <c r="M68" s="59" t="s">
        <v>10507</v>
      </c>
      <c r="N68" s="61">
        <v>0.0</v>
      </c>
      <c r="O68" s="61">
        <v>0.0</v>
      </c>
      <c r="P68" s="59" t="s">
        <v>10508</v>
      </c>
      <c r="Q68" s="60"/>
      <c r="R68" s="60"/>
      <c r="S68" s="59" t="s">
        <v>10507</v>
      </c>
      <c r="T68" s="59" t="s">
        <v>10508</v>
      </c>
      <c r="U68" s="59" t="s">
        <v>10508</v>
      </c>
      <c r="V68" s="59" t="s">
        <v>10508</v>
      </c>
      <c r="W68" s="61">
        <v>8.0</v>
      </c>
      <c r="X68" s="59" t="s">
        <v>10509</v>
      </c>
      <c r="Y68" s="59" t="s">
        <v>10906</v>
      </c>
      <c r="Z68" s="60" t="s">
        <v>10989</v>
      </c>
      <c r="AA68" s="61">
        <v>181.0</v>
      </c>
      <c r="AB68" s="59" t="s">
        <v>10512</v>
      </c>
      <c r="AC68" s="60"/>
      <c r="AD68" s="60"/>
      <c r="AE68" s="59" t="s">
        <v>10507</v>
      </c>
      <c r="AF68" s="59" t="s">
        <v>10507</v>
      </c>
      <c r="AG68" s="59" t="s">
        <v>10513</v>
      </c>
      <c r="AH68" s="60"/>
      <c r="AI68" s="60"/>
      <c r="AJ68" s="61">
        <v>25.0</v>
      </c>
      <c r="AK68" s="61">
        <v>15.0</v>
      </c>
      <c r="AL68" s="61">
        <v>10.0</v>
      </c>
      <c r="AM68" s="63">
        <v>44850.0</v>
      </c>
      <c r="AN68" s="63">
        <v>44916.0</v>
      </c>
      <c r="AO68" s="60"/>
      <c r="AP68" s="60" t="s">
        <v>10514</v>
      </c>
      <c r="AQ68" s="60"/>
      <c r="AR68" s="60"/>
      <c r="AS68" s="62" t="s">
        <v>10990</v>
      </c>
      <c r="AT68" s="60"/>
      <c r="AU68" s="60" t="s">
        <v>10516</v>
      </c>
      <c r="AV68" s="60"/>
      <c r="AW68" s="60"/>
    </row>
    <row r="69">
      <c r="B69" s="61">
        <v>995386.0</v>
      </c>
      <c r="C69" s="61">
        <v>161.0</v>
      </c>
      <c r="D69" s="66">
        <v>44323.0</v>
      </c>
      <c r="E69" s="59" t="s">
        <v>10991</v>
      </c>
      <c r="F69" s="61">
        <v>183.0</v>
      </c>
      <c r="G69" s="62" t="s">
        <v>10992</v>
      </c>
      <c r="H69" s="65" t="s">
        <v>10993</v>
      </c>
      <c r="I69" s="60"/>
      <c r="J69" s="60"/>
      <c r="K69" s="59" t="s">
        <v>10527</v>
      </c>
      <c r="L69" s="61">
        <v>500.0</v>
      </c>
      <c r="M69" s="59" t="s">
        <v>10507</v>
      </c>
      <c r="N69" s="61">
        <v>-1.0</v>
      </c>
      <c r="O69" s="61">
        <v>0.0</v>
      </c>
      <c r="P69" s="59" t="s">
        <v>10508</v>
      </c>
      <c r="Q69" s="60"/>
      <c r="R69" s="60"/>
      <c r="S69" s="59" t="s">
        <v>10507</v>
      </c>
      <c r="T69" s="59" t="s">
        <v>10508</v>
      </c>
      <c r="U69" s="59" t="s">
        <v>10508</v>
      </c>
      <c r="V69" s="59" t="s">
        <v>10508</v>
      </c>
      <c r="W69" s="61">
        <v>3.0</v>
      </c>
      <c r="X69" s="59"/>
      <c r="Y69" s="59"/>
      <c r="Z69" s="60" t="s">
        <v>10994</v>
      </c>
      <c r="AA69" s="64">
        <v>183.0</v>
      </c>
      <c r="AB69" s="59" t="s">
        <v>10512</v>
      </c>
      <c r="AC69" s="60"/>
      <c r="AD69" s="60"/>
      <c r="AE69" s="59" t="s">
        <v>10507</v>
      </c>
      <c r="AF69" s="59" t="s">
        <v>10507</v>
      </c>
      <c r="AG69" s="59" t="s">
        <v>10513</v>
      </c>
      <c r="AH69" s="60"/>
      <c r="AI69" s="60"/>
      <c r="AJ69" s="61">
        <v>20.0</v>
      </c>
      <c r="AK69" s="61">
        <v>12.0</v>
      </c>
      <c r="AL69" s="61">
        <v>10.0</v>
      </c>
      <c r="AM69" s="66">
        <v>44734.0</v>
      </c>
      <c r="AN69" s="66">
        <v>45462.0</v>
      </c>
      <c r="AO69" s="60"/>
      <c r="AP69" s="60" t="s">
        <v>10514</v>
      </c>
      <c r="AQ69" s="60"/>
      <c r="AR69" s="60"/>
      <c r="AS69" s="62" t="s">
        <v>10995</v>
      </c>
      <c r="AT69" s="60"/>
      <c r="AU69" s="60" t="s">
        <v>10516</v>
      </c>
      <c r="AV69" s="60"/>
      <c r="AW69" s="60"/>
    </row>
    <row r="70">
      <c r="B70" s="61">
        <v>995386.0</v>
      </c>
      <c r="C70" s="61">
        <v>159.0</v>
      </c>
      <c r="D70" s="66">
        <v>44323.0</v>
      </c>
      <c r="E70" s="59" t="s">
        <v>10996</v>
      </c>
      <c r="F70" s="61">
        <v>185.0</v>
      </c>
      <c r="G70" s="62" t="s">
        <v>10997</v>
      </c>
      <c r="H70" s="60"/>
      <c r="I70" s="60"/>
      <c r="J70" s="60"/>
      <c r="K70" s="59" t="s">
        <v>10534</v>
      </c>
      <c r="L70" s="61">
        <v>500.0</v>
      </c>
      <c r="M70" s="59" t="s">
        <v>10507</v>
      </c>
      <c r="N70" s="61">
        <v>0.0</v>
      </c>
      <c r="O70" s="61">
        <v>0.0</v>
      </c>
      <c r="P70" s="59" t="s">
        <v>10508</v>
      </c>
      <c r="Q70" s="60"/>
      <c r="R70" s="60"/>
      <c r="S70" s="59" t="s">
        <v>10507</v>
      </c>
      <c r="T70" s="59" t="s">
        <v>10508</v>
      </c>
      <c r="U70" s="59" t="s">
        <v>10508</v>
      </c>
      <c r="V70" s="59" t="s">
        <v>10508</v>
      </c>
      <c r="W70" s="61">
        <v>1.0</v>
      </c>
      <c r="X70" s="59" t="s">
        <v>10509</v>
      </c>
      <c r="Y70" s="59" t="s">
        <v>10998</v>
      </c>
      <c r="Z70" s="60" t="s">
        <v>10999</v>
      </c>
      <c r="AA70" s="61">
        <v>185.0</v>
      </c>
      <c r="AB70" s="59" t="s">
        <v>10512</v>
      </c>
      <c r="AC70" s="60"/>
      <c r="AD70" s="60"/>
      <c r="AE70" s="59" t="s">
        <v>10507</v>
      </c>
      <c r="AF70" s="59" t="s">
        <v>10507</v>
      </c>
      <c r="AG70" s="59" t="s">
        <v>10513</v>
      </c>
      <c r="AH70" s="60"/>
      <c r="AI70" s="60"/>
      <c r="AJ70" s="61">
        <v>25.0</v>
      </c>
      <c r="AK70" s="61">
        <v>15.0</v>
      </c>
      <c r="AL70" s="61">
        <v>10.0</v>
      </c>
      <c r="AM70" s="66">
        <v>44459.0</v>
      </c>
      <c r="AN70" s="66">
        <v>44474.0</v>
      </c>
      <c r="AO70" s="60"/>
      <c r="AP70" s="60" t="s">
        <v>10514</v>
      </c>
      <c r="AQ70" s="60"/>
      <c r="AR70" s="60"/>
      <c r="AS70" s="62" t="s">
        <v>11000</v>
      </c>
      <c r="AT70" s="60"/>
      <c r="AU70" s="60" t="s">
        <v>11001</v>
      </c>
      <c r="AV70" s="60"/>
      <c r="AW70" s="60"/>
    </row>
    <row r="71">
      <c r="B71" s="61">
        <v>995386.0</v>
      </c>
      <c r="C71" s="61">
        <v>161.0</v>
      </c>
      <c r="D71" s="66">
        <v>44323.0</v>
      </c>
      <c r="E71" s="59" t="s">
        <v>11002</v>
      </c>
      <c r="F71" s="61">
        <v>187.0</v>
      </c>
      <c r="G71" s="62" t="s">
        <v>11003</v>
      </c>
      <c r="H71" s="65" t="s">
        <v>11004</v>
      </c>
      <c r="I71" s="65" t="s">
        <v>11005</v>
      </c>
      <c r="J71" s="65" t="s">
        <v>11006</v>
      </c>
      <c r="K71" s="59" t="s">
        <v>10534</v>
      </c>
      <c r="L71" s="61">
        <v>500.0</v>
      </c>
      <c r="M71" s="59" t="s">
        <v>10507</v>
      </c>
      <c r="N71" s="61">
        <v>0.0</v>
      </c>
      <c r="O71" s="61">
        <v>0.0</v>
      </c>
      <c r="P71" s="59" t="s">
        <v>10508</v>
      </c>
      <c r="Q71" s="60"/>
      <c r="R71" s="60"/>
      <c r="S71" s="59" t="s">
        <v>10507</v>
      </c>
      <c r="T71" s="59" t="s">
        <v>10508</v>
      </c>
      <c r="U71" s="59" t="s">
        <v>10508</v>
      </c>
      <c r="V71" s="59" t="s">
        <v>10508</v>
      </c>
      <c r="W71" s="61">
        <v>17.0</v>
      </c>
      <c r="X71" s="59" t="s">
        <v>10509</v>
      </c>
      <c r="Y71" s="59" t="s">
        <v>11007</v>
      </c>
      <c r="Z71" s="60" t="s">
        <v>11008</v>
      </c>
      <c r="AA71" s="61">
        <v>187.0</v>
      </c>
      <c r="AB71" s="59" t="s">
        <v>10512</v>
      </c>
      <c r="AC71" s="60"/>
      <c r="AD71" s="60"/>
      <c r="AE71" s="59" t="s">
        <v>10547</v>
      </c>
      <c r="AF71" s="59" t="s">
        <v>10507</v>
      </c>
      <c r="AG71" s="59" t="s">
        <v>10513</v>
      </c>
      <c r="AH71" s="60"/>
      <c r="AI71" s="60"/>
      <c r="AJ71" s="61">
        <v>20.0</v>
      </c>
      <c r="AK71" s="61">
        <v>12.0</v>
      </c>
      <c r="AL71" s="61">
        <v>10.0</v>
      </c>
      <c r="AM71" s="66">
        <v>45175.0</v>
      </c>
      <c r="AN71" s="66">
        <v>45175.0</v>
      </c>
      <c r="AO71" s="60"/>
      <c r="AP71" s="60" t="s">
        <v>10514</v>
      </c>
      <c r="AQ71" s="60"/>
      <c r="AR71" s="60"/>
      <c r="AS71" s="62" t="s">
        <v>11009</v>
      </c>
      <c r="AT71" s="60"/>
      <c r="AU71" s="60" t="s">
        <v>10516</v>
      </c>
      <c r="AV71" s="60"/>
      <c r="AW71" s="60"/>
    </row>
    <row r="72">
      <c r="B72" s="61">
        <v>995386.0</v>
      </c>
      <c r="C72" s="61">
        <v>161.0</v>
      </c>
      <c r="D72" s="66">
        <v>44323.0</v>
      </c>
      <c r="E72" s="59" t="s">
        <v>11010</v>
      </c>
      <c r="F72" s="61">
        <v>189.0</v>
      </c>
      <c r="G72" s="62" t="s">
        <v>11011</v>
      </c>
      <c r="H72" s="65" t="s">
        <v>11012</v>
      </c>
      <c r="I72" s="65" t="s">
        <v>11013</v>
      </c>
      <c r="J72" s="65" t="s">
        <v>11014</v>
      </c>
      <c r="K72" s="59" t="s">
        <v>10534</v>
      </c>
      <c r="L72" s="61">
        <v>500.0</v>
      </c>
      <c r="M72" s="59" t="s">
        <v>10507</v>
      </c>
      <c r="N72" s="61">
        <v>0.0</v>
      </c>
      <c r="O72" s="61">
        <v>0.0</v>
      </c>
      <c r="P72" s="59" t="s">
        <v>10508</v>
      </c>
      <c r="Q72" s="60"/>
      <c r="R72" s="60"/>
      <c r="S72" s="59" t="s">
        <v>10507</v>
      </c>
      <c r="T72" s="59" t="s">
        <v>10508</v>
      </c>
      <c r="U72" s="59" t="s">
        <v>10508</v>
      </c>
      <c r="V72" s="59" t="s">
        <v>10508</v>
      </c>
      <c r="W72" s="61">
        <v>47.0</v>
      </c>
      <c r="X72" s="59" t="s">
        <v>10509</v>
      </c>
      <c r="Y72" s="59" t="s">
        <v>10942</v>
      </c>
      <c r="Z72" s="60" t="s">
        <v>11015</v>
      </c>
      <c r="AA72" s="64">
        <v>189.0</v>
      </c>
      <c r="AB72" s="59" t="s">
        <v>10512</v>
      </c>
      <c r="AC72" s="60"/>
      <c r="AD72" s="60"/>
      <c r="AE72" s="59" t="s">
        <v>10507</v>
      </c>
      <c r="AF72" s="59" t="s">
        <v>10507</v>
      </c>
      <c r="AG72" s="59" t="s">
        <v>10513</v>
      </c>
      <c r="AH72" s="60"/>
      <c r="AI72" s="60"/>
      <c r="AJ72" s="61">
        <v>25.0</v>
      </c>
      <c r="AK72" s="61">
        <v>15.0</v>
      </c>
      <c r="AL72" s="61">
        <v>10.0</v>
      </c>
      <c r="AM72" s="66">
        <v>44692.0</v>
      </c>
      <c r="AN72" s="66">
        <v>45307.0</v>
      </c>
      <c r="AO72" s="60"/>
      <c r="AP72" s="60" t="s">
        <v>10514</v>
      </c>
      <c r="AQ72" s="60"/>
      <c r="AR72" s="60"/>
      <c r="AS72" s="62" t="s">
        <v>11016</v>
      </c>
      <c r="AT72" s="60" t="s">
        <v>11017</v>
      </c>
      <c r="AU72" s="60" t="s">
        <v>10516</v>
      </c>
      <c r="AV72" s="60"/>
      <c r="AW72" s="60"/>
    </row>
    <row r="73">
      <c r="B73" s="61">
        <v>995386.0</v>
      </c>
      <c r="C73" s="61">
        <v>161.0</v>
      </c>
      <c r="D73" s="66">
        <v>44323.0</v>
      </c>
      <c r="E73" s="59" t="s">
        <v>11018</v>
      </c>
      <c r="F73" s="61">
        <v>191.0</v>
      </c>
      <c r="G73" s="62" t="s">
        <v>11019</v>
      </c>
      <c r="H73" s="65" t="s">
        <v>11020</v>
      </c>
      <c r="I73" s="65" t="s">
        <v>11021</v>
      </c>
      <c r="J73" s="65" t="s">
        <v>11022</v>
      </c>
      <c r="K73" s="59" t="s">
        <v>10527</v>
      </c>
      <c r="L73" s="61">
        <v>500.0</v>
      </c>
      <c r="M73" s="59" t="s">
        <v>10507</v>
      </c>
      <c r="N73" s="61">
        <v>0.0</v>
      </c>
      <c r="O73" s="61">
        <v>0.0</v>
      </c>
      <c r="P73" s="59" t="s">
        <v>10508</v>
      </c>
      <c r="Q73" s="60"/>
      <c r="R73" s="60"/>
      <c r="S73" s="59" t="s">
        <v>10507</v>
      </c>
      <c r="T73" s="59" t="s">
        <v>10508</v>
      </c>
      <c r="U73" s="59" t="s">
        <v>10508</v>
      </c>
      <c r="V73" s="59" t="s">
        <v>10508</v>
      </c>
      <c r="W73" s="61">
        <v>60.0</v>
      </c>
      <c r="X73" s="59" t="s">
        <v>10509</v>
      </c>
      <c r="Y73" s="59" t="s">
        <v>11023</v>
      </c>
      <c r="Z73" s="60" t="s">
        <v>11024</v>
      </c>
      <c r="AA73" s="61">
        <v>191.0</v>
      </c>
      <c r="AB73" s="59" t="s">
        <v>10512</v>
      </c>
      <c r="AC73" s="60"/>
      <c r="AD73" s="60"/>
      <c r="AE73" s="59" t="s">
        <v>10507</v>
      </c>
      <c r="AF73" s="59" t="s">
        <v>10507</v>
      </c>
      <c r="AG73" s="59" t="s">
        <v>10513</v>
      </c>
      <c r="AH73" s="60"/>
      <c r="AI73" s="60"/>
      <c r="AJ73" s="61">
        <v>25.0</v>
      </c>
      <c r="AK73" s="61">
        <v>15.0</v>
      </c>
      <c r="AL73" s="61">
        <v>10.0</v>
      </c>
      <c r="AM73" s="66">
        <v>45470.0</v>
      </c>
      <c r="AN73" s="66">
        <v>45477.0</v>
      </c>
      <c r="AO73" s="60"/>
      <c r="AP73" s="60" t="s">
        <v>10514</v>
      </c>
      <c r="AQ73" s="60"/>
      <c r="AR73" s="60"/>
      <c r="AS73" s="62" t="s">
        <v>11025</v>
      </c>
      <c r="AT73" s="60" t="s">
        <v>11026</v>
      </c>
      <c r="AU73" s="60" t="s">
        <v>10516</v>
      </c>
      <c r="AV73" s="60"/>
      <c r="AW73" s="60"/>
    </row>
    <row r="74">
      <c r="B74" s="61">
        <v>995386.0</v>
      </c>
      <c r="C74" s="61">
        <v>161.0</v>
      </c>
      <c r="D74" s="66">
        <v>44323.0</v>
      </c>
      <c r="E74" s="59" t="s">
        <v>11027</v>
      </c>
      <c r="F74" s="61">
        <v>193.0</v>
      </c>
      <c r="G74" s="62" t="s">
        <v>11028</v>
      </c>
      <c r="H74" s="65" t="s">
        <v>11029</v>
      </c>
      <c r="I74" s="65" t="s">
        <v>11030</v>
      </c>
      <c r="J74" s="65" t="s">
        <v>11031</v>
      </c>
      <c r="K74" s="59" t="s">
        <v>10534</v>
      </c>
      <c r="L74" s="61">
        <v>500.0</v>
      </c>
      <c r="M74" s="59" t="s">
        <v>10507</v>
      </c>
      <c r="N74" s="61">
        <v>1.0</v>
      </c>
      <c r="O74" s="61">
        <v>0.0</v>
      </c>
      <c r="P74" s="59" t="s">
        <v>10633</v>
      </c>
      <c r="Q74" s="60"/>
      <c r="R74" s="60"/>
      <c r="S74" s="59" t="s">
        <v>10507</v>
      </c>
      <c r="T74" s="59" t="s">
        <v>10508</v>
      </c>
      <c r="U74" s="59" t="s">
        <v>10508</v>
      </c>
      <c r="V74" s="59" t="s">
        <v>10508</v>
      </c>
      <c r="W74" s="61">
        <v>39.0</v>
      </c>
      <c r="X74" s="59" t="s">
        <v>10509</v>
      </c>
      <c r="Y74" s="59" t="s">
        <v>11032</v>
      </c>
      <c r="Z74" s="60" t="s">
        <v>11033</v>
      </c>
      <c r="AA74" s="64">
        <v>193.0</v>
      </c>
      <c r="AB74" s="59" t="s">
        <v>10512</v>
      </c>
      <c r="AC74" s="60"/>
      <c r="AD74" s="60"/>
      <c r="AE74" s="59" t="s">
        <v>10507</v>
      </c>
      <c r="AF74" s="59" t="s">
        <v>10507</v>
      </c>
      <c r="AG74" s="59" t="s">
        <v>10513</v>
      </c>
      <c r="AH74" s="60"/>
      <c r="AI74" s="60"/>
      <c r="AJ74" s="61">
        <v>25.0</v>
      </c>
      <c r="AK74" s="61">
        <v>15.0</v>
      </c>
      <c r="AL74" s="61">
        <v>10.0</v>
      </c>
      <c r="AM74" s="66">
        <v>45461.0</v>
      </c>
      <c r="AN74" s="66">
        <v>45418.0</v>
      </c>
      <c r="AO74" s="60"/>
      <c r="AP74" s="60" t="s">
        <v>10514</v>
      </c>
      <c r="AQ74" s="60"/>
      <c r="AR74" s="60"/>
      <c r="AS74" s="62" t="s">
        <v>11034</v>
      </c>
      <c r="AT74" s="60"/>
      <c r="AU74" s="60" t="s">
        <v>10516</v>
      </c>
      <c r="AV74" s="60"/>
      <c r="AW74" s="60"/>
    </row>
    <row r="75">
      <c r="B75" s="61">
        <v>995386.0</v>
      </c>
      <c r="C75" s="61">
        <v>161.0</v>
      </c>
      <c r="D75" s="66">
        <v>44323.0</v>
      </c>
      <c r="E75" s="59" t="s">
        <v>11035</v>
      </c>
      <c r="F75" s="61">
        <v>195.0</v>
      </c>
      <c r="G75" s="65" t="s">
        <v>11036</v>
      </c>
      <c r="H75" s="60"/>
      <c r="I75" s="60"/>
      <c r="J75" s="60"/>
      <c r="K75" s="59" t="s">
        <v>10534</v>
      </c>
      <c r="L75" s="61">
        <v>500.0</v>
      </c>
      <c r="M75" s="59" t="s">
        <v>10507</v>
      </c>
      <c r="N75" s="61">
        <v>0.0</v>
      </c>
      <c r="O75" s="61">
        <v>0.0</v>
      </c>
      <c r="P75" s="59" t="s">
        <v>10508</v>
      </c>
      <c r="Q75" s="60"/>
      <c r="R75" s="60"/>
      <c r="S75" s="59" t="s">
        <v>10507</v>
      </c>
      <c r="T75" s="59" t="s">
        <v>10508</v>
      </c>
      <c r="U75" s="59" t="s">
        <v>10508</v>
      </c>
      <c r="V75" s="59" t="s">
        <v>10508</v>
      </c>
      <c r="W75" s="61">
        <v>8.0</v>
      </c>
      <c r="X75" s="59" t="s">
        <v>10509</v>
      </c>
      <c r="Y75" s="59" t="s">
        <v>11037</v>
      </c>
      <c r="Z75" s="60" t="s">
        <v>11038</v>
      </c>
      <c r="AA75" s="61">
        <v>195.0</v>
      </c>
      <c r="AB75" s="59" t="s">
        <v>10512</v>
      </c>
      <c r="AC75" s="60"/>
      <c r="AD75" s="60"/>
      <c r="AE75" s="59" t="s">
        <v>10507</v>
      </c>
      <c r="AF75" s="59" t="s">
        <v>10507</v>
      </c>
      <c r="AG75" s="59" t="s">
        <v>10513</v>
      </c>
      <c r="AH75" s="60"/>
      <c r="AI75" s="60"/>
      <c r="AJ75" s="61">
        <v>25.0</v>
      </c>
      <c r="AK75" s="61">
        <v>15.0</v>
      </c>
      <c r="AL75" s="61">
        <v>10.0</v>
      </c>
      <c r="AM75" s="66">
        <v>45190.0</v>
      </c>
      <c r="AN75" s="66">
        <v>45396.0</v>
      </c>
      <c r="AO75" s="60"/>
      <c r="AP75" s="60" t="s">
        <v>10514</v>
      </c>
      <c r="AQ75" s="60"/>
      <c r="AR75" s="60"/>
      <c r="AS75" s="62" t="s">
        <v>11039</v>
      </c>
      <c r="AT75" s="60"/>
      <c r="AU75" s="60" t="s">
        <v>10516</v>
      </c>
      <c r="AV75" s="60"/>
      <c r="AW75" s="60"/>
    </row>
    <row r="76">
      <c r="B76" s="61">
        <v>995386.0</v>
      </c>
      <c r="C76" s="61">
        <v>161.0</v>
      </c>
      <c r="D76" s="66">
        <v>44323.0</v>
      </c>
      <c r="E76" s="59" t="s">
        <v>11040</v>
      </c>
      <c r="F76" s="61">
        <v>197.0</v>
      </c>
      <c r="G76" s="62" t="s">
        <v>11041</v>
      </c>
      <c r="H76" s="65" t="s">
        <v>11042</v>
      </c>
      <c r="I76" s="65" t="s">
        <v>11043</v>
      </c>
      <c r="J76" s="60"/>
      <c r="K76" s="59" t="s">
        <v>10547</v>
      </c>
      <c r="L76" s="61">
        <v>500.0</v>
      </c>
      <c r="M76" s="59" t="s">
        <v>10507</v>
      </c>
      <c r="N76" s="61">
        <v>0.0</v>
      </c>
      <c r="O76" s="61">
        <v>0.0</v>
      </c>
      <c r="P76" s="59" t="s">
        <v>10508</v>
      </c>
      <c r="Q76" s="60"/>
      <c r="R76" s="60"/>
      <c r="S76" s="59" t="s">
        <v>10507</v>
      </c>
      <c r="T76" s="59" t="s">
        <v>10508</v>
      </c>
      <c r="U76" s="59" t="s">
        <v>10508</v>
      </c>
      <c r="V76" s="59" t="s">
        <v>10508</v>
      </c>
      <c r="W76" s="61">
        <v>13.0</v>
      </c>
      <c r="X76" s="59" t="s">
        <v>10509</v>
      </c>
      <c r="Y76" s="59" t="s">
        <v>11044</v>
      </c>
      <c r="Z76" s="60" t="s">
        <v>11045</v>
      </c>
      <c r="AA76" s="61">
        <v>197.0</v>
      </c>
      <c r="AB76" s="59" t="s">
        <v>10512</v>
      </c>
      <c r="AC76" s="60"/>
      <c r="AD76" s="60"/>
      <c r="AE76" s="59" t="s">
        <v>10507</v>
      </c>
      <c r="AF76" s="59" t="s">
        <v>10507</v>
      </c>
      <c r="AG76" s="59" t="s">
        <v>10513</v>
      </c>
      <c r="AH76" s="60"/>
      <c r="AI76" s="60"/>
      <c r="AJ76" s="61">
        <v>25.0</v>
      </c>
      <c r="AK76" s="61">
        <v>15.0</v>
      </c>
      <c r="AL76" s="61">
        <v>10.0</v>
      </c>
      <c r="AM76" s="66">
        <v>44932.0</v>
      </c>
      <c r="AN76" s="66">
        <v>45366.0</v>
      </c>
      <c r="AO76" s="60"/>
      <c r="AP76" s="60" t="s">
        <v>10514</v>
      </c>
      <c r="AQ76" s="60"/>
      <c r="AR76" s="60"/>
      <c r="AS76" s="62" t="s">
        <v>11046</v>
      </c>
      <c r="AT76" s="60"/>
      <c r="AU76" s="60" t="s">
        <v>10516</v>
      </c>
      <c r="AV76" s="60"/>
      <c r="AW76" s="60"/>
    </row>
    <row r="77">
      <c r="B77" s="61">
        <v>995386.0</v>
      </c>
      <c r="C77" s="61">
        <v>161.0</v>
      </c>
      <c r="D77" s="66">
        <v>44323.0</v>
      </c>
      <c r="E77" s="59" t="s">
        <v>11047</v>
      </c>
      <c r="F77" s="61">
        <v>199.0</v>
      </c>
      <c r="G77" s="62" t="s">
        <v>11048</v>
      </c>
      <c r="H77" s="65" t="s">
        <v>11049</v>
      </c>
      <c r="I77" s="60"/>
      <c r="J77" s="60"/>
      <c r="K77" s="59" t="s">
        <v>10534</v>
      </c>
      <c r="L77" s="61">
        <v>100.0</v>
      </c>
      <c r="M77" s="59" t="s">
        <v>10507</v>
      </c>
      <c r="N77" s="61">
        <v>0.0</v>
      </c>
      <c r="O77" s="61">
        <v>0.0</v>
      </c>
      <c r="P77" s="59" t="s">
        <v>10508</v>
      </c>
      <c r="Q77" s="60"/>
      <c r="R77" s="60"/>
      <c r="S77" s="59" t="s">
        <v>10507</v>
      </c>
      <c r="T77" s="59" t="s">
        <v>10508</v>
      </c>
      <c r="U77" s="59" t="s">
        <v>10508</v>
      </c>
      <c r="V77" s="59" t="s">
        <v>10508</v>
      </c>
      <c r="W77" s="61">
        <v>13.0</v>
      </c>
      <c r="X77" s="59" t="s">
        <v>10509</v>
      </c>
      <c r="Y77" s="59" t="s">
        <v>10942</v>
      </c>
      <c r="Z77" s="60" t="s">
        <v>11050</v>
      </c>
      <c r="AA77" s="64">
        <v>199.0</v>
      </c>
      <c r="AB77" s="59" t="s">
        <v>10512</v>
      </c>
      <c r="AC77" s="60"/>
      <c r="AD77" s="60"/>
      <c r="AE77" s="59" t="s">
        <v>10507</v>
      </c>
      <c r="AF77" s="59" t="s">
        <v>10507</v>
      </c>
      <c r="AG77" s="59" t="s">
        <v>10513</v>
      </c>
      <c r="AH77" s="60"/>
      <c r="AI77" s="60"/>
      <c r="AJ77" s="61">
        <v>25.0</v>
      </c>
      <c r="AK77" s="61">
        <v>15.0</v>
      </c>
      <c r="AL77" s="61">
        <v>10.0</v>
      </c>
      <c r="AM77" s="66">
        <v>45328.0</v>
      </c>
      <c r="AN77" s="66">
        <v>45328.0</v>
      </c>
      <c r="AO77" s="60"/>
      <c r="AP77" s="60" t="s">
        <v>10514</v>
      </c>
      <c r="AQ77" s="60"/>
      <c r="AR77" s="60"/>
      <c r="AS77" s="62" t="s">
        <v>11051</v>
      </c>
      <c r="AT77" s="60"/>
      <c r="AU77" s="60" t="s">
        <v>10516</v>
      </c>
      <c r="AV77" s="60"/>
      <c r="AW77" s="60"/>
    </row>
    <row r="78">
      <c r="B78" s="61">
        <v>995386.0</v>
      </c>
      <c r="C78" s="61">
        <v>161.0</v>
      </c>
      <c r="D78" s="66">
        <v>44324.0</v>
      </c>
      <c r="E78" s="59" t="s">
        <v>11052</v>
      </c>
      <c r="F78" s="61">
        <v>201.0</v>
      </c>
      <c r="G78" s="62" t="s">
        <v>11053</v>
      </c>
      <c r="H78" s="65" t="s">
        <v>11054</v>
      </c>
      <c r="I78" s="65" t="s">
        <v>11055</v>
      </c>
      <c r="J78" s="65" t="s">
        <v>11056</v>
      </c>
      <c r="K78" s="59" t="s">
        <v>10521</v>
      </c>
      <c r="L78" s="61">
        <v>500.0</v>
      </c>
      <c r="M78" s="59" t="s">
        <v>10507</v>
      </c>
      <c r="N78" s="61">
        <v>0.0</v>
      </c>
      <c r="O78" s="61">
        <v>0.0</v>
      </c>
      <c r="P78" s="59" t="s">
        <v>10508</v>
      </c>
      <c r="Q78" s="60"/>
      <c r="R78" s="60"/>
      <c r="S78" s="59" t="s">
        <v>10507</v>
      </c>
      <c r="T78" s="59" t="s">
        <v>10508</v>
      </c>
      <c r="U78" s="59" t="s">
        <v>10508</v>
      </c>
      <c r="V78" s="59" t="s">
        <v>10508</v>
      </c>
      <c r="W78" s="61">
        <v>14.0</v>
      </c>
      <c r="X78" s="59" t="s">
        <v>10509</v>
      </c>
      <c r="Y78" s="59" t="s">
        <v>11057</v>
      </c>
      <c r="Z78" s="60" t="s">
        <v>11058</v>
      </c>
      <c r="AA78" s="61">
        <v>201.0</v>
      </c>
      <c r="AB78" s="59"/>
      <c r="AC78" s="60"/>
      <c r="AD78" s="60"/>
      <c r="AE78" s="59" t="s">
        <v>10547</v>
      </c>
      <c r="AF78" s="59" t="s">
        <v>10507</v>
      </c>
      <c r="AG78" s="59"/>
      <c r="AH78" s="60"/>
      <c r="AI78" s="60"/>
      <c r="AJ78" s="61">
        <v>20.0</v>
      </c>
      <c r="AK78" s="61">
        <v>12.0</v>
      </c>
      <c r="AL78" s="61">
        <v>10.0</v>
      </c>
      <c r="AM78" s="66">
        <v>44701.0</v>
      </c>
      <c r="AN78" s="66">
        <v>44722.0</v>
      </c>
      <c r="AO78" s="60"/>
      <c r="AP78" s="60" t="s">
        <v>10514</v>
      </c>
      <c r="AQ78" s="60"/>
      <c r="AR78" s="60"/>
      <c r="AS78" s="62" t="s">
        <v>11059</v>
      </c>
      <c r="AT78" s="60"/>
      <c r="AU78" s="60" t="s">
        <v>10516</v>
      </c>
      <c r="AV78" s="60"/>
      <c r="AW78" s="60"/>
    </row>
    <row r="79">
      <c r="B79" s="61">
        <v>995386.0</v>
      </c>
      <c r="C79" s="61">
        <v>161.0</v>
      </c>
      <c r="D79" s="66">
        <v>44324.0</v>
      </c>
      <c r="E79" s="59" t="s">
        <v>11060</v>
      </c>
      <c r="F79" s="61">
        <v>203.0</v>
      </c>
      <c r="G79" s="62" t="s">
        <v>11061</v>
      </c>
      <c r="H79" s="65" t="s">
        <v>11062</v>
      </c>
      <c r="I79" s="60"/>
      <c r="J79" s="60"/>
      <c r="K79" s="59" t="s">
        <v>10521</v>
      </c>
      <c r="L79" s="61">
        <v>500.0</v>
      </c>
      <c r="M79" s="59" t="s">
        <v>10507</v>
      </c>
      <c r="N79" s="61">
        <v>-1.0</v>
      </c>
      <c r="O79" s="61">
        <v>0.0</v>
      </c>
      <c r="P79" s="59" t="s">
        <v>10508</v>
      </c>
      <c r="Q79" s="60"/>
      <c r="R79" s="60"/>
      <c r="S79" s="59" t="s">
        <v>10507</v>
      </c>
      <c r="T79" s="59" t="s">
        <v>10508</v>
      </c>
      <c r="U79" s="59" t="s">
        <v>10508</v>
      </c>
      <c r="V79" s="59" t="s">
        <v>10508</v>
      </c>
      <c r="W79" s="61">
        <v>15.0</v>
      </c>
      <c r="X79" s="59" t="s">
        <v>10509</v>
      </c>
      <c r="Y79" s="59" t="s">
        <v>11063</v>
      </c>
      <c r="Z79" s="60" t="s">
        <v>11064</v>
      </c>
      <c r="AA79" s="64">
        <v>203.0</v>
      </c>
      <c r="AB79" s="59" t="s">
        <v>10512</v>
      </c>
      <c r="AC79" s="60"/>
      <c r="AD79" s="60"/>
      <c r="AE79" s="59" t="s">
        <v>10507</v>
      </c>
      <c r="AF79" s="59" t="s">
        <v>10507</v>
      </c>
      <c r="AG79" s="59" t="s">
        <v>10513</v>
      </c>
      <c r="AH79" s="60"/>
      <c r="AI79" s="60"/>
      <c r="AJ79" s="61">
        <v>25.0</v>
      </c>
      <c r="AK79" s="61">
        <v>15.0</v>
      </c>
      <c r="AL79" s="61">
        <v>10.0</v>
      </c>
      <c r="AM79" s="66">
        <v>45133.0</v>
      </c>
      <c r="AN79" s="66">
        <v>45396.0</v>
      </c>
      <c r="AO79" s="60"/>
      <c r="AP79" s="60" t="s">
        <v>10514</v>
      </c>
      <c r="AQ79" s="60"/>
      <c r="AR79" s="60"/>
      <c r="AS79" s="62" t="s">
        <v>11065</v>
      </c>
      <c r="AT79" s="60"/>
      <c r="AU79" s="60" t="s">
        <v>10516</v>
      </c>
      <c r="AV79" s="60"/>
      <c r="AW79" s="60"/>
    </row>
    <row r="80">
      <c r="B80" s="61">
        <v>995386.0</v>
      </c>
      <c r="C80" s="61">
        <v>161.0</v>
      </c>
      <c r="D80" s="66">
        <v>44324.0</v>
      </c>
      <c r="E80" s="59" t="s">
        <v>11066</v>
      </c>
      <c r="F80" s="61">
        <v>205.0</v>
      </c>
      <c r="G80" s="65" t="s">
        <v>11067</v>
      </c>
      <c r="H80" s="60"/>
      <c r="I80" s="60"/>
      <c r="J80" s="60"/>
      <c r="K80" s="59" t="s">
        <v>10523</v>
      </c>
      <c r="L80" s="61">
        <v>500.0</v>
      </c>
      <c r="M80" s="59" t="s">
        <v>10507</v>
      </c>
      <c r="N80" s="61">
        <v>0.0</v>
      </c>
      <c r="O80" s="61">
        <v>0.0</v>
      </c>
      <c r="P80" s="59" t="s">
        <v>10508</v>
      </c>
      <c r="Q80" s="60"/>
      <c r="R80" s="60"/>
      <c r="S80" s="59" t="s">
        <v>10507</v>
      </c>
      <c r="T80" s="59" t="s">
        <v>10508</v>
      </c>
      <c r="U80" s="59" t="s">
        <v>10508</v>
      </c>
      <c r="V80" s="59" t="s">
        <v>10508</v>
      </c>
      <c r="W80" s="61">
        <v>6.0</v>
      </c>
      <c r="X80" s="59" t="s">
        <v>10509</v>
      </c>
      <c r="Y80" s="59" t="s">
        <v>11068</v>
      </c>
      <c r="Z80" s="60" t="s">
        <v>11069</v>
      </c>
      <c r="AA80" s="61">
        <v>205.0</v>
      </c>
      <c r="AB80" s="59" t="s">
        <v>10512</v>
      </c>
      <c r="AC80" s="60"/>
      <c r="AD80" s="60"/>
      <c r="AE80" s="59" t="s">
        <v>10507</v>
      </c>
      <c r="AF80" s="59" t="s">
        <v>10507</v>
      </c>
      <c r="AG80" s="59" t="s">
        <v>10513</v>
      </c>
      <c r="AH80" s="60"/>
      <c r="AI80" s="60"/>
      <c r="AJ80" s="61">
        <v>25.0</v>
      </c>
      <c r="AK80" s="61">
        <v>15.0</v>
      </c>
      <c r="AL80" s="61">
        <v>10.0</v>
      </c>
      <c r="AM80" s="66">
        <v>44695.0</v>
      </c>
      <c r="AN80" s="66">
        <v>45377.0</v>
      </c>
      <c r="AO80" s="60"/>
      <c r="AP80" s="60" t="s">
        <v>10514</v>
      </c>
      <c r="AQ80" s="60"/>
      <c r="AR80" s="60"/>
      <c r="AS80" s="62" t="s">
        <v>11070</v>
      </c>
      <c r="AT80" s="60"/>
      <c r="AU80" s="60" t="s">
        <v>10516</v>
      </c>
      <c r="AV80" s="60"/>
      <c r="AW80" s="60"/>
    </row>
    <row r="81">
      <c r="B81" s="61">
        <v>995386.0</v>
      </c>
      <c r="C81" s="61">
        <v>161.0</v>
      </c>
      <c r="D81" s="66">
        <v>44324.0</v>
      </c>
      <c r="E81" s="59" t="s">
        <v>11071</v>
      </c>
      <c r="F81" s="61">
        <v>207.0</v>
      </c>
      <c r="G81" s="62" t="s">
        <v>11072</v>
      </c>
      <c r="H81" s="65" t="s">
        <v>11073</v>
      </c>
      <c r="I81" s="65" t="s">
        <v>11074</v>
      </c>
      <c r="J81" s="65" t="s">
        <v>11075</v>
      </c>
      <c r="K81" s="59" t="s">
        <v>10534</v>
      </c>
      <c r="L81" s="61">
        <v>500.0</v>
      </c>
      <c r="M81" s="59" t="s">
        <v>10507</v>
      </c>
      <c r="N81" s="61">
        <v>1.0</v>
      </c>
      <c r="O81" s="61">
        <v>0.0</v>
      </c>
      <c r="P81" s="59" t="s">
        <v>10633</v>
      </c>
      <c r="Q81" s="60"/>
      <c r="R81" s="60"/>
      <c r="S81" s="59" t="s">
        <v>10507</v>
      </c>
      <c r="T81" s="59" t="s">
        <v>10508</v>
      </c>
      <c r="U81" s="59" t="s">
        <v>10508</v>
      </c>
      <c r="V81" s="59" t="s">
        <v>10508</v>
      </c>
      <c r="W81" s="61">
        <v>7.0</v>
      </c>
      <c r="X81" s="59" t="s">
        <v>10509</v>
      </c>
      <c r="Y81" s="59" t="s">
        <v>11076</v>
      </c>
      <c r="Z81" s="60" t="s">
        <v>11077</v>
      </c>
      <c r="AA81" s="61">
        <v>207.0</v>
      </c>
      <c r="AB81" s="59" t="s">
        <v>10512</v>
      </c>
      <c r="AC81" s="60"/>
      <c r="AD81" s="60"/>
      <c r="AE81" s="59" t="s">
        <v>10507</v>
      </c>
      <c r="AF81" s="59" t="s">
        <v>10507</v>
      </c>
      <c r="AG81" s="59" t="s">
        <v>10513</v>
      </c>
      <c r="AH81" s="60"/>
      <c r="AI81" s="60"/>
      <c r="AJ81" s="61">
        <v>25.0</v>
      </c>
      <c r="AK81" s="61">
        <v>15.0</v>
      </c>
      <c r="AL81" s="61">
        <v>10.0</v>
      </c>
      <c r="AM81" s="66">
        <v>45461.0</v>
      </c>
      <c r="AN81" s="66">
        <v>45396.0</v>
      </c>
      <c r="AO81" s="60"/>
      <c r="AP81" s="60" t="s">
        <v>10514</v>
      </c>
      <c r="AQ81" s="60"/>
      <c r="AR81" s="60"/>
      <c r="AS81" s="62" t="s">
        <v>11078</v>
      </c>
      <c r="AT81" s="60"/>
      <c r="AU81" s="60" t="s">
        <v>10516</v>
      </c>
      <c r="AV81" s="60"/>
      <c r="AW81" s="60"/>
    </row>
    <row r="82">
      <c r="B82" s="61">
        <v>995386.0</v>
      </c>
      <c r="C82" s="61">
        <v>161.0</v>
      </c>
      <c r="D82" s="66">
        <v>44324.0</v>
      </c>
      <c r="E82" s="59" t="s">
        <v>11079</v>
      </c>
      <c r="F82" s="61">
        <v>209.0</v>
      </c>
      <c r="G82" s="62" t="s">
        <v>11080</v>
      </c>
      <c r="H82" s="65" t="s">
        <v>11081</v>
      </c>
      <c r="I82" s="65" t="s">
        <v>11082</v>
      </c>
      <c r="J82" s="65" t="s">
        <v>11083</v>
      </c>
      <c r="K82" s="59" t="s">
        <v>10534</v>
      </c>
      <c r="L82" s="61">
        <v>500.0</v>
      </c>
      <c r="M82" s="59" t="s">
        <v>10507</v>
      </c>
      <c r="N82" s="61">
        <v>0.0</v>
      </c>
      <c r="O82" s="61">
        <v>0.0</v>
      </c>
      <c r="P82" s="59" t="s">
        <v>10508</v>
      </c>
      <c r="Q82" s="60"/>
      <c r="R82" s="60"/>
      <c r="S82" s="59" t="s">
        <v>10507</v>
      </c>
      <c r="T82" s="59" t="s">
        <v>10508</v>
      </c>
      <c r="U82" s="59" t="s">
        <v>10508</v>
      </c>
      <c r="V82" s="59" t="s">
        <v>10508</v>
      </c>
      <c r="W82" s="61">
        <v>28.0</v>
      </c>
      <c r="X82" s="59" t="s">
        <v>10509</v>
      </c>
      <c r="Y82" s="59" t="s">
        <v>10790</v>
      </c>
      <c r="Z82" s="60" t="s">
        <v>11084</v>
      </c>
      <c r="AA82" s="61">
        <v>209.0</v>
      </c>
      <c r="AB82" s="59" t="s">
        <v>10512</v>
      </c>
      <c r="AC82" s="60"/>
      <c r="AD82" s="60"/>
      <c r="AE82" s="59" t="s">
        <v>10689</v>
      </c>
      <c r="AF82" s="59" t="s">
        <v>10507</v>
      </c>
      <c r="AG82" s="59" t="s">
        <v>10513</v>
      </c>
      <c r="AH82" s="60"/>
      <c r="AI82" s="60"/>
      <c r="AJ82" s="61">
        <v>25.0</v>
      </c>
      <c r="AK82" s="61">
        <v>15.0</v>
      </c>
      <c r="AL82" s="61">
        <v>10.0</v>
      </c>
      <c r="AM82" s="66">
        <v>45029.0</v>
      </c>
      <c r="AN82" s="66">
        <v>45370.0</v>
      </c>
      <c r="AO82" s="60"/>
      <c r="AP82" s="60" t="s">
        <v>10514</v>
      </c>
      <c r="AQ82" s="60"/>
      <c r="AR82" s="60"/>
      <c r="AS82" s="62" t="s">
        <v>11085</v>
      </c>
      <c r="AT82" s="60"/>
      <c r="AU82" s="60" t="s">
        <v>10516</v>
      </c>
      <c r="AV82" s="60"/>
      <c r="AW82" s="60"/>
    </row>
    <row r="83">
      <c r="B83" s="61">
        <v>995386.0</v>
      </c>
      <c r="C83" s="61">
        <v>161.0</v>
      </c>
      <c r="D83" s="66">
        <v>44324.0</v>
      </c>
      <c r="E83" s="59" t="s">
        <v>11086</v>
      </c>
      <c r="F83" s="61">
        <v>213.0</v>
      </c>
      <c r="G83" s="59"/>
      <c r="H83" s="60"/>
      <c r="I83" s="60"/>
      <c r="J83" s="60"/>
      <c r="K83" s="59" t="s">
        <v>10534</v>
      </c>
      <c r="L83" s="61">
        <v>500.0</v>
      </c>
      <c r="M83" s="59" t="s">
        <v>10507</v>
      </c>
      <c r="N83" s="61">
        <v>0.0</v>
      </c>
      <c r="O83" s="61">
        <v>0.0</v>
      </c>
      <c r="P83" s="59" t="s">
        <v>10508</v>
      </c>
      <c r="Q83" s="60"/>
      <c r="R83" s="60"/>
      <c r="S83" s="59" t="s">
        <v>10507</v>
      </c>
      <c r="T83" s="59" t="s">
        <v>10508</v>
      </c>
      <c r="U83" s="59" t="s">
        <v>10508</v>
      </c>
      <c r="V83" s="59" t="s">
        <v>10508</v>
      </c>
      <c r="W83" s="61">
        <v>1.0</v>
      </c>
      <c r="X83" s="59" t="s">
        <v>10509</v>
      </c>
      <c r="Y83" s="59" t="s">
        <v>10587</v>
      </c>
      <c r="Z83" s="60" t="s">
        <v>11087</v>
      </c>
      <c r="AA83" s="64">
        <v>213.0</v>
      </c>
      <c r="AB83" s="59" t="s">
        <v>10512</v>
      </c>
      <c r="AC83" s="60"/>
      <c r="AD83" s="60"/>
      <c r="AE83" s="59" t="s">
        <v>10507</v>
      </c>
      <c r="AF83" s="59" t="s">
        <v>10507</v>
      </c>
      <c r="AG83" s="59" t="s">
        <v>10513</v>
      </c>
      <c r="AH83" s="60"/>
      <c r="AI83" s="60"/>
      <c r="AJ83" s="61">
        <v>25.0</v>
      </c>
      <c r="AK83" s="61">
        <v>15.0</v>
      </c>
      <c r="AL83" s="61">
        <v>10.0</v>
      </c>
      <c r="AM83" s="66">
        <v>44344.0</v>
      </c>
      <c r="AN83" s="66">
        <v>44406.0</v>
      </c>
      <c r="AO83" s="60"/>
      <c r="AP83" s="60" t="s">
        <v>10514</v>
      </c>
      <c r="AQ83" s="60"/>
      <c r="AR83" s="60"/>
      <c r="AS83" s="62" t="s">
        <v>11088</v>
      </c>
      <c r="AT83" s="60"/>
      <c r="AU83" s="60" t="s">
        <v>10516</v>
      </c>
      <c r="AV83" s="60"/>
      <c r="AW83" s="60"/>
    </row>
    <row r="84">
      <c r="B84" s="61">
        <v>995386.0</v>
      </c>
      <c r="C84" s="61">
        <v>161.0</v>
      </c>
      <c r="D84" s="66">
        <v>44324.0</v>
      </c>
      <c r="E84" s="59" t="s">
        <v>11089</v>
      </c>
      <c r="F84" s="61">
        <v>217.0</v>
      </c>
      <c r="G84" s="65" t="s">
        <v>11090</v>
      </c>
      <c r="H84" s="65" t="s">
        <v>11091</v>
      </c>
      <c r="I84" s="60"/>
      <c r="J84" s="60"/>
      <c r="K84" s="59" t="s">
        <v>10534</v>
      </c>
      <c r="L84" s="61">
        <v>500.0</v>
      </c>
      <c r="M84" s="59" t="s">
        <v>10507</v>
      </c>
      <c r="N84" s="61">
        <v>0.0</v>
      </c>
      <c r="O84" s="61">
        <v>0.0</v>
      </c>
      <c r="P84" s="59" t="s">
        <v>10508</v>
      </c>
      <c r="Q84" s="60"/>
      <c r="R84" s="60"/>
      <c r="S84" s="59" t="s">
        <v>10507</v>
      </c>
      <c r="T84" s="59" t="s">
        <v>10508</v>
      </c>
      <c r="U84" s="59" t="s">
        <v>10508</v>
      </c>
      <c r="V84" s="59" t="s">
        <v>10508</v>
      </c>
      <c r="W84" s="61">
        <v>3.0</v>
      </c>
      <c r="X84" s="59" t="s">
        <v>10509</v>
      </c>
      <c r="Y84" s="59" t="s">
        <v>10761</v>
      </c>
      <c r="Z84" s="60" t="s">
        <v>11092</v>
      </c>
      <c r="AA84" s="61">
        <v>217.0</v>
      </c>
      <c r="AB84" s="59" t="s">
        <v>10512</v>
      </c>
      <c r="AC84" s="60"/>
      <c r="AD84" s="60"/>
      <c r="AE84" s="59" t="s">
        <v>10507</v>
      </c>
      <c r="AF84" s="59" t="s">
        <v>10507</v>
      </c>
      <c r="AG84" s="59" t="s">
        <v>10513</v>
      </c>
      <c r="AH84" s="60"/>
      <c r="AI84" s="60"/>
      <c r="AJ84" s="61">
        <v>25.0</v>
      </c>
      <c r="AK84" s="61">
        <v>15.0</v>
      </c>
      <c r="AL84" s="61">
        <v>10.0</v>
      </c>
      <c r="AM84" s="66">
        <v>45028.0</v>
      </c>
      <c r="AN84" s="63">
        <v>44914.0</v>
      </c>
      <c r="AO84" s="60"/>
      <c r="AP84" s="60" t="s">
        <v>10514</v>
      </c>
      <c r="AQ84" s="60"/>
      <c r="AR84" s="60"/>
      <c r="AS84" s="62" t="s">
        <v>11093</v>
      </c>
      <c r="AT84" s="60"/>
      <c r="AU84" s="60" t="s">
        <v>10516</v>
      </c>
      <c r="AV84" s="60"/>
      <c r="AW84" s="60"/>
    </row>
    <row r="85">
      <c r="B85" s="61">
        <v>995386.0</v>
      </c>
      <c r="C85" s="61">
        <v>161.0</v>
      </c>
      <c r="D85" s="66">
        <v>44324.0</v>
      </c>
      <c r="E85" s="59" t="s">
        <v>11094</v>
      </c>
      <c r="F85" s="61">
        <v>221.0</v>
      </c>
      <c r="G85" s="62" t="s">
        <v>11095</v>
      </c>
      <c r="H85" s="65" t="s">
        <v>11096</v>
      </c>
      <c r="I85" s="60"/>
      <c r="J85" s="60"/>
      <c r="K85" s="59" t="s">
        <v>10534</v>
      </c>
      <c r="L85" s="61">
        <v>500.0</v>
      </c>
      <c r="M85" s="59" t="s">
        <v>10507</v>
      </c>
      <c r="N85" s="61">
        <v>0.0</v>
      </c>
      <c r="O85" s="61">
        <v>0.0</v>
      </c>
      <c r="P85" s="59" t="s">
        <v>10508</v>
      </c>
      <c r="Q85" s="60"/>
      <c r="R85" s="60"/>
      <c r="S85" s="59" t="s">
        <v>10507</v>
      </c>
      <c r="T85" s="59" t="s">
        <v>10508</v>
      </c>
      <c r="U85" s="59" t="s">
        <v>10508</v>
      </c>
      <c r="V85" s="59" t="s">
        <v>10508</v>
      </c>
      <c r="W85" s="61">
        <v>11.0</v>
      </c>
      <c r="X85" s="59" t="s">
        <v>10509</v>
      </c>
      <c r="Y85" s="59" t="s">
        <v>10942</v>
      </c>
      <c r="Z85" s="60" t="s">
        <v>11097</v>
      </c>
      <c r="AA85" s="61">
        <v>221.0</v>
      </c>
      <c r="AB85" s="59" t="s">
        <v>10512</v>
      </c>
      <c r="AC85" s="60"/>
      <c r="AD85" s="60"/>
      <c r="AE85" s="59" t="s">
        <v>10507</v>
      </c>
      <c r="AF85" s="59" t="s">
        <v>10507</v>
      </c>
      <c r="AG85" s="59" t="s">
        <v>10513</v>
      </c>
      <c r="AH85" s="60"/>
      <c r="AI85" s="60"/>
      <c r="AJ85" s="61">
        <v>25.0</v>
      </c>
      <c r="AK85" s="61">
        <v>15.0</v>
      </c>
      <c r="AL85" s="61">
        <v>10.0</v>
      </c>
      <c r="AM85" s="66">
        <v>45235.0</v>
      </c>
      <c r="AN85" s="66">
        <v>45322.0</v>
      </c>
      <c r="AO85" s="60"/>
      <c r="AP85" s="60" t="s">
        <v>10514</v>
      </c>
      <c r="AQ85" s="60"/>
      <c r="AR85" s="60"/>
      <c r="AS85" s="62" t="s">
        <v>11098</v>
      </c>
      <c r="AT85" s="60"/>
      <c r="AU85" s="60" t="s">
        <v>10516</v>
      </c>
      <c r="AV85" s="60"/>
      <c r="AW85" s="60"/>
    </row>
    <row r="86">
      <c r="B86" s="61">
        <v>995386.0</v>
      </c>
      <c r="C86" s="61">
        <v>161.0</v>
      </c>
      <c r="D86" s="66">
        <v>44324.0</v>
      </c>
      <c r="E86" s="59" t="s">
        <v>11099</v>
      </c>
      <c r="F86" s="61">
        <v>223.0</v>
      </c>
      <c r="G86" s="62" t="s">
        <v>11100</v>
      </c>
      <c r="H86" s="65" t="s">
        <v>11101</v>
      </c>
      <c r="I86" s="60"/>
      <c r="J86" s="60"/>
      <c r="K86" s="59" t="s">
        <v>10523</v>
      </c>
      <c r="L86" s="61">
        <v>500.0</v>
      </c>
      <c r="M86" s="59" t="s">
        <v>10507</v>
      </c>
      <c r="N86" s="61">
        <v>0.0</v>
      </c>
      <c r="O86" s="61">
        <v>0.0</v>
      </c>
      <c r="P86" s="59" t="s">
        <v>10508</v>
      </c>
      <c r="Q86" s="60"/>
      <c r="R86" s="60"/>
      <c r="S86" s="59" t="s">
        <v>10507</v>
      </c>
      <c r="T86" s="59" t="s">
        <v>10508</v>
      </c>
      <c r="U86" s="59" t="s">
        <v>10508</v>
      </c>
      <c r="V86" s="59" t="s">
        <v>10508</v>
      </c>
      <c r="W86" s="61">
        <v>6.0</v>
      </c>
      <c r="X86" s="59" t="s">
        <v>10509</v>
      </c>
      <c r="Y86" s="59" t="s">
        <v>10510</v>
      </c>
      <c r="Z86" s="60" t="s">
        <v>11102</v>
      </c>
      <c r="AA86" s="61">
        <v>223.0</v>
      </c>
      <c r="AB86" s="59" t="s">
        <v>10512</v>
      </c>
      <c r="AC86" s="60"/>
      <c r="AD86" s="60"/>
      <c r="AE86" s="59" t="s">
        <v>10507</v>
      </c>
      <c r="AF86" s="59" t="s">
        <v>10507</v>
      </c>
      <c r="AG86" s="59" t="s">
        <v>10513</v>
      </c>
      <c r="AH86" s="60"/>
      <c r="AI86" s="60"/>
      <c r="AJ86" s="61">
        <v>25.0</v>
      </c>
      <c r="AK86" s="61">
        <v>15.0</v>
      </c>
      <c r="AL86" s="61">
        <v>10.0</v>
      </c>
      <c r="AM86" s="66">
        <v>45119.0</v>
      </c>
      <c r="AN86" s="66">
        <v>45366.0</v>
      </c>
      <c r="AO86" s="60"/>
      <c r="AP86" s="60" t="s">
        <v>10514</v>
      </c>
      <c r="AQ86" s="60"/>
      <c r="AR86" s="60"/>
      <c r="AS86" s="62" t="s">
        <v>11103</v>
      </c>
      <c r="AT86" s="60"/>
      <c r="AU86" s="60" t="s">
        <v>10516</v>
      </c>
      <c r="AV86" s="60"/>
      <c r="AW86" s="60"/>
    </row>
    <row r="87">
      <c r="B87" s="61">
        <v>995386.0</v>
      </c>
      <c r="C87" s="61">
        <v>161.0</v>
      </c>
      <c r="D87" s="66">
        <v>44324.0</v>
      </c>
      <c r="E87" s="59" t="s">
        <v>11104</v>
      </c>
      <c r="F87" s="61">
        <v>225.0</v>
      </c>
      <c r="G87" s="65" t="s">
        <v>11105</v>
      </c>
      <c r="H87" s="65" t="s">
        <v>11106</v>
      </c>
      <c r="I87" s="60"/>
      <c r="J87" s="60"/>
      <c r="K87" s="59" t="s">
        <v>10534</v>
      </c>
      <c r="L87" s="61">
        <v>500.0</v>
      </c>
      <c r="M87" s="59" t="s">
        <v>10507</v>
      </c>
      <c r="N87" s="61">
        <v>0.0</v>
      </c>
      <c r="O87" s="61">
        <v>0.0</v>
      </c>
      <c r="P87" s="59" t="s">
        <v>10508</v>
      </c>
      <c r="Q87" s="60"/>
      <c r="R87" s="60"/>
      <c r="S87" s="59" t="s">
        <v>10507</v>
      </c>
      <c r="T87" s="59" t="s">
        <v>10508</v>
      </c>
      <c r="U87" s="59" t="s">
        <v>10508</v>
      </c>
      <c r="V87" s="59" t="s">
        <v>10508</v>
      </c>
      <c r="W87" s="61">
        <v>7.0</v>
      </c>
      <c r="X87" s="59" t="s">
        <v>10509</v>
      </c>
      <c r="Y87" s="59" t="s">
        <v>10587</v>
      </c>
      <c r="Z87" s="60" t="s">
        <v>11107</v>
      </c>
      <c r="AA87" s="61">
        <v>225.0</v>
      </c>
      <c r="AB87" s="59" t="s">
        <v>10512</v>
      </c>
      <c r="AC87" s="60"/>
      <c r="AD87" s="60"/>
      <c r="AE87" s="59" t="s">
        <v>10729</v>
      </c>
      <c r="AF87" s="59" t="s">
        <v>10507</v>
      </c>
      <c r="AG87" s="59" t="s">
        <v>10513</v>
      </c>
      <c r="AH87" s="60"/>
      <c r="AI87" s="60"/>
      <c r="AJ87" s="61">
        <v>25.0</v>
      </c>
      <c r="AK87" s="61">
        <v>15.0</v>
      </c>
      <c r="AL87" s="61">
        <v>10.0</v>
      </c>
      <c r="AM87" s="66">
        <v>45205.0</v>
      </c>
      <c r="AN87" s="66">
        <v>45396.0</v>
      </c>
      <c r="AO87" s="60"/>
      <c r="AP87" s="60" t="s">
        <v>10514</v>
      </c>
      <c r="AQ87" s="60"/>
      <c r="AR87" s="60"/>
      <c r="AS87" s="62" t="s">
        <v>11108</v>
      </c>
      <c r="AT87" s="60"/>
      <c r="AU87" s="60" t="s">
        <v>10516</v>
      </c>
      <c r="AV87" s="60"/>
      <c r="AW87" s="60"/>
    </row>
    <row r="88">
      <c r="B88" s="61">
        <v>995386.0</v>
      </c>
      <c r="C88" s="61">
        <v>161.0</v>
      </c>
      <c r="D88" s="66">
        <v>44324.0</v>
      </c>
      <c r="E88" s="59" t="s">
        <v>11109</v>
      </c>
      <c r="F88" s="61">
        <v>227.0</v>
      </c>
      <c r="G88" s="65" t="s">
        <v>11110</v>
      </c>
      <c r="H88" s="65" t="s">
        <v>11111</v>
      </c>
      <c r="I88" s="65" t="s">
        <v>11112</v>
      </c>
      <c r="J88" s="60"/>
      <c r="K88" s="59" t="s">
        <v>10534</v>
      </c>
      <c r="L88" s="61">
        <v>500.0</v>
      </c>
      <c r="M88" s="59" t="s">
        <v>10507</v>
      </c>
      <c r="N88" s="61">
        <v>0.0</v>
      </c>
      <c r="O88" s="61">
        <v>0.0</v>
      </c>
      <c r="P88" s="59" t="s">
        <v>10508</v>
      </c>
      <c r="Q88" s="60"/>
      <c r="R88" s="60"/>
      <c r="S88" s="59" t="s">
        <v>10507</v>
      </c>
      <c r="T88" s="59" t="s">
        <v>10508</v>
      </c>
      <c r="U88" s="59" t="s">
        <v>10508</v>
      </c>
      <c r="V88" s="59" t="s">
        <v>10508</v>
      </c>
      <c r="W88" s="61">
        <v>9.0</v>
      </c>
      <c r="X88" s="59" t="s">
        <v>10509</v>
      </c>
      <c r="Y88" s="59" t="s">
        <v>10587</v>
      </c>
      <c r="Z88" s="60" t="s">
        <v>11113</v>
      </c>
      <c r="AA88" s="64">
        <v>227.0</v>
      </c>
      <c r="AB88" s="59" t="s">
        <v>10512</v>
      </c>
      <c r="AC88" s="60"/>
      <c r="AD88" s="60"/>
      <c r="AE88" s="59" t="s">
        <v>10507</v>
      </c>
      <c r="AF88" s="59" t="s">
        <v>10507</v>
      </c>
      <c r="AG88" s="59" t="s">
        <v>10513</v>
      </c>
      <c r="AH88" s="60"/>
      <c r="AI88" s="60"/>
      <c r="AJ88" s="61">
        <v>20.0</v>
      </c>
      <c r="AK88" s="61">
        <v>15.0</v>
      </c>
      <c r="AL88" s="61">
        <v>10.0</v>
      </c>
      <c r="AM88" s="66">
        <v>45036.0</v>
      </c>
      <c r="AN88" s="66">
        <v>45396.0</v>
      </c>
      <c r="AO88" s="60"/>
      <c r="AP88" s="60" t="s">
        <v>10514</v>
      </c>
      <c r="AQ88" s="60"/>
      <c r="AR88" s="60"/>
      <c r="AS88" s="62" t="s">
        <v>11114</v>
      </c>
      <c r="AT88" s="60"/>
      <c r="AU88" s="60" t="s">
        <v>10516</v>
      </c>
      <c r="AV88" s="60"/>
      <c r="AW88" s="60"/>
    </row>
    <row r="89">
      <c r="B89" s="61">
        <v>995386.0</v>
      </c>
      <c r="C89" s="61">
        <v>161.0</v>
      </c>
      <c r="D89" s="66">
        <v>44324.0</v>
      </c>
      <c r="E89" s="59" t="s">
        <v>11115</v>
      </c>
      <c r="F89" s="61">
        <v>229.0</v>
      </c>
      <c r="G89" s="62" t="s">
        <v>11116</v>
      </c>
      <c r="H89" s="65" t="s">
        <v>11117</v>
      </c>
      <c r="I89" s="65" t="s">
        <v>11118</v>
      </c>
      <c r="J89" s="65" t="s">
        <v>11119</v>
      </c>
      <c r="K89" s="59" t="s">
        <v>10534</v>
      </c>
      <c r="L89" s="61">
        <v>200.0</v>
      </c>
      <c r="M89" s="59" t="s">
        <v>10507</v>
      </c>
      <c r="N89" s="61">
        <v>0.0</v>
      </c>
      <c r="O89" s="61">
        <v>0.0</v>
      </c>
      <c r="P89" s="59" t="s">
        <v>10508</v>
      </c>
      <c r="Q89" s="60"/>
      <c r="R89" s="60"/>
      <c r="S89" s="59" t="s">
        <v>10507</v>
      </c>
      <c r="T89" s="59" t="s">
        <v>10508</v>
      </c>
      <c r="U89" s="59" t="s">
        <v>10508</v>
      </c>
      <c r="V89" s="59" t="s">
        <v>10508</v>
      </c>
      <c r="W89" s="61">
        <v>16.0</v>
      </c>
      <c r="X89" s="59" t="s">
        <v>10509</v>
      </c>
      <c r="Y89" s="59" t="s">
        <v>10844</v>
      </c>
      <c r="Z89" s="60" t="s">
        <v>11120</v>
      </c>
      <c r="AA89" s="64">
        <v>229.0</v>
      </c>
      <c r="AB89" s="59" t="s">
        <v>10512</v>
      </c>
      <c r="AC89" s="60"/>
      <c r="AD89" s="60"/>
      <c r="AE89" s="59" t="s">
        <v>10507</v>
      </c>
      <c r="AF89" s="59" t="s">
        <v>10507</v>
      </c>
      <c r="AG89" s="59" t="s">
        <v>10513</v>
      </c>
      <c r="AH89" s="60"/>
      <c r="AI89" s="60"/>
      <c r="AJ89" s="61">
        <v>25.0</v>
      </c>
      <c r="AK89" s="61">
        <v>15.0</v>
      </c>
      <c r="AL89" s="61">
        <v>10.0</v>
      </c>
      <c r="AM89" s="66">
        <v>45125.0</v>
      </c>
      <c r="AN89" s="66">
        <v>45396.0</v>
      </c>
      <c r="AO89" s="60"/>
      <c r="AP89" s="60" t="s">
        <v>10514</v>
      </c>
      <c r="AQ89" s="60"/>
      <c r="AR89" s="60"/>
      <c r="AS89" s="62" t="s">
        <v>11121</v>
      </c>
      <c r="AT89" s="60"/>
      <c r="AU89" s="60" t="s">
        <v>10516</v>
      </c>
      <c r="AV89" s="60"/>
      <c r="AW89" s="60"/>
    </row>
    <row r="90">
      <c r="B90" s="61">
        <v>995386.0</v>
      </c>
      <c r="C90" s="61">
        <v>161.0</v>
      </c>
      <c r="D90" s="66">
        <v>44324.0</v>
      </c>
      <c r="E90" s="59" t="s">
        <v>11122</v>
      </c>
      <c r="F90" s="61">
        <v>231.0</v>
      </c>
      <c r="G90" s="62" t="s">
        <v>11123</v>
      </c>
      <c r="H90" s="65" t="s">
        <v>11124</v>
      </c>
      <c r="I90" s="60"/>
      <c r="J90" s="60"/>
      <c r="K90" s="59" t="s">
        <v>10523</v>
      </c>
      <c r="L90" s="61">
        <v>500.0</v>
      </c>
      <c r="M90" s="59" t="s">
        <v>10507</v>
      </c>
      <c r="N90" s="61">
        <v>0.0</v>
      </c>
      <c r="O90" s="61">
        <v>0.0</v>
      </c>
      <c r="P90" s="59" t="s">
        <v>10508</v>
      </c>
      <c r="Q90" s="60"/>
      <c r="R90" s="60"/>
      <c r="S90" s="59" t="s">
        <v>10507</v>
      </c>
      <c r="T90" s="59" t="s">
        <v>10508</v>
      </c>
      <c r="U90" s="59" t="s">
        <v>10508</v>
      </c>
      <c r="V90" s="59" t="s">
        <v>10508</v>
      </c>
      <c r="W90" s="61">
        <v>5.0</v>
      </c>
      <c r="X90" s="59" t="s">
        <v>10509</v>
      </c>
      <c r="Y90" s="59" t="s">
        <v>10587</v>
      </c>
      <c r="Z90" s="60" t="s">
        <v>11125</v>
      </c>
      <c r="AA90" s="61">
        <v>231.0</v>
      </c>
      <c r="AB90" s="59" t="s">
        <v>10512</v>
      </c>
      <c r="AC90" s="60"/>
      <c r="AD90" s="60"/>
      <c r="AE90" s="59" t="s">
        <v>10507</v>
      </c>
      <c r="AF90" s="59" t="s">
        <v>10507</v>
      </c>
      <c r="AG90" s="59" t="s">
        <v>11126</v>
      </c>
      <c r="AH90" s="60"/>
      <c r="AI90" s="60"/>
      <c r="AJ90" s="61">
        <v>25.0</v>
      </c>
      <c r="AK90" s="61">
        <v>15.0</v>
      </c>
      <c r="AL90" s="61">
        <v>10.0</v>
      </c>
      <c r="AM90" s="66">
        <v>44711.0</v>
      </c>
      <c r="AN90" s="66">
        <v>45396.0</v>
      </c>
      <c r="AO90" s="60"/>
      <c r="AP90" s="60" t="s">
        <v>10514</v>
      </c>
      <c r="AQ90" s="60"/>
      <c r="AR90" s="60"/>
      <c r="AS90" s="62" t="s">
        <v>11127</v>
      </c>
      <c r="AT90" s="60"/>
      <c r="AU90" s="60" t="s">
        <v>10516</v>
      </c>
      <c r="AV90" s="60"/>
      <c r="AW90" s="60"/>
    </row>
    <row r="91">
      <c r="B91" s="61">
        <v>995386.0</v>
      </c>
      <c r="C91" s="61">
        <v>161.0</v>
      </c>
      <c r="D91" s="66">
        <v>44324.0</v>
      </c>
      <c r="E91" s="59" t="s">
        <v>11128</v>
      </c>
      <c r="F91" s="61">
        <v>233.0</v>
      </c>
      <c r="G91" s="65" t="s">
        <v>11129</v>
      </c>
      <c r="H91" s="65" t="s">
        <v>11130</v>
      </c>
      <c r="I91" s="65" t="s">
        <v>11131</v>
      </c>
      <c r="J91" s="60"/>
      <c r="K91" s="59" t="s">
        <v>10547</v>
      </c>
      <c r="L91" s="61">
        <v>200.0</v>
      </c>
      <c r="M91" s="59" t="s">
        <v>10507</v>
      </c>
      <c r="N91" s="61">
        <v>0.0</v>
      </c>
      <c r="O91" s="61">
        <v>0.0</v>
      </c>
      <c r="P91" s="59" t="s">
        <v>10508</v>
      </c>
      <c r="Q91" s="60"/>
      <c r="R91" s="60"/>
      <c r="S91" s="59" t="s">
        <v>10507</v>
      </c>
      <c r="T91" s="59" t="s">
        <v>10508</v>
      </c>
      <c r="U91" s="59" t="s">
        <v>10508</v>
      </c>
      <c r="V91" s="59" t="s">
        <v>10508</v>
      </c>
      <c r="W91" s="61">
        <v>7.0</v>
      </c>
      <c r="X91" s="59" t="s">
        <v>10509</v>
      </c>
      <c r="Y91" s="59" t="s">
        <v>11068</v>
      </c>
      <c r="Z91" s="60" t="s">
        <v>11132</v>
      </c>
      <c r="AA91" s="64">
        <v>233.0</v>
      </c>
      <c r="AB91" s="59" t="s">
        <v>10512</v>
      </c>
      <c r="AC91" s="60"/>
      <c r="AD91" s="60"/>
      <c r="AE91" s="59" t="s">
        <v>10507</v>
      </c>
      <c r="AF91" s="59" t="s">
        <v>10507</v>
      </c>
      <c r="AG91" s="59" t="s">
        <v>10513</v>
      </c>
      <c r="AH91" s="60"/>
      <c r="AI91" s="60"/>
      <c r="AJ91" s="61">
        <v>25.0</v>
      </c>
      <c r="AK91" s="61">
        <v>15.0</v>
      </c>
      <c r="AL91" s="61">
        <v>10.0</v>
      </c>
      <c r="AM91" s="66">
        <v>45176.0</v>
      </c>
      <c r="AN91" s="66">
        <v>45396.0</v>
      </c>
      <c r="AO91" s="60"/>
      <c r="AP91" s="60" t="s">
        <v>10514</v>
      </c>
      <c r="AQ91" s="60"/>
      <c r="AR91" s="60"/>
      <c r="AS91" s="62" t="s">
        <v>11133</v>
      </c>
      <c r="AT91" s="60"/>
      <c r="AU91" s="60" t="s">
        <v>10516</v>
      </c>
      <c r="AV91" s="60"/>
      <c r="AW91" s="60"/>
    </row>
    <row r="92">
      <c r="B92" s="61">
        <v>995386.0</v>
      </c>
      <c r="C92" s="61">
        <v>161.0</v>
      </c>
      <c r="D92" s="66">
        <v>44324.0</v>
      </c>
      <c r="E92" s="59" t="s">
        <v>11134</v>
      </c>
      <c r="F92" s="61">
        <v>235.0</v>
      </c>
      <c r="G92" s="62" t="s">
        <v>11135</v>
      </c>
      <c r="H92" s="65" t="s">
        <v>11136</v>
      </c>
      <c r="I92" s="60"/>
      <c r="J92" s="60"/>
      <c r="K92" s="59" t="s">
        <v>10527</v>
      </c>
      <c r="L92" s="61">
        <v>200.0</v>
      </c>
      <c r="M92" s="59" t="s">
        <v>10507</v>
      </c>
      <c r="N92" s="61">
        <v>0.0</v>
      </c>
      <c r="O92" s="61">
        <v>0.0</v>
      </c>
      <c r="P92" s="59" t="s">
        <v>10508</v>
      </c>
      <c r="Q92" s="60"/>
      <c r="R92" s="60"/>
      <c r="S92" s="59" t="s">
        <v>10507</v>
      </c>
      <c r="T92" s="59" t="s">
        <v>10508</v>
      </c>
      <c r="U92" s="59" t="s">
        <v>10508</v>
      </c>
      <c r="V92" s="59" t="s">
        <v>10508</v>
      </c>
      <c r="W92" s="61">
        <v>1.0</v>
      </c>
      <c r="X92" s="59" t="s">
        <v>10509</v>
      </c>
      <c r="Y92" s="59" t="s">
        <v>11137</v>
      </c>
      <c r="Z92" s="60" t="s">
        <v>11138</v>
      </c>
      <c r="AA92" s="61">
        <v>235.0</v>
      </c>
      <c r="AB92" s="59" t="s">
        <v>10512</v>
      </c>
      <c r="AC92" s="60"/>
      <c r="AD92" s="60"/>
      <c r="AE92" s="59" t="s">
        <v>11139</v>
      </c>
      <c r="AF92" s="59" t="s">
        <v>10507</v>
      </c>
      <c r="AG92" s="59" t="s">
        <v>10513</v>
      </c>
      <c r="AH92" s="60"/>
      <c r="AI92" s="60"/>
      <c r="AJ92" s="61">
        <v>25.0</v>
      </c>
      <c r="AK92" s="61">
        <v>15.0</v>
      </c>
      <c r="AL92" s="61">
        <v>10.0</v>
      </c>
      <c r="AM92" s="66">
        <v>44532.0</v>
      </c>
      <c r="AN92" s="66">
        <v>44532.0</v>
      </c>
      <c r="AO92" s="60"/>
      <c r="AP92" s="60" t="s">
        <v>10514</v>
      </c>
      <c r="AQ92" s="60"/>
      <c r="AR92" s="60"/>
      <c r="AS92" s="62" t="s">
        <v>11140</v>
      </c>
      <c r="AT92" s="60"/>
      <c r="AU92" s="60" t="s">
        <v>10516</v>
      </c>
      <c r="AV92" s="60"/>
      <c r="AW92" s="60"/>
    </row>
    <row r="93">
      <c r="B93" s="61">
        <v>995386.0</v>
      </c>
      <c r="C93" s="61">
        <v>161.0</v>
      </c>
      <c r="D93" s="66">
        <v>44324.0</v>
      </c>
      <c r="E93" s="59" t="s">
        <v>11141</v>
      </c>
      <c r="F93" s="61">
        <v>237.0</v>
      </c>
      <c r="G93" s="65" t="s">
        <v>11142</v>
      </c>
      <c r="H93" s="65" t="s">
        <v>11143</v>
      </c>
      <c r="I93" s="65" t="s">
        <v>11144</v>
      </c>
      <c r="J93" s="65" t="s">
        <v>11145</v>
      </c>
      <c r="K93" s="59" t="s">
        <v>10534</v>
      </c>
      <c r="L93" s="61">
        <v>200.0</v>
      </c>
      <c r="M93" s="59" t="s">
        <v>10507</v>
      </c>
      <c r="N93" s="61">
        <v>-1.0</v>
      </c>
      <c r="O93" s="61">
        <v>0.0</v>
      </c>
      <c r="P93" s="59" t="s">
        <v>10508</v>
      </c>
      <c r="Q93" s="60"/>
      <c r="R93" s="60"/>
      <c r="S93" s="59" t="s">
        <v>10507</v>
      </c>
      <c r="T93" s="59" t="s">
        <v>10508</v>
      </c>
      <c r="U93" s="59" t="s">
        <v>10508</v>
      </c>
      <c r="V93" s="59" t="s">
        <v>10508</v>
      </c>
      <c r="W93" s="61">
        <v>36.0</v>
      </c>
      <c r="X93" s="59" t="s">
        <v>10509</v>
      </c>
      <c r="Y93" s="59" t="s">
        <v>10942</v>
      </c>
      <c r="Z93" s="60" t="s">
        <v>11146</v>
      </c>
      <c r="AA93" s="61">
        <v>237.0</v>
      </c>
      <c r="AB93" s="59" t="s">
        <v>10512</v>
      </c>
      <c r="AC93" s="60"/>
      <c r="AD93" s="60"/>
      <c r="AE93" s="59" t="s">
        <v>10507</v>
      </c>
      <c r="AF93" s="59" t="s">
        <v>10507</v>
      </c>
      <c r="AG93" s="59" t="s">
        <v>10513</v>
      </c>
      <c r="AH93" s="60"/>
      <c r="AI93" s="60"/>
      <c r="AJ93" s="61">
        <v>25.0</v>
      </c>
      <c r="AK93" s="61">
        <v>15.0</v>
      </c>
      <c r="AL93" s="61">
        <v>10.0</v>
      </c>
      <c r="AM93" s="63">
        <v>44890.0</v>
      </c>
      <c r="AN93" s="66">
        <v>45396.0</v>
      </c>
      <c r="AO93" s="60"/>
      <c r="AP93" s="60" t="s">
        <v>10514</v>
      </c>
      <c r="AQ93" s="60"/>
      <c r="AR93" s="60"/>
      <c r="AS93" s="62" t="s">
        <v>11147</v>
      </c>
      <c r="AT93" s="65" t="s">
        <v>11148</v>
      </c>
      <c r="AU93" s="60" t="s">
        <v>10516</v>
      </c>
      <c r="AV93" s="60"/>
      <c r="AW93" s="60"/>
    </row>
    <row r="94">
      <c r="B94" s="61">
        <v>995386.0</v>
      </c>
      <c r="C94" s="61">
        <v>161.0</v>
      </c>
      <c r="D94" s="66">
        <v>44324.0</v>
      </c>
      <c r="E94" s="59" t="s">
        <v>11149</v>
      </c>
      <c r="F94" s="61">
        <v>239.0</v>
      </c>
      <c r="G94" s="62" t="s">
        <v>11150</v>
      </c>
      <c r="H94" s="65" t="s">
        <v>11151</v>
      </c>
      <c r="I94" s="60"/>
      <c r="J94" s="60"/>
      <c r="K94" s="59" t="s">
        <v>10521</v>
      </c>
      <c r="L94" s="61">
        <v>200.0</v>
      </c>
      <c r="M94" s="59" t="s">
        <v>10507</v>
      </c>
      <c r="N94" s="61">
        <v>0.0</v>
      </c>
      <c r="O94" s="61">
        <v>0.0</v>
      </c>
      <c r="P94" s="59" t="s">
        <v>10508</v>
      </c>
      <c r="Q94" s="60"/>
      <c r="R94" s="60"/>
      <c r="S94" s="59" t="s">
        <v>10507</v>
      </c>
      <c r="T94" s="59" t="s">
        <v>10508</v>
      </c>
      <c r="U94" s="59" t="s">
        <v>10508</v>
      </c>
      <c r="V94" s="59" t="s">
        <v>10508</v>
      </c>
      <c r="W94" s="61">
        <v>20.0</v>
      </c>
      <c r="X94" s="59" t="s">
        <v>10509</v>
      </c>
      <c r="Y94" s="59" t="s">
        <v>11152</v>
      </c>
      <c r="Z94" s="60" t="s">
        <v>11153</v>
      </c>
      <c r="AA94" s="61">
        <v>239.0</v>
      </c>
      <c r="AB94" s="59" t="s">
        <v>10512</v>
      </c>
      <c r="AC94" s="60"/>
      <c r="AD94" s="60"/>
      <c r="AE94" s="59" t="s">
        <v>10507</v>
      </c>
      <c r="AF94" s="59" t="s">
        <v>10507</v>
      </c>
      <c r="AG94" s="59" t="s">
        <v>10513</v>
      </c>
      <c r="AH94" s="60"/>
      <c r="AI94" s="60"/>
      <c r="AJ94" s="61">
        <v>25.0</v>
      </c>
      <c r="AK94" s="61">
        <v>15.0</v>
      </c>
      <c r="AL94" s="61">
        <v>10.0</v>
      </c>
      <c r="AM94" s="66">
        <v>45049.0</v>
      </c>
      <c r="AN94" s="66">
        <v>45485.0</v>
      </c>
      <c r="AO94" s="60"/>
      <c r="AP94" s="60" t="s">
        <v>10514</v>
      </c>
      <c r="AQ94" s="60"/>
      <c r="AR94" s="60"/>
      <c r="AS94" s="62" t="s">
        <v>11154</v>
      </c>
      <c r="AT94" s="60"/>
      <c r="AU94" s="60" t="s">
        <v>10516</v>
      </c>
      <c r="AV94" s="60"/>
      <c r="AW94" s="60"/>
    </row>
    <row r="95">
      <c r="B95" s="61">
        <v>995386.0</v>
      </c>
      <c r="C95" s="61">
        <v>161.0</v>
      </c>
      <c r="D95" s="66">
        <v>44324.0</v>
      </c>
      <c r="E95" s="59" t="s">
        <v>11155</v>
      </c>
      <c r="F95" s="61">
        <v>241.0</v>
      </c>
      <c r="G95" s="65" t="s">
        <v>11156</v>
      </c>
      <c r="H95" s="65" t="s">
        <v>11157</v>
      </c>
      <c r="I95" s="65" t="s">
        <v>11158</v>
      </c>
      <c r="J95" s="65" t="s">
        <v>11159</v>
      </c>
      <c r="K95" s="59" t="s">
        <v>10547</v>
      </c>
      <c r="L95" s="61">
        <v>200.0</v>
      </c>
      <c r="M95" s="59" t="s">
        <v>10507</v>
      </c>
      <c r="N95" s="61">
        <v>0.0</v>
      </c>
      <c r="O95" s="61">
        <v>0.0</v>
      </c>
      <c r="P95" s="59" t="s">
        <v>10508</v>
      </c>
      <c r="Q95" s="60"/>
      <c r="R95" s="60"/>
      <c r="S95" s="59" t="s">
        <v>10507</v>
      </c>
      <c r="T95" s="59" t="s">
        <v>10508</v>
      </c>
      <c r="U95" s="59" t="s">
        <v>10508</v>
      </c>
      <c r="V95" s="59" t="s">
        <v>10508</v>
      </c>
      <c r="W95" s="61">
        <v>35.0</v>
      </c>
      <c r="X95" s="59" t="s">
        <v>10509</v>
      </c>
      <c r="Y95" s="59" t="s">
        <v>11160</v>
      </c>
      <c r="Z95" s="60" t="s">
        <v>11161</v>
      </c>
      <c r="AA95" s="61">
        <v>241.0</v>
      </c>
      <c r="AB95" s="59" t="s">
        <v>10512</v>
      </c>
      <c r="AC95" s="60"/>
      <c r="AD95" s="60"/>
      <c r="AE95" s="59" t="s">
        <v>10507</v>
      </c>
      <c r="AF95" s="59" t="s">
        <v>10507</v>
      </c>
      <c r="AG95" s="59" t="s">
        <v>10513</v>
      </c>
      <c r="AH95" s="60"/>
      <c r="AI95" s="60"/>
      <c r="AJ95" s="61">
        <v>25.0</v>
      </c>
      <c r="AK95" s="61">
        <v>15.0</v>
      </c>
      <c r="AL95" s="61">
        <v>10.0</v>
      </c>
      <c r="AM95" s="63">
        <v>45260.0</v>
      </c>
      <c r="AN95" s="66">
        <v>45324.0</v>
      </c>
      <c r="AO95" s="60"/>
      <c r="AP95" s="60" t="s">
        <v>10514</v>
      </c>
      <c r="AQ95" s="60"/>
      <c r="AR95" s="60"/>
      <c r="AS95" s="62" t="s">
        <v>11162</v>
      </c>
      <c r="AT95" s="60"/>
      <c r="AU95" s="60" t="s">
        <v>10516</v>
      </c>
      <c r="AV95" s="60"/>
      <c r="AW95" s="60"/>
    </row>
    <row r="96">
      <c r="B96" s="61">
        <v>995386.0</v>
      </c>
      <c r="C96" s="61">
        <v>161.0</v>
      </c>
      <c r="D96" s="66">
        <v>44324.0</v>
      </c>
      <c r="E96" s="59" t="s">
        <v>11163</v>
      </c>
      <c r="F96" s="61">
        <v>245.0</v>
      </c>
      <c r="G96" s="62" t="s">
        <v>11164</v>
      </c>
      <c r="H96" s="65" t="s">
        <v>11165</v>
      </c>
      <c r="I96" s="65" t="s">
        <v>11166</v>
      </c>
      <c r="J96" s="65" t="s">
        <v>11167</v>
      </c>
      <c r="K96" s="59" t="s">
        <v>10666</v>
      </c>
      <c r="L96" s="61">
        <v>200.0</v>
      </c>
      <c r="M96" s="59" t="s">
        <v>10507</v>
      </c>
      <c r="N96" s="61">
        <v>1.0</v>
      </c>
      <c r="O96" s="61">
        <v>0.0</v>
      </c>
      <c r="P96" s="59" t="s">
        <v>10633</v>
      </c>
      <c r="Q96" s="60"/>
      <c r="R96" s="60"/>
      <c r="S96" s="59" t="s">
        <v>10507</v>
      </c>
      <c r="T96" s="59" t="s">
        <v>10508</v>
      </c>
      <c r="U96" s="59" t="s">
        <v>10508</v>
      </c>
      <c r="V96" s="59" t="s">
        <v>10508</v>
      </c>
      <c r="W96" s="61">
        <v>52.0</v>
      </c>
      <c r="X96" s="59" t="s">
        <v>10509</v>
      </c>
      <c r="Y96" s="59" t="s">
        <v>10915</v>
      </c>
      <c r="Z96" s="60" t="s">
        <v>11168</v>
      </c>
      <c r="AA96" s="61">
        <v>245.0</v>
      </c>
      <c r="AB96" s="59" t="s">
        <v>10512</v>
      </c>
      <c r="AC96" s="60"/>
      <c r="AD96" s="60"/>
      <c r="AE96" s="59" t="s">
        <v>11169</v>
      </c>
      <c r="AF96" s="59" t="s">
        <v>10507</v>
      </c>
      <c r="AG96" s="59" t="s">
        <v>10513</v>
      </c>
      <c r="AH96" s="60"/>
      <c r="AI96" s="60"/>
      <c r="AJ96" s="61">
        <v>25.0</v>
      </c>
      <c r="AK96" s="61">
        <v>15.0</v>
      </c>
      <c r="AL96" s="61">
        <v>10.0</v>
      </c>
      <c r="AM96" s="66">
        <v>45386.0</v>
      </c>
      <c r="AN96" s="66">
        <v>45432.0</v>
      </c>
      <c r="AO96" s="60"/>
      <c r="AP96" s="60" t="s">
        <v>10514</v>
      </c>
      <c r="AQ96" s="60"/>
      <c r="AR96" s="60"/>
      <c r="AS96" s="62" t="s">
        <v>11170</v>
      </c>
      <c r="AT96" s="65" t="s">
        <v>11171</v>
      </c>
      <c r="AU96" s="60" t="s">
        <v>10516</v>
      </c>
      <c r="AV96" s="60"/>
      <c r="AW96" s="60"/>
    </row>
    <row r="97">
      <c r="B97" s="61">
        <v>995386.0</v>
      </c>
      <c r="C97" s="61">
        <v>161.0</v>
      </c>
      <c r="D97" s="66">
        <v>44327.0</v>
      </c>
      <c r="E97" s="59" t="s">
        <v>11172</v>
      </c>
      <c r="F97" s="61">
        <v>249.0</v>
      </c>
      <c r="G97" s="62" t="s">
        <v>11173</v>
      </c>
      <c r="H97" s="65" t="s">
        <v>11174</v>
      </c>
      <c r="I97" s="65" t="s">
        <v>11175</v>
      </c>
      <c r="J97" s="65" t="s">
        <v>11176</v>
      </c>
      <c r="K97" s="59" t="s">
        <v>10534</v>
      </c>
      <c r="L97" s="61">
        <v>500.0</v>
      </c>
      <c r="M97" s="59" t="s">
        <v>10507</v>
      </c>
      <c r="N97" s="61">
        <v>-1.0</v>
      </c>
      <c r="O97" s="61">
        <v>0.0</v>
      </c>
      <c r="P97" s="59" t="s">
        <v>10508</v>
      </c>
      <c r="Q97" s="60"/>
      <c r="R97" s="60"/>
      <c r="S97" s="59" t="s">
        <v>10507</v>
      </c>
      <c r="T97" s="59" t="s">
        <v>10508</v>
      </c>
      <c r="U97" s="59" t="s">
        <v>10508</v>
      </c>
      <c r="V97" s="59" t="s">
        <v>10508</v>
      </c>
      <c r="W97" s="61">
        <v>29.0</v>
      </c>
      <c r="X97" s="59" t="s">
        <v>11177</v>
      </c>
      <c r="Y97" s="59" t="s">
        <v>10844</v>
      </c>
      <c r="Z97" s="60" t="s">
        <v>11178</v>
      </c>
      <c r="AA97" s="64">
        <v>249.0</v>
      </c>
      <c r="AB97" s="59" t="s">
        <v>10512</v>
      </c>
      <c r="AC97" s="60"/>
      <c r="AD97" s="60"/>
      <c r="AE97" s="59" t="s">
        <v>10729</v>
      </c>
      <c r="AF97" s="59" t="s">
        <v>10507</v>
      </c>
      <c r="AG97" s="59" t="s">
        <v>10513</v>
      </c>
      <c r="AH97" s="60"/>
      <c r="AI97" s="60"/>
      <c r="AJ97" s="61">
        <v>20.0</v>
      </c>
      <c r="AK97" s="61">
        <v>12.0</v>
      </c>
      <c r="AL97" s="61">
        <v>10.0</v>
      </c>
      <c r="AM97" s="66">
        <v>45372.0</v>
      </c>
      <c r="AN97" s="66">
        <v>45485.0</v>
      </c>
      <c r="AO97" s="60"/>
      <c r="AP97" s="60" t="s">
        <v>10514</v>
      </c>
      <c r="AQ97" s="60"/>
      <c r="AR97" s="60"/>
      <c r="AS97" s="62" t="s">
        <v>11179</v>
      </c>
      <c r="AT97" s="65" t="s">
        <v>11180</v>
      </c>
      <c r="AU97" s="60" t="s">
        <v>10516</v>
      </c>
      <c r="AV97" s="60"/>
      <c r="AW97" s="60"/>
    </row>
    <row r="98">
      <c r="B98" s="61">
        <v>995386.0</v>
      </c>
      <c r="C98" s="61">
        <v>161.0</v>
      </c>
      <c r="D98" s="66">
        <v>44327.0</v>
      </c>
      <c r="E98" s="59" t="s">
        <v>11181</v>
      </c>
      <c r="F98" s="61">
        <v>251.0</v>
      </c>
      <c r="G98" s="62" t="s">
        <v>11182</v>
      </c>
      <c r="H98" s="65" t="s">
        <v>11183</v>
      </c>
      <c r="I98" s="65" t="s">
        <v>11184</v>
      </c>
      <c r="J98" s="60"/>
      <c r="K98" s="59" t="s">
        <v>11185</v>
      </c>
      <c r="L98" s="61">
        <v>500.0</v>
      </c>
      <c r="M98" s="59" t="s">
        <v>10507</v>
      </c>
      <c r="N98" s="61">
        <v>0.0</v>
      </c>
      <c r="O98" s="61">
        <v>0.0</v>
      </c>
      <c r="P98" s="59" t="s">
        <v>10508</v>
      </c>
      <c r="Q98" s="60"/>
      <c r="R98" s="60"/>
      <c r="S98" s="59" t="s">
        <v>10507</v>
      </c>
      <c r="T98" s="59" t="s">
        <v>10508</v>
      </c>
      <c r="U98" s="59" t="s">
        <v>10508</v>
      </c>
      <c r="V98" s="59" t="s">
        <v>10508</v>
      </c>
      <c r="W98" s="61">
        <v>19.0</v>
      </c>
      <c r="X98" s="59" t="s">
        <v>10509</v>
      </c>
      <c r="Y98" s="59" t="s">
        <v>10667</v>
      </c>
      <c r="Z98" s="60" t="s">
        <v>11186</v>
      </c>
      <c r="AA98" s="64">
        <v>251.0</v>
      </c>
      <c r="AB98" s="59" t="s">
        <v>10512</v>
      </c>
      <c r="AC98" s="60"/>
      <c r="AD98" s="60"/>
      <c r="AE98" s="59" t="s">
        <v>10547</v>
      </c>
      <c r="AF98" s="59" t="s">
        <v>10507</v>
      </c>
      <c r="AG98" s="59" t="s">
        <v>10513</v>
      </c>
      <c r="AH98" s="60"/>
      <c r="AI98" s="60"/>
      <c r="AJ98" s="61">
        <v>20.0</v>
      </c>
      <c r="AK98" s="61">
        <v>15.0</v>
      </c>
      <c r="AL98" s="61">
        <v>10.0</v>
      </c>
      <c r="AM98" s="66">
        <v>44963.0</v>
      </c>
      <c r="AN98" s="66">
        <v>44946.0</v>
      </c>
      <c r="AO98" s="60"/>
      <c r="AP98" s="60" t="s">
        <v>10514</v>
      </c>
      <c r="AQ98" s="60"/>
      <c r="AR98" s="60"/>
      <c r="AS98" s="62" t="s">
        <v>11187</v>
      </c>
      <c r="AT98" s="60"/>
      <c r="AU98" s="60" t="s">
        <v>10516</v>
      </c>
      <c r="AV98" s="60"/>
      <c r="AW98" s="60"/>
    </row>
    <row r="99">
      <c r="B99" s="61">
        <v>995386.0</v>
      </c>
      <c r="C99" s="61">
        <v>161.0</v>
      </c>
      <c r="D99" s="66">
        <v>44327.0</v>
      </c>
      <c r="E99" s="59" t="s">
        <v>11188</v>
      </c>
      <c r="F99" s="61">
        <v>253.0</v>
      </c>
      <c r="G99" s="65" t="s">
        <v>11189</v>
      </c>
      <c r="H99" s="65" t="s">
        <v>11190</v>
      </c>
      <c r="I99" s="65" t="s">
        <v>11191</v>
      </c>
      <c r="J99" s="60"/>
      <c r="K99" s="59" t="s">
        <v>10534</v>
      </c>
      <c r="L99" s="61">
        <v>500.0</v>
      </c>
      <c r="M99" s="59" t="s">
        <v>10507</v>
      </c>
      <c r="N99" s="61">
        <v>0.0</v>
      </c>
      <c r="O99" s="61">
        <v>0.0</v>
      </c>
      <c r="P99" s="59" t="s">
        <v>10508</v>
      </c>
      <c r="Q99" s="60"/>
      <c r="R99" s="60"/>
      <c r="S99" s="59" t="s">
        <v>10507</v>
      </c>
      <c r="T99" s="59" t="s">
        <v>10508</v>
      </c>
      <c r="U99" s="59" t="s">
        <v>10508</v>
      </c>
      <c r="V99" s="59" t="s">
        <v>10508</v>
      </c>
      <c r="W99" s="61">
        <v>7.0</v>
      </c>
      <c r="X99" s="59" t="s">
        <v>10509</v>
      </c>
      <c r="Y99" s="59" t="s">
        <v>11192</v>
      </c>
      <c r="Z99" s="60" t="s">
        <v>11193</v>
      </c>
      <c r="AA99" s="64">
        <v>253.0</v>
      </c>
      <c r="AB99" s="59"/>
      <c r="AC99" s="60"/>
      <c r="AD99" s="60"/>
      <c r="AE99" s="59" t="s">
        <v>10689</v>
      </c>
      <c r="AF99" s="59" t="s">
        <v>10507</v>
      </c>
      <c r="AG99" s="59"/>
      <c r="AH99" s="60"/>
      <c r="AI99" s="60"/>
      <c r="AJ99" s="61">
        <v>20.0</v>
      </c>
      <c r="AK99" s="61">
        <v>12.0</v>
      </c>
      <c r="AL99" s="61">
        <v>10.0</v>
      </c>
      <c r="AM99" s="66">
        <v>45038.0</v>
      </c>
      <c r="AN99" s="66">
        <v>45396.0</v>
      </c>
      <c r="AO99" s="60"/>
      <c r="AP99" s="60" t="s">
        <v>10514</v>
      </c>
      <c r="AQ99" s="60"/>
      <c r="AR99" s="60"/>
      <c r="AS99" s="62" t="s">
        <v>11194</v>
      </c>
      <c r="AT99" s="60"/>
      <c r="AU99" s="60" t="s">
        <v>10516</v>
      </c>
      <c r="AV99" s="60"/>
      <c r="AW99" s="60"/>
    </row>
    <row r="100">
      <c r="B100" s="61">
        <v>995386.0</v>
      </c>
      <c r="C100" s="61">
        <v>161.0</v>
      </c>
      <c r="D100" s="66">
        <v>44327.0</v>
      </c>
      <c r="E100" s="59" t="s">
        <v>11195</v>
      </c>
      <c r="F100" s="61">
        <v>255.0</v>
      </c>
      <c r="G100" s="65" t="s">
        <v>11196</v>
      </c>
      <c r="H100" s="65" t="s">
        <v>11197</v>
      </c>
      <c r="I100" s="60"/>
      <c r="J100" s="60"/>
      <c r="K100" s="59" t="s">
        <v>11198</v>
      </c>
      <c r="L100" s="61">
        <v>500.0</v>
      </c>
      <c r="M100" s="59" t="s">
        <v>10507</v>
      </c>
      <c r="N100" s="61">
        <v>0.0</v>
      </c>
      <c r="O100" s="61">
        <v>0.0</v>
      </c>
      <c r="P100" s="59" t="s">
        <v>10508</v>
      </c>
      <c r="Q100" s="60"/>
      <c r="R100" s="60"/>
      <c r="S100" s="59" t="s">
        <v>10507</v>
      </c>
      <c r="T100" s="59" t="s">
        <v>10508</v>
      </c>
      <c r="U100" s="59" t="s">
        <v>10508</v>
      </c>
      <c r="V100" s="59" t="s">
        <v>10508</v>
      </c>
      <c r="W100" s="61">
        <v>15.0</v>
      </c>
      <c r="X100" s="59" t="s">
        <v>10509</v>
      </c>
      <c r="Y100" s="59" t="s">
        <v>10626</v>
      </c>
      <c r="Z100" s="60" t="s">
        <v>11199</v>
      </c>
      <c r="AA100" s="61">
        <v>255.0</v>
      </c>
      <c r="AB100" s="59" t="s">
        <v>10512</v>
      </c>
      <c r="AC100" s="60"/>
      <c r="AD100" s="60"/>
      <c r="AE100" s="59" t="s">
        <v>10628</v>
      </c>
      <c r="AF100" s="59" t="s">
        <v>10507</v>
      </c>
      <c r="AG100" s="59" t="s">
        <v>10513</v>
      </c>
      <c r="AH100" s="60"/>
      <c r="AI100" s="60"/>
      <c r="AJ100" s="61">
        <v>20.0</v>
      </c>
      <c r="AK100" s="61">
        <v>15.0</v>
      </c>
      <c r="AL100" s="61">
        <v>10.0</v>
      </c>
      <c r="AM100" s="66">
        <v>45134.0</v>
      </c>
      <c r="AN100" s="66">
        <v>45325.0</v>
      </c>
      <c r="AO100" s="60"/>
      <c r="AP100" s="60" t="s">
        <v>10514</v>
      </c>
      <c r="AQ100" s="60"/>
      <c r="AR100" s="60"/>
      <c r="AS100" s="62" t="s">
        <v>11200</v>
      </c>
      <c r="AT100" s="60"/>
      <c r="AU100" s="60" t="s">
        <v>10516</v>
      </c>
      <c r="AV100" s="60"/>
      <c r="AW100" s="60"/>
    </row>
    <row r="101">
      <c r="B101" s="61">
        <v>995386.0</v>
      </c>
      <c r="C101" s="61">
        <v>161.0</v>
      </c>
      <c r="D101" s="66">
        <v>44327.0</v>
      </c>
      <c r="E101" s="59" t="s">
        <v>11201</v>
      </c>
      <c r="F101" s="61">
        <v>259.0</v>
      </c>
      <c r="G101" s="65" t="s">
        <v>11202</v>
      </c>
      <c r="H101" s="65" t="s">
        <v>11203</v>
      </c>
      <c r="I101" s="65" t="s">
        <v>11204</v>
      </c>
      <c r="J101" s="60"/>
      <c r="K101" s="59" t="s">
        <v>11205</v>
      </c>
      <c r="L101" s="61">
        <v>500.0</v>
      </c>
      <c r="M101" s="59" t="s">
        <v>10507</v>
      </c>
      <c r="N101" s="61">
        <v>1.0</v>
      </c>
      <c r="O101" s="61">
        <v>0.0</v>
      </c>
      <c r="P101" s="59" t="s">
        <v>10633</v>
      </c>
      <c r="Q101" s="60"/>
      <c r="R101" s="60"/>
      <c r="S101" s="59" t="s">
        <v>10507</v>
      </c>
      <c r="T101" s="59" t="s">
        <v>10508</v>
      </c>
      <c r="U101" s="59" t="s">
        <v>10508</v>
      </c>
      <c r="V101" s="59" t="s">
        <v>10508</v>
      </c>
      <c r="W101" s="61">
        <v>12.0</v>
      </c>
      <c r="X101" s="59" t="s">
        <v>10509</v>
      </c>
      <c r="Y101" s="59" t="s">
        <v>11206</v>
      </c>
      <c r="Z101" s="60" t="s">
        <v>11207</v>
      </c>
      <c r="AA101" s="61">
        <v>259.0</v>
      </c>
      <c r="AB101" s="59" t="s">
        <v>10512</v>
      </c>
      <c r="AC101" s="60"/>
      <c r="AD101" s="60"/>
      <c r="AE101" s="59" t="s">
        <v>10527</v>
      </c>
      <c r="AF101" s="59" t="s">
        <v>10507</v>
      </c>
      <c r="AG101" s="59" t="s">
        <v>10513</v>
      </c>
      <c r="AH101" s="60"/>
      <c r="AI101" s="60"/>
      <c r="AJ101" s="61">
        <v>20.0</v>
      </c>
      <c r="AK101" s="61">
        <v>15.0</v>
      </c>
      <c r="AL101" s="61">
        <v>10.0</v>
      </c>
      <c r="AM101" s="66">
        <v>45461.0</v>
      </c>
      <c r="AN101" s="66">
        <v>45396.0</v>
      </c>
      <c r="AO101" s="60"/>
      <c r="AP101" s="60" t="s">
        <v>10514</v>
      </c>
      <c r="AQ101" s="60"/>
      <c r="AR101" s="60"/>
      <c r="AS101" s="62" t="s">
        <v>11208</v>
      </c>
      <c r="AT101" s="60"/>
      <c r="AU101" s="60" t="s">
        <v>10516</v>
      </c>
      <c r="AV101" s="60"/>
      <c r="AW101" s="60"/>
    </row>
    <row r="102">
      <c r="B102" s="61">
        <v>995386.0</v>
      </c>
      <c r="C102" s="61">
        <v>161.0</v>
      </c>
      <c r="D102" s="66">
        <v>44327.0</v>
      </c>
      <c r="E102" s="59" t="s">
        <v>11209</v>
      </c>
      <c r="F102" s="61">
        <v>261.0</v>
      </c>
      <c r="G102" s="62" t="s">
        <v>11210</v>
      </c>
      <c r="H102" s="65" t="s">
        <v>11211</v>
      </c>
      <c r="I102" s="60"/>
      <c r="J102" s="60"/>
      <c r="K102" s="59" t="s">
        <v>10666</v>
      </c>
      <c r="L102" s="61">
        <v>500.0</v>
      </c>
      <c r="M102" s="59" t="s">
        <v>10507</v>
      </c>
      <c r="N102" s="61">
        <v>0.0</v>
      </c>
      <c r="O102" s="61">
        <v>0.0</v>
      </c>
      <c r="P102" s="59" t="s">
        <v>10508</v>
      </c>
      <c r="Q102" s="60"/>
      <c r="R102" s="60"/>
      <c r="S102" s="59" t="s">
        <v>10507</v>
      </c>
      <c r="T102" s="59" t="s">
        <v>10508</v>
      </c>
      <c r="U102" s="59" t="s">
        <v>10508</v>
      </c>
      <c r="V102" s="59" t="s">
        <v>10508</v>
      </c>
      <c r="W102" s="61">
        <v>6.0</v>
      </c>
      <c r="X102" s="59" t="s">
        <v>10509</v>
      </c>
      <c r="Y102" s="59"/>
      <c r="Z102" s="60" t="s">
        <v>11212</v>
      </c>
      <c r="AA102" s="61">
        <v>261.0</v>
      </c>
      <c r="AB102" s="59" t="s">
        <v>10512</v>
      </c>
      <c r="AC102" s="60"/>
      <c r="AD102" s="60"/>
      <c r="AE102" s="59" t="s">
        <v>10889</v>
      </c>
      <c r="AF102" s="59" t="s">
        <v>10507</v>
      </c>
      <c r="AG102" s="59" t="s">
        <v>10513</v>
      </c>
      <c r="AH102" s="60"/>
      <c r="AI102" s="60"/>
      <c r="AJ102" s="61">
        <v>30.0</v>
      </c>
      <c r="AK102" s="61">
        <v>12.0</v>
      </c>
      <c r="AL102" s="61">
        <v>10.0</v>
      </c>
      <c r="AM102" s="66">
        <v>45012.0</v>
      </c>
      <c r="AN102" s="66">
        <v>45008.0</v>
      </c>
      <c r="AO102" s="60"/>
      <c r="AP102" s="59" t="s">
        <v>10514</v>
      </c>
      <c r="AQ102" s="60"/>
      <c r="AR102" s="60"/>
      <c r="AS102" s="62" t="s">
        <v>11213</v>
      </c>
      <c r="AT102" s="60"/>
      <c r="AU102" s="60" t="s">
        <v>10516</v>
      </c>
      <c r="AV102" s="60"/>
      <c r="AW102" s="60"/>
    </row>
    <row r="103">
      <c r="B103" s="61">
        <v>995386.0</v>
      </c>
      <c r="C103" s="61">
        <v>161.0</v>
      </c>
      <c r="D103" s="66">
        <v>44327.0</v>
      </c>
      <c r="E103" s="59" t="s">
        <v>11214</v>
      </c>
      <c r="F103" s="61">
        <v>263.0</v>
      </c>
      <c r="G103" s="65" t="s">
        <v>11215</v>
      </c>
      <c r="H103" s="65" t="s">
        <v>11216</v>
      </c>
      <c r="I103" s="65" t="s">
        <v>11217</v>
      </c>
      <c r="J103" s="65" t="s">
        <v>11218</v>
      </c>
      <c r="K103" s="59" t="s">
        <v>10666</v>
      </c>
      <c r="L103" s="61">
        <v>500.0</v>
      </c>
      <c r="M103" s="59" t="s">
        <v>10507</v>
      </c>
      <c r="N103" s="61">
        <v>0.0</v>
      </c>
      <c r="O103" s="61">
        <v>0.0</v>
      </c>
      <c r="P103" s="59" t="s">
        <v>10508</v>
      </c>
      <c r="Q103" s="60"/>
      <c r="R103" s="60"/>
      <c r="S103" s="59" t="s">
        <v>10507</v>
      </c>
      <c r="T103" s="59" t="s">
        <v>10508</v>
      </c>
      <c r="U103" s="59" t="s">
        <v>10508</v>
      </c>
      <c r="V103" s="59" t="s">
        <v>10508</v>
      </c>
      <c r="W103" s="61">
        <v>26.0</v>
      </c>
      <c r="X103" s="59" t="s">
        <v>10509</v>
      </c>
      <c r="Y103" s="60" t="s">
        <v>10667</v>
      </c>
      <c r="Z103" s="60" t="s">
        <v>11219</v>
      </c>
      <c r="AA103" s="61">
        <v>263.0</v>
      </c>
      <c r="AB103" s="59" t="s">
        <v>10512</v>
      </c>
      <c r="AC103" s="60"/>
      <c r="AD103" s="60"/>
      <c r="AE103" s="59" t="s">
        <v>10547</v>
      </c>
      <c r="AF103" s="59" t="s">
        <v>10507</v>
      </c>
      <c r="AG103" s="59" t="s">
        <v>10513</v>
      </c>
      <c r="AH103" s="60"/>
      <c r="AI103" s="60"/>
      <c r="AJ103" s="61">
        <v>20.0</v>
      </c>
      <c r="AK103" s="61">
        <v>15.0</v>
      </c>
      <c r="AL103" s="61">
        <v>10.0</v>
      </c>
      <c r="AM103" s="66">
        <v>45079.0</v>
      </c>
      <c r="AN103" s="66">
        <v>45332.0</v>
      </c>
      <c r="AO103" s="60"/>
      <c r="AP103" s="59" t="s">
        <v>10514</v>
      </c>
      <c r="AQ103" s="60"/>
      <c r="AR103" s="60"/>
      <c r="AS103" s="62" t="s">
        <v>11220</v>
      </c>
      <c r="AT103" s="60"/>
      <c r="AU103" s="60" t="s">
        <v>10516</v>
      </c>
      <c r="AV103" s="60"/>
      <c r="AW103" s="60"/>
    </row>
    <row r="104">
      <c r="B104" s="61">
        <v>995386.0</v>
      </c>
      <c r="C104" s="61">
        <v>161.0</v>
      </c>
      <c r="D104" s="66">
        <v>44327.0</v>
      </c>
      <c r="E104" s="59" t="s">
        <v>11221</v>
      </c>
      <c r="F104" s="61">
        <v>265.0</v>
      </c>
      <c r="G104" s="62" t="s">
        <v>11222</v>
      </c>
      <c r="H104" s="62" t="s">
        <v>11223</v>
      </c>
      <c r="I104" s="65" t="s">
        <v>11224</v>
      </c>
      <c r="J104" s="60"/>
      <c r="K104" s="59" t="s">
        <v>10534</v>
      </c>
      <c r="L104" s="61">
        <v>500.0</v>
      </c>
      <c r="M104" s="59" t="s">
        <v>10507</v>
      </c>
      <c r="N104" s="61">
        <v>1.0</v>
      </c>
      <c r="O104" s="61">
        <v>0.0</v>
      </c>
      <c r="P104" s="59" t="s">
        <v>10633</v>
      </c>
      <c r="Q104" s="60"/>
      <c r="R104" s="60"/>
      <c r="S104" s="59" t="s">
        <v>10507</v>
      </c>
      <c r="T104" s="59" t="s">
        <v>10508</v>
      </c>
      <c r="U104" s="59" t="s">
        <v>10508</v>
      </c>
      <c r="V104" s="59" t="s">
        <v>10508</v>
      </c>
      <c r="W104" s="61">
        <v>19.0</v>
      </c>
      <c r="X104" s="59" t="s">
        <v>10509</v>
      </c>
      <c r="Y104" s="59" t="s">
        <v>10697</v>
      </c>
      <c r="Z104" s="60" t="s">
        <v>11225</v>
      </c>
      <c r="AA104" s="61">
        <v>265.0</v>
      </c>
      <c r="AB104" s="59"/>
      <c r="AC104" s="60"/>
      <c r="AD104" s="60"/>
      <c r="AE104" s="59" t="s">
        <v>10784</v>
      </c>
      <c r="AF104" s="59" t="s">
        <v>10507</v>
      </c>
      <c r="AG104" s="59" t="s">
        <v>10513</v>
      </c>
      <c r="AH104" s="60"/>
      <c r="AI104" s="60"/>
      <c r="AJ104" s="61">
        <v>20.0</v>
      </c>
      <c r="AK104" s="61">
        <v>15.0</v>
      </c>
      <c r="AL104" s="61">
        <v>10.0</v>
      </c>
      <c r="AM104" s="66">
        <v>45461.0</v>
      </c>
      <c r="AN104" s="66">
        <v>45365.0</v>
      </c>
      <c r="AO104" s="60"/>
      <c r="AP104" s="59" t="s">
        <v>10514</v>
      </c>
      <c r="AQ104" s="60"/>
      <c r="AR104" s="60"/>
      <c r="AS104" s="62" t="s">
        <v>11226</v>
      </c>
      <c r="AT104" s="60"/>
      <c r="AU104" s="60" t="s">
        <v>10516</v>
      </c>
      <c r="AV104" s="60"/>
      <c r="AW104" s="60"/>
    </row>
    <row r="105">
      <c r="B105" s="61">
        <v>995386.0</v>
      </c>
      <c r="C105" s="61">
        <v>161.0</v>
      </c>
      <c r="D105" s="66">
        <v>44327.0</v>
      </c>
      <c r="E105" s="59" t="s">
        <v>11227</v>
      </c>
      <c r="F105" s="61">
        <v>267.0</v>
      </c>
      <c r="G105" s="62" t="s">
        <v>11228</v>
      </c>
      <c r="H105" s="62" t="s">
        <v>11229</v>
      </c>
      <c r="I105" s="65" t="s">
        <v>11230</v>
      </c>
      <c r="J105" s="60"/>
      <c r="K105" s="59" t="s">
        <v>10534</v>
      </c>
      <c r="L105" s="61">
        <v>500.0</v>
      </c>
      <c r="M105" s="59" t="s">
        <v>10507</v>
      </c>
      <c r="N105" s="61">
        <v>0.0</v>
      </c>
      <c r="O105" s="61">
        <v>0.0</v>
      </c>
      <c r="P105" s="59" t="s">
        <v>10508</v>
      </c>
      <c r="Q105" s="60"/>
      <c r="R105" s="60"/>
      <c r="S105" s="59" t="s">
        <v>10507</v>
      </c>
      <c r="T105" s="59" t="s">
        <v>10508</v>
      </c>
      <c r="U105" s="59" t="s">
        <v>10508</v>
      </c>
      <c r="V105" s="59" t="s">
        <v>10508</v>
      </c>
      <c r="W105" s="61">
        <v>6.0</v>
      </c>
      <c r="X105" s="59" t="s">
        <v>10509</v>
      </c>
      <c r="Y105" s="59" t="s">
        <v>11192</v>
      </c>
      <c r="Z105" s="60" t="s">
        <v>11231</v>
      </c>
      <c r="AA105" s="61">
        <v>267.0</v>
      </c>
      <c r="AB105" s="59" t="s">
        <v>10512</v>
      </c>
      <c r="AC105" s="60"/>
      <c r="AD105" s="60"/>
      <c r="AE105" s="59" t="s">
        <v>10689</v>
      </c>
      <c r="AF105" s="59" t="s">
        <v>10507</v>
      </c>
      <c r="AG105" s="59" t="s">
        <v>10513</v>
      </c>
      <c r="AH105" s="60"/>
      <c r="AI105" s="60"/>
      <c r="AJ105" s="61">
        <v>20.0</v>
      </c>
      <c r="AK105" s="61">
        <v>12.0</v>
      </c>
      <c r="AL105" s="61">
        <v>10.0</v>
      </c>
      <c r="AM105" s="66">
        <v>44740.0</v>
      </c>
      <c r="AN105" s="66">
        <v>45320.0</v>
      </c>
      <c r="AO105" s="60"/>
      <c r="AP105" s="60" t="s">
        <v>10514</v>
      </c>
      <c r="AQ105" s="60"/>
      <c r="AR105" s="60"/>
      <c r="AS105" s="62" t="s">
        <v>11232</v>
      </c>
      <c r="AT105" s="60"/>
      <c r="AU105" s="60" t="s">
        <v>10516</v>
      </c>
      <c r="AV105" s="60"/>
      <c r="AW105" s="60"/>
    </row>
    <row r="106">
      <c r="B106" s="61">
        <v>995386.0</v>
      </c>
      <c r="C106" s="61">
        <v>161.0</v>
      </c>
      <c r="D106" s="66">
        <v>44327.0</v>
      </c>
      <c r="E106" s="59" t="s">
        <v>11233</v>
      </c>
      <c r="F106" s="61">
        <v>269.0</v>
      </c>
      <c r="G106" s="62" t="s">
        <v>11234</v>
      </c>
      <c r="H106" s="60"/>
      <c r="I106" s="60"/>
      <c r="J106" s="60"/>
      <c r="K106" s="59" t="s">
        <v>10521</v>
      </c>
      <c r="L106" s="61">
        <v>500.0</v>
      </c>
      <c r="M106" s="59" t="s">
        <v>10507</v>
      </c>
      <c r="N106" s="61">
        <v>0.0</v>
      </c>
      <c r="O106" s="61">
        <v>0.0</v>
      </c>
      <c r="P106" s="59" t="s">
        <v>10508</v>
      </c>
      <c r="Q106" s="60"/>
      <c r="R106" s="60"/>
      <c r="S106" s="59" t="s">
        <v>10507</v>
      </c>
      <c r="T106" s="59" t="s">
        <v>10508</v>
      </c>
      <c r="U106" s="59" t="s">
        <v>10508</v>
      </c>
      <c r="V106" s="59" t="s">
        <v>10508</v>
      </c>
      <c r="W106" s="61">
        <v>10.0</v>
      </c>
      <c r="X106" s="59" t="s">
        <v>10509</v>
      </c>
      <c r="Y106" s="59"/>
      <c r="Z106" s="60" t="s">
        <v>11235</v>
      </c>
      <c r="AA106" s="64">
        <v>269.0</v>
      </c>
      <c r="AB106" s="59"/>
      <c r="AC106" s="60"/>
      <c r="AD106" s="60"/>
      <c r="AE106" s="59" t="s">
        <v>10615</v>
      </c>
      <c r="AF106" s="59" t="s">
        <v>10507</v>
      </c>
      <c r="AG106" s="59" t="s">
        <v>10513</v>
      </c>
      <c r="AH106" s="60"/>
      <c r="AI106" s="60"/>
      <c r="AJ106" s="61">
        <v>20.0</v>
      </c>
      <c r="AK106" s="61">
        <v>15.0</v>
      </c>
      <c r="AL106" s="61">
        <v>10.0</v>
      </c>
      <c r="AM106" s="63">
        <v>44915.0</v>
      </c>
      <c r="AN106" s="63">
        <v>44915.0</v>
      </c>
      <c r="AO106" s="60"/>
      <c r="AP106" s="60" t="s">
        <v>10514</v>
      </c>
      <c r="AQ106" s="60"/>
      <c r="AR106" s="60"/>
      <c r="AS106" s="62" t="s">
        <v>11236</v>
      </c>
      <c r="AT106" s="60"/>
      <c r="AU106" s="60" t="s">
        <v>10516</v>
      </c>
      <c r="AV106" s="60"/>
      <c r="AW106" s="60"/>
    </row>
    <row r="107">
      <c r="B107" s="61">
        <v>995386.0</v>
      </c>
      <c r="C107" s="61">
        <v>161.0</v>
      </c>
      <c r="D107" s="66">
        <v>44327.0</v>
      </c>
      <c r="E107" s="59" t="s">
        <v>11237</v>
      </c>
      <c r="F107" s="61">
        <v>271.0</v>
      </c>
      <c r="G107" s="62" t="s">
        <v>11238</v>
      </c>
      <c r="H107" s="65" t="s">
        <v>11239</v>
      </c>
      <c r="I107" s="60"/>
      <c r="J107" s="60"/>
      <c r="K107" s="59" t="s">
        <v>10534</v>
      </c>
      <c r="L107" s="61">
        <v>500.0</v>
      </c>
      <c r="M107" s="59" t="s">
        <v>10507</v>
      </c>
      <c r="N107" s="61">
        <v>0.0</v>
      </c>
      <c r="O107" s="61">
        <v>0.0</v>
      </c>
      <c r="P107" s="59" t="s">
        <v>10508</v>
      </c>
      <c r="Q107" s="60"/>
      <c r="R107" s="60"/>
      <c r="S107" s="59" t="s">
        <v>10507</v>
      </c>
      <c r="T107" s="59" t="s">
        <v>10508</v>
      </c>
      <c r="U107" s="59" t="s">
        <v>10508</v>
      </c>
      <c r="V107" s="59" t="s">
        <v>10508</v>
      </c>
      <c r="W107" s="61">
        <v>14.0</v>
      </c>
      <c r="X107" s="59" t="s">
        <v>10509</v>
      </c>
      <c r="Y107" s="59" t="s">
        <v>10746</v>
      </c>
      <c r="Z107" s="60" t="s">
        <v>11240</v>
      </c>
      <c r="AA107" s="64">
        <v>271.0</v>
      </c>
      <c r="AB107" s="59" t="s">
        <v>10512</v>
      </c>
      <c r="AC107" s="60"/>
      <c r="AD107" s="60"/>
      <c r="AE107" s="59" t="s">
        <v>10578</v>
      </c>
      <c r="AF107" s="59" t="s">
        <v>10507</v>
      </c>
      <c r="AG107" s="59" t="s">
        <v>10513</v>
      </c>
      <c r="AH107" s="60"/>
      <c r="AI107" s="60"/>
      <c r="AJ107" s="61">
        <v>20.0</v>
      </c>
      <c r="AK107" s="61">
        <v>15.0</v>
      </c>
      <c r="AL107" s="61">
        <v>10.0</v>
      </c>
      <c r="AM107" s="66">
        <v>44950.0</v>
      </c>
      <c r="AN107" s="66">
        <v>45323.0</v>
      </c>
      <c r="AO107" s="60"/>
      <c r="AP107" s="60" t="s">
        <v>10514</v>
      </c>
      <c r="AQ107" s="60"/>
      <c r="AR107" s="60"/>
      <c r="AS107" s="62" t="s">
        <v>11241</v>
      </c>
      <c r="AT107" s="60"/>
      <c r="AU107" s="60" t="s">
        <v>10516</v>
      </c>
      <c r="AV107" s="60"/>
      <c r="AW107" s="60"/>
    </row>
    <row r="108">
      <c r="B108" s="61">
        <v>995386.0</v>
      </c>
      <c r="C108" s="61">
        <v>161.0</v>
      </c>
      <c r="D108" s="66">
        <v>44327.0</v>
      </c>
      <c r="E108" s="59" t="s">
        <v>11242</v>
      </c>
      <c r="F108" s="61">
        <v>273.0</v>
      </c>
      <c r="G108" s="62" t="s">
        <v>11243</v>
      </c>
      <c r="H108" s="65" t="s">
        <v>11244</v>
      </c>
      <c r="I108" s="65" t="s">
        <v>11245</v>
      </c>
      <c r="J108" s="60"/>
      <c r="K108" s="59" t="s">
        <v>10547</v>
      </c>
      <c r="L108" s="61">
        <v>500.0</v>
      </c>
      <c r="M108" s="59" t="s">
        <v>10507</v>
      </c>
      <c r="N108" s="61">
        <v>0.0</v>
      </c>
      <c r="O108" s="61">
        <v>0.0</v>
      </c>
      <c r="P108" s="59" t="s">
        <v>10508</v>
      </c>
      <c r="Q108" s="60"/>
      <c r="R108" s="60"/>
      <c r="S108" s="59" t="s">
        <v>10507</v>
      </c>
      <c r="T108" s="59" t="s">
        <v>10508</v>
      </c>
      <c r="U108" s="59" t="s">
        <v>10508</v>
      </c>
      <c r="V108" s="59" t="s">
        <v>10508</v>
      </c>
      <c r="W108" s="61">
        <v>20.0</v>
      </c>
      <c r="X108" s="59" t="s">
        <v>10509</v>
      </c>
      <c r="Y108" s="59" t="s">
        <v>10850</v>
      </c>
      <c r="Z108" s="60" t="s">
        <v>11246</v>
      </c>
      <c r="AA108" s="64">
        <v>273.0</v>
      </c>
      <c r="AB108" s="59" t="s">
        <v>10512</v>
      </c>
      <c r="AC108" s="60"/>
      <c r="AD108" s="60"/>
      <c r="AE108" s="59" t="s">
        <v>10852</v>
      </c>
      <c r="AF108" s="59" t="s">
        <v>10507</v>
      </c>
      <c r="AG108" s="59" t="s">
        <v>10513</v>
      </c>
      <c r="AH108" s="60"/>
      <c r="AI108" s="60"/>
      <c r="AJ108" s="61">
        <v>20.0</v>
      </c>
      <c r="AK108" s="61">
        <v>15.0</v>
      </c>
      <c r="AL108" s="61">
        <v>10.0</v>
      </c>
      <c r="AM108" s="63">
        <v>44858.0</v>
      </c>
      <c r="AN108" s="66">
        <v>45396.0</v>
      </c>
      <c r="AO108" s="60"/>
      <c r="AP108" s="60" t="s">
        <v>10514</v>
      </c>
      <c r="AQ108" s="60"/>
      <c r="AR108" s="60"/>
      <c r="AS108" s="62" t="s">
        <v>11247</v>
      </c>
      <c r="AT108" s="60"/>
      <c r="AU108" s="60" t="s">
        <v>10516</v>
      </c>
      <c r="AV108" s="60"/>
      <c r="AW108" s="60"/>
    </row>
    <row r="109">
      <c r="B109" s="61">
        <v>995386.0</v>
      </c>
      <c r="C109" s="61">
        <v>161.0</v>
      </c>
      <c r="D109" s="66">
        <v>44327.0</v>
      </c>
      <c r="E109" s="59" t="s">
        <v>11248</v>
      </c>
      <c r="F109" s="61">
        <v>275.0</v>
      </c>
      <c r="G109" s="62" t="s">
        <v>11249</v>
      </c>
      <c r="H109" s="65" t="s">
        <v>11250</v>
      </c>
      <c r="I109" s="60"/>
      <c r="J109" s="60"/>
      <c r="K109" s="59" t="s">
        <v>11185</v>
      </c>
      <c r="L109" s="61">
        <v>500.0</v>
      </c>
      <c r="M109" s="59" t="s">
        <v>10507</v>
      </c>
      <c r="N109" s="61">
        <v>0.0</v>
      </c>
      <c r="O109" s="61">
        <v>0.0</v>
      </c>
      <c r="P109" s="59" t="s">
        <v>10508</v>
      </c>
      <c r="Q109" s="60"/>
      <c r="R109" s="60"/>
      <c r="S109" s="59" t="s">
        <v>10507</v>
      </c>
      <c r="T109" s="59" t="s">
        <v>10508</v>
      </c>
      <c r="U109" s="59" t="s">
        <v>10508</v>
      </c>
      <c r="V109" s="59" t="s">
        <v>10508</v>
      </c>
      <c r="W109" s="61">
        <v>24.0</v>
      </c>
      <c r="X109" s="59" t="s">
        <v>10509</v>
      </c>
      <c r="Y109" s="59" t="s">
        <v>10687</v>
      </c>
      <c r="Z109" s="60" t="s">
        <v>11251</v>
      </c>
      <c r="AA109" s="64">
        <v>275.0</v>
      </c>
      <c r="AB109" s="59" t="s">
        <v>10512</v>
      </c>
      <c r="AC109" s="60"/>
      <c r="AD109" s="60"/>
      <c r="AE109" s="59" t="s">
        <v>10689</v>
      </c>
      <c r="AF109" s="59" t="s">
        <v>10507</v>
      </c>
      <c r="AG109" s="59" t="s">
        <v>10513</v>
      </c>
      <c r="AH109" s="60"/>
      <c r="AI109" s="60"/>
      <c r="AJ109" s="61">
        <v>20.0</v>
      </c>
      <c r="AK109" s="61">
        <v>15.0</v>
      </c>
      <c r="AL109" s="61">
        <v>10.0</v>
      </c>
      <c r="AM109" s="63">
        <v>44909.0</v>
      </c>
      <c r="AN109" s="66">
        <v>45366.0</v>
      </c>
      <c r="AO109" s="60"/>
      <c r="AP109" s="60" t="s">
        <v>10514</v>
      </c>
      <c r="AQ109" s="60"/>
      <c r="AR109" s="60"/>
      <c r="AS109" s="62" t="s">
        <v>11252</v>
      </c>
      <c r="AT109" s="60"/>
      <c r="AU109" s="60" t="s">
        <v>10516</v>
      </c>
      <c r="AV109" s="60"/>
      <c r="AW109" s="60"/>
    </row>
    <row r="110">
      <c r="B110" s="61">
        <v>995386.0</v>
      </c>
      <c r="C110" s="61">
        <v>161.0</v>
      </c>
      <c r="D110" s="66">
        <v>44327.0</v>
      </c>
      <c r="E110" s="59" t="s">
        <v>11253</v>
      </c>
      <c r="F110" s="61">
        <v>277.0</v>
      </c>
      <c r="G110" s="62" t="s">
        <v>11254</v>
      </c>
      <c r="H110" s="60"/>
      <c r="I110" s="60"/>
      <c r="J110" s="60"/>
      <c r="K110" s="59" t="s">
        <v>10534</v>
      </c>
      <c r="L110" s="61">
        <v>500.0</v>
      </c>
      <c r="M110" s="59" t="s">
        <v>10507</v>
      </c>
      <c r="N110" s="61">
        <v>0.0</v>
      </c>
      <c r="O110" s="61">
        <v>0.0</v>
      </c>
      <c r="P110" s="59" t="s">
        <v>10508</v>
      </c>
      <c r="Q110" s="60"/>
      <c r="R110" s="60"/>
      <c r="S110" s="59" t="s">
        <v>10507</v>
      </c>
      <c r="T110" s="59" t="s">
        <v>10508</v>
      </c>
      <c r="U110" s="59" t="s">
        <v>10508</v>
      </c>
      <c r="V110" s="59" t="s">
        <v>10508</v>
      </c>
      <c r="W110" s="61">
        <v>2.0</v>
      </c>
      <c r="X110" s="59" t="s">
        <v>10509</v>
      </c>
      <c r="Y110" s="59"/>
      <c r="Z110" s="60" t="s">
        <v>11255</v>
      </c>
      <c r="AA110" s="61">
        <v>277.0</v>
      </c>
      <c r="AB110" s="59"/>
      <c r="AC110" s="60"/>
      <c r="AD110" s="60"/>
      <c r="AE110" s="59" t="s">
        <v>10507</v>
      </c>
      <c r="AF110" s="59" t="s">
        <v>10507</v>
      </c>
      <c r="AG110" s="59"/>
      <c r="AH110" s="60"/>
      <c r="AI110" s="60"/>
      <c r="AJ110" s="61">
        <v>0.0</v>
      </c>
      <c r="AK110" s="61">
        <v>0.0</v>
      </c>
      <c r="AL110" s="61">
        <v>0.0</v>
      </c>
      <c r="AM110" s="66">
        <v>44430.0</v>
      </c>
      <c r="AN110" s="66">
        <v>44452.0</v>
      </c>
      <c r="AO110" s="60"/>
      <c r="AP110" s="60" t="s">
        <v>10514</v>
      </c>
      <c r="AQ110" s="60"/>
      <c r="AR110" s="60"/>
      <c r="AS110" s="62" t="s">
        <v>11256</v>
      </c>
      <c r="AT110" s="60"/>
      <c r="AU110" s="60" t="s">
        <v>10516</v>
      </c>
      <c r="AV110" s="60"/>
      <c r="AW110" s="60"/>
    </row>
    <row r="111">
      <c r="B111" s="61">
        <v>995386.0</v>
      </c>
      <c r="C111" s="61">
        <v>161.0</v>
      </c>
      <c r="D111" s="66">
        <v>44327.0</v>
      </c>
      <c r="E111" s="59" t="s">
        <v>11257</v>
      </c>
      <c r="F111" s="61">
        <v>279.0</v>
      </c>
      <c r="G111" s="62" t="s">
        <v>11258</v>
      </c>
      <c r="H111" s="65" t="s">
        <v>11259</v>
      </c>
      <c r="I111" s="65" t="s">
        <v>11260</v>
      </c>
      <c r="J111" s="60"/>
      <c r="K111" s="59" t="s">
        <v>10534</v>
      </c>
      <c r="L111" s="61">
        <v>500.0</v>
      </c>
      <c r="M111" s="59" t="s">
        <v>10507</v>
      </c>
      <c r="N111" s="61">
        <v>0.0</v>
      </c>
      <c r="O111" s="61">
        <v>0.0</v>
      </c>
      <c r="P111" s="59" t="s">
        <v>10508</v>
      </c>
      <c r="Q111" s="60"/>
      <c r="R111" s="60"/>
      <c r="S111" s="59" t="s">
        <v>10507</v>
      </c>
      <c r="T111" s="59" t="s">
        <v>10508</v>
      </c>
      <c r="U111" s="59" t="s">
        <v>10508</v>
      </c>
      <c r="V111" s="59" t="s">
        <v>10508</v>
      </c>
      <c r="W111" s="61">
        <v>6.0</v>
      </c>
      <c r="X111" s="59" t="s">
        <v>10509</v>
      </c>
      <c r="Y111" s="59" t="s">
        <v>10587</v>
      </c>
      <c r="Z111" s="60" t="s">
        <v>11261</v>
      </c>
      <c r="AA111" s="61">
        <v>279.0</v>
      </c>
      <c r="AB111" s="59" t="s">
        <v>10512</v>
      </c>
      <c r="AC111" s="60"/>
      <c r="AD111" s="60"/>
      <c r="AE111" s="59" t="s">
        <v>10507</v>
      </c>
      <c r="AF111" s="59" t="s">
        <v>10507</v>
      </c>
      <c r="AG111" s="59" t="s">
        <v>10513</v>
      </c>
      <c r="AH111" s="60"/>
      <c r="AI111" s="60"/>
      <c r="AJ111" s="61">
        <v>25.0</v>
      </c>
      <c r="AK111" s="61">
        <v>15.0</v>
      </c>
      <c r="AL111" s="61">
        <v>10.0</v>
      </c>
      <c r="AM111" s="63">
        <v>45229.0</v>
      </c>
      <c r="AN111" s="66">
        <v>45396.0</v>
      </c>
      <c r="AO111" s="60"/>
      <c r="AP111" s="60" t="s">
        <v>10514</v>
      </c>
      <c r="AQ111" s="60"/>
      <c r="AR111" s="60"/>
      <c r="AS111" s="62" t="s">
        <v>11262</v>
      </c>
      <c r="AT111" s="60"/>
      <c r="AU111" s="60" t="s">
        <v>10516</v>
      </c>
      <c r="AV111" s="60"/>
      <c r="AW111" s="60"/>
    </row>
    <row r="112">
      <c r="B112" s="61">
        <v>995386.0</v>
      </c>
      <c r="C112" s="61">
        <v>161.0</v>
      </c>
      <c r="D112" s="66">
        <v>44328.0</v>
      </c>
      <c r="E112" s="59" t="s">
        <v>11263</v>
      </c>
      <c r="F112" s="61">
        <v>283.0</v>
      </c>
      <c r="G112" s="62" t="s">
        <v>11264</v>
      </c>
      <c r="H112" s="65" t="s">
        <v>11265</v>
      </c>
      <c r="I112" s="65" t="s">
        <v>11266</v>
      </c>
      <c r="J112" s="60"/>
      <c r="K112" s="59" t="s">
        <v>10534</v>
      </c>
      <c r="L112" s="61">
        <v>500.0</v>
      </c>
      <c r="M112" s="59" t="s">
        <v>10507</v>
      </c>
      <c r="N112" s="61">
        <v>0.0</v>
      </c>
      <c r="O112" s="61">
        <v>0.0</v>
      </c>
      <c r="P112" s="59" t="s">
        <v>10508</v>
      </c>
      <c r="Q112" s="60"/>
      <c r="R112" s="60"/>
      <c r="S112" s="59" t="s">
        <v>10507</v>
      </c>
      <c r="T112" s="59" t="s">
        <v>10508</v>
      </c>
      <c r="U112" s="59" t="s">
        <v>10508</v>
      </c>
      <c r="V112" s="59" t="s">
        <v>10508</v>
      </c>
      <c r="W112" s="61">
        <v>20.0</v>
      </c>
      <c r="X112" s="59" t="s">
        <v>10509</v>
      </c>
      <c r="Y112" s="59" t="s">
        <v>10510</v>
      </c>
      <c r="Z112" s="60" t="s">
        <v>11267</v>
      </c>
      <c r="AA112" s="61">
        <v>283.0</v>
      </c>
      <c r="AB112" s="59" t="s">
        <v>11268</v>
      </c>
      <c r="AC112" s="60"/>
      <c r="AD112" s="60"/>
      <c r="AE112" s="59" t="s">
        <v>10895</v>
      </c>
      <c r="AF112" s="59" t="s">
        <v>10507</v>
      </c>
      <c r="AG112" s="59" t="s">
        <v>10513</v>
      </c>
      <c r="AH112" s="60"/>
      <c r="AI112" s="60"/>
      <c r="AJ112" s="61">
        <v>20.0</v>
      </c>
      <c r="AK112" s="61">
        <v>12.0</v>
      </c>
      <c r="AL112" s="61">
        <v>10.0</v>
      </c>
      <c r="AM112" s="66">
        <v>45341.0</v>
      </c>
      <c r="AN112" s="66">
        <v>45369.0</v>
      </c>
      <c r="AO112" s="60"/>
      <c r="AP112" s="60" t="s">
        <v>10514</v>
      </c>
      <c r="AQ112" s="60"/>
      <c r="AR112" s="60"/>
      <c r="AS112" s="62" t="s">
        <v>11269</v>
      </c>
      <c r="AT112" s="60"/>
      <c r="AU112" s="60" t="s">
        <v>10516</v>
      </c>
      <c r="AV112" s="60"/>
      <c r="AW112" s="60"/>
    </row>
    <row r="113">
      <c r="B113" s="61">
        <v>995386.0</v>
      </c>
      <c r="C113" s="61">
        <v>161.0</v>
      </c>
      <c r="D113" s="66">
        <v>44328.0</v>
      </c>
      <c r="E113" s="59" t="s">
        <v>11270</v>
      </c>
      <c r="F113" s="61">
        <v>285.0</v>
      </c>
      <c r="G113" s="62" t="s">
        <v>11271</v>
      </c>
      <c r="H113" s="65" t="s">
        <v>11272</v>
      </c>
      <c r="I113" s="65" t="s">
        <v>11273</v>
      </c>
      <c r="J113" s="60"/>
      <c r="K113" s="59" t="s">
        <v>10534</v>
      </c>
      <c r="L113" s="61">
        <v>500.0</v>
      </c>
      <c r="M113" s="59" t="s">
        <v>10507</v>
      </c>
      <c r="N113" s="61">
        <v>0.0</v>
      </c>
      <c r="O113" s="61">
        <v>0.0</v>
      </c>
      <c r="P113" s="59" t="s">
        <v>10508</v>
      </c>
      <c r="Q113" s="60"/>
      <c r="R113" s="60"/>
      <c r="S113" s="59" t="s">
        <v>10507</v>
      </c>
      <c r="T113" s="59" t="s">
        <v>10508</v>
      </c>
      <c r="U113" s="59" t="s">
        <v>10508</v>
      </c>
      <c r="V113" s="59" t="s">
        <v>10508</v>
      </c>
      <c r="W113" s="61">
        <v>8.0</v>
      </c>
      <c r="X113" s="59" t="s">
        <v>10509</v>
      </c>
      <c r="Y113" s="59" t="s">
        <v>10587</v>
      </c>
      <c r="Z113" s="60" t="s">
        <v>11274</v>
      </c>
      <c r="AA113" s="61">
        <v>285.0</v>
      </c>
      <c r="AB113" s="59" t="s">
        <v>10512</v>
      </c>
      <c r="AC113" s="60"/>
      <c r="AD113" s="60"/>
      <c r="AE113" s="59" t="s">
        <v>10729</v>
      </c>
      <c r="AF113" s="59" t="s">
        <v>10507</v>
      </c>
      <c r="AG113" s="59" t="s">
        <v>10513</v>
      </c>
      <c r="AH113" s="60"/>
      <c r="AI113" s="60"/>
      <c r="AJ113" s="61">
        <v>25.0</v>
      </c>
      <c r="AK113" s="61">
        <v>15.0</v>
      </c>
      <c r="AL113" s="61">
        <v>10.0</v>
      </c>
      <c r="AM113" s="66">
        <v>45057.0</v>
      </c>
      <c r="AN113" s="66">
        <v>45040.0</v>
      </c>
      <c r="AO113" s="60"/>
      <c r="AP113" s="60" t="s">
        <v>10514</v>
      </c>
      <c r="AQ113" s="60"/>
      <c r="AR113" s="60"/>
      <c r="AS113" s="62" t="s">
        <v>11275</v>
      </c>
      <c r="AT113" s="60"/>
      <c r="AU113" s="60" t="s">
        <v>10516</v>
      </c>
      <c r="AV113" s="60"/>
      <c r="AW113" s="60"/>
    </row>
    <row r="114">
      <c r="B114" s="61">
        <v>995386.0</v>
      </c>
      <c r="C114" s="61">
        <v>161.0</v>
      </c>
      <c r="D114" s="66">
        <v>44328.0</v>
      </c>
      <c r="E114" s="59" t="s">
        <v>11276</v>
      </c>
      <c r="F114" s="61">
        <v>287.0</v>
      </c>
      <c r="G114" s="62" t="s">
        <v>11277</v>
      </c>
      <c r="H114" s="65" t="s">
        <v>11278</v>
      </c>
      <c r="I114" s="65" t="s">
        <v>11279</v>
      </c>
      <c r="J114" s="65" t="s">
        <v>11280</v>
      </c>
      <c r="K114" s="59" t="s">
        <v>10534</v>
      </c>
      <c r="L114" s="61">
        <v>500.0</v>
      </c>
      <c r="M114" s="59" t="s">
        <v>10507</v>
      </c>
      <c r="N114" s="61">
        <v>0.0</v>
      </c>
      <c r="O114" s="61">
        <v>0.0</v>
      </c>
      <c r="P114" s="59" t="s">
        <v>10508</v>
      </c>
      <c r="Q114" s="60"/>
      <c r="R114" s="60"/>
      <c r="S114" s="59" t="s">
        <v>10507</v>
      </c>
      <c r="T114" s="59" t="s">
        <v>10508</v>
      </c>
      <c r="U114" s="59" t="s">
        <v>10508</v>
      </c>
      <c r="V114" s="59" t="s">
        <v>10508</v>
      </c>
      <c r="W114" s="61">
        <v>11.0</v>
      </c>
      <c r="X114" s="59" t="s">
        <v>10509</v>
      </c>
      <c r="Y114" s="59" t="s">
        <v>10746</v>
      </c>
      <c r="Z114" s="60" t="s">
        <v>11281</v>
      </c>
      <c r="AA114" s="61">
        <v>287.0</v>
      </c>
      <c r="AB114" s="59" t="s">
        <v>10512</v>
      </c>
      <c r="AC114" s="60"/>
      <c r="AD114" s="60"/>
      <c r="AE114" s="59" t="s">
        <v>10578</v>
      </c>
      <c r="AF114" s="59" t="s">
        <v>10507</v>
      </c>
      <c r="AG114" s="59" t="s">
        <v>10513</v>
      </c>
      <c r="AH114" s="60"/>
      <c r="AI114" s="60"/>
      <c r="AJ114" s="61">
        <v>20.0</v>
      </c>
      <c r="AK114" s="61">
        <v>15.0</v>
      </c>
      <c r="AL114" s="61">
        <v>10.0</v>
      </c>
      <c r="AM114" s="63">
        <v>45230.0</v>
      </c>
      <c r="AN114" s="63">
        <v>45230.0</v>
      </c>
      <c r="AO114" s="60"/>
      <c r="AP114" s="60" t="s">
        <v>10514</v>
      </c>
      <c r="AQ114" s="60"/>
      <c r="AR114" s="60"/>
      <c r="AS114" s="62" t="s">
        <v>11282</v>
      </c>
      <c r="AT114" s="60"/>
      <c r="AU114" s="60" t="s">
        <v>10516</v>
      </c>
      <c r="AV114" s="60"/>
      <c r="AW114" s="60"/>
    </row>
    <row r="115">
      <c r="B115" s="61">
        <v>995386.0</v>
      </c>
      <c r="C115" s="61">
        <v>161.0</v>
      </c>
      <c r="D115" s="66">
        <v>44328.0</v>
      </c>
      <c r="E115" s="59" t="s">
        <v>11283</v>
      </c>
      <c r="F115" s="61">
        <v>289.0</v>
      </c>
      <c r="G115" s="62" t="s">
        <v>11284</v>
      </c>
      <c r="H115" s="65" t="s">
        <v>11285</v>
      </c>
      <c r="I115" s="60"/>
      <c r="J115" s="60"/>
      <c r="K115" s="59" t="s">
        <v>10534</v>
      </c>
      <c r="L115" s="61">
        <v>500.0</v>
      </c>
      <c r="M115" s="59" t="s">
        <v>10507</v>
      </c>
      <c r="N115" s="61">
        <v>0.0</v>
      </c>
      <c r="O115" s="61">
        <v>0.0</v>
      </c>
      <c r="P115" s="59" t="s">
        <v>10508</v>
      </c>
      <c r="Q115" s="60"/>
      <c r="R115" s="60"/>
      <c r="S115" s="59" t="s">
        <v>10507</v>
      </c>
      <c r="T115" s="59" t="s">
        <v>10508</v>
      </c>
      <c r="U115" s="59" t="s">
        <v>10508</v>
      </c>
      <c r="V115" s="59" t="s">
        <v>10508</v>
      </c>
      <c r="W115" s="61">
        <v>6.0</v>
      </c>
      <c r="X115" s="59" t="s">
        <v>10509</v>
      </c>
      <c r="Y115" s="59" t="s">
        <v>10587</v>
      </c>
      <c r="Z115" s="60" t="s">
        <v>11286</v>
      </c>
      <c r="AA115" s="64">
        <v>289.0</v>
      </c>
      <c r="AB115" s="59" t="s">
        <v>10512</v>
      </c>
      <c r="AC115" s="60"/>
      <c r="AD115" s="60"/>
      <c r="AE115" s="59" t="s">
        <v>10729</v>
      </c>
      <c r="AF115" s="59" t="s">
        <v>10507</v>
      </c>
      <c r="AG115" s="59" t="s">
        <v>10513</v>
      </c>
      <c r="AH115" s="60"/>
      <c r="AI115" s="60"/>
      <c r="AJ115" s="61">
        <v>25.0</v>
      </c>
      <c r="AK115" s="61">
        <v>15.0</v>
      </c>
      <c r="AL115" s="61">
        <v>10.0</v>
      </c>
      <c r="AM115" s="66">
        <v>44902.0</v>
      </c>
      <c r="AN115" s="66">
        <v>44901.0</v>
      </c>
      <c r="AO115" s="60"/>
      <c r="AP115" s="60" t="s">
        <v>10514</v>
      </c>
      <c r="AQ115" s="60"/>
      <c r="AR115" s="60"/>
      <c r="AS115" s="62" t="s">
        <v>11287</v>
      </c>
      <c r="AT115" s="60"/>
      <c r="AU115" s="60" t="s">
        <v>10516</v>
      </c>
      <c r="AV115" s="60"/>
      <c r="AW115" s="60"/>
    </row>
    <row r="116">
      <c r="B116" s="61">
        <v>995386.0</v>
      </c>
      <c r="C116" s="61">
        <v>161.0</v>
      </c>
      <c r="D116" s="66">
        <v>44328.0</v>
      </c>
      <c r="E116" s="59" t="s">
        <v>11288</v>
      </c>
      <c r="F116" s="61">
        <v>293.0</v>
      </c>
      <c r="G116" s="62" t="s">
        <v>11289</v>
      </c>
      <c r="H116" s="60"/>
      <c r="I116" s="60"/>
      <c r="J116" s="60"/>
      <c r="K116" s="59" t="s">
        <v>10527</v>
      </c>
      <c r="L116" s="61">
        <v>500.0</v>
      </c>
      <c r="M116" s="59" t="s">
        <v>10507</v>
      </c>
      <c r="N116" s="61">
        <v>0.0</v>
      </c>
      <c r="O116" s="61">
        <v>0.0</v>
      </c>
      <c r="P116" s="59" t="s">
        <v>10508</v>
      </c>
      <c r="Q116" s="60"/>
      <c r="R116" s="60"/>
      <c r="S116" s="59" t="s">
        <v>10507</v>
      </c>
      <c r="T116" s="59" t="s">
        <v>10508</v>
      </c>
      <c r="U116" s="59" t="s">
        <v>10508</v>
      </c>
      <c r="V116" s="59" t="s">
        <v>10508</v>
      </c>
      <c r="W116" s="61">
        <v>2.0</v>
      </c>
      <c r="X116" s="59" t="s">
        <v>10509</v>
      </c>
      <c r="Y116" s="59" t="s">
        <v>10587</v>
      </c>
      <c r="Z116" s="60" t="s">
        <v>11290</v>
      </c>
      <c r="AA116" s="64">
        <v>293.0</v>
      </c>
      <c r="AB116" s="59" t="s">
        <v>10512</v>
      </c>
      <c r="AC116" s="60"/>
      <c r="AD116" s="60"/>
      <c r="AE116" s="59" t="s">
        <v>10507</v>
      </c>
      <c r="AF116" s="59" t="s">
        <v>10507</v>
      </c>
      <c r="AG116" s="59" t="s">
        <v>10513</v>
      </c>
      <c r="AH116" s="60"/>
      <c r="AI116" s="60"/>
      <c r="AJ116" s="61">
        <v>25.0</v>
      </c>
      <c r="AK116" s="61">
        <v>15.0</v>
      </c>
      <c r="AL116" s="61">
        <v>10.0</v>
      </c>
      <c r="AM116" s="66">
        <v>44733.0</v>
      </c>
      <c r="AN116" s="66">
        <v>44733.0</v>
      </c>
      <c r="AO116" s="60"/>
      <c r="AP116" s="60" t="s">
        <v>10514</v>
      </c>
      <c r="AQ116" s="60"/>
      <c r="AR116" s="60"/>
      <c r="AS116" s="62" t="s">
        <v>11291</v>
      </c>
      <c r="AT116" s="60"/>
      <c r="AU116" s="60" t="s">
        <v>10516</v>
      </c>
      <c r="AV116" s="60"/>
      <c r="AW116" s="60"/>
    </row>
    <row r="117">
      <c r="B117" s="61">
        <v>995386.0</v>
      </c>
      <c r="C117" s="61">
        <v>159.0</v>
      </c>
      <c r="D117" s="66">
        <v>44328.0</v>
      </c>
      <c r="E117" s="59" t="s">
        <v>11292</v>
      </c>
      <c r="F117" s="61">
        <v>295.0</v>
      </c>
      <c r="G117" s="62" t="s">
        <v>11293</v>
      </c>
      <c r="H117" s="60"/>
      <c r="I117" s="60"/>
      <c r="J117" s="60"/>
      <c r="K117" s="59" t="s">
        <v>10527</v>
      </c>
      <c r="L117" s="61">
        <v>500.0</v>
      </c>
      <c r="M117" s="59" t="s">
        <v>10507</v>
      </c>
      <c r="N117" s="61">
        <v>0.0</v>
      </c>
      <c r="O117" s="61">
        <v>0.0</v>
      </c>
      <c r="P117" s="59" t="s">
        <v>10508</v>
      </c>
      <c r="Q117" s="60"/>
      <c r="R117" s="60"/>
      <c r="S117" s="59" t="s">
        <v>10507</v>
      </c>
      <c r="T117" s="59" t="s">
        <v>10508</v>
      </c>
      <c r="U117" s="59" t="s">
        <v>10508</v>
      </c>
      <c r="V117" s="59" t="s">
        <v>10508</v>
      </c>
      <c r="W117" s="61">
        <v>2.0</v>
      </c>
      <c r="X117" s="59" t="s">
        <v>10509</v>
      </c>
      <c r="Y117" s="59" t="s">
        <v>11294</v>
      </c>
      <c r="Z117" s="60" t="s">
        <v>11295</v>
      </c>
      <c r="AA117" s="64">
        <v>295.0</v>
      </c>
      <c r="AB117" s="59" t="s">
        <v>10512</v>
      </c>
      <c r="AC117" s="60"/>
      <c r="AD117" s="60"/>
      <c r="AE117" s="59" t="s">
        <v>10507</v>
      </c>
      <c r="AF117" s="59" t="s">
        <v>10507</v>
      </c>
      <c r="AG117" s="59" t="s">
        <v>10513</v>
      </c>
      <c r="AH117" s="60"/>
      <c r="AI117" s="60"/>
      <c r="AJ117" s="61">
        <v>25.0</v>
      </c>
      <c r="AK117" s="61">
        <v>15.0</v>
      </c>
      <c r="AL117" s="61">
        <v>10.0</v>
      </c>
      <c r="AM117" s="66">
        <v>45386.0</v>
      </c>
      <c r="AN117" s="66">
        <v>44902.0</v>
      </c>
      <c r="AO117" s="60"/>
      <c r="AP117" s="60" t="s">
        <v>10514</v>
      </c>
      <c r="AQ117" s="60"/>
      <c r="AR117" s="60"/>
      <c r="AS117" s="62" t="s">
        <v>11296</v>
      </c>
      <c r="AT117" s="60"/>
      <c r="AU117" s="60" t="s">
        <v>11001</v>
      </c>
      <c r="AV117" s="60"/>
      <c r="AW117" s="60"/>
    </row>
    <row r="118">
      <c r="B118" s="61">
        <v>995386.0</v>
      </c>
      <c r="C118" s="61">
        <v>161.0</v>
      </c>
      <c r="D118" s="66">
        <v>44328.0</v>
      </c>
      <c r="E118" s="59" t="s">
        <v>11297</v>
      </c>
      <c r="F118" s="61">
        <v>297.0</v>
      </c>
      <c r="G118" s="62" t="s">
        <v>11298</v>
      </c>
      <c r="H118" s="65" t="s">
        <v>11299</v>
      </c>
      <c r="I118" s="65" t="s">
        <v>11300</v>
      </c>
      <c r="J118" s="60"/>
      <c r="K118" s="59" t="s">
        <v>10527</v>
      </c>
      <c r="L118" s="61">
        <v>500.0</v>
      </c>
      <c r="M118" s="59" t="s">
        <v>10507</v>
      </c>
      <c r="N118" s="61">
        <v>0.0</v>
      </c>
      <c r="O118" s="61">
        <v>0.0</v>
      </c>
      <c r="P118" s="59" t="s">
        <v>10508</v>
      </c>
      <c r="Q118" s="60"/>
      <c r="R118" s="60"/>
      <c r="S118" s="59" t="s">
        <v>10507</v>
      </c>
      <c r="T118" s="59" t="s">
        <v>10508</v>
      </c>
      <c r="U118" s="59" t="s">
        <v>10508</v>
      </c>
      <c r="V118" s="59" t="s">
        <v>10508</v>
      </c>
      <c r="W118" s="61">
        <v>17.0</v>
      </c>
      <c r="X118" s="59" t="s">
        <v>10509</v>
      </c>
      <c r="Y118" s="59" t="s">
        <v>11192</v>
      </c>
      <c r="Z118" s="60" t="s">
        <v>11301</v>
      </c>
      <c r="AA118" s="61">
        <v>297.0</v>
      </c>
      <c r="AB118" s="59" t="s">
        <v>10512</v>
      </c>
      <c r="AC118" s="60"/>
      <c r="AD118" s="60"/>
      <c r="AE118" s="59" t="s">
        <v>10689</v>
      </c>
      <c r="AF118" s="59" t="s">
        <v>10507</v>
      </c>
      <c r="AG118" s="59" t="s">
        <v>10513</v>
      </c>
      <c r="AH118" s="60"/>
      <c r="AI118" s="60"/>
      <c r="AJ118" s="61">
        <v>20.0</v>
      </c>
      <c r="AK118" s="61">
        <v>12.0</v>
      </c>
      <c r="AL118" s="61">
        <v>10.0</v>
      </c>
      <c r="AM118" s="66">
        <v>45065.0</v>
      </c>
      <c r="AN118" s="66">
        <v>45396.0</v>
      </c>
      <c r="AO118" s="60"/>
      <c r="AP118" s="60" t="s">
        <v>10514</v>
      </c>
      <c r="AQ118" s="60"/>
      <c r="AR118" s="60"/>
      <c r="AS118" s="62" t="s">
        <v>11302</v>
      </c>
      <c r="AT118" s="60"/>
      <c r="AU118" s="60" t="s">
        <v>10516</v>
      </c>
      <c r="AV118" s="60"/>
      <c r="AW118" s="60"/>
    </row>
    <row r="119">
      <c r="B119" s="61">
        <v>995386.0</v>
      </c>
      <c r="C119" s="61">
        <v>161.0</v>
      </c>
      <c r="D119" s="66">
        <v>44328.0</v>
      </c>
      <c r="E119" s="59" t="s">
        <v>11303</v>
      </c>
      <c r="F119" s="61">
        <v>299.0</v>
      </c>
      <c r="G119" s="62" t="s">
        <v>11304</v>
      </c>
      <c r="H119" s="60"/>
      <c r="I119" s="60"/>
      <c r="J119" s="60"/>
      <c r="K119" s="59" t="s">
        <v>10534</v>
      </c>
      <c r="L119" s="61">
        <v>500.0</v>
      </c>
      <c r="M119" s="59" t="s">
        <v>10507</v>
      </c>
      <c r="N119" s="61">
        <v>0.0</v>
      </c>
      <c r="O119" s="61">
        <v>0.0</v>
      </c>
      <c r="P119" s="59" t="s">
        <v>10508</v>
      </c>
      <c r="Q119" s="60"/>
      <c r="R119" s="60"/>
      <c r="S119" s="59" t="s">
        <v>10507</v>
      </c>
      <c r="T119" s="59" t="s">
        <v>10508</v>
      </c>
      <c r="U119" s="59" t="s">
        <v>10508</v>
      </c>
      <c r="V119" s="59" t="s">
        <v>10508</v>
      </c>
      <c r="W119" s="61">
        <v>1.0</v>
      </c>
      <c r="X119" s="59" t="s">
        <v>10509</v>
      </c>
      <c r="Y119" s="59" t="s">
        <v>10790</v>
      </c>
      <c r="Z119" s="60" t="s">
        <v>11305</v>
      </c>
      <c r="AA119" s="64">
        <v>299.0</v>
      </c>
      <c r="AB119" s="59" t="s">
        <v>10512</v>
      </c>
      <c r="AC119" s="60"/>
      <c r="AD119" s="60"/>
      <c r="AE119" s="59" t="s">
        <v>10507</v>
      </c>
      <c r="AF119" s="59" t="s">
        <v>10507</v>
      </c>
      <c r="AG119" s="59" t="s">
        <v>10513</v>
      </c>
      <c r="AH119" s="60"/>
      <c r="AI119" s="60"/>
      <c r="AJ119" s="61">
        <v>25.0</v>
      </c>
      <c r="AK119" s="61">
        <v>15.0</v>
      </c>
      <c r="AL119" s="61">
        <v>10.0</v>
      </c>
      <c r="AM119" s="66">
        <v>44346.0</v>
      </c>
      <c r="AN119" s="66">
        <v>44352.0</v>
      </c>
      <c r="AO119" s="60"/>
      <c r="AP119" s="60" t="s">
        <v>10514</v>
      </c>
      <c r="AQ119" s="60"/>
      <c r="AR119" s="60"/>
      <c r="AS119" s="62" t="s">
        <v>11306</v>
      </c>
      <c r="AT119" s="60"/>
      <c r="AU119" s="60" t="s">
        <v>10516</v>
      </c>
      <c r="AV119" s="60"/>
      <c r="AW119" s="60"/>
    </row>
    <row r="120">
      <c r="B120" s="61">
        <v>995386.0</v>
      </c>
      <c r="C120" s="61">
        <v>161.0</v>
      </c>
      <c r="D120" s="66">
        <v>44328.0</v>
      </c>
      <c r="E120" s="59" t="s">
        <v>11307</v>
      </c>
      <c r="F120" s="61">
        <v>303.0</v>
      </c>
      <c r="G120" s="62" t="s">
        <v>11308</v>
      </c>
      <c r="H120" s="65" t="s">
        <v>11309</v>
      </c>
      <c r="I120" s="65" t="s">
        <v>11310</v>
      </c>
      <c r="J120" s="65" t="s">
        <v>11311</v>
      </c>
      <c r="K120" s="59" t="s">
        <v>10534</v>
      </c>
      <c r="L120" s="61">
        <v>500.0</v>
      </c>
      <c r="M120" s="59" t="s">
        <v>10507</v>
      </c>
      <c r="N120" s="61">
        <v>1.0</v>
      </c>
      <c r="O120" s="61">
        <v>0.0</v>
      </c>
      <c r="P120" s="59" t="s">
        <v>10508</v>
      </c>
      <c r="Q120" s="60"/>
      <c r="R120" s="60"/>
      <c r="S120" s="59" t="s">
        <v>10507</v>
      </c>
      <c r="T120" s="59" t="s">
        <v>10508</v>
      </c>
      <c r="U120" s="59" t="s">
        <v>10508</v>
      </c>
      <c r="V120" s="59" t="s">
        <v>10508</v>
      </c>
      <c r="W120" s="61">
        <v>59.0</v>
      </c>
      <c r="X120" s="59" t="s">
        <v>10509</v>
      </c>
      <c r="Y120" s="59" t="s">
        <v>10697</v>
      </c>
      <c r="Z120" s="60" t="s">
        <v>11312</v>
      </c>
      <c r="AA120" s="61">
        <v>303.0</v>
      </c>
      <c r="AB120" s="59"/>
      <c r="AC120" s="60"/>
      <c r="AD120" s="60"/>
      <c r="AE120" s="59" t="s">
        <v>10547</v>
      </c>
      <c r="AF120" s="59" t="s">
        <v>10507</v>
      </c>
      <c r="AG120" s="59" t="s">
        <v>10513</v>
      </c>
      <c r="AH120" s="60"/>
      <c r="AI120" s="60"/>
      <c r="AJ120" s="61">
        <v>20.0</v>
      </c>
      <c r="AK120" s="61">
        <v>15.0</v>
      </c>
      <c r="AL120" s="61">
        <v>10.0</v>
      </c>
      <c r="AM120" s="66">
        <v>45475.0</v>
      </c>
      <c r="AN120" s="66">
        <v>45491.0</v>
      </c>
      <c r="AO120" s="60"/>
      <c r="AP120" s="60" t="s">
        <v>10514</v>
      </c>
      <c r="AQ120" s="60"/>
      <c r="AR120" s="60"/>
      <c r="AS120" s="62" t="s">
        <v>11313</v>
      </c>
      <c r="AT120" s="60" t="s">
        <v>11314</v>
      </c>
      <c r="AU120" s="60" t="s">
        <v>10516</v>
      </c>
      <c r="AV120" s="60"/>
      <c r="AW120" s="60"/>
    </row>
    <row r="121">
      <c r="B121" s="61">
        <v>995386.0</v>
      </c>
      <c r="C121" s="61">
        <v>161.0</v>
      </c>
      <c r="D121" s="66">
        <v>44328.0</v>
      </c>
      <c r="E121" s="59" t="s">
        <v>11315</v>
      </c>
      <c r="F121" s="61">
        <v>305.0</v>
      </c>
      <c r="G121" s="65" t="s">
        <v>11316</v>
      </c>
      <c r="H121" s="60"/>
      <c r="I121" s="60"/>
      <c r="J121" s="60"/>
      <c r="K121" s="59" t="s">
        <v>10534</v>
      </c>
      <c r="L121" s="61">
        <v>500.0</v>
      </c>
      <c r="M121" s="59" t="s">
        <v>10507</v>
      </c>
      <c r="N121" s="61">
        <v>0.0</v>
      </c>
      <c r="O121" s="61">
        <v>0.0</v>
      </c>
      <c r="P121" s="59" t="s">
        <v>10508</v>
      </c>
      <c r="Q121" s="60"/>
      <c r="R121" s="60"/>
      <c r="S121" s="59" t="s">
        <v>10507</v>
      </c>
      <c r="T121" s="59" t="s">
        <v>10508</v>
      </c>
      <c r="U121" s="59" t="s">
        <v>10508</v>
      </c>
      <c r="V121" s="59" t="s">
        <v>10508</v>
      </c>
      <c r="W121" s="61">
        <v>6.0</v>
      </c>
      <c r="X121" s="59" t="s">
        <v>10509</v>
      </c>
      <c r="Y121" s="59"/>
      <c r="Z121" s="60" t="s">
        <v>11317</v>
      </c>
      <c r="AA121" s="64">
        <v>305.0</v>
      </c>
      <c r="AB121" s="59" t="s">
        <v>10512</v>
      </c>
      <c r="AC121" s="60"/>
      <c r="AD121" s="60"/>
      <c r="AE121" s="59" t="s">
        <v>10507</v>
      </c>
      <c r="AF121" s="59" t="s">
        <v>10507</v>
      </c>
      <c r="AG121" s="59" t="s">
        <v>10513</v>
      </c>
      <c r="AH121" s="60"/>
      <c r="AI121" s="60"/>
      <c r="AJ121" s="61">
        <v>0.0</v>
      </c>
      <c r="AK121" s="61">
        <v>0.0</v>
      </c>
      <c r="AL121" s="61">
        <v>0.0</v>
      </c>
      <c r="AM121" s="66">
        <v>44749.0</v>
      </c>
      <c r="AN121" s="66">
        <v>44758.0</v>
      </c>
      <c r="AO121" s="60"/>
      <c r="AP121" s="60" t="s">
        <v>10514</v>
      </c>
      <c r="AQ121" s="60"/>
      <c r="AR121" s="60"/>
      <c r="AS121" s="62" t="s">
        <v>11318</v>
      </c>
      <c r="AT121" s="60"/>
      <c r="AU121" s="60" t="s">
        <v>10516</v>
      </c>
      <c r="AV121" s="60"/>
      <c r="AW121" s="60"/>
    </row>
    <row r="122">
      <c r="B122" s="61">
        <v>995386.0</v>
      </c>
      <c r="C122" s="61">
        <v>161.0</v>
      </c>
      <c r="D122" s="66">
        <v>44328.0</v>
      </c>
      <c r="E122" s="59" t="s">
        <v>11319</v>
      </c>
      <c r="F122" s="61">
        <v>307.0</v>
      </c>
      <c r="G122" s="62" t="s">
        <v>11320</v>
      </c>
      <c r="H122" s="65" t="s">
        <v>11321</v>
      </c>
      <c r="I122" s="60"/>
      <c r="J122" s="60"/>
      <c r="K122" s="59" t="s">
        <v>10666</v>
      </c>
      <c r="L122" s="61">
        <v>500.0</v>
      </c>
      <c r="M122" s="59" t="s">
        <v>10507</v>
      </c>
      <c r="N122" s="61">
        <v>0.0</v>
      </c>
      <c r="O122" s="61">
        <v>0.0</v>
      </c>
      <c r="P122" s="59" t="s">
        <v>10508</v>
      </c>
      <c r="Q122" s="60"/>
      <c r="R122" s="60"/>
      <c r="S122" s="59" t="s">
        <v>10507</v>
      </c>
      <c r="T122" s="59" t="s">
        <v>10508</v>
      </c>
      <c r="U122" s="59" t="s">
        <v>10508</v>
      </c>
      <c r="V122" s="59" t="s">
        <v>10508</v>
      </c>
      <c r="W122" s="61">
        <v>11.0</v>
      </c>
      <c r="X122" s="59" t="s">
        <v>10509</v>
      </c>
      <c r="Y122" s="59" t="s">
        <v>11322</v>
      </c>
      <c r="Z122" s="60" t="s">
        <v>11323</v>
      </c>
      <c r="AA122" s="61">
        <v>307.0</v>
      </c>
      <c r="AB122" s="59" t="s">
        <v>10512</v>
      </c>
      <c r="AC122" s="60"/>
      <c r="AD122" s="60"/>
      <c r="AE122" s="59" t="s">
        <v>10507</v>
      </c>
      <c r="AF122" s="59" t="s">
        <v>10507</v>
      </c>
      <c r="AG122" s="59" t="s">
        <v>10513</v>
      </c>
      <c r="AH122" s="60"/>
      <c r="AI122" s="60"/>
      <c r="AJ122" s="61">
        <v>25.0</v>
      </c>
      <c r="AK122" s="61">
        <v>15.0</v>
      </c>
      <c r="AL122" s="61">
        <v>10.0</v>
      </c>
      <c r="AM122" s="66">
        <v>44798.0</v>
      </c>
      <c r="AN122" s="66">
        <v>44720.0</v>
      </c>
      <c r="AO122" s="60"/>
      <c r="AP122" s="60" t="s">
        <v>10514</v>
      </c>
      <c r="AQ122" s="60"/>
      <c r="AR122" s="60"/>
      <c r="AS122" s="62" t="s">
        <v>11324</v>
      </c>
      <c r="AT122" s="60"/>
      <c r="AU122" s="60" t="s">
        <v>10516</v>
      </c>
      <c r="AV122" s="60"/>
      <c r="AW122" s="60"/>
    </row>
    <row r="123">
      <c r="B123" s="61">
        <v>995386.0</v>
      </c>
      <c r="C123" s="61">
        <v>161.0</v>
      </c>
      <c r="D123" s="66">
        <v>44328.0</v>
      </c>
      <c r="E123" s="59" t="s">
        <v>11325</v>
      </c>
      <c r="F123" s="61">
        <v>309.0</v>
      </c>
      <c r="G123" s="62" t="s">
        <v>11326</v>
      </c>
      <c r="H123" s="62" t="s">
        <v>11327</v>
      </c>
      <c r="I123" s="60"/>
      <c r="J123" s="60"/>
      <c r="K123" s="59" t="s">
        <v>10534</v>
      </c>
      <c r="L123" s="61">
        <v>500.0</v>
      </c>
      <c r="M123" s="59" t="s">
        <v>10507</v>
      </c>
      <c r="N123" s="61">
        <v>0.0</v>
      </c>
      <c r="O123" s="61">
        <v>0.0</v>
      </c>
      <c r="P123" s="59" t="s">
        <v>10508</v>
      </c>
      <c r="Q123" s="60"/>
      <c r="R123" s="60"/>
      <c r="S123" s="59" t="s">
        <v>10507</v>
      </c>
      <c r="T123" s="59" t="s">
        <v>10508</v>
      </c>
      <c r="U123" s="59" t="s">
        <v>10508</v>
      </c>
      <c r="V123" s="59" t="s">
        <v>10508</v>
      </c>
      <c r="W123" s="61">
        <v>3.0</v>
      </c>
      <c r="X123" s="59" t="s">
        <v>10509</v>
      </c>
      <c r="Y123" s="59" t="s">
        <v>10587</v>
      </c>
      <c r="Z123" s="60" t="s">
        <v>11328</v>
      </c>
      <c r="AA123" s="61">
        <v>309.0</v>
      </c>
      <c r="AB123" s="59" t="s">
        <v>10512</v>
      </c>
      <c r="AC123" s="60"/>
      <c r="AD123" s="60"/>
      <c r="AE123" s="59" t="s">
        <v>10507</v>
      </c>
      <c r="AF123" s="59" t="s">
        <v>10507</v>
      </c>
      <c r="AG123" s="59" t="s">
        <v>10513</v>
      </c>
      <c r="AH123" s="60"/>
      <c r="AI123" s="60"/>
      <c r="AJ123" s="61">
        <v>25.0</v>
      </c>
      <c r="AK123" s="61">
        <v>15.0</v>
      </c>
      <c r="AL123" s="61">
        <v>10.0</v>
      </c>
      <c r="AM123" s="66">
        <v>44746.0</v>
      </c>
      <c r="AN123" s="63">
        <v>44856.0</v>
      </c>
      <c r="AO123" s="60"/>
      <c r="AP123" s="60" t="s">
        <v>10514</v>
      </c>
      <c r="AQ123" s="60"/>
      <c r="AR123" s="60"/>
      <c r="AS123" s="62" t="s">
        <v>11329</v>
      </c>
      <c r="AT123" s="60"/>
      <c r="AU123" s="60" t="s">
        <v>10516</v>
      </c>
      <c r="AV123" s="60"/>
      <c r="AW123" s="60"/>
    </row>
    <row r="124">
      <c r="B124" s="61">
        <v>995386.0</v>
      </c>
      <c r="C124" s="61">
        <v>161.0</v>
      </c>
      <c r="D124" s="66">
        <v>44328.0</v>
      </c>
      <c r="E124" s="59" t="s">
        <v>11330</v>
      </c>
      <c r="F124" s="61">
        <v>311.0</v>
      </c>
      <c r="G124" s="62" t="s">
        <v>11331</v>
      </c>
      <c r="H124" s="60"/>
      <c r="I124" s="60"/>
      <c r="J124" s="60"/>
      <c r="K124" s="59" t="s">
        <v>10792</v>
      </c>
      <c r="L124" s="61">
        <v>200.0</v>
      </c>
      <c r="M124" s="59" t="s">
        <v>10507</v>
      </c>
      <c r="N124" s="61">
        <v>0.0</v>
      </c>
      <c r="O124" s="61">
        <v>0.0</v>
      </c>
      <c r="P124" s="59" t="s">
        <v>10508</v>
      </c>
      <c r="Q124" s="60"/>
      <c r="R124" s="60"/>
      <c r="S124" s="59" t="s">
        <v>10507</v>
      </c>
      <c r="T124" s="59" t="s">
        <v>10508</v>
      </c>
      <c r="U124" s="59" t="s">
        <v>10508</v>
      </c>
      <c r="V124" s="59" t="s">
        <v>10508</v>
      </c>
      <c r="W124" s="61">
        <v>1.0</v>
      </c>
      <c r="X124" s="59" t="s">
        <v>10509</v>
      </c>
      <c r="Y124" s="59" t="s">
        <v>10587</v>
      </c>
      <c r="Z124" s="60" t="s">
        <v>11332</v>
      </c>
      <c r="AA124" s="61">
        <v>311.0</v>
      </c>
      <c r="AB124" s="59" t="s">
        <v>10512</v>
      </c>
      <c r="AC124" s="60"/>
      <c r="AD124" s="60"/>
      <c r="AE124" s="59" t="s">
        <v>10507</v>
      </c>
      <c r="AF124" s="59" t="s">
        <v>10507</v>
      </c>
      <c r="AG124" s="59" t="s">
        <v>10513</v>
      </c>
      <c r="AH124" s="60"/>
      <c r="AI124" s="60"/>
      <c r="AJ124" s="61">
        <v>25.0</v>
      </c>
      <c r="AK124" s="61">
        <v>15.0</v>
      </c>
      <c r="AL124" s="61">
        <v>10.0</v>
      </c>
      <c r="AM124" s="66">
        <v>44695.0</v>
      </c>
      <c r="AN124" s="66">
        <v>44684.0</v>
      </c>
      <c r="AO124" s="60"/>
      <c r="AP124" s="60" t="s">
        <v>10514</v>
      </c>
      <c r="AQ124" s="60"/>
      <c r="AR124" s="60"/>
      <c r="AS124" s="62" t="s">
        <v>11333</v>
      </c>
      <c r="AT124" s="60"/>
      <c r="AU124" s="60" t="s">
        <v>10516</v>
      </c>
      <c r="AV124" s="60"/>
      <c r="AW124" s="60"/>
    </row>
    <row r="125">
      <c r="B125" s="61">
        <v>995386.0</v>
      </c>
      <c r="C125" s="61">
        <v>161.0</v>
      </c>
      <c r="D125" s="66">
        <v>44328.0</v>
      </c>
      <c r="E125" s="59" t="s">
        <v>11334</v>
      </c>
      <c r="F125" s="61">
        <v>313.0</v>
      </c>
      <c r="G125" s="62" t="s">
        <v>11335</v>
      </c>
      <c r="H125" s="60"/>
      <c r="I125" s="60"/>
      <c r="J125" s="60"/>
      <c r="K125" s="59" t="s">
        <v>10547</v>
      </c>
      <c r="L125" s="61">
        <v>500.0</v>
      </c>
      <c r="M125" s="59" t="s">
        <v>10507</v>
      </c>
      <c r="N125" s="61">
        <v>0.0</v>
      </c>
      <c r="O125" s="61">
        <v>0.0</v>
      </c>
      <c r="P125" s="59" t="s">
        <v>10508</v>
      </c>
      <c r="Q125" s="60"/>
      <c r="R125" s="60"/>
      <c r="S125" s="59" t="s">
        <v>10507</v>
      </c>
      <c r="T125" s="59" t="s">
        <v>10508</v>
      </c>
      <c r="U125" s="59" t="s">
        <v>10508</v>
      </c>
      <c r="V125" s="59" t="s">
        <v>10508</v>
      </c>
      <c r="W125" s="61">
        <v>2.0</v>
      </c>
      <c r="X125" s="59" t="s">
        <v>10509</v>
      </c>
      <c r="Y125" s="59" t="s">
        <v>10641</v>
      </c>
      <c r="Z125" s="60" t="s">
        <v>11336</v>
      </c>
      <c r="AA125" s="61">
        <v>313.0</v>
      </c>
      <c r="AB125" s="59" t="s">
        <v>10512</v>
      </c>
      <c r="AC125" s="60"/>
      <c r="AD125" s="60"/>
      <c r="AE125" s="59" t="s">
        <v>10507</v>
      </c>
      <c r="AF125" s="59" t="s">
        <v>10507</v>
      </c>
      <c r="AG125" s="59" t="s">
        <v>10513</v>
      </c>
      <c r="AH125" s="60"/>
      <c r="AI125" s="60"/>
      <c r="AJ125" s="61">
        <v>25.0</v>
      </c>
      <c r="AK125" s="61">
        <v>15.0</v>
      </c>
      <c r="AL125" s="61">
        <v>10.0</v>
      </c>
      <c r="AM125" s="66">
        <v>44695.0</v>
      </c>
      <c r="AN125" s="66">
        <v>44684.0</v>
      </c>
      <c r="AO125" s="60"/>
      <c r="AP125" s="60" t="s">
        <v>10514</v>
      </c>
      <c r="AQ125" s="60"/>
      <c r="AR125" s="60"/>
      <c r="AS125" s="62" t="s">
        <v>11337</v>
      </c>
      <c r="AT125" s="60"/>
      <c r="AU125" s="60" t="s">
        <v>10516</v>
      </c>
      <c r="AV125" s="60"/>
      <c r="AW125" s="60"/>
    </row>
    <row r="126">
      <c r="B126" s="61">
        <v>995386.0</v>
      </c>
      <c r="C126" s="61">
        <v>161.0</v>
      </c>
      <c r="D126" s="66">
        <v>44328.0</v>
      </c>
      <c r="E126" s="59" t="s">
        <v>11338</v>
      </c>
      <c r="F126" s="61">
        <v>315.0</v>
      </c>
      <c r="G126" s="62" t="s">
        <v>11339</v>
      </c>
      <c r="H126" s="65" t="s">
        <v>11340</v>
      </c>
      <c r="I126" s="65" t="s">
        <v>11341</v>
      </c>
      <c r="J126" s="60"/>
      <c r="K126" s="59" t="s">
        <v>10534</v>
      </c>
      <c r="L126" s="61">
        <v>500.0</v>
      </c>
      <c r="M126" s="59" t="s">
        <v>10507</v>
      </c>
      <c r="N126" s="61">
        <v>0.0</v>
      </c>
      <c r="O126" s="61">
        <v>0.0</v>
      </c>
      <c r="P126" s="59" t="s">
        <v>10508</v>
      </c>
      <c r="Q126" s="60"/>
      <c r="R126" s="60"/>
      <c r="S126" s="59" t="s">
        <v>10507</v>
      </c>
      <c r="T126" s="59" t="s">
        <v>10508</v>
      </c>
      <c r="U126" s="59" t="s">
        <v>10508</v>
      </c>
      <c r="V126" s="59" t="s">
        <v>10508</v>
      </c>
      <c r="W126" s="61">
        <v>11.0</v>
      </c>
      <c r="X126" s="59" t="s">
        <v>10509</v>
      </c>
      <c r="Y126" s="59" t="s">
        <v>11037</v>
      </c>
      <c r="Z126" s="60" t="s">
        <v>11342</v>
      </c>
      <c r="AA126" s="61">
        <v>315.0</v>
      </c>
      <c r="AB126" s="59" t="s">
        <v>10512</v>
      </c>
      <c r="AC126" s="60"/>
      <c r="AD126" s="60"/>
      <c r="AE126" s="59" t="s">
        <v>10507</v>
      </c>
      <c r="AF126" s="59" t="s">
        <v>10507</v>
      </c>
      <c r="AG126" s="59" t="s">
        <v>10513</v>
      </c>
      <c r="AH126" s="60"/>
      <c r="AI126" s="60"/>
      <c r="AJ126" s="61">
        <v>25.0</v>
      </c>
      <c r="AK126" s="61">
        <v>15.0</v>
      </c>
      <c r="AL126" s="61">
        <v>10.0</v>
      </c>
      <c r="AM126" s="66">
        <v>45322.0</v>
      </c>
      <c r="AN126" s="66">
        <v>45352.0</v>
      </c>
      <c r="AO126" s="60"/>
      <c r="AP126" s="60" t="s">
        <v>10514</v>
      </c>
      <c r="AQ126" s="60"/>
      <c r="AR126" s="60"/>
      <c r="AS126" s="62" t="s">
        <v>11343</v>
      </c>
      <c r="AT126" s="60"/>
      <c r="AU126" s="60" t="s">
        <v>10516</v>
      </c>
      <c r="AV126" s="60"/>
      <c r="AW126" s="60"/>
    </row>
    <row r="127">
      <c r="B127" s="61">
        <v>995386.0</v>
      </c>
      <c r="C127" s="61">
        <v>161.0</v>
      </c>
      <c r="D127" s="66">
        <v>44328.0</v>
      </c>
      <c r="E127" s="59" t="s">
        <v>11344</v>
      </c>
      <c r="F127" s="61">
        <v>317.0</v>
      </c>
      <c r="G127" s="62" t="s">
        <v>11345</v>
      </c>
      <c r="H127" s="60"/>
      <c r="I127" s="60"/>
      <c r="J127" s="60"/>
      <c r="K127" s="59" t="s">
        <v>10527</v>
      </c>
      <c r="L127" s="61">
        <v>500.0</v>
      </c>
      <c r="M127" s="59" t="s">
        <v>10507</v>
      </c>
      <c r="N127" s="61">
        <v>0.0</v>
      </c>
      <c r="O127" s="61">
        <v>0.0</v>
      </c>
      <c r="P127" s="59" t="s">
        <v>10508</v>
      </c>
      <c r="Q127" s="60"/>
      <c r="R127" s="60"/>
      <c r="S127" s="59" t="s">
        <v>10507</v>
      </c>
      <c r="T127" s="59" t="s">
        <v>10508</v>
      </c>
      <c r="U127" s="59" t="s">
        <v>10508</v>
      </c>
      <c r="V127" s="59" t="s">
        <v>10508</v>
      </c>
      <c r="W127" s="61">
        <v>4.0</v>
      </c>
      <c r="X127" s="59" t="s">
        <v>10509</v>
      </c>
      <c r="Y127" s="59" t="s">
        <v>10641</v>
      </c>
      <c r="Z127" s="60" t="s">
        <v>11346</v>
      </c>
      <c r="AA127" s="61">
        <v>317.0</v>
      </c>
      <c r="AB127" s="59" t="s">
        <v>10512</v>
      </c>
      <c r="AC127" s="60"/>
      <c r="AD127" s="60"/>
      <c r="AE127" s="59" t="s">
        <v>10507</v>
      </c>
      <c r="AF127" s="59" t="s">
        <v>10507</v>
      </c>
      <c r="AG127" s="59" t="s">
        <v>10513</v>
      </c>
      <c r="AH127" s="60"/>
      <c r="AI127" s="60"/>
      <c r="AJ127" s="61">
        <v>25.0</v>
      </c>
      <c r="AK127" s="61">
        <v>15.0</v>
      </c>
      <c r="AL127" s="61">
        <v>10.0</v>
      </c>
      <c r="AM127" s="66">
        <v>44753.0</v>
      </c>
      <c r="AN127" s="66">
        <v>45396.0</v>
      </c>
      <c r="AO127" s="60"/>
      <c r="AP127" s="60" t="s">
        <v>10514</v>
      </c>
      <c r="AQ127" s="60"/>
      <c r="AR127" s="60"/>
      <c r="AS127" s="62" t="s">
        <v>11347</v>
      </c>
      <c r="AT127" s="60"/>
      <c r="AU127" s="60" t="s">
        <v>10516</v>
      </c>
      <c r="AV127" s="60"/>
      <c r="AW127" s="60"/>
    </row>
    <row r="128">
      <c r="B128" s="61">
        <v>995386.0</v>
      </c>
      <c r="C128" s="61">
        <v>161.0</v>
      </c>
      <c r="D128" s="66">
        <v>44328.0</v>
      </c>
      <c r="E128" s="59" t="s">
        <v>11348</v>
      </c>
      <c r="F128" s="61">
        <v>321.0</v>
      </c>
      <c r="G128" s="62" t="s">
        <v>11349</v>
      </c>
      <c r="H128" s="60"/>
      <c r="I128" s="60"/>
      <c r="J128" s="60"/>
      <c r="K128" s="59" t="s">
        <v>10792</v>
      </c>
      <c r="L128" s="61">
        <v>200.0</v>
      </c>
      <c r="M128" s="59" t="s">
        <v>10507</v>
      </c>
      <c r="N128" s="61">
        <v>0.0</v>
      </c>
      <c r="O128" s="61">
        <v>0.0</v>
      </c>
      <c r="P128" s="59" t="s">
        <v>10508</v>
      </c>
      <c r="Q128" s="60"/>
      <c r="R128" s="60"/>
      <c r="S128" s="59" t="s">
        <v>10507</v>
      </c>
      <c r="T128" s="59" t="s">
        <v>10508</v>
      </c>
      <c r="U128" s="59" t="s">
        <v>10508</v>
      </c>
      <c r="V128" s="59" t="s">
        <v>10508</v>
      </c>
      <c r="W128" s="61">
        <v>3.0</v>
      </c>
      <c r="X128" s="59" t="s">
        <v>10509</v>
      </c>
      <c r="Y128" s="59" t="s">
        <v>10535</v>
      </c>
      <c r="Z128" s="60" t="s">
        <v>11350</v>
      </c>
      <c r="AA128" s="61">
        <v>321.0</v>
      </c>
      <c r="AB128" s="59"/>
      <c r="AC128" s="60"/>
      <c r="AD128" s="60"/>
      <c r="AE128" s="59" t="s">
        <v>11351</v>
      </c>
      <c r="AF128" s="59" t="s">
        <v>10507</v>
      </c>
      <c r="AG128" s="59"/>
      <c r="AH128" s="60"/>
      <c r="AI128" s="60"/>
      <c r="AJ128" s="61">
        <v>25.0</v>
      </c>
      <c r="AK128" s="61">
        <v>15.0</v>
      </c>
      <c r="AL128" s="61">
        <v>10.0</v>
      </c>
      <c r="AM128" s="66">
        <v>44608.0</v>
      </c>
      <c r="AN128" s="66">
        <v>44608.0</v>
      </c>
      <c r="AO128" s="60"/>
      <c r="AP128" s="60" t="s">
        <v>10514</v>
      </c>
      <c r="AQ128" s="60"/>
      <c r="AR128" s="60"/>
      <c r="AS128" s="62" t="s">
        <v>11352</v>
      </c>
      <c r="AT128" s="60"/>
      <c r="AU128" s="60" t="s">
        <v>10516</v>
      </c>
      <c r="AV128" s="60"/>
      <c r="AW128" s="60"/>
    </row>
    <row r="129">
      <c r="B129" s="61">
        <v>995386.0</v>
      </c>
      <c r="C129" s="61">
        <v>161.0</v>
      </c>
      <c r="D129" s="66">
        <v>44328.0</v>
      </c>
      <c r="E129" s="59" t="s">
        <v>11353</v>
      </c>
      <c r="F129" s="61">
        <v>323.0</v>
      </c>
      <c r="G129" s="62" t="s">
        <v>11354</v>
      </c>
      <c r="H129" s="65" t="s">
        <v>11355</v>
      </c>
      <c r="I129" s="65" t="s">
        <v>11356</v>
      </c>
      <c r="J129" s="60"/>
      <c r="K129" s="59" t="s">
        <v>10534</v>
      </c>
      <c r="L129" s="61">
        <v>500.0</v>
      </c>
      <c r="M129" s="59" t="s">
        <v>10507</v>
      </c>
      <c r="N129" s="61">
        <v>0.0</v>
      </c>
      <c r="O129" s="61">
        <v>0.0</v>
      </c>
      <c r="P129" s="59" t="s">
        <v>10508</v>
      </c>
      <c r="Q129" s="60"/>
      <c r="R129" s="60"/>
      <c r="S129" s="59" t="s">
        <v>10507</v>
      </c>
      <c r="T129" s="59" t="s">
        <v>10508</v>
      </c>
      <c r="U129" s="59" t="s">
        <v>10508</v>
      </c>
      <c r="V129" s="59" t="s">
        <v>10508</v>
      </c>
      <c r="W129" s="61">
        <v>9.0</v>
      </c>
      <c r="X129" s="59" t="s">
        <v>10509</v>
      </c>
      <c r="Y129" s="59" t="s">
        <v>10587</v>
      </c>
      <c r="Z129" s="60" t="s">
        <v>11357</v>
      </c>
      <c r="AA129" s="61">
        <v>323.0</v>
      </c>
      <c r="AB129" s="59" t="s">
        <v>10512</v>
      </c>
      <c r="AC129" s="60"/>
      <c r="AD129" s="60"/>
      <c r="AE129" s="59" t="s">
        <v>10507</v>
      </c>
      <c r="AF129" s="59" t="s">
        <v>10507</v>
      </c>
      <c r="AG129" s="59" t="s">
        <v>10513</v>
      </c>
      <c r="AH129" s="60"/>
      <c r="AI129" s="60"/>
      <c r="AJ129" s="61">
        <v>20.0</v>
      </c>
      <c r="AK129" s="61">
        <v>15.0</v>
      </c>
      <c r="AL129" s="61">
        <v>10.0</v>
      </c>
      <c r="AM129" s="66">
        <v>44695.0</v>
      </c>
      <c r="AN129" s="66">
        <v>45396.0</v>
      </c>
      <c r="AO129" s="60"/>
      <c r="AP129" s="60" t="s">
        <v>10514</v>
      </c>
      <c r="AQ129" s="60"/>
      <c r="AR129" s="60"/>
      <c r="AS129" s="62" t="s">
        <v>11358</v>
      </c>
      <c r="AT129" s="60"/>
      <c r="AU129" s="60" t="s">
        <v>10516</v>
      </c>
      <c r="AV129" s="60"/>
      <c r="AW129" s="60"/>
    </row>
    <row r="130">
      <c r="B130" s="61">
        <v>995386.0</v>
      </c>
      <c r="C130" s="61">
        <v>161.0</v>
      </c>
      <c r="D130" s="66">
        <v>44328.0</v>
      </c>
      <c r="E130" s="59" t="s">
        <v>11359</v>
      </c>
      <c r="F130" s="61">
        <v>325.0</v>
      </c>
      <c r="G130" s="62" t="s">
        <v>11360</v>
      </c>
      <c r="H130" s="65" t="s">
        <v>11361</v>
      </c>
      <c r="I130" s="65" t="s">
        <v>11362</v>
      </c>
      <c r="J130" s="65" t="s">
        <v>11363</v>
      </c>
      <c r="K130" s="59" t="s">
        <v>10534</v>
      </c>
      <c r="L130" s="61">
        <v>500.0</v>
      </c>
      <c r="M130" s="59" t="s">
        <v>10507</v>
      </c>
      <c r="N130" s="61">
        <v>-1.0</v>
      </c>
      <c r="O130" s="61">
        <v>0.0</v>
      </c>
      <c r="P130" s="59" t="s">
        <v>10508</v>
      </c>
      <c r="Q130" s="60"/>
      <c r="R130" s="60"/>
      <c r="S130" s="59" t="s">
        <v>10507</v>
      </c>
      <c r="T130" s="59" t="s">
        <v>10508</v>
      </c>
      <c r="U130" s="59" t="s">
        <v>10508</v>
      </c>
      <c r="V130" s="59" t="s">
        <v>10508</v>
      </c>
      <c r="W130" s="61">
        <v>13.0</v>
      </c>
      <c r="X130" s="59" t="s">
        <v>10509</v>
      </c>
      <c r="Y130" s="59"/>
      <c r="Z130" s="60" t="s">
        <v>11364</v>
      </c>
      <c r="AA130" s="61">
        <v>325.0</v>
      </c>
      <c r="AB130" s="59" t="s">
        <v>11268</v>
      </c>
      <c r="AC130" s="60"/>
      <c r="AD130" s="60"/>
      <c r="AE130" s="59" t="s">
        <v>10651</v>
      </c>
      <c r="AF130" s="59" t="s">
        <v>10507</v>
      </c>
      <c r="AG130" s="59" t="s">
        <v>10513</v>
      </c>
      <c r="AH130" s="60"/>
      <c r="AI130" s="60"/>
      <c r="AJ130" s="61">
        <v>20.0</v>
      </c>
      <c r="AK130" s="61">
        <v>15.0</v>
      </c>
      <c r="AL130" s="61">
        <v>10.0</v>
      </c>
      <c r="AM130" s="66">
        <v>44998.0</v>
      </c>
      <c r="AN130" s="66">
        <v>45482.0</v>
      </c>
      <c r="AO130" s="60"/>
      <c r="AP130" s="60" t="s">
        <v>10514</v>
      </c>
      <c r="AQ130" s="60"/>
      <c r="AR130" s="60"/>
      <c r="AS130" s="62" t="s">
        <v>11365</v>
      </c>
      <c r="AT130" s="60"/>
      <c r="AU130" s="60" t="s">
        <v>10516</v>
      </c>
      <c r="AV130" s="60"/>
      <c r="AW130" s="60"/>
    </row>
    <row r="131">
      <c r="B131" s="61">
        <v>995386.0</v>
      </c>
      <c r="C131" s="61">
        <v>161.0</v>
      </c>
      <c r="D131" s="66">
        <v>44328.0</v>
      </c>
      <c r="E131" s="59" t="s">
        <v>11366</v>
      </c>
      <c r="F131" s="61">
        <v>327.0</v>
      </c>
      <c r="G131" s="62" t="s">
        <v>11367</v>
      </c>
      <c r="H131" s="65" t="s">
        <v>11368</v>
      </c>
      <c r="I131" s="65" t="s">
        <v>11369</v>
      </c>
      <c r="J131" s="60"/>
      <c r="K131" s="59" t="s">
        <v>10527</v>
      </c>
      <c r="L131" s="61">
        <v>500.0</v>
      </c>
      <c r="M131" s="59" t="s">
        <v>10507</v>
      </c>
      <c r="N131" s="61">
        <v>0.0</v>
      </c>
      <c r="O131" s="61">
        <v>0.0</v>
      </c>
      <c r="P131" s="59" t="s">
        <v>10508</v>
      </c>
      <c r="Q131" s="60"/>
      <c r="R131" s="60"/>
      <c r="S131" s="59" t="s">
        <v>10507</v>
      </c>
      <c r="T131" s="59" t="s">
        <v>10508</v>
      </c>
      <c r="U131" s="59" t="s">
        <v>10508</v>
      </c>
      <c r="V131" s="59" t="s">
        <v>10508</v>
      </c>
      <c r="W131" s="61">
        <v>7.0</v>
      </c>
      <c r="X131" s="59" t="s">
        <v>10509</v>
      </c>
      <c r="Y131" s="59" t="s">
        <v>10641</v>
      </c>
      <c r="Z131" s="60" t="s">
        <v>11370</v>
      </c>
      <c r="AA131" s="64">
        <v>327.0</v>
      </c>
      <c r="AB131" s="59" t="s">
        <v>10512</v>
      </c>
      <c r="AC131" s="60"/>
      <c r="AD131" s="60"/>
      <c r="AE131" s="59" t="s">
        <v>10799</v>
      </c>
      <c r="AF131" s="59" t="s">
        <v>10507</v>
      </c>
      <c r="AG131" s="59" t="s">
        <v>10513</v>
      </c>
      <c r="AH131" s="60"/>
      <c r="AI131" s="60"/>
      <c r="AJ131" s="61">
        <v>20.0</v>
      </c>
      <c r="AK131" s="61">
        <v>15.0</v>
      </c>
      <c r="AL131" s="61">
        <v>10.0</v>
      </c>
      <c r="AM131" s="66">
        <v>45036.0</v>
      </c>
      <c r="AN131" s="66">
        <v>45035.0</v>
      </c>
      <c r="AO131" s="60"/>
      <c r="AP131" s="60" t="s">
        <v>10514</v>
      </c>
      <c r="AQ131" s="60"/>
      <c r="AR131" s="60"/>
      <c r="AS131" s="62" t="s">
        <v>11371</v>
      </c>
      <c r="AT131" s="60"/>
      <c r="AU131" s="60" t="s">
        <v>10516</v>
      </c>
      <c r="AV131" s="60"/>
      <c r="AW131" s="60"/>
    </row>
    <row r="132">
      <c r="B132" s="61">
        <v>995386.0</v>
      </c>
      <c r="C132" s="61">
        <v>161.0</v>
      </c>
      <c r="D132" s="66">
        <v>44328.0</v>
      </c>
      <c r="E132" s="59" t="s">
        <v>11372</v>
      </c>
      <c r="F132" s="61">
        <v>329.0</v>
      </c>
      <c r="G132" s="62" t="s">
        <v>11373</v>
      </c>
      <c r="H132" s="65" t="s">
        <v>11374</v>
      </c>
      <c r="I132" s="60"/>
      <c r="J132" s="60"/>
      <c r="K132" s="59" t="s">
        <v>10527</v>
      </c>
      <c r="L132" s="61">
        <v>500.0</v>
      </c>
      <c r="M132" s="59" t="s">
        <v>10507</v>
      </c>
      <c r="N132" s="61">
        <v>0.0</v>
      </c>
      <c r="O132" s="61">
        <v>0.0</v>
      </c>
      <c r="P132" s="59" t="s">
        <v>10508</v>
      </c>
      <c r="Q132" s="60"/>
      <c r="R132" s="60"/>
      <c r="S132" s="59" t="s">
        <v>10507</v>
      </c>
      <c r="T132" s="59" t="s">
        <v>10508</v>
      </c>
      <c r="U132" s="59" t="s">
        <v>10508</v>
      </c>
      <c r="V132" s="59" t="s">
        <v>10508</v>
      </c>
      <c r="W132" s="61">
        <v>6.0</v>
      </c>
      <c r="X132" s="59" t="s">
        <v>10509</v>
      </c>
      <c r="Y132" s="59" t="s">
        <v>10587</v>
      </c>
      <c r="Z132" s="60" t="s">
        <v>11375</v>
      </c>
      <c r="AA132" s="61">
        <v>329.0</v>
      </c>
      <c r="AB132" s="59" t="s">
        <v>10512</v>
      </c>
      <c r="AC132" s="60"/>
      <c r="AD132" s="60"/>
      <c r="AE132" s="59" t="s">
        <v>10507</v>
      </c>
      <c r="AF132" s="59" t="s">
        <v>10507</v>
      </c>
      <c r="AG132" s="59" t="s">
        <v>10513</v>
      </c>
      <c r="AH132" s="60"/>
      <c r="AI132" s="60"/>
      <c r="AJ132" s="61">
        <v>25.0</v>
      </c>
      <c r="AK132" s="61">
        <v>15.0</v>
      </c>
      <c r="AL132" s="61">
        <v>10.0</v>
      </c>
      <c r="AM132" s="66">
        <v>45125.0</v>
      </c>
      <c r="AN132" s="66">
        <v>45349.0</v>
      </c>
      <c r="AO132" s="60"/>
      <c r="AP132" s="60" t="s">
        <v>10514</v>
      </c>
      <c r="AQ132" s="60"/>
      <c r="AR132" s="60"/>
      <c r="AS132" s="62" t="s">
        <v>11376</v>
      </c>
      <c r="AT132" s="60"/>
      <c r="AU132" s="60" t="s">
        <v>10516</v>
      </c>
      <c r="AV132" s="60"/>
      <c r="AW132" s="60"/>
    </row>
    <row r="133">
      <c r="B133" s="61">
        <v>995386.0</v>
      </c>
      <c r="C133" s="61">
        <v>161.0</v>
      </c>
      <c r="D133" s="66">
        <v>44328.0</v>
      </c>
      <c r="E133" s="59" t="s">
        <v>11377</v>
      </c>
      <c r="F133" s="61">
        <v>331.0</v>
      </c>
      <c r="G133" s="62" t="s">
        <v>11378</v>
      </c>
      <c r="H133" s="60"/>
      <c r="I133" s="60"/>
      <c r="J133" s="60"/>
      <c r="K133" s="59" t="s">
        <v>10523</v>
      </c>
      <c r="L133" s="61">
        <v>500.0</v>
      </c>
      <c r="M133" s="59" t="s">
        <v>10507</v>
      </c>
      <c r="N133" s="61">
        <v>0.0</v>
      </c>
      <c r="O133" s="61">
        <v>0.0</v>
      </c>
      <c r="P133" s="59" t="s">
        <v>10508</v>
      </c>
      <c r="Q133" s="60"/>
      <c r="R133" s="60"/>
      <c r="S133" s="59" t="s">
        <v>10507</v>
      </c>
      <c r="T133" s="59" t="s">
        <v>10508</v>
      </c>
      <c r="U133" s="59" t="s">
        <v>10508</v>
      </c>
      <c r="V133" s="59" t="s">
        <v>10508</v>
      </c>
      <c r="W133" s="61">
        <v>1.0</v>
      </c>
      <c r="X133" s="59" t="s">
        <v>10509</v>
      </c>
      <c r="Y133" s="59"/>
      <c r="Z133" s="60" t="s">
        <v>11379</v>
      </c>
      <c r="AA133" s="61">
        <v>331.0</v>
      </c>
      <c r="AB133" s="59"/>
      <c r="AC133" s="60"/>
      <c r="AD133" s="60"/>
      <c r="AE133" s="59" t="s">
        <v>10578</v>
      </c>
      <c r="AF133" s="59" t="s">
        <v>10507</v>
      </c>
      <c r="AG133" s="59" t="s">
        <v>10513</v>
      </c>
      <c r="AH133" s="60"/>
      <c r="AI133" s="60"/>
      <c r="AJ133" s="61">
        <v>20.0</v>
      </c>
      <c r="AK133" s="61">
        <v>15.0</v>
      </c>
      <c r="AL133" s="61">
        <v>10.0</v>
      </c>
      <c r="AM133" s="66">
        <v>44660.0</v>
      </c>
      <c r="AN133" s="66">
        <v>44678.0</v>
      </c>
      <c r="AO133" s="60"/>
      <c r="AP133" s="60" t="s">
        <v>10514</v>
      </c>
      <c r="AQ133" s="60"/>
      <c r="AR133" s="60"/>
      <c r="AS133" s="62" t="s">
        <v>11380</v>
      </c>
      <c r="AT133" s="60"/>
      <c r="AU133" s="60" t="s">
        <v>10516</v>
      </c>
      <c r="AV133" s="60"/>
      <c r="AW133" s="60"/>
    </row>
    <row r="134">
      <c r="B134" s="61">
        <v>995386.0</v>
      </c>
      <c r="C134" s="61">
        <v>161.0</v>
      </c>
      <c r="D134" s="66">
        <v>44329.0</v>
      </c>
      <c r="E134" s="59" t="s">
        <v>11381</v>
      </c>
      <c r="F134" s="61">
        <v>333.0</v>
      </c>
      <c r="G134" s="62" t="s">
        <v>11382</v>
      </c>
      <c r="H134" s="60"/>
      <c r="I134" s="60"/>
      <c r="J134" s="60"/>
      <c r="K134" s="59" t="s">
        <v>10521</v>
      </c>
      <c r="L134" s="61">
        <v>500.0</v>
      </c>
      <c r="M134" s="59" t="s">
        <v>10507</v>
      </c>
      <c r="N134" s="61">
        <v>0.0</v>
      </c>
      <c r="O134" s="61">
        <v>0.0</v>
      </c>
      <c r="P134" s="59" t="s">
        <v>10508</v>
      </c>
      <c r="Q134" s="60"/>
      <c r="R134" s="60"/>
      <c r="S134" s="59" t="s">
        <v>10507</v>
      </c>
      <c r="T134" s="59" t="s">
        <v>10508</v>
      </c>
      <c r="U134" s="59" t="s">
        <v>10508</v>
      </c>
      <c r="V134" s="59" t="s">
        <v>10508</v>
      </c>
      <c r="W134" s="61">
        <v>2.0</v>
      </c>
      <c r="X134" s="59" t="s">
        <v>10509</v>
      </c>
      <c r="Y134" s="59" t="s">
        <v>10753</v>
      </c>
      <c r="Z134" s="60" t="s">
        <v>11383</v>
      </c>
      <c r="AA134" s="61">
        <v>333.0</v>
      </c>
      <c r="AB134" s="59" t="s">
        <v>10512</v>
      </c>
      <c r="AC134" s="60"/>
      <c r="AD134" s="60"/>
      <c r="AE134" s="59" t="s">
        <v>10755</v>
      </c>
      <c r="AF134" s="59" t="s">
        <v>10507</v>
      </c>
      <c r="AG134" s="59" t="s">
        <v>10513</v>
      </c>
      <c r="AH134" s="60"/>
      <c r="AI134" s="60"/>
      <c r="AJ134" s="61">
        <v>20.0</v>
      </c>
      <c r="AK134" s="61">
        <v>15.0</v>
      </c>
      <c r="AL134" s="61">
        <v>10.0</v>
      </c>
      <c r="AM134" s="66">
        <v>44706.0</v>
      </c>
      <c r="AN134" s="66">
        <v>44711.0</v>
      </c>
      <c r="AO134" s="60"/>
      <c r="AP134" s="60" t="s">
        <v>10514</v>
      </c>
      <c r="AQ134" s="60"/>
      <c r="AR134" s="60"/>
      <c r="AS134" s="62" t="s">
        <v>11384</v>
      </c>
      <c r="AT134" s="60"/>
      <c r="AU134" s="60" t="s">
        <v>10516</v>
      </c>
      <c r="AV134" s="60"/>
      <c r="AW134" s="60"/>
    </row>
    <row r="135">
      <c r="B135" s="61">
        <v>995386.0</v>
      </c>
      <c r="C135" s="61">
        <v>161.0</v>
      </c>
      <c r="D135" s="66">
        <v>44330.0</v>
      </c>
      <c r="E135" s="59" t="s">
        <v>11385</v>
      </c>
      <c r="F135" s="61">
        <v>335.0</v>
      </c>
      <c r="G135" s="62" t="s">
        <v>11386</v>
      </c>
      <c r="H135" s="65" t="s">
        <v>11387</v>
      </c>
      <c r="I135" s="60"/>
      <c r="J135" s="60"/>
      <c r="K135" s="59" t="s">
        <v>10596</v>
      </c>
      <c r="L135" s="61">
        <v>500.0</v>
      </c>
      <c r="M135" s="59" t="s">
        <v>10507</v>
      </c>
      <c r="N135" s="61">
        <v>0.0</v>
      </c>
      <c r="O135" s="61">
        <v>0.0</v>
      </c>
      <c r="P135" s="59" t="s">
        <v>10508</v>
      </c>
      <c r="Q135" s="60"/>
      <c r="R135" s="60"/>
      <c r="S135" s="59" t="s">
        <v>10507</v>
      </c>
      <c r="T135" s="59" t="s">
        <v>10508</v>
      </c>
      <c r="U135" s="59" t="s">
        <v>10508</v>
      </c>
      <c r="V135" s="59" t="s">
        <v>10508</v>
      </c>
      <c r="W135" s="61">
        <v>7.0</v>
      </c>
      <c r="X135" s="59" t="s">
        <v>10509</v>
      </c>
      <c r="Y135" s="59" t="s">
        <v>10782</v>
      </c>
      <c r="Z135" s="60" t="s">
        <v>11388</v>
      </c>
      <c r="AA135" s="61">
        <v>335.0</v>
      </c>
      <c r="AB135" s="59" t="s">
        <v>10512</v>
      </c>
      <c r="AC135" s="60"/>
      <c r="AD135" s="60"/>
      <c r="AE135" s="59" t="s">
        <v>10507</v>
      </c>
      <c r="AF135" s="59" t="s">
        <v>10507</v>
      </c>
      <c r="AG135" s="59" t="s">
        <v>10513</v>
      </c>
      <c r="AH135" s="60"/>
      <c r="AI135" s="60"/>
      <c r="AJ135" s="61">
        <v>25.0</v>
      </c>
      <c r="AK135" s="61">
        <v>15.0</v>
      </c>
      <c r="AL135" s="61">
        <v>10.0</v>
      </c>
      <c r="AM135" s="63">
        <v>44911.0</v>
      </c>
      <c r="AN135" s="63">
        <v>44890.0</v>
      </c>
      <c r="AO135" s="60"/>
      <c r="AP135" s="60" t="s">
        <v>10514</v>
      </c>
      <c r="AQ135" s="60"/>
      <c r="AR135" s="60"/>
      <c r="AS135" s="62" t="s">
        <v>11389</v>
      </c>
      <c r="AT135" s="60"/>
      <c r="AU135" s="60" t="s">
        <v>10516</v>
      </c>
      <c r="AV135" s="60"/>
      <c r="AW135" s="60"/>
    </row>
    <row r="136">
      <c r="B136" s="61">
        <v>995386.0</v>
      </c>
      <c r="C136" s="61">
        <v>161.0</v>
      </c>
      <c r="D136" s="66">
        <v>44331.0</v>
      </c>
      <c r="E136" s="59" t="s">
        <v>11390</v>
      </c>
      <c r="F136" s="61">
        <v>337.0</v>
      </c>
      <c r="G136" s="65" t="s">
        <v>11391</v>
      </c>
      <c r="H136" s="65" t="s">
        <v>11392</v>
      </c>
      <c r="I136" s="65" t="s">
        <v>11393</v>
      </c>
      <c r="J136" s="65" t="s">
        <v>11394</v>
      </c>
      <c r="K136" s="59" t="s">
        <v>10534</v>
      </c>
      <c r="L136" s="61">
        <v>500.0</v>
      </c>
      <c r="M136" s="59" t="s">
        <v>10507</v>
      </c>
      <c r="N136" s="61">
        <v>0.0</v>
      </c>
      <c r="O136" s="61">
        <v>0.0</v>
      </c>
      <c r="P136" s="59" t="s">
        <v>10508</v>
      </c>
      <c r="Q136" s="60"/>
      <c r="R136" s="60"/>
      <c r="S136" s="59" t="s">
        <v>10507</v>
      </c>
      <c r="T136" s="59" t="s">
        <v>10508</v>
      </c>
      <c r="U136" s="59" t="s">
        <v>10508</v>
      </c>
      <c r="V136" s="59" t="s">
        <v>10508</v>
      </c>
      <c r="W136" s="61">
        <v>5.0</v>
      </c>
      <c r="X136" s="59" t="s">
        <v>10509</v>
      </c>
      <c r="Y136" s="59"/>
      <c r="Z136" s="60" t="s">
        <v>11395</v>
      </c>
      <c r="AA136" s="61">
        <v>337.0</v>
      </c>
      <c r="AB136" s="59"/>
      <c r="AC136" s="60"/>
      <c r="AD136" s="60"/>
      <c r="AE136" s="59" t="s">
        <v>10615</v>
      </c>
      <c r="AF136" s="59" t="s">
        <v>10507</v>
      </c>
      <c r="AG136" s="59" t="s">
        <v>10513</v>
      </c>
      <c r="AH136" s="60"/>
      <c r="AI136" s="60"/>
      <c r="AJ136" s="61">
        <v>20.0</v>
      </c>
      <c r="AK136" s="61">
        <v>15.0</v>
      </c>
      <c r="AL136" s="61">
        <v>10.0</v>
      </c>
      <c r="AM136" s="66">
        <v>44695.0</v>
      </c>
      <c r="AN136" s="66">
        <v>44684.0</v>
      </c>
      <c r="AO136" s="60"/>
      <c r="AP136" s="60" t="s">
        <v>10514</v>
      </c>
      <c r="AQ136" s="60"/>
      <c r="AR136" s="60"/>
      <c r="AS136" s="62" t="s">
        <v>11396</v>
      </c>
      <c r="AT136" s="60"/>
      <c r="AU136" s="60" t="s">
        <v>10516</v>
      </c>
      <c r="AV136" s="60"/>
      <c r="AW136" s="60"/>
    </row>
    <row r="137">
      <c r="B137" s="61">
        <v>995386.0</v>
      </c>
      <c r="C137" s="61">
        <v>161.0</v>
      </c>
      <c r="D137" s="66">
        <v>44332.0</v>
      </c>
      <c r="E137" s="59" t="s">
        <v>11397</v>
      </c>
      <c r="F137" s="61">
        <v>339.0</v>
      </c>
      <c r="G137" s="62" t="s">
        <v>11398</v>
      </c>
      <c r="H137" s="65" t="s">
        <v>11399</v>
      </c>
      <c r="I137" s="65" t="s">
        <v>11400</v>
      </c>
      <c r="J137" s="60"/>
      <c r="K137" s="59" t="s">
        <v>10596</v>
      </c>
      <c r="L137" s="61">
        <v>500.0</v>
      </c>
      <c r="M137" s="59" t="s">
        <v>10507</v>
      </c>
      <c r="N137" s="61">
        <v>1.0</v>
      </c>
      <c r="O137" s="61">
        <v>0.0</v>
      </c>
      <c r="P137" s="59" t="s">
        <v>10633</v>
      </c>
      <c r="Q137" s="60"/>
      <c r="R137" s="60"/>
      <c r="S137" s="59" t="s">
        <v>10507</v>
      </c>
      <c r="T137" s="59" t="s">
        <v>10508</v>
      </c>
      <c r="U137" s="59" t="s">
        <v>10508</v>
      </c>
      <c r="V137" s="59" t="s">
        <v>10508</v>
      </c>
      <c r="W137" s="61">
        <v>5.0</v>
      </c>
      <c r="X137" s="59" t="s">
        <v>10509</v>
      </c>
      <c r="Y137" s="59" t="s">
        <v>10587</v>
      </c>
      <c r="Z137" s="60" t="s">
        <v>11401</v>
      </c>
      <c r="AA137" s="61">
        <v>339.0</v>
      </c>
      <c r="AB137" s="59" t="s">
        <v>10512</v>
      </c>
      <c r="AC137" s="60"/>
      <c r="AD137" s="60"/>
      <c r="AE137" s="59" t="s">
        <v>10507</v>
      </c>
      <c r="AF137" s="59" t="s">
        <v>10507</v>
      </c>
      <c r="AG137" s="59" t="s">
        <v>10513</v>
      </c>
      <c r="AH137" s="60"/>
      <c r="AI137" s="60"/>
      <c r="AJ137" s="61">
        <v>25.0</v>
      </c>
      <c r="AK137" s="61">
        <v>15.0</v>
      </c>
      <c r="AL137" s="61">
        <v>10.0</v>
      </c>
      <c r="AM137" s="66">
        <v>45461.0</v>
      </c>
      <c r="AN137" s="66">
        <v>45438.0</v>
      </c>
      <c r="AO137" s="60"/>
      <c r="AP137" s="60" t="s">
        <v>10514</v>
      </c>
      <c r="AQ137" s="60"/>
      <c r="AR137" s="60"/>
      <c r="AS137" s="62" t="s">
        <v>11402</v>
      </c>
      <c r="AT137" s="60"/>
      <c r="AU137" s="60" t="s">
        <v>10516</v>
      </c>
      <c r="AV137" s="60"/>
      <c r="AW137" s="60"/>
    </row>
    <row r="138">
      <c r="B138" s="61">
        <v>995386.0</v>
      </c>
      <c r="C138" s="61">
        <v>161.0</v>
      </c>
      <c r="D138" s="66">
        <v>44332.0</v>
      </c>
      <c r="E138" s="59" t="s">
        <v>11403</v>
      </c>
      <c r="F138" s="61">
        <v>341.0</v>
      </c>
      <c r="G138" s="62" t="s">
        <v>11404</v>
      </c>
      <c r="H138" s="65" t="s">
        <v>11405</v>
      </c>
      <c r="I138" s="60"/>
      <c r="J138" s="60"/>
      <c r="K138" s="59" t="s">
        <v>10527</v>
      </c>
      <c r="L138" s="61">
        <v>500.0</v>
      </c>
      <c r="M138" s="59" t="s">
        <v>10507</v>
      </c>
      <c r="N138" s="61">
        <v>0.0</v>
      </c>
      <c r="O138" s="61">
        <v>0.0</v>
      </c>
      <c r="P138" s="59" t="s">
        <v>10508</v>
      </c>
      <c r="Q138" s="60"/>
      <c r="R138" s="60"/>
      <c r="S138" s="59" t="s">
        <v>10507</v>
      </c>
      <c r="T138" s="59" t="s">
        <v>10508</v>
      </c>
      <c r="U138" s="59" t="s">
        <v>10508</v>
      </c>
      <c r="V138" s="59" t="s">
        <v>10508</v>
      </c>
      <c r="W138" s="61">
        <v>14.0</v>
      </c>
      <c r="X138" s="59" t="s">
        <v>10509</v>
      </c>
      <c r="Y138" s="59" t="s">
        <v>10746</v>
      </c>
      <c r="Z138" s="60" t="s">
        <v>11406</v>
      </c>
      <c r="AA138" s="61">
        <v>341.0</v>
      </c>
      <c r="AB138" s="59" t="s">
        <v>10512</v>
      </c>
      <c r="AC138" s="60"/>
      <c r="AD138" s="60"/>
      <c r="AE138" s="59" t="s">
        <v>10578</v>
      </c>
      <c r="AF138" s="59" t="s">
        <v>10507</v>
      </c>
      <c r="AG138" s="59" t="s">
        <v>10513</v>
      </c>
      <c r="AH138" s="60"/>
      <c r="AI138" s="60"/>
      <c r="AJ138" s="61">
        <v>20.0</v>
      </c>
      <c r="AK138" s="61">
        <v>15.0</v>
      </c>
      <c r="AL138" s="61">
        <v>10.0</v>
      </c>
      <c r="AM138" s="66">
        <v>44706.0</v>
      </c>
      <c r="AN138" s="66">
        <v>44711.0</v>
      </c>
      <c r="AO138" s="60"/>
      <c r="AP138" s="60" t="s">
        <v>10514</v>
      </c>
      <c r="AQ138" s="60"/>
      <c r="AR138" s="60"/>
      <c r="AS138" s="62" t="s">
        <v>11407</v>
      </c>
      <c r="AT138" s="60"/>
      <c r="AU138" s="60" t="s">
        <v>10516</v>
      </c>
      <c r="AV138" s="60"/>
      <c r="AW138" s="60"/>
    </row>
    <row r="139">
      <c r="B139" s="61">
        <v>995386.0</v>
      </c>
      <c r="C139" s="61">
        <v>161.0</v>
      </c>
      <c r="D139" s="66">
        <v>44332.0</v>
      </c>
      <c r="E139" s="59" t="s">
        <v>11408</v>
      </c>
      <c r="F139" s="61">
        <v>343.0</v>
      </c>
      <c r="G139" s="65" t="s">
        <v>11409</v>
      </c>
      <c r="H139" s="60"/>
      <c r="I139" s="60"/>
      <c r="J139" s="60"/>
      <c r="K139" s="59" t="s">
        <v>10523</v>
      </c>
      <c r="L139" s="61">
        <v>500.0</v>
      </c>
      <c r="M139" s="59" t="s">
        <v>10507</v>
      </c>
      <c r="N139" s="61">
        <v>0.0</v>
      </c>
      <c r="O139" s="61">
        <v>0.0</v>
      </c>
      <c r="P139" s="59" t="s">
        <v>10508</v>
      </c>
      <c r="Q139" s="60"/>
      <c r="R139" s="60"/>
      <c r="S139" s="59" t="s">
        <v>10507</v>
      </c>
      <c r="T139" s="59" t="s">
        <v>10508</v>
      </c>
      <c r="U139" s="59" t="s">
        <v>10508</v>
      </c>
      <c r="V139" s="59" t="s">
        <v>10508</v>
      </c>
      <c r="W139" s="61">
        <v>1.0</v>
      </c>
      <c r="X139" s="59" t="s">
        <v>10509</v>
      </c>
      <c r="Y139" s="59"/>
      <c r="Z139" s="60" t="s">
        <v>11410</v>
      </c>
      <c r="AA139" s="61">
        <v>343.0</v>
      </c>
      <c r="AB139" s="59"/>
      <c r="AC139" s="60"/>
      <c r="AD139" s="60"/>
      <c r="AE139" s="59" t="s">
        <v>10578</v>
      </c>
      <c r="AF139" s="59" t="s">
        <v>10507</v>
      </c>
      <c r="AG139" s="59" t="s">
        <v>10513</v>
      </c>
      <c r="AH139" s="60"/>
      <c r="AI139" s="60"/>
      <c r="AJ139" s="61">
        <v>20.0</v>
      </c>
      <c r="AK139" s="61">
        <v>15.0</v>
      </c>
      <c r="AL139" s="61">
        <v>10.0</v>
      </c>
      <c r="AM139" s="66">
        <v>44695.0</v>
      </c>
      <c r="AN139" s="66">
        <v>44804.0</v>
      </c>
      <c r="AO139" s="60"/>
      <c r="AP139" s="60" t="s">
        <v>10514</v>
      </c>
      <c r="AQ139" s="60"/>
      <c r="AR139" s="60"/>
      <c r="AS139" s="62" t="s">
        <v>11411</v>
      </c>
      <c r="AT139" s="60"/>
      <c r="AU139" s="60" t="s">
        <v>10516</v>
      </c>
      <c r="AV139" s="60"/>
      <c r="AW139" s="60"/>
    </row>
    <row r="140">
      <c r="B140" s="61">
        <v>995386.0</v>
      </c>
      <c r="C140" s="61">
        <v>161.0</v>
      </c>
      <c r="D140" s="66">
        <v>44332.0</v>
      </c>
      <c r="E140" s="59" t="s">
        <v>11412</v>
      </c>
      <c r="F140" s="61">
        <v>345.0</v>
      </c>
      <c r="G140" s="62" t="s">
        <v>11413</v>
      </c>
      <c r="H140" s="65" t="s">
        <v>11414</v>
      </c>
      <c r="I140" s="65" t="s">
        <v>11415</v>
      </c>
      <c r="J140" s="60"/>
      <c r="K140" s="59" t="s">
        <v>10666</v>
      </c>
      <c r="L140" s="61">
        <v>500.0</v>
      </c>
      <c r="M140" s="59" t="s">
        <v>10507</v>
      </c>
      <c r="N140" s="61">
        <v>0.0</v>
      </c>
      <c r="O140" s="61">
        <v>0.0</v>
      </c>
      <c r="P140" s="59" t="s">
        <v>10508</v>
      </c>
      <c r="Q140" s="60"/>
      <c r="R140" s="60"/>
      <c r="S140" s="59" t="s">
        <v>10507</v>
      </c>
      <c r="T140" s="59" t="s">
        <v>10508</v>
      </c>
      <c r="U140" s="59" t="s">
        <v>10508</v>
      </c>
      <c r="V140" s="59" t="s">
        <v>10508</v>
      </c>
      <c r="W140" s="61">
        <v>4.0</v>
      </c>
      <c r="X140" s="59" t="s">
        <v>10509</v>
      </c>
      <c r="Y140" s="59" t="s">
        <v>11416</v>
      </c>
      <c r="Z140" s="60" t="s">
        <v>11417</v>
      </c>
      <c r="AA140" s="61">
        <v>345.0</v>
      </c>
      <c r="AB140" s="59" t="s">
        <v>10512</v>
      </c>
      <c r="AC140" s="60"/>
      <c r="AD140" s="60"/>
      <c r="AE140" s="59" t="s">
        <v>10874</v>
      </c>
      <c r="AF140" s="59" t="s">
        <v>10507</v>
      </c>
      <c r="AG140" s="59" t="s">
        <v>10513</v>
      </c>
      <c r="AH140" s="60"/>
      <c r="AI140" s="60"/>
      <c r="AJ140" s="61">
        <v>15.0</v>
      </c>
      <c r="AK140" s="61">
        <v>12.0</v>
      </c>
      <c r="AL140" s="61">
        <v>10.0</v>
      </c>
      <c r="AM140" s="63">
        <v>44895.0</v>
      </c>
      <c r="AN140" s="66">
        <v>44901.0</v>
      </c>
      <c r="AO140" s="60"/>
      <c r="AP140" s="60" t="s">
        <v>10514</v>
      </c>
      <c r="AQ140" s="60"/>
      <c r="AR140" s="60"/>
      <c r="AS140" s="62" t="s">
        <v>11418</v>
      </c>
      <c r="AT140" s="60"/>
      <c r="AU140" s="60" t="s">
        <v>10516</v>
      </c>
      <c r="AV140" s="60"/>
      <c r="AW140" s="60"/>
    </row>
    <row r="141">
      <c r="B141" s="61">
        <v>995386.0</v>
      </c>
      <c r="C141" s="61">
        <v>161.0</v>
      </c>
      <c r="D141" s="66">
        <v>44332.0</v>
      </c>
      <c r="E141" s="59" t="s">
        <v>11419</v>
      </c>
      <c r="F141" s="61">
        <v>347.0</v>
      </c>
      <c r="G141" s="65" t="s">
        <v>11420</v>
      </c>
      <c r="H141" s="65" t="s">
        <v>11421</v>
      </c>
      <c r="I141" s="65" t="s">
        <v>11422</v>
      </c>
      <c r="J141" s="65" t="s">
        <v>11423</v>
      </c>
      <c r="K141" s="59" t="s">
        <v>10534</v>
      </c>
      <c r="L141" s="61">
        <v>500.0</v>
      </c>
      <c r="M141" s="59" t="s">
        <v>10507</v>
      </c>
      <c r="N141" s="61">
        <v>0.0</v>
      </c>
      <c r="O141" s="61">
        <v>0.0</v>
      </c>
      <c r="P141" s="59" t="s">
        <v>10508</v>
      </c>
      <c r="Q141" s="60"/>
      <c r="R141" s="60"/>
      <c r="S141" s="59" t="s">
        <v>10507</v>
      </c>
      <c r="T141" s="59" t="s">
        <v>10508</v>
      </c>
      <c r="U141" s="59" t="s">
        <v>10508</v>
      </c>
      <c r="V141" s="59" t="s">
        <v>10508</v>
      </c>
      <c r="W141" s="61">
        <v>22.0</v>
      </c>
      <c r="X141" s="59" t="s">
        <v>10509</v>
      </c>
      <c r="Y141" s="59" t="s">
        <v>10667</v>
      </c>
      <c r="Z141" s="60" t="s">
        <v>11424</v>
      </c>
      <c r="AA141" s="61">
        <v>347.0</v>
      </c>
      <c r="AB141" s="59" t="s">
        <v>10512</v>
      </c>
      <c r="AC141" s="60"/>
      <c r="AD141" s="60"/>
      <c r="AE141" s="59" t="s">
        <v>11425</v>
      </c>
      <c r="AF141" s="59" t="s">
        <v>10507</v>
      </c>
      <c r="AG141" s="59" t="s">
        <v>10513</v>
      </c>
      <c r="AH141" s="60"/>
      <c r="AI141" s="60"/>
      <c r="AJ141" s="61">
        <v>20.0</v>
      </c>
      <c r="AK141" s="61">
        <v>15.0</v>
      </c>
      <c r="AL141" s="61">
        <v>10.0</v>
      </c>
      <c r="AM141" s="66">
        <v>45293.0</v>
      </c>
      <c r="AN141" s="66">
        <v>45396.0</v>
      </c>
      <c r="AO141" s="60"/>
      <c r="AP141" s="60" t="s">
        <v>10514</v>
      </c>
      <c r="AQ141" s="60"/>
      <c r="AR141" s="60"/>
      <c r="AS141" s="62" t="s">
        <v>11426</v>
      </c>
      <c r="AT141" s="60"/>
      <c r="AU141" s="60" t="s">
        <v>10516</v>
      </c>
      <c r="AV141" s="60"/>
      <c r="AW141" s="60"/>
    </row>
    <row r="142">
      <c r="B142" s="61">
        <v>995386.0</v>
      </c>
      <c r="C142" s="61">
        <v>161.0</v>
      </c>
      <c r="D142" s="66">
        <v>44332.0</v>
      </c>
      <c r="E142" s="59" t="s">
        <v>11427</v>
      </c>
      <c r="F142" s="61">
        <v>349.0</v>
      </c>
      <c r="G142" s="62" t="s">
        <v>11428</v>
      </c>
      <c r="H142" s="65" t="s">
        <v>11429</v>
      </c>
      <c r="I142" s="65" t="s">
        <v>11430</v>
      </c>
      <c r="J142" s="60"/>
      <c r="K142" s="59" t="s">
        <v>10534</v>
      </c>
      <c r="L142" s="61">
        <v>500.0</v>
      </c>
      <c r="M142" s="59" t="s">
        <v>10507</v>
      </c>
      <c r="N142" s="61">
        <v>0.0</v>
      </c>
      <c r="O142" s="61">
        <v>0.0</v>
      </c>
      <c r="P142" s="59" t="s">
        <v>10508</v>
      </c>
      <c r="Q142" s="60"/>
      <c r="R142" s="60"/>
      <c r="S142" s="59" t="s">
        <v>10507</v>
      </c>
      <c r="T142" s="59" t="s">
        <v>10633</v>
      </c>
      <c r="U142" s="59" t="s">
        <v>10508</v>
      </c>
      <c r="V142" s="59" t="s">
        <v>10508</v>
      </c>
      <c r="W142" s="61">
        <v>24.0</v>
      </c>
      <c r="X142" s="59" t="s">
        <v>10509</v>
      </c>
      <c r="Y142" s="59" t="s">
        <v>10667</v>
      </c>
      <c r="Z142" s="60" t="s">
        <v>11431</v>
      </c>
      <c r="AA142" s="61">
        <v>349.0</v>
      </c>
      <c r="AB142" s="59"/>
      <c r="AC142" s="60"/>
      <c r="AD142" s="60"/>
      <c r="AE142" s="59" t="s">
        <v>10668</v>
      </c>
      <c r="AF142" s="59" t="s">
        <v>10507</v>
      </c>
      <c r="AG142" s="59" t="s">
        <v>10513</v>
      </c>
      <c r="AH142" s="60"/>
      <c r="AI142" s="60"/>
      <c r="AJ142" s="61">
        <v>20.0</v>
      </c>
      <c r="AK142" s="61">
        <v>15.0</v>
      </c>
      <c r="AL142" s="61">
        <v>10.0</v>
      </c>
      <c r="AM142" s="66">
        <v>45386.0</v>
      </c>
      <c r="AN142" s="66">
        <v>45412.0</v>
      </c>
      <c r="AO142" s="60"/>
      <c r="AP142" s="60" t="s">
        <v>10514</v>
      </c>
      <c r="AQ142" s="60"/>
      <c r="AR142" s="60"/>
      <c r="AS142" s="62" t="s">
        <v>11432</v>
      </c>
      <c r="AT142" s="60"/>
      <c r="AU142" s="60" t="s">
        <v>10516</v>
      </c>
      <c r="AV142" s="60"/>
      <c r="AW142" s="60"/>
    </row>
    <row r="143">
      <c r="B143" s="61">
        <v>995386.0</v>
      </c>
      <c r="C143" s="61">
        <v>161.0</v>
      </c>
      <c r="D143" s="66">
        <v>44332.0</v>
      </c>
      <c r="E143" s="59" t="s">
        <v>11433</v>
      </c>
      <c r="F143" s="61">
        <v>351.0</v>
      </c>
      <c r="G143" s="62" t="s">
        <v>11434</v>
      </c>
      <c r="H143" s="65" t="s">
        <v>11435</v>
      </c>
      <c r="I143" s="65" t="s">
        <v>11436</v>
      </c>
      <c r="J143" s="60"/>
      <c r="K143" s="59" t="s">
        <v>10534</v>
      </c>
      <c r="L143" s="61">
        <v>500.0</v>
      </c>
      <c r="M143" s="59" t="s">
        <v>10507</v>
      </c>
      <c r="N143" s="61">
        <v>0.0</v>
      </c>
      <c r="O143" s="61">
        <v>0.0</v>
      </c>
      <c r="P143" s="59" t="s">
        <v>10508</v>
      </c>
      <c r="Q143" s="60"/>
      <c r="R143" s="60"/>
      <c r="S143" s="59" t="s">
        <v>10507</v>
      </c>
      <c r="T143" s="59" t="s">
        <v>10508</v>
      </c>
      <c r="U143" s="59" t="s">
        <v>10508</v>
      </c>
      <c r="V143" s="59" t="s">
        <v>10508</v>
      </c>
      <c r="W143" s="61">
        <v>11.0</v>
      </c>
      <c r="X143" s="59" t="s">
        <v>10509</v>
      </c>
      <c r="Y143" s="59"/>
      <c r="Z143" s="60" t="s">
        <v>11437</v>
      </c>
      <c r="AA143" s="61">
        <v>351.0</v>
      </c>
      <c r="AB143" s="59" t="s">
        <v>10512</v>
      </c>
      <c r="AC143" s="60"/>
      <c r="AD143" s="60"/>
      <c r="AE143" s="59" t="s">
        <v>10689</v>
      </c>
      <c r="AF143" s="59" t="s">
        <v>10507</v>
      </c>
      <c r="AG143" s="59" t="s">
        <v>10513</v>
      </c>
      <c r="AH143" s="60"/>
      <c r="AI143" s="60"/>
      <c r="AJ143" s="61">
        <v>20.0</v>
      </c>
      <c r="AK143" s="61">
        <v>15.0</v>
      </c>
      <c r="AL143" s="61">
        <v>10.0</v>
      </c>
      <c r="AM143" s="66">
        <v>45080.0</v>
      </c>
      <c r="AN143" s="66">
        <v>45080.0</v>
      </c>
      <c r="AO143" s="60"/>
      <c r="AP143" s="60" t="s">
        <v>10514</v>
      </c>
      <c r="AQ143" s="60"/>
      <c r="AR143" s="60"/>
      <c r="AS143" s="62" t="s">
        <v>11438</v>
      </c>
      <c r="AT143" s="60"/>
      <c r="AU143" s="60" t="s">
        <v>10516</v>
      </c>
      <c r="AV143" s="60"/>
      <c r="AW143" s="60"/>
    </row>
    <row r="144">
      <c r="B144" s="61">
        <v>995386.0</v>
      </c>
      <c r="C144" s="61">
        <v>161.0</v>
      </c>
      <c r="D144" s="66">
        <v>44332.0</v>
      </c>
      <c r="E144" s="59" t="s">
        <v>11439</v>
      </c>
      <c r="F144" s="61">
        <v>353.0</v>
      </c>
      <c r="G144" s="65" t="s">
        <v>11440</v>
      </c>
      <c r="H144" s="65" t="s">
        <v>11441</v>
      </c>
      <c r="I144" s="60"/>
      <c r="J144" s="60"/>
      <c r="K144" s="59" t="s">
        <v>10534</v>
      </c>
      <c r="L144" s="61">
        <v>500.0</v>
      </c>
      <c r="M144" s="59" t="s">
        <v>10507</v>
      </c>
      <c r="N144" s="61">
        <v>0.0</v>
      </c>
      <c r="O144" s="61">
        <v>0.0</v>
      </c>
      <c r="P144" s="59" t="s">
        <v>10508</v>
      </c>
      <c r="Q144" s="60"/>
      <c r="R144" s="60"/>
      <c r="S144" s="59" t="s">
        <v>10507</v>
      </c>
      <c r="T144" s="59" t="s">
        <v>10508</v>
      </c>
      <c r="U144" s="59" t="s">
        <v>10508</v>
      </c>
      <c r="V144" s="59" t="s">
        <v>10508</v>
      </c>
      <c r="W144" s="61">
        <v>11.0</v>
      </c>
      <c r="X144" s="59" t="s">
        <v>10509</v>
      </c>
      <c r="Y144" s="59" t="s">
        <v>10942</v>
      </c>
      <c r="Z144" s="60" t="s">
        <v>11442</v>
      </c>
      <c r="AA144" s="61">
        <v>353.0</v>
      </c>
      <c r="AB144" s="59" t="s">
        <v>10512</v>
      </c>
      <c r="AC144" s="60"/>
      <c r="AD144" s="60"/>
      <c r="AE144" s="59" t="s">
        <v>10507</v>
      </c>
      <c r="AF144" s="59" t="s">
        <v>10507</v>
      </c>
      <c r="AG144" s="59" t="s">
        <v>10513</v>
      </c>
      <c r="AH144" s="60"/>
      <c r="AI144" s="60"/>
      <c r="AJ144" s="61">
        <v>25.0</v>
      </c>
      <c r="AK144" s="61">
        <v>15.0</v>
      </c>
      <c r="AL144" s="61">
        <v>10.0</v>
      </c>
      <c r="AM144" s="66">
        <v>45125.0</v>
      </c>
      <c r="AN144" s="63">
        <v>44845.0</v>
      </c>
      <c r="AO144" s="60"/>
      <c r="AP144" s="60" t="s">
        <v>10514</v>
      </c>
      <c r="AQ144" s="60"/>
      <c r="AR144" s="60"/>
      <c r="AS144" s="62" t="s">
        <v>11443</v>
      </c>
      <c r="AT144" s="60"/>
      <c r="AU144" s="60" t="s">
        <v>10516</v>
      </c>
      <c r="AV144" s="60"/>
      <c r="AW144" s="60"/>
    </row>
    <row r="145">
      <c r="B145" s="61">
        <v>995386.0</v>
      </c>
      <c r="C145" s="61">
        <v>161.0</v>
      </c>
      <c r="D145" s="66">
        <v>44332.0</v>
      </c>
      <c r="E145" s="59" t="s">
        <v>11444</v>
      </c>
      <c r="F145" s="61">
        <v>355.0</v>
      </c>
      <c r="G145" s="62" t="s">
        <v>11445</v>
      </c>
      <c r="H145" s="65" t="s">
        <v>11446</v>
      </c>
      <c r="I145" s="65" t="s">
        <v>11447</v>
      </c>
      <c r="J145" s="60"/>
      <c r="K145" s="59" t="s">
        <v>10523</v>
      </c>
      <c r="L145" s="61">
        <v>500.0</v>
      </c>
      <c r="M145" s="59" t="s">
        <v>10507</v>
      </c>
      <c r="N145" s="61">
        <v>1.0</v>
      </c>
      <c r="O145" s="61">
        <v>0.0</v>
      </c>
      <c r="P145" s="59" t="s">
        <v>10633</v>
      </c>
      <c r="Q145" s="60"/>
      <c r="R145" s="60"/>
      <c r="S145" s="59" t="s">
        <v>10507</v>
      </c>
      <c r="T145" s="59" t="s">
        <v>10508</v>
      </c>
      <c r="U145" s="59" t="s">
        <v>10508</v>
      </c>
      <c r="V145" s="59" t="s">
        <v>10508</v>
      </c>
      <c r="W145" s="61">
        <v>9.0</v>
      </c>
      <c r="X145" s="59" t="s">
        <v>10509</v>
      </c>
      <c r="Y145" s="59"/>
      <c r="Z145" s="60" t="s">
        <v>11448</v>
      </c>
      <c r="AA145" s="61">
        <v>355.0</v>
      </c>
      <c r="AB145" s="59" t="s">
        <v>10512</v>
      </c>
      <c r="AC145" s="60"/>
      <c r="AD145" s="60"/>
      <c r="AE145" s="59" t="s">
        <v>10578</v>
      </c>
      <c r="AF145" s="59" t="s">
        <v>10507</v>
      </c>
      <c r="AG145" s="59" t="s">
        <v>10513</v>
      </c>
      <c r="AH145" s="60"/>
      <c r="AI145" s="60"/>
      <c r="AJ145" s="61">
        <v>20.0</v>
      </c>
      <c r="AK145" s="61">
        <v>15.0</v>
      </c>
      <c r="AL145" s="61">
        <v>10.0</v>
      </c>
      <c r="AM145" s="63">
        <v>45278.0</v>
      </c>
      <c r="AN145" s="66">
        <v>45324.0</v>
      </c>
      <c r="AO145" s="60"/>
      <c r="AP145" s="60" t="s">
        <v>10514</v>
      </c>
      <c r="AQ145" s="60"/>
      <c r="AR145" s="60"/>
      <c r="AS145" s="62" t="s">
        <v>11449</v>
      </c>
      <c r="AT145" s="60"/>
      <c r="AU145" s="60" t="s">
        <v>10516</v>
      </c>
      <c r="AV145" s="60"/>
      <c r="AW145" s="60"/>
    </row>
    <row r="146">
      <c r="B146" s="61">
        <v>995386.0</v>
      </c>
      <c r="C146" s="61">
        <v>161.0</v>
      </c>
      <c r="D146" s="66">
        <v>44332.0</v>
      </c>
      <c r="E146" s="59" t="s">
        <v>11450</v>
      </c>
      <c r="F146" s="61">
        <v>357.0</v>
      </c>
      <c r="G146" s="62" t="s">
        <v>11451</v>
      </c>
      <c r="H146" s="65" t="s">
        <v>11452</v>
      </c>
      <c r="I146" s="60"/>
      <c r="J146" s="60"/>
      <c r="K146" s="59" t="s">
        <v>10666</v>
      </c>
      <c r="L146" s="61">
        <v>500.0</v>
      </c>
      <c r="M146" s="59" t="s">
        <v>10507</v>
      </c>
      <c r="N146" s="61">
        <v>0.0</v>
      </c>
      <c r="O146" s="61">
        <v>0.0</v>
      </c>
      <c r="P146" s="59" t="s">
        <v>10508</v>
      </c>
      <c r="Q146" s="60"/>
      <c r="R146" s="60"/>
      <c r="S146" s="59" t="s">
        <v>10507</v>
      </c>
      <c r="T146" s="59" t="s">
        <v>10508</v>
      </c>
      <c r="U146" s="59" t="s">
        <v>10508</v>
      </c>
      <c r="V146" s="59" t="s">
        <v>10508</v>
      </c>
      <c r="W146" s="61">
        <v>11.0</v>
      </c>
      <c r="X146" s="59" t="s">
        <v>10509</v>
      </c>
      <c r="Y146" s="59"/>
      <c r="Z146" s="60" t="s">
        <v>11453</v>
      </c>
      <c r="AA146" s="61">
        <v>357.0</v>
      </c>
      <c r="AB146" s="59"/>
      <c r="AC146" s="60"/>
      <c r="AD146" s="60"/>
      <c r="AE146" s="59" t="s">
        <v>10523</v>
      </c>
      <c r="AF146" s="59" t="s">
        <v>10507</v>
      </c>
      <c r="AG146" s="59" t="s">
        <v>10513</v>
      </c>
      <c r="AH146" s="60"/>
      <c r="AI146" s="60"/>
      <c r="AJ146" s="61">
        <v>20.0</v>
      </c>
      <c r="AK146" s="61">
        <v>15.0</v>
      </c>
      <c r="AL146" s="61">
        <v>10.0</v>
      </c>
      <c r="AM146" s="66">
        <v>45006.0</v>
      </c>
      <c r="AN146" s="66">
        <v>45396.0</v>
      </c>
      <c r="AO146" s="60"/>
      <c r="AP146" s="60" t="s">
        <v>10514</v>
      </c>
      <c r="AQ146" s="60"/>
      <c r="AR146" s="60"/>
      <c r="AS146" s="62" t="s">
        <v>11454</v>
      </c>
      <c r="AT146" s="60"/>
      <c r="AU146" s="60" t="s">
        <v>10516</v>
      </c>
      <c r="AV146" s="60"/>
      <c r="AW146" s="60"/>
    </row>
    <row r="147">
      <c r="B147" s="61">
        <v>995386.0</v>
      </c>
      <c r="C147" s="61">
        <v>161.0</v>
      </c>
      <c r="D147" s="66">
        <v>44332.0</v>
      </c>
      <c r="E147" s="59" t="s">
        <v>11455</v>
      </c>
      <c r="F147" s="61">
        <v>359.0</v>
      </c>
      <c r="G147" s="62" t="s">
        <v>11456</v>
      </c>
      <c r="H147" s="65" t="s">
        <v>11457</v>
      </c>
      <c r="I147" s="60"/>
      <c r="J147" s="60"/>
      <c r="K147" s="59" t="s">
        <v>10666</v>
      </c>
      <c r="L147" s="61">
        <v>200.0</v>
      </c>
      <c r="M147" s="59" t="s">
        <v>10507</v>
      </c>
      <c r="N147" s="61">
        <v>0.0</v>
      </c>
      <c r="O147" s="61">
        <v>0.0</v>
      </c>
      <c r="P147" s="59" t="s">
        <v>10508</v>
      </c>
      <c r="Q147" s="60"/>
      <c r="R147" s="60"/>
      <c r="S147" s="59" t="s">
        <v>10507</v>
      </c>
      <c r="T147" s="59" t="s">
        <v>10508</v>
      </c>
      <c r="U147" s="59" t="s">
        <v>10508</v>
      </c>
      <c r="V147" s="59" t="s">
        <v>10508</v>
      </c>
      <c r="W147" s="61">
        <v>8.0</v>
      </c>
      <c r="X147" s="59" t="s">
        <v>10509</v>
      </c>
      <c r="Y147" s="59" t="s">
        <v>10942</v>
      </c>
      <c r="Z147" s="60" t="s">
        <v>11458</v>
      </c>
      <c r="AA147" s="61">
        <v>359.0</v>
      </c>
      <c r="AB147" s="59" t="s">
        <v>11268</v>
      </c>
      <c r="AC147" s="60"/>
      <c r="AD147" s="60"/>
      <c r="AE147" s="59" t="s">
        <v>10507</v>
      </c>
      <c r="AF147" s="59" t="s">
        <v>10507</v>
      </c>
      <c r="AG147" s="59" t="s">
        <v>10513</v>
      </c>
      <c r="AH147" s="60"/>
      <c r="AI147" s="60"/>
      <c r="AJ147" s="61">
        <v>25.0</v>
      </c>
      <c r="AK147" s="61">
        <v>15.0</v>
      </c>
      <c r="AL147" s="61">
        <v>10.0</v>
      </c>
      <c r="AM147" s="66">
        <v>44634.0</v>
      </c>
      <c r="AN147" s="66">
        <v>44678.0</v>
      </c>
      <c r="AO147" s="60"/>
      <c r="AP147" s="60" t="s">
        <v>10514</v>
      </c>
      <c r="AQ147" s="60"/>
      <c r="AR147" s="60"/>
      <c r="AS147" s="62" t="s">
        <v>11459</v>
      </c>
      <c r="AT147" s="60"/>
      <c r="AU147" s="60" t="s">
        <v>10516</v>
      </c>
      <c r="AV147" s="60"/>
      <c r="AW147" s="60"/>
    </row>
    <row r="148">
      <c r="B148" s="61">
        <v>995386.0</v>
      </c>
      <c r="C148" s="61">
        <v>161.0</v>
      </c>
      <c r="D148" s="66">
        <v>44332.0</v>
      </c>
      <c r="E148" s="59" t="s">
        <v>11460</v>
      </c>
      <c r="F148" s="61">
        <v>361.0</v>
      </c>
      <c r="G148" s="62" t="s">
        <v>11461</v>
      </c>
      <c r="H148" s="65" t="s">
        <v>11462</v>
      </c>
      <c r="I148" s="60"/>
      <c r="J148" s="60"/>
      <c r="K148" s="59" t="s">
        <v>10596</v>
      </c>
      <c r="L148" s="61">
        <v>500.0</v>
      </c>
      <c r="M148" s="59" t="s">
        <v>10507</v>
      </c>
      <c r="N148" s="61">
        <v>-1.0</v>
      </c>
      <c r="O148" s="61">
        <v>0.0</v>
      </c>
      <c r="P148" s="59" t="s">
        <v>10508</v>
      </c>
      <c r="Q148" s="60"/>
      <c r="R148" s="60"/>
      <c r="S148" s="59" t="s">
        <v>10507</v>
      </c>
      <c r="T148" s="59" t="s">
        <v>10508</v>
      </c>
      <c r="U148" s="59" t="s">
        <v>10508</v>
      </c>
      <c r="V148" s="59" t="s">
        <v>10508</v>
      </c>
      <c r="W148" s="61">
        <v>9.0</v>
      </c>
      <c r="X148" s="59" t="s">
        <v>10509</v>
      </c>
      <c r="Y148" s="59" t="s">
        <v>10667</v>
      </c>
      <c r="Z148" s="60" t="s">
        <v>11463</v>
      </c>
      <c r="AA148" s="61">
        <v>361.0</v>
      </c>
      <c r="AB148" s="59"/>
      <c r="AC148" s="60"/>
      <c r="AD148" s="60"/>
      <c r="AE148" s="59" t="s">
        <v>10547</v>
      </c>
      <c r="AF148" s="59" t="s">
        <v>10507</v>
      </c>
      <c r="AG148" s="59" t="s">
        <v>10513</v>
      </c>
      <c r="AH148" s="60"/>
      <c r="AI148" s="60"/>
      <c r="AJ148" s="61">
        <v>20.0</v>
      </c>
      <c r="AK148" s="61">
        <v>15.0</v>
      </c>
      <c r="AL148" s="61">
        <v>10.0</v>
      </c>
      <c r="AM148" s="66">
        <v>45173.0</v>
      </c>
      <c r="AN148" s="66">
        <v>45168.0</v>
      </c>
      <c r="AO148" s="60"/>
      <c r="AP148" s="60" t="s">
        <v>10514</v>
      </c>
      <c r="AQ148" s="60"/>
      <c r="AR148" s="60"/>
      <c r="AS148" s="62" t="s">
        <v>11464</v>
      </c>
      <c r="AT148" s="60"/>
      <c r="AU148" s="60" t="s">
        <v>10516</v>
      </c>
      <c r="AV148" s="60"/>
      <c r="AW148" s="60"/>
    </row>
    <row r="149">
      <c r="B149" s="61">
        <v>995386.0</v>
      </c>
      <c r="C149" s="61">
        <v>161.0</v>
      </c>
      <c r="D149" s="66">
        <v>44332.0</v>
      </c>
      <c r="E149" s="59" t="s">
        <v>11465</v>
      </c>
      <c r="F149" s="61">
        <v>365.0</v>
      </c>
      <c r="G149" s="62" t="s">
        <v>11466</v>
      </c>
      <c r="H149" s="65" t="s">
        <v>11467</v>
      </c>
      <c r="I149" s="60"/>
      <c r="J149" s="60"/>
      <c r="K149" s="59" t="s">
        <v>10534</v>
      </c>
      <c r="L149" s="61">
        <v>500.0</v>
      </c>
      <c r="M149" s="59" t="s">
        <v>10507</v>
      </c>
      <c r="N149" s="61">
        <v>0.0</v>
      </c>
      <c r="O149" s="61">
        <v>0.0</v>
      </c>
      <c r="P149" s="59" t="s">
        <v>10508</v>
      </c>
      <c r="Q149" s="60"/>
      <c r="R149" s="60"/>
      <c r="S149" s="59" t="s">
        <v>10507</v>
      </c>
      <c r="T149" s="59" t="s">
        <v>10508</v>
      </c>
      <c r="U149" s="59" t="s">
        <v>10508</v>
      </c>
      <c r="V149" s="59" t="s">
        <v>10508</v>
      </c>
      <c r="W149" s="61">
        <v>14.0</v>
      </c>
      <c r="X149" s="59" t="s">
        <v>10509</v>
      </c>
      <c r="Y149" s="59" t="s">
        <v>11192</v>
      </c>
      <c r="Z149" s="60" t="s">
        <v>11468</v>
      </c>
      <c r="AA149" s="61">
        <v>365.0</v>
      </c>
      <c r="AB149" s="59" t="s">
        <v>10512</v>
      </c>
      <c r="AC149" s="60"/>
      <c r="AD149" s="60"/>
      <c r="AE149" s="59" t="s">
        <v>10689</v>
      </c>
      <c r="AF149" s="59" t="s">
        <v>10507</v>
      </c>
      <c r="AG149" s="59" t="s">
        <v>10513</v>
      </c>
      <c r="AH149" s="60"/>
      <c r="AI149" s="60"/>
      <c r="AJ149" s="61">
        <v>20.0</v>
      </c>
      <c r="AK149" s="61">
        <v>15.0</v>
      </c>
      <c r="AL149" s="61">
        <v>10.0</v>
      </c>
      <c r="AM149" s="66">
        <v>45126.0</v>
      </c>
      <c r="AN149" s="66">
        <v>45380.0</v>
      </c>
      <c r="AO149" s="60"/>
      <c r="AP149" s="60" t="s">
        <v>10514</v>
      </c>
      <c r="AQ149" s="60"/>
      <c r="AR149" s="60"/>
      <c r="AS149" s="62" t="s">
        <v>11469</v>
      </c>
      <c r="AT149" s="60"/>
      <c r="AU149" s="60" t="s">
        <v>10516</v>
      </c>
      <c r="AV149" s="60"/>
      <c r="AW149" s="60"/>
    </row>
    <row r="150">
      <c r="B150" s="61">
        <v>995386.0</v>
      </c>
      <c r="C150" s="61">
        <v>161.0</v>
      </c>
      <c r="D150" s="66">
        <v>44332.0</v>
      </c>
      <c r="E150" s="59" t="s">
        <v>11470</v>
      </c>
      <c r="F150" s="61">
        <v>371.0</v>
      </c>
      <c r="G150" s="65" t="s">
        <v>11471</v>
      </c>
      <c r="H150" s="65" t="s">
        <v>11472</v>
      </c>
      <c r="I150" s="65" t="s">
        <v>11473</v>
      </c>
      <c r="J150" s="60"/>
      <c r="K150" s="59" t="s">
        <v>10534</v>
      </c>
      <c r="L150" s="61">
        <v>500.0</v>
      </c>
      <c r="M150" s="59" t="s">
        <v>10507</v>
      </c>
      <c r="N150" s="61">
        <v>0.0</v>
      </c>
      <c r="O150" s="61">
        <v>0.0</v>
      </c>
      <c r="P150" s="59" t="s">
        <v>10508</v>
      </c>
      <c r="Q150" s="60"/>
      <c r="R150" s="60"/>
      <c r="S150" s="59" t="s">
        <v>10507</v>
      </c>
      <c r="T150" s="59" t="s">
        <v>10508</v>
      </c>
      <c r="U150" s="59" t="s">
        <v>10508</v>
      </c>
      <c r="V150" s="59" t="s">
        <v>10508</v>
      </c>
      <c r="W150" s="61">
        <v>6.0</v>
      </c>
      <c r="X150" s="59" t="s">
        <v>10509</v>
      </c>
      <c r="Y150" s="59" t="s">
        <v>10587</v>
      </c>
      <c r="Z150" s="60" t="s">
        <v>11474</v>
      </c>
      <c r="AA150" s="61">
        <v>371.0</v>
      </c>
      <c r="AB150" s="59" t="s">
        <v>10512</v>
      </c>
      <c r="AC150" s="60"/>
      <c r="AD150" s="60"/>
      <c r="AE150" s="59" t="s">
        <v>10507</v>
      </c>
      <c r="AF150" s="59" t="s">
        <v>10507</v>
      </c>
      <c r="AG150" s="59" t="s">
        <v>10513</v>
      </c>
      <c r="AH150" s="60"/>
      <c r="AI150" s="60"/>
      <c r="AJ150" s="61">
        <v>25.0</v>
      </c>
      <c r="AK150" s="61">
        <v>15.0</v>
      </c>
      <c r="AL150" s="61">
        <v>10.0</v>
      </c>
      <c r="AM150" s="66">
        <v>44695.0</v>
      </c>
      <c r="AN150" s="63">
        <v>44893.0</v>
      </c>
      <c r="AO150" s="60"/>
      <c r="AP150" s="60" t="s">
        <v>10514</v>
      </c>
      <c r="AQ150" s="60"/>
      <c r="AR150" s="60"/>
      <c r="AS150" s="62" t="s">
        <v>11475</v>
      </c>
      <c r="AT150" s="60"/>
      <c r="AU150" s="60" t="s">
        <v>10516</v>
      </c>
      <c r="AV150" s="60"/>
      <c r="AW150" s="60"/>
    </row>
    <row r="151">
      <c r="B151" s="61">
        <v>995386.0</v>
      </c>
      <c r="C151" s="61">
        <v>161.0</v>
      </c>
      <c r="D151" s="66">
        <v>44332.0</v>
      </c>
      <c r="E151" s="59" t="s">
        <v>11476</v>
      </c>
      <c r="F151" s="61">
        <v>383.0</v>
      </c>
      <c r="G151" s="62" t="s">
        <v>11477</v>
      </c>
      <c r="H151" s="65" t="s">
        <v>11478</v>
      </c>
      <c r="I151" s="65" t="s">
        <v>11479</v>
      </c>
      <c r="J151" s="60"/>
      <c r="K151" s="59" t="s">
        <v>10729</v>
      </c>
      <c r="L151" s="61">
        <v>500.0</v>
      </c>
      <c r="M151" s="59" t="s">
        <v>10507</v>
      </c>
      <c r="N151" s="61">
        <v>0.0</v>
      </c>
      <c r="O151" s="61">
        <v>0.0</v>
      </c>
      <c r="P151" s="59" t="s">
        <v>10508</v>
      </c>
      <c r="Q151" s="60"/>
      <c r="R151" s="60"/>
      <c r="S151" s="59" t="s">
        <v>10507</v>
      </c>
      <c r="T151" s="59" t="s">
        <v>10508</v>
      </c>
      <c r="U151" s="59" t="s">
        <v>10508</v>
      </c>
      <c r="V151" s="59" t="s">
        <v>10508</v>
      </c>
      <c r="W151" s="61">
        <v>4.0</v>
      </c>
      <c r="X151" s="59" t="s">
        <v>10509</v>
      </c>
      <c r="Y151" s="59"/>
      <c r="Z151" s="60" t="s">
        <v>11480</v>
      </c>
      <c r="AA151" s="61">
        <v>383.0</v>
      </c>
      <c r="AB151" s="59" t="s">
        <v>10512</v>
      </c>
      <c r="AC151" s="60"/>
      <c r="AD151" s="60"/>
      <c r="AE151" s="59" t="s">
        <v>10659</v>
      </c>
      <c r="AF151" s="59" t="s">
        <v>10507</v>
      </c>
      <c r="AG151" s="59" t="s">
        <v>10513</v>
      </c>
      <c r="AH151" s="60"/>
      <c r="AI151" s="60"/>
      <c r="AJ151" s="61">
        <v>20.0</v>
      </c>
      <c r="AK151" s="61">
        <v>15.0</v>
      </c>
      <c r="AL151" s="61">
        <v>10.0</v>
      </c>
      <c r="AM151" s="66">
        <v>45040.0</v>
      </c>
      <c r="AN151" s="66">
        <v>44532.0</v>
      </c>
      <c r="AO151" s="60"/>
      <c r="AP151" s="60" t="s">
        <v>10514</v>
      </c>
      <c r="AQ151" s="60"/>
      <c r="AR151" s="60"/>
      <c r="AS151" s="62" t="s">
        <v>11481</v>
      </c>
      <c r="AT151" s="60"/>
      <c r="AU151" s="60" t="s">
        <v>10516</v>
      </c>
      <c r="AV151" s="60"/>
      <c r="AW151" s="60"/>
    </row>
    <row r="152">
      <c r="B152" s="61">
        <v>995386.0</v>
      </c>
      <c r="C152" s="61">
        <v>161.0</v>
      </c>
      <c r="D152" s="66">
        <v>44335.0</v>
      </c>
      <c r="E152" s="59" t="s">
        <v>11482</v>
      </c>
      <c r="F152" s="61">
        <v>389.0</v>
      </c>
      <c r="G152" s="62" t="s">
        <v>11483</v>
      </c>
      <c r="H152" s="65" t="s">
        <v>11484</v>
      </c>
      <c r="I152" s="65" t="s">
        <v>11485</v>
      </c>
      <c r="J152" s="65" t="s">
        <v>11486</v>
      </c>
      <c r="K152" s="59" t="s">
        <v>10625</v>
      </c>
      <c r="L152" s="61">
        <v>500.0</v>
      </c>
      <c r="M152" s="59" t="s">
        <v>10507</v>
      </c>
      <c r="N152" s="61">
        <v>2.0</v>
      </c>
      <c r="O152" s="61">
        <v>0.0</v>
      </c>
      <c r="P152" s="59" t="s">
        <v>10508</v>
      </c>
      <c r="Q152" s="60"/>
      <c r="R152" s="60"/>
      <c r="S152" s="59" t="s">
        <v>10507</v>
      </c>
      <c r="T152" s="59" t="s">
        <v>10508</v>
      </c>
      <c r="U152" s="59" t="s">
        <v>10508</v>
      </c>
      <c r="V152" s="59" t="s">
        <v>10508</v>
      </c>
      <c r="W152" s="61">
        <v>118.0</v>
      </c>
      <c r="X152" s="59" t="s">
        <v>10509</v>
      </c>
      <c r="Y152" s="59" t="s">
        <v>11487</v>
      </c>
      <c r="Z152" s="60" t="s">
        <v>11488</v>
      </c>
      <c r="AA152" s="64">
        <v>389.0</v>
      </c>
      <c r="AB152" s="59" t="s">
        <v>10512</v>
      </c>
      <c r="AC152" s="60"/>
      <c r="AD152" s="60"/>
      <c r="AE152" s="59" t="s">
        <v>10527</v>
      </c>
      <c r="AF152" s="59" t="s">
        <v>10507</v>
      </c>
      <c r="AG152" s="59" t="s">
        <v>10513</v>
      </c>
      <c r="AH152" s="60"/>
      <c r="AI152" s="60"/>
      <c r="AJ152" s="61">
        <v>20.0</v>
      </c>
      <c r="AK152" s="61">
        <v>12.0</v>
      </c>
      <c r="AL152" s="61">
        <v>10.0</v>
      </c>
      <c r="AM152" s="66">
        <v>45469.0</v>
      </c>
      <c r="AN152" s="66">
        <v>45448.0</v>
      </c>
      <c r="AO152" s="60"/>
      <c r="AP152" s="60" t="s">
        <v>10514</v>
      </c>
      <c r="AQ152" s="60"/>
      <c r="AR152" s="60"/>
      <c r="AS152" s="62" t="s">
        <v>11489</v>
      </c>
      <c r="AT152" s="60"/>
      <c r="AU152" s="60" t="s">
        <v>10516</v>
      </c>
      <c r="AV152" s="60"/>
      <c r="AW152" s="60"/>
    </row>
    <row r="153">
      <c r="B153" s="61">
        <v>995386.0</v>
      </c>
      <c r="C153" s="61">
        <v>161.0</v>
      </c>
      <c r="D153" s="66">
        <v>44337.0</v>
      </c>
      <c r="E153" s="59" t="s">
        <v>11490</v>
      </c>
      <c r="F153" s="61">
        <v>391.0</v>
      </c>
      <c r="G153" s="65" t="s">
        <v>11491</v>
      </c>
      <c r="H153" s="65" t="s">
        <v>11492</v>
      </c>
      <c r="I153" s="65" t="s">
        <v>11493</v>
      </c>
      <c r="J153" s="65" t="s">
        <v>11494</v>
      </c>
      <c r="K153" s="59" t="s">
        <v>10792</v>
      </c>
      <c r="L153" s="61">
        <v>500.0</v>
      </c>
      <c r="M153" s="59" t="s">
        <v>10507</v>
      </c>
      <c r="N153" s="61">
        <v>0.0</v>
      </c>
      <c r="O153" s="61">
        <v>0.0</v>
      </c>
      <c r="P153" s="59" t="s">
        <v>10633</v>
      </c>
      <c r="Q153" s="60"/>
      <c r="R153" s="60"/>
      <c r="S153" s="59" t="s">
        <v>10507</v>
      </c>
      <c r="T153" s="59" t="s">
        <v>10508</v>
      </c>
      <c r="U153" s="59" t="s">
        <v>10508</v>
      </c>
      <c r="V153" s="59" t="s">
        <v>10508</v>
      </c>
      <c r="W153" s="61">
        <v>10.0</v>
      </c>
      <c r="X153" s="59" t="s">
        <v>10509</v>
      </c>
      <c r="Y153" s="59" t="s">
        <v>11495</v>
      </c>
      <c r="Z153" s="60" t="s">
        <v>11496</v>
      </c>
      <c r="AA153" s="64">
        <v>391.0</v>
      </c>
      <c r="AB153" s="59" t="s">
        <v>10512</v>
      </c>
      <c r="AC153" s="60"/>
      <c r="AD153" s="60"/>
      <c r="AE153" s="59" t="s">
        <v>10507</v>
      </c>
      <c r="AF153" s="59" t="s">
        <v>10507</v>
      </c>
      <c r="AG153" s="59" t="s">
        <v>10513</v>
      </c>
      <c r="AH153" s="60"/>
      <c r="AI153" s="60"/>
      <c r="AJ153" s="61">
        <v>25.0</v>
      </c>
      <c r="AK153" s="61">
        <v>15.0</v>
      </c>
      <c r="AL153" s="61">
        <v>10.0</v>
      </c>
      <c r="AM153" s="66">
        <v>45490.0</v>
      </c>
      <c r="AN153" s="66">
        <v>45490.0</v>
      </c>
      <c r="AO153" s="60"/>
      <c r="AP153" s="60" t="s">
        <v>10514</v>
      </c>
      <c r="AQ153" s="60"/>
      <c r="AR153" s="60"/>
      <c r="AS153" s="62" t="s">
        <v>11497</v>
      </c>
      <c r="AT153" s="60"/>
      <c r="AU153" s="60" t="s">
        <v>10516</v>
      </c>
      <c r="AV153" s="60"/>
      <c r="AW153" s="60"/>
    </row>
    <row r="154">
      <c r="B154" s="61">
        <v>995386.0</v>
      </c>
      <c r="C154" s="61">
        <v>161.0</v>
      </c>
      <c r="D154" s="66">
        <v>44337.0</v>
      </c>
      <c r="E154" s="59" t="s">
        <v>11498</v>
      </c>
      <c r="F154" s="61">
        <v>393.0</v>
      </c>
      <c r="G154" s="65" t="s">
        <v>11499</v>
      </c>
      <c r="H154" s="65" t="s">
        <v>11500</v>
      </c>
      <c r="I154" s="65" t="s">
        <v>11501</v>
      </c>
      <c r="J154" s="65" t="s">
        <v>11502</v>
      </c>
      <c r="K154" s="59" t="s">
        <v>10666</v>
      </c>
      <c r="L154" s="61">
        <v>500.0</v>
      </c>
      <c r="M154" s="59" t="s">
        <v>10507</v>
      </c>
      <c r="N154" s="61">
        <v>-1.0</v>
      </c>
      <c r="O154" s="61">
        <v>0.0</v>
      </c>
      <c r="P154" s="59" t="s">
        <v>10508</v>
      </c>
      <c r="Q154" s="60"/>
      <c r="R154" s="60"/>
      <c r="S154" s="59" t="s">
        <v>10507</v>
      </c>
      <c r="T154" s="59" t="s">
        <v>10508</v>
      </c>
      <c r="U154" s="59" t="s">
        <v>10508</v>
      </c>
      <c r="V154" s="59" t="s">
        <v>10508</v>
      </c>
      <c r="W154" s="61">
        <v>13.0</v>
      </c>
      <c r="X154" s="59" t="s">
        <v>10509</v>
      </c>
      <c r="Y154" s="59" t="s">
        <v>10641</v>
      </c>
      <c r="Z154" s="60" t="s">
        <v>11503</v>
      </c>
      <c r="AA154" s="64">
        <v>393.0</v>
      </c>
      <c r="AB154" s="59" t="s">
        <v>10512</v>
      </c>
      <c r="AC154" s="60"/>
      <c r="AD154" s="60"/>
      <c r="AE154" s="59" t="s">
        <v>10507</v>
      </c>
      <c r="AF154" s="59" t="s">
        <v>10507</v>
      </c>
      <c r="AG154" s="59" t="s">
        <v>10513</v>
      </c>
      <c r="AH154" s="60"/>
      <c r="AI154" s="60"/>
      <c r="AJ154" s="61">
        <v>25.0</v>
      </c>
      <c r="AK154" s="61">
        <v>15.0</v>
      </c>
      <c r="AL154" s="61">
        <v>10.0</v>
      </c>
      <c r="AM154" s="66">
        <v>45035.0</v>
      </c>
      <c r="AN154" s="66">
        <v>45463.0</v>
      </c>
      <c r="AO154" s="60"/>
      <c r="AP154" s="60" t="s">
        <v>10514</v>
      </c>
      <c r="AQ154" s="60"/>
      <c r="AR154" s="60"/>
      <c r="AS154" s="62" t="s">
        <v>11504</v>
      </c>
      <c r="AT154" s="65" t="s">
        <v>11505</v>
      </c>
      <c r="AU154" s="60" t="s">
        <v>10516</v>
      </c>
      <c r="AV154" s="60"/>
      <c r="AW154" s="60"/>
    </row>
    <row r="155">
      <c r="B155" s="61">
        <v>995386.0</v>
      </c>
      <c r="C155" s="61">
        <v>161.0</v>
      </c>
      <c r="D155" s="66">
        <v>44337.0</v>
      </c>
      <c r="E155" s="59" t="s">
        <v>11506</v>
      </c>
      <c r="F155" s="61">
        <v>395.0</v>
      </c>
      <c r="G155" s="62" t="s">
        <v>11507</v>
      </c>
      <c r="H155" s="60"/>
      <c r="I155" s="60"/>
      <c r="J155" s="60"/>
      <c r="K155" s="59" t="s">
        <v>10666</v>
      </c>
      <c r="L155" s="61">
        <v>500.0</v>
      </c>
      <c r="M155" s="59" t="s">
        <v>10507</v>
      </c>
      <c r="N155" s="61">
        <v>0.0</v>
      </c>
      <c r="O155" s="61">
        <v>0.0</v>
      </c>
      <c r="P155" s="59" t="s">
        <v>10508</v>
      </c>
      <c r="Q155" s="60"/>
      <c r="R155" s="60"/>
      <c r="S155" s="59" t="s">
        <v>10507</v>
      </c>
      <c r="T155" s="59" t="s">
        <v>10508</v>
      </c>
      <c r="U155" s="59" t="s">
        <v>10508</v>
      </c>
      <c r="V155" s="59" t="s">
        <v>10508</v>
      </c>
      <c r="W155" s="61">
        <v>4.0</v>
      </c>
      <c r="X155" s="59" t="s">
        <v>10509</v>
      </c>
      <c r="Y155" s="59"/>
      <c r="Z155" s="60" t="s">
        <v>11508</v>
      </c>
      <c r="AA155" s="61">
        <v>395.0</v>
      </c>
      <c r="AB155" s="59" t="s">
        <v>10512</v>
      </c>
      <c r="AC155" s="60"/>
      <c r="AD155" s="60"/>
      <c r="AE155" s="59" t="s">
        <v>10507</v>
      </c>
      <c r="AF155" s="59" t="s">
        <v>10507</v>
      </c>
      <c r="AG155" s="59" t="s">
        <v>10513</v>
      </c>
      <c r="AH155" s="60"/>
      <c r="AI155" s="60"/>
      <c r="AJ155" s="61">
        <v>25.0</v>
      </c>
      <c r="AK155" s="61">
        <v>15.0</v>
      </c>
      <c r="AL155" s="61">
        <v>10.0</v>
      </c>
      <c r="AM155" s="66">
        <v>44685.0</v>
      </c>
      <c r="AN155" s="63">
        <v>44851.0</v>
      </c>
      <c r="AO155" s="60"/>
      <c r="AP155" s="60" t="s">
        <v>10514</v>
      </c>
      <c r="AQ155" s="60"/>
      <c r="AR155" s="60"/>
      <c r="AS155" s="62" t="s">
        <v>11509</v>
      </c>
      <c r="AT155" s="60"/>
      <c r="AU155" s="60" t="s">
        <v>10516</v>
      </c>
      <c r="AV155" s="60"/>
      <c r="AW155" s="60"/>
    </row>
    <row r="156">
      <c r="B156" s="61">
        <v>995386.0</v>
      </c>
      <c r="C156" s="61">
        <v>159.0</v>
      </c>
      <c r="D156" s="66">
        <v>44337.0</v>
      </c>
      <c r="E156" s="59" t="s">
        <v>11510</v>
      </c>
      <c r="F156" s="61">
        <v>397.0</v>
      </c>
      <c r="G156" s="65" t="s">
        <v>11511</v>
      </c>
      <c r="H156" s="65" t="s">
        <v>11512</v>
      </c>
      <c r="I156" s="60"/>
      <c r="J156" s="60"/>
      <c r="K156" s="59" t="s">
        <v>10666</v>
      </c>
      <c r="L156" s="61">
        <v>500.0</v>
      </c>
      <c r="M156" s="59" t="s">
        <v>10507</v>
      </c>
      <c r="N156" s="61">
        <v>0.0</v>
      </c>
      <c r="O156" s="61">
        <v>0.0</v>
      </c>
      <c r="P156" s="59" t="s">
        <v>10508</v>
      </c>
      <c r="Q156" s="60"/>
      <c r="R156" s="60"/>
      <c r="S156" s="59" t="s">
        <v>10507</v>
      </c>
      <c r="T156" s="59" t="s">
        <v>10508</v>
      </c>
      <c r="U156" s="59" t="s">
        <v>10508</v>
      </c>
      <c r="V156" s="59" t="s">
        <v>10508</v>
      </c>
      <c r="W156" s="61">
        <v>4.0</v>
      </c>
      <c r="X156" s="59" t="s">
        <v>10509</v>
      </c>
      <c r="Y156" s="59"/>
      <c r="Z156" s="60" t="s">
        <v>11513</v>
      </c>
      <c r="AA156" s="61">
        <v>397.0</v>
      </c>
      <c r="AB156" s="59" t="s">
        <v>10512</v>
      </c>
      <c r="AC156" s="60"/>
      <c r="AD156" s="60"/>
      <c r="AE156" s="59" t="s">
        <v>10507</v>
      </c>
      <c r="AF156" s="59" t="s">
        <v>10507</v>
      </c>
      <c r="AG156" s="59" t="s">
        <v>10513</v>
      </c>
      <c r="AH156" s="60"/>
      <c r="AI156" s="60"/>
      <c r="AJ156" s="61">
        <v>25.0</v>
      </c>
      <c r="AK156" s="61">
        <v>15.0</v>
      </c>
      <c r="AL156" s="61">
        <v>10.0</v>
      </c>
      <c r="AM156" s="63">
        <v>44850.0</v>
      </c>
      <c r="AN156" s="66">
        <v>45396.0</v>
      </c>
      <c r="AO156" s="60"/>
      <c r="AP156" s="60" t="s">
        <v>10514</v>
      </c>
      <c r="AQ156" s="60"/>
      <c r="AR156" s="60"/>
      <c r="AS156" s="62" t="s">
        <v>11514</v>
      </c>
      <c r="AT156" s="60"/>
      <c r="AU156" s="60" t="s">
        <v>11001</v>
      </c>
      <c r="AV156" s="60"/>
      <c r="AW156" s="60"/>
    </row>
    <row r="157">
      <c r="B157" s="61">
        <v>995386.0</v>
      </c>
      <c r="C157" s="61">
        <v>161.0</v>
      </c>
      <c r="D157" s="66">
        <v>44337.0</v>
      </c>
      <c r="E157" s="59" t="s">
        <v>11515</v>
      </c>
      <c r="F157" s="61">
        <v>399.0</v>
      </c>
      <c r="G157" s="62" t="s">
        <v>11516</v>
      </c>
      <c r="H157" s="65" t="s">
        <v>11517</v>
      </c>
      <c r="I157" s="60"/>
      <c r="J157" s="60"/>
      <c r="K157" s="59" t="s">
        <v>10792</v>
      </c>
      <c r="L157" s="61">
        <v>200.0</v>
      </c>
      <c r="M157" s="59" t="s">
        <v>10507</v>
      </c>
      <c r="N157" s="61">
        <v>0.0</v>
      </c>
      <c r="O157" s="61">
        <v>0.0</v>
      </c>
      <c r="P157" s="59" t="s">
        <v>10508</v>
      </c>
      <c r="Q157" s="60"/>
      <c r="R157" s="60"/>
      <c r="S157" s="59" t="s">
        <v>10507</v>
      </c>
      <c r="T157" s="59" t="s">
        <v>10508</v>
      </c>
      <c r="U157" s="59" t="s">
        <v>10508</v>
      </c>
      <c r="V157" s="59" t="s">
        <v>10508</v>
      </c>
      <c r="W157" s="61">
        <v>2.0</v>
      </c>
      <c r="X157" s="59" t="s">
        <v>10509</v>
      </c>
      <c r="Y157" s="59" t="s">
        <v>10535</v>
      </c>
      <c r="Z157" s="60" t="s">
        <v>11518</v>
      </c>
      <c r="AA157" s="61">
        <v>399.0</v>
      </c>
      <c r="AB157" s="59"/>
      <c r="AC157" s="60"/>
      <c r="AD157" s="60"/>
      <c r="AE157" s="59" t="s">
        <v>11351</v>
      </c>
      <c r="AF157" s="59" t="s">
        <v>10507</v>
      </c>
      <c r="AG157" s="59"/>
      <c r="AH157" s="60"/>
      <c r="AI157" s="60"/>
      <c r="AJ157" s="61">
        <v>25.0</v>
      </c>
      <c r="AK157" s="61">
        <v>15.0</v>
      </c>
      <c r="AL157" s="61">
        <v>10.0</v>
      </c>
      <c r="AM157" s="66">
        <v>44438.0</v>
      </c>
      <c r="AN157" s="66">
        <v>44532.0</v>
      </c>
      <c r="AO157" s="60"/>
      <c r="AP157" s="59" t="s">
        <v>10514</v>
      </c>
      <c r="AQ157" s="60"/>
      <c r="AR157" s="60"/>
      <c r="AS157" s="62" t="s">
        <v>11519</v>
      </c>
      <c r="AT157" s="60"/>
      <c r="AU157" s="60" t="s">
        <v>10516</v>
      </c>
      <c r="AV157" s="60"/>
      <c r="AW157" s="60"/>
    </row>
    <row r="158">
      <c r="B158" s="61">
        <v>995386.0</v>
      </c>
      <c r="C158" s="61">
        <v>161.0</v>
      </c>
      <c r="D158" s="66">
        <v>44337.0</v>
      </c>
      <c r="E158" s="59" t="s">
        <v>11520</v>
      </c>
      <c r="F158" s="61">
        <v>403.0</v>
      </c>
      <c r="G158" s="65" t="s">
        <v>11521</v>
      </c>
      <c r="H158" s="65" t="s">
        <v>11522</v>
      </c>
      <c r="I158" s="60"/>
      <c r="J158" s="60"/>
      <c r="K158" s="59" t="s">
        <v>10534</v>
      </c>
      <c r="L158" s="61">
        <v>200.0</v>
      </c>
      <c r="M158" s="59" t="s">
        <v>10507</v>
      </c>
      <c r="N158" s="61">
        <v>0.0</v>
      </c>
      <c r="O158" s="61">
        <v>0.0</v>
      </c>
      <c r="P158" s="59" t="s">
        <v>10508</v>
      </c>
      <c r="Q158" s="60"/>
      <c r="R158" s="60"/>
      <c r="S158" s="59" t="s">
        <v>10507</v>
      </c>
      <c r="T158" s="59" t="s">
        <v>10508</v>
      </c>
      <c r="U158" s="59" t="s">
        <v>10508</v>
      </c>
      <c r="V158" s="59" t="s">
        <v>10508</v>
      </c>
      <c r="W158" s="61">
        <v>7.0</v>
      </c>
      <c r="X158" s="59" t="s">
        <v>10509</v>
      </c>
      <c r="Y158" s="59" t="s">
        <v>10641</v>
      </c>
      <c r="Z158" s="60" t="s">
        <v>11523</v>
      </c>
      <c r="AA158" s="61">
        <v>403.0</v>
      </c>
      <c r="AB158" s="59" t="s">
        <v>10512</v>
      </c>
      <c r="AC158" s="60"/>
      <c r="AD158" s="60"/>
      <c r="AE158" s="59" t="s">
        <v>10689</v>
      </c>
      <c r="AF158" s="59" t="s">
        <v>10507</v>
      </c>
      <c r="AG158" s="59" t="s">
        <v>10513</v>
      </c>
      <c r="AH158" s="60"/>
      <c r="AI158" s="60"/>
      <c r="AJ158" s="61">
        <v>25.0</v>
      </c>
      <c r="AK158" s="61">
        <v>15.0</v>
      </c>
      <c r="AL158" s="61">
        <v>10.0</v>
      </c>
      <c r="AM158" s="63">
        <v>44907.0</v>
      </c>
      <c r="AN158" s="66">
        <v>45396.0</v>
      </c>
      <c r="AO158" s="60"/>
      <c r="AP158" s="60" t="s">
        <v>10514</v>
      </c>
      <c r="AQ158" s="60"/>
      <c r="AR158" s="60"/>
      <c r="AS158" s="62" t="s">
        <v>11524</v>
      </c>
      <c r="AT158" s="60"/>
      <c r="AU158" s="60" t="s">
        <v>10516</v>
      </c>
      <c r="AV158" s="60"/>
      <c r="AW158" s="60"/>
    </row>
    <row r="159">
      <c r="B159" s="61">
        <v>995386.0</v>
      </c>
      <c r="C159" s="61">
        <v>161.0</v>
      </c>
      <c r="D159" s="66">
        <v>44337.0</v>
      </c>
      <c r="E159" s="59" t="s">
        <v>11525</v>
      </c>
      <c r="F159" s="61">
        <v>405.0</v>
      </c>
      <c r="G159" s="62" t="s">
        <v>11526</v>
      </c>
      <c r="H159" s="59"/>
      <c r="I159" s="60"/>
      <c r="J159" s="60"/>
      <c r="K159" s="59" t="s">
        <v>10521</v>
      </c>
      <c r="L159" s="61">
        <v>500.0</v>
      </c>
      <c r="M159" s="59" t="s">
        <v>10507</v>
      </c>
      <c r="N159" s="61">
        <v>0.0</v>
      </c>
      <c r="O159" s="61">
        <v>0.0</v>
      </c>
      <c r="P159" s="59" t="s">
        <v>10508</v>
      </c>
      <c r="Q159" s="60"/>
      <c r="R159" s="60"/>
      <c r="S159" s="59" t="s">
        <v>10507</v>
      </c>
      <c r="T159" s="59" t="s">
        <v>10508</v>
      </c>
      <c r="U159" s="59" t="s">
        <v>10508</v>
      </c>
      <c r="V159" s="59" t="s">
        <v>10508</v>
      </c>
      <c r="W159" s="61">
        <v>3.0</v>
      </c>
      <c r="X159" s="59" t="s">
        <v>10509</v>
      </c>
      <c r="Y159" s="59"/>
      <c r="Z159" s="60" t="s">
        <v>11527</v>
      </c>
      <c r="AA159" s="61">
        <v>405.0</v>
      </c>
      <c r="AB159" s="59"/>
      <c r="AC159" s="60"/>
      <c r="AD159" s="60"/>
      <c r="AE159" s="59" t="s">
        <v>10714</v>
      </c>
      <c r="AF159" s="59" t="s">
        <v>10507</v>
      </c>
      <c r="AG159" s="59" t="s">
        <v>10513</v>
      </c>
      <c r="AH159" s="60"/>
      <c r="AI159" s="60"/>
      <c r="AJ159" s="61">
        <v>20.0</v>
      </c>
      <c r="AK159" s="61">
        <v>15.0</v>
      </c>
      <c r="AL159" s="61">
        <v>10.0</v>
      </c>
      <c r="AM159" s="66">
        <v>44532.0</v>
      </c>
      <c r="AN159" s="66">
        <v>44532.0</v>
      </c>
      <c r="AO159" s="60"/>
      <c r="AP159" s="59" t="s">
        <v>10514</v>
      </c>
      <c r="AQ159" s="60"/>
      <c r="AR159" s="60"/>
      <c r="AS159" s="62" t="s">
        <v>11528</v>
      </c>
      <c r="AT159" s="60"/>
      <c r="AU159" s="60" t="s">
        <v>10516</v>
      </c>
      <c r="AV159" s="60"/>
      <c r="AW159" s="60"/>
    </row>
    <row r="160">
      <c r="B160" s="61">
        <v>995386.0</v>
      </c>
      <c r="C160" s="61">
        <v>161.0</v>
      </c>
      <c r="D160" s="66">
        <v>44337.0</v>
      </c>
      <c r="E160" s="59" t="s">
        <v>11529</v>
      </c>
      <c r="F160" s="61">
        <v>407.0</v>
      </c>
      <c r="G160" s="62" t="s">
        <v>11530</v>
      </c>
      <c r="H160" s="65" t="s">
        <v>11531</v>
      </c>
      <c r="I160" s="65" t="s">
        <v>11532</v>
      </c>
      <c r="J160" s="60"/>
      <c r="K160" s="59" t="s">
        <v>10666</v>
      </c>
      <c r="L160" s="61">
        <v>500.0</v>
      </c>
      <c r="M160" s="59" t="s">
        <v>10507</v>
      </c>
      <c r="N160" s="61">
        <v>0.0</v>
      </c>
      <c r="O160" s="61">
        <v>0.0</v>
      </c>
      <c r="P160" s="59" t="s">
        <v>10508</v>
      </c>
      <c r="Q160" s="60"/>
      <c r="R160" s="60"/>
      <c r="S160" s="59" t="s">
        <v>10507</v>
      </c>
      <c r="T160" s="59" t="s">
        <v>10508</v>
      </c>
      <c r="U160" s="59" t="s">
        <v>10508</v>
      </c>
      <c r="V160" s="59" t="s">
        <v>10508</v>
      </c>
      <c r="W160" s="61">
        <v>4.0</v>
      </c>
      <c r="X160" s="59" t="s">
        <v>10509</v>
      </c>
      <c r="Y160" s="59"/>
      <c r="Z160" s="60" t="s">
        <v>11533</v>
      </c>
      <c r="AA160" s="61">
        <v>407.0</v>
      </c>
      <c r="AB160" s="59"/>
      <c r="AC160" s="60"/>
      <c r="AD160" s="60"/>
      <c r="AE160" s="59" t="s">
        <v>10547</v>
      </c>
      <c r="AF160" s="59" t="s">
        <v>10507</v>
      </c>
      <c r="AG160" s="59" t="s">
        <v>10513</v>
      </c>
      <c r="AH160" s="60"/>
      <c r="AI160" s="60"/>
      <c r="AJ160" s="61">
        <v>20.0</v>
      </c>
      <c r="AK160" s="61">
        <v>15.0</v>
      </c>
      <c r="AL160" s="61">
        <v>10.0</v>
      </c>
      <c r="AM160" s="66">
        <v>45386.0</v>
      </c>
      <c r="AN160" s="63">
        <v>44911.0</v>
      </c>
      <c r="AO160" s="60"/>
      <c r="AP160" s="60" t="s">
        <v>10514</v>
      </c>
      <c r="AQ160" s="60"/>
      <c r="AR160" s="60"/>
      <c r="AS160" s="62" t="s">
        <v>11534</v>
      </c>
      <c r="AT160" s="60"/>
      <c r="AU160" s="60" t="s">
        <v>10516</v>
      </c>
      <c r="AV160" s="60"/>
      <c r="AW160" s="60"/>
    </row>
    <row r="161">
      <c r="B161" s="61">
        <v>995386.0</v>
      </c>
      <c r="C161" s="61">
        <v>161.0</v>
      </c>
      <c r="D161" s="66">
        <v>44337.0</v>
      </c>
      <c r="E161" s="59" t="s">
        <v>11535</v>
      </c>
      <c r="F161" s="61">
        <v>409.0</v>
      </c>
      <c r="G161" s="65" t="s">
        <v>11536</v>
      </c>
      <c r="H161" s="65" t="s">
        <v>11537</v>
      </c>
      <c r="I161" s="65" t="s">
        <v>11538</v>
      </c>
      <c r="J161" s="60"/>
      <c r="K161" s="59" t="s">
        <v>10523</v>
      </c>
      <c r="L161" s="61">
        <v>500.0</v>
      </c>
      <c r="M161" s="59" t="s">
        <v>10507</v>
      </c>
      <c r="N161" s="61">
        <v>0.0</v>
      </c>
      <c r="O161" s="61">
        <v>0.0</v>
      </c>
      <c r="P161" s="59" t="s">
        <v>10508</v>
      </c>
      <c r="Q161" s="60"/>
      <c r="R161" s="60"/>
      <c r="S161" s="59" t="s">
        <v>10507</v>
      </c>
      <c r="T161" s="59" t="s">
        <v>10508</v>
      </c>
      <c r="U161" s="59" t="s">
        <v>10508</v>
      </c>
      <c r="V161" s="59" t="s">
        <v>10508</v>
      </c>
      <c r="W161" s="61">
        <v>10.0</v>
      </c>
      <c r="X161" s="59" t="s">
        <v>10509</v>
      </c>
      <c r="Y161" s="59"/>
      <c r="Z161" s="60" t="s">
        <v>11539</v>
      </c>
      <c r="AA161" s="61">
        <v>409.0</v>
      </c>
      <c r="AB161" s="59"/>
      <c r="AC161" s="60"/>
      <c r="AD161" s="60"/>
      <c r="AE161" s="59" t="s">
        <v>10578</v>
      </c>
      <c r="AF161" s="59" t="s">
        <v>10507</v>
      </c>
      <c r="AG161" s="59" t="s">
        <v>10513</v>
      </c>
      <c r="AH161" s="60"/>
      <c r="AI161" s="60"/>
      <c r="AJ161" s="61">
        <v>20.0</v>
      </c>
      <c r="AK161" s="61">
        <v>15.0</v>
      </c>
      <c r="AL161" s="61">
        <v>10.0</v>
      </c>
      <c r="AM161" s="66">
        <v>44932.0</v>
      </c>
      <c r="AN161" s="66">
        <v>44866.0</v>
      </c>
      <c r="AO161" s="60"/>
      <c r="AP161" s="60" t="s">
        <v>10514</v>
      </c>
      <c r="AQ161" s="60"/>
      <c r="AR161" s="60"/>
      <c r="AS161" s="62" t="s">
        <v>11540</v>
      </c>
      <c r="AT161" s="60"/>
      <c r="AU161" s="60" t="s">
        <v>10516</v>
      </c>
      <c r="AV161" s="60"/>
      <c r="AW161" s="60"/>
    </row>
    <row r="162">
      <c r="B162" s="61">
        <v>995386.0</v>
      </c>
      <c r="C162" s="61">
        <v>145.0</v>
      </c>
      <c r="D162" s="66">
        <v>44337.0</v>
      </c>
      <c r="E162" s="59" t="s">
        <v>11541</v>
      </c>
      <c r="F162" s="61">
        <v>411.0</v>
      </c>
      <c r="G162" s="62" t="s">
        <v>11542</v>
      </c>
      <c r="H162" s="62" t="s">
        <v>11543</v>
      </c>
      <c r="I162" s="65" t="s">
        <v>11544</v>
      </c>
      <c r="J162" s="65" t="s">
        <v>11545</v>
      </c>
      <c r="K162" s="59" t="s">
        <v>10523</v>
      </c>
      <c r="L162" s="61">
        <v>100.0</v>
      </c>
      <c r="M162" s="59" t="s">
        <v>10507</v>
      </c>
      <c r="N162" s="61">
        <v>4.0</v>
      </c>
      <c r="O162" s="61">
        <v>0.0</v>
      </c>
      <c r="P162" s="59" t="s">
        <v>10633</v>
      </c>
      <c r="Q162" s="60"/>
      <c r="R162" s="60"/>
      <c r="S162" s="59" t="s">
        <v>10507</v>
      </c>
      <c r="T162" s="59" t="s">
        <v>10508</v>
      </c>
      <c r="U162" s="59" t="s">
        <v>10508</v>
      </c>
      <c r="V162" s="59" t="s">
        <v>10508</v>
      </c>
      <c r="W162" s="61">
        <v>149.0</v>
      </c>
      <c r="X162" s="59" t="s">
        <v>10509</v>
      </c>
      <c r="Y162" s="59" t="s">
        <v>10649</v>
      </c>
      <c r="Z162" s="60" t="s">
        <v>11546</v>
      </c>
      <c r="AA162" s="61">
        <v>411.0</v>
      </c>
      <c r="AB162" s="59" t="s">
        <v>10512</v>
      </c>
      <c r="AC162" s="60"/>
      <c r="AD162" s="60"/>
      <c r="AE162" s="59" t="s">
        <v>10651</v>
      </c>
      <c r="AF162" s="59" t="s">
        <v>10507</v>
      </c>
      <c r="AG162" s="59" t="s">
        <v>10513</v>
      </c>
      <c r="AH162" s="60"/>
      <c r="AI162" s="60"/>
      <c r="AJ162" s="61">
        <v>20.0</v>
      </c>
      <c r="AK162" s="61">
        <v>15.0</v>
      </c>
      <c r="AL162" s="61">
        <v>10.0</v>
      </c>
      <c r="AM162" s="66">
        <v>45441.0</v>
      </c>
      <c r="AN162" s="66">
        <v>45438.0</v>
      </c>
      <c r="AO162" s="60"/>
      <c r="AP162" s="60" t="s">
        <v>10514</v>
      </c>
      <c r="AQ162" s="60"/>
      <c r="AR162" s="60"/>
      <c r="AS162" s="62" t="s">
        <v>11547</v>
      </c>
      <c r="AT162" s="60" t="s">
        <v>11548</v>
      </c>
      <c r="AU162" s="60" t="s">
        <v>11549</v>
      </c>
      <c r="AV162" s="60"/>
      <c r="AW162" s="60"/>
    </row>
    <row r="163">
      <c r="B163" s="61">
        <v>995386.0</v>
      </c>
      <c r="C163" s="61">
        <v>161.0</v>
      </c>
      <c r="D163" s="66">
        <v>44338.0</v>
      </c>
      <c r="E163" s="59" t="s">
        <v>11550</v>
      </c>
      <c r="F163" s="61">
        <v>415.0</v>
      </c>
      <c r="G163" s="65" t="s">
        <v>11551</v>
      </c>
      <c r="H163" s="65" t="s">
        <v>11552</v>
      </c>
      <c r="I163" s="60"/>
      <c r="J163" s="60"/>
      <c r="K163" s="59" t="s">
        <v>10521</v>
      </c>
      <c r="L163" s="61">
        <v>500.0</v>
      </c>
      <c r="M163" s="59" t="s">
        <v>10507</v>
      </c>
      <c r="N163" s="61">
        <v>-1.0</v>
      </c>
      <c r="O163" s="61">
        <v>0.0</v>
      </c>
      <c r="P163" s="59" t="s">
        <v>10508</v>
      </c>
      <c r="Q163" s="60"/>
      <c r="R163" s="60"/>
      <c r="S163" s="59" t="s">
        <v>10507</v>
      </c>
      <c r="T163" s="59" t="s">
        <v>10508</v>
      </c>
      <c r="U163" s="59" t="s">
        <v>10508</v>
      </c>
      <c r="V163" s="59" t="s">
        <v>10508</v>
      </c>
      <c r="W163" s="61">
        <v>2.0</v>
      </c>
      <c r="X163" s="59" t="s">
        <v>10509</v>
      </c>
      <c r="Y163" s="59"/>
      <c r="Z163" s="60" t="s">
        <v>11553</v>
      </c>
      <c r="AA163" s="61">
        <v>415.0</v>
      </c>
      <c r="AB163" s="59"/>
      <c r="AC163" s="60"/>
      <c r="AD163" s="60"/>
      <c r="AE163" s="59" t="s">
        <v>10714</v>
      </c>
      <c r="AF163" s="59" t="s">
        <v>10507</v>
      </c>
      <c r="AG163" s="59" t="s">
        <v>10513</v>
      </c>
      <c r="AH163" s="60"/>
      <c r="AI163" s="60"/>
      <c r="AJ163" s="61">
        <v>20.0</v>
      </c>
      <c r="AK163" s="61">
        <v>15.0</v>
      </c>
      <c r="AL163" s="61">
        <v>10.0</v>
      </c>
      <c r="AM163" s="66">
        <v>45157.0</v>
      </c>
      <c r="AN163" s="66">
        <v>45484.0</v>
      </c>
      <c r="AO163" s="60"/>
      <c r="AP163" s="60" t="s">
        <v>10514</v>
      </c>
      <c r="AQ163" s="60"/>
      <c r="AR163" s="60"/>
      <c r="AS163" s="62" t="s">
        <v>11554</v>
      </c>
      <c r="AT163" s="60"/>
      <c r="AU163" s="60" t="s">
        <v>10516</v>
      </c>
      <c r="AV163" s="60"/>
      <c r="AW163" s="60"/>
    </row>
    <row r="164">
      <c r="B164" s="61">
        <v>995386.0</v>
      </c>
      <c r="C164" s="61">
        <v>161.0</v>
      </c>
      <c r="D164" s="66">
        <v>44338.0</v>
      </c>
      <c r="E164" s="59" t="s">
        <v>11555</v>
      </c>
      <c r="F164" s="61">
        <v>419.0</v>
      </c>
      <c r="G164" s="65" t="s">
        <v>11556</v>
      </c>
      <c r="H164" s="60"/>
      <c r="I164" s="60"/>
      <c r="J164" s="60"/>
      <c r="K164" s="59" t="s">
        <v>10534</v>
      </c>
      <c r="L164" s="61">
        <v>500.0</v>
      </c>
      <c r="M164" s="59" t="s">
        <v>10507</v>
      </c>
      <c r="N164" s="61">
        <v>0.0</v>
      </c>
      <c r="O164" s="61">
        <v>0.0</v>
      </c>
      <c r="P164" s="59" t="s">
        <v>10508</v>
      </c>
      <c r="Q164" s="60"/>
      <c r="R164" s="60"/>
      <c r="S164" s="59" t="s">
        <v>10507</v>
      </c>
      <c r="T164" s="59" t="s">
        <v>10508</v>
      </c>
      <c r="U164" s="59" t="s">
        <v>10508</v>
      </c>
      <c r="V164" s="59" t="s">
        <v>10508</v>
      </c>
      <c r="W164" s="61">
        <v>2.0</v>
      </c>
      <c r="X164" s="59" t="s">
        <v>10509</v>
      </c>
      <c r="Y164" s="59"/>
      <c r="Z164" s="60" t="s">
        <v>11557</v>
      </c>
      <c r="AA164" s="61">
        <v>419.0</v>
      </c>
      <c r="AB164" s="59"/>
      <c r="AC164" s="60"/>
      <c r="AD164" s="60"/>
      <c r="AE164" s="59" t="s">
        <v>10651</v>
      </c>
      <c r="AF164" s="59" t="s">
        <v>10507</v>
      </c>
      <c r="AG164" s="59" t="s">
        <v>10513</v>
      </c>
      <c r="AH164" s="60"/>
      <c r="AI164" s="60"/>
      <c r="AJ164" s="61">
        <v>20.0</v>
      </c>
      <c r="AK164" s="61">
        <v>15.0</v>
      </c>
      <c r="AL164" s="61">
        <v>10.0</v>
      </c>
      <c r="AM164" s="66">
        <v>44695.0</v>
      </c>
      <c r="AN164" s="66">
        <v>44795.0</v>
      </c>
      <c r="AO164" s="60"/>
      <c r="AP164" s="60" t="s">
        <v>10514</v>
      </c>
      <c r="AQ164" s="60"/>
      <c r="AR164" s="60"/>
      <c r="AS164" s="62" t="s">
        <v>11558</v>
      </c>
      <c r="AT164" s="60"/>
      <c r="AU164" s="60" t="s">
        <v>10516</v>
      </c>
      <c r="AV164" s="60"/>
      <c r="AW164" s="60"/>
    </row>
    <row r="165">
      <c r="B165" s="61">
        <v>995386.0</v>
      </c>
      <c r="C165" s="61">
        <v>161.0</v>
      </c>
      <c r="D165" s="66">
        <v>44338.0</v>
      </c>
      <c r="E165" s="59" t="s">
        <v>11559</v>
      </c>
      <c r="F165" s="61">
        <v>421.0</v>
      </c>
      <c r="G165" s="65" t="s">
        <v>11560</v>
      </c>
      <c r="H165" s="65" t="s">
        <v>11561</v>
      </c>
      <c r="I165" s="65" t="s">
        <v>11562</v>
      </c>
      <c r="J165" s="65" t="s">
        <v>11563</v>
      </c>
      <c r="K165" s="59" t="s">
        <v>10521</v>
      </c>
      <c r="L165" s="61">
        <v>200.0</v>
      </c>
      <c r="M165" s="59" t="s">
        <v>10507</v>
      </c>
      <c r="N165" s="61">
        <v>1.0</v>
      </c>
      <c r="O165" s="61">
        <v>0.0</v>
      </c>
      <c r="P165" s="59" t="s">
        <v>10508</v>
      </c>
      <c r="Q165" s="60"/>
      <c r="R165" s="60"/>
      <c r="S165" s="59" t="s">
        <v>10507</v>
      </c>
      <c r="T165" s="59" t="s">
        <v>10508</v>
      </c>
      <c r="U165" s="59" t="s">
        <v>10508</v>
      </c>
      <c r="V165" s="59" t="s">
        <v>10508</v>
      </c>
      <c r="W165" s="61">
        <v>64.0</v>
      </c>
      <c r="X165" s="59" t="s">
        <v>10509</v>
      </c>
      <c r="Y165" s="59" t="s">
        <v>11152</v>
      </c>
      <c r="Z165" s="60" t="s">
        <v>11564</v>
      </c>
      <c r="AA165" s="61">
        <v>421.0</v>
      </c>
      <c r="AB165" s="59" t="s">
        <v>10512</v>
      </c>
      <c r="AC165" s="60"/>
      <c r="AD165" s="60"/>
      <c r="AE165" s="59" t="s">
        <v>10507</v>
      </c>
      <c r="AF165" s="59" t="s">
        <v>10507</v>
      </c>
      <c r="AG165" s="59" t="s">
        <v>10513</v>
      </c>
      <c r="AH165" s="60"/>
      <c r="AI165" s="60"/>
      <c r="AJ165" s="61">
        <v>25.0</v>
      </c>
      <c r="AK165" s="61">
        <v>15.0</v>
      </c>
      <c r="AL165" s="61">
        <v>10.0</v>
      </c>
      <c r="AM165" s="63">
        <v>45224.0</v>
      </c>
      <c r="AN165" s="63">
        <v>45224.0</v>
      </c>
      <c r="AO165" s="60"/>
      <c r="AP165" s="60" t="s">
        <v>10514</v>
      </c>
      <c r="AQ165" s="60"/>
      <c r="AR165" s="60"/>
      <c r="AS165" s="62" t="s">
        <v>11565</v>
      </c>
      <c r="AT165" s="60" t="s">
        <v>11566</v>
      </c>
      <c r="AU165" s="60" t="s">
        <v>10516</v>
      </c>
      <c r="AV165" s="60"/>
      <c r="AW165" s="60"/>
    </row>
    <row r="166">
      <c r="B166" s="61">
        <v>995386.0</v>
      </c>
      <c r="C166" s="61">
        <v>161.0</v>
      </c>
      <c r="D166" s="66">
        <v>44338.0</v>
      </c>
      <c r="E166" s="59" t="s">
        <v>11567</v>
      </c>
      <c r="F166" s="61">
        <v>423.0</v>
      </c>
      <c r="G166" s="62" t="s">
        <v>11568</v>
      </c>
      <c r="H166" s="65" t="s">
        <v>11569</v>
      </c>
      <c r="I166" s="60"/>
      <c r="J166" s="60"/>
      <c r="K166" s="59" t="s">
        <v>10666</v>
      </c>
      <c r="L166" s="61">
        <v>500.0</v>
      </c>
      <c r="M166" s="59" t="s">
        <v>10507</v>
      </c>
      <c r="N166" s="61">
        <v>0.0</v>
      </c>
      <c r="O166" s="61">
        <v>0.0</v>
      </c>
      <c r="P166" s="59" t="s">
        <v>10508</v>
      </c>
      <c r="Q166" s="60"/>
      <c r="R166" s="60"/>
      <c r="S166" s="59" t="s">
        <v>10507</v>
      </c>
      <c r="T166" s="59" t="s">
        <v>10508</v>
      </c>
      <c r="U166" s="59" t="s">
        <v>10508</v>
      </c>
      <c r="V166" s="59" t="s">
        <v>10508</v>
      </c>
      <c r="W166" s="61">
        <v>4.0</v>
      </c>
      <c r="X166" s="59" t="s">
        <v>10509</v>
      </c>
      <c r="Y166" s="60" t="s">
        <v>11570</v>
      </c>
      <c r="Z166" s="60" t="s">
        <v>11571</v>
      </c>
      <c r="AA166" s="61">
        <v>423.0</v>
      </c>
      <c r="AB166" s="59"/>
      <c r="AC166" s="60"/>
      <c r="AD166" s="60"/>
      <c r="AE166" s="59" t="s">
        <v>10578</v>
      </c>
      <c r="AF166" s="59" t="s">
        <v>10507</v>
      </c>
      <c r="AG166" s="59" t="s">
        <v>10513</v>
      </c>
      <c r="AH166" s="60"/>
      <c r="AI166" s="60"/>
      <c r="AJ166" s="61">
        <v>20.0</v>
      </c>
      <c r="AK166" s="61">
        <v>15.0</v>
      </c>
      <c r="AL166" s="61">
        <v>10.0</v>
      </c>
      <c r="AM166" s="66">
        <v>45089.0</v>
      </c>
      <c r="AN166" s="66">
        <v>45345.0</v>
      </c>
      <c r="AO166" s="60"/>
      <c r="AP166" s="59" t="s">
        <v>10514</v>
      </c>
      <c r="AQ166" s="60"/>
      <c r="AR166" s="60"/>
      <c r="AS166" s="62" t="s">
        <v>11572</v>
      </c>
      <c r="AT166" s="60"/>
      <c r="AU166" s="60" t="s">
        <v>10516</v>
      </c>
      <c r="AV166" s="60"/>
      <c r="AW166" s="60"/>
    </row>
    <row r="167">
      <c r="B167" s="61">
        <v>995386.0</v>
      </c>
      <c r="C167" s="61">
        <v>161.0</v>
      </c>
      <c r="D167" s="66">
        <v>44341.0</v>
      </c>
      <c r="E167" s="59" t="s">
        <v>11573</v>
      </c>
      <c r="F167" s="61">
        <v>427.0</v>
      </c>
      <c r="G167" s="62" t="s">
        <v>11574</v>
      </c>
      <c r="H167" s="65" t="s">
        <v>11575</v>
      </c>
      <c r="I167" s="60"/>
      <c r="J167" s="60"/>
      <c r="K167" s="59" t="s">
        <v>10534</v>
      </c>
      <c r="L167" s="61">
        <v>100.0</v>
      </c>
      <c r="M167" s="59" t="s">
        <v>10507</v>
      </c>
      <c r="N167" s="61">
        <v>0.0</v>
      </c>
      <c r="O167" s="61">
        <v>0.0</v>
      </c>
      <c r="P167" s="59" t="s">
        <v>10508</v>
      </c>
      <c r="Q167" s="60"/>
      <c r="R167" s="60"/>
      <c r="S167" s="59" t="s">
        <v>10507</v>
      </c>
      <c r="T167" s="59" t="s">
        <v>10508</v>
      </c>
      <c r="U167" s="59" t="s">
        <v>10508</v>
      </c>
      <c r="V167" s="59" t="s">
        <v>10508</v>
      </c>
      <c r="W167" s="61">
        <v>7.0</v>
      </c>
      <c r="X167" s="59" t="s">
        <v>10509</v>
      </c>
      <c r="Y167" s="60" t="s">
        <v>11576</v>
      </c>
      <c r="Z167" s="60" t="s">
        <v>11577</v>
      </c>
      <c r="AA167" s="61">
        <v>427.0</v>
      </c>
      <c r="AB167" s="59" t="s">
        <v>10512</v>
      </c>
      <c r="AC167" s="60"/>
      <c r="AD167" s="60"/>
      <c r="AE167" s="59" t="s">
        <v>10507</v>
      </c>
      <c r="AF167" s="59" t="s">
        <v>10507</v>
      </c>
      <c r="AG167" s="59" t="s">
        <v>10513</v>
      </c>
      <c r="AH167" s="60"/>
      <c r="AI167" s="60"/>
      <c r="AJ167" s="61">
        <v>25.0</v>
      </c>
      <c r="AK167" s="61">
        <v>15.0</v>
      </c>
      <c r="AL167" s="61">
        <v>10.0</v>
      </c>
      <c r="AM167" s="66">
        <v>44770.0</v>
      </c>
      <c r="AN167" s="66">
        <v>44902.0</v>
      </c>
      <c r="AO167" s="60"/>
      <c r="AP167" s="59" t="s">
        <v>10514</v>
      </c>
      <c r="AQ167" s="60"/>
      <c r="AR167" s="60"/>
      <c r="AS167" s="62" t="s">
        <v>11578</v>
      </c>
      <c r="AT167" s="60"/>
      <c r="AU167" s="60" t="s">
        <v>10516</v>
      </c>
      <c r="AV167" s="60"/>
      <c r="AW167" s="60"/>
    </row>
    <row r="168">
      <c r="B168" s="61">
        <v>995386.0</v>
      </c>
      <c r="C168" s="61">
        <v>161.0</v>
      </c>
      <c r="D168" s="66">
        <v>44341.0</v>
      </c>
      <c r="E168" s="59" t="s">
        <v>11579</v>
      </c>
      <c r="F168" s="61">
        <v>429.0</v>
      </c>
      <c r="G168" s="65" t="s">
        <v>11580</v>
      </c>
      <c r="H168" s="65" t="s">
        <v>11581</v>
      </c>
      <c r="I168" s="60"/>
      <c r="J168" s="60"/>
      <c r="K168" s="59" t="s">
        <v>10534</v>
      </c>
      <c r="L168" s="61">
        <v>500.0</v>
      </c>
      <c r="M168" s="59" t="s">
        <v>10507</v>
      </c>
      <c r="N168" s="61">
        <v>0.0</v>
      </c>
      <c r="O168" s="61">
        <v>0.0</v>
      </c>
      <c r="P168" s="59" t="s">
        <v>10508</v>
      </c>
      <c r="Q168" s="60"/>
      <c r="R168" s="60"/>
      <c r="S168" s="59" t="s">
        <v>10507</v>
      </c>
      <c r="T168" s="59" t="s">
        <v>10508</v>
      </c>
      <c r="U168" s="59" t="s">
        <v>10508</v>
      </c>
      <c r="V168" s="59" t="s">
        <v>10508</v>
      </c>
      <c r="W168" s="61">
        <v>15.0</v>
      </c>
      <c r="X168" s="59" t="s">
        <v>10509</v>
      </c>
      <c r="Y168" s="59" t="s">
        <v>10790</v>
      </c>
      <c r="Z168" s="60" t="s">
        <v>11582</v>
      </c>
      <c r="AA168" s="61">
        <v>429.0</v>
      </c>
      <c r="AB168" s="59" t="s">
        <v>10512</v>
      </c>
      <c r="AC168" s="60"/>
      <c r="AD168" s="60"/>
      <c r="AE168" s="59" t="s">
        <v>10507</v>
      </c>
      <c r="AF168" s="59" t="s">
        <v>10507</v>
      </c>
      <c r="AG168" s="59" t="s">
        <v>10513</v>
      </c>
      <c r="AH168" s="60"/>
      <c r="AI168" s="60"/>
      <c r="AJ168" s="61">
        <v>25.0</v>
      </c>
      <c r="AK168" s="61">
        <v>15.0</v>
      </c>
      <c r="AL168" s="61">
        <v>10.0</v>
      </c>
      <c r="AM168" s="66">
        <v>45476.0</v>
      </c>
      <c r="AN168" s="66">
        <v>45396.0</v>
      </c>
      <c r="AO168" s="60"/>
      <c r="AP168" s="60" t="s">
        <v>10514</v>
      </c>
      <c r="AQ168" s="60"/>
      <c r="AR168" s="60"/>
      <c r="AS168" s="62" t="s">
        <v>11583</v>
      </c>
      <c r="AT168" s="60"/>
      <c r="AU168" s="60" t="s">
        <v>10516</v>
      </c>
      <c r="AV168" s="60"/>
      <c r="AW168" s="60"/>
    </row>
    <row r="169">
      <c r="B169" s="61">
        <v>995386.0</v>
      </c>
      <c r="C169" s="61">
        <v>161.0</v>
      </c>
      <c r="D169" s="66">
        <v>44345.0</v>
      </c>
      <c r="E169" s="59" t="s">
        <v>11584</v>
      </c>
      <c r="F169" s="61">
        <v>435.0</v>
      </c>
      <c r="G169" s="62" t="s">
        <v>11585</v>
      </c>
      <c r="H169" s="65" t="s">
        <v>11586</v>
      </c>
      <c r="I169" s="65" t="s">
        <v>11587</v>
      </c>
      <c r="J169" s="60"/>
      <c r="K169" s="59" t="s">
        <v>10521</v>
      </c>
      <c r="L169" s="61">
        <v>200.0</v>
      </c>
      <c r="M169" s="59" t="s">
        <v>10507</v>
      </c>
      <c r="N169" s="61">
        <v>0.0</v>
      </c>
      <c r="O169" s="61">
        <v>0.0</v>
      </c>
      <c r="P169" s="59" t="s">
        <v>10508</v>
      </c>
      <c r="Q169" s="60"/>
      <c r="R169" s="60"/>
      <c r="S169" s="59" t="s">
        <v>10507</v>
      </c>
      <c r="T169" s="59" t="s">
        <v>10508</v>
      </c>
      <c r="U169" s="59" t="s">
        <v>10508</v>
      </c>
      <c r="V169" s="59" t="s">
        <v>10508</v>
      </c>
      <c r="W169" s="61">
        <v>17.0</v>
      </c>
      <c r="X169" s="59" t="s">
        <v>10509</v>
      </c>
      <c r="Y169" s="59" t="s">
        <v>11152</v>
      </c>
      <c r="Z169" s="60" t="s">
        <v>11588</v>
      </c>
      <c r="AA169" s="61">
        <v>435.0</v>
      </c>
      <c r="AB169" s="59" t="s">
        <v>10512</v>
      </c>
      <c r="AC169" s="60"/>
      <c r="AD169" s="60"/>
      <c r="AE169" s="59" t="s">
        <v>10507</v>
      </c>
      <c r="AF169" s="59" t="s">
        <v>10507</v>
      </c>
      <c r="AG169" s="59" t="s">
        <v>11126</v>
      </c>
      <c r="AH169" s="60"/>
      <c r="AI169" s="60"/>
      <c r="AJ169" s="61">
        <v>25.0</v>
      </c>
      <c r="AK169" s="61">
        <v>15.0</v>
      </c>
      <c r="AL169" s="61">
        <v>10.0</v>
      </c>
      <c r="AM169" s="63">
        <v>45224.0</v>
      </c>
      <c r="AN169" s="63">
        <v>45224.0</v>
      </c>
      <c r="AO169" s="60"/>
      <c r="AP169" s="60" t="s">
        <v>10514</v>
      </c>
      <c r="AQ169" s="60"/>
      <c r="AR169" s="60"/>
      <c r="AS169" s="62" t="s">
        <v>11589</v>
      </c>
      <c r="AT169" s="60"/>
      <c r="AU169" s="60" t="s">
        <v>10516</v>
      </c>
      <c r="AV169" s="60"/>
      <c r="AW169" s="60"/>
    </row>
    <row r="170">
      <c r="B170" s="61">
        <v>995386.0</v>
      </c>
      <c r="C170" s="61">
        <v>161.0</v>
      </c>
      <c r="D170" s="66">
        <v>44347.0</v>
      </c>
      <c r="E170" s="59" t="s">
        <v>11590</v>
      </c>
      <c r="F170" s="61">
        <v>443.0</v>
      </c>
      <c r="G170" s="62" t="s">
        <v>11591</v>
      </c>
      <c r="H170" s="60"/>
      <c r="I170" s="60"/>
      <c r="J170" s="60"/>
      <c r="K170" s="59" t="s">
        <v>10596</v>
      </c>
      <c r="L170" s="61">
        <v>100.0</v>
      </c>
      <c r="M170" s="59" t="s">
        <v>10507</v>
      </c>
      <c r="N170" s="61">
        <v>0.0</v>
      </c>
      <c r="O170" s="61">
        <v>0.0</v>
      </c>
      <c r="P170" s="59" t="s">
        <v>10508</v>
      </c>
      <c r="Q170" s="60"/>
      <c r="R170" s="60"/>
      <c r="S170" s="59" t="s">
        <v>10507</v>
      </c>
      <c r="T170" s="59" t="s">
        <v>10508</v>
      </c>
      <c r="U170" s="59" t="s">
        <v>10508</v>
      </c>
      <c r="V170" s="59" t="s">
        <v>10508</v>
      </c>
      <c r="W170" s="61">
        <v>5.0</v>
      </c>
      <c r="X170" s="59"/>
      <c r="Y170" s="59"/>
      <c r="Z170" s="60" t="s">
        <v>11592</v>
      </c>
      <c r="AA170" s="61">
        <v>443.0</v>
      </c>
      <c r="AB170" s="59"/>
      <c r="AC170" s="60"/>
      <c r="AD170" s="60"/>
      <c r="AE170" s="59" t="s">
        <v>10507</v>
      </c>
      <c r="AF170" s="59" t="s">
        <v>10507</v>
      </c>
      <c r="AG170" s="59"/>
      <c r="AH170" s="60"/>
      <c r="AI170" s="60"/>
      <c r="AJ170" s="61">
        <v>25.0</v>
      </c>
      <c r="AK170" s="61">
        <v>15.0</v>
      </c>
      <c r="AL170" s="61">
        <v>10.0</v>
      </c>
      <c r="AM170" s="66">
        <v>45160.0</v>
      </c>
      <c r="AN170" s="66">
        <v>45396.0</v>
      </c>
      <c r="AO170" s="60"/>
      <c r="AP170" s="60" t="s">
        <v>10514</v>
      </c>
      <c r="AQ170" s="60"/>
      <c r="AR170" s="60"/>
      <c r="AS170" s="62" t="s">
        <v>11593</v>
      </c>
      <c r="AT170" s="60"/>
      <c r="AU170" s="60" t="s">
        <v>10516</v>
      </c>
      <c r="AV170" s="60"/>
      <c r="AW170" s="60"/>
    </row>
    <row r="171">
      <c r="B171" s="61">
        <v>995386.0</v>
      </c>
      <c r="C171" s="61">
        <v>161.0</v>
      </c>
      <c r="D171" s="66">
        <v>44347.0</v>
      </c>
      <c r="E171" s="59" t="s">
        <v>11594</v>
      </c>
      <c r="F171" s="61">
        <v>445.0</v>
      </c>
      <c r="G171" s="65" t="s">
        <v>11595</v>
      </c>
      <c r="H171" s="65" t="s">
        <v>11596</v>
      </c>
      <c r="I171" s="60"/>
      <c r="J171" s="60"/>
      <c r="K171" s="59" t="s">
        <v>10534</v>
      </c>
      <c r="L171" s="61">
        <v>500.0</v>
      </c>
      <c r="M171" s="59" t="s">
        <v>10507</v>
      </c>
      <c r="N171" s="61">
        <v>0.0</v>
      </c>
      <c r="O171" s="61">
        <v>0.0</v>
      </c>
      <c r="P171" s="59" t="s">
        <v>10508</v>
      </c>
      <c r="Q171" s="60"/>
      <c r="R171" s="60"/>
      <c r="S171" s="59" t="s">
        <v>10507</v>
      </c>
      <c r="T171" s="59" t="s">
        <v>10508</v>
      </c>
      <c r="U171" s="59" t="s">
        <v>10508</v>
      </c>
      <c r="V171" s="59" t="s">
        <v>10508</v>
      </c>
      <c r="W171" s="61">
        <v>8.0</v>
      </c>
      <c r="X171" s="59" t="s">
        <v>10509</v>
      </c>
      <c r="Y171" s="59" t="s">
        <v>10641</v>
      </c>
      <c r="Z171" s="60" t="s">
        <v>11597</v>
      </c>
      <c r="AA171" s="61">
        <v>445.0</v>
      </c>
      <c r="AB171" s="59"/>
      <c r="AC171" s="60"/>
      <c r="AD171" s="60"/>
      <c r="AE171" s="59" t="s">
        <v>10689</v>
      </c>
      <c r="AF171" s="59" t="s">
        <v>10507</v>
      </c>
      <c r="AG171" s="59" t="s">
        <v>10513</v>
      </c>
      <c r="AH171" s="60"/>
      <c r="AI171" s="60"/>
      <c r="AJ171" s="61">
        <v>20.0</v>
      </c>
      <c r="AK171" s="61">
        <v>15.0</v>
      </c>
      <c r="AL171" s="61">
        <v>10.0</v>
      </c>
      <c r="AM171" s="66">
        <v>44695.0</v>
      </c>
      <c r="AN171" s="66">
        <v>44825.0</v>
      </c>
      <c r="AO171" s="60"/>
      <c r="AP171" s="60" t="s">
        <v>10514</v>
      </c>
      <c r="AQ171" s="60"/>
      <c r="AR171" s="60"/>
      <c r="AS171" s="62" t="s">
        <v>11598</v>
      </c>
      <c r="AT171" s="60"/>
      <c r="AU171" s="60" t="s">
        <v>10516</v>
      </c>
      <c r="AV171" s="60"/>
      <c r="AW171" s="60"/>
    </row>
    <row r="172">
      <c r="B172" s="61">
        <v>995386.0</v>
      </c>
      <c r="C172" s="61">
        <v>161.0</v>
      </c>
      <c r="D172" s="66">
        <v>44347.0</v>
      </c>
      <c r="E172" s="59" t="s">
        <v>11599</v>
      </c>
      <c r="F172" s="61">
        <v>447.0</v>
      </c>
      <c r="G172" s="65" t="s">
        <v>11600</v>
      </c>
      <c r="H172" s="60"/>
      <c r="I172" s="60"/>
      <c r="J172" s="60"/>
      <c r="K172" s="59" t="s">
        <v>10534</v>
      </c>
      <c r="L172" s="61">
        <v>100.0</v>
      </c>
      <c r="M172" s="59" t="s">
        <v>10507</v>
      </c>
      <c r="N172" s="61">
        <v>0.0</v>
      </c>
      <c r="O172" s="61">
        <v>0.0</v>
      </c>
      <c r="P172" s="59" t="s">
        <v>10508</v>
      </c>
      <c r="Q172" s="60"/>
      <c r="R172" s="60"/>
      <c r="S172" s="59" t="s">
        <v>10507</v>
      </c>
      <c r="T172" s="59" t="s">
        <v>10508</v>
      </c>
      <c r="U172" s="59" t="s">
        <v>10508</v>
      </c>
      <c r="V172" s="59" t="s">
        <v>10633</v>
      </c>
      <c r="W172" s="61">
        <v>7.0</v>
      </c>
      <c r="X172" s="59" t="s">
        <v>10509</v>
      </c>
      <c r="Y172" s="59" t="s">
        <v>11601</v>
      </c>
      <c r="Z172" s="60" t="s">
        <v>11602</v>
      </c>
      <c r="AA172" s="61">
        <v>447.0</v>
      </c>
      <c r="AB172" s="59" t="s">
        <v>10512</v>
      </c>
      <c r="AC172" s="60"/>
      <c r="AD172" s="60"/>
      <c r="AE172" s="59" t="s">
        <v>10507</v>
      </c>
      <c r="AF172" s="59" t="s">
        <v>10507</v>
      </c>
      <c r="AG172" s="59" t="s">
        <v>10513</v>
      </c>
      <c r="AH172" s="60"/>
      <c r="AI172" s="60"/>
      <c r="AJ172" s="61">
        <v>25.0</v>
      </c>
      <c r="AK172" s="61">
        <v>15.0</v>
      </c>
      <c r="AL172" s="61">
        <v>10.0</v>
      </c>
      <c r="AM172" s="66">
        <v>44784.0</v>
      </c>
      <c r="AN172" s="66">
        <v>44874.0</v>
      </c>
      <c r="AO172" s="60"/>
      <c r="AP172" s="60" t="s">
        <v>10514</v>
      </c>
      <c r="AQ172" s="60"/>
      <c r="AR172" s="60"/>
      <c r="AS172" s="62" t="s">
        <v>11603</v>
      </c>
      <c r="AT172" s="60"/>
      <c r="AU172" s="60" t="s">
        <v>10516</v>
      </c>
      <c r="AV172" s="60"/>
      <c r="AW172" s="60"/>
    </row>
    <row r="173">
      <c r="B173" s="61">
        <v>995386.0</v>
      </c>
      <c r="C173" s="61">
        <v>161.0</v>
      </c>
      <c r="D173" s="66">
        <v>44347.0</v>
      </c>
      <c r="E173" s="59" t="s">
        <v>11604</v>
      </c>
      <c r="F173" s="61">
        <v>449.0</v>
      </c>
      <c r="G173" s="62" t="s">
        <v>11605</v>
      </c>
      <c r="H173" s="60"/>
      <c r="I173" s="60"/>
      <c r="J173" s="60"/>
      <c r="K173" s="59" t="s">
        <v>10521</v>
      </c>
      <c r="L173" s="61">
        <v>100.0</v>
      </c>
      <c r="M173" s="59" t="s">
        <v>10507</v>
      </c>
      <c r="N173" s="61">
        <v>0.0</v>
      </c>
      <c r="O173" s="61">
        <v>0.0</v>
      </c>
      <c r="P173" s="59" t="s">
        <v>10508</v>
      </c>
      <c r="Q173" s="60"/>
      <c r="R173" s="60"/>
      <c r="S173" s="59" t="s">
        <v>10507</v>
      </c>
      <c r="T173" s="59" t="s">
        <v>10508</v>
      </c>
      <c r="U173" s="59" t="s">
        <v>10508</v>
      </c>
      <c r="V173" s="59" t="s">
        <v>10508</v>
      </c>
      <c r="W173" s="61">
        <v>4.0</v>
      </c>
      <c r="X173" s="59" t="s">
        <v>10509</v>
      </c>
      <c r="Y173" s="59" t="s">
        <v>11063</v>
      </c>
      <c r="Z173" s="60" t="s">
        <v>11606</v>
      </c>
      <c r="AA173" s="61">
        <v>449.0</v>
      </c>
      <c r="AB173" s="59" t="s">
        <v>10512</v>
      </c>
      <c r="AC173" s="60"/>
      <c r="AD173" s="60"/>
      <c r="AE173" s="59" t="s">
        <v>10507</v>
      </c>
      <c r="AF173" s="59" t="s">
        <v>10507</v>
      </c>
      <c r="AG173" s="59" t="s">
        <v>10513</v>
      </c>
      <c r="AH173" s="60"/>
      <c r="AI173" s="60"/>
      <c r="AJ173" s="61">
        <v>25.0</v>
      </c>
      <c r="AK173" s="61">
        <v>15.0</v>
      </c>
      <c r="AL173" s="61">
        <v>10.0</v>
      </c>
      <c r="AM173" s="66">
        <v>44695.0</v>
      </c>
      <c r="AN173" s="66">
        <v>44758.0</v>
      </c>
      <c r="AO173" s="60"/>
      <c r="AP173" s="60" t="s">
        <v>10514</v>
      </c>
      <c r="AQ173" s="60"/>
      <c r="AR173" s="60"/>
      <c r="AS173" s="62" t="s">
        <v>11607</v>
      </c>
      <c r="AT173" s="60"/>
      <c r="AU173" s="60" t="s">
        <v>10516</v>
      </c>
      <c r="AV173" s="60"/>
      <c r="AW173" s="60"/>
    </row>
    <row r="174">
      <c r="B174" s="61">
        <v>995386.0</v>
      </c>
      <c r="C174" s="61">
        <v>161.0</v>
      </c>
      <c r="D174" s="66">
        <v>44347.0</v>
      </c>
      <c r="E174" s="59" t="s">
        <v>11608</v>
      </c>
      <c r="F174" s="61">
        <v>451.0</v>
      </c>
      <c r="G174" s="62" t="s">
        <v>11609</v>
      </c>
      <c r="H174" s="65" t="s">
        <v>11610</v>
      </c>
      <c r="I174" s="65" t="s">
        <v>11611</v>
      </c>
      <c r="J174" s="60"/>
      <c r="K174" s="59" t="s">
        <v>10666</v>
      </c>
      <c r="L174" s="61">
        <v>100.0</v>
      </c>
      <c r="M174" s="59" t="s">
        <v>10507</v>
      </c>
      <c r="N174" s="61">
        <v>0.0</v>
      </c>
      <c r="O174" s="61">
        <v>0.0</v>
      </c>
      <c r="P174" s="59" t="s">
        <v>10508</v>
      </c>
      <c r="Q174" s="60"/>
      <c r="R174" s="60"/>
      <c r="S174" s="59" t="s">
        <v>10507</v>
      </c>
      <c r="T174" s="59" t="s">
        <v>10508</v>
      </c>
      <c r="U174" s="59" t="s">
        <v>10508</v>
      </c>
      <c r="V174" s="59" t="s">
        <v>10508</v>
      </c>
      <c r="W174" s="61">
        <v>6.0</v>
      </c>
      <c r="X174" s="59" t="s">
        <v>10509</v>
      </c>
      <c r="Y174" s="59"/>
      <c r="Z174" s="60" t="s">
        <v>11612</v>
      </c>
      <c r="AA174" s="61">
        <v>451.0</v>
      </c>
      <c r="AB174" s="59"/>
      <c r="AC174" s="60"/>
      <c r="AD174" s="60"/>
      <c r="AE174" s="59" t="s">
        <v>10507</v>
      </c>
      <c r="AF174" s="59" t="s">
        <v>10507</v>
      </c>
      <c r="AG174" s="59"/>
      <c r="AH174" s="60"/>
      <c r="AI174" s="60"/>
      <c r="AJ174" s="61">
        <v>25.0</v>
      </c>
      <c r="AK174" s="61">
        <v>15.0</v>
      </c>
      <c r="AL174" s="61">
        <v>10.0</v>
      </c>
      <c r="AM174" s="63">
        <v>45224.0</v>
      </c>
      <c r="AN174" s="63">
        <v>45225.0</v>
      </c>
      <c r="AO174" s="60"/>
      <c r="AP174" s="60" t="s">
        <v>10514</v>
      </c>
      <c r="AQ174" s="60"/>
      <c r="AR174" s="60"/>
      <c r="AS174" s="62" t="s">
        <v>11613</v>
      </c>
      <c r="AT174" s="60"/>
      <c r="AU174" s="60" t="s">
        <v>10516</v>
      </c>
      <c r="AV174" s="60"/>
      <c r="AW174" s="60"/>
    </row>
    <row r="175">
      <c r="B175" s="61">
        <v>995386.0</v>
      </c>
      <c r="C175" s="61">
        <v>161.0</v>
      </c>
      <c r="D175" s="66">
        <v>44347.0</v>
      </c>
      <c r="E175" s="59" t="s">
        <v>11614</v>
      </c>
      <c r="F175" s="61">
        <v>453.0</v>
      </c>
      <c r="G175" s="62" t="s">
        <v>11615</v>
      </c>
      <c r="H175" s="65" t="s">
        <v>11616</v>
      </c>
      <c r="I175" s="65" t="s">
        <v>11617</v>
      </c>
      <c r="J175" s="60"/>
      <c r="K175" s="59" t="s">
        <v>10521</v>
      </c>
      <c r="L175" s="61">
        <v>100.0</v>
      </c>
      <c r="M175" s="59" t="s">
        <v>10507</v>
      </c>
      <c r="N175" s="61">
        <v>-1.0</v>
      </c>
      <c r="O175" s="61">
        <v>0.0</v>
      </c>
      <c r="P175" s="59" t="s">
        <v>10508</v>
      </c>
      <c r="Q175" s="60"/>
      <c r="R175" s="60"/>
      <c r="S175" s="59" t="s">
        <v>10507</v>
      </c>
      <c r="T175" s="59" t="s">
        <v>10508</v>
      </c>
      <c r="U175" s="59" t="s">
        <v>10508</v>
      </c>
      <c r="V175" s="59" t="s">
        <v>10508</v>
      </c>
      <c r="W175" s="61">
        <v>12.0</v>
      </c>
      <c r="X175" s="59" t="s">
        <v>10509</v>
      </c>
      <c r="Y175" s="59" t="s">
        <v>11618</v>
      </c>
      <c r="Z175" s="60" t="s">
        <v>11619</v>
      </c>
      <c r="AA175" s="61">
        <v>453.0</v>
      </c>
      <c r="AB175" s="59" t="s">
        <v>10512</v>
      </c>
      <c r="AC175" s="60"/>
      <c r="AD175" s="60"/>
      <c r="AE175" s="59" t="s">
        <v>10507</v>
      </c>
      <c r="AF175" s="59" t="s">
        <v>10507</v>
      </c>
      <c r="AG175" s="59" t="s">
        <v>10513</v>
      </c>
      <c r="AH175" s="60"/>
      <c r="AI175" s="60"/>
      <c r="AJ175" s="61">
        <v>25.0</v>
      </c>
      <c r="AK175" s="61">
        <v>15.0</v>
      </c>
      <c r="AL175" s="61">
        <v>10.0</v>
      </c>
      <c r="AM175" s="66">
        <v>44951.0</v>
      </c>
      <c r="AN175" s="66">
        <v>45446.0</v>
      </c>
      <c r="AO175" s="60"/>
      <c r="AP175" s="60" t="s">
        <v>10514</v>
      </c>
      <c r="AQ175" s="60"/>
      <c r="AR175" s="60"/>
      <c r="AS175" s="62" t="s">
        <v>11620</v>
      </c>
      <c r="AT175" s="60"/>
      <c r="AU175" s="60" t="s">
        <v>10516</v>
      </c>
      <c r="AV175" s="60"/>
      <c r="AW175" s="60"/>
    </row>
    <row r="176">
      <c r="B176" s="61">
        <v>995386.0</v>
      </c>
      <c r="C176" s="61">
        <v>161.0</v>
      </c>
      <c r="D176" s="66">
        <v>44349.0</v>
      </c>
      <c r="E176" s="59" t="s">
        <v>11621</v>
      </c>
      <c r="F176" s="61">
        <v>461.0</v>
      </c>
      <c r="G176" s="62" t="s">
        <v>11622</v>
      </c>
      <c r="H176" s="59"/>
      <c r="I176" s="60"/>
      <c r="J176" s="60"/>
      <c r="K176" s="59" t="s">
        <v>10534</v>
      </c>
      <c r="L176" s="61">
        <v>200.0</v>
      </c>
      <c r="M176" s="59" t="s">
        <v>10507</v>
      </c>
      <c r="N176" s="61">
        <v>0.0</v>
      </c>
      <c r="O176" s="61">
        <v>0.0</v>
      </c>
      <c r="P176" s="59" t="s">
        <v>10508</v>
      </c>
      <c r="Q176" s="60"/>
      <c r="R176" s="60"/>
      <c r="S176" s="59" t="s">
        <v>10507</v>
      </c>
      <c r="T176" s="59" t="s">
        <v>10508</v>
      </c>
      <c r="U176" s="59" t="s">
        <v>10508</v>
      </c>
      <c r="V176" s="59" t="s">
        <v>10508</v>
      </c>
      <c r="W176" s="61">
        <v>2.0</v>
      </c>
      <c r="X176" s="59" t="s">
        <v>10509</v>
      </c>
      <c r="Y176" s="59" t="s">
        <v>10587</v>
      </c>
      <c r="Z176" s="60" t="s">
        <v>11623</v>
      </c>
      <c r="AA176" s="61">
        <v>461.0</v>
      </c>
      <c r="AB176" s="59"/>
      <c r="AC176" s="60"/>
      <c r="AD176" s="60"/>
      <c r="AE176" s="59" t="s">
        <v>10507</v>
      </c>
      <c r="AF176" s="59" t="s">
        <v>10507</v>
      </c>
      <c r="AG176" s="59"/>
      <c r="AH176" s="60"/>
      <c r="AI176" s="60"/>
      <c r="AJ176" s="61">
        <v>25.0</v>
      </c>
      <c r="AK176" s="61">
        <v>15.0</v>
      </c>
      <c r="AL176" s="61">
        <v>10.0</v>
      </c>
      <c r="AM176" s="66">
        <v>44685.0</v>
      </c>
      <c r="AN176" s="66">
        <v>44809.0</v>
      </c>
      <c r="AO176" s="60"/>
      <c r="AP176" s="60" t="s">
        <v>10514</v>
      </c>
      <c r="AQ176" s="60"/>
      <c r="AR176" s="60"/>
      <c r="AS176" s="62" t="s">
        <v>11624</v>
      </c>
      <c r="AT176" s="60"/>
      <c r="AU176" s="60" t="s">
        <v>10516</v>
      </c>
      <c r="AV176" s="60"/>
      <c r="AW176" s="60"/>
    </row>
    <row r="177">
      <c r="B177" s="61">
        <v>995386.0</v>
      </c>
      <c r="C177" s="61">
        <v>161.0</v>
      </c>
      <c r="D177" s="66">
        <v>44349.0</v>
      </c>
      <c r="E177" s="59" t="s">
        <v>10749</v>
      </c>
      <c r="F177" s="61">
        <v>463.0</v>
      </c>
      <c r="G177" s="62" t="s">
        <v>11625</v>
      </c>
      <c r="H177" s="60"/>
      <c r="I177" s="60"/>
      <c r="J177" s="60"/>
      <c r="K177" s="59" t="s">
        <v>10527</v>
      </c>
      <c r="L177" s="61">
        <v>500.0</v>
      </c>
      <c r="M177" s="59" t="s">
        <v>10507</v>
      </c>
      <c r="N177" s="61">
        <v>0.0</v>
      </c>
      <c r="O177" s="61">
        <v>0.0</v>
      </c>
      <c r="P177" s="59" t="s">
        <v>10508</v>
      </c>
      <c r="Q177" s="60"/>
      <c r="R177" s="60"/>
      <c r="S177" s="59" t="s">
        <v>10507</v>
      </c>
      <c r="T177" s="59" t="s">
        <v>10508</v>
      </c>
      <c r="U177" s="59" t="s">
        <v>10508</v>
      </c>
      <c r="V177" s="59" t="s">
        <v>10508</v>
      </c>
      <c r="W177" s="61">
        <v>2.0</v>
      </c>
      <c r="X177" s="59" t="s">
        <v>10509</v>
      </c>
      <c r="Y177" s="59" t="s">
        <v>10753</v>
      </c>
      <c r="Z177" s="60"/>
      <c r="AA177" s="64">
        <v>463.0</v>
      </c>
      <c r="AB177" s="59" t="s">
        <v>10512</v>
      </c>
      <c r="AC177" s="60"/>
      <c r="AD177" s="60"/>
      <c r="AE177" s="59" t="s">
        <v>10755</v>
      </c>
      <c r="AF177" s="59" t="s">
        <v>10507</v>
      </c>
      <c r="AG177" s="59" t="s">
        <v>10513</v>
      </c>
      <c r="AH177" s="60"/>
      <c r="AI177" s="60"/>
      <c r="AJ177" s="61">
        <v>20.0</v>
      </c>
      <c r="AK177" s="61">
        <v>15.0</v>
      </c>
      <c r="AL177" s="61">
        <v>10.0</v>
      </c>
      <c r="AM177" s="66">
        <v>44429.0</v>
      </c>
      <c r="AN177" s="66">
        <v>44453.0</v>
      </c>
      <c r="AO177" s="60"/>
      <c r="AP177" s="60" t="s">
        <v>10514</v>
      </c>
      <c r="AQ177" s="60"/>
      <c r="AR177" s="60"/>
      <c r="AS177" s="62" t="s">
        <v>11626</v>
      </c>
      <c r="AT177" s="60"/>
      <c r="AU177" s="60" t="s">
        <v>10516</v>
      </c>
      <c r="AV177" s="60"/>
      <c r="AW177" s="60"/>
    </row>
    <row r="178">
      <c r="B178" s="61">
        <v>995386.0</v>
      </c>
      <c r="C178" s="61">
        <v>161.0</v>
      </c>
      <c r="D178" s="66">
        <v>44349.0</v>
      </c>
      <c r="E178" s="59" t="s">
        <v>11627</v>
      </c>
      <c r="F178" s="61">
        <v>465.0</v>
      </c>
      <c r="G178" s="62" t="s">
        <v>11628</v>
      </c>
      <c r="H178" s="65" t="s">
        <v>11629</v>
      </c>
      <c r="I178" s="65" t="s">
        <v>11630</v>
      </c>
      <c r="J178" s="60"/>
      <c r="K178" s="59" t="s">
        <v>10527</v>
      </c>
      <c r="L178" s="61">
        <v>500.0</v>
      </c>
      <c r="M178" s="59" t="s">
        <v>10507</v>
      </c>
      <c r="N178" s="61">
        <v>0.0</v>
      </c>
      <c r="O178" s="61">
        <v>0.0</v>
      </c>
      <c r="P178" s="59" t="s">
        <v>10508</v>
      </c>
      <c r="Q178" s="60"/>
      <c r="R178" s="60"/>
      <c r="S178" s="59" t="s">
        <v>10507</v>
      </c>
      <c r="T178" s="59" t="s">
        <v>10508</v>
      </c>
      <c r="U178" s="59" t="s">
        <v>10508</v>
      </c>
      <c r="V178" s="59" t="s">
        <v>10508</v>
      </c>
      <c r="W178" s="61">
        <v>12.0</v>
      </c>
      <c r="X178" s="59" t="s">
        <v>10509</v>
      </c>
      <c r="Y178" s="59" t="s">
        <v>10753</v>
      </c>
      <c r="Z178" s="60" t="s">
        <v>11631</v>
      </c>
      <c r="AA178" s="61">
        <v>465.0</v>
      </c>
      <c r="AB178" s="59" t="s">
        <v>10512</v>
      </c>
      <c r="AC178" s="60"/>
      <c r="AD178" s="60"/>
      <c r="AE178" s="59" t="s">
        <v>10755</v>
      </c>
      <c r="AF178" s="59" t="s">
        <v>10507</v>
      </c>
      <c r="AG178" s="59" t="s">
        <v>10513</v>
      </c>
      <c r="AH178" s="60"/>
      <c r="AI178" s="60"/>
      <c r="AJ178" s="61">
        <v>20.0</v>
      </c>
      <c r="AK178" s="61">
        <v>15.0</v>
      </c>
      <c r="AL178" s="61">
        <v>10.0</v>
      </c>
      <c r="AM178" s="66">
        <v>45294.0</v>
      </c>
      <c r="AN178" s="66">
        <v>45198.0</v>
      </c>
      <c r="AO178" s="60"/>
      <c r="AP178" s="60" t="s">
        <v>10514</v>
      </c>
      <c r="AQ178" s="60"/>
      <c r="AR178" s="60"/>
      <c r="AS178" s="62" t="s">
        <v>11632</v>
      </c>
      <c r="AT178" s="60"/>
      <c r="AU178" s="60" t="s">
        <v>10516</v>
      </c>
      <c r="AV178" s="60"/>
      <c r="AW178" s="60"/>
    </row>
    <row r="179">
      <c r="B179" s="61">
        <v>995386.0</v>
      </c>
      <c r="C179" s="61">
        <v>161.0</v>
      </c>
      <c r="D179" s="66">
        <v>44349.0</v>
      </c>
      <c r="E179" s="59" t="s">
        <v>11633</v>
      </c>
      <c r="F179" s="61">
        <v>467.0</v>
      </c>
      <c r="G179" s="62" t="s">
        <v>11634</v>
      </c>
      <c r="H179" s="65" t="s">
        <v>11635</v>
      </c>
      <c r="I179" s="65" t="s">
        <v>11636</v>
      </c>
      <c r="J179" s="60"/>
      <c r="K179" s="59" t="s">
        <v>10666</v>
      </c>
      <c r="L179" s="61">
        <v>100.0</v>
      </c>
      <c r="M179" s="59" t="s">
        <v>10507</v>
      </c>
      <c r="N179" s="61">
        <v>0.0</v>
      </c>
      <c r="O179" s="61">
        <v>0.0</v>
      </c>
      <c r="P179" s="59" t="s">
        <v>10508</v>
      </c>
      <c r="Q179" s="60"/>
      <c r="R179" s="60"/>
      <c r="S179" s="59" t="s">
        <v>10507</v>
      </c>
      <c r="T179" s="59" t="s">
        <v>10508</v>
      </c>
      <c r="U179" s="59" t="s">
        <v>10508</v>
      </c>
      <c r="V179" s="59" t="s">
        <v>10508</v>
      </c>
      <c r="W179" s="61">
        <v>4.0</v>
      </c>
      <c r="X179" s="59" t="s">
        <v>10509</v>
      </c>
      <c r="Y179" s="59" t="s">
        <v>11637</v>
      </c>
      <c r="Z179" s="60"/>
      <c r="AA179" s="61">
        <v>467.0</v>
      </c>
      <c r="AB179" s="59" t="s">
        <v>10512</v>
      </c>
      <c r="AC179" s="60"/>
      <c r="AD179" s="60"/>
      <c r="AE179" s="59" t="s">
        <v>10507</v>
      </c>
      <c r="AF179" s="59" t="s">
        <v>10507</v>
      </c>
      <c r="AG179" s="59" t="s">
        <v>10513</v>
      </c>
      <c r="AH179" s="60"/>
      <c r="AI179" s="60"/>
      <c r="AJ179" s="61">
        <v>25.0</v>
      </c>
      <c r="AK179" s="61">
        <v>15.0</v>
      </c>
      <c r="AL179" s="61">
        <v>10.0</v>
      </c>
      <c r="AM179" s="66">
        <v>45111.0</v>
      </c>
      <c r="AN179" s="66">
        <v>45396.0</v>
      </c>
      <c r="AO179" s="60"/>
      <c r="AP179" s="60" t="s">
        <v>10514</v>
      </c>
      <c r="AQ179" s="60"/>
      <c r="AR179" s="60"/>
      <c r="AS179" s="62" t="s">
        <v>11638</v>
      </c>
      <c r="AT179" s="60"/>
      <c r="AU179" s="60" t="s">
        <v>10516</v>
      </c>
      <c r="AV179" s="60"/>
      <c r="AW179" s="60"/>
    </row>
    <row r="180">
      <c r="B180" s="61">
        <v>995386.0</v>
      </c>
      <c r="C180" s="61">
        <v>161.0</v>
      </c>
      <c r="D180" s="66">
        <v>44349.0</v>
      </c>
      <c r="E180" s="59" t="s">
        <v>11639</v>
      </c>
      <c r="F180" s="61">
        <v>469.0</v>
      </c>
      <c r="G180" s="62" t="s">
        <v>11640</v>
      </c>
      <c r="H180" s="65" t="s">
        <v>11641</v>
      </c>
      <c r="I180" s="60"/>
      <c r="J180" s="60"/>
      <c r="K180" s="59" t="s">
        <v>10534</v>
      </c>
      <c r="L180" s="61">
        <v>500.0</v>
      </c>
      <c r="M180" s="59" t="s">
        <v>10507</v>
      </c>
      <c r="N180" s="61">
        <v>0.0</v>
      </c>
      <c r="O180" s="61">
        <v>0.0</v>
      </c>
      <c r="P180" s="59" t="s">
        <v>10508</v>
      </c>
      <c r="Q180" s="60"/>
      <c r="R180" s="60"/>
      <c r="S180" s="59" t="s">
        <v>10507</v>
      </c>
      <c r="T180" s="59" t="s">
        <v>10508</v>
      </c>
      <c r="U180" s="59" t="s">
        <v>10508</v>
      </c>
      <c r="V180" s="59" t="s">
        <v>10508</v>
      </c>
      <c r="W180" s="61">
        <v>9.0</v>
      </c>
      <c r="X180" s="59" t="s">
        <v>10509</v>
      </c>
      <c r="Y180" s="59" t="s">
        <v>10587</v>
      </c>
      <c r="Z180" s="60" t="s">
        <v>11642</v>
      </c>
      <c r="AA180" s="61">
        <v>469.0</v>
      </c>
      <c r="AB180" s="59" t="s">
        <v>11268</v>
      </c>
      <c r="AC180" s="60"/>
      <c r="AD180" s="60"/>
      <c r="AE180" s="59" t="s">
        <v>10507</v>
      </c>
      <c r="AF180" s="59" t="s">
        <v>10507</v>
      </c>
      <c r="AG180" s="59" t="s">
        <v>10513</v>
      </c>
      <c r="AH180" s="60"/>
      <c r="AI180" s="60"/>
      <c r="AJ180" s="61">
        <v>20.0</v>
      </c>
      <c r="AK180" s="61">
        <v>15.0</v>
      </c>
      <c r="AL180" s="61">
        <v>10.0</v>
      </c>
      <c r="AM180" s="66">
        <v>45062.0</v>
      </c>
      <c r="AN180" s="66">
        <v>45396.0</v>
      </c>
      <c r="AO180" s="60"/>
      <c r="AP180" s="60" t="s">
        <v>10514</v>
      </c>
      <c r="AQ180" s="60"/>
      <c r="AR180" s="60"/>
      <c r="AS180" s="62" t="s">
        <v>11643</v>
      </c>
      <c r="AT180" s="60"/>
      <c r="AU180" s="60" t="s">
        <v>10516</v>
      </c>
      <c r="AV180" s="60"/>
      <c r="AW180" s="60"/>
    </row>
    <row r="181">
      <c r="B181" s="61">
        <v>995386.0</v>
      </c>
      <c r="C181" s="61">
        <v>161.0</v>
      </c>
      <c r="D181" s="66">
        <v>44349.0</v>
      </c>
      <c r="E181" s="59" t="s">
        <v>11644</v>
      </c>
      <c r="F181" s="61">
        <v>471.0</v>
      </c>
      <c r="G181" s="62" t="s">
        <v>11645</v>
      </c>
      <c r="H181" s="65" t="s">
        <v>11646</v>
      </c>
      <c r="I181" s="60"/>
      <c r="J181" s="60"/>
      <c r="K181" s="59" t="s">
        <v>10527</v>
      </c>
      <c r="L181" s="61">
        <v>500.0</v>
      </c>
      <c r="M181" s="59" t="s">
        <v>10507</v>
      </c>
      <c r="N181" s="61">
        <v>0.0</v>
      </c>
      <c r="O181" s="61">
        <v>0.0</v>
      </c>
      <c r="P181" s="59" t="s">
        <v>10508</v>
      </c>
      <c r="Q181" s="60"/>
      <c r="R181" s="60"/>
      <c r="S181" s="59" t="s">
        <v>10507</v>
      </c>
      <c r="T181" s="59" t="s">
        <v>10508</v>
      </c>
      <c r="U181" s="59" t="s">
        <v>10508</v>
      </c>
      <c r="V181" s="59" t="s">
        <v>10508</v>
      </c>
      <c r="W181" s="61">
        <v>2.0</v>
      </c>
      <c r="X181" s="59" t="s">
        <v>10509</v>
      </c>
      <c r="Y181" s="59"/>
      <c r="Z181" s="60" t="s">
        <v>11647</v>
      </c>
      <c r="AA181" s="61">
        <v>471.0</v>
      </c>
      <c r="AB181" s="59"/>
      <c r="AC181" s="60"/>
      <c r="AD181" s="60"/>
      <c r="AE181" s="59" t="s">
        <v>10689</v>
      </c>
      <c r="AF181" s="59" t="s">
        <v>10507</v>
      </c>
      <c r="AG181" s="59" t="s">
        <v>10513</v>
      </c>
      <c r="AH181" s="60"/>
      <c r="AI181" s="60"/>
      <c r="AJ181" s="61">
        <v>20.0</v>
      </c>
      <c r="AK181" s="61">
        <v>15.0</v>
      </c>
      <c r="AL181" s="61">
        <v>10.0</v>
      </c>
      <c r="AM181" s="66">
        <v>44711.0</v>
      </c>
      <c r="AN181" s="66">
        <v>45396.0</v>
      </c>
      <c r="AO181" s="60"/>
      <c r="AP181" s="60" t="s">
        <v>10514</v>
      </c>
      <c r="AQ181" s="60"/>
      <c r="AR181" s="60"/>
      <c r="AS181" s="62" t="s">
        <v>11648</v>
      </c>
      <c r="AT181" s="60"/>
      <c r="AU181" s="60" t="s">
        <v>10516</v>
      </c>
      <c r="AV181" s="60"/>
      <c r="AW181" s="60"/>
    </row>
    <row r="182">
      <c r="B182" s="61">
        <v>995386.0</v>
      </c>
      <c r="C182" s="61">
        <v>161.0</v>
      </c>
      <c r="D182" s="66">
        <v>44349.0</v>
      </c>
      <c r="E182" s="59" t="s">
        <v>11649</v>
      </c>
      <c r="F182" s="61">
        <v>473.0</v>
      </c>
      <c r="G182" s="65" t="s">
        <v>11650</v>
      </c>
      <c r="H182" s="65" t="s">
        <v>11651</v>
      </c>
      <c r="I182" s="65" t="s">
        <v>11652</v>
      </c>
      <c r="J182" s="65" t="s">
        <v>11653</v>
      </c>
      <c r="K182" s="59" t="s">
        <v>10596</v>
      </c>
      <c r="L182" s="61">
        <v>100.0</v>
      </c>
      <c r="M182" s="59" t="s">
        <v>10507</v>
      </c>
      <c r="N182" s="61">
        <v>3.0</v>
      </c>
      <c r="O182" s="61">
        <v>0.0</v>
      </c>
      <c r="P182" s="59" t="s">
        <v>10633</v>
      </c>
      <c r="Q182" s="60"/>
      <c r="R182" s="60"/>
      <c r="S182" s="59" t="s">
        <v>10507</v>
      </c>
      <c r="T182" s="59" t="s">
        <v>10508</v>
      </c>
      <c r="U182" s="59" t="s">
        <v>10508</v>
      </c>
      <c r="V182" s="59" t="s">
        <v>10508</v>
      </c>
      <c r="W182" s="61">
        <v>25.0</v>
      </c>
      <c r="X182" s="59" t="s">
        <v>10509</v>
      </c>
      <c r="Y182" s="59" t="s">
        <v>11654</v>
      </c>
      <c r="Z182" s="60" t="s">
        <v>11655</v>
      </c>
      <c r="AA182" s="64">
        <v>473.0</v>
      </c>
      <c r="AB182" s="59" t="s">
        <v>10512</v>
      </c>
      <c r="AC182" s="60"/>
      <c r="AD182" s="60"/>
      <c r="AE182" s="59" t="s">
        <v>10507</v>
      </c>
      <c r="AF182" s="59" t="s">
        <v>10507</v>
      </c>
      <c r="AG182" s="59" t="s">
        <v>10513</v>
      </c>
      <c r="AH182" s="60"/>
      <c r="AI182" s="60"/>
      <c r="AJ182" s="61">
        <v>35.0</v>
      </c>
      <c r="AK182" s="61">
        <v>25.0</v>
      </c>
      <c r="AL182" s="61">
        <v>15.0</v>
      </c>
      <c r="AM182" s="66">
        <v>45470.0</v>
      </c>
      <c r="AN182" s="66">
        <v>45380.0</v>
      </c>
      <c r="AO182" s="60"/>
      <c r="AP182" s="60" t="s">
        <v>10514</v>
      </c>
      <c r="AQ182" s="60"/>
      <c r="AR182" s="60"/>
      <c r="AS182" s="62" t="s">
        <v>11656</v>
      </c>
      <c r="AT182" s="60" t="s">
        <v>11657</v>
      </c>
      <c r="AU182" s="60" t="s">
        <v>10516</v>
      </c>
      <c r="AV182" s="60"/>
      <c r="AW182" s="60"/>
    </row>
    <row r="183">
      <c r="B183" s="61">
        <v>995386.0</v>
      </c>
      <c r="C183" s="61">
        <v>161.0</v>
      </c>
      <c r="D183" s="66">
        <v>44350.0</v>
      </c>
      <c r="E183" s="59" t="s">
        <v>11658</v>
      </c>
      <c r="F183" s="61">
        <v>477.0</v>
      </c>
      <c r="G183" s="62" t="s">
        <v>11659</v>
      </c>
      <c r="H183" s="65" t="s">
        <v>11660</v>
      </c>
      <c r="I183" s="65" t="s">
        <v>11661</v>
      </c>
      <c r="J183" s="60"/>
      <c r="K183" s="59" t="s">
        <v>10534</v>
      </c>
      <c r="L183" s="61">
        <v>100.0</v>
      </c>
      <c r="M183" s="59" t="s">
        <v>10507</v>
      </c>
      <c r="N183" s="61">
        <v>0.0</v>
      </c>
      <c r="O183" s="61">
        <v>0.0</v>
      </c>
      <c r="P183" s="59" t="s">
        <v>10508</v>
      </c>
      <c r="Q183" s="60"/>
      <c r="R183" s="60"/>
      <c r="S183" s="59" t="s">
        <v>10507</v>
      </c>
      <c r="T183" s="59" t="s">
        <v>10508</v>
      </c>
      <c r="U183" s="59" t="s">
        <v>10508</v>
      </c>
      <c r="V183" s="59" t="s">
        <v>10508</v>
      </c>
      <c r="W183" s="61">
        <v>18.0</v>
      </c>
      <c r="X183" s="59" t="s">
        <v>10509</v>
      </c>
      <c r="Y183" s="59" t="s">
        <v>10587</v>
      </c>
      <c r="Z183" s="60" t="s">
        <v>11662</v>
      </c>
      <c r="AA183" s="61">
        <v>477.0</v>
      </c>
      <c r="AB183" s="59" t="s">
        <v>10512</v>
      </c>
      <c r="AC183" s="60"/>
      <c r="AD183" s="60"/>
      <c r="AE183" s="59" t="s">
        <v>10507</v>
      </c>
      <c r="AF183" s="59" t="s">
        <v>10507</v>
      </c>
      <c r="AG183" s="59" t="s">
        <v>10513</v>
      </c>
      <c r="AH183" s="60"/>
      <c r="AI183" s="60"/>
      <c r="AJ183" s="61">
        <v>25.0</v>
      </c>
      <c r="AK183" s="61">
        <v>15.0</v>
      </c>
      <c r="AL183" s="61">
        <v>10.0</v>
      </c>
      <c r="AM183" s="66">
        <v>45307.0</v>
      </c>
      <c r="AN183" s="66">
        <v>45376.0</v>
      </c>
      <c r="AO183" s="60"/>
      <c r="AP183" s="60" t="s">
        <v>10514</v>
      </c>
      <c r="AQ183" s="60"/>
      <c r="AR183" s="60"/>
      <c r="AS183" s="62" t="s">
        <v>11663</v>
      </c>
      <c r="AT183" s="60"/>
      <c r="AU183" s="60" t="s">
        <v>10516</v>
      </c>
      <c r="AV183" s="60"/>
      <c r="AW183" s="60"/>
    </row>
    <row r="184">
      <c r="B184" s="61">
        <v>995386.0</v>
      </c>
      <c r="C184" s="61">
        <v>161.0</v>
      </c>
      <c r="D184" s="66">
        <v>44350.0</v>
      </c>
      <c r="E184" s="59" t="s">
        <v>11664</v>
      </c>
      <c r="F184" s="61">
        <v>479.0</v>
      </c>
      <c r="G184" s="62" t="s">
        <v>11665</v>
      </c>
      <c r="H184" s="65" t="s">
        <v>11666</v>
      </c>
      <c r="I184" s="60"/>
      <c r="J184" s="60"/>
      <c r="K184" s="59" t="s">
        <v>10534</v>
      </c>
      <c r="L184" s="61">
        <v>500.0</v>
      </c>
      <c r="M184" s="59" t="s">
        <v>10507</v>
      </c>
      <c r="N184" s="61">
        <v>0.0</v>
      </c>
      <c r="O184" s="61">
        <v>0.0</v>
      </c>
      <c r="P184" s="59" t="s">
        <v>10508</v>
      </c>
      <c r="Q184" s="60"/>
      <c r="R184" s="60"/>
      <c r="S184" s="59" t="s">
        <v>10507</v>
      </c>
      <c r="T184" s="59" t="s">
        <v>10508</v>
      </c>
      <c r="U184" s="59" t="s">
        <v>10508</v>
      </c>
      <c r="V184" s="59" t="s">
        <v>10508</v>
      </c>
      <c r="W184" s="61">
        <v>5.0</v>
      </c>
      <c r="X184" s="59" t="s">
        <v>10509</v>
      </c>
      <c r="Y184" s="59" t="s">
        <v>10899</v>
      </c>
      <c r="Z184" s="60" t="s">
        <v>11667</v>
      </c>
      <c r="AA184" s="61">
        <v>479.0</v>
      </c>
      <c r="AB184" s="59" t="s">
        <v>10512</v>
      </c>
      <c r="AC184" s="60"/>
      <c r="AD184" s="60"/>
      <c r="AE184" s="59" t="s">
        <v>10689</v>
      </c>
      <c r="AF184" s="59" t="s">
        <v>10507</v>
      </c>
      <c r="AG184" s="59" t="s">
        <v>10513</v>
      </c>
      <c r="AH184" s="60"/>
      <c r="AI184" s="60"/>
      <c r="AJ184" s="61">
        <v>20.0</v>
      </c>
      <c r="AK184" s="61">
        <v>15.0</v>
      </c>
      <c r="AL184" s="61">
        <v>10.0</v>
      </c>
      <c r="AM184" s="66">
        <v>44998.0</v>
      </c>
      <c r="AN184" s="66">
        <v>45396.0</v>
      </c>
      <c r="AO184" s="60"/>
      <c r="AP184" s="60" t="s">
        <v>10514</v>
      </c>
      <c r="AQ184" s="60"/>
      <c r="AR184" s="60"/>
      <c r="AS184" s="62" t="s">
        <v>11668</v>
      </c>
      <c r="AT184" s="60"/>
      <c r="AU184" s="60" t="s">
        <v>10516</v>
      </c>
      <c r="AV184" s="60"/>
      <c r="AW184" s="60"/>
    </row>
    <row r="185">
      <c r="B185" s="61">
        <v>995386.0</v>
      </c>
      <c r="C185" s="61">
        <v>161.0</v>
      </c>
      <c r="D185" s="66">
        <v>44351.0</v>
      </c>
      <c r="E185" s="59" t="s">
        <v>11669</v>
      </c>
      <c r="F185" s="61">
        <v>491.0</v>
      </c>
      <c r="G185" s="62" t="s">
        <v>11670</v>
      </c>
      <c r="H185" s="65" t="s">
        <v>11671</v>
      </c>
      <c r="I185" s="60"/>
      <c r="J185" s="60"/>
      <c r="K185" s="59" t="s">
        <v>10534</v>
      </c>
      <c r="L185" s="61">
        <v>100.0</v>
      </c>
      <c r="M185" s="59" t="s">
        <v>10507</v>
      </c>
      <c r="N185" s="61">
        <v>0.0</v>
      </c>
      <c r="O185" s="61">
        <v>0.0</v>
      </c>
      <c r="P185" s="59" t="s">
        <v>10508</v>
      </c>
      <c r="Q185" s="60"/>
      <c r="R185" s="60"/>
      <c r="S185" s="59" t="s">
        <v>10507</v>
      </c>
      <c r="T185" s="59" t="s">
        <v>10508</v>
      </c>
      <c r="U185" s="59" t="s">
        <v>10508</v>
      </c>
      <c r="V185" s="59" t="s">
        <v>10508</v>
      </c>
      <c r="W185" s="61">
        <v>4.0</v>
      </c>
      <c r="X185" s="59" t="s">
        <v>10509</v>
      </c>
      <c r="Y185" s="59" t="s">
        <v>10587</v>
      </c>
      <c r="Z185" s="60" t="s">
        <v>11672</v>
      </c>
      <c r="AA185" s="61">
        <v>491.0</v>
      </c>
      <c r="AB185" s="59" t="s">
        <v>10512</v>
      </c>
      <c r="AC185" s="60"/>
      <c r="AD185" s="60"/>
      <c r="AE185" s="59" t="s">
        <v>10507</v>
      </c>
      <c r="AF185" s="59" t="s">
        <v>10507</v>
      </c>
      <c r="AG185" s="59" t="s">
        <v>10513</v>
      </c>
      <c r="AH185" s="60"/>
      <c r="AI185" s="60"/>
      <c r="AJ185" s="61">
        <v>25.0</v>
      </c>
      <c r="AK185" s="61">
        <v>15.0</v>
      </c>
      <c r="AL185" s="61">
        <v>10.0</v>
      </c>
      <c r="AM185" s="66">
        <v>44742.0</v>
      </c>
      <c r="AN185" s="66">
        <v>44758.0</v>
      </c>
      <c r="AO185" s="60"/>
      <c r="AP185" s="60" t="s">
        <v>10514</v>
      </c>
      <c r="AQ185" s="60"/>
      <c r="AR185" s="60"/>
      <c r="AS185" s="62" t="s">
        <v>11673</v>
      </c>
      <c r="AT185" s="60"/>
      <c r="AU185" s="60" t="s">
        <v>10516</v>
      </c>
      <c r="AV185" s="60"/>
      <c r="AW185" s="60"/>
    </row>
    <row r="186">
      <c r="B186" s="61">
        <v>995386.0</v>
      </c>
      <c r="C186" s="61">
        <v>161.0</v>
      </c>
      <c r="D186" s="66">
        <v>44353.0</v>
      </c>
      <c r="E186" s="59" t="s">
        <v>11674</v>
      </c>
      <c r="F186" s="61">
        <v>515.0</v>
      </c>
      <c r="G186" s="62" t="s">
        <v>11675</v>
      </c>
      <c r="H186" s="65" t="s">
        <v>11676</v>
      </c>
      <c r="I186" s="65" t="s">
        <v>11677</v>
      </c>
      <c r="J186" s="60"/>
      <c r="K186" s="59" t="s">
        <v>10534</v>
      </c>
      <c r="L186" s="61">
        <v>0.0</v>
      </c>
      <c r="M186" s="59" t="s">
        <v>10507</v>
      </c>
      <c r="N186" s="61">
        <v>0.0</v>
      </c>
      <c r="O186" s="61">
        <v>0.0</v>
      </c>
      <c r="P186" s="59" t="s">
        <v>10508</v>
      </c>
      <c r="Q186" s="60"/>
      <c r="R186" s="60"/>
      <c r="S186" s="59" t="s">
        <v>10507</v>
      </c>
      <c r="T186" s="59" t="s">
        <v>10508</v>
      </c>
      <c r="U186" s="59" t="s">
        <v>10508</v>
      </c>
      <c r="V186" s="59" t="s">
        <v>10508</v>
      </c>
      <c r="W186" s="61">
        <v>11.0</v>
      </c>
      <c r="X186" s="59" t="s">
        <v>10509</v>
      </c>
      <c r="Y186" s="59" t="s">
        <v>10587</v>
      </c>
      <c r="Z186" s="60" t="s">
        <v>11678</v>
      </c>
      <c r="AA186" s="61">
        <v>515.0</v>
      </c>
      <c r="AB186" s="59" t="s">
        <v>10512</v>
      </c>
      <c r="AC186" s="60"/>
      <c r="AD186" s="60"/>
      <c r="AE186" s="59" t="s">
        <v>10507</v>
      </c>
      <c r="AF186" s="59" t="s">
        <v>10507</v>
      </c>
      <c r="AG186" s="59" t="s">
        <v>10513</v>
      </c>
      <c r="AH186" s="60"/>
      <c r="AI186" s="60"/>
      <c r="AJ186" s="61">
        <v>25.0</v>
      </c>
      <c r="AK186" s="61">
        <v>15.0</v>
      </c>
      <c r="AL186" s="61">
        <v>10.0</v>
      </c>
      <c r="AM186" s="66">
        <v>45107.0</v>
      </c>
      <c r="AN186" s="66">
        <v>45363.0</v>
      </c>
      <c r="AO186" s="60"/>
      <c r="AP186" s="60" t="s">
        <v>10514</v>
      </c>
      <c r="AQ186" s="60"/>
      <c r="AR186" s="60"/>
      <c r="AS186" s="62" t="s">
        <v>11679</v>
      </c>
      <c r="AT186" s="60"/>
      <c r="AU186" s="60" t="s">
        <v>10516</v>
      </c>
      <c r="AV186" s="60"/>
      <c r="AW186" s="60"/>
    </row>
    <row r="187">
      <c r="B187" s="61">
        <v>995386.0</v>
      </c>
      <c r="C187" s="61">
        <v>161.0</v>
      </c>
      <c r="D187" s="66">
        <v>44353.0</v>
      </c>
      <c r="E187" s="59" t="s">
        <v>11680</v>
      </c>
      <c r="F187" s="61">
        <v>517.0</v>
      </c>
      <c r="G187" s="62" t="s">
        <v>11681</v>
      </c>
      <c r="H187" s="60"/>
      <c r="I187" s="60"/>
      <c r="J187" s="60"/>
      <c r="K187" s="59" t="s">
        <v>10729</v>
      </c>
      <c r="L187" s="61">
        <v>100.0</v>
      </c>
      <c r="M187" s="59" t="s">
        <v>10507</v>
      </c>
      <c r="N187" s="61">
        <v>0.0</v>
      </c>
      <c r="O187" s="61">
        <v>0.0</v>
      </c>
      <c r="P187" s="59" t="s">
        <v>10508</v>
      </c>
      <c r="Q187" s="60"/>
      <c r="R187" s="60"/>
      <c r="S187" s="59" t="s">
        <v>10507</v>
      </c>
      <c r="T187" s="59" t="s">
        <v>10508</v>
      </c>
      <c r="U187" s="59" t="s">
        <v>10508</v>
      </c>
      <c r="V187" s="59" t="s">
        <v>10508</v>
      </c>
      <c r="W187" s="61">
        <v>7.0</v>
      </c>
      <c r="X187" s="59" t="s">
        <v>10509</v>
      </c>
      <c r="Y187" s="59" t="s">
        <v>10587</v>
      </c>
      <c r="Z187" s="60" t="s">
        <v>11682</v>
      </c>
      <c r="AA187" s="61">
        <v>517.0</v>
      </c>
      <c r="AB187" s="59" t="s">
        <v>10512</v>
      </c>
      <c r="AC187" s="60"/>
      <c r="AD187" s="60"/>
      <c r="AE187" s="59" t="s">
        <v>10507</v>
      </c>
      <c r="AF187" s="59" t="s">
        <v>10507</v>
      </c>
      <c r="AG187" s="59" t="s">
        <v>10513</v>
      </c>
      <c r="AH187" s="60"/>
      <c r="AI187" s="60"/>
      <c r="AJ187" s="61">
        <v>25.0</v>
      </c>
      <c r="AK187" s="61">
        <v>15.0</v>
      </c>
      <c r="AL187" s="61">
        <v>10.0</v>
      </c>
      <c r="AM187" s="66">
        <v>44758.0</v>
      </c>
      <c r="AN187" s="66">
        <v>44809.0</v>
      </c>
      <c r="AO187" s="60"/>
      <c r="AP187" s="60" t="s">
        <v>10514</v>
      </c>
      <c r="AQ187" s="60"/>
      <c r="AR187" s="60"/>
      <c r="AS187" s="62" t="s">
        <v>11683</v>
      </c>
      <c r="AT187" s="60"/>
      <c r="AU187" s="60" t="s">
        <v>10516</v>
      </c>
      <c r="AV187" s="60"/>
      <c r="AW187" s="60"/>
    </row>
    <row r="188">
      <c r="B188" s="61">
        <v>995386.0</v>
      </c>
      <c r="C188" s="61">
        <v>161.0</v>
      </c>
      <c r="D188" s="66">
        <v>44353.0</v>
      </c>
      <c r="E188" s="59" t="s">
        <v>11684</v>
      </c>
      <c r="F188" s="61">
        <v>519.0</v>
      </c>
      <c r="G188" s="62" t="s">
        <v>11685</v>
      </c>
      <c r="H188" s="65" t="s">
        <v>11686</v>
      </c>
      <c r="I188" s="60"/>
      <c r="J188" s="60"/>
      <c r="K188" s="59" t="s">
        <v>10534</v>
      </c>
      <c r="L188" s="61">
        <v>83.0</v>
      </c>
      <c r="M188" s="59" t="s">
        <v>10507</v>
      </c>
      <c r="N188" s="61">
        <v>0.0</v>
      </c>
      <c r="O188" s="61">
        <v>0.0</v>
      </c>
      <c r="P188" s="59" t="s">
        <v>10508</v>
      </c>
      <c r="Q188" s="60"/>
      <c r="R188" s="60"/>
      <c r="S188" s="59" t="s">
        <v>10507</v>
      </c>
      <c r="T188" s="59" t="s">
        <v>10508</v>
      </c>
      <c r="U188" s="59" t="s">
        <v>10508</v>
      </c>
      <c r="V188" s="59" t="s">
        <v>10508</v>
      </c>
      <c r="W188" s="61">
        <v>13.0</v>
      </c>
      <c r="X188" s="59" t="s">
        <v>10509</v>
      </c>
      <c r="Y188" s="59" t="s">
        <v>11687</v>
      </c>
      <c r="Z188" s="60"/>
      <c r="AA188" s="64">
        <v>519.0</v>
      </c>
      <c r="AB188" s="59" t="s">
        <v>10512</v>
      </c>
      <c r="AC188" s="60"/>
      <c r="AD188" s="60"/>
      <c r="AE188" s="59" t="s">
        <v>10507</v>
      </c>
      <c r="AF188" s="59" t="s">
        <v>10507</v>
      </c>
      <c r="AG188" s="59" t="s">
        <v>10513</v>
      </c>
      <c r="AH188" s="60"/>
      <c r="AI188" s="60"/>
      <c r="AJ188" s="61">
        <v>10.0</v>
      </c>
      <c r="AK188" s="61">
        <v>5.0</v>
      </c>
      <c r="AL188" s="61">
        <v>3.0</v>
      </c>
      <c r="AM188" s="66">
        <v>44804.0</v>
      </c>
      <c r="AN188" s="66">
        <v>44818.0</v>
      </c>
      <c r="AO188" s="60"/>
      <c r="AP188" s="60" t="s">
        <v>10514</v>
      </c>
      <c r="AQ188" s="60"/>
      <c r="AR188" s="60"/>
      <c r="AS188" s="62" t="s">
        <v>11688</v>
      </c>
      <c r="AT188" s="60"/>
      <c r="AU188" s="60" t="s">
        <v>10516</v>
      </c>
      <c r="AV188" s="60"/>
      <c r="AW188" s="60"/>
    </row>
    <row r="189">
      <c r="B189" s="61">
        <v>995386.0</v>
      </c>
      <c r="C189" s="61">
        <v>161.0</v>
      </c>
      <c r="D189" s="66">
        <v>44353.0</v>
      </c>
      <c r="E189" s="59" t="s">
        <v>11689</v>
      </c>
      <c r="F189" s="61">
        <v>521.0</v>
      </c>
      <c r="G189" s="62" t="s">
        <v>11690</v>
      </c>
      <c r="H189" s="60"/>
      <c r="I189" s="60"/>
      <c r="J189" s="60"/>
      <c r="K189" s="59" t="s">
        <v>10666</v>
      </c>
      <c r="L189" s="61">
        <v>100.0</v>
      </c>
      <c r="M189" s="59" t="s">
        <v>10507</v>
      </c>
      <c r="N189" s="61">
        <v>0.0</v>
      </c>
      <c r="O189" s="61">
        <v>0.0</v>
      </c>
      <c r="P189" s="59" t="s">
        <v>10508</v>
      </c>
      <c r="Q189" s="60"/>
      <c r="R189" s="60"/>
      <c r="S189" s="59" t="s">
        <v>10507</v>
      </c>
      <c r="T189" s="59" t="s">
        <v>10508</v>
      </c>
      <c r="U189" s="59" t="s">
        <v>10508</v>
      </c>
      <c r="V189" s="59" t="s">
        <v>10508</v>
      </c>
      <c r="W189" s="61">
        <v>3.0</v>
      </c>
      <c r="X189" s="59" t="s">
        <v>10509</v>
      </c>
      <c r="Y189" s="59" t="s">
        <v>11691</v>
      </c>
      <c r="Z189" s="60" t="s">
        <v>11692</v>
      </c>
      <c r="AA189" s="64">
        <v>521.0</v>
      </c>
      <c r="AB189" s="59" t="s">
        <v>10512</v>
      </c>
      <c r="AC189" s="60"/>
      <c r="AD189" s="60"/>
      <c r="AE189" s="59" t="s">
        <v>10507</v>
      </c>
      <c r="AF189" s="59" t="s">
        <v>10507</v>
      </c>
      <c r="AG189" s="59" t="s">
        <v>10513</v>
      </c>
      <c r="AH189" s="60"/>
      <c r="AI189" s="60"/>
      <c r="AJ189" s="61">
        <v>25.0</v>
      </c>
      <c r="AK189" s="61">
        <v>15.0</v>
      </c>
      <c r="AL189" s="61">
        <v>10.0</v>
      </c>
      <c r="AM189" s="66">
        <v>44430.0</v>
      </c>
      <c r="AN189" s="66">
        <v>44448.0</v>
      </c>
      <c r="AO189" s="60"/>
      <c r="AP189" s="60" t="s">
        <v>10514</v>
      </c>
      <c r="AQ189" s="60"/>
      <c r="AR189" s="60"/>
      <c r="AS189" s="62" t="s">
        <v>11693</v>
      </c>
      <c r="AT189" s="60"/>
      <c r="AU189" s="60" t="s">
        <v>10516</v>
      </c>
      <c r="AV189" s="60"/>
      <c r="AW189" s="60"/>
    </row>
    <row r="190">
      <c r="B190" s="61">
        <v>995386.0</v>
      </c>
      <c r="C190" s="61">
        <v>141.0</v>
      </c>
      <c r="D190" s="66">
        <v>44356.0</v>
      </c>
      <c r="E190" s="59" t="s">
        <v>11694</v>
      </c>
      <c r="F190" s="61">
        <v>529.0</v>
      </c>
      <c r="G190" s="62" t="s">
        <v>11695</v>
      </c>
      <c r="H190" s="60"/>
      <c r="I190" s="60"/>
      <c r="J190" s="60"/>
      <c r="K190" s="59" t="s">
        <v>10527</v>
      </c>
      <c r="L190" s="61">
        <v>100.0</v>
      </c>
      <c r="M190" s="59" t="s">
        <v>10507</v>
      </c>
      <c r="N190" s="61">
        <v>0.0</v>
      </c>
      <c r="O190" s="61">
        <v>0.0</v>
      </c>
      <c r="P190" s="59" t="s">
        <v>10508</v>
      </c>
      <c r="Q190" s="60"/>
      <c r="R190" s="60"/>
      <c r="S190" s="59" t="s">
        <v>10507</v>
      </c>
      <c r="T190" s="59" t="s">
        <v>10508</v>
      </c>
      <c r="U190" s="59" t="s">
        <v>10508</v>
      </c>
      <c r="V190" s="59" t="s">
        <v>10508</v>
      </c>
      <c r="W190" s="61">
        <v>1.0</v>
      </c>
      <c r="X190" s="59" t="s">
        <v>10509</v>
      </c>
      <c r="Y190" s="59"/>
      <c r="Z190" s="60" t="s">
        <v>11696</v>
      </c>
      <c r="AA190" s="61">
        <v>529.0</v>
      </c>
      <c r="AB190" s="59" t="s">
        <v>10512</v>
      </c>
      <c r="AC190" s="60"/>
      <c r="AD190" s="60"/>
      <c r="AE190" s="59" t="s">
        <v>10507</v>
      </c>
      <c r="AF190" s="59" t="s">
        <v>10507</v>
      </c>
      <c r="AG190" s="59" t="s">
        <v>10513</v>
      </c>
      <c r="AH190" s="60"/>
      <c r="AI190" s="60"/>
      <c r="AJ190" s="61">
        <v>25.0</v>
      </c>
      <c r="AK190" s="61">
        <v>15.0</v>
      </c>
      <c r="AL190" s="61">
        <v>10.0</v>
      </c>
      <c r="AM190" s="66">
        <v>44356.0</v>
      </c>
      <c r="AN190" s="66">
        <v>44357.0</v>
      </c>
      <c r="AO190" s="60"/>
      <c r="AP190" s="60" t="s">
        <v>10514</v>
      </c>
      <c r="AQ190" s="60"/>
      <c r="AR190" s="60"/>
      <c r="AS190" s="62" t="s">
        <v>11697</v>
      </c>
      <c r="AT190" s="60"/>
      <c r="AU190" s="60" t="s">
        <v>11698</v>
      </c>
      <c r="AV190" s="60"/>
      <c r="AW190" s="60"/>
    </row>
    <row r="191">
      <c r="B191" s="61">
        <v>995386.0</v>
      </c>
      <c r="C191" s="61">
        <v>161.0</v>
      </c>
      <c r="D191" s="66">
        <v>44356.0</v>
      </c>
      <c r="E191" s="59" t="s">
        <v>11699</v>
      </c>
      <c r="F191" s="61">
        <v>537.0</v>
      </c>
      <c r="G191" s="65" t="s">
        <v>11700</v>
      </c>
      <c r="H191" s="65" t="s">
        <v>11701</v>
      </c>
      <c r="I191" s="65" t="s">
        <v>11702</v>
      </c>
      <c r="J191" s="60"/>
      <c r="K191" s="59" t="s">
        <v>11703</v>
      </c>
      <c r="L191" s="61">
        <v>500.0</v>
      </c>
      <c r="M191" s="59" t="s">
        <v>10507</v>
      </c>
      <c r="N191" s="61">
        <v>0.0</v>
      </c>
      <c r="O191" s="61">
        <v>0.0</v>
      </c>
      <c r="P191" s="59" t="s">
        <v>10508</v>
      </c>
      <c r="Q191" s="60"/>
      <c r="R191" s="60"/>
      <c r="S191" s="59" t="s">
        <v>10507</v>
      </c>
      <c r="T191" s="59" t="s">
        <v>10508</v>
      </c>
      <c r="U191" s="59" t="s">
        <v>10508</v>
      </c>
      <c r="V191" s="59" t="s">
        <v>10508</v>
      </c>
      <c r="W191" s="61">
        <v>14.0</v>
      </c>
      <c r="X191" s="59" t="s">
        <v>10509</v>
      </c>
      <c r="Y191" s="59" t="s">
        <v>11704</v>
      </c>
      <c r="Z191" s="60" t="s">
        <v>11705</v>
      </c>
      <c r="AA191" s="64">
        <v>537.0</v>
      </c>
      <c r="AB191" s="59" t="s">
        <v>10512</v>
      </c>
      <c r="AC191" s="60"/>
      <c r="AD191" s="60"/>
      <c r="AE191" s="59" t="s">
        <v>10625</v>
      </c>
      <c r="AF191" s="59" t="s">
        <v>10507</v>
      </c>
      <c r="AG191" s="59" t="s">
        <v>10513</v>
      </c>
      <c r="AH191" s="60"/>
      <c r="AI191" s="60"/>
      <c r="AJ191" s="61">
        <v>25.0</v>
      </c>
      <c r="AK191" s="61">
        <v>15.0</v>
      </c>
      <c r="AL191" s="61">
        <v>10.0</v>
      </c>
      <c r="AM191" s="66">
        <v>45235.0</v>
      </c>
      <c r="AN191" s="66">
        <v>45306.0</v>
      </c>
      <c r="AO191" s="60"/>
      <c r="AP191" s="60" t="s">
        <v>10514</v>
      </c>
      <c r="AQ191" s="60"/>
      <c r="AR191" s="60"/>
      <c r="AS191" s="62" t="s">
        <v>11706</v>
      </c>
      <c r="AT191" s="60"/>
      <c r="AU191" s="60" t="s">
        <v>10516</v>
      </c>
      <c r="AV191" s="60"/>
      <c r="AW191" s="60"/>
    </row>
    <row r="192">
      <c r="B192" s="61">
        <v>995386.0</v>
      </c>
      <c r="C192" s="61">
        <v>161.0</v>
      </c>
      <c r="D192" s="66">
        <v>44356.0</v>
      </c>
      <c r="E192" s="59" t="s">
        <v>11707</v>
      </c>
      <c r="F192" s="61">
        <v>539.0</v>
      </c>
      <c r="G192" s="62" t="s">
        <v>11708</v>
      </c>
      <c r="H192" s="65" t="s">
        <v>11709</v>
      </c>
      <c r="I192" s="60"/>
      <c r="J192" s="60"/>
      <c r="K192" s="59" t="s">
        <v>11710</v>
      </c>
      <c r="L192" s="61">
        <v>100.0</v>
      </c>
      <c r="M192" s="59" t="s">
        <v>10507</v>
      </c>
      <c r="N192" s="61">
        <v>0.0</v>
      </c>
      <c r="O192" s="61">
        <v>0.0</v>
      </c>
      <c r="P192" s="59" t="s">
        <v>10508</v>
      </c>
      <c r="Q192" s="60"/>
      <c r="R192" s="60"/>
      <c r="S192" s="59" t="s">
        <v>10507</v>
      </c>
      <c r="T192" s="59" t="s">
        <v>10508</v>
      </c>
      <c r="U192" s="59" t="s">
        <v>10508</v>
      </c>
      <c r="V192" s="59" t="s">
        <v>10508</v>
      </c>
      <c r="W192" s="61">
        <v>10.0</v>
      </c>
      <c r="X192" s="59" t="s">
        <v>10509</v>
      </c>
      <c r="Y192" s="59" t="s">
        <v>11711</v>
      </c>
      <c r="Z192" s="60" t="s">
        <v>11712</v>
      </c>
      <c r="AA192" s="61">
        <v>539.0</v>
      </c>
      <c r="AB192" s="59" t="s">
        <v>10512</v>
      </c>
      <c r="AC192" s="60"/>
      <c r="AD192" s="60"/>
      <c r="AE192" s="59" t="s">
        <v>10625</v>
      </c>
      <c r="AF192" s="59" t="s">
        <v>10507</v>
      </c>
      <c r="AG192" s="59" t="s">
        <v>10513</v>
      </c>
      <c r="AH192" s="60"/>
      <c r="AI192" s="60"/>
      <c r="AJ192" s="61">
        <v>25.0</v>
      </c>
      <c r="AK192" s="61">
        <v>15.0</v>
      </c>
      <c r="AL192" s="61">
        <v>10.0</v>
      </c>
      <c r="AM192" s="63">
        <v>44862.0</v>
      </c>
      <c r="AN192" s="63">
        <v>44909.0</v>
      </c>
      <c r="AO192" s="60"/>
      <c r="AP192" s="60" t="s">
        <v>10514</v>
      </c>
      <c r="AQ192" s="60"/>
      <c r="AR192" s="60"/>
      <c r="AS192" s="62" t="s">
        <v>11713</v>
      </c>
      <c r="AT192" s="60"/>
      <c r="AU192" s="60" t="s">
        <v>10516</v>
      </c>
      <c r="AV192" s="60"/>
      <c r="AW192" s="60"/>
    </row>
    <row r="193">
      <c r="B193" s="61">
        <v>995386.0</v>
      </c>
      <c r="C193" s="61">
        <v>161.0</v>
      </c>
      <c r="D193" s="66">
        <v>44356.0</v>
      </c>
      <c r="E193" s="59" t="s">
        <v>11714</v>
      </c>
      <c r="F193" s="61">
        <v>543.0</v>
      </c>
      <c r="G193" s="65" t="s">
        <v>11715</v>
      </c>
      <c r="H193" s="65" t="s">
        <v>11716</v>
      </c>
      <c r="I193" s="60"/>
      <c r="J193" s="60"/>
      <c r="K193" s="59" t="s">
        <v>10534</v>
      </c>
      <c r="L193" s="61">
        <v>500.0</v>
      </c>
      <c r="M193" s="59" t="s">
        <v>10507</v>
      </c>
      <c r="N193" s="61">
        <v>0.0</v>
      </c>
      <c r="O193" s="61">
        <v>0.0</v>
      </c>
      <c r="P193" s="59" t="s">
        <v>10508</v>
      </c>
      <c r="Q193" s="60"/>
      <c r="R193" s="60"/>
      <c r="S193" s="59" t="s">
        <v>10507</v>
      </c>
      <c r="T193" s="59" t="s">
        <v>10508</v>
      </c>
      <c r="U193" s="59" t="s">
        <v>10508</v>
      </c>
      <c r="V193" s="59" t="s">
        <v>10508</v>
      </c>
      <c r="W193" s="61">
        <v>4.0</v>
      </c>
      <c r="X193" s="59" t="s">
        <v>10509</v>
      </c>
      <c r="Y193" s="59" t="s">
        <v>10587</v>
      </c>
      <c r="Z193" s="60" t="s">
        <v>11717</v>
      </c>
      <c r="AA193" s="64">
        <v>543.0</v>
      </c>
      <c r="AB193" s="59" t="s">
        <v>10512</v>
      </c>
      <c r="AC193" s="60"/>
      <c r="AD193" s="60"/>
      <c r="AE193" s="59" t="s">
        <v>10507</v>
      </c>
      <c r="AF193" s="59" t="s">
        <v>10507</v>
      </c>
      <c r="AG193" s="59" t="s">
        <v>10513</v>
      </c>
      <c r="AH193" s="60"/>
      <c r="AI193" s="60"/>
      <c r="AJ193" s="61">
        <v>25.0</v>
      </c>
      <c r="AK193" s="61">
        <v>15.0</v>
      </c>
      <c r="AL193" s="61">
        <v>10.0</v>
      </c>
      <c r="AM193" s="66">
        <v>45174.0</v>
      </c>
      <c r="AN193" s="66">
        <v>45396.0</v>
      </c>
      <c r="AO193" s="60"/>
      <c r="AP193" s="60" t="s">
        <v>10514</v>
      </c>
      <c r="AQ193" s="60"/>
      <c r="AR193" s="60"/>
      <c r="AS193" s="62" t="s">
        <v>11718</v>
      </c>
      <c r="AT193" s="60"/>
      <c r="AU193" s="60" t="s">
        <v>10516</v>
      </c>
      <c r="AV193" s="60"/>
      <c r="AW193" s="60"/>
    </row>
    <row r="194">
      <c r="B194" s="61">
        <v>995386.0</v>
      </c>
      <c r="C194" s="61">
        <v>159.0</v>
      </c>
      <c r="D194" s="66">
        <v>44356.0</v>
      </c>
      <c r="E194" s="59" t="s">
        <v>11719</v>
      </c>
      <c r="F194" s="61">
        <v>545.0</v>
      </c>
      <c r="G194" s="62" t="s">
        <v>11720</v>
      </c>
      <c r="H194" s="60"/>
      <c r="I194" s="60"/>
      <c r="J194" s="60"/>
      <c r="K194" s="59" t="s">
        <v>10527</v>
      </c>
      <c r="L194" s="61">
        <v>100.0</v>
      </c>
      <c r="M194" s="59" t="s">
        <v>10507</v>
      </c>
      <c r="N194" s="61">
        <v>0.0</v>
      </c>
      <c r="O194" s="61">
        <v>0.0</v>
      </c>
      <c r="P194" s="59" t="s">
        <v>10508</v>
      </c>
      <c r="Q194" s="60"/>
      <c r="R194" s="60"/>
      <c r="S194" s="59" t="s">
        <v>10507</v>
      </c>
      <c r="T194" s="59" t="s">
        <v>10508</v>
      </c>
      <c r="U194" s="59" t="s">
        <v>10508</v>
      </c>
      <c r="V194" s="59" t="s">
        <v>10508</v>
      </c>
      <c r="W194" s="61">
        <v>1.0</v>
      </c>
      <c r="X194" s="59" t="s">
        <v>10509</v>
      </c>
      <c r="Y194" s="59" t="s">
        <v>10587</v>
      </c>
      <c r="Z194" s="60" t="s">
        <v>11721</v>
      </c>
      <c r="AA194" s="61">
        <v>545.0</v>
      </c>
      <c r="AB194" s="59" t="s">
        <v>10512</v>
      </c>
      <c r="AC194" s="60"/>
      <c r="AD194" s="60"/>
      <c r="AE194" s="59" t="s">
        <v>10507</v>
      </c>
      <c r="AF194" s="59" t="s">
        <v>10507</v>
      </c>
      <c r="AG194" s="59" t="s">
        <v>10513</v>
      </c>
      <c r="AH194" s="60"/>
      <c r="AI194" s="60"/>
      <c r="AJ194" s="61">
        <v>25.0</v>
      </c>
      <c r="AK194" s="61">
        <v>15.0</v>
      </c>
      <c r="AL194" s="61">
        <v>10.0</v>
      </c>
      <c r="AM194" s="63">
        <v>44886.0</v>
      </c>
      <c r="AN194" s="66">
        <v>45396.0</v>
      </c>
      <c r="AO194" s="60"/>
      <c r="AP194" s="60" t="s">
        <v>10514</v>
      </c>
      <c r="AQ194" s="60"/>
      <c r="AR194" s="60"/>
      <c r="AS194" s="62" t="s">
        <v>11722</v>
      </c>
      <c r="AT194" s="60"/>
      <c r="AU194" s="60" t="s">
        <v>11001</v>
      </c>
      <c r="AV194" s="60"/>
      <c r="AW194" s="60"/>
    </row>
    <row r="195">
      <c r="B195" s="61">
        <v>995386.0</v>
      </c>
      <c r="C195" s="61">
        <v>161.0</v>
      </c>
      <c r="D195" s="66">
        <v>44356.0</v>
      </c>
      <c r="E195" s="59" t="s">
        <v>11723</v>
      </c>
      <c r="F195" s="61">
        <v>547.0</v>
      </c>
      <c r="G195" s="65" t="s">
        <v>11724</v>
      </c>
      <c r="H195" s="65" t="s">
        <v>11725</v>
      </c>
      <c r="I195" s="65" t="s">
        <v>11726</v>
      </c>
      <c r="J195" s="65" t="s">
        <v>11727</v>
      </c>
      <c r="K195" s="59" t="s">
        <v>10534</v>
      </c>
      <c r="L195" s="61">
        <v>100.0</v>
      </c>
      <c r="M195" s="59" t="s">
        <v>10507</v>
      </c>
      <c r="N195" s="61">
        <v>-1.0</v>
      </c>
      <c r="O195" s="61">
        <v>0.0</v>
      </c>
      <c r="P195" s="59" t="s">
        <v>10508</v>
      </c>
      <c r="Q195" s="60"/>
      <c r="R195" s="60"/>
      <c r="S195" s="59" t="s">
        <v>10507</v>
      </c>
      <c r="T195" s="59" t="s">
        <v>10508</v>
      </c>
      <c r="U195" s="59" t="s">
        <v>10508</v>
      </c>
      <c r="V195" s="59" t="s">
        <v>10508</v>
      </c>
      <c r="W195" s="61">
        <v>32.0</v>
      </c>
      <c r="X195" s="59" t="s">
        <v>10509</v>
      </c>
      <c r="Y195" s="59" t="s">
        <v>10942</v>
      </c>
      <c r="Z195" s="60" t="s">
        <v>11728</v>
      </c>
      <c r="AA195" s="64">
        <v>547.0</v>
      </c>
      <c r="AB195" s="59" t="s">
        <v>10512</v>
      </c>
      <c r="AC195" s="60"/>
      <c r="AD195" s="60"/>
      <c r="AE195" s="59" t="s">
        <v>10507</v>
      </c>
      <c r="AF195" s="59" t="s">
        <v>10507</v>
      </c>
      <c r="AG195" s="59" t="s">
        <v>10513</v>
      </c>
      <c r="AH195" s="60"/>
      <c r="AI195" s="60"/>
      <c r="AJ195" s="61">
        <v>25.0</v>
      </c>
      <c r="AK195" s="61">
        <v>15.0</v>
      </c>
      <c r="AL195" s="61">
        <v>10.0</v>
      </c>
      <c r="AM195" s="63">
        <v>45246.0</v>
      </c>
      <c r="AN195" s="66">
        <v>45396.0</v>
      </c>
      <c r="AO195" s="60"/>
      <c r="AP195" s="60" t="s">
        <v>10514</v>
      </c>
      <c r="AQ195" s="60"/>
      <c r="AR195" s="60"/>
      <c r="AS195" s="62" t="s">
        <v>11729</v>
      </c>
      <c r="AT195" s="60"/>
      <c r="AU195" s="60" t="s">
        <v>10516</v>
      </c>
      <c r="AV195" s="60"/>
      <c r="AW195" s="60"/>
    </row>
    <row r="196">
      <c r="B196" s="61">
        <v>995386.0</v>
      </c>
      <c r="C196" s="61">
        <v>91.0</v>
      </c>
      <c r="D196" s="66">
        <v>44357.0</v>
      </c>
      <c r="E196" s="59" t="s">
        <v>11730</v>
      </c>
      <c r="F196" s="61">
        <v>549.0</v>
      </c>
      <c r="G196" s="62" t="s">
        <v>11731</v>
      </c>
      <c r="H196" s="60"/>
      <c r="I196" s="60"/>
      <c r="J196" s="60"/>
      <c r="K196" s="59" t="s">
        <v>11732</v>
      </c>
      <c r="L196" s="61">
        <v>100.0</v>
      </c>
      <c r="M196" s="59" t="s">
        <v>10507</v>
      </c>
      <c r="N196" s="61">
        <v>-37.0</v>
      </c>
      <c r="O196" s="61">
        <v>0.0</v>
      </c>
      <c r="P196" s="59" t="s">
        <v>10508</v>
      </c>
      <c r="Q196" s="60"/>
      <c r="R196" s="60"/>
      <c r="S196" s="59" t="s">
        <v>10507</v>
      </c>
      <c r="T196" s="59" t="s">
        <v>10508</v>
      </c>
      <c r="U196" s="59" t="s">
        <v>10508</v>
      </c>
      <c r="V196" s="59" t="s">
        <v>10508</v>
      </c>
      <c r="W196" s="61">
        <v>328.0</v>
      </c>
      <c r="X196" s="59" t="s">
        <v>10509</v>
      </c>
      <c r="Y196" s="59" t="s">
        <v>11733</v>
      </c>
      <c r="Z196" s="60" t="s">
        <v>11734</v>
      </c>
      <c r="AA196" s="61">
        <v>549.0</v>
      </c>
      <c r="AB196" s="59" t="s">
        <v>11268</v>
      </c>
      <c r="AC196" s="60"/>
      <c r="AD196" s="60"/>
      <c r="AE196" s="59" t="s">
        <v>10507</v>
      </c>
      <c r="AF196" s="59" t="s">
        <v>10507</v>
      </c>
      <c r="AG196" s="59" t="s">
        <v>10513</v>
      </c>
      <c r="AH196" s="60"/>
      <c r="AI196" s="60"/>
      <c r="AJ196" s="61">
        <v>0.0</v>
      </c>
      <c r="AK196" s="61">
        <v>15.0</v>
      </c>
      <c r="AL196" s="61">
        <v>10.0</v>
      </c>
      <c r="AM196" s="66">
        <v>45439.0</v>
      </c>
      <c r="AN196" s="66">
        <v>45474.0</v>
      </c>
      <c r="AO196" s="60"/>
      <c r="AP196" s="60" t="s">
        <v>10514</v>
      </c>
      <c r="AQ196" s="60"/>
      <c r="AR196" s="60"/>
      <c r="AS196" s="62" t="s">
        <v>11735</v>
      </c>
      <c r="AT196" s="60"/>
      <c r="AU196" s="60" t="s">
        <v>11736</v>
      </c>
      <c r="AV196" s="60"/>
      <c r="AW196" s="60"/>
    </row>
    <row r="197">
      <c r="B197" s="61">
        <v>995386.0</v>
      </c>
      <c r="C197" s="61">
        <v>161.0</v>
      </c>
      <c r="D197" s="66">
        <v>44359.0</v>
      </c>
      <c r="E197" s="59" t="s">
        <v>11737</v>
      </c>
      <c r="F197" s="61">
        <v>553.0</v>
      </c>
      <c r="G197" s="65" t="s">
        <v>11738</v>
      </c>
      <c r="H197" s="65" t="s">
        <v>11739</v>
      </c>
      <c r="I197" s="60"/>
      <c r="J197" s="60"/>
      <c r="K197" s="59" t="s">
        <v>10534</v>
      </c>
      <c r="L197" s="61">
        <v>100.0</v>
      </c>
      <c r="M197" s="59" t="s">
        <v>10507</v>
      </c>
      <c r="N197" s="61">
        <v>0.0</v>
      </c>
      <c r="O197" s="61">
        <v>0.0</v>
      </c>
      <c r="P197" s="59" t="s">
        <v>10508</v>
      </c>
      <c r="Q197" s="60"/>
      <c r="R197" s="60"/>
      <c r="S197" s="59" t="s">
        <v>10507</v>
      </c>
      <c r="T197" s="59" t="s">
        <v>10508</v>
      </c>
      <c r="U197" s="59" t="s">
        <v>10508</v>
      </c>
      <c r="V197" s="59" t="s">
        <v>10508</v>
      </c>
      <c r="W197" s="61">
        <v>17.0</v>
      </c>
      <c r="X197" s="59" t="s">
        <v>10509</v>
      </c>
      <c r="Y197" s="59" t="s">
        <v>10942</v>
      </c>
      <c r="Z197" s="60" t="s">
        <v>11740</v>
      </c>
      <c r="AA197" s="61">
        <v>553.0</v>
      </c>
      <c r="AB197" s="59" t="s">
        <v>10512</v>
      </c>
      <c r="AC197" s="60"/>
      <c r="AD197" s="60"/>
      <c r="AE197" s="59" t="s">
        <v>10507</v>
      </c>
      <c r="AF197" s="59" t="s">
        <v>10507</v>
      </c>
      <c r="AG197" s="59" t="s">
        <v>10513</v>
      </c>
      <c r="AH197" s="60"/>
      <c r="AI197" s="60"/>
      <c r="AJ197" s="61">
        <v>25.0</v>
      </c>
      <c r="AK197" s="61">
        <v>15.0</v>
      </c>
      <c r="AL197" s="61">
        <v>10.0</v>
      </c>
      <c r="AM197" s="66">
        <v>45187.0</v>
      </c>
      <c r="AN197" s="66">
        <v>45396.0</v>
      </c>
      <c r="AO197" s="60"/>
      <c r="AP197" s="60" t="s">
        <v>10514</v>
      </c>
      <c r="AQ197" s="60"/>
      <c r="AR197" s="60"/>
      <c r="AS197" s="62" t="s">
        <v>11741</v>
      </c>
      <c r="AT197" s="60"/>
      <c r="AU197" s="60" t="s">
        <v>10516</v>
      </c>
      <c r="AV197" s="60"/>
      <c r="AW197" s="60"/>
    </row>
    <row r="198">
      <c r="B198" s="61">
        <v>995386.0</v>
      </c>
      <c r="C198" s="61">
        <v>161.0</v>
      </c>
      <c r="D198" s="66">
        <v>44360.0</v>
      </c>
      <c r="E198" s="59" t="s">
        <v>11742</v>
      </c>
      <c r="F198" s="61">
        <v>557.0</v>
      </c>
      <c r="G198" s="62" t="s">
        <v>11743</v>
      </c>
      <c r="H198" s="65" t="s">
        <v>11744</v>
      </c>
      <c r="I198" s="65" t="s">
        <v>11745</v>
      </c>
      <c r="J198" s="65" t="s">
        <v>11746</v>
      </c>
      <c r="K198" s="59" t="s">
        <v>10534</v>
      </c>
      <c r="L198" s="61">
        <v>100.0</v>
      </c>
      <c r="M198" s="59" t="s">
        <v>10507</v>
      </c>
      <c r="N198" s="61">
        <v>0.0</v>
      </c>
      <c r="O198" s="61">
        <v>0.0</v>
      </c>
      <c r="P198" s="59" t="s">
        <v>10508</v>
      </c>
      <c r="Q198" s="60"/>
      <c r="R198" s="60"/>
      <c r="S198" s="59" t="s">
        <v>10507</v>
      </c>
      <c r="T198" s="59" t="s">
        <v>10508</v>
      </c>
      <c r="U198" s="59" t="s">
        <v>10508</v>
      </c>
      <c r="V198" s="59" t="s">
        <v>10508</v>
      </c>
      <c r="W198" s="61">
        <v>17.0</v>
      </c>
      <c r="X198" s="59" t="s">
        <v>10509</v>
      </c>
      <c r="Y198" s="59" t="s">
        <v>10899</v>
      </c>
      <c r="Z198" s="60" t="s">
        <v>11747</v>
      </c>
      <c r="AA198" s="61">
        <v>557.0</v>
      </c>
      <c r="AB198" s="59" t="s">
        <v>10512</v>
      </c>
      <c r="AC198" s="60"/>
      <c r="AD198" s="60"/>
      <c r="AE198" s="59" t="s">
        <v>10507</v>
      </c>
      <c r="AF198" s="59" t="s">
        <v>10507</v>
      </c>
      <c r="AG198" s="59" t="s">
        <v>10513</v>
      </c>
      <c r="AH198" s="60"/>
      <c r="AI198" s="60"/>
      <c r="AJ198" s="61">
        <v>25.0</v>
      </c>
      <c r="AK198" s="61">
        <v>15.0</v>
      </c>
      <c r="AL198" s="61">
        <v>10.0</v>
      </c>
      <c r="AM198" s="66">
        <v>44963.0</v>
      </c>
      <c r="AN198" s="66">
        <v>44928.0</v>
      </c>
      <c r="AO198" s="60"/>
      <c r="AP198" s="60" t="s">
        <v>10514</v>
      </c>
      <c r="AQ198" s="60"/>
      <c r="AR198" s="60"/>
      <c r="AS198" s="62" t="s">
        <v>11748</v>
      </c>
      <c r="AT198" s="60"/>
      <c r="AU198" s="60" t="s">
        <v>10516</v>
      </c>
      <c r="AV198" s="60"/>
      <c r="AW198" s="60"/>
    </row>
    <row r="199">
      <c r="B199" s="61">
        <v>995386.0</v>
      </c>
      <c r="C199" s="61">
        <v>161.0</v>
      </c>
      <c r="D199" s="66">
        <v>44360.0</v>
      </c>
      <c r="E199" s="59" t="s">
        <v>11749</v>
      </c>
      <c r="F199" s="61">
        <v>559.0</v>
      </c>
      <c r="G199" s="65" t="s">
        <v>11750</v>
      </c>
      <c r="H199" s="65" t="s">
        <v>11751</v>
      </c>
      <c r="I199" s="65" t="s">
        <v>11752</v>
      </c>
      <c r="J199" s="60"/>
      <c r="K199" s="59" t="s">
        <v>10534</v>
      </c>
      <c r="L199" s="61">
        <v>500.0</v>
      </c>
      <c r="M199" s="59" t="s">
        <v>10507</v>
      </c>
      <c r="N199" s="61">
        <v>0.0</v>
      </c>
      <c r="O199" s="61">
        <v>0.0</v>
      </c>
      <c r="P199" s="59" t="s">
        <v>10508</v>
      </c>
      <c r="Q199" s="60"/>
      <c r="R199" s="60"/>
      <c r="S199" s="59" t="s">
        <v>10507</v>
      </c>
      <c r="T199" s="59" t="s">
        <v>10508</v>
      </c>
      <c r="U199" s="59" t="s">
        <v>10508</v>
      </c>
      <c r="V199" s="59" t="s">
        <v>10508</v>
      </c>
      <c r="W199" s="61">
        <v>9.0</v>
      </c>
      <c r="X199" s="59" t="s">
        <v>10509</v>
      </c>
      <c r="Y199" s="59"/>
      <c r="Z199" s="60" t="s">
        <v>11753</v>
      </c>
      <c r="AA199" s="61">
        <v>559.0</v>
      </c>
      <c r="AB199" s="59"/>
      <c r="AC199" s="60"/>
      <c r="AD199" s="60"/>
      <c r="AE199" s="59" t="s">
        <v>10889</v>
      </c>
      <c r="AF199" s="59" t="s">
        <v>10507</v>
      </c>
      <c r="AG199" s="59"/>
      <c r="AH199" s="60"/>
      <c r="AI199" s="60"/>
      <c r="AJ199" s="61">
        <v>30.0</v>
      </c>
      <c r="AK199" s="61">
        <v>12.0</v>
      </c>
      <c r="AL199" s="61">
        <v>10.0</v>
      </c>
      <c r="AM199" s="63">
        <v>45224.0</v>
      </c>
      <c r="AN199" s="63">
        <v>45225.0</v>
      </c>
      <c r="AO199" s="60"/>
      <c r="AP199" s="60" t="s">
        <v>10514</v>
      </c>
      <c r="AQ199" s="60"/>
      <c r="AR199" s="60"/>
      <c r="AS199" s="62" t="s">
        <v>11754</v>
      </c>
      <c r="AT199" s="60"/>
      <c r="AU199" s="60" t="s">
        <v>10516</v>
      </c>
      <c r="AV199" s="60"/>
      <c r="AW199" s="60"/>
    </row>
    <row r="200">
      <c r="B200" s="61">
        <v>995386.0</v>
      </c>
      <c r="C200" s="61">
        <v>161.0</v>
      </c>
      <c r="D200" s="66">
        <v>44361.0</v>
      </c>
      <c r="E200" s="59" t="s">
        <v>11755</v>
      </c>
      <c r="F200" s="61">
        <v>567.0</v>
      </c>
      <c r="G200" s="62" t="s">
        <v>11756</v>
      </c>
      <c r="H200" s="60"/>
      <c r="I200" s="60"/>
      <c r="J200" s="60"/>
      <c r="K200" s="59" t="s">
        <v>10534</v>
      </c>
      <c r="L200" s="61">
        <v>100.0</v>
      </c>
      <c r="M200" s="59" t="s">
        <v>10507</v>
      </c>
      <c r="N200" s="61">
        <v>0.0</v>
      </c>
      <c r="O200" s="61">
        <v>0.0</v>
      </c>
      <c r="P200" s="59" t="s">
        <v>10508</v>
      </c>
      <c r="Q200" s="60"/>
      <c r="R200" s="60"/>
      <c r="S200" s="59" t="s">
        <v>10507</v>
      </c>
      <c r="T200" s="59" t="s">
        <v>10508</v>
      </c>
      <c r="U200" s="59" t="s">
        <v>10508</v>
      </c>
      <c r="V200" s="59" t="s">
        <v>10508</v>
      </c>
      <c r="W200" s="61">
        <v>1.0</v>
      </c>
      <c r="X200" s="59" t="s">
        <v>10509</v>
      </c>
      <c r="Y200" s="59" t="s">
        <v>10587</v>
      </c>
      <c r="Z200" s="60" t="s">
        <v>11757</v>
      </c>
      <c r="AA200" s="61">
        <v>567.0</v>
      </c>
      <c r="AB200" s="59" t="s">
        <v>11268</v>
      </c>
      <c r="AC200" s="60"/>
      <c r="AD200" s="60"/>
      <c r="AE200" s="59" t="s">
        <v>10507</v>
      </c>
      <c r="AF200" s="59" t="s">
        <v>10507</v>
      </c>
      <c r="AG200" s="59" t="s">
        <v>10513</v>
      </c>
      <c r="AH200" s="60"/>
      <c r="AI200" s="60"/>
      <c r="AJ200" s="61">
        <v>25.0</v>
      </c>
      <c r="AK200" s="61">
        <v>15.0</v>
      </c>
      <c r="AL200" s="61">
        <v>10.0</v>
      </c>
      <c r="AM200" s="66">
        <v>44447.0</v>
      </c>
      <c r="AN200" s="66">
        <v>44447.0</v>
      </c>
      <c r="AO200" s="60"/>
      <c r="AP200" s="60" t="s">
        <v>10514</v>
      </c>
      <c r="AQ200" s="60"/>
      <c r="AR200" s="60"/>
      <c r="AS200" s="62" t="s">
        <v>11758</v>
      </c>
      <c r="AT200" s="60"/>
      <c r="AU200" s="60" t="s">
        <v>10516</v>
      </c>
      <c r="AV200" s="60"/>
      <c r="AW200" s="60"/>
    </row>
    <row r="201">
      <c r="B201" s="61">
        <v>995386.0</v>
      </c>
      <c r="C201" s="61">
        <v>161.0</v>
      </c>
      <c r="D201" s="66">
        <v>44361.0</v>
      </c>
      <c r="E201" s="59" t="s">
        <v>11759</v>
      </c>
      <c r="F201" s="61">
        <v>569.0</v>
      </c>
      <c r="G201" s="62" t="s">
        <v>11760</v>
      </c>
      <c r="H201" s="65" t="s">
        <v>11761</v>
      </c>
      <c r="I201" s="65" t="s">
        <v>11762</v>
      </c>
      <c r="J201" s="65" t="s">
        <v>11763</v>
      </c>
      <c r="K201" s="59" t="s">
        <v>10527</v>
      </c>
      <c r="L201" s="61">
        <v>100.0</v>
      </c>
      <c r="M201" s="59" t="s">
        <v>10507</v>
      </c>
      <c r="N201" s="61">
        <v>0.0</v>
      </c>
      <c r="O201" s="61">
        <v>0.0</v>
      </c>
      <c r="P201" s="59" t="s">
        <v>10508</v>
      </c>
      <c r="Q201" s="60"/>
      <c r="R201" s="60"/>
      <c r="S201" s="59" t="s">
        <v>10507</v>
      </c>
      <c r="T201" s="59" t="s">
        <v>10508</v>
      </c>
      <c r="U201" s="59" t="s">
        <v>10508</v>
      </c>
      <c r="V201" s="59" t="s">
        <v>10508</v>
      </c>
      <c r="W201" s="61">
        <v>17.0</v>
      </c>
      <c r="X201" s="59" t="s">
        <v>10509</v>
      </c>
      <c r="Y201" s="59" t="s">
        <v>11764</v>
      </c>
      <c r="Z201" s="60" t="s">
        <v>11765</v>
      </c>
      <c r="AA201" s="61">
        <v>569.0</v>
      </c>
      <c r="AB201" s="59" t="s">
        <v>10512</v>
      </c>
      <c r="AC201" s="60"/>
      <c r="AD201" s="60"/>
      <c r="AE201" s="59" t="s">
        <v>10507</v>
      </c>
      <c r="AF201" s="59" t="s">
        <v>10507</v>
      </c>
      <c r="AG201" s="59" t="s">
        <v>10513</v>
      </c>
      <c r="AH201" s="60"/>
      <c r="AI201" s="60"/>
      <c r="AJ201" s="61">
        <v>25.0</v>
      </c>
      <c r="AK201" s="61">
        <v>15.0</v>
      </c>
      <c r="AL201" s="61">
        <v>10.0</v>
      </c>
      <c r="AM201" s="66">
        <v>45190.0</v>
      </c>
      <c r="AN201" s="66">
        <v>45357.0</v>
      </c>
      <c r="AO201" s="60"/>
      <c r="AP201" s="60" t="s">
        <v>10514</v>
      </c>
      <c r="AQ201" s="60"/>
      <c r="AR201" s="60"/>
      <c r="AS201" s="62" t="s">
        <v>11766</v>
      </c>
      <c r="AT201" s="60"/>
      <c r="AU201" s="60" t="s">
        <v>10516</v>
      </c>
      <c r="AV201" s="60"/>
      <c r="AW201" s="60"/>
    </row>
    <row r="202">
      <c r="B202" s="61">
        <v>995386.0</v>
      </c>
      <c r="C202" s="61">
        <v>161.0</v>
      </c>
      <c r="D202" s="66">
        <v>44364.0</v>
      </c>
      <c r="E202" s="59" t="s">
        <v>11767</v>
      </c>
      <c r="F202" s="61">
        <v>581.0</v>
      </c>
      <c r="G202" s="62" t="s">
        <v>11768</v>
      </c>
      <c r="H202" s="60"/>
      <c r="I202" s="60"/>
      <c r="J202" s="60"/>
      <c r="K202" s="59" t="s">
        <v>10521</v>
      </c>
      <c r="L202" s="61">
        <v>500.0</v>
      </c>
      <c r="M202" s="59" t="s">
        <v>10507</v>
      </c>
      <c r="N202" s="61">
        <v>0.0</v>
      </c>
      <c r="O202" s="61">
        <v>0.0</v>
      </c>
      <c r="P202" s="59" t="s">
        <v>10508</v>
      </c>
      <c r="Q202" s="60"/>
      <c r="R202" s="60"/>
      <c r="S202" s="59" t="s">
        <v>10507</v>
      </c>
      <c r="T202" s="59" t="s">
        <v>10508</v>
      </c>
      <c r="U202" s="59" t="s">
        <v>10508</v>
      </c>
      <c r="V202" s="59" t="s">
        <v>10508</v>
      </c>
      <c r="W202" s="61">
        <v>1.0</v>
      </c>
      <c r="X202" s="59" t="s">
        <v>10509</v>
      </c>
      <c r="Y202" s="59" t="s">
        <v>10753</v>
      </c>
      <c r="Z202" s="60" t="s">
        <v>11769</v>
      </c>
      <c r="AA202" s="61">
        <v>581.0</v>
      </c>
      <c r="AB202" s="59" t="s">
        <v>10512</v>
      </c>
      <c r="AC202" s="60"/>
      <c r="AD202" s="60"/>
      <c r="AE202" s="59" t="s">
        <v>10755</v>
      </c>
      <c r="AF202" s="59" t="s">
        <v>10507</v>
      </c>
      <c r="AG202" s="59" t="s">
        <v>10513</v>
      </c>
      <c r="AH202" s="60"/>
      <c r="AI202" s="60"/>
      <c r="AJ202" s="61">
        <v>20.0</v>
      </c>
      <c r="AK202" s="61">
        <v>15.0</v>
      </c>
      <c r="AL202" s="61">
        <v>10.0</v>
      </c>
      <c r="AM202" s="66">
        <v>44502.0</v>
      </c>
      <c r="AN202" s="66">
        <v>44532.0</v>
      </c>
      <c r="AO202" s="60"/>
      <c r="AP202" s="60" t="s">
        <v>10514</v>
      </c>
      <c r="AQ202" s="60"/>
      <c r="AR202" s="60"/>
      <c r="AS202" s="62" t="s">
        <v>11770</v>
      </c>
      <c r="AT202" s="60"/>
      <c r="AU202" s="60" t="s">
        <v>10516</v>
      </c>
      <c r="AV202" s="60"/>
      <c r="AW202" s="60"/>
    </row>
    <row r="203">
      <c r="B203" s="61">
        <v>995386.0</v>
      </c>
      <c r="C203" s="61">
        <v>161.0</v>
      </c>
      <c r="D203" s="66">
        <v>44364.0</v>
      </c>
      <c r="E203" s="59" t="s">
        <v>11771</v>
      </c>
      <c r="F203" s="61">
        <v>583.0</v>
      </c>
      <c r="G203" s="62" t="s">
        <v>11772</v>
      </c>
      <c r="H203" s="65" t="s">
        <v>11773</v>
      </c>
      <c r="I203" s="65" t="s">
        <v>11774</v>
      </c>
      <c r="J203" s="60"/>
      <c r="K203" s="59" t="s">
        <v>10547</v>
      </c>
      <c r="L203" s="61">
        <v>500.0</v>
      </c>
      <c r="M203" s="59" t="s">
        <v>10507</v>
      </c>
      <c r="N203" s="61">
        <v>-1.0</v>
      </c>
      <c r="O203" s="61">
        <v>0.0</v>
      </c>
      <c r="P203" s="59" t="s">
        <v>10508</v>
      </c>
      <c r="Q203" s="60"/>
      <c r="R203" s="60"/>
      <c r="S203" s="59" t="s">
        <v>10507</v>
      </c>
      <c r="T203" s="59" t="s">
        <v>10508</v>
      </c>
      <c r="U203" s="59" t="s">
        <v>10508</v>
      </c>
      <c r="V203" s="59" t="s">
        <v>10508</v>
      </c>
      <c r="W203" s="61">
        <v>10.0</v>
      </c>
      <c r="X203" s="59" t="s">
        <v>10509</v>
      </c>
      <c r="Y203" s="59" t="s">
        <v>10850</v>
      </c>
      <c r="Z203" s="60" t="s">
        <v>11775</v>
      </c>
      <c r="AA203" s="61">
        <v>583.0</v>
      </c>
      <c r="AB203" s="59" t="s">
        <v>10512</v>
      </c>
      <c r="AC203" s="60"/>
      <c r="AD203" s="60"/>
      <c r="AE203" s="59" t="s">
        <v>10852</v>
      </c>
      <c r="AF203" s="59" t="s">
        <v>10507</v>
      </c>
      <c r="AG203" s="59" t="s">
        <v>10513</v>
      </c>
      <c r="AH203" s="60"/>
      <c r="AI203" s="60"/>
      <c r="AJ203" s="61">
        <v>20.0</v>
      </c>
      <c r="AK203" s="61">
        <v>15.0</v>
      </c>
      <c r="AL203" s="61">
        <v>10.0</v>
      </c>
      <c r="AM203" s="66">
        <v>45448.0</v>
      </c>
      <c r="AN203" s="66">
        <v>45396.0</v>
      </c>
      <c r="AO203" s="60"/>
      <c r="AP203" s="60" t="s">
        <v>10514</v>
      </c>
      <c r="AQ203" s="60"/>
      <c r="AR203" s="60"/>
      <c r="AS203" s="62" t="s">
        <v>11776</v>
      </c>
      <c r="AT203" s="60"/>
      <c r="AU203" s="60" t="s">
        <v>10516</v>
      </c>
      <c r="AV203" s="60"/>
      <c r="AW203" s="60"/>
    </row>
    <row r="204">
      <c r="B204" s="61">
        <v>995386.0</v>
      </c>
      <c r="C204" s="61">
        <v>91.0</v>
      </c>
      <c r="D204" s="66">
        <v>44364.0</v>
      </c>
      <c r="E204" s="59" t="s">
        <v>11777</v>
      </c>
      <c r="F204" s="61">
        <v>589.0</v>
      </c>
      <c r="G204" s="62" t="s">
        <v>11778</v>
      </c>
      <c r="H204" s="60"/>
      <c r="I204" s="60"/>
      <c r="J204" s="60"/>
      <c r="K204" s="59" t="s">
        <v>10689</v>
      </c>
      <c r="L204" s="61">
        <v>500.0</v>
      </c>
      <c r="M204" s="59" t="s">
        <v>10507</v>
      </c>
      <c r="N204" s="61">
        <v>-9.0</v>
      </c>
      <c r="O204" s="61">
        <v>0.0</v>
      </c>
      <c r="P204" s="59" t="s">
        <v>10508</v>
      </c>
      <c r="Q204" s="60"/>
      <c r="R204" s="60"/>
      <c r="S204" s="59" t="s">
        <v>10507</v>
      </c>
      <c r="T204" s="59" t="s">
        <v>10508</v>
      </c>
      <c r="U204" s="59" t="s">
        <v>10508</v>
      </c>
      <c r="V204" s="59" t="s">
        <v>10508</v>
      </c>
      <c r="W204" s="61">
        <v>160.0</v>
      </c>
      <c r="X204" s="59" t="s">
        <v>10509</v>
      </c>
      <c r="Y204" s="59" t="s">
        <v>11733</v>
      </c>
      <c r="Z204" s="60" t="s">
        <v>11779</v>
      </c>
      <c r="AA204" s="61">
        <v>589.0</v>
      </c>
      <c r="AB204" s="59" t="s">
        <v>11268</v>
      </c>
      <c r="AC204" s="60"/>
      <c r="AD204" s="60"/>
      <c r="AE204" s="59" t="s">
        <v>10507</v>
      </c>
      <c r="AF204" s="59" t="s">
        <v>10507</v>
      </c>
      <c r="AG204" s="59" t="s">
        <v>10513</v>
      </c>
      <c r="AH204" s="60"/>
      <c r="AI204" s="60"/>
      <c r="AJ204" s="61">
        <v>25.0</v>
      </c>
      <c r="AK204" s="61">
        <v>15.0</v>
      </c>
      <c r="AL204" s="61">
        <v>10.0</v>
      </c>
      <c r="AM204" s="66">
        <v>45470.0</v>
      </c>
      <c r="AN204" s="66">
        <v>45492.0</v>
      </c>
      <c r="AO204" s="60"/>
      <c r="AP204" s="60" t="s">
        <v>10514</v>
      </c>
      <c r="AQ204" s="60"/>
      <c r="AR204" s="60"/>
      <c r="AS204" s="62" t="s">
        <v>11780</v>
      </c>
      <c r="AT204" s="60"/>
      <c r="AU204" s="60" t="s">
        <v>11736</v>
      </c>
      <c r="AV204" s="60"/>
      <c r="AW204" s="60"/>
    </row>
    <row r="205">
      <c r="B205" s="61">
        <v>995386.0</v>
      </c>
      <c r="C205" s="61">
        <v>161.0</v>
      </c>
      <c r="D205" s="66">
        <v>44364.0</v>
      </c>
      <c r="E205" s="59" t="s">
        <v>11781</v>
      </c>
      <c r="F205" s="61">
        <v>591.0</v>
      </c>
      <c r="G205" s="62" t="s">
        <v>11782</v>
      </c>
      <c r="H205" s="65" t="s">
        <v>11783</v>
      </c>
      <c r="I205" s="65" t="s">
        <v>11784</v>
      </c>
      <c r="J205" s="65" t="s">
        <v>11785</v>
      </c>
      <c r="K205" s="59" t="s">
        <v>10527</v>
      </c>
      <c r="L205" s="61">
        <v>100.0</v>
      </c>
      <c r="M205" s="59" t="s">
        <v>10507</v>
      </c>
      <c r="N205" s="61">
        <v>0.0</v>
      </c>
      <c r="O205" s="61">
        <v>0.0</v>
      </c>
      <c r="P205" s="59" t="s">
        <v>10508</v>
      </c>
      <c r="Q205" s="60"/>
      <c r="R205" s="60"/>
      <c r="S205" s="59" t="s">
        <v>10507</v>
      </c>
      <c r="T205" s="59" t="s">
        <v>10508</v>
      </c>
      <c r="U205" s="59" t="s">
        <v>10508</v>
      </c>
      <c r="V205" s="59" t="s">
        <v>10508</v>
      </c>
      <c r="W205" s="61">
        <v>4.0</v>
      </c>
      <c r="X205" s="59" t="s">
        <v>10509</v>
      </c>
      <c r="Y205" s="59" t="s">
        <v>11786</v>
      </c>
      <c r="Z205" s="60" t="s">
        <v>11787</v>
      </c>
      <c r="AA205" s="61">
        <v>591.0</v>
      </c>
      <c r="AB205" s="59" t="s">
        <v>10512</v>
      </c>
      <c r="AC205" s="60"/>
      <c r="AD205" s="60"/>
      <c r="AE205" s="59" t="s">
        <v>10507</v>
      </c>
      <c r="AF205" s="59" t="s">
        <v>10507</v>
      </c>
      <c r="AG205" s="59" t="s">
        <v>10513</v>
      </c>
      <c r="AH205" s="60"/>
      <c r="AI205" s="60"/>
      <c r="AJ205" s="61">
        <v>25.0</v>
      </c>
      <c r="AK205" s="61">
        <v>15.0</v>
      </c>
      <c r="AL205" s="61">
        <v>10.0</v>
      </c>
      <c r="AM205" s="66">
        <v>45176.0</v>
      </c>
      <c r="AN205" s="63">
        <v>45212.0</v>
      </c>
      <c r="AO205" s="60"/>
      <c r="AP205" s="60" t="s">
        <v>10514</v>
      </c>
      <c r="AQ205" s="60"/>
      <c r="AR205" s="60"/>
      <c r="AS205" s="62" t="s">
        <v>11788</v>
      </c>
      <c r="AT205" s="60"/>
      <c r="AU205" s="60" t="s">
        <v>10516</v>
      </c>
      <c r="AV205" s="60"/>
      <c r="AW205" s="60"/>
    </row>
    <row r="206">
      <c r="B206" s="61">
        <v>995386.0</v>
      </c>
      <c r="C206" s="61">
        <v>161.0</v>
      </c>
      <c r="D206" s="66">
        <v>44365.0</v>
      </c>
      <c r="E206" s="59" t="s">
        <v>11789</v>
      </c>
      <c r="F206" s="61">
        <v>595.0</v>
      </c>
      <c r="G206" s="62" t="s">
        <v>11790</v>
      </c>
      <c r="H206" s="65" t="s">
        <v>11791</v>
      </c>
      <c r="I206" s="65" t="s">
        <v>11792</v>
      </c>
      <c r="J206" s="60"/>
      <c r="K206" s="59" t="s">
        <v>10534</v>
      </c>
      <c r="L206" s="61">
        <v>100.0</v>
      </c>
      <c r="M206" s="59" t="s">
        <v>10507</v>
      </c>
      <c r="N206" s="61">
        <v>0.0</v>
      </c>
      <c r="O206" s="61">
        <v>0.0</v>
      </c>
      <c r="P206" s="59" t="s">
        <v>10508</v>
      </c>
      <c r="Q206" s="60"/>
      <c r="R206" s="60"/>
      <c r="S206" s="59" t="s">
        <v>10507</v>
      </c>
      <c r="T206" s="59" t="s">
        <v>10508</v>
      </c>
      <c r="U206" s="59" t="s">
        <v>10508</v>
      </c>
      <c r="V206" s="59" t="s">
        <v>10508</v>
      </c>
      <c r="W206" s="61">
        <v>3.0</v>
      </c>
      <c r="X206" s="59"/>
      <c r="Y206" s="59"/>
      <c r="Z206" s="60" t="s">
        <v>11793</v>
      </c>
      <c r="AA206" s="61">
        <v>595.0</v>
      </c>
      <c r="AB206" s="59"/>
      <c r="AC206" s="60"/>
      <c r="AD206" s="60"/>
      <c r="AE206" s="59" t="s">
        <v>10729</v>
      </c>
      <c r="AF206" s="59" t="s">
        <v>10507</v>
      </c>
      <c r="AG206" s="59"/>
      <c r="AH206" s="60"/>
      <c r="AI206" s="60"/>
      <c r="AJ206" s="61">
        <v>25.0</v>
      </c>
      <c r="AK206" s="61">
        <v>15.0</v>
      </c>
      <c r="AL206" s="61">
        <v>10.0</v>
      </c>
      <c r="AM206" s="66">
        <v>45124.0</v>
      </c>
      <c r="AN206" s="66">
        <v>45396.0</v>
      </c>
      <c r="AO206" s="60"/>
      <c r="AP206" s="60" t="s">
        <v>10514</v>
      </c>
      <c r="AQ206" s="60"/>
      <c r="AR206" s="60"/>
      <c r="AS206" s="62" t="s">
        <v>11794</v>
      </c>
      <c r="AT206" s="60"/>
      <c r="AU206" s="60" t="s">
        <v>10516</v>
      </c>
      <c r="AV206" s="60"/>
      <c r="AW206" s="60"/>
    </row>
    <row r="207">
      <c r="B207" s="61">
        <v>995386.0</v>
      </c>
      <c r="C207" s="61">
        <v>161.0</v>
      </c>
      <c r="D207" s="66">
        <v>44366.0</v>
      </c>
      <c r="E207" s="59" t="s">
        <v>11795</v>
      </c>
      <c r="F207" s="61">
        <v>601.0</v>
      </c>
      <c r="G207" s="62" t="s">
        <v>11796</v>
      </c>
      <c r="H207" s="60"/>
      <c r="I207" s="60"/>
      <c r="J207" s="60"/>
      <c r="K207" s="59" t="s">
        <v>10521</v>
      </c>
      <c r="L207" s="61">
        <v>500.0</v>
      </c>
      <c r="M207" s="59" t="s">
        <v>10507</v>
      </c>
      <c r="N207" s="61">
        <v>0.0</v>
      </c>
      <c r="O207" s="61">
        <v>0.0</v>
      </c>
      <c r="P207" s="59" t="s">
        <v>10508</v>
      </c>
      <c r="Q207" s="60"/>
      <c r="R207" s="60"/>
      <c r="S207" s="59" t="s">
        <v>10507</v>
      </c>
      <c r="T207" s="59" t="s">
        <v>10508</v>
      </c>
      <c r="U207" s="59" t="s">
        <v>10508</v>
      </c>
      <c r="V207" s="59" t="s">
        <v>10508</v>
      </c>
      <c r="W207" s="61">
        <v>3.0</v>
      </c>
      <c r="X207" s="59" t="s">
        <v>10509</v>
      </c>
      <c r="Y207" s="59" t="s">
        <v>10790</v>
      </c>
      <c r="Z207" s="60" t="s">
        <v>11797</v>
      </c>
      <c r="AA207" s="61">
        <v>601.0</v>
      </c>
      <c r="AB207" s="59" t="s">
        <v>10512</v>
      </c>
      <c r="AC207" s="60"/>
      <c r="AD207" s="60"/>
      <c r="AE207" s="59" t="s">
        <v>10615</v>
      </c>
      <c r="AF207" s="59" t="s">
        <v>10507</v>
      </c>
      <c r="AG207" s="59" t="s">
        <v>10513</v>
      </c>
      <c r="AH207" s="60"/>
      <c r="AI207" s="60"/>
      <c r="AJ207" s="61">
        <v>20.0</v>
      </c>
      <c r="AK207" s="61">
        <v>15.0</v>
      </c>
      <c r="AL207" s="61">
        <v>10.0</v>
      </c>
      <c r="AM207" s="66">
        <v>44725.0</v>
      </c>
      <c r="AN207" s="66">
        <v>44758.0</v>
      </c>
      <c r="AO207" s="60"/>
      <c r="AP207" s="60" t="s">
        <v>10514</v>
      </c>
      <c r="AQ207" s="60"/>
      <c r="AR207" s="60"/>
      <c r="AS207" s="62" t="s">
        <v>11798</v>
      </c>
      <c r="AT207" s="60"/>
      <c r="AU207" s="60" t="s">
        <v>10516</v>
      </c>
      <c r="AV207" s="60"/>
      <c r="AW207" s="60"/>
    </row>
    <row r="208">
      <c r="B208" s="61">
        <v>995386.0</v>
      </c>
      <c r="C208" s="61">
        <v>161.0</v>
      </c>
      <c r="D208" s="66">
        <v>44367.0</v>
      </c>
      <c r="E208" s="59" t="s">
        <v>11799</v>
      </c>
      <c r="F208" s="61">
        <v>605.0</v>
      </c>
      <c r="G208" s="62" t="s">
        <v>11800</v>
      </c>
      <c r="H208" s="65" t="s">
        <v>11801</v>
      </c>
      <c r="I208" s="65" t="s">
        <v>11802</v>
      </c>
      <c r="J208" s="60"/>
      <c r="K208" s="59" t="s">
        <v>10534</v>
      </c>
      <c r="L208" s="61">
        <v>500.0</v>
      </c>
      <c r="M208" s="59" t="s">
        <v>10507</v>
      </c>
      <c r="N208" s="61">
        <v>-1.0</v>
      </c>
      <c r="O208" s="61">
        <v>0.0</v>
      </c>
      <c r="P208" s="59" t="s">
        <v>10508</v>
      </c>
      <c r="Q208" s="60"/>
      <c r="R208" s="60"/>
      <c r="S208" s="59" t="s">
        <v>10507</v>
      </c>
      <c r="T208" s="59" t="s">
        <v>10508</v>
      </c>
      <c r="U208" s="59" t="s">
        <v>10508</v>
      </c>
      <c r="V208" s="59" t="s">
        <v>10508</v>
      </c>
      <c r="W208" s="61">
        <v>14.0</v>
      </c>
      <c r="X208" s="59" t="s">
        <v>10509</v>
      </c>
      <c r="Y208" s="59" t="s">
        <v>10587</v>
      </c>
      <c r="Z208" s="60" t="s">
        <v>11803</v>
      </c>
      <c r="AA208" s="61">
        <v>605.0</v>
      </c>
      <c r="AB208" s="59" t="s">
        <v>10512</v>
      </c>
      <c r="AC208" s="60"/>
      <c r="AD208" s="60"/>
      <c r="AE208" s="59" t="s">
        <v>10507</v>
      </c>
      <c r="AF208" s="59" t="s">
        <v>10507</v>
      </c>
      <c r="AG208" s="59" t="s">
        <v>10513</v>
      </c>
      <c r="AH208" s="60"/>
      <c r="AI208" s="60"/>
      <c r="AJ208" s="61">
        <v>25.0</v>
      </c>
      <c r="AK208" s="61">
        <v>15.0</v>
      </c>
      <c r="AL208" s="61">
        <v>10.0</v>
      </c>
      <c r="AM208" s="66">
        <v>45069.0</v>
      </c>
      <c r="AN208" s="66">
        <v>45396.0</v>
      </c>
      <c r="AO208" s="60"/>
      <c r="AP208" s="60" t="s">
        <v>10514</v>
      </c>
      <c r="AQ208" s="60"/>
      <c r="AR208" s="60"/>
      <c r="AS208" s="62" t="s">
        <v>11804</v>
      </c>
      <c r="AT208" s="60"/>
      <c r="AU208" s="60" t="s">
        <v>10516</v>
      </c>
      <c r="AV208" s="60"/>
      <c r="AW208" s="60"/>
    </row>
    <row r="209">
      <c r="B209" s="61">
        <v>995386.0</v>
      </c>
      <c r="C209" s="61">
        <v>161.0</v>
      </c>
      <c r="D209" s="66">
        <v>44380.0</v>
      </c>
      <c r="E209" s="59" t="s">
        <v>11805</v>
      </c>
      <c r="F209" s="61">
        <v>615.0</v>
      </c>
      <c r="G209" s="62" t="s">
        <v>11806</v>
      </c>
      <c r="H209" s="65" t="s">
        <v>11807</v>
      </c>
      <c r="I209" s="60"/>
      <c r="J209" s="60"/>
      <c r="K209" s="59" t="s">
        <v>10534</v>
      </c>
      <c r="L209" s="61">
        <v>100.0</v>
      </c>
      <c r="M209" s="59" t="s">
        <v>10507</v>
      </c>
      <c r="N209" s="61">
        <v>0.0</v>
      </c>
      <c r="O209" s="61">
        <v>0.0</v>
      </c>
      <c r="P209" s="59" t="s">
        <v>10508</v>
      </c>
      <c r="Q209" s="60"/>
      <c r="R209" s="60"/>
      <c r="S209" s="59" t="s">
        <v>10507</v>
      </c>
      <c r="T209" s="59" t="s">
        <v>10508</v>
      </c>
      <c r="U209" s="59" t="s">
        <v>10508</v>
      </c>
      <c r="V209" s="59" t="s">
        <v>10508</v>
      </c>
      <c r="W209" s="61">
        <v>2.0</v>
      </c>
      <c r="X209" s="59" t="s">
        <v>10509</v>
      </c>
      <c r="Y209" s="59" t="s">
        <v>11808</v>
      </c>
      <c r="Z209" s="60" t="s">
        <v>11809</v>
      </c>
      <c r="AA209" s="61">
        <v>615.0</v>
      </c>
      <c r="AB209" s="59"/>
      <c r="AC209" s="60"/>
      <c r="AD209" s="60"/>
      <c r="AE209" s="59" t="s">
        <v>10507</v>
      </c>
      <c r="AF209" s="59" t="s">
        <v>10507</v>
      </c>
      <c r="AG209" s="59"/>
      <c r="AH209" s="60"/>
      <c r="AI209" s="60"/>
      <c r="AJ209" s="61">
        <v>25.0</v>
      </c>
      <c r="AK209" s="61">
        <v>15.0</v>
      </c>
      <c r="AL209" s="61">
        <v>10.0</v>
      </c>
      <c r="AM209" s="66">
        <v>44756.0</v>
      </c>
      <c r="AN209" s="66">
        <v>44758.0</v>
      </c>
      <c r="AO209" s="60"/>
      <c r="AP209" s="60" t="s">
        <v>10514</v>
      </c>
      <c r="AQ209" s="60"/>
      <c r="AR209" s="60"/>
      <c r="AS209" s="62" t="s">
        <v>11810</v>
      </c>
      <c r="AT209" s="60"/>
      <c r="AU209" s="60" t="s">
        <v>10516</v>
      </c>
      <c r="AV209" s="60"/>
      <c r="AW209" s="60"/>
    </row>
    <row r="210">
      <c r="B210" s="61">
        <v>995386.0</v>
      </c>
      <c r="C210" s="61">
        <v>161.0</v>
      </c>
      <c r="D210" s="66">
        <v>44380.0</v>
      </c>
      <c r="E210" s="59" t="s">
        <v>11811</v>
      </c>
      <c r="F210" s="61">
        <v>619.0</v>
      </c>
      <c r="G210" s="62" t="s">
        <v>11812</v>
      </c>
      <c r="H210" s="65" t="s">
        <v>11813</v>
      </c>
      <c r="I210" s="60"/>
      <c r="J210" s="60"/>
      <c r="K210" s="59" t="s">
        <v>10666</v>
      </c>
      <c r="L210" s="61">
        <v>100.0</v>
      </c>
      <c r="M210" s="59" t="s">
        <v>10507</v>
      </c>
      <c r="N210" s="61">
        <v>0.0</v>
      </c>
      <c r="O210" s="61">
        <v>0.0</v>
      </c>
      <c r="P210" s="59" t="s">
        <v>10508</v>
      </c>
      <c r="Q210" s="60"/>
      <c r="R210" s="60"/>
      <c r="S210" s="59" t="s">
        <v>10507</v>
      </c>
      <c r="T210" s="59" t="s">
        <v>10508</v>
      </c>
      <c r="U210" s="59" t="s">
        <v>10508</v>
      </c>
      <c r="V210" s="59" t="s">
        <v>10508</v>
      </c>
      <c r="W210" s="61">
        <v>7.0</v>
      </c>
      <c r="X210" s="59" t="s">
        <v>11814</v>
      </c>
      <c r="Y210" s="59" t="s">
        <v>10782</v>
      </c>
      <c r="Z210" s="60" t="s">
        <v>11815</v>
      </c>
      <c r="AA210" s="61">
        <v>619.0</v>
      </c>
      <c r="AB210" s="59" t="s">
        <v>10512</v>
      </c>
      <c r="AC210" s="60"/>
      <c r="AD210" s="60"/>
      <c r="AE210" s="59" t="s">
        <v>11816</v>
      </c>
      <c r="AF210" s="59" t="s">
        <v>10507</v>
      </c>
      <c r="AG210" s="59" t="s">
        <v>10513</v>
      </c>
      <c r="AH210" s="60"/>
      <c r="AI210" s="60"/>
      <c r="AJ210" s="61">
        <v>25.0</v>
      </c>
      <c r="AK210" s="61">
        <v>15.0</v>
      </c>
      <c r="AL210" s="61">
        <v>10.0</v>
      </c>
      <c r="AM210" s="66">
        <v>45145.0</v>
      </c>
      <c r="AN210" s="66">
        <v>45197.0</v>
      </c>
      <c r="AO210" s="60"/>
      <c r="AP210" s="60" t="s">
        <v>10514</v>
      </c>
      <c r="AQ210" s="60"/>
      <c r="AR210" s="60"/>
      <c r="AS210" s="62" t="s">
        <v>11817</v>
      </c>
      <c r="AT210" s="60"/>
      <c r="AU210" s="60" t="s">
        <v>10516</v>
      </c>
      <c r="AV210" s="60"/>
      <c r="AW210" s="60"/>
    </row>
    <row r="211">
      <c r="B211" s="61">
        <v>995386.0</v>
      </c>
      <c r="C211" s="61">
        <v>91.0</v>
      </c>
      <c r="D211" s="66">
        <v>44381.0</v>
      </c>
      <c r="E211" s="59" t="s">
        <v>11818</v>
      </c>
      <c r="F211" s="61">
        <v>625.0</v>
      </c>
      <c r="G211" s="62" t="s">
        <v>11819</v>
      </c>
      <c r="H211" s="60"/>
      <c r="I211" s="60"/>
      <c r="J211" s="60"/>
      <c r="K211" s="59" t="s">
        <v>11820</v>
      </c>
      <c r="L211" s="61">
        <v>100.0</v>
      </c>
      <c r="M211" s="59" t="s">
        <v>10507</v>
      </c>
      <c r="N211" s="61">
        <v>-2.0</v>
      </c>
      <c r="O211" s="61">
        <v>0.0</v>
      </c>
      <c r="P211" s="59" t="s">
        <v>10508</v>
      </c>
      <c r="Q211" s="60"/>
      <c r="R211" s="60"/>
      <c r="S211" s="59" t="s">
        <v>10507</v>
      </c>
      <c r="T211" s="59" t="s">
        <v>10508</v>
      </c>
      <c r="U211" s="59" t="s">
        <v>10508</v>
      </c>
      <c r="V211" s="59" t="s">
        <v>10508</v>
      </c>
      <c r="W211" s="61">
        <v>82.0</v>
      </c>
      <c r="X211" s="59" t="s">
        <v>10509</v>
      </c>
      <c r="Y211" s="59" t="s">
        <v>11733</v>
      </c>
      <c r="Z211" s="60" t="s">
        <v>11821</v>
      </c>
      <c r="AA211" s="61">
        <v>625.0</v>
      </c>
      <c r="AB211" s="59" t="s">
        <v>11268</v>
      </c>
      <c r="AC211" s="60"/>
      <c r="AD211" s="60"/>
      <c r="AE211" s="59" t="s">
        <v>10507</v>
      </c>
      <c r="AF211" s="59" t="s">
        <v>10507</v>
      </c>
      <c r="AG211" s="59" t="s">
        <v>10513</v>
      </c>
      <c r="AH211" s="60"/>
      <c r="AI211" s="60"/>
      <c r="AJ211" s="61">
        <v>25.0</v>
      </c>
      <c r="AK211" s="61">
        <v>15.0</v>
      </c>
      <c r="AL211" s="61">
        <v>10.0</v>
      </c>
      <c r="AM211" s="66">
        <v>45484.0</v>
      </c>
      <c r="AN211" s="66">
        <v>45492.0</v>
      </c>
      <c r="AO211" s="60"/>
      <c r="AP211" s="60" t="s">
        <v>10514</v>
      </c>
      <c r="AQ211" s="60"/>
      <c r="AR211" s="60"/>
      <c r="AS211" s="62" t="s">
        <v>11822</v>
      </c>
      <c r="AT211" s="60"/>
      <c r="AU211" s="60" t="s">
        <v>11736</v>
      </c>
      <c r="AV211" s="60"/>
      <c r="AW211" s="60"/>
    </row>
    <row r="212">
      <c r="B212" s="61">
        <v>995386.0</v>
      </c>
      <c r="C212" s="61">
        <v>161.0</v>
      </c>
      <c r="D212" s="66">
        <v>44381.0</v>
      </c>
      <c r="E212" s="59" t="s">
        <v>11823</v>
      </c>
      <c r="F212" s="61">
        <v>629.0</v>
      </c>
      <c r="G212" s="65" t="s">
        <v>11824</v>
      </c>
      <c r="H212" s="60"/>
      <c r="I212" s="60"/>
      <c r="J212" s="60"/>
      <c r="K212" s="59" t="s">
        <v>10534</v>
      </c>
      <c r="L212" s="61">
        <v>100.0</v>
      </c>
      <c r="M212" s="59" t="s">
        <v>10507</v>
      </c>
      <c r="N212" s="61">
        <v>0.0</v>
      </c>
      <c r="O212" s="61">
        <v>0.0</v>
      </c>
      <c r="P212" s="59" t="s">
        <v>10508</v>
      </c>
      <c r="Q212" s="60"/>
      <c r="R212" s="60"/>
      <c r="S212" s="59" t="s">
        <v>10507</v>
      </c>
      <c r="T212" s="59" t="s">
        <v>10508</v>
      </c>
      <c r="U212" s="59" t="s">
        <v>10508</v>
      </c>
      <c r="V212" s="59" t="s">
        <v>10508</v>
      </c>
      <c r="W212" s="61">
        <v>6.0</v>
      </c>
      <c r="X212" s="59" t="s">
        <v>10509</v>
      </c>
      <c r="Y212" s="59" t="s">
        <v>10587</v>
      </c>
      <c r="Z212" s="60" t="s">
        <v>11825</v>
      </c>
      <c r="AA212" s="64">
        <v>629.0</v>
      </c>
      <c r="AB212" s="59"/>
      <c r="AC212" s="60"/>
      <c r="AD212" s="60"/>
      <c r="AE212" s="59" t="s">
        <v>10507</v>
      </c>
      <c r="AF212" s="59" t="s">
        <v>10507</v>
      </c>
      <c r="AG212" s="59"/>
      <c r="AH212" s="60"/>
      <c r="AI212" s="60"/>
      <c r="AJ212" s="61">
        <v>25.0</v>
      </c>
      <c r="AK212" s="61">
        <v>15.0</v>
      </c>
      <c r="AL212" s="61">
        <v>10.0</v>
      </c>
      <c r="AM212" s="66">
        <v>44695.0</v>
      </c>
      <c r="AN212" s="66">
        <v>44832.0</v>
      </c>
      <c r="AO212" s="60"/>
      <c r="AP212" s="60" t="s">
        <v>10514</v>
      </c>
      <c r="AQ212" s="60"/>
      <c r="AR212" s="60"/>
      <c r="AS212" s="62" t="s">
        <v>11826</v>
      </c>
      <c r="AT212" s="60"/>
      <c r="AU212" s="60" t="s">
        <v>10516</v>
      </c>
      <c r="AV212" s="60"/>
      <c r="AW212" s="60"/>
    </row>
    <row r="213">
      <c r="B213" s="61">
        <v>995386.0</v>
      </c>
      <c r="C213" s="61">
        <v>161.0</v>
      </c>
      <c r="D213" s="66">
        <v>44384.0</v>
      </c>
      <c r="E213" s="59" t="s">
        <v>11827</v>
      </c>
      <c r="F213" s="61">
        <v>639.0</v>
      </c>
      <c r="G213" s="62" t="s">
        <v>11828</v>
      </c>
      <c r="H213" s="65" t="s">
        <v>11829</v>
      </c>
      <c r="I213" s="65" t="s">
        <v>11830</v>
      </c>
      <c r="J213" s="60"/>
      <c r="K213" s="59" t="s">
        <v>10534</v>
      </c>
      <c r="L213" s="61">
        <v>500.0</v>
      </c>
      <c r="M213" s="59" t="s">
        <v>10507</v>
      </c>
      <c r="N213" s="61">
        <v>0.0</v>
      </c>
      <c r="O213" s="61">
        <v>0.0</v>
      </c>
      <c r="P213" s="59" t="s">
        <v>10508</v>
      </c>
      <c r="Q213" s="60"/>
      <c r="R213" s="60"/>
      <c r="S213" s="59" t="s">
        <v>10507</v>
      </c>
      <c r="T213" s="59" t="s">
        <v>10508</v>
      </c>
      <c r="U213" s="59" t="s">
        <v>10508</v>
      </c>
      <c r="V213" s="59" t="s">
        <v>10508</v>
      </c>
      <c r="W213" s="61">
        <v>8.0</v>
      </c>
      <c r="X213" s="59" t="s">
        <v>10509</v>
      </c>
      <c r="Y213" s="59" t="s">
        <v>11831</v>
      </c>
      <c r="Z213" s="60" t="s">
        <v>11832</v>
      </c>
      <c r="AA213" s="61">
        <v>639.0</v>
      </c>
      <c r="AB213" s="59" t="s">
        <v>10512</v>
      </c>
      <c r="AC213" s="60"/>
      <c r="AD213" s="60"/>
      <c r="AE213" s="59" t="s">
        <v>10596</v>
      </c>
      <c r="AF213" s="59" t="s">
        <v>10507</v>
      </c>
      <c r="AG213" s="59" t="s">
        <v>10513</v>
      </c>
      <c r="AH213" s="60"/>
      <c r="AI213" s="60"/>
      <c r="AJ213" s="61">
        <v>25.0</v>
      </c>
      <c r="AK213" s="61">
        <v>15.0</v>
      </c>
      <c r="AL213" s="61">
        <v>10.0</v>
      </c>
      <c r="AM213" s="66">
        <v>45049.0</v>
      </c>
      <c r="AN213" s="66">
        <v>45203.0</v>
      </c>
      <c r="AO213" s="60"/>
      <c r="AP213" s="60" t="s">
        <v>10514</v>
      </c>
      <c r="AQ213" s="60"/>
      <c r="AR213" s="60"/>
      <c r="AS213" s="62" t="s">
        <v>11833</v>
      </c>
      <c r="AT213" s="60"/>
      <c r="AU213" s="60" t="s">
        <v>10516</v>
      </c>
      <c r="AV213" s="60"/>
      <c r="AW213" s="60"/>
    </row>
    <row r="214">
      <c r="B214" s="61">
        <v>995386.0</v>
      </c>
      <c r="C214" s="61">
        <v>161.0</v>
      </c>
      <c r="D214" s="66">
        <v>44387.0</v>
      </c>
      <c r="E214" s="59" t="s">
        <v>11834</v>
      </c>
      <c r="F214" s="61">
        <v>641.0</v>
      </c>
      <c r="G214" s="65" t="s">
        <v>11835</v>
      </c>
      <c r="H214" s="60"/>
      <c r="I214" s="60"/>
      <c r="J214" s="60"/>
      <c r="K214" s="59" t="s">
        <v>10534</v>
      </c>
      <c r="L214" s="61">
        <v>100.0</v>
      </c>
      <c r="M214" s="59" t="s">
        <v>10507</v>
      </c>
      <c r="N214" s="61">
        <v>0.0</v>
      </c>
      <c r="O214" s="61">
        <v>0.0</v>
      </c>
      <c r="P214" s="59" t="s">
        <v>10508</v>
      </c>
      <c r="Q214" s="60"/>
      <c r="R214" s="60"/>
      <c r="S214" s="59" t="s">
        <v>10507</v>
      </c>
      <c r="T214" s="59" t="s">
        <v>10508</v>
      </c>
      <c r="U214" s="59" t="s">
        <v>10508</v>
      </c>
      <c r="V214" s="59" t="s">
        <v>10508</v>
      </c>
      <c r="W214" s="61">
        <v>1.0</v>
      </c>
      <c r="X214" s="59" t="s">
        <v>10509</v>
      </c>
      <c r="Y214" s="60" t="s">
        <v>11836</v>
      </c>
      <c r="Z214" s="60" t="s">
        <v>11837</v>
      </c>
      <c r="AA214" s="61">
        <v>641.0</v>
      </c>
      <c r="AB214" s="59"/>
      <c r="AC214" s="60"/>
      <c r="AD214" s="60"/>
      <c r="AE214" s="59" t="s">
        <v>10507</v>
      </c>
      <c r="AF214" s="59" t="s">
        <v>10507</v>
      </c>
      <c r="AG214" s="59"/>
      <c r="AH214" s="60"/>
      <c r="AI214" s="60"/>
      <c r="AJ214" s="61">
        <v>25.0</v>
      </c>
      <c r="AK214" s="61">
        <v>15.0</v>
      </c>
      <c r="AL214" s="61">
        <v>10.0</v>
      </c>
      <c r="AM214" s="66">
        <v>44695.0</v>
      </c>
      <c r="AN214" s="66">
        <v>44758.0</v>
      </c>
      <c r="AO214" s="60"/>
      <c r="AP214" s="60" t="s">
        <v>10514</v>
      </c>
      <c r="AQ214" s="60"/>
      <c r="AR214" s="60"/>
      <c r="AS214" s="62" t="s">
        <v>11838</v>
      </c>
      <c r="AT214" s="60"/>
      <c r="AU214" s="60" t="s">
        <v>10516</v>
      </c>
      <c r="AV214" s="60"/>
      <c r="AW214" s="60"/>
    </row>
    <row r="215">
      <c r="B215" s="61">
        <v>995386.0</v>
      </c>
      <c r="C215" s="61">
        <v>161.0</v>
      </c>
      <c r="D215" s="66">
        <v>44389.0</v>
      </c>
      <c r="E215" s="59" t="s">
        <v>11839</v>
      </c>
      <c r="F215" s="61">
        <v>647.0</v>
      </c>
      <c r="G215" s="62" t="s">
        <v>11840</v>
      </c>
      <c r="H215" s="62" t="s">
        <v>11841</v>
      </c>
      <c r="I215" s="62" t="s">
        <v>11842</v>
      </c>
      <c r="J215" s="60"/>
      <c r="K215" s="59" t="s">
        <v>10534</v>
      </c>
      <c r="L215" s="61">
        <v>100.0</v>
      </c>
      <c r="M215" s="59" t="s">
        <v>10507</v>
      </c>
      <c r="N215" s="61">
        <v>0.0</v>
      </c>
      <c r="O215" s="61">
        <v>0.0</v>
      </c>
      <c r="P215" s="59" t="s">
        <v>10508</v>
      </c>
      <c r="Q215" s="60"/>
      <c r="R215" s="60"/>
      <c r="S215" s="59" t="s">
        <v>10507</v>
      </c>
      <c r="T215" s="59" t="s">
        <v>10508</v>
      </c>
      <c r="U215" s="59" t="s">
        <v>10508</v>
      </c>
      <c r="V215" s="59" t="s">
        <v>10508</v>
      </c>
      <c r="W215" s="61">
        <v>9.0</v>
      </c>
      <c r="X215" s="59"/>
      <c r="Y215" s="60"/>
      <c r="Z215" s="60" t="s">
        <v>11843</v>
      </c>
      <c r="AA215" s="61">
        <v>647.0</v>
      </c>
      <c r="AB215" s="59"/>
      <c r="AC215" s="60"/>
      <c r="AD215" s="60"/>
      <c r="AE215" s="59" t="s">
        <v>10507</v>
      </c>
      <c r="AF215" s="59" t="s">
        <v>10507</v>
      </c>
      <c r="AG215" s="59"/>
      <c r="AH215" s="60"/>
      <c r="AI215" s="60"/>
      <c r="AJ215" s="61">
        <v>25.0</v>
      </c>
      <c r="AK215" s="61">
        <v>15.0</v>
      </c>
      <c r="AL215" s="61">
        <v>10.0</v>
      </c>
      <c r="AM215" s="66">
        <v>45233.0</v>
      </c>
      <c r="AN215" s="66">
        <v>45396.0</v>
      </c>
      <c r="AO215" s="60"/>
      <c r="AP215" s="59" t="s">
        <v>10514</v>
      </c>
      <c r="AQ215" s="60"/>
      <c r="AR215" s="60"/>
      <c r="AS215" s="62" t="s">
        <v>11844</v>
      </c>
      <c r="AT215" s="60"/>
      <c r="AU215" s="60" t="s">
        <v>10516</v>
      </c>
      <c r="AV215" s="60"/>
      <c r="AW215" s="60"/>
    </row>
    <row r="216">
      <c r="B216" s="61">
        <v>995386.0</v>
      </c>
      <c r="C216" s="61">
        <v>161.0</v>
      </c>
      <c r="D216" s="66">
        <v>44403.0</v>
      </c>
      <c r="E216" s="59" t="s">
        <v>11845</v>
      </c>
      <c r="F216" s="61">
        <v>669.0</v>
      </c>
      <c r="G216" s="59"/>
      <c r="H216" s="59"/>
      <c r="I216" s="60"/>
      <c r="J216" s="60"/>
      <c r="K216" s="59" t="s">
        <v>10666</v>
      </c>
      <c r="L216" s="61">
        <v>500.0</v>
      </c>
      <c r="M216" s="59" t="s">
        <v>10507</v>
      </c>
      <c r="N216" s="61">
        <v>0.0</v>
      </c>
      <c r="O216" s="61">
        <v>0.0</v>
      </c>
      <c r="P216" s="59" t="s">
        <v>10508</v>
      </c>
      <c r="Q216" s="60"/>
      <c r="R216" s="60"/>
      <c r="S216" s="59" t="s">
        <v>10507</v>
      </c>
      <c r="T216" s="59" t="s">
        <v>10508</v>
      </c>
      <c r="U216" s="59" t="s">
        <v>10508</v>
      </c>
      <c r="V216" s="59" t="s">
        <v>10508</v>
      </c>
      <c r="W216" s="61">
        <v>1.0</v>
      </c>
      <c r="X216" s="59" t="s">
        <v>10509</v>
      </c>
      <c r="Y216" s="59"/>
      <c r="Z216" s="60" t="s">
        <v>11846</v>
      </c>
      <c r="AA216" s="61">
        <v>669.0</v>
      </c>
      <c r="AB216" s="59"/>
      <c r="AC216" s="60"/>
      <c r="AD216" s="60"/>
      <c r="AE216" s="59" t="s">
        <v>10507</v>
      </c>
      <c r="AF216" s="59" t="s">
        <v>10507</v>
      </c>
      <c r="AG216" s="59"/>
      <c r="AH216" s="60"/>
      <c r="AI216" s="60"/>
      <c r="AJ216" s="61">
        <v>25.0</v>
      </c>
      <c r="AK216" s="61">
        <v>15.0</v>
      </c>
      <c r="AL216" s="61">
        <v>10.0</v>
      </c>
      <c r="AM216" s="66">
        <v>44532.0</v>
      </c>
      <c r="AN216" s="66">
        <v>44532.0</v>
      </c>
      <c r="AO216" s="60"/>
      <c r="AP216" s="59" t="s">
        <v>10514</v>
      </c>
      <c r="AQ216" s="60"/>
      <c r="AR216" s="60"/>
      <c r="AS216" s="62" t="s">
        <v>11847</v>
      </c>
      <c r="AT216" s="60"/>
      <c r="AU216" s="60" t="s">
        <v>10516</v>
      </c>
      <c r="AV216" s="60"/>
      <c r="AW216" s="60"/>
    </row>
    <row r="217">
      <c r="B217" s="61">
        <v>995386.0</v>
      </c>
      <c r="C217" s="61">
        <v>159.0</v>
      </c>
      <c r="D217" s="66">
        <v>44406.0</v>
      </c>
      <c r="E217" s="59" t="s">
        <v>11848</v>
      </c>
      <c r="F217" s="61">
        <v>673.0</v>
      </c>
      <c r="G217" s="62" t="s">
        <v>11849</v>
      </c>
      <c r="H217" s="62" t="s">
        <v>11850</v>
      </c>
      <c r="I217" s="65" t="s">
        <v>11851</v>
      </c>
      <c r="J217" s="65" t="s">
        <v>11852</v>
      </c>
      <c r="K217" s="59" t="s">
        <v>10666</v>
      </c>
      <c r="L217" s="61">
        <v>500.0</v>
      </c>
      <c r="M217" s="59" t="s">
        <v>10507</v>
      </c>
      <c r="N217" s="61">
        <v>0.0</v>
      </c>
      <c r="O217" s="61">
        <v>0.0</v>
      </c>
      <c r="P217" s="59" t="s">
        <v>10508</v>
      </c>
      <c r="Q217" s="60"/>
      <c r="R217" s="60"/>
      <c r="S217" s="59" t="s">
        <v>10507</v>
      </c>
      <c r="T217" s="59" t="s">
        <v>10508</v>
      </c>
      <c r="U217" s="59" t="s">
        <v>10508</v>
      </c>
      <c r="V217" s="59" t="s">
        <v>10508</v>
      </c>
      <c r="W217" s="61">
        <v>18.0</v>
      </c>
      <c r="X217" s="59" t="s">
        <v>10509</v>
      </c>
      <c r="Y217" s="59" t="s">
        <v>11853</v>
      </c>
      <c r="Z217" s="60" t="s">
        <v>11854</v>
      </c>
      <c r="AA217" s="61">
        <v>673.0</v>
      </c>
      <c r="AB217" s="59" t="s">
        <v>10512</v>
      </c>
      <c r="AC217" s="60"/>
      <c r="AD217" s="60"/>
      <c r="AE217" s="59" t="s">
        <v>10527</v>
      </c>
      <c r="AF217" s="59" t="s">
        <v>10507</v>
      </c>
      <c r="AG217" s="59" t="s">
        <v>10513</v>
      </c>
      <c r="AH217" s="60"/>
      <c r="AI217" s="60"/>
      <c r="AJ217" s="61">
        <v>25.0</v>
      </c>
      <c r="AK217" s="61">
        <v>15.0</v>
      </c>
      <c r="AL217" s="61">
        <v>10.0</v>
      </c>
      <c r="AM217" s="66">
        <v>45386.0</v>
      </c>
      <c r="AN217" s="66">
        <v>45430.0</v>
      </c>
      <c r="AO217" s="60"/>
      <c r="AP217" s="59" t="s">
        <v>10514</v>
      </c>
      <c r="AQ217" s="60"/>
      <c r="AR217" s="60"/>
      <c r="AS217" s="62" t="s">
        <v>11855</v>
      </c>
      <c r="AT217" s="60"/>
      <c r="AU217" s="60" t="s">
        <v>11001</v>
      </c>
      <c r="AV217" s="60"/>
      <c r="AW217" s="60"/>
    </row>
    <row r="218">
      <c r="B218" s="61">
        <v>995386.0</v>
      </c>
      <c r="C218" s="61">
        <v>159.0</v>
      </c>
      <c r="D218" s="66">
        <v>44406.0</v>
      </c>
      <c r="E218" s="59" t="s">
        <v>11856</v>
      </c>
      <c r="F218" s="61">
        <v>675.0</v>
      </c>
      <c r="G218" s="62" t="s">
        <v>11857</v>
      </c>
      <c r="H218" s="60"/>
      <c r="I218" s="60"/>
      <c r="J218" s="60"/>
      <c r="K218" s="59" t="s">
        <v>11858</v>
      </c>
      <c r="L218" s="61">
        <v>500.0</v>
      </c>
      <c r="M218" s="59" t="s">
        <v>10507</v>
      </c>
      <c r="N218" s="61">
        <v>0.0</v>
      </c>
      <c r="O218" s="61">
        <v>0.0</v>
      </c>
      <c r="P218" s="59" t="s">
        <v>10508</v>
      </c>
      <c r="Q218" s="60"/>
      <c r="R218" s="60"/>
      <c r="S218" s="59" t="s">
        <v>10507</v>
      </c>
      <c r="T218" s="59" t="s">
        <v>10508</v>
      </c>
      <c r="U218" s="59" t="s">
        <v>10508</v>
      </c>
      <c r="V218" s="59" t="s">
        <v>10508</v>
      </c>
      <c r="W218" s="61">
        <v>2.0</v>
      </c>
      <c r="X218" s="59" t="s">
        <v>10509</v>
      </c>
      <c r="Y218" s="59" t="s">
        <v>11859</v>
      </c>
      <c r="Z218" s="60" t="s">
        <v>11860</v>
      </c>
      <c r="AA218" s="61">
        <v>675.0</v>
      </c>
      <c r="AB218" s="59"/>
      <c r="AC218" s="60"/>
      <c r="AD218" s="60"/>
      <c r="AE218" s="59" t="s">
        <v>10507</v>
      </c>
      <c r="AF218" s="59" t="s">
        <v>10507</v>
      </c>
      <c r="AG218" s="59"/>
      <c r="AH218" s="60"/>
      <c r="AI218" s="60"/>
      <c r="AJ218" s="61">
        <v>25.0</v>
      </c>
      <c r="AK218" s="61">
        <v>15.0</v>
      </c>
      <c r="AL218" s="61">
        <v>10.0</v>
      </c>
      <c r="AM218" s="66">
        <v>44695.0</v>
      </c>
      <c r="AN218" s="66">
        <v>44795.0</v>
      </c>
      <c r="AO218" s="60"/>
      <c r="AP218" s="59" t="s">
        <v>10514</v>
      </c>
      <c r="AQ218" s="60"/>
      <c r="AR218" s="60"/>
      <c r="AS218" s="62" t="s">
        <v>11861</v>
      </c>
      <c r="AT218" s="60"/>
      <c r="AU218" s="60" t="s">
        <v>11001</v>
      </c>
      <c r="AV218" s="60"/>
      <c r="AW218" s="60"/>
    </row>
    <row r="219">
      <c r="B219" s="61">
        <v>995386.0</v>
      </c>
      <c r="C219" s="61">
        <v>159.0</v>
      </c>
      <c r="D219" s="66">
        <v>44407.0</v>
      </c>
      <c r="E219" s="59" t="s">
        <v>11862</v>
      </c>
      <c r="F219" s="61">
        <v>677.0</v>
      </c>
      <c r="G219" s="62" t="s">
        <v>11863</v>
      </c>
      <c r="H219" s="65" t="s">
        <v>11864</v>
      </c>
      <c r="I219" s="60"/>
      <c r="J219" s="60"/>
      <c r="K219" s="59" t="s">
        <v>10666</v>
      </c>
      <c r="L219" s="61">
        <v>500.0</v>
      </c>
      <c r="M219" s="59" t="s">
        <v>10507</v>
      </c>
      <c r="N219" s="61">
        <v>0.0</v>
      </c>
      <c r="O219" s="61">
        <v>0.0</v>
      </c>
      <c r="P219" s="59" t="s">
        <v>10508</v>
      </c>
      <c r="Q219" s="60"/>
      <c r="R219" s="60"/>
      <c r="S219" s="59" t="s">
        <v>10507</v>
      </c>
      <c r="T219" s="59" t="s">
        <v>10508</v>
      </c>
      <c r="U219" s="59" t="s">
        <v>10508</v>
      </c>
      <c r="V219" s="59" t="s">
        <v>10508</v>
      </c>
      <c r="W219" s="61">
        <v>2.0</v>
      </c>
      <c r="X219" s="59" t="s">
        <v>10509</v>
      </c>
      <c r="Y219" s="59" t="s">
        <v>11865</v>
      </c>
      <c r="Z219" s="60" t="s">
        <v>11866</v>
      </c>
      <c r="AA219" s="61">
        <v>677.0</v>
      </c>
      <c r="AB219" s="59"/>
      <c r="AC219" s="60"/>
      <c r="AD219" s="60"/>
      <c r="AE219" s="59" t="s">
        <v>10507</v>
      </c>
      <c r="AF219" s="59" t="s">
        <v>10507</v>
      </c>
      <c r="AG219" s="59"/>
      <c r="AH219" s="60"/>
      <c r="AI219" s="60"/>
      <c r="AJ219" s="61">
        <v>25.0</v>
      </c>
      <c r="AK219" s="61">
        <v>15.0</v>
      </c>
      <c r="AL219" s="61">
        <v>10.0</v>
      </c>
      <c r="AM219" s="66">
        <v>45102.0</v>
      </c>
      <c r="AN219" s="66">
        <v>45386.0</v>
      </c>
      <c r="AO219" s="60"/>
      <c r="AP219" s="59" t="s">
        <v>10514</v>
      </c>
      <c r="AQ219" s="60"/>
      <c r="AR219" s="60"/>
      <c r="AS219" s="62" t="s">
        <v>11867</v>
      </c>
      <c r="AT219" s="60"/>
      <c r="AU219" s="60" t="s">
        <v>11001</v>
      </c>
      <c r="AV219" s="60"/>
      <c r="AW219" s="60"/>
    </row>
    <row r="220">
      <c r="B220" s="61">
        <v>995386.0</v>
      </c>
      <c r="C220" s="61">
        <v>159.0</v>
      </c>
      <c r="D220" s="66">
        <v>44407.0</v>
      </c>
      <c r="E220" s="59" t="s">
        <v>11868</v>
      </c>
      <c r="F220" s="61">
        <v>681.0</v>
      </c>
      <c r="G220" s="62" t="s">
        <v>11869</v>
      </c>
      <c r="H220" s="62" t="s">
        <v>11870</v>
      </c>
      <c r="I220" s="59"/>
      <c r="J220" s="60"/>
      <c r="K220" s="59" t="s">
        <v>10666</v>
      </c>
      <c r="L220" s="61">
        <v>500.0</v>
      </c>
      <c r="M220" s="59" t="s">
        <v>10507</v>
      </c>
      <c r="N220" s="61">
        <v>0.0</v>
      </c>
      <c r="O220" s="61">
        <v>0.0</v>
      </c>
      <c r="P220" s="59" t="s">
        <v>10508</v>
      </c>
      <c r="Q220" s="66">
        <v>45261.0</v>
      </c>
      <c r="R220" s="63">
        <v>45280.0</v>
      </c>
      <c r="S220" s="59" t="s">
        <v>10547</v>
      </c>
      <c r="T220" s="59" t="s">
        <v>10508</v>
      </c>
      <c r="U220" s="59" t="s">
        <v>10508</v>
      </c>
      <c r="V220" s="59" t="s">
        <v>10508</v>
      </c>
      <c r="W220" s="61">
        <v>15.0</v>
      </c>
      <c r="X220" s="59" t="s">
        <v>10509</v>
      </c>
      <c r="Y220" s="59" t="s">
        <v>11871</v>
      </c>
      <c r="Z220" s="60" t="s">
        <v>11872</v>
      </c>
      <c r="AA220" s="61">
        <v>681.0</v>
      </c>
      <c r="AB220" s="59" t="s">
        <v>10512</v>
      </c>
      <c r="AC220" s="60"/>
      <c r="AD220" s="60"/>
      <c r="AE220" s="59" t="s">
        <v>10507</v>
      </c>
      <c r="AF220" s="59" t="s">
        <v>10507</v>
      </c>
      <c r="AG220" s="59" t="s">
        <v>10513</v>
      </c>
      <c r="AH220" s="60"/>
      <c r="AI220" s="60"/>
      <c r="AJ220" s="61">
        <v>25.0</v>
      </c>
      <c r="AK220" s="61">
        <v>15.0</v>
      </c>
      <c r="AL220" s="61">
        <v>10.0</v>
      </c>
      <c r="AM220" s="66">
        <v>44685.0</v>
      </c>
      <c r="AN220" s="66">
        <v>45436.0</v>
      </c>
      <c r="AO220" s="60"/>
      <c r="AP220" s="59" t="s">
        <v>10514</v>
      </c>
      <c r="AQ220" s="60"/>
      <c r="AR220" s="60"/>
      <c r="AS220" s="62" t="s">
        <v>11873</v>
      </c>
      <c r="AT220" s="60"/>
      <c r="AU220" s="60" t="s">
        <v>11001</v>
      </c>
      <c r="AV220" s="60"/>
      <c r="AW220" s="60"/>
    </row>
    <row r="221">
      <c r="B221" s="61">
        <v>995386.0</v>
      </c>
      <c r="C221" s="61">
        <v>159.0</v>
      </c>
      <c r="D221" s="66">
        <v>44407.0</v>
      </c>
      <c r="E221" s="59" t="s">
        <v>11874</v>
      </c>
      <c r="F221" s="61">
        <v>683.0</v>
      </c>
      <c r="G221" s="62" t="s">
        <v>11875</v>
      </c>
      <c r="H221" s="59"/>
      <c r="I221" s="60"/>
      <c r="J221" s="60"/>
      <c r="K221" s="59" t="s">
        <v>11858</v>
      </c>
      <c r="L221" s="61">
        <v>500.0</v>
      </c>
      <c r="M221" s="59" t="s">
        <v>10507</v>
      </c>
      <c r="N221" s="61">
        <v>0.0</v>
      </c>
      <c r="O221" s="61">
        <v>0.0</v>
      </c>
      <c r="P221" s="59" t="s">
        <v>10508</v>
      </c>
      <c r="Q221" s="60"/>
      <c r="R221" s="60"/>
      <c r="S221" s="59" t="s">
        <v>10507</v>
      </c>
      <c r="T221" s="59" t="s">
        <v>10508</v>
      </c>
      <c r="U221" s="59" t="s">
        <v>10508</v>
      </c>
      <c r="V221" s="59" t="s">
        <v>10508</v>
      </c>
      <c r="W221" s="61">
        <v>11.0</v>
      </c>
      <c r="X221" s="59" t="s">
        <v>10509</v>
      </c>
      <c r="Y221" s="59" t="s">
        <v>11876</v>
      </c>
      <c r="Z221" s="60" t="s">
        <v>11877</v>
      </c>
      <c r="AA221" s="61">
        <v>683.0</v>
      </c>
      <c r="AB221" s="59" t="s">
        <v>10512</v>
      </c>
      <c r="AC221" s="60"/>
      <c r="AD221" s="60"/>
      <c r="AE221" s="59" t="s">
        <v>10507</v>
      </c>
      <c r="AF221" s="59" t="s">
        <v>10507</v>
      </c>
      <c r="AG221" s="59" t="s">
        <v>10513</v>
      </c>
      <c r="AH221" s="60"/>
      <c r="AI221" s="60"/>
      <c r="AJ221" s="61">
        <v>25.0</v>
      </c>
      <c r="AK221" s="61">
        <v>15.0</v>
      </c>
      <c r="AL221" s="61">
        <v>10.0</v>
      </c>
      <c r="AM221" s="66">
        <v>45386.0</v>
      </c>
      <c r="AN221" s="66">
        <v>44995.0</v>
      </c>
      <c r="AO221" s="60"/>
      <c r="AP221" s="59" t="s">
        <v>10514</v>
      </c>
      <c r="AQ221" s="60"/>
      <c r="AR221" s="60"/>
      <c r="AS221" s="62" t="s">
        <v>11878</v>
      </c>
      <c r="AT221" s="60"/>
      <c r="AU221" s="60" t="s">
        <v>11001</v>
      </c>
      <c r="AV221" s="60"/>
      <c r="AW221" s="60"/>
    </row>
    <row r="222">
      <c r="B222" s="61">
        <v>995386.0</v>
      </c>
      <c r="C222" s="61">
        <v>145.0</v>
      </c>
      <c r="D222" s="66">
        <v>44407.0</v>
      </c>
      <c r="E222" s="59" t="s">
        <v>11879</v>
      </c>
      <c r="F222" s="61">
        <v>685.0</v>
      </c>
      <c r="G222" s="62" t="s">
        <v>11880</v>
      </c>
      <c r="H222" s="62" t="s">
        <v>11881</v>
      </c>
      <c r="I222" s="62" t="s">
        <v>11882</v>
      </c>
      <c r="J222" s="65" t="s">
        <v>11883</v>
      </c>
      <c r="K222" s="59" t="s">
        <v>10666</v>
      </c>
      <c r="L222" s="61">
        <v>500.0</v>
      </c>
      <c r="M222" s="59" t="s">
        <v>10507</v>
      </c>
      <c r="N222" s="61">
        <v>28.0</v>
      </c>
      <c r="O222" s="61">
        <v>0.0</v>
      </c>
      <c r="P222" s="59" t="s">
        <v>10633</v>
      </c>
      <c r="Q222" s="66">
        <v>45261.0</v>
      </c>
      <c r="R222" s="63">
        <v>45280.0</v>
      </c>
      <c r="S222" s="59" t="s">
        <v>10689</v>
      </c>
      <c r="T222" s="59" t="s">
        <v>10508</v>
      </c>
      <c r="U222" s="59" t="s">
        <v>10508</v>
      </c>
      <c r="V222" s="59" t="s">
        <v>10508</v>
      </c>
      <c r="W222" s="61">
        <v>36.0</v>
      </c>
      <c r="X222" s="59" t="s">
        <v>10509</v>
      </c>
      <c r="Y222" s="59" t="s">
        <v>10557</v>
      </c>
      <c r="Z222" s="60" t="s">
        <v>8404</v>
      </c>
      <c r="AA222" s="61">
        <v>685.0</v>
      </c>
      <c r="AB222" s="59" t="s">
        <v>10512</v>
      </c>
      <c r="AC222" s="60"/>
      <c r="AD222" s="60"/>
      <c r="AE222" s="59" t="s">
        <v>10527</v>
      </c>
      <c r="AF222" s="59" t="s">
        <v>10507</v>
      </c>
      <c r="AG222" s="59" t="s">
        <v>10513</v>
      </c>
      <c r="AH222" s="60"/>
      <c r="AI222" s="60"/>
      <c r="AJ222" s="61">
        <v>25.0</v>
      </c>
      <c r="AK222" s="61">
        <v>15.0</v>
      </c>
      <c r="AL222" s="61">
        <v>10.0</v>
      </c>
      <c r="AM222" s="66">
        <v>45444.0</v>
      </c>
      <c r="AN222" s="66">
        <v>45438.0</v>
      </c>
      <c r="AO222" s="60"/>
      <c r="AP222" s="59" t="s">
        <v>10514</v>
      </c>
      <c r="AQ222" s="60"/>
      <c r="AR222" s="60"/>
      <c r="AS222" s="62" t="s">
        <v>11884</v>
      </c>
      <c r="AT222" s="65" t="s">
        <v>11885</v>
      </c>
      <c r="AU222" s="60" t="s">
        <v>11549</v>
      </c>
      <c r="AV222" s="60"/>
      <c r="AW222" s="60"/>
    </row>
    <row r="223">
      <c r="B223" s="61">
        <v>995386.0</v>
      </c>
      <c r="C223" s="61">
        <v>145.0</v>
      </c>
      <c r="D223" s="66">
        <v>44407.0</v>
      </c>
      <c r="E223" s="59" t="s">
        <v>11886</v>
      </c>
      <c r="F223" s="61">
        <v>687.0</v>
      </c>
      <c r="G223" s="62" t="s">
        <v>11887</v>
      </c>
      <c r="H223" s="62" t="s">
        <v>11888</v>
      </c>
      <c r="I223" s="62" t="s">
        <v>11889</v>
      </c>
      <c r="J223" s="62" t="s">
        <v>11890</v>
      </c>
      <c r="K223" s="59" t="s">
        <v>10666</v>
      </c>
      <c r="L223" s="61">
        <v>500.0</v>
      </c>
      <c r="M223" s="59" t="s">
        <v>10507</v>
      </c>
      <c r="N223" s="61">
        <v>2.0</v>
      </c>
      <c r="O223" s="61">
        <v>0.0</v>
      </c>
      <c r="P223" s="59" t="s">
        <v>10633</v>
      </c>
      <c r="Q223" s="66">
        <v>45261.0</v>
      </c>
      <c r="R223" s="66">
        <v>45727.0</v>
      </c>
      <c r="S223" s="59" t="s">
        <v>10689</v>
      </c>
      <c r="T223" s="59" t="s">
        <v>10508</v>
      </c>
      <c r="U223" s="59" t="s">
        <v>10508</v>
      </c>
      <c r="V223" s="59" t="s">
        <v>10508</v>
      </c>
      <c r="W223" s="61">
        <v>99.0</v>
      </c>
      <c r="X223" s="59" t="s">
        <v>10509</v>
      </c>
      <c r="Y223" s="59" t="s">
        <v>10790</v>
      </c>
      <c r="Z223" s="60" t="s">
        <v>11891</v>
      </c>
      <c r="AA223" s="61">
        <v>687.0</v>
      </c>
      <c r="AB223" s="59" t="s">
        <v>10512</v>
      </c>
      <c r="AC223" s="60"/>
      <c r="AD223" s="60"/>
      <c r="AE223" s="59" t="s">
        <v>10507</v>
      </c>
      <c r="AF223" s="59" t="s">
        <v>10507</v>
      </c>
      <c r="AG223" s="59" t="s">
        <v>10513</v>
      </c>
      <c r="AH223" s="60"/>
      <c r="AI223" s="60"/>
      <c r="AJ223" s="61">
        <v>25.0</v>
      </c>
      <c r="AK223" s="61">
        <v>15.0</v>
      </c>
      <c r="AL223" s="61">
        <v>10.0</v>
      </c>
      <c r="AM223" s="66">
        <v>45491.0</v>
      </c>
      <c r="AN223" s="66">
        <v>45476.0</v>
      </c>
      <c r="AO223" s="60"/>
      <c r="AP223" s="59" t="s">
        <v>10514</v>
      </c>
      <c r="AQ223" s="60"/>
      <c r="AR223" s="60"/>
      <c r="AS223" s="62" t="s">
        <v>11892</v>
      </c>
      <c r="AT223" s="60" t="s">
        <v>11893</v>
      </c>
      <c r="AU223" s="60" t="s">
        <v>11549</v>
      </c>
      <c r="AV223" s="60"/>
      <c r="AW223" s="60"/>
    </row>
    <row r="224">
      <c r="B224" s="61">
        <v>995386.0</v>
      </c>
      <c r="C224" s="61">
        <v>159.0</v>
      </c>
      <c r="D224" s="66">
        <v>44407.0</v>
      </c>
      <c r="E224" s="59" t="s">
        <v>11894</v>
      </c>
      <c r="F224" s="61">
        <v>689.0</v>
      </c>
      <c r="G224" s="62" t="s">
        <v>11895</v>
      </c>
      <c r="H224" s="62" t="s">
        <v>11896</v>
      </c>
      <c r="I224" s="62" t="s">
        <v>11897</v>
      </c>
      <c r="J224" s="60"/>
      <c r="K224" s="59" t="s">
        <v>10596</v>
      </c>
      <c r="L224" s="61">
        <v>500.0</v>
      </c>
      <c r="M224" s="59" t="s">
        <v>10507</v>
      </c>
      <c r="N224" s="61">
        <v>0.0</v>
      </c>
      <c r="O224" s="61">
        <v>0.0</v>
      </c>
      <c r="P224" s="59" t="s">
        <v>10508</v>
      </c>
      <c r="Q224" s="60"/>
      <c r="R224" s="60"/>
      <c r="S224" s="59" t="s">
        <v>10507</v>
      </c>
      <c r="T224" s="59" t="s">
        <v>10508</v>
      </c>
      <c r="U224" s="59" t="s">
        <v>10508</v>
      </c>
      <c r="V224" s="59" t="s">
        <v>10508</v>
      </c>
      <c r="W224" s="61">
        <v>8.0</v>
      </c>
      <c r="X224" s="59" t="s">
        <v>10509</v>
      </c>
      <c r="Y224" s="59" t="s">
        <v>11898</v>
      </c>
      <c r="Z224" s="60" t="s">
        <v>11899</v>
      </c>
      <c r="AA224" s="61">
        <v>689.0</v>
      </c>
      <c r="AB224" s="59" t="s">
        <v>10512</v>
      </c>
      <c r="AC224" s="60"/>
      <c r="AD224" s="60"/>
      <c r="AE224" s="59" t="s">
        <v>10507</v>
      </c>
      <c r="AF224" s="59" t="s">
        <v>10507</v>
      </c>
      <c r="AG224" s="59" t="s">
        <v>10513</v>
      </c>
      <c r="AH224" s="60"/>
      <c r="AI224" s="60"/>
      <c r="AJ224" s="61">
        <v>25.0</v>
      </c>
      <c r="AK224" s="61">
        <v>15.0</v>
      </c>
      <c r="AL224" s="61">
        <v>10.0</v>
      </c>
      <c r="AM224" s="66">
        <v>45159.0</v>
      </c>
      <c r="AN224" s="66">
        <v>45396.0</v>
      </c>
      <c r="AO224" s="60"/>
      <c r="AP224" s="59" t="s">
        <v>10514</v>
      </c>
      <c r="AQ224" s="60"/>
      <c r="AR224" s="60"/>
      <c r="AS224" s="62" t="s">
        <v>11900</v>
      </c>
      <c r="AT224" s="60"/>
      <c r="AU224" s="60" t="s">
        <v>11001</v>
      </c>
      <c r="AV224" s="60"/>
      <c r="AW224" s="60"/>
    </row>
    <row r="225">
      <c r="B225" s="61">
        <v>995386.0</v>
      </c>
      <c r="C225" s="61">
        <v>159.0</v>
      </c>
      <c r="D225" s="66">
        <v>44407.0</v>
      </c>
      <c r="E225" s="59" t="s">
        <v>11901</v>
      </c>
      <c r="F225" s="61">
        <v>691.0</v>
      </c>
      <c r="G225" s="62" t="s">
        <v>11902</v>
      </c>
      <c r="H225" s="62" t="s">
        <v>11903</v>
      </c>
      <c r="I225" s="65" t="s">
        <v>11904</v>
      </c>
      <c r="J225" s="60"/>
      <c r="K225" s="59" t="s">
        <v>11905</v>
      </c>
      <c r="L225" s="61">
        <v>500.0</v>
      </c>
      <c r="M225" s="59" t="s">
        <v>10507</v>
      </c>
      <c r="N225" s="61">
        <v>0.0</v>
      </c>
      <c r="O225" s="61">
        <v>0.0</v>
      </c>
      <c r="P225" s="59" t="s">
        <v>10508</v>
      </c>
      <c r="Q225" s="60"/>
      <c r="R225" s="60"/>
      <c r="S225" s="59" t="s">
        <v>10507</v>
      </c>
      <c r="T225" s="59" t="s">
        <v>10508</v>
      </c>
      <c r="U225" s="59" t="s">
        <v>10508</v>
      </c>
      <c r="V225" s="59" t="s">
        <v>10508</v>
      </c>
      <c r="W225" s="61">
        <v>6.0</v>
      </c>
      <c r="X225" s="59" t="s">
        <v>10509</v>
      </c>
      <c r="Y225" s="59" t="s">
        <v>11906</v>
      </c>
      <c r="Z225" s="60" t="s">
        <v>11907</v>
      </c>
      <c r="AA225" s="61">
        <v>691.0</v>
      </c>
      <c r="AB225" s="59" t="s">
        <v>10512</v>
      </c>
      <c r="AC225" s="60"/>
      <c r="AD225" s="60"/>
      <c r="AE225" s="59" t="s">
        <v>10507</v>
      </c>
      <c r="AF225" s="59" t="s">
        <v>10507</v>
      </c>
      <c r="AG225" s="59" t="s">
        <v>10513</v>
      </c>
      <c r="AH225" s="60"/>
      <c r="AI225" s="60"/>
      <c r="AJ225" s="61">
        <v>25.0</v>
      </c>
      <c r="AK225" s="61">
        <v>15.0</v>
      </c>
      <c r="AL225" s="61">
        <v>10.0</v>
      </c>
      <c r="AM225" s="66">
        <v>45107.0</v>
      </c>
      <c r="AN225" s="66">
        <v>45396.0</v>
      </c>
      <c r="AO225" s="60"/>
      <c r="AP225" s="59" t="s">
        <v>10514</v>
      </c>
      <c r="AQ225" s="60"/>
      <c r="AR225" s="60"/>
      <c r="AS225" s="62" t="s">
        <v>11908</v>
      </c>
      <c r="AT225" s="60"/>
      <c r="AU225" s="60" t="s">
        <v>11001</v>
      </c>
      <c r="AV225" s="60"/>
      <c r="AW225" s="60"/>
    </row>
    <row r="226">
      <c r="B226" s="61">
        <v>995386.0</v>
      </c>
      <c r="C226" s="61">
        <v>159.0</v>
      </c>
      <c r="D226" s="66">
        <v>44407.0</v>
      </c>
      <c r="E226" s="59" t="s">
        <v>11909</v>
      </c>
      <c r="F226" s="61">
        <v>693.0</v>
      </c>
      <c r="G226" s="62" t="s">
        <v>11910</v>
      </c>
      <c r="H226" s="62" t="s">
        <v>11911</v>
      </c>
      <c r="I226" s="62" t="s">
        <v>11912</v>
      </c>
      <c r="J226" s="62" t="s">
        <v>11913</v>
      </c>
      <c r="K226" s="59" t="s">
        <v>10596</v>
      </c>
      <c r="L226" s="61">
        <v>500.0</v>
      </c>
      <c r="M226" s="59" t="s">
        <v>10507</v>
      </c>
      <c r="N226" s="61">
        <v>122.0</v>
      </c>
      <c r="O226" s="61">
        <v>0.0</v>
      </c>
      <c r="P226" s="59" t="s">
        <v>10633</v>
      </c>
      <c r="Q226" s="66">
        <v>45467.0</v>
      </c>
      <c r="R226" s="66">
        <v>45832.0</v>
      </c>
      <c r="S226" s="59" t="s">
        <v>10527</v>
      </c>
      <c r="T226" s="59" t="s">
        <v>10508</v>
      </c>
      <c r="U226" s="59" t="s">
        <v>10508</v>
      </c>
      <c r="V226" s="59" t="s">
        <v>10508</v>
      </c>
      <c r="W226" s="61">
        <v>238.0</v>
      </c>
      <c r="X226" s="59" t="s">
        <v>10509</v>
      </c>
      <c r="Y226" s="59" t="s">
        <v>11831</v>
      </c>
      <c r="Z226" s="60" t="s">
        <v>11914</v>
      </c>
      <c r="AA226" s="61">
        <v>693.0</v>
      </c>
      <c r="AB226" s="59" t="s">
        <v>10512</v>
      </c>
      <c r="AC226" s="60"/>
      <c r="AD226" s="60"/>
      <c r="AE226" s="59" t="s">
        <v>10507</v>
      </c>
      <c r="AF226" s="59" t="s">
        <v>10507</v>
      </c>
      <c r="AG226" s="59" t="s">
        <v>10513</v>
      </c>
      <c r="AH226" s="60"/>
      <c r="AI226" s="60"/>
      <c r="AJ226" s="61">
        <v>25.0</v>
      </c>
      <c r="AK226" s="61">
        <v>15.0</v>
      </c>
      <c r="AL226" s="61">
        <v>10.0</v>
      </c>
      <c r="AM226" s="66">
        <v>45442.0</v>
      </c>
      <c r="AN226" s="66">
        <v>45438.0</v>
      </c>
      <c r="AO226" s="60"/>
      <c r="AP226" s="59" t="s">
        <v>10514</v>
      </c>
      <c r="AQ226" s="60"/>
      <c r="AR226" s="60"/>
      <c r="AS226" s="62" t="s">
        <v>11915</v>
      </c>
      <c r="AT226" s="60" t="s">
        <v>11916</v>
      </c>
      <c r="AU226" s="60" t="s">
        <v>11001</v>
      </c>
      <c r="AV226" s="60"/>
      <c r="AW226" s="60"/>
    </row>
    <row r="227">
      <c r="B227" s="61">
        <v>995386.0</v>
      </c>
      <c r="C227" s="61">
        <v>159.0</v>
      </c>
      <c r="D227" s="66">
        <v>44407.0</v>
      </c>
      <c r="E227" s="59" t="s">
        <v>11917</v>
      </c>
      <c r="F227" s="61">
        <v>695.0</v>
      </c>
      <c r="G227" s="62" t="s">
        <v>11918</v>
      </c>
      <c r="H227" s="62" t="s">
        <v>11919</v>
      </c>
      <c r="I227" s="65" t="s">
        <v>11920</v>
      </c>
      <c r="J227" s="60"/>
      <c r="K227" s="59" t="s">
        <v>11921</v>
      </c>
      <c r="L227" s="61">
        <v>500.0</v>
      </c>
      <c r="M227" s="59" t="s">
        <v>10507</v>
      </c>
      <c r="N227" s="61">
        <v>-1.0</v>
      </c>
      <c r="O227" s="61">
        <v>0.0</v>
      </c>
      <c r="P227" s="59" t="s">
        <v>10508</v>
      </c>
      <c r="Q227" s="60"/>
      <c r="R227" s="60"/>
      <c r="S227" s="59" t="s">
        <v>10507</v>
      </c>
      <c r="T227" s="59" t="s">
        <v>10508</v>
      </c>
      <c r="U227" s="59" t="s">
        <v>10508</v>
      </c>
      <c r="V227" s="59" t="s">
        <v>10508</v>
      </c>
      <c r="W227" s="61">
        <v>8.0</v>
      </c>
      <c r="X227" s="59" t="s">
        <v>10509</v>
      </c>
      <c r="Y227" s="59" t="s">
        <v>11922</v>
      </c>
      <c r="Z227" s="60" t="s">
        <v>11923</v>
      </c>
      <c r="AA227" s="61">
        <v>695.0</v>
      </c>
      <c r="AB227" s="59"/>
      <c r="AC227" s="60"/>
      <c r="AD227" s="60"/>
      <c r="AE227" s="59" t="s">
        <v>10507</v>
      </c>
      <c r="AF227" s="59" t="s">
        <v>10507</v>
      </c>
      <c r="AG227" s="59"/>
      <c r="AH227" s="60"/>
      <c r="AI227" s="60"/>
      <c r="AJ227" s="61">
        <v>25.0</v>
      </c>
      <c r="AK227" s="61">
        <v>15.0</v>
      </c>
      <c r="AL227" s="61">
        <v>10.0</v>
      </c>
      <c r="AM227" s="66">
        <v>44866.0</v>
      </c>
      <c r="AN227" s="66">
        <v>44902.0</v>
      </c>
      <c r="AO227" s="60"/>
      <c r="AP227" s="59" t="s">
        <v>10514</v>
      </c>
      <c r="AQ227" s="60"/>
      <c r="AR227" s="60"/>
      <c r="AS227" s="62" t="s">
        <v>11924</v>
      </c>
      <c r="AT227" s="60"/>
      <c r="AU227" s="60" t="s">
        <v>11001</v>
      </c>
      <c r="AV227" s="60"/>
      <c r="AW227" s="60"/>
    </row>
    <row r="228">
      <c r="B228" s="61">
        <v>995386.0</v>
      </c>
      <c r="C228" s="61">
        <v>159.0</v>
      </c>
      <c r="D228" s="66">
        <v>44407.0</v>
      </c>
      <c r="E228" s="59" t="s">
        <v>11925</v>
      </c>
      <c r="F228" s="61">
        <v>697.0</v>
      </c>
      <c r="G228" s="62" t="s">
        <v>11926</v>
      </c>
      <c r="H228" s="65" t="s">
        <v>11927</v>
      </c>
      <c r="I228" s="65" t="s">
        <v>11928</v>
      </c>
      <c r="J228" s="60"/>
      <c r="K228" s="59" t="s">
        <v>11929</v>
      </c>
      <c r="L228" s="61">
        <v>500.0</v>
      </c>
      <c r="M228" s="59" t="s">
        <v>10507</v>
      </c>
      <c r="N228" s="61">
        <v>2.0</v>
      </c>
      <c r="O228" s="61">
        <v>0.0</v>
      </c>
      <c r="P228" s="59" t="s">
        <v>10633</v>
      </c>
      <c r="Q228" s="60"/>
      <c r="R228" s="60"/>
      <c r="S228" s="59" t="s">
        <v>10507</v>
      </c>
      <c r="T228" s="59" t="s">
        <v>10508</v>
      </c>
      <c r="U228" s="59" t="s">
        <v>10508</v>
      </c>
      <c r="V228" s="59" t="s">
        <v>10508</v>
      </c>
      <c r="W228" s="61">
        <v>6.0</v>
      </c>
      <c r="X228" s="59" t="s">
        <v>10509</v>
      </c>
      <c r="Y228" s="59" t="s">
        <v>11930</v>
      </c>
      <c r="Z228" s="60" t="s">
        <v>11931</v>
      </c>
      <c r="AA228" s="61">
        <v>697.0</v>
      </c>
      <c r="AB228" s="59" t="s">
        <v>10512</v>
      </c>
      <c r="AC228" s="60"/>
      <c r="AD228" s="60"/>
      <c r="AE228" s="59" t="s">
        <v>10615</v>
      </c>
      <c r="AF228" s="59" t="s">
        <v>10507</v>
      </c>
      <c r="AG228" s="59" t="s">
        <v>10513</v>
      </c>
      <c r="AH228" s="60"/>
      <c r="AI228" s="60"/>
      <c r="AJ228" s="61">
        <v>25.0</v>
      </c>
      <c r="AK228" s="61">
        <v>15.0</v>
      </c>
      <c r="AL228" s="61">
        <v>10.0</v>
      </c>
      <c r="AM228" s="66">
        <v>45489.0</v>
      </c>
      <c r="AN228" s="66">
        <v>45311.0</v>
      </c>
      <c r="AO228" s="60"/>
      <c r="AP228" s="59" t="s">
        <v>10514</v>
      </c>
      <c r="AQ228" s="60"/>
      <c r="AR228" s="60"/>
      <c r="AS228" s="62" t="s">
        <v>11932</v>
      </c>
      <c r="AT228" s="60"/>
      <c r="AU228" s="60" t="s">
        <v>11001</v>
      </c>
      <c r="AV228" s="60"/>
      <c r="AW228" s="60"/>
    </row>
    <row r="229">
      <c r="B229" s="61">
        <v>995386.0</v>
      </c>
      <c r="C229" s="61">
        <v>159.0</v>
      </c>
      <c r="D229" s="66">
        <v>44407.0</v>
      </c>
      <c r="E229" s="59" t="s">
        <v>11933</v>
      </c>
      <c r="F229" s="61">
        <v>699.0</v>
      </c>
      <c r="G229" s="65" t="s">
        <v>11934</v>
      </c>
      <c r="H229" s="65" t="s">
        <v>11935</v>
      </c>
      <c r="I229" s="65" t="s">
        <v>11936</v>
      </c>
      <c r="J229" s="60"/>
      <c r="K229" s="59" t="s">
        <v>10596</v>
      </c>
      <c r="L229" s="61">
        <v>500.0</v>
      </c>
      <c r="M229" s="59" t="s">
        <v>10507</v>
      </c>
      <c r="N229" s="61">
        <v>0.0</v>
      </c>
      <c r="O229" s="61">
        <v>0.0</v>
      </c>
      <c r="P229" s="59" t="s">
        <v>10508</v>
      </c>
      <c r="Q229" s="60"/>
      <c r="R229" s="60"/>
      <c r="S229" s="59" t="s">
        <v>10507</v>
      </c>
      <c r="T229" s="59" t="s">
        <v>10508</v>
      </c>
      <c r="U229" s="59" t="s">
        <v>10508</v>
      </c>
      <c r="V229" s="59" t="s">
        <v>10508</v>
      </c>
      <c r="W229" s="61">
        <v>6.0</v>
      </c>
      <c r="X229" s="59" t="s">
        <v>10509</v>
      </c>
      <c r="Y229" s="60" t="s">
        <v>11937</v>
      </c>
      <c r="Z229" s="60" t="s">
        <v>11938</v>
      </c>
      <c r="AA229" s="61">
        <v>699.0</v>
      </c>
      <c r="AB229" s="60" t="s">
        <v>10512</v>
      </c>
      <c r="AC229" s="60"/>
      <c r="AD229" s="60"/>
      <c r="AE229" s="59" t="s">
        <v>10507</v>
      </c>
      <c r="AF229" s="59" t="s">
        <v>10507</v>
      </c>
      <c r="AG229" s="60" t="s">
        <v>10513</v>
      </c>
      <c r="AH229" s="60"/>
      <c r="AI229" s="60"/>
      <c r="AJ229" s="61">
        <v>25.0</v>
      </c>
      <c r="AK229" s="61">
        <v>15.0</v>
      </c>
      <c r="AL229" s="61">
        <v>10.0</v>
      </c>
      <c r="AM229" s="66">
        <v>44952.0</v>
      </c>
      <c r="AN229" s="66">
        <v>44964.0</v>
      </c>
      <c r="AO229" s="60"/>
      <c r="AP229" s="60" t="s">
        <v>10514</v>
      </c>
      <c r="AQ229" s="60"/>
      <c r="AR229" s="60"/>
      <c r="AS229" s="62" t="s">
        <v>11939</v>
      </c>
      <c r="AT229" s="60"/>
      <c r="AU229" s="60" t="s">
        <v>11001</v>
      </c>
      <c r="AV229" s="60"/>
      <c r="AW229" s="60"/>
    </row>
    <row r="230">
      <c r="B230" s="61">
        <v>995386.0</v>
      </c>
      <c r="C230" s="61">
        <v>159.0</v>
      </c>
      <c r="D230" s="66">
        <v>44407.0</v>
      </c>
      <c r="E230" s="59" t="s">
        <v>11940</v>
      </c>
      <c r="F230" s="61">
        <v>701.0</v>
      </c>
      <c r="G230" s="62" t="s">
        <v>11941</v>
      </c>
      <c r="H230" s="60"/>
      <c r="I230" s="60"/>
      <c r="J230" s="60"/>
      <c r="K230" s="59" t="s">
        <v>10625</v>
      </c>
      <c r="L230" s="61">
        <v>500.0</v>
      </c>
      <c r="M230" s="59" t="s">
        <v>10507</v>
      </c>
      <c r="N230" s="61">
        <v>1.0</v>
      </c>
      <c r="O230" s="61">
        <v>0.0</v>
      </c>
      <c r="P230" s="59" t="s">
        <v>10633</v>
      </c>
      <c r="Q230" s="60"/>
      <c r="R230" s="60"/>
      <c r="S230" s="59" t="s">
        <v>10507</v>
      </c>
      <c r="T230" s="59" t="s">
        <v>10508</v>
      </c>
      <c r="U230" s="59" t="s">
        <v>10508</v>
      </c>
      <c r="V230" s="59" t="s">
        <v>10508</v>
      </c>
      <c r="W230" s="61">
        <v>7.0</v>
      </c>
      <c r="X230" s="59" t="s">
        <v>10509</v>
      </c>
      <c r="Y230" s="59" t="s">
        <v>11942</v>
      </c>
      <c r="Z230" s="60" t="s">
        <v>11943</v>
      </c>
      <c r="AA230" s="64">
        <v>701.0</v>
      </c>
      <c r="AB230" s="59"/>
      <c r="AC230" s="60"/>
      <c r="AD230" s="60"/>
      <c r="AE230" s="59" t="s">
        <v>10507</v>
      </c>
      <c r="AF230" s="59" t="s">
        <v>10507</v>
      </c>
      <c r="AG230" s="59"/>
      <c r="AH230" s="60"/>
      <c r="AI230" s="60"/>
      <c r="AJ230" s="61">
        <v>25.0</v>
      </c>
      <c r="AK230" s="61">
        <v>15.0</v>
      </c>
      <c r="AL230" s="61">
        <v>10.0</v>
      </c>
      <c r="AM230" s="66">
        <v>44980.0</v>
      </c>
      <c r="AN230" s="66">
        <v>45398.0</v>
      </c>
      <c r="AO230" s="60"/>
      <c r="AP230" s="60" t="s">
        <v>10514</v>
      </c>
      <c r="AQ230" s="60"/>
      <c r="AR230" s="60"/>
      <c r="AS230" s="62" t="s">
        <v>11944</v>
      </c>
      <c r="AT230" s="60"/>
      <c r="AU230" s="60" t="s">
        <v>11001</v>
      </c>
      <c r="AV230" s="60"/>
      <c r="AW230" s="60"/>
    </row>
    <row r="231">
      <c r="B231" s="61">
        <v>995386.0</v>
      </c>
      <c r="C231" s="61">
        <v>161.0</v>
      </c>
      <c r="D231" s="66">
        <v>44411.0</v>
      </c>
      <c r="E231" s="59" t="s">
        <v>11945</v>
      </c>
      <c r="F231" s="61">
        <v>705.0</v>
      </c>
      <c r="G231" s="65" t="s">
        <v>11946</v>
      </c>
      <c r="H231" s="60"/>
      <c r="I231" s="60"/>
      <c r="J231" s="60"/>
      <c r="K231" s="59" t="s">
        <v>10521</v>
      </c>
      <c r="L231" s="61">
        <v>500.0</v>
      </c>
      <c r="M231" s="59" t="s">
        <v>10507</v>
      </c>
      <c r="N231" s="61">
        <v>0.0</v>
      </c>
      <c r="O231" s="61">
        <v>0.0</v>
      </c>
      <c r="P231" s="59" t="s">
        <v>10508</v>
      </c>
      <c r="Q231" s="60"/>
      <c r="R231" s="60"/>
      <c r="S231" s="59" t="s">
        <v>10507</v>
      </c>
      <c r="T231" s="59" t="s">
        <v>10508</v>
      </c>
      <c r="U231" s="59" t="s">
        <v>10508</v>
      </c>
      <c r="V231" s="59" t="s">
        <v>10508</v>
      </c>
      <c r="W231" s="61">
        <v>2.0</v>
      </c>
      <c r="X231" s="59" t="s">
        <v>10509</v>
      </c>
      <c r="Y231" s="59" t="s">
        <v>10998</v>
      </c>
      <c r="Z231" s="60" t="s">
        <v>11947</v>
      </c>
      <c r="AA231" s="64">
        <v>705.0</v>
      </c>
      <c r="AB231" s="59" t="s">
        <v>10512</v>
      </c>
      <c r="AC231" s="60"/>
      <c r="AD231" s="60"/>
      <c r="AE231" s="59" t="s">
        <v>10507</v>
      </c>
      <c r="AF231" s="59" t="s">
        <v>10507</v>
      </c>
      <c r="AG231" s="59" t="s">
        <v>10513</v>
      </c>
      <c r="AH231" s="60"/>
      <c r="AI231" s="60"/>
      <c r="AJ231" s="61">
        <v>25.0</v>
      </c>
      <c r="AK231" s="61">
        <v>15.0</v>
      </c>
      <c r="AL231" s="61">
        <v>10.0</v>
      </c>
      <c r="AM231" s="66">
        <v>44695.0</v>
      </c>
      <c r="AN231" s="66">
        <v>44758.0</v>
      </c>
      <c r="AO231" s="60"/>
      <c r="AP231" s="60" t="s">
        <v>10514</v>
      </c>
      <c r="AQ231" s="60"/>
      <c r="AR231" s="60"/>
      <c r="AS231" s="62" t="s">
        <v>11948</v>
      </c>
      <c r="AT231" s="60"/>
      <c r="AU231" s="60" t="s">
        <v>10516</v>
      </c>
      <c r="AV231" s="60"/>
      <c r="AW231" s="60"/>
    </row>
    <row r="232">
      <c r="B232" s="61">
        <v>995386.0</v>
      </c>
      <c r="C232" s="61">
        <v>159.0</v>
      </c>
      <c r="D232" s="66">
        <v>44411.0</v>
      </c>
      <c r="E232" s="59" t="s">
        <v>11949</v>
      </c>
      <c r="F232" s="61">
        <v>709.0</v>
      </c>
      <c r="G232" s="62" t="s">
        <v>11950</v>
      </c>
      <c r="H232" s="65" t="s">
        <v>11951</v>
      </c>
      <c r="I232" s="60"/>
      <c r="J232" s="60"/>
      <c r="K232" s="59" t="s">
        <v>11929</v>
      </c>
      <c r="L232" s="61">
        <v>150.0</v>
      </c>
      <c r="M232" s="59" t="s">
        <v>10507</v>
      </c>
      <c r="N232" s="61">
        <v>0.0</v>
      </c>
      <c r="O232" s="61">
        <v>0.0</v>
      </c>
      <c r="P232" s="59" t="s">
        <v>10508</v>
      </c>
      <c r="Q232" s="60"/>
      <c r="R232" s="60"/>
      <c r="S232" s="59" t="s">
        <v>10507</v>
      </c>
      <c r="T232" s="59" t="s">
        <v>10508</v>
      </c>
      <c r="U232" s="59" t="s">
        <v>10508</v>
      </c>
      <c r="V232" s="59" t="s">
        <v>10508</v>
      </c>
      <c r="W232" s="61">
        <v>9.0</v>
      </c>
      <c r="X232" s="59" t="s">
        <v>10509</v>
      </c>
      <c r="Y232" s="59" t="s">
        <v>11952</v>
      </c>
      <c r="Z232" s="60" t="s">
        <v>11953</v>
      </c>
      <c r="AA232" s="61">
        <v>709.0</v>
      </c>
      <c r="AB232" s="59"/>
      <c r="AC232" s="60"/>
      <c r="AD232" s="60"/>
      <c r="AE232" s="59" t="s">
        <v>10507</v>
      </c>
      <c r="AF232" s="59" t="s">
        <v>10507</v>
      </c>
      <c r="AG232" s="59"/>
      <c r="AH232" s="60"/>
      <c r="AI232" s="60"/>
      <c r="AJ232" s="61">
        <v>30.0</v>
      </c>
      <c r="AK232" s="61">
        <v>20.0</v>
      </c>
      <c r="AL232" s="61">
        <v>15.0</v>
      </c>
      <c r="AM232" s="66">
        <v>44685.0</v>
      </c>
      <c r="AN232" s="66">
        <v>44797.0</v>
      </c>
      <c r="AO232" s="60"/>
      <c r="AP232" s="60" t="s">
        <v>10514</v>
      </c>
      <c r="AQ232" s="60"/>
      <c r="AR232" s="60"/>
      <c r="AS232" s="62" t="s">
        <v>11954</v>
      </c>
      <c r="AT232" s="60"/>
      <c r="AU232" s="60" t="s">
        <v>11001</v>
      </c>
      <c r="AV232" s="60"/>
      <c r="AW232" s="60"/>
    </row>
    <row r="233">
      <c r="B233" s="61">
        <v>995386.0</v>
      </c>
      <c r="C233" s="61">
        <v>159.0</v>
      </c>
      <c r="D233" s="66">
        <v>44412.0</v>
      </c>
      <c r="E233" s="59" t="s">
        <v>11955</v>
      </c>
      <c r="F233" s="61">
        <v>711.0</v>
      </c>
      <c r="G233" s="62" t="s">
        <v>11956</v>
      </c>
      <c r="H233" s="65" t="s">
        <v>11957</v>
      </c>
      <c r="I233" s="65" t="s">
        <v>11958</v>
      </c>
      <c r="J233" s="65" t="s">
        <v>11959</v>
      </c>
      <c r="K233" s="59" t="s">
        <v>10521</v>
      </c>
      <c r="L233" s="61">
        <v>500.0</v>
      </c>
      <c r="M233" s="59" t="s">
        <v>10507</v>
      </c>
      <c r="N233" s="61">
        <v>0.0</v>
      </c>
      <c r="O233" s="61">
        <v>0.0</v>
      </c>
      <c r="P233" s="59" t="s">
        <v>10508</v>
      </c>
      <c r="Q233" s="60"/>
      <c r="R233" s="60"/>
      <c r="S233" s="59" t="s">
        <v>10507</v>
      </c>
      <c r="T233" s="59" t="s">
        <v>10508</v>
      </c>
      <c r="U233" s="59" t="s">
        <v>10508</v>
      </c>
      <c r="V233" s="59" t="s">
        <v>10508</v>
      </c>
      <c r="W233" s="61">
        <v>12.0</v>
      </c>
      <c r="X233" s="59" t="s">
        <v>10509</v>
      </c>
      <c r="Y233" s="59" t="s">
        <v>11960</v>
      </c>
      <c r="Z233" s="60" t="s">
        <v>11961</v>
      </c>
      <c r="AA233" s="61">
        <v>711.0</v>
      </c>
      <c r="AB233" s="59" t="s">
        <v>10512</v>
      </c>
      <c r="AC233" s="60"/>
      <c r="AD233" s="60"/>
      <c r="AE233" s="59" t="s">
        <v>10507</v>
      </c>
      <c r="AF233" s="59" t="s">
        <v>10507</v>
      </c>
      <c r="AG233" s="59" t="s">
        <v>10513</v>
      </c>
      <c r="AH233" s="60"/>
      <c r="AI233" s="60"/>
      <c r="AJ233" s="61">
        <v>25.0</v>
      </c>
      <c r="AK233" s="61">
        <v>15.0</v>
      </c>
      <c r="AL233" s="61">
        <v>10.0</v>
      </c>
      <c r="AM233" s="66">
        <v>44685.0</v>
      </c>
      <c r="AN233" s="66">
        <v>45396.0</v>
      </c>
      <c r="AO233" s="60"/>
      <c r="AP233" s="60" t="s">
        <v>10514</v>
      </c>
      <c r="AQ233" s="60"/>
      <c r="AR233" s="60"/>
      <c r="AS233" s="62" t="s">
        <v>11962</v>
      </c>
      <c r="AT233" s="60"/>
      <c r="AU233" s="60" t="s">
        <v>11001</v>
      </c>
      <c r="AV233" s="60"/>
      <c r="AW233" s="60"/>
    </row>
    <row r="234">
      <c r="B234" s="61">
        <v>995386.0</v>
      </c>
      <c r="C234" s="61">
        <v>161.0</v>
      </c>
      <c r="D234" s="66">
        <v>44412.0</v>
      </c>
      <c r="E234" s="59" t="s">
        <v>11963</v>
      </c>
      <c r="F234" s="61">
        <v>713.0</v>
      </c>
      <c r="G234" s="62" t="s">
        <v>11964</v>
      </c>
      <c r="H234" s="65" t="s">
        <v>11965</v>
      </c>
      <c r="I234" s="65" t="s">
        <v>11966</v>
      </c>
      <c r="J234" s="60"/>
      <c r="K234" s="59" t="s">
        <v>10596</v>
      </c>
      <c r="L234" s="61">
        <v>500.0</v>
      </c>
      <c r="M234" s="59" t="s">
        <v>10507</v>
      </c>
      <c r="N234" s="61">
        <v>1.0</v>
      </c>
      <c r="O234" s="61">
        <v>0.0</v>
      </c>
      <c r="P234" s="59" t="s">
        <v>10633</v>
      </c>
      <c r="Q234" s="60"/>
      <c r="R234" s="60"/>
      <c r="S234" s="59" t="s">
        <v>10507</v>
      </c>
      <c r="T234" s="59" t="s">
        <v>10508</v>
      </c>
      <c r="U234" s="59" t="s">
        <v>10508</v>
      </c>
      <c r="V234" s="59" t="s">
        <v>10508</v>
      </c>
      <c r="W234" s="61">
        <v>19.0</v>
      </c>
      <c r="X234" s="59" t="s">
        <v>10509</v>
      </c>
      <c r="Y234" s="59" t="s">
        <v>11967</v>
      </c>
      <c r="Z234" s="60" t="s">
        <v>11968</v>
      </c>
      <c r="AA234" s="61">
        <v>713.0</v>
      </c>
      <c r="AB234" s="59" t="s">
        <v>10512</v>
      </c>
      <c r="AC234" s="60"/>
      <c r="AD234" s="60"/>
      <c r="AE234" s="59" t="s">
        <v>10507</v>
      </c>
      <c r="AF234" s="59" t="s">
        <v>10507</v>
      </c>
      <c r="AG234" s="59" t="s">
        <v>10513</v>
      </c>
      <c r="AH234" s="60"/>
      <c r="AI234" s="60"/>
      <c r="AJ234" s="61">
        <v>25.0</v>
      </c>
      <c r="AK234" s="61">
        <v>15.0</v>
      </c>
      <c r="AL234" s="61">
        <v>10.0</v>
      </c>
      <c r="AM234" s="66">
        <v>44685.0</v>
      </c>
      <c r="AN234" s="66">
        <v>45390.0</v>
      </c>
      <c r="AO234" s="60"/>
      <c r="AP234" s="60" t="s">
        <v>10514</v>
      </c>
      <c r="AQ234" s="60"/>
      <c r="AR234" s="60"/>
      <c r="AS234" s="62" t="s">
        <v>11969</v>
      </c>
      <c r="AT234" s="60"/>
      <c r="AU234" s="60" t="s">
        <v>10516</v>
      </c>
      <c r="AV234" s="60"/>
      <c r="AW234" s="60"/>
    </row>
    <row r="235">
      <c r="B235" s="61">
        <v>995386.0</v>
      </c>
      <c r="C235" s="61">
        <v>159.0</v>
      </c>
      <c r="D235" s="66">
        <v>44412.0</v>
      </c>
      <c r="E235" s="59" t="s">
        <v>11970</v>
      </c>
      <c r="F235" s="61">
        <v>715.0</v>
      </c>
      <c r="G235" s="65" t="s">
        <v>11971</v>
      </c>
      <c r="H235" s="60"/>
      <c r="I235" s="60"/>
      <c r="J235" s="60"/>
      <c r="K235" s="59" t="s">
        <v>10521</v>
      </c>
      <c r="L235" s="61">
        <v>500.0</v>
      </c>
      <c r="M235" s="59" t="s">
        <v>10507</v>
      </c>
      <c r="N235" s="61">
        <v>0.0</v>
      </c>
      <c r="O235" s="61">
        <v>0.0</v>
      </c>
      <c r="P235" s="59" t="s">
        <v>10508</v>
      </c>
      <c r="Q235" s="66">
        <v>45036.0</v>
      </c>
      <c r="R235" s="66">
        <v>45148.0</v>
      </c>
      <c r="S235" s="59" t="s">
        <v>11972</v>
      </c>
      <c r="T235" s="59" t="s">
        <v>10508</v>
      </c>
      <c r="U235" s="59" t="s">
        <v>10508</v>
      </c>
      <c r="V235" s="59" t="s">
        <v>10508</v>
      </c>
      <c r="W235" s="61">
        <v>15.0</v>
      </c>
      <c r="X235" s="59" t="s">
        <v>10509</v>
      </c>
      <c r="Y235" s="59" t="s">
        <v>11973</v>
      </c>
      <c r="Z235" s="60" t="s">
        <v>11974</v>
      </c>
      <c r="AA235" s="61">
        <v>715.0</v>
      </c>
      <c r="AB235" s="59" t="s">
        <v>10512</v>
      </c>
      <c r="AC235" s="60"/>
      <c r="AD235" s="60"/>
      <c r="AE235" s="59" t="s">
        <v>10507</v>
      </c>
      <c r="AF235" s="59" t="s">
        <v>10507</v>
      </c>
      <c r="AG235" s="59" t="s">
        <v>10513</v>
      </c>
      <c r="AH235" s="60"/>
      <c r="AI235" s="60"/>
      <c r="AJ235" s="61">
        <v>25.0</v>
      </c>
      <c r="AK235" s="61">
        <v>15.0</v>
      </c>
      <c r="AL235" s="61">
        <v>10.0</v>
      </c>
      <c r="AM235" s="66">
        <v>44776.0</v>
      </c>
      <c r="AN235" s="66">
        <v>45149.0</v>
      </c>
      <c r="AO235" s="60"/>
      <c r="AP235" s="60" t="s">
        <v>10514</v>
      </c>
      <c r="AQ235" s="60"/>
      <c r="AR235" s="60"/>
      <c r="AS235" s="62" t="s">
        <v>11975</v>
      </c>
      <c r="AT235" s="60"/>
      <c r="AU235" s="60" t="s">
        <v>11001</v>
      </c>
      <c r="AV235" s="60"/>
      <c r="AW235" s="60"/>
    </row>
    <row r="236">
      <c r="B236" s="61">
        <v>995386.0</v>
      </c>
      <c r="C236" s="61">
        <v>159.0</v>
      </c>
      <c r="D236" s="66">
        <v>44412.0</v>
      </c>
      <c r="E236" s="59" t="s">
        <v>11976</v>
      </c>
      <c r="F236" s="61">
        <v>723.0</v>
      </c>
      <c r="G236" s="65" t="s">
        <v>11977</v>
      </c>
      <c r="H236" s="60"/>
      <c r="I236" s="60"/>
      <c r="J236" s="60"/>
      <c r="K236" s="59" t="s">
        <v>10596</v>
      </c>
      <c r="L236" s="61">
        <v>500.0</v>
      </c>
      <c r="M236" s="59" t="s">
        <v>10507</v>
      </c>
      <c r="N236" s="61">
        <v>1.0</v>
      </c>
      <c r="O236" s="61">
        <v>0.0</v>
      </c>
      <c r="P236" s="59" t="s">
        <v>10508</v>
      </c>
      <c r="Q236" s="60"/>
      <c r="R236" s="60"/>
      <c r="S236" s="59" t="s">
        <v>10507</v>
      </c>
      <c r="T236" s="59" t="s">
        <v>10508</v>
      </c>
      <c r="U236" s="59" t="s">
        <v>10508</v>
      </c>
      <c r="V236" s="59" t="s">
        <v>10508</v>
      </c>
      <c r="W236" s="61">
        <v>21.0</v>
      </c>
      <c r="X236" s="59" t="s">
        <v>10509</v>
      </c>
      <c r="Y236" s="59" t="s">
        <v>11978</v>
      </c>
      <c r="Z236" s="60" t="s">
        <v>11979</v>
      </c>
      <c r="AA236" s="61">
        <v>723.0</v>
      </c>
      <c r="AB236" s="59"/>
      <c r="AC236" s="60"/>
      <c r="AD236" s="60"/>
      <c r="AE236" s="59" t="s">
        <v>10507</v>
      </c>
      <c r="AF236" s="59" t="s">
        <v>10507</v>
      </c>
      <c r="AG236" s="59"/>
      <c r="AH236" s="60"/>
      <c r="AI236" s="60"/>
      <c r="AJ236" s="61">
        <v>25.0</v>
      </c>
      <c r="AK236" s="61">
        <v>15.0</v>
      </c>
      <c r="AL236" s="61">
        <v>10.0</v>
      </c>
      <c r="AM236" s="66">
        <v>45063.0</v>
      </c>
      <c r="AN236" s="66">
        <v>45396.0</v>
      </c>
      <c r="AO236" s="60"/>
      <c r="AP236" s="60" t="s">
        <v>10514</v>
      </c>
      <c r="AQ236" s="60"/>
      <c r="AR236" s="60"/>
      <c r="AS236" s="62" t="s">
        <v>11980</v>
      </c>
      <c r="AT236" s="60"/>
      <c r="AU236" s="60" t="s">
        <v>11001</v>
      </c>
      <c r="AV236" s="60"/>
      <c r="AW236" s="60"/>
    </row>
    <row r="237">
      <c r="B237" s="61">
        <v>995386.0</v>
      </c>
      <c r="C237" s="61">
        <v>159.0</v>
      </c>
      <c r="D237" s="66">
        <v>44412.0</v>
      </c>
      <c r="E237" s="59" t="s">
        <v>11981</v>
      </c>
      <c r="F237" s="61">
        <v>725.0</v>
      </c>
      <c r="G237" s="62" t="s">
        <v>11982</v>
      </c>
      <c r="H237" s="65" t="s">
        <v>11983</v>
      </c>
      <c r="I237" s="60"/>
      <c r="J237" s="60"/>
      <c r="K237" s="59" t="s">
        <v>10521</v>
      </c>
      <c r="L237" s="61">
        <v>500.0</v>
      </c>
      <c r="M237" s="59" t="s">
        <v>10507</v>
      </c>
      <c r="N237" s="61">
        <v>0.0</v>
      </c>
      <c r="O237" s="61">
        <v>0.0</v>
      </c>
      <c r="P237" s="59" t="s">
        <v>10508</v>
      </c>
      <c r="Q237" s="60"/>
      <c r="R237" s="60"/>
      <c r="S237" s="59" t="s">
        <v>10507</v>
      </c>
      <c r="T237" s="59" t="s">
        <v>10508</v>
      </c>
      <c r="U237" s="59" t="s">
        <v>10508</v>
      </c>
      <c r="V237" s="59" t="s">
        <v>10508</v>
      </c>
      <c r="W237" s="61">
        <v>5.0</v>
      </c>
      <c r="X237" s="59" t="s">
        <v>10509</v>
      </c>
      <c r="Y237" s="59" t="s">
        <v>11984</v>
      </c>
      <c r="Z237" s="60" t="s">
        <v>11985</v>
      </c>
      <c r="AA237" s="64">
        <v>725.0</v>
      </c>
      <c r="AB237" s="59" t="s">
        <v>10512</v>
      </c>
      <c r="AC237" s="60"/>
      <c r="AD237" s="60"/>
      <c r="AE237" s="59" t="s">
        <v>10507</v>
      </c>
      <c r="AF237" s="59" t="s">
        <v>10507</v>
      </c>
      <c r="AG237" s="59" t="s">
        <v>10513</v>
      </c>
      <c r="AH237" s="60"/>
      <c r="AI237" s="60"/>
      <c r="AJ237" s="61">
        <v>25.0</v>
      </c>
      <c r="AK237" s="61">
        <v>15.0</v>
      </c>
      <c r="AL237" s="61">
        <v>10.0</v>
      </c>
      <c r="AM237" s="63">
        <v>45210.0</v>
      </c>
      <c r="AN237" s="66">
        <v>45396.0</v>
      </c>
      <c r="AO237" s="60"/>
      <c r="AP237" s="60" t="s">
        <v>10514</v>
      </c>
      <c r="AQ237" s="60"/>
      <c r="AR237" s="60"/>
      <c r="AS237" s="62" t="s">
        <v>11986</v>
      </c>
      <c r="AT237" s="60"/>
      <c r="AU237" s="60" t="s">
        <v>11001</v>
      </c>
      <c r="AV237" s="60"/>
      <c r="AW237" s="60"/>
    </row>
    <row r="238">
      <c r="B238" s="61">
        <v>995386.0</v>
      </c>
      <c r="C238" s="61">
        <v>159.0</v>
      </c>
      <c r="D238" s="66">
        <v>44412.0</v>
      </c>
      <c r="E238" s="59" t="s">
        <v>11987</v>
      </c>
      <c r="F238" s="61">
        <v>727.0</v>
      </c>
      <c r="G238" s="65" t="s">
        <v>11988</v>
      </c>
      <c r="H238" s="65" t="s">
        <v>11989</v>
      </c>
      <c r="I238" s="65" t="s">
        <v>11990</v>
      </c>
      <c r="J238" s="65" t="s">
        <v>11991</v>
      </c>
      <c r="K238" s="59" t="s">
        <v>10792</v>
      </c>
      <c r="L238" s="61">
        <v>500.0</v>
      </c>
      <c r="M238" s="59" t="s">
        <v>10507</v>
      </c>
      <c r="N238" s="61">
        <v>1.0</v>
      </c>
      <c r="O238" s="61">
        <v>0.0</v>
      </c>
      <c r="P238" s="59" t="s">
        <v>10508</v>
      </c>
      <c r="Q238" s="60"/>
      <c r="R238" s="60"/>
      <c r="S238" s="59" t="s">
        <v>10507</v>
      </c>
      <c r="T238" s="59" t="s">
        <v>10508</v>
      </c>
      <c r="U238" s="59" t="s">
        <v>10508</v>
      </c>
      <c r="V238" s="59" t="s">
        <v>10508</v>
      </c>
      <c r="W238" s="61">
        <v>31.0</v>
      </c>
      <c r="X238" s="59" t="s">
        <v>10509</v>
      </c>
      <c r="Y238" s="59" t="s">
        <v>11992</v>
      </c>
      <c r="Z238" s="60" t="s">
        <v>11914</v>
      </c>
      <c r="AA238" s="61">
        <v>727.0</v>
      </c>
      <c r="AB238" s="59" t="s">
        <v>10512</v>
      </c>
      <c r="AC238" s="60"/>
      <c r="AD238" s="60"/>
      <c r="AE238" s="59" t="s">
        <v>10507</v>
      </c>
      <c r="AF238" s="59" t="s">
        <v>10507</v>
      </c>
      <c r="AG238" s="59" t="s">
        <v>10513</v>
      </c>
      <c r="AH238" s="60"/>
      <c r="AI238" s="60"/>
      <c r="AJ238" s="61">
        <v>25.0</v>
      </c>
      <c r="AK238" s="61">
        <v>15.0</v>
      </c>
      <c r="AL238" s="61">
        <v>10.0</v>
      </c>
      <c r="AM238" s="66">
        <v>45440.0</v>
      </c>
      <c r="AN238" s="66">
        <v>45491.0</v>
      </c>
      <c r="AO238" s="60"/>
      <c r="AP238" s="60" t="s">
        <v>10514</v>
      </c>
      <c r="AQ238" s="60"/>
      <c r="AR238" s="60"/>
      <c r="AS238" s="62" t="s">
        <v>11993</v>
      </c>
      <c r="AT238" s="60"/>
      <c r="AU238" s="60" t="s">
        <v>11001</v>
      </c>
      <c r="AV238" s="60"/>
      <c r="AW238" s="60"/>
    </row>
    <row r="239">
      <c r="B239" s="61">
        <v>995386.0</v>
      </c>
      <c r="C239" s="61">
        <v>159.0</v>
      </c>
      <c r="D239" s="66">
        <v>44412.0</v>
      </c>
      <c r="E239" s="59" t="s">
        <v>11994</v>
      </c>
      <c r="F239" s="61">
        <v>729.0</v>
      </c>
      <c r="G239" s="65" t="s">
        <v>11995</v>
      </c>
      <c r="H239" s="65" t="s">
        <v>11996</v>
      </c>
      <c r="I239" s="65" t="s">
        <v>11997</v>
      </c>
      <c r="J239" s="60"/>
      <c r="K239" s="59" t="s">
        <v>11998</v>
      </c>
      <c r="L239" s="61">
        <v>500.0</v>
      </c>
      <c r="M239" s="59" t="s">
        <v>10507</v>
      </c>
      <c r="N239" s="61">
        <v>1.0</v>
      </c>
      <c r="O239" s="61">
        <v>0.0</v>
      </c>
      <c r="P239" s="59" t="s">
        <v>10633</v>
      </c>
      <c r="Q239" s="60"/>
      <c r="R239" s="60"/>
      <c r="S239" s="59" t="s">
        <v>10507</v>
      </c>
      <c r="T239" s="59" t="s">
        <v>10508</v>
      </c>
      <c r="U239" s="59" t="s">
        <v>10508</v>
      </c>
      <c r="V239" s="59" t="s">
        <v>10508</v>
      </c>
      <c r="W239" s="61">
        <v>9.0</v>
      </c>
      <c r="X239" s="59" t="s">
        <v>10509</v>
      </c>
      <c r="Y239" s="59" t="s">
        <v>11999</v>
      </c>
      <c r="Z239" s="60" t="s">
        <v>12000</v>
      </c>
      <c r="AA239" s="61">
        <v>729.0</v>
      </c>
      <c r="AB239" s="59"/>
      <c r="AC239" s="60"/>
      <c r="AD239" s="60"/>
      <c r="AE239" s="59" t="s">
        <v>10507</v>
      </c>
      <c r="AF239" s="59" t="s">
        <v>10507</v>
      </c>
      <c r="AG239" s="59"/>
      <c r="AH239" s="60"/>
      <c r="AI239" s="60"/>
      <c r="AJ239" s="61">
        <v>25.0</v>
      </c>
      <c r="AK239" s="61">
        <v>15.0</v>
      </c>
      <c r="AL239" s="61">
        <v>10.0</v>
      </c>
      <c r="AM239" s="66">
        <v>45470.0</v>
      </c>
      <c r="AN239" s="66">
        <v>44902.0</v>
      </c>
      <c r="AO239" s="60"/>
      <c r="AP239" s="60" t="s">
        <v>10514</v>
      </c>
      <c r="AQ239" s="60"/>
      <c r="AR239" s="60"/>
      <c r="AS239" s="62" t="s">
        <v>12001</v>
      </c>
      <c r="AT239" s="60"/>
      <c r="AU239" s="60" t="s">
        <v>11001</v>
      </c>
      <c r="AV239" s="60"/>
      <c r="AW239" s="60"/>
    </row>
    <row r="240">
      <c r="B240" s="61">
        <v>995386.0</v>
      </c>
      <c r="C240" s="61">
        <v>159.0</v>
      </c>
      <c r="D240" s="66">
        <v>44412.0</v>
      </c>
      <c r="E240" s="59" t="s">
        <v>12002</v>
      </c>
      <c r="F240" s="61">
        <v>737.0</v>
      </c>
      <c r="G240" s="65" t="s">
        <v>12003</v>
      </c>
      <c r="H240" s="60"/>
      <c r="I240" s="60"/>
      <c r="J240" s="60"/>
      <c r="K240" s="59" t="s">
        <v>12004</v>
      </c>
      <c r="L240" s="61">
        <v>500.0</v>
      </c>
      <c r="M240" s="59" t="s">
        <v>10507</v>
      </c>
      <c r="N240" s="61">
        <v>0.0</v>
      </c>
      <c r="O240" s="61">
        <v>0.0</v>
      </c>
      <c r="P240" s="59" t="s">
        <v>10508</v>
      </c>
      <c r="Q240" s="60"/>
      <c r="R240" s="60"/>
      <c r="S240" s="59" t="s">
        <v>10507</v>
      </c>
      <c r="T240" s="59" t="s">
        <v>10508</v>
      </c>
      <c r="U240" s="59" t="s">
        <v>10508</v>
      </c>
      <c r="V240" s="59" t="s">
        <v>10508</v>
      </c>
      <c r="W240" s="61">
        <v>16.0</v>
      </c>
      <c r="X240" s="59" t="s">
        <v>10509</v>
      </c>
      <c r="Y240" s="59" t="s">
        <v>12005</v>
      </c>
      <c r="Z240" s="60" t="s">
        <v>12006</v>
      </c>
      <c r="AA240" s="61">
        <v>737.0</v>
      </c>
      <c r="AB240" s="59"/>
      <c r="AC240" s="60"/>
      <c r="AD240" s="60"/>
      <c r="AE240" s="59" t="s">
        <v>10507</v>
      </c>
      <c r="AF240" s="59" t="s">
        <v>10507</v>
      </c>
      <c r="AG240" s="59"/>
      <c r="AH240" s="60"/>
      <c r="AI240" s="60"/>
      <c r="AJ240" s="61">
        <v>25.0</v>
      </c>
      <c r="AK240" s="61">
        <v>15.0</v>
      </c>
      <c r="AL240" s="61">
        <v>10.0</v>
      </c>
      <c r="AM240" s="63">
        <v>44914.0</v>
      </c>
      <c r="AN240" s="66">
        <v>45030.0</v>
      </c>
      <c r="AO240" s="60"/>
      <c r="AP240" s="60" t="s">
        <v>10514</v>
      </c>
      <c r="AQ240" s="60"/>
      <c r="AR240" s="60"/>
      <c r="AS240" s="62" t="s">
        <v>12007</v>
      </c>
      <c r="AT240" s="60"/>
      <c r="AU240" s="60" t="s">
        <v>11001</v>
      </c>
      <c r="AV240" s="60"/>
      <c r="AW240" s="60"/>
    </row>
    <row r="241">
      <c r="B241" s="61">
        <v>995386.0</v>
      </c>
      <c r="C241" s="61">
        <v>159.0</v>
      </c>
      <c r="D241" s="66">
        <v>44412.0</v>
      </c>
      <c r="E241" s="59" t="s">
        <v>12008</v>
      </c>
      <c r="F241" s="61">
        <v>741.0</v>
      </c>
      <c r="G241" s="65" t="s">
        <v>12009</v>
      </c>
      <c r="H241" s="65" t="s">
        <v>12010</v>
      </c>
      <c r="I241" s="65" t="s">
        <v>12011</v>
      </c>
      <c r="J241" s="65" t="s">
        <v>12012</v>
      </c>
      <c r="K241" s="59" t="s">
        <v>10625</v>
      </c>
      <c r="L241" s="61">
        <v>500.0</v>
      </c>
      <c r="M241" s="59" t="s">
        <v>10507</v>
      </c>
      <c r="N241" s="61">
        <v>56.0</v>
      </c>
      <c r="O241" s="61">
        <v>0.0</v>
      </c>
      <c r="P241" s="59" t="s">
        <v>10633</v>
      </c>
      <c r="Q241" s="66">
        <v>45261.0</v>
      </c>
      <c r="R241" s="66">
        <v>45752.0</v>
      </c>
      <c r="S241" s="59" t="s">
        <v>10527</v>
      </c>
      <c r="T241" s="59" t="s">
        <v>10508</v>
      </c>
      <c r="U241" s="59" t="s">
        <v>10508</v>
      </c>
      <c r="V241" s="59" t="s">
        <v>10508</v>
      </c>
      <c r="W241" s="61">
        <v>165.0</v>
      </c>
      <c r="X241" s="59" t="s">
        <v>10509</v>
      </c>
      <c r="Y241" s="59" t="s">
        <v>12013</v>
      </c>
      <c r="Z241" s="60" t="s">
        <v>12014</v>
      </c>
      <c r="AA241" s="61">
        <v>741.0</v>
      </c>
      <c r="AB241" s="59" t="s">
        <v>10512</v>
      </c>
      <c r="AC241" s="60"/>
      <c r="AD241" s="60"/>
      <c r="AE241" s="59" t="s">
        <v>10507</v>
      </c>
      <c r="AF241" s="59" t="s">
        <v>10507</v>
      </c>
      <c r="AG241" s="59" t="s">
        <v>10513</v>
      </c>
      <c r="AH241" s="60"/>
      <c r="AI241" s="60"/>
      <c r="AJ241" s="61">
        <v>25.0</v>
      </c>
      <c r="AK241" s="61">
        <v>15.0</v>
      </c>
      <c r="AL241" s="61">
        <v>10.0</v>
      </c>
      <c r="AM241" s="66">
        <v>45444.0</v>
      </c>
      <c r="AN241" s="66">
        <v>45438.0</v>
      </c>
      <c r="AO241" s="60"/>
      <c r="AP241" s="60" t="s">
        <v>10514</v>
      </c>
      <c r="AQ241" s="60"/>
      <c r="AR241" s="60"/>
      <c r="AS241" s="62" t="s">
        <v>12015</v>
      </c>
      <c r="AT241" s="65" t="s">
        <v>12016</v>
      </c>
      <c r="AU241" s="60" t="s">
        <v>11001</v>
      </c>
      <c r="AV241" s="60"/>
      <c r="AW241" s="60"/>
    </row>
    <row r="242">
      <c r="B242" s="61">
        <v>995386.0</v>
      </c>
      <c r="C242" s="61">
        <v>159.0</v>
      </c>
      <c r="D242" s="66">
        <v>44412.0</v>
      </c>
      <c r="E242" s="59" t="s">
        <v>12017</v>
      </c>
      <c r="F242" s="61">
        <v>745.0</v>
      </c>
      <c r="G242" s="62" t="s">
        <v>12018</v>
      </c>
      <c r="H242" s="62" t="s">
        <v>12019</v>
      </c>
      <c r="I242" s="62" t="s">
        <v>12020</v>
      </c>
      <c r="J242" s="59"/>
      <c r="K242" s="59" t="s">
        <v>10666</v>
      </c>
      <c r="L242" s="61">
        <v>500.0</v>
      </c>
      <c r="M242" s="59" t="s">
        <v>10507</v>
      </c>
      <c r="N242" s="61">
        <v>0.0</v>
      </c>
      <c r="O242" s="61">
        <v>0.0</v>
      </c>
      <c r="P242" s="59" t="s">
        <v>10508</v>
      </c>
      <c r="Q242" s="60"/>
      <c r="R242" s="60"/>
      <c r="S242" s="59" t="s">
        <v>10507</v>
      </c>
      <c r="T242" s="59" t="s">
        <v>10508</v>
      </c>
      <c r="U242" s="59" t="s">
        <v>10508</v>
      </c>
      <c r="V242" s="59" t="s">
        <v>10508</v>
      </c>
      <c r="W242" s="61">
        <v>5.0</v>
      </c>
      <c r="X242" s="59" t="s">
        <v>10509</v>
      </c>
      <c r="Y242" s="59" t="s">
        <v>12021</v>
      </c>
      <c r="Z242" s="60" t="s">
        <v>12022</v>
      </c>
      <c r="AA242" s="61">
        <v>745.0</v>
      </c>
      <c r="AB242" s="59"/>
      <c r="AC242" s="60"/>
      <c r="AD242" s="60"/>
      <c r="AE242" s="59" t="s">
        <v>10507</v>
      </c>
      <c r="AF242" s="59" t="s">
        <v>10507</v>
      </c>
      <c r="AG242" s="59"/>
      <c r="AH242" s="60"/>
      <c r="AI242" s="60"/>
      <c r="AJ242" s="61">
        <v>25.0</v>
      </c>
      <c r="AK242" s="61">
        <v>15.0</v>
      </c>
      <c r="AL242" s="61">
        <v>10.0</v>
      </c>
      <c r="AM242" s="66">
        <v>44866.0</v>
      </c>
      <c r="AN242" s="66">
        <v>45350.0</v>
      </c>
      <c r="AO242" s="60"/>
      <c r="AP242" s="60" t="s">
        <v>10514</v>
      </c>
      <c r="AQ242" s="60"/>
      <c r="AR242" s="60"/>
      <c r="AS242" s="62" t="s">
        <v>12023</v>
      </c>
      <c r="AT242" s="60"/>
      <c r="AU242" s="60" t="s">
        <v>11001</v>
      </c>
      <c r="AV242" s="60"/>
      <c r="AW242" s="60"/>
    </row>
    <row r="243">
      <c r="B243" s="61">
        <v>995386.0</v>
      </c>
      <c r="C243" s="61">
        <v>159.0</v>
      </c>
      <c r="D243" s="66">
        <v>44412.0</v>
      </c>
      <c r="E243" s="59" t="s">
        <v>12024</v>
      </c>
      <c r="F243" s="61">
        <v>747.0</v>
      </c>
      <c r="G243" s="62" t="s">
        <v>12025</v>
      </c>
      <c r="H243" s="60"/>
      <c r="I243" s="60"/>
      <c r="J243" s="60"/>
      <c r="K243" s="59" t="s">
        <v>10507</v>
      </c>
      <c r="L243" s="61">
        <v>500.0</v>
      </c>
      <c r="M243" s="59" t="s">
        <v>10507</v>
      </c>
      <c r="N243" s="61">
        <v>0.0</v>
      </c>
      <c r="O243" s="61">
        <v>0.0</v>
      </c>
      <c r="P243" s="59" t="s">
        <v>10508</v>
      </c>
      <c r="Q243" s="60"/>
      <c r="R243" s="60"/>
      <c r="S243" s="59" t="s">
        <v>10507</v>
      </c>
      <c r="T243" s="59" t="s">
        <v>10508</v>
      </c>
      <c r="U243" s="59" t="s">
        <v>10508</v>
      </c>
      <c r="V243" s="59" t="s">
        <v>10508</v>
      </c>
      <c r="W243" s="61">
        <v>5.0</v>
      </c>
      <c r="X243" s="59" t="s">
        <v>10509</v>
      </c>
      <c r="Y243" s="59" t="s">
        <v>12026</v>
      </c>
      <c r="Z243" s="60" t="s">
        <v>12027</v>
      </c>
      <c r="AA243" s="61">
        <v>747.0</v>
      </c>
      <c r="AB243" s="59"/>
      <c r="AC243" s="60"/>
      <c r="AD243" s="60"/>
      <c r="AE243" s="59" t="s">
        <v>10507</v>
      </c>
      <c r="AF243" s="59" t="s">
        <v>10507</v>
      </c>
      <c r="AG243" s="59"/>
      <c r="AH243" s="60"/>
      <c r="AI243" s="60"/>
      <c r="AJ243" s="61">
        <v>25.0</v>
      </c>
      <c r="AK243" s="61">
        <v>15.0</v>
      </c>
      <c r="AL243" s="61">
        <v>10.0</v>
      </c>
      <c r="AM243" s="66">
        <v>44695.0</v>
      </c>
      <c r="AN243" s="66">
        <v>44722.0</v>
      </c>
      <c r="AO243" s="60"/>
      <c r="AP243" s="60" t="s">
        <v>10514</v>
      </c>
      <c r="AQ243" s="60"/>
      <c r="AR243" s="60"/>
      <c r="AS243" s="62" t="s">
        <v>12028</v>
      </c>
      <c r="AT243" s="60"/>
      <c r="AU243" s="60" t="s">
        <v>11001</v>
      </c>
      <c r="AV243" s="60"/>
      <c r="AW243" s="60"/>
    </row>
    <row r="244">
      <c r="B244" s="61">
        <v>995386.0</v>
      </c>
      <c r="C244" s="61">
        <v>159.0</v>
      </c>
      <c r="D244" s="66">
        <v>44412.0</v>
      </c>
      <c r="E244" s="59" t="s">
        <v>12029</v>
      </c>
      <c r="F244" s="61">
        <v>749.0</v>
      </c>
      <c r="G244" s="62" t="s">
        <v>12030</v>
      </c>
      <c r="H244" s="65" t="s">
        <v>12031</v>
      </c>
      <c r="I244" s="65" t="s">
        <v>12032</v>
      </c>
      <c r="J244" s="60"/>
      <c r="K244" s="59" t="s">
        <v>10792</v>
      </c>
      <c r="L244" s="61">
        <v>500.0</v>
      </c>
      <c r="M244" s="59" t="s">
        <v>10507</v>
      </c>
      <c r="N244" s="61">
        <v>38.0</v>
      </c>
      <c r="O244" s="61">
        <v>0.0</v>
      </c>
      <c r="P244" s="59" t="s">
        <v>10633</v>
      </c>
      <c r="Q244" s="66">
        <v>45411.0</v>
      </c>
      <c r="R244" s="66">
        <v>45776.0</v>
      </c>
      <c r="S244" s="59" t="s">
        <v>10689</v>
      </c>
      <c r="T244" s="59" t="s">
        <v>10508</v>
      </c>
      <c r="U244" s="59" t="s">
        <v>10508</v>
      </c>
      <c r="V244" s="59" t="s">
        <v>10508</v>
      </c>
      <c r="W244" s="61">
        <v>37.0</v>
      </c>
      <c r="X244" s="59" t="s">
        <v>10509</v>
      </c>
      <c r="Y244" s="59" t="s">
        <v>12033</v>
      </c>
      <c r="Z244" s="60" t="s">
        <v>6612</v>
      </c>
      <c r="AA244" s="64">
        <v>749.0</v>
      </c>
      <c r="AB244" s="59" t="s">
        <v>10512</v>
      </c>
      <c r="AC244" s="60"/>
      <c r="AD244" s="60"/>
      <c r="AE244" s="59" t="s">
        <v>10507</v>
      </c>
      <c r="AF244" s="59" t="s">
        <v>10507</v>
      </c>
      <c r="AG244" s="59" t="s">
        <v>10513</v>
      </c>
      <c r="AH244" s="60"/>
      <c r="AI244" s="60"/>
      <c r="AJ244" s="61">
        <v>25.0</v>
      </c>
      <c r="AK244" s="61">
        <v>15.0</v>
      </c>
      <c r="AL244" s="61">
        <v>10.0</v>
      </c>
      <c r="AM244" s="63">
        <v>45260.0</v>
      </c>
      <c r="AN244" s="66">
        <v>45438.0</v>
      </c>
      <c r="AO244" s="60"/>
      <c r="AP244" s="60" t="s">
        <v>10514</v>
      </c>
      <c r="AQ244" s="60"/>
      <c r="AR244" s="60"/>
      <c r="AS244" s="62" t="s">
        <v>12034</v>
      </c>
      <c r="AT244" s="60"/>
      <c r="AU244" s="60" t="s">
        <v>11001</v>
      </c>
      <c r="AV244" s="60"/>
      <c r="AW244" s="60"/>
    </row>
    <row r="245">
      <c r="B245" s="61">
        <v>995386.0</v>
      </c>
      <c r="C245" s="61">
        <v>159.0</v>
      </c>
      <c r="D245" s="66">
        <v>44412.0</v>
      </c>
      <c r="E245" s="59" t="s">
        <v>12035</v>
      </c>
      <c r="F245" s="61">
        <v>751.0</v>
      </c>
      <c r="G245" s="65" t="s">
        <v>12036</v>
      </c>
      <c r="H245" s="65" t="s">
        <v>12037</v>
      </c>
      <c r="I245" s="65" t="s">
        <v>12038</v>
      </c>
      <c r="J245" s="60"/>
      <c r="K245" s="59" t="s">
        <v>12039</v>
      </c>
      <c r="L245" s="61">
        <v>500.0</v>
      </c>
      <c r="M245" s="59" t="s">
        <v>10507</v>
      </c>
      <c r="N245" s="61">
        <v>0.0</v>
      </c>
      <c r="O245" s="61">
        <v>0.0</v>
      </c>
      <c r="P245" s="59" t="s">
        <v>10508</v>
      </c>
      <c r="Q245" s="60"/>
      <c r="R245" s="60"/>
      <c r="S245" s="59" t="s">
        <v>10507</v>
      </c>
      <c r="T245" s="59" t="s">
        <v>10508</v>
      </c>
      <c r="U245" s="59" t="s">
        <v>10508</v>
      </c>
      <c r="V245" s="59" t="s">
        <v>10508</v>
      </c>
      <c r="W245" s="61">
        <v>11.0</v>
      </c>
      <c r="X245" s="59" t="s">
        <v>10509</v>
      </c>
      <c r="Y245" s="59" t="s">
        <v>12040</v>
      </c>
      <c r="Z245" s="60" t="s">
        <v>12041</v>
      </c>
      <c r="AA245" s="61">
        <v>751.0</v>
      </c>
      <c r="AB245" s="59" t="s">
        <v>10512</v>
      </c>
      <c r="AC245" s="60"/>
      <c r="AD245" s="60"/>
      <c r="AE245" s="59" t="s">
        <v>10507</v>
      </c>
      <c r="AF245" s="59" t="s">
        <v>10507</v>
      </c>
      <c r="AG245" s="59" t="s">
        <v>10513</v>
      </c>
      <c r="AH245" s="60"/>
      <c r="AI245" s="60"/>
      <c r="AJ245" s="61">
        <v>25.0</v>
      </c>
      <c r="AK245" s="61">
        <v>15.0</v>
      </c>
      <c r="AL245" s="61">
        <v>10.0</v>
      </c>
      <c r="AM245" s="66">
        <v>45396.0</v>
      </c>
      <c r="AN245" s="66">
        <v>45482.0</v>
      </c>
      <c r="AO245" s="60"/>
      <c r="AP245" s="60" t="s">
        <v>10514</v>
      </c>
      <c r="AQ245" s="60"/>
      <c r="AR245" s="60"/>
      <c r="AS245" s="62" t="s">
        <v>12042</v>
      </c>
      <c r="AT245" s="60"/>
      <c r="AU245" s="60" t="s">
        <v>11001</v>
      </c>
      <c r="AV245" s="60"/>
      <c r="AW245" s="60"/>
    </row>
    <row r="246">
      <c r="B246" s="61">
        <v>995386.0</v>
      </c>
      <c r="C246" s="61">
        <v>159.0</v>
      </c>
      <c r="D246" s="66">
        <v>44412.0</v>
      </c>
      <c r="E246" s="59" t="s">
        <v>12043</v>
      </c>
      <c r="F246" s="61">
        <v>757.0</v>
      </c>
      <c r="G246" s="65" t="s">
        <v>12044</v>
      </c>
      <c r="H246" s="65" t="s">
        <v>12045</v>
      </c>
      <c r="I246" s="60"/>
      <c r="J246" s="60"/>
      <c r="K246" s="59" t="s">
        <v>10521</v>
      </c>
      <c r="L246" s="61">
        <v>500.0</v>
      </c>
      <c r="M246" s="59" t="s">
        <v>10507</v>
      </c>
      <c r="N246" s="61">
        <v>0.0</v>
      </c>
      <c r="O246" s="61">
        <v>0.0</v>
      </c>
      <c r="P246" s="59" t="s">
        <v>10508</v>
      </c>
      <c r="Q246" s="60"/>
      <c r="R246" s="60"/>
      <c r="S246" s="59" t="s">
        <v>10507</v>
      </c>
      <c r="T246" s="59" t="s">
        <v>10508</v>
      </c>
      <c r="U246" s="59" t="s">
        <v>10508</v>
      </c>
      <c r="V246" s="59" t="s">
        <v>10508</v>
      </c>
      <c r="W246" s="61">
        <v>5.0</v>
      </c>
      <c r="X246" s="59" t="s">
        <v>10509</v>
      </c>
      <c r="Y246" s="59" t="s">
        <v>12046</v>
      </c>
      <c r="Z246" s="60" t="s">
        <v>12047</v>
      </c>
      <c r="AA246" s="61">
        <v>757.0</v>
      </c>
      <c r="AB246" s="59" t="s">
        <v>10512</v>
      </c>
      <c r="AC246" s="60"/>
      <c r="AD246" s="60"/>
      <c r="AE246" s="59" t="s">
        <v>10507</v>
      </c>
      <c r="AF246" s="59" t="s">
        <v>10507</v>
      </c>
      <c r="AG246" s="59" t="s">
        <v>10513</v>
      </c>
      <c r="AH246" s="60"/>
      <c r="AI246" s="60"/>
      <c r="AJ246" s="61">
        <v>25.0</v>
      </c>
      <c r="AK246" s="61">
        <v>15.0</v>
      </c>
      <c r="AL246" s="61">
        <v>10.0</v>
      </c>
      <c r="AM246" s="66">
        <v>44971.0</v>
      </c>
      <c r="AN246" s="66">
        <v>45396.0</v>
      </c>
      <c r="AO246" s="60"/>
      <c r="AP246" s="60" t="s">
        <v>10514</v>
      </c>
      <c r="AQ246" s="60"/>
      <c r="AR246" s="60"/>
      <c r="AS246" s="62" t="s">
        <v>12048</v>
      </c>
      <c r="AT246" s="60"/>
      <c r="AU246" s="60" t="s">
        <v>11001</v>
      </c>
      <c r="AV246" s="60"/>
      <c r="AW246" s="60"/>
    </row>
    <row r="247">
      <c r="B247" s="61">
        <v>995386.0</v>
      </c>
      <c r="C247" s="61">
        <v>159.0</v>
      </c>
      <c r="D247" s="66">
        <v>44412.0</v>
      </c>
      <c r="E247" s="59" t="s">
        <v>12049</v>
      </c>
      <c r="F247" s="61">
        <v>761.0</v>
      </c>
      <c r="G247" s="62" t="s">
        <v>12050</v>
      </c>
      <c r="H247" s="65" t="s">
        <v>12051</v>
      </c>
      <c r="I247" s="65" t="s">
        <v>12052</v>
      </c>
      <c r="J247" s="60"/>
      <c r="K247" s="59" t="s">
        <v>12053</v>
      </c>
      <c r="L247" s="61">
        <v>500.0</v>
      </c>
      <c r="M247" s="59" t="s">
        <v>10507</v>
      </c>
      <c r="N247" s="61">
        <v>0.0</v>
      </c>
      <c r="O247" s="61">
        <v>0.0</v>
      </c>
      <c r="P247" s="59" t="s">
        <v>10508</v>
      </c>
      <c r="Q247" s="60"/>
      <c r="R247" s="60"/>
      <c r="S247" s="59" t="s">
        <v>10507</v>
      </c>
      <c r="T247" s="59" t="s">
        <v>10508</v>
      </c>
      <c r="U247" s="59" t="s">
        <v>10508</v>
      </c>
      <c r="V247" s="59" t="s">
        <v>10508</v>
      </c>
      <c r="W247" s="61">
        <v>15.0</v>
      </c>
      <c r="X247" s="59" t="s">
        <v>10509</v>
      </c>
      <c r="Y247" s="59" t="s">
        <v>12054</v>
      </c>
      <c r="Z247" s="60" t="s">
        <v>12055</v>
      </c>
      <c r="AA247" s="64">
        <v>761.0</v>
      </c>
      <c r="AB247" s="59" t="s">
        <v>10512</v>
      </c>
      <c r="AC247" s="60"/>
      <c r="AD247" s="60"/>
      <c r="AE247" s="59" t="s">
        <v>10507</v>
      </c>
      <c r="AF247" s="59" t="s">
        <v>10507</v>
      </c>
      <c r="AG247" s="59" t="s">
        <v>10513</v>
      </c>
      <c r="AH247" s="60"/>
      <c r="AI247" s="60"/>
      <c r="AJ247" s="61">
        <v>25.0</v>
      </c>
      <c r="AK247" s="61">
        <v>15.0</v>
      </c>
      <c r="AL247" s="61">
        <v>10.0</v>
      </c>
      <c r="AM247" s="66">
        <v>45484.0</v>
      </c>
      <c r="AN247" s="66">
        <v>45489.0</v>
      </c>
      <c r="AO247" s="60"/>
      <c r="AP247" s="60" t="s">
        <v>10514</v>
      </c>
      <c r="AQ247" s="60"/>
      <c r="AR247" s="60"/>
      <c r="AS247" s="62" t="s">
        <v>12056</v>
      </c>
      <c r="AT247" s="60"/>
      <c r="AU247" s="60" t="s">
        <v>11001</v>
      </c>
      <c r="AV247" s="60"/>
      <c r="AW247" s="60"/>
    </row>
    <row r="248">
      <c r="B248" s="61">
        <v>995386.0</v>
      </c>
      <c r="C248" s="61">
        <v>159.0</v>
      </c>
      <c r="D248" s="66">
        <v>44412.0</v>
      </c>
      <c r="E248" s="59" t="s">
        <v>12057</v>
      </c>
      <c r="F248" s="61">
        <v>763.0</v>
      </c>
      <c r="G248" s="65" t="s">
        <v>12058</v>
      </c>
      <c r="H248" s="65" t="s">
        <v>12059</v>
      </c>
      <c r="I248" s="60"/>
      <c r="J248" s="60"/>
      <c r="K248" s="59" t="s">
        <v>10666</v>
      </c>
      <c r="L248" s="61">
        <v>500.0</v>
      </c>
      <c r="M248" s="59" t="s">
        <v>10507</v>
      </c>
      <c r="N248" s="61">
        <v>0.0</v>
      </c>
      <c r="O248" s="61">
        <v>0.0</v>
      </c>
      <c r="P248" s="59" t="s">
        <v>10508</v>
      </c>
      <c r="Q248" s="60"/>
      <c r="R248" s="60"/>
      <c r="S248" s="59" t="s">
        <v>10507</v>
      </c>
      <c r="T248" s="59" t="s">
        <v>10508</v>
      </c>
      <c r="U248" s="59" t="s">
        <v>10508</v>
      </c>
      <c r="V248" s="59" t="s">
        <v>10508</v>
      </c>
      <c r="W248" s="61">
        <v>3.0</v>
      </c>
      <c r="X248" s="59" t="s">
        <v>10509</v>
      </c>
      <c r="Y248" s="59" t="s">
        <v>12060</v>
      </c>
      <c r="Z248" s="60" t="s">
        <v>12061</v>
      </c>
      <c r="AA248" s="61">
        <v>763.0</v>
      </c>
      <c r="AB248" s="59" t="s">
        <v>10512</v>
      </c>
      <c r="AC248" s="60"/>
      <c r="AD248" s="60"/>
      <c r="AE248" s="59" t="s">
        <v>10507</v>
      </c>
      <c r="AF248" s="59" t="s">
        <v>10507</v>
      </c>
      <c r="AG248" s="59" t="s">
        <v>10513</v>
      </c>
      <c r="AH248" s="60"/>
      <c r="AI248" s="60"/>
      <c r="AJ248" s="61">
        <v>25.0</v>
      </c>
      <c r="AK248" s="61">
        <v>15.0</v>
      </c>
      <c r="AL248" s="61">
        <v>10.0</v>
      </c>
      <c r="AM248" s="66">
        <v>45343.0</v>
      </c>
      <c r="AN248" s="66">
        <v>45396.0</v>
      </c>
      <c r="AO248" s="60"/>
      <c r="AP248" s="60" t="s">
        <v>10514</v>
      </c>
      <c r="AQ248" s="60"/>
      <c r="AR248" s="60"/>
      <c r="AS248" s="62" t="s">
        <v>12062</v>
      </c>
      <c r="AT248" s="60"/>
      <c r="AU248" s="60" t="s">
        <v>11001</v>
      </c>
      <c r="AV248" s="60"/>
      <c r="AW248" s="60"/>
    </row>
    <row r="249">
      <c r="B249" s="61">
        <v>995386.0</v>
      </c>
      <c r="C249" s="61">
        <v>159.0</v>
      </c>
      <c r="D249" s="66">
        <v>44412.0</v>
      </c>
      <c r="E249" s="59" t="s">
        <v>12063</v>
      </c>
      <c r="F249" s="61">
        <v>765.0</v>
      </c>
      <c r="G249" s="65" t="s">
        <v>12064</v>
      </c>
      <c r="H249" s="60"/>
      <c r="I249" s="60"/>
      <c r="J249" s="60"/>
      <c r="K249" s="59" t="s">
        <v>11703</v>
      </c>
      <c r="L249" s="61">
        <v>500.0</v>
      </c>
      <c r="M249" s="59" t="s">
        <v>10507</v>
      </c>
      <c r="N249" s="61">
        <v>0.0</v>
      </c>
      <c r="O249" s="61">
        <v>0.0</v>
      </c>
      <c r="P249" s="59" t="s">
        <v>10508</v>
      </c>
      <c r="Q249" s="60"/>
      <c r="R249" s="60"/>
      <c r="S249" s="59" t="s">
        <v>10507</v>
      </c>
      <c r="T249" s="59" t="s">
        <v>10508</v>
      </c>
      <c r="U249" s="59" t="s">
        <v>10508</v>
      </c>
      <c r="V249" s="59" t="s">
        <v>10508</v>
      </c>
      <c r="W249" s="61">
        <v>1.0</v>
      </c>
      <c r="X249" s="59" t="s">
        <v>10509</v>
      </c>
      <c r="Y249" s="59" t="s">
        <v>12065</v>
      </c>
      <c r="Z249" s="60" t="s">
        <v>12066</v>
      </c>
      <c r="AA249" s="61">
        <v>765.0</v>
      </c>
      <c r="AB249" s="59"/>
      <c r="AC249" s="60"/>
      <c r="AD249" s="60"/>
      <c r="AE249" s="59" t="s">
        <v>10507</v>
      </c>
      <c r="AF249" s="59" t="s">
        <v>10507</v>
      </c>
      <c r="AG249" s="59"/>
      <c r="AH249" s="60"/>
      <c r="AI249" s="60"/>
      <c r="AJ249" s="61">
        <v>25.0</v>
      </c>
      <c r="AK249" s="61">
        <v>15.0</v>
      </c>
      <c r="AL249" s="61">
        <v>10.0</v>
      </c>
      <c r="AM249" s="66">
        <v>44432.0</v>
      </c>
      <c r="AN249" s="66">
        <v>44438.0</v>
      </c>
      <c r="AO249" s="60"/>
      <c r="AP249" s="60" t="s">
        <v>10514</v>
      </c>
      <c r="AQ249" s="60"/>
      <c r="AR249" s="60"/>
      <c r="AS249" s="62" t="s">
        <v>12067</v>
      </c>
      <c r="AT249" s="60"/>
      <c r="AU249" s="60" t="s">
        <v>11001</v>
      </c>
      <c r="AV249" s="60"/>
      <c r="AW249" s="60"/>
    </row>
    <row r="250">
      <c r="B250" s="61">
        <v>995386.0</v>
      </c>
      <c r="C250" s="61">
        <v>159.0</v>
      </c>
      <c r="D250" s="66">
        <v>44412.0</v>
      </c>
      <c r="E250" s="59" t="s">
        <v>12068</v>
      </c>
      <c r="F250" s="61">
        <v>767.0</v>
      </c>
      <c r="G250" s="62" t="s">
        <v>12069</v>
      </c>
      <c r="H250" s="60"/>
      <c r="I250" s="60"/>
      <c r="J250" s="60"/>
      <c r="K250" s="59" t="s">
        <v>10527</v>
      </c>
      <c r="L250" s="61">
        <v>500.0</v>
      </c>
      <c r="M250" s="59" t="s">
        <v>10507</v>
      </c>
      <c r="N250" s="61">
        <v>0.0</v>
      </c>
      <c r="O250" s="61">
        <v>0.0</v>
      </c>
      <c r="P250" s="59" t="s">
        <v>10508</v>
      </c>
      <c r="Q250" s="60"/>
      <c r="R250" s="60"/>
      <c r="S250" s="59" t="s">
        <v>10507</v>
      </c>
      <c r="T250" s="59" t="s">
        <v>10508</v>
      </c>
      <c r="U250" s="59" t="s">
        <v>10508</v>
      </c>
      <c r="V250" s="59" t="s">
        <v>10508</v>
      </c>
      <c r="W250" s="61">
        <v>4.0</v>
      </c>
      <c r="X250" s="59" t="s">
        <v>10509</v>
      </c>
      <c r="Y250" s="59" t="s">
        <v>12070</v>
      </c>
      <c r="Z250" s="60" t="s">
        <v>12071</v>
      </c>
      <c r="AA250" s="61">
        <v>767.0</v>
      </c>
      <c r="AB250" s="59" t="s">
        <v>10512</v>
      </c>
      <c r="AC250" s="60"/>
      <c r="AD250" s="60"/>
      <c r="AE250" s="59" t="s">
        <v>10507</v>
      </c>
      <c r="AF250" s="59" t="s">
        <v>10507</v>
      </c>
      <c r="AG250" s="59" t="s">
        <v>10513</v>
      </c>
      <c r="AH250" s="60"/>
      <c r="AI250" s="60"/>
      <c r="AJ250" s="61">
        <v>25.0</v>
      </c>
      <c r="AK250" s="61">
        <v>15.0</v>
      </c>
      <c r="AL250" s="61">
        <v>10.0</v>
      </c>
      <c r="AM250" s="63">
        <v>44914.0</v>
      </c>
      <c r="AN250" s="66">
        <v>45396.0</v>
      </c>
      <c r="AO250" s="60"/>
      <c r="AP250" s="60" t="s">
        <v>10514</v>
      </c>
      <c r="AQ250" s="60"/>
      <c r="AR250" s="60"/>
      <c r="AS250" s="62" t="s">
        <v>12072</v>
      </c>
      <c r="AT250" s="60"/>
      <c r="AU250" s="60" t="s">
        <v>11001</v>
      </c>
      <c r="AV250" s="60"/>
      <c r="AW250" s="60"/>
    </row>
    <row r="251">
      <c r="B251" s="61">
        <v>995386.0</v>
      </c>
      <c r="C251" s="61">
        <v>159.0</v>
      </c>
      <c r="D251" s="66">
        <v>44412.0</v>
      </c>
      <c r="E251" s="59" t="s">
        <v>12073</v>
      </c>
      <c r="F251" s="61">
        <v>769.0</v>
      </c>
      <c r="G251" s="62" t="s">
        <v>12074</v>
      </c>
      <c r="H251" s="65" t="s">
        <v>12075</v>
      </c>
      <c r="I251" s="65" t="s">
        <v>12076</v>
      </c>
      <c r="J251" s="60"/>
      <c r="K251" s="59" t="s">
        <v>10527</v>
      </c>
      <c r="L251" s="61">
        <v>500.0</v>
      </c>
      <c r="M251" s="59" t="s">
        <v>10507</v>
      </c>
      <c r="N251" s="61">
        <v>76.0</v>
      </c>
      <c r="O251" s="61">
        <v>0.0</v>
      </c>
      <c r="P251" s="59" t="s">
        <v>10633</v>
      </c>
      <c r="Q251" s="66">
        <v>45292.0</v>
      </c>
      <c r="R251" s="66">
        <v>45719.0</v>
      </c>
      <c r="S251" s="59" t="s">
        <v>10689</v>
      </c>
      <c r="T251" s="59" t="s">
        <v>10508</v>
      </c>
      <c r="U251" s="59" t="s">
        <v>10508</v>
      </c>
      <c r="V251" s="59" t="s">
        <v>10508</v>
      </c>
      <c r="W251" s="61">
        <v>129.0</v>
      </c>
      <c r="X251" s="59" t="s">
        <v>10509</v>
      </c>
      <c r="Y251" s="59" t="s">
        <v>12077</v>
      </c>
      <c r="Z251" s="60" t="s">
        <v>12078</v>
      </c>
      <c r="AA251" s="61">
        <v>769.0</v>
      </c>
      <c r="AB251" s="59" t="s">
        <v>10512</v>
      </c>
      <c r="AC251" s="60"/>
      <c r="AD251" s="60"/>
      <c r="AE251" s="59" t="s">
        <v>10507</v>
      </c>
      <c r="AF251" s="59" t="s">
        <v>10507</v>
      </c>
      <c r="AG251" s="59" t="s">
        <v>10513</v>
      </c>
      <c r="AH251" s="60"/>
      <c r="AI251" s="60"/>
      <c r="AJ251" s="61">
        <v>25.0</v>
      </c>
      <c r="AK251" s="61">
        <v>15.0</v>
      </c>
      <c r="AL251" s="61">
        <v>10.0</v>
      </c>
      <c r="AM251" s="66">
        <v>45440.0</v>
      </c>
      <c r="AN251" s="66">
        <v>45438.0</v>
      </c>
      <c r="AO251" s="60"/>
      <c r="AP251" s="60" t="s">
        <v>10514</v>
      </c>
      <c r="AQ251" s="60"/>
      <c r="AR251" s="60"/>
      <c r="AS251" s="62" t="s">
        <v>12079</v>
      </c>
      <c r="AT251" s="60"/>
      <c r="AU251" s="60" t="s">
        <v>11001</v>
      </c>
      <c r="AV251" s="60"/>
      <c r="AW251" s="60"/>
    </row>
    <row r="252">
      <c r="B252" s="61">
        <v>995386.0</v>
      </c>
      <c r="C252" s="61">
        <v>161.0</v>
      </c>
      <c r="D252" s="66">
        <v>44419.0</v>
      </c>
      <c r="E252" s="59" t="s">
        <v>12080</v>
      </c>
      <c r="F252" s="61">
        <v>785.0</v>
      </c>
      <c r="G252" s="62" t="s">
        <v>12081</v>
      </c>
      <c r="H252" s="65" t="s">
        <v>12082</v>
      </c>
      <c r="I252" s="65" t="s">
        <v>12083</v>
      </c>
      <c r="J252" s="60"/>
      <c r="K252" s="59" t="s">
        <v>10596</v>
      </c>
      <c r="L252" s="61">
        <v>500.0</v>
      </c>
      <c r="M252" s="59" t="s">
        <v>10507</v>
      </c>
      <c r="N252" s="61">
        <v>0.0</v>
      </c>
      <c r="O252" s="61">
        <v>0.0</v>
      </c>
      <c r="P252" s="59" t="s">
        <v>10508</v>
      </c>
      <c r="Q252" s="60"/>
      <c r="R252" s="60"/>
      <c r="S252" s="59" t="s">
        <v>10507</v>
      </c>
      <c r="T252" s="59" t="s">
        <v>10508</v>
      </c>
      <c r="U252" s="59" t="s">
        <v>10508</v>
      </c>
      <c r="V252" s="59" t="s">
        <v>10508</v>
      </c>
      <c r="W252" s="61">
        <v>17.0</v>
      </c>
      <c r="X252" s="59" t="s">
        <v>11177</v>
      </c>
      <c r="Y252" s="59" t="s">
        <v>12084</v>
      </c>
      <c r="Z252" s="60" t="s">
        <v>12085</v>
      </c>
      <c r="AA252" s="64">
        <v>785.0</v>
      </c>
      <c r="AB252" s="59"/>
      <c r="AC252" s="60"/>
      <c r="AD252" s="60"/>
      <c r="AE252" s="59" t="s">
        <v>10507</v>
      </c>
      <c r="AF252" s="59" t="s">
        <v>10507</v>
      </c>
      <c r="AG252" s="59"/>
      <c r="AH252" s="60"/>
      <c r="AI252" s="60"/>
      <c r="AJ252" s="61">
        <v>25.0</v>
      </c>
      <c r="AK252" s="61">
        <v>15.0</v>
      </c>
      <c r="AL252" s="61">
        <v>10.0</v>
      </c>
      <c r="AM252" s="66">
        <v>45079.0</v>
      </c>
      <c r="AN252" s="66">
        <v>45396.0</v>
      </c>
      <c r="AO252" s="60"/>
      <c r="AP252" s="60" t="s">
        <v>10514</v>
      </c>
      <c r="AQ252" s="60"/>
      <c r="AR252" s="60"/>
      <c r="AS252" s="62" t="s">
        <v>12086</v>
      </c>
      <c r="AT252" s="60"/>
      <c r="AU252" s="60" t="s">
        <v>10516</v>
      </c>
      <c r="AV252" s="60"/>
      <c r="AW252" s="60"/>
    </row>
    <row r="253">
      <c r="B253" s="61">
        <v>995386.0</v>
      </c>
      <c r="C253" s="61">
        <v>161.0</v>
      </c>
      <c r="D253" s="66">
        <v>44421.0</v>
      </c>
      <c r="E253" s="59" t="s">
        <v>12087</v>
      </c>
      <c r="F253" s="61">
        <v>787.0</v>
      </c>
      <c r="G253" s="62" t="s">
        <v>12088</v>
      </c>
      <c r="H253" s="62" t="s">
        <v>12089</v>
      </c>
      <c r="I253" s="65" t="s">
        <v>12090</v>
      </c>
      <c r="J253" s="65" t="s">
        <v>12091</v>
      </c>
      <c r="K253" s="59" t="s">
        <v>10534</v>
      </c>
      <c r="L253" s="61">
        <v>500.0</v>
      </c>
      <c r="M253" s="59" t="s">
        <v>10507</v>
      </c>
      <c r="N253" s="61">
        <v>0.0</v>
      </c>
      <c r="O253" s="61">
        <v>0.0</v>
      </c>
      <c r="P253" s="59" t="s">
        <v>10508</v>
      </c>
      <c r="Q253" s="60"/>
      <c r="R253" s="60"/>
      <c r="S253" s="59" t="s">
        <v>10507</v>
      </c>
      <c r="T253" s="59" t="s">
        <v>10508</v>
      </c>
      <c r="U253" s="59" t="s">
        <v>10508</v>
      </c>
      <c r="V253" s="59" t="s">
        <v>10508</v>
      </c>
      <c r="W253" s="61">
        <v>14.0</v>
      </c>
      <c r="X253" s="59" t="s">
        <v>11177</v>
      </c>
      <c r="Y253" s="59" t="s">
        <v>12092</v>
      </c>
      <c r="Z253" s="60" t="s">
        <v>12093</v>
      </c>
      <c r="AA253" s="61">
        <v>787.0</v>
      </c>
      <c r="AB253" s="59" t="s">
        <v>10512</v>
      </c>
      <c r="AC253" s="60"/>
      <c r="AD253" s="60"/>
      <c r="AE253" s="59" t="s">
        <v>10507</v>
      </c>
      <c r="AF253" s="59" t="s">
        <v>10507</v>
      </c>
      <c r="AG253" s="59" t="s">
        <v>10513</v>
      </c>
      <c r="AH253" s="60"/>
      <c r="AI253" s="60"/>
      <c r="AJ253" s="61">
        <v>25.0</v>
      </c>
      <c r="AK253" s="61">
        <v>15.0</v>
      </c>
      <c r="AL253" s="61">
        <v>10.0</v>
      </c>
      <c r="AM253" s="66">
        <v>44943.0</v>
      </c>
      <c r="AN253" s="66">
        <v>45455.0</v>
      </c>
      <c r="AO253" s="60"/>
      <c r="AP253" s="60" t="s">
        <v>10514</v>
      </c>
      <c r="AQ253" s="60"/>
      <c r="AR253" s="60"/>
      <c r="AS253" s="62" t="s">
        <v>12094</v>
      </c>
      <c r="AT253" s="65" t="s">
        <v>12095</v>
      </c>
      <c r="AU253" s="60" t="s">
        <v>10516</v>
      </c>
      <c r="AV253" s="60"/>
      <c r="AW253" s="60"/>
    </row>
    <row r="254">
      <c r="B254" s="61">
        <v>995386.0</v>
      </c>
      <c r="C254" s="61">
        <v>161.0</v>
      </c>
      <c r="D254" s="66">
        <v>44421.0</v>
      </c>
      <c r="E254" s="59" t="s">
        <v>12096</v>
      </c>
      <c r="F254" s="61">
        <v>789.0</v>
      </c>
      <c r="G254" s="62" t="s">
        <v>12097</v>
      </c>
      <c r="H254" s="65" t="s">
        <v>12098</v>
      </c>
      <c r="I254" s="60"/>
      <c r="J254" s="60"/>
      <c r="K254" s="59" t="s">
        <v>10521</v>
      </c>
      <c r="L254" s="61">
        <v>83.0</v>
      </c>
      <c r="M254" s="59" t="s">
        <v>10507</v>
      </c>
      <c r="N254" s="61">
        <v>0.0</v>
      </c>
      <c r="O254" s="61">
        <v>0.0</v>
      </c>
      <c r="P254" s="59" t="s">
        <v>10508</v>
      </c>
      <c r="Q254" s="60"/>
      <c r="R254" s="60"/>
      <c r="S254" s="59" t="s">
        <v>10507</v>
      </c>
      <c r="T254" s="59" t="s">
        <v>10508</v>
      </c>
      <c r="U254" s="59" t="s">
        <v>10508</v>
      </c>
      <c r="V254" s="59" t="s">
        <v>10508</v>
      </c>
      <c r="W254" s="61">
        <v>50.0</v>
      </c>
      <c r="X254" s="59" t="s">
        <v>10509</v>
      </c>
      <c r="Y254" s="59" t="s">
        <v>10641</v>
      </c>
      <c r="Z254" s="60" t="s">
        <v>12099</v>
      </c>
      <c r="AA254" s="61">
        <v>789.0</v>
      </c>
      <c r="AB254" s="59" t="s">
        <v>10512</v>
      </c>
      <c r="AC254" s="60"/>
      <c r="AD254" s="60"/>
      <c r="AE254" s="59" t="s">
        <v>10527</v>
      </c>
      <c r="AF254" s="59" t="s">
        <v>10507</v>
      </c>
      <c r="AG254" s="59" t="s">
        <v>10513</v>
      </c>
      <c r="AH254" s="60" t="s">
        <v>12100</v>
      </c>
      <c r="AI254" s="60"/>
      <c r="AJ254" s="61">
        <v>10.0</v>
      </c>
      <c r="AK254" s="61">
        <v>5.0</v>
      </c>
      <c r="AL254" s="61">
        <v>3.0</v>
      </c>
      <c r="AM254" s="66">
        <v>45190.0</v>
      </c>
      <c r="AN254" s="66">
        <v>45396.0</v>
      </c>
      <c r="AO254" s="60"/>
      <c r="AP254" s="60" t="s">
        <v>10514</v>
      </c>
      <c r="AQ254" s="60"/>
      <c r="AR254" s="60"/>
      <c r="AS254" s="62" t="s">
        <v>12101</v>
      </c>
      <c r="AT254" s="60"/>
      <c r="AU254" s="60" t="s">
        <v>10516</v>
      </c>
      <c r="AV254" s="60"/>
      <c r="AW254" s="60"/>
    </row>
    <row r="255">
      <c r="B255" s="61">
        <v>995386.0</v>
      </c>
      <c r="C255" s="61">
        <v>159.0</v>
      </c>
      <c r="D255" s="66">
        <v>44428.0</v>
      </c>
      <c r="E255" s="59" t="s">
        <v>12102</v>
      </c>
      <c r="F255" s="61">
        <v>799.0</v>
      </c>
      <c r="G255" s="65" t="s">
        <v>12103</v>
      </c>
      <c r="H255" s="60"/>
      <c r="I255" s="60"/>
      <c r="J255" s="60"/>
      <c r="K255" s="59" t="s">
        <v>10521</v>
      </c>
      <c r="L255" s="61">
        <v>500.0</v>
      </c>
      <c r="M255" s="59" t="s">
        <v>10507</v>
      </c>
      <c r="N255" s="61">
        <v>0.0</v>
      </c>
      <c r="O255" s="61">
        <v>0.0</v>
      </c>
      <c r="P255" s="59" t="s">
        <v>10508</v>
      </c>
      <c r="Q255" s="60"/>
      <c r="R255" s="60"/>
      <c r="S255" s="59" t="s">
        <v>10507</v>
      </c>
      <c r="T255" s="59" t="s">
        <v>10508</v>
      </c>
      <c r="U255" s="59" t="s">
        <v>10508</v>
      </c>
      <c r="V255" s="59" t="s">
        <v>10508</v>
      </c>
      <c r="W255" s="61">
        <v>1.0</v>
      </c>
      <c r="X255" s="59" t="s">
        <v>10509</v>
      </c>
      <c r="Y255" s="59" t="s">
        <v>12104</v>
      </c>
      <c r="Z255" s="60"/>
      <c r="AA255" s="61">
        <v>799.0</v>
      </c>
      <c r="AB255" s="59"/>
      <c r="AC255" s="60"/>
      <c r="AD255" s="60"/>
      <c r="AE255" s="59" t="s">
        <v>10507</v>
      </c>
      <c r="AF255" s="59" t="s">
        <v>10507</v>
      </c>
      <c r="AG255" s="59"/>
      <c r="AH255" s="60"/>
      <c r="AI255" s="60"/>
      <c r="AJ255" s="61">
        <v>25.0</v>
      </c>
      <c r="AK255" s="61">
        <v>15.0</v>
      </c>
      <c r="AL255" s="61">
        <v>10.0</v>
      </c>
      <c r="AM255" s="66">
        <v>44428.0</v>
      </c>
      <c r="AN255" s="66">
        <v>44428.0</v>
      </c>
      <c r="AO255" s="60"/>
      <c r="AP255" s="60" t="s">
        <v>10514</v>
      </c>
      <c r="AQ255" s="60"/>
      <c r="AR255" s="60"/>
      <c r="AS255" s="62" t="s">
        <v>12105</v>
      </c>
      <c r="AT255" s="60"/>
      <c r="AU255" s="60" t="s">
        <v>11001</v>
      </c>
      <c r="AV255" s="60"/>
      <c r="AW255" s="60"/>
    </row>
    <row r="256">
      <c r="B256" s="61">
        <v>995386.0</v>
      </c>
      <c r="C256" s="61">
        <v>161.0</v>
      </c>
      <c r="D256" s="66">
        <v>44430.0</v>
      </c>
      <c r="E256" s="59" t="s">
        <v>12106</v>
      </c>
      <c r="F256" s="61">
        <v>801.0</v>
      </c>
      <c r="G256" s="65" t="s">
        <v>12107</v>
      </c>
      <c r="H256" s="60"/>
      <c r="I256" s="60"/>
      <c r="J256" s="60"/>
      <c r="K256" s="59" t="s">
        <v>10666</v>
      </c>
      <c r="L256" s="61">
        <v>100.0</v>
      </c>
      <c r="M256" s="59" t="s">
        <v>10507</v>
      </c>
      <c r="N256" s="61">
        <v>0.0</v>
      </c>
      <c r="O256" s="61">
        <v>0.0</v>
      </c>
      <c r="P256" s="59" t="s">
        <v>10508</v>
      </c>
      <c r="Q256" s="60"/>
      <c r="R256" s="60"/>
      <c r="S256" s="59" t="s">
        <v>10507</v>
      </c>
      <c r="T256" s="59" t="s">
        <v>10508</v>
      </c>
      <c r="U256" s="59" t="s">
        <v>10508</v>
      </c>
      <c r="V256" s="59" t="s">
        <v>10508</v>
      </c>
      <c r="W256" s="61">
        <v>4.0</v>
      </c>
      <c r="X256" s="59" t="s">
        <v>10509</v>
      </c>
      <c r="Y256" s="59" t="s">
        <v>11691</v>
      </c>
      <c r="Z256" s="60"/>
      <c r="AA256" s="61">
        <v>801.0</v>
      </c>
      <c r="AB256" s="59" t="s">
        <v>10512</v>
      </c>
      <c r="AC256" s="60"/>
      <c r="AD256" s="60"/>
      <c r="AE256" s="59" t="s">
        <v>10507</v>
      </c>
      <c r="AF256" s="59" t="s">
        <v>10507</v>
      </c>
      <c r="AG256" s="59" t="s">
        <v>10513</v>
      </c>
      <c r="AH256" s="60"/>
      <c r="AI256" s="60"/>
      <c r="AJ256" s="61">
        <v>25.0</v>
      </c>
      <c r="AK256" s="61">
        <v>15.0</v>
      </c>
      <c r="AL256" s="61">
        <v>10.0</v>
      </c>
      <c r="AM256" s="66">
        <v>44534.0</v>
      </c>
      <c r="AN256" s="66">
        <v>44684.0</v>
      </c>
      <c r="AO256" s="60"/>
      <c r="AP256" s="60" t="s">
        <v>10514</v>
      </c>
      <c r="AQ256" s="60"/>
      <c r="AR256" s="60"/>
      <c r="AS256" s="62" t="s">
        <v>12108</v>
      </c>
      <c r="AT256" s="60"/>
      <c r="AU256" s="60" t="s">
        <v>10516</v>
      </c>
      <c r="AV256" s="60"/>
      <c r="AW256" s="60"/>
    </row>
    <row r="257">
      <c r="B257" s="61">
        <v>995386.0</v>
      </c>
      <c r="C257" s="61">
        <v>161.0</v>
      </c>
      <c r="D257" s="66">
        <v>44430.0</v>
      </c>
      <c r="E257" s="59" t="s">
        <v>12109</v>
      </c>
      <c r="F257" s="61">
        <v>803.0</v>
      </c>
      <c r="G257" s="65" t="s">
        <v>12110</v>
      </c>
      <c r="H257" s="65" t="s">
        <v>12111</v>
      </c>
      <c r="I257" s="60"/>
      <c r="J257" s="60"/>
      <c r="K257" s="59" t="s">
        <v>10625</v>
      </c>
      <c r="L257" s="61">
        <v>500.0</v>
      </c>
      <c r="M257" s="59" t="s">
        <v>10507</v>
      </c>
      <c r="N257" s="61">
        <v>0.0</v>
      </c>
      <c r="O257" s="61">
        <v>0.0</v>
      </c>
      <c r="P257" s="59" t="s">
        <v>10508</v>
      </c>
      <c r="Q257" s="60"/>
      <c r="R257" s="60"/>
      <c r="S257" s="59" t="s">
        <v>10507</v>
      </c>
      <c r="T257" s="59" t="s">
        <v>10508</v>
      </c>
      <c r="U257" s="59" t="s">
        <v>10508</v>
      </c>
      <c r="V257" s="59" t="s">
        <v>10508</v>
      </c>
      <c r="W257" s="61">
        <v>6.0</v>
      </c>
      <c r="X257" s="59" t="s">
        <v>10509</v>
      </c>
      <c r="Y257" s="59" t="s">
        <v>11831</v>
      </c>
      <c r="Z257" s="60" t="s">
        <v>12112</v>
      </c>
      <c r="AA257" s="61">
        <v>803.0</v>
      </c>
      <c r="AB257" s="59"/>
      <c r="AC257" s="60"/>
      <c r="AD257" s="60"/>
      <c r="AE257" s="59" t="s">
        <v>10596</v>
      </c>
      <c r="AF257" s="59" t="s">
        <v>10507</v>
      </c>
      <c r="AG257" s="59"/>
      <c r="AH257" s="60"/>
      <c r="AI257" s="60"/>
      <c r="AJ257" s="61">
        <v>25.0</v>
      </c>
      <c r="AK257" s="61">
        <v>15.0</v>
      </c>
      <c r="AL257" s="61">
        <v>10.0</v>
      </c>
      <c r="AM257" s="66">
        <v>45079.0</v>
      </c>
      <c r="AN257" s="63">
        <v>44914.0</v>
      </c>
      <c r="AO257" s="60"/>
      <c r="AP257" s="60" t="s">
        <v>10514</v>
      </c>
      <c r="AQ257" s="60"/>
      <c r="AR257" s="60"/>
      <c r="AS257" s="62" t="s">
        <v>12113</v>
      </c>
      <c r="AT257" s="60"/>
      <c r="AU257" s="60" t="s">
        <v>10516</v>
      </c>
      <c r="AV257" s="60"/>
      <c r="AW257" s="60"/>
    </row>
    <row r="258">
      <c r="B258" s="61">
        <v>995386.0</v>
      </c>
      <c r="C258" s="61">
        <v>159.0</v>
      </c>
      <c r="D258" s="66">
        <v>44430.0</v>
      </c>
      <c r="E258" s="59" t="s">
        <v>12114</v>
      </c>
      <c r="F258" s="61">
        <v>805.0</v>
      </c>
      <c r="G258" s="62" t="s">
        <v>12115</v>
      </c>
      <c r="H258" s="65" t="s">
        <v>12116</v>
      </c>
      <c r="I258" s="65" t="s">
        <v>12117</v>
      </c>
      <c r="J258" s="60"/>
      <c r="K258" s="59" t="s">
        <v>10527</v>
      </c>
      <c r="L258" s="61">
        <v>400.0</v>
      </c>
      <c r="M258" s="59" t="s">
        <v>10507</v>
      </c>
      <c r="N258" s="61">
        <v>178.0</v>
      </c>
      <c r="O258" s="61">
        <v>0.0</v>
      </c>
      <c r="P258" s="59" t="s">
        <v>10633</v>
      </c>
      <c r="Q258" s="66">
        <v>45317.0</v>
      </c>
      <c r="R258" s="66">
        <v>45832.0</v>
      </c>
      <c r="S258" s="59" t="s">
        <v>10689</v>
      </c>
      <c r="T258" s="59" t="s">
        <v>10508</v>
      </c>
      <c r="U258" s="59" t="s">
        <v>10508</v>
      </c>
      <c r="V258" s="59" t="s">
        <v>10508</v>
      </c>
      <c r="W258" s="61">
        <v>358.0</v>
      </c>
      <c r="X258" s="59" t="s">
        <v>10509</v>
      </c>
      <c r="Y258" s="59" t="s">
        <v>12118</v>
      </c>
      <c r="Z258" s="60"/>
      <c r="AA258" s="64">
        <v>805.0</v>
      </c>
      <c r="AB258" s="59" t="s">
        <v>10512</v>
      </c>
      <c r="AC258" s="60"/>
      <c r="AD258" s="60"/>
      <c r="AE258" s="59" t="s">
        <v>10507</v>
      </c>
      <c r="AF258" s="59" t="s">
        <v>10507</v>
      </c>
      <c r="AG258" s="59" t="s">
        <v>10513</v>
      </c>
      <c r="AH258" s="60"/>
      <c r="AI258" s="60"/>
      <c r="AJ258" s="61">
        <v>25.0</v>
      </c>
      <c r="AK258" s="61">
        <v>15.0</v>
      </c>
      <c r="AL258" s="61">
        <v>10.0</v>
      </c>
      <c r="AM258" s="66">
        <v>45440.0</v>
      </c>
      <c r="AN258" s="66">
        <v>45438.0</v>
      </c>
      <c r="AO258" s="60"/>
      <c r="AP258" s="60" t="s">
        <v>10514</v>
      </c>
      <c r="AQ258" s="60"/>
      <c r="AR258" s="60"/>
      <c r="AS258" s="62" t="s">
        <v>12119</v>
      </c>
      <c r="AT258" s="60"/>
      <c r="AU258" s="60" t="s">
        <v>11001</v>
      </c>
      <c r="AV258" s="60"/>
      <c r="AW258" s="60"/>
    </row>
    <row r="259">
      <c r="B259" s="61">
        <v>995386.0</v>
      </c>
      <c r="C259" s="61">
        <v>161.0</v>
      </c>
      <c r="D259" s="66">
        <v>44430.0</v>
      </c>
      <c r="E259" s="59" t="s">
        <v>12120</v>
      </c>
      <c r="F259" s="61">
        <v>811.0</v>
      </c>
      <c r="G259" s="62" t="s">
        <v>12121</v>
      </c>
      <c r="H259" s="65" t="s">
        <v>12122</v>
      </c>
      <c r="I259" s="65" t="s">
        <v>12123</v>
      </c>
      <c r="J259" s="65" t="s">
        <v>12124</v>
      </c>
      <c r="K259" s="59" t="s">
        <v>10527</v>
      </c>
      <c r="L259" s="61">
        <v>500.0</v>
      </c>
      <c r="M259" s="59" t="s">
        <v>10507</v>
      </c>
      <c r="N259" s="61">
        <v>0.0</v>
      </c>
      <c r="O259" s="61">
        <v>0.0</v>
      </c>
      <c r="P259" s="59" t="s">
        <v>10508</v>
      </c>
      <c r="Q259" s="60"/>
      <c r="R259" s="60"/>
      <c r="S259" s="59" t="s">
        <v>10507</v>
      </c>
      <c r="T259" s="59" t="s">
        <v>10508</v>
      </c>
      <c r="U259" s="59" t="s">
        <v>10508</v>
      </c>
      <c r="V259" s="59" t="s">
        <v>10508</v>
      </c>
      <c r="W259" s="61">
        <v>15.0</v>
      </c>
      <c r="X259" s="59" t="s">
        <v>10509</v>
      </c>
      <c r="Y259" s="59" t="s">
        <v>10510</v>
      </c>
      <c r="Z259" s="60" t="s">
        <v>12125</v>
      </c>
      <c r="AA259" s="61">
        <v>811.0</v>
      </c>
      <c r="AB259" s="59" t="s">
        <v>10512</v>
      </c>
      <c r="AC259" s="60"/>
      <c r="AD259" s="60"/>
      <c r="AE259" s="59" t="s">
        <v>10507</v>
      </c>
      <c r="AF259" s="59" t="s">
        <v>10507</v>
      </c>
      <c r="AG259" s="59" t="s">
        <v>10513</v>
      </c>
      <c r="AH259" s="60"/>
      <c r="AI259" s="60"/>
      <c r="AJ259" s="61">
        <v>25.0</v>
      </c>
      <c r="AK259" s="61">
        <v>15.0</v>
      </c>
      <c r="AL259" s="61">
        <v>10.0</v>
      </c>
      <c r="AM259" s="66">
        <v>45396.0</v>
      </c>
      <c r="AN259" s="66">
        <v>45400.0</v>
      </c>
      <c r="AO259" s="60"/>
      <c r="AP259" s="60" t="s">
        <v>10514</v>
      </c>
      <c r="AQ259" s="60"/>
      <c r="AR259" s="60"/>
      <c r="AS259" s="62" t="s">
        <v>12126</v>
      </c>
      <c r="AT259" s="65" t="s">
        <v>12127</v>
      </c>
      <c r="AU259" s="60" t="s">
        <v>10516</v>
      </c>
      <c r="AV259" s="60"/>
      <c r="AW259" s="60"/>
    </row>
    <row r="260">
      <c r="B260" s="61">
        <v>995386.0</v>
      </c>
      <c r="C260" s="61">
        <v>161.0</v>
      </c>
      <c r="D260" s="66">
        <v>44430.0</v>
      </c>
      <c r="E260" s="59" t="s">
        <v>12128</v>
      </c>
      <c r="F260" s="61">
        <v>813.0</v>
      </c>
      <c r="G260" s="65" t="s">
        <v>12129</v>
      </c>
      <c r="H260" s="60"/>
      <c r="I260" s="60"/>
      <c r="J260" s="60"/>
      <c r="K260" s="59" t="s">
        <v>10523</v>
      </c>
      <c r="L260" s="61">
        <v>300.0</v>
      </c>
      <c r="M260" s="59" t="s">
        <v>10507</v>
      </c>
      <c r="N260" s="61">
        <v>0.0</v>
      </c>
      <c r="O260" s="61">
        <v>0.0</v>
      </c>
      <c r="P260" s="59" t="s">
        <v>10508</v>
      </c>
      <c r="Q260" s="60"/>
      <c r="R260" s="60"/>
      <c r="S260" s="59" t="s">
        <v>10507</v>
      </c>
      <c r="T260" s="59" t="s">
        <v>10508</v>
      </c>
      <c r="U260" s="59" t="s">
        <v>10508</v>
      </c>
      <c r="V260" s="59" t="s">
        <v>10508</v>
      </c>
      <c r="W260" s="61">
        <v>2.0</v>
      </c>
      <c r="X260" s="59" t="s">
        <v>10509</v>
      </c>
      <c r="Y260" s="59" t="s">
        <v>10510</v>
      </c>
      <c r="Z260" s="60" t="s">
        <v>12130</v>
      </c>
      <c r="AA260" s="61">
        <v>813.0</v>
      </c>
      <c r="AB260" s="59"/>
      <c r="AC260" s="60"/>
      <c r="AD260" s="60"/>
      <c r="AE260" s="59" t="s">
        <v>10689</v>
      </c>
      <c r="AF260" s="59" t="s">
        <v>10507</v>
      </c>
      <c r="AG260" s="59"/>
      <c r="AH260" s="60"/>
      <c r="AI260" s="60"/>
      <c r="AJ260" s="61">
        <v>25.0</v>
      </c>
      <c r="AK260" s="61">
        <v>15.0</v>
      </c>
      <c r="AL260" s="61">
        <v>10.0</v>
      </c>
      <c r="AM260" s="66">
        <v>44695.0</v>
      </c>
      <c r="AN260" s="66">
        <v>44902.0</v>
      </c>
      <c r="AO260" s="60"/>
      <c r="AP260" s="60" t="s">
        <v>10514</v>
      </c>
      <c r="AQ260" s="60"/>
      <c r="AR260" s="60"/>
      <c r="AS260" s="62" t="s">
        <v>12131</v>
      </c>
      <c r="AT260" s="60"/>
      <c r="AU260" s="60" t="s">
        <v>10516</v>
      </c>
      <c r="AV260" s="60"/>
      <c r="AW260" s="60"/>
    </row>
    <row r="261">
      <c r="B261" s="61">
        <v>995386.0</v>
      </c>
      <c r="C261" s="61">
        <v>161.0</v>
      </c>
      <c r="D261" s="66">
        <v>44430.0</v>
      </c>
      <c r="E261" s="59" t="s">
        <v>12132</v>
      </c>
      <c r="F261" s="61">
        <v>815.0</v>
      </c>
      <c r="G261" s="65" t="s">
        <v>12133</v>
      </c>
      <c r="H261" s="60"/>
      <c r="I261" s="60"/>
      <c r="J261" s="60"/>
      <c r="K261" s="59" t="s">
        <v>10534</v>
      </c>
      <c r="L261" s="61">
        <v>200.0</v>
      </c>
      <c r="M261" s="59" t="s">
        <v>10507</v>
      </c>
      <c r="N261" s="61">
        <v>0.0</v>
      </c>
      <c r="O261" s="61">
        <v>0.0</v>
      </c>
      <c r="P261" s="59" t="s">
        <v>10508</v>
      </c>
      <c r="Q261" s="60"/>
      <c r="R261" s="60"/>
      <c r="S261" s="59" t="s">
        <v>10507</v>
      </c>
      <c r="T261" s="59" t="s">
        <v>10508</v>
      </c>
      <c r="U261" s="59" t="s">
        <v>10508</v>
      </c>
      <c r="V261" s="59" t="s">
        <v>10508</v>
      </c>
      <c r="W261" s="61">
        <v>1.0</v>
      </c>
      <c r="X261" s="59" t="s">
        <v>10509</v>
      </c>
      <c r="Y261" s="59" t="s">
        <v>11137</v>
      </c>
      <c r="Z261" s="60" t="s">
        <v>12134</v>
      </c>
      <c r="AA261" s="61">
        <v>815.0</v>
      </c>
      <c r="AB261" s="59" t="s">
        <v>10512</v>
      </c>
      <c r="AC261" s="60"/>
      <c r="AD261" s="60"/>
      <c r="AE261" s="59" t="s">
        <v>11139</v>
      </c>
      <c r="AF261" s="59" t="s">
        <v>10507</v>
      </c>
      <c r="AG261" s="59" t="s">
        <v>10513</v>
      </c>
      <c r="AH261" s="60"/>
      <c r="AI261" s="60"/>
      <c r="AJ261" s="61">
        <v>25.0</v>
      </c>
      <c r="AK261" s="61">
        <v>15.0</v>
      </c>
      <c r="AL261" s="61">
        <v>10.0</v>
      </c>
      <c r="AM261" s="66">
        <v>44532.0</v>
      </c>
      <c r="AN261" s="66">
        <v>44532.0</v>
      </c>
      <c r="AO261" s="60"/>
      <c r="AP261" s="60" t="s">
        <v>10514</v>
      </c>
      <c r="AQ261" s="60"/>
      <c r="AR261" s="60"/>
      <c r="AS261" s="62" t="s">
        <v>12135</v>
      </c>
      <c r="AT261" s="60"/>
      <c r="AU261" s="60" t="s">
        <v>10516</v>
      </c>
      <c r="AV261" s="60"/>
      <c r="AW261" s="60"/>
    </row>
    <row r="262">
      <c r="B262" s="61">
        <v>995386.0</v>
      </c>
      <c r="C262" s="61">
        <v>161.0</v>
      </c>
      <c r="D262" s="66">
        <v>44430.0</v>
      </c>
      <c r="E262" s="59" t="s">
        <v>12136</v>
      </c>
      <c r="F262" s="61">
        <v>817.0</v>
      </c>
      <c r="G262" s="65" t="s">
        <v>12137</v>
      </c>
      <c r="H262" s="65" t="s">
        <v>12138</v>
      </c>
      <c r="I262" s="65" t="s">
        <v>12139</v>
      </c>
      <c r="J262" s="60"/>
      <c r="K262" s="59" t="s">
        <v>10534</v>
      </c>
      <c r="L262" s="61">
        <v>200.0</v>
      </c>
      <c r="M262" s="59" t="s">
        <v>10507</v>
      </c>
      <c r="N262" s="61">
        <v>0.0</v>
      </c>
      <c r="O262" s="61">
        <v>0.0</v>
      </c>
      <c r="P262" s="59" t="s">
        <v>10508</v>
      </c>
      <c r="Q262" s="60"/>
      <c r="R262" s="60"/>
      <c r="S262" s="59" t="s">
        <v>10507</v>
      </c>
      <c r="T262" s="59" t="s">
        <v>10508</v>
      </c>
      <c r="U262" s="59" t="s">
        <v>10508</v>
      </c>
      <c r="V262" s="59" t="s">
        <v>10508</v>
      </c>
      <c r="W262" s="61">
        <v>4.0</v>
      </c>
      <c r="X262" s="59" t="s">
        <v>10509</v>
      </c>
      <c r="Y262" s="59" t="s">
        <v>10535</v>
      </c>
      <c r="Z262" s="60"/>
      <c r="AA262" s="61">
        <v>817.0</v>
      </c>
      <c r="AB262" s="59" t="s">
        <v>10512</v>
      </c>
      <c r="AC262" s="60"/>
      <c r="AD262" s="60"/>
      <c r="AE262" s="59" t="s">
        <v>10689</v>
      </c>
      <c r="AF262" s="59" t="s">
        <v>10507</v>
      </c>
      <c r="AG262" s="59" t="s">
        <v>10513</v>
      </c>
      <c r="AH262" s="60"/>
      <c r="AI262" s="60"/>
      <c r="AJ262" s="61">
        <v>25.0</v>
      </c>
      <c r="AK262" s="61">
        <v>15.0</v>
      </c>
      <c r="AL262" s="61">
        <v>10.0</v>
      </c>
      <c r="AM262" s="66">
        <v>45040.0</v>
      </c>
      <c r="AN262" s="66">
        <v>45314.0</v>
      </c>
      <c r="AO262" s="60"/>
      <c r="AP262" s="60" t="s">
        <v>10514</v>
      </c>
      <c r="AQ262" s="60"/>
      <c r="AR262" s="60"/>
      <c r="AS262" s="62" t="s">
        <v>12140</v>
      </c>
      <c r="AT262" s="60"/>
      <c r="AU262" s="60" t="s">
        <v>10516</v>
      </c>
      <c r="AV262" s="60"/>
      <c r="AW262" s="60"/>
    </row>
    <row r="263">
      <c r="B263" s="61">
        <v>995386.0</v>
      </c>
      <c r="C263" s="61">
        <v>161.0</v>
      </c>
      <c r="D263" s="66">
        <v>44430.0</v>
      </c>
      <c r="E263" s="59" t="s">
        <v>12141</v>
      </c>
      <c r="F263" s="61">
        <v>819.0</v>
      </c>
      <c r="G263" s="62" t="s">
        <v>12142</v>
      </c>
      <c r="H263" s="65" t="s">
        <v>12143</v>
      </c>
      <c r="I263" s="60"/>
      <c r="J263" s="60"/>
      <c r="K263" s="59" t="s">
        <v>10547</v>
      </c>
      <c r="L263" s="61">
        <v>500.0</v>
      </c>
      <c r="M263" s="59" t="s">
        <v>10507</v>
      </c>
      <c r="N263" s="61">
        <v>0.0</v>
      </c>
      <c r="O263" s="61">
        <v>0.0</v>
      </c>
      <c r="P263" s="59" t="s">
        <v>10508</v>
      </c>
      <c r="Q263" s="60"/>
      <c r="R263" s="60"/>
      <c r="S263" s="59" t="s">
        <v>10507</v>
      </c>
      <c r="T263" s="59" t="s">
        <v>10508</v>
      </c>
      <c r="U263" s="59" t="s">
        <v>10508</v>
      </c>
      <c r="V263" s="59" t="s">
        <v>10508</v>
      </c>
      <c r="W263" s="61">
        <v>4.0</v>
      </c>
      <c r="X263" s="59" t="s">
        <v>10509</v>
      </c>
      <c r="Y263" s="59" t="s">
        <v>10880</v>
      </c>
      <c r="Z263" s="60"/>
      <c r="AA263" s="64">
        <v>819.0</v>
      </c>
      <c r="AB263" s="59" t="s">
        <v>10512</v>
      </c>
      <c r="AC263" s="60"/>
      <c r="AD263" s="60"/>
      <c r="AE263" s="59" t="s">
        <v>10620</v>
      </c>
      <c r="AF263" s="59" t="s">
        <v>10507</v>
      </c>
      <c r="AG263" s="59" t="s">
        <v>10513</v>
      </c>
      <c r="AH263" s="60"/>
      <c r="AI263" s="60"/>
      <c r="AJ263" s="61">
        <v>20.0</v>
      </c>
      <c r="AK263" s="61">
        <v>15.0</v>
      </c>
      <c r="AL263" s="61">
        <v>10.0</v>
      </c>
      <c r="AM263" s="66">
        <v>44726.0</v>
      </c>
      <c r="AN263" s="66">
        <v>45396.0</v>
      </c>
      <c r="AO263" s="60"/>
      <c r="AP263" s="60" t="s">
        <v>10514</v>
      </c>
      <c r="AQ263" s="60"/>
      <c r="AR263" s="60"/>
      <c r="AS263" s="62" t="s">
        <v>12144</v>
      </c>
      <c r="AT263" s="60"/>
      <c r="AU263" s="60" t="s">
        <v>10516</v>
      </c>
      <c r="AV263" s="60"/>
      <c r="AW263" s="60"/>
    </row>
    <row r="264">
      <c r="B264" s="61">
        <v>995386.0</v>
      </c>
      <c r="C264" s="61">
        <v>159.0</v>
      </c>
      <c r="D264" s="66">
        <v>44432.0</v>
      </c>
      <c r="E264" s="59" t="s">
        <v>12145</v>
      </c>
      <c r="F264" s="61">
        <v>821.0</v>
      </c>
      <c r="G264" s="62" t="s">
        <v>12146</v>
      </c>
      <c r="H264" s="65" t="s">
        <v>12147</v>
      </c>
      <c r="I264" s="65" t="s">
        <v>12148</v>
      </c>
      <c r="J264" s="65" t="s">
        <v>12149</v>
      </c>
      <c r="K264" s="59" t="s">
        <v>12004</v>
      </c>
      <c r="L264" s="61">
        <v>500.0</v>
      </c>
      <c r="M264" s="59" t="s">
        <v>10507</v>
      </c>
      <c r="N264" s="61">
        <v>-1.0</v>
      </c>
      <c r="O264" s="61">
        <v>0.0</v>
      </c>
      <c r="P264" s="59" t="s">
        <v>10508</v>
      </c>
      <c r="Q264" s="60"/>
      <c r="R264" s="60"/>
      <c r="S264" s="59" t="s">
        <v>10507</v>
      </c>
      <c r="T264" s="59" t="s">
        <v>10508</v>
      </c>
      <c r="U264" s="59" t="s">
        <v>10508</v>
      </c>
      <c r="V264" s="59" t="s">
        <v>10508</v>
      </c>
      <c r="W264" s="61">
        <v>6.0</v>
      </c>
      <c r="X264" s="59" t="s">
        <v>10509</v>
      </c>
      <c r="Y264" s="59" t="s">
        <v>12150</v>
      </c>
      <c r="Z264" s="60"/>
      <c r="AA264" s="64">
        <v>821.0</v>
      </c>
      <c r="AB264" s="59"/>
      <c r="AC264" s="60"/>
      <c r="AD264" s="60"/>
      <c r="AE264" s="59" t="s">
        <v>12151</v>
      </c>
      <c r="AF264" s="59" t="s">
        <v>10507</v>
      </c>
      <c r="AG264" s="59"/>
      <c r="AH264" s="60"/>
      <c r="AI264" s="60"/>
      <c r="AJ264" s="61">
        <v>25.0</v>
      </c>
      <c r="AK264" s="61">
        <v>15.0</v>
      </c>
      <c r="AL264" s="61">
        <v>10.0</v>
      </c>
      <c r="AM264" s="66">
        <v>45195.0</v>
      </c>
      <c r="AN264" s="66">
        <v>45195.0</v>
      </c>
      <c r="AO264" s="60"/>
      <c r="AP264" s="60" t="s">
        <v>10514</v>
      </c>
      <c r="AQ264" s="60"/>
      <c r="AR264" s="60"/>
      <c r="AS264" s="62" t="s">
        <v>12152</v>
      </c>
      <c r="AT264" s="60"/>
      <c r="AU264" s="60" t="s">
        <v>11001</v>
      </c>
      <c r="AV264" s="60"/>
      <c r="AW264" s="60"/>
    </row>
    <row r="265">
      <c r="B265" s="61">
        <v>995386.0</v>
      </c>
      <c r="C265" s="61">
        <v>161.0</v>
      </c>
      <c r="D265" s="66">
        <v>44432.0</v>
      </c>
      <c r="E265" s="59" t="s">
        <v>12153</v>
      </c>
      <c r="F265" s="61">
        <v>823.0</v>
      </c>
      <c r="G265" s="60"/>
      <c r="H265" s="60"/>
      <c r="I265" s="60"/>
      <c r="J265" s="60"/>
      <c r="K265" s="59" t="s">
        <v>10534</v>
      </c>
      <c r="L265" s="61">
        <v>500.0</v>
      </c>
      <c r="M265" s="59" t="s">
        <v>10507</v>
      </c>
      <c r="N265" s="61">
        <v>0.0</v>
      </c>
      <c r="O265" s="61">
        <v>0.0</v>
      </c>
      <c r="P265" s="59" t="s">
        <v>10508</v>
      </c>
      <c r="Q265" s="60"/>
      <c r="R265" s="60"/>
      <c r="S265" s="59" t="s">
        <v>10507</v>
      </c>
      <c r="T265" s="59" t="s">
        <v>10508</v>
      </c>
      <c r="U265" s="59" t="s">
        <v>10508</v>
      </c>
      <c r="V265" s="59" t="s">
        <v>10508</v>
      </c>
      <c r="W265" s="61">
        <v>1.0</v>
      </c>
      <c r="X265" s="59" t="s">
        <v>10509</v>
      </c>
      <c r="Y265" s="59" t="s">
        <v>12154</v>
      </c>
      <c r="Z265" s="60"/>
      <c r="AA265" s="61">
        <v>823.0</v>
      </c>
      <c r="AB265" s="59"/>
      <c r="AC265" s="60"/>
      <c r="AD265" s="60"/>
      <c r="AE265" s="59" t="s">
        <v>10507</v>
      </c>
      <c r="AF265" s="59" t="s">
        <v>10507</v>
      </c>
      <c r="AG265" s="59"/>
      <c r="AH265" s="60"/>
      <c r="AI265" s="60"/>
      <c r="AJ265" s="61">
        <v>25.0</v>
      </c>
      <c r="AK265" s="61">
        <v>15.0</v>
      </c>
      <c r="AL265" s="61">
        <v>10.0</v>
      </c>
      <c r="AM265" s="66">
        <v>44432.0</v>
      </c>
      <c r="AN265" s="66">
        <v>44532.0</v>
      </c>
      <c r="AO265" s="60"/>
      <c r="AP265" s="60" t="s">
        <v>10514</v>
      </c>
      <c r="AQ265" s="60"/>
      <c r="AR265" s="60"/>
      <c r="AS265" s="62" t="s">
        <v>12155</v>
      </c>
      <c r="AT265" s="60"/>
      <c r="AU265" s="60" t="s">
        <v>10516</v>
      </c>
      <c r="AV265" s="60"/>
      <c r="AW265" s="60"/>
    </row>
    <row r="266">
      <c r="B266" s="61">
        <v>995386.0</v>
      </c>
      <c r="C266" s="61">
        <v>159.0</v>
      </c>
      <c r="D266" s="66">
        <v>44432.0</v>
      </c>
      <c r="E266" s="59" t="s">
        <v>12156</v>
      </c>
      <c r="F266" s="61">
        <v>825.0</v>
      </c>
      <c r="G266" s="62" t="s">
        <v>12157</v>
      </c>
      <c r="H266" s="60"/>
      <c r="I266" s="60"/>
      <c r="J266" s="60"/>
      <c r="K266" s="59" t="s">
        <v>10792</v>
      </c>
      <c r="L266" s="61">
        <v>300.0</v>
      </c>
      <c r="M266" s="59" t="s">
        <v>10507</v>
      </c>
      <c r="N266" s="61">
        <v>0.0</v>
      </c>
      <c r="O266" s="61">
        <v>0.0</v>
      </c>
      <c r="P266" s="59" t="s">
        <v>10508</v>
      </c>
      <c r="Q266" s="60"/>
      <c r="R266" s="60"/>
      <c r="S266" s="59" t="s">
        <v>10507</v>
      </c>
      <c r="T266" s="59" t="s">
        <v>10508</v>
      </c>
      <c r="U266" s="59" t="s">
        <v>10508</v>
      </c>
      <c r="V266" s="59" t="s">
        <v>10508</v>
      </c>
      <c r="W266" s="61">
        <v>2.0</v>
      </c>
      <c r="X266" s="59" t="s">
        <v>10509</v>
      </c>
      <c r="Y266" s="59" t="s">
        <v>12158</v>
      </c>
      <c r="Z266" s="60"/>
      <c r="AA266" s="61">
        <v>825.0</v>
      </c>
      <c r="AB266" s="59" t="s">
        <v>11268</v>
      </c>
      <c r="AC266" s="60"/>
      <c r="AD266" s="60"/>
      <c r="AE266" s="59" t="s">
        <v>12151</v>
      </c>
      <c r="AF266" s="59" t="s">
        <v>10507</v>
      </c>
      <c r="AG266" s="59" t="s">
        <v>10513</v>
      </c>
      <c r="AH266" s="60"/>
      <c r="AI266" s="60"/>
      <c r="AJ266" s="61">
        <v>25.0</v>
      </c>
      <c r="AK266" s="61">
        <v>15.0</v>
      </c>
      <c r="AL266" s="61">
        <v>10.0</v>
      </c>
      <c r="AM266" s="66">
        <v>44695.0</v>
      </c>
      <c r="AN266" s="66">
        <v>44684.0</v>
      </c>
      <c r="AO266" s="60"/>
      <c r="AP266" s="60" t="s">
        <v>10514</v>
      </c>
      <c r="AQ266" s="60"/>
      <c r="AR266" s="60"/>
      <c r="AS266" s="62" t="s">
        <v>12159</v>
      </c>
      <c r="AT266" s="60"/>
      <c r="AU266" s="60" t="s">
        <v>11001</v>
      </c>
      <c r="AV266" s="60"/>
      <c r="AW266" s="60"/>
    </row>
    <row r="267">
      <c r="B267" s="61">
        <v>995386.0</v>
      </c>
      <c r="C267" s="61">
        <v>159.0</v>
      </c>
      <c r="D267" s="66">
        <v>44434.0</v>
      </c>
      <c r="E267" s="59" t="s">
        <v>12160</v>
      </c>
      <c r="F267" s="61">
        <v>829.0</v>
      </c>
      <c r="G267" s="62" t="s">
        <v>12161</v>
      </c>
      <c r="H267" s="65" t="s">
        <v>12162</v>
      </c>
      <c r="I267" s="65" t="s">
        <v>12163</v>
      </c>
      <c r="J267" s="65" t="s">
        <v>12164</v>
      </c>
      <c r="K267" s="59" t="s">
        <v>10625</v>
      </c>
      <c r="L267" s="61">
        <v>100.0</v>
      </c>
      <c r="M267" s="59" t="s">
        <v>10507</v>
      </c>
      <c r="N267" s="61">
        <v>39.0</v>
      </c>
      <c r="O267" s="61">
        <v>0.0</v>
      </c>
      <c r="P267" s="59" t="s">
        <v>10633</v>
      </c>
      <c r="Q267" s="66">
        <v>45292.0</v>
      </c>
      <c r="R267" s="66">
        <v>45741.0</v>
      </c>
      <c r="S267" s="59" t="s">
        <v>10527</v>
      </c>
      <c r="T267" s="59" t="s">
        <v>10508</v>
      </c>
      <c r="U267" s="59" t="s">
        <v>10508</v>
      </c>
      <c r="V267" s="59" t="s">
        <v>10508</v>
      </c>
      <c r="W267" s="61">
        <v>199.0</v>
      </c>
      <c r="X267" s="59" t="s">
        <v>10509</v>
      </c>
      <c r="Y267" s="59" t="s">
        <v>12165</v>
      </c>
      <c r="Z267" s="60" t="s">
        <v>11914</v>
      </c>
      <c r="AA267" s="64">
        <v>829.0</v>
      </c>
      <c r="AB267" s="59" t="s">
        <v>10512</v>
      </c>
      <c r="AC267" s="60"/>
      <c r="AD267" s="60"/>
      <c r="AE267" s="59" t="s">
        <v>10507</v>
      </c>
      <c r="AF267" s="59" t="s">
        <v>10507</v>
      </c>
      <c r="AG267" s="59" t="s">
        <v>10513</v>
      </c>
      <c r="AH267" s="60"/>
      <c r="AI267" s="60"/>
      <c r="AJ267" s="61">
        <v>25.0</v>
      </c>
      <c r="AK267" s="61">
        <v>15.0</v>
      </c>
      <c r="AL267" s="61">
        <v>10.0</v>
      </c>
      <c r="AM267" s="66">
        <v>45443.0</v>
      </c>
      <c r="AN267" s="66">
        <v>45438.0</v>
      </c>
      <c r="AO267" s="60"/>
      <c r="AP267" s="60" t="s">
        <v>10514</v>
      </c>
      <c r="AQ267" s="60"/>
      <c r="AR267" s="60"/>
      <c r="AS267" s="62" t="s">
        <v>12166</v>
      </c>
      <c r="AT267" s="60" t="s">
        <v>12167</v>
      </c>
      <c r="AU267" s="60" t="s">
        <v>11001</v>
      </c>
      <c r="AV267" s="60"/>
      <c r="AW267" s="60"/>
    </row>
    <row r="268">
      <c r="B268" s="61">
        <v>995386.0</v>
      </c>
      <c r="C268" s="61">
        <v>159.0</v>
      </c>
      <c r="D268" s="66">
        <v>44434.0</v>
      </c>
      <c r="E268" s="59" t="s">
        <v>12168</v>
      </c>
      <c r="F268" s="61">
        <v>833.0</v>
      </c>
      <c r="G268" s="62" t="s">
        <v>12169</v>
      </c>
      <c r="H268" s="60"/>
      <c r="I268" s="60"/>
      <c r="J268" s="60"/>
      <c r="K268" s="59" t="s">
        <v>10625</v>
      </c>
      <c r="L268" s="61">
        <v>100.0</v>
      </c>
      <c r="M268" s="59" t="s">
        <v>10507</v>
      </c>
      <c r="N268" s="61">
        <v>0.0</v>
      </c>
      <c r="O268" s="61">
        <v>0.0</v>
      </c>
      <c r="P268" s="59" t="s">
        <v>10508</v>
      </c>
      <c r="Q268" s="60"/>
      <c r="R268" s="60"/>
      <c r="S268" s="59" t="s">
        <v>10507</v>
      </c>
      <c r="T268" s="59" t="s">
        <v>10508</v>
      </c>
      <c r="U268" s="59" t="s">
        <v>10508</v>
      </c>
      <c r="V268" s="59" t="s">
        <v>10508</v>
      </c>
      <c r="W268" s="61">
        <v>4.0</v>
      </c>
      <c r="X268" s="59" t="s">
        <v>10509</v>
      </c>
      <c r="Y268" s="59" t="s">
        <v>12170</v>
      </c>
      <c r="Z268" s="60" t="s">
        <v>12171</v>
      </c>
      <c r="AA268" s="61">
        <v>833.0</v>
      </c>
      <c r="AB268" s="59" t="s">
        <v>10512</v>
      </c>
      <c r="AC268" s="60"/>
      <c r="AD268" s="60"/>
      <c r="AE268" s="59" t="s">
        <v>10507</v>
      </c>
      <c r="AF268" s="59" t="s">
        <v>10507</v>
      </c>
      <c r="AG268" s="59" t="s">
        <v>10513</v>
      </c>
      <c r="AH268" s="60"/>
      <c r="AI268" s="60"/>
      <c r="AJ268" s="61">
        <v>25.0</v>
      </c>
      <c r="AK268" s="61">
        <v>15.0</v>
      </c>
      <c r="AL268" s="61">
        <v>10.0</v>
      </c>
      <c r="AM268" s="66">
        <v>44873.0</v>
      </c>
      <c r="AN268" s="66">
        <v>44874.0</v>
      </c>
      <c r="AO268" s="60"/>
      <c r="AP268" s="60" t="s">
        <v>10514</v>
      </c>
      <c r="AQ268" s="60"/>
      <c r="AR268" s="60"/>
      <c r="AS268" s="62" t="s">
        <v>12172</v>
      </c>
      <c r="AT268" s="60"/>
      <c r="AU268" s="60" t="s">
        <v>11001</v>
      </c>
      <c r="AV268" s="60"/>
      <c r="AW268" s="60"/>
    </row>
    <row r="269">
      <c r="B269" s="61">
        <v>995386.0</v>
      </c>
      <c r="C269" s="61">
        <v>159.0</v>
      </c>
      <c r="D269" s="66">
        <v>44438.0</v>
      </c>
      <c r="E269" s="59" t="s">
        <v>12173</v>
      </c>
      <c r="F269" s="61">
        <v>835.0</v>
      </c>
      <c r="G269" s="65" t="s">
        <v>12174</v>
      </c>
      <c r="H269" s="60"/>
      <c r="I269" s="60"/>
      <c r="J269" s="60"/>
      <c r="K269" s="59" t="s">
        <v>11858</v>
      </c>
      <c r="L269" s="61">
        <v>300.0</v>
      </c>
      <c r="M269" s="59" t="s">
        <v>10507</v>
      </c>
      <c r="N269" s="61">
        <v>0.0</v>
      </c>
      <c r="O269" s="61">
        <v>0.0</v>
      </c>
      <c r="P269" s="59" t="s">
        <v>10508</v>
      </c>
      <c r="Q269" s="60"/>
      <c r="R269" s="60"/>
      <c r="S269" s="59" t="s">
        <v>10507</v>
      </c>
      <c r="T269" s="59" t="s">
        <v>10508</v>
      </c>
      <c r="U269" s="59" t="s">
        <v>10508</v>
      </c>
      <c r="V269" s="59" t="s">
        <v>10508</v>
      </c>
      <c r="W269" s="61">
        <v>0.0</v>
      </c>
      <c r="X269" s="59" t="s">
        <v>10509</v>
      </c>
      <c r="Y269" s="59" t="s">
        <v>12175</v>
      </c>
      <c r="Z269" s="60" t="s">
        <v>12176</v>
      </c>
      <c r="AA269" s="61">
        <v>835.0</v>
      </c>
      <c r="AB269" s="59"/>
      <c r="AC269" s="60"/>
      <c r="AD269" s="60"/>
      <c r="AE269" s="59" t="s">
        <v>10507</v>
      </c>
      <c r="AF269" s="59" t="s">
        <v>10507</v>
      </c>
      <c r="AG269" s="59"/>
      <c r="AH269" s="60"/>
      <c r="AI269" s="60"/>
      <c r="AJ269" s="61">
        <v>25.0</v>
      </c>
      <c r="AK269" s="61">
        <v>15.0</v>
      </c>
      <c r="AL269" s="61">
        <v>10.0</v>
      </c>
      <c r="AM269" s="67"/>
      <c r="AN269" s="67"/>
      <c r="AO269" s="60"/>
      <c r="AP269" s="60" t="s">
        <v>10514</v>
      </c>
      <c r="AQ269" s="60"/>
      <c r="AR269" s="60"/>
      <c r="AS269" s="62" t="s">
        <v>12177</v>
      </c>
      <c r="AT269" s="60"/>
      <c r="AU269" s="60" t="s">
        <v>11001</v>
      </c>
      <c r="AV269" s="60"/>
      <c r="AW269" s="60"/>
    </row>
    <row r="270">
      <c r="B270" s="61">
        <v>995386.0</v>
      </c>
      <c r="C270" s="61">
        <v>159.0</v>
      </c>
      <c r="D270" s="66">
        <v>44440.0</v>
      </c>
      <c r="E270" s="59" t="s">
        <v>12178</v>
      </c>
      <c r="F270" s="61">
        <v>837.0</v>
      </c>
      <c r="G270" s="62" t="s">
        <v>12179</v>
      </c>
      <c r="H270" s="65" t="s">
        <v>12180</v>
      </c>
      <c r="I270" s="65" t="s">
        <v>12181</v>
      </c>
      <c r="J270" s="65" t="s">
        <v>12182</v>
      </c>
      <c r="K270" s="59" t="s">
        <v>10666</v>
      </c>
      <c r="L270" s="61">
        <v>100.0</v>
      </c>
      <c r="M270" s="59" t="s">
        <v>10507</v>
      </c>
      <c r="N270" s="61">
        <v>-1.0</v>
      </c>
      <c r="O270" s="61">
        <v>0.0</v>
      </c>
      <c r="P270" s="59" t="s">
        <v>10508</v>
      </c>
      <c r="Q270" s="66">
        <v>45354.0</v>
      </c>
      <c r="R270" s="66">
        <v>45719.0</v>
      </c>
      <c r="S270" s="59" t="s">
        <v>10547</v>
      </c>
      <c r="T270" s="59" t="s">
        <v>10508</v>
      </c>
      <c r="U270" s="59" t="s">
        <v>10508</v>
      </c>
      <c r="V270" s="59" t="s">
        <v>10508</v>
      </c>
      <c r="W270" s="61">
        <v>310.0</v>
      </c>
      <c r="X270" s="59" t="s">
        <v>10509</v>
      </c>
      <c r="Y270" s="59" t="s">
        <v>12183</v>
      </c>
      <c r="Z270" s="60"/>
      <c r="AA270" s="61">
        <v>837.0</v>
      </c>
      <c r="AB270" s="59" t="s">
        <v>10512</v>
      </c>
      <c r="AC270" s="60"/>
      <c r="AD270" s="60"/>
      <c r="AE270" s="59" t="s">
        <v>10507</v>
      </c>
      <c r="AF270" s="59" t="s">
        <v>10507</v>
      </c>
      <c r="AG270" s="59" t="s">
        <v>10513</v>
      </c>
      <c r="AH270" s="60"/>
      <c r="AI270" s="60"/>
      <c r="AJ270" s="61">
        <v>25.0</v>
      </c>
      <c r="AK270" s="61">
        <v>15.0</v>
      </c>
      <c r="AL270" s="61">
        <v>10.0</v>
      </c>
      <c r="AM270" s="66">
        <v>45440.0</v>
      </c>
      <c r="AN270" s="66">
        <v>45488.0</v>
      </c>
      <c r="AO270" s="60"/>
      <c r="AP270" s="60" t="s">
        <v>10514</v>
      </c>
      <c r="AQ270" s="60"/>
      <c r="AR270" s="60"/>
      <c r="AS270" s="62" t="s">
        <v>12184</v>
      </c>
      <c r="AT270" s="60" t="s">
        <v>12185</v>
      </c>
      <c r="AU270" s="60" t="s">
        <v>11001</v>
      </c>
      <c r="AV270" s="60"/>
      <c r="AW270" s="60"/>
    </row>
    <row r="271">
      <c r="B271" s="61">
        <v>995386.0</v>
      </c>
      <c r="C271" s="61">
        <v>159.0</v>
      </c>
      <c r="D271" s="66">
        <v>44440.0</v>
      </c>
      <c r="E271" s="59" t="s">
        <v>12186</v>
      </c>
      <c r="F271" s="61">
        <v>839.0</v>
      </c>
      <c r="G271" s="62" t="s">
        <v>12187</v>
      </c>
      <c r="H271" s="65" t="s">
        <v>12188</v>
      </c>
      <c r="I271" s="60"/>
      <c r="J271" s="60"/>
      <c r="K271" s="59" t="s">
        <v>10792</v>
      </c>
      <c r="L271" s="61">
        <v>100.0</v>
      </c>
      <c r="M271" s="59" t="s">
        <v>10507</v>
      </c>
      <c r="N271" s="61">
        <v>0.0</v>
      </c>
      <c r="O271" s="61">
        <v>0.0</v>
      </c>
      <c r="P271" s="59" t="s">
        <v>10508</v>
      </c>
      <c r="Q271" s="66">
        <v>45184.0</v>
      </c>
      <c r="R271" s="63">
        <v>45626.0</v>
      </c>
      <c r="S271" s="59" t="s">
        <v>10547</v>
      </c>
      <c r="T271" s="59" t="s">
        <v>10508</v>
      </c>
      <c r="U271" s="59" t="s">
        <v>10508</v>
      </c>
      <c r="V271" s="59" t="s">
        <v>10508</v>
      </c>
      <c r="W271" s="61">
        <v>31.0</v>
      </c>
      <c r="X271" s="59"/>
      <c r="Y271" s="59"/>
      <c r="Z271" s="60"/>
      <c r="AA271" s="61">
        <v>839.0</v>
      </c>
      <c r="AB271" s="59" t="s">
        <v>11268</v>
      </c>
      <c r="AC271" s="60"/>
      <c r="AD271" s="60"/>
      <c r="AE271" s="59" t="s">
        <v>10507</v>
      </c>
      <c r="AF271" s="59" t="s">
        <v>10507</v>
      </c>
      <c r="AG271" s="59" t="s">
        <v>10513</v>
      </c>
      <c r="AH271" s="60"/>
      <c r="AI271" s="60"/>
      <c r="AJ271" s="61">
        <v>25.0</v>
      </c>
      <c r="AK271" s="61">
        <v>15.0</v>
      </c>
      <c r="AL271" s="61">
        <v>10.0</v>
      </c>
      <c r="AM271" s="66">
        <v>45379.0</v>
      </c>
      <c r="AN271" s="66">
        <v>45387.0</v>
      </c>
      <c r="AO271" s="60"/>
      <c r="AP271" s="60" t="s">
        <v>10514</v>
      </c>
      <c r="AQ271" s="60"/>
      <c r="AR271" s="60"/>
      <c r="AS271" s="62" t="s">
        <v>12189</v>
      </c>
      <c r="AT271" s="60"/>
      <c r="AU271" s="60" t="s">
        <v>11001</v>
      </c>
      <c r="AV271" s="60"/>
      <c r="AW271" s="60"/>
    </row>
    <row r="272">
      <c r="B272" s="61">
        <v>995386.0</v>
      </c>
      <c r="C272" s="61">
        <v>159.0</v>
      </c>
      <c r="D272" s="66">
        <v>44440.0</v>
      </c>
      <c r="E272" s="59" t="s">
        <v>12190</v>
      </c>
      <c r="F272" s="61">
        <v>841.0</v>
      </c>
      <c r="G272" s="62" t="s">
        <v>12191</v>
      </c>
      <c r="H272" s="60"/>
      <c r="I272" s="60"/>
      <c r="J272" s="60"/>
      <c r="K272" s="59" t="s">
        <v>10523</v>
      </c>
      <c r="L272" s="61">
        <v>100.0</v>
      </c>
      <c r="M272" s="59" t="s">
        <v>10507</v>
      </c>
      <c r="N272" s="61">
        <v>0.0</v>
      </c>
      <c r="O272" s="61">
        <v>0.0</v>
      </c>
      <c r="P272" s="59" t="s">
        <v>10508</v>
      </c>
      <c r="Q272" s="60"/>
      <c r="R272" s="60"/>
      <c r="S272" s="59" t="s">
        <v>10507</v>
      </c>
      <c r="T272" s="59" t="s">
        <v>10508</v>
      </c>
      <c r="U272" s="59" t="s">
        <v>10508</v>
      </c>
      <c r="V272" s="59" t="s">
        <v>10508</v>
      </c>
      <c r="W272" s="61">
        <v>4.0</v>
      </c>
      <c r="X272" s="59" t="s">
        <v>10509</v>
      </c>
      <c r="Y272" s="59" t="s">
        <v>12192</v>
      </c>
      <c r="Z272" s="60"/>
      <c r="AA272" s="61">
        <v>841.0</v>
      </c>
      <c r="AB272" s="59" t="s">
        <v>11268</v>
      </c>
      <c r="AC272" s="60"/>
      <c r="AD272" s="60"/>
      <c r="AE272" s="59" t="s">
        <v>10507</v>
      </c>
      <c r="AF272" s="59" t="s">
        <v>10507</v>
      </c>
      <c r="AG272" s="59" t="s">
        <v>10513</v>
      </c>
      <c r="AH272" s="60"/>
      <c r="AI272" s="60"/>
      <c r="AJ272" s="61">
        <v>25.0</v>
      </c>
      <c r="AK272" s="61">
        <v>15.0</v>
      </c>
      <c r="AL272" s="61">
        <v>10.0</v>
      </c>
      <c r="AM272" s="66">
        <v>44750.0</v>
      </c>
      <c r="AN272" s="66">
        <v>44758.0</v>
      </c>
      <c r="AO272" s="60"/>
      <c r="AP272" s="60" t="s">
        <v>10514</v>
      </c>
      <c r="AQ272" s="60"/>
      <c r="AR272" s="60"/>
      <c r="AS272" s="62" t="s">
        <v>12193</v>
      </c>
      <c r="AT272" s="60"/>
      <c r="AU272" s="60" t="s">
        <v>11001</v>
      </c>
      <c r="AV272" s="60"/>
      <c r="AW272" s="60"/>
    </row>
    <row r="273">
      <c r="B273" s="61">
        <v>995386.0</v>
      </c>
      <c r="C273" s="61">
        <v>159.0</v>
      </c>
      <c r="D273" s="66">
        <v>44445.0</v>
      </c>
      <c r="E273" s="59" t="s">
        <v>12194</v>
      </c>
      <c r="F273" s="61">
        <v>843.0</v>
      </c>
      <c r="G273" s="65" t="s">
        <v>12195</v>
      </c>
      <c r="H273" s="65" t="s">
        <v>12196</v>
      </c>
      <c r="I273" s="65" t="s">
        <v>12197</v>
      </c>
      <c r="J273" s="65" t="s">
        <v>12198</v>
      </c>
      <c r="K273" s="59" t="s">
        <v>10534</v>
      </c>
      <c r="L273" s="61">
        <v>300.0</v>
      </c>
      <c r="M273" s="59" t="s">
        <v>10507</v>
      </c>
      <c r="N273" s="61">
        <v>0.0</v>
      </c>
      <c r="O273" s="61">
        <v>0.0</v>
      </c>
      <c r="P273" s="59" t="s">
        <v>10508</v>
      </c>
      <c r="Q273" s="60"/>
      <c r="R273" s="60"/>
      <c r="S273" s="59" t="s">
        <v>10507</v>
      </c>
      <c r="T273" s="59" t="s">
        <v>10508</v>
      </c>
      <c r="U273" s="59" t="s">
        <v>10508</v>
      </c>
      <c r="V273" s="59" t="s">
        <v>10508</v>
      </c>
      <c r="W273" s="61">
        <v>9.0</v>
      </c>
      <c r="X273" s="59" t="s">
        <v>10509</v>
      </c>
      <c r="Y273" s="59" t="s">
        <v>12199</v>
      </c>
      <c r="Z273" s="60"/>
      <c r="AA273" s="61">
        <v>843.0</v>
      </c>
      <c r="AB273" s="59" t="s">
        <v>10512</v>
      </c>
      <c r="AC273" s="60"/>
      <c r="AD273" s="60"/>
      <c r="AE273" s="59" t="s">
        <v>10507</v>
      </c>
      <c r="AF273" s="59" t="s">
        <v>10507</v>
      </c>
      <c r="AG273" s="59" t="s">
        <v>10513</v>
      </c>
      <c r="AH273" s="60"/>
      <c r="AI273" s="60"/>
      <c r="AJ273" s="61">
        <v>25.0</v>
      </c>
      <c r="AK273" s="61">
        <v>15.0</v>
      </c>
      <c r="AL273" s="61">
        <v>10.0</v>
      </c>
      <c r="AM273" s="63">
        <v>44879.0</v>
      </c>
      <c r="AN273" s="63">
        <v>44914.0</v>
      </c>
      <c r="AO273" s="60"/>
      <c r="AP273" s="60" t="s">
        <v>10514</v>
      </c>
      <c r="AQ273" s="60"/>
      <c r="AR273" s="60"/>
      <c r="AS273" s="62" t="s">
        <v>12200</v>
      </c>
      <c r="AT273" s="60"/>
      <c r="AU273" s="60" t="s">
        <v>11001</v>
      </c>
      <c r="AV273" s="60"/>
      <c r="AW273" s="60"/>
    </row>
    <row r="274">
      <c r="B274" s="61">
        <v>995386.0</v>
      </c>
      <c r="C274" s="61">
        <v>159.0</v>
      </c>
      <c r="D274" s="66">
        <v>44446.0</v>
      </c>
      <c r="E274" s="59" t="s">
        <v>12201</v>
      </c>
      <c r="F274" s="61">
        <v>845.0</v>
      </c>
      <c r="G274" s="65" t="s">
        <v>12202</v>
      </c>
      <c r="H274" s="60"/>
      <c r="I274" s="60"/>
      <c r="J274" s="60"/>
      <c r="K274" s="59" t="s">
        <v>10527</v>
      </c>
      <c r="L274" s="61">
        <v>300.0</v>
      </c>
      <c r="M274" s="59" t="s">
        <v>10507</v>
      </c>
      <c r="N274" s="61">
        <v>0.0</v>
      </c>
      <c r="O274" s="61">
        <v>0.0</v>
      </c>
      <c r="P274" s="59" t="s">
        <v>10508</v>
      </c>
      <c r="Q274" s="60"/>
      <c r="R274" s="60"/>
      <c r="S274" s="59" t="s">
        <v>10507</v>
      </c>
      <c r="T274" s="59" t="s">
        <v>10508</v>
      </c>
      <c r="U274" s="59" t="s">
        <v>10508</v>
      </c>
      <c r="V274" s="59" t="s">
        <v>10508</v>
      </c>
      <c r="W274" s="61">
        <v>4.0</v>
      </c>
      <c r="X274" s="59" t="s">
        <v>10509</v>
      </c>
      <c r="Y274" s="59" t="s">
        <v>12203</v>
      </c>
      <c r="Z274" s="60"/>
      <c r="AA274" s="61">
        <v>845.0</v>
      </c>
      <c r="AB274" s="59"/>
      <c r="AC274" s="60"/>
      <c r="AD274" s="60"/>
      <c r="AE274" s="59" t="s">
        <v>10507</v>
      </c>
      <c r="AF274" s="59" t="s">
        <v>10507</v>
      </c>
      <c r="AG274" s="59"/>
      <c r="AH274" s="60"/>
      <c r="AI274" s="60"/>
      <c r="AJ274" s="61">
        <v>25.0</v>
      </c>
      <c r="AK274" s="61">
        <v>15.0</v>
      </c>
      <c r="AL274" s="61">
        <v>10.0</v>
      </c>
      <c r="AM274" s="66">
        <v>44695.0</v>
      </c>
      <c r="AN274" s="66">
        <v>44902.0</v>
      </c>
      <c r="AO274" s="60"/>
      <c r="AP274" s="60" t="s">
        <v>10514</v>
      </c>
      <c r="AQ274" s="60"/>
      <c r="AR274" s="60"/>
      <c r="AS274" s="62" t="s">
        <v>12204</v>
      </c>
      <c r="AT274" s="60"/>
      <c r="AU274" s="60" t="s">
        <v>11001</v>
      </c>
      <c r="AV274" s="60"/>
      <c r="AW274" s="60"/>
    </row>
    <row r="275">
      <c r="B275" s="61">
        <v>995386.0</v>
      </c>
      <c r="C275" s="61">
        <v>159.0</v>
      </c>
      <c r="D275" s="66">
        <v>44446.0</v>
      </c>
      <c r="E275" s="59" t="s">
        <v>12205</v>
      </c>
      <c r="F275" s="61">
        <v>847.0</v>
      </c>
      <c r="G275" s="65" t="s">
        <v>12206</v>
      </c>
      <c r="H275" s="65" t="s">
        <v>12207</v>
      </c>
      <c r="I275" s="65" t="s">
        <v>12208</v>
      </c>
      <c r="J275" s="65" t="s">
        <v>12209</v>
      </c>
      <c r="K275" s="59" t="s">
        <v>10534</v>
      </c>
      <c r="L275" s="61">
        <v>300.0</v>
      </c>
      <c r="M275" s="59" t="s">
        <v>10507</v>
      </c>
      <c r="N275" s="61">
        <v>33.0</v>
      </c>
      <c r="O275" s="61">
        <v>0.0</v>
      </c>
      <c r="P275" s="59" t="s">
        <v>10633</v>
      </c>
      <c r="Q275" s="66">
        <v>45344.0</v>
      </c>
      <c r="R275" s="66">
        <v>45719.0</v>
      </c>
      <c r="S275" s="59" t="s">
        <v>10527</v>
      </c>
      <c r="T275" s="59" t="s">
        <v>10508</v>
      </c>
      <c r="U275" s="59" t="s">
        <v>10508</v>
      </c>
      <c r="V275" s="59" t="s">
        <v>10508</v>
      </c>
      <c r="W275" s="61">
        <v>108.0</v>
      </c>
      <c r="X275" s="59" t="s">
        <v>10509</v>
      </c>
      <c r="Y275" s="59" t="s">
        <v>10649</v>
      </c>
      <c r="Z275" s="60"/>
      <c r="AA275" s="61">
        <v>847.0</v>
      </c>
      <c r="AB275" s="59"/>
      <c r="AC275" s="60"/>
      <c r="AD275" s="60"/>
      <c r="AE275" s="59" t="s">
        <v>10507</v>
      </c>
      <c r="AF275" s="59" t="s">
        <v>10507</v>
      </c>
      <c r="AG275" s="59"/>
      <c r="AH275" s="60"/>
      <c r="AI275" s="60"/>
      <c r="AJ275" s="61">
        <v>25.0</v>
      </c>
      <c r="AK275" s="61">
        <v>15.0</v>
      </c>
      <c r="AL275" s="61">
        <v>10.0</v>
      </c>
      <c r="AM275" s="66">
        <v>45446.0</v>
      </c>
      <c r="AN275" s="66">
        <v>45438.0</v>
      </c>
      <c r="AO275" s="60"/>
      <c r="AP275" s="60" t="s">
        <v>10514</v>
      </c>
      <c r="AQ275" s="60"/>
      <c r="AR275" s="60"/>
      <c r="AS275" s="62" t="s">
        <v>12210</v>
      </c>
      <c r="AT275" s="60" t="s">
        <v>12211</v>
      </c>
      <c r="AU275" s="60" t="s">
        <v>11001</v>
      </c>
      <c r="AV275" s="60"/>
      <c r="AW275" s="60"/>
    </row>
    <row r="276">
      <c r="B276" s="61">
        <v>995386.0</v>
      </c>
      <c r="C276" s="61">
        <v>159.0</v>
      </c>
      <c r="D276" s="66">
        <v>44446.0</v>
      </c>
      <c r="E276" s="59" t="s">
        <v>12212</v>
      </c>
      <c r="F276" s="61">
        <v>849.0</v>
      </c>
      <c r="G276" s="62" t="s">
        <v>12213</v>
      </c>
      <c r="H276" s="65" t="s">
        <v>12214</v>
      </c>
      <c r="I276" s="65" t="s">
        <v>12215</v>
      </c>
      <c r="J276" s="60"/>
      <c r="K276" s="59" t="s">
        <v>10534</v>
      </c>
      <c r="L276" s="61">
        <v>300.0</v>
      </c>
      <c r="M276" s="59" t="s">
        <v>10507</v>
      </c>
      <c r="N276" s="61">
        <v>1.0</v>
      </c>
      <c r="O276" s="61">
        <v>0.0</v>
      </c>
      <c r="P276" s="59" t="s">
        <v>10508</v>
      </c>
      <c r="Q276" s="60"/>
      <c r="R276" s="60"/>
      <c r="S276" s="59" t="s">
        <v>10507</v>
      </c>
      <c r="T276" s="59" t="s">
        <v>10508</v>
      </c>
      <c r="U276" s="59" t="s">
        <v>10508</v>
      </c>
      <c r="V276" s="59" t="s">
        <v>10508</v>
      </c>
      <c r="W276" s="61">
        <v>4.0</v>
      </c>
      <c r="X276" s="59" t="s">
        <v>10509</v>
      </c>
      <c r="Y276" s="59" t="s">
        <v>12216</v>
      </c>
      <c r="Z276" s="60"/>
      <c r="AA276" s="61">
        <v>849.0</v>
      </c>
      <c r="AB276" s="59" t="s">
        <v>10512</v>
      </c>
      <c r="AC276" s="60"/>
      <c r="AD276" s="60"/>
      <c r="AE276" s="59" t="s">
        <v>10507</v>
      </c>
      <c r="AF276" s="59" t="s">
        <v>10507</v>
      </c>
      <c r="AG276" s="59" t="s">
        <v>10513</v>
      </c>
      <c r="AH276" s="60"/>
      <c r="AI276" s="60"/>
      <c r="AJ276" s="61">
        <v>25.0</v>
      </c>
      <c r="AK276" s="61">
        <v>15.0</v>
      </c>
      <c r="AL276" s="61">
        <v>10.0</v>
      </c>
      <c r="AM276" s="66">
        <v>45475.0</v>
      </c>
      <c r="AN276" s="66">
        <v>44758.0</v>
      </c>
      <c r="AO276" s="60"/>
      <c r="AP276" s="60" t="s">
        <v>10514</v>
      </c>
      <c r="AQ276" s="60"/>
      <c r="AR276" s="60"/>
      <c r="AS276" s="62" t="s">
        <v>12217</v>
      </c>
      <c r="AT276" s="60"/>
      <c r="AU276" s="60" t="s">
        <v>11001</v>
      </c>
      <c r="AV276" s="60"/>
      <c r="AW276" s="60"/>
    </row>
    <row r="277">
      <c r="B277" s="61">
        <v>995386.0</v>
      </c>
      <c r="C277" s="61">
        <v>145.0</v>
      </c>
      <c r="D277" s="66">
        <v>44446.0</v>
      </c>
      <c r="E277" s="59" t="s">
        <v>12218</v>
      </c>
      <c r="F277" s="61">
        <v>851.0</v>
      </c>
      <c r="G277" s="65" t="s">
        <v>12219</v>
      </c>
      <c r="H277" s="65" t="s">
        <v>12220</v>
      </c>
      <c r="I277" s="65" t="s">
        <v>12221</v>
      </c>
      <c r="J277" s="65" t="s">
        <v>12222</v>
      </c>
      <c r="K277" s="59" t="s">
        <v>10625</v>
      </c>
      <c r="L277" s="61">
        <v>300.0</v>
      </c>
      <c r="M277" s="59" t="s">
        <v>10507</v>
      </c>
      <c r="N277" s="61">
        <v>110.0</v>
      </c>
      <c r="O277" s="61">
        <v>0.0</v>
      </c>
      <c r="P277" s="59" t="s">
        <v>10633</v>
      </c>
      <c r="Q277" s="60"/>
      <c r="R277" s="60"/>
      <c r="S277" s="59" t="s">
        <v>10507</v>
      </c>
      <c r="T277" s="59" t="s">
        <v>10508</v>
      </c>
      <c r="U277" s="59" t="s">
        <v>10508</v>
      </c>
      <c r="V277" s="59" t="s">
        <v>10508</v>
      </c>
      <c r="W277" s="61">
        <v>268.0</v>
      </c>
      <c r="X277" s="59" t="s">
        <v>10509</v>
      </c>
      <c r="Y277" s="59" t="s">
        <v>12223</v>
      </c>
      <c r="Z277" s="60" t="s">
        <v>12224</v>
      </c>
      <c r="AA277" s="61">
        <v>851.0</v>
      </c>
      <c r="AB277" s="59" t="s">
        <v>10512</v>
      </c>
      <c r="AC277" s="60"/>
      <c r="AD277" s="60"/>
      <c r="AE277" s="59" t="s">
        <v>10507</v>
      </c>
      <c r="AF277" s="59" t="s">
        <v>10507</v>
      </c>
      <c r="AG277" s="59" t="s">
        <v>10513</v>
      </c>
      <c r="AH277" s="60"/>
      <c r="AI277" s="60"/>
      <c r="AJ277" s="61">
        <v>25.0</v>
      </c>
      <c r="AK277" s="61">
        <v>15.0</v>
      </c>
      <c r="AL277" s="61">
        <v>10.0</v>
      </c>
      <c r="AM277" s="66">
        <v>45439.0</v>
      </c>
      <c r="AN277" s="66">
        <v>45438.0</v>
      </c>
      <c r="AO277" s="60"/>
      <c r="AP277" s="60" t="s">
        <v>10514</v>
      </c>
      <c r="AQ277" s="60"/>
      <c r="AR277" s="60"/>
      <c r="AS277" s="62" t="s">
        <v>12225</v>
      </c>
      <c r="AT277" s="60" t="s">
        <v>12226</v>
      </c>
      <c r="AU277" s="60" t="s">
        <v>11549</v>
      </c>
      <c r="AV277" s="60"/>
      <c r="AW277" s="60"/>
    </row>
    <row r="278">
      <c r="B278" s="61">
        <v>995386.0</v>
      </c>
      <c r="C278" s="61">
        <v>159.0</v>
      </c>
      <c r="D278" s="66">
        <v>44449.0</v>
      </c>
      <c r="E278" s="59" t="s">
        <v>12227</v>
      </c>
      <c r="F278" s="61">
        <v>853.0</v>
      </c>
      <c r="G278" s="62" t="s">
        <v>12228</v>
      </c>
      <c r="H278" s="65" t="s">
        <v>12229</v>
      </c>
      <c r="I278" s="65" t="s">
        <v>12230</v>
      </c>
      <c r="J278" s="60"/>
      <c r="K278" s="59" t="s">
        <v>10521</v>
      </c>
      <c r="L278" s="61">
        <v>500.0</v>
      </c>
      <c r="M278" s="59" t="s">
        <v>10507</v>
      </c>
      <c r="N278" s="61">
        <v>0.0</v>
      </c>
      <c r="O278" s="61">
        <v>0.0</v>
      </c>
      <c r="P278" s="59" t="s">
        <v>10508</v>
      </c>
      <c r="Q278" s="60"/>
      <c r="R278" s="60"/>
      <c r="S278" s="59" t="s">
        <v>10507</v>
      </c>
      <c r="T278" s="59" t="s">
        <v>10508</v>
      </c>
      <c r="U278" s="59" t="s">
        <v>10508</v>
      </c>
      <c r="V278" s="59" t="s">
        <v>10508</v>
      </c>
      <c r="W278" s="61">
        <v>7.0</v>
      </c>
      <c r="X278" s="59" t="s">
        <v>10509</v>
      </c>
      <c r="Y278" s="59" t="s">
        <v>12231</v>
      </c>
      <c r="Z278" s="60" t="s">
        <v>11914</v>
      </c>
      <c r="AA278" s="61">
        <v>853.0</v>
      </c>
      <c r="AB278" s="59"/>
      <c r="AC278" s="60"/>
      <c r="AD278" s="60"/>
      <c r="AE278" s="59" t="s">
        <v>10507</v>
      </c>
      <c r="AF278" s="59" t="s">
        <v>10507</v>
      </c>
      <c r="AG278" s="59"/>
      <c r="AH278" s="60"/>
      <c r="AI278" s="60"/>
      <c r="AJ278" s="61">
        <v>25.0</v>
      </c>
      <c r="AK278" s="61">
        <v>15.0</v>
      </c>
      <c r="AL278" s="61">
        <v>10.0</v>
      </c>
      <c r="AM278" s="66">
        <v>45302.0</v>
      </c>
      <c r="AN278" s="66">
        <v>45331.0</v>
      </c>
      <c r="AO278" s="60"/>
      <c r="AP278" s="60" t="s">
        <v>10514</v>
      </c>
      <c r="AQ278" s="60"/>
      <c r="AR278" s="60"/>
      <c r="AS278" s="62" t="s">
        <v>12232</v>
      </c>
      <c r="AT278" s="60"/>
      <c r="AU278" s="60" t="s">
        <v>11001</v>
      </c>
      <c r="AV278" s="60"/>
      <c r="AW278" s="60"/>
    </row>
    <row r="279">
      <c r="B279" s="61">
        <v>995386.0</v>
      </c>
      <c r="C279" s="61">
        <v>159.0</v>
      </c>
      <c r="D279" s="66">
        <v>44449.0</v>
      </c>
      <c r="E279" s="59" t="s">
        <v>12233</v>
      </c>
      <c r="F279" s="61">
        <v>857.0</v>
      </c>
      <c r="G279" s="62" t="s">
        <v>12234</v>
      </c>
      <c r="H279" s="60"/>
      <c r="I279" s="60"/>
      <c r="J279" s="60"/>
      <c r="K279" s="59" t="s">
        <v>10792</v>
      </c>
      <c r="L279" s="61">
        <v>500.0</v>
      </c>
      <c r="M279" s="59" t="s">
        <v>10507</v>
      </c>
      <c r="N279" s="61">
        <v>0.0</v>
      </c>
      <c r="O279" s="61">
        <v>0.0</v>
      </c>
      <c r="P279" s="59" t="s">
        <v>10508</v>
      </c>
      <c r="Q279" s="60"/>
      <c r="R279" s="60"/>
      <c r="S279" s="59" t="s">
        <v>10507</v>
      </c>
      <c r="T279" s="59" t="s">
        <v>10508</v>
      </c>
      <c r="U279" s="59" t="s">
        <v>10508</v>
      </c>
      <c r="V279" s="59" t="s">
        <v>10508</v>
      </c>
      <c r="W279" s="61">
        <v>1.0</v>
      </c>
      <c r="X279" s="59" t="s">
        <v>10509</v>
      </c>
      <c r="Y279" s="59" t="s">
        <v>12235</v>
      </c>
      <c r="Z279" s="60" t="s">
        <v>11914</v>
      </c>
      <c r="AA279" s="64">
        <v>857.0</v>
      </c>
      <c r="AB279" s="59"/>
      <c r="AC279" s="60"/>
      <c r="AD279" s="60"/>
      <c r="AE279" s="59" t="s">
        <v>10507</v>
      </c>
      <c r="AF279" s="59" t="s">
        <v>10507</v>
      </c>
      <c r="AG279" s="59"/>
      <c r="AH279" s="60"/>
      <c r="AI279" s="60"/>
      <c r="AJ279" s="61">
        <v>25.0</v>
      </c>
      <c r="AK279" s="61">
        <v>15.0</v>
      </c>
      <c r="AL279" s="61">
        <v>10.0</v>
      </c>
      <c r="AM279" s="66">
        <v>44449.0</v>
      </c>
      <c r="AN279" s="66">
        <v>44532.0</v>
      </c>
      <c r="AO279" s="60"/>
      <c r="AP279" s="60" t="s">
        <v>10514</v>
      </c>
      <c r="AQ279" s="60"/>
      <c r="AR279" s="60"/>
      <c r="AS279" s="62" t="s">
        <v>12236</v>
      </c>
      <c r="AT279" s="60"/>
      <c r="AU279" s="60" t="s">
        <v>11001</v>
      </c>
      <c r="AV279" s="60"/>
      <c r="AW279" s="60"/>
    </row>
    <row r="280">
      <c r="B280" s="61">
        <v>995386.0</v>
      </c>
      <c r="C280" s="61">
        <v>161.0</v>
      </c>
      <c r="D280" s="66">
        <v>44452.0</v>
      </c>
      <c r="E280" s="59" t="s">
        <v>12237</v>
      </c>
      <c r="F280" s="61">
        <v>859.0</v>
      </c>
      <c r="G280" s="62" t="s">
        <v>12238</v>
      </c>
      <c r="H280" s="65" t="s">
        <v>12239</v>
      </c>
      <c r="I280" s="65" t="s">
        <v>12240</v>
      </c>
      <c r="J280" s="65" t="s">
        <v>12241</v>
      </c>
      <c r="K280" s="59" t="s">
        <v>10625</v>
      </c>
      <c r="L280" s="61">
        <v>100.0</v>
      </c>
      <c r="M280" s="59" t="s">
        <v>10507</v>
      </c>
      <c r="N280" s="61">
        <v>0.0</v>
      </c>
      <c r="O280" s="61">
        <v>0.0</v>
      </c>
      <c r="P280" s="59" t="s">
        <v>10508</v>
      </c>
      <c r="Q280" s="60"/>
      <c r="R280" s="60"/>
      <c r="S280" s="59" t="s">
        <v>10507</v>
      </c>
      <c r="T280" s="59" t="s">
        <v>10508</v>
      </c>
      <c r="U280" s="59" t="s">
        <v>10508</v>
      </c>
      <c r="V280" s="59" t="s">
        <v>10508</v>
      </c>
      <c r="W280" s="61">
        <v>25.0</v>
      </c>
      <c r="X280" s="59" t="s">
        <v>11177</v>
      </c>
      <c r="Y280" s="59" t="s">
        <v>12242</v>
      </c>
      <c r="Z280" s="60"/>
      <c r="AA280" s="61">
        <v>859.0</v>
      </c>
      <c r="AB280" s="59" t="s">
        <v>10512</v>
      </c>
      <c r="AC280" s="60"/>
      <c r="AD280" s="60"/>
      <c r="AE280" s="59" t="s">
        <v>10507</v>
      </c>
      <c r="AF280" s="59" t="s">
        <v>10507</v>
      </c>
      <c r="AG280" s="59" t="s">
        <v>10513</v>
      </c>
      <c r="AH280" s="60"/>
      <c r="AI280" s="60"/>
      <c r="AJ280" s="61">
        <v>25.0</v>
      </c>
      <c r="AK280" s="61">
        <v>15.0</v>
      </c>
      <c r="AL280" s="61">
        <v>10.0</v>
      </c>
      <c r="AM280" s="66">
        <v>45160.0</v>
      </c>
      <c r="AN280" s="66">
        <v>45128.0</v>
      </c>
      <c r="AO280" s="60"/>
      <c r="AP280" s="60" t="s">
        <v>10514</v>
      </c>
      <c r="AQ280" s="60"/>
      <c r="AR280" s="60"/>
      <c r="AS280" s="62" t="s">
        <v>12243</v>
      </c>
      <c r="AT280" s="60"/>
      <c r="AU280" s="60" t="s">
        <v>10516</v>
      </c>
      <c r="AV280" s="60"/>
      <c r="AW280" s="60"/>
    </row>
    <row r="281">
      <c r="B281" s="61">
        <v>995386.0</v>
      </c>
      <c r="C281" s="61">
        <v>159.0</v>
      </c>
      <c r="D281" s="66">
        <v>44452.0</v>
      </c>
      <c r="E281" s="59" t="s">
        <v>12244</v>
      </c>
      <c r="F281" s="61">
        <v>861.0</v>
      </c>
      <c r="G281" s="62" t="s">
        <v>12245</v>
      </c>
      <c r="H281" s="65" t="s">
        <v>12246</v>
      </c>
      <c r="I281" s="60"/>
      <c r="J281" s="60"/>
      <c r="K281" s="59" t="s">
        <v>10523</v>
      </c>
      <c r="L281" s="61">
        <v>100.0</v>
      </c>
      <c r="M281" s="59" t="s">
        <v>10507</v>
      </c>
      <c r="N281" s="61">
        <v>0.0</v>
      </c>
      <c r="O281" s="61">
        <v>0.0</v>
      </c>
      <c r="P281" s="59" t="s">
        <v>10508</v>
      </c>
      <c r="Q281" s="60"/>
      <c r="R281" s="60"/>
      <c r="S281" s="59" t="s">
        <v>10507</v>
      </c>
      <c r="T281" s="59" t="s">
        <v>10508</v>
      </c>
      <c r="U281" s="59" t="s">
        <v>10508</v>
      </c>
      <c r="V281" s="59" t="s">
        <v>10508</v>
      </c>
      <c r="W281" s="61">
        <v>2.0</v>
      </c>
      <c r="X281" s="59" t="s">
        <v>10509</v>
      </c>
      <c r="Y281" s="59" t="s">
        <v>12247</v>
      </c>
      <c r="Z281" s="60"/>
      <c r="AA281" s="64">
        <v>861.0</v>
      </c>
      <c r="AB281" s="59" t="s">
        <v>10512</v>
      </c>
      <c r="AC281" s="60"/>
      <c r="AD281" s="60"/>
      <c r="AE281" s="59" t="s">
        <v>10507</v>
      </c>
      <c r="AF281" s="59" t="s">
        <v>10507</v>
      </c>
      <c r="AG281" s="59" t="s">
        <v>10513</v>
      </c>
      <c r="AH281" s="60"/>
      <c r="AI281" s="60"/>
      <c r="AJ281" s="61">
        <v>25.0</v>
      </c>
      <c r="AK281" s="61">
        <v>15.0</v>
      </c>
      <c r="AL281" s="61">
        <v>10.0</v>
      </c>
      <c r="AM281" s="66">
        <v>44695.0</v>
      </c>
      <c r="AN281" s="66">
        <v>44783.0</v>
      </c>
      <c r="AO281" s="60"/>
      <c r="AP281" s="60" t="s">
        <v>10514</v>
      </c>
      <c r="AQ281" s="60"/>
      <c r="AR281" s="60"/>
      <c r="AS281" s="62" t="s">
        <v>12248</v>
      </c>
      <c r="AT281" s="60"/>
      <c r="AU281" s="60" t="s">
        <v>11001</v>
      </c>
      <c r="AV281" s="60"/>
      <c r="AW281" s="60"/>
    </row>
    <row r="282">
      <c r="B282" s="61">
        <v>995386.0</v>
      </c>
      <c r="C282" s="61">
        <v>159.0</v>
      </c>
      <c r="D282" s="66">
        <v>44452.0</v>
      </c>
      <c r="E282" s="59" t="s">
        <v>12249</v>
      </c>
      <c r="F282" s="61">
        <v>863.0</v>
      </c>
      <c r="G282" s="65" t="s">
        <v>12250</v>
      </c>
      <c r="H282" s="65" t="s">
        <v>12251</v>
      </c>
      <c r="I282" s="65" t="s">
        <v>12252</v>
      </c>
      <c r="J282" s="60"/>
      <c r="K282" s="59" t="s">
        <v>12004</v>
      </c>
      <c r="L282" s="61">
        <v>300.0</v>
      </c>
      <c r="M282" s="59" t="s">
        <v>10507</v>
      </c>
      <c r="N282" s="61">
        <v>0.0</v>
      </c>
      <c r="O282" s="61">
        <v>0.0</v>
      </c>
      <c r="P282" s="59" t="s">
        <v>10508</v>
      </c>
      <c r="Q282" s="60"/>
      <c r="R282" s="60"/>
      <c r="S282" s="59" t="s">
        <v>10507</v>
      </c>
      <c r="T282" s="59" t="s">
        <v>10508</v>
      </c>
      <c r="U282" s="59" t="s">
        <v>10508</v>
      </c>
      <c r="V282" s="59" t="s">
        <v>10508</v>
      </c>
      <c r="W282" s="61">
        <v>7.0</v>
      </c>
      <c r="X282" s="59" t="s">
        <v>10509</v>
      </c>
      <c r="Y282" s="59" t="s">
        <v>12253</v>
      </c>
      <c r="Z282" s="60"/>
      <c r="AA282" s="61">
        <v>863.0</v>
      </c>
      <c r="AB282" s="59" t="s">
        <v>10512</v>
      </c>
      <c r="AC282" s="60"/>
      <c r="AD282" s="60"/>
      <c r="AE282" s="59" t="s">
        <v>10507</v>
      </c>
      <c r="AF282" s="59" t="s">
        <v>10507</v>
      </c>
      <c r="AG282" s="59" t="s">
        <v>10513</v>
      </c>
      <c r="AH282" s="60"/>
      <c r="AI282" s="60"/>
      <c r="AJ282" s="61">
        <v>25.0</v>
      </c>
      <c r="AK282" s="61">
        <v>15.0</v>
      </c>
      <c r="AL282" s="61">
        <v>10.0</v>
      </c>
      <c r="AM282" s="63">
        <v>45258.0</v>
      </c>
      <c r="AN282" s="66">
        <v>45396.0</v>
      </c>
      <c r="AO282" s="60"/>
      <c r="AP282" s="60" t="s">
        <v>10514</v>
      </c>
      <c r="AQ282" s="60"/>
      <c r="AR282" s="60"/>
      <c r="AS282" s="62" t="s">
        <v>12254</v>
      </c>
      <c r="AT282" s="60"/>
      <c r="AU282" s="60" t="s">
        <v>11001</v>
      </c>
      <c r="AV282" s="60"/>
      <c r="AW282" s="60"/>
    </row>
    <row r="283">
      <c r="B283" s="61">
        <v>995386.0</v>
      </c>
      <c r="C283" s="61">
        <v>159.0</v>
      </c>
      <c r="D283" s="66">
        <v>44452.0</v>
      </c>
      <c r="E283" s="59" t="s">
        <v>12255</v>
      </c>
      <c r="F283" s="61">
        <v>865.0</v>
      </c>
      <c r="G283" s="62" t="s">
        <v>12256</v>
      </c>
      <c r="H283" s="65" t="s">
        <v>12257</v>
      </c>
      <c r="I283" s="60"/>
      <c r="J283" s="60"/>
      <c r="K283" s="59" t="s">
        <v>10534</v>
      </c>
      <c r="L283" s="61">
        <v>300.0</v>
      </c>
      <c r="M283" s="59" t="s">
        <v>10507</v>
      </c>
      <c r="N283" s="61">
        <v>-1.0</v>
      </c>
      <c r="O283" s="61">
        <v>0.0</v>
      </c>
      <c r="P283" s="59" t="s">
        <v>10508</v>
      </c>
      <c r="Q283" s="60"/>
      <c r="R283" s="60"/>
      <c r="S283" s="59" t="s">
        <v>10507</v>
      </c>
      <c r="T283" s="59" t="s">
        <v>10508</v>
      </c>
      <c r="U283" s="59" t="s">
        <v>10508</v>
      </c>
      <c r="V283" s="59" t="s">
        <v>10508</v>
      </c>
      <c r="W283" s="61">
        <v>6.0</v>
      </c>
      <c r="X283" s="59" t="s">
        <v>10509</v>
      </c>
      <c r="Y283" s="59" t="s">
        <v>12258</v>
      </c>
      <c r="Z283" s="60"/>
      <c r="AA283" s="61">
        <v>865.0</v>
      </c>
      <c r="AB283" s="59"/>
      <c r="AC283" s="60"/>
      <c r="AD283" s="60"/>
      <c r="AE283" s="59" t="s">
        <v>10507</v>
      </c>
      <c r="AF283" s="59" t="s">
        <v>10507</v>
      </c>
      <c r="AG283" s="59"/>
      <c r="AH283" s="60"/>
      <c r="AI283" s="60"/>
      <c r="AJ283" s="61">
        <v>25.0</v>
      </c>
      <c r="AK283" s="61">
        <v>15.0</v>
      </c>
      <c r="AL283" s="61">
        <v>10.0</v>
      </c>
      <c r="AM283" s="63">
        <v>45279.0</v>
      </c>
      <c r="AN283" s="63">
        <v>45279.0</v>
      </c>
      <c r="AO283" s="60"/>
      <c r="AP283" s="60" t="s">
        <v>10514</v>
      </c>
      <c r="AQ283" s="60"/>
      <c r="AR283" s="60"/>
      <c r="AS283" s="62" t="s">
        <v>12259</v>
      </c>
      <c r="AT283" s="60"/>
      <c r="AU283" s="60" t="s">
        <v>11001</v>
      </c>
      <c r="AV283" s="60"/>
      <c r="AW283" s="60"/>
    </row>
    <row r="284">
      <c r="B284" s="61">
        <v>995386.0</v>
      </c>
      <c r="C284" s="61">
        <v>159.0</v>
      </c>
      <c r="D284" s="66">
        <v>44452.0</v>
      </c>
      <c r="E284" s="59" t="s">
        <v>12260</v>
      </c>
      <c r="F284" s="61">
        <v>867.0</v>
      </c>
      <c r="G284" s="65" t="s">
        <v>12261</v>
      </c>
      <c r="H284" s="60"/>
      <c r="I284" s="60"/>
      <c r="J284" s="60"/>
      <c r="K284" s="59" t="s">
        <v>10534</v>
      </c>
      <c r="L284" s="61">
        <v>300.0</v>
      </c>
      <c r="M284" s="59" t="s">
        <v>10507</v>
      </c>
      <c r="N284" s="61">
        <v>0.0</v>
      </c>
      <c r="O284" s="61">
        <v>0.0</v>
      </c>
      <c r="P284" s="59" t="s">
        <v>10508</v>
      </c>
      <c r="Q284" s="60"/>
      <c r="R284" s="60"/>
      <c r="S284" s="59" t="s">
        <v>10507</v>
      </c>
      <c r="T284" s="59" t="s">
        <v>10508</v>
      </c>
      <c r="U284" s="59" t="s">
        <v>10508</v>
      </c>
      <c r="V284" s="59" t="s">
        <v>10508</v>
      </c>
      <c r="W284" s="61">
        <v>1.0</v>
      </c>
      <c r="X284" s="59" t="s">
        <v>10509</v>
      </c>
      <c r="Y284" s="59" t="s">
        <v>12262</v>
      </c>
      <c r="Z284" s="60"/>
      <c r="AA284" s="61">
        <v>867.0</v>
      </c>
      <c r="AB284" s="59"/>
      <c r="AC284" s="60"/>
      <c r="AD284" s="60"/>
      <c r="AE284" s="59" t="s">
        <v>10507</v>
      </c>
      <c r="AF284" s="59" t="s">
        <v>10507</v>
      </c>
      <c r="AG284" s="59"/>
      <c r="AH284" s="60"/>
      <c r="AI284" s="60"/>
      <c r="AJ284" s="61">
        <v>25.0</v>
      </c>
      <c r="AK284" s="61">
        <v>15.0</v>
      </c>
      <c r="AL284" s="61">
        <v>10.0</v>
      </c>
      <c r="AM284" s="66">
        <v>44452.0</v>
      </c>
      <c r="AN284" s="63">
        <v>44482.0</v>
      </c>
      <c r="AO284" s="60"/>
      <c r="AP284" s="60" t="s">
        <v>10514</v>
      </c>
      <c r="AQ284" s="60"/>
      <c r="AR284" s="60"/>
      <c r="AS284" s="62" t="s">
        <v>12263</v>
      </c>
      <c r="AT284" s="60"/>
      <c r="AU284" s="60" t="s">
        <v>11001</v>
      </c>
      <c r="AV284" s="60"/>
      <c r="AW284" s="60"/>
    </row>
    <row r="285">
      <c r="B285" s="61">
        <v>995386.0</v>
      </c>
      <c r="C285" s="61">
        <v>161.0</v>
      </c>
      <c r="D285" s="66">
        <v>44452.0</v>
      </c>
      <c r="E285" s="59" t="s">
        <v>12264</v>
      </c>
      <c r="F285" s="61">
        <v>869.0</v>
      </c>
      <c r="G285" s="62" t="s">
        <v>12265</v>
      </c>
      <c r="H285" s="65" t="s">
        <v>12266</v>
      </c>
      <c r="I285" s="65" t="s">
        <v>12267</v>
      </c>
      <c r="J285" s="65" t="s">
        <v>12268</v>
      </c>
      <c r="K285" s="59" t="s">
        <v>11929</v>
      </c>
      <c r="L285" s="61">
        <v>300.0</v>
      </c>
      <c r="M285" s="59" t="s">
        <v>10507</v>
      </c>
      <c r="N285" s="61">
        <v>0.0</v>
      </c>
      <c r="O285" s="61">
        <v>0.0</v>
      </c>
      <c r="P285" s="59" t="s">
        <v>10508</v>
      </c>
      <c r="Q285" s="60"/>
      <c r="R285" s="60"/>
      <c r="S285" s="59" t="s">
        <v>10507</v>
      </c>
      <c r="T285" s="59" t="s">
        <v>10508</v>
      </c>
      <c r="U285" s="59" t="s">
        <v>10508</v>
      </c>
      <c r="V285" s="59" t="s">
        <v>10508</v>
      </c>
      <c r="W285" s="61">
        <v>22.0</v>
      </c>
      <c r="X285" s="59" t="s">
        <v>11177</v>
      </c>
      <c r="Y285" s="59" t="s">
        <v>12269</v>
      </c>
      <c r="Z285" s="60" t="s">
        <v>12270</v>
      </c>
      <c r="AA285" s="64">
        <v>869.0</v>
      </c>
      <c r="AB285" s="59" t="s">
        <v>10512</v>
      </c>
      <c r="AC285" s="60"/>
      <c r="AD285" s="60"/>
      <c r="AE285" s="59" t="s">
        <v>10507</v>
      </c>
      <c r="AF285" s="59" t="s">
        <v>10507</v>
      </c>
      <c r="AG285" s="59" t="s">
        <v>10513</v>
      </c>
      <c r="AH285" s="60"/>
      <c r="AI285" s="60"/>
      <c r="AJ285" s="61">
        <v>25.0</v>
      </c>
      <c r="AK285" s="61">
        <v>15.0</v>
      </c>
      <c r="AL285" s="61">
        <v>10.0</v>
      </c>
      <c r="AM285" s="66">
        <v>45029.0</v>
      </c>
      <c r="AN285" s="66">
        <v>45396.0</v>
      </c>
      <c r="AO285" s="60"/>
      <c r="AP285" s="60" t="s">
        <v>10514</v>
      </c>
      <c r="AQ285" s="60"/>
      <c r="AR285" s="60"/>
      <c r="AS285" s="62" t="s">
        <v>12271</v>
      </c>
      <c r="AT285" s="60"/>
      <c r="AU285" s="60" t="s">
        <v>10516</v>
      </c>
      <c r="AV285" s="60"/>
      <c r="AW285" s="60"/>
    </row>
    <row r="286">
      <c r="B286" s="61">
        <v>995386.0</v>
      </c>
      <c r="C286" s="61">
        <v>159.0</v>
      </c>
      <c r="D286" s="66">
        <v>44452.0</v>
      </c>
      <c r="E286" s="59" t="s">
        <v>12272</v>
      </c>
      <c r="F286" s="61">
        <v>871.0</v>
      </c>
      <c r="G286" s="62" t="s">
        <v>12273</v>
      </c>
      <c r="H286" s="65" t="s">
        <v>12274</v>
      </c>
      <c r="I286" s="65" t="s">
        <v>12275</v>
      </c>
      <c r="J286" s="60"/>
      <c r="K286" s="59" t="s">
        <v>10527</v>
      </c>
      <c r="L286" s="61">
        <v>300.0</v>
      </c>
      <c r="M286" s="59" t="s">
        <v>10507</v>
      </c>
      <c r="N286" s="61">
        <v>0.0</v>
      </c>
      <c r="O286" s="61">
        <v>0.0</v>
      </c>
      <c r="P286" s="59" t="s">
        <v>10508</v>
      </c>
      <c r="Q286" s="60"/>
      <c r="R286" s="60"/>
      <c r="S286" s="59" t="s">
        <v>10507</v>
      </c>
      <c r="T286" s="59" t="s">
        <v>10508</v>
      </c>
      <c r="U286" s="59" t="s">
        <v>10508</v>
      </c>
      <c r="V286" s="59" t="s">
        <v>10508</v>
      </c>
      <c r="W286" s="61">
        <v>7.0</v>
      </c>
      <c r="X286" s="59" t="s">
        <v>10509</v>
      </c>
      <c r="Y286" s="59" t="s">
        <v>12276</v>
      </c>
      <c r="Z286" s="60"/>
      <c r="AA286" s="64">
        <v>871.0</v>
      </c>
      <c r="AB286" s="59" t="s">
        <v>10512</v>
      </c>
      <c r="AC286" s="60"/>
      <c r="AD286" s="60"/>
      <c r="AE286" s="59" t="s">
        <v>10507</v>
      </c>
      <c r="AF286" s="59" t="s">
        <v>10507</v>
      </c>
      <c r="AG286" s="59" t="s">
        <v>10513</v>
      </c>
      <c r="AH286" s="60"/>
      <c r="AI286" s="60"/>
      <c r="AJ286" s="61">
        <v>25.0</v>
      </c>
      <c r="AK286" s="61">
        <v>15.0</v>
      </c>
      <c r="AL286" s="61">
        <v>10.0</v>
      </c>
      <c r="AM286" s="63">
        <v>45216.0</v>
      </c>
      <c r="AN286" s="63">
        <v>45217.0</v>
      </c>
      <c r="AO286" s="60"/>
      <c r="AP286" s="60" t="s">
        <v>10514</v>
      </c>
      <c r="AQ286" s="60"/>
      <c r="AR286" s="60"/>
      <c r="AS286" s="62" t="s">
        <v>12277</v>
      </c>
      <c r="AT286" s="60"/>
      <c r="AU286" s="60" t="s">
        <v>11001</v>
      </c>
      <c r="AV286" s="60"/>
      <c r="AW286" s="60"/>
    </row>
    <row r="287">
      <c r="B287" s="61">
        <v>995386.0</v>
      </c>
      <c r="C287" s="61">
        <v>159.0</v>
      </c>
      <c r="D287" s="66">
        <v>44453.0</v>
      </c>
      <c r="E287" s="59" t="s">
        <v>12278</v>
      </c>
      <c r="F287" s="61">
        <v>873.0</v>
      </c>
      <c r="G287" s="62" t="s">
        <v>12279</v>
      </c>
      <c r="H287" s="60"/>
      <c r="I287" s="60"/>
      <c r="J287" s="60"/>
      <c r="K287" s="59" t="s">
        <v>10596</v>
      </c>
      <c r="L287" s="61">
        <v>300.0</v>
      </c>
      <c r="M287" s="59" t="s">
        <v>10507</v>
      </c>
      <c r="N287" s="61">
        <v>0.0</v>
      </c>
      <c r="O287" s="61">
        <v>0.0</v>
      </c>
      <c r="P287" s="59" t="s">
        <v>10508</v>
      </c>
      <c r="Q287" s="60"/>
      <c r="R287" s="60"/>
      <c r="S287" s="59" t="s">
        <v>10507</v>
      </c>
      <c r="T287" s="59" t="s">
        <v>10508</v>
      </c>
      <c r="U287" s="59" t="s">
        <v>10508</v>
      </c>
      <c r="V287" s="59" t="s">
        <v>10508</v>
      </c>
      <c r="W287" s="61">
        <v>1.0</v>
      </c>
      <c r="X287" s="59" t="s">
        <v>10509</v>
      </c>
      <c r="Y287" s="59" t="s">
        <v>12280</v>
      </c>
      <c r="Z287" s="60"/>
      <c r="AA287" s="61">
        <v>873.0</v>
      </c>
      <c r="AB287" s="59"/>
      <c r="AC287" s="60"/>
      <c r="AD287" s="60"/>
      <c r="AE287" s="59" t="s">
        <v>12281</v>
      </c>
      <c r="AF287" s="59" t="s">
        <v>10507</v>
      </c>
      <c r="AG287" s="59"/>
      <c r="AH287" s="60"/>
      <c r="AI287" s="60"/>
      <c r="AJ287" s="61">
        <v>25.0</v>
      </c>
      <c r="AK287" s="61">
        <v>15.0</v>
      </c>
      <c r="AL287" s="61">
        <v>10.0</v>
      </c>
      <c r="AM287" s="66">
        <v>44457.0</v>
      </c>
      <c r="AN287" s="63">
        <v>44482.0</v>
      </c>
      <c r="AO287" s="60"/>
      <c r="AP287" s="60" t="s">
        <v>10514</v>
      </c>
      <c r="AQ287" s="60"/>
      <c r="AR287" s="60"/>
      <c r="AS287" s="62" t="s">
        <v>12282</v>
      </c>
      <c r="AT287" s="60"/>
      <c r="AU287" s="60" t="s">
        <v>11001</v>
      </c>
      <c r="AV287" s="60"/>
      <c r="AW287" s="60"/>
    </row>
    <row r="288">
      <c r="B288" s="61">
        <v>995386.0</v>
      </c>
      <c r="C288" s="61">
        <v>161.0</v>
      </c>
      <c r="D288" s="66">
        <v>44453.0</v>
      </c>
      <c r="E288" s="59" t="s">
        <v>12283</v>
      </c>
      <c r="F288" s="61">
        <v>877.0</v>
      </c>
      <c r="G288" s="62" t="s">
        <v>12284</v>
      </c>
      <c r="H288" s="60"/>
      <c r="I288" s="60"/>
      <c r="J288" s="60"/>
      <c r="K288" s="59" t="s">
        <v>10527</v>
      </c>
      <c r="L288" s="61">
        <v>300.0</v>
      </c>
      <c r="M288" s="59" t="s">
        <v>10507</v>
      </c>
      <c r="N288" s="61">
        <v>0.0</v>
      </c>
      <c r="O288" s="61">
        <v>0.0</v>
      </c>
      <c r="P288" s="59" t="s">
        <v>10508</v>
      </c>
      <c r="Q288" s="60"/>
      <c r="R288" s="60"/>
      <c r="S288" s="59" t="s">
        <v>10507</v>
      </c>
      <c r="T288" s="59" t="s">
        <v>10508</v>
      </c>
      <c r="U288" s="59" t="s">
        <v>10508</v>
      </c>
      <c r="V288" s="59" t="s">
        <v>10508</v>
      </c>
      <c r="W288" s="61">
        <v>8.0</v>
      </c>
      <c r="X288" s="59" t="s">
        <v>10509</v>
      </c>
      <c r="Y288" s="59" t="s">
        <v>10850</v>
      </c>
      <c r="Z288" s="60"/>
      <c r="AA288" s="64">
        <v>877.0</v>
      </c>
      <c r="AB288" s="59" t="s">
        <v>10512</v>
      </c>
      <c r="AC288" s="60"/>
      <c r="AD288" s="60"/>
      <c r="AE288" s="59" t="s">
        <v>12285</v>
      </c>
      <c r="AF288" s="59" t="s">
        <v>10507</v>
      </c>
      <c r="AG288" s="59" t="s">
        <v>10513</v>
      </c>
      <c r="AH288" s="60"/>
      <c r="AI288" s="60"/>
      <c r="AJ288" s="61">
        <v>25.0</v>
      </c>
      <c r="AK288" s="61">
        <v>15.0</v>
      </c>
      <c r="AL288" s="61">
        <v>10.0</v>
      </c>
      <c r="AM288" s="63">
        <v>44881.0</v>
      </c>
      <c r="AN288" s="66">
        <v>45432.0</v>
      </c>
      <c r="AO288" s="60"/>
      <c r="AP288" s="60" t="s">
        <v>10514</v>
      </c>
      <c r="AQ288" s="60"/>
      <c r="AR288" s="60"/>
      <c r="AS288" s="62" t="s">
        <v>12286</v>
      </c>
      <c r="AT288" s="60"/>
      <c r="AU288" s="60" t="s">
        <v>10516</v>
      </c>
      <c r="AV288" s="60"/>
      <c r="AW288" s="60"/>
    </row>
    <row r="289">
      <c r="B289" s="61">
        <v>995386.0</v>
      </c>
      <c r="C289" s="61">
        <v>161.0</v>
      </c>
      <c r="D289" s="66">
        <v>44453.0</v>
      </c>
      <c r="E289" s="59" t="s">
        <v>12287</v>
      </c>
      <c r="F289" s="61">
        <v>879.0</v>
      </c>
      <c r="G289" s="65" t="s">
        <v>12288</v>
      </c>
      <c r="H289" s="65" t="s">
        <v>12289</v>
      </c>
      <c r="I289" s="60"/>
      <c r="J289" s="60"/>
      <c r="K289" s="59" t="s">
        <v>10527</v>
      </c>
      <c r="L289" s="61">
        <v>300.0</v>
      </c>
      <c r="M289" s="59" t="s">
        <v>10507</v>
      </c>
      <c r="N289" s="61">
        <v>0.0</v>
      </c>
      <c r="O289" s="61">
        <v>0.0</v>
      </c>
      <c r="P289" s="59" t="s">
        <v>10508</v>
      </c>
      <c r="Q289" s="60"/>
      <c r="R289" s="60"/>
      <c r="S289" s="59" t="s">
        <v>10507</v>
      </c>
      <c r="T289" s="59" t="s">
        <v>10508</v>
      </c>
      <c r="U289" s="59" t="s">
        <v>10508</v>
      </c>
      <c r="V289" s="59" t="s">
        <v>10508</v>
      </c>
      <c r="W289" s="61">
        <v>5.0</v>
      </c>
      <c r="X289" s="59" t="s">
        <v>10509</v>
      </c>
      <c r="Y289" s="59" t="s">
        <v>12290</v>
      </c>
      <c r="Z289" s="60"/>
      <c r="AA289" s="61">
        <v>879.0</v>
      </c>
      <c r="AB289" s="59" t="s">
        <v>10512</v>
      </c>
      <c r="AC289" s="60"/>
      <c r="AD289" s="60"/>
      <c r="AE289" s="59" t="s">
        <v>12291</v>
      </c>
      <c r="AF289" s="59" t="s">
        <v>10507</v>
      </c>
      <c r="AG289" s="59" t="s">
        <v>10513</v>
      </c>
      <c r="AH289" s="60"/>
      <c r="AI289" s="60"/>
      <c r="AJ289" s="61">
        <v>25.0</v>
      </c>
      <c r="AK289" s="61">
        <v>15.0</v>
      </c>
      <c r="AL289" s="61">
        <v>10.0</v>
      </c>
      <c r="AM289" s="66">
        <v>44797.0</v>
      </c>
      <c r="AN289" s="66">
        <v>45475.0</v>
      </c>
      <c r="AO289" s="60"/>
      <c r="AP289" s="60" t="s">
        <v>10514</v>
      </c>
      <c r="AQ289" s="60"/>
      <c r="AR289" s="60"/>
      <c r="AS289" s="62" t="s">
        <v>12292</v>
      </c>
      <c r="AT289" s="60"/>
      <c r="AU289" s="60" t="s">
        <v>10516</v>
      </c>
      <c r="AV289" s="60"/>
      <c r="AW289" s="60"/>
    </row>
    <row r="290">
      <c r="B290" s="61">
        <v>995386.0</v>
      </c>
      <c r="C290" s="61">
        <v>159.0</v>
      </c>
      <c r="D290" s="66">
        <v>44456.0</v>
      </c>
      <c r="E290" s="59" t="s">
        <v>12293</v>
      </c>
      <c r="F290" s="61">
        <v>881.0</v>
      </c>
      <c r="G290" s="65" t="s">
        <v>12294</v>
      </c>
      <c r="H290" s="65" t="s">
        <v>12295</v>
      </c>
      <c r="I290" s="65" t="s">
        <v>12296</v>
      </c>
      <c r="J290" s="60"/>
      <c r="K290" s="59" t="s">
        <v>10521</v>
      </c>
      <c r="L290" s="61">
        <v>200.0</v>
      </c>
      <c r="M290" s="59" t="s">
        <v>10507</v>
      </c>
      <c r="N290" s="61">
        <v>0.0</v>
      </c>
      <c r="O290" s="61">
        <v>0.0</v>
      </c>
      <c r="P290" s="59" t="s">
        <v>10508</v>
      </c>
      <c r="Q290" s="60"/>
      <c r="R290" s="60"/>
      <c r="S290" s="59" t="s">
        <v>10507</v>
      </c>
      <c r="T290" s="59" t="s">
        <v>10508</v>
      </c>
      <c r="U290" s="59" t="s">
        <v>10508</v>
      </c>
      <c r="V290" s="59" t="s">
        <v>10508</v>
      </c>
      <c r="W290" s="61">
        <v>9.0</v>
      </c>
      <c r="X290" s="59" t="s">
        <v>10509</v>
      </c>
      <c r="Y290" s="59" t="s">
        <v>10790</v>
      </c>
      <c r="Z290" s="60"/>
      <c r="AA290" s="61">
        <v>881.0</v>
      </c>
      <c r="AB290" s="59" t="s">
        <v>10512</v>
      </c>
      <c r="AC290" s="60"/>
      <c r="AD290" s="60"/>
      <c r="AE290" s="59" t="s">
        <v>10507</v>
      </c>
      <c r="AF290" s="59" t="s">
        <v>10507</v>
      </c>
      <c r="AG290" s="59" t="s">
        <v>10513</v>
      </c>
      <c r="AH290" s="60"/>
      <c r="AI290" s="60"/>
      <c r="AJ290" s="61">
        <v>25.0</v>
      </c>
      <c r="AK290" s="61">
        <v>15.0</v>
      </c>
      <c r="AL290" s="61">
        <v>10.0</v>
      </c>
      <c r="AM290" s="66">
        <v>44932.0</v>
      </c>
      <c r="AN290" s="66">
        <v>44781.0</v>
      </c>
      <c r="AO290" s="60"/>
      <c r="AP290" s="60" t="s">
        <v>10514</v>
      </c>
      <c r="AQ290" s="60"/>
      <c r="AR290" s="60"/>
      <c r="AS290" s="62" t="s">
        <v>12297</v>
      </c>
      <c r="AT290" s="60"/>
      <c r="AU290" s="60" t="s">
        <v>11001</v>
      </c>
      <c r="AV290" s="60"/>
      <c r="AW290" s="60"/>
    </row>
    <row r="291">
      <c r="B291" s="61">
        <v>995386.0</v>
      </c>
      <c r="C291" s="61">
        <v>159.0</v>
      </c>
      <c r="D291" s="66">
        <v>44457.0</v>
      </c>
      <c r="E291" s="59" t="s">
        <v>12298</v>
      </c>
      <c r="F291" s="61">
        <v>883.0</v>
      </c>
      <c r="G291" s="62" t="s">
        <v>12299</v>
      </c>
      <c r="H291" s="65" t="s">
        <v>12300</v>
      </c>
      <c r="I291" s="60"/>
      <c r="J291" s="60"/>
      <c r="K291" s="59" t="s">
        <v>10534</v>
      </c>
      <c r="L291" s="61">
        <v>200.0</v>
      </c>
      <c r="M291" s="59" t="s">
        <v>10507</v>
      </c>
      <c r="N291" s="61">
        <v>0.0</v>
      </c>
      <c r="O291" s="61">
        <v>0.0</v>
      </c>
      <c r="P291" s="59" t="s">
        <v>10508</v>
      </c>
      <c r="Q291" s="60"/>
      <c r="R291" s="60"/>
      <c r="S291" s="59" t="s">
        <v>10507</v>
      </c>
      <c r="T291" s="59" t="s">
        <v>10508</v>
      </c>
      <c r="U291" s="59" t="s">
        <v>10508</v>
      </c>
      <c r="V291" s="59" t="s">
        <v>10508</v>
      </c>
      <c r="W291" s="61">
        <v>2.0</v>
      </c>
      <c r="X291" s="59" t="s">
        <v>10509</v>
      </c>
      <c r="Y291" s="59" t="s">
        <v>12301</v>
      </c>
      <c r="Z291" s="60"/>
      <c r="AA291" s="61">
        <v>883.0</v>
      </c>
      <c r="AB291" s="59" t="s">
        <v>10512</v>
      </c>
      <c r="AC291" s="60"/>
      <c r="AD291" s="60"/>
      <c r="AE291" s="59" t="s">
        <v>10507</v>
      </c>
      <c r="AF291" s="59" t="s">
        <v>10507</v>
      </c>
      <c r="AG291" s="59" t="s">
        <v>10513</v>
      </c>
      <c r="AH291" s="60"/>
      <c r="AI291" s="60"/>
      <c r="AJ291" s="61">
        <v>25.0</v>
      </c>
      <c r="AK291" s="61">
        <v>15.0</v>
      </c>
      <c r="AL291" s="61">
        <v>10.0</v>
      </c>
      <c r="AM291" s="63">
        <v>45230.0</v>
      </c>
      <c r="AN291" s="66">
        <v>45233.0</v>
      </c>
      <c r="AO291" s="60"/>
      <c r="AP291" s="60" t="s">
        <v>10514</v>
      </c>
      <c r="AQ291" s="60"/>
      <c r="AR291" s="60"/>
      <c r="AS291" s="62" t="s">
        <v>12302</v>
      </c>
      <c r="AT291" s="60"/>
      <c r="AU291" s="60" t="s">
        <v>11001</v>
      </c>
      <c r="AV291" s="60"/>
      <c r="AW291" s="60"/>
    </row>
    <row r="292">
      <c r="B292" s="61">
        <v>995386.0</v>
      </c>
      <c r="C292" s="61">
        <v>145.0</v>
      </c>
      <c r="D292" s="66">
        <v>44459.0</v>
      </c>
      <c r="E292" s="59" t="s">
        <v>12303</v>
      </c>
      <c r="F292" s="61">
        <v>885.0</v>
      </c>
      <c r="G292" s="62" t="s">
        <v>12304</v>
      </c>
      <c r="H292" s="65" t="s">
        <v>12305</v>
      </c>
      <c r="I292" s="65" t="s">
        <v>12306</v>
      </c>
      <c r="J292" s="65" t="s">
        <v>12307</v>
      </c>
      <c r="K292" s="59" t="s">
        <v>11929</v>
      </c>
      <c r="L292" s="61">
        <v>100.0</v>
      </c>
      <c r="M292" s="59" t="s">
        <v>10507</v>
      </c>
      <c r="N292" s="61">
        <v>0.0</v>
      </c>
      <c r="O292" s="61">
        <v>0.0</v>
      </c>
      <c r="P292" s="59" t="s">
        <v>10508</v>
      </c>
      <c r="Q292" s="66">
        <v>45261.0</v>
      </c>
      <c r="R292" s="63">
        <v>45280.0</v>
      </c>
      <c r="S292" s="59" t="s">
        <v>10547</v>
      </c>
      <c r="T292" s="59" t="s">
        <v>10508</v>
      </c>
      <c r="U292" s="59" t="s">
        <v>10508</v>
      </c>
      <c r="V292" s="59" t="s">
        <v>10508</v>
      </c>
      <c r="W292" s="61">
        <v>18.0</v>
      </c>
      <c r="X292" s="59" t="s">
        <v>10509</v>
      </c>
      <c r="Y292" s="59" t="s">
        <v>12308</v>
      </c>
      <c r="Z292" s="60"/>
      <c r="AA292" s="61">
        <v>885.0</v>
      </c>
      <c r="AB292" s="59" t="s">
        <v>10512</v>
      </c>
      <c r="AC292" s="60"/>
      <c r="AD292" s="60"/>
      <c r="AE292" s="59" t="s">
        <v>10507</v>
      </c>
      <c r="AF292" s="59" t="s">
        <v>10507</v>
      </c>
      <c r="AG292" s="59" t="s">
        <v>10513</v>
      </c>
      <c r="AH292" s="60"/>
      <c r="AI292" s="60"/>
      <c r="AJ292" s="61">
        <v>25.0</v>
      </c>
      <c r="AK292" s="61">
        <v>15.0</v>
      </c>
      <c r="AL292" s="61">
        <v>10.0</v>
      </c>
      <c r="AM292" s="66">
        <v>45261.0</v>
      </c>
      <c r="AN292" s="66">
        <v>45398.0</v>
      </c>
      <c r="AO292" s="60"/>
      <c r="AP292" s="60" t="s">
        <v>10514</v>
      </c>
      <c r="AQ292" s="60"/>
      <c r="AR292" s="60"/>
      <c r="AS292" s="62" t="s">
        <v>12309</v>
      </c>
      <c r="AT292" s="60"/>
      <c r="AU292" s="60" t="s">
        <v>11549</v>
      </c>
      <c r="AV292" s="60"/>
      <c r="AW292" s="60"/>
    </row>
    <row r="293">
      <c r="B293" s="61">
        <v>995386.0</v>
      </c>
      <c r="C293" s="61">
        <v>159.0</v>
      </c>
      <c r="D293" s="66">
        <v>44460.0</v>
      </c>
      <c r="E293" s="59" t="s">
        <v>12310</v>
      </c>
      <c r="F293" s="61">
        <v>887.0</v>
      </c>
      <c r="G293" s="65" t="s">
        <v>12311</v>
      </c>
      <c r="H293" s="60"/>
      <c r="I293" s="60"/>
      <c r="J293" s="60"/>
      <c r="K293" s="59" t="s">
        <v>10521</v>
      </c>
      <c r="L293" s="61">
        <v>100.0</v>
      </c>
      <c r="M293" s="59" t="s">
        <v>10507</v>
      </c>
      <c r="N293" s="61">
        <v>0.0</v>
      </c>
      <c r="O293" s="61">
        <v>0.0</v>
      </c>
      <c r="P293" s="59" t="s">
        <v>10508</v>
      </c>
      <c r="Q293" s="60"/>
      <c r="R293" s="60"/>
      <c r="S293" s="59" t="s">
        <v>10507</v>
      </c>
      <c r="T293" s="59" t="s">
        <v>10508</v>
      </c>
      <c r="U293" s="59" t="s">
        <v>10508</v>
      </c>
      <c r="V293" s="59" t="s">
        <v>10508</v>
      </c>
      <c r="W293" s="61">
        <v>0.0</v>
      </c>
      <c r="X293" s="59" t="s">
        <v>10509</v>
      </c>
      <c r="Y293" s="59" t="s">
        <v>12312</v>
      </c>
      <c r="Z293" s="60"/>
      <c r="AA293" s="61">
        <v>887.0</v>
      </c>
      <c r="AB293" s="59"/>
      <c r="AC293" s="60"/>
      <c r="AD293" s="60"/>
      <c r="AE293" s="59" t="s">
        <v>12151</v>
      </c>
      <c r="AF293" s="59" t="s">
        <v>10507</v>
      </c>
      <c r="AG293" s="59"/>
      <c r="AH293" s="60"/>
      <c r="AI293" s="60"/>
      <c r="AJ293" s="61">
        <v>25.0</v>
      </c>
      <c r="AK293" s="61">
        <v>15.0</v>
      </c>
      <c r="AL293" s="61">
        <v>10.0</v>
      </c>
      <c r="AM293" s="66">
        <v>44995.0</v>
      </c>
      <c r="AN293" s="66">
        <v>44995.0</v>
      </c>
      <c r="AO293" s="60"/>
      <c r="AP293" s="60" t="s">
        <v>10514</v>
      </c>
      <c r="AQ293" s="60"/>
      <c r="AR293" s="60"/>
      <c r="AS293" s="62" t="s">
        <v>12313</v>
      </c>
      <c r="AT293" s="60"/>
      <c r="AU293" s="60" t="s">
        <v>11001</v>
      </c>
      <c r="AV293" s="60"/>
      <c r="AW293" s="60"/>
    </row>
    <row r="294">
      <c r="B294" s="61">
        <v>995386.0</v>
      </c>
      <c r="C294" s="61">
        <v>145.0</v>
      </c>
      <c r="D294" s="66">
        <v>44460.0</v>
      </c>
      <c r="E294" s="59" t="s">
        <v>12314</v>
      </c>
      <c r="F294" s="61">
        <v>889.0</v>
      </c>
      <c r="G294" s="62" t="s">
        <v>12315</v>
      </c>
      <c r="H294" s="65" t="s">
        <v>12316</v>
      </c>
      <c r="I294" s="65" t="s">
        <v>12317</v>
      </c>
      <c r="J294" s="60"/>
      <c r="K294" s="59" t="s">
        <v>10666</v>
      </c>
      <c r="L294" s="61">
        <v>100.0</v>
      </c>
      <c r="M294" s="59" t="s">
        <v>10507</v>
      </c>
      <c r="N294" s="61">
        <v>117.0</v>
      </c>
      <c r="O294" s="61">
        <v>0.0</v>
      </c>
      <c r="P294" s="59" t="s">
        <v>10633</v>
      </c>
      <c r="Q294" s="66">
        <v>45324.0</v>
      </c>
      <c r="R294" s="66">
        <v>45776.0</v>
      </c>
      <c r="S294" s="59" t="s">
        <v>10547</v>
      </c>
      <c r="T294" s="59" t="s">
        <v>10508</v>
      </c>
      <c r="U294" s="59" t="s">
        <v>10508</v>
      </c>
      <c r="V294" s="59" t="s">
        <v>10508</v>
      </c>
      <c r="W294" s="61">
        <v>225.0</v>
      </c>
      <c r="X294" s="59" t="s">
        <v>10509</v>
      </c>
      <c r="Y294" s="59" t="s">
        <v>12318</v>
      </c>
      <c r="Z294" s="60"/>
      <c r="AA294" s="61">
        <v>889.0</v>
      </c>
      <c r="AB294" s="59" t="s">
        <v>10512</v>
      </c>
      <c r="AC294" s="60"/>
      <c r="AD294" s="60"/>
      <c r="AE294" s="59" t="s">
        <v>12151</v>
      </c>
      <c r="AF294" s="59" t="s">
        <v>10507</v>
      </c>
      <c r="AG294" s="59" t="s">
        <v>10513</v>
      </c>
      <c r="AH294" s="60"/>
      <c r="AI294" s="60"/>
      <c r="AJ294" s="61">
        <v>25.0</v>
      </c>
      <c r="AK294" s="61">
        <v>15.0</v>
      </c>
      <c r="AL294" s="61">
        <v>10.0</v>
      </c>
      <c r="AM294" s="66">
        <v>45440.0</v>
      </c>
      <c r="AN294" s="66">
        <v>45438.0</v>
      </c>
      <c r="AO294" s="60"/>
      <c r="AP294" s="60" t="s">
        <v>10514</v>
      </c>
      <c r="AQ294" s="60"/>
      <c r="AR294" s="60"/>
      <c r="AS294" s="62" t="s">
        <v>12319</v>
      </c>
      <c r="AT294" s="60"/>
      <c r="AU294" s="60" t="s">
        <v>11549</v>
      </c>
      <c r="AV294" s="60"/>
      <c r="AW294" s="60"/>
    </row>
    <row r="295">
      <c r="B295" s="61">
        <v>995386.0</v>
      </c>
      <c r="C295" s="61">
        <v>159.0</v>
      </c>
      <c r="D295" s="66">
        <v>44460.0</v>
      </c>
      <c r="E295" s="59" t="s">
        <v>12320</v>
      </c>
      <c r="F295" s="61">
        <v>891.0</v>
      </c>
      <c r="G295" s="62" t="s">
        <v>12321</v>
      </c>
      <c r="H295" s="65" t="s">
        <v>12322</v>
      </c>
      <c r="I295" s="65" t="s">
        <v>12323</v>
      </c>
      <c r="J295" s="60"/>
      <c r="K295" s="59" t="s">
        <v>10527</v>
      </c>
      <c r="L295" s="61">
        <v>100.0</v>
      </c>
      <c r="M295" s="59" t="s">
        <v>10507</v>
      </c>
      <c r="N295" s="61">
        <v>-1.0</v>
      </c>
      <c r="O295" s="61">
        <v>0.0</v>
      </c>
      <c r="P295" s="59" t="s">
        <v>10508</v>
      </c>
      <c r="Q295" s="60"/>
      <c r="R295" s="60"/>
      <c r="S295" s="59" t="s">
        <v>10507</v>
      </c>
      <c r="T295" s="59" t="s">
        <v>10508</v>
      </c>
      <c r="U295" s="59" t="s">
        <v>10508</v>
      </c>
      <c r="V295" s="59" t="s">
        <v>10508</v>
      </c>
      <c r="W295" s="61">
        <v>5.0</v>
      </c>
      <c r="X295" s="59" t="s">
        <v>10509</v>
      </c>
      <c r="Y295" s="59" t="s">
        <v>11023</v>
      </c>
      <c r="Z295" s="60"/>
      <c r="AA295" s="61">
        <v>891.0</v>
      </c>
      <c r="AB295" s="59" t="s">
        <v>10512</v>
      </c>
      <c r="AC295" s="60"/>
      <c r="AD295" s="60"/>
      <c r="AE295" s="59" t="s">
        <v>10507</v>
      </c>
      <c r="AF295" s="59" t="s">
        <v>10507</v>
      </c>
      <c r="AG295" s="59" t="s">
        <v>10513</v>
      </c>
      <c r="AH295" s="60"/>
      <c r="AI295" s="60"/>
      <c r="AJ295" s="61">
        <v>25.0</v>
      </c>
      <c r="AK295" s="61">
        <v>15.0</v>
      </c>
      <c r="AL295" s="61">
        <v>10.0</v>
      </c>
      <c r="AM295" s="63">
        <v>45258.0</v>
      </c>
      <c r="AN295" s="63">
        <v>44887.0</v>
      </c>
      <c r="AO295" s="60"/>
      <c r="AP295" s="60" t="s">
        <v>10514</v>
      </c>
      <c r="AQ295" s="60"/>
      <c r="AR295" s="60"/>
      <c r="AS295" s="62" t="s">
        <v>12324</v>
      </c>
      <c r="AT295" s="60"/>
      <c r="AU295" s="60" t="s">
        <v>11001</v>
      </c>
      <c r="AV295" s="60"/>
      <c r="AW295" s="60"/>
    </row>
    <row r="296">
      <c r="B296" s="61">
        <v>995386.0</v>
      </c>
      <c r="C296" s="61">
        <v>159.0</v>
      </c>
      <c r="D296" s="66">
        <v>44460.0</v>
      </c>
      <c r="E296" s="59" t="s">
        <v>12325</v>
      </c>
      <c r="F296" s="61">
        <v>893.0</v>
      </c>
      <c r="G296" s="65" t="s">
        <v>12326</v>
      </c>
      <c r="H296" s="65" t="s">
        <v>12327</v>
      </c>
      <c r="I296" s="65" t="s">
        <v>12328</v>
      </c>
      <c r="J296" s="65" t="s">
        <v>12329</v>
      </c>
      <c r="K296" s="59" t="s">
        <v>10521</v>
      </c>
      <c r="L296" s="61">
        <v>300.0</v>
      </c>
      <c r="M296" s="59" t="s">
        <v>10507</v>
      </c>
      <c r="N296" s="61">
        <v>0.0</v>
      </c>
      <c r="O296" s="61">
        <v>0.0</v>
      </c>
      <c r="P296" s="59" t="s">
        <v>10508</v>
      </c>
      <c r="Q296" s="60"/>
      <c r="R296" s="60"/>
      <c r="S296" s="59" t="s">
        <v>10507</v>
      </c>
      <c r="T296" s="59" t="s">
        <v>10508</v>
      </c>
      <c r="U296" s="59" t="s">
        <v>10508</v>
      </c>
      <c r="V296" s="59" t="s">
        <v>10508</v>
      </c>
      <c r="W296" s="61">
        <v>5.0</v>
      </c>
      <c r="X296" s="59" t="s">
        <v>10509</v>
      </c>
      <c r="Y296" s="59" t="s">
        <v>11032</v>
      </c>
      <c r="Z296" s="60"/>
      <c r="AA296" s="61">
        <v>893.0</v>
      </c>
      <c r="AB296" s="59" t="s">
        <v>10512</v>
      </c>
      <c r="AC296" s="60"/>
      <c r="AD296" s="60"/>
      <c r="AE296" s="59" t="s">
        <v>12151</v>
      </c>
      <c r="AF296" s="59" t="s">
        <v>10507</v>
      </c>
      <c r="AG296" s="59" t="s">
        <v>10513</v>
      </c>
      <c r="AH296" s="60"/>
      <c r="AI296" s="60"/>
      <c r="AJ296" s="61">
        <v>25.0</v>
      </c>
      <c r="AK296" s="61">
        <v>15.0</v>
      </c>
      <c r="AL296" s="61">
        <v>10.0</v>
      </c>
      <c r="AM296" s="66">
        <v>45086.0</v>
      </c>
      <c r="AN296" s="66">
        <v>45090.0</v>
      </c>
      <c r="AO296" s="60"/>
      <c r="AP296" s="60" t="s">
        <v>10514</v>
      </c>
      <c r="AQ296" s="60"/>
      <c r="AR296" s="60"/>
      <c r="AS296" s="62" t="s">
        <v>12330</v>
      </c>
      <c r="AT296" s="65" t="s">
        <v>12331</v>
      </c>
      <c r="AU296" s="60" t="s">
        <v>11001</v>
      </c>
      <c r="AV296" s="60"/>
      <c r="AW296" s="60"/>
    </row>
    <row r="297">
      <c r="B297" s="61">
        <v>995386.0</v>
      </c>
      <c r="C297" s="61">
        <v>159.0</v>
      </c>
      <c r="D297" s="66">
        <v>44460.0</v>
      </c>
      <c r="E297" s="59" t="s">
        <v>12332</v>
      </c>
      <c r="F297" s="61">
        <v>895.0</v>
      </c>
      <c r="G297" s="65" t="s">
        <v>12333</v>
      </c>
      <c r="H297" s="60"/>
      <c r="I297" s="60"/>
      <c r="J297" s="60"/>
      <c r="K297" s="59" t="s">
        <v>10507</v>
      </c>
      <c r="L297" s="61">
        <v>300.0</v>
      </c>
      <c r="M297" s="59" t="s">
        <v>10507</v>
      </c>
      <c r="N297" s="61">
        <v>0.0</v>
      </c>
      <c r="O297" s="61">
        <v>0.0</v>
      </c>
      <c r="P297" s="59" t="s">
        <v>10508</v>
      </c>
      <c r="Q297" s="60"/>
      <c r="R297" s="60"/>
      <c r="S297" s="59" t="s">
        <v>10507</v>
      </c>
      <c r="T297" s="59" t="s">
        <v>10508</v>
      </c>
      <c r="U297" s="59" t="s">
        <v>10508</v>
      </c>
      <c r="V297" s="59" t="s">
        <v>10508</v>
      </c>
      <c r="W297" s="61">
        <v>2.0</v>
      </c>
      <c r="X297" s="59" t="s">
        <v>10509</v>
      </c>
      <c r="Y297" s="59" t="s">
        <v>12334</v>
      </c>
      <c r="Z297" s="60" t="s">
        <v>12335</v>
      </c>
      <c r="AA297" s="61">
        <v>895.0</v>
      </c>
      <c r="AB297" s="59"/>
      <c r="AC297" s="60"/>
      <c r="AD297" s="60"/>
      <c r="AE297" s="59" t="s">
        <v>12151</v>
      </c>
      <c r="AF297" s="59" t="s">
        <v>10507</v>
      </c>
      <c r="AG297" s="59"/>
      <c r="AH297" s="60"/>
      <c r="AI297" s="60"/>
      <c r="AJ297" s="61">
        <v>25.0</v>
      </c>
      <c r="AK297" s="61">
        <v>15.0</v>
      </c>
      <c r="AL297" s="61">
        <v>10.0</v>
      </c>
      <c r="AM297" s="66">
        <v>44460.0</v>
      </c>
      <c r="AN297" s="63">
        <v>44482.0</v>
      </c>
      <c r="AO297" s="60"/>
      <c r="AP297" s="60" t="s">
        <v>10514</v>
      </c>
      <c r="AQ297" s="60"/>
      <c r="AR297" s="60"/>
      <c r="AS297" s="62" t="s">
        <v>12336</v>
      </c>
      <c r="AT297" s="60"/>
      <c r="AU297" s="60" t="s">
        <v>11001</v>
      </c>
      <c r="AV297" s="60"/>
      <c r="AW297" s="60"/>
    </row>
    <row r="298">
      <c r="B298" s="61">
        <v>995386.0</v>
      </c>
      <c r="C298" s="61">
        <v>159.0</v>
      </c>
      <c r="D298" s="66">
        <v>44460.0</v>
      </c>
      <c r="E298" s="59" t="s">
        <v>12337</v>
      </c>
      <c r="F298" s="61">
        <v>897.0</v>
      </c>
      <c r="G298" s="62" t="s">
        <v>12338</v>
      </c>
      <c r="H298" s="65" t="s">
        <v>12339</v>
      </c>
      <c r="I298" s="60"/>
      <c r="J298" s="60"/>
      <c r="K298" s="59" t="s">
        <v>10596</v>
      </c>
      <c r="L298" s="61">
        <v>100.0</v>
      </c>
      <c r="M298" s="59" t="s">
        <v>10507</v>
      </c>
      <c r="N298" s="61">
        <v>0.0</v>
      </c>
      <c r="O298" s="61">
        <v>0.0</v>
      </c>
      <c r="P298" s="59" t="s">
        <v>10508</v>
      </c>
      <c r="Q298" s="60"/>
      <c r="R298" s="60"/>
      <c r="S298" s="59" t="s">
        <v>10507</v>
      </c>
      <c r="T298" s="59" t="s">
        <v>10508</v>
      </c>
      <c r="U298" s="59" t="s">
        <v>10508</v>
      </c>
      <c r="V298" s="59" t="s">
        <v>10508</v>
      </c>
      <c r="W298" s="61">
        <v>2.0</v>
      </c>
      <c r="X298" s="59" t="s">
        <v>10509</v>
      </c>
      <c r="Y298" s="59" t="s">
        <v>12340</v>
      </c>
      <c r="Z298" s="60"/>
      <c r="AA298" s="61">
        <v>897.0</v>
      </c>
      <c r="AB298" s="59" t="s">
        <v>10512</v>
      </c>
      <c r="AC298" s="60"/>
      <c r="AD298" s="60"/>
      <c r="AE298" s="59" t="s">
        <v>10507</v>
      </c>
      <c r="AF298" s="59" t="s">
        <v>10507</v>
      </c>
      <c r="AG298" s="59" t="s">
        <v>10513</v>
      </c>
      <c r="AH298" s="60"/>
      <c r="AI298" s="60"/>
      <c r="AJ298" s="61">
        <v>25.0</v>
      </c>
      <c r="AK298" s="61">
        <v>15.0</v>
      </c>
      <c r="AL298" s="61">
        <v>10.0</v>
      </c>
      <c r="AM298" s="66">
        <v>45070.0</v>
      </c>
      <c r="AN298" s="66">
        <v>45071.0</v>
      </c>
      <c r="AO298" s="60"/>
      <c r="AP298" s="60" t="s">
        <v>10514</v>
      </c>
      <c r="AQ298" s="60"/>
      <c r="AR298" s="60"/>
      <c r="AS298" s="62" t="s">
        <v>12341</v>
      </c>
      <c r="AT298" s="60"/>
      <c r="AU298" s="60" t="s">
        <v>11001</v>
      </c>
      <c r="AV298" s="60"/>
      <c r="AW298" s="60"/>
    </row>
    <row r="299">
      <c r="B299" s="61">
        <v>995386.0</v>
      </c>
      <c r="C299" s="61">
        <v>159.0</v>
      </c>
      <c r="D299" s="66">
        <v>44462.0</v>
      </c>
      <c r="E299" s="59" t="s">
        <v>12342</v>
      </c>
      <c r="F299" s="61">
        <v>901.0</v>
      </c>
      <c r="G299" s="65" t="s">
        <v>12343</v>
      </c>
      <c r="H299" s="65" t="s">
        <v>12344</v>
      </c>
      <c r="I299" s="60"/>
      <c r="J299" s="60"/>
      <c r="K299" s="59" t="s">
        <v>10527</v>
      </c>
      <c r="L299" s="61">
        <v>100.0</v>
      </c>
      <c r="M299" s="59" t="s">
        <v>10507</v>
      </c>
      <c r="N299" s="61">
        <v>0.0</v>
      </c>
      <c r="O299" s="61">
        <v>0.0</v>
      </c>
      <c r="P299" s="59" t="s">
        <v>10508</v>
      </c>
      <c r="Q299" s="60"/>
      <c r="R299" s="60"/>
      <c r="S299" s="59" t="s">
        <v>10507</v>
      </c>
      <c r="T299" s="59" t="s">
        <v>10508</v>
      </c>
      <c r="U299" s="59" t="s">
        <v>10508</v>
      </c>
      <c r="V299" s="59" t="s">
        <v>10508</v>
      </c>
      <c r="W299" s="61">
        <v>2.0</v>
      </c>
      <c r="X299" s="59" t="s">
        <v>10509</v>
      </c>
      <c r="Y299" s="59" t="s">
        <v>12345</v>
      </c>
      <c r="Z299" s="60"/>
      <c r="AA299" s="61">
        <v>901.0</v>
      </c>
      <c r="AB299" s="59"/>
      <c r="AC299" s="60"/>
      <c r="AD299" s="60"/>
      <c r="AE299" s="59" t="s">
        <v>10615</v>
      </c>
      <c r="AF299" s="59" t="s">
        <v>10507</v>
      </c>
      <c r="AG299" s="59"/>
      <c r="AH299" s="60"/>
      <c r="AI299" s="60"/>
      <c r="AJ299" s="61">
        <v>25.0</v>
      </c>
      <c r="AK299" s="61">
        <v>15.0</v>
      </c>
      <c r="AL299" s="61">
        <v>10.0</v>
      </c>
      <c r="AM299" s="66">
        <v>45309.0</v>
      </c>
      <c r="AN299" s="66">
        <v>45396.0</v>
      </c>
      <c r="AO299" s="60"/>
      <c r="AP299" s="60" t="s">
        <v>10514</v>
      </c>
      <c r="AQ299" s="60"/>
      <c r="AR299" s="60"/>
      <c r="AS299" s="62" t="s">
        <v>12346</v>
      </c>
      <c r="AT299" s="60"/>
      <c r="AU299" s="60" t="s">
        <v>11001</v>
      </c>
      <c r="AV299" s="60"/>
      <c r="AW299" s="60"/>
    </row>
    <row r="300">
      <c r="B300" s="61">
        <v>995386.0</v>
      </c>
      <c r="C300" s="61">
        <v>159.0</v>
      </c>
      <c r="D300" s="66">
        <v>44462.0</v>
      </c>
      <c r="E300" s="59" t="s">
        <v>12347</v>
      </c>
      <c r="F300" s="61">
        <v>903.0</v>
      </c>
      <c r="G300" s="62" t="s">
        <v>12348</v>
      </c>
      <c r="H300" s="59"/>
      <c r="I300" s="60"/>
      <c r="J300" s="60"/>
      <c r="K300" s="59" t="s">
        <v>10521</v>
      </c>
      <c r="L300" s="61">
        <v>100.0</v>
      </c>
      <c r="M300" s="59" t="s">
        <v>10507</v>
      </c>
      <c r="N300" s="61">
        <v>0.0</v>
      </c>
      <c r="O300" s="61">
        <v>0.0</v>
      </c>
      <c r="P300" s="59" t="s">
        <v>10508</v>
      </c>
      <c r="Q300" s="60"/>
      <c r="R300" s="60"/>
      <c r="S300" s="59" t="s">
        <v>10507</v>
      </c>
      <c r="T300" s="59" t="s">
        <v>10508</v>
      </c>
      <c r="U300" s="59" t="s">
        <v>10508</v>
      </c>
      <c r="V300" s="59" t="s">
        <v>10508</v>
      </c>
      <c r="W300" s="61">
        <v>1.0</v>
      </c>
      <c r="X300" s="59" t="s">
        <v>10509</v>
      </c>
      <c r="Y300" s="59" t="s">
        <v>12349</v>
      </c>
      <c r="Z300" s="60"/>
      <c r="AA300" s="61">
        <v>903.0</v>
      </c>
      <c r="AB300" s="59"/>
      <c r="AC300" s="60"/>
      <c r="AD300" s="60"/>
      <c r="AE300" s="59" t="s">
        <v>10615</v>
      </c>
      <c r="AF300" s="59" t="s">
        <v>10507</v>
      </c>
      <c r="AG300" s="59"/>
      <c r="AH300" s="60"/>
      <c r="AI300" s="60"/>
      <c r="AJ300" s="61">
        <v>25.0</v>
      </c>
      <c r="AK300" s="61">
        <v>15.0</v>
      </c>
      <c r="AL300" s="61">
        <v>10.0</v>
      </c>
      <c r="AM300" s="66">
        <v>44588.0</v>
      </c>
      <c r="AN300" s="66">
        <v>44678.0</v>
      </c>
      <c r="AO300" s="60"/>
      <c r="AP300" s="60" t="s">
        <v>10514</v>
      </c>
      <c r="AQ300" s="60"/>
      <c r="AR300" s="60"/>
      <c r="AS300" s="62" t="s">
        <v>12350</v>
      </c>
      <c r="AT300" s="60"/>
      <c r="AU300" s="60" t="s">
        <v>11001</v>
      </c>
      <c r="AV300" s="60"/>
      <c r="AW300" s="60"/>
    </row>
    <row r="301">
      <c r="B301" s="61">
        <v>995386.0</v>
      </c>
      <c r="C301" s="61">
        <v>159.0</v>
      </c>
      <c r="D301" s="66">
        <v>44462.0</v>
      </c>
      <c r="E301" s="59" t="s">
        <v>12351</v>
      </c>
      <c r="F301" s="61">
        <v>905.0</v>
      </c>
      <c r="G301" s="65" t="s">
        <v>12352</v>
      </c>
      <c r="H301" s="65" t="s">
        <v>12353</v>
      </c>
      <c r="I301" s="60"/>
      <c r="J301" s="60"/>
      <c r="K301" s="59" t="s">
        <v>10534</v>
      </c>
      <c r="L301" s="61">
        <v>100.0</v>
      </c>
      <c r="M301" s="59" t="s">
        <v>10507</v>
      </c>
      <c r="N301" s="61">
        <v>1.0</v>
      </c>
      <c r="O301" s="61">
        <v>0.0</v>
      </c>
      <c r="P301" s="59" t="s">
        <v>10633</v>
      </c>
      <c r="Q301" s="60"/>
      <c r="R301" s="60"/>
      <c r="S301" s="59" t="s">
        <v>10507</v>
      </c>
      <c r="T301" s="59" t="s">
        <v>10508</v>
      </c>
      <c r="U301" s="59" t="s">
        <v>10508</v>
      </c>
      <c r="V301" s="59" t="s">
        <v>10508</v>
      </c>
      <c r="W301" s="61">
        <v>1.0</v>
      </c>
      <c r="X301" s="59" t="s">
        <v>10509</v>
      </c>
      <c r="Y301" s="59" t="s">
        <v>12354</v>
      </c>
      <c r="Z301" s="60"/>
      <c r="AA301" s="61">
        <v>905.0</v>
      </c>
      <c r="AB301" s="59"/>
      <c r="AC301" s="60"/>
      <c r="AD301" s="60"/>
      <c r="AE301" s="59" t="s">
        <v>10615</v>
      </c>
      <c r="AF301" s="59" t="s">
        <v>10507</v>
      </c>
      <c r="AG301" s="59"/>
      <c r="AH301" s="60"/>
      <c r="AI301" s="60"/>
      <c r="AJ301" s="61">
        <v>25.0</v>
      </c>
      <c r="AK301" s="61">
        <v>15.0</v>
      </c>
      <c r="AL301" s="61">
        <v>10.0</v>
      </c>
      <c r="AM301" s="66">
        <v>45470.0</v>
      </c>
      <c r="AN301" s="66">
        <v>45349.0</v>
      </c>
      <c r="AO301" s="60"/>
      <c r="AP301" s="60" t="s">
        <v>10514</v>
      </c>
      <c r="AQ301" s="60"/>
      <c r="AR301" s="60"/>
      <c r="AS301" s="62" t="s">
        <v>12355</v>
      </c>
      <c r="AT301" s="60"/>
      <c r="AU301" s="60" t="s">
        <v>11001</v>
      </c>
      <c r="AV301" s="60"/>
      <c r="AW301" s="60"/>
    </row>
    <row r="302">
      <c r="B302" s="61">
        <v>995386.0</v>
      </c>
      <c r="C302" s="61">
        <v>159.0</v>
      </c>
      <c r="D302" s="66">
        <v>44462.0</v>
      </c>
      <c r="E302" s="59" t="s">
        <v>12356</v>
      </c>
      <c r="F302" s="61">
        <v>907.0</v>
      </c>
      <c r="G302" s="60"/>
      <c r="H302" s="60"/>
      <c r="I302" s="60"/>
      <c r="J302" s="60"/>
      <c r="K302" s="59" t="s">
        <v>12004</v>
      </c>
      <c r="L302" s="61">
        <v>100.0</v>
      </c>
      <c r="M302" s="59" t="s">
        <v>10507</v>
      </c>
      <c r="N302" s="61">
        <v>0.0</v>
      </c>
      <c r="O302" s="61">
        <v>0.0</v>
      </c>
      <c r="P302" s="59" t="s">
        <v>10508</v>
      </c>
      <c r="Q302" s="60"/>
      <c r="R302" s="60"/>
      <c r="S302" s="59" t="s">
        <v>10507</v>
      </c>
      <c r="T302" s="59" t="s">
        <v>10508</v>
      </c>
      <c r="U302" s="59" t="s">
        <v>10508</v>
      </c>
      <c r="V302" s="59" t="s">
        <v>10508</v>
      </c>
      <c r="W302" s="61">
        <v>0.0</v>
      </c>
      <c r="X302" s="59" t="s">
        <v>10509</v>
      </c>
      <c r="Y302" s="59" t="s">
        <v>12357</v>
      </c>
      <c r="Z302" s="60"/>
      <c r="AA302" s="64">
        <v>907.0</v>
      </c>
      <c r="AB302" s="59"/>
      <c r="AC302" s="60"/>
      <c r="AD302" s="60"/>
      <c r="AE302" s="59" t="s">
        <v>10615</v>
      </c>
      <c r="AF302" s="59" t="s">
        <v>10507</v>
      </c>
      <c r="AG302" s="59"/>
      <c r="AH302" s="60"/>
      <c r="AI302" s="60"/>
      <c r="AJ302" s="61">
        <v>25.0</v>
      </c>
      <c r="AK302" s="61">
        <v>15.0</v>
      </c>
      <c r="AL302" s="61">
        <v>10.0</v>
      </c>
      <c r="AM302" s="66">
        <v>44462.0</v>
      </c>
      <c r="AN302" s="66">
        <v>44532.0</v>
      </c>
      <c r="AO302" s="60"/>
      <c r="AP302" s="60" t="s">
        <v>10514</v>
      </c>
      <c r="AQ302" s="60"/>
      <c r="AR302" s="60"/>
      <c r="AS302" s="62" t="s">
        <v>12358</v>
      </c>
      <c r="AT302" s="60"/>
      <c r="AU302" s="60" t="s">
        <v>11001</v>
      </c>
      <c r="AV302" s="60"/>
      <c r="AW302" s="60"/>
    </row>
    <row r="303">
      <c r="B303" s="61">
        <v>995386.0</v>
      </c>
      <c r="C303" s="61">
        <v>161.0</v>
      </c>
      <c r="D303" s="66">
        <v>44463.0</v>
      </c>
      <c r="E303" s="59" t="s">
        <v>12359</v>
      </c>
      <c r="F303" s="61">
        <v>909.0</v>
      </c>
      <c r="G303" s="62" t="s">
        <v>12360</v>
      </c>
      <c r="H303" s="60"/>
      <c r="I303" s="60"/>
      <c r="J303" s="60"/>
      <c r="K303" s="59" t="s">
        <v>10534</v>
      </c>
      <c r="L303" s="61">
        <v>100.0</v>
      </c>
      <c r="M303" s="59" t="s">
        <v>10507</v>
      </c>
      <c r="N303" s="61">
        <v>0.0</v>
      </c>
      <c r="O303" s="61">
        <v>0.0</v>
      </c>
      <c r="P303" s="59" t="s">
        <v>10508</v>
      </c>
      <c r="Q303" s="60"/>
      <c r="R303" s="60"/>
      <c r="S303" s="59" t="s">
        <v>10507</v>
      </c>
      <c r="T303" s="59" t="s">
        <v>10508</v>
      </c>
      <c r="U303" s="59" t="s">
        <v>10508</v>
      </c>
      <c r="V303" s="59" t="s">
        <v>10508</v>
      </c>
      <c r="W303" s="61">
        <v>1.0</v>
      </c>
      <c r="X303" s="59" t="s">
        <v>11177</v>
      </c>
      <c r="Y303" s="59" t="s">
        <v>12361</v>
      </c>
      <c r="Z303" s="60"/>
      <c r="AA303" s="61">
        <v>909.0</v>
      </c>
      <c r="AB303" s="59"/>
      <c r="AC303" s="60"/>
      <c r="AD303" s="60"/>
      <c r="AE303" s="59" t="s">
        <v>10729</v>
      </c>
      <c r="AF303" s="59" t="s">
        <v>10507</v>
      </c>
      <c r="AG303" s="59"/>
      <c r="AH303" s="60"/>
      <c r="AI303" s="60"/>
      <c r="AJ303" s="61">
        <v>25.0</v>
      </c>
      <c r="AK303" s="61">
        <v>15.0</v>
      </c>
      <c r="AL303" s="61">
        <v>10.0</v>
      </c>
      <c r="AM303" s="66">
        <v>44534.0</v>
      </c>
      <c r="AN303" s="66">
        <v>44684.0</v>
      </c>
      <c r="AO303" s="60"/>
      <c r="AP303" s="60" t="s">
        <v>10514</v>
      </c>
      <c r="AQ303" s="60"/>
      <c r="AR303" s="60"/>
      <c r="AS303" s="62" t="s">
        <v>12362</v>
      </c>
      <c r="AT303" s="60"/>
      <c r="AU303" s="60" t="s">
        <v>10516</v>
      </c>
      <c r="AV303" s="60"/>
      <c r="AW303" s="60"/>
    </row>
    <row r="304">
      <c r="B304" s="61">
        <v>995386.0</v>
      </c>
      <c r="C304" s="61">
        <v>159.0</v>
      </c>
      <c r="D304" s="66">
        <v>44463.0</v>
      </c>
      <c r="E304" s="59" t="s">
        <v>12363</v>
      </c>
      <c r="F304" s="61">
        <v>911.0</v>
      </c>
      <c r="G304" s="62" t="s">
        <v>12364</v>
      </c>
      <c r="H304" s="65" t="s">
        <v>12365</v>
      </c>
      <c r="I304" s="60"/>
      <c r="J304" s="60"/>
      <c r="K304" s="59" t="s">
        <v>10534</v>
      </c>
      <c r="L304" s="61">
        <v>100.0</v>
      </c>
      <c r="M304" s="59" t="s">
        <v>10507</v>
      </c>
      <c r="N304" s="61">
        <v>0.0</v>
      </c>
      <c r="O304" s="61">
        <v>0.0</v>
      </c>
      <c r="P304" s="59" t="s">
        <v>10508</v>
      </c>
      <c r="Q304" s="60"/>
      <c r="R304" s="60"/>
      <c r="S304" s="59" t="s">
        <v>10507</v>
      </c>
      <c r="T304" s="59" t="s">
        <v>10508</v>
      </c>
      <c r="U304" s="59" t="s">
        <v>10508</v>
      </c>
      <c r="V304" s="59" t="s">
        <v>10508</v>
      </c>
      <c r="W304" s="61">
        <v>3.0</v>
      </c>
      <c r="X304" s="59" t="s">
        <v>10509</v>
      </c>
      <c r="Y304" s="59" t="s">
        <v>12366</v>
      </c>
      <c r="Z304" s="60"/>
      <c r="AA304" s="61">
        <v>911.0</v>
      </c>
      <c r="AB304" s="59"/>
      <c r="AC304" s="60"/>
      <c r="AD304" s="60"/>
      <c r="AE304" s="59" t="s">
        <v>10659</v>
      </c>
      <c r="AF304" s="59" t="s">
        <v>10507</v>
      </c>
      <c r="AG304" s="59"/>
      <c r="AH304" s="60"/>
      <c r="AI304" s="60"/>
      <c r="AJ304" s="61">
        <v>25.0</v>
      </c>
      <c r="AK304" s="61">
        <v>15.0</v>
      </c>
      <c r="AL304" s="61">
        <v>10.0</v>
      </c>
      <c r="AM304" s="63">
        <v>44540.0</v>
      </c>
      <c r="AN304" s="63">
        <v>44548.0</v>
      </c>
      <c r="AO304" s="60"/>
      <c r="AP304" s="60" t="s">
        <v>10514</v>
      </c>
      <c r="AQ304" s="60"/>
      <c r="AR304" s="60"/>
      <c r="AS304" s="62" t="s">
        <v>12367</v>
      </c>
      <c r="AT304" s="60"/>
      <c r="AU304" s="60" t="s">
        <v>11001</v>
      </c>
      <c r="AV304" s="60"/>
      <c r="AW304" s="60"/>
    </row>
    <row r="305">
      <c r="B305" s="61">
        <v>995386.0</v>
      </c>
      <c r="C305" s="61">
        <v>161.0</v>
      </c>
      <c r="D305" s="66">
        <v>44464.0</v>
      </c>
      <c r="E305" s="59" t="s">
        <v>12368</v>
      </c>
      <c r="F305" s="61">
        <v>913.0</v>
      </c>
      <c r="G305" s="62" t="s">
        <v>12369</v>
      </c>
      <c r="H305" s="65" t="s">
        <v>12370</v>
      </c>
      <c r="I305" s="60"/>
      <c r="J305" s="60"/>
      <c r="K305" s="59" t="s">
        <v>10534</v>
      </c>
      <c r="L305" s="61">
        <v>100.0</v>
      </c>
      <c r="M305" s="59" t="s">
        <v>10507</v>
      </c>
      <c r="N305" s="61">
        <v>0.0</v>
      </c>
      <c r="O305" s="61">
        <v>0.0</v>
      </c>
      <c r="P305" s="59" t="s">
        <v>10508</v>
      </c>
      <c r="Q305" s="60"/>
      <c r="R305" s="60"/>
      <c r="S305" s="59" t="s">
        <v>10507</v>
      </c>
      <c r="T305" s="59" t="s">
        <v>10508</v>
      </c>
      <c r="U305" s="59" t="s">
        <v>10508</v>
      </c>
      <c r="V305" s="59" t="s">
        <v>10508</v>
      </c>
      <c r="W305" s="61">
        <v>7.0</v>
      </c>
      <c r="X305" s="59" t="s">
        <v>11177</v>
      </c>
      <c r="Y305" s="59" t="s">
        <v>12371</v>
      </c>
      <c r="Z305" s="60"/>
      <c r="AA305" s="61">
        <v>913.0</v>
      </c>
      <c r="AB305" s="59"/>
      <c r="AC305" s="60"/>
      <c r="AD305" s="60"/>
      <c r="AE305" s="59" t="s">
        <v>12372</v>
      </c>
      <c r="AF305" s="59" t="s">
        <v>10507</v>
      </c>
      <c r="AG305" s="59"/>
      <c r="AH305" s="60"/>
      <c r="AI305" s="60"/>
      <c r="AJ305" s="61">
        <v>25.0</v>
      </c>
      <c r="AK305" s="61">
        <v>15.0</v>
      </c>
      <c r="AL305" s="61">
        <v>10.0</v>
      </c>
      <c r="AM305" s="66">
        <v>44818.0</v>
      </c>
      <c r="AN305" s="66">
        <v>44819.0</v>
      </c>
      <c r="AO305" s="60"/>
      <c r="AP305" s="60" t="s">
        <v>10514</v>
      </c>
      <c r="AQ305" s="60"/>
      <c r="AR305" s="60"/>
      <c r="AS305" s="62" t="s">
        <v>12373</v>
      </c>
      <c r="AT305" s="60"/>
      <c r="AU305" s="60" t="s">
        <v>10516</v>
      </c>
      <c r="AV305" s="60"/>
      <c r="AW305" s="60"/>
    </row>
    <row r="306">
      <c r="B306" s="61">
        <v>995386.0</v>
      </c>
      <c r="C306" s="61">
        <v>161.0</v>
      </c>
      <c r="D306" s="66">
        <v>44465.0</v>
      </c>
      <c r="E306" s="59" t="s">
        <v>12374</v>
      </c>
      <c r="F306" s="61">
        <v>915.0</v>
      </c>
      <c r="G306" s="65" t="s">
        <v>12375</v>
      </c>
      <c r="H306" s="60"/>
      <c r="I306" s="60"/>
      <c r="J306" s="60"/>
      <c r="K306" s="59" t="s">
        <v>10534</v>
      </c>
      <c r="L306" s="61">
        <v>500.0</v>
      </c>
      <c r="M306" s="59" t="s">
        <v>10507</v>
      </c>
      <c r="N306" s="61">
        <v>0.0</v>
      </c>
      <c r="O306" s="61">
        <v>0.0</v>
      </c>
      <c r="P306" s="59" t="s">
        <v>10508</v>
      </c>
      <c r="Q306" s="60"/>
      <c r="R306" s="60"/>
      <c r="S306" s="59" t="s">
        <v>10507</v>
      </c>
      <c r="T306" s="59" t="s">
        <v>10508</v>
      </c>
      <c r="U306" s="59" t="s">
        <v>10508</v>
      </c>
      <c r="V306" s="59" t="s">
        <v>10508</v>
      </c>
      <c r="W306" s="61">
        <v>4.0</v>
      </c>
      <c r="X306" s="59" t="s">
        <v>10509</v>
      </c>
      <c r="Y306" s="59"/>
      <c r="Z306" s="60"/>
      <c r="AA306" s="61">
        <v>915.0</v>
      </c>
      <c r="AB306" s="59"/>
      <c r="AC306" s="60"/>
      <c r="AD306" s="60"/>
      <c r="AE306" s="59" t="s">
        <v>10689</v>
      </c>
      <c r="AF306" s="59" t="s">
        <v>10507</v>
      </c>
      <c r="AG306" s="59" t="s">
        <v>10513</v>
      </c>
      <c r="AH306" s="60"/>
      <c r="AI306" s="60"/>
      <c r="AJ306" s="61">
        <v>20.0</v>
      </c>
      <c r="AK306" s="61">
        <v>15.0</v>
      </c>
      <c r="AL306" s="61">
        <v>10.0</v>
      </c>
      <c r="AM306" s="66">
        <v>44704.0</v>
      </c>
      <c r="AN306" s="66">
        <v>44902.0</v>
      </c>
      <c r="AO306" s="60"/>
      <c r="AP306" s="60" t="s">
        <v>10514</v>
      </c>
      <c r="AQ306" s="60"/>
      <c r="AR306" s="60"/>
      <c r="AS306" s="62" t="s">
        <v>12376</v>
      </c>
      <c r="AT306" s="60"/>
      <c r="AU306" s="60" t="s">
        <v>10516</v>
      </c>
      <c r="AV306" s="60"/>
      <c r="AW306" s="60"/>
    </row>
    <row r="307">
      <c r="B307" s="61">
        <v>995386.0</v>
      </c>
      <c r="C307" s="61">
        <v>159.0</v>
      </c>
      <c r="D307" s="66">
        <v>44466.0</v>
      </c>
      <c r="E307" s="59" t="s">
        <v>12377</v>
      </c>
      <c r="F307" s="61">
        <v>917.0</v>
      </c>
      <c r="G307" s="62" t="s">
        <v>12378</v>
      </c>
      <c r="H307" s="60"/>
      <c r="I307" s="60"/>
      <c r="J307" s="60"/>
      <c r="K307" s="59" t="s">
        <v>11205</v>
      </c>
      <c r="L307" s="61">
        <v>500.0</v>
      </c>
      <c r="M307" s="59" t="s">
        <v>10507</v>
      </c>
      <c r="N307" s="61">
        <v>0.0</v>
      </c>
      <c r="O307" s="61">
        <v>0.0</v>
      </c>
      <c r="P307" s="59" t="s">
        <v>10508</v>
      </c>
      <c r="Q307" s="60"/>
      <c r="R307" s="60"/>
      <c r="S307" s="59" t="s">
        <v>10507</v>
      </c>
      <c r="T307" s="59" t="s">
        <v>10508</v>
      </c>
      <c r="U307" s="59" t="s">
        <v>10633</v>
      </c>
      <c r="V307" s="59" t="s">
        <v>10508</v>
      </c>
      <c r="W307" s="61">
        <v>2.0</v>
      </c>
      <c r="X307" s="59" t="s">
        <v>10509</v>
      </c>
      <c r="Y307" s="59" t="s">
        <v>12150</v>
      </c>
      <c r="Z307" s="60"/>
      <c r="AA307" s="61">
        <v>917.0</v>
      </c>
      <c r="AB307" s="59"/>
      <c r="AC307" s="60"/>
      <c r="AD307" s="60"/>
      <c r="AE307" s="59" t="s">
        <v>12151</v>
      </c>
      <c r="AF307" s="59" t="s">
        <v>10507</v>
      </c>
      <c r="AG307" s="59"/>
      <c r="AH307" s="60"/>
      <c r="AI307" s="60"/>
      <c r="AJ307" s="61">
        <v>25.0</v>
      </c>
      <c r="AK307" s="61">
        <v>15.0</v>
      </c>
      <c r="AL307" s="61">
        <v>10.0</v>
      </c>
      <c r="AM307" s="63">
        <v>44924.0</v>
      </c>
      <c r="AN307" s="66">
        <v>44874.0</v>
      </c>
      <c r="AO307" s="60"/>
      <c r="AP307" s="60" t="s">
        <v>10514</v>
      </c>
      <c r="AQ307" s="60"/>
      <c r="AR307" s="60"/>
      <c r="AS307" s="62" t="s">
        <v>12379</v>
      </c>
      <c r="AT307" s="60"/>
      <c r="AU307" s="60" t="s">
        <v>11001</v>
      </c>
      <c r="AV307" s="60"/>
      <c r="AW307" s="60"/>
    </row>
    <row r="308">
      <c r="B308" s="61">
        <v>995386.0</v>
      </c>
      <c r="C308" s="61">
        <v>159.0</v>
      </c>
      <c r="D308" s="66">
        <v>44466.0</v>
      </c>
      <c r="E308" s="59" t="s">
        <v>12380</v>
      </c>
      <c r="F308" s="61">
        <v>919.0</v>
      </c>
      <c r="G308" s="62" t="s">
        <v>12381</v>
      </c>
      <c r="H308" s="65" t="s">
        <v>12382</v>
      </c>
      <c r="I308" s="60"/>
      <c r="J308" s="60"/>
      <c r="K308" s="59" t="s">
        <v>10666</v>
      </c>
      <c r="L308" s="61">
        <v>100.0</v>
      </c>
      <c r="M308" s="59" t="s">
        <v>10507</v>
      </c>
      <c r="N308" s="61">
        <v>0.0</v>
      </c>
      <c r="O308" s="61">
        <v>0.0</v>
      </c>
      <c r="P308" s="59" t="s">
        <v>10508</v>
      </c>
      <c r="Q308" s="60"/>
      <c r="R308" s="60"/>
      <c r="S308" s="59" t="s">
        <v>10507</v>
      </c>
      <c r="T308" s="59" t="s">
        <v>10508</v>
      </c>
      <c r="U308" s="59" t="s">
        <v>10508</v>
      </c>
      <c r="V308" s="59" t="s">
        <v>10508</v>
      </c>
      <c r="W308" s="61">
        <v>3.0</v>
      </c>
      <c r="X308" s="59" t="s">
        <v>10509</v>
      </c>
      <c r="Y308" s="59" t="s">
        <v>12383</v>
      </c>
      <c r="Z308" s="60"/>
      <c r="AA308" s="61">
        <v>919.0</v>
      </c>
      <c r="AB308" s="59"/>
      <c r="AC308" s="60"/>
      <c r="AD308" s="60"/>
      <c r="AE308" s="59" t="s">
        <v>10507</v>
      </c>
      <c r="AF308" s="59" t="s">
        <v>10507</v>
      </c>
      <c r="AG308" s="59"/>
      <c r="AH308" s="60"/>
      <c r="AI308" s="60"/>
      <c r="AJ308" s="61">
        <v>25.0</v>
      </c>
      <c r="AK308" s="61">
        <v>15.0</v>
      </c>
      <c r="AL308" s="61">
        <v>10.0</v>
      </c>
      <c r="AM308" s="66">
        <v>44753.0</v>
      </c>
      <c r="AN308" s="66">
        <v>44842.0</v>
      </c>
      <c r="AO308" s="60"/>
      <c r="AP308" s="60" t="s">
        <v>10514</v>
      </c>
      <c r="AQ308" s="60"/>
      <c r="AR308" s="60"/>
      <c r="AS308" s="62" t="s">
        <v>12384</v>
      </c>
      <c r="AT308" s="60"/>
      <c r="AU308" s="60" t="s">
        <v>11001</v>
      </c>
      <c r="AV308" s="60"/>
      <c r="AW308" s="60"/>
    </row>
    <row r="309">
      <c r="B309" s="61">
        <v>995386.0</v>
      </c>
      <c r="C309" s="61">
        <v>159.0</v>
      </c>
      <c r="D309" s="66">
        <v>44466.0</v>
      </c>
      <c r="E309" s="59" t="s">
        <v>12385</v>
      </c>
      <c r="F309" s="61">
        <v>921.0</v>
      </c>
      <c r="G309" s="62" t="s">
        <v>12386</v>
      </c>
      <c r="H309" s="65" t="s">
        <v>12387</v>
      </c>
      <c r="I309" s="65" t="s">
        <v>12388</v>
      </c>
      <c r="J309" s="60"/>
      <c r="K309" s="59" t="s">
        <v>10666</v>
      </c>
      <c r="L309" s="61">
        <v>100.0</v>
      </c>
      <c r="M309" s="59" t="s">
        <v>10507</v>
      </c>
      <c r="N309" s="61">
        <v>-1.0</v>
      </c>
      <c r="O309" s="61">
        <v>0.0</v>
      </c>
      <c r="P309" s="59" t="s">
        <v>10508</v>
      </c>
      <c r="Q309" s="60"/>
      <c r="R309" s="60"/>
      <c r="S309" s="59" t="s">
        <v>10507</v>
      </c>
      <c r="T309" s="59" t="s">
        <v>10508</v>
      </c>
      <c r="U309" s="59" t="s">
        <v>10508</v>
      </c>
      <c r="V309" s="59" t="s">
        <v>10508</v>
      </c>
      <c r="W309" s="61">
        <v>4.0</v>
      </c>
      <c r="X309" s="59" t="s">
        <v>10509</v>
      </c>
      <c r="Y309" s="59" t="s">
        <v>12389</v>
      </c>
      <c r="Z309" s="60" t="s">
        <v>12390</v>
      </c>
      <c r="AA309" s="64">
        <v>921.0</v>
      </c>
      <c r="AB309" s="59"/>
      <c r="AC309" s="60"/>
      <c r="AD309" s="60"/>
      <c r="AE309" s="59" t="s">
        <v>10507</v>
      </c>
      <c r="AF309" s="59" t="s">
        <v>10507</v>
      </c>
      <c r="AG309" s="59"/>
      <c r="AH309" s="60"/>
      <c r="AI309" s="60"/>
      <c r="AJ309" s="61">
        <v>25.0</v>
      </c>
      <c r="AK309" s="61">
        <v>15.0</v>
      </c>
      <c r="AL309" s="61">
        <v>10.0</v>
      </c>
      <c r="AM309" s="66">
        <v>45434.0</v>
      </c>
      <c r="AN309" s="66">
        <v>45452.0</v>
      </c>
      <c r="AO309" s="60"/>
      <c r="AP309" s="60" t="s">
        <v>10514</v>
      </c>
      <c r="AQ309" s="60"/>
      <c r="AR309" s="60"/>
      <c r="AS309" s="62" t="s">
        <v>12391</v>
      </c>
      <c r="AT309" s="60"/>
      <c r="AU309" s="60" t="s">
        <v>11001</v>
      </c>
      <c r="AV309" s="60"/>
      <c r="AW309" s="60"/>
    </row>
    <row r="310">
      <c r="B310" s="61">
        <v>995386.0</v>
      </c>
      <c r="C310" s="61">
        <v>159.0</v>
      </c>
      <c r="D310" s="66">
        <v>44467.0</v>
      </c>
      <c r="E310" s="59" t="s">
        <v>12392</v>
      </c>
      <c r="F310" s="61">
        <v>923.0</v>
      </c>
      <c r="G310" s="62" t="s">
        <v>12393</v>
      </c>
      <c r="H310" s="65" t="s">
        <v>12394</v>
      </c>
      <c r="I310" s="65" t="s">
        <v>12395</v>
      </c>
      <c r="J310" s="65" t="s">
        <v>12396</v>
      </c>
      <c r="K310" s="59" t="s">
        <v>10596</v>
      </c>
      <c r="L310" s="61">
        <v>300.0</v>
      </c>
      <c r="M310" s="59" t="s">
        <v>10507</v>
      </c>
      <c r="N310" s="61">
        <v>4.0</v>
      </c>
      <c r="O310" s="61">
        <v>0.0</v>
      </c>
      <c r="P310" s="59" t="s">
        <v>10508</v>
      </c>
      <c r="Q310" s="66">
        <v>45411.0</v>
      </c>
      <c r="R310" s="66">
        <v>45776.0</v>
      </c>
      <c r="S310" s="59" t="s">
        <v>10527</v>
      </c>
      <c r="T310" s="59" t="s">
        <v>10508</v>
      </c>
      <c r="U310" s="59" t="s">
        <v>10508</v>
      </c>
      <c r="V310" s="59" t="s">
        <v>10508</v>
      </c>
      <c r="W310" s="61">
        <v>162.0</v>
      </c>
      <c r="X310" s="59" t="s">
        <v>10509</v>
      </c>
      <c r="Y310" s="59" t="s">
        <v>12397</v>
      </c>
      <c r="Z310" s="60" t="s">
        <v>12398</v>
      </c>
      <c r="AA310" s="61">
        <v>923.0</v>
      </c>
      <c r="AB310" s="59" t="s">
        <v>10512</v>
      </c>
      <c r="AC310" s="60"/>
      <c r="AD310" s="60"/>
      <c r="AE310" s="59" t="s">
        <v>12399</v>
      </c>
      <c r="AF310" s="59" t="s">
        <v>10507</v>
      </c>
      <c r="AG310" s="59" t="s">
        <v>10513</v>
      </c>
      <c r="AH310" s="60"/>
      <c r="AI310" s="60"/>
      <c r="AJ310" s="61">
        <v>25.0</v>
      </c>
      <c r="AK310" s="61">
        <v>15.0</v>
      </c>
      <c r="AL310" s="61">
        <v>10.0</v>
      </c>
      <c r="AM310" s="66">
        <v>45475.0</v>
      </c>
      <c r="AN310" s="66">
        <v>45476.0</v>
      </c>
      <c r="AO310" s="60"/>
      <c r="AP310" s="60" t="s">
        <v>10514</v>
      </c>
      <c r="AQ310" s="60"/>
      <c r="AR310" s="60"/>
      <c r="AS310" s="62" t="s">
        <v>12400</v>
      </c>
      <c r="AT310" s="60" t="s">
        <v>12401</v>
      </c>
      <c r="AU310" s="60" t="s">
        <v>11001</v>
      </c>
      <c r="AV310" s="60"/>
      <c r="AW310" s="60"/>
    </row>
    <row r="311">
      <c r="B311" s="61">
        <v>995386.0</v>
      </c>
      <c r="C311" s="61">
        <v>159.0</v>
      </c>
      <c r="D311" s="66">
        <v>44467.0</v>
      </c>
      <c r="E311" s="59" t="s">
        <v>12402</v>
      </c>
      <c r="F311" s="61">
        <v>925.0</v>
      </c>
      <c r="G311" s="62" t="s">
        <v>12403</v>
      </c>
      <c r="H311" s="60"/>
      <c r="I311" s="60"/>
      <c r="J311" s="60"/>
      <c r="K311" s="59" t="s">
        <v>10507</v>
      </c>
      <c r="L311" s="61">
        <v>300.0</v>
      </c>
      <c r="M311" s="59" t="s">
        <v>10507</v>
      </c>
      <c r="N311" s="61">
        <v>0.0</v>
      </c>
      <c r="O311" s="61">
        <v>0.0</v>
      </c>
      <c r="P311" s="59" t="s">
        <v>10508</v>
      </c>
      <c r="Q311" s="60"/>
      <c r="R311" s="60"/>
      <c r="S311" s="59" t="s">
        <v>10507</v>
      </c>
      <c r="T311" s="59" t="s">
        <v>10508</v>
      </c>
      <c r="U311" s="59" t="s">
        <v>10508</v>
      </c>
      <c r="V311" s="59" t="s">
        <v>10508</v>
      </c>
      <c r="W311" s="61">
        <v>1.0</v>
      </c>
      <c r="X311" s="59" t="s">
        <v>10509</v>
      </c>
      <c r="Y311" s="59" t="s">
        <v>12404</v>
      </c>
      <c r="Z311" s="60"/>
      <c r="AA311" s="64">
        <v>925.0</v>
      </c>
      <c r="AB311" s="59"/>
      <c r="AC311" s="60"/>
      <c r="AD311" s="60"/>
      <c r="AE311" s="59" t="s">
        <v>12399</v>
      </c>
      <c r="AF311" s="59" t="s">
        <v>10507</v>
      </c>
      <c r="AG311" s="59"/>
      <c r="AH311" s="60"/>
      <c r="AI311" s="60"/>
      <c r="AJ311" s="61">
        <v>25.0</v>
      </c>
      <c r="AK311" s="61">
        <v>15.0</v>
      </c>
      <c r="AL311" s="61">
        <v>10.0</v>
      </c>
      <c r="AM311" s="66">
        <v>44695.0</v>
      </c>
      <c r="AN311" s="66">
        <v>44722.0</v>
      </c>
      <c r="AO311" s="60"/>
      <c r="AP311" s="60" t="s">
        <v>10514</v>
      </c>
      <c r="AQ311" s="60"/>
      <c r="AR311" s="60"/>
      <c r="AS311" s="62" t="s">
        <v>12405</v>
      </c>
      <c r="AT311" s="60"/>
      <c r="AU311" s="60" t="s">
        <v>11001</v>
      </c>
      <c r="AV311" s="60"/>
      <c r="AW311" s="60"/>
    </row>
    <row r="312">
      <c r="B312" s="61">
        <v>995386.0</v>
      </c>
      <c r="C312" s="61">
        <v>161.0</v>
      </c>
      <c r="D312" s="66">
        <v>44467.0</v>
      </c>
      <c r="E312" s="59" t="s">
        <v>12406</v>
      </c>
      <c r="F312" s="61">
        <v>927.0</v>
      </c>
      <c r="G312" s="62" t="s">
        <v>12407</v>
      </c>
      <c r="H312" s="60"/>
      <c r="I312" s="60"/>
      <c r="J312" s="60"/>
      <c r="K312" s="59" t="s">
        <v>12053</v>
      </c>
      <c r="L312" s="61">
        <v>200.0</v>
      </c>
      <c r="M312" s="59" t="s">
        <v>10507</v>
      </c>
      <c r="N312" s="61">
        <v>0.0</v>
      </c>
      <c r="O312" s="61">
        <v>0.0</v>
      </c>
      <c r="P312" s="59" t="s">
        <v>10508</v>
      </c>
      <c r="Q312" s="60"/>
      <c r="R312" s="60"/>
      <c r="S312" s="59" t="s">
        <v>10507</v>
      </c>
      <c r="T312" s="59" t="s">
        <v>10508</v>
      </c>
      <c r="U312" s="59" t="s">
        <v>10508</v>
      </c>
      <c r="V312" s="59" t="s">
        <v>10508</v>
      </c>
      <c r="W312" s="61">
        <v>13.0</v>
      </c>
      <c r="X312" s="59" t="s">
        <v>11177</v>
      </c>
      <c r="Y312" s="59" t="s">
        <v>12408</v>
      </c>
      <c r="Z312" s="60"/>
      <c r="AA312" s="64">
        <v>927.0</v>
      </c>
      <c r="AB312" s="59"/>
      <c r="AC312" s="60"/>
      <c r="AD312" s="60"/>
      <c r="AE312" s="59" t="s">
        <v>12409</v>
      </c>
      <c r="AF312" s="59" t="s">
        <v>10507</v>
      </c>
      <c r="AG312" s="59"/>
      <c r="AH312" s="60"/>
      <c r="AI312" s="60"/>
      <c r="AJ312" s="61">
        <v>25.0</v>
      </c>
      <c r="AK312" s="61">
        <v>15.0</v>
      </c>
      <c r="AL312" s="61">
        <v>10.0</v>
      </c>
      <c r="AM312" s="66">
        <v>45114.0</v>
      </c>
      <c r="AN312" s="66">
        <v>45396.0</v>
      </c>
      <c r="AO312" s="60"/>
      <c r="AP312" s="60" t="s">
        <v>10514</v>
      </c>
      <c r="AQ312" s="60"/>
      <c r="AR312" s="60"/>
      <c r="AS312" s="62" t="s">
        <v>12410</v>
      </c>
      <c r="AT312" s="60"/>
      <c r="AU312" s="60" t="s">
        <v>10516</v>
      </c>
      <c r="AV312" s="60"/>
      <c r="AW312" s="60"/>
    </row>
    <row r="313">
      <c r="B313" s="61">
        <v>995386.0</v>
      </c>
      <c r="C313" s="61">
        <v>159.0</v>
      </c>
      <c r="D313" s="66">
        <v>44468.0</v>
      </c>
      <c r="E313" s="59" t="s">
        <v>12411</v>
      </c>
      <c r="F313" s="61">
        <v>929.0</v>
      </c>
      <c r="G313" s="62" t="s">
        <v>12412</v>
      </c>
      <c r="H313" s="62" t="s">
        <v>12413</v>
      </c>
      <c r="I313" s="65" t="s">
        <v>12414</v>
      </c>
      <c r="J313" s="60"/>
      <c r="K313" s="59" t="s">
        <v>11929</v>
      </c>
      <c r="L313" s="61">
        <v>300.0</v>
      </c>
      <c r="M313" s="59" t="s">
        <v>10507</v>
      </c>
      <c r="N313" s="61">
        <v>0.0</v>
      </c>
      <c r="O313" s="61">
        <v>0.0</v>
      </c>
      <c r="P313" s="59" t="s">
        <v>10508</v>
      </c>
      <c r="Q313" s="60"/>
      <c r="R313" s="60"/>
      <c r="S313" s="59" t="s">
        <v>10507</v>
      </c>
      <c r="T313" s="59" t="s">
        <v>10508</v>
      </c>
      <c r="U313" s="59" t="s">
        <v>10508</v>
      </c>
      <c r="V313" s="59" t="s">
        <v>10508</v>
      </c>
      <c r="W313" s="61">
        <v>4.0</v>
      </c>
      <c r="X313" s="59" t="s">
        <v>10509</v>
      </c>
      <c r="Y313" s="59" t="s">
        <v>12415</v>
      </c>
      <c r="Z313" s="60"/>
      <c r="AA313" s="64">
        <v>929.0</v>
      </c>
      <c r="AB313" s="59"/>
      <c r="AC313" s="60"/>
      <c r="AD313" s="60"/>
      <c r="AE313" s="59" t="s">
        <v>10507</v>
      </c>
      <c r="AF313" s="59" t="s">
        <v>10507</v>
      </c>
      <c r="AG313" s="59"/>
      <c r="AH313" s="60"/>
      <c r="AI313" s="60"/>
      <c r="AJ313" s="61">
        <v>25.0</v>
      </c>
      <c r="AK313" s="61">
        <v>15.0</v>
      </c>
      <c r="AL313" s="61">
        <v>10.0</v>
      </c>
      <c r="AM313" s="63">
        <v>45223.0</v>
      </c>
      <c r="AN313" s="66">
        <v>45378.0</v>
      </c>
      <c r="AO313" s="60"/>
      <c r="AP313" s="60" t="s">
        <v>10514</v>
      </c>
      <c r="AQ313" s="60"/>
      <c r="AR313" s="60"/>
      <c r="AS313" s="62" t="s">
        <v>12416</v>
      </c>
      <c r="AT313" s="60"/>
      <c r="AU313" s="60" t="s">
        <v>11001</v>
      </c>
      <c r="AV313" s="60"/>
      <c r="AW313" s="60"/>
    </row>
    <row r="314">
      <c r="B314" s="61">
        <v>995386.0</v>
      </c>
      <c r="C314" s="61">
        <v>159.0</v>
      </c>
      <c r="D314" s="66">
        <v>44470.0</v>
      </c>
      <c r="E314" s="59" t="s">
        <v>12417</v>
      </c>
      <c r="F314" s="61">
        <v>931.0</v>
      </c>
      <c r="G314" s="62" t="s">
        <v>12418</v>
      </c>
      <c r="H314" s="65" t="s">
        <v>12419</v>
      </c>
      <c r="I314" s="65" t="s">
        <v>12420</v>
      </c>
      <c r="J314" s="60"/>
      <c r="K314" s="59" t="s">
        <v>10596</v>
      </c>
      <c r="L314" s="61">
        <v>500.0</v>
      </c>
      <c r="M314" s="59" t="s">
        <v>10507</v>
      </c>
      <c r="N314" s="61">
        <v>0.0</v>
      </c>
      <c r="O314" s="61">
        <v>0.0</v>
      </c>
      <c r="P314" s="59" t="s">
        <v>10508</v>
      </c>
      <c r="Q314" s="60"/>
      <c r="R314" s="60"/>
      <c r="S314" s="59" t="s">
        <v>10507</v>
      </c>
      <c r="T314" s="59" t="s">
        <v>10508</v>
      </c>
      <c r="U314" s="59" t="s">
        <v>10508</v>
      </c>
      <c r="V314" s="59" t="s">
        <v>10508</v>
      </c>
      <c r="W314" s="61">
        <v>15.0</v>
      </c>
      <c r="X314" s="59" t="s">
        <v>10509</v>
      </c>
      <c r="Y314" s="59" t="s">
        <v>12092</v>
      </c>
      <c r="Z314" s="60"/>
      <c r="AA314" s="61">
        <v>931.0</v>
      </c>
      <c r="AB314" s="59" t="s">
        <v>10512</v>
      </c>
      <c r="AC314" s="60"/>
      <c r="AD314" s="60"/>
      <c r="AE314" s="59" t="s">
        <v>10507</v>
      </c>
      <c r="AF314" s="59" t="s">
        <v>10507</v>
      </c>
      <c r="AG314" s="59" t="s">
        <v>10513</v>
      </c>
      <c r="AH314" s="60"/>
      <c r="AI314" s="60"/>
      <c r="AJ314" s="61">
        <v>25.0</v>
      </c>
      <c r="AK314" s="61">
        <v>15.0</v>
      </c>
      <c r="AL314" s="61">
        <v>10.0</v>
      </c>
      <c r="AM314" s="66">
        <v>44973.0</v>
      </c>
      <c r="AN314" s="66">
        <v>45396.0</v>
      </c>
      <c r="AO314" s="60"/>
      <c r="AP314" s="60" t="s">
        <v>10514</v>
      </c>
      <c r="AQ314" s="60"/>
      <c r="AR314" s="60"/>
      <c r="AS314" s="62" t="s">
        <v>12421</v>
      </c>
      <c r="AT314" s="60"/>
      <c r="AU314" s="60" t="s">
        <v>11001</v>
      </c>
      <c r="AV314" s="60"/>
      <c r="AW314" s="60"/>
    </row>
    <row r="315">
      <c r="B315" s="61">
        <v>995386.0</v>
      </c>
      <c r="C315" s="61">
        <v>161.0</v>
      </c>
      <c r="D315" s="66">
        <v>44471.0</v>
      </c>
      <c r="E315" s="59" t="s">
        <v>12422</v>
      </c>
      <c r="F315" s="61">
        <v>933.0</v>
      </c>
      <c r="G315" s="62" t="s">
        <v>12423</v>
      </c>
      <c r="H315" s="65" t="s">
        <v>12424</v>
      </c>
      <c r="I315" s="65" t="s">
        <v>12425</v>
      </c>
      <c r="J315" s="65" t="s">
        <v>12426</v>
      </c>
      <c r="K315" s="59" t="s">
        <v>10596</v>
      </c>
      <c r="L315" s="61">
        <v>100.0</v>
      </c>
      <c r="M315" s="59" t="s">
        <v>10507</v>
      </c>
      <c r="N315" s="61">
        <v>2.0</v>
      </c>
      <c r="O315" s="61">
        <v>0.0</v>
      </c>
      <c r="P315" s="59" t="s">
        <v>10633</v>
      </c>
      <c r="Q315" s="60"/>
      <c r="R315" s="60"/>
      <c r="S315" s="59" t="s">
        <v>10507</v>
      </c>
      <c r="T315" s="59" t="s">
        <v>10508</v>
      </c>
      <c r="U315" s="59" t="s">
        <v>10508</v>
      </c>
      <c r="V315" s="59" t="s">
        <v>10508</v>
      </c>
      <c r="W315" s="61">
        <v>37.0</v>
      </c>
      <c r="X315" s="59" t="s">
        <v>11177</v>
      </c>
      <c r="Y315" s="59" t="s">
        <v>12427</v>
      </c>
      <c r="Z315" s="60"/>
      <c r="AA315" s="61">
        <v>933.0</v>
      </c>
      <c r="AB315" s="59" t="s">
        <v>10512</v>
      </c>
      <c r="AC315" s="60"/>
      <c r="AD315" s="60"/>
      <c r="AE315" s="59" t="s">
        <v>10521</v>
      </c>
      <c r="AF315" s="59" t="s">
        <v>10507</v>
      </c>
      <c r="AG315" s="59" t="s">
        <v>10513</v>
      </c>
      <c r="AH315" s="60"/>
      <c r="AI315" s="60"/>
      <c r="AJ315" s="61">
        <v>25.0</v>
      </c>
      <c r="AK315" s="61">
        <v>15.0</v>
      </c>
      <c r="AL315" s="61">
        <v>10.0</v>
      </c>
      <c r="AM315" s="66">
        <v>45441.0</v>
      </c>
      <c r="AN315" s="66">
        <v>45441.0</v>
      </c>
      <c r="AO315" s="60"/>
      <c r="AP315" s="60" t="s">
        <v>10514</v>
      </c>
      <c r="AQ315" s="60"/>
      <c r="AR315" s="60"/>
      <c r="AS315" s="62" t="s">
        <v>12428</v>
      </c>
      <c r="AT315" s="60"/>
      <c r="AU315" s="60" t="s">
        <v>10516</v>
      </c>
      <c r="AV315" s="60"/>
      <c r="AW315" s="60"/>
    </row>
    <row r="316">
      <c r="B316" s="61">
        <v>995386.0</v>
      </c>
      <c r="C316" s="61">
        <v>161.0</v>
      </c>
      <c r="D316" s="66">
        <v>44471.0</v>
      </c>
      <c r="E316" s="59" t="s">
        <v>12429</v>
      </c>
      <c r="F316" s="61">
        <v>935.0</v>
      </c>
      <c r="G316" s="62" t="s">
        <v>12430</v>
      </c>
      <c r="H316" s="65" t="s">
        <v>12431</v>
      </c>
      <c r="I316" s="65" t="s">
        <v>12432</v>
      </c>
      <c r="J316" s="65" t="s">
        <v>12433</v>
      </c>
      <c r="K316" s="59" t="s">
        <v>10596</v>
      </c>
      <c r="L316" s="61">
        <v>100.0</v>
      </c>
      <c r="M316" s="59" t="s">
        <v>10507</v>
      </c>
      <c r="N316" s="61">
        <v>1.0</v>
      </c>
      <c r="O316" s="61">
        <v>0.0</v>
      </c>
      <c r="P316" s="59" t="s">
        <v>10633</v>
      </c>
      <c r="Q316" s="60"/>
      <c r="R316" s="60"/>
      <c r="S316" s="59" t="s">
        <v>10507</v>
      </c>
      <c r="T316" s="59" t="s">
        <v>10508</v>
      </c>
      <c r="U316" s="59" t="s">
        <v>10508</v>
      </c>
      <c r="V316" s="59" t="s">
        <v>10508</v>
      </c>
      <c r="W316" s="61">
        <v>29.0</v>
      </c>
      <c r="X316" s="59" t="s">
        <v>11177</v>
      </c>
      <c r="Y316" s="59" t="s">
        <v>12434</v>
      </c>
      <c r="Z316" s="60" t="s">
        <v>12435</v>
      </c>
      <c r="AA316" s="61">
        <v>935.0</v>
      </c>
      <c r="AB316" s="59" t="s">
        <v>10512</v>
      </c>
      <c r="AC316" s="60"/>
      <c r="AD316" s="60"/>
      <c r="AE316" s="59" t="s">
        <v>10521</v>
      </c>
      <c r="AF316" s="59" t="s">
        <v>10507</v>
      </c>
      <c r="AG316" s="59" t="s">
        <v>10513</v>
      </c>
      <c r="AH316" s="60"/>
      <c r="AI316" s="60"/>
      <c r="AJ316" s="61">
        <v>25.0</v>
      </c>
      <c r="AK316" s="61">
        <v>15.0</v>
      </c>
      <c r="AL316" s="61">
        <v>10.0</v>
      </c>
      <c r="AM316" s="66">
        <v>45440.0</v>
      </c>
      <c r="AN316" s="66">
        <v>45438.0</v>
      </c>
      <c r="AO316" s="60"/>
      <c r="AP316" s="60" t="s">
        <v>10514</v>
      </c>
      <c r="AQ316" s="60"/>
      <c r="AR316" s="60"/>
      <c r="AS316" s="62" t="s">
        <v>12436</v>
      </c>
      <c r="AT316" s="65" t="s">
        <v>12437</v>
      </c>
      <c r="AU316" s="60" t="s">
        <v>10516</v>
      </c>
      <c r="AV316" s="60"/>
      <c r="AW316" s="60"/>
    </row>
    <row r="317">
      <c r="B317" s="61">
        <v>995386.0</v>
      </c>
      <c r="C317" s="61">
        <v>159.0</v>
      </c>
      <c r="D317" s="66">
        <v>44471.0</v>
      </c>
      <c r="E317" s="59" t="s">
        <v>12438</v>
      </c>
      <c r="F317" s="61">
        <v>941.0</v>
      </c>
      <c r="G317" s="62" t="s">
        <v>12439</v>
      </c>
      <c r="H317" s="65" t="s">
        <v>12440</v>
      </c>
      <c r="I317" s="60"/>
      <c r="J317" s="60"/>
      <c r="K317" s="59" t="s">
        <v>10792</v>
      </c>
      <c r="L317" s="61">
        <v>100.0</v>
      </c>
      <c r="M317" s="59" t="s">
        <v>10507</v>
      </c>
      <c r="N317" s="61">
        <v>0.0</v>
      </c>
      <c r="O317" s="61">
        <v>0.0</v>
      </c>
      <c r="P317" s="59" t="s">
        <v>10508</v>
      </c>
      <c r="Q317" s="60"/>
      <c r="R317" s="60"/>
      <c r="S317" s="59" t="s">
        <v>10507</v>
      </c>
      <c r="T317" s="59" t="s">
        <v>10508</v>
      </c>
      <c r="U317" s="59" t="s">
        <v>10508</v>
      </c>
      <c r="V317" s="59" t="s">
        <v>10508</v>
      </c>
      <c r="W317" s="61">
        <v>2.0</v>
      </c>
      <c r="X317" s="59" t="s">
        <v>10509</v>
      </c>
      <c r="Y317" s="59" t="s">
        <v>12441</v>
      </c>
      <c r="Z317" s="60"/>
      <c r="AA317" s="61">
        <v>941.0</v>
      </c>
      <c r="AB317" s="59" t="s">
        <v>10512</v>
      </c>
      <c r="AC317" s="60"/>
      <c r="AD317" s="60"/>
      <c r="AE317" s="59" t="s">
        <v>10521</v>
      </c>
      <c r="AF317" s="59" t="s">
        <v>10507</v>
      </c>
      <c r="AG317" s="59" t="s">
        <v>10513</v>
      </c>
      <c r="AH317" s="60"/>
      <c r="AI317" s="60"/>
      <c r="AJ317" s="61">
        <v>25.0</v>
      </c>
      <c r="AK317" s="61">
        <v>15.0</v>
      </c>
      <c r="AL317" s="61">
        <v>10.0</v>
      </c>
      <c r="AM317" s="66">
        <v>44798.0</v>
      </c>
      <c r="AN317" s="66">
        <v>44812.0</v>
      </c>
      <c r="AO317" s="60"/>
      <c r="AP317" s="60" t="s">
        <v>10514</v>
      </c>
      <c r="AQ317" s="60"/>
      <c r="AR317" s="60"/>
      <c r="AS317" s="62" t="s">
        <v>12442</v>
      </c>
      <c r="AT317" s="60"/>
      <c r="AU317" s="60" t="s">
        <v>11001</v>
      </c>
      <c r="AV317" s="60"/>
      <c r="AW317" s="60"/>
    </row>
    <row r="318">
      <c r="B318" s="61">
        <v>995386.0</v>
      </c>
      <c r="C318" s="61">
        <v>159.0</v>
      </c>
      <c r="D318" s="66">
        <v>44471.0</v>
      </c>
      <c r="E318" s="59" t="s">
        <v>12443</v>
      </c>
      <c r="F318" s="61">
        <v>943.0</v>
      </c>
      <c r="G318" s="62" t="s">
        <v>12444</v>
      </c>
      <c r="H318" s="65" t="s">
        <v>12445</v>
      </c>
      <c r="I318" s="60"/>
      <c r="J318" s="60"/>
      <c r="K318" s="59" t="s">
        <v>10792</v>
      </c>
      <c r="L318" s="61">
        <v>100.0</v>
      </c>
      <c r="M318" s="59" t="s">
        <v>10507</v>
      </c>
      <c r="N318" s="61">
        <v>0.0</v>
      </c>
      <c r="O318" s="61">
        <v>0.0</v>
      </c>
      <c r="P318" s="59" t="s">
        <v>10508</v>
      </c>
      <c r="Q318" s="60"/>
      <c r="R318" s="60"/>
      <c r="S318" s="59" t="s">
        <v>10507</v>
      </c>
      <c r="T318" s="59" t="s">
        <v>10508</v>
      </c>
      <c r="U318" s="59" t="s">
        <v>10508</v>
      </c>
      <c r="V318" s="59" t="s">
        <v>10508</v>
      </c>
      <c r="W318" s="61">
        <v>5.0</v>
      </c>
      <c r="X318" s="59"/>
      <c r="Y318" s="59"/>
      <c r="Z318" s="60"/>
      <c r="AA318" s="61">
        <v>943.0</v>
      </c>
      <c r="AB318" s="59"/>
      <c r="AC318" s="60"/>
      <c r="AD318" s="60"/>
      <c r="AE318" s="59" t="s">
        <v>10507</v>
      </c>
      <c r="AF318" s="59" t="s">
        <v>10507</v>
      </c>
      <c r="AG318" s="59"/>
      <c r="AH318" s="60"/>
      <c r="AI318" s="60"/>
      <c r="AJ318" s="61">
        <v>25.0</v>
      </c>
      <c r="AK318" s="61">
        <v>15.0</v>
      </c>
      <c r="AL318" s="61">
        <v>10.0</v>
      </c>
      <c r="AM318" s="66">
        <v>45041.0</v>
      </c>
      <c r="AN318" s="66">
        <v>45396.0</v>
      </c>
      <c r="AO318" s="60"/>
      <c r="AP318" s="60" t="s">
        <v>10514</v>
      </c>
      <c r="AQ318" s="60"/>
      <c r="AR318" s="60"/>
      <c r="AS318" s="62" t="s">
        <v>12446</v>
      </c>
      <c r="AT318" s="60"/>
      <c r="AU318" s="60" t="s">
        <v>11001</v>
      </c>
      <c r="AV318" s="60"/>
      <c r="AW318" s="60"/>
    </row>
    <row r="319">
      <c r="B319" s="61">
        <v>995386.0</v>
      </c>
      <c r="C319" s="61">
        <v>159.0</v>
      </c>
      <c r="D319" s="66">
        <v>44471.0</v>
      </c>
      <c r="E319" s="59" t="s">
        <v>12447</v>
      </c>
      <c r="F319" s="61">
        <v>945.0</v>
      </c>
      <c r="G319" s="62" t="s">
        <v>12448</v>
      </c>
      <c r="H319" s="65" t="s">
        <v>12449</v>
      </c>
      <c r="I319" s="60"/>
      <c r="J319" s="60"/>
      <c r="K319" s="59" t="s">
        <v>10625</v>
      </c>
      <c r="L319" s="61">
        <v>100.0</v>
      </c>
      <c r="M319" s="59" t="s">
        <v>10507</v>
      </c>
      <c r="N319" s="61">
        <v>0.0</v>
      </c>
      <c r="O319" s="61">
        <v>0.0</v>
      </c>
      <c r="P319" s="59" t="s">
        <v>10508</v>
      </c>
      <c r="Q319" s="60"/>
      <c r="R319" s="60"/>
      <c r="S319" s="59" t="s">
        <v>10507</v>
      </c>
      <c r="T319" s="59" t="s">
        <v>10508</v>
      </c>
      <c r="U319" s="59" t="s">
        <v>10508</v>
      </c>
      <c r="V319" s="59" t="s">
        <v>10508</v>
      </c>
      <c r="W319" s="61">
        <v>2.0</v>
      </c>
      <c r="X319" s="59" t="s">
        <v>10509</v>
      </c>
      <c r="Y319" s="59" t="s">
        <v>12450</v>
      </c>
      <c r="Z319" s="60" t="s">
        <v>12451</v>
      </c>
      <c r="AA319" s="64">
        <v>945.0</v>
      </c>
      <c r="AB319" s="59" t="s">
        <v>10512</v>
      </c>
      <c r="AC319" s="60"/>
      <c r="AD319" s="60"/>
      <c r="AE319" s="59" t="s">
        <v>10521</v>
      </c>
      <c r="AF319" s="59" t="s">
        <v>10507</v>
      </c>
      <c r="AG319" s="59" t="s">
        <v>10513</v>
      </c>
      <c r="AH319" s="60"/>
      <c r="AI319" s="60"/>
      <c r="AJ319" s="61">
        <v>25.0</v>
      </c>
      <c r="AK319" s="61">
        <v>15.0</v>
      </c>
      <c r="AL319" s="61">
        <v>10.0</v>
      </c>
      <c r="AM319" s="63">
        <v>44889.0</v>
      </c>
      <c r="AN319" s="63">
        <v>44890.0</v>
      </c>
      <c r="AO319" s="60"/>
      <c r="AP319" s="60" t="s">
        <v>10514</v>
      </c>
      <c r="AQ319" s="60"/>
      <c r="AR319" s="60"/>
      <c r="AS319" s="62" t="s">
        <v>12452</v>
      </c>
      <c r="AT319" s="60"/>
      <c r="AU319" s="60" t="s">
        <v>11001</v>
      </c>
      <c r="AV319" s="60"/>
      <c r="AW319" s="60"/>
    </row>
    <row r="320">
      <c r="B320" s="61">
        <v>995386.0</v>
      </c>
      <c r="C320" s="61">
        <v>159.0</v>
      </c>
      <c r="D320" s="66">
        <v>44471.0</v>
      </c>
      <c r="E320" s="59" t="s">
        <v>12453</v>
      </c>
      <c r="F320" s="61">
        <v>947.0</v>
      </c>
      <c r="G320" s="62" t="s">
        <v>12454</v>
      </c>
      <c r="H320" s="60"/>
      <c r="I320" s="60"/>
      <c r="J320" s="60"/>
      <c r="K320" s="59" t="s">
        <v>11205</v>
      </c>
      <c r="L320" s="61">
        <v>100.0</v>
      </c>
      <c r="M320" s="59" t="s">
        <v>10507</v>
      </c>
      <c r="N320" s="61">
        <v>0.0</v>
      </c>
      <c r="O320" s="61">
        <v>0.0</v>
      </c>
      <c r="P320" s="59" t="s">
        <v>10508</v>
      </c>
      <c r="Q320" s="60"/>
      <c r="R320" s="60"/>
      <c r="S320" s="59" t="s">
        <v>10507</v>
      </c>
      <c r="T320" s="59" t="s">
        <v>10508</v>
      </c>
      <c r="U320" s="59" t="s">
        <v>10508</v>
      </c>
      <c r="V320" s="59" t="s">
        <v>10508</v>
      </c>
      <c r="W320" s="61">
        <v>1.0</v>
      </c>
      <c r="X320" s="59" t="s">
        <v>10509</v>
      </c>
      <c r="Y320" s="59" t="s">
        <v>12455</v>
      </c>
      <c r="Z320" s="60"/>
      <c r="AA320" s="64">
        <v>947.0</v>
      </c>
      <c r="AB320" s="59"/>
      <c r="AC320" s="60"/>
      <c r="AD320" s="60"/>
      <c r="AE320" s="59" t="s">
        <v>12456</v>
      </c>
      <c r="AF320" s="59" t="s">
        <v>10507</v>
      </c>
      <c r="AG320" s="59"/>
      <c r="AH320" s="60"/>
      <c r="AI320" s="60"/>
      <c r="AJ320" s="61">
        <v>25.0</v>
      </c>
      <c r="AK320" s="61">
        <v>15.0</v>
      </c>
      <c r="AL320" s="61">
        <v>10.0</v>
      </c>
      <c r="AM320" s="66">
        <v>44471.0</v>
      </c>
      <c r="AN320" s="63">
        <v>44482.0</v>
      </c>
      <c r="AO320" s="60"/>
      <c r="AP320" s="60" t="s">
        <v>10514</v>
      </c>
      <c r="AQ320" s="60"/>
      <c r="AR320" s="60"/>
      <c r="AS320" s="62" t="s">
        <v>12457</v>
      </c>
      <c r="AT320" s="60"/>
      <c r="AU320" s="60" t="s">
        <v>11001</v>
      </c>
      <c r="AV320" s="60"/>
      <c r="AW320" s="60"/>
    </row>
    <row r="321">
      <c r="B321" s="61">
        <v>995386.0</v>
      </c>
      <c r="C321" s="61">
        <v>159.0</v>
      </c>
      <c r="D321" s="66">
        <v>44471.0</v>
      </c>
      <c r="E321" s="59" t="s">
        <v>12458</v>
      </c>
      <c r="F321" s="61">
        <v>949.0</v>
      </c>
      <c r="G321" s="62" t="s">
        <v>12459</v>
      </c>
      <c r="H321" s="65" t="s">
        <v>12460</v>
      </c>
      <c r="I321" s="60"/>
      <c r="J321" s="60"/>
      <c r="K321" s="59" t="s">
        <v>10792</v>
      </c>
      <c r="L321" s="61">
        <v>100.0</v>
      </c>
      <c r="M321" s="59" t="s">
        <v>10507</v>
      </c>
      <c r="N321" s="61">
        <v>0.0</v>
      </c>
      <c r="O321" s="61">
        <v>0.0</v>
      </c>
      <c r="P321" s="59" t="s">
        <v>10508</v>
      </c>
      <c r="Q321" s="60"/>
      <c r="R321" s="60"/>
      <c r="S321" s="59" t="s">
        <v>10507</v>
      </c>
      <c r="T321" s="59" t="s">
        <v>10508</v>
      </c>
      <c r="U321" s="59" t="s">
        <v>10508</v>
      </c>
      <c r="V321" s="59" t="s">
        <v>10508</v>
      </c>
      <c r="W321" s="61">
        <v>6.0</v>
      </c>
      <c r="X321" s="59" t="s">
        <v>10509</v>
      </c>
      <c r="Y321" s="59" t="s">
        <v>12461</v>
      </c>
      <c r="Z321" s="60"/>
      <c r="AA321" s="61">
        <v>949.0</v>
      </c>
      <c r="AB321" s="59" t="s">
        <v>10512</v>
      </c>
      <c r="AC321" s="60"/>
      <c r="AD321" s="60"/>
      <c r="AE321" s="59" t="s">
        <v>12456</v>
      </c>
      <c r="AF321" s="59" t="s">
        <v>10507</v>
      </c>
      <c r="AG321" s="59" t="s">
        <v>10513</v>
      </c>
      <c r="AH321" s="60"/>
      <c r="AI321" s="60"/>
      <c r="AJ321" s="61">
        <v>25.0</v>
      </c>
      <c r="AK321" s="61">
        <v>15.0</v>
      </c>
      <c r="AL321" s="61">
        <v>10.0</v>
      </c>
      <c r="AM321" s="63">
        <v>45228.0</v>
      </c>
      <c r="AN321" s="63">
        <v>45228.0</v>
      </c>
      <c r="AO321" s="60"/>
      <c r="AP321" s="60" t="s">
        <v>10514</v>
      </c>
      <c r="AQ321" s="60"/>
      <c r="AR321" s="60"/>
      <c r="AS321" s="62" t="s">
        <v>12462</v>
      </c>
      <c r="AT321" s="60"/>
      <c r="AU321" s="60" t="s">
        <v>11001</v>
      </c>
      <c r="AV321" s="60"/>
      <c r="AW321" s="60"/>
    </row>
    <row r="322">
      <c r="B322" s="61">
        <v>995386.0</v>
      </c>
      <c r="C322" s="61">
        <v>159.0</v>
      </c>
      <c r="D322" s="66">
        <v>44471.0</v>
      </c>
      <c r="E322" s="59" t="s">
        <v>12463</v>
      </c>
      <c r="F322" s="61">
        <v>951.0</v>
      </c>
      <c r="G322" s="62" t="s">
        <v>12464</v>
      </c>
      <c r="H322" s="65" t="s">
        <v>12465</v>
      </c>
      <c r="I322" s="60"/>
      <c r="J322" s="60"/>
      <c r="K322" s="59" t="s">
        <v>10596</v>
      </c>
      <c r="L322" s="61">
        <v>300.0</v>
      </c>
      <c r="M322" s="59" t="s">
        <v>10507</v>
      </c>
      <c r="N322" s="61">
        <v>0.0</v>
      </c>
      <c r="O322" s="61">
        <v>0.0</v>
      </c>
      <c r="P322" s="59" t="s">
        <v>10508</v>
      </c>
      <c r="Q322" s="60"/>
      <c r="R322" s="60"/>
      <c r="S322" s="59" t="s">
        <v>10507</v>
      </c>
      <c r="T322" s="59" t="s">
        <v>10508</v>
      </c>
      <c r="U322" s="59" t="s">
        <v>10508</v>
      </c>
      <c r="V322" s="59" t="s">
        <v>10508</v>
      </c>
      <c r="W322" s="61">
        <v>3.0</v>
      </c>
      <c r="X322" s="59" t="s">
        <v>10509</v>
      </c>
      <c r="Y322" s="59" t="s">
        <v>12466</v>
      </c>
      <c r="Z322" s="60" t="s">
        <v>12467</v>
      </c>
      <c r="AA322" s="64">
        <v>951.0</v>
      </c>
      <c r="AB322" s="59"/>
      <c r="AC322" s="60"/>
      <c r="AD322" s="60"/>
      <c r="AE322" s="59" t="s">
        <v>12456</v>
      </c>
      <c r="AF322" s="59" t="s">
        <v>10507</v>
      </c>
      <c r="AG322" s="59"/>
      <c r="AH322" s="60"/>
      <c r="AI322" s="60"/>
      <c r="AJ322" s="61">
        <v>25.0</v>
      </c>
      <c r="AK322" s="61">
        <v>15.0</v>
      </c>
      <c r="AL322" s="61">
        <v>10.0</v>
      </c>
      <c r="AM322" s="66">
        <v>45484.0</v>
      </c>
      <c r="AN322" s="66">
        <v>45484.0</v>
      </c>
      <c r="AO322" s="60"/>
      <c r="AP322" s="60" t="s">
        <v>10514</v>
      </c>
      <c r="AQ322" s="60"/>
      <c r="AR322" s="60"/>
      <c r="AS322" s="62" t="s">
        <v>12468</v>
      </c>
      <c r="AT322" s="60"/>
      <c r="AU322" s="60" t="s">
        <v>11001</v>
      </c>
      <c r="AV322" s="60"/>
      <c r="AW322" s="60"/>
    </row>
    <row r="323">
      <c r="B323" s="61">
        <v>995386.0</v>
      </c>
      <c r="C323" s="61">
        <v>159.0</v>
      </c>
      <c r="D323" s="66">
        <v>44471.0</v>
      </c>
      <c r="E323" s="59" t="s">
        <v>12469</v>
      </c>
      <c r="F323" s="61">
        <v>953.0</v>
      </c>
      <c r="G323" s="62" t="s">
        <v>12470</v>
      </c>
      <c r="H323" s="60"/>
      <c r="I323" s="60"/>
      <c r="J323" s="60"/>
      <c r="K323" s="59" t="s">
        <v>10521</v>
      </c>
      <c r="L323" s="61">
        <v>100.0</v>
      </c>
      <c r="M323" s="59" t="s">
        <v>10507</v>
      </c>
      <c r="N323" s="61">
        <v>0.0</v>
      </c>
      <c r="O323" s="61">
        <v>0.0</v>
      </c>
      <c r="P323" s="59" t="s">
        <v>10508</v>
      </c>
      <c r="Q323" s="60"/>
      <c r="R323" s="60"/>
      <c r="S323" s="59" t="s">
        <v>10507</v>
      </c>
      <c r="T323" s="59" t="s">
        <v>10508</v>
      </c>
      <c r="U323" s="59" t="s">
        <v>10508</v>
      </c>
      <c r="V323" s="59" t="s">
        <v>10508</v>
      </c>
      <c r="W323" s="61">
        <v>0.0</v>
      </c>
      <c r="X323" s="59" t="s">
        <v>10509</v>
      </c>
      <c r="Y323" s="59" t="s">
        <v>12471</v>
      </c>
      <c r="Z323" s="60" t="s">
        <v>11914</v>
      </c>
      <c r="AA323" s="64">
        <v>953.0</v>
      </c>
      <c r="AB323" s="59"/>
      <c r="AC323" s="60"/>
      <c r="AD323" s="60"/>
      <c r="AE323" s="59" t="s">
        <v>12472</v>
      </c>
      <c r="AF323" s="59" t="s">
        <v>10507</v>
      </c>
      <c r="AG323" s="59"/>
      <c r="AH323" s="60"/>
      <c r="AI323" s="60"/>
      <c r="AJ323" s="61">
        <v>25.0</v>
      </c>
      <c r="AK323" s="61">
        <v>15.0</v>
      </c>
      <c r="AL323" s="61">
        <v>10.0</v>
      </c>
      <c r="AM323" s="66">
        <v>44532.0</v>
      </c>
      <c r="AN323" s="66">
        <v>44532.0</v>
      </c>
      <c r="AO323" s="60"/>
      <c r="AP323" s="60" t="s">
        <v>10514</v>
      </c>
      <c r="AQ323" s="60"/>
      <c r="AR323" s="60"/>
      <c r="AS323" s="62" t="s">
        <v>12473</v>
      </c>
      <c r="AT323" s="60"/>
      <c r="AU323" s="60" t="s">
        <v>11001</v>
      </c>
      <c r="AV323" s="60"/>
      <c r="AW323" s="60"/>
    </row>
    <row r="324">
      <c r="B324" s="61">
        <v>995386.0</v>
      </c>
      <c r="C324" s="61">
        <v>159.0</v>
      </c>
      <c r="D324" s="66">
        <v>44472.0</v>
      </c>
      <c r="E324" s="59" t="s">
        <v>12474</v>
      </c>
      <c r="F324" s="61">
        <v>955.0</v>
      </c>
      <c r="G324" s="62" t="s">
        <v>12475</v>
      </c>
      <c r="H324" s="65" t="s">
        <v>12476</v>
      </c>
      <c r="I324" s="60"/>
      <c r="J324" s="60"/>
      <c r="K324" s="59" t="s">
        <v>11205</v>
      </c>
      <c r="L324" s="61">
        <v>100.0</v>
      </c>
      <c r="M324" s="59" t="s">
        <v>10507</v>
      </c>
      <c r="N324" s="61">
        <v>0.0</v>
      </c>
      <c r="O324" s="61">
        <v>0.0</v>
      </c>
      <c r="P324" s="59" t="s">
        <v>10508</v>
      </c>
      <c r="Q324" s="60"/>
      <c r="R324" s="60"/>
      <c r="S324" s="59" t="s">
        <v>10507</v>
      </c>
      <c r="T324" s="59" t="s">
        <v>10508</v>
      </c>
      <c r="U324" s="59" t="s">
        <v>10508</v>
      </c>
      <c r="V324" s="59" t="s">
        <v>10508</v>
      </c>
      <c r="W324" s="61">
        <v>4.0</v>
      </c>
      <c r="X324" s="59" t="s">
        <v>10509</v>
      </c>
      <c r="Y324" s="59" t="s">
        <v>12477</v>
      </c>
      <c r="Z324" s="60" t="s">
        <v>12478</v>
      </c>
      <c r="AA324" s="61">
        <v>955.0</v>
      </c>
      <c r="AB324" s="59" t="s">
        <v>10512</v>
      </c>
      <c r="AC324" s="60"/>
      <c r="AD324" s="60"/>
      <c r="AE324" s="59" t="s">
        <v>10507</v>
      </c>
      <c r="AF324" s="59" t="s">
        <v>10507</v>
      </c>
      <c r="AG324" s="59" t="s">
        <v>10513</v>
      </c>
      <c r="AH324" s="60"/>
      <c r="AI324" s="60"/>
      <c r="AJ324" s="61">
        <v>25.0</v>
      </c>
      <c r="AK324" s="61">
        <v>15.0</v>
      </c>
      <c r="AL324" s="61">
        <v>10.0</v>
      </c>
      <c r="AM324" s="66">
        <v>44832.0</v>
      </c>
      <c r="AN324" s="66">
        <v>44833.0</v>
      </c>
      <c r="AO324" s="60"/>
      <c r="AP324" s="60" t="s">
        <v>10514</v>
      </c>
      <c r="AQ324" s="60"/>
      <c r="AR324" s="60"/>
      <c r="AS324" s="62" t="s">
        <v>12479</v>
      </c>
      <c r="AT324" s="60"/>
      <c r="AU324" s="60" t="s">
        <v>11001</v>
      </c>
      <c r="AV324" s="60"/>
      <c r="AW324" s="60"/>
    </row>
    <row r="325">
      <c r="B325" s="61">
        <v>995386.0</v>
      </c>
      <c r="C325" s="61">
        <v>159.0</v>
      </c>
      <c r="D325" s="66">
        <v>44472.0</v>
      </c>
      <c r="E325" s="59" t="s">
        <v>12480</v>
      </c>
      <c r="F325" s="61">
        <v>957.0</v>
      </c>
      <c r="G325" s="62" t="s">
        <v>12481</v>
      </c>
      <c r="H325" s="65" t="s">
        <v>12482</v>
      </c>
      <c r="I325" s="65" t="s">
        <v>12483</v>
      </c>
      <c r="J325" s="65" t="s">
        <v>12484</v>
      </c>
      <c r="K325" s="59" t="s">
        <v>10523</v>
      </c>
      <c r="L325" s="61">
        <v>500.0</v>
      </c>
      <c r="M325" s="59" t="s">
        <v>10507</v>
      </c>
      <c r="N325" s="61">
        <v>0.0</v>
      </c>
      <c r="O325" s="61">
        <v>0.0</v>
      </c>
      <c r="P325" s="59" t="s">
        <v>10508</v>
      </c>
      <c r="Q325" s="60"/>
      <c r="R325" s="60"/>
      <c r="S325" s="59" t="s">
        <v>10507</v>
      </c>
      <c r="T325" s="59" t="s">
        <v>10508</v>
      </c>
      <c r="U325" s="59" t="s">
        <v>10508</v>
      </c>
      <c r="V325" s="59" t="s">
        <v>10508</v>
      </c>
      <c r="W325" s="61">
        <v>6.0</v>
      </c>
      <c r="X325" s="59" t="s">
        <v>10509</v>
      </c>
      <c r="Y325" s="59" t="s">
        <v>10844</v>
      </c>
      <c r="Z325" s="60" t="s">
        <v>12485</v>
      </c>
      <c r="AA325" s="61">
        <v>957.0</v>
      </c>
      <c r="AB325" s="59" t="s">
        <v>10512</v>
      </c>
      <c r="AC325" s="60"/>
      <c r="AD325" s="60"/>
      <c r="AE325" s="59" t="s">
        <v>10507</v>
      </c>
      <c r="AF325" s="59" t="s">
        <v>10507</v>
      </c>
      <c r="AG325" s="59" t="s">
        <v>10513</v>
      </c>
      <c r="AH325" s="60"/>
      <c r="AI325" s="60"/>
      <c r="AJ325" s="61">
        <v>25.0</v>
      </c>
      <c r="AK325" s="61">
        <v>15.0</v>
      </c>
      <c r="AL325" s="61">
        <v>10.0</v>
      </c>
      <c r="AM325" s="66">
        <v>44874.0</v>
      </c>
      <c r="AN325" s="63">
        <v>44914.0</v>
      </c>
      <c r="AO325" s="60"/>
      <c r="AP325" s="60" t="s">
        <v>10514</v>
      </c>
      <c r="AQ325" s="60"/>
      <c r="AR325" s="60"/>
      <c r="AS325" s="62" t="s">
        <v>12486</v>
      </c>
      <c r="AT325" s="60"/>
      <c r="AU325" s="60" t="s">
        <v>11001</v>
      </c>
      <c r="AV325" s="60"/>
      <c r="AW325" s="60"/>
    </row>
    <row r="326">
      <c r="B326" s="61">
        <v>995386.0</v>
      </c>
      <c r="C326" s="61">
        <v>159.0</v>
      </c>
      <c r="D326" s="66">
        <v>44472.0</v>
      </c>
      <c r="E326" s="59" t="s">
        <v>12487</v>
      </c>
      <c r="F326" s="61">
        <v>959.0</v>
      </c>
      <c r="G326" s="62" t="s">
        <v>12488</v>
      </c>
      <c r="H326" s="60"/>
      <c r="I326" s="60"/>
      <c r="J326" s="60"/>
      <c r="K326" s="59" t="s">
        <v>10521</v>
      </c>
      <c r="L326" s="61">
        <v>100.0</v>
      </c>
      <c r="M326" s="59" t="s">
        <v>10507</v>
      </c>
      <c r="N326" s="61">
        <v>0.0</v>
      </c>
      <c r="O326" s="61">
        <v>0.0</v>
      </c>
      <c r="P326" s="59" t="s">
        <v>10508</v>
      </c>
      <c r="Q326" s="60"/>
      <c r="R326" s="60"/>
      <c r="S326" s="59" t="s">
        <v>10507</v>
      </c>
      <c r="T326" s="59" t="s">
        <v>10508</v>
      </c>
      <c r="U326" s="59" t="s">
        <v>10508</v>
      </c>
      <c r="V326" s="59" t="s">
        <v>10508</v>
      </c>
      <c r="W326" s="61">
        <v>2.0</v>
      </c>
      <c r="X326" s="59" t="s">
        <v>10509</v>
      </c>
      <c r="Y326" s="59" t="s">
        <v>12312</v>
      </c>
      <c r="Z326" s="60" t="s">
        <v>12489</v>
      </c>
      <c r="AA326" s="61">
        <v>959.0</v>
      </c>
      <c r="AB326" s="59"/>
      <c r="AC326" s="60"/>
      <c r="AD326" s="60"/>
      <c r="AE326" s="59" t="s">
        <v>12151</v>
      </c>
      <c r="AF326" s="59" t="s">
        <v>10507</v>
      </c>
      <c r="AG326" s="59"/>
      <c r="AH326" s="60"/>
      <c r="AI326" s="60"/>
      <c r="AJ326" s="61">
        <v>25.0</v>
      </c>
      <c r="AK326" s="61">
        <v>15.0</v>
      </c>
      <c r="AL326" s="61">
        <v>10.0</v>
      </c>
      <c r="AM326" s="66">
        <v>44812.0</v>
      </c>
      <c r="AN326" s="63">
        <v>44848.0</v>
      </c>
      <c r="AO326" s="60"/>
      <c r="AP326" s="60" t="s">
        <v>10514</v>
      </c>
      <c r="AQ326" s="60"/>
      <c r="AR326" s="60"/>
      <c r="AS326" s="62" t="s">
        <v>12490</v>
      </c>
      <c r="AT326" s="60"/>
      <c r="AU326" s="60" t="s">
        <v>11001</v>
      </c>
      <c r="AV326" s="60"/>
      <c r="AW326" s="60"/>
    </row>
    <row r="327">
      <c r="B327" s="61">
        <v>995386.0</v>
      </c>
      <c r="C327" s="61">
        <v>159.0</v>
      </c>
      <c r="D327" s="66">
        <v>44473.0</v>
      </c>
      <c r="E327" s="59" t="s">
        <v>12491</v>
      </c>
      <c r="F327" s="61">
        <v>961.0</v>
      </c>
      <c r="G327" s="62" t="s">
        <v>12492</v>
      </c>
      <c r="H327" s="65" t="s">
        <v>12493</v>
      </c>
      <c r="I327" s="65" t="s">
        <v>12494</v>
      </c>
      <c r="J327" s="65" t="s">
        <v>12495</v>
      </c>
      <c r="K327" s="59" t="s">
        <v>10625</v>
      </c>
      <c r="L327" s="61">
        <v>100.0</v>
      </c>
      <c r="M327" s="59" t="s">
        <v>10507</v>
      </c>
      <c r="N327" s="61">
        <v>-1.0</v>
      </c>
      <c r="O327" s="61">
        <v>0.0</v>
      </c>
      <c r="P327" s="59" t="s">
        <v>10508</v>
      </c>
      <c r="Q327" s="60"/>
      <c r="R327" s="60"/>
      <c r="S327" s="59" t="s">
        <v>10507</v>
      </c>
      <c r="T327" s="59" t="s">
        <v>10508</v>
      </c>
      <c r="U327" s="59" t="s">
        <v>10508</v>
      </c>
      <c r="V327" s="59" t="s">
        <v>10508</v>
      </c>
      <c r="W327" s="61">
        <v>28.0</v>
      </c>
      <c r="X327" s="59" t="s">
        <v>10509</v>
      </c>
      <c r="Y327" s="59" t="s">
        <v>12496</v>
      </c>
      <c r="Z327" s="60" t="s">
        <v>12497</v>
      </c>
      <c r="AA327" s="61">
        <v>961.0</v>
      </c>
      <c r="AB327" s="59" t="s">
        <v>10512</v>
      </c>
      <c r="AC327" s="60"/>
      <c r="AD327" s="60"/>
      <c r="AE327" s="59" t="s">
        <v>12498</v>
      </c>
      <c r="AF327" s="59" t="s">
        <v>10507</v>
      </c>
      <c r="AG327" s="59" t="s">
        <v>10513</v>
      </c>
      <c r="AH327" s="60"/>
      <c r="AI327" s="60"/>
      <c r="AJ327" s="61">
        <v>25.0</v>
      </c>
      <c r="AK327" s="61">
        <v>15.0</v>
      </c>
      <c r="AL327" s="61">
        <v>10.0</v>
      </c>
      <c r="AM327" s="63">
        <v>45274.0</v>
      </c>
      <c r="AN327" s="66">
        <v>45484.0</v>
      </c>
      <c r="AO327" s="60"/>
      <c r="AP327" s="60" t="s">
        <v>10514</v>
      </c>
      <c r="AQ327" s="60"/>
      <c r="AR327" s="60"/>
      <c r="AS327" s="62" t="s">
        <v>12499</v>
      </c>
      <c r="AT327" s="60"/>
      <c r="AU327" s="60" t="s">
        <v>11001</v>
      </c>
      <c r="AV327" s="60"/>
      <c r="AW327" s="60"/>
    </row>
    <row r="328">
      <c r="B328" s="61">
        <v>995386.0</v>
      </c>
      <c r="C328" s="61">
        <v>161.0</v>
      </c>
      <c r="D328" s="66">
        <v>44473.0</v>
      </c>
      <c r="E328" s="59" t="s">
        <v>12500</v>
      </c>
      <c r="F328" s="61">
        <v>963.0</v>
      </c>
      <c r="G328" s="62" t="s">
        <v>12501</v>
      </c>
      <c r="H328" s="65" t="s">
        <v>12502</v>
      </c>
      <c r="I328" s="65" t="s">
        <v>12503</v>
      </c>
      <c r="J328" s="60"/>
      <c r="K328" s="59" t="s">
        <v>10521</v>
      </c>
      <c r="L328" s="61">
        <v>100.0</v>
      </c>
      <c r="M328" s="59" t="s">
        <v>10507</v>
      </c>
      <c r="N328" s="61">
        <v>0.0</v>
      </c>
      <c r="O328" s="61">
        <v>0.0</v>
      </c>
      <c r="P328" s="59" t="s">
        <v>10508</v>
      </c>
      <c r="Q328" s="60"/>
      <c r="R328" s="60"/>
      <c r="S328" s="59" t="s">
        <v>10507</v>
      </c>
      <c r="T328" s="59" t="s">
        <v>10508</v>
      </c>
      <c r="U328" s="59" t="s">
        <v>10508</v>
      </c>
      <c r="V328" s="59" t="s">
        <v>10508</v>
      </c>
      <c r="W328" s="61">
        <v>5.0</v>
      </c>
      <c r="X328" s="59" t="s">
        <v>11177</v>
      </c>
      <c r="Y328" s="59" t="s">
        <v>12504</v>
      </c>
      <c r="Z328" s="60" t="s">
        <v>12505</v>
      </c>
      <c r="AA328" s="61">
        <v>963.0</v>
      </c>
      <c r="AB328" s="59"/>
      <c r="AC328" s="60"/>
      <c r="AD328" s="60"/>
      <c r="AE328" s="59" t="s">
        <v>10729</v>
      </c>
      <c r="AF328" s="59" t="s">
        <v>10507</v>
      </c>
      <c r="AG328" s="59"/>
      <c r="AH328" s="60"/>
      <c r="AI328" s="60"/>
      <c r="AJ328" s="61">
        <v>25.0</v>
      </c>
      <c r="AK328" s="61">
        <v>15.0</v>
      </c>
      <c r="AL328" s="61">
        <v>10.0</v>
      </c>
      <c r="AM328" s="66">
        <v>45300.0</v>
      </c>
      <c r="AN328" s="66">
        <v>44678.0</v>
      </c>
      <c r="AO328" s="60"/>
      <c r="AP328" s="60" t="s">
        <v>10514</v>
      </c>
      <c r="AQ328" s="60"/>
      <c r="AR328" s="60"/>
      <c r="AS328" s="62" t="s">
        <v>12506</v>
      </c>
      <c r="AT328" s="60"/>
      <c r="AU328" s="60" t="s">
        <v>10516</v>
      </c>
      <c r="AV328" s="60"/>
      <c r="AW328" s="60"/>
    </row>
    <row r="329">
      <c r="B329" s="61">
        <v>995386.0</v>
      </c>
      <c r="C329" s="61">
        <v>161.0</v>
      </c>
      <c r="D329" s="66">
        <v>44473.0</v>
      </c>
      <c r="E329" s="59" t="s">
        <v>12507</v>
      </c>
      <c r="F329" s="61">
        <v>965.0</v>
      </c>
      <c r="G329" s="62" t="s">
        <v>12508</v>
      </c>
      <c r="H329" s="65" t="s">
        <v>12509</v>
      </c>
      <c r="I329" s="60"/>
      <c r="J329" s="60"/>
      <c r="K329" s="59" t="s">
        <v>10523</v>
      </c>
      <c r="L329" s="61">
        <v>100.0</v>
      </c>
      <c r="M329" s="59" t="s">
        <v>10507</v>
      </c>
      <c r="N329" s="61">
        <v>0.0</v>
      </c>
      <c r="O329" s="61">
        <v>0.0</v>
      </c>
      <c r="P329" s="59" t="s">
        <v>10508</v>
      </c>
      <c r="Q329" s="60"/>
      <c r="R329" s="60"/>
      <c r="S329" s="59" t="s">
        <v>10507</v>
      </c>
      <c r="T329" s="59" t="s">
        <v>10508</v>
      </c>
      <c r="U329" s="59" t="s">
        <v>10508</v>
      </c>
      <c r="V329" s="59" t="s">
        <v>10508</v>
      </c>
      <c r="W329" s="61">
        <v>6.0</v>
      </c>
      <c r="X329" s="59" t="s">
        <v>11177</v>
      </c>
      <c r="Y329" s="59" t="s">
        <v>12510</v>
      </c>
      <c r="Z329" s="60" t="s">
        <v>12511</v>
      </c>
      <c r="AA329" s="61">
        <v>965.0</v>
      </c>
      <c r="AB329" s="59"/>
      <c r="AC329" s="60"/>
      <c r="AD329" s="60"/>
      <c r="AE329" s="59" t="s">
        <v>10659</v>
      </c>
      <c r="AF329" s="59" t="s">
        <v>10507</v>
      </c>
      <c r="AG329" s="59"/>
      <c r="AH329" s="60"/>
      <c r="AI329" s="60"/>
      <c r="AJ329" s="61">
        <v>25.0</v>
      </c>
      <c r="AK329" s="61">
        <v>15.0</v>
      </c>
      <c r="AL329" s="61">
        <v>10.0</v>
      </c>
      <c r="AM329" s="66">
        <v>44830.0</v>
      </c>
      <c r="AN329" s="66">
        <v>44832.0</v>
      </c>
      <c r="AO329" s="60"/>
      <c r="AP329" s="60" t="s">
        <v>10514</v>
      </c>
      <c r="AQ329" s="60"/>
      <c r="AR329" s="60"/>
      <c r="AS329" s="62" t="s">
        <v>12512</v>
      </c>
      <c r="AT329" s="60"/>
      <c r="AU329" s="60" t="s">
        <v>10516</v>
      </c>
      <c r="AV329" s="60"/>
      <c r="AW329" s="60"/>
    </row>
    <row r="330">
      <c r="B330" s="61">
        <v>995386.0</v>
      </c>
      <c r="C330" s="61">
        <v>161.0</v>
      </c>
      <c r="D330" s="66">
        <v>44473.0</v>
      </c>
      <c r="E330" s="59" t="s">
        <v>12513</v>
      </c>
      <c r="F330" s="61">
        <v>967.0</v>
      </c>
      <c r="G330" s="65" t="s">
        <v>12514</v>
      </c>
      <c r="H330" s="65" t="s">
        <v>12515</v>
      </c>
      <c r="I330" s="65" t="s">
        <v>12516</v>
      </c>
      <c r="J330" s="60"/>
      <c r="K330" s="59" t="s">
        <v>10534</v>
      </c>
      <c r="L330" s="61">
        <v>100.0</v>
      </c>
      <c r="M330" s="59" t="s">
        <v>10507</v>
      </c>
      <c r="N330" s="61">
        <v>0.0</v>
      </c>
      <c r="O330" s="61">
        <v>0.0</v>
      </c>
      <c r="P330" s="59" t="s">
        <v>10508</v>
      </c>
      <c r="Q330" s="60"/>
      <c r="R330" s="60"/>
      <c r="S330" s="59" t="s">
        <v>10507</v>
      </c>
      <c r="T330" s="59" t="s">
        <v>10508</v>
      </c>
      <c r="U330" s="59" t="s">
        <v>10508</v>
      </c>
      <c r="V330" s="59" t="s">
        <v>10508</v>
      </c>
      <c r="W330" s="61">
        <v>10.0</v>
      </c>
      <c r="X330" s="59" t="s">
        <v>11177</v>
      </c>
      <c r="Y330" s="59" t="s">
        <v>12517</v>
      </c>
      <c r="Z330" s="60"/>
      <c r="AA330" s="61">
        <v>967.0</v>
      </c>
      <c r="AB330" s="59" t="s">
        <v>10512</v>
      </c>
      <c r="AC330" s="60"/>
      <c r="AD330" s="60"/>
      <c r="AE330" s="59" t="s">
        <v>10659</v>
      </c>
      <c r="AF330" s="59" t="s">
        <v>10507</v>
      </c>
      <c r="AG330" s="59" t="s">
        <v>10513</v>
      </c>
      <c r="AH330" s="60"/>
      <c r="AI330" s="60"/>
      <c r="AJ330" s="61">
        <v>25.0</v>
      </c>
      <c r="AK330" s="61">
        <v>15.0</v>
      </c>
      <c r="AL330" s="61">
        <v>10.0</v>
      </c>
      <c r="AM330" s="66">
        <v>45048.0</v>
      </c>
      <c r="AN330" s="66">
        <v>45396.0</v>
      </c>
      <c r="AO330" s="60"/>
      <c r="AP330" s="60" t="s">
        <v>10514</v>
      </c>
      <c r="AQ330" s="60"/>
      <c r="AR330" s="60"/>
      <c r="AS330" s="62" t="s">
        <v>12518</v>
      </c>
      <c r="AT330" s="60"/>
      <c r="AU330" s="60" t="s">
        <v>10516</v>
      </c>
      <c r="AV330" s="60"/>
      <c r="AW330" s="60"/>
    </row>
    <row r="331">
      <c r="B331" s="61">
        <v>995386.0</v>
      </c>
      <c r="C331" s="61">
        <v>159.0</v>
      </c>
      <c r="D331" s="66">
        <v>44473.0</v>
      </c>
      <c r="E331" s="59" t="s">
        <v>12519</v>
      </c>
      <c r="F331" s="61">
        <v>969.0</v>
      </c>
      <c r="G331" s="62" t="s">
        <v>12520</v>
      </c>
      <c r="H331" s="65" t="s">
        <v>12521</v>
      </c>
      <c r="I331" s="60"/>
      <c r="J331" s="60"/>
      <c r="K331" s="59" t="s">
        <v>10547</v>
      </c>
      <c r="L331" s="61">
        <v>100.0</v>
      </c>
      <c r="M331" s="59" t="s">
        <v>10507</v>
      </c>
      <c r="N331" s="61">
        <v>0.0</v>
      </c>
      <c r="O331" s="61">
        <v>0.0</v>
      </c>
      <c r="P331" s="59" t="s">
        <v>10508</v>
      </c>
      <c r="Q331" s="60"/>
      <c r="R331" s="60"/>
      <c r="S331" s="59" t="s">
        <v>10507</v>
      </c>
      <c r="T331" s="59" t="s">
        <v>10508</v>
      </c>
      <c r="U331" s="59" t="s">
        <v>10508</v>
      </c>
      <c r="V331" s="59" t="s">
        <v>10508</v>
      </c>
      <c r="W331" s="61">
        <v>2.0</v>
      </c>
      <c r="X331" s="59" t="s">
        <v>10509</v>
      </c>
      <c r="Y331" s="59" t="s">
        <v>12522</v>
      </c>
      <c r="Z331" s="60" t="s">
        <v>12523</v>
      </c>
      <c r="AA331" s="61">
        <v>969.0</v>
      </c>
      <c r="AB331" s="59" t="s">
        <v>10512</v>
      </c>
      <c r="AC331" s="60"/>
      <c r="AD331" s="60"/>
      <c r="AE331" s="59" t="s">
        <v>10507</v>
      </c>
      <c r="AF331" s="59" t="s">
        <v>10507</v>
      </c>
      <c r="AG331" s="59" t="s">
        <v>10513</v>
      </c>
      <c r="AH331" s="60"/>
      <c r="AI331" s="60"/>
      <c r="AJ331" s="61">
        <v>25.0</v>
      </c>
      <c r="AK331" s="61">
        <v>15.0</v>
      </c>
      <c r="AL331" s="61">
        <v>10.0</v>
      </c>
      <c r="AM331" s="66">
        <v>44502.0</v>
      </c>
      <c r="AN331" s="66">
        <v>44532.0</v>
      </c>
      <c r="AO331" s="60"/>
      <c r="AP331" s="60" t="s">
        <v>10514</v>
      </c>
      <c r="AQ331" s="60"/>
      <c r="AR331" s="60"/>
      <c r="AS331" s="62" t="s">
        <v>12524</v>
      </c>
      <c r="AT331" s="60"/>
      <c r="AU331" s="60" t="s">
        <v>11001</v>
      </c>
      <c r="AV331" s="60"/>
      <c r="AW331" s="60"/>
    </row>
    <row r="332">
      <c r="B332" s="61">
        <v>995386.0</v>
      </c>
      <c r="C332" s="61">
        <v>159.0</v>
      </c>
      <c r="D332" s="66">
        <v>44474.0</v>
      </c>
      <c r="E332" s="59" t="s">
        <v>12525</v>
      </c>
      <c r="F332" s="61">
        <v>971.0</v>
      </c>
      <c r="G332" s="65" t="s">
        <v>12526</v>
      </c>
      <c r="H332" s="65" t="s">
        <v>12527</v>
      </c>
      <c r="I332" s="65" t="s">
        <v>12528</v>
      </c>
      <c r="J332" s="65" t="s">
        <v>12529</v>
      </c>
      <c r="K332" s="59" t="s">
        <v>10521</v>
      </c>
      <c r="L332" s="61">
        <v>100.0</v>
      </c>
      <c r="M332" s="59" t="s">
        <v>10507</v>
      </c>
      <c r="N332" s="61">
        <v>0.0</v>
      </c>
      <c r="O332" s="61">
        <v>0.0</v>
      </c>
      <c r="P332" s="59" t="s">
        <v>10508</v>
      </c>
      <c r="Q332" s="60"/>
      <c r="R332" s="60"/>
      <c r="S332" s="59" t="s">
        <v>10507</v>
      </c>
      <c r="T332" s="59" t="s">
        <v>10508</v>
      </c>
      <c r="U332" s="59" t="s">
        <v>10508</v>
      </c>
      <c r="V332" s="59" t="s">
        <v>10508</v>
      </c>
      <c r="W332" s="61">
        <v>9.0</v>
      </c>
      <c r="X332" s="59" t="s">
        <v>10509</v>
      </c>
      <c r="Y332" s="59" t="s">
        <v>12530</v>
      </c>
      <c r="Z332" s="60"/>
      <c r="AA332" s="61">
        <v>971.0</v>
      </c>
      <c r="AB332" s="59" t="s">
        <v>10512</v>
      </c>
      <c r="AC332" s="60"/>
      <c r="AD332" s="60"/>
      <c r="AE332" s="59" t="s">
        <v>10507</v>
      </c>
      <c r="AF332" s="59" t="s">
        <v>10507</v>
      </c>
      <c r="AG332" s="59" t="s">
        <v>10513</v>
      </c>
      <c r="AH332" s="60"/>
      <c r="AI332" s="60"/>
      <c r="AJ332" s="61">
        <v>25.0</v>
      </c>
      <c r="AK332" s="61">
        <v>15.0</v>
      </c>
      <c r="AL332" s="61">
        <v>10.0</v>
      </c>
      <c r="AM332" s="66">
        <v>45495.0</v>
      </c>
      <c r="AN332" s="66">
        <v>45364.0</v>
      </c>
      <c r="AO332" s="60"/>
      <c r="AP332" s="60" t="s">
        <v>10514</v>
      </c>
      <c r="AQ332" s="60"/>
      <c r="AR332" s="60"/>
      <c r="AS332" s="62" t="s">
        <v>12531</v>
      </c>
      <c r="AT332" s="65" t="s">
        <v>12532</v>
      </c>
      <c r="AU332" s="60" t="s">
        <v>11001</v>
      </c>
      <c r="AV332" s="60"/>
      <c r="AW332" s="60"/>
    </row>
    <row r="333">
      <c r="B333" s="61">
        <v>995386.0</v>
      </c>
      <c r="C333" s="61">
        <v>159.0</v>
      </c>
      <c r="D333" s="66">
        <v>44474.0</v>
      </c>
      <c r="E333" s="59" t="s">
        <v>12533</v>
      </c>
      <c r="F333" s="61">
        <v>973.0</v>
      </c>
      <c r="G333" s="62" t="s">
        <v>12534</v>
      </c>
      <c r="H333" s="65" t="s">
        <v>12535</v>
      </c>
      <c r="I333" s="60"/>
      <c r="J333" s="60"/>
      <c r="K333" s="59" t="s">
        <v>10521</v>
      </c>
      <c r="L333" s="61">
        <v>100.0</v>
      </c>
      <c r="M333" s="59" t="s">
        <v>10507</v>
      </c>
      <c r="N333" s="61">
        <v>0.0</v>
      </c>
      <c r="O333" s="61">
        <v>0.0</v>
      </c>
      <c r="P333" s="59" t="s">
        <v>10508</v>
      </c>
      <c r="Q333" s="60"/>
      <c r="R333" s="60"/>
      <c r="S333" s="59" t="s">
        <v>10507</v>
      </c>
      <c r="T333" s="59" t="s">
        <v>10508</v>
      </c>
      <c r="U333" s="59" t="s">
        <v>10508</v>
      </c>
      <c r="V333" s="59" t="s">
        <v>10508</v>
      </c>
      <c r="W333" s="61">
        <v>3.0</v>
      </c>
      <c r="X333" s="59" t="s">
        <v>10509</v>
      </c>
      <c r="Y333" s="59" t="s">
        <v>11023</v>
      </c>
      <c r="Z333" s="60" t="s">
        <v>12536</v>
      </c>
      <c r="AA333" s="61">
        <v>973.0</v>
      </c>
      <c r="AB333" s="59" t="s">
        <v>11268</v>
      </c>
      <c r="AC333" s="60"/>
      <c r="AD333" s="60"/>
      <c r="AE333" s="59" t="s">
        <v>10507</v>
      </c>
      <c r="AF333" s="59" t="s">
        <v>10507</v>
      </c>
      <c r="AG333" s="59" t="s">
        <v>10513</v>
      </c>
      <c r="AH333" s="60"/>
      <c r="AI333" s="60"/>
      <c r="AJ333" s="61">
        <v>25.0</v>
      </c>
      <c r="AK333" s="61">
        <v>15.0</v>
      </c>
      <c r="AL333" s="61">
        <v>10.0</v>
      </c>
      <c r="AM333" s="66">
        <v>45125.0</v>
      </c>
      <c r="AN333" s="66">
        <v>45196.0</v>
      </c>
      <c r="AO333" s="60"/>
      <c r="AP333" s="60" t="s">
        <v>10514</v>
      </c>
      <c r="AQ333" s="60"/>
      <c r="AR333" s="60"/>
      <c r="AS333" s="62" t="s">
        <v>12537</v>
      </c>
      <c r="AT333" s="60"/>
      <c r="AU333" s="60" t="s">
        <v>11001</v>
      </c>
      <c r="AV333" s="60"/>
      <c r="AW333" s="60"/>
    </row>
    <row r="334">
      <c r="B334" s="61">
        <v>995386.0</v>
      </c>
      <c r="C334" s="61">
        <v>159.0</v>
      </c>
      <c r="D334" s="66">
        <v>44477.0</v>
      </c>
      <c r="E334" s="59" t="s">
        <v>12538</v>
      </c>
      <c r="F334" s="61">
        <v>975.0</v>
      </c>
      <c r="G334" s="62" t="s">
        <v>12539</v>
      </c>
      <c r="H334" s="60"/>
      <c r="I334" s="60"/>
      <c r="J334" s="60"/>
      <c r="K334" s="59" t="s">
        <v>10527</v>
      </c>
      <c r="L334" s="61">
        <v>100.0</v>
      </c>
      <c r="M334" s="59" t="s">
        <v>10507</v>
      </c>
      <c r="N334" s="61">
        <v>0.0</v>
      </c>
      <c r="O334" s="61">
        <v>0.0</v>
      </c>
      <c r="P334" s="59" t="s">
        <v>10508</v>
      </c>
      <c r="Q334" s="60"/>
      <c r="R334" s="60"/>
      <c r="S334" s="59" t="s">
        <v>10507</v>
      </c>
      <c r="T334" s="59" t="s">
        <v>10508</v>
      </c>
      <c r="U334" s="59" t="s">
        <v>10508</v>
      </c>
      <c r="V334" s="59" t="s">
        <v>10508</v>
      </c>
      <c r="W334" s="61">
        <v>3.0</v>
      </c>
      <c r="X334" s="59" t="s">
        <v>10509</v>
      </c>
      <c r="Y334" s="59" t="s">
        <v>12540</v>
      </c>
      <c r="Z334" s="60" t="s">
        <v>12541</v>
      </c>
      <c r="AA334" s="64">
        <v>975.0</v>
      </c>
      <c r="AB334" s="59" t="s">
        <v>10512</v>
      </c>
      <c r="AC334" s="60"/>
      <c r="AD334" s="60"/>
      <c r="AE334" s="59" t="s">
        <v>10507</v>
      </c>
      <c r="AF334" s="59" t="s">
        <v>10507</v>
      </c>
      <c r="AG334" s="59" t="s">
        <v>10513</v>
      </c>
      <c r="AH334" s="60"/>
      <c r="AI334" s="60"/>
      <c r="AJ334" s="61">
        <v>25.0</v>
      </c>
      <c r="AK334" s="61">
        <v>15.0</v>
      </c>
      <c r="AL334" s="61">
        <v>10.0</v>
      </c>
      <c r="AM334" s="66">
        <v>44841.0</v>
      </c>
      <c r="AN334" s="66">
        <v>44902.0</v>
      </c>
      <c r="AO334" s="60"/>
      <c r="AP334" s="60" t="s">
        <v>10514</v>
      </c>
      <c r="AQ334" s="60"/>
      <c r="AR334" s="60"/>
      <c r="AS334" s="62" t="s">
        <v>12542</v>
      </c>
      <c r="AT334" s="60"/>
      <c r="AU334" s="60" t="s">
        <v>11001</v>
      </c>
      <c r="AV334" s="60"/>
      <c r="AW334" s="60"/>
    </row>
    <row r="335">
      <c r="B335" s="61">
        <v>995386.0</v>
      </c>
      <c r="C335" s="61">
        <v>159.0</v>
      </c>
      <c r="D335" s="66">
        <v>44477.0</v>
      </c>
      <c r="E335" s="59" t="s">
        <v>12543</v>
      </c>
      <c r="F335" s="61">
        <v>977.0</v>
      </c>
      <c r="G335" s="59"/>
      <c r="H335" s="60"/>
      <c r="I335" s="60"/>
      <c r="J335" s="60"/>
      <c r="K335" s="59" t="s">
        <v>12544</v>
      </c>
      <c r="L335" s="61">
        <v>100.0</v>
      </c>
      <c r="M335" s="59" t="s">
        <v>10507</v>
      </c>
      <c r="N335" s="61">
        <v>0.0</v>
      </c>
      <c r="O335" s="61">
        <v>0.0</v>
      </c>
      <c r="P335" s="59" t="s">
        <v>10508</v>
      </c>
      <c r="Q335" s="60"/>
      <c r="R335" s="60"/>
      <c r="S335" s="59" t="s">
        <v>10507</v>
      </c>
      <c r="T335" s="59" t="s">
        <v>10508</v>
      </c>
      <c r="U335" s="59" t="s">
        <v>10508</v>
      </c>
      <c r="V335" s="59" t="s">
        <v>10508</v>
      </c>
      <c r="W335" s="61">
        <v>0.0</v>
      </c>
      <c r="X335" s="59" t="s">
        <v>10509</v>
      </c>
      <c r="Y335" s="59" t="s">
        <v>12545</v>
      </c>
      <c r="Z335" s="60"/>
      <c r="AA335" s="64">
        <v>977.0</v>
      </c>
      <c r="AB335" s="59" t="s">
        <v>11268</v>
      </c>
      <c r="AC335" s="60"/>
      <c r="AD335" s="60"/>
      <c r="AE335" s="59" t="s">
        <v>10507</v>
      </c>
      <c r="AF335" s="59" t="s">
        <v>10507</v>
      </c>
      <c r="AG335" s="59" t="s">
        <v>10513</v>
      </c>
      <c r="AH335" s="60"/>
      <c r="AI335" s="60"/>
      <c r="AJ335" s="61">
        <v>25.0</v>
      </c>
      <c r="AK335" s="61">
        <v>15.0</v>
      </c>
      <c r="AL335" s="61">
        <v>10.0</v>
      </c>
      <c r="AM335" s="66">
        <v>44477.0</v>
      </c>
      <c r="AN335" s="66">
        <v>44532.0</v>
      </c>
      <c r="AO335" s="60"/>
      <c r="AP335" s="60" t="s">
        <v>10514</v>
      </c>
      <c r="AQ335" s="60"/>
      <c r="AR335" s="60"/>
      <c r="AS335" s="62" t="s">
        <v>12546</v>
      </c>
      <c r="AT335" s="60"/>
      <c r="AU335" s="60" t="s">
        <v>11001</v>
      </c>
      <c r="AV335" s="60"/>
      <c r="AW335" s="60"/>
    </row>
    <row r="336">
      <c r="B336" s="61">
        <v>995386.0</v>
      </c>
      <c r="C336" s="61">
        <v>159.0</v>
      </c>
      <c r="D336" s="66">
        <v>44477.0</v>
      </c>
      <c r="E336" s="59" t="s">
        <v>12547</v>
      </c>
      <c r="F336" s="61">
        <v>979.0</v>
      </c>
      <c r="G336" s="65" t="s">
        <v>12548</v>
      </c>
      <c r="H336" s="60"/>
      <c r="I336" s="60"/>
      <c r="J336" s="60"/>
      <c r="K336" s="59" t="s">
        <v>12544</v>
      </c>
      <c r="L336" s="61">
        <v>100.0</v>
      </c>
      <c r="M336" s="59" t="s">
        <v>10507</v>
      </c>
      <c r="N336" s="61">
        <v>0.0</v>
      </c>
      <c r="O336" s="61">
        <v>0.0</v>
      </c>
      <c r="P336" s="59" t="s">
        <v>10508</v>
      </c>
      <c r="Q336" s="60"/>
      <c r="R336" s="60"/>
      <c r="S336" s="59" t="s">
        <v>10507</v>
      </c>
      <c r="T336" s="59" t="s">
        <v>10508</v>
      </c>
      <c r="U336" s="59" t="s">
        <v>10508</v>
      </c>
      <c r="V336" s="59" t="s">
        <v>10508</v>
      </c>
      <c r="W336" s="61">
        <v>1.0</v>
      </c>
      <c r="X336" s="59" t="s">
        <v>10509</v>
      </c>
      <c r="Y336" s="59"/>
      <c r="Z336" s="60" t="s">
        <v>12549</v>
      </c>
      <c r="AA336" s="61">
        <v>979.0</v>
      </c>
      <c r="AB336" s="59"/>
      <c r="AC336" s="60"/>
      <c r="AD336" s="60"/>
      <c r="AE336" s="59" t="s">
        <v>10507</v>
      </c>
      <c r="AF336" s="59" t="s">
        <v>10507</v>
      </c>
      <c r="AG336" s="59"/>
      <c r="AH336" s="60"/>
      <c r="AI336" s="60"/>
      <c r="AJ336" s="61">
        <v>25.0</v>
      </c>
      <c r="AK336" s="61">
        <v>15.0</v>
      </c>
      <c r="AL336" s="61">
        <v>10.0</v>
      </c>
      <c r="AM336" s="66">
        <v>44477.0</v>
      </c>
      <c r="AN336" s="66">
        <v>44477.0</v>
      </c>
      <c r="AO336" s="60"/>
      <c r="AP336" s="60" t="s">
        <v>10514</v>
      </c>
      <c r="AQ336" s="60"/>
      <c r="AR336" s="60"/>
      <c r="AS336" s="62" t="s">
        <v>12550</v>
      </c>
      <c r="AT336" s="60"/>
      <c r="AU336" s="60" t="s">
        <v>11001</v>
      </c>
      <c r="AV336" s="60"/>
      <c r="AW336" s="60"/>
    </row>
    <row r="337">
      <c r="B337" s="61">
        <v>995386.0</v>
      </c>
      <c r="C337" s="61">
        <v>161.0</v>
      </c>
      <c r="D337" s="66">
        <v>44477.0</v>
      </c>
      <c r="E337" s="59" t="s">
        <v>12551</v>
      </c>
      <c r="F337" s="61">
        <v>981.0</v>
      </c>
      <c r="G337" s="62" t="s">
        <v>12552</v>
      </c>
      <c r="H337" s="65" t="s">
        <v>12553</v>
      </c>
      <c r="I337" s="65" t="s">
        <v>12554</v>
      </c>
      <c r="J337" s="65" t="s">
        <v>12555</v>
      </c>
      <c r="K337" s="59" t="s">
        <v>10625</v>
      </c>
      <c r="L337" s="61">
        <v>100.0</v>
      </c>
      <c r="M337" s="59" t="s">
        <v>10507</v>
      </c>
      <c r="N337" s="61">
        <v>-2.0</v>
      </c>
      <c r="O337" s="61">
        <v>0.0</v>
      </c>
      <c r="P337" s="59" t="s">
        <v>10508</v>
      </c>
      <c r="Q337" s="60"/>
      <c r="R337" s="60"/>
      <c r="S337" s="59" t="s">
        <v>10507</v>
      </c>
      <c r="T337" s="59" t="s">
        <v>10508</v>
      </c>
      <c r="U337" s="59" t="s">
        <v>10508</v>
      </c>
      <c r="V337" s="59" t="s">
        <v>10508</v>
      </c>
      <c r="W337" s="61">
        <v>15.0</v>
      </c>
      <c r="X337" s="59" t="s">
        <v>10509</v>
      </c>
      <c r="Y337" s="59" t="s">
        <v>10587</v>
      </c>
      <c r="Z337" s="60" t="s">
        <v>12556</v>
      </c>
      <c r="AA337" s="61">
        <v>981.0</v>
      </c>
      <c r="AB337" s="59" t="s">
        <v>10512</v>
      </c>
      <c r="AC337" s="60"/>
      <c r="AD337" s="60"/>
      <c r="AE337" s="59" t="s">
        <v>10507</v>
      </c>
      <c r="AF337" s="59" t="s">
        <v>10507</v>
      </c>
      <c r="AG337" s="59" t="s">
        <v>10513</v>
      </c>
      <c r="AH337" s="60"/>
      <c r="AI337" s="60"/>
      <c r="AJ337" s="61">
        <v>25.0</v>
      </c>
      <c r="AK337" s="61">
        <v>15.0</v>
      </c>
      <c r="AL337" s="61">
        <v>10.0</v>
      </c>
      <c r="AM337" s="66">
        <v>45300.0</v>
      </c>
      <c r="AN337" s="66">
        <v>45469.0</v>
      </c>
      <c r="AO337" s="60"/>
      <c r="AP337" s="60" t="s">
        <v>10514</v>
      </c>
      <c r="AQ337" s="60"/>
      <c r="AR337" s="60"/>
      <c r="AS337" s="62" t="s">
        <v>12557</v>
      </c>
      <c r="AT337" s="60" t="s">
        <v>12558</v>
      </c>
      <c r="AU337" s="60" t="s">
        <v>10516</v>
      </c>
      <c r="AV337" s="60"/>
      <c r="AW337" s="60"/>
    </row>
    <row r="338">
      <c r="B338" s="61">
        <v>995386.0</v>
      </c>
      <c r="C338" s="61">
        <v>159.0</v>
      </c>
      <c r="D338" s="66">
        <v>44478.0</v>
      </c>
      <c r="E338" s="59" t="s">
        <v>12559</v>
      </c>
      <c r="F338" s="61">
        <v>983.0</v>
      </c>
      <c r="G338" s="65" t="s">
        <v>12560</v>
      </c>
      <c r="H338" s="60"/>
      <c r="I338" s="60"/>
      <c r="J338" s="60"/>
      <c r="K338" s="59" t="s">
        <v>10527</v>
      </c>
      <c r="L338" s="61">
        <v>100.0</v>
      </c>
      <c r="M338" s="59" t="s">
        <v>10507</v>
      </c>
      <c r="N338" s="61">
        <v>0.0</v>
      </c>
      <c r="O338" s="61">
        <v>0.0</v>
      </c>
      <c r="P338" s="59" t="s">
        <v>10508</v>
      </c>
      <c r="Q338" s="60"/>
      <c r="R338" s="60"/>
      <c r="S338" s="59" t="s">
        <v>10507</v>
      </c>
      <c r="T338" s="59" t="s">
        <v>10508</v>
      </c>
      <c r="U338" s="59" t="s">
        <v>10508</v>
      </c>
      <c r="V338" s="59" t="s">
        <v>10508</v>
      </c>
      <c r="W338" s="61">
        <v>1.0</v>
      </c>
      <c r="X338" s="59" t="s">
        <v>10509</v>
      </c>
      <c r="Y338" s="59" t="s">
        <v>10935</v>
      </c>
      <c r="Z338" s="60" t="s">
        <v>12561</v>
      </c>
      <c r="AA338" s="64">
        <v>983.0</v>
      </c>
      <c r="AB338" s="59"/>
      <c r="AC338" s="60"/>
      <c r="AD338" s="60"/>
      <c r="AE338" s="59" t="s">
        <v>10507</v>
      </c>
      <c r="AF338" s="59" t="s">
        <v>10507</v>
      </c>
      <c r="AG338" s="59"/>
      <c r="AH338" s="60"/>
      <c r="AI338" s="60"/>
      <c r="AJ338" s="61">
        <v>25.0</v>
      </c>
      <c r="AK338" s="61">
        <v>15.0</v>
      </c>
      <c r="AL338" s="61">
        <v>10.0</v>
      </c>
      <c r="AM338" s="66">
        <v>44632.0</v>
      </c>
      <c r="AN338" s="66">
        <v>44632.0</v>
      </c>
      <c r="AO338" s="60"/>
      <c r="AP338" s="60" t="s">
        <v>10514</v>
      </c>
      <c r="AQ338" s="60"/>
      <c r="AR338" s="60"/>
      <c r="AS338" s="62" t="s">
        <v>12562</v>
      </c>
      <c r="AT338" s="60"/>
      <c r="AU338" s="60" t="s">
        <v>11001</v>
      </c>
      <c r="AV338" s="60"/>
      <c r="AW338" s="60"/>
    </row>
    <row r="339">
      <c r="B339" s="61">
        <v>995386.0</v>
      </c>
      <c r="C339" s="61">
        <v>159.0</v>
      </c>
      <c r="D339" s="66">
        <v>44478.0</v>
      </c>
      <c r="E339" s="59" t="s">
        <v>12563</v>
      </c>
      <c r="F339" s="61">
        <v>985.0</v>
      </c>
      <c r="G339" s="65" t="s">
        <v>12564</v>
      </c>
      <c r="H339" s="60"/>
      <c r="I339" s="60"/>
      <c r="J339" s="60"/>
      <c r="K339" s="59" t="s">
        <v>12565</v>
      </c>
      <c r="L339" s="61">
        <v>50.0</v>
      </c>
      <c r="M339" s="59" t="s">
        <v>10507</v>
      </c>
      <c r="N339" s="61">
        <v>0.0</v>
      </c>
      <c r="O339" s="61">
        <v>0.0</v>
      </c>
      <c r="P339" s="59" t="s">
        <v>10508</v>
      </c>
      <c r="Q339" s="60"/>
      <c r="R339" s="60"/>
      <c r="S339" s="59" t="s">
        <v>10507</v>
      </c>
      <c r="T339" s="59" t="s">
        <v>10508</v>
      </c>
      <c r="U339" s="59" t="s">
        <v>10508</v>
      </c>
      <c r="V339" s="59" t="s">
        <v>10508</v>
      </c>
      <c r="W339" s="61">
        <v>12.0</v>
      </c>
      <c r="X339" s="59" t="s">
        <v>10509</v>
      </c>
      <c r="Y339" s="59" t="s">
        <v>12566</v>
      </c>
      <c r="Z339" s="60" t="s">
        <v>12567</v>
      </c>
      <c r="AA339" s="64">
        <v>985.0</v>
      </c>
      <c r="AB339" s="59"/>
      <c r="AC339" s="60"/>
      <c r="AD339" s="60"/>
      <c r="AE339" s="59" t="s">
        <v>10507</v>
      </c>
      <c r="AF339" s="59" t="s">
        <v>10507</v>
      </c>
      <c r="AG339" s="59"/>
      <c r="AH339" s="60"/>
      <c r="AI339" s="60"/>
      <c r="AJ339" s="61">
        <v>25.0</v>
      </c>
      <c r="AK339" s="61">
        <v>15.0</v>
      </c>
      <c r="AL339" s="61">
        <v>10.0</v>
      </c>
      <c r="AM339" s="66">
        <v>45149.0</v>
      </c>
      <c r="AN339" s="66">
        <v>45396.0</v>
      </c>
      <c r="AO339" s="60"/>
      <c r="AP339" s="60" t="s">
        <v>10514</v>
      </c>
      <c r="AQ339" s="60"/>
      <c r="AR339" s="60"/>
      <c r="AS339" s="62" t="s">
        <v>12568</v>
      </c>
      <c r="AT339" s="60"/>
      <c r="AU339" s="60" t="s">
        <v>11001</v>
      </c>
      <c r="AV339" s="60"/>
      <c r="AW339" s="60"/>
    </row>
    <row r="340">
      <c r="B340" s="61">
        <v>995386.0</v>
      </c>
      <c r="C340" s="61">
        <v>159.0</v>
      </c>
      <c r="D340" s="63">
        <v>44479.0</v>
      </c>
      <c r="E340" s="59" t="s">
        <v>12569</v>
      </c>
      <c r="F340" s="61">
        <v>987.0</v>
      </c>
      <c r="G340" s="62" t="s">
        <v>12570</v>
      </c>
      <c r="H340" s="65" t="s">
        <v>12571</v>
      </c>
      <c r="I340" s="65" t="s">
        <v>12572</v>
      </c>
      <c r="J340" s="65" t="s">
        <v>12573</v>
      </c>
      <c r="K340" s="59" t="s">
        <v>10666</v>
      </c>
      <c r="L340" s="61">
        <v>500.0</v>
      </c>
      <c r="M340" s="59" t="s">
        <v>10507</v>
      </c>
      <c r="N340" s="61">
        <v>0.0</v>
      </c>
      <c r="O340" s="61">
        <v>0.0</v>
      </c>
      <c r="P340" s="59" t="s">
        <v>10508</v>
      </c>
      <c r="Q340" s="60"/>
      <c r="R340" s="60"/>
      <c r="S340" s="59" t="s">
        <v>10507</v>
      </c>
      <c r="T340" s="59" t="s">
        <v>10508</v>
      </c>
      <c r="U340" s="59" t="s">
        <v>10508</v>
      </c>
      <c r="V340" s="59" t="s">
        <v>10508</v>
      </c>
      <c r="W340" s="61">
        <v>4.0</v>
      </c>
      <c r="X340" s="59" t="s">
        <v>10509</v>
      </c>
      <c r="Y340" s="59"/>
      <c r="Z340" s="60" t="s">
        <v>12574</v>
      </c>
      <c r="AA340" s="61">
        <v>987.0</v>
      </c>
      <c r="AB340" s="59" t="s">
        <v>10512</v>
      </c>
      <c r="AC340" s="60"/>
      <c r="AD340" s="60"/>
      <c r="AE340" s="59" t="s">
        <v>10547</v>
      </c>
      <c r="AF340" s="59" t="s">
        <v>10507</v>
      </c>
      <c r="AG340" s="59" t="s">
        <v>10513</v>
      </c>
      <c r="AH340" s="60"/>
      <c r="AI340" s="60"/>
      <c r="AJ340" s="61">
        <v>20.0</v>
      </c>
      <c r="AK340" s="61">
        <v>15.0</v>
      </c>
      <c r="AL340" s="61">
        <v>10.0</v>
      </c>
      <c r="AM340" s="66">
        <v>45489.0</v>
      </c>
      <c r="AN340" s="66">
        <v>45489.0</v>
      </c>
      <c r="AO340" s="60"/>
      <c r="AP340" s="60" t="s">
        <v>10514</v>
      </c>
      <c r="AQ340" s="60"/>
      <c r="AR340" s="60"/>
      <c r="AS340" s="62" t="s">
        <v>12575</v>
      </c>
      <c r="AT340" s="60"/>
      <c r="AU340" s="60" t="s">
        <v>11001</v>
      </c>
      <c r="AV340" s="60"/>
      <c r="AW340" s="60"/>
    </row>
    <row r="341">
      <c r="B341" s="61">
        <v>995386.0</v>
      </c>
      <c r="C341" s="61">
        <v>159.0</v>
      </c>
      <c r="D341" s="63">
        <v>44479.0</v>
      </c>
      <c r="E341" s="59" t="s">
        <v>12576</v>
      </c>
      <c r="F341" s="61">
        <v>989.0</v>
      </c>
      <c r="G341" s="62" t="s">
        <v>12577</v>
      </c>
      <c r="H341" s="65" t="s">
        <v>12578</v>
      </c>
      <c r="I341" s="60"/>
      <c r="J341" s="60"/>
      <c r="K341" s="59" t="s">
        <v>11205</v>
      </c>
      <c r="L341" s="61">
        <v>10.0</v>
      </c>
      <c r="M341" s="59" t="s">
        <v>10507</v>
      </c>
      <c r="N341" s="61">
        <v>0.0</v>
      </c>
      <c r="O341" s="61">
        <v>0.0</v>
      </c>
      <c r="P341" s="59" t="s">
        <v>10508</v>
      </c>
      <c r="Q341" s="60"/>
      <c r="R341" s="60"/>
      <c r="S341" s="59" t="s">
        <v>10507</v>
      </c>
      <c r="T341" s="59" t="s">
        <v>10508</v>
      </c>
      <c r="U341" s="59" t="s">
        <v>10508</v>
      </c>
      <c r="V341" s="59" t="s">
        <v>10508</v>
      </c>
      <c r="W341" s="61">
        <v>2.0</v>
      </c>
      <c r="X341" s="59" t="s">
        <v>10509</v>
      </c>
      <c r="Y341" s="59"/>
      <c r="Z341" s="60"/>
      <c r="AA341" s="61">
        <v>989.0</v>
      </c>
      <c r="AB341" s="59" t="s">
        <v>11268</v>
      </c>
      <c r="AC341" s="60"/>
      <c r="AD341" s="60"/>
      <c r="AE341" s="59" t="s">
        <v>12579</v>
      </c>
      <c r="AF341" s="59" t="s">
        <v>10507</v>
      </c>
      <c r="AG341" s="59"/>
      <c r="AH341" s="60"/>
      <c r="AI341" s="60"/>
      <c r="AJ341" s="61">
        <v>0.0</v>
      </c>
      <c r="AK341" s="61">
        <v>25.0</v>
      </c>
      <c r="AL341" s="61">
        <v>15.0</v>
      </c>
      <c r="AM341" s="66">
        <v>44567.0</v>
      </c>
      <c r="AN341" s="66">
        <v>44830.0</v>
      </c>
      <c r="AO341" s="60"/>
      <c r="AP341" s="60" t="s">
        <v>10514</v>
      </c>
      <c r="AQ341" s="60"/>
      <c r="AR341" s="60"/>
      <c r="AS341" s="62" t="s">
        <v>12580</v>
      </c>
      <c r="AT341" s="60"/>
      <c r="AU341" s="60" t="s">
        <v>11001</v>
      </c>
      <c r="AV341" s="60"/>
      <c r="AW341" s="60"/>
    </row>
    <row r="342">
      <c r="B342" s="61">
        <v>995386.0</v>
      </c>
      <c r="C342" s="61">
        <v>159.0</v>
      </c>
      <c r="D342" s="63">
        <v>44481.0</v>
      </c>
      <c r="E342" s="59" t="s">
        <v>12581</v>
      </c>
      <c r="F342" s="61">
        <v>993.0</v>
      </c>
      <c r="G342" s="62" t="s">
        <v>12582</v>
      </c>
      <c r="H342" s="60"/>
      <c r="I342" s="60"/>
      <c r="J342" s="60"/>
      <c r="K342" s="59" t="s">
        <v>10534</v>
      </c>
      <c r="L342" s="61">
        <v>424.0</v>
      </c>
      <c r="M342" s="59" t="s">
        <v>10507</v>
      </c>
      <c r="N342" s="61">
        <v>0.0</v>
      </c>
      <c r="O342" s="61">
        <v>0.0</v>
      </c>
      <c r="P342" s="59" t="s">
        <v>10508</v>
      </c>
      <c r="Q342" s="60"/>
      <c r="R342" s="60"/>
      <c r="S342" s="59" t="s">
        <v>10507</v>
      </c>
      <c r="T342" s="59" t="s">
        <v>10508</v>
      </c>
      <c r="U342" s="59" t="s">
        <v>10508</v>
      </c>
      <c r="V342" s="59" t="s">
        <v>10508</v>
      </c>
      <c r="W342" s="61">
        <v>1.0</v>
      </c>
      <c r="X342" s="59" t="s">
        <v>10509</v>
      </c>
      <c r="Y342" s="59" t="s">
        <v>10587</v>
      </c>
      <c r="Z342" s="60"/>
      <c r="AA342" s="61">
        <v>993.0</v>
      </c>
      <c r="AB342" s="59" t="s">
        <v>10512</v>
      </c>
      <c r="AC342" s="60"/>
      <c r="AD342" s="60"/>
      <c r="AE342" s="59" t="s">
        <v>10507</v>
      </c>
      <c r="AF342" s="59" t="s">
        <v>10507</v>
      </c>
      <c r="AG342" s="59" t="s">
        <v>10513</v>
      </c>
      <c r="AH342" s="60"/>
      <c r="AI342" s="60"/>
      <c r="AJ342" s="61">
        <v>25.0</v>
      </c>
      <c r="AK342" s="61">
        <v>15.0</v>
      </c>
      <c r="AL342" s="61">
        <v>10.0</v>
      </c>
      <c r="AM342" s="63">
        <v>44481.0</v>
      </c>
      <c r="AN342" s="63">
        <v>44481.0</v>
      </c>
      <c r="AO342" s="60"/>
      <c r="AP342" s="60" t="s">
        <v>10514</v>
      </c>
      <c r="AQ342" s="60"/>
      <c r="AR342" s="60"/>
      <c r="AS342" s="62" t="s">
        <v>12583</v>
      </c>
      <c r="AT342" s="60"/>
      <c r="AU342" s="60" t="s">
        <v>11001</v>
      </c>
      <c r="AV342" s="60"/>
      <c r="AW342" s="60"/>
    </row>
    <row r="343">
      <c r="B343" s="61">
        <v>995386.0</v>
      </c>
      <c r="C343" s="61">
        <v>159.0</v>
      </c>
      <c r="D343" s="63">
        <v>44481.0</v>
      </c>
      <c r="E343" s="59" t="s">
        <v>12584</v>
      </c>
      <c r="F343" s="61">
        <v>995.0</v>
      </c>
      <c r="G343" s="62" t="s">
        <v>12585</v>
      </c>
      <c r="H343" s="65" t="s">
        <v>12586</v>
      </c>
      <c r="I343" s="60"/>
      <c r="J343" s="60"/>
      <c r="K343" s="59" t="s">
        <v>10547</v>
      </c>
      <c r="L343" s="61">
        <v>100.0</v>
      </c>
      <c r="M343" s="59" t="s">
        <v>10507</v>
      </c>
      <c r="N343" s="61">
        <v>0.0</v>
      </c>
      <c r="O343" s="61">
        <v>0.0</v>
      </c>
      <c r="P343" s="59" t="s">
        <v>10508</v>
      </c>
      <c r="Q343" s="60"/>
      <c r="R343" s="60"/>
      <c r="S343" s="59" t="s">
        <v>10507</v>
      </c>
      <c r="T343" s="59" t="s">
        <v>10508</v>
      </c>
      <c r="U343" s="59" t="s">
        <v>10508</v>
      </c>
      <c r="V343" s="59" t="s">
        <v>10508</v>
      </c>
      <c r="W343" s="61">
        <v>6.0</v>
      </c>
      <c r="X343" s="59" t="s">
        <v>10509</v>
      </c>
      <c r="Y343" s="59" t="s">
        <v>10587</v>
      </c>
      <c r="Z343" s="60" t="s">
        <v>12587</v>
      </c>
      <c r="AA343" s="61">
        <v>995.0</v>
      </c>
      <c r="AB343" s="59"/>
      <c r="AC343" s="60"/>
      <c r="AD343" s="60"/>
      <c r="AE343" s="59" t="s">
        <v>10507</v>
      </c>
      <c r="AF343" s="59" t="s">
        <v>10507</v>
      </c>
      <c r="AG343" s="59"/>
      <c r="AH343" s="60"/>
      <c r="AI343" s="60"/>
      <c r="AJ343" s="61">
        <v>25.0</v>
      </c>
      <c r="AK343" s="61">
        <v>15.0</v>
      </c>
      <c r="AL343" s="61">
        <v>10.0</v>
      </c>
      <c r="AM343" s="66">
        <v>45321.0</v>
      </c>
      <c r="AN343" s="66">
        <v>45438.0</v>
      </c>
      <c r="AO343" s="60"/>
      <c r="AP343" s="60" t="s">
        <v>10514</v>
      </c>
      <c r="AQ343" s="60"/>
      <c r="AR343" s="60"/>
      <c r="AS343" s="62" t="s">
        <v>12588</v>
      </c>
      <c r="AT343" s="60"/>
      <c r="AU343" s="60" t="s">
        <v>11001</v>
      </c>
      <c r="AV343" s="60"/>
      <c r="AW343" s="60"/>
    </row>
    <row r="344">
      <c r="B344" s="61">
        <v>995386.0</v>
      </c>
      <c r="C344" s="61">
        <v>161.0</v>
      </c>
      <c r="D344" s="63">
        <v>44481.0</v>
      </c>
      <c r="E344" s="59" t="s">
        <v>12589</v>
      </c>
      <c r="F344" s="61">
        <v>997.0</v>
      </c>
      <c r="G344" s="62" t="s">
        <v>12590</v>
      </c>
      <c r="H344" s="60"/>
      <c r="I344" s="60"/>
      <c r="J344" s="60"/>
      <c r="K344" s="59" t="s">
        <v>10523</v>
      </c>
      <c r="L344" s="61">
        <v>500.0</v>
      </c>
      <c r="M344" s="59" t="s">
        <v>10507</v>
      </c>
      <c r="N344" s="61">
        <v>0.0</v>
      </c>
      <c r="O344" s="61">
        <v>0.0</v>
      </c>
      <c r="P344" s="59" t="s">
        <v>10508</v>
      </c>
      <c r="Q344" s="60"/>
      <c r="R344" s="60"/>
      <c r="S344" s="59" t="s">
        <v>10507</v>
      </c>
      <c r="T344" s="59" t="s">
        <v>10508</v>
      </c>
      <c r="U344" s="59" t="s">
        <v>10508</v>
      </c>
      <c r="V344" s="59" t="s">
        <v>10508</v>
      </c>
      <c r="W344" s="61">
        <v>6.0</v>
      </c>
      <c r="X344" s="59"/>
      <c r="Y344" s="59"/>
      <c r="Z344" s="60"/>
      <c r="AA344" s="61">
        <v>997.0</v>
      </c>
      <c r="AB344" s="59"/>
      <c r="AC344" s="60"/>
      <c r="AD344" s="60"/>
      <c r="AE344" s="59" t="s">
        <v>10729</v>
      </c>
      <c r="AF344" s="59" t="s">
        <v>10507</v>
      </c>
      <c r="AG344" s="59"/>
      <c r="AH344" s="60"/>
      <c r="AI344" s="60"/>
      <c r="AJ344" s="61">
        <v>20.0</v>
      </c>
      <c r="AK344" s="61">
        <v>12.0</v>
      </c>
      <c r="AL344" s="61">
        <v>10.0</v>
      </c>
      <c r="AM344" s="66">
        <v>45168.0</v>
      </c>
      <c r="AN344" s="66">
        <v>45173.0</v>
      </c>
      <c r="AO344" s="60"/>
      <c r="AP344" s="60" t="s">
        <v>10514</v>
      </c>
      <c r="AQ344" s="60"/>
      <c r="AR344" s="60"/>
      <c r="AS344" s="62" t="s">
        <v>12591</v>
      </c>
      <c r="AT344" s="60"/>
      <c r="AU344" s="60" t="s">
        <v>10516</v>
      </c>
      <c r="AV344" s="60"/>
      <c r="AW344" s="60"/>
    </row>
    <row r="345">
      <c r="B345" s="61">
        <v>995386.0</v>
      </c>
      <c r="C345" s="61">
        <v>161.0</v>
      </c>
      <c r="D345" s="63">
        <v>44481.0</v>
      </c>
      <c r="E345" s="59" t="s">
        <v>12592</v>
      </c>
      <c r="F345" s="61">
        <v>999.0</v>
      </c>
      <c r="G345" s="62" t="s">
        <v>12593</v>
      </c>
      <c r="H345" s="60"/>
      <c r="I345" s="60"/>
      <c r="J345" s="60"/>
      <c r="K345" s="59" t="s">
        <v>10596</v>
      </c>
      <c r="L345" s="61">
        <v>100.0</v>
      </c>
      <c r="M345" s="59" t="s">
        <v>10507</v>
      </c>
      <c r="N345" s="61">
        <v>0.0</v>
      </c>
      <c r="O345" s="61">
        <v>0.0</v>
      </c>
      <c r="P345" s="59" t="s">
        <v>10508</v>
      </c>
      <c r="Q345" s="60"/>
      <c r="R345" s="60"/>
      <c r="S345" s="59" t="s">
        <v>10507</v>
      </c>
      <c r="T345" s="59" t="s">
        <v>10508</v>
      </c>
      <c r="U345" s="59" t="s">
        <v>10508</v>
      </c>
      <c r="V345" s="59" t="s">
        <v>10508</v>
      </c>
      <c r="W345" s="61">
        <v>0.0</v>
      </c>
      <c r="X345" s="59" t="s">
        <v>10509</v>
      </c>
      <c r="Y345" s="59" t="s">
        <v>12594</v>
      </c>
      <c r="Z345" s="60" t="s">
        <v>12595</v>
      </c>
      <c r="AA345" s="61">
        <v>999.0</v>
      </c>
      <c r="AB345" s="59" t="s">
        <v>10512</v>
      </c>
      <c r="AC345" s="60"/>
      <c r="AD345" s="60"/>
      <c r="AE345" s="59" t="s">
        <v>10507</v>
      </c>
      <c r="AF345" s="59" t="s">
        <v>10507</v>
      </c>
      <c r="AG345" s="59" t="s">
        <v>10513</v>
      </c>
      <c r="AH345" s="60"/>
      <c r="AI345" s="60"/>
      <c r="AJ345" s="61">
        <v>25.0</v>
      </c>
      <c r="AK345" s="61">
        <v>15.0</v>
      </c>
      <c r="AL345" s="61">
        <v>10.0</v>
      </c>
      <c r="AM345" s="66">
        <v>44695.0</v>
      </c>
      <c r="AN345" s="66">
        <v>44796.0</v>
      </c>
      <c r="AO345" s="60"/>
      <c r="AP345" s="60" t="s">
        <v>10514</v>
      </c>
      <c r="AQ345" s="60"/>
      <c r="AR345" s="60"/>
      <c r="AS345" s="62" t="s">
        <v>12596</v>
      </c>
      <c r="AT345" s="60"/>
      <c r="AU345" s="60" t="s">
        <v>10516</v>
      </c>
      <c r="AV345" s="60"/>
      <c r="AW345" s="60"/>
    </row>
    <row r="346">
      <c r="B346" s="61">
        <v>995386.0</v>
      </c>
      <c r="C346" s="61">
        <v>159.0</v>
      </c>
      <c r="D346" s="63">
        <v>44482.0</v>
      </c>
      <c r="E346" s="59" t="s">
        <v>12597</v>
      </c>
      <c r="F346" s="61">
        <v>1001.0</v>
      </c>
      <c r="G346" s="62" t="s">
        <v>12598</v>
      </c>
      <c r="H346" s="65" t="s">
        <v>12599</v>
      </c>
      <c r="I346" s="65" t="s">
        <v>12600</v>
      </c>
      <c r="J346" s="65" t="s">
        <v>12601</v>
      </c>
      <c r="K346" s="59" t="s">
        <v>10666</v>
      </c>
      <c r="L346" s="61">
        <v>100.0</v>
      </c>
      <c r="M346" s="59" t="s">
        <v>10507</v>
      </c>
      <c r="N346" s="61">
        <v>-1.0</v>
      </c>
      <c r="O346" s="61">
        <v>0.0</v>
      </c>
      <c r="P346" s="59" t="s">
        <v>10508</v>
      </c>
      <c r="Q346" s="60"/>
      <c r="R346" s="60"/>
      <c r="S346" s="59" t="s">
        <v>10507</v>
      </c>
      <c r="T346" s="59" t="s">
        <v>10508</v>
      </c>
      <c r="U346" s="59" t="s">
        <v>10508</v>
      </c>
      <c r="V346" s="59" t="s">
        <v>10508</v>
      </c>
      <c r="W346" s="61">
        <v>11.0</v>
      </c>
      <c r="X346" s="59" t="s">
        <v>10509</v>
      </c>
      <c r="Y346" s="59" t="s">
        <v>12602</v>
      </c>
      <c r="Z346" s="60"/>
      <c r="AA346" s="64">
        <v>1001.0</v>
      </c>
      <c r="AB346" s="59" t="s">
        <v>10512</v>
      </c>
      <c r="AC346" s="60"/>
      <c r="AD346" s="60"/>
      <c r="AE346" s="59" t="s">
        <v>10507</v>
      </c>
      <c r="AF346" s="59" t="s">
        <v>10507</v>
      </c>
      <c r="AG346" s="59" t="s">
        <v>10513</v>
      </c>
      <c r="AH346" s="60"/>
      <c r="AI346" s="60"/>
      <c r="AJ346" s="61">
        <v>25.0</v>
      </c>
      <c r="AK346" s="61">
        <v>15.0</v>
      </c>
      <c r="AL346" s="61">
        <v>10.0</v>
      </c>
      <c r="AM346" s="66">
        <v>45308.0</v>
      </c>
      <c r="AN346" s="66">
        <v>45337.0</v>
      </c>
      <c r="AO346" s="60"/>
      <c r="AP346" s="60" t="s">
        <v>10514</v>
      </c>
      <c r="AQ346" s="60"/>
      <c r="AR346" s="60"/>
      <c r="AS346" s="62" t="s">
        <v>12603</v>
      </c>
      <c r="AT346" s="60" t="s">
        <v>12604</v>
      </c>
      <c r="AU346" s="60" t="s">
        <v>11001</v>
      </c>
      <c r="AV346" s="60"/>
      <c r="AW346" s="60"/>
    </row>
    <row r="347">
      <c r="B347" s="61">
        <v>995386.0</v>
      </c>
      <c r="C347" s="61">
        <v>159.0</v>
      </c>
      <c r="D347" s="63">
        <v>44482.0</v>
      </c>
      <c r="E347" s="59" t="s">
        <v>12605</v>
      </c>
      <c r="F347" s="61">
        <v>1003.0</v>
      </c>
      <c r="G347" s="62" t="s">
        <v>12606</v>
      </c>
      <c r="H347" s="65" t="s">
        <v>12607</v>
      </c>
      <c r="I347" s="65" t="s">
        <v>12608</v>
      </c>
      <c r="J347" s="65" t="s">
        <v>12609</v>
      </c>
      <c r="K347" s="59" t="s">
        <v>10534</v>
      </c>
      <c r="L347" s="61">
        <v>570.0</v>
      </c>
      <c r="M347" s="59" t="s">
        <v>10507</v>
      </c>
      <c r="N347" s="61">
        <v>0.0</v>
      </c>
      <c r="O347" s="61">
        <v>0.0</v>
      </c>
      <c r="P347" s="59" t="s">
        <v>10508</v>
      </c>
      <c r="Q347" s="60"/>
      <c r="R347" s="60"/>
      <c r="S347" s="59" t="s">
        <v>10507</v>
      </c>
      <c r="T347" s="59" t="s">
        <v>10508</v>
      </c>
      <c r="U347" s="59" t="s">
        <v>10508</v>
      </c>
      <c r="V347" s="59" t="s">
        <v>10508</v>
      </c>
      <c r="W347" s="61">
        <v>22.0</v>
      </c>
      <c r="X347" s="59" t="s">
        <v>10509</v>
      </c>
      <c r="Y347" s="59" t="s">
        <v>11192</v>
      </c>
      <c r="Z347" s="60" t="s">
        <v>12610</v>
      </c>
      <c r="AA347" s="64">
        <v>1003.0</v>
      </c>
      <c r="AB347" s="59" t="s">
        <v>10512</v>
      </c>
      <c r="AC347" s="60"/>
      <c r="AD347" s="60"/>
      <c r="AE347" s="59" t="s">
        <v>10507</v>
      </c>
      <c r="AF347" s="59" t="s">
        <v>10507</v>
      </c>
      <c r="AG347" s="59" t="s">
        <v>10513</v>
      </c>
      <c r="AH347" s="60"/>
      <c r="AI347" s="60"/>
      <c r="AJ347" s="61">
        <v>25.0</v>
      </c>
      <c r="AK347" s="61">
        <v>15.0</v>
      </c>
      <c r="AL347" s="61">
        <v>10.0</v>
      </c>
      <c r="AM347" s="66">
        <v>45386.0</v>
      </c>
      <c r="AN347" s="66">
        <v>45412.0</v>
      </c>
      <c r="AO347" s="60"/>
      <c r="AP347" s="60" t="s">
        <v>10514</v>
      </c>
      <c r="AQ347" s="60"/>
      <c r="AR347" s="60"/>
      <c r="AS347" s="62" t="s">
        <v>12611</v>
      </c>
      <c r="AT347" s="65" t="s">
        <v>12612</v>
      </c>
      <c r="AU347" s="60" t="s">
        <v>11001</v>
      </c>
      <c r="AV347" s="60"/>
      <c r="AW347" s="60"/>
    </row>
    <row r="348">
      <c r="B348" s="61">
        <v>995386.0</v>
      </c>
      <c r="C348" s="61">
        <v>159.0</v>
      </c>
      <c r="D348" s="63">
        <v>44482.0</v>
      </c>
      <c r="E348" s="59" t="s">
        <v>12613</v>
      </c>
      <c r="F348" s="61">
        <v>1005.0</v>
      </c>
      <c r="G348" s="62" t="s">
        <v>12614</v>
      </c>
      <c r="H348" s="60"/>
      <c r="I348" s="60"/>
      <c r="J348" s="60"/>
      <c r="K348" s="59" t="s">
        <v>10521</v>
      </c>
      <c r="L348" s="61">
        <v>730.0</v>
      </c>
      <c r="M348" s="59" t="s">
        <v>10507</v>
      </c>
      <c r="N348" s="61">
        <v>0.0</v>
      </c>
      <c r="O348" s="61">
        <v>0.0</v>
      </c>
      <c r="P348" s="59" t="s">
        <v>10508</v>
      </c>
      <c r="Q348" s="60"/>
      <c r="R348" s="60"/>
      <c r="S348" s="59" t="s">
        <v>10507</v>
      </c>
      <c r="T348" s="59" t="s">
        <v>10508</v>
      </c>
      <c r="U348" s="59" t="s">
        <v>10508</v>
      </c>
      <c r="V348" s="59" t="s">
        <v>10508</v>
      </c>
      <c r="W348" s="61">
        <v>2.0</v>
      </c>
      <c r="X348" s="59" t="s">
        <v>10509</v>
      </c>
      <c r="Y348" s="59" t="s">
        <v>12615</v>
      </c>
      <c r="Z348" s="60" t="s">
        <v>12616</v>
      </c>
      <c r="AA348" s="61">
        <v>1005.0</v>
      </c>
      <c r="AB348" s="59" t="s">
        <v>10512</v>
      </c>
      <c r="AC348" s="60"/>
      <c r="AD348" s="60"/>
      <c r="AE348" s="59" t="s">
        <v>10507</v>
      </c>
      <c r="AF348" s="59" t="s">
        <v>10507</v>
      </c>
      <c r="AG348" s="59" t="s">
        <v>10513</v>
      </c>
      <c r="AH348" s="60"/>
      <c r="AI348" s="60"/>
      <c r="AJ348" s="61">
        <v>25.0</v>
      </c>
      <c r="AK348" s="61">
        <v>15.0</v>
      </c>
      <c r="AL348" s="61">
        <v>10.0</v>
      </c>
      <c r="AM348" s="66">
        <v>44563.0</v>
      </c>
      <c r="AN348" s="66">
        <v>44684.0</v>
      </c>
      <c r="AO348" s="60"/>
      <c r="AP348" s="60" t="s">
        <v>10514</v>
      </c>
      <c r="AQ348" s="60"/>
      <c r="AR348" s="60"/>
      <c r="AS348" s="62" t="s">
        <v>12617</v>
      </c>
      <c r="AT348" s="60"/>
      <c r="AU348" s="60" t="s">
        <v>11001</v>
      </c>
      <c r="AV348" s="60"/>
      <c r="AW348" s="60"/>
    </row>
    <row r="349">
      <c r="B349" s="61">
        <v>995386.0</v>
      </c>
      <c r="C349" s="61">
        <v>161.0</v>
      </c>
      <c r="D349" s="63">
        <v>44482.0</v>
      </c>
      <c r="E349" s="59" t="s">
        <v>12618</v>
      </c>
      <c r="F349" s="61">
        <v>1007.0</v>
      </c>
      <c r="G349" s="62" t="s">
        <v>12619</v>
      </c>
      <c r="H349" s="60"/>
      <c r="I349" s="60"/>
      <c r="J349" s="60"/>
      <c r="K349" s="59" t="s">
        <v>10534</v>
      </c>
      <c r="L349" s="61">
        <v>254.0</v>
      </c>
      <c r="M349" s="59" t="s">
        <v>10507</v>
      </c>
      <c r="N349" s="61">
        <v>0.0</v>
      </c>
      <c r="O349" s="61">
        <v>0.0</v>
      </c>
      <c r="P349" s="59" t="s">
        <v>10508</v>
      </c>
      <c r="Q349" s="60"/>
      <c r="R349" s="60"/>
      <c r="S349" s="59" t="s">
        <v>10507</v>
      </c>
      <c r="T349" s="59" t="s">
        <v>10508</v>
      </c>
      <c r="U349" s="59" t="s">
        <v>10508</v>
      </c>
      <c r="V349" s="59" t="s">
        <v>10508</v>
      </c>
      <c r="W349" s="61">
        <v>1.0</v>
      </c>
      <c r="X349" s="59" t="s">
        <v>10509</v>
      </c>
      <c r="Y349" s="59" t="s">
        <v>10587</v>
      </c>
      <c r="Z349" s="60"/>
      <c r="AA349" s="64">
        <v>1007.0</v>
      </c>
      <c r="AB349" s="59" t="s">
        <v>10512</v>
      </c>
      <c r="AC349" s="60"/>
      <c r="AD349" s="60"/>
      <c r="AE349" s="59" t="s">
        <v>10507</v>
      </c>
      <c r="AF349" s="59" t="s">
        <v>10507</v>
      </c>
      <c r="AG349" s="59" t="s">
        <v>10513</v>
      </c>
      <c r="AH349" s="60"/>
      <c r="AI349" s="60"/>
      <c r="AJ349" s="61">
        <v>25.0</v>
      </c>
      <c r="AK349" s="61">
        <v>15.0</v>
      </c>
      <c r="AL349" s="61">
        <v>10.0</v>
      </c>
      <c r="AM349" s="63">
        <v>44482.0</v>
      </c>
      <c r="AN349" s="63">
        <v>44482.0</v>
      </c>
      <c r="AO349" s="60"/>
      <c r="AP349" s="60" t="s">
        <v>10514</v>
      </c>
      <c r="AQ349" s="60"/>
      <c r="AR349" s="60"/>
      <c r="AS349" s="62" t="s">
        <v>12620</v>
      </c>
      <c r="AT349" s="60"/>
      <c r="AU349" s="60" t="s">
        <v>10516</v>
      </c>
      <c r="AV349" s="60"/>
      <c r="AW349" s="60"/>
    </row>
    <row r="350">
      <c r="B350" s="61">
        <v>995386.0</v>
      </c>
      <c r="C350" s="61">
        <v>159.0</v>
      </c>
      <c r="D350" s="63">
        <v>44482.0</v>
      </c>
      <c r="E350" s="59" t="s">
        <v>12621</v>
      </c>
      <c r="F350" s="61">
        <v>1009.0</v>
      </c>
      <c r="G350" s="62" t="s">
        <v>12622</v>
      </c>
      <c r="H350" s="59"/>
      <c r="I350" s="59"/>
      <c r="J350" s="59"/>
      <c r="K350" s="59" t="s">
        <v>10534</v>
      </c>
      <c r="L350" s="61">
        <v>417.0</v>
      </c>
      <c r="M350" s="59" t="s">
        <v>10507</v>
      </c>
      <c r="N350" s="61">
        <v>0.0</v>
      </c>
      <c r="O350" s="61">
        <v>0.0</v>
      </c>
      <c r="P350" s="59" t="s">
        <v>10508</v>
      </c>
      <c r="Q350" s="60"/>
      <c r="R350" s="60"/>
      <c r="S350" s="59" t="s">
        <v>10507</v>
      </c>
      <c r="T350" s="59" t="s">
        <v>10508</v>
      </c>
      <c r="U350" s="59" t="s">
        <v>10508</v>
      </c>
      <c r="V350" s="59" t="s">
        <v>10508</v>
      </c>
      <c r="W350" s="61">
        <v>1.0</v>
      </c>
      <c r="X350" s="59" t="s">
        <v>10509</v>
      </c>
      <c r="Y350" s="59" t="s">
        <v>12623</v>
      </c>
      <c r="Z350" s="60"/>
      <c r="AA350" s="61">
        <v>1009.0</v>
      </c>
      <c r="AB350" s="59" t="s">
        <v>10512</v>
      </c>
      <c r="AC350" s="60"/>
      <c r="AD350" s="60"/>
      <c r="AE350" s="59" t="s">
        <v>10507</v>
      </c>
      <c r="AF350" s="59" t="s">
        <v>10507</v>
      </c>
      <c r="AG350" s="59" t="s">
        <v>10513</v>
      </c>
      <c r="AH350" s="60"/>
      <c r="AI350" s="60"/>
      <c r="AJ350" s="61">
        <v>25.0</v>
      </c>
      <c r="AK350" s="61">
        <v>15.0</v>
      </c>
      <c r="AL350" s="61">
        <v>10.0</v>
      </c>
      <c r="AM350" s="66">
        <v>44532.0</v>
      </c>
      <c r="AN350" s="66">
        <v>44532.0</v>
      </c>
      <c r="AO350" s="60"/>
      <c r="AP350" s="60" t="s">
        <v>10514</v>
      </c>
      <c r="AQ350" s="60"/>
      <c r="AR350" s="60"/>
      <c r="AS350" s="62" t="s">
        <v>12624</v>
      </c>
      <c r="AT350" s="60"/>
      <c r="AU350" s="60" t="s">
        <v>11001</v>
      </c>
      <c r="AV350" s="60"/>
      <c r="AW350" s="60"/>
    </row>
    <row r="351">
      <c r="B351" s="61">
        <v>995386.0</v>
      </c>
      <c r="C351" s="61">
        <v>159.0</v>
      </c>
      <c r="D351" s="63">
        <v>44482.0</v>
      </c>
      <c r="E351" s="59" t="s">
        <v>12625</v>
      </c>
      <c r="F351" s="61">
        <v>1011.0</v>
      </c>
      <c r="G351" s="62" t="s">
        <v>12626</v>
      </c>
      <c r="H351" s="65" t="s">
        <v>12627</v>
      </c>
      <c r="I351" s="65" t="s">
        <v>12628</v>
      </c>
      <c r="J351" s="65" t="s">
        <v>12629</v>
      </c>
      <c r="K351" s="59" t="s">
        <v>10596</v>
      </c>
      <c r="L351" s="61">
        <v>100.0</v>
      </c>
      <c r="M351" s="59" t="s">
        <v>10507</v>
      </c>
      <c r="N351" s="61">
        <v>2.0</v>
      </c>
      <c r="O351" s="61">
        <v>0.0</v>
      </c>
      <c r="P351" s="59" t="s">
        <v>10633</v>
      </c>
      <c r="Q351" s="60"/>
      <c r="R351" s="60"/>
      <c r="S351" s="59" t="s">
        <v>10507</v>
      </c>
      <c r="T351" s="59" t="s">
        <v>10508</v>
      </c>
      <c r="U351" s="59" t="s">
        <v>10508</v>
      </c>
      <c r="V351" s="59" t="s">
        <v>10508</v>
      </c>
      <c r="W351" s="61">
        <v>4.0</v>
      </c>
      <c r="X351" s="59" t="s">
        <v>10509</v>
      </c>
      <c r="Y351" s="59" t="s">
        <v>12602</v>
      </c>
      <c r="Z351" s="60"/>
      <c r="AA351" s="64">
        <v>1011.0</v>
      </c>
      <c r="AB351" s="59"/>
      <c r="AC351" s="60"/>
      <c r="AD351" s="60"/>
      <c r="AE351" s="59" t="s">
        <v>10507</v>
      </c>
      <c r="AF351" s="59" t="s">
        <v>10507</v>
      </c>
      <c r="AG351" s="59"/>
      <c r="AH351" s="60"/>
      <c r="AI351" s="60"/>
      <c r="AJ351" s="61">
        <v>25.0</v>
      </c>
      <c r="AK351" s="61">
        <v>15.0</v>
      </c>
      <c r="AL351" s="61">
        <v>10.0</v>
      </c>
      <c r="AM351" s="66">
        <v>45488.0</v>
      </c>
      <c r="AN351" s="66">
        <v>44678.0</v>
      </c>
      <c r="AO351" s="60"/>
      <c r="AP351" s="60" t="s">
        <v>10514</v>
      </c>
      <c r="AQ351" s="60"/>
      <c r="AR351" s="60"/>
      <c r="AS351" s="62" t="s">
        <v>12630</v>
      </c>
      <c r="AT351" s="60"/>
      <c r="AU351" s="60" t="s">
        <v>11001</v>
      </c>
      <c r="AV351" s="60"/>
      <c r="AW351" s="60"/>
    </row>
    <row r="352">
      <c r="B352" s="61">
        <v>995386.0</v>
      </c>
      <c r="C352" s="61">
        <v>159.0</v>
      </c>
      <c r="D352" s="63">
        <v>44483.0</v>
      </c>
      <c r="E352" s="59" t="s">
        <v>12631</v>
      </c>
      <c r="F352" s="61">
        <v>1015.0</v>
      </c>
      <c r="G352" s="62" t="s">
        <v>12632</v>
      </c>
      <c r="H352" s="65" t="s">
        <v>12633</v>
      </c>
      <c r="I352" s="60"/>
      <c r="J352" s="60"/>
      <c r="K352" s="59" t="s">
        <v>10792</v>
      </c>
      <c r="L352" s="61">
        <v>100.0</v>
      </c>
      <c r="M352" s="59" t="s">
        <v>10507</v>
      </c>
      <c r="N352" s="61">
        <v>0.0</v>
      </c>
      <c r="O352" s="61">
        <v>0.0</v>
      </c>
      <c r="P352" s="59" t="s">
        <v>10508</v>
      </c>
      <c r="Q352" s="60"/>
      <c r="R352" s="60"/>
      <c r="S352" s="59" t="s">
        <v>10507</v>
      </c>
      <c r="T352" s="59" t="s">
        <v>10508</v>
      </c>
      <c r="U352" s="59" t="s">
        <v>10508</v>
      </c>
      <c r="V352" s="59" t="s">
        <v>10508</v>
      </c>
      <c r="W352" s="61">
        <v>3.0</v>
      </c>
      <c r="X352" s="59" t="s">
        <v>10509</v>
      </c>
      <c r="Y352" s="59" t="s">
        <v>12634</v>
      </c>
      <c r="Z352" s="60"/>
      <c r="AA352" s="61">
        <v>1015.0</v>
      </c>
      <c r="AB352" s="59"/>
      <c r="AC352" s="60"/>
      <c r="AD352" s="60"/>
      <c r="AE352" s="59" t="s">
        <v>10507</v>
      </c>
      <c r="AF352" s="59" t="s">
        <v>10507</v>
      </c>
      <c r="AG352" s="59"/>
      <c r="AH352" s="60"/>
      <c r="AI352" s="60"/>
      <c r="AJ352" s="61">
        <v>25.0</v>
      </c>
      <c r="AK352" s="61">
        <v>15.0</v>
      </c>
      <c r="AL352" s="61">
        <v>10.0</v>
      </c>
      <c r="AM352" s="66">
        <v>45481.0</v>
      </c>
      <c r="AN352" s="66">
        <v>44502.0</v>
      </c>
      <c r="AO352" s="60"/>
      <c r="AP352" s="60" t="s">
        <v>10514</v>
      </c>
      <c r="AQ352" s="60"/>
      <c r="AR352" s="60"/>
      <c r="AS352" s="62" t="s">
        <v>12635</v>
      </c>
      <c r="AT352" s="60"/>
      <c r="AU352" s="60" t="s">
        <v>11001</v>
      </c>
      <c r="AV352" s="60"/>
      <c r="AW352" s="60"/>
    </row>
    <row r="353">
      <c r="B353" s="61">
        <v>995386.0</v>
      </c>
      <c r="C353" s="61">
        <v>161.0</v>
      </c>
      <c r="D353" s="63">
        <v>44484.0</v>
      </c>
      <c r="E353" s="59" t="s">
        <v>12636</v>
      </c>
      <c r="F353" s="61">
        <v>1017.0</v>
      </c>
      <c r="G353" s="62" t="s">
        <v>12637</v>
      </c>
      <c r="H353" s="65" t="s">
        <v>12638</v>
      </c>
      <c r="I353" s="65" t="s">
        <v>12639</v>
      </c>
      <c r="J353" s="60"/>
      <c r="K353" s="59" t="s">
        <v>10534</v>
      </c>
      <c r="L353" s="61">
        <v>500.0</v>
      </c>
      <c r="M353" s="59" t="s">
        <v>10507</v>
      </c>
      <c r="N353" s="61">
        <v>1.0</v>
      </c>
      <c r="O353" s="61">
        <v>0.0</v>
      </c>
      <c r="P353" s="59" t="s">
        <v>10508</v>
      </c>
      <c r="Q353" s="60"/>
      <c r="R353" s="60"/>
      <c r="S353" s="59" t="s">
        <v>10507</v>
      </c>
      <c r="T353" s="59" t="s">
        <v>10508</v>
      </c>
      <c r="U353" s="59" t="s">
        <v>10508</v>
      </c>
      <c r="V353" s="59" t="s">
        <v>10508</v>
      </c>
      <c r="W353" s="61">
        <v>10.0</v>
      </c>
      <c r="X353" s="59" t="s">
        <v>10509</v>
      </c>
      <c r="Y353" s="59" t="s">
        <v>11192</v>
      </c>
      <c r="Z353" s="60"/>
      <c r="AA353" s="61">
        <v>1017.0</v>
      </c>
      <c r="AB353" s="59"/>
      <c r="AC353" s="60"/>
      <c r="AD353" s="60"/>
      <c r="AE353" s="59" t="s">
        <v>10689</v>
      </c>
      <c r="AF353" s="59" t="s">
        <v>10507</v>
      </c>
      <c r="AG353" s="59"/>
      <c r="AH353" s="60"/>
      <c r="AI353" s="60"/>
      <c r="AJ353" s="61">
        <v>20.0</v>
      </c>
      <c r="AK353" s="61">
        <v>12.0</v>
      </c>
      <c r="AL353" s="61">
        <v>10.0</v>
      </c>
      <c r="AM353" s="66">
        <v>45468.0</v>
      </c>
      <c r="AN353" s="66">
        <v>45477.0</v>
      </c>
      <c r="AO353" s="60"/>
      <c r="AP353" s="60" t="s">
        <v>10514</v>
      </c>
      <c r="AQ353" s="60"/>
      <c r="AR353" s="60"/>
      <c r="AS353" s="62" t="s">
        <v>12640</v>
      </c>
      <c r="AT353" s="60"/>
      <c r="AU353" s="60" t="s">
        <v>10516</v>
      </c>
      <c r="AV353" s="60"/>
      <c r="AW353" s="60"/>
    </row>
    <row r="354">
      <c r="B354" s="61">
        <v>995386.0</v>
      </c>
      <c r="C354" s="61">
        <v>159.0</v>
      </c>
      <c r="D354" s="63">
        <v>44485.0</v>
      </c>
      <c r="E354" s="59" t="s">
        <v>12641</v>
      </c>
      <c r="F354" s="61">
        <v>1019.0</v>
      </c>
      <c r="G354" s="62" t="s">
        <v>12642</v>
      </c>
      <c r="H354" s="65" t="s">
        <v>12643</v>
      </c>
      <c r="I354" s="65" t="s">
        <v>12644</v>
      </c>
      <c r="J354" s="60"/>
      <c r="K354" s="59" t="s">
        <v>12645</v>
      </c>
      <c r="L354" s="61">
        <v>500.0</v>
      </c>
      <c r="M354" s="59" t="s">
        <v>10507</v>
      </c>
      <c r="N354" s="61">
        <v>0.0</v>
      </c>
      <c r="O354" s="61">
        <v>0.0</v>
      </c>
      <c r="P354" s="59" t="s">
        <v>10508</v>
      </c>
      <c r="Q354" s="60"/>
      <c r="R354" s="60"/>
      <c r="S354" s="59" t="s">
        <v>10507</v>
      </c>
      <c r="T354" s="59" t="s">
        <v>10508</v>
      </c>
      <c r="U354" s="59" t="s">
        <v>10508</v>
      </c>
      <c r="V354" s="59" t="s">
        <v>10508</v>
      </c>
      <c r="W354" s="61">
        <v>7.0</v>
      </c>
      <c r="X354" s="59" t="s">
        <v>10509</v>
      </c>
      <c r="Y354" s="59" t="s">
        <v>12646</v>
      </c>
      <c r="Z354" s="60" t="s">
        <v>12647</v>
      </c>
      <c r="AA354" s="61">
        <v>1019.0</v>
      </c>
      <c r="AB354" s="59" t="s">
        <v>10512</v>
      </c>
      <c r="AC354" s="60"/>
      <c r="AD354" s="60"/>
      <c r="AE354" s="59" t="s">
        <v>10507</v>
      </c>
      <c r="AF354" s="59" t="s">
        <v>10507</v>
      </c>
      <c r="AG354" s="59" t="s">
        <v>10513</v>
      </c>
      <c r="AH354" s="60"/>
      <c r="AI354" s="60"/>
      <c r="AJ354" s="61">
        <v>25.0</v>
      </c>
      <c r="AK354" s="61">
        <v>15.0</v>
      </c>
      <c r="AL354" s="61">
        <v>10.0</v>
      </c>
      <c r="AM354" s="63">
        <v>45223.0</v>
      </c>
      <c r="AN354" s="63">
        <v>45217.0</v>
      </c>
      <c r="AO354" s="60"/>
      <c r="AP354" s="60" t="s">
        <v>10514</v>
      </c>
      <c r="AQ354" s="60"/>
      <c r="AR354" s="60"/>
      <c r="AS354" s="62" t="s">
        <v>12648</v>
      </c>
      <c r="AT354" s="60"/>
      <c r="AU354" s="60" t="s">
        <v>11001</v>
      </c>
      <c r="AV354" s="60"/>
      <c r="AW354" s="60"/>
    </row>
    <row r="355">
      <c r="B355" s="61">
        <v>995386.0</v>
      </c>
      <c r="C355" s="61">
        <v>161.0</v>
      </c>
      <c r="D355" s="63">
        <v>44485.0</v>
      </c>
      <c r="E355" s="59" t="s">
        <v>12649</v>
      </c>
      <c r="F355" s="61">
        <v>1021.0</v>
      </c>
      <c r="G355" s="62" t="s">
        <v>12650</v>
      </c>
      <c r="H355" s="65" t="s">
        <v>12651</v>
      </c>
      <c r="I355" s="60"/>
      <c r="J355" s="60"/>
      <c r="K355" s="59" t="s">
        <v>11185</v>
      </c>
      <c r="L355" s="61">
        <v>500.0</v>
      </c>
      <c r="M355" s="59" t="s">
        <v>10507</v>
      </c>
      <c r="N355" s="61">
        <v>-2.0</v>
      </c>
      <c r="O355" s="61">
        <v>0.0</v>
      </c>
      <c r="P355" s="59" t="s">
        <v>10508</v>
      </c>
      <c r="Q355" s="60"/>
      <c r="R355" s="60"/>
      <c r="S355" s="59" t="s">
        <v>10507</v>
      </c>
      <c r="T355" s="59" t="s">
        <v>10508</v>
      </c>
      <c r="U355" s="59" t="s">
        <v>10508</v>
      </c>
      <c r="V355" s="59" t="s">
        <v>10508</v>
      </c>
      <c r="W355" s="61">
        <v>9.0</v>
      </c>
      <c r="X355" s="59" t="s">
        <v>10509</v>
      </c>
      <c r="Y355" s="59" t="s">
        <v>11057</v>
      </c>
      <c r="Z355" s="60" t="s">
        <v>12652</v>
      </c>
      <c r="AA355" s="64">
        <v>1021.0</v>
      </c>
      <c r="AB355" s="59"/>
      <c r="AC355" s="60"/>
      <c r="AD355" s="60"/>
      <c r="AE355" s="59" t="s">
        <v>10547</v>
      </c>
      <c r="AF355" s="59" t="s">
        <v>10507</v>
      </c>
      <c r="AG355" s="59"/>
      <c r="AH355" s="60"/>
      <c r="AI355" s="60"/>
      <c r="AJ355" s="61">
        <v>20.0</v>
      </c>
      <c r="AK355" s="61">
        <v>12.0</v>
      </c>
      <c r="AL355" s="61">
        <v>10.0</v>
      </c>
      <c r="AM355" s="63">
        <v>45228.0</v>
      </c>
      <c r="AN355" s="66">
        <v>45396.0</v>
      </c>
      <c r="AO355" s="60"/>
      <c r="AP355" s="60" t="s">
        <v>10514</v>
      </c>
      <c r="AQ355" s="60"/>
      <c r="AR355" s="60"/>
      <c r="AS355" s="62" t="s">
        <v>12653</v>
      </c>
      <c r="AT355" s="60"/>
      <c r="AU355" s="60" t="s">
        <v>10516</v>
      </c>
      <c r="AV355" s="60"/>
      <c r="AW355" s="60"/>
    </row>
    <row r="356">
      <c r="B356" s="61">
        <v>995386.0</v>
      </c>
      <c r="C356" s="61">
        <v>159.0</v>
      </c>
      <c r="D356" s="63">
        <v>44486.0</v>
      </c>
      <c r="E356" s="59" t="s">
        <v>12654</v>
      </c>
      <c r="F356" s="61">
        <v>1023.0</v>
      </c>
      <c r="G356" s="62" t="s">
        <v>12655</v>
      </c>
      <c r="H356" s="65" t="s">
        <v>12656</v>
      </c>
      <c r="I356" s="65" t="s">
        <v>12657</v>
      </c>
      <c r="J356" s="65" t="s">
        <v>12658</v>
      </c>
      <c r="K356" s="59" t="s">
        <v>12004</v>
      </c>
      <c r="L356" s="61">
        <v>100.0</v>
      </c>
      <c r="M356" s="59" t="s">
        <v>10507</v>
      </c>
      <c r="N356" s="61">
        <v>0.0</v>
      </c>
      <c r="O356" s="61">
        <v>0.0</v>
      </c>
      <c r="P356" s="59" t="s">
        <v>10508</v>
      </c>
      <c r="Q356" s="60"/>
      <c r="R356" s="60"/>
      <c r="S356" s="59" t="s">
        <v>10507</v>
      </c>
      <c r="T356" s="59" t="s">
        <v>10508</v>
      </c>
      <c r="U356" s="59" t="s">
        <v>10508</v>
      </c>
      <c r="V356" s="59" t="s">
        <v>10508</v>
      </c>
      <c r="W356" s="61">
        <v>4.0</v>
      </c>
      <c r="X356" s="59" t="s">
        <v>10509</v>
      </c>
      <c r="Y356" s="59" t="s">
        <v>12659</v>
      </c>
      <c r="Z356" s="60" t="s">
        <v>12660</v>
      </c>
      <c r="AA356" s="61">
        <v>1023.0</v>
      </c>
      <c r="AB356" s="59" t="s">
        <v>10512</v>
      </c>
      <c r="AC356" s="60"/>
      <c r="AD356" s="60"/>
      <c r="AE356" s="59" t="s">
        <v>10507</v>
      </c>
      <c r="AF356" s="59" t="s">
        <v>10507</v>
      </c>
      <c r="AG356" s="59" t="s">
        <v>10513</v>
      </c>
      <c r="AH356" s="60"/>
      <c r="AI356" s="60"/>
      <c r="AJ356" s="61">
        <v>25.0</v>
      </c>
      <c r="AK356" s="61">
        <v>15.0</v>
      </c>
      <c r="AL356" s="61">
        <v>10.0</v>
      </c>
      <c r="AM356" s="63">
        <v>44486.0</v>
      </c>
      <c r="AN356" s="66">
        <v>44502.0</v>
      </c>
      <c r="AO356" s="60"/>
      <c r="AP356" s="60" t="s">
        <v>10514</v>
      </c>
      <c r="AQ356" s="60"/>
      <c r="AR356" s="60"/>
      <c r="AS356" s="62" t="s">
        <v>12661</v>
      </c>
      <c r="AT356" s="60"/>
      <c r="AU356" s="60" t="s">
        <v>11001</v>
      </c>
      <c r="AV356" s="60"/>
      <c r="AW356" s="60"/>
    </row>
    <row r="357">
      <c r="B357" s="61">
        <v>995386.0</v>
      </c>
      <c r="C357" s="61">
        <v>159.0</v>
      </c>
      <c r="D357" s="63">
        <v>44486.0</v>
      </c>
      <c r="E357" s="59" t="s">
        <v>12662</v>
      </c>
      <c r="F357" s="61">
        <v>1025.0</v>
      </c>
      <c r="G357" s="62" t="s">
        <v>12663</v>
      </c>
      <c r="H357" s="65" t="s">
        <v>12664</v>
      </c>
      <c r="I357" s="65" t="s">
        <v>12665</v>
      </c>
      <c r="J357" s="65" t="s">
        <v>12666</v>
      </c>
      <c r="K357" s="59" t="s">
        <v>10534</v>
      </c>
      <c r="L357" s="61">
        <v>500.0</v>
      </c>
      <c r="M357" s="59" t="s">
        <v>10507</v>
      </c>
      <c r="N357" s="61">
        <v>-1.0</v>
      </c>
      <c r="O357" s="61">
        <v>0.0</v>
      </c>
      <c r="P357" s="59" t="s">
        <v>10508</v>
      </c>
      <c r="Q357" s="60"/>
      <c r="R357" s="60"/>
      <c r="S357" s="59" t="s">
        <v>10507</v>
      </c>
      <c r="T357" s="59" t="s">
        <v>10508</v>
      </c>
      <c r="U357" s="59" t="s">
        <v>10508</v>
      </c>
      <c r="V357" s="59" t="s">
        <v>10508</v>
      </c>
      <c r="W357" s="61">
        <v>13.0</v>
      </c>
      <c r="X357" s="59" t="s">
        <v>10509</v>
      </c>
      <c r="Y357" s="59" t="s">
        <v>10510</v>
      </c>
      <c r="Z357" s="60" t="s">
        <v>12667</v>
      </c>
      <c r="AA357" s="61">
        <v>1025.0</v>
      </c>
      <c r="AB357" s="59" t="s">
        <v>10512</v>
      </c>
      <c r="AC357" s="60"/>
      <c r="AD357" s="60"/>
      <c r="AE357" s="59" t="s">
        <v>10507</v>
      </c>
      <c r="AF357" s="59" t="s">
        <v>10507</v>
      </c>
      <c r="AG357" s="59" t="s">
        <v>10513</v>
      </c>
      <c r="AH357" s="60"/>
      <c r="AI357" s="60"/>
      <c r="AJ357" s="61">
        <v>25.0</v>
      </c>
      <c r="AK357" s="61">
        <v>15.0</v>
      </c>
      <c r="AL357" s="61">
        <v>10.0</v>
      </c>
      <c r="AM357" s="63">
        <v>45258.0</v>
      </c>
      <c r="AN357" s="66">
        <v>45481.0</v>
      </c>
      <c r="AO357" s="60"/>
      <c r="AP357" s="60" t="s">
        <v>10514</v>
      </c>
      <c r="AQ357" s="60"/>
      <c r="AR357" s="60"/>
      <c r="AS357" s="62" t="s">
        <v>12668</v>
      </c>
      <c r="AT357" s="60"/>
      <c r="AU357" s="60" t="s">
        <v>11001</v>
      </c>
      <c r="AV357" s="60"/>
      <c r="AW357" s="60"/>
    </row>
    <row r="358">
      <c r="B358" s="61">
        <v>995386.0</v>
      </c>
      <c r="C358" s="61">
        <v>159.0</v>
      </c>
      <c r="D358" s="63">
        <v>44487.0</v>
      </c>
      <c r="E358" s="59" t="s">
        <v>12669</v>
      </c>
      <c r="F358" s="61">
        <v>1027.0</v>
      </c>
      <c r="G358" s="62" t="s">
        <v>12670</v>
      </c>
      <c r="H358" s="60"/>
      <c r="I358" s="60"/>
      <c r="J358" s="60"/>
      <c r="K358" s="59" t="s">
        <v>10596</v>
      </c>
      <c r="L358" s="61">
        <v>100.0</v>
      </c>
      <c r="M358" s="59" t="s">
        <v>10507</v>
      </c>
      <c r="N358" s="61">
        <v>0.0</v>
      </c>
      <c r="O358" s="61">
        <v>0.0</v>
      </c>
      <c r="P358" s="59" t="s">
        <v>10508</v>
      </c>
      <c r="Q358" s="60"/>
      <c r="R358" s="60"/>
      <c r="S358" s="59" t="s">
        <v>10507</v>
      </c>
      <c r="T358" s="59" t="s">
        <v>10508</v>
      </c>
      <c r="U358" s="59" t="s">
        <v>10508</v>
      </c>
      <c r="V358" s="59" t="s">
        <v>10508</v>
      </c>
      <c r="W358" s="61">
        <v>10.0</v>
      </c>
      <c r="X358" s="59" t="s">
        <v>10509</v>
      </c>
      <c r="Y358" s="59" t="s">
        <v>12671</v>
      </c>
      <c r="Z358" s="60" t="s">
        <v>12672</v>
      </c>
      <c r="AA358" s="64">
        <v>1027.0</v>
      </c>
      <c r="AB358" s="59"/>
      <c r="AC358" s="60"/>
      <c r="AD358" s="60"/>
      <c r="AE358" s="59" t="s">
        <v>10527</v>
      </c>
      <c r="AF358" s="59" t="s">
        <v>10507</v>
      </c>
      <c r="AG358" s="59"/>
      <c r="AH358" s="60"/>
      <c r="AI358" s="60"/>
      <c r="AJ358" s="61">
        <v>25.0</v>
      </c>
      <c r="AK358" s="61">
        <v>15.0</v>
      </c>
      <c r="AL358" s="61">
        <v>10.0</v>
      </c>
      <c r="AM358" s="66">
        <v>45173.0</v>
      </c>
      <c r="AN358" s="66">
        <v>45377.0</v>
      </c>
      <c r="AO358" s="60"/>
      <c r="AP358" s="60" t="s">
        <v>10514</v>
      </c>
      <c r="AQ358" s="60"/>
      <c r="AR358" s="60"/>
      <c r="AS358" s="62" t="s">
        <v>12673</v>
      </c>
      <c r="AT358" s="60"/>
      <c r="AU358" s="60" t="s">
        <v>11001</v>
      </c>
      <c r="AV358" s="60"/>
      <c r="AW358" s="60"/>
    </row>
    <row r="359">
      <c r="B359" s="61">
        <v>995386.0</v>
      </c>
      <c r="C359" s="61">
        <v>159.0</v>
      </c>
      <c r="D359" s="63">
        <v>44488.0</v>
      </c>
      <c r="E359" s="59" t="s">
        <v>12674</v>
      </c>
      <c r="F359" s="61">
        <v>1029.0</v>
      </c>
      <c r="G359" s="62" t="s">
        <v>12675</v>
      </c>
      <c r="H359" s="65" t="s">
        <v>12676</v>
      </c>
      <c r="I359" s="65" t="s">
        <v>12677</v>
      </c>
      <c r="J359" s="60"/>
      <c r="K359" s="59" t="s">
        <v>10521</v>
      </c>
      <c r="L359" s="61">
        <v>100.0</v>
      </c>
      <c r="M359" s="59" t="s">
        <v>10507</v>
      </c>
      <c r="N359" s="61">
        <v>0.0</v>
      </c>
      <c r="O359" s="61">
        <v>0.0</v>
      </c>
      <c r="P359" s="59" t="s">
        <v>10508</v>
      </c>
      <c r="Q359" s="60"/>
      <c r="R359" s="60"/>
      <c r="S359" s="59" t="s">
        <v>10507</v>
      </c>
      <c r="T359" s="59" t="s">
        <v>10508</v>
      </c>
      <c r="U359" s="59" t="s">
        <v>10508</v>
      </c>
      <c r="V359" s="59" t="s">
        <v>10508</v>
      </c>
      <c r="W359" s="61">
        <v>10.0</v>
      </c>
      <c r="X359" s="59" t="s">
        <v>10509</v>
      </c>
      <c r="Y359" s="59" t="s">
        <v>12678</v>
      </c>
      <c r="Z359" s="60" t="s">
        <v>12679</v>
      </c>
      <c r="AA359" s="64">
        <v>1029.0</v>
      </c>
      <c r="AB359" s="59"/>
      <c r="AC359" s="60"/>
      <c r="AD359" s="60"/>
      <c r="AE359" s="59" t="s">
        <v>10527</v>
      </c>
      <c r="AF359" s="59" t="s">
        <v>10507</v>
      </c>
      <c r="AG359" s="59"/>
      <c r="AH359" s="60"/>
      <c r="AI359" s="60"/>
      <c r="AJ359" s="61">
        <v>25.0</v>
      </c>
      <c r="AK359" s="61">
        <v>15.0</v>
      </c>
      <c r="AL359" s="61">
        <v>10.0</v>
      </c>
      <c r="AM359" s="66">
        <v>45072.0</v>
      </c>
      <c r="AN359" s="66">
        <v>45357.0</v>
      </c>
      <c r="AO359" s="60"/>
      <c r="AP359" s="60" t="s">
        <v>10514</v>
      </c>
      <c r="AQ359" s="60"/>
      <c r="AR359" s="60"/>
      <c r="AS359" s="62" t="s">
        <v>12680</v>
      </c>
      <c r="AT359" s="60"/>
      <c r="AU359" s="60" t="s">
        <v>11001</v>
      </c>
      <c r="AV359" s="60"/>
      <c r="AW359" s="60"/>
    </row>
    <row r="360">
      <c r="B360" s="61">
        <v>995386.0</v>
      </c>
      <c r="C360" s="61">
        <v>161.0</v>
      </c>
      <c r="D360" s="63">
        <v>44488.0</v>
      </c>
      <c r="E360" s="59" t="s">
        <v>12681</v>
      </c>
      <c r="F360" s="61">
        <v>1031.0</v>
      </c>
      <c r="G360" s="62" t="s">
        <v>12682</v>
      </c>
      <c r="H360" s="65" t="s">
        <v>12683</v>
      </c>
      <c r="I360" s="60"/>
      <c r="J360" s="60"/>
      <c r="K360" s="59" t="s">
        <v>10547</v>
      </c>
      <c r="L360" s="61">
        <v>500.0</v>
      </c>
      <c r="M360" s="59" t="s">
        <v>10507</v>
      </c>
      <c r="N360" s="61">
        <v>-1.0</v>
      </c>
      <c r="O360" s="61">
        <v>0.0</v>
      </c>
      <c r="P360" s="59" t="s">
        <v>10508</v>
      </c>
      <c r="Q360" s="60"/>
      <c r="R360" s="60"/>
      <c r="S360" s="59" t="s">
        <v>10507</v>
      </c>
      <c r="T360" s="59" t="s">
        <v>10508</v>
      </c>
      <c r="U360" s="59" t="s">
        <v>10508</v>
      </c>
      <c r="V360" s="59" t="s">
        <v>10508</v>
      </c>
      <c r="W360" s="61">
        <v>3.0</v>
      </c>
      <c r="X360" s="59" t="s">
        <v>10509</v>
      </c>
      <c r="Y360" s="59" t="s">
        <v>10850</v>
      </c>
      <c r="Z360" s="60" t="s">
        <v>12684</v>
      </c>
      <c r="AA360" s="64">
        <v>1031.0</v>
      </c>
      <c r="AB360" s="59" t="s">
        <v>10512</v>
      </c>
      <c r="AC360" s="60"/>
      <c r="AD360" s="60"/>
      <c r="AE360" s="59" t="s">
        <v>10852</v>
      </c>
      <c r="AF360" s="59" t="s">
        <v>10507</v>
      </c>
      <c r="AG360" s="59" t="s">
        <v>10513</v>
      </c>
      <c r="AH360" s="60"/>
      <c r="AI360" s="60"/>
      <c r="AJ360" s="61">
        <v>20.0</v>
      </c>
      <c r="AK360" s="61">
        <v>15.0</v>
      </c>
      <c r="AL360" s="61">
        <v>10.0</v>
      </c>
      <c r="AM360" s="63">
        <v>44488.0</v>
      </c>
      <c r="AN360" s="66">
        <v>45462.0</v>
      </c>
      <c r="AO360" s="60"/>
      <c r="AP360" s="60" t="s">
        <v>10514</v>
      </c>
      <c r="AQ360" s="60"/>
      <c r="AR360" s="60"/>
      <c r="AS360" s="62" t="s">
        <v>12685</v>
      </c>
      <c r="AT360" s="60"/>
      <c r="AU360" s="60" t="s">
        <v>10516</v>
      </c>
      <c r="AV360" s="60"/>
      <c r="AW360" s="60"/>
    </row>
    <row r="361">
      <c r="B361" s="61">
        <v>995386.0</v>
      </c>
      <c r="C361" s="61">
        <v>139.0</v>
      </c>
      <c r="D361" s="63">
        <v>44488.0</v>
      </c>
      <c r="E361" s="59" t="s">
        <v>12686</v>
      </c>
      <c r="F361" s="61">
        <v>1033.0</v>
      </c>
      <c r="G361" s="62" t="s">
        <v>12687</v>
      </c>
      <c r="H361" s="65" t="s">
        <v>12688</v>
      </c>
      <c r="I361" s="60"/>
      <c r="J361" s="60"/>
      <c r="K361" s="59" t="s">
        <v>11820</v>
      </c>
      <c r="L361" s="61">
        <v>50.0</v>
      </c>
      <c r="M361" s="59" t="s">
        <v>10507</v>
      </c>
      <c r="N361" s="61">
        <v>0.0</v>
      </c>
      <c r="O361" s="61">
        <v>0.0</v>
      </c>
      <c r="P361" s="59" t="s">
        <v>10508</v>
      </c>
      <c r="Q361" s="60"/>
      <c r="R361" s="60"/>
      <c r="S361" s="59" t="s">
        <v>10507</v>
      </c>
      <c r="T361" s="59" t="s">
        <v>10508</v>
      </c>
      <c r="U361" s="59" t="s">
        <v>10508</v>
      </c>
      <c r="V361" s="59" t="s">
        <v>10508</v>
      </c>
      <c r="W361" s="61">
        <v>6.0</v>
      </c>
      <c r="X361" s="59" t="s">
        <v>10509</v>
      </c>
      <c r="Y361" s="59" t="s">
        <v>12689</v>
      </c>
      <c r="Z361" s="60" t="s">
        <v>12690</v>
      </c>
      <c r="AA361" s="61">
        <v>1033.0</v>
      </c>
      <c r="AB361" s="59" t="s">
        <v>10512</v>
      </c>
      <c r="AC361" s="60"/>
      <c r="AD361" s="60"/>
      <c r="AE361" s="59" t="s">
        <v>10507</v>
      </c>
      <c r="AF361" s="59" t="s">
        <v>10507</v>
      </c>
      <c r="AG361" s="59" t="s">
        <v>10513</v>
      </c>
      <c r="AH361" s="60"/>
      <c r="AI361" s="60"/>
      <c r="AJ361" s="61">
        <v>10.0</v>
      </c>
      <c r="AK361" s="61">
        <v>10.0</v>
      </c>
      <c r="AL361" s="61">
        <v>10.0</v>
      </c>
      <c r="AM361" s="66">
        <v>44770.0</v>
      </c>
      <c r="AN361" s="66">
        <v>44902.0</v>
      </c>
      <c r="AO361" s="60"/>
      <c r="AP361" s="60" t="s">
        <v>10514</v>
      </c>
      <c r="AQ361" s="60"/>
      <c r="AR361" s="60"/>
      <c r="AS361" s="62" t="s">
        <v>12691</v>
      </c>
      <c r="AT361" s="60"/>
      <c r="AU361" s="60" t="s">
        <v>12692</v>
      </c>
      <c r="AV361" s="60"/>
      <c r="AW361" s="60"/>
    </row>
    <row r="362">
      <c r="B362" s="61">
        <v>995386.0</v>
      </c>
      <c r="C362" s="61">
        <v>101.0</v>
      </c>
      <c r="D362" s="63">
        <v>44488.0</v>
      </c>
      <c r="E362" s="59" t="s">
        <v>12693</v>
      </c>
      <c r="F362" s="61">
        <v>1035.0</v>
      </c>
      <c r="G362" s="62" t="s">
        <v>12694</v>
      </c>
      <c r="H362" s="62" t="s">
        <v>12695</v>
      </c>
      <c r="I362" s="65" t="s">
        <v>12696</v>
      </c>
      <c r="J362" s="60"/>
      <c r="K362" s="59" t="s">
        <v>10659</v>
      </c>
      <c r="L362" s="61">
        <v>50.0</v>
      </c>
      <c r="M362" s="59" t="s">
        <v>10507</v>
      </c>
      <c r="N362" s="61">
        <v>0.0</v>
      </c>
      <c r="O362" s="61">
        <v>0.0</v>
      </c>
      <c r="P362" s="59" t="s">
        <v>10508</v>
      </c>
      <c r="Q362" s="60"/>
      <c r="R362" s="60"/>
      <c r="S362" s="59" t="s">
        <v>10507</v>
      </c>
      <c r="T362" s="59" t="s">
        <v>10508</v>
      </c>
      <c r="U362" s="59" t="s">
        <v>10508</v>
      </c>
      <c r="V362" s="59" t="s">
        <v>10508</v>
      </c>
      <c r="W362" s="61">
        <v>16.0</v>
      </c>
      <c r="X362" s="59" t="s">
        <v>10509</v>
      </c>
      <c r="Y362" s="59" t="s">
        <v>12689</v>
      </c>
      <c r="Z362" s="60" t="s">
        <v>12697</v>
      </c>
      <c r="AA362" s="61">
        <v>1035.0</v>
      </c>
      <c r="AB362" s="59" t="s">
        <v>10512</v>
      </c>
      <c r="AC362" s="60"/>
      <c r="AD362" s="60"/>
      <c r="AE362" s="59" t="s">
        <v>10507</v>
      </c>
      <c r="AF362" s="59" t="s">
        <v>10507</v>
      </c>
      <c r="AG362" s="59" t="s">
        <v>10513</v>
      </c>
      <c r="AH362" s="60"/>
      <c r="AI362" s="60"/>
      <c r="AJ362" s="61">
        <v>10.0</v>
      </c>
      <c r="AK362" s="61">
        <v>10.0</v>
      </c>
      <c r="AL362" s="61">
        <v>10.0</v>
      </c>
      <c r="AM362" s="66">
        <v>45475.0</v>
      </c>
      <c r="AN362" s="66">
        <v>45475.0</v>
      </c>
      <c r="AO362" s="60"/>
      <c r="AP362" s="60" t="s">
        <v>10514</v>
      </c>
      <c r="AQ362" s="60"/>
      <c r="AR362" s="60"/>
      <c r="AS362" s="62" t="s">
        <v>12698</v>
      </c>
      <c r="AT362" s="60"/>
      <c r="AU362" s="60" t="s">
        <v>12699</v>
      </c>
      <c r="AV362" s="60"/>
      <c r="AW362" s="60"/>
    </row>
    <row r="363">
      <c r="B363" s="61">
        <v>995386.0</v>
      </c>
      <c r="C363" s="61">
        <v>159.0</v>
      </c>
      <c r="D363" s="63">
        <v>44488.0</v>
      </c>
      <c r="E363" s="59" t="s">
        <v>12700</v>
      </c>
      <c r="F363" s="61">
        <v>1037.0</v>
      </c>
      <c r="G363" s="62" t="s">
        <v>12701</v>
      </c>
      <c r="H363" s="65" t="s">
        <v>12702</v>
      </c>
      <c r="I363" s="65" t="s">
        <v>12703</v>
      </c>
      <c r="J363" s="65" t="s">
        <v>12704</v>
      </c>
      <c r="K363" s="59" t="s">
        <v>12705</v>
      </c>
      <c r="L363" s="61">
        <v>300.0</v>
      </c>
      <c r="M363" s="59" t="s">
        <v>10507</v>
      </c>
      <c r="N363" s="61">
        <v>0.0</v>
      </c>
      <c r="O363" s="61">
        <v>0.0</v>
      </c>
      <c r="P363" s="59" t="s">
        <v>10508</v>
      </c>
      <c r="Q363" s="60"/>
      <c r="R363" s="60"/>
      <c r="S363" s="59" t="s">
        <v>10507</v>
      </c>
      <c r="T363" s="59" t="s">
        <v>10508</v>
      </c>
      <c r="U363" s="59" t="s">
        <v>10508</v>
      </c>
      <c r="V363" s="59" t="s">
        <v>10508</v>
      </c>
      <c r="W363" s="61">
        <v>33.0</v>
      </c>
      <c r="X363" s="59" t="s">
        <v>10509</v>
      </c>
      <c r="Y363" s="59" t="s">
        <v>12706</v>
      </c>
      <c r="Z363" s="60" t="s">
        <v>12707</v>
      </c>
      <c r="AA363" s="64">
        <v>1037.0</v>
      </c>
      <c r="AB363" s="59" t="s">
        <v>10512</v>
      </c>
      <c r="AC363" s="60"/>
      <c r="AD363" s="60"/>
      <c r="AE363" s="59" t="s">
        <v>10507</v>
      </c>
      <c r="AF363" s="59" t="s">
        <v>10507</v>
      </c>
      <c r="AG363" s="59" t="s">
        <v>10513</v>
      </c>
      <c r="AH363" s="60"/>
      <c r="AI363" s="60"/>
      <c r="AJ363" s="61">
        <v>25.0</v>
      </c>
      <c r="AK363" s="61">
        <v>15.0</v>
      </c>
      <c r="AL363" s="61">
        <v>10.0</v>
      </c>
      <c r="AM363" s="66">
        <v>45154.0</v>
      </c>
      <c r="AN363" s="66">
        <v>45485.0</v>
      </c>
      <c r="AO363" s="60"/>
      <c r="AP363" s="60" t="s">
        <v>10514</v>
      </c>
      <c r="AQ363" s="60"/>
      <c r="AR363" s="60"/>
      <c r="AS363" s="62" t="s">
        <v>12708</v>
      </c>
      <c r="AT363" s="60" t="s">
        <v>12709</v>
      </c>
      <c r="AU363" s="60" t="s">
        <v>11001</v>
      </c>
      <c r="AV363" s="60"/>
      <c r="AW363" s="60"/>
    </row>
    <row r="364">
      <c r="B364" s="61">
        <v>995386.0</v>
      </c>
      <c r="C364" s="61">
        <v>159.0</v>
      </c>
      <c r="D364" s="63">
        <v>44489.0</v>
      </c>
      <c r="E364" s="59" t="s">
        <v>12710</v>
      </c>
      <c r="F364" s="61">
        <v>1039.0</v>
      </c>
      <c r="G364" s="62" t="s">
        <v>12711</v>
      </c>
      <c r="H364" s="65" t="s">
        <v>12712</v>
      </c>
      <c r="I364" s="65" t="s">
        <v>12713</v>
      </c>
      <c r="J364" s="60"/>
      <c r="K364" s="59" t="s">
        <v>10596</v>
      </c>
      <c r="L364" s="61">
        <v>100.0</v>
      </c>
      <c r="M364" s="59" t="s">
        <v>10507</v>
      </c>
      <c r="N364" s="61">
        <v>0.0</v>
      </c>
      <c r="O364" s="61">
        <v>0.0</v>
      </c>
      <c r="P364" s="59" t="s">
        <v>10508</v>
      </c>
      <c r="Q364" s="60"/>
      <c r="R364" s="60"/>
      <c r="S364" s="59" t="s">
        <v>10507</v>
      </c>
      <c r="T364" s="59" t="s">
        <v>10508</v>
      </c>
      <c r="U364" s="59" t="s">
        <v>10508</v>
      </c>
      <c r="V364" s="59" t="s">
        <v>10508</v>
      </c>
      <c r="W364" s="61">
        <v>11.0</v>
      </c>
      <c r="X364" s="59" t="s">
        <v>10509</v>
      </c>
      <c r="Y364" s="59" t="s">
        <v>11831</v>
      </c>
      <c r="Z364" s="60" t="s">
        <v>12714</v>
      </c>
      <c r="AA364" s="64">
        <v>1039.0</v>
      </c>
      <c r="AB364" s="59" t="s">
        <v>10512</v>
      </c>
      <c r="AC364" s="60"/>
      <c r="AD364" s="60"/>
      <c r="AE364" s="59" t="s">
        <v>10596</v>
      </c>
      <c r="AF364" s="59" t="s">
        <v>10507</v>
      </c>
      <c r="AG364" s="59" t="s">
        <v>10513</v>
      </c>
      <c r="AH364" s="60"/>
      <c r="AI364" s="60"/>
      <c r="AJ364" s="61">
        <v>25.0</v>
      </c>
      <c r="AK364" s="61">
        <v>15.0</v>
      </c>
      <c r="AL364" s="61">
        <v>10.0</v>
      </c>
      <c r="AM364" s="66">
        <v>44695.0</v>
      </c>
      <c r="AN364" s="66">
        <v>44758.0</v>
      </c>
      <c r="AO364" s="60"/>
      <c r="AP364" s="60" t="s">
        <v>10514</v>
      </c>
      <c r="AQ364" s="60"/>
      <c r="AR364" s="60"/>
      <c r="AS364" s="62" t="s">
        <v>12715</v>
      </c>
      <c r="AT364" s="60"/>
      <c r="AU364" s="60" t="s">
        <v>11001</v>
      </c>
      <c r="AV364" s="60"/>
      <c r="AW364" s="60"/>
    </row>
    <row r="365">
      <c r="B365" s="61">
        <v>995386.0</v>
      </c>
      <c r="C365" s="61">
        <v>159.0</v>
      </c>
      <c r="D365" s="63">
        <v>44489.0</v>
      </c>
      <c r="E365" s="59" t="s">
        <v>12716</v>
      </c>
      <c r="F365" s="61">
        <v>1041.0</v>
      </c>
      <c r="G365" s="62" t="s">
        <v>12717</v>
      </c>
      <c r="H365" s="60"/>
      <c r="I365" s="60"/>
      <c r="J365" s="60"/>
      <c r="K365" s="59" t="s">
        <v>10534</v>
      </c>
      <c r="L365" s="61">
        <v>100.0</v>
      </c>
      <c r="M365" s="59" t="s">
        <v>10507</v>
      </c>
      <c r="N365" s="61">
        <v>0.0</v>
      </c>
      <c r="O365" s="61">
        <v>0.0</v>
      </c>
      <c r="P365" s="59" t="s">
        <v>10508</v>
      </c>
      <c r="Q365" s="60"/>
      <c r="R365" s="60"/>
      <c r="S365" s="59" t="s">
        <v>10507</v>
      </c>
      <c r="T365" s="59" t="s">
        <v>10508</v>
      </c>
      <c r="U365" s="59" t="s">
        <v>10508</v>
      </c>
      <c r="V365" s="59" t="s">
        <v>10508</v>
      </c>
      <c r="W365" s="61">
        <v>2.0</v>
      </c>
      <c r="X365" s="59" t="s">
        <v>10509</v>
      </c>
      <c r="Y365" s="59" t="s">
        <v>10790</v>
      </c>
      <c r="Z365" s="60" t="s">
        <v>12718</v>
      </c>
      <c r="AA365" s="61">
        <v>1041.0</v>
      </c>
      <c r="AB365" s="59" t="s">
        <v>10512</v>
      </c>
      <c r="AC365" s="60"/>
      <c r="AD365" s="60"/>
      <c r="AE365" s="59" t="s">
        <v>10729</v>
      </c>
      <c r="AF365" s="59" t="s">
        <v>10507</v>
      </c>
      <c r="AG365" s="59" t="s">
        <v>10513</v>
      </c>
      <c r="AH365" s="60"/>
      <c r="AI365" s="60"/>
      <c r="AJ365" s="61">
        <v>25.0</v>
      </c>
      <c r="AK365" s="61">
        <v>15.0</v>
      </c>
      <c r="AL365" s="61">
        <v>10.0</v>
      </c>
      <c r="AM365" s="63">
        <v>44489.0</v>
      </c>
      <c r="AN365" s="66">
        <v>44502.0</v>
      </c>
      <c r="AO365" s="60"/>
      <c r="AP365" s="60" t="s">
        <v>10514</v>
      </c>
      <c r="AQ365" s="60"/>
      <c r="AR365" s="60"/>
      <c r="AS365" s="62" t="s">
        <v>12719</v>
      </c>
      <c r="AT365" s="60"/>
      <c r="AU365" s="60" t="s">
        <v>11001</v>
      </c>
      <c r="AV365" s="60"/>
      <c r="AW365" s="60"/>
    </row>
    <row r="366">
      <c r="B366" s="61">
        <v>995386.0</v>
      </c>
      <c r="C366" s="61">
        <v>161.0</v>
      </c>
      <c r="D366" s="63">
        <v>44489.0</v>
      </c>
      <c r="E366" s="59" t="s">
        <v>12720</v>
      </c>
      <c r="F366" s="61">
        <v>1043.0</v>
      </c>
      <c r="G366" s="62" t="s">
        <v>12721</v>
      </c>
      <c r="H366" s="60"/>
      <c r="I366" s="60"/>
      <c r="J366" s="60"/>
      <c r="K366" s="59" t="s">
        <v>10521</v>
      </c>
      <c r="L366" s="61">
        <v>500.0</v>
      </c>
      <c r="M366" s="59" t="s">
        <v>10507</v>
      </c>
      <c r="N366" s="61">
        <v>0.0</v>
      </c>
      <c r="O366" s="61">
        <v>0.0</v>
      </c>
      <c r="P366" s="59" t="s">
        <v>10508</v>
      </c>
      <c r="Q366" s="60"/>
      <c r="R366" s="60"/>
      <c r="S366" s="59" t="s">
        <v>10507</v>
      </c>
      <c r="T366" s="59" t="s">
        <v>10508</v>
      </c>
      <c r="U366" s="59" t="s">
        <v>10508</v>
      </c>
      <c r="V366" s="59" t="s">
        <v>10508</v>
      </c>
      <c r="W366" s="61">
        <v>2.0</v>
      </c>
      <c r="X366" s="59" t="s">
        <v>10509</v>
      </c>
      <c r="Y366" s="59" t="s">
        <v>10790</v>
      </c>
      <c r="Z366" s="60" t="s">
        <v>12722</v>
      </c>
      <c r="AA366" s="64">
        <v>1043.0</v>
      </c>
      <c r="AB366" s="59" t="s">
        <v>10512</v>
      </c>
      <c r="AC366" s="60"/>
      <c r="AD366" s="60"/>
      <c r="AE366" s="59" t="s">
        <v>10615</v>
      </c>
      <c r="AF366" s="59" t="s">
        <v>10507</v>
      </c>
      <c r="AG366" s="59" t="s">
        <v>10513</v>
      </c>
      <c r="AH366" s="60"/>
      <c r="AI366" s="60"/>
      <c r="AJ366" s="61">
        <v>20.0</v>
      </c>
      <c r="AK366" s="61">
        <v>15.0</v>
      </c>
      <c r="AL366" s="61">
        <v>10.0</v>
      </c>
      <c r="AM366" s="66">
        <v>44758.0</v>
      </c>
      <c r="AN366" s="66">
        <v>44902.0</v>
      </c>
      <c r="AO366" s="60"/>
      <c r="AP366" s="60" t="s">
        <v>10514</v>
      </c>
      <c r="AQ366" s="60"/>
      <c r="AR366" s="60"/>
      <c r="AS366" s="62" t="s">
        <v>12723</v>
      </c>
      <c r="AT366" s="60"/>
      <c r="AU366" s="60" t="s">
        <v>10516</v>
      </c>
      <c r="AV366" s="60"/>
      <c r="AW366" s="60"/>
    </row>
    <row r="367">
      <c r="B367" s="61">
        <v>995386.0</v>
      </c>
      <c r="C367" s="61">
        <v>159.0</v>
      </c>
      <c r="D367" s="63">
        <v>44491.0</v>
      </c>
      <c r="E367" s="59" t="s">
        <v>12724</v>
      </c>
      <c r="F367" s="61">
        <v>1045.0</v>
      </c>
      <c r="G367" s="65" t="s">
        <v>12725</v>
      </c>
      <c r="H367" s="60"/>
      <c r="I367" s="60"/>
      <c r="J367" s="60"/>
      <c r="K367" s="59" t="s">
        <v>12004</v>
      </c>
      <c r="L367" s="61">
        <v>500.0</v>
      </c>
      <c r="M367" s="59" t="s">
        <v>10507</v>
      </c>
      <c r="N367" s="61">
        <v>0.0</v>
      </c>
      <c r="O367" s="61">
        <v>0.0</v>
      </c>
      <c r="P367" s="59" t="s">
        <v>10508</v>
      </c>
      <c r="Q367" s="60"/>
      <c r="R367" s="60"/>
      <c r="S367" s="59" t="s">
        <v>10507</v>
      </c>
      <c r="T367" s="59" t="s">
        <v>10508</v>
      </c>
      <c r="U367" s="59" t="s">
        <v>10508</v>
      </c>
      <c r="V367" s="59" t="s">
        <v>10508</v>
      </c>
      <c r="W367" s="61">
        <v>2.0</v>
      </c>
      <c r="X367" s="59" t="s">
        <v>10509</v>
      </c>
      <c r="Y367" s="59" t="s">
        <v>11831</v>
      </c>
      <c r="Z367" s="60" t="s">
        <v>12726</v>
      </c>
      <c r="AA367" s="61">
        <v>1045.0</v>
      </c>
      <c r="AB367" s="59" t="s">
        <v>10512</v>
      </c>
      <c r="AC367" s="60"/>
      <c r="AD367" s="60"/>
      <c r="AE367" s="59" t="s">
        <v>10596</v>
      </c>
      <c r="AF367" s="59" t="s">
        <v>10507</v>
      </c>
      <c r="AG367" s="59" t="s">
        <v>10513</v>
      </c>
      <c r="AH367" s="60"/>
      <c r="AI367" s="60"/>
      <c r="AJ367" s="61">
        <v>25.0</v>
      </c>
      <c r="AK367" s="61">
        <v>15.0</v>
      </c>
      <c r="AL367" s="61">
        <v>10.0</v>
      </c>
      <c r="AM367" s="66">
        <v>44869.0</v>
      </c>
      <c r="AN367" s="63">
        <v>44862.0</v>
      </c>
      <c r="AO367" s="60"/>
      <c r="AP367" s="60" t="s">
        <v>10514</v>
      </c>
      <c r="AQ367" s="60"/>
      <c r="AR367" s="60"/>
      <c r="AS367" s="62" t="s">
        <v>12727</v>
      </c>
      <c r="AT367" s="60"/>
      <c r="AU367" s="60" t="s">
        <v>11001</v>
      </c>
      <c r="AV367" s="60"/>
      <c r="AW367" s="60"/>
    </row>
    <row r="368">
      <c r="B368" s="61">
        <v>995386.0</v>
      </c>
      <c r="C368" s="61">
        <v>159.0</v>
      </c>
      <c r="D368" s="63">
        <v>44491.0</v>
      </c>
      <c r="E368" s="59" t="s">
        <v>12728</v>
      </c>
      <c r="F368" s="61">
        <v>1047.0</v>
      </c>
      <c r="G368" s="62" t="s">
        <v>12729</v>
      </c>
      <c r="H368" s="59"/>
      <c r="I368" s="59"/>
      <c r="J368" s="59"/>
      <c r="K368" s="59" t="s">
        <v>12730</v>
      </c>
      <c r="L368" s="61">
        <v>100.0</v>
      </c>
      <c r="M368" s="59" t="s">
        <v>10507</v>
      </c>
      <c r="N368" s="61">
        <v>0.0</v>
      </c>
      <c r="O368" s="61">
        <v>0.0</v>
      </c>
      <c r="P368" s="59" t="s">
        <v>10508</v>
      </c>
      <c r="Q368" s="60"/>
      <c r="R368" s="60"/>
      <c r="S368" s="59" t="s">
        <v>10507</v>
      </c>
      <c r="T368" s="59" t="s">
        <v>10508</v>
      </c>
      <c r="U368" s="59" t="s">
        <v>10508</v>
      </c>
      <c r="V368" s="59" t="s">
        <v>10508</v>
      </c>
      <c r="W368" s="61">
        <v>3.0</v>
      </c>
      <c r="X368" s="59" t="s">
        <v>10509</v>
      </c>
      <c r="Y368" s="59" t="s">
        <v>12731</v>
      </c>
      <c r="Z368" s="60" t="s">
        <v>12732</v>
      </c>
      <c r="AA368" s="61">
        <v>1047.0</v>
      </c>
      <c r="AB368" s="59" t="s">
        <v>10512</v>
      </c>
      <c r="AC368" s="60"/>
      <c r="AD368" s="60"/>
      <c r="AE368" s="59" t="s">
        <v>10507</v>
      </c>
      <c r="AF368" s="59" t="s">
        <v>10507</v>
      </c>
      <c r="AG368" s="59" t="s">
        <v>10513</v>
      </c>
      <c r="AH368" s="60"/>
      <c r="AI368" s="60"/>
      <c r="AJ368" s="61">
        <v>50.0</v>
      </c>
      <c r="AK368" s="61">
        <v>30.0</v>
      </c>
      <c r="AL368" s="61">
        <v>20.0</v>
      </c>
      <c r="AM368" s="66">
        <v>44733.0</v>
      </c>
      <c r="AN368" s="66">
        <v>44758.0</v>
      </c>
      <c r="AO368" s="60"/>
      <c r="AP368" s="60" t="s">
        <v>10514</v>
      </c>
      <c r="AQ368" s="60"/>
      <c r="AR368" s="60"/>
      <c r="AS368" s="62" t="s">
        <v>12733</v>
      </c>
      <c r="AT368" s="60"/>
      <c r="AU368" s="60" t="s">
        <v>11001</v>
      </c>
      <c r="AV368" s="60"/>
      <c r="AW368" s="60"/>
    </row>
    <row r="369">
      <c r="B369" s="61">
        <v>995386.0</v>
      </c>
      <c r="C369" s="61">
        <v>159.0</v>
      </c>
      <c r="D369" s="63">
        <v>44492.0</v>
      </c>
      <c r="E369" s="59" t="s">
        <v>12734</v>
      </c>
      <c r="F369" s="61">
        <v>1051.0</v>
      </c>
      <c r="G369" s="65" t="s">
        <v>12735</v>
      </c>
      <c r="H369" s="65" t="s">
        <v>12736</v>
      </c>
      <c r="I369" s="60"/>
      <c r="J369" s="60"/>
      <c r="K369" s="59" t="s">
        <v>10534</v>
      </c>
      <c r="L369" s="61">
        <v>100.0</v>
      </c>
      <c r="M369" s="59" t="s">
        <v>10507</v>
      </c>
      <c r="N369" s="61">
        <v>0.0</v>
      </c>
      <c r="O369" s="61">
        <v>0.0</v>
      </c>
      <c r="P369" s="59" t="s">
        <v>10508</v>
      </c>
      <c r="Q369" s="60"/>
      <c r="R369" s="60"/>
      <c r="S369" s="59" t="s">
        <v>10507</v>
      </c>
      <c r="T369" s="59" t="s">
        <v>10508</v>
      </c>
      <c r="U369" s="59" t="s">
        <v>10508</v>
      </c>
      <c r="V369" s="59" t="s">
        <v>10508</v>
      </c>
      <c r="W369" s="61">
        <v>2.0</v>
      </c>
      <c r="X369" s="59" t="s">
        <v>10509</v>
      </c>
      <c r="Y369" s="59" t="s">
        <v>12737</v>
      </c>
      <c r="Z369" s="60" t="s">
        <v>12738</v>
      </c>
      <c r="AA369" s="61">
        <v>1051.0</v>
      </c>
      <c r="AB369" s="59"/>
      <c r="AC369" s="60"/>
      <c r="AD369" s="60"/>
      <c r="AE369" s="59" t="s">
        <v>12739</v>
      </c>
      <c r="AF369" s="59" t="s">
        <v>10507</v>
      </c>
      <c r="AG369" s="59"/>
      <c r="AH369" s="60"/>
      <c r="AI369" s="60"/>
      <c r="AJ369" s="61">
        <v>25.0</v>
      </c>
      <c r="AK369" s="61">
        <v>15.0</v>
      </c>
      <c r="AL369" s="61">
        <v>10.0</v>
      </c>
      <c r="AM369" s="63">
        <v>44492.0</v>
      </c>
      <c r="AN369" s="66">
        <v>45485.0</v>
      </c>
      <c r="AO369" s="60"/>
      <c r="AP369" s="60" t="s">
        <v>10514</v>
      </c>
      <c r="AQ369" s="60"/>
      <c r="AR369" s="60"/>
      <c r="AS369" s="62" t="s">
        <v>12740</v>
      </c>
      <c r="AT369" s="60"/>
      <c r="AU369" s="60" t="s">
        <v>11001</v>
      </c>
      <c r="AV369" s="60"/>
      <c r="AW369" s="60"/>
    </row>
    <row r="370">
      <c r="B370" s="61">
        <v>995386.0</v>
      </c>
      <c r="C370" s="61">
        <v>159.0</v>
      </c>
      <c r="D370" s="63">
        <v>44492.0</v>
      </c>
      <c r="E370" s="59" t="s">
        <v>12741</v>
      </c>
      <c r="F370" s="61">
        <v>1053.0</v>
      </c>
      <c r="G370" s="62" t="s">
        <v>12742</v>
      </c>
      <c r="H370" s="60"/>
      <c r="I370" s="60"/>
      <c r="J370" s="60"/>
      <c r="K370" s="59" t="s">
        <v>12743</v>
      </c>
      <c r="L370" s="61">
        <v>500.0</v>
      </c>
      <c r="M370" s="59" t="s">
        <v>10507</v>
      </c>
      <c r="N370" s="61">
        <v>0.0</v>
      </c>
      <c r="O370" s="61">
        <v>0.0</v>
      </c>
      <c r="P370" s="59" t="s">
        <v>10508</v>
      </c>
      <c r="Q370" s="60"/>
      <c r="R370" s="60"/>
      <c r="S370" s="59" t="s">
        <v>10507</v>
      </c>
      <c r="T370" s="59" t="s">
        <v>10508</v>
      </c>
      <c r="U370" s="59" t="s">
        <v>10508</v>
      </c>
      <c r="V370" s="59" t="s">
        <v>10508</v>
      </c>
      <c r="W370" s="61">
        <v>5.0</v>
      </c>
      <c r="X370" s="59" t="s">
        <v>10509</v>
      </c>
      <c r="Y370" s="59" t="s">
        <v>12744</v>
      </c>
      <c r="Z370" s="60"/>
      <c r="AA370" s="61">
        <v>1053.0</v>
      </c>
      <c r="AB370" s="59" t="s">
        <v>10512</v>
      </c>
      <c r="AC370" s="60"/>
      <c r="AD370" s="60"/>
      <c r="AE370" s="59" t="s">
        <v>10507</v>
      </c>
      <c r="AF370" s="59" t="s">
        <v>10507</v>
      </c>
      <c r="AG370" s="59" t="s">
        <v>10513</v>
      </c>
      <c r="AH370" s="60"/>
      <c r="AI370" s="60"/>
      <c r="AJ370" s="61">
        <v>15.0</v>
      </c>
      <c r="AK370" s="61">
        <v>10.0</v>
      </c>
      <c r="AL370" s="61">
        <v>300.0</v>
      </c>
      <c r="AM370" s="66">
        <v>45205.0</v>
      </c>
      <c r="AN370" s="66">
        <v>45386.0</v>
      </c>
      <c r="AO370" s="60"/>
      <c r="AP370" s="60" t="s">
        <v>10514</v>
      </c>
      <c r="AQ370" s="60"/>
      <c r="AR370" s="60"/>
      <c r="AS370" s="62" t="s">
        <v>12745</v>
      </c>
      <c r="AT370" s="60"/>
      <c r="AU370" s="60" t="s">
        <v>11001</v>
      </c>
      <c r="AV370" s="60"/>
      <c r="AW370" s="60"/>
    </row>
    <row r="371">
      <c r="B371" s="61">
        <v>995386.0</v>
      </c>
      <c r="C371" s="61">
        <v>159.0</v>
      </c>
      <c r="D371" s="63">
        <v>44492.0</v>
      </c>
      <c r="E371" s="59" t="s">
        <v>12746</v>
      </c>
      <c r="F371" s="61">
        <v>1055.0</v>
      </c>
      <c r="G371" s="65" t="s">
        <v>12747</v>
      </c>
      <c r="H371" s="60"/>
      <c r="I371" s="60"/>
      <c r="J371" s="60"/>
      <c r="K371" s="59" t="s">
        <v>10527</v>
      </c>
      <c r="L371" s="61">
        <v>100.0</v>
      </c>
      <c r="M371" s="59" t="s">
        <v>10507</v>
      </c>
      <c r="N371" s="61">
        <v>0.0</v>
      </c>
      <c r="O371" s="61">
        <v>0.0</v>
      </c>
      <c r="P371" s="59" t="s">
        <v>10508</v>
      </c>
      <c r="Q371" s="60"/>
      <c r="R371" s="60"/>
      <c r="S371" s="59" t="s">
        <v>10507</v>
      </c>
      <c r="T371" s="59" t="s">
        <v>10508</v>
      </c>
      <c r="U371" s="59" t="s">
        <v>10508</v>
      </c>
      <c r="V371" s="59" t="s">
        <v>10508</v>
      </c>
      <c r="W371" s="61">
        <v>0.0</v>
      </c>
      <c r="X371" s="59" t="s">
        <v>10509</v>
      </c>
      <c r="Y371" s="59" t="s">
        <v>12748</v>
      </c>
      <c r="Z371" s="60"/>
      <c r="AA371" s="61">
        <v>1055.0</v>
      </c>
      <c r="AB371" s="59"/>
      <c r="AC371" s="60"/>
      <c r="AD371" s="60"/>
      <c r="AE371" s="59" t="s">
        <v>10507</v>
      </c>
      <c r="AF371" s="59" t="s">
        <v>10507</v>
      </c>
      <c r="AG371" s="59"/>
      <c r="AH371" s="60"/>
      <c r="AI371" s="60"/>
      <c r="AJ371" s="61">
        <v>25.0</v>
      </c>
      <c r="AK371" s="61">
        <v>15.0</v>
      </c>
      <c r="AL371" s="61">
        <v>10.0</v>
      </c>
      <c r="AM371" s="66">
        <v>44532.0</v>
      </c>
      <c r="AN371" s="66">
        <v>44532.0</v>
      </c>
      <c r="AO371" s="60"/>
      <c r="AP371" s="60" t="s">
        <v>10514</v>
      </c>
      <c r="AQ371" s="60"/>
      <c r="AR371" s="60"/>
      <c r="AS371" s="62" t="s">
        <v>12749</v>
      </c>
      <c r="AT371" s="60"/>
      <c r="AU371" s="60" t="s">
        <v>11001</v>
      </c>
      <c r="AV371" s="60"/>
      <c r="AW371" s="60"/>
    </row>
    <row r="372">
      <c r="B372" s="61">
        <v>995386.0</v>
      </c>
      <c r="C372" s="61">
        <v>159.0</v>
      </c>
      <c r="D372" s="63">
        <v>44492.0</v>
      </c>
      <c r="E372" s="59" t="s">
        <v>12750</v>
      </c>
      <c r="F372" s="61">
        <v>1057.0</v>
      </c>
      <c r="G372" s="62" t="s">
        <v>12751</v>
      </c>
      <c r="H372" s="60"/>
      <c r="I372" s="60"/>
      <c r="J372" s="60"/>
      <c r="K372" s="59" t="s">
        <v>10625</v>
      </c>
      <c r="L372" s="61">
        <v>100.0</v>
      </c>
      <c r="M372" s="59" t="s">
        <v>10507</v>
      </c>
      <c r="N372" s="61">
        <v>0.0</v>
      </c>
      <c r="O372" s="61">
        <v>0.0</v>
      </c>
      <c r="P372" s="59" t="s">
        <v>10508</v>
      </c>
      <c r="Q372" s="60"/>
      <c r="R372" s="60"/>
      <c r="S372" s="59" t="s">
        <v>10507</v>
      </c>
      <c r="T372" s="59" t="s">
        <v>10508</v>
      </c>
      <c r="U372" s="59" t="s">
        <v>10508</v>
      </c>
      <c r="V372" s="59" t="s">
        <v>10508</v>
      </c>
      <c r="W372" s="61">
        <v>1.0</v>
      </c>
      <c r="X372" s="59" t="s">
        <v>10509</v>
      </c>
      <c r="Y372" s="59" t="s">
        <v>12752</v>
      </c>
      <c r="Z372" s="60" t="s">
        <v>12753</v>
      </c>
      <c r="AA372" s="61">
        <v>1057.0</v>
      </c>
      <c r="AB372" s="59" t="s">
        <v>10512</v>
      </c>
      <c r="AC372" s="60"/>
      <c r="AD372" s="60"/>
      <c r="AE372" s="59" t="s">
        <v>10507</v>
      </c>
      <c r="AF372" s="59" t="s">
        <v>10507</v>
      </c>
      <c r="AG372" s="59" t="s">
        <v>10513</v>
      </c>
      <c r="AH372" s="60"/>
      <c r="AI372" s="60"/>
      <c r="AJ372" s="61">
        <v>25.0</v>
      </c>
      <c r="AK372" s="61">
        <v>15.0</v>
      </c>
      <c r="AL372" s="61">
        <v>10.0</v>
      </c>
      <c r="AM372" s="63">
        <v>44492.0</v>
      </c>
      <c r="AN372" s="66">
        <v>44502.0</v>
      </c>
      <c r="AO372" s="60"/>
      <c r="AP372" s="60" t="s">
        <v>10514</v>
      </c>
      <c r="AQ372" s="60"/>
      <c r="AR372" s="60"/>
      <c r="AS372" s="62" t="s">
        <v>12754</v>
      </c>
      <c r="AT372" s="60"/>
      <c r="AU372" s="60" t="s">
        <v>11001</v>
      </c>
      <c r="AV372" s="60"/>
      <c r="AW372" s="60"/>
    </row>
    <row r="373">
      <c r="B373" s="61">
        <v>995386.0</v>
      </c>
      <c r="C373" s="61">
        <v>159.0</v>
      </c>
      <c r="D373" s="63">
        <v>44492.0</v>
      </c>
      <c r="E373" s="59" t="s">
        <v>12755</v>
      </c>
      <c r="F373" s="61">
        <v>1059.0</v>
      </c>
      <c r="G373" s="62" t="s">
        <v>12756</v>
      </c>
      <c r="H373" s="60"/>
      <c r="I373" s="60"/>
      <c r="J373" s="60"/>
      <c r="K373" s="59" t="s">
        <v>10596</v>
      </c>
      <c r="L373" s="61">
        <v>10.0</v>
      </c>
      <c r="M373" s="59" t="s">
        <v>10507</v>
      </c>
      <c r="N373" s="61">
        <v>0.0</v>
      </c>
      <c r="O373" s="61">
        <v>0.0</v>
      </c>
      <c r="P373" s="59" t="s">
        <v>10508</v>
      </c>
      <c r="Q373" s="60"/>
      <c r="R373" s="60"/>
      <c r="S373" s="59" t="s">
        <v>10507</v>
      </c>
      <c r="T373" s="59" t="s">
        <v>10508</v>
      </c>
      <c r="U373" s="59" t="s">
        <v>10508</v>
      </c>
      <c r="V373" s="59" t="s">
        <v>10508</v>
      </c>
      <c r="W373" s="61">
        <v>2.0</v>
      </c>
      <c r="X373" s="59" t="s">
        <v>10509</v>
      </c>
      <c r="Y373" s="59" t="s">
        <v>12757</v>
      </c>
      <c r="Z373" s="60" t="s">
        <v>12758</v>
      </c>
      <c r="AA373" s="64">
        <v>1059.0</v>
      </c>
      <c r="AB373" s="59" t="s">
        <v>10512</v>
      </c>
      <c r="AC373" s="60"/>
      <c r="AD373" s="60"/>
      <c r="AE373" s="59" t="s">
        <v>10666</v>
      </c>
      <c r="AF373" s="59" t="s">
        <v>10507</v>
      </c>
      <c r="AG373" s="59" t="s">
        <v>10513</v>
      </c>
      <c r="AH373" s="60"/>
      <c r="AI373" s="60"/>
      <c r="AJ373" s="61">
        <v>25.0</v>
      </c>
      <c r="AK373" s="61">
        <v>15.0</v>
      </c>
      <c r="AL373" s="61">
        <v>10.0</v>
      </c>
      <c r="AM373" s="63">
        <v>45243.0</v>
      </c>
      <c r="AN373" s="66">
        <v>45396.0</v>
      </c>
      <c r="AO373" s="60"/>
      <c r="AP373" s="60" t="s">
        <v>10514</v>
      </c>
      <c r="AQ373" s="60"/>
      <c r="AR373" s="60"/>
      <c r="AS373" s="62" t="s">
        <v>12759</v>
      </c>
      <c r="AT373" s="60"/>
      <c r="AU373" s="60" t="s">
        <v>11001</v>
      </c>
      <c r="AV373" s="60"/>
      <c r="AW373" s="60"/>
    </row>
    <row r="374">
      <c r="B374" s="61">
        <v>995386.0</v>
      </c>
      <c r="C374" s="61">
        <v>159.0</v>
      </c>
      <c r="D374" s="63">
        <v>44494.0</v>
      </c>
      <c r="E374" s="59" t="s">
        <v>12760</v>
      </c>
      <c r="F374" s="61">
        <v>1061.0</v>
      </c>
      <c r="G374" s="62" t="s">
        <v>12761</v>
      </c>
      <c r="H374" s="60"/>
      <c r="I374" s="60"/>
      <c r="J374" s="60"/>
      <c r="K374" s="59" t="s">
        <v>10666</v>
      </c>
      <c r="L374" s="61">
        <v>100.0</v>
      </c>
      <c r="M374" s="59" t="s">
        <v>10507</v>
      </c>
      <c r="N374" s="61">
        <v>0.0</v>
      </c>
      <c r="O374" s="61">
        <v>0.0</v>
      </c>
      <c r="P374" s="59" t="s">
        <v>10508</v>
      </c>
      <c r="Q374" s="60"/>
      <c r="R374" s="60"/>
      <c r="S374" s="59" t="s">
        <v>10507</v>
      </c>
      <c r="T374" s="59" t="s">
        <v>10508</v>
      </c>
      <c r="U374" s="59" t="s">
        <v>10508</v>
      </c>
      <c r="V374" s="59" t="s">
        <v>10508</v>
      </c>
      <c r="W374" s="61">
        <v>6.0</v>
      </c>
      <c r="X374" s="59" t="s">
        <v>10509</v>
      </c>
      <c r="Y374" s="59" t="s">
        <v>11973</v>
      </c>
      <c r="Z374" s="60" t="s">
        <v>12762</v>
      </c>
      <c r="AA374" s="64">
        <v>1061.0</v>
      </c>
      <c r="AB374" s="59" t="s">
        <v>10512</v>
      </c>
      <c r="AC374" s="60"/>
      <c r="AD374" s="60"/>
      <c r="AE374" s="59" t="s">
        <v>10507</v>
      </c>
      <c r="AF374" s="59" t="s">
        <v>10507</v>
      </c>
      <c r="AG374" s="59" t="s">
        <v>10513</v>
      </c>
      <c r="AH374" s="60"/>
      <c r="AI374" s="60"/>
      <c r="AJ374" s="61">
        <v>25.0</v>
      </c>
      <c r="AK374" s="61">
        <v>15.0</v>
      </c>
      <c r="AL374" s="61">
        <v>10.0</v>
      </c>
      <c r="AM374" s="66">
        <v>45119.0</v>
      </c>
      <c r="AN374" s="66">
        <v>45386.0</v>
      </c>
      <c r="AO374" s="60"/>
      <c r="AP374" s="60" t="s">
        <v>10514</v>
      </c>
      <c r="AQ374" s="60"/>
      <c r="AR374" s="60"/>
      <c r="AS374" s="62" t="s">
        <v>12763</v>
      </c>
      <c r="AT374" s="60"/>
      <c r="AU374" s="60" t="s">
        <v>11001</v>
      </c>
      <c r="AV374" s="60"/>
      <c r="AW374" s="60"/>
    </row>
    <row r="375">
      <c r="B375" s="61">
        <v>995386.0</v>
      </c>
      <c r="C375" s="61">
        <v>159.0</v>
      </c>
      <c r="D375" s="63">
        <v>44494.0</v>
      </c>
      <c r="E375" s="59" t="s">
        <v>12764</v>
      </c>
      <c r="F375" s="61">
        <v>1063.0</v>
      </c>
      <c r="G375" s="65" t="s">
        <v>12765</v>
      </c>
      <c r="H375" s="65" t="s">
        <v>12766</v>
      </c>
      <c r="I375" s="65" t="s">
        <v>12767</v>
      </c>
      <c r="J375" s="60"/>
      <c r="K375" s="59" t="s">
        <v>10521</v>
      </c>
      <c r="L375" s="61">
        <v>100.0</v>
      </c>
      <c r="M375" s="59" t="s">
        <v>10507</v>
      </c>
      <c r="N375" s="61">
        <v>0.0</v>
      </c>
      <c r="O375" s="61">
        <v>0.0</v>
      </c>
      <c r="P375" s="59" t="s">
        <v>10508</v>
      </c>
      <c r="Q375" s="60"/>
      <c r="R375" s="60"/>
      <c r="S375" s="59" t="s">
        <v>10507</v>
      </c>
      <c r="T375" s="59" t="s">
        <v>10508</v>
      </c>
      <c r="U375" s="59" t="s">
        <v>10508</v>
      </c>
      <c r="V375" s="59" t="s">
        <v>10508</v>
      </c>
      <c r="W375" s="61">
        <v>10.0</v>
      </c>
      <c r="X375" s="59" t="s">
        <v>10509</v>
      </c>
      <c r="Y375" s="59" t="s">
        <v>12165</v>
      </c>
      <c r="Z375" s="60" t="s">
        <v>12768</v>
      </c>
      <c r="AA375" s="64">
        <v>1063.0</v>
      </c>
      <c r="AB375" s="59" t="s">
        <v>10512</v>
      </c>
      <c r="AC375" s="60"/>
      <c r="AD375" s="60"/>
      <c r="AE375" s="59" t="s">
        <v>10507</v>
      </c>
      <c r="AF375" s="59" t="s">
        <v>10507</v>
      </c>
      <c r="AG375" s="59" t="s">
        <v>10513</v>
      </c>
      <c r="AH375" s="60"/>
      <c r="AI375" s="60"/>
      <c r="AJ375" s="61">
        <v>25.0</v>
      </c>
      <c r="AK375" s="61">
        <v>15.0</v>
      </c>
      <c r="AL375" s="61">
        <v>10.0</v>
      </c>
      <c r="AM375" s="66">
        <v>45398.0</v>
      </c>
      <c r="AN375" s="66">
        <v>45398.0</v>
      </c>
      <c r="AO375" s="60"/>
      <c r="AP375" s="60" t="s">
        <v>10514</v>
      </c>
      <c r="AQ375" s="60"/>
      <c r="AR375" s="60"/>
      <c r="AS375" s="62" t="s">
        <v>12769</v>
      </c>
      <c r="AT375" s="60"/>
      <c r="AU375" s="60" t="s">
        <v>11001</v>
      </c>
      <c r="AV375" s="60"/>
      <c r="AW375" s="60"/>
    </row>
    <row r="376">
      <c r="B376" s="61">
        <v>995386.0</v>
      </c>
      <c r="C376" s="61">
        <v>161.0</v>
      </c>
      <c r="D376" s="63">
        <v>44494.0</v>
      </c>
      <c r="E376" s="59" t="s">
        <v>12770</v>
      </c>
      <c r="F376" s="61">
        <v>1065.0</v>
      </c>
      <c r="G376" s="62" t="s">
        <v>12771</v>
      </c>
      <c r="H376" s="60"/>
      <c r="I376" s="60"/>
      <c r="J376" s="60"/>
      <c r="K376" s="59" t="s">
        <v>10625</v>
      </c>
      <c r="L376" s="61">
        <v>100.0</v>
      </c>
      <c r="M376" s="59" t="s">
        <v>10507</v>
      </c>
      <c r="N376" s="61">
        <v>0.0</v>
      </c>
      <c r="O376" s="61">
        <v>0.0</v>
      </c>
      <c r="P376" s="59" t="s">
        <v>10508</v>
      </c>
      <c r="Q376" s="60"/>
      <c r="R376" s="60"/>
      <c r="S376" s="59" t="s">
        <v>10507</v>
      </c>
      <c r="T376" s="59" t="s">
        <v>10508</v>
      </c>
      <c r="U376" s="59" t="s">
        <v>10508</v>
      </c>
      <c r="V376" s="59" t="s">
        <v>10508</v>
      </c>
      <c r="W376" s="61">
        <v>2.0</v>
      </c>
      <c r="X376" s="59" t="s">
        <v>10509</v>
      </c>
      <c r="Y376" s="59" t="s">
        <v>11831</v>
      </c>
      <c r="Z376" s="60" t="s">
        <v>12772</v>
      </c>
      <c r="AA376" s="61">
        <v>1065.0</v>
      </c>
      <c r="AB376" s="59"/>
      <c r="AC376" s="60"/>
      <c r="AD376" s="60"/>
      <c r="AE376" s="59" t="s">
        <v>10507</v>
      </c>
      <c r="AF376" s="59" t="s">
        <v>10507</v>
      </c>
      <c r="AG376" s="59"/>
      <c r="AH376" s="60"/>
      <c r="AI376" s="60"/>
      <c r="AJ376" s="61">
        <v>25.0</v>
      </c>
      <c r="AK376" s="61">
        <v>15.0</v>
      </c>
      <c r="AL376" s="61">
        <v>10.0</v>
      </c>
      <c r="AM376" s="66">
        <v>44502.0</v>
      </c>
      <c r="AN376" s="66">
        <v>44678.0</v>
      </c>
      <c r="AO376" s="60"/>
      <c r="AP376" s="60" t="s">
        <v>10514</v>
      </c>
      <c r="AQ376" s="60"/>
      <c r="AR376" s="60"/>
      <c r="AS376" s="62" t="s">
        <v>12773</v>
      </c>
      <c r="AT376" s="60"/>
      <c r="AU376" s="60" t="s">
        <v>10516</v>
      </c>
      <c r="AV376" s="60"/>
      <c r="AW376" s="60"/>
    </row>
    <row r="377">
      <c r="B377" s="61">
        <v>995386.0</v>
      </c>
      <c r="C377" s="61">
        <v>159.0</v>
      </c>
      <c r="D377" s="63">
        <v>44494.0</v>
      </c>
      <c r="E377" s="59" t="s">
        <v>12774</v>
      </c>
      <c r="F377" s="61">
        <v>1067.0</v>
      </c>
      <c r="G377" s="62" t="s">
        <v>12775</v>
      </c>
      <c r="H377" s="62" t="s">
        <v>12776</v>
      </c>
      <c r="I377" s="59"/>
      <c r="J377" s="60"/>
      <c r="K377" s="59" t="s">
        <v>10666</v>
      </c>
      <c r="L377" s="61">
        <v>500.0</v>
      </c>
      <c r="M377" s="59" t="s">
        <v>10507</v>
      </c>
      <c r="N377" s="61">
        <v>0.0</v>
      </c>
      <c r="O377" s="61">
        <v>0.0</v>
      </c>
      <c r="P377" s="59" t="s">
        <v>10508</v>
      </c>
      <c r="Q377" s="60"/>
      <c r="R377" s="60"/>
      <c r="S377" s="59" t="s">
        <v>10507</v>
      </c>
      <c r="T377" s="59" t="s">
        <v>10508</v>
      </c>
      <c r="U377" s="59" t="s">
        <v>10508</v>
      </c>
      <c r="V377" s="59" t="s">
        <v>10508</v>
      </c>
      <c r="W377" s="61">
        <v>4.0</v>
      </c>
      <c r="X377" s="59" t="s">
        <v>10509</v>
      </c>
      <c r="Y377" s="59" t="s">
        <v>12231</v>
      </c>
      <c r="Z377" s="60" t="s">
        <v>12777</v>
      </c>
      <c r="AA377" s="61">
        <v>1067.0</v>
      </c>
      <c r="AB377" s="59" t="s">
        <v>11268</v>
      </c>
      <c r="AC377" s="60"/>
      <c r="AD377" s="60"/>
      <c r="AE377" s="59" t="s">
        <v>10507</v>
      </c>
      <c r="AF377" s="59" t="s">
        <v>10507</v>
      </c>
      <c r="AG377" s="59" t="s">
        <v>10513</v>
      </c>
      <c r="AH377" s="60"/>
      <c r="AI377" s="60"/>
      <c r="AJ377" s="61">
        <v>25.0</v>
      </c>
      <c r="AK377" s="61">
        <v>15.0</v>
      </c>
      <c r="AL377" s="61">
        <v>10.0</v>
      </c>
      <c r="AM377" s="66">
        <v>44670.0</v>
      </c>
      <c r="AN377" s="66">
        <v>45485.0</v>
      </c>
      <c r="AO377" s="60"/>
      <c r="AP377" s="60" t="s">
        <v>10514</v>
      </c>
      <c r="AQ377" s="60"/>
      <c r="AR377" s="60"/>
      <c r="AS377" s="62" t="s">
        <v>12778</v>
      </c>
      <c r="AT377" s="60"/>
      <c r="AU377" s="60" t="s">
        <v>11001</v>
      </c>
      <c r="AV377" s="60"/>
      <c r="AW377" s="60"/>
    </row>
    <row r="378">
      <c r="B378" s="61">
        <v>995386.0</v>
      </c>
      <c r="C378" s="61">
        <v>161.0</v>
      </c>
      <c r="D378" s="63">
        <v>44494.0</v>
      </c>
      <c r="E378" s="59" t="s">
        <v>12779</v>
      </c>
      <c r="F378" s="61">
        <v>1069.0</v>
      </c>
      <c r="G378" s="62" t="s">
        <v>12780</v>
      </c>
      <c r="H378" s="60"/>
      <c r="I378" s="60"/>
      <c r="J378" s="60"/>
      <c r="K378" s="59" t="s">
        <v>11205</v>
      </c>
      <c r="L378" s="61">
        <v>100.0</v>
      </c>
      <c r="M378" s="59" t="s">
        <v>10507</v>
      </c>
      <c r="N378" s="61">
        <v>0.0</v>
      </c>
      <c r="O378" s="61">
        <v>0.0</v>
      </c>
      <c r="P378" s="59" t="s">
        <v>10508</v>
      </c>
      <c r="Q378" s="60"/>
      <c r="R378" s="60"/>
      <c r="S378" s="59" t="s">
        <v>10507</v>
      </c>
      <c r="T378" s="59" t="s">
        <v>10508</v>
      </c>
      <c r="U378" s="59" t="s">
        <v>10633</v>
      </c>
      <c r="V378" s="59" t="s">
        <v>10508</v>
      </c>
      <c r="W378" s="61">
        <v>2.0</v>
      </c>
      <c r="X378" s="59" t="s">
        <v>11177</v>
      </c>
      <c r="Y378" s="59" t="s">
        <v>12781</v>
      </c>
      <c r="Z378" s="60" t="s">
        <v>12782</v>
      </c>
      <c r="AA378" s="61">
        <v>1069.0</v>
      </c>
      <c r="AB378" s="59"/>
      <c r="AC378" s="60"/>
      <c r="AD378" s="60"/>
      <c r="AE378" s="59" t="s">
        <v>10521</v>
      </c>
      <c r="AF378" s="59" t="s">
        <v>10507</v>
      </c>
      <c r="AG378" s="59"/>
      <c r="AH378" s="60"/>
      <c r="AI378" s="60"/>
      <c r="AJ378" s="61">
        <v>25.0</v>
      </c>
      <c r="AK378" s="61">
        <v>15.0</v>
      </c>
      <c r="AL378" s="61">
        <v>10.0</v>
      </c>
      <c r="AM378" s="66">
        <v>44695.0</v>
      </c>
      <c r="AN378" s="66">
        <v>44684.0</v>
      </c>
      <c r="AO378" s="60"/>
      <c r="AP378" s="60" t="s">
        <v>10514</v>
      </c>
      <c r="AQ378" s="60"/>
      <c r="AR378" s="60"/>
      <c r="AS378" s="62" t="s">
        <v>12783</v>
      </c>
      <c r="AT378" s="60"/>
      <c r="AU378" s="60" t="s">
        <v>10516</v>
      </c>
      <c r="AV378" s="60"/>
      <c r="AW378" s="60"/>
    </row>
    <row r="379">
      <c r="B379" s="61">
        <v>995386.0</v>
      </c>
      <c r="C379" s="61">
        <v>159.0</v>
      </c>
      <c r="D379" s="63">
        <v>44494.0</v>
      </c>
      <c r="E379" s="59" t="s">
        <v>12784</v>
      </c>
      <c r="F379" s="61">
        <v>1071.0</v>
      </c>
      <c r="G379" s="62" t="s">
        <v>12785</v>
      </c>
      <c r="H379" s="65" t="s">
        <v>12786</v>
      </c>
      <c r="I379" s="65" t="s">
        <v>12787</v>
      </c>
      <c r="J379" s="65" t="s">
        <v>12788</v>
      </c>
      <c r="K379" s="59" t="s">
        <v>10625</v>
      </c>
      <c r="L379" s="61">
        <v>100.0</v>
      </c>
      <c r="M379" s="59" t="s">
        <v>10507</v>
      </c>
      <c r="N379" s="61">
        <v>-1.0</v>
      </c>
      <c r="O379" s="61">
        <v>0.0</v>
      </c>
      <c r="P379" s="59" t="s">
        <v>10508</v>
      </c>
      <c r="Q379" s="60"/>
      <c r="R379" s="60"/>
      <c r="S379" s="59" t="s">
        <v>10507</v>
      </c>
      <c r="T379" s="59" t="s">
        <v>10508</v>
      </c>
      <c r="U379" s="59" t="s">
        <v>10508</v>
      </c>
      <c r="V379" s="59" t="s">
        <v>10508</v>
      </c>
      <c r="W379" s="61">
        <v>10.0</v>
      </c>
      <c r="X379" s="59" t="s">
        <v>10509</v>
      </c>
      <c r="Y379" s="59" t="s">
        <v>11618</v>
      </c>
      <c r="Z379" s="60" t="s">
        <v>12789</v>
      </c>
      <c r="AA379" s="61">
        <v>1071.0</v>
      </c>
      <c r="AB379" s="59"/>
      <c r="AC379" s="60"/>
      <c r="AD379" s="60"/>
      <c r="AE379" s="59" t="s">
        <v>10507</v>
      </c>
      <c r="AF379" s="59" t="s">
        <v>10507</v>
      </c>
      <c r="AG379" s="59"/>
      <c r="AH379" s="60"/>
      <c r="AI379" s="60"/>
      <c r="AJ379" s="61">
        <v>25.0</v>
      </c>
      <c r="AK379" s="61">
        <v>15.0</v>
      </c>
      <c r="AL379" s="61">
        <v>10.0</v>
      </c>
      <c r="AM379" s="66">
        <v>45345.0</v>
      </c>
      <c r="AN379" s="66">
        <v>45447.0</v>
      </c>
      <c r="AO379" s="60"/>
      <c r="AP379" s="60" t="s">
        <v>10514</v>
      </c>
      <c r="AQ379" s="60"/>
      <c r="AR379" s="60"/>
      <c r="AS379" s="62" t="s">
        <v>12790</v>
      </c>
      <c r="AT379" s="60" t="s">
        <v>12791</v>
      </c>
      <c r="AU379" s="60" t="s">
        <v>11001</v>
      </c>
      <c r="AV379" s="60"/>
      <c r="AW379" s="60"/>
    </row>
    <row r="380">
      <c r="B380" s="61">
        <v>995386.0</v>
      </c>
      <c r="C380" s="61">
        <v>161.0</v>
      </c>
      <c r="D380" s="63">
        <v>44494.0</v>
      </c>
      <c r="E380" s="59" t="s">
        <v>12792</v>
      </c>
      <c r="F380" s="61">
        <v>1073.0</v>
      </c>
      <c r="G380" s="62" t="s">
        <v>12793</v>
      </c>
      <c r="H380" s="60"/>
      <c r="I380" s="60"/>
      <c r="J380" s="60"/>
      <c r="K380" s="59" t="s">
        <v>10523</v>
      </c>
      <c r="L380" s="61">
        <v>100.0</v>
      </c>
      <c r="M380" s="59" t="s">
        <v>10507</v>
      </c>
      <c r="N380" s="61">
        <v>0.0</v>
      </c>
      <c r="O380" s="61">
        <v>0.0</v>
      </c>
      <c r="P380" s="59" t="s">
        <v>10508</v>
      </c>
      <c r="Q380" s="60"/>
      <c r="R380" s="60"/>
      <c r="S380" s="59" t="s">
        <v>10507</v>
      </c>
      <c r="T380" s="59" t="s">
        <v>10508</v>
      </c>
      <c r="U380" s="59" t="s">
        <v>10508</v>
      </c>
      <c r="V380" s="59" t="s">
        <v>10508</v>
      </c>
      <c r="W380" s="61">
        <v>1.0</v>
      </c>
      <c r="X380" s="59" t="s">
        <v>10509</v>
      </c>
      <c r="Y380" s="59" t="s">
        <v>10649</v>
      </c>
      <c r="Z380" s="60" t="s">
        <v>12794</v>
      </c>
      <c r="AA380" s="61">
        <v>1073.0</v>
      </c>
      <c r="AB380" s="59" t="s">
        <v>10512</v>
      </c>
      <c r="AC380" s="60"/>
      <c r="AD380" s="60"/>
      <c r="AE380" s="59" t="s">
        <v>10651</v>
      </c>
      <c r="AF380" s="59" t="s">
        <v>10507</v>
      </c>
      <c r="AG380" s="59" t="s">
        <v>10513</v>
      </c>
      <c r="AH380" s="60"/>
      <c r="AI380" s="60"/>
      <c r="AJ380" s="61">
        <v>20.0</v>
      </c>
      <c r="AK380" s="61">
        <v>15.0</v>
      </c>
      <c r="AL380" s="61">
        <v>10.0</v>
      </c>
      <c r="AM380" s="66">
        <v>44756.0</v>
      </c>
      <c r="AN380" s="66">
        <v>44806.0</v>
      </c>
      <c r="AO380" s="60"/>
      <c r="AP380" s="60" t="s">
        <v>10514</v>
      </c>
      <c r="AQ380" s="60"/>
      <c r="AR380" s="60"/>
      <c r="AS380" s="62" t="s">
        <v>12795</v>
      </c>
      <c r="AT380" s="60"/>
      <c r="AU380" s="60" t="s">
        <v>10516</v>
      </c>
      <c r="AV380" s="60"/>
      <c r="AW380" s="60"/>
    </row>
    <row r="381">
      <c r="B381" s="61">
        <v>995386.0</v>
      </c>
      <c r="C381" s="61">
        <v>141.0</v>
      </c>
      <c r="D381" s="63">
        <v>44494.0</v>
      </c>
      <c r="E381" s="59" t="s">
        <v>12796</v>
      </c>
      <c r="F381" s="61">
        <v>1075.0</v>
      </c>
      <c r="G381" s="65" t="s">
        <v>12797</v>
      </c>
      <c r="H381" s="60"/>
      <c r="I381" s="60"/>
      <c r="J381" s="60"/>
      <c r="K381" s="59" t="s">
        <v>11929</v>
      </c>
      <c r="L381" s="61">
        <v>100.0</v>
      </c>
      <c r="M381" s="59" t="s">
        <v>10507</v>
      </c>
      <c r="N381" s="61">
        <v>0.0</v>
      </c>
      <c r="O381" s="61">
        <v>0.0</v>
      </c>
      <c r="P381" s="59" t="s">
        <v>10508</v>
      </c>
      <c r="Q381" s="60"/>
      <c r="R381" s="60"/>
      <c r="S381" s="59" t="s">
        <v>10507</v>
      </c>
      <c r="T381" s="59" t="s">
        <v>10508</v>
      </c>
      <c r="U381" s="59" t="s">
        <v>10508</v>
      </c>
      <c r="V381" s="59" t="s">
        <v>10508</v>
      </c>
      <c r="W381" s="61">
        <v>8.0</v>
      </c>
      <c r="X381" s="59" t="s">
        <v>10509</v>
      </c>
      <c r="Y381" s="59" t="s">
        <v>12798</v>
      </c>
      <c r="Z381" s="60" t="s">
        <v>12799</v>
      </c>
      <c r="AA381" s="64">
        <v>1075.0</v>
      </c>
      <c r="AB381" s="59" t="s">
        <v>10512</v>
      </c>
      <c r="AC381" s="60"/>
      <c r="AD381" s="60"/>
      <c r="AE381" s="59" t="s">
        <v>10507</v>
      </c>
      <c r="AF381" s="59" t="s">
        <v>10507</v>
      </c>
      <c r="AG381" s="59" t="s">
        <v>10513</v>
      </c>
      <c r="AH381" s="60"/>
      <c r="AI381" s="60"/>
      <c r="AJ381" s="61">
        <v>25.0</v>
      </c>
      <c r="AK381" s="61">
        <v>15.0</v>
      </c>
      <c r="AL381" s="61">
        <v>10.0</v>
      </c>
      <c r="AM381" s="66">
        <v>44741.0</v>
      </c>
      <c r="AN381" s="66">
        <v>45436.0</v>
      </c>
      <c r="AO381" s="60"/>
      <c r="AP381" s="60" t="s">
        <v>10514</v>
      </c>
      <c r="AQ381" s="60"/>
      <c r="AR381" s="60"/>
      <c r="AS381" s="62" t="s">
        <v>12800</v>
      </c>
      <c r="AT381" s="60"/>
      <c r="AU381" s="60" t="s">
        <v>11698</v>
      </c>
      <c r="AV381" s="60"/>
      <c r="AW381" s="60"/>
    </row>
    <row r="382">
      <c r="B382" s="61">
        <v>995386.0</v>
      </c>
      <c r="C382" s="61">
        <v>161.0</v>
      </c>
      <c r="D382" s="63">
        <v>44495.0</v>
      </c>
      <c r="E382" s="59" t="s">
        <v>12801</v>
      </c>
      <c r="F382" s="61">
        <v>1077.0</v>
      </c>
      <c r="G382" s="62" t="s">
        <v>12802</v>
      </c>
      <c r="H382" s="65" t="s">
        <v>12803</v>
      </c>
      <c r="I382" s="65" t="s">
        <v>12804</v>
      </c>
      <c r="J382" s="65" t="s">
        <v>12805</v>
      </c>
      <c r="K382" s="59" t="s">
        <v>10527</v>
      </c>
      <c r="L382" s="61">
        <v>100.0</v>
      </c>
      <c r="M382" s="59" t="s">
        <v>10507</v>
      </c>
      <c r="N382" s="61">
        <v>1.0</v>
      </c>
      <c r="O382" s="61">
        <v>0.0</v>
      </c>
      <c r="P382" s="59" t="s">
        <v>10633</v>
      </c>
      <c r="Q382" s="60"/>
      <c r="R382" s="60"/>
      <c r="S382" s="59" t="s">
        <v>10507</v>
      </c>
      <c r="T382" s="59" t="s">
        <v>10508</v>
      </c>
      <c r="U382" s="59" t="s">
        <v>10508</v>
      </c>
      <c r="V382" s="59" t="s">
        <v>10508</v>
      </c>
      <c r="W382" s="61">
        <v>13.0</v>
      </c>
      <c r="X382" s="59" t="s">
        <v>10509</v>
      </c>
      <c r="Y382" s="59" t="s">
        <v>12806</v>
      </c>
      <c r="Z382" s="60" t="s">
        <v>12807</v>
      </c>
      <c r="AA382" s="64">
        <v>1077.0</v>
      </c>
      <c r="AB382" s="59" t="s">
        <v>10512</v>
      </c>
      <c r="AC382" s="60"/>
      <c r="AD382" s="60"/>
      <c r="AE382" s="59" t="s">
        <v>10507</v>
      </c>
      <c r="AF382" s="59" t="s">
        <v>10507</v>
      </c>
      <c r="AG382" s="59" t="s">
        <v>10513</v>
      </c>
      <c r="AH382" s="60"/>
      <c r="AI382" s="60"/>
      <c r="AJ382" s="61">
        <v>25.0</v>
      </c>
      <c r="AK382" s="61">
        <v>15.0</v>
      </c>
      <c r="AL382" s="61">
        <v>10.0</v>
      </c>
      <c r="AM382" s="66">
        <v>45441.0</v>
      </c>
      <c r="AN382" s="66">
        <v>45438.0</v>
      </c>
      <c r="AO382" s="60"/>
      <c r="AP382" s="60" t="s">
        <v>10514</v>
      </c>
      <c r="AQ382" s="60"/>
      <c r="AR382" s="60"/>
      <c r="AS382" s="62" t="s">
        <v>12808</v>
      </c>
      <c r="AT382" s="60"/>
      <c r="AU382" s="60" t="s">
        <v>10516</v>
      </c>
      <c r="AV382" s="60"/>
      <c r="AW382" s="60"/>
    </row>
    <row r="383">
      <c r="B383" s="61">
        <v>995386.0</v>
      </c>
      <c r="C383" s="61">
        <v>145.0</v>
      </c>
      <c r="D383" s="63">
        <v>44495.0</v>
      </c>
      <c r="E383" s="59" t="s">
        <v>12809</v>
      </c>
      <c r="F383" s="61">
        <v>1079.0</v>
      </c>
      <c r="G383" s="62" t="s">
        <v>12810</v>
      </c>
      <c r="H383" s="65" t="s">
        <v>12811</v>
      </c>
      <c r="I383" s="60"/>
      <c r="J383" s="60"/>
      <c r="K383" s="59" t="s">
        <v>10625</v>
      </c>
      <c r="L383" s="61">
        <v>100.0</v>
      </c>
      <c r="M383" s="59" t="s">
        <v>10507</v>
      </c>
      <c r="N383" s="61">
        <v>-1.0</v>
      </c>
      <c r="O383" s="61">
        <v>0.0</v>
      </c>
      <c r="P383" s="59" t="s">
        <v>10508</v>
      </c>
      <c r="Q383" s="66">
        <v>45261.0</v>
      </c>
      <c r="R383" s="66">
        <v>44977.0</v>
      </c>
      <c r="S383" s="59" t="s">
        <v>10547</v>
      </c>
      <c r="T383" s="59" t="s">
        <v>10508</v>
      </c>
      <c r="U383" s="59" t="s">
        <v>10508</v>
      </c>
      <c r="V383" s="59" t="s">
        <v>10508</v>
      </c>
      <c r="W383" s="61">
        <v>28.0</v>
      </c>
      <c r="X383" s="59" t="s">
        <v>10509</v>
      </c>
      <c r="Y383" s="59" t="s">
        <v>12812</v>
      </c>
      <c r="Z383" s="60" t="s">
        <v>12813</v>
      </c>
      <c r="AA383" s="61">
        <v>1079.0</v>
      </c>
      <c r="AB383" s="59" t="s">
        <v>10512</v>
      </c>
      <c r="AC383" s="60"/>
      <c r="AD383" s="60"/>
      <c r="AE383" s="59" t="s">
        <v>10527</v>
      </c>
      <c r="AF383" s="59" t="s">
        <v>10507</v>
      </c>
      <c r="AG383" s="59" t="s">
        <v>10513</v>
      </c>
      <c r="AH383" s="60"/>
      <c r="AI383" s="60"/>
      <c r="AJ383" s="61">
        <v>25.0</v>
      </c>
      <c r="AK383" s="61">
        <v>15.0</v>
      </c>
      <c r="AL383" s="61">
        <v>10.0</v>
      </c>
      <c r="AM383" s="66">
        <v>45386.0</v>
      </c>
      <c r="AN383" s="66">
        <v>45469.0</v>
      </c>
      <c r="AO383" s="60"/>
      <c r="AP383" s="60" t="s">
        <v>10514</v>
      </c>
      <c r="AQ383" s="60"/>
      <c r="AR383" s="60"/>
      <c r="AS383" s="62" t="s">
        <v>12814</v>
      </c>
      <c r="AT383" s="60"/>
      <c r="AU383" s="60" t="s">
        <v>11549</v>
      </c>
      <c r="AV383" s="60"/>
      <c r="AW383" s="60"/>
    </row>
    <row r="384">
      <c r="B384" s="61">
        <v>995386.0</v>
      </c>
      <c r="C384" s="61">
        <v>159.0</v>
      </c>
      <c r="D384" s="63">
        <v>44497.0</v>
      </c>
      <c r="E384" s="59" t="s">
        <v>12815</v>
      </c>
      <c r="F384" s="61">
        <v>1081.0</v>
      </c>
      <c r="G384" s="62" t="s">
        <v>12816</v>
      </c>
      <c r="H384" s="65" t="s">
        <v>12817</v>
      </c>
      <c r="I384" s="60"/>
      <c r="J384" s="60"/>
      <c r="K384" s="59" t="s">
        <v>11185</v>
      </c>
      <c r="L384" s="61">
        <v>500.0</v>
      </c>
      <c r="M384" s="59" t="s">
        <v>10507</v>
      </c>
      <c r="N384" s="61">
        <v>-1.0</v>
      </c>
      <c r="O384" s="61">
        <v>0.0</v>
      </c>
      <c r="P384" s="59" t="s">
        <v>10508</v>
      </c>
      <c r="Q384" s="60"/>
      <c r="R384" s="60"/>
      <c r="S384" s="59" t="s">
        <v>10507</v>
      </c>
      <c r="T384" s="59" t="s">
        <v>10508</v>
      </c>
      <c r="U384" s="59" t="s">
        <v>10508</v>
      </c>
      <c r="V384" s="59" t="s">
        <v>10508</v>
      </c>
      <c r="W384" s="61">
        <v>7.0</v>
      </c>
      <c r="X384" s="59" t="s">
        <v>10509</v>
      </c>
      <c r="Y384" s="59" t="s">
        <v>11037</v>
      </c>
      <c r="Z384" s="60"/>
      <c r="AA384" s="61">
        <v>1081.0</v>
      </c>
      <c r="AB384" s="59" t="s">
        <v>10512</v>
      </c>
      <c r="AC384" s="60"/>
      <c r="AD384" s="60"/>
      <c r="AE384" s="59" t="s">
        <v>10507</v>
      </c>
      <c r="AF384" s="59" t="s">
        <v>10507</v>
      </c>
      <c r="AG384" s="59" t="s">
        <v>10513</v>
      </c>
      <c r="AH384" s="60"/>
      <c r="AI384" s="60"/>
      <c r="AJ384" s="61">
        <v>25.0</v>
      </c>
      <c r="AK384" s="61">
        <v>15.0</v>
      </c>
      <c r="AL384" s="61">
        <v>10.0</v>
      </c>
      <c r="AM384" s="63">
        <v>44858.0</v>
      </c>
      <c r="AN384" s="63">
        <v>44859.0</v>
      </c>
      <c r="AO384" s="60"/>
      <c r="AP384" s="60" t="s">
        <v>10514</v>
      </c>
      <c r="AQ384" s="60"/>
      <c r="AR384" s="60"/>
      <c r="AS384" s="62" t="s">
        <v>12818</v>
      </c>
      <c r="AT384" s="60"/>
      <c r="AU384" s="60" t="s">
        <v>11001</v>
      </c>
      <c r="AV384" s="60"/>
      <c r="AW384" s="60"/>
    </row>
    <row r="385">
      <c r="B385" s="61">
        <v>995386.0</v>
      </c>
      <c r="C385" s="61">
        <v>101.0</v>
      </c>
      <c r="D385" s="63">
        <v>44498.0</v>
      </c>
      <c r="E385" s="59" t="s">
        <v>12819</v>
      </c>
      <c r="F385" s="61">
        <v>1083.0</v>
      </c>
      <c r="G385" s="65" t="s">
        <v>12820</v>
      </c>
      <c r="H385" s="60"/>
      <c r="I385" s="60"/>
      <c r="J385" s="60"/>
      <c r="K385" s="59" t="s">
        <v>12821</v>
      </c>
      <c r="L385" s="61">
        <v>50.0</v>
      </c>
      <c r="M385" s="59" t="s">
        <v>10507</v>
      </c>
      <c r="N385" s="61">
        <v>0.0</v>
      </c>
      <c r="O385" s="61">
        <v>0.0</v>
      </c>
      <c r="P385" s="59" t="s">
        <v>10508</v>
      </c>
      <c r="Q385" s="60"/>
      <c r="R385" s="60"/>
      <c r="S385" s="59" t="s">
        <v>10507</v>
      </c>
      <c r="T385" s="59" t="s">
        <v>10508</v>
      </c>
      <c r="U385" s="59" t="s">
        <v>10508</v>
      </c>
      <c r="V385" s="59" t="s">
        <v>10508</v>
      </c>
      <c r="W385" s="61">
        <v>5.0</v>
      </c>
      <c r="X385" s="59" t="s">
        <v>10509</v>
      </c>
      <c r="Y385" s="59" t="s">
        <v>12689</v>
      </c>
      <c r="Z385" s="60"/>
      <c r="AA385" s="64">
        <v>1083.0</v>
      </c>
      <c r="AB385" s="59" t="s">
        <v>10512</v>
      </c>
      <c r="AC385" s="60"/>
      <c r="AD385" s="60"/>
      <c r="AE385" s="59" t="s">
        <v>10507</v>
      </c>
      <c r="AF385" s="59" t="s">
        <v>10507</v>
      </c>
      <c r="AG385" s="59" t="s">
        <v>10513</v>
      </c>
      <c r="AH385" s="60"/>
      <c r="AI385" s="60"/>
      <c r="AJ385" s="61">
        <v>10.0</v>
      </c>
      <c r="AK385" s="61">
        <v>10.0</v>
      </c>
      <c r="AL385" s="61">
        <v>10.0</v>
      </c>
      <c r="AM385" s="66">
        <v>44627.0</v>
      </c>
      <c r="AN385" s="66">
        <v>44684.0</v>
      </c>
      <c r="AO385" s="60"/>
      <c r="AP385" s="60" t="s">
        <v>10514</v>
      </c>
      <c r="AQ385" s="60"/>
      <c r="AR385" s="60"/>
      <c r="AS385" s="62" t="s">
        <v>12822</v>
      </c>
      <c r="AT385" s="60"/>
      <c r="AU385" s="60" t="s">
        <v>12699</v>
      </c>
      <c r="AV385" s="60"/>
      <c r="AW385" s="60"/>
    </row>
    <row r="386">
      <c r="B386" s="61">
        <v>995386.0</v>
      </c>
      <c r="C386" s="61">
        <v>159.0</v>
      </c>
      <c r="D386" s="63">
        <v>44498.0</v>
      </c>
      <c r="E386" s="59" t="s">
        <v>12823</v>
      </c>
      <c r="F386" s="61">
        <v>1085.0</v>
      </c>
      <c r="G386" s="65" t="s">
        <v>12824</v>
      </c>
      <c r="H386" s="65" t="s">
        <v>12825</v>
      </c>
      <c r="I386" s="65" t="s">
        <v>12826</v>
      </c>
      <c r="J386" s="65" t="s">
        <v>12827</v>
      </c>
      <c r="K386" s="59" t="s">
        <v>10534</v>
      </c>
      <c r="L386" s="61">
        <v>200.0</v>
      </c>
      <c r="M386" s="59" t="s">
        <v>10507</v>
      </c>
      <c r="N386" s="61">
        <v>0.0</v>
      </c>
      <c r="O386" s="61">
        <v>0.0</v>
      </c>
      <c r="P386" s="59" t="s">
        <v>10508</v>
      </c>
      <c r="Q386" s="60"/>
      <c r="R386" s="60"/>
      <c r="S386" s="59" t="s">
        <v>10507</v>
      </c>
      <c r="T386" s="59" t="s">
        <v>10508</v>
      </c>
      <c r="U386" s="59" t="s">
        <v>10508</v>
      </c>
      <c r="V386" s="59" t="s">
        <v>10508</v>
      </c>
      <c r="W386" s="61">
        <v>7.0</v>
      </c>
      <c r="X386" s="59" t="s">
        <v>10509</v>
      </c>
      <c r="Y386" s="59" t="s">
        <v>10790</v>
      </c>
      <c r="Z386" s="60" t="s">
        <v>12828</v>
      </c>
      <c r="AA386" s="61">
        <v>1085.0</v>
      </c>
      <c r="AB386" s="59" t="s">
        <v>10512</v>
      </c>
      <c r="AC386" s="60"/>
      <c r="AD386" s="60"/>
      <c r="AE386" s="59" t="s">
        <v>10507</v>
      </c>
      <c r="AF386" s="59" t="s">
        <v>10507</v>
      </c>
      <c r="AG386" s="59" t="s">
        <v>10513</v>
      </c>
      <c r="AH386" s="60"/>
      <c r="AI386" s="60"/>
      <c r="AJ386" s="61">
        <v>25.0</v>
      </c>
      <c r="AK386" s="61">
        <v>15.0</v>
      </c>
      <c r="AL386" s="61">
        <v>10.0</v>
      </c>
      <c r="AM386" s="66">
        <v>44804.0</v>
      </c>
      <c r="AN386" s="66">
        <v>44811.0</v>
      </c>
      <c r="AO386" s="60"/>
      <c r="AP386" s="60" t="s">
        <v>10514</v>
      </c>
      <c r="AQ386" s="60"/>
      <c r="AR386" s="60"/>
      <c r="AS386" s="62" t="s">
        <v>12829</v>
      </c>
      <c r="AT386" s="60"/>
      <c r="AU386" s="60" t="s">
        <v>11001</v>
      </c>
      <c r="AV386" s="60"/>
      <c r="AW386" s="60"/>
    </row>
    <row r="387">
      <c r="B387" s="61">
        <v>995386.0</v>
      </c>
      <c r="C387" s="61">
        <v>101.0</v>
      </c>
      <c r="D387" s="63">
        <v>44498.0</v>
      </c>
      <c r="E387" s="59" t="s">
        <v>12830</v>
      </c>
      <c r="F387" s="61">
        <v>1087.0</v>
      </c>
      <c r="G387" s="62" t="s">
        <v>12831</v>
      </c>
      <c r="H387" s="65" t="s">
        <v>12832</v>
      </c>
      <c r="I387" s="60"/>
      <c r="J387" s="60"/>
      <c r="K387" s="59" t="s">
        <v>10527</v>
      </c>
      <c r="L387" s="61">
        <v>100.0</v>
      </c>
      <c r="M387" s="59" t="s">
        <v>10507</v>
      </c>
      <c r="N387" s="61">
        <v>0.0</v>
      </c>
      <c r="O387" s="61">
        <v>0.0</v>
      </c>
      <c r="P387" s="59" t="s">
        <v>10508</v>
      </c>
      <c r="Q387" s="60"/>
      <c r="R387" s="60"/>
      <c r="S387" s="59" t="s">
        <v>10507</v>
      </c>
      <c r="T387" s="59" t="s">
        <v>10508</v>
      </c>
      <c r="U387" s="59" t="s">
        <v>10508</v>
      </c>
      <c r="V387" s="59" t="s">
        <v>10508</v>
      </c>
      <c r="W387" s="61">
        <v>3.0</v>
      </c>
      <c r="X387" s="59" t="s">
        <v>10509</v>
      </c>
      <c r="Y387" s="59" t="s">
        <v>12833</v>
      </c>
      <c r="Z387" s="60" t="s">
        <v>12834</v>
      </c>
      <c r="AA387" s="61">
        <v>1087.0</v>
      </c>
      <c r="AB387" s="59" t="s">
        <v>10512</v>
      </c>
      <c r="AC387" s="60"/>
      <c r="AD387" s="60"/>
      <c r="AE387" s="59" t="s">
        <v>10507</v>
      </c>
      <c r="AF387" s="59" t="s">
        <v>10507</v>
      </c>
      <c r="AG387" s="59" t="s">
        <v>10513</v>
      </c>
      <c r="AH387" s="60"/>
      <c r="AI387" s="60"/>
      <c r="AJ387" s="61">
        <v>25.0</v>
      </c>
      <c r="AK387" s="61">
        <v>15.0</v>
      </c>
      <c r="AL387" s="61">
        <v>10.0</v>
      </c>
      <c r="AM387" s="66">
        <v>44950.0</v>
      </c>
      <c r="AN387" s="66">
        <v>45396.0</v>
      </c>
      <c r="AO387" s="60"/>
      <c r="AP387" s="60" t="s">
        <v>10514</v>
      </c>
      <c r="AQ387" s="60"/>
      <c r="AR387" s="60"/>
      <c r="AS387" s="62" t="s">
        <v>12835</v>
      </c>
      <c r="AT387" s="60"/>
      <c r="AU387" s="60" t="s">
        <v>12699</v>
      </c>
      <c r="AV387" s="60"/>
      <c r="AW387" s="60"/>
    </row>
    <row r="388">
      <c r="B388" s="61">
        <v>995386.0</v>
      </c>
      <c r="C388" s="61">
        <v>159.0</v>
      </c>
      <c r="D388" s="63">
        <v>44498.0</v>
      </c>
      <c r="E388" s="59" t="s">
        <v>12836</v>
      </c>
      <c r="F388" s="61">
        <v>1089.0</v>
      </c>
      <c r="G388" s="65" t="s">
        <v>12837</v>
      </c>
      <c r="H388" s="60"/>
      <c r="I388" s="60"/>
      <c r="J388" s="60"/>
      <c r="K388" s="59" t="s">
        <v>10534</v>
      </c>
      <c r="L388" s="61">
        <v>100.0</v>
      </c>
      <c r="M388" s="59" t="s">
        <v>10507</v>
      </c>
      <c r="N388" s="61">
        <v>0.0</v>
      </c>
      <c r="O388" s="61">
        <v>0.0</v>
      </c>
      <c r="P388" s="59" t="s">
        <v>10508</v>
      </c>
      <c r="Q388" s="60"/>
      <c r="R388" s="60"/>
      <c r="S388" s="59" t="s">
        <v>10507</v>
      </c>
      <c r="T388" s="59" t="s">
        <v>10508</v>
      </c>
      <c r="U388" s="59" t="s">
        <v>10508</v>
      </c>
      <c r="V388" s="59" t="s">
        <v>10508</v>
      </c>
      <c r="W388" s="61">
        <v>1.0</v>
      </c>
      <c r="X388" s="59" t="s">
        <v>10509</v>
      </c>
      <c r="Y388" s="59" t="s">
        <v>12838</v>
      </c>
      <c r="Z388" s="60" t="s">
        <v>12839</v>
      </c>
      <c r="AA388" s="61">
        <v>1089.0</v>
      </c>
      <c r="AB388" s="59" t="s">
        <v>10512</v>
      </c>
      <c r="AC388" s="60"/>
      <c r="AD388" s="60"/>
      <c r="AE388" s="59" t="s">
        <v>10507</v>
      </c>
      <c r="AF388" s="59" t="s">
        <v>10507</v>
      </c>
      <c r="AG388" s="59" t="s">
        <v>10513</v>
      </c>
      <c r="AH388" s="60"/>
      <c r="AI388" s="60"/>
      <c r="AJ388" s="61">
        <v>25.0</v>
      </c>
      <c r="AK388" s="61">
        <v>15.0</v>
      </c>
      <c r="AL388" s="61">
        <v>10.0</v>
      </c>
      <c r="AM388" s="66">
        <v>44695.0</v>
      </c>
      <c r="AN388" s="66">
        <v>44725.0</v>
      </c>
      <c r="AO388" s="60"/>
      <c r="AP388" s="60" t="s">
        <v>10514</v>
      </c>
      <c r="AQ388" s="60"/>
      <c r="AR388" s="60"/>
      <c r="AS388" s="62" t="s">
        <v>12840</v>
      </c>
      <c r="AT388" s="60"/>
      <c r="AU388" s="60" t="s">
        <v>11001</v>
      </c>
      <c r="AV388" s="60"/>
      <c r="AW388" s="60"/>
    </row>
    <row r="389">
      <c r="B389" s="61">
        <v>995386.0</v>
      </c>
      <c r="C389" s="61">
        <v>139.0</v>
      </c>
      <c r="D389" s="63">
        <v>44498.0</v>
      </c>
      <c r="E389" s="59" t="s">
        <v>12841</v>
      </c>
      <c r="F389" s="61">
        <v>1091.0</v>
      </c>
      <c r="G389" s="65" t="s">
        <v>12842</v>
      </c>
      <c r="H389" s="60"/>
      <c r="I389" s="60"/>
      <c r="J389" s="60"/>
      <c r="K389" s="59" t="s">
        <v>11820</v>
      </c>
      <c r="L389" s="61">
        <v>50.0</v>
      </c>
      <c r="M389" s="59" t="s">
        <v>10507</v>
      </c>
      <c r="N389" s="61">
        <v>-1.0</v>
      </c>
      <c r="O389" s="61">
        <v>0.0</v>
      </c>
      <c r="P389" s="59" t="s">
        <v>10508</v>
      </c>
      <c r="Q389" s="60"/>
      <c r="R389" s="60"/>
      <c r="S389" s="59" t="s">
        <v>10507</v>
      </c>
      <c r="T389" s="59" t="s">
        <v>10508</v>
      </c>
      <c r="U389" s="59" t="s">
        <v>10508</v>
      </c>
      <c r="V389" s="59" t="s">
        <v>10508</v>
      </c>
      <c r="W389" s="61">
        <v>9.0</v>
      </c>
      <c r="X389" s="59" t="s">
        <v>10509</v>
      </c>
      <c r="Y389" s="59" t="s">
        <v>12689</v>
      </c>
      <c r="Z389" s="60"/>
      <c r="AA389" s="61">
        <v>1091.0</v>
      </c>
      <c r="AB389" s="59" t="s">
        <v>10512</v>
      </c>
      <c r="AC389" s="60"/>
      <c r="AD389" s="60"/>
      <c r="AE389" s="59" t="s">
        <v>10507</v>
      </c>
      <c r="AF389" s="59" t="s">
        <v>10507</v>
      </c>
      <c r="AG389" s="59" t="s">
        <v>10513</v>
      </c>
      <c r="AH389" s="60"/>
      <c r="AI389" s="60"/>
      <c r="AJ389" s="61">
        <v>10.0</v>
      </c>
      <c r="AK389" s="61">
        <v>10.0</v>
      </c>
      <c r="AL389" s="61">
        <v>10.0</v>
      </c>
      <c r="AM389" s="66">
        <v>44797.0</v>
      </c>
      <c r="AN389" s="66">
        <v>45489.0</v>
      </c>
      <c r="AO389" s="60"/>
      <c r="AP389" s="60" t="s">
        <v>10514</v>
      </c>
      <c r="AQ389" s="60"/>
      <c r="AR389" s="60"/>
      <c r="AS389" s="62" t="s">
        <v>12843</v>
      </c>
      <c r="AT389" s="60"/>
      <c r="AU389" s="60" t="s">
        <v>12692</v>
      </c>
      <c r="AV389" s="60"/>
      <c r="AW389" s="60"/>
    </row>
    <row r="390">
      <c r="B390" s="61">
        <v>995386.0</v>
      </c>
      <c r="C390" s="61">
        <v>159.0</v>
      </c>
      <c r="D390" s="63">
        <v>44498.0</v>
      </c>
      <c r="E390" s="59" t="s">
        <v>12844</v>
      </c>
      <c r="F390" s="61">
        <v>1093.0</v>
      </c>
      <c r="G390" s="65" t="s">
        <v>12845</v>
      </c>
      <c r="H390" s="60"/>
      <c r="I390" s="60"/>
      <c r="J390" s="60"/>
      <c r="K390" s="59" t="s">
        <v>10625</v>
      </c>
      <c r="L390" s="61">
        <v>300.0</v>
      </c>
      <c r="M390" s="59" t="s">
        <v>10507</v>
      </c>
      <c r="N390" s="61">
        <v>0.0</v>
      </c>
      <c r="O390" s="61">
        <v>0.0</v>
      </c>
      <c r="P390" s="59" t="s">
        <v>10508</v>
      </c>
      <c r="Q390" s="60"/>
      <c r="R390" s="60"/>
      <c r="S390" s="59" t="s">
        <v>10507</v>
      </c>
      <c r="T390" s="59" t="s">
        <v>10508</v>
      </c>
      <c r="U390" s="59" t="s">
        <v>10508</v>
      </c>
      <c r="V390" s="59" t="s">
        <v>10508</v>
      </c>
      <c r="W390" s="61">
        <v>7.0</v>
      </c>
      <c r="X390" s="59" t="s">
        <v>10509</v>
      </c>
      <c r="Y390" s="59" t="s">
        <v>10649</v>
      </c>
      <c r="Z390" s="60" t="s">
        <v>12846</v>
      </c>
      <c r="AA390" s="61">
        <v>1093.0</v>
      </c>
      <c r="AB390" s="59" t="s">
        <v>10512</v>
      </c>
      <c r="AC390" s="60"/>
      <c r="AD390" s="60"/>
      <c r="AE390" s="59" t="s">
        <v>10507</v>
      </c>
      <c r="AF390" s="59" t="s">
        <v>10507</v>
      </c>
      <c r="AG390" s="59" t="s">
        <v>10513</v>
      </c>
      <c r="AH390" s="60"/>
      <c r="AI390" s="60"/>
      <c r="AJ390" s="61">
        <v>25.0</v>
      </c>
      <c r="AK390" s="61">
        <v>15.0</v>
      </c>
      <c r="AL390" s="61">
        <v>10.0</v>
      </c>
      <c r="AM390" s="66">
        <v>44837.0</v>
      </c>
      <c r="AN390" s="63">
        <v>44854.0</v>
      </c>
      <c r="AO390" s="60"/>
      <c r="AP390" s="60" t="s">
        <v>10514</v>
      </c>
      <c r="AQ390" s="60"/>
      <c r="AR390" s="60"/>
      <c r="AS390" s="62" t="s">
        <v>12847</v>
      </c>
      <c r="AT390" s="60"/>
      <c r="AU390" s="60" t="s">
        <v>11001</v>
      </c>
      <c r="AV390" s="60"/>
      <c r="AW390" s="60"/>
    </row>
    <row r="391">
      <c r="B391" s="61">
        <v>995386.0</v>
      </c>
      <c r="C391" s="61">
        <v>161.0</v>
      </c>
      <c r="D391" s="63">
        <v>44499.0</v>
      </c>
      <c r="E391" s="59" t="s">
        <v>12848</v>
      </c>
      <c r="F391" s="61">
        <v>1095.0</v>
      </c>
      <c r="G391" s="62" t="s">
        <v>12849</v>
      </c>
      <c r="H391" s="65" t="s">
        <v>12850</v>
      </c>
      <c r="I391" s="60"/>
      <c r="J391" s="60"/>
      <c r="K391" s="59" t="s">
        <v>10521</v>
      </c>
      <c r="L391" s="61">
        <v>500.0</v>
      </c>
      <c r="M391" s="59" t="s">
        <v>10507</v>
      </c>
      <c r="N391" s="61">
        <v>0.0</v>
      </c>
      <c r="O391" s="61">
        <v>0.0</v>
      </c>
      <c r="P391" s="59" t="s">
        <v>10508</v>
      </c>
      <c r="Q391" s="60"/>
      <c r="R391" s="60"/>
      <c r="S391" s="59" t="s">
        <v>10507</v>
      </c>
      <c r="T391" s="59" t="s">
        <v>10508</v>
      </c>
      <c r="U391" s="59" t="s">
        <v>10508</v>
      </c>
      <c r="V391" s="59" t="s">
        <v>10508</v>
      </c>
      <c r="W391" s="61">
        <v>4.0</v>
      </c>
      <c r="X391" s="59" t="s">
        <v>10509</v>
      </c>
      <c r="Y391" s="59"/>
      <c r="Z391" s="60" t="s">
        <v>12851</v>
      </c>
      <c r="AA391" s="64">
        <v>1095.0</v>
      </c>
      <c r="AB391" s="59"/>
      <c r="AC391" s="60"/>
      <c r="AD391" s="60"/>
      <c r="AE391" s="59" t="s">
        <v>10615</v>
      </c>
      <c r="AF391" s="59" t="s">
        <v>10507</v>
      </c>
      <c r="AG391" s="59" t="s">
        <v>10513</v>
      </c>
      <c r="AH391" s="60"/>
      <c r="AI391" s="60"/>
      <c r="AJ391" s="61">
        <v>20.0</v>
      </c>
      <c r="AK391" s="61">
        <v>15.0</v>
      </c>
      <c r="AL391" s="61">
        <v>10.0</v>
      </c>
      <c r="AM391" s="66">
        <v>45079.0</v>
      </c>
      <c r="AN391" s="66">
        <v>45396.0</v>
      </c>
      <c r="AO391" s="60"/>
      <c r="AP391" s="60" t="s">
        <v>10514</v>
      </c>
      <c r="AQ391" s="60"/>
      <c r="AR391" s="60"/>
      <c r="AS391" s="62" t="s">
        <v>12852</v>
      </c>
      <c r="AT391" s="60"/>
      <c r="AU391" s="60" t="s">
        <v>10516</v>
      </c>
      <c r="AV391" s="60"/>
      <c r="AW391" s="60"/>
    </row>
    <row r="392">
      <c r="B392" s="61">
        <v>995386.0</v>
      </c>
      <c r="C392" s="61">
        <v>159.0</v>
      </c>
      <c r="D392" s="63">
        <v>44499.0</v>
      </c>
      <c r="E392" s="59" t="s">
        <v>12853</v>
      </c>
      <c r="F392" s="61">
        <v>1097.0</v>
      </c>
      <c r="G392" s="62" t="s">
        <v>12854</v>
      </c>
      <c r="H392" s="60"/>
      <c r="I392" s="60"/>
      <c r="J392" s="60"/>
      <c r="K392" s="59" t="s">
        <v>10596</v>
      </c>
      <c r="L392" s="61">
        <v>100.0</v>
      </c>
      <c r="M392" s="59" t="s">
        <v>10507</v>
      </c>
      <c r="N392" s="61">
        <v>0.0</v>
      </c>
      <c r="O392" s="61">
        <v>0.0</v>
      </c>
      <c r="P392" s="59" t="s">
        <v>10508</v>
      </c>
      <c r="Q392" s="60"/>
      <c r="R392" s="60"/>
      <c r="S392" s="59" t="s">
        <v>10507</v>
      </c>
      <c r="T392" s="59" t="s">
        <v>10508</v>
      </c>
      <c r="U392" s="59" t="s">
        <v>10508</v>
      </c>
      <c r="V392" s="59" t="s">
        <v>10508</v>
      </c>
      <c r="W392" s="61">
        <v>2.0</v>
      </c>
      <c r="X392" s="59" t="s">
        <v>10509</v>
      </c>
      <c r="Y392" s="59" t="s">
        <v>11032</v>
      </c>
      <c r="Z392" s="60" t="s">
        <v>12855</v>
      </c>
      <c r="AA392" s="61">
        <v>1097.0</v>
      </c>
      <c r="AB392" s="59" t="s">
        <v>10512</v>
      </c>
      <c r="AC392" s="60"/>
      <c r="AD392" s="60"/>
      <c r="AE392" s="59" t="s">
        <v>10507</v>
      </c>
      <c r="AF392" s="59" t="s">
        <v>10507</v>
      </c>
      <c r="AG392" s="59" t="s">
        <v>10513</v>
      </c>
      <c r="AH392" s="60"/>
      <c r="AI392" s="60"/>
      <c r="AJ392" s="61">
        <v>25.0</v>
      </c>
      <c r="AK392" s="61">
        <v>15.0</v>
      </c>
      <c r="AL392" s="61">
        <v>10.0</v>
      </c>
      <c r="AM392" s="63">
        <v>44499.0</v>
      </c>
      <c r="AN392" s="66">
        <v>44509.0</v>
      </c>
      <c r="AO392" s="60"/>
      <c r="AP392" s="60" t="s">
        <v>10514</v>
      </c>
      <c r="AQ392" s="60"/>
      <c r="AR392" s="60"/>
      <c r="AS392" s="62" t="s">
        <v>12856</v>
      </c>
      <c r="AT392" s="60"/>
      <c r="AU392" s="60" t="s">
        <v>11001</v>
      </c>
      <c r="AV392" s="60"/>
      <c r="AW392" s="60"/>
    </row>
    <row r="393">
      <c r="B393" s="61">
        <v>995386.0</v>
      </c>
      <c r="C393" s="61">
        <v>159.0</v>
      </c>
      <c r="D393" s="63">
        <v>44499.0</v>
      </c>
      <c r="E393" s="59" t="s">
        <v>12857</v>
      </c>
      <c r="F393" s="61">
        <v>1099.0</v>
      </c>
      <c r="G393" s="62" t="s">
        <v>12858</v>
      </c>
      <c r="H393" s="60"/>
      <c r="I393" s="60"/>
      <c r="J393" s="60"/>
      <c r="K393" s="59" t="s">
        <v>11929</v>
      </c>
      <c r="L393" s="61">
        <v>100.0</v>
      </c>
      <c r="M393" s="59" t="s">
        <v>10507</v>
      </c>
      <c r="N393" s="61">
        <v>0.0</v>
      </c>
      <c r="O393" s="61">
        <v>0.0</v>
      </c>
      <c r="P393" s="59" t="s">
        <v>10508</v>
      </c>
      <c r="Q393" s="60"/>
      <c r="R393" s="60"/>
      <c r="S393" s="59" t="s">
        <v>10507</v>
      </c>
      <c r="T393" s="59" t="s">
        <v>10508</v>
      </c>
      <c r="U393" s="59" t="s">
        <v>10508</v>
      </c>
      <c r="V393" s="59" t="s">
        <v>10508</v>
      </c>
      <c r="W393" s="61">
        <v>2.0</v>
      </c>
      <c r="X393" s="59" t="s">
        <v>10509</v>
      </c>
      <c r="Y393" s="59" t="s">
        <v>12859</v>
      </c>
      <c r="Z393" s="60" t="s">
        <v>12860</v>
      </c>
      <c r="AA393" s="61">
        <v>1099.0</v>
      </c>
      <c r="AB393" s="59" t="s">
        <v>10512</v>
      </c>
      <c r="AC393" s="60"/>
      <c r="AD393" s="60"/>
      <c r="AE393" s="59" t="s">
        <v>10507</v>
      </c>
      <c r="AF393" s="59" t="s">
        <v>10507</v>
      </c>
      <c r="AG393" s="59" t="s">
        <v>10513</v>
      </c>
      <c r="AH393" s="60"/>
      <c r="AI393" s="60"/>
      <c r="AJ393" s="61">
        <v>25.0</v>
      </c>
      <c r="AK393" s="61">
        <v>15.0</v>
      </c>
      <c r="AL393" s="61">
        <v>10.0</v>
      </c>
      <c r="AM393" s="66">
        <v>44688.0</v>
      </c>
      <c r="AN393" s="66">
        <v>44695.0</v>
      </c>
      <c r="AO393" s="60"/>
      <c r="AP393" s="60" t="s">
        <v>10514</v>
      </c>
      <c r="AQ393" s="60"/>
      <c r="AR393" s="60"/>
      <c r="AS393" s="62" t="s">
        <v>12861</v>
      </c>
      <c r="AT393" s="60"/>
      <c r="AU393" s="60" t="s">
        <v>11001</v>
      </c>
      <c r="AV393" s="60"/>
      <c r="AW393" s="60"/>
    </row>
    <row r="394">
      <c r="B394" s="61">
        <v>995386.0</v>
      </c>
      <c r="C394" s="61">
        <v>161.0</v>
      </c>
      <c r="D394" s="66">
        <v>44501.0</v>
      </c>
      <c r="E394" s="59" t="s">
        <v>12862</v>
      </c>
      <c r="F394" s="61">
        <v>1101.0</v>
      </c>
      <c r="G394" s="62" t="s">
        <v>12863</v>
      </c>
      <c r="H394" s="60"/>
      <c r="I394" s="60"/>
      <c r="J394" s="60"/>
      <c r="K394" s="59" t="s">
        <v>10534</v>
      </c>
      <c r="L394" s="61">
        <v>500.0</v>
      </c>
      <c r="M394" s="59" t="s">
        <v>10507</v>
      </c>
      <c r="N394" s="61">
        <v>0.0</v>
      </c>
      <c r="O394" s="61">
        <v>0.0</v>
      </c>
      <c r="P394" s="59" t="s">
        <v>10508</v>
      </c>
      <c r="Q394" s="60"/>
      <c r="R394" s="60"/>
      <c r="S394" s="59" t="s">
        <v>10507</v>
      </c>
      <c r="T394" s="59" t="s">
        <v>10508</v>
      </c>
      <c r="U394" s="59" t="s">
        <v>10508</v>
      </c>
      <c r="V394" s="59" t="s">
        <v>10508</v>
      </c>
      <c r="W394" s="61">
        <v>1.0</v>
      </c>
      <c r="X394" s="59" t="s">
        <v>10509</v>
      </c>
      <c r="Y394" s="59" t="s">
        <v>10587</v>
      </c>
      <c r="Z394" s="60" t="s">
        <v>12864</v>
      </c>
      <c r="AA394" s="64">
        <v>1101.0</v>
      </c>
      <c r="AB394" s="59" t="s">
        <v>10512</v>
      </c>
      <c r="AC394" s="60"/>
      <c r="AD394" s="60"/>
      <c r="AE394" s="59" t="s">
        <v>10507</v>
      </c>
      <c r="AF394" s="59" t="s">
        <v>10507</v>
      </c>
      <c r="AG394" s="59" t="s">
        <v>10513</v>
      </c>
      <c r="AH394" s="60"/>
      <c r="AI394" s="60"/>
      <c r="AJ394" s="61">
        <v>25.0</v>
      </c>
      <c r="AK394" s="61">
        <v>15.0</v>
      </c>
      <c r="AL394" s="61">
        <v>10.0</v>
      </c>
      <c r="AM394" s="66">
        <v>44711.0</v>
      </c>
      <c r="AN394" s="66">
        <v>44758.0</v>
      </c>
      <c r="AO394" s="60"/>
      <c r="AP394" s="60" t="s">
        <v>10514</v>
      </c>
      <c r="AQ394" s="60"/>
      <c r="AR394" s="60"/>
      <c r="AS394" s="62" t="s">
        <v>12865</v>
      </c>
      <c r="AT394" s="60"/>
      <c r="AU394" s="60" t="s">
        <v>10516</v>
      </c>
      <c r="AV394" s="60"/>
      <c r="AW394" s="60"/>
    </row>
    <row r="395">
      <c r="B395" s="61">
        <v>995386.0</v>
      </c>
      <c r="C395" s="61">
        <v>101.0</v>
      </c>
      <c r="D395" s="66">
        <v>44502.0</v>
      </c>
      <c r="E395" s="59" t="s">
        <v>12866</v>
      </c>
      <c r="F395" s="61">
        <v>1103.0</v>
      </c>
      <c r="G395" s="65" t="s">
        <v>12867</v>
      </c>
      <c r="H395" s="60"/>
      <c r="I395" s="60"/>
      <c r="J395" s="60"/>
      <c r="K395" s="59" t="s">
        <v>12053</v>
      </c>
      <c r="L395" s="61">
        <v>100.0</v>
      </c>
      <c r="M395" s="59" t="s">
        <v>10507</v>
      </c>
      <c r="N395" s="61">
        <v>0.0</v>
      </c>
      <c r="O395" s="61">
        <v>0.0</v>
      </c>
      <c r="P395" s="59" t="s">
        <v>10508</v>
      </c>
      <c r="Q395" s="60"/>
      <c r="R395" s="60"/>
      <c r="S395" s="59" t="s">
        <v>10507</v>
      </c>
      <c r="T395" s="59" t="s">
        <v>10508</v>
      </c>
      <c r="U395" s="59" t="s">
        <v>10508</v>
      </c>
      <c r="V395" s="59" t="s">
        <v>10508</v>
      </c>
      <c r="W395" s="61">
        <v>6.0</v>
      </c>
      <c r="X395" s="59" t="s">
        <v>10509</v>
      </c>
      <c r="Y395" s="59" t="s">
        <v>12868</v>
      </c>
      <c r="Z395" s="60"/>
      <c r="AA395" s="61">
        <v>1103.0</v>
      </c>
      <c r="AB395" s="59" t="s">
        <v>10512</v>
      </c>
      <c r="AC395" s="60"/>
      <c r="AD395" s="60"/>
      <c r="AE395" s="59" t="s">
        <v>10507</v>
      </c>
      <c r="AF395" s="59" t="s">
        <v>10507</v>
      </c>
      <c r="AG395" s="59" t="s">
        <v>10513</v>
      </c>
      <c r="AH395" s="60"/>
      <c r="AI395" s="60"/>
      <c r="AJ395" s="61">
        <v>25.0</v>
      </c>
      <c r="AK395" s="61">
        <v>15.0</v>
      </c>
      <c r="AL395" s="61">
        <v>10.0</v>
      </c>
      <c r="AM395" s="66">
        <v>45137.0</v>
      </c>
      <c r="AN395" s="66">
        <v>45396.0</v>
      </c>
      <c r="AO395" s="60"/>
      <c r="AP395" s="60" t="s">
        <v>10514</v>
      </c>
      <c r="AQ395" s="60"/>
      <c r="AR395" s="60"/>
      <c r="AS395" s="62" t="s">
        <v>12869</v>
      </c>
      <c r="AT395" s="60"/>
      <c r="AU395" s="60" t="s">
        <v>12699</v>
      </c>
      <c r="AV395" s="60"/>
      <c r="AW395" s="60"/>
    </row>
    <row r="396">
      <c r="B396" s="61">
        <v>995386.0</v>
      </c>
      <c r="C396" s="61">
        <v>101.0</v>
      </c>
      <c r="D396" s="66">
        <v>44502.0</v>
      </c>
      <c r="E396" s="59" t="s">
        <v>12870</v>
      </c>
      <c r="F396" s="61">
        <v>1105.0</v>
      </c>
      <c r="G396" s="62" t="s">
        <v>12871</v>
      </c>
      <c r="H396" s="65" t="s">
        <v>12872</v>
      </c>
      <c r="I396" s="60"/>
      <c r="J396" s="60"/>
      <c r="K396" s="59" t="s">
        <v>10689</v>
      </c>
      <c r="L396" s="61">
        <v>100.0</v>
      </c>
      <c r="M396" s="59" t="s">
        <v>10507</v>
      </c>
      <c r="N396" s="61">
        <v>0.0</v>
      </c>
      <c r="O396" s="61">
        <v>0.0</v>
      </c>
      <c r="P396" s="59" t="s">
        <v>10508</v>
      </c>
      <c r="Q396" s="60"/>
      <c r="R396" s="60"/>
      <c r="S396" s="59" t="s">
        <v>10507</v>
      </c>
      <c r="T396" s="59" t="s">
        <v>10508</v>
      </c>
      <c r="U396" s="59" t="s">
        <v>10508</v>
      </c>
      <c r="V396" s="59" t="s">
        <v>10508</v>
      </c>
      <c r="W396" s="61">
        <v>4.0</v>
      </c>
      <c r="X396" s="59" t="s">
        <v>10509</v>
      </c>
      <c r="Y396" s="59" t="s">
        <v>12873</v>
      </c>
      <c r="Z396" s="60"/>
      <c r="AA396" s="61">
        <v>1105.0</v>
      </c>
      <c r="AB396" s="59" t="s">
        <v>10512</v>
      </c>
      <c r="AC396" s="60"/>
      <c r="AD396" s="60"/>
      <c r="AE396" s="59" t="s">
        <v>10507</v>
      </c>
      <c r="AF396" s="59" t="s">
        <v>10507</v>
      </c>
      <c r="AG396" s="59" t="s">
        <v>10513</v>
      </c>
      <c r="AH396" s="60"/>
      <c r="AI396" s="60"/>
      <c r="AJ396" s="61">
        <v>25.0</v>
      </c>
      <c r="AK396" s="61">
        <v>15.0</v>
      </c>
      <c r="AL396" s="61">
        <v>10.0</v>
      </c>
      <c r="AM396" s="66">
        <v>44977.0</v>
      </c>
      <c r="AN396" s="66">
        <v>45396.0</v>
      </c>
      <c r="AO396" s="60"/>
      <c r="AP396" s="60" t="s">
        <v>10514</v>
      </c>
      <c r="AQ396" s="60"/>
      <c r="AR396" s="60"/>
      <c r="AS396" s="62" t="s">
        <v>12874</v>
      </c>
      <c r="AT396" s="60"/>
      <c r="AU396" s="60" t="s">
        <v>12699</v>
      </c>
      <c r="AV396" s="60"/>
      <c r="AW396" s="60"/>
    </row>
    <row r="397">
      <c r="B397" s="61">
        <v>995386.0</v>
      </c>
      <c r="C397" s="61">
        <v>101.0</v>
      </c>
      <c r="D397" s="66">
        <v>44502.0</v>
      </c>
      <c r="E397" s="59" t="s">
        <v>12875</v>
      </c>
      <c r="F397" s="61">
        <v>1107.0</v>
      </c>
      <c r="G397" s="62" t="s">
        <v>12876</v>
      </c>
      <c r="H397" s="60"/>
      <c r="I397" s="60"/>
      <c r="J397" s="60"/>
      <c r="K397" s="59" t="s">
        <v>10507</v>
      </c>
      <c r="L397" s="61">
        <v>100.0</v>
      </c>
      <c r="M397" s="59" t="s">
        <v>10507</v>
      </c>
      <c r="N397" s="61">
        <v>0.0</v>
      </c>
      <c r="O397" s="61">
        <v>0.0</v>
      </c>
      <c r="P397" s="59" t="s">
        <v>10508</v>
      </c>
      <c r="Q397" s="60"/>
      <c r="R397" s="60"/>
      <c r="S397" s="59" t="s">
        <v>10507</v>
      </c>
      <c r="T397" s="59" t="s">
        <v>10508</v>
      </c>
      <c r="U397" s="59" t="s">
        <v>10508</v>
      </c>
      <c r="V397" s="59" t="s">
        <v>10508</v>
      </c>
      <c r="W397" s="61">
        <v>0.0</v>
      </c>
      <c r="X397" s="59"/>
      <c r="Y397" s="59"/>
      <c r="Z397" s="60"/>
      <c r="AA397" s="64">
        <v>1107.0</v>
      </c>
      <c r="AB397" s="59"/>
      <c r="AC397" s="60"/>
      <c r="AD397" s="60"/>
      <c r="AE397" s="59" t="s">
        <v>10507</v>
      </c>
      <c r="AF397" s="59" t="s">
        <v>10507</v>
      </c>
      <c r="AG397" s="59"/>
      <c r="AH397" s="60"/>
      <c r="AI397" s="60"/>
      <c r="AJ397" s="61">
        <v>25.0</v>
      </c>
      <c r="AK397" s="61">
        <v>15.0</v>
      </c>
      <c r="AL397" s="61">
        <v>10.0</v>
      </c>
      <c r="AM397" s="66">
        <v>44505.0</v>
      </c>
      <c r="AN397" s="66">
        <v>44532.0</v>
      </c>
      <c r="AO397" s="60"/>
      <c r="AP397" s="60" t="s">
        <v>10514</v>
      </c>
      <c r="AQ397" s="60"/>
      <c r="AR397" s="60"/>
      <c r="AS397" s="62" t="s">
        <v>12877</v>
      </c>
      <c r="AT397" s="60"/>
      <c r="AU397" s="60" t="s">
        <v>12699</v>
      </c>
      <c r="AV397" s="60"/>
      <c r="AW397" s="60"/>
    </row>
    <row r="398">
      <c r="B398" s="61">
        <v>995386.0</v>
      </c>
      <c r="C398" s="61">
        <v>159.0</v>
      </c>
      <c r="D398" s="66">
        <v>44502.0</v>
      </c>
      <c r="E398" s="59" t="s">
        <v>12878</v>
      </c>
      <c r="F398" s="61">
        <v>1109.0</v>
      </c>
      <c r="G398" s="65" t="s">
        <v>12879</v>
      </c>
      <c r="H398" s="65" t="s">
        <v>12880</v>
      </c>
      <c r="I398" s="60"/>
      <c r="J398" s="60"/>
      <c r="K398" s="59" t="s">
        <v>10596</v>
      </c>
      <c r="L398" s="61">
        <v>100.0</v>
      </c>
      <c r="M398" s="59" t="s">
        <v>10507</v>
      </c>
      <c r="N398" s="61">
        <v>0.0</v>
      </c>
      <c r="O398" s="61">
        <v>0.0</v>
      </c>
      <c r="P398" s="59" t="s">
        <v>10508</v>
      </c>
      <c r="Q398" s="60"/>
      <c r="R398" s="60"/>
      <c r="S398" s="59" t="s">
        <v>10507</v>
      </c>
      <c r="T398" s="59" t="s">
        <v>10508</v>
      </c>
      <c r="U398" s="59" t="s">
        <v>10508</v>
      </c>
      <c r="V398" s="59" t="s">
        <v>10508</v>
      </c>
      <c r="W398" s="61">
        <v>16.0</v>
      </c>
      <c r="X398" s="59" t="s">
        <v>10509</v>
      </c>
      <c r="Y398" s="59" t="s">
        <v>10782</v>
      </c>
      <c r="Z398" s="60"/>
      <c r="AA398" s="64">
        <v>1109.0</v>
      </c>
      <c r="AB398" s="59" t="s">
        <v>10512</v>
      </c>
      <c r="AC398" s="60"/>
      <c r="AD398" s="60"/>
      <c r="AE398" s="59" t="s">
        <v>10578</v>
      </c>
      <c r="AF398" s="59" t="s">
        <v>10507</v>
      </c>
      <c r="AG398" s="59" t="s">
        <v>10513</v>
      </c>
      <c r="AH398" s="60"/>
      <c r="AI398" s="60"/>
      <c r="AJ398" s="61">
        <v>25.0</v>
      </c>
      <c r="AK398" s="61">
        <v>15.0</v>
      </c>
      <c r="AL398" s="61">
        <v>10.0</v>
      </c>
      <c r="AM398" s="66">
        <v>44695.0</v>
      </c>
      <c r="AN398" s="66">
        <v>44684.0</v>
      </c>
      <c r="AO398" s="60"/>
      <c r="AP398" s="60" t="s">
        <v>10514</v>
      </c>
      <c r="AQ398" s="60"/>
      <c r="AR398" s="60"/>
      <c r="AS398" s="62" t="s">
        <v>12881</v>
      </c>
      <c r="AT398" s="60"/>
      <c r="AU398" s="60" t="s">
        <v>11001</v>
      </c>
      <c r="AV398" s="60"/>
      <c r="AW398" s="60"/>
    </row>
    <row r="399">
      <c r="B399" s="61">
        <v>995386.0</v>
      </c>
      <c r="C399" s="61">
        <v>159.0</v>
      </c>
      <c r="D399" s="66">
        <v>44503.0</v>
      </c>
      <c r="E399" s="59" t="s">
        <v>12882</v>
      </c>
      <c r="F399" s="61">
        <v>1111.0</v>
      </c>
      <c r="G399" s="65" t="s">
        <v>12883</v>
      </c>
      <c r="H399" s="65" t="s">
        <v>12884</v>
      </c>
      <c r="I399" s="65" t="s">
        <v>12885</v>
      </c>
      <c r="J399" s="60"/>
      <c r="K399" s="59" t="s">
        <v>10596</v>
      </c>
      <c r="L399" s="61">
        <v>100.0</v>
      </c>
      <c r="M399" s="59" t="s">
        <v>10507</v>
      </c>
      <c r="N399" s="61">
        <v>0.0</v>
      </c>
      <c r="O399" s="61">
        <v>0.0</v>
      </c>
      <c r="P399" s="59" t="s">
        <v>10508</v>
      </c>
      <c r="Q399" s="60"/>
      <c r="R399" s="60"/>
      <c r="S399" s="59" t="s">
        <v>10507</v>
      </c>
      <c r="T399" s="59" t="s">
        <v>10508</v>
      </c>
      <c r="U399" s="59" t="s">
        <v>10508</v>
      </c>
      <c r="V399" s="59" t="s">
        <v>10508</v>
      </c>
      <c r="W399" s="61">
        <v>5.0</v>
      </c>
      <c r="X399" s="59" t="s">
        <v>10509</v>
      </c>
      <c r="Y399" s="59" t="s">
        <v>12886</v>
      </c>
      <c r="Z399" s="60"/>
      <c r="AA399" s="61">
        <v>1111.0</v>
      </c>
      <c r="AB399" s="59" t="s">
        <v>10512</v>
      </c>
      <c r="AC399" s="60"/>
      <c r="AD399" s="60"/>
      <c r="AE399" s="59" t="s">
        <v>10578</v>
      </c>
      <c r="AF399" s="59" t="s">
        <v>10507</v>
      </c>
      <c r="AG399" s="59" t="s">
        <v>10513</v>
      </c>
      <c r="AH399" s="60"/>
      <c r="AI399" s="60"/>
      <c r="AJ399" s="61">
        <v>25.0</v>
      </c>
      <c r="AK399" s="61">
        <v>15.0</v>
      </c>
      <c r="AL399" s="61">
        <v>10.0</v>
      </c>
      <c r="AM399" s="66">
        <v>44869.0</v>
      </c>
      <c r="AN399" s="66">
        <v>45396.0</v>
      </c>
      <c r="AO399" s="60"/>
      <c r="AP399" s="60" t="s">
        <v>10514</v>
      </c>
      <c r="AQ399" s="60"/>
      <c r="AR399" s="60"/>
      <c r="AS399" s="62" t="s">
        <v>12887</v>
      </c>
      <c r="AT399" s="60"/>
      <c r="AU399" s="60" t="s">
        <v>11001</v>
      </c>
      <c r="AV399" s="60"/>
      <c r="AW399" s="60"/>
    </row>
    <row r="400">
      <c r="B400" s="61">
        <v>995386.0</v>
      </c>
      <c r="C400" s="61">
        <v>159.0</v>
      </c>
      <c r="D400" s="66">
        <v>44503.0</v>
      </c>
      <c r="E400" s="59" t="s">
        <v>12888</v>
      </c>
      <c r="F400" s="61">
        <v>1113.0</v>
      </c>
      <c r="G400" s="62" t="s">
        <v>12889</v>
      </c>
      <c r="H400" s="60"/>
      <c r="I400" s="60"/>
      <c r="J400" s="60"/>
      <c r="K400" s="59" t="s">
        <v>12890</v>
      </c>
      <c r="L400" s="61">
        <v>200.0</v>
      </c>
      <c r="M400" s="59" t="s">
        <v>10507</v>
      </c>
      <c r="N400" s="61">
        <v>0.0</v>
      </c>
      <c r="O400" s="61">
        <v>0.0</v>
      </c>
      <c r="P400" s="59" t="s">
        <v>10508</v>
      </c>
      <c r="Q400" s="60"/>
      <c r="R400" s="60"/>
      <c r="S400" s="59" t="s">
        <v>10507</v>
      </c>
      <c r="T400" s="59" t="s">
        <v>10508</v>
      </c>
      <c r="U400" s="59" t="s">
        <v>10508</v>
      </c>
      <c r="V400" s="59" t="s">
        <v>10508</v>
      </c>
      <c r="W400" s="61">
        <v>1.0</v>
      </c>
      <c r="X400" s="59" t="s">
        <v>10509</v>
      </c>
      <c r="Y400" s="59" t="s">
        <v>10790</v>
      </c>
      <c r="Z400" s="60"/>
      <c r="AA400" s="64">
        <v>1113.0</v>
      </c>
      <c r="AB400" s="59" t="s">
        <v>10512</v>
      </c>
      <c r="AC400" s="60"/>
      <c r="AD400" s="60"/>
      <c r="AE400" s="59" t="s">
        <v>10507</v>
      </c>
      <c r="AF400" s="59" t="s">
        <v>10507</v>
      </c>
      <c r="AG400" s="59" t="s">
        <v>10513</v>
      </c>
      <c r="AH400" s="60"/>
      <c r="AI400" s="60"/>
      <c r="AJ400" s="61">
        <v>25.0</v>
      </c>
      <c r="AK400" s="61">
        <v>15.0</v>
      </c>
      <c r="AL400" s="61">
        <v>10.0</v>
      </c>
      <c r="AM400" s="66">
        <v>44684.0</v>
      </c>
      <c r="AN400" s="66">
        <v>44684.0</v>
      </c>
      <c r="AO400" s="60"/>
      <c r="AP400" s="60" t="s">
        <v>10514</v>
      </c>
      <c r="AQ400" s="60"/>
      <c r="AR400" s="60"/>
      <c r="AS400" s="62" t="s">
        <v>12891</v>
      </c>
      <c r="AT400" s="60"/>
      <c r="AU400" s="60" t="s">
        <v>11001</v>
      </c>
      <c r="AV400" s="60"/>
      <c r="AW400" s="60"/>
    </row>
    <row r="401">
      <c r="B401" s="61">
        <v>995386.0</v>
      </c>
      <c r="C401" s="61">
        <v>161.0</v>
      </c>
      <c r="D401" s="66">
        <v>44503.0</v>
      </c>
      <c r="E401" s="59" t="s">
        <v>12892</v>
      </c>
      <c r="F401" s="61">
        <v>1115.0</v>
      </c>
      <c r="G401" s="62" t="s">
        <v>12893</v>
      </c>
      <c r="H401" s="65" t="s">
        <v>12894</v>
      </c>
      <c r="I401" s="60"/>
      <c r="J401" s="60"/>
      <c r="K401" s="59" t="s">
        <v>11185</v>
      </c>
      <c r="L401" s="61">
        <v>100.0</v>
      </c>
      <c r="M401" s="59" t="s">
        <v>10507</v>
      </c>
      <c r="N401" s="61">
        <v>0.0</v>
      </c>
      <c r="O401" s="61">
        <v>0.0</v>
      </c>
      <c r="P401" s="59" t="s">
        <v>10508</v>
      </c>
      <c r="Q401" s="60"/>
      <c r="R401" s="60"/>
      <c r="S401" s="59" t="s">
        <v>10507</v>
      </c>
      <c r="T401" s="59" t="s">
        <v>10508</v>
      </c>
      <c r="U401" s="59" t="s">
        <v>10508</v>
      </c>
      <c r="V401" s="59" t="s">
        <v>10508</v>
      </c>
      <c r="W401" s="61">
        <v>2.0</v>
      </c>
      <c r="X401" s="59" t="s">
        <v>10509</v>
      </c>
      <c r="Y401" s="59" t="s">
        <v>10587</v>
      </c>
      <c r="Z401" s="60"/>
      <c r="AA401" s="61">
        <v>1115.0</v>
      </c>
      <c r="AB401" s="59" t="s">
        <v>10512</v>
      </c>
      <c r="AC401" s="60"/>
      <c r="AD401" s="60"/>
      <c r="AE401" s="59" t="s">
        <v>10507</v>
      </c>
      <c r="AF401" s="59" t="s">
        <v>10507</v>
      </c>
      <c r="AG401" s="59" t="s">
        <v>10513</v>
      </c>
      <c r="AH401" s="60"/>
      <c r="AI401" s="60"/>
      <c r="AJ401" s="61">
        <v>25.0</v>
      </c>
      <c r="AK401" s="61">
        <v>15.0</v>
      </c>
      <c r="AL401" s="61">
        <v>10.0</v>
      </c>
      <c r="AM401" s="66">
        <v>44686.0</v>
      </c>
      <c r="AN401" s="66">
        <v>44684.0</v>
      </c>
      <c r="AO401" s="60"/>
      <c r="AP401" s="60" t="s">
        <v>10514</v>
      </c>
      <c r="AQ401" s="60"/>
      <c r="AR401" s="60"/>
      <c r="AS401" s="62" t="s">
        <v>12895</v>
      </c>
      <c r="AT401" s="60"/>
      <c r="AU401" s="60" t="s">
        <v>10516</v>
      </c>
      <c r="AV401" s="60"/>
      <c r="AW401" s="60"/>
    </row>
    <row r="402">
      <c r="B402" s="61">
        <v>995386.0</v>
      </c>
      <c r="C402" s="61">
        <v>159.0</v>
      </c>
      <c r="D402" s="66">
        <v>44505.0</v>
      </c>
      <c r="E402" s="59" t="s">
        <v>12896</v>
      </c>
      <c r="F402" s="61">
        <v>1117.0</v>
      </c>
      <c r="G402" s="65" t="s">
        <v>12897</v>
      </c>
      <c r="H402" s="65" t="s">
        <v>12898</v>
      </c>
      <c r="I402" s="60"/>
      <c r="J402" s="60"/>
      <c r="K402" s="59" t="s">
        <v>12004</v>
      </c>
      <c r="L402" s="61">
        <v>500.0</v>
      </c>
      <c r="M402" s="59" t="s">
        <v>10507</v>
      </c>
      <c r="N402" s="61">
        <v>0.0</v>
      </c>
      <c r="O402" s="61">
        <v>0.0</v>
      </c>
      <c r="P402" s="59" t="s">
        <v>10508</v>
      </c>
      <c r="Q402" s="60"/>
      <c r="R402" s="60"/>
      <c r="S402" s="59" t="s">
        <v>10507</v>
      </c>
      <c r="T402" s="59" t="s">
        <v>10508</v>
      </c>
      <c r="U402" s="59" t="s">
        <v>10508</v>
      </c>
      <c r="V402" s="59" t="s">
        <v>10508</v>
      </c>
      <c r="W402" s="61">
        <v>6.0</v>
      </c>
      <c r="X402" s="59" t="s">
        <v>10509</v>
      </c>
      <c r="Y402" s="59" t="s">
        <v>12026</v>
      </c>
      <c r="Z402" s="60"/>
      <c r="AA402" s="61">
        <v>1117.0</v>
      </c>
      <c r="AB402" s="59" t="s">
        <v>10512</v>
      </c>
      <c r="AC402" s="60"/>
      <c r="AD402" s="60"/>
      <c r="AE402" s="59" t="s">
        <v>10507</v>
      </c>
      <c r="AF402" s="59" t="s">
        <v>10507</v>
      </c>
      <c r="AG402" s="59" t="s">
        <v>10513</v>
      </c>
      <c r="AH402" s="60"/>
      <c r="AI402" s="60"/>
      <c r="AJ402" s="61">
        <v>25.0</v>
      </c>
      <c r="AK402" s="61">
        <v>15.0</v>
      </c>
      <c r="AL402" s="61">
        <v>10.0</v>
      </c>
      <c r="AM402" s="66">
        <v>44711.0</v>
      </c>
      <c r="AN402" s="66">
        <v>45383.0</v>
      </c>
      <c r="AO402" s="60"/>
      <c r="AP402" s="60" t="s">
        <v>10514</v>
      </c>
      <c r="AQ402" s="60"/>
      <c r="AR402" s="60"/>
      <c r="AS402" s="62" t="s">
        <v>12899</v>
      </c>
      <c r="AT402" s="60"/>
      <c r="AU402" s="60" t="s">
        <v>11001</v>
      </c>
      <c r="AV402" s="60"/>
      <c r="AW402" s="60"/>
    </row>
    <row r="403">
      <c r="B403" s="61">
        <v>995386.0</v>
      </c>
      <c r="C403" s="61">
        <v>145.0</v>
      </c>
      <c r="D403" s="66">
        <v>44506.0</v>
      </c>
      <c r="E403" s="59" t="s">
        <v>12900</v>
      </c>
      <c r="F403" s="61">
        <v>1119.0</v>
      </c>
      <c r="G403" s="62" t="s">
        <v>12901</v>
      </c>
      <c r="H403" s="65" t="s">
        <v>12902</v>
      </c>
      <c r="I403" s="65" t="s">
        <v>12903</v>
      </c>
      <c r="J403" s="60"/>
      <c r="K403" s="59" t="s">
        <v>11185</v>
      </c>
      <c r="L403" s="61">
        <v>500.0</v>
      </c>
      <c r="M403" s="59" t="s">
        <v>10507</v>
      </c>
      <c r="N403" s="61">
        <v>31.0</v>
      </c>
      <c r="O403" s="61">
        <v>0.0</v>
      </c>
      <c r="P403" s="59" t="s">
        <v>10633</v>
      </c>
      <c r="Q403" s="66">
        <v>45261.0</v>
      </c>
      <c r="R403" s="66">
        <v>45776.0</v>
      </c>
      <c r="S403" s="59" t="s">
        <v>10689</v>
      </c>
      <c r="T403" s="59" t="s">
        <v>10508</v>
      </c>
      <c r="U403" s="59" t="s">
        <v>10508</v>
      </c>
      <c r="V403" s="59" t="s">
        <v>10508</v>
      </c>
      <c r="W403" s="61">
        <v>29.0</v>
      </c>
      <c r="X403" s="59" t="s">
        <v>10509</v>
      </c>
      <c r="Y403" s="59" t="s">
        <v>12026</v>
      </c>
      <c r="Z403" s="60"/>
      <c r="AA403" s="64">
        <v>1119.0</v>
      </c>
      <c r="AB403" s="59"/>
      <c r="AC403" s="60"/>
      <c r="AD403" s="60"/>
      <c r="AE403" s="59" t="s">
        <v>10507</v>
      </c>
      <c r="AF403" s="59" t="s">
        <v>10507</v>
      </c>
      <c r="AG403" s="59"/>
      <c r="AH403" s="60"/>
      <c r="AI403" s="60"/>
      <c r="AJ403" s="61">
        <v>25.0</v>
      </c>
      <c r="AK403" s="61">
        <v>15.0</v>
      </c>
      <c r="AL403" s="61">
        <v>10.0</v>
      </c>
      <c r="AM403" s="66">
        <v>45439.0</v>
      </c>
      <c r="AN403" s="66">
        <v>45438.0</v>
      </c>
      <c r="AO403" s="60"/>
      <c r="AP403" s="60" t="s">
        <v>10514</v>
      </c>
      <c r="AQ403" s="60"/>
      <c r="AR403" s="60"/>
      <c r="AS403" s="62" t="s">
        <v>12904</v>
      </c>
      <c r="AT403" s="60"/>
      <c r="AU403" s="60" t="s">
        <v>11549</v>
      </c>
      <c r="AV403" s="60"/>
      <c r="AW403" s="60"/>
    </row>
    <row r="404">
      <c r="B404" s="61">
        <v>995386.0</v>
      </c>
      <c r="C404" s="61">
        <v>159.0</v>
      </c>
      <c r="D404" s="66">
        <v>44506.0</v>
      </c>
      <c r="E404" s="59" t="s">
        <v>12905</v>
      </c>
      <c r="F404" s="61">
        <v>1121.0</v>
      </c>
      <c r="G404" s="62" t="s">
        <v>12906</v>
      </c>
      <c r="H404" s="60"/>
      <c r="I404" s="60"/>
      <c r="J404" s="60"/>
      <c r="K404" s="59" t="s">
        <v>11185</v>
      </c>
      <c r="L404" s="61">
        <v>100.0</v>
      </c>
      <c r="M404" s="59" t="s">
        <v>10507</v>
      </c>
      <c r="N404" s="61">
        <v>0.0</v>
      </c>
      <c r="O404" s="61">
        <v>0.0</v>
      </c>
      <c r="P404" s="59" t="s">
        <v>10508</v>
      </c>
      <c r="Q404" s="60"/>
      <c r="R404" s="60"/>
      <c r="S404" s="59" t="s">
        <v>10507</v>
      </c>
      <c r="T404" s="59" t="s">
        <v>10508</v>
      </c>
      <c r="U404" s="59" t="s">
        <v>10508</v>
      </c>
      <c r="V404" s="59" t="s">
        <v>10508</v>
      </c>
      <c r="W404" s="61">
        <v>1.0</v>
      </c>
      <c r="X404" s="59" t="s">
        <v>10509</v>
      </c>
      <c r="Y404" s="59" t="s">
        <v>10587</v>
      </c>
      <c r="Z404" s="60"/>
      <c r="AA404" s="61">
        <v>1121.0</v>
      </c>
      <c r="AB404" s="59" t="s">
        <v>10512</v>
      </c>
      <c r="AC404" s="60"/>
      <c r="AD404" s="60"/>
      <c r="AE404" s="59" t="s">
        <v>10507</v>
      </c>
      <c r="AF404" s="59" t="s">
        <v>10507</v>
      </c>
      <c r="AG404" s="59" t="s">
        <v>10513</v>
      </c>
      <c r="AH404" s="60"/>
      <c r="AI404" s="60"/>
      <c r="AJ404" s="61">
        <v>25.0</v>
      </c>
      <c r="AK404" s="61">
        <v>15.0</v>
      </c>
      <c r="AL404" s="61">
        <v>10.0</v>
      </c>
      <c r="AM404" s="66">
        <v>44506.0</v>
      </c>
      <c r="AN404" s="66">
        <v>44532.0</v>
      </c>
      <c r="AO404" s="60"/>
      <c r="AP404" s="60" t="s">
        <v>10514</v>
      </c>
      <c r="AQ404" s="60"/>
      <c r="AR404" s="60"/>
      <c r="AS404" s="62" t="s">
        <v>12907</v>
      </c>
      <c r="AT404" s="60"/>
      <c r="AU404" s="60" t="s">
        <v>11001</v>
      </c>
      <c r="AV404" s="60"/>
      <c r="AW404" s="60"/>
    </row>
    <row r="405">
      <c r="B405" s="61">
        <v>995386.0</v>
      </c>
      <c r="C405" s="61">
        <v>145.0</v>
      </c>
      <c r="D405" s="66">
        <v>44508.0</v>
      </c>
      <c r="E405" s="59" t="s">
        <v>12908</v>
      </c>
      <c r="F405" s="61">
        <v>1123.0</v>
      </c>
      <c r="G405" s="62" t="s">
        <v>12909</v>
      </c>
      <c r="H405" s="65" t="s">
        <v>12910</v>
      </c>
      <c r="I405" s="65" t="s">
        <v>12911</v>
      </c>
      <c r="J405" s="65" t="s">
        <v>12912</v>
      </c>
      <c r="K405" s="59" t="s">
        <v>12004</v>
      </c>
      <c r="L405" s="61">
        <v>100.0</v>
      </c>
      <c r="M405" s="59" t="s">
        <v>10507</v>
      </c>
      <c r="N405" s="61">
        <v>44.0</v>
      </c>
      <c r="O405" s="61">
        <v>0.0</v>
      </c>
      <c r="P405" s="59" t="s">
        <v>10633</v>
      </c>
      <c r="Q405" s="66">
        <v>45316.0</v>
      </c>
      <c r="R405" s="66">
        <v>45764.0</v>
      </c>
      <c r="S405" s="59" t="s">
        <v>10547</v>
      </c>
      <c r="T405" s="59" t="s">
        <v>10508</v>
      </c>
      <c r="U405" s="59" t="s">
        <v>10508</v>
      </c>
      <c r="V405" s="59" t="s">
        <v>10508</v>
      </c>
      <c r="W405" s="61">
        <v>527.0</v>
      </c>
      <c r="X405" s="59" t="s">
        <v>10509</v>
      </c>
      <c r="Y405" s="59" t="s">
        <v>10697</v>
      </c>
      <c r="Z405" s="60"/>
      <c r="AA405" s="61">
        <v>1123.0</v>
      </c>
      <c r="AB405" s="59" t="s">
        <v>10512</v>
      </c>
      <c r="AC405" s="60"/>
      <c r="AD405" s="60"/>
      <c r="AE405" s="59" t="s">
        <v>10578</v>
      </c>
      <c r="AF405" s="59" t="s">
        <v>10507</v>
      </c>
      <c r="AG405" s="59" t="s">
        <v>10513</v>
      </c>
      <c r="AH405" s="60"/>
      <c r="AI405" s="60"/>
      <c r="AJ405" s="61">
        <v>25.0</v>
      </c>
      <c r="AK405" s="61">
        <v>15.0</v>
      </c>
      <c r="AL405" s="61">
        <v>10.0</v>
      </c>
      <c r="AM405" s="66">
        <v>45439.0</v>
      </c>
      <c r="AN405" s="66">
        <v>45438.0</v>
      </c>
      <c r="AO405" s="60"/>
      <c r="AP405" s="60" t="s">
        <v>10514</v>
      </c>
      <c r="AQ405" s="60"/>
      <c r="AR405" s="60"/>
      <c r="AS405" s="62" t="s">
        <v>12913</v>
      </c>
      <c r="AT405" s="60"/>
      <c r="AU405" s="60" t="s">
        <v>11549</v>
      </c>
      <c r="AV405" s="60"/>
      <c r="AW405" s="60"/>
    </row>
    <row r="406">
      <c r="B406" s="61">
        <v>995386.0</v>
      </c>
      <c r="C406" s="61">
        <v>161.0</v>
      </c>
      <c r="D406" s="66">
        <v>44509.0</v>
      </c>
      <c r="E406" s="59" t="s">
        <v>12914</v>
      </c>
      <c r="F406" s="61">
        <v>1125.0</v>
      </c>
      <c r="G406" s="62" t="s">
        <v>12915</v>
      </c>
      <c r="H406" s="60"/>
      <c r="I406" s="60"/>
      <c r="J406" s="60"/>
      <c r="K406" s="59" t="s">
        <v>12821</v>
      </c>
      <c r="L406" s="61">
        <v>100.0</v>
      </c>
      <c r="M406" s="59" t="s">
        <v>10507</v>
      </c>
      <c r="N406" s="61">
        <v>-8.0</v>
      </c>
      <c r="O406" s="61">
        <v>0.0</v>
      </c>
      <c r="P406" s="59" t="s">
        <v>10508</v>
      </c>
      <c r="Q406" s="60"/>
      <c r="R406" s="60"/>
      <c r="S406" s="59" t="s">
        <v>10507</v>
      </c>
      <c r="T406" s="59" t="s">
        <v>10508</v>
      </c>
      <c r="U406" s="59" t="s">
        <v>10508</v>
      </c>
      <c r="V406" s="59" t="s">
        <v>10508</v>
      </c>
      <c r="W406" s="61">
        <v>53.0</v>
      </c>
      <c r="X406" s="59" t="s">
        <v>10509</v>
      </c>
      <c r="Y406" s="59" t="s">
        <v>11733</v>
      </c>
      <c r="Z406" s="60"/>
      <c r="AA406" s="64">
        <v>1125.0</v>
      </c>
      <c r="AB406" s="59" t="s">
        <v>11268</v>
      </c>
      <c r="AC406" s="60"/>
      <c r="AD406" s="60"/>
      <c r="AE406" s="59" t="s">
        <v>10507</v>
      </c>
      <c r="AF406" s="59" t="s">
        <v>10507</v>
      </c>
      <c r="AG406" s="59" t="s">
        <v>10513</v>
      </c>
      <c r="AH406" s="60"/>
      <c r="AI406" s="60"/>
      <c r="AJ406" s="61">
        <v>25.0</v>
      </c>
      <c r="AK406" s="61">
        <v>15.0</v>
      </c>
      <c r="AL406" s="61">
        <v>10.0</v>
      </c>
      <c r="AM406" s="66">
        <v>44691.0</v>
      </c>
      <c r="AN406" s="66">
        <v>45318.0</v>
      </c>
      <c r="AO406" s="60"/>
      <c r="AP406" s="60" t="s">
        <v>10514</v>
      </c>
      <c r="AQ406" s="60"/>
      <c r="AR406" s="60"/>
      <c r="AS406" s="62" t="s">
        <v>12916</v>
      </c>
      <c r="AT406" s="60"/>
      <c r="AU406" s="60" t="s">
        <v>10516</v>
      </c>
      <c r="AV406" s="60"/>
      <c r="AW406" s="60"/>
    </row>
    <row r="407">
      <c r="B407" s="61">
        <v>995386.0</v>
      </c>
      <c r="C407" s="61">
        <v>145.0</v>
      </c>
      <c r="D407" s="66">
        <v>44509.0</v>
      </c>
      <c r="E407" s="59" t="s">
        <v>12917</v>
      </c>
      <c r="F407" s="61">
        <v>1127.0</v>
      </c>
      <c r="G407" s="62" t="s">
        <v>12918</v>
      </c>
      <c r="H407" s="65" t="s">
        <v>12919</v>
      </c>
      <c r="I407" s="65" t="s">
        <v>12920</v>
      </c>
      <c r="J407" s="65" t="s">
        <v>12921</v>
      </c>
      <c r="K407" s="59" t="s">
        <v>10596</v>
      </c>
      <c r="L407" s="61">
        <v>100.0</v>
      </c>
      <c r="M407" s="59" t="s">
        <v>10507</v>
      </c>
      <c r="N407" s="61">
        <v>-3.0</v>
      </c>
      <c r="O407" s="61">
        <v>0.0</v>
      </c>
      <c r="P407" s="59" t="s">
        <v>10508</v>
      </c>
      <c r="Q407" s="66">
        <v>45261.0</v>
      </c>
      <c r="R407" s="63">
        <v>45280.0</v>
      </c>
      <c r="S407" s="59" t="s">
        <v>10547</v>
      </c>
      <c r="T407" s="59" t="s">
        <v>10508</v>
      </c>
      <c r="U407" s="59" t="s">
        <v>10508</v>
      </c>
      <c r="V407" s="59" t="s">
        <v>10508</v>
      </c>
      <c r="W407" s="61">
        <v>39.0</v>
      </c>
      <c r="X407" s="59" t="s">
        <v>10509</v>
      </c>
      <c r="Y407" s="59" t="s">
        <v>12922</v>
      </c>
      <c r="Z407" s="60"/>
      <c r="AA407" s="61">
        <v>1127.0</v>
      </c>
      <c r="AB407" s="59" t="s">
        <v>10512</v>
      </c>
      <c r="AC407" s="60"/>
      <c r="AD407" s="60"/>
      <c r="AE407" s="59" t="s">
        <v>10507</v>
      </c>
      <c r="AF407" s="59" t="s">
        <v>10507</v>
      </c>
      <c r="AG407" s="59" t="s">
        <v>10513</v>
      </c>
      <c r="AH407" s="60"/>
      <c r="AI407" s="60"/>
      <c r="AJ407" s="61">
        <v>25.0</v>
      </c>
      <c r="AK407" s="61">
        <v>15.0</v>
      </c>
      <c r="AL407" s="61">
        <v>10.0</v>
      </c>
      <c r="AM407" s="66">
        <v>45308.0</v>
      </c>
      <c r="AN407" s="66">
        <v>45485.0</v>
      </c>
      <c r="AO407" s="60"/>
      <c r="AP407" s="60" t="s">
        <v>10514</v>
      </c>
      <c r="AQ407" s="60"/>
      <c r="AR407" s="60"/>
      <c r="AS407" s="62" t="s">
        <v>12923</v>
      </c>
      <c r="AT407" s="65" t="s">
        <v>12924</v>
      </c>
      <c r="AU407" s="60" t="s">
        <v>11549</v>
      </c>
      <c r="AV407" s="60"/>
      <c r="AW407" s="60"/>
    </row>
    <row r="408">
      <c r="B408" s="61">
        <v>995386.0</v>
      </c>
      <c r="C408" s="61">
        <v>141.0</v>
      </c>
      <c r="D408" s="66">
        <v>44509.0</v>
      </c>
      <c r="E408" s="59" t="s">
        <v>12925</v>
      </c>
      <c r="F408" s="61">
        <v>1129.0</v>
      </c>
      <c r="G408" s="65" t="s">
        <v>12926</v>
      </c>
      <c r="H408" s="60"/>
      <c r="I408" s="60"/>
      <c r="J408" s="60"/>
      <c r="K408" s="59" t="s">
        <v>10507</v>
      </c>
      <c r="L408" s="61">
        <v>100.0</v>
      </c>
      <c r="M408" s="59" t="s">
        <v>10507</v>
      </c>
      <c r="N408" s="61">
        <v>0.0</v>
      </c>
      <c r="O408" s="61">
        <v>0.0</v>
      </c>
      <c r="P408" s="59" t="s">
        <v>10508</v>
      </c>
      <c r="Q408" s="60"/>
      <c r="R408" s="60"/>
      <c r="S408" s="59" t="s">
        <v>10507</v>
      </c>
      <c r="T408" s="59" t="s">
        <v>10508</v>
      </c>
      <c r="U408" s="59" t="s">
        <v>10508</v>
      </c>
      <c r="V408" s="59" t="s">
        <v>10508</v>
      </c>
      <c r="W408" s="61">
        <v>6.0</v>
      </c>
      <c r="X408" s="59" t="s">
        <v>10509</v>
      </c>
      <c r="Y408" s="59" t="s">
        <v>12927</v>
      </c>
      <c r="Z408" s="60"/>
      <c r="AA408" s="61">
        <v>1129.0</v>
      </c>
      <c r="AB408" s="59" t="s">
        <v>10512</v>
      </c>
      <c r="AC408" s="60"/>
      <c r="AD408" s="60"/>
      <c r="AE408" s="59" t="s">
        <v>10507</v>
      </c>
      <c r="AF408" s="59" t="s">
        <v>10507</v>
      </c>
      <c r="AG408" s="59" t="s">
        <v>10513</v>
      </c>
      <c r="AH408" s="60"/>
      <c r="AI408" s="60"/>
      <c r="AJ408" s="61">
        <v>25.0</v>
      </c>
      <c r="AK408" s="61">
        <v>15.0</v>
      </c>
      <c r="AL408" s="61">
        <v>10.0</v>
      </c>
      <c r="AM408" s="66">
        <v>44998.0</v>
      </c>
      <c r="AN408" s="66">
        <v>45030.0</v>
      </c>
      <c r="AO408" s="60"/>
      <c r="AP408" s="60" t="s">
        <v>10514</v>
      </c>
      <c r="AQ408" s="60"/>
      <c r="AR408" s="60"/>
      <c r="AS408" s="62" t="s">
        <v>12928</v>
      </c>
      <c r="AT408" s="60"/>
      <c r="AU408" s="60" t="s">
        <v>11698</v>
      </c>
      <c r="AV408" s="60"/>
      <c r="AW408" s="60"/>
    </row>
    <row r="409">
      <c r="B409" s="61">
        <v>995386.0</v>
      </c>
      <c r="C409" s="61">
        <v>159.0</v>
      </c>
      <c r="D409" s="66">
        <v>44509.0</v>
      </c>
      <c r="E409" s="59" t="s">
        <v>12929</v>
      </c>
      <c r="F409" s="61">
        <v>1131.0</v>
      </c>
      <c r="G409" s="65" t="s">
        <v>12930</v>
      </c>
      <c r="H409" s="65" t="s">
        <v>12931</v>
      </c>
      <c r="I409" s="60"/>
      <c r="J409" s="60"/>
      <c r="K409" s="59" t="s">
        <v>10625</v>
      </c>
      <c r="L409" s="61">
        <v>100.0</v>
      </c>
      <c r="M409" s="59" t="s">
        <v>10507</v>
      </c>
      <c r="N409" s="61">
        <v>0.0</v>
      </c>
      <c r="O409" s="61">
        <v>0.0</v>
      </c>
      <c r="P409" s="59" t="s">
        <v>10508</v>
      </c>
      <c r="Q409" s="60"/>
      <c r="R409" s="60"/>
      <c r="S409" s="59" t="s">
        <v>10507</v>
      </c>
      <c r="T409" s="59" t="s">
        <v>10508</v>
      </c>
      <c r="U409" s="59" t="s">
        <v>10508</v>
      </c>
      <c r="V409" s="59" t="s">
        <v>10508</v>
      </c>
      <c r="W409" s="61">
        <v>4.0</v>
      </c>
      <c r="X409" s="59" t="s">
        <v>10509</v>
      </c>
      <c r="Y409" s="59" t="s">
        <v>12932</v>
      </c>
      <c r="Z409" s="60"/>
      <c r="AA409" s="61">
        <v>1131.0</v>
      </c>
      <c r="AB409" s="59" t="s">
        <v>10512</v>
      </c>
      <c r="AC409" s="60"/>
      <c r="AD409" s="60"/>
      <c r="AE409" s="59" t="s">
        <v>10507</v>
      </c>
      <c r="AF409" s="59" t="s">
        <v>10507</v>
      </c>
      <c r="AG409" s="59" t="s">
        <v>10513</v>
      </c>
      <c r="AH409" s="60"/>
      <c r="AI409" s="60"/>
      <c r="AJ409" s="61">
        <v>25.0</v>
      </c>
      <c r="AK409" s="61">
        <v>15.0</v>
      </c>
      <c r="AL409" s="61">
        <v>10.0</v>
      </c>
      <c r="AM409" s="66">
        <v>45119.0</v>
      </c>
      <c r="AN409" s="66">
        <v>45396.0</v>
      </c>
      <c r="AO409" s="60"/>
      <c r="AP409" s="60" t="s">
        <v>10514</v>
      </c>
      <c r="AQ409" s="60"/>
      <c r="AR409" s="60"/>
      <c r="AS409" s="62" t="s">
        <v>12933</v>
      </c>
      <c r="AT409" s="60"/>
      <c r="AU409" s="60" t="s">
        <v>11001</v>
      </c>
      <c r="AV409" s="60"/>
      <c r="AW409" s="60"/>
    </row>
    <row r="410">
      <c r="B410" s="61">
        <v>995386.0</v>
      </c>
      <c r="C410" s="61">
        <v>161.0</v>
      </c>
      <c r="D410" s="63">
        <v>44510.0</v>
      </c>
      <c r="E410" s="59" t="s">
        <v>12934</v>
      </c>
      <c r="F410" s="61">
        <v>1133.0</v>
      </c>
      <c r="G410" s="59"/>
      <c r="H410" s="60"/>
      <c r="I410" s="60"/>
      <c r="J410" s="60"/>
      <c r="K410" s="59" t="s">
        <v>10689</v>
      </c>
      <c r="L410" s="61">
        <v>100.0</v>
      </c>
      <c r="M410" s="59" t="s">
        <v>10507</v>
      </c>
      <c r="N410" s="61">
        <v>0.0</v>
      </c>
      <c r="O410" s="61">
        <v>0.0</v>
      </c>
      <c r="P410" s="59" t="s">
        <v>10508</v>
      </c>
      <c r="Q410" s="60"/>
      <c r="R410" s="60"/>
      <c r="S410" s="59" t="s">
        <v>10507</v>
      </c>
      <c r="T410" s="59" t="s">
        <v>10508</v>
      </c>
      <c r="U410" s="59" t="s">
        <v>10508</v>
      </c>
      <c r="V410" s="59" t="s">
        <v>10508</v>
      </c>
      <c r="W410" s="61">
        <v>4.0</v>
      </c>
      <c r="X410" s="59" t="s">
        <v>10509</v>
      </c>
      <c r="Y410" s="59"/>
      <c r="Z410" s="60"/>
      <c r="AA410" s="64">
        <v>1133.0</v>
      </c>
      <c r="AB410" s="59" t="s">
        <v>10512</v>
      </c>
      <c r="AC410" s="60"/>
      <c r="AD410" s="60"/>
      <c r="AE410" s="59" t="s">
        <v>10507</v>
      </c>
      <c r="AF410" s="59" t="s">
        <v>10507</v>
      </c>
      <c r="AG410" s="59" t="s">
        <v>10513</v>
      </c>
      <c r="AH410" s="60"/>
      <c r="AI410" s="60"/>
      <c r="AJ410" s="61">
        <v>25.0</v>
      </c>
      <c r="AK410" s="61">
        <v>15.0</v>
      </c>
      <c r="AL410" s="61">
        <v>10.0</v>
      </c>
      <c r="AM410" s="63">
        <v>44510.0</v>
      </c>
      <c r="AN410" s="63">
        <v>44511.0</v>
      </c>
      <c r="AO410" s="60"/>
      <c r="AP410" s="60" t="s">
        <v>10514</v>
      </c>
      <c r="AQ410" s="60"/>
      <c r="AR410" s="60"/>
      <c r="AS410" s="62" t="s">
        <v>12935</v>
      </c>
      <c r="AT410" s="60"/>
      <c r="AU410" s="60" t="s">
        <v>10516</v>
      </c>
      <c r="AV410" s="60"/>
      <c r="AW410" s="60"/>
    </row>
    <row r="411">
      <c r="B411" s="61">
        <v>995386.0</v>
      </c>
      <c r="C411" s="61">
        <v>159.0</v>
      </c>
      <c r="D411" s="63">
        <v>44510.0</v>
      </c>
      <c r="E411" s="59" t="s">
        <v>12936</v>
      </c>
      <c r="F411" s="61">
        <v>1135.0</v>
      </c>
      <c r="G411" s="62" t="s">
        <v>12937</v>
      </c>
      <c r="H411" s="65" t="s">
        <v>12938</v>
      </c>
      <c r="I411" s="60"/>
      <c r="J411" s="60"/>
      <c r="K411" s="59" t="s">
        <v>12039</v>
      </c>
      <c r="L411" s="61">
        <v>100.0</v>
      </c>
      <c r="M411" s="59" t="s">
        <v>10507</v>
      </c>
      <c r="N411" s="61">
        <v>0.0</v>
      </c>
      <c r="O411" s="61">
        <v>0.0</v>
      </c>
      <c r="P411" s="59" t="s">
        <v>10508</v>
      </c>
      <c r="Q411" s="60"/>
      <c r="R411" s="60"/>
      <c r="S411" s="59" t="s">
        <v>10507</v>
      </c>
      <c r="T411" s="59" t="s">
        <v>10508</v>
      </c>
      <c r="U411" s="59" t="s">
        <v>10508</v>
      </c>
      <c r="V411" s="59" t="s">
        <v>10508</v>
      </c>
      <c r="W411" s="61">
        <v>10.0</v>
      </c>
      <c r="X411" s="59" t="s">
        <v>10509</v>
      </c>
      <c r="Y411" s="59" t="s">
        <v>12939</v>
      </c>
      <c r="Z411" s="60"/>
      <c r="AA411" s="64">
        <v>1135.0</v>
      </c>
      <c r="AB411" s="59" t="s">
        <v>10512</v>
      </c>
      <c r="AC411" s="60"/>
      <c r="AD411" s="60"/>
      <c r="AE411" s="59" t="s">
        <v>10507</v>
      </c>
      <c r="AF411" s="59" t="s">
        <v>10507</v>
      </c>
      <c r="AG411" s="59" t="s">
        <v>10513</v>
      </c>
      <c r="AH411" s="60"/>
      <c r="AI411" s="60"/>
      <c r="AJ411" s="61">
        <v>25.0</v>
      </c>
      <c r="AK411" s="61">
        <v>15.0</v>
      </c>
      <c r="AL411" s="61">
        <v>10.0</v>
      </c>
      <c r="AM411" s="66">
        <v>45159.0</v>
      </c>
      <c r="AN411" s="66">
        <v>45423.0</v>
      </c>
      <c r="AO411" s="60"/>
      <c r="AP411" s="60" t="s">
        <v>10514</v>
      </c>
      <c r="AQ411" s="60"/>
      <c r="AR411" s="60"/>
      <c r="AS411" s="62" t="s">
        <v>12940</v>
      </c>
      <c r="AT411" s="60"/>
      <c r="AU411" s="60" t="s">
        <v>11001</v>
      </c>
      <c r="AV411" s="60"/>
      <c r="AW411" s="60"/>
    </row>
    <row r="412">
      <c r="B412" s="61">
        <v>995386.0</v>
      </c>
      <c r="C412" s="61">
        <v>101.0</v>
      </c>
      <c r="D412" s="63">
        <v>44511.0</v>
      </c>
      <c r="E412" s="59" t="s">
        <v>12941</v>
      </c>
      <c r="F412" s="61">
        <v>1137.0</v>
      </c>
      <c r="G412" s="62" t="s">
        <v>12942</v>
      </c>
      <c r="H412" s="65" t="s">
        <v>12943</v>
      </c>
      <c r="I412" s="60"/>
      <c r="J412" s="60"/>
      <c r="K412" s="59" t="s">
        <v>11205</v>
      </c>
      <c r="L412" s="61">
        <v>100.0</v>
      </c>
      <c r="M412" s="59" t="s">
        <v>10507</v>
      </c>
      <c r="N412" s="61">
        <v>-1.0</v>
      </c>
      <c r="O412" s="61">
        <v>0.0</v>
      </c>
      <c r="P412" s="59" t="s">
        <v>10508</v>
      </c>
      <c r="Q412" s="60"/>
      <c r="R412" s="60"/>
      <c r="S412" s="59" t="s">
        <v>10507</v>
      </c>
      <c r="T412" s="59" t="s">
        <v>10508</v>
      </c>
      <c r="U412" s="59" t="s">
        <v>10508</v>
      </c>
      <c r="V412" s="59" t="s">
        <v>10508</v>
      </c>
      <c r="W412" s="61">
        <v>7.0</v>
      </c>
      <c r="X412" s="59" t="s">
        <v>10509</v>
      </c>
      <c r="Y412" s="59" t="s">
        <v>12944</v>
      </c>
      <c r="Z412" s="60"/>
      <c r="AA412" s="64">
        <v>1137.0</v>
      </c>
      <c r="AB412" s="59" t="s">
        <v>10512</v>
      </c>
      <c r="AC412" s="60"/>
      <c r="AD412" s="60"/>
      <c r="AE412" s="59" t="s">
        <v>10507</v>
      </c>
      <c r="AF412" s="59" t="s">
        <v>10507</v>
      </c>
      <c r="AG412" s="59" t="s">
        <v>10513</v>
      </c>
      <c r="AH412" s="60"/>
      <c r="AI412" s="60"/>
      <c r="AJ412" s="61">
        <v>25.0</v>
      </c>
      <c r="AK412" s="61">
        <v>15.0</v>
      </c>
      <c r="AL412" s="61">
        <v>10.0</v>
      </c>
      <c r="AM412" s="66">
        <v>45000.0</v>
      </c>
      <c r="AN412" s="66">
        <v>45463.0</v>
      </c>
      <c r="AO412" s="60"/>
      <c r="AP412" s="60" t="s">
        <v>10514</v>
      </c>
      <c r="AQ412" s="60"/>
      <c r="AR412" s="60"/>
      <c r="AS412" s="62" t="s">
        <v>12945</v>
      </c>
      <c r="AT412" s="60"/>
      <c r="AU412" s="60" t="s">
        <v>12699</v>
      </c>
      <c r="AV412" s="60"/>
      <c r="AW412" s="60"/>
    </row>
    <row r="413">
      <c r="B413" s="61">
        <v>995386.0</v>
      </c>
      <c r="C413" s="61">
        <v>161.0</v>
      </c>
      <c r="D413" s="63">
        <v>44511.0</v>
      </c>
      <c r="E413" s="59" t="s">
        <v>12946</v>
      </c>
      <c r="F413" s="61">
        <v>1139.0</v>
      </c>
      <c r="G413" s="62" t="s">
        <v>12947</v>
      </c>
      <c r="H413" s="60"/>
      <c r="I413" s="60"/>
      <c r="J413" s="60"/>
      <c r="K413" s="59" t="s">
        <v>10625</v>
      </c>
      <c r="L413" s="61">
        <v>50.0</v>
      </c>
      <c r="M413" s="59" t="s">
        <v>10507</v>
      </c>
      <c r="N413" s="61">
        <v>0.0</v>
      </c>
      <c r="O413" s="61">
        <v>0.0</v>
      </c>
      <c r="P413" s="59" t="s">
        <v>10508</v>
      </c>
      <c r="Q413" s="60"/>
      <c r="R413" s="60"/>
      <c r="S413" s="59" t="s">
        <v>10507</v>
      </c>
      <c r="T413" s="59" t="s">
        <v>10508</v>
      </c>
      <c r="U413" s="59" t="s">
        <v>10508</v>
      </c>
      <c r="V413" s="59" t="s">
        <v>10508</v>
      </c>
      <c r="W413" s="61">
        <v>1.0</v>
      </c>
      <c r="X413" s="59" t="s">
        <v>10509</v>
      </c>
      <c r="Y413" s="59" t="s">
        <v>12689</v>
      </c>
      <c r="Z413" s="60"/>
      <c r="AA413" s="61">
        <v>1139.0</v>
      </c>
      <c r="AB413" s="59" t="s">
        <v>10512</v>
      </c>
      <c r="AC413" s="60"/>
      <c r="AD413" s="60"/>
      <c r="AE413" s="59" t="s">
        <v>10507</v>
      </c>
      <c r="AF413" s="59" t="s">
        <v>10507</v>
      </c>
      <c r="AG413" s="59" t="s">
        <v>10513</v>
      </c>
      <c r="AH413" s="60"/>
      <c r="AI413" s="60"/>
      <c r="AJ413" s="61">
        <v>10.0</v>
      </c>
      <c r="AK413" s="61">
        <v>10.0</v>
      </c>
      <c r="AL413" s="61">
        <v>10.0</v>
      </c>
      <c r="AM413" s="66">
        <v>44583.0</v>
      </c>
      <c r="AN413" s="66">
        <v>44684.0</v>
      </c>
      <c r="AO413" s="60"/>
      <c r="AP413" s="60" t="s">
        <v>10514</v>
      </c>
      <c r="AQ413" s="60"/>
      <c r="AR413" s="60"/>
      <c r="AS413" s="62" t="s">
        <v>12948</v>
      </c>
      <c r="AT413" s="60"/>
      <c r="AU413" s="60" t="s">
        <v>10516</v>
      </c>
      <c r="AV413" s="60"/>
      <c r="AW413" s="60"/>
    </row>
    <row r="414">
      <c r="B414" s="61">
        <v>995386.0</v>
      </c>
      <c r="C414" s="61">
        <v>159.0</v>
      </c>
      <c r="D414" s="63">
        <v>44511.0</v>
      </c>
      <c r="E414" s="59" t="s">
        <v>12949</v>
      </c>
      <c r="F414" s="61">
        <v>1141.0</v>
      </c>
      <c r="G414" s="65" t="s">
        <v>12950</v>
      </c>
      <c r="H414" s="65" t="s">
        <v>12951</v>
      </c>
      <c r="I414" s="65" t="s">
        <v>12952</v>
      </c>
      <c r="J414" s="60"/>
      <c r="K414" s="59" t="s">
        <v>10625</v>
      </c>
      <c r="L414" s="61">
        <v>100.0</v>
      </c>
      <c r="M414" s="59" t="s">
        <v>10507</v>
      </c>
      <c r="N414" s="61">
        <v>0.0</v>
      </c>
      <c r="O414" s="61">
        <v>0.0</v>
      </c>
      <c r="P414" s="59" t="s">
        <v>10508</v>
      </c>
      <c r="Q414" s="60"/>
      <c r="R414" s="60"/>
      <c r="S414" s="59" t="s">
        <v>10507</v>
      </c>
      <c r="T414" s="59" t="s">
        <v>10508</v>
      </c>
      <c r="U414" s="59" t="s">
        <v>10508</v>
      </c>
      <c r="V414" s="59" t="s">
        <v>10508</v>
      </c>
      <c r="W414" s="61">
        <v>5.0</v>
      </c>
      <c r="X414" s="59" t="s">
        <v>10509</v>
      </c>
      <c r="Y414" s="59" t="s">
        <v>12953</v>
      </c>
      <c r="Z414" s="60"/>
      <c r="AA414" s="61">
        <v>1141.0</v>
      </c>
      <c r="AB414" s="59" t="s">
        <v>10512</v>
      </c>
      <c r="AC414" s="60"/>
      <c r="AD414" s="60"/>
      <c r="AE414" s="59" t="s">
        <v>10507</v>
      </c>
      <c r="AF414" s="59" t="s">
        <v>10507</v>
      </c>
      <c r="AG414" s="59" t="s">
        <v>10513</v>
      </c>
      <c r="AH414" s="60"/>
      <c r="AI414" s="60"/>
      <c r="AJ414" s="61">
        <v>25.0</v>
      </c>
      <c r="AK414" s="61">
        <v>15.0</v>
      </c>
      <c r="AL414" s="61">
        <v>10.0</v>
      </c>
      <c r="AM414" s="66">
        <v>44841.0</v>
      </c>
      <c r="AN414" s="63">
        <v>44844.0</v>
      </c>
      <c r="AO414" s="60"/>
      <c r="AP414" s="60" t="s">
        <v>10514</v>
      </c>
      <c r="AQ414" s="60"/>
      <c r="AR414" s="60"/>
      <c r="AS414" s="62" t="s">
        <v>12954</v>
      </c>
      <c r="AT414" s="60"/>
      <c r="AU414" s="60" t="s">
        <v>11001</v>
      </c>
      <c r="AV414" s="60"/>
      <c r="AW414" s="60"/>
    </row>
    <row r="415">
      <c r="B415" s="61">
        <v>995386.0</v>
      </c>
      <c r="C415" s="61">
        <v>159.0</v>
      </c>
      <c r="D415" s="63">
        <v>44512.0</v>
      </c>
      <c r="E415" s="59" t="s">
        <v>12955</v>
      </c>
      <c r="F415" s="61">
        <v>1143.0</v>
      </c>
      <c r="G415" s="62" t="s">
        <v>12956</v>
      </c>
      <c r="H415" s="65" t="s">
        <v>12957</v>
      </c>
      <c r="I415" s="60"/>
      <c r="J415" s="60"/>
      <c r="K415" s="59" t="s">
        <v>10596</v>
      </c>
      <c r="L415" s="61">
        <v>100.0</v>
      </c>
      <c r="M415" s="59" t="s">
        <v>10507</v>
      </c>
      <c r="N415" s="61">
        <v>0.0</v>
      </c>
      <c r="O415" s="61">
        <v>0.0</v>
      </c>
      <c r="P415" s="59" t="s">
        <v>10508</v>
      </c>
      <c r="Q415" s="60"/>
      <c r="R415" s="60"/>
      <c r="S415" s="59" t="s">
        <v>10507</v>
      </c>
      <c r="T415" s="59" t="s">
        <v>10508</v>
      </c>
      <c r="U415" s="59" t="s">
        <v>10508</v>
      </c>
      <c r="V415" s="59" t="s">
        <v>10508</v>
      </c>
      <c r="W415" s="61">
        <v>1.0</v>
      </c>
      <c r="X415" s="59" t="s">
        <v>10509</v>
      </c>
      <c r="Y415" s="59" t="s">
        <v>12958</v>
      </c>
      <c r="Z415" s="60"/>
      <c r="AA415" s="64">
        <v>1143.0</v>
      </c>
      <c r="AB415" s="59" t="s">
        <v>10512</v>
      </c>
      <c r="AC415" s="60"/>
      <c r="AD415" s="60"/>
      <c r="AE415" s="59" t="s">
        <v>10507</v>
      </c>
      <c r="AF415" s="59" t="s">
        <v>10507</v>
      </c>
      <c r="AG415" s="59" t="s">
        <v>10513</v>
      </c>
      <c r="AH415" s="60"/>
      <c r="AI415" s="60"/>
      <c r="AJ415" s="61">
        <v>25.0</v>
      </c>
      <c r="AK415" s="61">
        <v>15.0</v>
      </c>
      <c r="AL415" s="61">
        <v>10.0</v>
      </c>
      <c r="AM415" s="66">
        <v>44998.0</v>
      </c>
      <c r="AN415" s="66">
        <v>45041.0</v>
      </c>
      <c r="AO415" s="60"/>
      <c r="AP415" s="60" t="s">
        <v>10514</v>
      </c>
      <c r="AQ415" s="60"/>
      <c r="AR415" s="60"/>
      <c r="AS415" s="62" t="s">
        <v>12959</v>
      </c>
      <c r="AT415" s="60"/>
      <c r="AU415" s="60" t="s">
        <v>11001</v>
      </c>
      <c r="AV415" s="60"/>
      <c r="AW415" s="60"/>
    </row>
    <row r="416">
      <c r="B416" s="61">
        <v>995386.0</v>
      </c>
      <c r="C416" s="61">
        <v>161.0</v>
      </c>
      <c r="D416" s="63">
        <v>44512.0</v>
      </c>
      <c r="E416" s="59" t="s">
        <v>12960</v>
      </c>
      <c r="F416" s="61">
        <v>1145.0</v>
      </c>
      <c r="G416" s="62" t="s">
        <v>12961</v>
      </c>
      <c r="H416" s="65" t="s">
        <v>12962</v>
      </c>
      <c r="I416" s="60"/>
      <c r="J416" s="60"/>
      <c r="K416" s="59" t="s">
        <v>11185</v>
      </c>
      <c r="L416" s="61">
        <v>0.0</v>
      </c>
      <c r="M416" s="59" t="s">
        <v>10507</v>
      </c>
      <c r="N416" s="61">
        <v>0.0</v>
      </c>
      <c r="O416" s="61">
        <v>0.0</v>
      </c>
      <c r="P416" s="59" t="s">
        <v>10508</v>
      </c>
      <c r="Q416" s="60"/>
      <c r="R416" s="60"/>
      <c r="S416" s="59" t="s">
        <v>10507</v>
      </c>
      <c r="T416" s="59" t="s">
        <v>10508</v>
      </c>
      <c r="U416" s="59" t="s">
        <v>10508</v>
      </c>
      <c r="V416" s="59" t="s">
        <v>10508</v>
      </c>
      <c r="W416" s="61">
        <v>8.0</v>
      </c>
      <c r="X416" s="59" t="s">
        <v>10509</v>
      </c>
      <c r="Y416" s="59" t="s">
        <v>12963</v>
      </c>
      <c r="Z416" s="60"/>
      <c r="AA416" s="61">
        <v>1145.0</v>
      </c>
      <c r="AB416" s="59" t="s">
        <v>10512</v>
      </c>
      <c r="AC416" s="60"/>
      <c r="AD416" s="60"/>
      <c r="AE416" s="59" t="s">
        <v>10507</v>
      </c>
      <c r="AF416" s="59" t="s">
        <v>10507</v>
      </c>
      <c r="AG416" s="59" t="s">
        <v>10513</v>
      </c>
      <c r="AH416" s="60"/>
      <c r="AI416" s="60"/>
      <c r="AJ416" s="61">
        <v>25.0</v>
      </c>
      <c r="AK416" s="61">
        <v>15.0</v>
      </c>
      <c r="AL416" s="61">
        <v>10.0</v>
      </c>
      <c r="AM416" s="66">
        <v>45127.0</v>
      </c>
      <c r="AN416" s="66">
        <v>45120.0</v>
      </c>
      <c r="AO416" s="60"/>
      <c r="AP416" s="60" t="s">
        <v>10514</v>
      </c>
      <c r="AQ416" s="60"/>
      <c r="AR416" s="60"/>
      <c r="AS416" s="62" t="s">
        <v>12964</v>
      </c>
      <c r="AT416" s="60"/>
      <c r="AU416" s="60" t="s">
        <v>10516</v>
      </c>
      <c r="AV416" s="60"/>
      <c r="AW416" s="60"/>
    </row>
    <row r="417">
      <c r="B417" s="61">
        <v>995386.0</v>
      </c>
      <c r="C417" s="61">
        <v>159.0</v>
      </c>
      <c r="D417" s="63">
        <v>44513.0</v>
      </c>
      <c r="E417" s="59" t="s">
        <v>12965</v>
      </c>
      <c r="F417" s="61">
        <v>1147.0</v>
      </c>
      <c r="G417" s="62" t="s">
        <v>12966</v>
      </c>
      <c r="H417" s="62" t="s">
        <v>12967</v>
      </c>
      <c r="I417" s="62" t="s">
        <v>12968</v>
      </c>
      <c r="J417" s="62" t="s">
        <v>12969</v>
      </c>
      <c r="K417" s="59" t="s">
        <v>12970</v>
      </c>
      <c r="L417" s="61">
        <v>100.0</v>
      </c>
      <c r="M417" s="59" t="s">
        <v>10507</v>
      </c>
      <c r="N417" s="61">
        <v>0.0</v>
      </c>
      <c r="O417" s="61">
        <v>0.0</v>
      </c>
      <c r="P417" s="59" t="s">
        <v>10508</v>
      </c>
      <c r="Q417" s="66">
        <v>45174.0</v>
      </c>
      <c r="R417" s="66">
        <v>45199.0</v>
      </c>
      <c r="S417" s="59" t="s">
        <v>10625</v>
      </c>
      <c r="T417" s="59" t="s">
        <v>10508</v>
      </c>
      <c r="U417" s="59" t="s">
        <v>10508</v>
      </c>
      <c r="V417" s="59" t="s">
        <v>10508</v>
      </c>
      <c r="W417" s="61">
        <v>26.0</v>
      </c>
      <c r="X417" s="59" t="s">
        <v>10509</v>
      </c>
      <c r="Y417" s="59" t="s">
        <v>12971</v>
      </c>
      <c r="Z417" s="60"/>
      <c r="AA417" s="61">
        <v>1147.0</v>
      </c>
      <c r="AB417" s="59" t="s">
        <v>10512</v>
      </c>
      <c r="AC417" s="60"/>
      <c r="AD417" s="60"/>
      <c r="AE417" s="59" t="s">
        <v>10507</v>
      </c>
      <c r="AF417" s="59" t="s">
        <v>10507</v>
      </c>
      <c r="AG417" s="59" t="s">
        <v>10513</v>
      </c>
      <c r="AH417" s="60"/>
      <c r="AI417" s="60"/>
      <c r="AJ417" s="61">
        <v>25.0</v>
      </c>
      <c r="AK417" s="61">
        <v>15.0</v>
      </c>
      <c r="AL417" s="61">
        <v>10.0</v>
      </c>
      <c r="AM417" s="66">
        <v>45495.0</v>
      </c>
      <c r="AN417" s="66">
        <v>45477.0</v>
      </c>
      <c r="AO417" s="60"/>
      <c r="AP417" s="60" t="s">
        <v>10514</v>
      </c>
      <c r="AQ417" s="60"/>
      <c r="AR417" s="60"/>
      <c r="AS417" s="62" t="s">
        <v>12972</v>
      </c>
      <c r="AT417" s="62" t="s">
        <v>12973</v>
      </c>
      <c r="AU417" s="60" t="s">
        <v>11001</v>
      </c>
      <c r="AV417" s="60"/>
      <c r="AW417" s="60"/>
    </row>
    <row r="418">
      <c r="B418" s="61">
        <v>995386.0</v>
      </c>
      <c r="C418" s="61">
        <v>159.0</v>
      </c>
      <c r="D418" s="63">
        <v>44513.0</v>
      </c>
      <c r="E418" s="59" t="s">
        <v>12974</v>
      </c>
      <c r="F418" s="61">
        <v>1149.0</v>
      </c>
      <c r="G418" s="62" t="s">
        <v>12975</v>
      </c>
      <c r="H418" s="59"/>
      <c r="I418" s="59"/>
      <c r="J418" s="60"/>
      <c r="K418" s="59" t="s">
        <v>11185</v>
      </c>
      <c r="L418" s="61">
        <v>100.0</v>
      </c>
      <c r="M418" s="59" t="s">
        <v>10507</v>
      </c>
      <c r="N418" s="61">
        <v>-1.0</v>
      </c>
      <c r="O418" s="61">
        <v>0.0</v>
      </c>
      <c r="P418" s="59" t="s">
        <v>10508</v>
      </c>
      <c r="Q418" s="60"/>
      <c r="R418" s="60"/>
      <c r="S418" s="59" t="s">
        <v>10507</v>
      </c>
      <c r="T418" s="59" t="s">
        <v>10508</v>
      </c>
      <c r="U418" s="59" t="s">
        <v>10508</v>
      </c>
      <c r="V418" s="59" t="s">
        <v>10508</v>
      </c>
      <c r="W418" s="61">
        <v>2.0</v>
      </c>
      <c r="X418" s="59" t="s">
        <v>10509</v>
      </c>
      <c r="Y418" s="59" t="s">
        <v>10587</v>
      </c>
      <c r="Z418" s="59"/>
      <c r="AA418" s="61">
        <v>1149.0</v>
      </c>
      <c r="AB418" s="59" t="s">
        <v>10512</v>
      </c>
      <c r="AC418" s="60"/>
      <c r="AD418" s="60"/>
      <c r="AE418" s="59" t="s">
        <v>10507</v>
      </c>
      <c r="AF418" s="59" t="s">
        <v>10507</v>
      </c>
      <c r="AG418" s="59" t="s">
        <v>10513</v>
      </c>
      <c r="AH418" s="60"/>
      <c r="AI418" s="60"/>
      <c r="AJ418" s="61">
        <v>25.0</v>
      </c>
      <c r="AK418" s="61">
        <v>15.0</v>
      </c>
      <c r="AL418" s="61">
        <v>10.0</v>
      </c>
      <c r="AM418" s="66">
        <v>44695.0</v>
      </c>
      <c r="AN418" s="66">
        <v>44767.0</v>
      </c>
      <c r="AO418" s="60"/>
      <c r="AP418" s="59" t="s">
        <v>10514</v>
      </c>
      <c r="AQ418" s="60"/>
      <c r="AR418" s="60"/>
      <c r="AS418" s="62" t="s">
        <v>12976</v>
      </c>
      <c r="AT418" s="60"/>
      <c r="AU418" s="60" t="s">
        <v>11001</v>
      </c>
      <c r="AV418" s="60"/>
      <c r="AW418" s="60"/>
    </row>
    <row r="419">
      <c r="B419" s="61">
        <v>995386.0</v>
      </c>
      <c r="C419" s="61">
        <v>159.0</v>
      </c>
      <c r="D419" s="63">
        <v>44513.0</v>
      </c>
      <c r="E419" s="59" t="s">
        <v>12977</v>
      </c>
      <c r="F419" s="61">
        <v>1151.0</v>
      </c>
      <c r="G419" s="62" t="s">
        <v>12978</v>
      </c>
      <c r="H419" s="65" t="s">
        <v>12979</v>
      </c>
      <c r="I419" s="60"/>
      <c r="J419" s="60"/>
      <c r="K419" s="59" t="s">
        <v>10596</v>
      </c>
      <c r="L419" s="61">
        <v>100.0</v>
      </c>
      <c r="M419" s="59" t="s">
        <v>10507</v>
      </c>
      <c r="N419" s="61">
        <v>0.0</v>
      </c>
      <c r="O419" s="61">
        <v>0.0</v>
      </c>
      <c r="P419" s="59" t="s">
        <v>10508</v>
      </c>
      <c r="Q419" s="60"/>
      <c r="R419" s="60"/>
      <c r="S419" s="59" t="s">
        <v>10507</v>
      </c>
      <c r="T419" s="59" t="s">
        <v>10508</v>
      </c>
      <c r="U419" s="59" t="s">
        <v>10508</v>
      </c>
      <c r="V419" s="59" t="s">
        <v>10508</v>
      </c>
      <c r="W419" s="61">
        <v>4.0</v>
      </c>
      <c r="X419" s="59" t="s">
        <v>10509</v>
      </c>
      <c r="Y419" s="59" t="s">
        <v>12922</v>
      </c>
      <c r="Z419" s="60"/>
      <c r="AA419" s="61">
        <v>1151.0</v>
      </c>
      <c r="AB419" s="59" t="s">
        <v>11268</v>
      </c>
      <c r="AC419" s="60"/>
      <c r="AD419" s="60"/>
      <c r="AE419" s="59" t="s">
        <v>10507</v>
      </c>
      <c r="AF419" s="59" t="s">
        <v>10507</v>
      </c>
      <c r="AG419" s="59" t="s">
        <v>10513</v>
      </c>
      <c r="AH419" s="60"/>
      <c r="AI419" s="60"/>
      <c r="AJ419" s="61">
        <v>25.0</v>
      </c>
      <c r="AK419" s="61">
        <v>15.0</v>
      </c>
      <c r="AL419" s="61">
        <v>10.0</v>
      </c>
      <c r="AM419" s="66">
        <v>44998.0</v>
      </c>
      <c r="AN419" s="66">
        <v>45396.0</v>
      </c>
      <c r="AO419" s="60"/>
      <c r="AP419" s="59" t="s">
        <v>10514</v>
      </c>
      <c r="AQ419" s="60"/>
      <c r="AR419" s="60"/>
      <c r="AS419" s="62" t="s">
        <v>12980</v>
      </c>
      <c r="AT419" s="60"/>
      <c r="AU419" s="60" t="s">
        <v>11001</v>
      </c>
      <c r="AV419" s="60"/>
      <c r="AW419" s="60"/>
    </row>
    <row r="420">
      <c r="B420" s="61">
        <v>995386.0</v>
      </c>
      <c r="C420" s="61">
        <v>101.0</v>
      </c>
      <c r="D420" s="63">
        <v>44514.0</v>
      </c>
      <c r="E420" s="59" t="s">
        <v>12981</v>
      </c>
      <c r="F420" s="61">
        <v>1153.0</v>
      </c>
      <c r="G420" s="59"/>
      <c r="H420" s="60"/>
      <c r="I420" s="60"/>
      <c r="J420" s="60"/>
      <c r="K420" s="59" t="s">
        <v>12982</v>
      </c>
      <c r="L420" s="61">
        <v>100.0</v>
      </c>
      <c r="M420" s="59" t="s">
        <v>10507</v>
      </c>
      <c r="N420" s="61">
        <v>0.0</v>
      </c>
      <c r="O420" s="61">
        <v>0.0</v>
      </c>
      <c r="P420" s="59" t="s">
        <v>10508</v>
      </c>
      <c r="Q420" s="60"/>
      <c r="R420" s="60"/>
      <c r="S420" s="59" t="s">
        <v>10507</v>
      </c>
      <c r="T420" s="59" t="s">
        <v>10508</v>
      </c>
      <c r="U420" s="59" t="s">
        <v>10508</v>
      </c>
      <c r="V420" s="59" t="s">
        <v>10508</v>
      </c>
      <c r="W420" s="61">
        <v>9.0</v>
      </c>
      <c r="X420" s="59" t="s">
        <v>10509</v>
      </c>
      <c r="Y420" s="59" t="s">
        <v>12983</v>
      </c>
      <c r="Z420" s="59"/>
      <c r="AA420" s="61">
        <v>1153.0</v>
      </c>
      <c r="AB420" s="59" t="s">
        <v>10512</v>
      </c>
      <c r="AC420" s="60"/>
      <c r="AD420" s="60"/>
      <c r="AE420" s="59" t="s">
        <v>10507</v>
      </c>
      <c r="AF420" s="59" t="s">
        <v>10507</v>
      </c>
      <c r="AG420" s="59" t="s">
        <v>10513</v>
      </c>
      <c r="AH420" s="60"/>
      <c r="AI420" s="60"/>
      <c r="AJ420" s="61">
        <v>25.0</v>
      </c>
      <c r="AK420" s="61">
        <v>15.0</v>
      </c>
      <c r="AL420" s="61">
        <v>10.0</v>
      </c>
      <c r="AM420" s="66">
        <v>45205.0</v>
      </c>
      <c r="AN420" s="66">
        <v>45464.0</v>
      </c>
      <c r="AO420" s="60"/>
      <c r="AP420" s="59" t="s">
        <v>10514</v>
      </c>
      <c r="AQ420" s="60"/>
      <c r="AR420" s="60"/>
      <c r="AS420" s="62" t="s">
        <v>12984</v>
      </c>
      <c r="AT420" s="60"/>
      <c r="AU420" s="60" t="s">
        <v>12699</v>
      </c>
      <c r="AV420" s="60"/>
      <c r="AW420" s="60"/>
    </row>
    <row r="421">
      <c r="B421" s="61">
        <v>995386.0</v>
      </c>
      <c r="C421" s="61">
        <v>159.0</v>
      </c>
      <c r="D421" s="63">
        <v>44514.0</v>
      </c>
      <c r="E421" s="59" t="s">
        <v>12985</v>
      </c>
      <c r="F421" s="61">
        <v>1155.0</v>
      </c>
      <c r="G421" s="62" t="s">
        <v>12986</v>
      </c>
      <c r="H421" s="59"/>
      <c r="I421" s="59"/>
      <c r="J421" s="60"/>
      <c r="K421" s="59" t="s">
        <v>12053</v>
      </c>
      <c r="L421" s="61">
        <v>100.0</v>
      </c>
      <c r="M421" s="59" t="s">
        <v>10507</v>
      </c>
      <c r="N421" s="61">
        <v>-2.0</v>
      </c>
      <c r="O421" s="61">
        <v>0.0</v>
      </c>
      <c r="P421" s="59" t="s">
        <v>10508</v>
      </c>
      <c r="Q421" s="60"/>
      <c r="R421" s="60"/>
      <c r="S421" s="59" t="s">
        <v>10507</v>
      </c>
      <c r="T421" s="59" t="s">
        <v>10508</v>
      </c>
      <c r="U421" s="59" t="s">
        <v>10508</v>
      </c>
      <c r="V421" s="59" t="s">
        <v>10508</v>
      </c>
      <c r="W421" s="61">
        <v>15.0</v>
      </c>
      <c r="X421" s="59"/>
      <c r="Y421" s="59"/>
      <c r="Z421" s="59"/>
      <c r="AA421" s="61">
        <v>1155.0</v>
      </c>
      <c r="AB421" s="59"/>
      <c r="AC421" s="60"/>
      <c r="AD421" s="60"/>
      <c r="AE421" s="59" t="s">
        <v>10507</v>
      </c>
      <c r="AF421" s="59" t="s">
        <v>10507</v>
      </c>
      <c r="AG421" s="59"/>
      <c r="AH421" s="60"/>
      <c r="AI421" s="60"/>
      <c r="AJ421" s="61">
        <v>25.0</v>
      </c>
      <c r="AK421" s="61">
        <v>15.0</v>
      </c>
      <c r="AL421" s="61">
        <v>10.0</v>
      </c>
      <c r="AM421" s="66">
        <v>45167.0</v>
      </c>
      <c r="AN421" s="66">
        <v>45480.0</v>
      </c>
      <c r="AO421" s="60"/>
      <c r="AP421" s="59" t="s">
        <v>10514</v>
      </c>
      <c r="AQ421" s="60"/>
      <c r="AR421" s="60"/>
      <c r="AS421" s="62" t="s">
        <v>12987</v>
      </c>
      <c r="AT421" s="60"/>
      <c r="AU421" s="60" t="s">
        <v>11001</v>
      </c>
      <c r="AV421" s="60"/>
      <c r="AW421" s="60"/>
    </row>
    <row r="422">
      <c r="B422" s="61">
        <v>995386.0</v>
      </c>
      <c r="C422" s="61">
        <v>159.0</v>
      </c>
      <c r="D422" s="63">
        <v>44523.0</v>
      </c>
      <c r="E422" s="59" t="s">
        <v>12988</v>
      </c>
      <c r="F422" s="61">
        <v>1157.0</v>
      </c>
      <c r="G422" s="62" t="s">
        <v>12989</v>
      </c>
      <c r="H422" s="65" t="s">
        <v>12990</v>
      </c>
      <c r="I422" s="65" t="s">
        <v>12991</v>
      </c>
      <c r="J422" s="60"/>
      <c r="K422" s="59" t="s">
        <v>10792</v>
      </c>
      <c r="L422" s="61">
        <v>100.0</v>
      </c>
      <c r="M422" s="59" t="s">
        <v>10507</v>
      </c>
      <c r="N422" s="61">
        <v>0.0</v>
      </c>
      <c r="O422" s="61">
        <v>0.0</v>
      </c>
      <c r="P422" s="59" t="s">
        <v>10508</v>
      </c>
      <c r="Q422" s="60"/>
      <c r="R422" s="60"/>
      <c r="S422" s="59" t="s">
        <v>10507</v>
      </c>
      <c r="T422" s="59" t="s">
        <v>10508</v>
      </c>
      <c r="U422" s="59" t="s">
        <v>10508</v>
      </c>
      <c r="V422" s="59" t="s">
        <v>10508</v>
      </c>
      <c r="W422" s="61">
        <v>3.0</v>
      </c>
      <c r="X422" s="59" t="s">
        <v>10509</v>
      </c>
      <c r="Y422" s="60" t="s">
        <v>12992</v>
      </c>
      <c r="Z422" s="59"/>
      <c r="AA422" s="61">
        <v>1157.0</v>
      </c>
      <c r="AB422" s="59" t="s">
        <v>10512</v>
      </c>
      <c r="AC422" s="60"/>
      <c r="AD422" s="60"/>
      <c r="AE422" s="59" t="s">
        <v>10507</v>
      </c>
      <c r="AF422" s="59" t="s">
        <v>10507</v>
      </c>
      <c r="AG422" s="59" t="s">
        <v>10513</v>
      </c>
      <c r="AH422" s="60"/>
      <c r="AI422" s="60"/>
      <c r="AJ422" s="61">
        <v>25.0</v>
      </c>
      <c r="AK422" s="61">
        <v>15.0</v>
      </c>
      <c r="AL422" s="61">
        <v>10.0</v>
      </c>
      <c r="AM422" s="63">
        <v>44895.0</v>
      </c>
      <c r="AN422" s="66">
        <v>45396.0</v>
      </c>
      <c r="AO422" s="60"/>
      <c r="AP422" s="59" t="s">
        <v>10514</v>
      </c>
      <c r="AQ422" s="60"/>
      <c r="AR422" s="60"/>
      <c r="AS422" s="62" t="s">
        <v>12993</v>
      </c>
      <c r="AT422" s="60"/>
      <c r="AU422" s="60" t="s">
        <v>11001</v>
      </c>
      <c r="AV422" s="60"/>
      <c r="AW422" s="60"/>
    </row>
    <row r="423">
      <c r="B423" s="61">
        <v>995386.0</v>
      </c>
      <c r="C423" s="61">
        <v>101.0</v>
      </c>
      <c r="D423" s="63">
        <v>44526.0</v>
      </c>
      <c r="E423" s="59" t="s">
        <v>12994</v>
      </c>
      <c r="F423" s="61">
        <v>1159.0</v>
      </c>
      <c r="G423" s="62" t="s">
        <v>12995</v>
      </c>
      <c r="H423" s="60"/>
      <c r="I423" s="60"/>
      <c r="J423" s="60"/>
      <c r="K423" s="59" t="s">
        <v>10689</v>
      </c>
      <c r="L423" s="61">
        <v>50.0</v>
      </c>
      <c r="M423" s="59" t="s">
        <v>10507</v>
      </c>
      <c r="N423" s="61">
        <v>0.0</v>
      </c>
      <c r="O423" s="61">
        <v>0.0</v>
      </c>
      <c r="P423" s="59" t="s">
        <v>10508</v>
      </c>
      <c r="Q423" s="60"/>
      <c r="R423" s="60"/>
      <c r="S423" s="59" t="s">
        <v>10507</v>
      </c>
      <c r="T423" s="59" t="s">
        <v>10508</v>
      </c>
      <c r="U423" s="59" t="s">
        <v>10508</v>
      </c>
      <c r="V423" s="59" t="s">
        <v>10508</v>
      </c>
      <c r="W423" s="61">
        <v>5.0</v>
      </c>
      <c r="X423" s="59"/>
      <c r="Y423" s="59"/>
      <c r="Z423" s="59"/>
      <c r="AA423" s="61">
        <v>1159.0</v>
      </c>
      <c r="AB423" s="59"/>
      <c r="AC423" s="60"/>
      <c r="AD423" s="60"/>
      <c r="AE423" s="59" t="s">
        <v>10507</v>
      </c>
      <c r="AF423" s="59" t="s">
        <v>10507</v>
      </c>
      <c r="AG423" s="59"/>
      <c r="AH423" s="60"/>
      <c r="AI423" s="60"/>
      <c r="AJ423" s="61">
        <v>25.0</v>
      </c>
      <c r="AK423" s="61">
        <v>15.0</v>
      </c>
      <c r="AL423" s="61">
        <v>10.0</v>
      </c>
      <c r="AM423" s="63">
        <v>44558.0</v>
      </c>
      <c r="AN423" s="63">
        <v>44558.0</v>
      </c>
      <c r="AO423" s="60"/>
      <c r="AP423" s="59" t="s">
        <v>10514</v>
      </c>
      <c r="AQ423" s="60"/>
      <c r="AR423" s="60"/>
      <c r="AS423" s="62" t="s">
        <v>12996</v>
      </c>
      <c r="AT423" s="60"/>
      <c r="AU423" s="60" t="s">
        <v>12699</v>
      </c>
      <c r="AV423" s="60"/>
      <c r="AW423" s="60"/>
    </row>
    <row r="424">
      <c r="B424" s="61">
        <v>995386.0</v>
      </c>
      <c r="C424" s="61">
        <v>161.0</v>
      </c>
      <c r="D424" s="63">
        <v>44526.0</v>
      </c>
      <c r="E424" s="59" t="s">
        <v>12997</v>
      </c>
      <c r="F424" s="61">
        <v>1161.0</v>
      </c>
      <c r="G424" s="62" t="s">
        <v>12998</v>
      </c>
      <c r="H424" s="65" t="s">
        <v>12999</v>
      </c>
      <c r="I424" s="65" t="s">
        <v>13000</v>
      </c>
      <c r="J424" s="65" t="s">
        <v>13001</v>
      </c>
      <c r="K424" s="59" t="s">
        <v>10534</v>
      </c>
      <c r="L424" s="61">
        <v>500.0</v>
      </c>
      <c r="M424" s="59" t="s">
        <v>10507</v>
      </c>
      <c r="N424" s="61">
        <v>0.0</v>
      </c>
      <c r="O424" s="61">
        <v>0.0</v>
      </c>
      <c r="P424" s="59" t="s">
        <v>10508</v>
      </c>
      <c r="Q424" s="60"/>
      <c r="R424" s="60"/>
      <c r="S424" s="59" t="s">
        <v>10507</v>
      </c>
      <c r="T424" s="59" t="s">
        <v>10508</v>
      </c>
      <c r="U424" s="59" t="s">
        <v>10508</v>
      </c>
      <c r="V424" s="59" t="s">
        <v>10508</v>
      </c>
      <c r="W424" s="61">
        <v>12.0</v>
      </c>
      <c r="X424" s="59" t="s">
        <v>10509</v>
      </c>
      <c r="Y424" s="60" t="s">
        <v>10942</v>
      </c>
      <c r="Z424" s="59"/>
      <c r="AA424" s="61">
        <v>1161.0</v>
      </c>
      <c r="AB424" s="59" t="s">
        <v>10512</v>
      </c>
      <c r="AC424" s="60"/>
      <c r="AD424" s="60"/>
      <c r="AE424" s="59" t="s">
        <v>10507</v>
      </c>
      <c r="AF424" s="59" t="s">
        <v>10507</v>
      </c>
      <c r="AG424" s="59" t="s">
        <v>10513</v>
      </c>
      <c r="AH424" s="60"/>
      <c r="AI424" s="60"/>
      <c r="AJ424" s="61">
        <v>25.0</v>
      </c>
      <c r="AK424" s="61">
        <v>15.0</v>
      </c>
      <c r="AL424" s="61">
        <v>10.0</v>
      </c>
      <c r="AM424" s="66">
        <v>44830.0</v>
      </c>
      <c r="AN424" s="66">
        <v>45482.0</v>
      </c>
      <c r="AO424" s="60"/>
      <c r="AP424" s="59" t="s">
        <v>10514</v>
      </c>
      <c r="AQ424" s="60"/>
      <c r="AR424" s="60"/>
      <c r="AS424" s="62" t="s">
        <v>13002</v>
      </c>
      <c r="AT424" s="60"/>
      <c r="AU424" s="60" t="s">
        <v>10516</v>
      </c>
      <c r="AV424" s="60"/>
      <c r="AW424" s="60"/>
    </row>
    <row r="425">
      <c r="B425" s="61">
        <v>995386.0</v>
      </c>
      <c r="C425" s="61">
        <v>141.0</v>
      </c>
      <c r="D425" s="63">
        <v>44527.0</v>
      </c>
      <c r="E425" s="59" t="s">
        <v>13003</v>
      </c>
      <c r="F425" s="61">
        <v>1165.0</v>
      </c>
      <c r="G425" s="62" t="s">
        <v>13004</v>
      </c>
      <c r="H425" s="62" t="s">
        <v>13005</v>
      </c>
      <c r="I425" s="65" t="s">
        <v>13006</v>
      </c>
      <c r="J425" s="60"/>
      <c r="K425" s="59" t="s">
        <v>11820</v>
      </c>
      <c r="L425" s="61">
        <v>100.0</v>
      </c>
      <c r="M425" s="59" t="s">
        <v>10507</v>
      </c>
      <c r="N425" s="61">
        <v>0.0</v>
      </c>
      <c r="O425" s="61">
        <v>0.0</v>
      </c>
      <c r="P425" s="59" t="s">
        <v>10508</v>
      </c>
      <c r="Q425" s="60"/>
      <c r="R425" s="60"/>
      <c r="S425" s="59" t="s">
        <v>10507</v>
      </c>
      <c r="T425" s="59" t="s">
        <v>10508</v>
      </c>
      <c r="U425" s="59" t="s">
        <v>10508</v>
      </c>
      <c r="V425" s="59" t="s">
        <v>10508</v>
      </c>
      <c r="W425" s="61">
        <v>6.0</v>
      </c>
      <c r="X425" s="59" t="s">
        <v>10509</v>
      </c>
      <c r="Y425" s="59" t="s">
        <v>12689</v>
      </c>
      <c r="Z425" s="60"/>
      <c r="AA425" s="61">
        <v>1165.0</v>
      </c>
      <c r="AB425" s="59" t="s">
        <v>10512</v>
      </c>
      <c r="AC425" s="60"/>
      <c r="AD425" s="60"/>
      <c r="AE425" s="59" t="s">
        <v>10507</v>
      </c>
      <c r="AF425" s="59" t="s">
        <v>10507</v>
      </c>
      <c r="AG425" s="59" t="s">
        <v>10513</v>
      </c>
      <c r="AH425" s="60"/>
      <c r="AI425" s="60"/>
      <c r="AJ425" s="61">
        <v>25.0</v>
      </c>
      <c r="AK425" s="61">
        <v>15.0</v>
      </c>
      <c r="AL425" s="61">
        <v>10.0</v>
      </c>
      <c r="AM425" s="66">
        <v>44778.0</v>
      </c>
      <c r="AN425" s="66">
        <v>44823.0</v>
      </c>
      <c r="AO425" s="60"/>
      <c r="AP425" s="60" t="s">
        <v>10514</v>
      </c>
      <c r="AQ425" s="60"/>
      <c r="AR425" s="60"/>
      <c r="AS425" s="62" t="s">
        <v>13007</v>
      </c>
      <c r="AT425" s="60"/>
      <c r="AU425" s="60" t="s">
        <v>11698</v>
      </c>
      <c r="AV425" s="60"/>
      <c r="AW425" s="60"/>
    </row>
    <row r="426">
      <c r="B426" s="61">
        <v>995386.0</v>
      </c>
      <c r="C426" s="61">
        <v>159.0</v>
      </c>
      <c r="D426" s="63">
        <v>44527.0</v>
      </c>
      <c r="E426" s="59" t="s">
        <v>13008</v>
      </c>
      <c r="F426" s="61">
        <v>1167.0</v>
      </c>
      <c r="G426" s="65" t="s">
        <v>13009</v>
      </c>
      <c r="H426" s="65" t="s">
        <v>13010</v>
      </c>
      <c r="I426" s="60"/>
      <c r="J426" s="60"/>
      <c r="K426" s="59" t="s">
        <v>11205</v>
      </c>
      <c r="L426" s="61">
        <v>100.0</v>
      </c>
      <c r="M426" s="59" t="s">
        <v>10507</v>
      </c>
      <c r="N426" s="61">
        <v>0.0</v>
      </c>
      <c r="O426" s="61">
        <v>0.0</v>
      </c>
      <c r="P426" s="59" t="s">
        <v>10508</v>
      </c>
      <c r="Q426" s="60"/>
      <c r="R426" s="60"/>
      <c r="S426" s="59" t="s">
        <v>10507</v>
      </c>
      <c r="T426" s="59" t="s">
        <v>10508</v>
      </c>
      <c r="U426" s="59" t="s">
        <v>10508</v>
      </c>
      <c r="V426" s="59" t="s">
        <v>10508</v>
      </c>
      <c r="W426" s="61">
        <v>4.0</v>
      </c>
      <c r="X426" s="59" t="s">
        <v>10509</v>
      </c>
      <c r="Y426" s="59" t="s">
        <v>13011</v>
      </c>
      <c r="Z426" s="60"/>
      <c r="AA426" s="64">
        <v>1167.0</v>
      </c>
      <c r="AB426" s="59" t="s">
        <v>10512</v>
      </c>
      <c r="AC426" s="60"/>
      <c r="AD426" s="60"/>
      <c r="AE426" s="59" t="s">
        <v>10507</v>
      </c>
      <c r="AF426" s="59" t="s">
        <v>10507</v>
      </c>
      <c r="AG426" s="59" t="s">
        <v>10513</v>
      </c>
      <c r="AH426" s="60"/>
      <c r="AI426" s="60"/>
      <c r="AJ426" s="61">
        <v>25.0</v>
      </c>
      <c r="AK426" s="61">
        <v>15.0</v>
      </c>
      <c r="AL426" s="61">
        <v>10.0</v>
      </c>
      <c r="AM426" s="66">
        <v>45301.0</v>
      </c>
      <c r="AN426" s="66">
        <v>45331.0</v>
      </c>
      <c r="AO426" s="60"/>
      <c r="AP426" s="60" t="s">
        <v>10514</v>
      </c>
      <c r="AQ426" s="60"/>
      <c r="AR426" s="60"/>
      <c r="AS426" s="62" t="s">
        <v>13012</v>
      </c>
      <c r="AT426" s="60"/>
      <c r="AU426" s="60" t="s">
        <v>11001</v>
      </c>
      <c r="AV426" s="60"/>
      <c r="AW426" s="60"/>
    </row>
    <row r="427">
      <c r="B427" s="61">
        <v>995386.0</v>
      </c>
      <c r="C427" s="61">
        <v>159.0</v>
      </c>
      <c r="D427" s="63">
        <v>44527.0</v>
      </c>
      <c r="E427" s="59" t="s">
        <v>13013</v>
      </c>
      <c r="F427" s="61">
        <v>1169.0</v>
      </c>
      <c r="G427" s="65" t="s">
        <v>13014</v>
      </c>
      <c r="H427" s="60"/>
      <c r="I427" s="60"/>
      <c r="J427" s="60"/>
      <c r="K427" s="59" t="s">
        <v>10666</v>
      </c>
      <c r="L427" s="61">
        <v>100.0</v>
      </c>
      <c r="M427" s="59" t="s">
        <v>10507</v>
      </c>
      <c r="N427" s="61">
        <v>0.0</v>
      </c>
      <c r="O427" s="61">
        <v>0.0</v>
      </c>
      <c r="P427" s="59" t="s">
        <v>10508</v>
      </c>
      <c r="Q427" s="60"/>
      <c r="R427" s="60"/>
      <c r="S427" s="59" t="s">
        <v>10507</v>
      </c>
      <c r="T427" s="59" t="s">
        <v>10508</v>
      </c>
      <c r="U427" s="59" t="s">
        <v>10508</v>
      </c>
      <c r="V427" s="59" t="s">
        <v>10508</v>
      </c>
      <c r="W427" s="61">
        <v>1.0</v>
      </c>
      <c r="X427" s="59" t="s">
        <v>10509</v>
      </c>
      <c r="Y427" s="59" t="s">
        <v>13015</v>
      </c>
      <c r="Z427" s="60"/>
      <c r="AA427" s="61">
        <v>1169.0</v>
      </c>
      <c r="AB427" s="59" t="s">
        <v>10512</v>
      </c>
      <c r="AC427" s="60"/>
      <c r="AD427" s="60"/>
      <c r="AE427" s="59" t="s">
        <v>10507</v>
      </c>
      <c r="AF427" s="59" t="s">
        <v>10507</v>
      </c>
      <c r="AG427" s="59" t="s">
        <v>10513</v>
      </c>
      <c r="AH427" s="60"/>
      <c r="AI427" s="60"/>
      <c r="AJ427" s="61">
        <v>25.0</v>
      </c>
      <c r="AK427" s="61">
        <v>15.0</v>
      </c>
      <c r="AL427" s="61">
        <v>10.0</v>
      </c>
      <c r="AM427" s="63">
        <v>44889.0</v>
      </c>
      <c r="AN427" s="63">
        <v>44922.0</v>
      </c>
      <c r="AO427" s="60"/>
      <c r="AP427" s="60" t="s">
        <v>10514</v>
      </c>
      <c r="AQ427" s="60"/>
      <c r="AR427" s="60"/>
      <c r="AS427" s="62" t="s">
        <v>13016</v>
      </c>
      <c r="AT427" s="60"/>
      <c r="AU427" s="60" t="s">
        <v>11001</v>
      </c>
      <c r="AV427" s="60"/>
      <c r="AW427" s="60"/>
    </row>
    <row r="428">
      <c r="B428" s="61">
        <v>995386.0</v>
      </c>
      <c r="C428" s="61">
        <v>159.0</v>
      </c>
      <c r="D428" s="63">
        <v>44528.0</v>
      </c>
      <c r="E428" s="59" t="s">
        <v>13017</v>
      </c>
      <c r="F428" s="61">
        <v>1171.0</v>
      </c>
      <c r="G428" s="65" t="s">
        <v>13018</v>
      </c>
      <c r="H428" s="65" t="s">
        <v>13019</v>
      </c>
      <c r="I428" s="60"/>
      <c r="J428" s="60"/>
      <c r="K428" s="59" t="s">
        <v>11185</v>
      </c>
      <c r="L428" s="61">
        <v>100.0</v>
      </c>
      <c r="M428" s="59" t="s">
        <v>10507</v>
      </c>
      <c r="N428" s="61">
        <v>0.0</v>
      </c>
      <c r="O428" s="61">
        <v>0.0</v>
      </c>
      <c r="P428" s="59" t="s">
        <v>10508</v>
      </c>
      <c r="Q428" s="60"/>
      <c r="R428" s="60"/>
      <c r="S428" s="59" t="s">
        <v>10507</v>
      </c>
      <c r="T428" s="59" t="s">
        <v>10508</v>
      </c>
      <c r="U428" s="59" t="s">
        <v>10508</v>
      </c>
      <c r="V428" s="59" t="s">
        <v>10508</v>
      </c>
      <c r="W428" s="61">
        <v>2.0</v>
      </c>
      <c r="X428" s="59" t="s">
        <v>10509</v>
      </c>
      <c r="Y428" s="59" t="s">
        <v>13020</v>
      </c>
      <c r="Z428" s="60"/>
      <c r="AA428" s="61">
        <v>1171.0</v>
      </c>
      <c r="AB428" s="59" t="s">
        <v>10512</v>
      </c>
      <c r="AC428" s="60"/>
      <c r="AD428" s="60"/>
      <c r="AE428" s="59" t="s">
        <v>10507</v>
      </c>
      <c r="AF428" s="59" t="s">
        <v>10507</v>
      </c>
      <c r="AG428" s="59" t="s">
        <v>10513</v>
      </c>
      <c r="AH428" s="60"/>
      <c r="AI428" s="60"/>
      <c r="AJ428" s="61">
        <v>25.0</v>
      </c>
      <c r="AK428" s="61">
        <v>15.0</v>
      </c>
      <c r="AL428" s="61">
        <v>10.0</v>
      </c>
      <c r="AM428" s="63">
        <v>45219.0</v>
      </c>
      <c r="AN428" s="63">
        <v>45223.0</v>
      </c>
      <c r="AO428" s="60"/>
      <c r="AP428" s="60" t="s">
        <v>10514</v>
      </c>
      <c r="AQ428" s="60"/>
      <c r="AR428" s="60"/>
      <c r="AS428" s="62" t="s">
        <v>13021</v>
      </c>
      <c r="AT428" s="60"/>
      <c r="AU428" s="60" t="s">
        <v>11001</v>
      </c>
      <c r="AV428" s="60"/>
      <c r="AW428" s="60"/>
    </row>
    <row r="429">
      <c r="B429" s="61">
        <v>995386.0</v>
      </c>
      <c r="C429" s="61">
        <v>159.0</v>
      </c>
      <c r="D429" s="63">
        <v>44528.0</v>
      </c>
      <c r="E429" s="59" t="s">
        <v>13022</v>
      </c>
      <c r="F429" s="61">
        <v>1173.0</v>
      </c>
      <c r="G429" s="62" t="s">
        <v>13023</v>
      </c>
      <c r="H429" s="65" t="s">
        <v>13024</v>
      </c>
      <c r="I429" s="60"/>
      <c r="J429" s="60"/>
      <c r="K429" s="59" t="s">
        <v>10596</v>
      </c>
      <c r="L429" s="61">
        <v>100.0</v>
      </c>
      <c r="M429" s="59" t="s">
        <v>10507</v>
      </c>
      <c r="N429" s="61">
        <v>0.0</v>
      </c>
      <c r="O429" s="61">
        <v>0.0</v>
      </c>
      <c r="P429" s="59" t="s">
        <v>10508</v>
      </c>
      <c r="Q429" s="60"/>
      <c r="R429" s="60"/>
      <c r="S429" s="59" t="s">
        <v>10507</v>
      </c>
      <c r="T429" s="59" t="s">
        <v>10508</v>
      </c>
      <c r="U429" s="59" t="s">
        <v>10508</v>
      </c>
      <c r="V429" s="59" t="s">
        <v>10508</v>
      </c>
      <c r="W429" s="61">
        <v>2.0</v>
      </c>
      <c r="X429" s="59" t="s">
        <v>10509</v>
      </c>
      <c r="Y429" s="59" t="s">
        <v>13025</v>
      </c>
      <c r="Z429" s="60"/>
      <c r="AA429" s="61">
        <v>1173.0</v>
      </c>
      <c r="AB429" s="60" t="s">
        <v>10512</v>
      </c>
      <c r="AC429" s="60"/>
      <c r="AD429" s="60"/>
      <c r="AE429" s="59" t="s">
        <v>10507</v>
      </c>
      <c r="AF429" s="59" t="s">
        <v>10507</v>
      </c>
      <c r="AG429" s="60" t="s">
        <v>10513</v>
      </c>
      <c r="AH429" s="60"/>
      <c r="AI429" s="60"/>
      <c r="AJ429" s="61">
        <v>25.0</v>
      </c>
      <c r="AK429" s="61">
        <v>15.0</v>
      </c>
      <c r="AL429" s="61">
        <v>10.0</v>
      </c>
      <c r="AM429" s="66">
        <v>44869.0</v>
      </c>
      <c r="AN429" s="66">
        <v>45396.0</v>
      </c>
      <c r="AO429" s="60"/>
      <c r="AP429" s="60" t="s">
        <v>10514</v>
      </c>
      <c r="AQ429" s="60"/>
      <c r="AR429" s="60"/>
      <c r="AS429" s="62" t="s">
        <v>13026</v>
      </c>
      <c r="AT429" s="60"/>
      <c r="AU429" s="60" t="s">
        <v>11001</v>
      </c>
      <c r="AV429" s="60"/>
      <c r="AW429" s="60"/>
    </row>
    <row r="430">
      <c r="B430" s="61">
        <v>995386.0</v>
      </c>
      <c r="C430" s="61">
        <v>159.0</v>
      </c>
      <c r="D430" s="63">
        <v>44528.0</v>
      </c>
      <c r="E430" s="59" t="s">
        <v>13027</v>
      </c>
      <c r="F430" s="61">
        <v>1175.0</v>
      </c>
      <c r="G430" s="62" t="s">
        <v>13028</v>
      </c>
      <c r="H430" s="65" t="s">
        <v>13029</v>
      </c>
      <c r="I430" s="60"/>
      <c r="J430" s="60"/>
      <c r="K430" s="59" t="s">
        <v>12004</v>
      </c>
      <c r="L430" s="61">
        <v>100.0</v>
      </c>
      <c r="M430" s="59" t="s">
        <v>10507</v>
      </c>
      <c r="N430" s="61">
        <v>0.0</v>
      </c>
      <c r="O430" s="61">
        <v>0.0</v>
      </c>
      <c r="P430" s="59" t="s">
        <v>10508</v>
      </c>
      <c r="Q430" s="60"/>
      <c r="R430" s="60"/>
      <c r="S430" s="59" t="s">
        <v>10507</v>
      </c>
      <c r="T430" s="59" t="s">
        <v>10508</v>
      </c>
      <c r="U430" s="59" t="s">
        <v>10508</v>
      </c>
      <c r="V430" s="59" t="s">
        <v>10508</v>
      </c>
      <c r="W430" s="61">
        <v>3.0</v>
      </c>
      <c r="X430" s="59" t="s">
        <v>10509</v>
      </c>
      <c r="Y430" s="59" t="s">
        <v>13025</v>
      </c>
      <c r="Z430" s="60"/>
      <c r="AA430" s="61">
        <v>1175.0</v>
      </c>
      <c r="AB430" s="59" t="s">
        <v>10512</v>
      </c>
      <c r="AC430" s="60"/>
      <c r="AD430" s="60"/>
      <c r="AE430" s="59" t="s">
        <v>10507</v>
      </c>
      <c r="AF430" s="59" t="s">
        <v>10507</v>
      </c>
      <c r="AG430" s="59" t="s">
        <v>10513</v>
      </c>
      <c r="AH430" s="60"/>
      <c r="AI430" s="60"/>
      <c r="AJ430" s="61">
        <v>25.0</v>
      </c>
      <c r="AK430" s="61">
        <v>15.0</v>
      </c>
      <c r="AL430" s="61">
        <v>10.0</v>
      </c>
      <c r="AM430" s="66">
        <v>44758.0</v>
      </c>
      <c r="AN430" s="63">
        <v>44844.0</v>
      </c>
      <c r="AO430" s="60"/>
      <c r="AP430" s="59" t="s">
        <v>10514</v>
      </c>
      <c r="AQ430" s="60"/>
      <c r="AR430" s="60"/>
      <c r="AS430" s="62" t="s">
        <v>13030</v>
      </c>
      <c r="AT430" s="60"/>
      <c r="AU430" s="60" t="s">
        <v>11001</v>
      </c>
      <c r="AV430" s="60"/>
      <c r="AW430" s="60"/>
    </row>
    <row r="431">
      <c r="B431" s="61">
        <v>995386.0</v>
      </c>
      <c r="C431" s="61">
        <v>159.0</v>
      </c>
      <c r="D431" s="63">
        <v>44528.0</v>
      </c>
      <c r="E431" s="59" t="s">
        <v>13031</v>
      </c>
      <c r="F431" s="61">
        <v>1177.0</v>
      </c>
      <c r="G431" s="62" t="s">
        <v>13032</v>
      </c>
      <c r="H431" s="65" t="s">
        <v>13033</v>
      </c>
      <c r="I431" s="65" t="s">
        <v>13034</v>
      </c>
      <c r="J431" s="60"/>
      <c r="K431" s="59" t="s">
        <v>10521</v>
      </c>
      <c r="L431" s="61">
        <v>300.0</v>
      </c>
      <c r="M431" s="59" t="s">
        <v>10507</v>
      </c>
      <c r="N431" s="61">
        <v>0.0</v>
      </c>
      <c r="O431" s="61">
        <v>0.0</v>
      </c>
      <c r="P431" s="59" t="s">
        <v>10508</v>
      </c>
      <c r="Q431" s="60"/>
      <c r="R431" s="60"/>
      <c r="S431" s="59" t="s">
        <v>10507</v>
      </c>
      <c r="T431" s="59" t="s">
        <v>10508</v>
      </c>
      <c r="U431" s="59" t="s">
        <v>10508</v>
      </c>
      <c r="V431" s="59" t="s">
        <v>10508</v>
      </c>
      <c r="W431" s="61">
        <v>4.0</v>
      </c>
      <c r="X431" s="60" t="s">
        <v>10509</v>
      </c>
      <c r="Y431" s="60" t="s">
        <v>13035</v>
      </c>
      <c r="Z431" s="60"/>
      <c r="AA431" s="61">
        <v>1177.0</v>
      </c>
      <c r="AB431" s="60"/>
      <c r="AC431" s="60"/>
      <c r="AD431" s="60"/>
      <c r="AE431" s="59" t="s">
        <v>12151</v>
      </c>
      <c r="AF431" s="59" t="s">
        <v>10507</v>
      </c>
      <c r="AG431" s="59"/>
      <c r="AH431" s="60"/>
      <c r="AI431" s="60"/>
      <c r="AJ431" s="61">
        <v>25.0</v>
      </c>
      <c r="AK431" s="61">
        <v>15.0</v>
      </c>
      <c r="AL431" s="61">
        <v>10.0</v>
      </c>
      <c r="AM431" s="63">
        <v>44914.0</v>
      </c>
      <c r="AN431" s="66">
        <v>45419.0</v>
      </c>
      <c r="AO431" s="60"/>
      <c r="AP431" s="60" t="s">
        <v>10514</v>
      </c>
      <c r="AQ431" s="60"/>
      <c r="AR431" s="60"/>
      <c r="AS431" s="62" t="s">
        <v>13036</v>
      </c>
      <c r="AT431" s="60"/>
      <c r="AU431" s="60" t="s">
        <v>11001</v>
      </c>
      <c r="AV431" s="60"/>
      <c r="AW431" s="60"/>
    </row>
    <row r="432">
      <c r="B432" s="61">
        <v>995386.0</v>
      </c>
      <c r="C432" s="61">
        <v>161.0</v>
      </c>
      <c r="D432" s="63">
        <v>44529.0</v>
      </c>
      <c r="E432" s="59" t="s">
        <v>13037</v>
      </c>
      <c r="F432" s="61">
        <v>1179.0</v>
      </c>
      <c r="G432" s="62" t="s">
        <v>13038</v>
      </c>
      <c r="H432" s="60"/>
      <c r="I432" s="60"/>
      <c r="J432" s="60"/>
      <c r="K432" s="59" t="s">
        <v>11205</v>
      </c>
      <c r="L432" s="61">
        <v>200.0</v>
      </c>
      <c r="M432" s="59" t="s">
        <v>10507</v>
      </c>
      <c r="N432" s="61">
        <v>0.0</v>
      </c>
      <c r="O432" s="61">
        <v>0.0</v>
      </c>
      <c r="P432" s="59" t="s">
        <v>10508</v>
      </c>
      <c r="Q432" s="60"/>
      <c r="R432" s="60"/>
      <c r="S432" s="59" t="s">
        <v>10507</v>
      </c>
      <c r="T432" s="59" t="s">
        <v>10508</v>
      </c>
      <c r="U432" s="59" t="s">
        <v>10508</v>
      </c>
      <c r="V432" s="59" t="s">
        <v>10508</v>
      </c>
      <c r="W432" s="61">
        <v>1.0</v>
      </c>
      <c r="X432" s="60" t="s">
        <v>10509</v>
      </c>
      <c r="Y432" s="60" t="s">
        <v>11160</v>
      </c>
      <c r="Z432" s="60"/>
      <c r="AA432" s="61">
        <v>1179.0</v>
      </c>
      <c r="AB432" s="60" t="s">
        <v>10512</v>
      </c>
      <c r="AC432" s="60"/>
      <c r="AD432" s="60"/>
      <c r="AE432" s="59" t="s">
        <v>10507</v>
      </c>
      <c r="AF432" s="59" t="s">
        <v>10507</v>
      </c>
      <c r="AG432" s="59" t="s">
        <v>10513</v>
      </c>
      <c r="AH432" s="60"/>
      <c r="AI432" s="60"/>
      <c r="AJ432" s="61">
        <v>25.0</v>
      </c>
      <c r="AK432" s="61">
        <v>15.0</v>
      </c>
      <c r="AL432" s="61">
        <v>10.0</v>
      </c>
      <c r="AM432" s="66">
        <v>44534.0</v>
      </c>
      <c r="AN432" s="66">
        <v>44678.0</v>
      </c>
      <c r="AO432" s="60"/>
      <c r="AP432" s="60" t="s">
        <v>10514</v>
      </c>
      <c r="AQ432" s="60"/>
      <c r="AR432" s="60"/>
      <c r="AS432" s="62" t="s">
        <v>13039</v>
      </c>
      <c r="AT432" s="60"/>
      <c r="AU432" s="60" t="s">
        <v>10516</v>
      </c>
      <c r="AV432" s="60"/>
      <c r="AW432" s="60"/>
    </row>
    <row r="433">
      <c r="B433" s="61">
        <v>995386.0</v>
      </c>
      <c r="C433" s="61">
        <v>139.0</v>
      </c>
      <c r="D433" s="66">
        <v>44532.0</v>
      </c>
      <c r="E433" s="59" t="s">
        <v>13040</v>
      </c>
      <c r="F433" s="61">
        <v>1181.0</v>
      </c>
      <c r="G433" s="62" t="s">
        <v>13041</v>
      </c>
      <c r="H433" s="59"/>
      <c r="I433" s="60"/>
      <c r="J433" s="60"/>
      <c r="K433" s="59" t="s">
        <v>11820</v>
      </c>
      <c r="L433" s="61">
        <v>50.0</v>
      </c>
      <c r="M433" s="59" t="s">
        <v>10507</v>
      </c>
      <c r="N433" s="61">
        <v>-1.0</v>
      </c>
      <c r="O433" s="61">
        <v>0.0</v>
      </c>
      <c r="P433" s="59" t="s">
        <v>10508</v>
      </c>
      <c r="Q433" s="60"/>
      <c r="R433" s="60"/>
      <c r="S433" s="59" t="s">
        <v>10507</v>
      </c>
      <c r="T433" s="59" t="s">
        <v>10508</v>
      </c>
      <c r="U433" s="59" t="s">
        <v>10508</v>
      </c>
      <c r="V433" s="59" t="s">
        <v>10508</v>
      </c>
      <c r="W433" s="61">
        <v>10.0</v>
      </c>
      <c r="X433" s="60" t="s">
        <v>10509</v>
      </c>
      <c r="Y433" s="60" t="s">
        <v>12689</v>
      </c>
      <c r="Z433" s="60"/>
      <c r="AA433" s="61">
        <v>1181.0</v>
      </c>
      <c r="AB433" s="60" t="s">
        <v>10512</v>
      </c>
      <c r="AC433" s="60"/>
      <c r="AD433" s="60"/>
      <c r="AE433" s="59" t="s">
        <v>10507</v>
      </c>
      <c r="AF433" s="59" t="s">
        <v>10507</v>
      </c>
      <c r="AG433" s="59" t="s">
        <v>10513</v>
      </c>
      <c r="AH433" s="60"/>
      <c r="AI433" s="60"/>
      <c r="AJ433" s="61">
        <v>10.0</v>
      </c>
      <c r="AK433" s="61">
        <v>10.0</v>
      </c>
      <c r="AL433" s="61">
        <v>10.0</v>
      </c>
      <c r="AM433" s="66">
        <v>45017.0</v>
      </c>
      <c r="AN433" s="66">
        <v>45396.0</v>
      </c>
      <c r="AO433" s="60"/>
      <c r="AP433" s="60" t="s">
        <v>10514</v>
      </c>
      <c r="AQ433" s="60"/>
      <c r="AR433" s="60"/>
      <c r="AS433" s="62" t="s">
        <v>13042</v>
      </c>
      <c r="AT433" s="60"/>
      <c r="AU433" s="60" t="s">
        <v>12692</v>
      </c>
      <c r="AV433" s="60"/>
      <c r="AW433" s="60"/>
    </row>
    <row r="434">
      <c r="B434" s="61">
        <v>995386.0</v>
      </c>
      <c r="C434" s="61">
        <v>139.0</v>
      </c>
      <c r="D434" s="66">
        <v>44532.0</v>
      </c>
      <c r="E434" s="59" t="s">
        <v>13043</v>
      </c>
      <c r="F434" s="61">
        <v>1183.0</v>
      </c>
      <c r="G434" s="62" t="s">
        <v>13044</v>
      </c>
      <c r="H434" s="65" t="s">
        <v>13045</v>
      </c>
      <c r="I434" s="60"/>
      <c r="J434" s="60"/>
      <c r="K434" s="59" t="s">
        <v>10729</v>
      </c>
      <c r="L434" s="61">
        <v>100.0</v>
      </c>
      <c r="M434" s="59" t="s">
        <v>10507</v>
      </c>
      <c r="N434" s="61">
        <v>0.0</v>
      </c>
      <c r="O434" s="61">
        <v>0.0</v>
      </c>
      <c r="P434" s="59" t="s">
        <v>10508</v>
      </c>
      <c r="Q434" s="60"/>
      <c r="R434" s="60"/>
      <c r="S434" s="59" t="s">
        <v>10507</v>
      </c>
      <c r="T434" s="59" t="s">
        <v>10508</v>
      </c>
      <c r="U434" s="59" t="s">
        <v>10508</v>
      </c>
      <c r="V434" s="59" t="s">
        <v>10508</v>
      </c>
      <c r="W434" s="61">
        <v>3.0</v>
      </c>
      <c r="X434" s="60" t="s">
        <v>10509</v>
      </c>
      <c r="Y434" s="60" t="s">
        <v>13046</v>
      </c>
      <c r="Z434" s="60"/>
      <c r="AA434" s="61">
        <v>1183.0</v>
      </c>
      <c r="AB434" s="60" t="s">
        <v>10512</v>
      </c>
      <c r="AC434" s="60"/>
      <c r="AD434" s="60"/>
      <c r="AE434" s="59" t="s">
        <v>10507</v>
      </c>
      <c r="AF434" s="59" t="s">
        <v>10507</v>
      </c>
      <c r="AG434" s="59" t="s">
        <v>10513</v>
      </c>
      <c r="AH434" s="60"/>
      <c r="AI434" s="60"/>
      <c r="AJ434" s="61">
        <v>25.0</v>
      </c>
      <c r="AK434" s="61">
        <v>15.0</v>
      </c>
      <c r="AL434" s="61">
        <v>10.0</v>
      </c>
      <c r="AM434" s="66">
        <v>45107.0</v>
      </c>
      <c r="AN434" s="66">
        <v>45396.0</v>
      </c>
      <c r="AO434" s="60"/>
      <c r="AP434" s="60" t="s">
        <v>10514</v>
      </c>
      <c r="AQ434" s="60"/>
      <c r="AR434" s="60"/>
      <c r="AS434" s="62" t="s">
        <v>13047</v>
      </c>
      <c r="AT434" s="60"/>
      <c r="AU434" s="60" t="s">
        <v>12692</v>
      </c>
      <c r="AV434" s="60"/>
      <c r="AW434" s="60"/>
    </row>
    <row r="435">
      <c r="B435" s="61">
        <v>995386.0</v>
      </c>
      <c r="C435" s="61">
        <v>159.0</v>
      </c>
      <c r="D435" s="66">
        <v>44532.0</v>
      </c>
      <c r="E435" s="59" t="s">
        <v>13048</v>
      </c>
      <c r="F435" s="61">
        <v>1185.0</v>
      </c>
      <c r="G435" s="62" t="s">
        <v>13049</v>
      </c>
      <c r="H435" s="65" t="s">
        <v>13050</v>
      </c>
      <c r="I435" s="65" t="s">
        <v>13051</v>
      </c>
      <c r="J435" s="65" t="s">
        <v>13052</v>
      </c>
      <c r="K435" s="59" t="s">
        <v>10527</v>
      </c>
      <c r="L435" s="61">
        <v>100.0</v>
      </c>
      <c r="M435" s="59" t="s">
        <v>10507</v>
      </c>
      <c r="N435" s="61">
        <v>1.0</v>
      </c>
      <c r="O435" s="61">
        <v>0.0</v>
      </c>
      <c r="P435" s="59" t="s">
        <v>10633</v>
      </c>
      <c r="Q435" s="60"/>
      <c r="R435" s="60"/>
      <c r="S435" s="59" t="s">
        <v>10507</v>
      </c>
      <c r="T435" s="59" t="s">
        <v>10508</v>
      </c>
      <c r="U435" s="59" t="s">
        <v>10508</v>
      </c>
      <c r="V435" s="59" t="s">
        <v>10508</v>
      </c>
      <c r="W435" s="61">
        <v>7.0</v>
      </c>
      <c r="X435" s="59" t="s">
        <v>10509</v>
      </c>
      <c r="Y435" s="59" t="s">
        <v>13053</v>
      </c>
      <c r="Z435" s="59"/>
      <c r="AA435" s="61">
        <v>1185.0</v>
      </c>
      <c r="AB435" s="59"/>
      <c r="AC435" s="60"/>
      <c r="AD435" s="60"/>
      <c r="AE435" s="59" t="s">
        <v>10507</v>
      </c>
      <c r="AF435" s="59" t="s">
        <v>10507</v>
      </c>
      <c r="AG435" s="59"/>
      <c r="AH435" s="60"/>
      <c r="AI435" s="60"/>
      <c r="AJ435" s="61">
        <v>25.0</v>
      </c>
      <c r="AK435" s="61">
        <v>15.0</v>
      </c>
      <c r="AL435" s="61">
        <v>10.0</v>
      </c>
      <c r="AM435" s="66">
        <v>44948.0</v>
      </c>
      <c r="AN435" s="66">
        <v>45320.0</v>
      </c>
      <c r="AO435" s="60"/>
      <c r="AP435" s="59" t="s">
        <v>10514</v>
      </c>
      <c r="AQ435" s="60"/>
      <c r="AR435" s="60"/>
      <c r="AS435" s="62" t="s">
        <v>13054</v>
      </c>
      <c r="AT435" s="60"/>
      <c r="AU435" s="60" t="s">
        <v>11001</v>
      </c>
      <c r="AV435" s="60"/>
      <c r="AW435" s="60"/>
    </row>
    <row r="436">
      <c r="B436" s="61">
        <v>995386.0</v>
      </c>
      <c r="C436" s="61">
        <v>159.0</v>
      </c>
      <c r="D436" s="66">
        <v>44533.0</v>
      </c>
      <c r="E436" s="59" t="s">
        <v>13055</v>
      </c>
      <c r="F436" s="61">
        <v>1187.0</v>
      </c>
      <c r="G436" s="62" t="s">
        <v>13056</v>
      </c>
      <c r="H436" s="65" t="s">
        <v>13057</v>
      </c>
      <c r="I436" s="65" t="s">
        <v>13058</v>
      </c>
      <c r="J436" s="65" t="s">
        <v>13059</v>
      </c>
      <c r="K436" s="59" t="s">
        <v>10523</v>
      </c>
      <c r="L436" s="61">
        <v>100.0</v>
      </c>
      <c r="M436" s="59" t="s">
        <v>10507</v>
      </c>
      <c r="N436" s="61">
        <v>0.0</v>
      </c>
      <c r="O436" s="61">
        <v>0.0</v>
      </c>
      <c r="P436" s="59" t="s">
        <v>10508</v>
      </c>
      <c r="Q436" s="60"/>
      <c r="R436" s="60"/>
      <c r="S436" s="59" t="s">
        <v>10507</v>
      </c>
      <c r="T436" s="59" t="s">
        <v>10508</v>
      </c>
      <c r="U436" s="59" t="s">
        <v>10508</v>
      </c>
      <c r="V436" s="59" t="s">
        <v>10508</v>
      </c>
      <c r="W436" s="61">
        <v>6.0</v>
      </c>
      <c r="X436" s="60" t="s">
        <v>10509</v>
      </c>
      <c r="Y436" s="60" t="s">
        <v>10587</v>
      </c>
      <c r="Z436" s="60"/>
      <c r="AA436" s="61">
        <v>1187.0</v>
      </c>
      <c r="AB436" s="60" t="s">
        <v>10512</v>
      </c>
      <c r="AC436" s="60"/>
      <c r="AD436" s="60"/>
      <c r="AE436" s="59" t="s">
        <v>10507</v>
      </c>
      <c r="AF436" s="59" t="s">
        <v>10507</v>
      </c>
      <c r="AG436" s="59" t="s">
        <v>10513</v>
      </c>
      <c r="AH436" s="60"/>
      <c r="AI436" s="60"/>
      <c r="AJ436" s="61">
        <v>25.0</v>
      </c>
      <c r="AK436" s="61">
        <v>15.0</v>
      </c>
      <c r="AL436" s="61">
        <v>10.0</v>
      </c>
      <c r="AM436" s="66">
        <v>44695.0</v>
      </c>
      <c r="AN436" s="66">
        <v>45396.0</v>
      </c>
      <c r="AO436" s="60"/>
      <c r="AP436" s="60" t="s">
        <v>10514</v>
      </c>
      <c r="AQ436" s="60"/>
      <c r="AR436" s="60"/>
      <c r="AS436" s="62" t="s">
        <v>13060</v>
      </c>
      <c r="AT436" s="65" t="s">
        <v>13061</v>
      </c>
      <c r="AU436" s="60" t="s">
        <v>11001</v>
      </c>
      <c r="AV436" s="60"/>
      <c r="AW436" s="60"/>
    </row>
    <row r="437">
      <c r="B437" s="61">
        <v>995386.0</v>
      </c>
      <c r="C437" s="61">
        <v>101.0</v>
      </c>
      <c r="D437" s="66">
        <v>44533.0</v>
      </c>
      <c r="E437" s="59" t="s">
        <v>13062</v>
      </c>
      <c r="F437" s="61">
        <v>1189.0</v>
      </c>
      <c r="G437" s="62" t="s">
        <v>13063</v>
      </c>
      <c r="H437" s="60"/>
      <c r="I437" s="60"/>
      <c r="J437" s="60"/>
      <c r="K437" s="59" t="s">
        <v>10666</v>
      </c>
      <c r="L437" s="61">
        <v>100.0</v>
      </c>
      <c r="M437" s="59" t="s">
        <v>10507</v>
      </c>
      <c r="N437" s="61">
        <v>0.0</v>
      </c>
      <c r="O437" s="61">
        <v>0.0</v>
      </c>
      <c r="P437" s="59" t="s">
        <v>10508</v>
      </c>
      <c r="Q437" s="60"/>
      <c r="R437" s="60"/>
      <c r="S437" s="59" t="s">
        <v>10507</v>
      </c>
      <c r="T437" s="59" t="s">
        <v>10508</v>
      </c>
      <c r="U437" s="59" t="s">
        <v>10508</v>
      </c>
      <c r="V437" s="59" t="s">
        <v>10508</v>
      </c>
      <c r="W437" s="61">
        <v>1.0</v>
      </c>
      <c r="X437" s="60" t="s">
        <v>10509</v>
      </c>
      <c r="Y437" s="60" t="s">
        <v>13064</v>
      </c>
      <c r="Z437" s="60"/>
      <c r="AA437" s="61">
        <v>1189.0</v>
      </c>
      <c r="AB437" s="60"/>
      <c r="AC437" s="60"/>
      <c r="AD437" s="60"/>
      <c r="AE437" s="59" t="s">
        <v>10507</v>
      </c>
      <c r="AF437" s="59" t="s">
        <v>10507</v>
      </c>
      <c r="AG437" s="59"/>
      <c r="AH437" s="60"/>
      <c r="AI437" s="60"/>
      <c r="AJ437" s="61">
        <v>25.0</v>
      </c>
      <c r="AK437" s="61">
        <v>15.0</v>
      </c>
      <c r="AL437" s="61">
        <v>10.0</v>
      </c>
      <c r="AM437" s="67"/>
      <c r="AN437" s="67"/>
      <c r="AO437" s="60"/>
      <c r="AP437" s="60" t="s">
        <v>10514</v>
      </c>
      <c r="AQ437" s="60"/>
      <c r="AR437" s="60"/>
      <c r="AS437" s="62" t="s">
        <v>13065</v>
      </c>
      <c r="AT437" s="60"/>
      <c r="AU437" s="60" t="s">
        <v>12699</v>
      </c>
      <c r="AV437" s="60"/>
      <c r="AW437" s="60"/>
    </row>
    <row r="438">
      <c r="B438" s="61">
        <v>995386.0</v>
      </c>
      <c r="C438" s="61">
        <v>159.0</v>
      </c>
      <c r="D438" s="66">
        <v>44533.0</v>
      </c>
      <c r="E438" s="59" t="s">
        <v>13066</v>
      </c>
      <c r="F438" s="61">
        <v>1191.0</v>
      </c>
      <c r="G438" s="62" t="s">
        <v>13067</v>
      </c>
      <c r="H438" s="65" t="s">
        <v>13068</v>
      </c>
      <c r="I438" s="65" t="s">
        <v>13069</v>
      </c>
      <c r="J438" s="65" t="s">
        <v>13070</v>
      </c>
      <c r="K438" s="59" t="s">
        <v>10534</v>
      </c>
      <c r="L438" s="61">
        <v>300.0</v>
      </c>
      <c r="M438" s="59" t="s">
        <v>10507</v>
      </c>
      <c r="N438" s="61">
        <v>0.0</v>
      </c>
      <c r="O438" s="61">
        <v>0.0</v>
      </c>
      <c r="P438" s="59" t="s">
        <v>10508</v>
      </c>
      <c r="Q438" s="60"/>
      <c r="R438" s="60"/>
      <c r="S438" s="59" t="s">
        <v>10507</v>
      </c>
      <c r="T438" s="59" t="s">
        <v>10508</v>
      </c>
      <c r="U438" s="59" t="s">
        <v>10508</v>
      </c>
      <c r="V438" s="59" t="s">
        <v>10508</v>
      </c>
      <c r="W438" s="61">
        <v>8.0</v>
      </c>
      <c r="X438" s="60" t="s">
        <v>10509</v>
      </c>
      <c r="Y438" s="60" t="s">
        <v>12262</v>
      </c>
      <c r="Z438" s="60"/>
      <c r="AA438" s="61">
        <v>1191.0</v>
      </c>
      <c r="AB438" s="60" t="s">
        <v>10512</v>
      </c>
      <c r="AC438" s="60"/>
      <c r="AD438" s="60"/>
      <c r="AE438" s="59" t="s">
        <v>10507</v>
      </c>
      <c r="AF438" s="59" t="s">
        <v>10507</v>
      </c>
      <c r="AG438" s="59" t="s">
        <v>10513</v>
      </c>
      <c r="AH438" s="60"/>
      <c r="AI438" s="60"/>
      <c r="AJ438" s="61">
        <v>25.0</v>
      </c>
      <c r="AK438" s="61">
        <v>15.0</v>
      </c>
      <c r="AL438" s="61">
        <v>10.0</v>
      </c>
      <c r="AM438" s="66">
        <v>45119.0</v>
      </c>
      <c r="AN438" s="66">
        <v>45485.0</v>
      </c>
      <c r="AO438" s="60"/>
      <c r="AP438" s="60" t="s">
        <v>10514</v>
      </c>
      <c r="AQ438" s="60"/>
      <c r="AR438" s="60"/>
      <c r="AS438" s="62" t="s">
        <v>13071</v>
      </c>
      <c r="AT438" s="60"/>
      <c r="AU438" s="60" t="s">
        <v>11001</v>
      </c>
      <c r="AV438" s="60"/>
      <c r="AW438" s="60"/>
    </row>
    <row r="439">
      <c r="B439" s="61">
        <v>995386.0</v>
      </c>
      <c r="C439" s="61">
        <v>161.0</v>
      </c>
      <c r="D439" s="66">
        <v>44534.0</v>
      </c>
      <c r="E439" s="59" t="s">
        <v>13072</v>
      </c>
      <c r="F439" s="61">
        <v>1193.0</v>
      </c>
      <c r="G439" s="62" t="s">
        <v>13073</v>
      </c>
      <c r="H439" s="60"/>
      <c r="I439" s="60"/>
      <c r="J439" s="60"/>
      <c r="K439" s="59" t="s">
        <v>10596</v>
      </c>
      <c r="L439" s="61">
        <v>500.0</v>
      </c>
      <c r="M439" s="59" t="s">
        <v>10507</v>
      </c>
      <c r="N439" s="61">
        <v>0.0</v>
      </c>
      <c r="O439" s="61">
        <v>0.0</v>
      </c>
      <c r="P439" s="59" t="s">
        <v>10508</v>
      </c>
      <c r="Q439" s="60"/>
      <c r="R439" s="60"/>
      <c r="S439" s="59" t="s">
        <v>10507</v>
      </c>
      <c r="T439" s="59" t="s">
        <v>10508</v>
      </c>
      <c r="U439" s="59" t="s">
        <v>10508</v>
      </c>
      <c r="V439" s="59" t="s">
        <v>10508</v>
      </c>
      <c r="W439" s="61">
        <v>1.0</v>
      </c>
      <c r="X439" s="60" t="s">
        <v>10509</v>
      </c>
      <c r="Y439" s="60" t="s">
        <v>11495</v>
      </c>
      <c r="Z439" s="60"/>
      <c r="AA439" s="61">
        <v>1193.0</v>
      </c>
      <c r="AB439" s="60" t="s">
        <v>10512</v>
      </c>
      <c r="AC439" s="60"/>
      <c r="AD439" s="60"/>
      <c r="AE439" s="59" t="s">
        <v>10507</v>
      </c>
      <c r="AF439" s="59" t="s">
        <v>10507</v>
      </c>
      <c r="AG439" s="59" t="s">
        <v>10513</v>
      </c>
      <c r="AH439" s="60"/>
      <c r="AI439" s="60"/>
      <c r="AJ439" s="61">
        <v>25.0</v>
      </c>
      <c r="AK439" s="61">
        <v>15.0</v>
      </c>
      <c r="AL439" s="61">
        <v>10.0</v>
      </c>
      <c r="AM439" s="66">
        <v>44695.0</v>
      </c>
      <c r="AN439" s="66">
        <v>44695.0</v>
      </c>
      <c r="AO439" s="60"/>
      <c r="AP439" s="60" t="s">
        <v>10514</v>
      </c>
      <c r="AQ439" s="60"/>
      <c r="AR439" s="60"/>
      <c r="AS439" s="62" t="s">
        <v>13074</v>
      </c>
      <c r="AT439" s="60"/>
      <c r="AU439" s="60" t="s">
        <v>10516</v>
      </c>
      <c r="AV439" s="60"/>
      <c r="AW439" s="60"/>
    </row>
    <row r="440">
      <c r="B440" s="61">
        <v>995386.0</v>
      </c>
      <c r="C440" s="61">
        <v>159.0</v>
      </c>
      <c r="D440" s="66">
        <v>44534.0</v>
      </c>
      <c r="E440" s="59" t="s">
        <v>13075</v>
      </c>
      <c r="F440" s="61">
        <v>1195.0</v>
      </c>
      <c r="G440" s="62" t="s">
        <v>13076</v>
      </c>
      <c r="H440" s="65" t="s">
        <v>13077</v>
      </c>
      <c r="I440" s="65" t="s">
        <v>13078</v>
      </c>
      <c r="J440" s="65" t="s">
        <v>13079</v>
      </c>
      <c r="K440" s="59" t="s">
        <v>11205</v>
      </c>
      <c r="L440" s="61">
        <v>100.0</v>
      </c>
      <c r="M440" s="59" t="s">
        <v>10507</v>
      </c>
      <c r="N440" s="61">
        <v>0.0</v>
      </c>
      <c r="O440" s="61">
        <v>0.0</v>
      </c>
      <c r="P440" s="59" t="s">
        <v>10508</v>
      </c>
      <c r="Q440" s="60"/>
      <c r="R440" s="60"/>
      <c r="S440" s="59" t="s">
        <v>10507</v>
      </c>
      <c r="T440" s="59" t="s">
        <v>10508</v>
      </c>
      <c r="U440" s="59" t="s">
        <v>10508</v>
      </c>
      <c r="V440" s="59" t="s">
        <v>10508</v>
      </c>
      <c r="W440" s="61">
        <v>10.0</v>
      </c>
      <c r="X440" s="59" t="s">
        <v>10509</v>
      </c>
      <c r="Y440" s="59" t="s">
        <v>13080</v>
      </c>
      <c r="Z440" s="60"/>
      <c r="AA440" s="61">
        <v>1195.0</v>
      </c>
      <c r="AB440" s="59" t="s">
        <v>10512</v>
      </c>
      <c r="AC440" s="60"/>
      <c r="AD440" s="60"/>
      <c r="AE440" s="59" t="s">
        <v>10507</v>
      </c>
      <c r="AF440" s="59" t="s">
        <v>10507</v>
      </c>
      <c r="AG440" s="59" t="s">
        <v>10513</v>
      </c>
      <c r="AH440" s="60"/>
      <c r="AI440" s="60"/>
      <c r="AJ440" s="61">
        <v>25.0</v>
      </c>
      <c r="AK440" s="61">
        <v>15.0</v>
      </c>
      <c r="AL440" s="61">
        <v>10.0</v>
      </c>
      <c r="AM440" s="66">
        <v>45090.0</v>
      </c>
      <c r="AN440" s="66">
        <v>45090.0</v>
      </c>
      <c r="AO440" s="60"/>
      <c r="AP440" s="60" t="s">
        <v>10514</v>
      </c>
      <c r="AQ440" s="60"/>
      <c r="AR440" s="60"/>
      <c r="AS440" s="62" t="s">
        <v>13081</v>
      </c>
      <c r="AT440" s="60"/>
      <c r="AU440" s="60" t="s">
        <v>11001</v>
      </c>
      <c r="AV440" s="60"/>
      <c r="AW440" s="60"/>
    </row>
    <row r="441">
      <c r="B441" s="61">
        <v>995386.0</v>
      </c>
      <c r="C441" s="61">
        <v>95.0</v>
      </c>
      <c r="D441" s="66">
        <v>44534.0</v>
      </c>
      <c r="E441" s="59" t="s">
        <v>13082</v>
      </c>
      <c r="F441" s="61">
        <v>1197.0</v>
      </c>
      <c r="G441" s="62" t="s">
        <v>13083</v>
      </c>
      <c r="H441" s="60"/>
      <c r="I441" s="60"/>
      <c r="J441" s="60"/>
      <c r="K441" s="59" t="s">
        <v>12004</v>
      </c>
      <c r="L441" s="61">
        <v>100.0</v>
      </c>
      <c r="M441" s="59" t="s">
        <v>10507</v>
      </c>
      <c r="N441" s="61">
        <v>0.0</v>
      </c>
      <c r="O441" s="61">
        <v>0.0</v>
      </c>
      <c r="P441" s="59" t="s">
        <v>10508</v>
      </c>
      <c r="Q441" s="60"/>
      <c r="R441" s="60"/>
      <c r="S441" s="59" t="s">
        <v>10507</v>
      </c>
      <c r="T441" s="59" t="s">
        <v>10508</v>
      </c>
      <c r="U441" s="59" t="s">
        <v>10508</v>
      </c>
      <c r="V441" s="59" t="s">
        <v>10508</v>
      </c>
      <c r="W441" s="61">
        <v>1.0</v>
      </c>
      <c r="X441" s="60" t="s">
        <v>10509</v>
      </c>
      <c r="Y441" s="60" t="s">
        <v>10587</v>
      </c>
      <c r="Z441" s="60"/>
      <c r="AA441" s="61">
        <v>1197.0</v>
      </c>
      <c r="AB441" s="60" t="s">
        <v>10512</v>
      </c>
      <c r="AC441" s="60"/>
      <c r="AD441" s="60"/>
      <c r="AE441" s="59" t="s">
        <v>10507</v>
      </c>
      <c r="AF441" s="59" t="s">
        <v>10507</v>
      </c>
      <c r="AG441" s="59" t="s">
        <v>10513</v>
      </c>
      <c r="AH441" s="60"/>
      <c r="AI441" s="60"/>
      <c r="AJ441" s="61">
        <v>25.0</v>
      </c>
      <c r="AK441" s="61">
        <v>15.0</v>
      </c>
      <c r="AL441" s="61">
        <v>10.0</v>
      </c>
      <c r="AM441" s="66">
        <v>44777.0</v>
      </c>
      <c r="AN441" s="66">
        <v>44777.0</v>
      </c>
      <c r="AO441" s="60"/>
      <c r="AP441" s="60" t="s">
        <v>10514</v>
      </c>
      <c r="AQ441" s="60"/>
      <c r="AR441" s="60"/>
      <c r="AS441" s="62" t="s">
        <v>13084</v>
      </c>
      <c r="AT441" s="60"/>
      <c r="AU441" s="60" t="s">
        <v>13085</v>
      </c>
      <c r="AV441" s="60"/>
      <c r="AW441" s="60"/>
    </row>
    <row r="442">
      <c r="B442" s="61">
        <v>995386.0</v>
      </c>
      <c r="C442" s="61">
        <v>161.0</v>
      </c>
      <c r="D442" s="66">
        <v>44536.0</v>
      </c>
      <c r="E442" s="59" t="s">
        <v>13086</v>
      </c>
      <c r="F442" s="61">
        <v>1199.0</v>
      </c>
      <c r="G442" s="62" t="s">
        <v>13087</v>
      </c>
      <c r="H442" s="60"/>
      <c r="I442" s="60"/>
      <c r="J442" s="60"/>
      <c r="K442" s="59" t="s">
        <v>10527</v>
      </c>
      <c r="L442" s="61">
        <v>500.0</v>
      </c>
      <c r="M442" s="59" t="s">
        <v>10507</v>
      </c>
      <c r="N442" s="61">
        <v>0.0</v>
      </c>
      <c r="O442" s="61">
        <v>0.0</v>
      </c>
      <c r="P442" s="59" t="s">
        <v>10508</v>
      </c>
      <c r="Q442" s="60"/>
      <c r="R442" s="60"/>
      <c r="S442" s="59" t="s">
        <v>10507</v>
      </c>
      <c r="T442" s="59" t="s">
        <v>10508</v>
      </c>
      <c r="U442" s="59" t="s">
        <v>10508</v>
      </c>
      <c r="V442" s="59" t="s">
        <v>10508</v>
      </c>
      <c r="W442" s="61">
        <v>3.0</v>
      </c>
      <c r="X442" s="60" t="s">
        <v>10509</v>
      </c>
      <c r="Y442" s="60" t="s">
        <v>10587</v>
      </c>
      <c r="Z442" s="60"/>
      <c r="AA442" s="61">
        <v>1199.0</v>
      </c>
      <c r="AB442" s="60" t="s">
        <v>10512</v>
      </c>
      <c r="AC442" s="60"/>
      <c r="AD442" s="60"/>
      <c r="AE442" s="59" t="s">
        <v>10689</v>
      </c>
      <c r="AF442" s="59" t="s">
        <v>10507</v>
      </c>
      <c r="AG442" s="59" t="s">
        <v>10513</v>
      </c>
      <c r="AH442" s="60"/>
      <c r="AI442" s="60"/>
      <c r="AJ442" s="61">
        <v>20.0</v>
      </c>
      <c r="AK442" s="61">
        <v>15.0</v>
      </c>
      <c r="AL442" s="61">
        <v>10.0</v>
      </c>
      <c r="AM442" s="66">
        <v>44723.0</v>
      </c>
      <c r="AN442" s="66">
        <v>44819.0</v>
      </c>
      <c r="AO442" s="60"/>
      <c r="AP442" s="60" t="s">
        <v>10514</v>
      </c>
      <c r="AQ442" s="60"/>
      <c r="AR442" s="60"/>
      <c r="AS442" s="62" t="s">
        <v>13088</v>
      </c>
      <c r="AT442" s="60"/>
      <c r="AU442" s="60" t="s">
        <v>10516</v>
      </c>
      <c r="AV442" s="60"/>
      <c r="AW442" s="60"/>
    </row>
    <row r="443">
      <c r="B443" s="61">
        <v>995386.0</v>
      </c>
      <c r="C443" s="61">
        <v>101.0</v>
      </c>
      <c r="D443" s="66">
        <v>44536.0</v>
      </c>
      <c r="E443" s="59" t="s">
        <v>13089</v>
      </c>
      <c r="F443" s="61">
        <v>1201.0</v>
      </c>
      <c r="G443" s="62" t="s">
        <v>13090</v>
      </c>
      <c r="H443" s="60"/>
      <c r="I443" s="60"/>
      <c r="J443" s="60"/>
      <c r="K443" s="59" t="s">
        <v>12565</v>
      </c>
      <c r="L443" s="61">
        <v>50.0</v>
      </c>
      <c r="M443" s="59" t="s">
        <v>10507</v>
      </c>
      <c r="N443" s="61">
        <v>0.0</v>
      </c>
      <c r="O443" s="61">
        <v>0.0</v>
      </c>
      <c r="P443" s="59" t="s">
        <v>10508</v>
      </c>
      <c r="Q443" s="60"/>
      <c r="R443" s="60"/>
      <c r="S443" s="59" t="s">
        <v>10507</v>
      </c>
      <c r="T443" s="59" t="s">
        <v>10508</v>
      </c>
      <c r="U443" s="59" t="s">
        <v>10508</v>
      </c>
      <c r="V443" s="59" t="s">
        <v>10508</v>
      </c>
      <c r="W443" s="61">
        <v>1.0</v>
      </c>
      <c r="X443" s="60" t="s">
        <v>10509</v>
      </c>
      <c r="Y443" s="60" t="s">
        <v>13091</v>
      </c>
      <c r="Z443" s="60"/>
      <c r="AA443" s="61">
        <v>1201.0</v>
      </c>
      <c r="AB443" s="60" t="s">
        <v>10512</v>
      </c>
      <c r="AC443" s="60"/>
      <c r="AD443" s="60"/>
      <c r="AE443" s="59" t="s">
        <v>10507</v>
      </c>
      <c r="AF443" s="59" t="s">
        <v>10507</v>
      </c>
      <c r="AG443" s="59" t="s">
        <v>10513</v>
      </c>
      <c r="AH443" s="60"/>
      <c r="AI443" s="60"/>
      <c r="AJ443" s="61">
        <v>25.0</v>
      </c>
      <c r="AK443" s="61">
        <v>15.0</v>
      </c>
      <c r="AL443" s="61">
        <v>10.0</v>
      </c>
      <c r="AM443" s="66">
        <v>44536.0</v>
      </c>
      <c r="AN443" s="66">
        <v>44684.0</v>
      </c>
      <c r="AO443" s="60"/>
      <c r="AP443" s="60" t="s">
        <v>10514</v>
      </c>
      <c r="AQ443" s="60"/>
      <c r="AR443" s="60"/>
      <c r="AS443" s="62" t="s">
        <v>13092</v>
      </c>
      <c r="AT443" s="60"/>
      <c r="AU443" s="60" t="s">
        <v>12699</v>
      </c>
      <c r="AV443" s="60"/>
      <c r="AW443" s="60"/>
    </row>
    <row r="444">
      <c r="B444" s="61">
        <v>995386.0</v>
      </c>
      <c r="C444" s="61">
        <v>141.0</v>
      </c>
      <c r="D444" s="66">
        <v>44537.0</v>
      </c>
      <c r="E444" s="59" t="s">
        <v>13093</v>
      </c>
      <c r="F444" s="61">
        <v>1203.0</v>
      </c>
      <c r="G444" s="62" t="s">
        <v>13094</v>
      </c>
      <c r="H444" s="65" t="s">
        <v>13095</v>
      </c>
      <c r="I444" s="60"/>
      <c r="J444" s="60"/>
      <c r="K444" s="59" t="s">
        <v>10523</v>
      </c>
      <c r="L444" s="61">
        <v>100.0</v>
      </c>
      <c r="M444" s="59" t="s">
        <v>10507</v>
      </c>
      <c r="N444" s="61">
        <v>1.0</v>
      </c>
      <c r="O444" s="61">
        <v>0.0</v>
      </c>
      <c r="P444" s="59" t="s">
        <v>10633</v>
      </c>
      <c r="Q444" s="60"/>
      <c r="R444" s="60"/>
      <c r="S444" s="59" t="s">
        <v>10507</v>
      </c>
      <c r="T444" s="59" t="s">
        <v>10508</v>
      </c>
      <c r="U444" s="59" t="s">
        <v>10508</v>
      </c>
      <c r="V444" s="59" t="s">
        <v>10508</v>
      </c>
      <c r="W444" s="61">
        <v>8.0</v>
      </c>
      <c r="X444" s="60" t="s">
        <v>10509</v>
      </c>
      <c r="Y444" s="60" t="s">
        <v>12833</v>
      </c>
      <c r="Z444" s="60"/>
      <c r="AA444" s="61">
        <v>1203.0</v>
      </c>
      <c r="AB444" s="60" t="s">
        <v>10512</v>
      </c>
      <c r="AC444" s="60"/>
      <c r="AD444" s="60"/>
      <c r="AE444" s="59" t="s">
        <v>10507</v>
      </c>
      <c r="AF444" s="59" t="s">
        <v>10507</v>
      </c>
      <c r="AG444" s="59" t="s">
        <v>10513</v>
      </c>
      <c r="AH444" s="60"/>
      <c r="AI444" s="60"/>
      <c r="AJ444" s="61">
        <v>25.0</v>
      </c>
      <c r="AK444" s="61">
        <v>15.0</v>
      </c>
      <c r="AL444" s="61">
        <v>10.0</v>
      </c>
      <c r="AM444" s="66">
        <v>44721.0</v>
      </c>
      <c r="AN444" s="66">
        <v>45439.0</v>
      </c>
      <c r="AO444" s="60"/>
      <c r="AP444" s="60" t="s">
        <v>10514</v>
      </c>
      <c r="AQ444" s="60"/>
      <c r="AR444" s="60"/>
      <c r="AS444" s="62" t="s">
        <v>13096</v>
      </c>
      <c r="AT444" s="60"/>
      <c r="AU444" s="60" t="s">
        <v>11698</v>
      </c>
      <c r="AV444" s="60"/>
      <c r="AW444" s="60"/>
    </row>
    <row r="445">
      <c r="B445" s="61">
        <v>995386.0</v>
      </c>
      <c r="C445" s="61">
        <v>159.0</v>
      </c>
      <c r="D445" s="66">
        <v>44537.0</v>
      </c>
      <c r="E445" s="59" t="s">
        <v>13097</v>
      </c>
      <c r="F445" s="61">
        <v>1205.0</v>
      </c>
      <c r="G445" s="62" t="s">
        <v>13098</v>
      </c>
      <c r="H445" s="65" t="s">
        <v>13099</v>
      </c>
      <c r="I445" s="65" t="s">
        <v>13100</v>
      </c>
      <c r="J445" s="60"/>
      <c r="K445" s="59" t="s">
        <v>11929</v>
      </c>
      <c r="L445" s="61">
        <v>100.0</v>
      </c>
      <c r="M445" s="59" t="s">
        <v>10507</v>
      </c>
      <c r="N445" s="61">
        <v>-1.0</v>
      </c>
      <c r="O445" s="61">
        <v>0.0</v>
      </c>
      <c r="P445" s="59" t="s">
        <v>10508</v>
      </c>
      <c r="Q445" s="60"/>
      <c r="R445" s="60"/>
      <c r="S445" s="59" t="s">
        <v>10507</v>
      </c>
      <c r="T445" s="59" t="s">
        <v>10508</v>
      </c>
      <c r="U445" s="59" t="s">
        <v>10508</v>
      </c>
      <c r="V445" s="59" t="s">
        <v>10508</v>
      </c>
      <c r="W445" s="61">
        <v>4.0</v>
      </c>
      <c r="X445" s="60" t="s">
        <v>10509</v>
      </c>
      <c r="Y445" s="60" t="s">
        <v>12340</v>
      </c>
      <c r="Z445" s="60"/>
      <c r="AA445" s="61">
        <v>1205.0</v>
      </c>
      <c r="AB445" s="60" t="s">
        <v>10512</v>
      </c>
      <c r="AC445" s="60"/>
      <c r="AD445" s="60"/>
      <c r="AE445" s="59" t="s">
        <v>10507</v>
      </c>
      <c r="AF445" s="59" t="s">
        <v>10507</v>
      </c>
      <c r="AG445" s="59" t="s">
        <v>10513</v>
      </c>
      <c r="AH445" s="60"/>
      <c r="AI445" s="60"/>
      <c r="AJ445" s="61">
        <v>25.0</v>
      </c>
      <c r="AK445" s="61">
        <v>15.0</v>
      </c>
      <c r="AL445" s="61">
        <v>10.0</v>
      </c>
      <c r="AM445" s="66">
        <v>45300.0</v>
      </c>
      <c r="AN445" s="66">
        <v>45324.0</v>
      </c>
      <c r="AO445" s="60"/>
      <c r="AP445" s="60" t="s">
        <v>10514</v>
      </c>
      <c r="AQ445" s="60"/>
      <c r="AR445" s="60"/>
      <c r="AS445" s="62" t="s">
        <v>13101</v>
      </c>
      <c r="AT445" s="60"/>
      <c r="AU445" s="60" t="s">
        <v>11001</v>
      </c>
      <c r="AV445" s="60"/>
      <c r="AW445" s="60"/>
    </row>
    <row r="446">
      <c r="B446" s="61">
        <v>995386.0</v>
      </c>
      <c r="C446" s="61">
        <v>159.0</v>
      </c>
      <c r="D446" s="66">
        <v>44537.0</v>
      </c>
      <c r="E446" s="59" t="s">
        <v>13102</v>
      </c>
      <c r="F446" s="61">
        <v>1207.0</v>
      </c>
      <c r="G446" s="62" t="s">
        <v>13103</v>
      </c>
      <c r="H446" s="60"/>
      <c r="I446" s="60"/>
      <c r="J446" s="60"/>
      <c r="K446" s="59" t="s">
        <v>13104</v>
      </c>
      <c r="L446" s="61">
        <v>100.0</v>
      </c>
      <c r="M446" s="59" t="s">
        <v>10507</v>
      </c>
      <c r="N446" s="61">
        <v>0.0</v>
      </c>
      <c r="O446" s="61">
        <v>0.0</v>
      </c>
      <c r="P446" s="59" t="s">
        <v>10508</v>
      </c>
      <c r="Q446" s="60"/>
      <c r="R446" s="60"/>
      <c r="S446" s="59" t="s">
        <v>10507</v>
      </c>
      <c r="T446" s="59" t="s">
        <v>10508</v>
      </c>
      <c r="U446" s="59" t="s">
        <v>10508</v>
      </c>
      <c r="V446" s="59" t="s">
        <v>10508</v>
      </c>
      <c r="W446" s="61">
        <v>1.0</v>
      </c>
      <c r="X446" s="60" t="s">
        <v>10509</v>
      </c>
      <c r="Y446" s="60" t="s">
        <v>13105</v>
      </c>
      <c r="Z446" s="60"/>
      <c r="AA446" s="61">
        <v>1207.0</v>
      </c>
      <c r="AB446" s="60" t="s">
        <v>10512</v>
      </c>
      <c r="AC446" s="60"/>
      <c r="AD446" s="60"/>
      <c r="AE446" s="59" t="s">
        <v>10507</v>
      </c>
      <c r="AF446" s="59" t="s">
        <v>10507</v>
      </c>
      <c r="AG446" s="59" t="s">
        <v>10513</v>
      </c>
      <c r="AH446" s="60"/>
      <c r="AI446" s="60"/>
      <c r="AJ446" s="61">
        <v>25.0</v>
      </c>
      <c r="AK446" s="61">
        <v>15.0</v>
      </c>
      <c r="AL446" s="61">
        <v>10.0</v>
      </c>
      <c r="AM446" s="63">
        <v>44855.0</v>
      </c>
      <c r="AN446" s="63">
        <v>44858.0</v>
      </c>
      <c r="AO446" s="60"/>
      <c r="AP446" s="60" t="s">
        <v>10514</v>
      </c>
      <c r="AQ446" s="60"/>
      <c r="AR446" s="60"/>
      <c r="AS446" s="62" t="s">
        <v>13106</v>
      </c>
      <c r="AT446" s="60"/>
      <c r="AU446" s="60" t="s">
        <v>11001</v>
      </c>
      <c r="AV446" s="60"/>
      <c r="AW446" s="60"/>
    </row>
    <row r="447">
      <c r="B447" s="61">
        <v>995386.0</v>
      </c>
      <c r="C447" s="61">
        <v>101.0</v>
      </c>
      <c r="D447" s="63">
        <v>44545.0</v>
      </c>
      <c r="E447" s="59" t="s">
        <v>13107</v>
      </c>
      <c r="F447" s="61">
        <v>1209.0</v>
      </c>
      <c r="G447" s="62" t="s">
        <v>13108</v>
      </c>
      <c r="H447" s="59"/>
      <c r="I447" s="60"/>
      <c r="J447" s="60"/>
      <c r="K447" s="59" t="s">
        <v>10625</v>
      </c>
      <c r="L447" s="61">
        <v>100.0</v>
      </c>
      <c r="M447" s="59" t="s">
        <v>10507</v>
      </c>
      <c r="N447" s="61">
        <v>-1.0</v>
      </c>
      <c r="O447" s="61">
        <v>0.0</v>
      </c>
      <c r="P447" s="59" t="s">
        <v>10508</v>
      </c>
      <c r="Q447" s="60"/>
      <c r="R447" s="60"/>
      <c r="S447" s="59" t="s">
        <v>10507</v>
      </c>
      <c r="T447" s="59" t="s">
        <v>10508</v>
      </c>
      <c r="U447" s="59" t="s">
        <v>10508</v>
      </c>
      <c r="V447" s="59" t="s">
        <v>10508</v>
      </c>
      <c r="W447" s="61">
        <v>11.0</v>
      </c>
      <c r="X447" s="60"/>
      <c r="Y447" s="60"/>
      <c r="Z447" s="60"/>
      <c r="AA447" s="61">
        <v>1209.0</v>
      </c>
      <c r="AB447" s="60"/>
      <c r="AC447" s="60"/>
      <c r="AD447" s="60"/>
      <c r="AE447" s="59" t="s">
        <v>10507</v>
      </c>
      <c r="AF447" s="59" t="s">
        <v>10507</v>
      </c>
      <c r="AG447" s="59"/>
      <c r="AH447" s="60"/>
      <c r="AI447" s="60"/>
      <c r="AJ447" s="61">
        <v>25.0</v>
      </c>
      <c r="AK447" s="61">
        <v>15.0</v>
      </c>
      <c r="AL447" s="61">
        <v>10.0</v>
      </c>
      <c r="AM447" s="63">
        <v>45222.0</v>
      </c>
      <c r="AN447" s="66">
        <v>45307.0</v>
      </c>
      <c r="AO447" s="60"/>
      <c r="AP447" s="60" t="s">
        <v>10514</v>
      </c>
      <c r="AQ447" s="60"/>
      <c r="AR447" s="60"/>
      <c r="AS447" s="62" t="s">
        <v>13109</v>
      </c>
      <c r="AT447" s="60"/>
      <c r="AU447" s="60" t="s">
        <v>12699</v>
      </c>
      <c r="AV447" s="60"/>
      <c r="AW447" s="60"/>
    </row>
    <row r="448">
      <c r="B448" s="61">
        <v>995386.0</v>
      </c>
      <c r="C448" s="61">
        <v>159.0</v>
      </c>
      <c r="D448" s="63">
        <v>44546.0</v>
      </c>
      <c r="E448" s="59" t="s">
        <v>13110</v>
      </c>
      <c r="F448" s="61">
        <v>1211.0</v>
      </c>
      <c r="G448" s="62" t="s">
        <v>13111</v>
      </c>
      <c r="H448" s="62" t="s">
        <v>13112</v>
      </c>
      <c r="I448" s="60"/>
      <c r="J448" s="60"/>
      <c r="K448" s="59" t="s">
        <v>11205</v>
      </c>
      <c r="L448" s="61">
        <v>100.0</v>
      </c>
      <c r="M448" s="59" t="s">
        <v>10507</v>
      </c>
      <c r="N448" s="61">
        <v>0.0</v>
      </c>
      <c r="O448" s="61">
        <v>0.0</v>
      </c>
      <c r="P448" s="59" t="s">
        <v>10508</v>
      </c>
      <c r="Q448" s="60"/>
      <c r="R448" s="60"/>
      <c r="S448" s="59" t="s">
        <v>10507</v>
      </c>
      <c r="T448" s="59" t="s">
        <v>10508</v>
      </c>
      <c r="U448" s="59" t="s">
        <v>10508</v>
      </c>
      <c r="V448" s="59" t="s">
        <v>10508</v>
      </c>
      <c r="W448" s="61">
        <v>2.0</v>
      </c>
      <c r="X448" s="60" t="s">
        <v>10509</v>
      </c>
      <c r="Y448" s="60" t="s">
        <v>10942</v>
      </c>
      <c r="Z448" s="60"/>
      <c r="AA448" s="61">
        <v>1211.0</v>
      </c>
      <c r="AB448" s="60" t="s">
        <v>10512</v>
      </c>
      <c r="AC448" s="60"/>
      <c r="AD448" s="60"/>
      <c r="AE448" s="59" t="s">
        <v>10507</v>
      </c>
      <c r="AF448" s="59" t="s">
        <v>10507</v>
      </c>
      <c r="AG448" s="59" t="s">
        <v>10513</v>
      </c>
      <c r="AH448" s="60"/>
      <c r="AI448" s="60"/>
      <c r="AJ448" s="61">
        <v>25.0</v>
      </c>
      <c r="AK448" s="61">
        <v>15.0</v>
      </c>
      <c r="AL448" s="61">
        <v>10.0</v>
      </c>
      <c r="AM448" s="66">
        <v>44994.0</v>
      </c>
      <c r="AN448" s="66">
        <v>45396.0</v>
      </c>
      <c r="AO448" s="60"/>
      <c r="AP448" s="60" t="s">
        <v>10514</v>
      </c>
      <c r="AQ448" s="60"/>
      <c r="AR448" s="60"/>
      <c r="AS448" s="62" t="s">
        <v>13113</v>
      </c>
      <c r="AT448" s="60"/>
      <c r="AU448" s="60" t="s">
        <v>11001</v>
      </c>
      <c r="AV448" s="60"/>
      <c r="AW448" s="60"/>
    </row>
    <row r="449">
      <c r="B449" s="61">
        <v>995386.0</v>
      </c>
      <c r="C449" s="61">
        <v>159.0</v>
      </c>
      <c r="D449" s="63">
        <v>44556.0</v>
      </c>
      <c r="E449" s="59" t="s">
        <v>13114</v>
      </c>
      <c r="F449" s="61">
        <v>1213.0</v>
      </c>
      <c r="G449" s="62" t="s">
        <v>13115</v>
      </c>
      <c r="H449" s="65" t="s">
        <v>13116</v>
      </c>
      <c r="I449" s="65" t="s">
        <v>13117</v>
      </c>
      <c r="J449" s="65" t="s">
        <v>13118</v>
      </c>
      <c r="K449" s="59" t="s">
        <v>10666</v>
      </c>
      <c r="L449" s="61">
        <v>500.0</v>
      </c>
      <c r="M449" s="59" t="s">
        <v>10507</v>
      </c>
      <c r="N449" s="61">
        <v>0.0</v>
      </c>
      <c r="O449" s="61">
        <v>0.0</v>
      </c>
      <c r="P449" s="59" t="s">
        <v>10508</v>
      </c>
      <c r="Q449" s="66">
        <v>45411.0</v>
      </c>
      <c r="R449" s="66">
        <v>45776.0</v>
      </c>
      <c r="S449" s="59" t="s">
        <v>10689</v>
      </c>
      <c r="T449" s="59" t="s">
        <v>10508</v>
      </c>
      <c r="U449" s="59" t="s">
        <v>10508</v>
      </c>
      <c r="V449" s="59" t="s">
        <v>10508</v>
      </c>
      <c r="W449" s="61">
        <v>17.0</v>
      </c>
      <c r="X449" s="60" t="s">
        <v>10509</v>
      </c>
      <c r="Y449" s="60"/>
      <c r="Z449" s="60"/>
      <c r="AA449" s="61">
        <v>1213.0</v>
      </c>
      <c r="AB449" s="60" t="s">
        <v>10512</v>
      </c>
      <c r="AC449" s="60"/>
      <c r="AD449" s="60"/>
      <c r="AE449" s="59" t="s">
        <v>10615</v>
      </c>
      <c r="AF449" s="59" t="s">
        <v>10507</v>
      </c>
      <c r="AG449" s="59" t="s">
        <v>10513</v>
      </c>
      <c r="AH449" s="60"/>
      <c r="AI449" s="60"/>
      <c r="AJ449" s="61">
        <v>20.0</v>
      </c>
      <c r="AK449" s="61">
        <v>15.0</v>
      </c>
      <c r="AL449" s="61">
        <v>10.0</v>
      </c>
      <c r="AM449" s="66">
        <v>44830.0</v>
      </c>
      <c r="AN449" s="66">
        <v>45491.0</v>
      </c>
      <c r="AO449" s="60"/>
      <c r="AP449" s="60" t="s">
        <v>10514</v>
      </c>
      <c r="AQ449" s="60"/>
      <c r="AR449" s="60"/>
      <c r="AS449" s="62" t="s">
        <v>13119</v>
      </c>
      <c r="AT449" s="60"/>
      <c r="AU449" s="60" t="s">
        <v>11001</v>
      </c>
      <c r="AV449" s="60"/>
      <c r="AW449" s="60"/>
    </row>
    <row r="450">
      <c r="B450" s="61">
        <v>995386.0</v>
      </c>
      <c r="C450" s="61">
        <v>139.0</v>
      </c>
      <c r="D450" s="63">
        <v>44558.0</v>
      </c>
      <c r="E450" s="59" t="s">
        <v>13120</v>
      </c>
      <c r="F450" s="61">
        <v>1215.0</v>
      </c>
      <c r="G450" s="62" t="s">
        <v>13121</v>
      </c>
      <c r="H450" s="62" t="s">
        <v>13122</v>
      </c>
      <c r="I450" s="60"/>
      <c r="J450" s="60"/>
      <c r="K450" s="59" t="s">
        <v>10527</v>
      </c>
      <c r="L450" s="61">
        <v>100.0</v>
      </c>
      <c r="M450" s="59" t="s">
        <v>10507</v>
      </c>
      <c r="N450" s="61">
        <v>0.0</v>
      </c>
      <c r="O450" s="61">
        <v>0.0</v>
      </c>
      <c r="P450" s="59" t="s">
        <v>10508</v>
      </c>
      <c r="Q450" s="60"/>
      <c r="R450" s="60"/>
      <c r="S450" s="59" t="s">
        <v>10507</v>
      </c>
      <c r="T450" s="59" t="s">
        <v>10508</v>
      </c>
      <c r="U450" s="59" t="s">
        <v>10508</v>
      </c>
      <c r="V450" s="59" t="s">
        <v>10508</v>
      </c>
      <c r="W450" s="61">
        <v>0.0</v>
      </c>
      <c r="X450" s="60" t="s">
        <v>10509</v>
      </c>
      <c r="Y450" s="60" t="s">
        <v>12689</v>
      </c>
      <c r="Z450" s="60"/>
      <c r="AA450" s="61">
        <v>1215.0</v>
      </c>
      <c r="AB450" s="60" t="s">
        <v>10512</v>
      </c>
      <c r="AC450" s="60"/>
      <c r="AD450" s="60"/>
      <c r="AE450" s="59" t="s">
        <v>10507</v>
      </c>
      <c r="AF450" s="59" t="s">
        <v>10507</v>
      </c>
      <c r="AG450" s="59" t="s">
        <v>10513</v>
      </c>
      <c r="AH450" s="60"/>
      <c r="AI450" s="60"/>
      <c r="AJ450" s="61">
        <v>25.0</v>
      </c>
      <c r="AK450" s="61">
        <v>15.0</v>
      </c>
      <c r="AL450" s="61">
        <v>10.0</v>
      </c>
      <c r="AM450" s="63">
        <v>44558.0</v>
      </c>
      <c r="AN450" s="66">
        <v>44684.0</v>
      </c>
      <c r="AO450" s="60"/>
      <c r="AP450" s="60" t="s">
        <v>10514</v>
      </c>
      <c r="AQ450" s="60"/>
      <c r="AR450" s="60"/>
      <c r="AS450" s="62" t="s">
        <v>13123</v>
      </c>
      <c r="AT450" s="60"/>
      <c r="AU450" s="60" t="s">
        <v>12692</v>
      </c>
      <c r="AV450" s="60"/>
      <c r="AW450" s="60"/>
    </row>
    <row r="451">
      <c r="B451" s="61">
        <v>995386.0</v>
      </c>
      <c r="C451" s="61">
        <v>139.0</v>
      </c>
      <c r="D451" s="63">
        <v>44558.0</v>
      </c>
      <c r="E451" s="59" t="s">
        <v>13124</v>
      </c>
      <c r="F451" s="61">
        <v>1217.0</v>
      </c>
      <c r="G451" s="62" t="s">
        <v>13125</v>
      </c>
      <c r="H451" s="59"/>
      <c r="I451" s="60"/>
      <c r="J451" s="60"/>
      <c r="K451" s="59" t="s">
        <v>10729</v>
      </c>
      <c r="L451" s="61">
        <v>100.0</v>
      </c>
      <c r="M451" s="59" t="s">
        <v>10507</v>
      </c>
      <c r="N451" s="61">
        <v>0.0</v>
      </c>
      <c r="O451" s="61">
        <v>0.0</v>
      </c>
      <c r="P451" s="59" t="s">
        <v>10508</v>
      </c>
      <c r="Q451" s="60"/>
      <c r="R451" s="60"/>
      <c r="S451" s="59" t="s">
        <v>10507</v>
      </c>
      <c r="T451" s="59" t="s">
        <v>10508</v>
      </c>
      <c r="U451" s="59" t="s">
        <v>10508</v>
      </c>
      <c r="V451" s="59" t="s">
        <v>10508</v>
      </c>
      <c r="W451" s="61">
        <v>1.0</v>
      </c>
      <c r="X451" s="60" t="s">
        <v>10509</v>
      </c>
      <c r="Y451" s="60" t="s">
        <v>12689</v>
      </c>
      <c r="Z451" s="60"/>
      <c r="AA451" s="61">
        <v>1217.0</v>
      </c>
      <c r="AB451" s="60" t="s">
        <v>10512</v>
      </c>
      <c r="AC451" s="60"/>
      <c r="AD451" s="60"/>
      <c r="AE451" s="59" t="s">
        <v>10507</v>
      </c>
      <c r="AF451" s="59" t="s">
        <v>10507</v>
      </c>
      <c r="AG451" s="59" t="s">
        <v>10513</v>
      </c>
      <c r="AH451" s="60"/>
      <c r="AI451" s="60"/>
      <c r="AJ451" s="61">
        <v>25.0</v>
      </c>
      <c r="AK451" s="61">
        <v>15.0</v>
      </c>
      <c r="AL451" s="61">
        <v>10.0</v>
      </c>
      <c r="AM451" s="66">
        <v>45107.0</v>
      </c>
      <c r="AN451" s="66">
        <v>45104.0</v>
      </c>
      <c r="AO451" s="60"/>
      <c r="AP451" s="60" t="s">
        <v>10514</v>
      </c>
      <c r="AQ451" s="60"/>
      <c r="AR451" s="60"/>
      <c r="AS451" s="62" t="s">
        <v>13126</v>
      </c>
      <c r="AT451" s="60"/>
      <c r="AU451" s="60" t="s">
        <v>12692</v>
      </c>
      <c r="AV451" s="60"/>
      <c r="AW451" s="60"/>
    </row>
    <row r="452">
      <c r="B452" s="61">
        <v>995386.0</v>
      </c>
      <c r="C452" s="61">
        <v>101.0</v>
      </c>
      <c r="D452" s="63">
        <v>44558.0</v>
      </c>
      <c r="E452" s="59" t="s">
        <v>13127</v>
      </c>
      <c r="F452" s="61">
        <v>1219.0</v>
      </c>
      <c r="G452" s="62" t="s">
        <v>13128</v>
      </c>
      <c r="H452" s="65" t="s">
        <v>13129</v>
      </c>
      <c r="I452" s="65" t="s">
        <v>13130</v>
      </c>
      <c r="J452" s="65" t="s">
        <v>13131</v>
      </c>
      <c r="K452" s="59" t="s">
        <v>12821</v>
      </c>
      <c r="L452" s="61">
        <v>100.0</v>
      </c>
      <c r="M452" s="59" t="s">
        <v>10507</v>
      </c>
      <c r="N452" s="61">
        <v>0.0</v>
      </c>
      <c r="O452" s="61">
        <v>0.0</v>
      </c>
      <c r="P452" s="59" t="s">
        <v>10508</v>
      </c>
      <c r="Q452" s="60"/>
      <c r="R452" s="60"/>
      <c r="S452" s="59" t="s">
        <v>10507</v>
      </c>
      <c r="T452" s="59" t="s">
        <v>10508</v>
      </c>
      <c r="U452" s="59" t="s">
        <v>10508</v>
      </c>
      <c r="V452" s="59" t="s">
        <v>10508</v>
      </c>
      <c r="W452" s="61">
        <v>14.0</v>
      </c>
      <c r="X452" s="60" t="s">
        <v>10509</v>
      </c>
      <c r="Y452" s="60" t="s">
        <v>12689</v>
      </c>
      <c r="Z452" s="60"/>
      <c r="AA452" s="61">
        <v>1219.0</v>
      </c>
      <c r="AB452" s="60" t="s">
        <v>10512</v>
      </c>
      <c r="AC452" s="60"/>
      <c r="AD452" s="60"/>
      <c r="AE452" s="59" t="s">
        <v>10507</v>
      </c>
      <c r="AF452" s="59" t="s">
        <v>10507</v>
      </c>
      <c r="AG452" s="59" t="s">
        <v>10513</v>
      </c>
      <c r="AH452" s="60"/>
      <c r="AI452" s="60"/>
      <c r="AJ452" s="61">
        <v>25.0</v>
      </c>
      <c r="AK452" s="61">
        <v>15.0</v>
      </c>
      <c r="AL452" s="61">
        <v>10.0</v>
      </c>
      <c r="AM452" s="66">
        <v>45303.0</v>
      </c>
      <c r="AN452" s="66">
        <v>45303.0</v>
      </c>
      <c r="AO452" s="60"/>
      <c r="AP452" s="60" t="s">
        <v>10514</v>
      </c>
      <c r="AQ452" s="60"/>
      <c r="AR452" s="60"/>
      <c r="AS452" s="62" t="s">
        <v>13132</v>
      </c>
      <c r="AT452" s="60"/>
      <c r="AU452" s="60" t="s">
        <v>12699</v>
      </c>
      <c r="AV452" s="60"/>
      <c r="AW452" s="60"/>
    </row>
    <row r="453">
      <c r="B453" s="61">
        <v>995386.0</v>
      </c>
      <c r="C453" s="61">
        <v>141.0</v>
      </c>
      <c r="D453" s="63">
        <v>44558.0</v>
      </c>
      <c r="E453" s="59" t="s">
        <v>13133</v>
      </c>
      <c r="F453" s="61">
        <v>1221.0</v>
      </c>
      <c r="G453" s="62" t="s">
        <v>13134</v>
      </c>
      <c r="H453" s="62" t="s">
        <v>13135</v>
      </c>
      <c r="I453" s="60"/>
      <c r="J453" s="60"/>
      <c r="K453" s="59" t="s">
        <v>11732</v>
      </c>
      <c r="L453" s="61">
        <v>100.0</v>
      </c>
      <c r="M453" s="59" t="s">
        <v>10507</v>
      </c>
      <c r="N453" s="61">
        <v>0.0</v>
      </c>
      <c r="O453" s="61">
        <v>0.0</v>
      </c>
      <c r="P453" s="59" t="s">
        <v>10508</v>
      </c>
      <c r="Q453" s="60"/>
      <c r="R453" s="60"/>
      <c r="S453" s="59" t="s">
        <v>10507</v>
      </c>
      <c r="T453" s="59" t="s">
        <v>10508</v>
      </c>
      <c r="U453" s="59" t="s">
        <v>10508</v>
      </c>
      <c r="V453" s="59" t="s">
        <v>10508</v>
      </c>
      <c r="W453" s="61">
        <v>6.0</v>
      </c>
      <c r="X453" s="60" t="s">
        <v>10509</v>
      </c>
      <c r="Y453" s="60" t="s">
        <v>12689</v>
      </c>
      <c r="Z453" s="60"/>
      <c r="AA453" s="61">
        <v>1221.0</v>
      </c>
      <c r="AB453" s="60" t="s">
        <v>10512</v>
      </c>
      <c r="AC453" s="60"/>
      <c r="AD453" s="60"/>
      <c r="AE453" s="59" t="s">
        <v>10507</v>
      </c>
      <c r="AF453" s="59" t="s">
        <v>10507</v>
      </c>
      <c r="AG453" s="59" t="s">
        <v>10513</v>
      </c>
      <c r="AH453" s="60"/>
      <c r="AI453" s="60"/>
      <c r="AJ453" s="61">
        <v>25.0</v>
      </c>
      <c r="AK453" s="61">
        <v>15.0</v>
      </c>
      <c r="AL453" s="61">
        <v>10.0</v>
      </c>
      <c r="AM453" s="66">
        <v>44770.0</v>
      </c>
      <c r="AN453" s="66">
        <v>44797.0</v>
      </c>
      <c r="AO453" s="60"/>
      <c r="AP453" s="60" t="s">
        <v>10514</v>
      </c>
      <c r="AQ453" s="60"/>
      <c r="AR453" s="60"/>
      <c r="AS453" s="62" t="s">
        <v>13136</v>
      </c>
      <c r="AT453" s="60"/>
      <c r="AU453" s="60" t="s">
        <v>11698</v>
      </c>
      <c r="AV453" s="60"/>
      <c r="AW453" s="60"/>
    </row>
    <row r="454">
      <c r="B454" s="61">
        <v>995386.0</v>
      </c>
      <c r="C454" s="61">
        <v>139.0</v>
      </c>
      <c r="D454" s="63">
        <v>44558.0</v>
      </c>
      <c r="E454" s="59" t="s">
        <v>13137</v>
      </c>
      <c r="F454" s="61">
        <v>1223.0</v>
      </c>
      <c r="G454" s="62" t="s">
        <v>13138</v>
      </c>
      <c r="H454" s="60"/>
      <c r="I454" s="60"/>
      <c r="J454" s="60"/>
      <c r="K454" s="59" t="s">
        <v>11732</v>
      </c>
      <c r="L454" s="61">
        <v>100.0</v>
      </c>
      <c r="M454" s="59" t="s">
        <v>10507</v>
      </c>
      <c r="N454" s="61">
        <v>-1.0</v>
      </c>
      <c r="O454" s="61">
        <v>0.0</v>
      </c>
      <c r="P454" s="59" t="s">
        <v>10508</v>
      </c>
      <c r="Q454" s="60"/>
      <c r="R454" s="60"/>
      <c r="S454" s="59" t="s">
        <v>10507</v>
      </c>
      <c r="T454" s="59" t="s">
        <v>10508</v>
      </c>
      <c r="U454" s="59" t="s">
        <v>10508</v>
      </c>
      <c r="V454" s="59" t="s">
        <v>10508</v>
      </c>
      <c r="W454" s="61">
        <v>304.0</v>
      </c>
      <c r="X454" s="60" t="s">
        <v>10509</v>
      </c>
      <c r="Y454" s="60" t="s">
        <v>12689</v>
      </c>
      <c r="Z454" s="60"/>
      <c r="AA454" s="61">
        <v>1223.0</v>
      </c>
      <c r="AB454" s="60" t="s">
        <v>10512</v>
      </c>
      <c r="AC454" s="60"/>
      <c r="AD454" s="60"/>
      <c r="AE454" s="59" t="s">
        <v>10507</v>
      </c>
      <c r="AF454" s="59" t="s">
        <v>10507</v>
      </c>
      <c r="AG454" s="59" t="s">
        <v>10513</v>
      </c>
      <c r="AH454" s="60"/>
      <c r="AI454" s="60"/>
      <c r="AJ454" s="61">
        <v>25.0</v>
      </c>
      <c r="AK454" s="61">
        <v>15.0</v>
      </c>
      <c r="AL454" s="61">
        <v>10.0</v>
      </c>
      <c r="AM454" s="66">
        <v>45441.0</v>
      </c>
      <c r="AN454" s="66">
        <v>45492.0</v>
      </c>
      <c r="AO454" s="60"/>
      <c r="AP454" s="60" t="s">
        <v>10514</v>
      </c>
      <c r="AQ454" s="60"/>
      <c r="AR454" s="60"/>
      <c r="AS454" s="62" t="s">
        <v>13139</v>
      </c>
      <c r="AT454" s="60"/>
      <c r="AU454" s="60" t="s">
        <v>12692</v>
      </c>
      <c r="AV454" s="60"/>
      <c r="AW454" s="60"/>
    </row>
    <row r="455">
      <c r="B455" s="61">
        <v>995386.0</v>
      </c>
      <c r="C455" s="61">
        <v>101.0</v>
      </c>
      <c r="D455" s="63">
        <v>44558.0</v>
      </c>
      <c r="E455" s="59" t="s">
        <v>13140</v>
      </c>
      <c r="F455" s="61">
        <v>1225.0</v>
      </c>
      <c r="G455" s="62" t="s">
        <v>13141</v>
      </c>
      <c r="H455" s="65" t="s">
        <v>13142</v>
      </c>
      <c r="I455" s="60"/>
      <c r="J455" s="60"/>
      <c r="K455" s="59" t="s">
        <v>10659</v>
      </c>
      <c r="L455" s="61">
        <v>100.0</v>
      </c>
      <c r="M455" s="59" t="s">
        <v>10507</v>
      </c>
      <c r="N455" s="61">
        <v>-4.0</v>
      </c>
      <c r="O455" s="61">
        <v>0.0</v>
      </c>
      <c r="P455" s="59" t="s">
        <v>10508</v>
      </c>
      <c r="Q455" s="60"/>
      <c r="R455" s="60"/>
      <c r="S455" s="59" t="s">
        <v>10507</v>
      </c>
      <c r="T455" s="59" t="s">
        <v>10508</v>
      </c>
      <c r="U455" s="59" t="s">
        <v>10508</v>
      </c>
      <c r="V455" s="59" t="s">
        <v>10508</v>
      </c>
      <c r="W455" s="61">
        <v>127.0</v>
      </c>
      <c r="X455" s="59" t="s">
        <v>10509</v>
      </c>
      <c r="Y455" s="59" t="s">
        <v>12689</v>
      </c>
      <c r="Z455" s="60"/>
      <c r="AA455" s="61">
        <v>1225.0</v>
      </c>
      <c r="AB455" s="59" t="s">
        <v>10512</v>
      </c>
      <c r="AC455" s="60"/>
      <c r="AD455" s="60"/>
      <c r="AE455" s="59" t="s">
        <v>10507</v>
      </c>
      <c r="AF455" s="59" t="s">
        <v>10507</v>
      </c>
      <c r="AG455" s="59" t="s">
        <v>10513</v>
      </c>
      <c r="AH455" s="60"/>
      <c r="AI455" s="60"/>
      <c r="AJ455" s="61">
        <v>25.0</v>
      </c>
      <c r="AK455" s="61">
        <v>15.0</v>
      </c>
      <c r="AL455" s="61">
        <v>10.0</v>
      </c>
      <c r="AM455" s="66">
        <v>45439.0</v>
      </c>
      <c r="AN455" s="66">
        <v>45464.0</v>
      </c>
      <c r="AO455" s="60"/>
      <c r="AP455" s="60" t="s">
        <v>10514</v>
      </c>
      <c r="AQ455" s="60"/>
      <c r="AR455" s="60"/>
      <c r="AS455" s="62" t="s">
        <v>13143</v>
      </c>
      <c r="AT455" s="60"/>
      <c r="AU455" s="60" t="s">
        <v>12699</v>
      </c>
      <c r="AV455" s="60"/>
      <c r="AW455" s="60"/>
    </row>
    <row r="456">
      <c r="B456" s="61">
        <v>995386.0</v>
      </c>
      <c r="C456" s="61">
        <v>141.0</v>
      </c>
      <c r="D456" s="63">
        <v>44558.0</v>
      </c>
      <c r="E456" s="59" t="s">
        <v>13144</v>
      </c>
      <c r="F456" s="61">
        <v>1227.0</v>
      </c>
      <c r="G456" s="62" t="s">
        <v>13145</v>
      </c>
      <c r="H456" s="65" t="s">
        <v>13146</v>
      </c>
      <c r="I456" s="60"/>
      <c r="J456" s="60"/>
      <c r="K456" s="59" t="s">
        <v>10659</v>
      </c>
      <c r="L456" s="61">
        <v>100.0</v>
      </c>
      <c r="M456" s="59" t="s">
        <v>10507</v>
      </c>
      <c r="N456" s="61">
        <v>-4.0</v>
      </c>
      <c r="O456" s="61">
        <v>0.0</v>
      </c>
      <c r="P456" s="59" t="s">
        <v>10508</v>
      </c>
      <c r="Q456" s="60"/>
      <c r="R456" s="60"/>
      <c r="S456" s="59" t="s">
        <v>10507</v>
      </c>
      <c r="T456" s="59" t="s">
        <v>10508</v>
      </c>
      <c r="U456" s="59" t="s">
        <v>10508</v>
      </c>
      <c r="V456" s="59" t="s">
        <v>10508</v>
      </c>
      <c r="W456" s="61">
        <v>48.0</v>
      </c>
      <c r="X456" s="59" t="s">
        <v>10509</v>
      </c>
      <c r="Y456" s="59" t="s">
        <v>12689</v>
      </c>
      <c r="Z456" s="60"/>
      <c r="AA456" s="61">
        <v>1227.0</v>
      </c>
      <c r="AB456" s="59" t="s">
        <v>10512</v>
      </c>
      <c r="AC456" s="60"/>
      <c r="AD456" s="60"/>
      <c r="AE456" s="59" t="s">
        <v>10507</v>
      </c>
      <c r="AF456" s="59" t="s">
        <v>10507</v>
      </c>
      <c r="AG456" s="59" t="s">
        <v>10513</v>
      </c>
      <c r="AH456" s="60"/>
      <c r="AI456" s="60"/>
      <c r="AJ456" s="61">
        <v>25.0</v>
      </c>
      <c r="AK456" s="61">
        <v>15.0</v>
      </c>
      <c r="AL456" s="61">
        <v>10.0</v>
      </c>
      <c r="AM456" s="66">
        <v>45163.0</v>
      </c>
      <c r="AN456" s="66">
        <v>45474.0</v>
      </c>
      <c r="AO456" s="60"/>
      <c r="AP456" s="59" t="s">
        <v>10514</v>
      </c>
      <c r="AQ456" s="60"/>
      <c r="AR456" s="60"/>
      <c r="AS456" s="62" t="s">
        <v>13147</v>
      </c>
      <c r="AT456" s="60"/>
      <c r="AU456" s="60" t="s">
        <v>11698</v>
      </c>
      <c r="AV456" s="60"/>
      <c r="AW456" s="60"/>
    </row>
    <row r="457">
      <c r="B457" s="61">
        <v>995386.0</v>
      </c>
      <c r="C457" s="61">
        <v>139.0</v>
      </c>
      <c r="D457" s="63">
        <v>44558.0</v>
      </c>
      <c r="E457" s="59" t="s">
        <v>13148</v>
      </c>
      <c r="F457" s="61">
        <v>1229.0</v>
      </c>
      <c r="G457" s="62" t="s">
        <v>13149</v>
      </c>
      <c r="H457" s="65" t="s">
        <v>13150</v>
      </c>
      <c r="I457" s="65" t="s">
        <v>13151</v>
      </c>
      <c r="J457" s="60"/>
      <c r="K457" s="59" t="s">
        <v>12821</v>
      </c>
      <c r="L457" s="61">
        <v>100.0</v>
      </c>
      <c r="M457" s="59" t="s">
        <v>10507</v>
      </c>
      <c r="N457" s="61">
        <v>-1.0</v>
      </c>
      <c r="O457" s="61">
        <v>0.0</v>
      </c>
      <c r="P457" s="59" t="s">
        <v>10508</v>
      </c>
      <c r="Q457" s="60"/>
      <c r="R457" s="60"/>
      <c r="S457" s="59" t="s">
        <v>10507</v>
      </c>
      <c r="T457" s="59" t="s">
        <v>10508</v>
      </c>
      <c r="U457" s="59" t="s">
        <v>10508</v>
      </c>
      <c r="V457" s="59" t="s">
        <v>10508</v>
      </c>
      <c r="W457" s="61">
        <v>8.0</v>
      </c>
      <c r="X457" s="59" t="s">
        <v>10509</v>
      </c>
      <c r="Y457" s="59" t="s">
        <v>12689</v>
      </c>
      <c r="Z457" s="60"/>
      <c r="AA457" s="61">
        <v>1229.0</v>
      </c>
      <c r="AB457" s="59" t="s">
        <v>10512</v>
      </c>
      <c r="AC457" s="60"/>
      <c r="AD457" s="60"/>
      <c r="AE457" s="59" t="s">
        <v>10507</v>
      </c>
      <c r="AF457" s="59" t="s">
        <v>10507</v>
      </c>
      <c r="AG457" s="59" t="s">
        <v>10513</v>
      </c>
      <c r="AH457" s="60"/>
      <c r="AI457" s="60"/>
      <c r="AJ457" s="61">
        <v>25.0</v>
      </c>
      <c r="AK457" s="61">
        <v>15.0</v>
      </c>
      <c r="AL457" s="61">
        <v>10.0</v>
      </c>
      <c r="AM457" s="66">
        <v>44769.0</v>
      </c>
      <c r="AN457" s="66">
        <v>44782.0</v>
      </c>
      <c r="AO457" s="60"/>
      <c r="AP457" s="59" t="s">
        <v>10514</v>
      </c>
      <c r="AQ457" s="60"/>
      <c r="AR457" s="60"/>
      <c r="AS457" s="62" t="s">
        <v>13152</v>
      </c>
      <c r="AT457" s="60"/>
      <c r="AU457" s="60" t="s">
        <v>12692</v>
      </c>
      <c r="AV457" s="60"/>
      <c r="AW457" s="60"/>
    </row>
    <row r="458">
      <c r="B458" s="61">
        <v>995386.0</v>
      </c>
      <c r="C458" s="61">
        <v>139.0</v>
      </c>
      <c r="D458" s="63">
        <v>44558.0</v>
      </c>
      <c r="E458" s="59" t="s">
        <v>13153</v>
      </c>
      <c r="F458" s="61">
        <v>1231.0</v>
      </c>
      <c r="G458" s="62" t="s">
        <v>13154</v>
      </c>
      <c r="H458" s="65" t="s">
        <v>13155</v>
      </c>
      <c r="I458" s="60"/>
      <c r="J458" s="60"/>
      <c r="K458" s="59" t="s">
        <v>11820</v>
      </c>
      <c r="L458" s="61">
        <v>100.0</v>
      </c>
      <c r="M458" s="59" t="s">
        <v>10507</v>
      </c>
      <c r="N458" s="61">
        <v>-6.0</v>
      </c>
      <c r="O458" s="61">
        <v>0.0</v>
      </c>
      <c r="P458" s="59" t="s">
        <v>10508</v>
      </c>
      <c r="Q458" s="60"/>
      <c r="R458" s="60"/>
      <c r="S458" s="59" t="s">
        <v>10507</v>
      </c>
      <c r="T458" s="59" t="s">
        <v>10508</v>
      </c>
      <c r="U458" s="59" t="s">
        <v>10508</v>
      </c>
      <c r="V458" s="59" t="s">
        <v>10508</v>
      </c>
      <c r="W458" s="61">
        <v>63.0</v>
      </c>
      <c r="X458" s="59" t="s">
        <v>10509</v>
      </c>
      <c r="Y458" s="59" t="s">
        <v>12689</v>
      </c>
      <c r="Z458" s="60"/>
      <c r="AA458" s="61">
        <v>1231.0</v>
      </c>
      <c r="AB458" s="59" t="s">
        <v>10512</v>
      </c>
      <c r="AC458" s="60"/>
      <c r="AD458" s="60"/>
      <c r="AE458" s="59" t="s">
        <v>10507</v>
      </c>
      <c r="AF458" s="59" t="s">
        <v>10507</v>
      </c>
      <c r="AG458" s="59" t="s">
        <v>10513</v>
      </c>
      <c r="AH458" s="60"/>
      <c r="AI458" s="60"/>
      <c r="AJ458" s="61">
        <v>25.0</v>
      </c>
      <c r="AK458" s="61">
        <v>15.0</v>
      </c>
      <c r="AL458" s="61">
        <v>10.0</v>
      </c>
      <c r="AM458" s="66">
        <v>45107.0</v>
      </c>
      <c r="AN458" s="66">
        <v>45485.0</v>
      </c>
      <c r="AO458" s="60"/>
      <c r="AP458" s="59" t="s">
        <v>10514</v>
      </c>
      <c r="AQ458" s="60"/>
      <c r="AR458" s="60"/>
      <c r="AS458" s="62" t="s">
        <v>13156</v>
      </c>
      <c r="AT458" s="60"/>
      <c r="AU458" s="60" t="s">
        <v>12692</v>
      </c>
      <c r="AV458" s="60"/>
      <c r="AW458" s="60"/>
    </row>
    <row r="459">
      <c r="B459" s="61">
        <v>995386.0</v>
      </c>
      <c r="C459" s="61">
        <v>141.0</v>
      </c>
      <c r="D459" s="63">
        <v>44558.0</v>
      </c>
      <c r="E459" s="59" t="s">
        <v>13157</v>
      </c>
      <c r="F459" s="61">
        <v>1233.0</v>
      </c>
      <c r="G459" s="62" t="s">
        <v>13158</v>
      </c>
      <c r="H459" s="65" t="s">
        <v>13159</v>
      </c>
      <c r="I459" s="60"/>
      <c r="J459" s="60"/>
      <c r="K459" s="59" t="s">
        <v>10527</v>
      </c>
      <c r="L459" s="61">
        <v>100.0</v>
      </c>
      <c r="M459" s="59" t="s">
        <v>10507</v>
      </c>
      <c r="N459" s="61">
        <v>0.0</v>
      </c>
      <c r="O459" s="61">
        <v>0.0</v>
      </c>
      <c r="P459" s="59" t="s">
        <v>10508</v>
      </c>
      <c r="Q459" s="60"/>
      <c r="R459" s="60"/>
      <c r="S459" s="59" t="s">
        <v>10507</v>
      </c>
      <c r="T459" s="59" t="s">
        <v>10508</v>
      </c>
      <c r="U459" s="59" t="s">
        <v>10508</v>
      </c>
      <c r="V459" s="59" t="s">
        <v>10508</v>
      </c>
      <c r="W459" s="61">
        <v>2.0</v>
      </c>
      <c r="X459" s="59" t="s">
        <v>10509</v>
      </c>
      <c r="Y459" s="59" t="s">
        <v>13160</v>
      </c>
      <c r="Z459" s="60"/>
      <c r="AA459" s="61">
        <v>1233.0</v>
      </c>
      <c r="AB459" s="59" t="s">
        <v>10512</v>
      </c>
      <c r="AC459" s="60"/>
      <c r="AD459" s="60"/>
      <c r="AE459" s="59" t="s">
        <v>10507</v>
      </c>
      <c r="AF459" s="59" t="s">
        <v>10507</v>
      </c>
      <c r="AG459" s="59" t="s">
        <v>10513</v>
      </c>
      <c r="AH459" s="60"/>
      <c r="AI459" s="60"/>
      <c r="AJ459" s="61">
        <v>25.0</v>
      </c>
      <c r="AK459" s="61">
        <v>15.0</v>
      </c>
      <c r="AL459" s="61">
        <v>10.0</v>
      </c>
      <c r="AM459" s="63">
        <v>44922.0</v>
      </c>
      <c r="AN459" s="66">
        <v>45000.0</v>
      </c>
      <c r="AO459" s="60"/>
      <c r="AP459" s="59" t="s">
        <v>10514</v>
      </c>
      <c r="AQ459" s="60"/>
      <c r="AR459" s="60"/>
      <c r="AS459" s="62" t="s">
        <v>13161</v>
      </c>
      <c r="AT459" s="60"/>
      <c r="AU459" s="60" t="s">
        <v>11698</v>
      </c>
      <c r="AV459" s="60"/>
      <c r="AW459" s="60"/>
    </row>
    <row r="460">
      <c r="B460" s="61">
        <v>995386.0</v>
      </c>
      <c r="C460" s="61">
        <v>161.0</v>
      </c>
      <c r="D460" s="66">
        <v>44565.0</v>
      </c>
      <c r="E460" s="59" t="s">
        <v>13162</v>
      </c>
      <c r="F460" s="61">
        <v>1235.0</v>
      </c>
      <c r="G460" s="62" t="s">
        <v>13163</v>
      </c>
      <c r="H460" s="60"/>
      <c r="I460" s="60"/>
      <c r="J460" s="60"/>
      <c r="K460" s="59" t="s">
        <v>10534</v>
      </c>
      <c r="L460" s="61">
        <v>100.0</v>
      </c>
      <c r="M460" s="59" t="s">
        <v>10507</v>
      </c>
      <c r="N460" s="61">
        <v>0.0</v>
      </c>
      <c r="O460" s="61">
        <v>0.0</v>
      </c>
      <c r="P460" s="59" t="s">
        <v>10508</v>
      </c>
      <c r="Q460" s="60"/>
      <c r="R460" s="60"/>
      <c r="S460" s="59" t="s">
        <v>10507</v>
      </c>
      <c r="T460" s="59" t="s">
        <v>10508</v>
      </c>
      <c r="U460" s="59" t="s">
        <v>10508</v>
      </c>
      <c r="V460" s="59" t="s">
        <v>10508</v>
      </c>
      <c r="W460" s="61">
        <v>2.0</v>
      </c>
      <c r="X460" s="59" t="s">
        <v>10509</v>
      </c>
      <c r="Y460" s="59" t="s">
        <v>12366</v>
      </c>
      <c r="Z460" s="60"/>
      <c r="AA460" s="61">
        <v>1235.0</v>
      </c>
      <c r="AB460" s="59"/>
      <c r="AC460" s="60"/>
      <c r="AD460" s="60"/>
      <c r="AE460" s="59" t="s">
        <v>10659</v>
      </c>
      <c r="AF460" s="59" t="s">
        <v>10507</v>
      </c>
      <c r="AG460" s="59"/>
      <c r="AH460" s="60"/>
      <c r="AI460" s="60"/>
      <c r="AJ460" s="61">
        <v>25.0</v>
      </c>
      <c r="AK460" s="61">
        <v>15.0</v>
      </c>
      <c r="AL460" s="61">
        <v>10.0</v>
      </c>
      <c r="AM460" s="66">
        <v>44687.0</v>
      </c>
      <c r="AN460" s="66">
        <v>44722.0</v>
      </c>
      <c r="AO460" s="60"/>
      <c r="AP460" s="59" t="s">
        <v>10514</v>
      </c>
      <c r="AQ460" s="60"/>
      <c r="AR460" s="59"/>
      <c r="AS460" s="62" t="s">
        <v>13164</v>
      </c>
      <c r="AT460" s="60"/>
      <c r="AU460" s="60" t="s">
        <v>10516</v>
      </c>
      <c r="AV460" s="60"/>
      <c r="AW460" s="60"/>
    </row>
    <row r="461">
      <c r="B461" s="61">
        <v>995386.0</v>
      </c>
      <c r="C461" s="61">
        <v>159.0</v>
      </c>
      <c r="D461" s="66">
        <v>44566.0</v>
      </c>
      <c r="E461" s="59" t="s">
        <v>13165</v>
      </c>
      <c r="F461" s="61">
        <v>1237.0</v>
      </c>
      <c r="G461" s="62" t="s">
        <v>13166</v>
      </c>
      <c r="H461" s="65" t="s">
        <v>13167</v>
      </c>
      <c r="I461" s="60"/>
      <c r="J461" s="60"/>
      <c r="K461" s="59" t="s">
        <v>12053</v>
      </c>
      <c r="L461" s="61">
        <v>500.0</v>
      </c>
      <c r="M461" s="59" t="s">
        <v>10507</v>
      </c>
      <c r="N461" s="61">
        <v>0.0</v>
      </c>
      <c r="O461" s="61">
        <v>0.0</v>
      </c>
      <c r="P461" s="59" t="s">
        <v>10508</v>
      </c>
      <c r="Q461" s="60"/>
      <c r="R461" s="60"/>
      <c r="S461" s="59" t="s">
        <v>10507</v>
      </c>
      <c r="T461" s="59" t="s">
        <v>10508</v>
      </c>
      <c r="U461" s="59" t="s">
        <v>10508</v>
      </c>
      <c r="V461" s="59" t="s">
        <v>10508</v>
      </c>
      <c r="W461" s="61">
        <v>4.0</v>
      </c>
      <c r="X461" s="59" t="s">
        <v>10509</v>
      </c>
      <c r="Y461" s="59" t="s">
        <v>13168</v>
      </c>
      <c r="Z461" s="60"/>
      <c r="AA461" s="61">
        <v>1237.0</v>
      </c>
      <c r="AB461" s="59" t="s">
        <v>10512</v>
      </c>
      <c r="AC461" s="60"/>
      <c r="AD461" s="60"/>
      <c r="AE461" s="59" t="s">
        <v>10507</v>
      </c>
      <c r="AF461" s="59" t="s">
        <v>10507</v>
      </c>
      <c r="AG461" s="59" t="s">
        <v>10513</v>
      </c>
      <c r="AH461" s="60"/>
      <c r="AI461" s="60"/>
      <c r="AJ461" s="61">
        <v>20.0</v>
      </c>
      <c r="AK461" s="61">
        <v>15.0</v>
      </c>
      <c r="AL461" s="61">
        <v>10.0</v>
      </c>
      <c r="AM461" s="63">
        <v>45223.0</v>
      </c>
      <c r="AN461" s="63">
        <v>45210.0</v>
      </c>
      <c r="AO461" s="60"/>
      <c r="AP461" s="59" t="s">
        <v>10514</v>
      </c>
      <c r="AQ461" s="60"/>
      <c r="AR461" s="60"/>
      <c r="AS461" s="62" t="s">
        <v>13169</v>
      </c>
      <c r="AT461" s="60"/>
      <c r="AU461" s="60" t="s">
        <v>11001</v>
      </c>
      <c r="AV461" s="60"/>
      <c r="AW461" s="60"/>
    </row>
    <row r="462">
      <c r="B462" s="61">
        <v>995386.0</v>
      </c>
      <c r="C462" s="61">
        <v>159.0</v>
      </c>
      <c r="D462" s="66">
        <v>44567.0</v>
      </c>
      <c r="E462" s="59" t="s">
        <v>13170</v>
      </c>
      <c r="F462" s="61">
        <v>1239.0</v>
      </c>
      <c r="G462" s="62" t="s">
        <v>13171</v>
      </c>
      <c r="H462" s="60"/>
      <c r="I462" s="60"/>
      <c r="J462" s="60"/>
      <c r="K462" s="59" t="s">
        <v>10596</v>
      </c>
      <c r="L462" s="61">
        <v>100.0</v>
      </c>
      <c r="M462" s="59" t="s">
        <v>10507</v>
      </c>
      <c r="N462" s="61">
        <v>0.0</v>
      </c>
      <c r="O462" s="61">
        <v>0.0</v>
      </c>
      <c r="P462" s="59" t="s">
        <v>10508</v>
      </c>
      <c r="Q462" s="60"/>
      <c r="R462" s="60"/>
      <c r="S462" s="59" t="s">
        <v>10507</v>
      </c>
      <c r="T462" s="59" t="s">
        <v>10508</v>
      </c>
      <c r="U462" s="59" t="s">
        <v>10508</v>
      </c>
      <c r="V462" s="59" t="s">
        <v>10508</v>
      </c>
      <c r="W462" s="61">
        <v>1.0</v>
      </c>
      <c r="X462" s="59" t="s">
        <v>10509</v>
      </c>
      <c r="Y462" s="59" t="s">
        <v>12602</v>
      </c>
      <c r="Z462" s="60"/>
      <c r="AA462" s="61">
        <v>1239.0</v>
      </c>
      <c r="AB462" s="59"/>
      <c r="AC462" s="60"/>
      <c r="AD462" s="60"/>
      <c r="AE462" s="59" t="s">
        <v>10507</v>
      </c>
      <c r="AF462" s="59" t="s">
        <v>10507</v>
      </c>
      <c r="AG462" s="59"/>
      <c r="AH462" s="60"/>
      <c r="AI462" s="60"/>
      <c r="AJ462" s="61">
        <v>25.0</v>
      </c>
      <c r="AK462" s="61">
        <v>15.0</v>
      </c>
      <c r="AL462" s="61">
        <v>10.0</v>
      </c>
      <c r="AM462" s="66">
        <v>44684.0</v>
      </c>
      <c r="AN462" s="66">
        <v>44684.0</v>
      </c>
      <c r="AO462" s="60"/>
      <c r="AP462" s="59" t="s">
        <v>10514</v>
      </c>
      <c r="AQ462" s="60"/>
      <c r="AR462" s="60"/>
      <c r="AS462" s="62" t="s">
        <v>13172</v>
      </c>
      <c r="AT462" s="60"/>
      <c r="AU462" s="60" t="s">
        <v>11001</v>
      </c>
      <c r="AV462" s="60"/>
      <c r="AW462" s="60"/>
    </row>
    <row r="463">
      <c r="B463" s="61">
        <v>995386.0</v>
      </c>
      <c r="C463" s="61">
        <v>159.0</v>
      </c>
      <c r="D463" s="66">
        <v>44567.0</v>
      </c>
      <c r="E463" s="59" t="s">
        <v>13173</v>
      </c>
      <c r="F463" s="61">
        <v>1241.0</v>
      </c>
      <c r="G463" s="62" t="s">
        <v>13174</v>
      </c>
      <c r="H463" s="60"/>
      <c r="I463" s="60"/>
      <c r="J463" s="60"/>
      <c r="K463" s="59" t="s">
        <v>10666</v>
      </c>
      <c r="L463" s="61">
        <v>100.0</v>
      </c>
      <c r="M463" s="59" t="s">
        <v>10507</v>
      </c>
      <c r="N463" s="61">
        <v>0.0</v>
      </c>
      <c r="O463" s="61">
        <v>0.0</v>
      </c>
      <c r="P463" s="59" t="s">
        <v>10508</v>
      </c>
      <c r="Q463" s="60"/>
      <c r="R463" s="60"/>
      <c r="S463" s="59" t="s">
        <v>10507</v>
      </c>
      <c r="T463" s="59" t="s">
        <v>10508</v>
      </c>
      <c r="U463" s="59" t="s">
        <v>10508</v>
      </c>
      <c r="V463" s="59" t="s">
        <v>10508</v>
      </c>
      <c r="W463" s="61">
        <v>1.0</v>
      </c>
      <c r="X463" s="59" t="s">
        <v>10509</v>
      </c>
      <c r="Y463" s="59" t="s">
        <v>13175</v>
      </c>
      <c r="Z463" s="60"/>
      <c r="AA463" s="61">
        <v>1241.0</v>
      </c>
      <c r="AB463" s="59" t="s">
        <v>10512</v>
      </c>
      <c r="AC463" s="60"/>
      <c r="AD463" s="60"/>
      <c r="AE463" s="59" t="s">
        <v>12151</v>
      </c>
      <c r="AF463" s="59" t="s">
        <v>10507</v>
      </c>
      <c r="AG463" s="59" t="s">
        <v>10513</v>
      </c>
      <c r="AH463" s="60"/>
      <c r="AI463" s="60"/>
      <c r="AJ463" s="61">
        <v>25.0</v>
      </c>
      <c r="AK463" s="61">
        <v>15.0</v>
      </c>
      <c r="AL463" s="61">
        <v>10.0</v>
      </c>
      <c r="AM463" s="66">
        <v>44567.0</v>
      </c>
      <c r="AN463" s="66">
        <v>44678.0</v>
      </c>
      <c r="AO463" s="60"/>
      <c r="AP463" s="59" t="s">
        <v>10514</v>
      </c>
      <c r="AQ463" s="60"/>
      <c r="AR463" s="60"/>
      <c r="AS463" s="62" t="s">
        <v>13176</v>
      </c>
      <c r="AT463" s="60"/>
      <c r="AU463" s="60" t="s">
        <v>11001</v>
      </c>
      <c r="AV463" s="60"/>
      <c r="AW463" s="60"/>
    </row>
    <row r="464">
      <c r="B464" s="61">
        <v>995386.0</v>
      </c>
      <c r="C464" s="61">
        <v>159.0</v>
      </c>
      <c r="D464" s="66">
        <v>44567.0</v>
      </c>
      <c r="E464" s="59" t="s">
        <v>13177</v>
      </c>
      <c r="F464" s="61">
        <v>1243.0</v>
      </c>
      <c r="G464" s="62" t="s">
        <v>13178</v>
      </c>
      <c r="H464" s="60"/>
      <c r="I464" s="60"/>
      <c r="J464" s="60"/>
      <c r="K464" s="59" t="s">
        <v>10523</v>
      </c>
      <c r="L464" s="61">
        <v>100.0</v>
      </c>
      <c r="M464" s="59" t="s">
        <v>10507</v>
      </c>
      <c r="N464" s="61">
        <v>0.0</v>
      </c>
      <c r="O464" s="61">
        <v>0.0</v>
      </c>
      <c r="P464" s="59" t="s">
        <v>10508</v>
      </c>
      <c r="Q464" s="60"/>
      <c r="R464" s="60"/>
      <c r="S464" s="59" t="s">
        <v>10507</v>
      </c>
      <c r="T464" s="59" t="s">
        <v>10508</v>
      </c>
      <c r="U464" s="59" t="s">
        <v>10508</v>
      </c>
      <c r="V464" s="59" t="s">
        <v>10508</v>
      </c>
      <c r="W464" s="61">
        <v>2.0</v>
      </c>
      <c r="X464" s="59" t="s">
        <v>10509</v>
      </c>
      <c r="Y464" s="59" t="s">
        <v>12192</v>
      </c>
      <c r="Z464" s="60"/>
      <c r="AA464" s="61">
        <v>1243.0</v>
      </c>
      <c r="AB464" s="59" t="s">
        <v>11268</v>
      </c>
      <c r="AC464" s="60"/>
      <c r="AD464" s="60"/>
      <c r="AE464" s="59" t="s">
        <v>10507</v>
      </c>
      <c r="AF464" s="59" t="s">
        <v>10507</v>
      </c>
      <c r="AG464" s="59" t="s">
        <v>10513</v>
      </c>
      <c r="AH464" s="60"/>
      <c r="AI464" s="60"/>
      <c r="AJ464" s="61">
        <v>25.0</v>
      </c>
      <c r="AK464" s="61">
        <v>15.0</v>
      </c>
      <c r="AL464" s="61">
        <v>10.0</v>
      </c>
      <c r="AM464" s="66">
        <v>44695.0</v>
      </c>
      <c r="AN464" s="66">
        <v>45396.0</v>
      </c>
      <c r="AO464" s="60"/>
      <c r="AP464" s="59" t="s">
        <v>10514</v>
      </c>
      <c r="AQ464" s="60"/>
      <c r="AR464" s="60"/>
      <c r="AS464" s="62" t="s">
        <v>13179</v>
      </c>
      <c r="AT464" s="60"/>
      <c r="AU464" s="60" t="s">
        <v>11001</v>
      </c>
      <c r="AV464" s="60"/>
      <c r="AW464" s="60"/>
    </row>
    <row r="465">
      <c r="B465" s="61">
        <v>995386.0</v>
      </c>
      <c r="C465" s="61">
        <v>159.0</v>
      </c>
      <c r="D465" s="66">
        <v>44567.0</v>
      </c>
      <c r="E465" s="59" t="s">
        <v>13180</v>
      </c>
      <c r="F465" s="61">
        <v>1245.0</v>
      </c>
      <c r="G465" s="62" t="s">
        <v>13181</v>
      </c>
      <c r="H465" s="60"/>
      <c r="I465" s="60"/>
      <c r="J465" s="60"/>
      <c r="K465" s="59" t="s">
        <v>10666</v>
      </c>
      <c r="L465" s="61">
        <v>500.0</v>
      </c>
      <c r="M465" s="59" t="s">
        <v>10507</v>
      </c>
      <c r="N465" s="61">
        <v>0.0</v>
      </c>
      <c r="O465" s="61">
        <v>0.0</v>
      </c>
      <c r="P465" s="59" t="s">
        <v>10508</v>
      </c>
      <c r="Q465" s="60"/>
      <c r="R465" s="60"/>
      <c r="S465" s="59" t="s">
        <v>10507</v>
      </c>
      <c r="T465" s="59" t="s">
        <v>10508</v>
      </c>
      <c r="U465" s="59" t="s">
        <v>10508</v>
      </c>
      <c r="V465" s="59" t="s">
        <v>10508</v>
      </c>
      <c r="W465" s="61">
        <v>1.0</v>
      </c>
      <c r="X465" s="59" t="s">
        <v>10509</v>
      </c>
      <c r="Y465" s="59" t="s">
        <v>10998</v>
      </c>
      <c r="Z465" s="60"/>
      <c r="AA465" s="61">
        <v>1245.0</v>
      </c>
      <c r="AB465" s="59" t="s">
        <v>10512</v>
      </c>
      <c r="AC465" s="60"/>
      <c r="AD465" s="60"/>
      <c r="AE465" s="59" t="s">
        <v>10507</v>
      </c>
      <c r="AF465" s="59" t="s">
        <v>10507</v>
      </c>
      <c r="AG465" s="59" t="s">
        <v>10513</v>
      </c>
      <c r="AH465" s="60"/>
      <c r="AI465" s="60"/>
      <c r="AJ465" s="61">
        <v>25.0</v>
      </c>
      <c r="AK465" s="61">
        <v>15.0</v>
      </c>
      <c r="AL465" s="61">
        <v>10.0</v>
      </c>
      <c r="AM465" s="66">
        <v>44695.0</v>
      </c>
      <c r="AN465" s="66">
        <v>44758.0</v>
      </c>
      <c r="AO465" s="60"/>
      <c r="AP465" s="59" t="s">
        <v>10514</v>
      </c>
      <c r="AQ465" s="60"/>
      <c r="AR465" s="60"/>
      <c r="AS465" s="62" t="s">
        <v>13182</v>
      </c>
      <c r="AT465" s="60"/>
      <c r="AU465" s="60" t="s">
        <v>11001</v>
      </c>
      <c r="AV465" s="60"/>
      <c r="AW465" s="60"/>
    </row>
    <row r="466">
      <c r="B466" s="61">
        <v>995386.0</v>
      </c>
      <c r="C466" s="61">
        <v>159.0</v>
      </c>
      <c r="D466" s="66">
        <v>44567.0</v>
      </c>
      <c r="E466" s="59" t="s">
        <v>13183</v>
      </c>
      <c r="F466" s="61">
        <v>1247.0</v>
      </c>
      <c r="G466" s="62" t="s">
        <v>13184</v>
      </c>
      <c r="H466" s="65" t="s">
        <v>13185</v>
      </c>
      <c r="I466" s="60"/>
      <c r="J466" s="60"/>
      <c r="K466" s="59" t="s">
        <v>10596</v>
      </c>
      <c r="L466" s="61">
        <v>300.0</v>
      </c>
      <c r="M466" s="59" t="s">
        <v>10507</v>
      </c>
      <c r="N466" s="61">
        <v>0.0</v>
      </c>
      <c r="O466" s="61">
        <v>0.0</v>
      </c>
      <c r="P466" s="59" t="s">
        <v>10508</v>
      </c>
      <c r="Q466" s="60"/>
      <c r="R466" s="60"/>
      <c r="S466" s="59" t="s">
        <v>10507</v>
      </c>
      <c r="T466" s="59" t="s">
        <v>10508</v>
      </c>
      <c r="U466" s="59" t="s">
        <v>10508</v>
      </c>
      <c r="V466" s="59" t="s">
        <v>10508</v>
      </c>
      <c r="W466" s="61">
        <v>2.0</v>
      </c>
      <c r="X466" s="59" t="s">
        <v>10509</v>
      </c>
      <c r="Y466" s="59" t="s">
        <v>13186</v>
      </c>
      <c r="Z466" s="60"/>
      <c r="AA466" s="61">
        <v>1247.0</v>
      </c>
      <c r="AB466" s="59" t="s">
        <v>10512</v>
      </c>
      <c r="AC466" s="60"/>
      <c r="AD466" s="60"/>
      <c r="AE466" s="59" t="s">
        <v>12399</v>
      </c>
      <c r="AF466" s="59" t="s">
        <v>10507</v>
      </c>
      <c r="AG466" s="59" t="s">
        <v>10513</v>
      </c>
      <c r="AH466" s="60"/>
      <c r="AI466" s="60"/>
      <c r="AJ466" s="61">
        <v>25.0</v>
      </c>
      <c r="AK466" s="61">
        <v>15.0</v>
      </c>
      <c r="AL466" s="61">
        <v>10.0</v>
      </c>
      <c r="AM466" s="63">
        <v>44914.0</v>
      </c>
      <c r="AN466" s="66">
        <v>45396.0</v>
      </c>
      <c r="AO466" s="60"/>
      <c r="AP466" s="59" t="s">
        <v>10514</v>
      </c>
      <c r="AQ466" s="60"/>
      <c r="AR466" s="60"/>
      <c r="AS466" s="62" t="s">
        <v>13187</v>
      </c>
      <c r="AT466" s="60"/>
      <c r="AU466" s="60" t="s">
        <v>11001</v>
      </c>
      <c r="AV466" s="60"/>
      <c r="AW466" s="60"/>
    </row>
    <row r="467">
      <c r="B467" s="61">
        <v>995386.0</v>
      </c>
      <c r="C467" s="61">
        <v>161.0</v>
      </c>
      <c r="D467" s="66">
        <v>44569.0</v>
      </c>
      <c r="E467" s="59" t="s">
        <v>13188</v>
      </c>
      <c r="F467" s="61">
        <v>1249.0</v>
      </c>
      <c r="G467" s="62" t="s">
        <v>13189</v>
      </c>
      <c r="H467" s="62" t="s">
        <v>13190</v>
      </c>
      <c r="I467" s="60"/>
      <c r="J467" s="60"/>
      <c r="K467" s="59" t="s">
        <v>12730</v>
      </c>
      <c r="L467" s="61">
        <v>100.0</v>
      </c>
      <c r="M467" s="59" t="s">
        <v>10507</v>
      </c>
      <c r="N467" s="61">
        <v>0.0</v>
      </c>
      <c r="O467" s="61">
        <v>0.0</v>
      </c>
      <c r="P467" s="59" t="s">
        <v>10508</v>
      </c>
      <c r="Q467" s="60"/>
      <c r="R467" s="60"/>
      <c r="S467" s="59" t="s">
        <v>10507</v>
      </c>
      <c r="T467" s="59" t="s">
        <v>10508</v>
      </c>
      <c r="U467" s="59" t="s">
        <v>10508</v>
      </c>
      <c r="V467" s="59" t="s">
        <v>10508</v>
      </c>
      <c r="W467" s="61">
        <v>3.0</v>
      </c>
      <c r="X467" s="59" t="s">
        <v>10509</v>
      </c>
      <c r="Y467" s="59" t="s">
        <v>13191</v>
      </c>
      <c r="Z467" s="60"/>
      <c r="AA467" s="61">
        <v>1249.0</v>
      </c>
      <c r="AB467" s="59" t="s">
        <v>10512</v>
      </c>
      <c r="AC467" s="60"/>
      <c r="AD467" s="60"/>
      <c r="AE467" s="59" t="s">
        <v>10507</v>
      </c>
      <c r="AF467" s="59" t="s">
        <v>10507</v>
      </c>
      <c r="AG467" s="59" t="s">
        <v>10513</v>
      </c>
      <c r="AH467" s="60"/>
      <c r="AI467" s="60"/>
      <c r="AJ467" s="61">
        <v>25.0</v>
      </c>
      <c r="AK467" s="61">
        <v>15.0</v>
      </c>
      <c r="AL467" s="61">
        <v>10.0</v>
      </c>
      <c r="AM467" s="66">
        <v>44569.0</v>
      </c>
      <c r="AN467" s="66">
        <v>44678.0</v>
      </c>
      <c r="AO467" s="60"/>
      <c r="AP467" s="60" t="s">
        <v>10514</v>
      </c>
      <c r="AQ467" s="60"/>
      <c r="AR467" s="60"/>
      <c r="AS467" s="62" t="s">
        <v>13192</v>
      </c>
      <c r="AT467" s="60"/>
      <c r="AU467" s="60" t="s">
        <v>10516</v>
      </c>
      <c r="AV467" s="60"/>
      <c r="AW467" s="60"/>
    </row>
    <row r="468">
      <c r="B468" s="61">
        <v>995386.0</v>
      </c>
      <c r="C468" s="61">
        <v>161.0</v>
      </c>
      <c r="D468" s="66">
        <v>44569.0</v>
      </c>
      <c r="E468" s="59" t="s">
        <v>13193</v>
      </c>
      <c r="F468" s="61">
        <v>1251.0</v>
      </c>
      <c r="G468" s="62" t="s">
        <v>13194</v>
      </c>
      <c r="H468" s="65" t="s">
        <v>13195</v>
      </c>
      <c r="I468" s="60"/>
      <c r="J468" s="60"/>
      <c r="K468" s="59" t="s">
        <v>13196</v>
      </c>
      <c r="L468" s="61">
        <v>100.0</v>
      </c>
      <c r="M468" s="59" t="s">
        <v>10507</v>
      </c>
      <c r="N468" s="61">
        <v>0.0</v>
      </c>
      <c r="O468" s="61">
        <v>0.0</v>
      </c>
      <c r="P468" s="59" t="s">
        <v>10508</v>
      </c>
      <c r="Q468" s="60"/>
      <c r="R468" s="60"/>
      <c r="S468" s="59" t="s">
        <v>10507</v>
      </c>
      <c r="T468" s="59" t="s">
        <v>10508</v>
      </c>
      <c r="U468" s="59" t="s">
        <v>10508</v>
      </c>
      <c r="V468" s="59" t="s">
        <v>10508</v>
      </c>
      <c r="W468" s="61">
        <v>1.0</v>
      </c>
      <c r="X468" s="59" t="s">
        <v>10509</v>
      </c>
      <c r="Y468" s="59" t="s">
        <v>13191</v>
      </c>
      <c r="Z468" s="60"/>
      <c r="AA468" s="61">
        <v>1251.0</v>
      </c>
      <c r="AB468" s="59" t="s">
        <v>10512</v>
      </c>
      <c r="AC468" s="60"/>
      <c r="AD468" s="60"/>
      <c r="AE468" s="59" t="s">
        <v>10507</v>
      </c>
      <c r="AF468" s="59" t="s">
        <v>10507</v>
      </c>
      <c r="AG468" s="59" t="s">
        <v>10513</v>
      </c>
      <c r="AH468" s="60"/>
      <c r="AI468" s="60"/>
      <c r="AJ468" s="61">
        <v>25.0</v>
      </c>
      <c r="AK468" s="61">
        <v>15.0</v>
      </c>
      <c r="AL468" s="61">
        <v>10.0</v>
      </c>
      <c r="AM468" s="66">
        <v>44569.0</v>
      </c>
      <c r="AN468" s="66">
        <v>44678.0</v>
      </c>
      <c r="AO468" s="60"/>
      <c r="AP468" s="59" t="s">
        <v>10514</v>
      </c>
      <c r="AQ468" s="60"/>
      <c r="AR468" s="60"/>
      <c r="AS468" s="62" t="s">
        <v>13197</v>
      </c>
      <c r="AT468" s="60"/>
      <c r="AU468" s="60" t="s">
        <v>10516</v>
      </c>
      <c r="AV468" s="60"/>
      <c r="AW468" s="60"/>
    </row>
    <row r="469">
      <c r="B469" s="61">
        <v>995386.0</v>
      </c>
      <c r="C469" s="61">
        <v>101.0</v>
      </c>
      <c r="D469" s="66">
        <v>44569.0</v>
      </c>
      <c r="E469" s="59" t="s">
        <v>13198</v>
      </c>
      <c r="F469" s="61">
        <v>1253.0</v>
      </c>
      <c r="G469" s="62" t="s">
        <v>13199</v>
      </c>
      <c r="H469" s="60"/>
      <c r="I469" s="60"/>
      <c r="J469" s="60"/>
      <c r="K469" s="59" t="s">
        <v>13200</v>
      </c>
      <c r="L469" s="61">
        <v>100.0</v>
      </c>
      <c r="M469" s="59" t="s">
        <v>10507</v>
      </c>
      <c r="N469" s="61">
        <v>-1.0</v>
      </c>
      <c r="O469" s="61">
        <v>0.0</v>
      </c>
      <c r="P469" s="59" t="s">
        <v>10508</v>
      </c>
      <c r="Q469" s="60"/>
      <c r="R469" s="60"/>
      <c r="S469" s="59" t="s">
        <v>10507</v>
      </c>
      <c r="T469" s="59" t="s">
        <v>10508</v>
      </c>
      <c r="U469" s="59" t="s">
        <v>10508</v>
      </c>
      <c r="V469" s="59" t="s">
        <v>10508</v>
      </c>
      <c r="W469" s="61">
        <v>7.0</v>
      </c>
      <c r="X469" s="60" t="s">
        <v>10509</v>
      </c>
      <c r="Y469" s="60" t="s">
        <v>13191</v>
      </c>
      <c r="Z469" s="60"/>
      <c r="AA469" s="61">
        <v>1253.0</v>
      </c>
      <c r="AB469" s="60" t="s">
        <v>10512</v>
      </c>
      <c r="AC469" s="60"/>
      <c r="AD469" s="60"/>
      <c r="AE469" s="59" t="s">
        <v>10507</v>
      </c>
      <c r="AF469" s="59" t="s">
        <v>10507</v>
      </c>
      <c r="AG469" s="59" t="s">
        <v>10513</v>
      </c>
      <c r="AH469" s="60"/>
      <c r="AI469" s="60"/>
      <c r="AJ469" s="61">
        <v>25.0</v>
      </c>
      <c r="AK469" s="61">
        <v>15.0</v>
      </c>
      <c r="AL469" s="61">
        <v>10.0</v>
      </c>
      <c r="AM469" s="66">
        <v>44779.0</v>
      </c>
      <c r="AN469" s="66">
        <v>44797.0</v>
      </c>
      <c r="AO469" s="60"/>
      <c r="AP469" s="60" t="s">
        <v>10514</v>
      </c>
      <c r="AQ469" s="60"/>
      <c r="AR469" s="60"/>
      <c r="AS469" s="62" t="s">
        <v>13201</v>
      </c>
      <c r="AT469" s="60"/>
      <c r="AU469" s="60" t="s">
        <v>12699</v>
      </c>
      <c r="AV469" s="60"/>
      <c r="AW469" s="60"/>
    </row>
    <row r="470">
      <c r="B470" s="61">
        <v>995386.0</v>
      </c>
      <c r="C470" s="61">
        <v>101.0</v>
      </c>
      <c r="D470" s="66">
        <v>44569.0</v>
      </c>
      <c r="E470" s="59" t="s">
        <v>13202</v>
      </c>
      <c r="F470" s="61">
        <v>1255.0</v>
      </c>
      <c r="G470" s="62" t="s">
        <v>13203</v>
      </c>
      <c r="H470" s="65" t="s">
        <v>13204</v>
      </c>
      <c r="I470" s="60"/>
      <c r="J470" s="60"/>
      <c r="K470" s="59" t="s">
        <v>11703</v>
      </c>
      <c r="L470" s="61">
        <v>500.0</v>
      </c>
      <c r="M470" s="59" t="s">
        <v>10507</v>
      </c>
      <c r="N470" s="61">
        <v>0.0</v>
      </c>
      <c r="O470" s="61">
        <v>0.0</v>
      </c>
      <c r="P470" s="59" t="s">
        <v>10508</v>
      </c>
      <c r="Q470" s="60"/>
      <c r="R470" s="60"/>
      <c r="S470" s="59" t="s">
        <v>10507</v>
      </c>
      <c r="T470" s="59" t="s">
        <v>10508</v>
      </c>
      <c r="U470" s="59" t="s">
        <v>10508</v>
      </c>
      <c r="V470" s="59" t="s">
        <v>10508</v>
      </c>
      <c r="W470" s="61">
        <v>5.0</v>
      </c>
      <c r="X470" s="60" t="s">
        <v>10509</v>
      </c>
      <c r="Y470" s="60" t="s">
        <v>12744</v>
      </c>
      <c r="Z470" s="60"/>
      <c r="AA470" s="61">
        <v>1255.0</v>
      </c>
      <c r="AB470" s="60" t="s">
        <v>10512</v>
      </c>
      <c r="AC470" s="60"/>
      <c r="AD470" s="60"/>
      <c r="AE470" s="59" t="s">
        <v>10507</v>
      </c>
      <c r="AF470" s="59" t="s">
        <v>10507</v>
      </c>
      <c r="AG470" s="59" t="s">
        <v>10513</v>
      </c>
      <c r="AH470" s="60"/>
      <c r="AI470" s="60"/>
      <c r="AJ470" s="61">
        <v>15.0</v>
      </c>
      <c r="AK470" s="61">
        <v>10.0</v>
      </c>
      <c r="AL470" s="61">
        <v>300.0</v>
      </c>
      <c r="AM470" s="66">
        <v>45119.0</v>
      </c>
      <c r="AN470" s="66">
        <v>45064.0</v>
      </c>
      <c r="AO470" s="60"/>
      <c r="AP470" s="60" t="s">
        <v>10514</v>
      </c>
      <c r="AQ470" s="60"/>
      <c r="AR470" s="60"/>
      <c r="AS470" s="62" t="s">
        <v>13205</v>
      </c>
      <c r="AT470" s="60"/>
      <c r="AU470" s="60" t="s">
        <v>12699</v>
      </c>
      <c r="AV470" s="60"/>
      <c r="AW470" s="60"/>
    </row>
    <row r="471">
      <c r="B471" s="61">
        <v>995386.0</v>
      </c>
      <c r="C471" s="61">
        <v>91.0</v>
      </c>
      <c r="D471" s="66">
        <v>44580.0</v>
      </c>
      <c r="E471" s="59" t="s">
        <v>13206</v>
      </c>
      <c r="F471" s="61">
        <v>1257.0</v>
      </c>
      <c r="G471" s="62" t="s">
        <v>13207</v>
      </c>
      <c r="H471" s="60"/>
      <c r="I471" s="60"/>
      <c r="J471" s="60"/>
      <c r="K471" s="59" t="s">
        <v>10659</v>
      </c>
      <c r="L471" s="61">
        <v>100.0</v>
      </c>
      <c r="M471" s="59" t="s">
        <v>10507</v>
      </c>
      <c r="N471" s="61">
        <v>-1.0</v>
      </c>
      <c r="O471" s="61">
        <v>0.0</v>
      </c>
      <c r="P471" s="59" t="s">
        <v>10508</v>
      </c>
      <c r="Q471" s="60"/>
      <c r="R471" s="60"/>
      <c r="S471" s="59" t="s">
        <v>10507</v>
      </c>
      <c r="T471" s="59" t="s">
        <v>10508</v>
      </c>
      <c r="U471" s="59" t="s">
        <v>10508</v>
      </c>
      <c r="V471" s="59" t="s">
        <v>10508</v>
      </c>
      <c r="W471" s="61">
        <v>23.0</v>
      </c>
      <c r="X471" s="60" t="s">
        <v>10509</v>
      </c>
      <c r="Y471" s="60" t="s">
        <v>13208</v>
      </c>
      <c r="Z471" s="60"/>
      <c r="AA471" s="61">
        <v>1257.0</v>
      </c>
      <c r="AB471" s="60" t="s">
        <v>11268</v>
      </c>
      <c r="AC471" s="60"/>
      <c r="AD471" s="60"/>
      <c r="AE471" s="59" t="s">
        <v>11732</v>
      </c>
      <c r="AF471" s="59" t="s">
        <v>10507</v>
      </c>
      <c r="AG471" s="59" t="s">
        <v>10513</v>
      </c>
      <c r="AH471" s="60"/>
      <c r="AI471" s="60"/>
      <c r="AJ471" s="61">
        <v>25.0</v>
      </c>
      <c r="AK471" s="61">
        <v>15.0</v>
      </c>
      <c r="AL471" s="61">
        <v>10.0</v>
      </c>
      <c r="AM471" s="67"/>
      <c r="AN471" s="66">
        <v>45489.0</v>
      </c>
      <c r="AO471" s="60"/>
      <c r="AP471" s="60" t="s">
        <v>10514</v>
      </c>
      <c r="AQ471" s="60"/>
      <c r="AR471" s="60"/>
      <c r="AS471" s="62" t="s">
        <v>13209</v>
      </c>
      <c r="AT471" s="60"/>
      <c r="AU471" s="60" t="s">
        <v>11736</v>
      </c>
      <c r="AV471" s="60"/>
      <c r="AW471" s="60"/>
    </row>
    <row r="472">
      <c r="B472" s="61">
        <v>995386.0</v>
      </c>
      <c r="C472" s="61">
        <v>159.0</v>
      </c>
      <c r="D472" s="66">
        <v>44580.0</v>
      </c>
      <c r="E472" s="59" t="s">
        <v>13210</v>
      </c>
      <c r="F472" s="61">
        <v>1259.0</v>
      </c>
      <c r="G472" s="59"/>
      <c r="H472" s="60"/>
      <c r="I472" s="60"/>
      <c r="J472" s="60"/>
      <c r="K472" s="59" t="s">
        <v>10792</v>
      </c>
      <c r="L472" s="61">
        <v>300.0</v>
      </c>
      <c r="M472" s="59" t="s">
        <v>10507</v>
      </c>
      <c r="N472" s="61">
        <v>0.0</v>
      </c>
      <c r="O472" s="61">
        <v>0.0</v>
      </c>
      <c r="P472" s="59" t="s">
        <v>10508</v>
      </c>
      <c r="Q472" s="60"/>
      <c r="R472" s="60"/>
      <c r="S472" s="59" t="s">
        <v>10507</v>
      </c>
      <c r="T472" s="59" t="s">
        <v>10508</v>
      </c>
      <c r="U472" s="59" t="s">
        <v>10508</v>
      </c>
      <c r="V472" s="59" t="s">
        <v>10508</v>
      </c>
      <c r="W472" s="61">
        <v>2.0</v>
      </c>
      <c r="X472" s="59" t="s">
        <v>10509</v>
      </c>
      <c r="Y472" s="59" t="s">
        <v>13211</v>
      </c>
      <c r="Z472" s="60"/>
      <c r="AA472" s="61">
        <v>1259.0</v>
      </c>
      <c r="AB472" s="59" t="s">
        <v>11268</v>
      </c>
      <c r="AC472" s="60"/>
      <c r="AD472" s="60"/>
      <c r="AE472" s="59" t="s">
        <v>10507</v>
      </c>
      <c r="AF472" s="59" t="s">
        <v>10507</v>
      </c>
      <c r="AG472" s="59" t="s">
        <v>10513</v>
      </c>
      <c r="AH472" s="60"/>
      <c r="AI472" s="60"/>
      <c r="AJ472" s="61">
        <v>25.0</v>
      </c>
      <c r="AK472" s="61">
        <v>15.0</v>
      </c>
      <c r="AL472" s="61">
        <v>10.0</v>
      </c>
      <c r="AM472" s="66">
        <v>44580.0</v>
      </c>
      <c r="AN472" s="66">
        <v>44678.0</v>
      </c>
      <c r="AO472" s="60"/>
      <c r="AP472" s="59" t="s">
        <v>10514</v>
      </c>
      <c r="AQ472" s="60"/>
      <c r="AR472" s="60"/>
      <c r="AS472" s="62" t="s">
        <v>13212</v>
      </c>
      <c r="AT472" s="60"/>
      <c r="AU472" s="60" t="s">
        <v>11001</v>
      </c>
      <c r="AV472" s="60"/>
      <c r="AW472" s="60"/>
    </row>
    <row r="473">
      <c r="B473" s="61">
        <v>995386.0</v>
      </c>
      <c r="C473" s="61">
        <v>159.0</v>
      </c>
      <c r="D473" s="66">
        <v>44580.0</v>
      </c>
      <c r="E473" s="59" t="s">
        <v>13213</v>
      </c>
      <c r="F473" s="61">
        <v>1261.0</v>
      </c>
      <c r="G473" s="65" t="s">
        <v>13214</v>
      </c>
      <c r="H473" s="65" t="s">
        <v>13215</v>
      </c>
      <c r="I473" s="65" t="s">
        <v>13216</v>
      </c>
      <c r="J473" s="60"/>
      <c r="K473" s="59" t="s">
        <v>10534</v>
      </c>
      <c r="L473" s="61">
        <v>300.0</v>
      </c>
      <c r="M473" s="59" t="s">
        <v>10507</v>
      </c>
      <c r="N473" s="61">
        <v>0.0</v>
      </c>
      <c r="O473" s="61">
        <v>0.0</v>
      </c>
      <c r="P473" s="59" t="s">
        <v>10508</v>
      </c>
      <c r="Q473" s="60"/>
      <c r="R473" s="60"/>
      <c r="S473" s="59" t="s">
        <v>10507</v>
      </c>
      <c r="T473" s="59" t="s">
        <v>10508</v>
      </c>
      <c r="U473" s="59" t="s">
        <v>10508</v>
      </c>
      <c r="V473" s="59" t="s">
        <v>10508</v>
      </c>
      <c r="W473" s="61">
        <v>7.0</v>
      </c>
      <c r="X473" s="59" t="s">
        <v>10509</v>
      </c>
      <c r="Y473" s="59" t="s">
        <v>10844</v>
      </c>
      <c r="Z473" s="60"/>
      <c r="AA473" s="61">
        <v>1261.0</v>
      </c>
      <c r="AB473" s="59" t="s">
        <v>10512</v>
      </c>
      <c r="AC473" s="60"/>
      <c r="AD473" s="60"/>
      <c r="AE473" s="59" t="s">
        <v>10507</v>
      </c>
      <c r="AF473" s="59" t="s">
        <v>10507</v>
      </c>
      <c r="AG473" s="59" t="s">
        <v>10513</v>
      </c>
      <c r="AH473" s="60"/>
      <c r="AI473" s="60"/>
      <c r="AJ473" s="61">
        <v>25.0</v>
      </c>
      <c r="AK473" s="61">
        <v>15.0</v>
      </c>
      <c r="AL473" s="61">
        <v>10.0</v>
      </c>
      <c r="AM473" s="66">
        <v>45090.0</v>
      </c>
      <c r="AN473" s="66">
        <v>45090.0</v>
      </c>
      <c r="AO473" s="60"/>
      <c r="AP473" s="60" t="s">
        <v>10514</v>
      </c>
      <c r="AQ473" s="60"/>
      <c r="AR473" s="60"/>
      <c r="AS473" s="62" t="s">
        <v>13217</v>
      </c>
      <c r="AT473" s="60"/>
      <c r="AU473" s="60" t="s">
        <v>11001</v>
      </c>
      <c r="AV473" s="60"/>
      <c r="AW473" s="60"/>
    </row>
    <row r="474">
      <c r="B474" s="61">
        <v>995386.0</v>
      </c>
      <c r="C474" s="61">
        <v>161.0</v>
      </c>
      <c r="D474" s="66">
        <v>44583.0</v>
      </c>
      <c r="E474" s="59" t="s">
        <v>13218</v>
      </c>
      <c r="F474" s="61">
        <v>1263.0</v>
      </c>
      <c r="G474" s="62" t="s">
        <v>13219</v>
      </c>
      <c r="H474" s="60"/>
      <c r="I474" s="60"/>
      <c r="J474" s="60"/>
      <c r="K474" s="59" t="s">
        <v>13196</v>
      </c>
      <c r="L474" s="61">
        <v>100.0</v>
      </c>
      <c r="M474" s="59" t="s">
        <v>10507</v>
      </c>
      <c r="N474" s="61">
        <v>0.0</v>
      </c>
      <c r="O474" s="61">
        <v>0.0</v>
      </c>
      <c r="P474" s="59" t="s">
        <v>10508</v>
      </c>
      <c r="Q474" s="60"/>
      <c r="R474" s="60"/>
      <c r="S474" s="59" t="s">
        <v>10507</v>
      </c>
      <c r="T474" s="59" t="s">
        <v>10508</v>
      </c>
      <c r="U474" s="59" t="s">
        <v>10508</v>
      </c>
      <c r="V474" s="59" t="s">
        <v>10508</v>
      </c>
      <c r="W474" s="61">
        <v>3.0</v>
      </c>
      <c r="X474" s="59" t="s">
        <v>10509</v>
      </c>
      <c r="Y474" s="59" t="s">
        <v>13191</v>
      </c>
      <c r="Z474" s="60"/>
      <c r="AA474" s="61">
        <v>1263.0</v>
      </c>
      <c r="AB474" s="59" t="s">
        <v>10512</v>
      </c>
      <c r="AC474" s="60"/>
      <c r="AD474" s="60"/>
      <c r="AE474" s="59" t="s">
        <v>10507</v>
      </c>
      <c r="AF474" s="59" t="s">
        <v>10507</v>
      </c>
      <c r="AG474" s="59" t="s">
        <v>10513</v>
      </c>
      <c r="AH474" s="60"/>
      <c r="AI474" s="60"/>
      <c r="AJ474" s="61">
        <v>25.0</v>
      </c>
      <c r="AK474" s="61">
        <v>15.0</v>
      </c>
      <c r="AL474" s="61">
        <v>10.0</v>
      </c>
      <c r="AM474" s="66">
        <v>44726.0</v>
      </c>
      <c r="AN474" s="66">
        <v>44758.0</v>
      </c>
      <c r="AO474" s="60"/>
      <c r="AP474" s="59" t="s">
        <v>10514</v>
      </c>
      <c r="AQ474" s="60"/>
      <c r="AR474" s="60"/>
      <c r="AS474" s="62" t="s">
        <v>13220</v>
      </c>
      <c r="AT474" s="60"/>
      <c r="AU474" s="60" t="s">
        <v>10516</v>
      </c>
      <c r="AV474" s="60"/>
      <c r="AW474" s="60"/>
    </row>
    <row r="475">
      <c r="B475" s="61">
        <v>995386.0</v>
      </c>
      <c r="C475" s="61">
        <v>159.0</v>
      </c>
      <c r="D475" s="66">
        <v>44583.0</v>
      </c>
      <c r="E475" s="59" t="s">
        <v>13221</v>
      </c>
      <c r="F475" s="61">
        <v>1265.0</v>
      </c>
      <c r="G475" s="65" t="s">
        <v>13222</v>
      </c>
      <c r="H475" s="60"/>
      <c r="I475" s="60"/>
      <c r="J475" s="60"/>
      <c r="K475" s="59" t="s">
        <v>10527</v>
      </c>
      <c r="L475" s="61">
        <v>500.0</v>
      </c>
      <c r="M475" s="59" t="s">
        <v>10507</v>
      </c>
      <c r="N475" s="61">
        <v>0.0</v>
      </c>
      <c r="O475" s="61">
        <v>0.0</v>
      </c>
      <c r="P475" s="59" t="s">
        <v>10508</v>
      </c>
      <c r="Q475" s="60"/>
      <c r="R475" s="60"/>
      <c r="S475" s="59" t="s">
        <v>10507</v>
      </c>
      <c r="T475" s="59" t="s">
        <v>10508</v>
      </c>
      <c r="U475" s="59" t="s">
        <v>10508</v>
      </c>
      <c r="V475" s="59" t="s">
        <v>10508</v>
      </c>
      <c r="W475" s="61">
        <v>4.0</v>
      </c>
      <c r="X475" s="59" t="s">
        <v>10509</v>
      </c>
      <c r="Y475" s="59" t="s">
        <v>12092</v>
      </c>
      <c r="Z475" s="60"/>
      <c r="AA475" s="61">
        <v>1265.0</v>
      </c>
      <c r="AB475" s="59" t="s">
        <v>10512</v>
      </c>
      <c r="AC475" s="60"/>
      <c r="AD475" s="60"/>
      <c r="AE475" s="59" t="s">
        <v>10507</v>
      </c>
      <c r="AF475" s="59" t="s">
        <v>10507</v>
      </c>
      <c r="AG475" s="59" t="s">
        <v>10513</v>
      </c>
      <c r="AH475" s="60"/>
      <c r="AI475" s="60"/>
      <c r="AJ475" s="61">
        <v>25.0</v>
      </c>
      <c r="AK475" s="61">
        <v>15.0</v>
      </c>
      <c r="AL475" s="61">
        <v>10.0</v>
      </c>
      <c r="AM475" s="66">
        <v>45198.0</v>
      </c>
      <c r="AN475" s="66">
        <v>45198.0</v>
      </c>
      <c r="AO475" s="60"/>
      <c r="AP475" s="59" t="s">
        <v>10514</v>
      </c>
      <c r="AQ475" s="60"/>
      <c r="AR475" s="60"/>
      <c r="AS475" s="62" t="s">
        <v>13223</v>
      </c>
      <c r="AT475" s="60"/>
      <c r="AU475" s="60" t="s">
        <v>11001</v>
      </c>
      <c r="AV475" s="60"/>
      <c r="AW475" s="60"/>
    </row>
    <row r="476">
      <c r="B476" s="61">
        <v>995386.0</v>
      </c>
      <c r="C476" s="61">
        <v>101.0</v>
      </c>
      <c r="D476" s="66">
        <v>44583.0</v>
      </c>
      <c r="E476" s="59" t="s">
        <v>13224</v>
      </c>
      <c r="F476" s="61">
        <v>1267.0</v>
      </c>
      <c r="G476" s="65" t="s">
        <v>13225</v>
      </c>
      <c r="H476" s="60"/>
      <c r="I476" s="60"/>
      <c r="J476" s="60"/>
      <c r="K476" s="59" t="s">
        <v>12970</v>
      </c>
      <c r="L476" s="61">
        <v>100.0</v>
      </c>
      <c r="M476" s="59" t="s">
        <v>10507</v>
      </c>
      <c r="N476" s="61">
        <v>0.0</v>
      </c>
      <c r="O476" s="61">
        <v>0.0</v>
      </c>
      <c r="P476" s="59" t="s">
        <v>10508</v>
      </c>
      <c r="Q476" s="60"/>
      <c r="R476" s="60"/>
      <c r="S476" s="59" t="s">
        <v>10507</v>
      </c>
      <c r="T476" s="59" t="s">
        <v>10508</v>
      </c>
      <c r="U476" s="59" t="s">
        <v>10508</v>
      </c>
      <c r="V476" s="59" t="s">
        <v>10508</v>
      </c>
      <c r="W476" s="61">
        <v>5.0</v>
      </c>
      <c r="X476" s="59"/>
      <c r="Y476" s="59"/>
      <c r="Z476" s="60"/>
      <c r="AA476" s="61">
        <v>1267.0</v>
      </c>
      <c r="AB476" s="59"/>
      <c r="AC476" s="60"/>
      <c r="AD476" s="60"/>
      <c r="AE476" s="59" t="s">
        <v>10507</v>
      </c>
      <c r="AF476" s="59" t="s">
        <v>10507</v>
      </c>
      <c r="AG476" s="59"/>
      <c r="AH476" s="60"/>
      <c r="AI476" s="60"/>
      <c r="AJ476" s="61">
        <v>25.0</v>
      </c>
      <c r="AK476" s="61">
        <v>15.0</v>
      </c>
      <c r="AL476" s="61">
        <v>10.0</v>
      </c>
      <c r="AM476" s="66">
        <v>45146.0</v>
      </c>
      <c r="AN476" s="63">
        <v>45217.0</v>
      </c>
      <c r="AO476" s="60"/>
      <c r="AP476" s="60" t="s">
        <v>10514</v>
      </c>
      <c r="AQ476" s="60"/>
      <c r="AR476" s="60"/>
      <c r="AS476" s="62" t="s">
        <v>13226</v>
      </c>
      <c r="AT476" s="60"/>
      <c r="AU476" s="60" t="s">
        <v>12699</v>
      </c>
      <c r="AV476" s="60"/>
      <c r="AW476" s="60"/>
    </row>
    <row r="477">
      <c r="B477" s="61">
        <v>995386.0</v>
      </c>
      <c r="C477" s="61">
        <v>159.0</v>
      </c>
      <c r="D477" s="66">
        <v>44585.0</v>
      </c>
      <c r="E477" s="59" t="s">
        <v>13227</v>
      </c>
      <c r="F477" s="61">
        <v>1269.0</v>
      </c>
      <c r="G477" s="62" t="s">
        <v>13228</v>
      </c>
      <c r="H477" s="62" t="s">
        <v>13229</v>
      </c>
      <c r="I477" s="65" t="s">
        <v>13230</v>
      </c>
      <c r="J477" s="65" t="s">
        <v>13231</v>
      </c>
      <c r="K477" s="59" t="s">
        <v>12053</v>
      </c>
      <c r="L477" s="61">
        <v>100.0</v>
      </c>
      <c r="M477" s="59" t="s">
        <v>10507</v>
      </c>
      <c r="N477" s="61">
        <v>-1.0</v>
      </c>
      <c r="O477" s="61">
        <v>0.0</v>
      </c>
      <c r="P477" s="59" t="s">
        <v>10508</v>
      </c>
      <c r="Q477" s="60"/>
      <c r="R477" s="60"/>
      <c r="S477" s="59" t="s">
        <v>10507</v>
      </c>
      <c r="T477" s="59" t="s">
        <v>10508</v>
      </c>
      <c r="U477" s="59" t="s">
        <v>10508</v>
      </c>
      <c r="V477" s="59" t="s">
        <v>10508</v>
      </c>
      <c r="W477" s="61">
        <v>14.0</v>
      </c>
      <c r="X477" s="59" t="s">
        <v>10509</v>
      </c>
      <c r="Y477" s="59" t="s">
        <v>13232</v>
      </c>
      <c r="Z477" s="60"/>
      <c r="AA477" s="61">
        <v>1269.0</v>
      </c>
      <c r="AB477" s="59" t="s">
        <v>10512</v>
      </c>
      <c r="AC477" s="60"/>
      <c r="AD477" s="60"/>
      <c r="AE477" s="59" t="s">
        <v>10507</v>
      </c>
      <c r="AF477" s="59" t="s">
        <v>10507</v>
      </c>
      <c r="AG477" s="59" t="s">
        <v>10513</v>
      </c>
      <c r="AH477" s="60"/>
      <c r="AI477" s="60"/>
      <c r="AJ477" s="61">
        <v>25.0</v>
      </c>
      <c r="AK477" s="61">
        <v>15.0</v>
      </c>
      <c r="AL477" s="61">
        <v>10.0</v>
      </c>
      <c r="AM477" s="66">
        <v>45468.0</v>
      </c>
      <c r="AN477" s="66">
        <v>45480.0</v>
      </c>
      <c r="AO477" s="60"/>
      <c r="AP477" s="60" t="s">
        <v>10514</v>
      </c>
      <c r="AQ477" s="60"/>
      <c r="AR477" s="60"/>
      <c r="AS477" s="62" t="s">
        <v>13233</v>
      </c>
      <c r="AT477" s="65" t="s">
        <v>13234</v>
      </c>
      <c r="AU477" s="60" t="s">
        <v>11001</v>
      </c>
      <c r="AV477" s="60"/>
      <c r="AW477" s="60"/>
    </row>
    <row r="478">
      <c r="B478" s="61">
        <v>995386.0</v>
      </c>
      <c r="C478" s="61">
        <v>101.0</v>
      </c>
      <c r="D478" s="66">
        <v>44586.0</v>
      </c>
      <c r="E478" s="59" t="s">
        <v>13235</v>
      </c>
      <c r="F478" s="61">
        <v>1271.0</v>
      </c>
      <c r="G478" s="60"/>
      <c r="H478" s="60"/>
      <c r="I478" s="60"/>
      <c r="J478" s="60"/>
      <c r="K478" s="59" t="s">
        <v>10792</v>
      </c>
      <c r="L478" s="61">
        <v>100.0</v>
      </c>
      <c r="M478" s="59" t="s">
        <v>10507</v>
      </c>
      <c r="N478" s="61">
        <v>0.0</v>
      </c>
      <c r="O478" s="61">
        <v>0.0</v>
      </c>
      <c r="P478" s="59" t="s">
        <v>10508</v>
      </c>
      <c r="Q478" s="60"/>
      <c r="R478" s="60"/>
      <c r="S478" s="59" t="s">
        <v>10507</v>
      </c>
      <c r="T478" s="59" t="s">
        <v>10508</v>
      </c>
      <c r="U478" s="59" t="s">
        <v>10508</v>
      </c>
      <c r="V478" s="59" t="s">
        <v>10508</v>
      </c>
      <c r="W478" s="61">
        <v>1.0</v>
      </c>
      <c r="X478" s="59" t="s">
        <v>10509</v>
      </c>
      <c r="Y478" s="59" t="s">
        <v>13236</v>
      </c>
      <c r="Z478" s="60"/>
      <c r="AA478" s="61">
        <v>1271.0</v>
      </c>
      <c r="AB478" s="59"/>
      <c r="AC478" s="60"/>
      <c r="AD478" s="60"/>
      <c r="AE478" s="59" t="s">
        <v>10507</v>
      </c>
      <c r="AF478" s="59" t="s">
        <v>10507</v>
      </c>
      <c r="AG478" s="59"/>
      <c r="AH478" s="60"/>
      <c r="AI478" s="60"/>
      <c r="AJ478" s="61">
        <v>25.0</v>
      </c>
      <c r="AK478" s="61">
        <v>15.0</v>
      </c>
      <c r="AL478" s="61">
        <v>10.0</v>
      </c>
      <c r="AM478" s="66">
        <v>44672.0</v>
      </c>
      <c r="AN478" s="66">
        <v>44672.0</v>
      </c>
      <c r="AO478" s="60"/>
      <c r="AP478" s="60" t="s">
        <v>10514</v>
      </c>
      <c r="AQ478" s="60"/>
      <c r="AR478" s="60"/>
      <c r="AS478" s="62" t="s">
        <v>13237</v>
      </c>
      <c r="AT478" s="60"/>
      <c r="AU478" s="60" t="s">
        <v>12699</v>
      </c>
      <c r="AV478" s="60"/>
      <c r="AW478" s="60"/>
    </row>
    <row r="479">
      <c r="B479" s="61">
        <v>995386.0</v>
      </c>
      <c r="C479" s="61">
        <v>159.0</v>
      </c>
      <c r="D479" s="66">
        <v>44587.0</v>
      </c>
      <c r="E479" s="59" t="s">
        <v>13238</v>
      </c>
      <c r="F479" s="61">
        <v>1273.0</v>
      </c>
      <c r="G479" s="62" t="s">
        <v>13239</v>
      </c>
      <c r="H479" s="65" t="s">
        <v>13240</v>
      </c>
      <c r="I479" s="60"/>
      <c r="J479" s="60"/>
      <c r="K479" s="59" t="s">
        <v>12004</v>
      </c>
      <c r="L479" s="61">
        <v>500.0</v>
      </c>
      <c r="M479" s="59" t="s">
        <v>10507</v>
      </c>
      <c r="N479" s="61">
        <v>-1.0</v>
      </c>
      <c r="O479" s="61">
        <v>0.0</v>
      </c>
      <c r="P479" s="59" t="s">
        <v>10508</v>
      </c>
      <c r="Q479" s="60"/>
      <c r="R479" s="60"/>
      <c r="S479" s="59" t="s">
        <v>10507</v>
      </c>
      <c r="T479" s="59" t="s">
        <v>10508</v>
      </c>
      <c r="U479" s="59" t="s">
        <v>10508</v>
      </c>
      <c r="V479" s="59" t="s">
        <v>10508</v>
      </c>
      <c r="W479" s="61">
        <v>6.0</v>
      </c>
      <c r="X479" s="59" t="s">
        <v>10509</v>
      </c>
      <c r="Y479" s="59" t="s">
        <v>13241</v>
      </c>
      <c r="Z479" s="60"/>
      <c r="AA479" s="61">
        <v>1273.0</v>
      </c>
      <c r="AB479" s="59" t="s">
        <v>10512</v>
      </c>
      <c r="AC479" s="60"/>
      <c r="AD479" s="60"/>
      <c r="AE479" s="59" t="s">
        <v>10507</v>
      </c>
      <c r="AF479" s="59" t="s">
        <v>10507</v>
      </c>
      <c r="AG479" s="59" t="s">
        <v>10513</v>
      </c>
      <c r="AH479" s="60"/>
      <c r="AI479" s="60"/>
      <c r="AJ479" s="61">
        <v>25.0</v>
      </c>
      <c r="AK479" s="61">
        <v>15.0</v>
      </c>
      <c r="AL479" s="61">
        <v>10.0</v>
      </c>
      <c r="AM479" s="66">
        <v>45306.0</v>
      </c>
      <c r="AN479" s="66">
        <v>45306.0</v>
      </c>
      <c r="AO479" s="60"/>
      <c r="AP479" s="60" t="s">
        <v>10514</v>
      </c>
      <c r="AQ479" s="60"/>
      <c r="AR479" s="60"/>
      <c r="AS479" s="62" t="s">
        <v>13242</v>
      </c>
      <c r="AT479" s="60"/>
      <c r="AU479" s="60" t="s">
        <v>11001</v>
      </c>
      <c r="AV479" s="60"/>
      <c r="AW479" s="60"/>
    </row>
    <row r="480">
      <c r="B480" s="61">
        <v>995386.0</v>
      </c>
      <c r="C480" s="61">
        <v>161.0</v>
      </c>
      <c r="D480" s="66">
        <v>44587.0</v>
      </c>
      <c r="E480" s="59" t="s">
        <v>13243</v>
      </c>
      <c r="F480" s="61">
        <v>1275.0</v>
      </c>
      <c r="G480" s="62" t="s">
        <v>13244</v>
      </c>
      <c r="H480" s="60"/>
      <c r="I480" s="60"/>
      <c r="J480" s="60"/>
      <c r="K480" s="59" t="s">
        <v>12970</v>
      </c>
      <c r="L480" s="61">
        <v>50.0</v>
      </c>
      <c r="M480" s="59" t="s">
        <v>10507</v>
      </c>
      <c r="N480" s="61">
        <v>-1.0</v>
      </c>
      <c r="O480" s="61">
        <v>0.0</v>
      </c>
      <c r="P480" s="59" t="s">
        <v>10508</v>
      </c>
      <c r="Q480" s="60"/>
      <c r="R480" s="60"/>
      <c r="S480" s="59" t="s">
        <v>10507</v>
      </c>
      <c r="T480" s="59" t="s">
        <v>10508</v>
      </c>
      <c r="U480" s="59" t="s">
        <v>10508</v>
      </c>
      <c r="V480" s="59" t="s">
        <v>10508</v>
      </c>
      <c r="W480" s="61">
        <v>2.0</v>
      </c>
      <c r="X480" s="59" t="s">
        <v>10509</v>
      </c>
      <c r="Y480" s="59" t="s">
        <v>12689</v>
      </c>
      <c r="Z480" s="60"/>
      <c r="AA480" s="61">
        <v>1275.0</v>
      </c>
      <c r="AB480" s="59" t="s">
        <v>10512</v>
      </c>
      <c r="AC480" s="60"/>
      <c r="AD480" s="60"/>
      <c r="AE480" s="59" t="s">
        <v>10507</v>
      </c>
      <c r="AF480" s="59" t="s">
        <v>10507</v>
      </c>
      <c r="AG480" s="59" t="s">
        <v>10513</v>
      </c>
      <c r="AH480" s="60"/>
      <c r="AI480" s="60"/>
      <c r="AJ480" s="61">
        <v>10.0</v>
      </c>
      <c r="AK480" s="61">
        <v>10.0</v>
      </c>
      <c r="AL480" s="61">
        <v>10.0</v>
      </c>
      <c r="AM480" s="66">
        <v>44587.0</v>
      </c>
      <c r="AN480" s="66">
        <v>44678.0</v>
      </c>
      <c r="AO480" s="60"/>
      <c r="AP480" s="59" t="s">
        <v>10514</v>
      </c>
      <c r="AQ480" s="60"/>
      <c r="AR480" s="60"/>
      <c r="AS480" s="62" t="s">
        <v>13245</v>
      </c>
      <c r="AT480" s="60"/>
      <c r="AU480" s="60" t="s">
        <v>10516</v>
      </c>
      <c r="AV480" s="60"/>
      <c r="AW480" s="60"/>
    </row>
    <row r="481">
      <c r="B481" s="61">
        <v>995386.0</v>
      </c>
      <c r="C481" s="61">
        <v>159.0</v>
      </c>
      <c r="D481" s="66">
        <v>44587.0</v>
      </c>
      <c r="E481" s="59" t="s">
        <v>13246</v>
      </c>
      <c r="F481" s="61">
        <v>1277.0</v>
      </c>
      <c r="G481" s="62" t="s">
        <v>13247</v>
      </c>
      <c r="H481" s="60"/>
      <c r="I481" s="60"/>
      <c r="J481" s="60"/>
      <c r="K481" s="59" t="s">
        <v>10534</v>
      </c>
      <c r="L481" s="61">
        <v>200.0</v>
      </c>
      <c r="M481" s="59" t="s">
        <v>10507</v>
      </c>
      <c r="N481" s="61">
        <v>0.0</v>
      </c>
      <c r="O481" s="61">
        <v>0.0</v>
      </c>
      <c r="P481" s="59" t="s">
        <v>10508</v>
      </c>
      <c r="Q481" s="60"/>
      <c r="R481" s="60"/>
      <c r="S481" s="59" t="s">
        <v>10507</v>
      </c>
      <c r="T481" s="59" t="s">
        <v>10508</v>
      </c>
      <c r="U481" s="59" t="s">
        <v>10508</v>
      </c>
      <c r="V481" s="59" t="s">
        <v>10508</v>
      </c>
      <c r="W481" s="61">
        <v>2.0</v>
      </c>
      <c r="X481" s="60" t="s">
        <v>10509</v>
      </c>
      <c r="Y481" s="60" t="s">
        <v>10790</v>
      </c>
      <c r="Z481" s="60"/>
      <c r="AA481" s="61">
        <v>1277.0</v>
      </c>
      <c r="AB481" s="59" t="s">
        <v>10512</v>
      </c>
      <c r="AC481" s="60"/>
      <c r="AD481" s="60"/>
      <c r="AE481" s="59" t="s">
        <v>10507</v>
      </c>
      <c r="AF481" s="59" t="s">
        <v>10507</v>
      </c>
      <c r="AG481" s="59" t="s">
        <v>10513</v>
      </c>
      <c r="AH481" s="60"/>
      <c r="AI481" s="60"/>
      <c r="AJ481" s="61">
        <v>25.0</v>
      </c>
      <c r="AK481" s="61">
        <v>15.0</v>
      </c>
      <c r="AL481" s="61">
        <v>10.0</v>
      </c>
      <c r="AM481" s="66">
        <v>44587.0</v>
      </c>
      <c r="AN481" s="66">
        <v>44684.0</v>
      </c>
      <c r="AO481" s="60"/>
      <c r="AP481" s="60" t="s">
        <v>10514</v>
      </c>
      <c r="AQ481" s="60"/>
      <c r="AR481" s="60"/>
      <c r="AS481" s="62" t="s">
        <v>13248</v>
      </c>
      <c r="AT481" s="60"/>
      <c r="AU481" s="60" t="s">
        <v>11001</v>
      </c>
      <c r="AV481" s="60"/>
      <c r="AW481" s="60"/>
    </row>
    <row r="482">
      <c r="B482" s="61">
        <v>995386.0</v>
      </c>
      <c r="C482" s="61">
        <v>161.0</v>
      </c>
      <c r="D482" s="66">
        <v>44590.0</v>
      </c>
      <c r="E482" s="59" t="s">
        <v>13249</v>
      </c>
      <c r="F482" s="61">
        <v>1279.0</v>
      </c>
      <c r="G482" s="62" t="s">
        <v>13250</v>
      </c>
      <c r="H482" s="59"/>
      <c r="I482" s="60"/>
      <c r="J482" s="60"/>
      <c r="K482" s="59" t="s">
        <v>10534</v>
      </c>
      <c r="L482" s="61">
        <v>100.0</v>
      </c>
      <c r="M482" s="59" t="s">
        <v>10507</v>
      </c>
      <c r="N482" s="61">
        <v>0.0</v>
      </c>
      <c r="O482" s="61">
        <v>0.0</v>
      </c>
      <c r="P482" s="59" t="s">
        <v>10508</v>
      </c>
      <c r="Q482" s="60"/>
      <c r="R482" s="60"/>
      <c r="S482" s="59" t="s">
        <v>10507</v>
      </c>
      <c r="T482" s="59" t="s">
        <v>10508</v>
      </c>
      <c r="U482" s="59" t="s">
        <v>10508</v>
      </c>
      <c r="V482" s="59" t="s">
        <v>10508</v>
      </c>
      <c r="W482" s="61">
        <v>4.0</v>
      </c>
      <c r="X482" s="59" t="s">
        <v>10509</v>
      </c>
      <c r="Y482" s="59" t="s">
        <v>10942</v>
      </c>
      <c r="Z482" s="60"/>
      <c r="AA482" s="61">
        <v>1279.0</v>
      </c>
      <c r="AB482" s="59" t="s">
        <v>10512</v>
      </c>
      <c r="AC482" s="60"/>
      <c r="AD482" s="60"/>
      <c r="AE482" s="59" t="s">
        <v>10507</v>
      </c>
      <c r="AF482" s="59" t="s">
        <v>10507</v>
      </c>
      <c r="AG482" s="59" t="s">
        <v>10513</v>
      </c>
      <c r="AH482" s="60"/>
      <c r="AI482" s="60"/>
      <c r="AJ482" s="61">
        <v>25.0</v>
      </c>
      <c r="AK482" s="61">
        <v>15.0</v>
      </c>
      <c r="AL482" s="61">
        <v>10.0</v>
      </c>
      <c r="AM482" s="66">
        <v>44840.0</v>
      </c>
      <c r="AN482" s="63">
        <v>44854.0</v>
      </c>
      <c r="AO482" s="60"/>
      <c r="AP482" s="60" t="s">
        <v>10514</v>
      </c>
      <c r="AQ482" s="60"/>
      <c r="AR482" s="60"/>
      <c r="AS482" s="62" t="s">
        <v>13251</v>
      </c>
      <c r="AT482" s="60"/>
      <c r="AU482" s="60" t="s">
        <v>10516</v>
      </c>
      <c r="AV482" s="60"/>
      <c r="AW482" s="60"/>
    </row>
    <row r="483">
      <c r="B483" s="61">
        <v>995386.0</v>
      </c>
      <c r="C483" s="61">
        <v>159.0</v>
      </c>
      <c r="D483" s="66">
        <v>44592.0</v>
      </c>
      <c r="E483" s="59" t="s">
        <v>13252</v>
      </c>
      <c r="F483" s="61">
        <v>1281.0</v>
      </c>
      <c r="G483" s="62" t="s">
        <v>13253</v>
      </c>
      <c r="H483" s="62" t="s">
        <v>13254</v>
      </c>
      <c r="I483" s="59"/>
      <c r="J483" s="60"/>
      <c r="K483" s="59" t="s">
        <v>10596</v>
      </c>
      <c r="L483" s="61">
        <v>100.0</v>
      </c>
      <c r="M483" s="59" t="s">
        <v>10507</v>
      </c>
      <c r="N483" s="61">
        <v>0.0</v>
      </c>
      <c r="O483" s="61">
        <v>0.0</v>
      </c>
      <c r="P483" s="59" t="s">
        <v>10508</v>
      </c>
      <c r="Q483" s="60"/>
      <c r="R483" s="60"/>
      <c r="S483" s="59" t="s">
        <v>10507</v>
      </c>
      <c r="T483" s="59" t="s">
        <v>10508</v>
      </c>
      <c r="U483" s="59" t="s">
        <v>10508</v>
      </c>
      <c r="V483" s="59" t="s">
        <v>10508</v>
      </c>
      <c r="W483" s="61">
        <v>4.0</v>
      </c>
      <c r="X483" s="59" t="s">
        <v>10509</v>
      </c>
      <c r="Y483" s="59" t="s">
        <v>11654</v>
      </c>
      <c r="Z483" s="60"/>
      <c r="AA483" s="61">
        <v>1281.0</v>
      </c>
      <c r="AB483" s="59" t="s">
        <v>10512</v>
      </c>
      <c r="AC483" s="60"/>
      <c r="AD483" s="60"/>
      <c r="AE483" s="59" t="s">
        <v>10507</v>
      </c>
      <c r="AF483" s="59" t="s">
        <v>10507</v>
      </c>
      <c r="AG483" s="59" t="s">
        <v>10513</v>
      </c>
      <c r="AH483" s="60"/>
      <c r="AI483" s="60"/>
      <c r="AJ483" s="61">
        <v>35.0</v>
      </c>
      <c r="AK483" s="61">
        <v>25.0</v>
      </c>
      <c r="AL483" s="61">
        <v>15.0</v>
      </c>
      <c r="AM483" s="66">
        <v>44790.0</v>
      </c>
      <c r="AN483" s="66">
        <v>44797.0</v>
      </c>
      <c r="AO483" s="60"/>
      <c r="AP483" s="60" t="s">
        <v>10514</v>
      </c>
      <c r="AQ483" s="60"/>
      <c r="AR483" s="60"/>
      <c r="AS483" s="62" t="s">
        <v>13255</v>
      </c>
      <c r="AT483" s="60"/>
      <c r="AU483" s="60" t="s">
        <v>11001</v>
      </c>
      <c r="AV483" s="60"/>
      <c r="AW483" s="60"/>
    </row>
    <row r="484">
      <c r="B484" s="61">
        <v>995386.0</v>
      </c>
      <c r="C484" s="61">
        <v>159.0</v>
      </c>
      <c r="D484" s="66">
        <v>44593.0</v>
      </c>
      <c r="E484" s="59" t="s">
        <v>13256</v>
      </c>
      <c r="F484" s="61">
        <v>1283.0</v>
      </c>
      <c r="G484" s="62" t="s">
        <v>13257</v>
      </c>
      <c r="H484" s="62" t="s">
        <v>13258</v>
      </c>
      <c r="I484" s="60"/>
      <c r="J484" s="60"/>
      <c r="K484" s="59" t="s">
        <v>10596</v>
      </c>
      <c r="L484" s="61">
        <v>100.0</v>
      </c>
      <c r="M484" s="59" t="s">
        <v>10507</v>
      </c>
      <c r="N484" s="61">
        <v>0.0</v>
      </c>
      <c r="O484" s="61">
        <v>0.0</v>
      </c>
      <c r="P484" s="59" t="s">
        <v>10508</v>
      </c>
      <c r="Q484" s="60"/>
      <c r="R484" s="60"/>
      <c r="S484" s="59" t="s">
        <v>10507</v>
      </c>
      <c r="T484" s="59" t="s">
        <v>10508</v>
      </c>
      <c r="U484" s="59" t="s">
        <v>10508</v>
      </c>
      <c r="V484" s="59" t="s">
        <v>10508</v>
      </c>
      <c r="W484" s="61">
        <v>2.0</v>
      </c>
      <c r="X484" s="59" t="s">
        <v>10509</v>
      </c>
      <c r="Y484" s="59" t="s">
        <v>13259</v>
      </c>
      <c r="Z484" s="60"/>
      <c r="AA484" s="61">
        <v>1283.0</v>
      </c>
      <c r="AB484" s="59" t="s">
        <v>10512</v>
      </c>
      <c r="AC484" s="60"/>
      <c r="AD484" s="60"/>
      <c r="AE484" s="59" t="s">
        <v>10507</v>
      </c>
      <c r="AF484" s="59" t="s">
        <v>10507</v>
      </c>
      <c r="AG484" s="59" t="s">
        <v>10513</v>
      </c>
      <c r="AH484" s="60"/>
      <c r="AI484" s="60"/>
      <c r="AJ484" s="61">
        <v>25.0</v>
      </c>
      <c r="AK484" s="61">
        <v>15.0</v>
      </c>
      <c r="AL484" s="61">
        <v>10.0</v>
      </c>
      <c r="AM484" s="66">
        <v>44777.0</v>
      </c>
      <c r="AN484" s="66">
        <v>44797.0</v>
      </c>
      <c r="AO484" s="60"/>
      <c r="AP484" s="59" t="s">
        <v>10514</v>
      </c>
      <c r="AQ484" s="60"/>
      <c r="AR484" s="60"/>
      <c r="AS484" s="62" t="s">
        <v>13260</v>
      </c>
      <c r="AT484" s="60"/>
      <c r="AU484" s="60" t="s">
        <v>11001</v>
      </c>
      <c r="AV484" s="60"/>
      <c r="AW484" s="60"/>
    </row>
    <row r="485">
      <c r="B485" s="61">
        <v>995386.0</v>
      </c>
      <c r="C485" s="61">
        <v>161.0</v>
      </c>
      <c r="D485" s="66">
        <v>44593.0</v>
      </c>
      <c r="E485" s="59" t="s">
        <v>13261</v>
      </c>
      <c r="F485" s="61">
        <v>1285.0</v>
      </c>
      <c r="G485" s="62" t="s">
        <v>13262</v>
      </c>
      <c r="H485" s="60"/>
      <c r="I485" s="60"/>
      <c r="J485" s="60"/>
      <c r="K485" s="59" t="s">
        <v>10596</v>
      </c>
      <c r="L485" s="61">
        <v>500.0</v>
      </c>
      <c r="M485" s="59" t="s">
        <v>10507</v>
      </c>
      <c r="N485" s="61">
        <v>0.0</v>
      </c>
      <c r="O485" s="61">
        <v>0.0</v>
      </c>
      <c r="P485" s="59" t="s">
        <v>10508</v>
      </c>
      <c r="Q485" s="60"/>
      <c r="R485" s="60"/>
      <c r="S485" s="59" t="s">
        <v>10507</v>
      </c>
      <c r="T485" s="59" t="s">
        <v>10508</v>
      </c>
      <c r="U485" s="59" t="s">
        <v>10508</v>
      </c>
      <c r="V485" s="59" t="s">
        <v>10508</v>
      </c>
      <c r="W485" s="61">
        <v>1.0</v>
      </c>
      <c r="X485" s="59" t="s">
        <v>10509</v>
      </c>
      <c r="Y485" s="59" t="s">
        <v>10844</v>
      </c>
      <c r="Z485" s="60"/>
      <c r="AA485" s="61">
        <v>1285.0</v>
      </c>
      <c r="AB485" s="59" t="s">
        <v>10512</v>
      </c>
      <c r="AC485" s="60"/>
      <c r="AD485" s="60"/>
      <c r="AE485" s="59" t="s">
        <v>10507</v>
      </c>
      <c r="AF485" s="59" t="s">
        <v>10507</v>
      </c>
      <c r="AG485" s="59" t="s">
        <v>10513</v>
      </c>
      <c r="AH485" s="60"/>
      <c r="AI485" s="60"/>
      <c r="AJ485" s="61">
        <v>25.0</v>
      </c>
      <c r="AK485" s="61">
        <v>15.0</v>
      </c>
      <c r="AL485" s="61">
        <v>10.0</v>
      </c>
      <c r="AM485" s="66">
        <v>44709.0</v>
      </c>
      <c r="AN485" s="66">
        <v>44711.0</v>
      </c>
      <c r="AO485" s="60"/>
      <c r="AP485" s="60" t="s">
        <v>10514</v>
      </c>
      <c r="AQ485" s="60"/>
      <c r="AR485" s="60"/>
      <c r="AS485" s="62" t="s">
        <v>13263</v>
      </c>
      <c r="AT485" s="60"/>
      <c r="AU485" s="60" t="s">
        <v>10516</v>
      </c>
      <c r="AV485" s="60"/>
      <c r="AW485" s="60"/>
    </row>
    <row r="486">
      <c r="B486" s="61">
        <v>995386.0</v>
      </c>
      <c r="C486" s="61">
        <v>159.0</v>
      </c>
      <c r="D486" s="66">
        <v>44594.0</v>
      </c>
      <c r="E486" s="59" t="s">
        <v>13264</v>
      </c>
      <c r="F486" s="61">
        <v>1287.0</v>
      </c>
      <c r="G486" s="62" t="s">
        <v>13265</v>
      </c>
      <c r="H486" s="65" t="s">
        <v>13266</v>
      </c>
      <c r="I486" s="65" t="s">
        <v>13267</v>
      </c>
      <c r="J486" s="60"/>
      <c r="K486" s="59" t="s">
        <v>10527</v>
      </c>
      <c r="L486" s="61">
        <v>424.0</v>
      </c>
      <c r="M486" s="59" t="s">
        <v>10507</v>
      </c>
      <c r="N486" s="61">
        <v>-1.0</v>
      </c>
      <c r="O486" s="61">
        <v>0.0</v>
      </c>
      <c r="P486" s="59" t="s">
        <v>10508</v>
      </c>
      <c r="Q486" s="60"/>
      <c r="R486" s="60"/>
      <c r="S486" s="59" t="s">
        <v>10507</v>
      </c>
      <c r="T486" s="59" t="s">
        <v>10508</v>
      </c>
      <c r="U486" s="59" t="s">
        <v>10633</v>
      </c>
      <c r="V486" s="59" t="s">
        <v>10508</v>
      </c>
      <c r="W486" s="61">
        <v>5.0</v>
      </c>
      <c r="X486" s="59" t="s">
        <v>10509</v>
      </c>
      <c r="Y486" s="59" t="s">
        <v>10587</v>
      </c>
      <c r="Z486" s="60"/>
      <c r="AA486" s="61">
        <v>1287.0</v>
      </c>
      <c r="AB486" s="59" t="s">
        <v>10512</v>
      </c>
      <c r="AC486" s="60"/>
      <c r="AD486" s="60"/>
      <c r="AE486" s="59" t="s">
        <v>10507</v>
      </c>
      <c r="AF486" s="59" t="s">
        <v>10507</v>
      </c>
      <c r="AG486" s="59" t="s">
        <v>10513</v>
      </c>
      <c r="AH486" s="60"/>
      <c r="AI486" s="60"/>
      <c r="AJ486" s="61">
        <v>25.0</v>
      </c>
      <c r="AK486" s="61">
        <v>15.0</v>
      </c>
      <c r="AL486" s="61">
        <v>10.0</v>
      </c>
      <c r="AM486" s="66">
        <v>45386.0</v>
      </c>
      <c r="AN486" s="66">
        <v>45448.0</v>
      </c>
      <c r="AO486" s="60"/>
      <c r="AP486" s="60" t="s">
        <v>10514</v>
      </c>
      <c r="AQ486" s="60"/>
      <c r="AR486" s="60"/>
      <c r="AS486" s="62" t="s">
        <v>13268</v>
      </c>
      <c r="AT486" s="60"/>
      <c r="AU486" s="60" t="s">
        <v>11001</v>
      </c>
      <c r="AV486" s="60"/>
      <c r="AW486" s="60"/>
    </row>
    <row r="487">
      <c r="B487" s="61">
        <v>995386.0</v>
      </c>
      <c r="C487" s="61">
        <v>159.0</v>
      </c>
      <c r="D487" s="66">
        <v>44594.0</v>
      </c>
      <c r="E487" s="59" t="s">
        <v>13269</v>
      </c>
      <c r="F487" s="61">
        <v>1289.0</v>
      </c>
      <c r="G487" s="62" t="s">
        <v>13270</v>
      </c>
      <c r="H487" s="65" t="s">
        <v>13271</v>
      </c>
      <c r="I487" s="65" t="s">
        <v>13272</v>
      </c>
      <c r="J487" s="60"/>
      <c r="K487" s="59" t="s">
        <v>10625</v>
      </c>
      <c r="L487" s="61">
        <v>424.0</v>
      </c>
      <c r="M487" s="59" t="s">
        <v>10507</v>
      </c>
      <c r="N487" s="61">
        <v>-1.0</v>
      </c>
      <c r="O487" s="61">
        <v>0.0</v>
      </c>
      <c r="P487" s="59" t="s">
        <v>10508</v>
      </c>
      <c r="Q487" s="60"/>
      <c r="R487" s="60"/>
      <c r="S487" s="59" t="s">
        <v>10507</v>
      </c>
      <c r="T487" s="59" t="s">
        <v>10508</v>
      </c>
      <c r="U487" s="59" t="s">
        <v>10508</v>
      </c>
      <c r="V487" s="59" t="s">
        <v>10508</v>
      </c>
      <c r="W487" s="61">
        <v>12.0</v>
      </c>
      <c r="X487" s="59" t="s">
        <v>10509</v>
      </c>
      <c r="Y487" s="59" t="s">
        <v>13273</v>
      </c>
      <c r="Z487" s="60"/>
      <c r="AA487" s="61">
        <v>1289.0</v>
      </c>
      <c r="AB487" s="59" t="s">
        <v>10512</v>
      </c>
      <c r="AC487" s="60"/>
      <c r="AD487" s="60"/>
      <c r="AE487" s="59" t="s">
        <v>10507</v>
      </c>
      <c r="AF487" s="59" t="s">
        <v>10507</v>
      </c>
      <c r="AG487" s="59" t="s">
        <v>10513</v>
      </c>
      <c r="AH487" s="60"/>
      <c r="AI487" s="60"/>
      <c r="AJ487" s="61">
        <v>25.0</v>
      </c>
      <c r="AK487" s="61">
        <v>15.0</v>
      </c>
      <c r="AL487" s="61">
        <v>10.0</v>
      </c>
      <c r="AM487" s="66">
        <v>45306.0</v>
      </c>
      <c r="AN487" s="66">
        <v>45485.0</v>
      </c>
      <c r="AO487" s="60"/>
      <c r="AP487" s="60" t="s">
        <v>10514</v>
      </c>
      <c r="AQ487" s="60"/>
      <c r="AR487" s="60"/>
      <c r="AS487" s="62" t="s">
        <v>13274</v>
      </c>
      <c r="AT487" s="60"/>
      <c r="AU487" s="60" t="s">
        <v>11001</v>
      </c>
      <c r="AV487" s="60"/>
      <c r="AW487" s="60"/>
    </row>
    <row r="488">
      <c r="B488" s="61">
        <v>995386.0</v>
      </c>
      <c r="C488" s="61">
        <v>159.0</v>
      </c>
      <c r="D488" s="66">
        <v>44596.0</v>
      </c>
      <c r="E488" s="59" t="s">
        <v>13275</v>
      </c>
      <c r="F488" s="61">
        <v>1291.0</v>
      </c>
      <c r="G488" s="62" t="s">
        <v>13276</v>
      </c>
      <c r="H488" s="65" t="s">
        <v>13277</v>
      </c>
      <c r="I488" s="60"/>
      <c r="J488" s="60"/>
      <c r="K488" s="59" t="s">
        <v>10596</v>
      </c>
      <c r="L488" s="61">
        <v>100.0</v>
      </c>
      <c r="M488" s="59" t="s">
        <v>10507</v>
      </c>
      <c r="N488" s="61">
        <v>0.0</v>
      </c>
      <c r="O488" s="61">
        <v>0.0</v>
      </c>
      <c r="P488" s="59" t="s">
        <v>10508</v>
      </c>
      <c r="Q488" s="60"/>
      <c r="R488" s="60"/>
      <c r="S488" s="59" t="s">
        <v>10507</v>
      </c>
      <c r="T488" s="59" t="s">
        <v>10508</v>
      </c>
      <c r="U488" s="59" t="s">
        <v>10508</v>
      </c>
      <c r="V488" s="59" t="s">
        <v>10508</v>
      </c>
      <c r="W488" s="61">
        <v>2.0</v>
      </c>
      <c r="X488" s="59" t="s">
        <v>10509</v>
      </c>
      <c r="Y488" s="59" t="s">
        <v>12886</v>
      </c>
      <c r="Z488" s="60"/>
      <c r="AA488" s="61">
        <v>1291.0</v>
      </c>
      <c r="AB488" s="59" t="s">
        <v>10512</v>
      </c>
      <c r="AC488" s="60"/>
      <c r="AD488" s="60"/>
      <c r="AE488" s="59" t="s">
        <v>10578</v>
      </c>
      <c r="AF488" s="59" t="s">
        <v>10507</v>
      </c>
      <c r="AG488" s="59" t="s">
        <v>10513</v>
      </c>
      <c r="AH488" s="60"/>
      <c r="AI488" s="60"/>
      <c r="AJ488" s="61">
        <v>25.0</v>
      </c>
      <c r="AK488" s="61">
        <v>15.0</v>
      </c>
      <c r="AL488" s="61">
        <v>10.0</v>
      </c>
      <c r="AM488" s="63">
        <v>44850.0</v>
      </c>
      <c r="AN488" s="66">
        <v>44902.0</v>
      </c>
      <c r="AO488" s="60"/>
      <c r="AP488" s="60" t="s">
        <v>10514</v>
      </c>
      <c r="AQ488" s="60"/>
      <c r="AR488" s="60"/>
      <c r="AS488" s="62" t="s">
        <v>13278</v>
      </c>
      <c r="AT488" s="60"/>
      <c r="AU488" s="60" t="s">
        <v>11001</v>
      </c>
      <c r="AV488" s="60"/>
      <c r="AW488" s="60"/>
    </row>
    <row r="489">
      <c r="B489" s="61">
        <v>995386.0</v>
      </c>
      <c r="C489" s="61">
        <v>161.0</v>
      </c>
      <c r="D489" s="66">
        <v>44600.0</v>
      </c>
      <c r="E489" s="59" t="s">
        <v>13279</v>
      </c>
      <c r="F489" s="61">
        <v>1293.0</v>
      </c>
      <c r="G489" s="62" t="s">
        <v>13280</v>
      </c>
      <c r="H489" s="65" t="s">
        <v>13281</v>
      </c>
      <c r="I489" s="60"/>
      <c r="J489" s="60"/>
      <c r="K489" s="59" t="s">
        <v>10666</v>
      </c>
      <c r="L489" s="61">
        <v>200.0</v>
      </c>
      <c r="M489" s="59" t="s">
        <v>10507</v>
      </c>
      <c r="N489" s="61">
        <v>0.0</v>
      </c>
      <c r="O489" s="61">
        <v>0.0</v>
      </c>
      <c r="P489" s="59" t="s">
        <v>10508</v>
      </c>
      <c r="Q489" s="60"/>
      <c r="R489" s="60"/>
      <c r="S489" s="59" t="s">
        <v>10507</v>
      </c>
      <c r="T489" s="59" t="s">
        <v>10508</v>
      </c>
      <c r="U489" s="59" t="s">
        <v>10508</v>
      </c>
      <c r="V489" s="59" t="s">
        <v>10508</v>
      </c>
      <c r="W489" s="61">
        <v>2.0</v>
      </c>
      <c r="X489" s="59" t="s">
        <v>10509</v>
      </c>
      <c r="Y489" s="59" t="s">
        <v>11152</v>
      </c>
      <c r="Z489" s="60"/>
      <c r="AA489" s="61">
        <v>1293.0</v>
      </c>
      <c r="AB489" s="59" t="s">
        <v>10512</v>
      </c>
      <c r="AC489" s="60"/>
      <c r="AD489" s="60"/>
      <c r="AE489" s="59" t="s">
        <v>10507</v>
      </c>
      <c r="AF489" s="59" t="s">
        <v>10507</v>
      </c>
      <c r="AG489" s="59" t="s">
        <v>11126</v>
      </c>
      <c r="AH489" s="60"/>
      <c r="AI489" s="60"/>
      <c r="AJ489" s="61">
        <v>25.0</v>
      </c>
      <c r="AK489" s="61">
        <v>15.0</v>
      </c>
      <c r="AL489" s="61">
        <v>10.0</v>
      </c>
      <c r="AM489" s="66">
        <v>44662.0</v>
      </c>
      <c r="AN489" s="66">
        <v>44662.0</v>
      </c>
      <c r="AO489" s="60"/>
      <c r="AP489" s="60" t="s">
        <v>10514</v>
      </c>
      <c r="AQ489" s="60"/>
      <c r="AR489" s="60"/>
      <c r="AS489" s="62" t="s">
        <v>13282</v>
      </c>
      <c r="AT489" s="60"/>
      <c r="AU489" s="60" t="s">
        <v>10516</v>
      </c>
      <c r="AV489" s="60"/>
      <c r="AW489" s="60"/>
    </row>
    <row r="490">
      <c r="B490" s="61">
        <v>995386.0</v>
      </c>
      <c r="C490" s="61">
        <v>159.0</v>
      </c>
      <c r="D490" s="66">
        <v>44602.0</v>
      </c>
      <c r="E490" s="59" t="s">
        <v>13283</v>
      </c>
      <c r="F490" s="61">
        <v>1295.0</v>
      </c>
      <c r="G490" s="62" t="s">
        <v>13284</v>
      </c>
      <c r="H490" s="60"/>
      <c r="I490" s="60"/>
      <c r="J490" s="60"/>
      <c r="K490" s="59" t="s">
        <v>10523</v>
      </c>
      <c r="L490" s="61">
        <v>500.0</v>
      </c>
      <c r="M490" s="59" t="s">
        <v>10507</v>
      </c>
      <c r="N490" s="61">
        <v>0.0</v>
      </c>
      <c r="O490" s="61">
        <v>0.0</v>
      </c>
      <c r="P490" s="59" t="s">
        <v>10508</v>
      </c>
      <c r="Q490" s="60"/>
      <c r="R490" s="60"/>
      <c r="S490" s="59" t="s">
        <v>10507</v>
      </c>
      <c r="T490" s="59" t="s">
        <v>10508</v>
      </c>
      <c r="U490" s="59" t="s">
        <v>10508</v>
      </c>
      <c r="V490" s="59" t="s">
        <v>10508</v>
      </c>
      <c r="W490" s="61">
        <v>2.0</v>
      </c>
      <c r="X490" s="59" t="s">
        <v>10509</v>
      </c>
      <c r="Y490" s="59" t="s">
        <v>10844</v>
      </c>
      <c r="Z490" s="60"/>
      <c r="AA490" s="61">
        <v>1295.0</v>
      </c>
      <c r="AB490" s="59" t="s">
        <v>10512</v>
      </c>
      <c r="AC490" s="60"/>
      <c r="AD490" s="60"/>
      <c r="AE490" s="59" t="s">
        <v>10651</v>
      </c>
      <c r="AF490" s="59" t="s">
        <v>10507</v>
      </c>
      <c r="AG490" s="59" t="s">
        <v>10513</v>
      </c>
      <c r="AH490" s="60"/>
      <c r="AI490" s="60"/>
      <c r="AJ490" s="61">
        <v>20.0</v>
      </c>
      <c r="AK490" s="61">
        <v>15.0</v>
      </c>
      <c r="AL490" s="61">
        <v>10.0</v>
      </c>
      <c r="AM490" s="66">
        <v>44695.0</v>
      </c>
      <c r="AN490" s="66">
        <v>44838.0</v>
      </c>
      <c r="AO490" s="60"/>
      <c r="AP490" s="60" t="s">
        <v>10514</v>
      </c>
      <c r="AQ490" s="60"/>
      <c r="AR490" s="60"/>
      <c r="AS490" s="62" t="s">
        <v>13285</v>
      </c>
      <c r="AT490" s="60"/>
      <c r="AU490" s="60" t="s">
        <v>11001</v>
      </c>
      <c r="AV490" s="60"/>
      <c r="AW490" s="60"/>
    </row>
    <row r="491">
      <c r="B491" s="61">
        <v>995386.0</v>
      </c>
      <c r="C491" s="61">
        <v>159.0</v>
      </c>
      <c r="D491" s="66">
        <v>44602.0</v>
      </c>
      <c r="E491" s="59" t="s">
        <v>13286</v>
      </c>
      <c r="F491" s="61">
        <v>1299.0</v>
      </c>
      <c r="G491" s="62" t="s">
        <v>13287</v>
      </c>
      <c r="H491" s="60"/>
      <c r="I491" s="60"/>
      <c r="J491" s="60"/>
      <c r="K491" s="59" t="s">
        <v>10534</v>
      </c>
      <c r="L491" s="61">
        <v>500.0</v>
      </c>
      <c r="M491" s="59" t="s">
        <v>10507</v>
      </c>
      <c r="N491" s="61">
        <v>0.0</v>
      </c>
      <c r="O491" s="61">
        <v>0.0</v>
      </c>
      <c r="P491" s="59" t="s">
        <v>10508</v>
      </c>
      <c r="Q491" s="60"/>
      <c r="R491" s="60"/>
      <c r="S491" s="59" t="s">
        <v>10507</v>
      </c>
      <c r="T491" s="59" t="s">
        <v>10508</v>
      </c>
      <c r="U491" s="59" t="s">
        <v>10508</v>
      </c>
      <c r="V491" s="59" t="s">
        <v>10508</v>
      </c>
      <c r="W491" s="61">
        <v>1.0</v>
      </c>
      <c r="X491" s="59" t="s">
        <v>10509</v>
      </c>
      <c r="Y491" s="59" t="s">
        <v>13288</v>
      </c>
      <c r="Z491" s="60"/>
      <c r="AA491" s="61">
        <v>1299.0</v>
      </c>
      <c r="AB491" s="59" t="s">
        <v>10512</v>
      </c>
      <c r="AC491" s="60"/>
      <c r="AD491" s="60"/>
      <c r="AE491" s="59" t="s">
        <v>10507</v>
      </c>
      <c r="AF491" s="59" t="s">
        <v>10507</v>
      </c>
      <c r="AG491" s="59" t="s">
        <v>10513</v>
      </c>
      <c r="AH491" s="60"/>
      <c r="AI491" s="60"/>
      <c r="AJ491" s="61">
        <v>25.0</v>
      </c>
      <c r="AK491" s="61">
        <v>15.0</v>
      </c>
      <c r="AL491" s="61">
        <v>10.0</v>
      </c>
      <c r="AM491" s="66">
        <v>44602.0</v>
      </c>
      <c r="AN491" s="66">
        <v>44678.0</v>
      </c>
      <c r="AO491" s="60"/>
      <c r="AP491" s="59" t="s">
        <v>10514</v>
      </c>
      <c r="AQ491" s="60"/>
      <c r="AR491" s="60"/>
      <c r="AS491" s="62" t="s">
        <v>13289</v>
      </c>
      <c r="AT491" s="60"/>
      <c r="AU491" s="60" t="s">
        <v>11001</v>
      </c>
      <c r="AV491" s="60"/>
      <c r="AW491" s="60"/>
    </row>
    <row r="492">
      <c r="B492" s="61">
        <v>995386.0</v>
      </c>
      <c r="C492" s="61">
        <v>159.0</v>
      </c>
      <c r="D492" s="66">
        <v>44602.0</v>
      </c>
      <c r="E492" s="59" t="s">
        <v>13290</v>
      </c>
      <c r="F492" s="61">
        <v>1301.0</v>
      </c>
      <c r="G492" s="65" t="s">
        <v>13291</v>
      </c>
      <c r="H492" s="60"/>
      <c r="I492" s="60"/>
      <c r="J492" s="60"/>
      <c r="K492" s="59" t="s">
        <v>10625</v>
      </c>
      <c r="L492" s="61">
        <v>500.0</v>
      </c>
      <c r="M492" s="59" t="s">
        <v>10507</v>
      </c>
      <c r="N492" s="61">
        <v>0.0</v>
      </c>
      <c r="O492" s="61">
        <v>0.0</v>
      </c>
      <c r="P492" s="59" t="s">
        <v>10508</v>
      </c>
      <c r="Q492" s="60"/>
      <c r="R492" s="60"/>
      <c r="S492" s="59" t="s">
        <v>10507</v>
      </c>
      <c r="T492" s="59" t="s">
        <v>10508</v>
      </c>
      <c r="U492" s="59" t="s">
        <v>10508</v>
      </c>
      <c r="V492" s="59" t="s">
        <v>10508</v>
      </c>
      <c r="W492" s="61">
        <v>2.0</v>
      </c>
      <c r="X492" s="59" t="s">
        <v>10509</v>
      </c>
      <c r="Y492" s="59" t="s">
        <v>13292</v>
      </c>
      <c r="Z492" s="60"/>
      <c r="AA492" s="64">
        <v>1301.0</v>
      </c>
      <c r="AB492" s="59" t="s">
        <v>10512</v>
      </c>
      <c r="AC492" s="60"/>
      <c r="AD492" s="60"/>
      <c r="AE492" s="59" t="s">
        <v>10507</v>
      </c>
      <c r="AF492" s="59" t="s">
        <v>10507</v>
      </c>
      <c r="AG492" s="59" t="s">
        <v>10513</v>
      </c>
      <c r="AH492" s="60"/>
      <c r="AI492" s="60"/>
      <c r="AJ492" s="61">
        <v>25.0</v>
      </c>
      <c r="AK492" s="61">
        <v>15.0</v>
      </c>
      <c r="AL492" s="61">
        <v>10.0</v>
      </c>
      <c r="AM492" s="66">
        <v>45356.0</v>
      </c>
      <c r="AN492" s="66">
        <v>44678.0</v>
      </c>
      <c r="AO492" s="60"/>
      <c r="AP492" s="60" t="s">
        <v>10514</v>
      </c>
      <c r="AQ492" s="60"/>
      <c r="AR492" s="60"/>
      <c r="AS492" s="62" t="s">
        <v>13293</v>
      </c>
      <c r="AT492" s="60"/>
      <c r="AU492" s="60" t="s">
        <v>11001</v>
      </c>
      <c r="AV492" s="60"/>
      <c r="AW492" s="60"/>
    </row>
    <row r="493">
      <c r="B493" s="61">
        <v>995386.0</v>
      </c>
      <c r="C493" s="61">
        <v>159.0</v>
      </c>
      <c r="D493" s="66">
        <v>44607.0</v>
      </c>
      <c r="E493" s="59" t="s">
        <v>13294</v>
      </c>
      <c r="F493" s="61">
        <v>1303.0</v>
      </c>
      <c r="G493" s="62" t="s">
        <v>13295</v>
      </c>
      <c r="H493" s="65" t="s">
        <v>13296</v>
      </c>
      <c r="I493" s="60"/>
      <c r="J493" s="60"/>
      <c r="K493" s="59" t="s">
        <v>10527</v>
      </c>
      <c r="L493" s="61">
        <v>100.0</v>
      </c>
      <c r="M493" s="59" t="s">
        <v>10507</v>
      </c>
      <c r="N493" s="61">
        <v>0.0</v>
      </c>
      <c r="O493" s="61">
        <v>0.0</v>
      </c>
      <c r="P493" s="59" t="s">
        <v>10508</v>
      </c>
      <c r="Q493" s="60"/>
      <c r="R493" s="60"/>
      <c r="S493" s="59" t="s">
        <v>10507</v>
      </c>
      <c r="T493" s="59" t="s">
        <v>10508</v>
      </c>
      <c r="U493" s="59" t="s">
        <v>10508</v>
      </c>
      <c r="V493" s="59" t="s">
        <v>10508</v>
      </c>
      <c r="W493" s="61">
        <v>2.0</v>
      </c>
      <c r="X493" s="59" t="s">
        <v>10509</v>
      </c>
      <c r="Y493" s="59" t="s">
        <v>13191</v>
      </c>
      <c r="Z493" s="60"/>
      <c r="AA493" s="61">
        <v>1303.0</v>
      </c>
      <c r="AB493" s="59" t="s">
        <v>10512</v>
      </c>
      <c r="AC493" s="60"/>
      <c r="AD493" s="60"/>
      <c r="AE493" s="59" t="s">
        <v>10507</v>
      </c>
      <c r="AF493" s="59" t="s">
        <v>10507</v>
      </c>
      <c r="AG493" s="59" t="s">
        <v>10513</v>
      </c>
      <c r="AH493" s="60"/>
      <c r="AI493" s="60"/>
      <c r="AJ493" s="61">
        <v>25.0</v>
      </c>
      <c r="AK493" s="61">
        <v>15.0</v>
      </c>
      <c r="AL493" s="61">
        <v>10.0</v>
      </c>
      <c r="AM493" s="66">
        <v>44607.0</v>
      </c>
      <c r="AN493" s="66">
        <v>44684.0</v>
      </c>
      <c r="AO493" s="60"/>
      <c r="AP493" s="60" t="s">
        <v>10514</v>
      </c>
      <c r="AQ493" s="60"/>
      <c r="AR493" s="60"/>
      <c r="AS493" s="62" t="s">
        <v>13297</v>
      </c>
      <c r="AT493" s="60"/>
      <c r="AU493" s="60" t="s">
        <v>11001</v>
      </c>
      <c r="AV493" s="60"/>
      <c r="AW493" s="60"/>
    </row>
    <row r="494">
      <c r="B494" s="61">
        <v>995386.0</v>
      </c>
      <c r="C494" s="61">
        <v>159.0</v>
      </c>
      <c r="D494" s="66">
        <v>44607.0</v>
      </c>
      <c r="E494" s="59" t="s">
        <v>13298</v>
      </c>
      <c r="F494" s="61">
        <v>1305.0</v>
      </c>
      <c r="G494" s="62" t="s">
        <v>13299</v>
      </c>
      <c r="H494" s="60"/>
      <c r="I494" s="60"/>
      <c r="J494" s="60"/>
      <c r="K494" s="59" t="s">
        <v>10666</v>
      </c>
      <c r="L494" s="61">
        <v>500.0</v>
      </c>
      <c r="M494" s="59" t="s">
        <v>10507</v>
      </c>
      <c r="N494" s="61">
        <v>0.0</v>
      </c>
      <c r="O494" s="61">
        <v>0.0</v>
      </c>
      <c r="P494" s="59" t="s">
        <v>10508</v>
      </c>
      <c r="Q494" s="60"/>
      <c r="R494" s="60"/>
      <c r="S494" s="59" t="s">
        <v>10507</v>
      </c>
      <c r="T494" s="59" t="s">
        <v>10508</v>
      </c>
      <c r="U494" s="59" t="s">
        <v>10508</v>
      </c>
      <c r="V494" s="59" t="s">
        <v>10508</v>
      </c>
      <c r="W494" s="61">
        <v>1.0</v>
      </c>
      <c r="X494" s="59" t="s">
        <v>10509</v>
      </c>
      <c r="Y494" s="59" t="s">
        <v>11871</v>
      </c>
      <c r="Z494" s="60"/>
      <c r="AA494" s="61">
        <v>1305.0</v>
      </c>
      <c r="AB494" s="59" t="s">
        <v>10512</v>
      </c>
      <c r="AC494" s="60"/>
      <c r="AD494" s="60"/>
      <c r="AE494" s="59" t="s">
        <v>10507</v>
      </c>
      <c r="AF494" s="59" t="s">
        <v>10507</v>
      </c>
      <c r="AG494" s="59" t="s">
        <v>10513</v>
      </c>
      <c r="AH494" s="60"/>
      <c r="AI494" s="60"/>
      <c r="AJ494" s="61">
        <v>25.0</v>
      </c>
      <c r="AK494" s="61">
        <v>15.0</v>
      </c>
      <c r="AL494" s="61">
        <v>10.0</v>
      </c>
      <c r="AM494" s="66">
        <v>44695.0</v>
      </c>
      <c r="AN494" s="66">
        <v>44816.0</v>
      </c>
      <c r="AO494" s="60"/>
      <c r="AP494" s="60" t="s">
        <v>10514</v>
      </c>
      <c r="AQ494" s="60"/>
      <c r="AR494" s="60"/>
      <c r="AS494" s="62" t="s">
        <v>13300</v>
      </c>
      <c r="AT494" s="60"/>
      <c r="AU494" s="60" t="s">
        <v>11001</v>
      </c>
      <c r="AV494" s="60"/>
      <c r="AW494" s="60"/>
    </row>
    <row r="495">
      <c r="B495" s="61">
        <v>995386.0</v>
      </c>
      <c r="C495" s="61">
        <v>159.0</v>
      </c>
      <c r="D495" s="66">
        <v>44608.0</v>
      </c>
      <c r="E495" s="59" t="s">
        <v>13301</v>
      </c>
      <c r="F495" s="61">
        <v>1307.0</v>
      </c>
      <c r="G495" s="62" t="s">
        <v>13302</v>
      </c>
      <c r="H495" s="59"/>
      <c r="I495" s="60"/>
      <c r="J495" s="60"/>
      <c r="K495" s="70">
        <v>45311.0</v>
      </c>
      <c r="L495" s="61">
        <v>200.0</v>
      </c>
      <c r="M495" s="59" t="s">
        <v>10507</v>
      </c>
      <c r="N495" s="61">
        <v>0.0</v>
      </c>
      <c r="O495" s="61">
        <v>0.0</v>
      </c>
      <c r="P495" s="59" t="s">
        <v>10508</v>
      </c>
      <c r="Q495" s="60"/>
      <c r="R495" s="60"/>
      <c r="S495" s="59" t="s">
        <v>10507</v>
      </c>
      <c r="T495" s="59" t="s">
        <v>10508</v>
      </c>
      <c r="U495" s="59" t="s">
        <v>10508</v>
      </c>
      <c r="V495" s="59" t="s">
        <v>10508</v>
      </c>
      <c r="W495" s="61">
        <v>5.0</v>
      </c>
      <c r="X495" s="59" t="s">
        <v>10509</v>
      </c>
      <c r="Y495" s="59" t="s">
        <v>13303</v>
      </c>
      <c r="Z495" s="60"/>
      <c r="AA495" s="61">
        <v>1307.0</v>
      </c>
      <c r="AB495" s="59" t="s">
        <v>10512</v>
      </c>
      <c r="AC495" s="60"/>
      <c r="AD495" s="60"/>
      <c r="AE495" s="59" t="s">
        <v>10507</v>
      </c>
      <c r="AF495" s="59" t="s">
        <v>10507</v>
      </c>
      <c r="AG495" s="59" t="s">
        <v>10513</v>
      </c>
      <c r="AH495" s="60"/>
      <c r="AI495" s="60"/>
      <c r="AJ495" s="61">
        <v>25.0</v>
      </c>
      <c r="AK495" s="61">
        <v>15.0</v>
      </c>
      <c r="AL495" s="61">
        <v>10.0</v>
      </c>
      <c r="AM495" s="66">
        <v>44764.0</v>
      </c>
      <c r="AN495" s="66">
        <v>44769.0</v>
      </c>
      <c r="AO495" s="60"/>
      <c r="AP495" s="60" t="s">
        <v>10514</v>
      </c>
      <c r="AQ495" s="60"/>
      <c r="AR495" s="60"/>
      <c r="AS495" s="62" t="s">
        <v>13304</v>
      </c>
      <c r="AT495" s="60"/>
      <c r="AU495" s="60" t="s">
        <v>11001</v>
      </c>
      <c r="AV495" s="60"/>
      <c r="AW495" s="60"/>
    </row>
    <row r="496">
      <c r="B496" s="61">
        <v>995386.0</v>
      </c>
      <c r="C496" s="61">
        <v>161.0</v>
      </c>
      <c r="D496" s="66">
        <v>44608.0</v>
      </c>
      <c r="E496" s="59" t="s">
        <v>13305</v>
      </c>
      <c r="F496" s="61">
        <v>1309.0</v>
      </c>
      <c r="G496" s="62" t="s">
        <v>13306</v>
      </c>
      <c r="H496" s="60"/>
      <c r="I496" s="60"/>
      <c r="J496" s="60"/>
      <c r="K496" s="59" t="s">
        <v>10527</v>
      </c>
      <c r="L496" s="61">
        <v>500.0</v>
      </c>
      <c r="M496" s="59" t="s">
        <v>10507</v>
      </c>
      <c r="N496" s="61">
        <v>0.0</v>
      </c>
      <c r="O496" s="61">
        <v>0.0</v>
      </c>
      <c r="P496" s="59" t="s">
        <v>10508</v>
      </c>
      <c r="Q496" s="60"/>
      <c r="R496" s="60"/>
      <c r="S496" s="59" t="s">
        <v>10507</v>
      </c>
      <c r="T496" s="59" t="s">
        <v>10508</v>
      </c>
      <c r="U496" s="59" t="s">
        <v>10508</v>
      </c>
      <c r="V496" s="59" t="s">
        <v>10633</v>
      </c>
      <c r="W496" s="61">
        <v>2.0</v>
      </c>
      <c r="X496" s="59" t="s">
        <v>10509</v>
      </c>
      <c r="Y496" s="59" t="s">
        <v>10587</v>
      </c>
      <c r="Z496" s="60"/>
      <c r="AA496" s="61">
        <v>1309.0</v>
      </c>
      <c r="AB496" s="59" t="s">
        <v>10512</v>
      </c>
      <c r="AC496" s="60"/>
      <c r="AD496" s="60"/>
      <c r="AE496" s="59" t="s">
        <v>10507</v>
      </c>
      <c r="AF496" s="59" t="s">
        <v>10507</v>
      </c>
      <c r="AG496" s="59" t="s">
        <v>10513</v>
      </c>
      <c r="AH496" s="60"/>
      <c r="AI496" s="60"/>
      <c r="AJ496" s="61">
        <v>25.0</v>
      </c>
      <c r="AK496" s="61">
        <v>15.0</v>
      </c>
      <c r="AL496" s="61">
        <v>10.0</v>
      </c>
      <c r="AM496" s="63">
        <v>44890.0</v>
      </c>
      <c r="AN496" s="63">
        <v>44916.0</v>
      </c>
      <c r="AO496" s="60"/>
      <c r="AP496" s="59" t="s">
        <v>10514</v>
      </c>
      <c r="AQ496" s="60"/>
      <c r="AR496" s="60"/>
      <c r="AS496" s="62" t="s">
        <v>13307</v>
      </c>
      <c r="AT496" s="60"/>
      <c r="AU496" s="60" t="s">
        <v>10516</v>
      </c>
      <c r="AV496" s="60"/>
      <c r="AW496" s="60"/>
    </row>
    <row r="497">
      <c r="B497" s="61">
        <v>995386.0</v>
      </c>
      <c r="C497" s="61">
        <v>159.0</v>
      </c>
      <c r="D497" s="66">
        <v>44610.0</v>
      </c>
      <c r="E497" s="59" t="s">
        <v>13308</v>
      </c>
      <c r="F497" s="61">
        <v>1311.0</v>
      </c>
      <c r="G497" s="62" t="s">
        <v>13309</v>
      </c>
      <c r="H497" s="65" t="s">
        <v>13310</v>
      </c>
      <c r="I497" s="65" t="s">
        <v>13311</v>
      </c>
      <c r="J497" s="65" t="s">
        <v>13312</v>
      </c>
      <c r="K497" s="59" t="s">
        <v>10792</v>
      </c>
      <c r="L497" s="61">
        <v>500.0</v>
      </c>
      <c r="M497" s="59" t="s">
        <v>10507</v>
      </c>
      <c r="N497" s="61">
        <v>-1.0</v>
      </c>
      <c r="O497" s="61">
        <v>0.0</v>
      </c>
      <c r="P497" s="59" t="s">
        <v>10508</v>
      </c>
      <c r="Q497" s="60"/>
      <c r="R497" s="60"/>
      <c r="S497" s="59" t="s">
        <v>10507</v>
      </c>
      <c r="T497" s="59" t="s">
        <v>10633</v>
      </c>
      <c r="U497" s="59" t="s">
        <v>10508</v>
      </c>
      <c r="V497" s="59" t="s">
        <v>10508</v>
      </c>
      <c r="W497" s="61">
        <v>4.0</v>
      </c>
      <c r="X497" s="59" t="s">
        <v>10509</v>
      </c>
      <c r="Y497" s="59" t="s">
        <v>11057</v>
      </c>
      <c r="Z497" s="60"/>
      <c r="AA497" s="61">
        <v>1311.0</v>
      </c>
      <c r="AB497" s="59"/>
      <c r="AC497" s="60"/>
      <c r="AD497" s="60"/>
      <c r="AE497" s="59" t="s">
        <v>10527</v>
      </c>
      <c r="AF497" s="59" t="s">
        <v>10507</v>
      </c>
      <c r="AG497" s="59"/>
      <c r="AH497" s="60"/>
      <c r="AI497" s="60"/>
      <c r="AJ497" s="61">
        <v>20.0</v>
      </c>
      <c r="AK497" s="61">
        <v>12.0</v>
      </c>
      <c r="AL497" s="61">
        <v>10.0</v>
      </c>
      <c r="AM497" s="63">
        <v>45260.0</v>
      </c>
      <c r="AN497" s="66">
        <v>45474.0</v>
      </c>
      <c r="AO497" s="60"/>
      <c r="AP497" s="60" t="s">
        <v>10514</v>
      </c>
      <c r="AQ497" s="60"/>
      <c r="AR497" s="60"/>
      <c r="AS497" s="62" t="s">
        <v>13313</v>
      </c>
      <c r="AT497" s="60"/>
      <c r="AU497" s="60" t="s">
        <v>11001</v>
      </c>
      <c r="AV497" s="60"/>
      <c r="AW497" s="60"/>
    </row>
    <row r="498">
      <c r="B498" s="61">
        <v>995386.0</v>
      </c>
      <c r="C498" s="61">
        <v>139.0</v>
      </c>
      <c r="D498" s="66">
        <v>44614.0</v>
      </c>
      <c r="E498" s="59" t="s">
        <v>13314</v>
      </c>
      <c r="F498" s="61">
        <v>1313.0</v>
      </c>
      <c r="G498" s="62" t="s">
        <v>13315</v>
      </c>
      <c r="H498" s="65" t="s">
        <v>13316</v>
      </c>
      <c r="I498" s="65" t="s">
        <v>13317</v>
      </c>
      <c r="J498" s="65" t="s">
        <v>13318</v>
      </c>
      <c r="K498" s="59" t="s">
        <v>11732</v>
      </c>
      <c r="L498" s="61">
        <v>100.0</v>
      </c>
      <c r="M498" s="59" t="s">
        <v>10507</v>
      </c>
      <c r="N498" s="61">
        <v>-4.0</v>
      </c>
      <c r="O498" s="61">
        <v>0.0</v>
      </c>
      <c r="P498" s="59" t="s">
        <v>10508</v>
      </c>
      <c r="Q498" s="60"/>
      <c r="R498" s="60"/>
      <c r="S498" s="59" t="s">
        <v>10507</v>
      </c>
      <c r="T498" s="59" t="s">
        <v>10508</v>
      </c>
      <c r="U498" s="59" t="s">
        <v>10508</v>
      </c>
      <c r="V498" s="59" t="s">
        <v>10508</v>
      </c>
      <c r="W498" s="61">
        <v>33.0</v>
      </c>
      <c r="X498" s="59" t="s">
        <v>10509</v>
      </c>
      <c r="Y498" s="59" t="s">
        <v>12689</v>
      </c>
      <c r="Z498" s="60"/>
      <c r="AA498" s="61">
        <v>1313.0</v>
      </c>
      <c r="AB498" s="59" t="s">
        <v>10512</v>
      </c>
      <c r="AC498" s="60"/>
      <c r="AD498" s="60"/>
      <c r="AE498" s="59" t="s">
        <v>10507</v>
      </c>
      <c r="AF498" s="59" t="s">
        <v>10507</v>
      </c>
      <c r="AG498" s="59" t="s">
        <v>10513</v>
      </c>
      <c r="AH498" s="60"/>
      <c r="AI498" s="60"/>
      <c r="AJ498" s="61">
        <v>25.0</v>
      </c>
      <c r="AK498" s="61">
        <v>15.0</v>
      </c>
      <c r="AL498" s="61">
        <v>10.0</v>
      </c>
      <c r="AM498" s="66">
        <v>45107.0</v>
      </c>
      <c r="AN498" s="66">
        <v>45475.0</v>
      </c>
      <c r="AO498" s="60"/>
      <c r="AP498" s="60" t="s">
        <v>10514</v>
      </c>
      <c r="AQ498" s="60"/>
      <c r="AR498" s="60"/>
      <c r="AS498" s="62" t="s">
        <v>13319</v>
      </c>
      <c r="AT498" s="60"/>
      <c r="AU498" s="60" t="s">
        <v>12692</v>
      </c>
      <c r="AV498" s="60"/>
      <c r="AW498" s="60"/>
    </row>
    <row r="499">
      <c r="B499" s="61">
        <v>995386.0</v>
      </c>
      <c r="C499" s="61">
        <v>141.0</v>
      </c>
      <c r="D499" s="66">
        <v>44615.0</v>
      </c>
      <c r="E499" s="59" t="s">
        <v>13320</v>
      </c>
      <c r="F499" s="61">
        <v>1315.0</v>
      </c>
      <c r="G499" s="62" t="s">
        <v>13321</v>
      </c>
      <c r="H499" s="65" t="s">
        <v>13322</v>
      </c>
      <c r="I499" s="65" t="s">
        <v>13323</v>
      </c>
      <c r="J499" s="60"/>
      <c r="K499" s="59" t="s">
        <v>10527</v>
      </c>
      <c r="L499" s="61">
        <v>100.0</v>
      </c>
      <c r="M499" s="59" t="s">
        <v>10507</v>
      </c>
      <c r="N499" s="61">
        <v>0.0</v>
      </c>
      <c r="O499" s="61">
        <v>0.0</v>
      </c>
      <c r="P499" s="59" t="s">
        <v>10508</v>
      </c>
      <c r="Q499" s="60"/>
      <c r="R499" s="60"/>
      <c r="S499" s="59" t="s">
        <v>10507</v>
      </c>
      <c r="T499" s="59" t="s">
        <v>10508</v>
      </c>
      <c r="U499" s="59" t="s">
        <v>10508</v>
      </c>
      <c r="V499" s="59" t="s">
        <v>10508</v>
      </c>
      <c r="W499" s="61">
        <v>3.0</v>
      </c>
      <c r="X499" s="59" t="s">
        <v>10509</v>
      </c>
      <c r="Y499" s="59"/>
      <c r="Z499" s="60"/>
      <c r="AA499" s="61">
        <v>1315.0</v>
      </c>
      <c r="AB499" s="59" t="s">
        <v>10512</v>
      </c>
      <c r="AC499" s="60"/>
      <c r="AD499" s="60"/>
      <c r="AE499" s="59" t="s">
        <v>10689</v>
      </c>
      <c r="AF499" s="59" t="s">
        <v>10507</v>
      </c>
      <c r="AG499" s="59" t="s">
        <v>10513</v>
      </c>
      <c r="AH499" s="60"/>
      <c r="AI499" s="60"/>
      <c r="AJ499" s="61">
        <v>30.0</v>
      </c>
      <c r="AK499" s="61">
        <v>20.0</v>
      </c>
      <c r="AL499" s="61">
        <v>10.0</v>
      </c>
      <c r="AM499" s="66">
        <v>44769.0</v>
      </c>
      <c r="AN499" s="66">
        <v>44792.0</v>
      </c>
      <c r="AO499" s="60"/>
      <c r="AP499" s="60" t="s">
        <v>10514</v>
      </c>
      <c r="AQ499" s="60"/>
      <c r="AR499" s="60"/>
      <c r="AS499" s="62" t="s">
        <v>13324</v>
      </c>
      <c r="AT499" s="60"/>
      <c r="AU499" s="60" t="s">
        <v>11698</v>
      </c>
      <c r="AV499" s="60"/>
      <c r="AW499" s="60"/>
    </row>
    <row r="500">
      <c r="B500" s="61">
        <v>995386.0</v>
      </c>
      <c r="C500" s="61">
        <v>101.0</v>
      </c>
      <c r="D500" s="66">
        <v>44615.0</v>
      </c>
      <c r="E500" s="59" t="s">
        <v>13325</v>
      </c>
      <c r="F500" s="61">
        <v>1317.0</v>
      </c>
      <c r="G500" s="65" t="s">
        <v>13326</v>
      </c>
      <c r="H500" s="65" t="s">
        <v>13327</v>
      </c>
      <c r="I500" s="60"/>
      <c r="J500" s="60"/>
      <c r="K500" s="59" t="s">
        <v>11858</v>
      </c>
      <c r="L500" s="61">
        <v>100.0</v>
      </c>
      <c r="M500" s="59" t="s">
        <v>10507</v>
      </c>
      <c r="N500" s="61">
        <v>0.0</v>
      </c>
      <c r="O500" s="61">
        <v>0.0</v>
      </c>
      <c r="P500" s="59" t="s">
        <v>10508</v>
      </c>
      <c r="Q500" s="60"/>
      <c r="R500" s="60"/>
      <c r="S500" s="59" t="s">
        <v>10507</v>
      </c>
      <c r="T500" s="59" t="s">
        <v>10508</v>
      </c>
      <c r="U500" s="59" t="s">
        <v>10508</v>
      </c>
      <c r="V500" s="59" t="s">
        <v>10508</v>
      </c>
      <c r="W500" s="61">
        <v>3.0</v>
      </c>
      <c r="X500" s="59" t="s">
        <v>10509</v>
      </c>
      <c r="Y500" s="59" t="s">
        <v>13328</v>
      </c>
      <c r="Z500" s="60"/>
      <c r="AA500" s="61">
        <v>1317.0</v>
      </c>
      <c r="AB500" s="59" t="s">
        <v>10512</v>
      </c>
      <c r="AC500" s="60"/>
      <c r="AD500" s="60"/>
      <c r="AE500" s="59" t="s">
        <v>10625</v>
      </c>
      <c r="AF500" s="59" t="s">
        <v>10507</v>
      </c>
      <c r="AG500" s="59" t="s">
        <v>10513</v>
      </c>
      <c r="AH500" s="60"/>
      <c r="AI500" s="60"/>
      <c r="AJ500" s="61">
        <v>30.0</v>
      </c>
      <c r="AK500" s="61">
        <v>20.0</v>
      </c>
      <c r="AL500" s="61">
        <v>10.0</v>
      </c>
      <c r="AM500" s="63">
        <v>44850.0</v>
      </c>
      <c r="AN500" s="66">
        <v>44902.0</v>
      </c>
      <c r="AO500" s="60"/>
      <c r="AP500" s="60" t="s">
        <v>10514</v>
      </c>
      <c r="AQ500" s="60"/>
      <c r="AR500" s="60"/>
      <c r="AS500" s="62" t="s">
        <v>13329</v>
      </c>
      <c r="AT500" s="60"/>
      <c r="AU500" s="60" t="s">
        <v>12699</v>
      </c>
      <c r="AV500" s="60"/>
      <c r="AW500" s="60"/>
    </row>
    <row r="501">
      <c r="B501" s="61">
        <v>995386.0</v>
      </c>
      <c r="C501" s="61">
        <v>159.0</v>
      </c>
      <c r="D501" s="66">
        <v>44615.0</v>
      </c>
      <c r="E501" s="59" t="s">
        <v>13330</v>
      </c>
      <c r="F501" s="61">
        <v>1319.0</v>
      </c>
      <c r="G501" s="62" t="s">
        <v>13331</v>
      </c>
      <c r="H501" s="62" t="s">
        <v>13332</v>
      </c>
      <c r="I501" s="65" t="s">
        <v>13333</v>
      </c>
      <c r="J501" s="60"/>
      <c r="K501" s="59" t="s">
        <v>10625</v>
      </c>
      <c r="L501" s="61">
        <v>300.0</v>
      </c>
      <c r="M501" s="59" t="s">
        <v>10507</v>
      </c>
      <c r="N501" s="61">
        <v>0.0</v>
      </c>
      <c r="O501" s="61">
        <v>0.0</v>
      </c>
      <c r="P501" s="59" t="s">
        <v>10508</v>
      </c>
      <c r="Q501" s="60"/>
      <c r="R501" s="60"/>
      <c r="S501" s="59" t="s">
        <v>10507</v>
      </c>
      <c r="T501" s="59" t="s">
        <v>10508</v>
      </c>
      <c r="U501" s="59" t="s">
        <v>10508</v>
      </c>
      <c r="V501" s="59" t="s">
        <v>10508</v>
      </c>
      <c r="W501" s="61">
        <v>5.0</v>
      </c>
      <c r="X501" s="59" t="s">
        <v>10509</v>
      </c>
      <c r="Y501" s="59" t="s">
        <v>13334</v>
      </c>
      <c r="Z501" s="60" t="s">
        <v>11914</v>
      </c>
      <c r="AA501" s="61">
        <v>1319.0</v>
      </c>
      <c r="AB501" s="59" t="s">
        <v>10512</v>
      </c>
      <c r="AC501" s="60"/>
      <c r="AD501" s="60"/>
      <c r="AE501" s="59" t="s">
        <v>10507</v>
      </c>
      <c r="AF501" s="59" t="s">
        <v>10507</v>
      </c>
      <c r="AG501" s="59" t="s">
        <v>10513</v>
      </c>
      <c r="AH501" s="60"/>
      <c r="AI501" s="60"/>
      <c r="AJ501" s="61">
        <v>25.0</v>
      </c>
      <c r="AK501" s="61">
        <v>15.0</v>
      </c>
      <c r="AL501" s="61">
        <v>10.0</v>
      </c>
      <c r="AM501" s="66">
        <v>44977.0</v>
      </c>
      <c r="AN501" s="66">
        <v>45396.0</v>
      </c>
      <c r="AO501" s="60"/>
      <c r="AP501" s="59" t="s">
        <v>10514</v>
      </c>
      <c r="AQ501" s="60"/>
      <c r="AR501" s="60"/>
      <c r="AS501" s="62" t="s">
        <v>13335</v>
      </c>
      <c r="AT501" s="60"/>
      <c r="AU501" s="60" t="s">
        <v>11001</v>
      </c>
      <c r="AV501" s="60"/>
      <c r="AW501" s="60"/>
    </row>
    <row r="502">
      <c r="B502" s="61">
        <v>995386.0</v>
      </c>
      <c r="C502" s="61">
        <v>159.0</v>
      </c>
      <c r="D502" s="66">
        <v>44618.0</v>
      </c>
      <c r="E502" s="59" t="s">
        <v>13336</v>
      </c>
      <c r="F502" s="61">
        <v>1321.0</v>
      </c>
      <c r="G502" s="62" t="s">
        <v>13337</v>
      </c>
      <c r="H502" s="62" t="s">
        <v>13338</v>
      </c>
      <c r="I502" s="62" t="s">
        <v>13339</v>
      </c>
      <c r="J502" s="59"/>
      <c r="K502" s="59" t="s">
        <v>10534</v>
      </c>
      <c r="L502" s="61">
        <v>300.0</v>
      </c>
      <c r="M502" s="59" t="s">
        <v>10507</v>
      </c>
      <c r="N502" s="61">
        <v>-1.0</v>
      </c>
      <c r="O502" s="61">
        <v>0.0</v>
      </c>
      <c r="P502" s="59" t="s">
        <v>10508</v>
      </c>
      <c r="Q502" s="60"/>
      <c r="R502" s="60"/>
      <c r="S502" s="59" t="s">
        <v>10507</v>
      </c>
      <c r="T502" s="59" t="s">
        <v>10508</v>
      </c>
      <c r="U502" s="59" t="s">
        <v>10508</v>
      </c>
      <c r="V502" s="59" t="s">
        <v>10508</v>
      </c>
      <c r="W502" s="61">
        <v>4.0</v>
      </c>
      <c r="X502" s="59" t="s">
        <v>10509</v>
      </c>
      <c r="Y502" s="59" t="s">
        <v>12262</v>
      </c>
      <c r="Z502" s="60"/>
      <c r="AA502" s="61">
        <v>1321.0</v>
      </c>
      <c r="AB502" s="59" t="s">
        <v>10512</v>
      </c>
      <c r="AC502" s="60"/>
      <c r="AD502" s="60"/>
      <c r="AE502" s="59" t="s">
        <v>10507</v>
      </c>
      <c r="AF502" s="59" t="s">
        <v>10507</v>
      </c>
      <c r="AG502" s="59" t="s">
        <v>10513</v>
      </c>
      <c r="AH502" s="60"/>
      <c r="AI502" s="60"/>
      <c r="AJ502" s="61">
        <v>25.0</v>
      </c>
      <c r="AK502" s="61">
        <v>15.0</v>
      </c>
      <c r="AL502" s="61">
        <v>10.0</v>
      </c>
      <c r="AM502" s="66">
        <v>45119.0</v>
      </c>
      <c r="AN502" s="66">
        <v>45119.0</v>
      </c>
      <c r="AO502" s="60"/>
      <c r="AP502" s="59" t="s">
        <v>10514</v>
      </c>
      <c r="AQ502" s="60"/>
      <c r="AR502" s="60"/>
      <c r="AS502" s="62" t="s">
        <v>13340</v>
      </c>
      <c r="AT502" s="60"/>
      <c r="AU502" s="60" t="s">
        <v>11001</v>
      </c>
      <c r="AV502" s="60"/>
      <c r="AW502" s="60"/>
    </row>
    <row r="503">
      <c r="B503" s="61">
        <v>995386.0</v>
      </c>
      <c r="C503" s="61">
        <v>101.0</v>
      </c>
      <c r="D503" s="66">
        <v>44620.0</v>
      </c>
      <c r="E503" s="59" t="s">
        <v>13341</v>
      </c>
      <c r="F503" s="61">
        <v>1323.0</v>
      </c>
      <c r="G503" s="65" t="s">
        <v>13342</v>
      </c>
      <c r="H503" s="60"/>
      <c r="I503" s="60"/>
      <c r="J503" s="60"/>
      <c r="K503" s="59" t="s">
        <v>11703</v>
      </c>
      <c r="L503" s="61">
        <v>100.0</v>
      </c>
      <c r="M503" s="59" t="s">
        <v>10507</v>
      </c>
      <c r="N503" s="61">
        <v>0.0</v>
      </c>
      <c r="O503" s="61">
        <v>0.0</v>
      </c>
      <c r="P503" s="59" t="s">
        <v>10508</v>
      </c>
      <c r="Q503" s="60"/>
      <c r="R503" s="60"/>
      <c r="S503" s="59" t="s">
        <v>10507</v>
      </c>
      <c r="T503" s="59" t="s">
        <v>10508</v>
      </c>
      <c r="U503" s="59" t="s">
        <v>10508</v>
      </c>
      <c r="V503" s="59" t="s">
        <v>10508</v>
      </c>
      <c r="W503" s="61">
        <v>12.0</v>
      </c>
      <c r="X503" s="59"/>
      <c r="Y503" s="59"/>
      <c r="Z503" s="60"/>
      <c r="AA503" s="61">
        <v>1323.0</v>
      </c>
      <c r="AB503" s="59"/>
      <c r="AC503" s="60"/>
      <c r="AD503" s="60"/>
      <c r="AE503" s="59" t="s">
        <v>10507</v>
      </c>
      <c r="AF503" s="59" t="s">
        <v>10507</v>
      </c>
      <c r="AG503" s="59"/>
      <c r="AH503" s="60"/>
      <c r="AI503" s="60"/>
      <c r="AJ503" s="61">
        <v>25.0</v>
      </c>
      <c r="AK503" s="61">
        <v>15.0</v>
      </c>
      <c r="AL503" s="61">
        <v>10.0</v>
      </c>
      <c r="AM503" s="66">
        <v>45488.0</v>
      </c>
      <c r="AN503" s="66">
        <v>45311.0</v>
      </c>
      <c r="AO503" s="60"/>
      <c r="AP503" s="60" t="s">
        <v>10514</v>
      </c>
      <c r="AQ503" s="60"/>
      <c r="AR503" s="60"/>
      <c r="AS503" s="62" t="s">
        <v>13343</v>
      </c>
      <c r="AT503" s="60"/>
      <c r="AU503" s="60" t="s">
        <v>12699</v>
      </c>
      <c r="AV503" s="60"/>
      <c r="AW503" s="60"/>
    </row>
    <row r="504">
      <c r="B504" s="61">
        <v>995386.0</v>
      </c>
      <c r="C504" s="61">
        <v>101.0</v>
      </c>
      <c r="D504" s="66">
        <v>44621.0</v>
      </c>
      <c r="E504" s="59" t="s">
        <v>13344</v>
      </c>
      <c r="F504" s="61">
        <v>1325.0</v>
      </c>
      <c r="G504" s="62" t="s">
        <v>13345</v>
      </c>
      <c r="H504" s="60"/>
      <c r="I504" s="60"/>
      <c r="J504" s="60"/>
      <c r="K504" s="59" t="s">
        <v>11703</v>
      </c>
      <c r="L504" s="61">
        <v>100.0</v>
      </c>
      <c r="M504" s="59" t="s">
        <v>10507</v>
      </c>
      <c r="N504" s="61">
        <v>0.0</v>
      </c>
      <c r="O504" s="61">
        <v>0.0</v>
      </c>
      <c r="P504" s="59" t="s">
        <v>10508</v>
      </c>
      <c r="Q504" s="60"/>
      <c r="R504" s="60"/>
      <c r="S504" s="59" t="s">
        <v>10507</v>
      </c>
      <c r="T504" s="59" t="s">
        <v>10508</v>
      </c>
      <c r="U504" s="59" t="s">
        <v>10508</v>
      </c>
      <c r="V504" s="59" t="s">
        <v>10508</v>
      </c>
      <c r="W504" s="61">
        <v>5.0</v>
      </c>
      <c r="X504" s="59"/>
      <c r="Y504" s="59"/>
      <c r="Z504" s="60"/>
      <c r="AA504" s="61">
        <v>1325.0</v>
      </c>
      <c r="AB504" s="59"/>
      <c r="AC504" s="60"/>
      <c r="AD504" s="60"/>
      <c r="AE504" s="59" t="s">
        <v>10507</v>
      </c>
      <c r="AF504" s="59" t="s">
        <v>10507</v>
      </c>
      <c r="AG504" s="59"/>
      <c r="AH504" s="60"/>
      <c r="AI504" s="60"/>
      <c r="AJ504" s="61">
        <v>25.0</v>
      </c>
      <c r="AK504" s="61">
        <v>15.0</v>
      </c>
      <c r="AL504" s="61">
        <v>10.0</v>
      </c>
      <c r="AM504" s="66">
        <v>45294.0</v>
      </c>
      <c r="AN504" s="66">
        <v>45294.0</v>
      </c>
      <c r="AO504" s="60"/>
      <c r="AP504" s="60" t="s">
        <v>10514</v>
      </c>
      <c r="AQ504" s="60"/>
      <c r="AR504" s="60"/>
      <c r="AS504" s="62" t="s">
        <v>13346</v>
      </c>
      <c r="AT504" s="60"/>
      <c r="AU504" s="60" t="s">
        <v>12699</v>
      </c>
      <c r="AV504" s="60"/>
      <c r="AW504" s="60"/>
    </row>
    <row r="505">
      <c r="B505" s="61">
        <v>995386.0</v>
      </c>
      <c r="C505" s="61">
        <v>159.0</v>
      </c>
      <c r="D505" s="66">
        <v>44621.0</v>
      </c>
      <c r="E505" s="59" t="s">
        <v>13347</v>
      </c>
      <c r="F505" s="61">
        <v>1327.0</v>
      </c>
      <c r="G505" s="62" t="s">
        <v>13348</v>
      </c>
      <c r="H505" s="62" t="s">
        <v>13349</v>
      </c>
      <c r="I505" s="65" t="s">
        <v>13350</v>
      </c>
      <c r="J505" s="60"/>
      <c r="K505" s="59" t="s">
        <v>10527</v>
      </c>
      <c r="L505" s="61">
        <v>100.0</v>
      </c>
      <c r="M505" s="59" t="s">
        <v>10507</v>
      </c>
      <c r="N505" s="61">
        <v>0.0</v>
      </c>
      <c r="O505" s="61">
        <v>0.0</v>
      </c>
      <c r="P505" s="59" t="s">
        <v>10508</v>
      </c>
      <c r="Q505" s="60"/>
      <c r="R505" s="60"/>
      <c r="S505" s="59" t="s">
        <v>10507</v>
      </c>
      <c r="T505" s="59" t="s">
        <v>10508</v>
      </c>
      <c r="U505" s="59" t="s">
        <v>10508</v>
      </c>
      <c r="V505" s="59" t="s">
        <v>10508</v>
      </c>
      <c r="W505" s="61">
        <v>11.0</v>
      </c>
      <c r="X505" s="59" t="s">
        <v>10509</v>
      </c>
      <c r="Y505" s="59" t="s">
        <v>13191</v>
      </c>
      <c r="Z505" s="60"/>
      <c r="AA505" s="61">
        <v>1327.0</v>
      </c>
      <c r="AB505" s="59" t="s">
        <v>10512</v>
      </c>
      <c r="AC505" s="60"/>
      <c r="AD505" s="60"/>
      <c r="AE505" s="59" t="s">
        <v>10507</v>
      </c>
      <c r="AF505" s="59" t="s">
        <v>10507</v>
      </c>
      <c r="AG505" s="59" t="s">
        <v>10513</v>
      </c>
      <c r="AH505" s="60"/>
      <c r="AI505" s="60"/>
      <c r="AJ505" s="61">
        <v>25.0</v>
      </c>
      <c r="AK505" s="61">
        <v>15.0</v>
      </c>
      <c r="AL505" s="61">
        <v>10.0</v>
      </c>
      <c r="AM505" s="66">
        <v>44937.0</v>
      </c>
      <c r="AN505" s="66">
        <v>45485.0</v>
      </c>
      <c r="AO505" s="60"/>
      <c r="AP505" s="59" t="s">
        <v>10514</v>
      </c>
      <c r="AQ505" s="60"/>
      <c r="AR505" s="60"/>
      <c r="AS505" s="62" t="s">
        <v>13351</v>
      </c>
      <c r="AT505" s="60"/>
      <c r="AU505" s="60" t="s">
        <v>11001</v>
      </c>
      <c r="AV505" s="60"/>
      <c r="AW505" s="60"/>
    </row>
    <row r="506">
      <c r="B506" s="61">
        <v>995386.0</v>
      </c>
      <c r="C506" s="61">
        <v>159.0</v>
      </c>
      <c r="D506" s="66">
        <v>44621.0</v>
      </c>
      <c r="E506" s="59" t="s">
        <v>13352</v>
      </c>
      <c r="F506" s="61">
        <v>1329.0</v>
      </c>
      <c r="G506" s="65" t="s">
        <v>13353</v>
      </c>
      <c r="H506" s="60"/>
      <c r="I506" s="60"/>
      <c r="J506" s="60"/>
      <c r="K506" s="59" t="s">
        <v>10729</v>
      </c>
      <c r="L506" s="61">
        <v>100.0</v>
      </c>
      <c r="M506" s="59" t="s">
        <v>10507</v>
      </c>
      <c r="N506" s="61">
        <v>0.0</v>
      </c>
      <c r="O506" s="61">
        <v>0.0</v>
      </c>
      <c r="P506" s="59" t="s">
        <v>10508</v>
      </c>
      <c r="Q506" s="60"/>
      <c r="R506" s="60"/>
      <c r="S506" s="59" t="s">
        <v>10507</v>
      </c>
      <c r="T506" s="59" t="s">
        <v>10508</v>
      </c>
      <c r="U506" s="59" t="s">
        <v>10508</v>
      </c>
      <c r="V506" s="59" t="s">
        <v>10508</v>
      </c>
      <c r="W506" s="61">
        <v>1.0</v>
      </c>
      <c r="X506" s="59" t="s">
        <v>10509</v>
      </c>
      <c r="Y506" s="59" t="s">
        <v>13191</v>
      </c>
      <c r="Z506" s="60"/>
      <c r="AA506" s="61">
        <v>1329.0</v>
      </c>
      <c r="AB506" s="59" t="s">
        <v>10512</v>
      </c>
      <c r="AC506" s="60"/>
      <c r="AD506" s="60"/>
      <c r="AE506" s="59" t="s">
        <v>10507</v>
      </c>
      <c r="AF506" s="59" t="s">
        <v>10507</v>
      </c>
      <c r="AG506" s="59" t="s">
        <v>10513</v>
      </c>
      <c r="AH506" s="60"/>
      <c r="AI506" s="60"/>
      <c r="AJ506" s="61">
        <v>25.0</v>
      </c>
      <c r="AK506" s="61">
        <v>15.0</v>
      </c>
      <c r="AL506" s="61">
        <v>10.0</v>
      </c>
      <c r="AM506" s="66">
        <v>44621.0</v>
      </c>
      <c r="AN506" s="66">
        <v>44662.0</v>
      </c>
      <c r="AO506" s="60"/>
      <c r="AP506" s="60" t="s">
        <v>10514</v>
      </c>
      <c r="AQ506" s="60"/>
      <c r="AR506" s="60"/>
      <c r="AS506" s="62" t="s">
        <v>13354</v>
      </c>
      <c r="AT506" s="60"/>
      <c r="AU506" s="60" t="s">
        <v>11001</v>
      </c>
      <c r="AV506" s="60"/>
      <c r="AW506" s="60"/>
    </row>
    <row r="507">
      <c r="B507" s="61">
        <v>995386.0</v>
      </c>
      <c r="C507" s="61">
        <v>101.0</v>
      </c>
      <c r="D507" s="66">
        <v>44621.0</v>
      </c>
      <c r="E507" s="59" t="s">
        <v>13355</v>
      </c>
      <c r="F507" s="61">
        <v>1331.0</v>
      </c>
      <c r="G507" s="65" t="s">
        <v>13356</v>
      </c>
      <c r="H507" s="65" t="s">
        <v>13357</v>
      </c>
      <c r="I507" s="60"/>
      <c r="J507" s="60"/>
      <c r="K507" s="59" t="s">
        <v>12821</v>
      </c>
      <c r="L507" s="61">
        <v>50.0</v>
      </c>
      <c r="M507" s="59" t="s">
        <v>10507</v>
      </c>
      <c r="N507" s="61">
        <v>0.0</v>
      </c>
      <c r="O507" s="61">
        <v>0.0</v>
      </c>
      <c r="P507" s="59" t="s">
        <v>10508</v>
      </c>
      <c r="Q507" s="60"/>
      <c r="R507" s="60"/>
      <c r="S507" s="59" t="s">
        <v>10507</v>
      </c>
      <c r="T507" s="59" t="s">
        <v>10508</v>
      </c>
      <c r="U507" s="59" t="s">
        <v>10508</v>
      </c>
      <c r="V507" s="59" t="s">
        <v>10508</v>
      </c>
      <c r="W507" s="61">
        <v>38.0</v>
      </c>
      <c r="X507" s="59" t="s">
        <v>10509</v>
      </c>
      <c r="Y507" s="60" t="s">
        <v>13358</v>
      </c>
      <c r="Z507" s="60"/>
      <c r="AA507" s="61">
        <v>1331.0</v>
      </c>
      <c r="AB507" s="59" t="s">
        <v>10512</v>
      </c>
      <c r="AC507" s="60"/>
      <c r="AD507" s="60"/>
      <c r="AE507" s="59" t="s">
        <v>10507</v>
      </c>
      <c r="AF507" s="59" t="s">
        <v>10507</v>
      </c>
      <c r="AG507" s="59" t="s">
        <v>10513</v>
      </c>
      <c r="AH507" s="60"/>
      <c r="AI507" s="60"/>
      <c r="AJ507" s="61">
        <v>5.0</v>
      </c>
      <c r="AK507" s="61">
        <v>5.0</v>
      </c>
      <c r="AL507" s="61">
        <v>5.0</v>
      </c>
      <c r="AM507" s="66">
        <v>45107.0</v>
      </c>
      <c r="AN507" s="66">
        <v>45398.0</v>
      </c>
      <c r="AO507" s="60"/>
      <c r="AP507" s="60" t="s">
        <v>10514</v>
      </c>
      <c r="AQ507" s="60"/>
      <c r="AR507" s="60"/>
      <c r="AS507" s="62" t="s">
        <v>13359</v>
      </c>
      <c r="AT507" s="60"/>
      <c r="AU507" s="60" t="s">
        <v>12699</v>
      </c>
      <c r="AV507" s="60"/>
      <c r="AW507" s="60"/>
    </row>
    <row r="508">
      <c r="B508" s="61">
        <v>995386.0</v>
      </c>
      <c r="C508" s="61">
        <v>101.0</v>
      </c>
      <c r="D508" s="66">
        <v>44621.0</v>
      </c>
      <c r="E508" s="59" t="s">
        <v>13360</v>
      </c>
      <c r="F508" s="61">
        <v>1333.0</v>
      </c>
      <c r="G508" s="62" t="s">
        <v>13361</v>
      </c>
      <c r="H508" s="62" t="s">
        <v>13362</v>
      </c>
      <c r="I508" s="62" t="s">
        <v>13363</v>
      </c>
      <c r="J508" s="65" t="s">
        <v>13364</v>
      </c>
      <c r="K508" s="59" t="s">
        <v>11820</v>
      </c>
      <c r="L508" s="61">
        <v>100.0</v>
      </c>
      <c r="M508" s="59" t="s">
        <v>10507</v>
      </c>
      <c r="N508" s="61">
        <v>0.0</v>
      </c>
      <c r="O508" s="61">
        <v>0.0</v>
      </c>
      <c r="P508" s="59" t="s">
        <v>10508</v>
      </c>
      <c r="Q508" s="60"/>
      <c r="R508" s="60"/>
      <c r="S508" s="59" t="s">
        <v>10507</v>
      </c>
      <c r="T508" s="59" t="s">
        <v>10508</v>
      </c>
      <c r="U508" s="59" t="s">
        <v>10508</v>
      </c>
      <c r="V508" s="59" t="s">
        <v>10508</v>
      </c>
      <c r="W508" s="61">
        <v>3.0</v>
      </c>
      <c r="X508" s="59" t="s">
        <v>10509</v>
      </c>
      <c r="Y508" s="59" t="s">
        <v>12689</v>
      </c>
      <c r="Z508" s="60"/>
      <c r="AA508" s="61">
        <v>1333.0</v>
      </c>
      <c r="AB508" s="59" t="s">
        <v>10512</v>
      </c>
      <c r="AC508" s="60"/>
      <c r="AD508" s="60"/>
      <c r="AE508" s="59" t="s">
        <v>10507</v>
      </c>
      <c r="AF508" s="59" t="s">
        <v>10507</v>
      </c>
      <c r="AG508" s="59" t="s">
        <v>10513</v>
      </c>
      <c r="AH508" s="60"/>
      <c r="AI508" s="60"/>
      <c r="AJ508" s="61">
        <v>25.0</v>
      </c>
      <c r="AK508" s="61">
        <v>15.0</v>
      </c>
      <c r="AL508" s="61">
        <v>10.0</v>
      </c>
      <c r="AM508" s="66">
        <v>45043.0</v>
      </c>
      <c r="AN508" s="66">
        <v>45064.0</v>
      </c>
      <c r="AO508" s="60"/>
      <c r="AP508" s="60" t="s">
        <v>10514</v>
      </c>
      <c r="AQ508" s="60"/>
      <c r="AR508" s="60"/>
      <c r="AS508" s="62" t="s">
        <v>13365</v>
      </c>
      <c r="AT508" s="60"/>
      <c r="AU508" s="60" t="s">
        <v>12699</v>
      </c>
      <c r="AV508" s="60"/>
      <c r="AW508" s="60"/>
    </row>
    <row r="509">
      <c r="B509" s="61">
        <v>995386.0</v>
      </c>
      <c r="C509" s="61">
        <v>159.0</v>
      </c>
      <c r="D509" s="66">
        <v>44625.0</v>
      </c>
      <c r="E509" s="59" t="s">
        <v>13366</v>
      </c>
      <c r="F509" s="61">
        <v>1335.0</v>
      </c>
      <c r="G509" s="62" t="s">
        <v>13367</v>
      </c>
      <c r="H509" s="65" t="s">
        <v>13368</v>
      </c>
      <c r="I509" s="65" t="s">
        <v>13369</v>
      </c>
      <c r="J509" s="60"/>
      <c r="K509" s="59" t="s">
        <v>10521</v>
      </c>
      <c r="L509" s="61">
        <v>100.0</v>
      </c>
      <c r="M509" s="59" t="s">
        <v>10507</v>
      </c>
      <c r="N509" s="61">
        <v>0.0</v>
      </c>
      <c r="O509" s="61">
        <v>0.0</v>
      </c>
      <c r="P509" s="59" t="s">
        <v>10508</v>
      </c>
      <c r="Q509" s="60"/>
      <c r="R509" s="60"/>
      <c r="S509" s="59" t="s">
        <v>10507</v>
      </c>
      <c r="T509" s="59" t="s">
        <v>10508</v>
      </c>
      <c r="U509" s="59" t="s">
        <v>10508</v>
      </c>
      <c r="V509" s="59" t="s">
        <v>10508</v>
      </c>
      <c r="W509" s="61">
        <v>7.0</v>
      </c>
      <c r="X509" s="59" t="s">
        <v>10509</v>
      </c>
      <c r="Y509" s="59" t="s">
        <v>13370</v>
      </c>
      <c r="Z509" s="60"/>
      <c r="AA509" s="61">
        <v>1335.0</v>
      </c>
      <c r="AB509" s="59" t="s">
        <v>10512</v>
      </c>
      <c r="AC509" s="60"/>
      <c r="AD509" s="60"/>
      <c r="AE509" s="59" t="s">
        <v>10507</v>
      </c>
      <c r="AF509" s="59" t="s">
        <v>10507</v>
      </c>
      <c r="AG509" s="59" t="s">
        <v>10513</v>
      </c>
      <c r="AH509" s="60"/>
      <c r="AI509" s="60"/>
      <c r="AJ509" s="61">
        <v>25.0</v>
      </c>
      <c r="AK509" s="61">
        <v>15.0</v>
      </c>
      <c r="AL509" s="61">
        <v>10.0</v>
      </c>
      <c r="AM509" s="66">
        <v>45167.0</v>
      </c>
      <c r="AN509" s="66">
        <v>45396.0</v>
      </c>
      <c r="AO509" s="60"/>
      <c r="AP509" s="60" t="s">
        <v>10514</v>
      </c>
      <c r="AQ509" s="60"/>
      <c r="AR509" s="60"/>
      <c r="AS509" s="62" t="s">
        <v>13371</v>
      </c>
      <c r="AT509" s="60"/>
      <c r="AU509" s="60" t="s">
        <v>11001</v>
      </c>
      <c r="AV509" s="60"/>
      <c r="AW509" s="60"/>
    </row>
    <row r="510">
      <c r="B510" s="61">
        <v>995386.0</v>
      </c>
      <c r="C510" s="61">
        <v>159.0</v>
      </c>
      <c r="D510" s="66">
        <v>44625.0</v>
      </c>
      <c r="E510" s="59" t="s">
        <v>13372</v>
      </c>
      <c r="F510" s="61">
        <v>1337.0</v>
      </c>
      <c r="G510" s="62" t="s">
        <v>13373</v>
      </c>
      <c r="H510" s="59"/>
      <c r="I510" s="59"/>
      <c r="J510" s="59"/>
      <c r="K510" s="59" t="s">
        <v>10534</v>
      </c>
      <c r="L510" s="61">
        <v>300.0</v>
      </c>
      <c r="M510" s="59" t="s">
        <v>10507</v>
      </c>
      <c r="N510" s="61">
        <v>0.0</v>
      </c>
      <c r="O510" s="61">
        <v>0.0</v>
      </c>
      <c r="P510" s="59" t="s">
        <v>10508</v>
      </c>
      <c r="Q510" s="67"/>
      <c r="R510" s="68"/>
      <c r="S510" s="59" t="s">
        <v>10507</v>
      </c>
      <c r="T510" s="59" t="s">
        <v>10508</v>
      </c>
      <c r="U510" s="59" t="s">
        <v>10508</v>
      </c>
      <c r="V510" s="59" t="s">
        <v>10508</v>
      </c>
      <c r="W510" s="61">
        <v>1.0</v>
      </c>
      <c r="X510" s="59" t="s">
        <v>10509</v>
      </c>
      <c r="Y510" s="59" t="s">
        <v>12262</v>
      </c>
      <c r="Z510" s="60"/>
      <c r="AA510" s="61">
        <v>1337.0</v>
      </c>
      <c r="AB510" s="59" t="s">
        <v>10512</v>
      </c>
      <c r="AC510" s="60"/>
      <c r="AD510" s="60"/>
      <c r="AE510" s="59" t="s">
        <v>10507</v>
      </c>
      <c r="AF510" s="59" t="s">
        <v>10507</v>
      </c>
      <c r="AG510" s="59" t="s">
        <v>10513</v>
      </c>
      <c r="AH510" s="60"/>
      <c r="AI510" s="60"/>
      <c r="AJ510" s="61">
        <v>25.0</v>
      </c>
      <c r="AK510" s="61">
        <v>15.0</v>
      </c>
      <c r="AL510" s="61">
        <v>10.0</v>
      </c>
      <c r="AM510" s="66">
        <v>44625.0</v>
      </c>
      <c r="AN510" s="66">
        <v>44678.0</v>
      </c>
      <c r="AO510" s="60"/>
      <c r="AP510" s="60" t="s">
        <v>10514</v>
      </c>
      <c r="AQ510" s="60"/>
      <c r="AR510" s="60"/>
      <c r="AS510" s="62" t="s">
        <v>13374</v>
      </c>
      <c r="AT510" s="60"/>
      <c r="AU510" s="60" t="s">
        <v>11001</v>
      </c>
      <c r="AV510" s="60"/>
      <c r="AW510" s="60"/>
    </row>
    <row r="511">
      <c r="B511" s="61">
        <v>995386.0</v>
      </c>
      <c r="C511" s="61">
        <v>159.0</v>
      </c>
      <c r="D511" s="66">
        <v>44625.0</v>
      </c>
      <c r="E511" s="59" t="s">
        <v>13375</v>
      </c>
      <c r="F511" s="61">
        <v>1339.0</v>
      </c>
      <c r="G511" s="62" t="s">
        <v>13376</v>
      </c>
      <c r="H511" s="60"/>
      <c r="I511" s="60"/>
      <c r="J511" s="60"/>
      <c r="K511" s="59" t="s">
        <v>10534</v>
      </c>
      <c r="L511" s="61">
        <v>300.0</v>
      </c>
      <c r="M511" s="59" t="s">
        <v>10507</v>
      </c>
      <c r="N511" s="61">
        <v>0.0</v>
      </c>
      <c r="O511" s="61">
        <v>0.0</v>
      </c>
      <c r="P511" s="59" t="s">
        <v>10508</v>
      </c>
      <c r="Q511" s="60"/>
      <c r="R511" s="60"/>
      <c r="S511" s="59" t="s">
        <v>10507</v>
      </c>
      <c r="T511" s="59" t="s">
        <v>10508</v>
      </c>
      <c r="U511" s="59" t="s">
        <v>10508</v>
      </c>
      <c r="V511" s="59" t="s">
        <v>10508</v>
      </c>
      <c r="W511" s="61">
        <v>1.0</v>
      </c>
      <c r="X511" s="59" t="s">
        <v>10509</v>
      </c>
      <c r="Y511" s="59" t="s">
        <v>12262</v>
      </c>
      <c r="Z511" s="60"/>
      <c r="AA511" s="61">
        <v>1339.0</v>
      </c>
      <c r="AB511" s="59" t="s">
        <v>10512</v>
      </c>
      <c r="AC511" s="60"/>
      <c r="AD511" s="60"/>
      <c r="AE511" s="59" t="s">
        <v>10507</v>
      </c>
      <c r="AF511" s="59" t="s">
        <v>10507</v>
      </c>
      <c r="AG511" s="59" t="s">
        <v>10513</v>
      </c>
      <c r="AH511" s="60"/>
      <c r="AI511" s="60"/>
      <c r="AJ511" s="61">
        <v>25.0</v>
      </c>
      <c r="AK511" s="61">
        <v>15.0</v>
      </c>
      <c r="AL511" s="61">
        <v>10.0</v>
      </c>
      <c r="AM511" s="66">
        <v>44685.0</v>
      </c>
      <c r="AN511" s="66">
        <v>44632.0</v>
      </c>
      <c r="AO511" s="60"/>
      <c r="AP511" s="59" t="s">
        <v>10514</v>
      </c>
      <c r="AQ511" s="60"/>
      <c r="AR511" s="60"/>
      <c r="AS511" s="62" t="s">
        <v>13377</v>
      </c>
      <c r="AT511" s="60"/>
      <c r="AU511" s="60" t="s">
        <v>11001</v>
      </c>
      <c r="AV511" s="60"/>
      <c r="AW511" s="60"/>
    </row>
    <row r="512">
      <c r="B512" s="61">
        <v>995386.0</v>
      </c>
      <c r="C512" s="61">
        <v>159.0</v>
      </c>
      <c r="D512" s="66">
        <v>44627.0</v>
      </c>
      <c r="E512" s="59" t="s">
        <v>13378</v>
      </c>
      <c r="F512" s="61">
        <v>1341.0</v>
      </c>
      <c r="G512" s="62" t="s">
        <v>13379</v>
      </c>
      <c r="H512" s="65" t="s">
        <v>13380</v>
      </c>
      <c r="I512" s="65" t="s">
        <v>13381</v>
      </c>
      <c r="J512" s="65" t="s">
        <v>13382</v>
      </c>
      <c r="K512" s="59" t="s">
        <v>10521</v>
      </c>
      <c r="L512" s="61">
        <v>100.0</v>
      </c>
      <c r="M512" s="59" t="s">
        <v>10507</v>
      </c>
      <c r="N512" s="61">
        <v>0.0</v>
      </c>
      <c r="O512" s="61">
        <v>0.0</v>
      </c>
      <c r="P512" s="59" t="s">
        <v>10508</v>
      </c>
      <c r="Q512" s="60"/>
      <c r="R512" s="60"/>
      <c r="S512" s="59" t="s">
        <v>10507</v>
      </c>
      <c r="T512" s="59" t="s">
        <v>10508</v>
      </c>
      <c r="U512" s="59" t="s">
        <v>10508</v>
      </c>
      <c r="V512" s="59" t="s">
        <v>10508</v>
      </c>
      <c r="W512" s="61">
        <v>6.0</v>
      </c>
      <c r="X512" s="59" t="s">
        <v>10509</v>
      </c>
      <c r="Y512" s="59" t="s">
        <v>11063</v>
      </c>
      <c r="Z512" s="60"/>
      <c r="AA512" s="61">
        <v>1341.0</v>
      </c>
      <c r="AB512" s="59" t="s">
        <v>10512</v>
      </c>
      <c r="AC512" s="60"/>
      <c r="AD512" s="60"/>
      <c r="AE512" s="59" t="s">
        <v>10507</v>
      </c>
      <c r="AF512" s="59" t="s">
        <v>10507</v>
      </c>
      <c r="AG512" s="59" t="s">
        <v>10513</v>
      </c>
      <c r="AH512" s="60"/>
      <c r="AI512" s="60"/>
      <c r="AJ512" s="61">
        <v>25.0</v>
      </c>
      <c r="AK512" s="61">
        <v>15.0</v>
      </c>
      <c r="AL512" s="61">
        <v>10.0</v>
      </c>
      <c r="AM512" s="66">
        <v>45055.0</v>
      </c>
      <c r="AN512" s="66">
        <v>45420.0</v>
      </c>
      <c r="AO512" s="60"/>
      <c r="AP512" s="59" t="s">
        <v>10514</v>
      </c>
      <c r="AQ512" s="60"/>
      <c r="AR512" s="60"/>
      <c r="AS512" s="62" t="s">
        <v>13383</v>
      </c>
      <c r="AT512" s="65" t="s">
        <v>13384</v>
      </c>
      <c r="AU512" s="60" t="s">
        <v>11001</v>
      </c>
      <c r="AV512" s="60"/>
      <c r="AW512" s="60"/>
    </row>
    <row r="513">
      <c r="B513" s="61">
        <v>995386.0</v>
      </c>
      <c r="C513" s="61">
        <v>159.0</v>
      </c>
      <c r="D513" s="66">
        <v>44627.0</v>
      </c>
      <c r="E513" s="59" t="s">
        <v>13385</v>
      </c>
      <c r="F513" s="61">
        <v>1343.0</v>
      </c>
      <c r="G513" s="62" t="s">
        <v>13386</v>
      </c>
      <c r="H513" s="65" t="s">
        <v>13387</v>
      </c>
      <c r="I513" s="60"/>
      <c r="J513" s="60"/>
      <c r="K513" s="59" t="s">
        <v>10666</v>
      </c>
      <c r="L513" s="61">
        <v>300.0</v>
      </c>
      <c r="M513" s="59" t="s">
        <v>10507</v>
      </c>
      <c r="N513" s="61">
        <v>0.0</v>
      </c>
      <c r="O513" s="61">
        <v>0.0</v>
      </c>
      <c r="P513" s="59" t="s">
        <v>10508</v>
      </c>
      <c r="Q513" s="60"/>
      <c r="R513" s="60"/>
      <c r="S513" s="59" t="s">
        <v>10507</v>
      </c>
      <c r="T513" s="59" t="s">
        <v>10508</v>
      </c>
      <c r="U513" s="59" t="s">
        <v>10508</v>
      </c>
      <c r="V513" s="59" t="s">
        <v>10508</v>
      </c>
      <c r="W513" s="61">
        <v>2.0</v>
      </c>
      <c r="X513" s="59" t="s">
        <v>10509</v>
      </c>
      <c r="Y513" s="59" t="s">
        <v>12269</v>
      </c>
      <c r="Z513" s="60"/>
      <c r="AA513" s="61">
        <v>1343.0</v>
      </c>
      <c r="AB513" s="59" t="s">
        <v>10512</v>
      </c>
      <c r="AC513" s="60"/>
      <c r="AD513" s="60"/>
      <c r="AE513" s="59" t="s">
        <v>10507</v>
      </c>
      <c r="AF513" s="59" t="s">
        <v>10507</v>
      </c>
      <c r="AG513" s="59" t="s">
        <v>10513</v>
      </c>
      <c r="AH513" s="60"/>
      <c r="AI513" s="60"/>
      <c r="AJ513" s="61">
        <v>25.0</v>
      </c>
      <c r="AK513" s="61">
        <v>15.0</v>
      </c>
      <c r="AL513" s="61">
        <v>10.0</v>
      </c>
      <c r="AM513" s="63">
        <v>44858.0</v>
      </c>
      <c r="AN513" s="63">
        <v>44859.0</v>
      </c>
      <c r="AO513" s="60"/>
      <c r="AP513" s="60" t="s">
        <v>10514</v>
      </c>
      <c r="AQ513" s="60"/>
      <c r="AR513" s="60"/>
      <c r="AS513" s="62" t="s">
        <v>13388</v>
      </c>
      <c r="AT513" s="60"/>
      <c r="AU513" s="60" t="s">
        <v>11001</v>
      </c>
      <c r="AV513" s="60"/>
      <c r="AW513" s="60"/>
    </row>
    <row r="514">
      <c r="B514" s="61">
        <v>995386.0</v>
      </c>
      <c r="C514" s="61">
        <v>159.0</v>
      </c>
      <c r="D514" s="66">
        <v>44632.0</v>
      </c>
      <c r="E514" s="59" t="s">
        <v>13389</v>
      </c>
      <c r="F514" s="61">
        <v>1345.0</v>
      </c>
      <c r="G514" s="65" t="s">
        <v>13390</v>
      </c>
      <c r="H514" s="65" t="s">
        <v>13391</v>
      </c>
      <c r="I514" s="65" t="s">
        <v>13392</v>
      </c>
      <c r="J514" s="60"/>
      <c r="K514" s="59" t="s">
        <v>10792</v>
      </c>
      <c r="L514" s="61">
        <v>100.0</v>
      </c>
      <c r="M514" s="59" t="s">
        <v>10507</v>
      </c>
      <c r="N514" s="61">
        <v>0.0</v>
      </c>
      <c r="O514" s="61">
        <v>0.0</v>
      </c>
      <c r="P514" s="59" t="s">
        <v>10508</v>
      </c>
      <c r="Q514" s="60"/>
      <c r="R514" s="60"/>
      <c r="S514" s="59" t="s">
        <v>10507</v>
      </c>
      <c r="T514" s="59" t="s">
        <v>10508</v>
      </c>
      <c r="U514" s="59" t="s">
        <v>10508</v>
      </c>
      <c r="V514" s="59" t="s">
        <v>10508</v>
      </c>
      <c r="W514" s="61">
        <v>5.0</v>
      </c>
      <c r="X514" s="59" t="s">
        <v>10509</v>
      </c>
      <c r="Y514" s="59" t="s">
        <v>13393</v>
      </c>
      <c r="Z514" s="60"/>
      <c r="AA514" s="61">
        <v>1345.0</v>
      </c>
      <c r="AB514" s="59" t="s">
        <v>10512</v>
      </c>
      <c r="AC514" s="60"/>
      <c r="AD514" s="60"/>
      <c r="AE514" s="59" t="s">
        <v>10507</v>
      </c>
      <c r="AF514" s="59" t="s">
        <v>10507</v>
      </c>
      <c r="AG514" s="59" t="s">
        <v>10513</v>
      </c>
      <c r="AH514" s="60"/>
      <c r="AI514" s="60"/>
      <c r="AJ514" s="61">
        <v>25.0</v>
      </c>
      <c r="AK514" s="61">
        <v>15.0</v>
      </c>
      <c r="AL514" s="61">
        <v>10.0</v>
      </c>
      <c r="AM514" s="66">
        <v>45484.0</v>
      </c>
      <c r="AN514" s="66">
        <v>45484.0</v>
      </c>
      <c r="AO514" s="60"/>
      <c r="AP514" s="60" t="s">
        <v>10514</v>
      </c>
      <c r="AQ514" s="60"/>
      <c r="AR514" s="60"/>
      <c r="AS514" s="62" t="s">
        <v>13394</v>
      </c>
      <c r="AT514" s="60"/>
      <c r="AU514" s="60" t="s">
        <v>11001</v>
      </c>
      <c r="AV514" s="60"/>
      <c r="AW514" s="60"/>
    </row>
    <row r="515">
      <c r="B515" s="61">
        <v>995386.0</v>
      </c>
      <c r="C515" s="61">
        <v>159.0</v>
      </c>
      <c r="D515" s="66">
        <v>44633.0</v>
      </c>
      <c r="E515" s="59" t="s">
        <v>13395</v>
      </c>
      <c r="F515" s="61">
        <v>1347.0</v>
      </c>
      <c r="G515" s="62" t="s">
        <v>13396</v>
      </c>
      <c r="H515" s="62" t="s">
        <v>13397</v>
      </c>
      <c r="I515" s="65" t="s">
        <v>13398</v>
      </c>
      <c r="J515" s="60"/>
      <c r="K515" s="59" t="s">
        <v>10534</v>
      </c>
      <c r="L515" s="61">
        <v>300.0</v>
      </c>
      <c r="M515" s="59" t="s">
        <v>10507</v>
      </c>
      <c r="N515" s="61">
        <v>-1.0</v>
      </c>
      <c r="O515" s="61">
        <v>0.0</v>
      </c>
      <c r="P515" s="59" t="s">
        <v>10508</v>
      </c>
      <c r="Q515" s="60"/>
      <c r="R515" s="60"/>
      <c r="S515" s="59" t="s">
        <v>10507</v>
      </c>
      <c r="T515" s="59" t="s">
        <v>10508</v>
      </c>
      <c r="U515" s="59" t="s">
        <v>10508</v>
      </c>
      <c r="V515" s="59" t="s">
        <v>10508</v>
      </c>
      <c r="W515" s="61">
        <v>3.0</v>
      </c>
      <c r="X515" s="59" t="s">
        <v>10509</v>
      </c>
      <c r="Y515" s="59" t="s">
        <v>12262</v>
      </c>
      <c r="Z515" s="60"/>
      <c r="AA515" s="61">
        <v>1347.0</v>
      </c>
      <c r="AB515" s="59" t="s">
        <v>10512</v>
      </c>
      <c r="AC515" s="60"/>
      <c r="AD515" s="60"/>
      <c r="AE515" s="59" t="s">
        <v>10507</v>
      </c>
      <c r="AF515" s="59" t="s">
        <v>10507</v>
      </c>
      <c r="AG515" s="59" t="s">
        <v>10513</v>
      </c>
      <c r="AH515" s="60"/>
      <c r="AI515" s="60"/>
      <c r="AJ515" s="61">
        <v>25.0</v>
      </c>
      <c r="AK515" s="61">
        <v>15.0</v>
      </c>
      <c r="AL515" s="61">
        <v>10.0</v>
      </c>
      <c r="AM515" s="66">
        <v>44711.0</v>
      </c>
      <c r="AN515" s="66">
        <v>44758.0</v>
      </c>
      <c r="AO515" s="60"/>
      <c r="AP515" s="60" t="s">
        <v>10514</v>
      </c>
      <c r="AQ515" s="60"/>
      <c r="AR515" s="60"/>
      <c r="AS515" s="62" t="s">
        <v>13399</v>
      </c>
      <c r="AT515" s="60"/>
      <c r="AU515" s="60" t="s">
        <v>11001</v>
      </c>
      <c r="AV515" s="60"/>
      <c r="AW515" s="60"/>
    </row>
    <row r="516">
      <c r="B516" s="61">
        <v>995386.0</v>
      </c>
      <c r="C516" s="61">
        <v>159.0</v>
      </c>
      <c r="D516" s="66">
        <v>44635.0</v>
      </c>
      <c r="E516" s="59" t="s">
        <v>13400</v>
      </c>
      <c r="F516" s="61">
        <v>1349.0</v>
      </c>
      <c r="G516" s="65" t="s">
        <v>13401</v>
      </c>
      <c r="H516" s="60"/>
      <c r="I516" s="60"/>
      <c r="J516" s="60"/>
      <c r="K516" s="59" t="s">
        <v>10792</v>
      </c>
      <c r="L516" s="61">
        <v>200.0</v>
      </c>
      <c r="M516" s="59" t="s">
        <v>10507</v>
      </c>
      <c r="N516" s="61">
        <v>0.0</v>
      </c>
      <c r="O516" s="61">
        <v>0.0</v>
      </c>
      <c r="P516" s="59" t="s">
        <v>10508</v>
      </c>
      <c r="Q516" s="60"/>
      <c r="R516" s="60"/>
      <c r="S516" s="59" t="s">
        <v>10507</v>
      </c>
      <c r="T516" s="59" t="s">
        <v>10508</v>
      </c>
      <c r="U516" s="59" t="s">
        <v>10508</v>
      </c>
      <c r="V516" s="59" t="s">
        <v>10508</v>
      </c>
      <c r="W516" s="61">
        <v>1.0</v>
      </c>
      <c r="X516" s="59" t="s">
        <v>10509</v>
      </c>
      <c r="Y516" s="59" t="s">
        <v>10587</v>
      </c>
      <c r="Z516" s="60"/>
      <c r="AA516" s="61">
        <v>1349.0</v>
      </c>
      <c r="AB516" s="59" t="s">
        <v>10512</v>
      </c>
      <c r="AC516" s="60"/>
      <c r="AD516" s="60"/>
      <c r="AE516" s="59" t="s">
        <v>10507</v>
      </c>
      <c r="AF516" s="59" t="s">
        <v>10507</v>
      </c>
      <c r="AG516" s="59" t="s">
        <v>10513</v>
      </c>
      <c r="AH516" s="60"/>
      <c r="AI516" s="60"/>
      <c r="AJ516" s="61">
        <v>25.0</v>
      </c>
      <c r="AK516" s="61">
        <v>15.0</v>
      </c>
      <c r="AL516" s="61">
        <v>10.0</v>
      </c>
      <c r="AM516" s="66">
        <v>44695.0</v>
      </c>
      <c r="AN516" s="66">
        <v>44809.0</v>
      </c>
      <c r="AO516" s="60"/>
      <c r="AP516" s="60" t="s">
        <v>10514</v>
      </c>
      <c r="AQ516" s="60"/>
      <c r="AR516" s="60"/>
      <c r="AS516" s="62" t="s">
        <v>13402</v>
      </c>
      <c r="AT516" s="60"/>
      <c r="AU516" s="60" t="s">
        <v>11001</v>
      </c>
      <c r="AV516" s="60"/>
      <c r="AW516" s="60"/>
    </row>
    <row r="517">
      <c r="B517" s="61">
        <v>995386.0</v>
      </c>
      <c r="C517" s="61">
        <v>159.0</v>
      </c>
      <c r="D517" s="66">
        <v>44635.0</v>
      </c>
      <c r="E517" s="59" t="s">
        <v>13403</v>
      </c>
      <c r="F517" s="61">
        <v>1351.0</v>
      </c>
      <c r="G517" s="62" t="s">
        <v>13404</v>
      </c>
      <c r="H517" s="65" t="s">
        <v>13405</v>
      </c>
      <c r="I517" s="60"/>
      <c r="J517" s="60"/>
      <c r="K517" s="59" t="s">
        <v>10666</v>
      </c>
      <c r="L517" s="61">
        <v>300.0</v>
      </c>
      <c r="M517" s="59" t="s">
        <v>10507</v>
      </c>
      <c r="N517" s="61">
        <v>0.0</v>
      </c>
      <c r="O517" s="61">
        <v>0.0</v>
      </c>
      <c r="P517" s="59" t="s">
        <v>10508</v>
      </c>
      <c r="Q517" s="60"/>
      <c r="R517" s="60"/>
      <c r="S517" s="59" t="s">
        <v>10507</v>
      </c>
      <c r="T517" s="59" t="s">
        <v>10508</v>
      </c>
      <c r="U517" s="59" t="s">
        <v>10508</v>
      </c>
      <c r="V517" s="59" t="s">
        <v>10508</v>
      </c>
      <c r="W517" s="61">
        <v>1.0</v>
      </c>
      <c r="X517" s="59" t="s">
        <v>10509</v>
      </c>
      <c r="Y517" s="59" t="s">
        <v>12262</v>
      </c>
      <c r="Z517" s="60"/>
      <c r="AA517" s="61">
        <v>1351.0</v>
      </c>
      <c r="AB517" s="59" t="s">
        <v>10512</v>
      </c>
      <c r="AC517" s="60"/>
      <c r="AD517" s="60"/>
      <c r="AE517" s="59" t="s">
        <v>10507</v>
      </c>
      <c r="AF517" s="59" t="s">
        <v>10507</v>
      </c>
      <c r="AG517" s="59" t="s">
        <v>10513</v>
      </c>
      <c r="AH517" s="60"/>
      <c r="AI517" s="60"/>
      <c r="AJ517" s="61">
        <v>25.0</v>
      </c>
      <c r="AK517" s="61">
        <v>15.0</v>
      </c>
      <c r="AL517" s="61">
        <v>10.0</v>
      </c>
      <c r="AM517" s="63">
        <v>44914.0</v>
      </c>
      <c r="AN517" s="66">
        <v>44670.0</v>
      </c>
      <c r="AO517" s="60"/>
      <c r="AP517" s="60" t="s">
        <v>10514</v>
      </c>
      <c r="AQ517" s="60"/>
      <c r="AR517" s="60"/>
      <c r="AS517" s="62" t="s">
        <v>13406</v>
      </c>
      <c r="AT517" s="60"/>
      <c r="AU517" s="60" t="s">
        <v>11001</v>
      </c>
      <c r="AV517" s="60"/>
      <c r="AW517" s="60"/>
    </row>
    <row r="518">
      <c r="B518" s="61">
        <v>995386.0</v>
      </c>
      <c r="C518" s="61">
        <v>145.0</v>
      </c>
      <c r="D518" s="66">
        <v>44646.0</v>
      </c>
      <c r="E518" s="59" t="s">
        <v>13407</v>
      </c>
      <c r="F518" s="61">
        <v>1353.0</v>
      </c>
      <c r="G518" s="62" t="s">
        <v>13408</v>
      </c>
      <c r="H518" s="65" t="s">
        <v>13409</v>
      </c>
      <c r="I518" s="65" t="s">
        <v>13410</v>
      </c>
      <c r="J518" s="60"/>
      <c r="K518" s="59" t="s">
        <v>10596</v>
      </c>
      <c r="L518" s="61">
        <v>100.0</v>
      </c>
      <c r="M518" s="59" t="s">
        <v>10507</v>
      </c>
      <c r="N518" s="61">
        <v>64.0</v>
      </c>
      <c r="O518" s="61">
        <v>0.0</v>
      </c>
      <c r="P518" s="59" t="s">
        <v>10633</v>
      </c>
      <c r="Q518" s="66">
        <v>45261.0</v>
      </c>
      <c r="R518" s="66">
        <v>45716.0</v>
      </c>
      <c r="S518" s="59" t="s">
        <v>10547</v>
      </c>
      <c r="T518" s="59" t="s">
        <v>10633</v>
      </c>
      <c r="U518" s="59" t="s">
        <v>10508</v>
      </c>
      <c r="V518" s="59" t="s">
        <v>10508</v>
      </c>
      <c r="W518" s="61">
        <v>118.0</v>
      </c>
      <c r="X518" s="59" t="s">
        <v>10509</v>
      </c>
      <c r="Y518" s="59" t="s">
        <v>13411</v>
      </c>
      <c r="Z518" s="60"/>
      <c r="AA518" s="61">
        <v>1353.0</v>
      </c>
      <c r="AB518" s="59" t="s">
        <v>10512</v>
      </c>
      <c r="AC518" s="60"/>
      <c r="AD518" s="60"/>
      <c r="AE518" s="59" t="s">
        <v>10507</v>
      </c>
      <c r="AF518" s="59" t="s">
        <v>10507</v>
      </c>
      <c r="AG518" s="59" t="s">
        <v>10513</v>
      </c>
      <c r="AH518" s="60"/>
      <c r="AI518" s="60"/>
      <c r="AJ518" s="61">
        <v>25.0</v>
      </c>
      <c r="AK518" s="61">
        <v>15.0</v>
      </c>
      <c r="AL518" s="61">
        <v>10.0</v>
      </c>
      <c r="AM518" s="66">
        <v>45440.0</v>
      </c>
      <c r="AN518" s="66">
        <v>45438.0</v>
      </c>
      <c r="AO518" s="60"/>
      <c r="AP518" s="60" t="s">
        <v>10514</v>
      </c>
      <c r="AQ518" s="60"/>
      <c r="AR518" s="60"/>
      <c r="AS518" s="62" t="s">
        <v>13412</v>
      </c>
      <c r="AT518" s="60"/>
      <c r="AU518" s="60" t="s">
        <v>11549</v>
      </c>
      <c r="AV518" s="60"/>
      <c r="AW518" s="60"/>
    </row>
    <row r="519">
      <c r="B519" s="61">
        <v>995386.0</v>
      </c>
      <c r="C519" s="61">
        <v>159.0</v>
      </c>
      <c r="D519" s="66">
        <v>44646.0</v>
      </c>
      <c r="E519" s="59" t="s">
        <v>13413</v>
      </c>
      <c r="F519" s="61">
        <v>1355.0</v>
      </c>
      <c r="G519" s="62" t="s">
        <v>13414</v>
      </c>
      <c r="H519" s="62" t="s">
        <v>13415</v>
      </c>
      <c r="I519" s="62" t="s">
        <v>13416</v>
      </c>
      <c r="J519" s="62" t="s">
        <v>13417</v>
      </c>
      <c r="K519" s="59" t="s">
        <v>10596</v>
      </c>
      <c r="L519" s="61">
        <v>100.0</v>
      </c>
      <c r="M519" s="59" t="s">
        <v>10507</v>
      </c>
      <c r="N519" s="61">
        <v>6.0</v>
      </c>
      <c r="O519" s="61">
        <v>0.0</v>
      </c>
      <c r="P519" s="59" t="s">
        <v>10633</v>
      </c>
      <c r="Q519" s="66">
        <v>45351.0</v>
      </c>
      <c r="R519" s="66">
        <v>45746.0</v>
      </c>
      <c r="S519" s="59" t="s">
        <v>10547</v>
      </c>
      <c r="T519" s="59" t="s">
        <v>10508</v>
      </c>
      <c r="U519" s="59" t="s">
        <v>10508</v>
      </c>
      <c r="V519" s="59" t="s">
        <v>10508</v>
      </c>
      <c r="W519" s="61">
        <v>96.0</v>
      </c>
      <c r="X519" s="59" t="s">
        <v>10509</v>
      </c>
      <c r="Y519" s="59" t="s">
        <v>13418</v>
      </c>
      <c r="Z519" s="60"/>
      <c r="AA519" s="61">
        <v>1355.0</v>
      </c>
      <c r="AB519" s="59" t="s">
        <v>10512</v>
      </c>
      <c r="AC519" s="60"/>
      <c r="AD519" s="60"/>
      <c r="AE519" s="59" t="s">
        <v>10507</v>
      </c>
      <c r="AF519" s="59" t="s">
        <v>10507</v>
      </c>
      <c r="AG519" s="59" t="s">
        <v>10513</v>
      </c>
      <c r="AH519" s="60"/>
      <c r="AI519" s="60"/>
      <c r="AJ519" s="61">
        <v>25.0</v>
      </c>
      <c r="AK519" s="61">
        <v>15.0</v>
      </c>
      <c r="AL519" s="61">
        <v>10.0</v>
      </c>
      <c r="AM519" s="66">
        <v>45439.0</v>
      </c>
      <c r="AN519" s="66">
        <v>45438.0</v>
      </c>
      <c r="AO519" s="60"/>
      <c r="AP519" s="59" t="s">
        <v>10514</v>
      </c>
      <c r="AQ519" s="60"/>
      <c r="AR519" s="60"/>
      <c r="AS519" s="62" t="s">
        <v>13419</v>
      </c>
      <c r="AT519" s="59"/>
      <c r="AU519" s="60" t="s">
        <v>11001</v>
      </c>
      <c r="AV519" s="60"/>
      <c r="AW519" s="60"/>
    </row>
    <row r="520">
      <c r="B520" s="61">
        <v>995386.0</v>
      </c>
      <c r="C520" s="61">
        <v>101.0</v>
      </c>
      <c r="D520" s="66">
        <v>44648.0</v>
      </c>
      <c r="E520" s="59" t="s">
        <v>13420</v>
      </c>
      <c r="F520" s="61">
        <v>1357.0</v>
      </c>
      <c r="G520" s="62" t="s">
        <v>13421</v>
      </c>
      <c r="H520" s="65" t="s">
        <v>13422</v>
      </c>
      <c r="I520" s="60"/>
      <c r="J520" s="60"/>
      <c r="K520" s="59" t="s">
        <v>11205</v>
      </c>
      <c r="L520" s="61">
        <v>100.0</v>
      </c>
      <c r="M520" s="59" t="s">
        <v>10507</v>
      </c>
      <c r="N520" s="61">
        <v>0.0</v>
      </c>
      <c r="O520" s="61">
        <v>0.0</v>
      </c>
      <c r="P520" s="59" t="s">
        <v>10508</v>
      </c>
      <c r="Q520" s="60"/>
      <c r="R520" s="60"/>
      <c r="S520" s="59" t="s">
        <v>10507</v>
      </c>
      <c r="T520" s="59" t="s">
        <v>10508</v>
      </c>
      <c r="U520" s="59" t="s">
        <v>10508</v>
      </c>
      <c r="V520" s="59" t="s">
        <v>10508</v>
      </c>
      <c r="W520" s="61">
        <v>2.0</v>
      </c>
      <c r="X520" s="59" t="s">
        <v>10509</v>
      </c>
      <c r="Y520" s="59" t="s">
        <v>12833</v>
      </c>
      <c r="Z520" s="60"/>
      <c r="AA520" s="61">
        <v>1357.0</v>
      </c>
      <c r="AB520" s="59" t="s">
        <v>10512</v>
      </c>
      <c r="AC520" s="60"/>
      <c r="AD520" s="60"/>
      <c r="AE520" s="59" t="s">
        <v>10507</v>
      </c>
      <c r="AF520" s="59" t="s">
        <v>10507</v>
      </c>
      <c r="AG520" s="59" t="s">
        <v>10513</v>
      </c>
      <c r="AH520" s="60"/>
      <c r="AI520" s="60"/>
      <c r="AJ520" s="61">
        <v>25.0</v>
      </c>
      <c r="AK520" s="61">
        <v>15.0</v>
      </c>
      <c r="AL520" s="61">
        <v>10.0</v>
      </c>
      <c r="AM520" s="66">
        <v>44648.0</v>
      </c>
      <c r="AN520" s="66">
        <v>45372.0</v>
      </c>
      <c r="AO520" s="60"/>
      <c r="AP520" s="59" t="s">
        <v>10514</v>
      </c>
      <c r="AQ520" s="60"/>
      <c r="AR520" s="60"/>
      <c r="AS520" s="62" t="s">
        <v>13423</v>
      </c>
      <c r="AT520" s="60"/>
      <c r="AU520" s="60" t="s">
        <v>12699</v>
      </c>
      <c r="AV520" s="60"/>
      <c r="AW520" s="60"/>
    </row>
    <row r="521">
      <c r="B521" s="61">
        <v>995386.0</v>
      </c>
      <c r="C521" s="61">
        <v>159.0</v>
      </c>
      <c r="D521" s="66">
        <v>44648.0</v>
      </c>
      <c r="E521" s="59" t="s">
        <v>13424</v>
      </c>
      <c r="F521" s="61">
        <v>1359.0</v>
      </c>
      <c r="G521" s="62" t="s">
        <v>13425</v>
      </c>
      <c r="H521" s="60"/>
      <c r="I521" s="60"/>
      <c r="J521" s="60"/>
      <c r="K521" s="59" t="s">
        <v>12004</v>
      </c>
      <c r="L521" s="61">
        <v>100.0</v>
      </c>
      <c r="M521" s="59" t="s">
        <v>10507</v>
      </c>
      <c r="N521" s="61">
        <v>0.0</v>
      </c>
      <c r="O521" s="61">
        <v>0.0</v>
      </c>
      <c r="P521" s="59" t="s">
        <v>10508</v>
      </c>
      <c r="Q521" s="66">
        <v>44842.0</v>
      </c>
      <c r="R521" s="66">
        <v>44902.0</v>
      </c>
      <c r="S521" s="59" t="s">
        <v>10792</v>
      </c>
      <c r="T521" s="59" t="s">
        <v>10508</v>
      </c>
      <c r="U521" s="59" t="s">
        <v>10508</v>
      </c>
      <c r="V521" s="59" t="s">
        <v>10508</v>
      </c>
      <c r="W521" s="61">
        <v>1.0</v>
      </c>
      <c r="X521" s="59" t="s">
        <v>10509</v>
      </c>
      <c r="Y521" s="59" t="s">
        <v>13426</v>
      </c>
      <c r="Z521" s="60"/>
      <c r="AA521" s="61">
        <v>1359.0</v>
      </c>
      <c r="AB521" s="59" t="s">
        <v>10512</v>
      </c>
      <c r="AC521" s="60"/>
      <c r="AD521" s="60"/>
      <c r="AE521" s="59" t="s">
        <v>10521</v>
      </c>
      <c r="AF521" s="59" t="s">
        <v>10507</v>
      </c>
      <c r="AG521" s="59" t="s">
        <v>10513</v>
      </c>
      <c r="AH521" s="60"/>
      <c r="AI521" s="60"/>
      <c r="AJ521" s="61">
        <v>25.0</v>
      </c>
      <c r="AK521" s="61">
        <v>15.0</v>
      </c>
      <c r="AL521" s="61">
        <v>10.0</v>
      </c>
      <c r="AM521" s="66">
        <v>44695.0</v>
      </c>
      <c r="AN521" s="63">
        <v>44845.0</v>
      </c>
      <c r="AO521" s="60"/>
      <c r="AP521" s="60" t="s">
        <v>10514</v>
      </c>
      <c r="AQ521" s="60"/>
      <c r="AR521" s="60"/>
      <c r="AS521" s="62" t="s">
        <v>13427</v>
      </c>
      <c r="AT521" s="60"/>
      <c r="AU521" s="60" t="s">
        <v>11001</v>
      </c>
      <c r="AV521" s="60"/>
      <c r="AW521" s="60"/>
    </row>
    <row r="522">
      <c r="B522" s="61">
        <v>995386.0</v>
      </c>
      <c r="C522" s="61">
        <v>159.0</v>
      </c>
      <c r="D522" s="66">
        <v>44649.0</v>
      </c>
      <c r="E522" s="59" t="s">
        <v>13428</v>
      </c>
      <c r="F522" s="61">
        <v>1361.0</v>
      </c>
      <c r="G522" s="62" t="s">
        <v>13429</v>
      </c>
      <c r="H522" s="60"/>
      <c r="I522" s="60"/>
      <c r="J522" s="60"/>
      <c r="K522" s="59" t="s">
        <v>10527</v>
      </c>
      <c r="L522" s="61">
        <v>500.0</v>
      </c>
      <c r="M522" s="59" t="s">
        <v>10507</v>
      </c>
      <c r="N522" s="61">
        <v>0.0</v>
      </c>
      <c r="O522" s="61">
        <v>0.0</v>
      </c>
      <c r="P522" s="59" t="s">
        <v>10508</v>
      </c>
      <c r="Q522" s="60"/>
      <c r="R522" s="60"/>
      <c r="S522" s="59" t="s">
        <v>10507</v>
      </c>
      <c r="T522" s="59" t="s">
        <v>10508</v>
      </c>
      <c r="U522" s="59" t="s">
        <v>10508</v>
      </c>
      <c r="V522" s="59" t="s">
        <v>10508</v>
      </c>
      <c r="W522" s="61">
        <v>4.0</v>
      </c>
      <c r="X522" s="59" t="s">
        <v>10509</v>
      </c>
      <c r="Y522" s="59"/>
      <c r="Z522" s="60"/>
      <c r="AA522" s="61">
        <v>1361.0</v>
      </c>
      <c r="AB522" s="59"/>
      <c r="AC522" s="60"/>
      <c r="AD522" s="60"/>
      <c r="AE522" s="59" t="s">
        <v>10799</v>
      </c>
      <c r="AF522" s="59" t="s">
        <v>10507</v>
      </c>
      <c r="AG522" s="59" t="s">
        <v>10513</v>
      </c>
      <c r="AH522" s="60"/>
      <c r="AI522" s="60"/>
      <c r="AJ522" s="61">
        <v>20.0</v>
      </c>
      <c r="AK522" s="61">
        <v>15.0</v>
      </c>
      <c r="AL522" s="61">
        <v>10.0</v>
      </c>
      <c r="AM522" s="66">
        <v>44685.0</v>
      </c>
      <c r="AN522" s="66">
        <v>45323.0</v>
      </c>
      <c r="AO522" s="60"/>
      <c r="AP522" s="60" t="s">
        <v>10514</v>
      </c>
      <c r="AQ522" s="60"/>
      <c r="AR522" s="60"/>
      <c r="AS522" s="62" t="s">
        <v>13430</v>
      </c>
      <c r="AT522" s="60"/>
      <c r="AU522" s="60" t="s">
        <v>11001</v>
      </c>
      <c r="AV522" s="60"/>
      <c r="AW522" s="60"/>
    </row>
    <row r="523">
      <c r="B523" s="61">
        <v>995386.0</v>
      </c>
      <c r="C523" s="61">
        <v>159.0</v>
      </c>
      <c r="D523" s="66">
        <v>44649.0</v>
      </c>
      <c r="E523" s="59" t="s">
        <v>13431</v>
      </c>
      <c r="F523" s="61">
        <v>1363.0</v>
      </c>
      <c r="G523" s="62" t="s">
        <v>13432</v>
      </c>
      <c r="H523" s="59"/>
      <c r="I523" s="59"/>
      <c r="J523" s="60"/>
      <c r="K523" s="59" t="s">
        <v>10527</v>
      </c>
      <c r="L523" s="61">
        <v>500.0</v>
      </c>
      <c r="M523" s="59" t="s">
        <v>10507</v>
      </c>
      <c r="N523" s="61">
        <v>0.0</v>
      </c>
      <c r="O523" s="61">
        <v>0.0</v>
      </c>
      <c r="P523" s="59" t="s">
        <v>10508</v>
      </c>
      <c r="Q523" s="60"/>
      <c r="R523" s="60"/>
      <c r="S523" s="59" t="s">
        <v>10507</v>
      </c>
      <c r="T523" s="59" t="s">
        <v>10508</v>
      </c>
      <c r="U523" s="59" t="s">
        <v>10508</v>
      </c>
      <c r="V523" s="59" t="s">
        <v>10508</v>
      </c>
      <c r="W523" s="61">
        <v>1.0</v>
      </c>
      <c r="X523" s="59" t="s">
        <v>10509</v>
      </c>
      <c r="Y523" s="59"/>
      <c r="Z523" s="60"/>
      <c r="AA523" s="61">
        <v>1363.0</v>
      </c>
      <c r="AB523" s="59"/>
      <c r="AC523" s="60"/>
      <c r="AD523" s="60"/>
      <c r="AE523" s="59" t="s">
        <v>10799</v>
      </c>
      <c r="AF523" s="59" t="s">
        <v>10507</v>
      </c>
      <c r="AG523" s="59" t="s">
        <v>10513</v>
      </c>
      <c r="AH523" s="60"/>
      <c r="AI523" s="60"/>
      <c r="AJ523" s="61">
        <v>20.0</v>
      </c>
      <c r="AK523" s="61">
        <v>15.0</v>
      </c>
      <c r="AL523" s="61">
        <v>10.0</v>
      </c>
      <c r="AM523" s="66">
        <v>44695.0</v>
      </c>
      <c r="AN523" s="66">
        <v>44902.0</v>
      </c>
      <c r="AO523" s="60"/>
      <c r="AP523" s="60" t="s">
        <v>10514</v>
      </c>
      <c r="AQ523" s="60"/>
      <c r="AR523" s="60"/>
      <c r="AS523" s="62" t="s">
        <v>13433</v>
      </c>
      <c r="AT523" s="60"/>
      <c r="AU523" s="60" t="s">
        <v>11001</v>
      </c>
      <c r="AV523" s="60"/>
      <c r="AW523" s="60"/>
    </row>
    <row r="524">
      <c r="B524" s="61">
        <v>995386.0</v>
      </c>
      <c r="C524" s="61">
        <v>159.0</v>
      </c>
      <c r="D524" s="66">
        <v>44649.0</v>
      </c>
      <c r="E524" s="59" t="s">
        <v>13434</v>
      </c>
      <c r="F524" s="61">
        <v>1365.0</v>
      </c>
      <c r="G524" s="62" t="s">
        <v>13435</v>
      </c>
      <c r="H524" s="59"/>
      <c r="I524" s="59"/>
      <c r="J524" s="60"/>
      <c r="K524" s="59" t="s">
        <v>10527</v>
      </c>
      <c r="L524" s="61">
        <v>500.0</v>
      </c>
      <c r="M524" s="59" t="s">
        <v>10507</v>
      </c>
      <c r="N524" s="61">
        <v>0.0</v>
      </c>
      <c r="O524" s="61">
        <v>0.0</v>
      </c>
      <c r="P524" s="59" t="s">
        <v>10508</v>
      </c>
      <c r="Q524" s="60"/>
      <c r="R524" s="60"/>
      <c r="S524" s="59" t="s">
        <v>10507</v>
      </c>
      <c r="T524" s="59" t="s">
        <v>10508</v>
      </c>
      <c r="U524" s="59" t="s">
        <v>10508</v>
      </c>
      <c r="V524" s="59" t="s">
        <v>10508</v>
      </c>
      <c r="W524" s="61">
        <v>1.0</v>
      </c>
      <c r="X524" s="59" t="s">
        <v>10509</v>
      </c>
      <c r="Y524" s="59"/>
      <c r="Z524" s="60"/>
      <c r="AA524" s="61">
        <v>1365.0</v>
      </c>
      <c r="AB524" s="59"/>
      <c r="AC524" s="60"/>
      <c r="AD524" s="60"/>
      <c r="AE524" s="59" t="s">
        <v>10799</v>
      </c>
      <c r="AF524" s="59" t="s">
        <v>10507</v>
      </c>
      <c r="AG524" s="59" t="s">
        <v>10513</v>
      </c>
      <c r="AH524" s="60"/>
      <c r="AI524" s="60"/>
      <c r="AJ524" s="61">
        <v>20.0</v>
      </c>
      <c r="AK524" s="61">
        <v>15.0</v>
      </c>
      <c r="AL524" s="61">
        <v>10.0</v>
      </c>
      <c r="AM524" s="66">
        <v>44649.0</v>
      </c>
      <c r="AN524" s="66">
        <v>44678.0</v>
      </c>
      <c r="AO524" s="60"/>
      <c r="AP524" s="60" t="s">
        <v>10514</v>
      </c>
      <c r="AQ524" s="60"/>
      <c r="AR524" s="60"/>
      <c r="AS524" s="62" t="s">
        <v>13436</v>
      </c>
      <c r="AT524" s="60"/>
      <c r="AU524" s="60" t="s">
        <v>11001</v>
      </c>
      <c r="AV524" s="60"/>
      <c r="AW524" s="60"/>
    </row>
    <row r="525">
      <c r="B525" s="61">
        <v>995386.0</v>
      </c>
      <c r="C525" s="61">
        <v>159.0</v>
      </c>
      <c r="D525" s="66">
        <v>44649.0</v>
      </c>
      <c r="E525" s="59" t="s">
        <v>13437</v>
      </c>
      <c r="F525" s="61">
        <v>1367.0</v>
      </c>
      <c r="G525" s="62" t="s">
        <v>13438</v>
      </c>
      <c r="H525" s="65" t="s">
        <v>13439</v>
      </c>
      <c r="I525" s="65" t="s">
        <v>13440</v>
      </c>
      <c r="J525" s="60"/>
      <c r="K525" s="59" t="s">
        <v>10527</v>
      </c>
      <c r="L525" s="61">
        <v>500.0</v>
      </c>
      <c r="M525" s="59" t="s">
        <v>10507</v>
      </c>
      <c r="N525" s="61">
        <v>0.0</v>
      </c>
      <c r="O525" s="61">
        <v>0.0</v>
      </c>
      <c r="P525" s="59" t="s">
        <v>10508</v>
      </c>
      <c r="Q525" s="60"/>
      <c r="R525" s="60"/>
      <c r="S525" s="59" t="s">
        <v>10507</v>
      </c>
      <c r="T525" s="59" t="s">
        <v>10508</v>
      </c>
      <c r="U525" s="59" t="s">
        <v>10508</v>
      </c>
      <c r="V525" s="59" t="s">
        <v>10508</v>
      </c>
      <c r="W525" s="61">
        <v>5.0</v>
      </c>
      <c r="X525" s="59" t="s">
        <v>10509</v>
      </c>
      <c r="Y525" s="59"/>
      <c r="Z525" s="60"/>
      <c r="AA525" s="64">
        <v>1367.0</v>
      </c>
      <c r="AB525" s="59"/>
      <c r="AC525" s="60"/>
      <c r="AD525" s="60"/>
      <c r="AE525" s="59" t="s">
        <v>10799</v>
      </c>
      <c r="AF525" s="59" t="s">
        <v>10507</v>
      </c>
      <c r="AG525" s="59" t="s">
        <v>10513</v>
      </c>
      <c r="AH525" s="60"/>
      <c r="AI525" s="60"/>
      <c r="AJ525" s="61">
        <v>20.0</v>
      </c>
      <c r="AK525" s="61">
        <v>15.0</v>
      </c>
      <c r="AL525" s="61">
        <v>10.0</v>
      </c>
      <c r="AM525" s="63">
        <v>45216.0</v>
      </c>
      <c r="AN525" s="66">
        <v>45307.0</v>
      </c>
      <c r="AO525" s="60"/>
      <c r="AP525" s="60" t="s">
        <v>10514</v>
      </c>
      <c r="AQ525" s="60"/>
      <c r="AR525" s="60"/>
      <c r="AS525" s="62" t="s">
        <v>13441</v>
      </c>
      <c r="AT525" s="60"/>
      <c r="AU525" s="60" t="s">
        <v>11001</v>
      </c>
      <c r="AV525" s="60"/>
      <c r="AW525" s="60"/>
    </row>
    <row r="526">
      <c r="B526" s="61">
        <v>995386.0</v>
      </c>
      <c r="C526" s="61">
        <v>161.0</v>
      </c>
      <c r="D526" s="66">
        <v>44650.0</v>
      </c>
      <c r="E526" s="59" t="s">
        <v>13442</v>
      </c>
      <c r="F526" s="61">
        <v>1369.0</v>
      </c>
      <c r="G526" s="65" t="s">
        <v>13443</v>
      </c>
      <c r="H526" s="65" t="s">
        <v>13444</v>
      </c>
      <c r="I526" s="65" t="s">
        <v>13445</v>
      </c>
      <c r="J526" s="60"/>
      <c r="K526" s="59" t="s">
        <v>10534</v>
      </c>
      <c r="L526" s="61">
        <v>100.0</v>
      </c>
      <c r="M526" s="59" t="s">
        <v>10507</v>
      </c>
      <c r="N526" s="61">
        <v>0.0</v>
      </c>
      <c r="O526" s="61">
        <v>0.0</v>
      </c>
      <c r="P526" s="59" t="s">
        <v>10508</v>
      </c>
      <c r="Q526" s="60"/>
      <c r="R526" s="60"/>
      <c r="S526" s="59" t="s">
        <v>10507</v>
      </c>
      <c r="T526" s="59" t="s">
        <v>10508</v>
      </c>
      <c r="U526" s="59" t="s">
        <v>10508</v>
      </c>
      <c r="V526" s="59" t="s">
        <v>10508</v>
      </c>
      <c r="W526" s="61">
        <v>7.0</v>
      </c>
      <c r="X526" s="59" t="s">
        <v>10509</v>
      </c>
      <c r="Y526" s="59" t="s">
        <v>13446</v>
      </c>
      <c r="Z526" s="60"/>
      <c r="AA526" s="61">
        <v>1369.0</v>
      </c>
      <c r="AB526" s="59" t="s">
        <v>10512</v>
      </c>
      <c r="AC526" s="60"/>
      <c r="AD526" s="60"/>
      <c r="AE526" s="59" t="s">
        <v>10507</v>
      </c>
      <c r="AF526" s="59" t="s">
        <v>10507</v>
      </c>
      <c r="AG526" s="59" t="s">
        <v>10513</v>
      </c>
      <c r="AH526" s="60"/>
      <c r="AI526" s="60"/>
      <c r="AJ526" s="61">
        <v>25.0</v>
      </c>
      <c r="AK526" s="61">
        <v>15.0</v>
      </c>
      <c r="AL526" s="61">
        <v>10.0</v>
      </c>
      <c r="AM526" s="66">
        <v>45394.0</v>
      </c>
      <c r="AN526" s="66">
        <v>45485.0</v>
      </c>
      <c r="AO526" s="60"/>
      <c r="AP526" s="60" t="s">
        <v>10514</v>
      </c>
      <c r="AQ526" s="60"/>
      <c r="AR526" s="60"/>
      <c r="AS526" s="62" t="s">
        <v>13447</v>
      </c>
      <c r="AT526" s="60"/>
      <c r="AU526" s="60" t="s">
        <v>10516</v>
      </c>
      <c r="AV526" s="60"/>
      <c r="AW526" s="60"/>
    </row>
    <row r="527">
      <c r="B527" s="61">
        <v>995386.0</v>
      </c>
      <c r="C527" s="61">
        <v>159.0</v>
      </c>
      <c r="D527" s="66">
        <v>44657.0</v>
      </c>
      <c r="E527" s="59" t="s">
        <v>13448</v>
      </c>
      <c r="F527" s="61">
        <v>1371.0</v>
      </c>
      <c r="G527" s="62" t="s">
        <v>13449</v>
      </c>
      <c r="H527" s="62" t="s">
        <v>13450</v>
      </c>
      <c r="I527" s="65" t="s">
        <v>13451</v>
      </c>
      <c r="J527" s="65" t="s">
        <v>13452</v>
      </c>
      <c r="K527" s="59" t="s">
        <v>10596</v>
      </c>
      <c r="L527" s="61">
        <v>300.0</v>
      </c>
      <c r="M527" s="59" t="s">
        <v>10507</v>
      </c>
      <c r="N527" s="61">
        <v>21.0</v>
      </c>
      <c r="O527" s="61">
        <v>0.0</v>
      </c>
      <c r="P527" s="59" t="s">
        <v>10633</v>
      </c>
      <c r="Q527" s="66">
        <v>45184.0</v>
      </c>
      <c r="R527" s="66">
        <v>45776.0</v>
      </c>
      <c r="S527" s="59" t="s">
        <v>10547</v>
      </c>
      <c r="T527" s="59" t="s">
        <v>10508</v>
      </c>
      <c r="U527" s="59" t="s">
        <v>10508</v>
      </c>
      <c r="V527" s="59" t="s">
        <v>10508</v>
      </c>
      <c r="W527" s="61">
        <v>69.0</v>
      </c>
      <c r="X527" s="59" t="s">
        <v>10509</v>
      </c>
      <c r="Y527" s="59" t="s">
        <v>13453</v>
      </c>
      <c r="Z527" s="60"/>
      <c r="AA527" s="61">
        <v>1371.0</v>
      </c>
      <c r="AB527" s="60" t="s">
        <v>10512</v>
      </c>
      <c r="AC527" s="60"/>
      <c r="AD527" s="60"/>
      <c r="AE527" s="59" t="s">
        <v>12399</v>
      </c>
      <c r="AF527" s="59" t="s">
        <v>10507</v>
      </c>
      <c r="AG527" s="60" t="s">
        <v>10513</v>
      </c>
      <c r="AH527" s="60"/>
      <c r="AI527" s="60"/>
      <c r="AJ527" s="61">
        <v>25.0</v>
      </c>
      <c r="AK527" s="61">
        <v>15.0</v>
      </c>
      <c r="AL527" s="61">
        <v>10.0</v>
      </c>
      <c r="AM527" s="66">
        <v>45439.0</v>
      </c>
      <c r="AN527" s="66">
        <v>45438.0</v>
      </c>
      <c r="AO527" s="60"/>
      <c r="AP527" s="59" t="s">
        <v>10514</v>
      </c>
      <c r="AQ527" s="60"/>
      <c r="AR527" s="60"/>
      <c r="AS527" s="62" t="s">
        <v>13454</v>
      </c>
      <c r="AT527" s="60"/>
      <c r="AU527" s="60" t="s">
        <v>11001</v>
      </c>
      <c r="AV527" s="60"/>
      <c r="AW527" s="60"/>
    </row>
    <row r="528">
      <c r="B528" s="61">
        <v>995386.0</v>
      </c>
      <c r="C528" s="61">
        <v>159.0</v>
      </c>
      <c r="D528" s="66">
        <v>44657.0</v>
      </c>
      <c r="E528" s="59" t="s">
        <v>13455</v>
      </c>
      <c r="F528" s="61">
        <v>1373.0</v>
      </c>
      <c r="G528" s="62" t="s">
        <v>13456</v>
      </c>
      <c r="H528" s="65" t="s">
        <v>13457</v>
      </c>
      <c r="I528" s="65" t="s">
        <v>13458</v>
      </c>
      <c r="J528" s="65" t="s">
        <v>13459</v>
      </c>
      <c r="K528" s="59" t="s">
        <v>10666</v>
      </c>
      <c r="L528" s="61">
        <v>500.0</v>
      </c>
      <c r="M528" s="59" t="s">
        <v>10507</v>
      </c>
      <c r="N528" s="61">
        <v>13.0</v>
      </c>
      <c r="O528" s="61">
        <v>0.0</v>
      </c>
      <c r="P528" s="59" t="s">
        <v>10633</v>
      </c>
      <c r="Q528" s="66">
        <v>45261.0</v>
      </c>
      <c r="R528" s="66">
        <v>45776.0</v>
      </c>
      <c r="S528" s="59" t="s">
        <v>10547</v>
      </c>
      <c r="T528" s="59" t="s">
        <v>10508</v>
      </c>
      <c r="U528" s="59" t="s">
        <v>10508</v>
      </c>
      <c r="V528" s="59" t="s">
        <v>10508</v>
      </c>
      <c r="W528" s="61">
        <v>63.0</v>
      </c>
      <c r="X528" s="59" t="s">
        <v>10509</v>
      </c>
      <c r="Y528" s="59" t="s">
        <v>11495</v>
      </c>
      <c r="Z528" s="60"/>
      <c r="AA528" s="61">
        <v>1373.0</v>
      </c>
      <c r="AB528" s="59" t="s">
        <v>10512</v>
      </c>
      <c r="AC528" s="60"/>
      <c r="AD528" s="60"/>
      <c r="AE528" s="59" t="s">
        <v>10507</v>
      </c>
      <c r="AF528" s="59" t="s">
        <v>10507</v>
      </c>
      <c r="AG528" s="59" t="s">
        <v>10513</v>
      </c>
      <c r="AH528" s="60"/>
      <c r="AI528" s="60"/>
      <c r="AJ528" s="61">
        <v>25.0</v>
      </c>
      <c r="AK528" s="61">
        <v>15.0</v>
      </c>
      <c r="AL528" s="61">
        <v>10.0</v>
      </c>
      <c r="AM528" s="66">
        <v>45441.0</v>
      </c>
      <c r="AN528" s="66">
        <v>45438.0</v>
      </c>
      <c r="AO528" s="60"/>
      <c r="AP528" s="59" t="s">
        <v>10514</v>
      </c>
      <c r="AQ528" s="60"/>
      <c r="AR528" s="60"/>
      <c r="AS528" s="62" t="s">
        <v>13460</v>
      </c>
      <c r="AT528" s="60" t="s">
        <v>13461</v>
      </c>
      <c r="AU528" s="60" t="s">
        <v>11001</v>
      </c>
      <c r="AV528" s="60"/>
      <c r="AW528" s="60"/>
    </row>
    <row r="529">
      <c r="B529" s="61">
        <v>995386.0</v>
      </c>
      <c r="C529" s="61">
        <v>159.0</v>
      </c>
      <c r="D529" s="66">
        <v>44657.0</v>
      </c>
      <c r="E529" s="59" t="s">
        <v>13462</v>
      </c>
      <c r="F529" s="61">
        <v>1375.0</v>
      </c>
      <c r="G529" s="62" t="s">
        <v>13463</v>
      </c>
      <c r="H529" s="62" t="s">
        <v>13464</v>
      </c>
      <c r="I529" s="60"/>
      <c r="J529" s="60"/>
      <c r="K529" s="59" t="s">
        <v>10596</v>
      </c>
      <c r="L529" s="61">
        <v>300.0</v>
      </c>
      <c r="M529" s="59" t="s">
        <v>10507</v>
      </c>
      <c r="N529" s="61">
        <v>0.0</v>
      </c>
      <c r="O529" s="61">
        <v>0.0</v>
      </c>
      <c r="P529" s="59" t="s">
        <v>10508</v>
      </c>
      <c r="Q529" s="60"/>
      <c r="R529" s="60"/>
      <c r="S529" s="59" t="s">
        <v>10507</v>
      </c>
      <c r="T529" s="59" t="s">
        <v>10508</v>
      </c>
      <c r="U529" s="59" t="s">
        <v>10508</v>
      </c>
      <c r="V529" s="59" t="s">
        <v>10508</v>
      </c>
      <c r="W529" s="61">
        <v>6.0</v>
      </c>
      <c r="X529" s="59" t="s">
        <v>10509</v>
      </c>
      <c r="Y529" s="59" t="s">
        <v>13465</v>
      </c>
      <c r="Z529" s="60"/>
      <c r="AA529" s="61">
        <v>1375.0</v>
      </c>
      <c r="AB529" s="59" t="s">
        <v>10512</v>
      </c>
      <c r="AC529" s="60"/>
      <c r="AD529" s="60"/>
      <c r="AE529" s="59" t="s">
        <v>12151</v>
      </c>
      <c r="AF529" s="59" t="s">
        <v>10507</v>
      </c>
      <c r="AG529" s="59" t="s">
        <v>10513</v>
      </c>
      <c r="AH529" s="60"/>
      <c r="AI529" s="60"/>
      <c r="AJ529" s="61">
        <v>25.0</v>
      </c>
      <c r="AK529" s="61">
        <v>15.0</v>
      </c>
      <c r="AL529" s="61">
        <v>10.0</v>
      </c>
      <c r="AM529" s="66">
        <v>45108.0</v>
      </c>
      <c r="AN529" s="66">
        <v>45461.0</v>
      </c>
      <c r="AO529" s="60"/>
      <c r="AP529" s="59" t="s">
        <v>10514</v>
      </c>
      <c r="AQ529" s="60"/>
      <c r="AR529" s="60"/>
      <c r="AS529" s="62" t="s">
        <v>13466</v>
      </c>
      <c r="AT529" s="60"/>
      <c r="AU529" s="60" t="s">
        <v>11001</v>
      </c>
      <c r="AV529" s="60"/>
      <c r="AW529" s="60"/>
    </row>
    <row r="530">
      <c r="B530" s="61">
        <v>995386.0</v>
      </c>
      <c r="C530" s="61">
        <v>159.0</v>
      </c>
      <c r="D530" s="66">
        <v>44657.0</v>
      </c>
      <c r="E530" s="59" t="s">
        <v>13467</v>
      </c>
      <c r="F530" s="61">
        <v>1377.0</v>
      </c>
      <c r="G530" s="62" t="s">
        <v>13468</v>
      </c>
      <c r="H530" s="59"/>
      <c r="I530" s="59"/>
      <c r="J530" s="59"/>
      <c r="K530" s="59" t="s">
        <v>10666</v>
      </c>
      <c r="L530" s="61">
        <v>500.0</v>
      </c>
      <c r="M530" s="59" t="s">
        <v>10507</v>
      </c>
      <c r="N530" s="61">
        <v>0.0</v>
      </c>
      <c r="O530" s="61">
        <v>0.0</v>
      </c>
      <c r="P530" s="59" t="s">
        <v>10508</v>
      </c>
      <c r="Q530" s="60"/>
      <c r="R530" s="60"/>
      <c r="S530" s="59" t="s">
        <v>10507</v>
      </c>
      <c r="T530" s="59" t="s">
        <v>10508</v>
      </c>
      <c r="U530" s="59" t="s">
        <v>10508</v>
      </c>
      <c r="V530" s="59" t="s">
        <v>10508</v>
      </c>
      <c r="W530" s="61">
        <v>2.0</v>
      </c>
      <c r="X530" s="59" t="s">
        <v>10509</v>
      </c>
      <c r="Y530" s="59" t="s">
        <v>13469</v>
      </c>
      <c r="Z530" s="60"/>
      <c r="AA530" s="61">
        <v>1377.0</v>
      </c>
      <c r="AB530" s="59" t="s">
        <v>10512</v>
      </c>
      <c r="AC530" s="60"/>
      <c r="AD530" s="60"/>
      <c r="AE530" s="59" t="s">
        <v>10507</v>
      </c>
      <c r="AF530" s="59" t="s">
        <v>10507</v>
      </c>
      <c r="AG530" s="59" t="s">
        <v>10513</v>
      </c>
      <c r="AH530" s="60"/>
      <c r="AI530" s="60"/>
      <c r="AJ530" s="61">
        <v>25.0</v>
      </c>
      <c r="AK530" s="61">
        <v>15.0</v>
      </c>
      <c r="AL530" s="61">
        <v>10.0</v>
      </c>
      <c r="AM530" s="66">
        <v>44733.0</v>
      </c>
      <c r="AN530" s="66">
        <v>44758.0</v>
      </c>
      <c r="AO530" s="60"/>
      <c r="AP530" s="59" t="s">
        <v>10514</v>
      </c>
      <c r="AQ530" s="60"/>
      <c r="AR530" s="60"/>
      <c r="AS530" s="62" t="s">
        <v>13470</v>
      </c>
      <c r="AT530" s="60"/>
      <c r="AU530" s="60" t="s">
        <v>11001</v>
      </c>
      <c r="AV530" s="60"/>
      <c r="AW530" s="60"/>
    </row>
    <row r="531">
      <c r="B531" s="61">
        <v>995386.0</v>
      </c>
      <c r="C531" s="61">
        <v>161.0</v>
      </c>
      <c r="D531" s="66">
        <v>44659.0</v>
      </c>
      <c r="E531" s="59" t="s">
        <v>13471</v>
      </c>
      <c r="F531" s="61">
        <v>1379.0</v>
      </c>
      <c r="G531" s="62" t="s">
        <v>13472</v>
      </c>
      <c r="H531" s="65" t="s">
        <v>13473</v>
      </c>
      <c r="I531" s="65" t="s">
        <v>13474</v>
      </c>
      <c r="J531" s="60"/>
      <c r="K531" s="59" t="s">
        <v>10534</v>
      </c>
      <c r="L531" s="61">
        <v>300.0</v>
      </c>
      <c r="M531" s="59" t="s">
        <v>10507</v>
      </c>
      <c r="N531" s="61">
        <v>0.0</v>
      </c>
      <c r="O531" s="61">
        <v>0.0</v>
      </c>
      <c r="P531" s="59" t="s">
        <v>10508</v>
      </c>
      <c r="Q531" s="60"/>
      <c r="R531" s="60"/>
      <c r="S531" s="59" t="s">
        <v>10507</v>
      </c>
      <c r="T531" s="59" t="s">
        <v>10508</v>
      </c>
      <c r="U531" s="59" t="s">
        <v>10508</v>
      </c>
      <c r="V531" s="59" t="s">
        <v>10508</v>
      </c>
      <c r="W531" s="61">
        <v>3.0</v>
      </c>
      <c r="X531" s="59" t="s">
        <v>10509</v>
      </c>
      <c r="Y531" s="59" t="s">
        <v>10844</v>
      </c>
      <c r="Z531" s="60"/>
      <c r="AA531" s="61">
        <v>1379.0</v>
      </c>
      <c r="AB531" s="59" t="s">
        <v>10512</v>
      </c>
      <c r="AC531" s="60"/>
      <c r="AD531" s="60"/>
      <c r="AE531" s="59" t="s">
        <v>10507</v>
      </c>
      <c r="AF531" s="59" t="s">
        <v>10507</v>
      </c>
      <c r="AG531" s="59" t="s">
        <v>10513</v>
      </c>
      <c r="AH531" s="60"/>
      <c r="AI531" s="60"/>
      <c r="AJ531" s="61">
        <v>25.0</v>
      </c>
      <c r="AK531" s="61">
        <v>15.0</v>
      </c>
      <c r="AL531" s="61">
        <v>10.0</v>
      </c>
      <c r="AM531" s="66">
        <v>44998.0</v>
      </c>
      <c r="AN531" s="66">
        <v>45030.0</v>
      </c>
      <c r="AO531" s="60"/>
      <c r="AP531" s="60" t="s">
        <v>10514</v>
      </c>
      <c r="AQ531" s="60"/>
      <c r="AR531" s="60"/>
      <c r="AS531" s="62" t="s">
        <v>13475</v>
      </c>
      <c r="AT531" s="60"/>
      <c r="AU531" s="60" t="s">
        <v>10516</v>
      </c>
      <c r="AV531" s="60"/>
      <c r="AW531" s="60"/>
    </row>
    <row r="532">
      <c r="B532" s="61">
        <v>995386.0</v>
      </c>
      <c r="C532" s="61">
        <v>159.0</v>
      </c>
      <c r="D532" s="66">
        <v>44659.0</v>
      </c>
      <c r="E532" s="59" t="s">
        <v>13476</v>
      </c>
      <c r="F532" s="61">
        <v>1381.0</v>
      </c>
      <c r="G532" s="62" t="s">
        <v>13477</v>
      </c>
      <c r="H532" s="65" t="s">
        <v>13478</v>
      </c>
      <c r="I532" s="60"/>
      <c r="J532" s="60"/>
      <c r="K532" s="59" t="s">
        <v>10596</v>
      </c>
      <c r="L532" s="61">
        <v>100.0</v>
      </c>
      <c r="M532" s="59" t="s">
        <v>10507</v>
      </c>
      <c r="N532" s="61">
        <v>-1.0</v>
      </c>
      <c r="O532" s="61">
        <v>0.0</v>
      </c>
      <c r="P532" s="59" t="s">
        <v>10508</v>
      </c>
      <c r="Q532" s="67"/>
      <c r="R532" s="68"/>
      <c r="S532" s="59" t="s">
        <v>10507</v>
      </c>
      <c r="T532" s="59" t="s">
        <v>10508</v>
      </c>
      <c r="U532" s="59" t="s">
        <v>10508</v>
      </c>
      <c r="V532" s="59" t="s">
        <v>10508</v>
      </c>
      <c r="W532" s="61">
        <v>4.0</v>
      </c>
      <c r="X532" s="59" t="s">
        <v>10509</v>
      </c>
      <c r="Y532" s="59" t="s">
        <v>13479</v>
      </c>
      <c r="Z532" s="60"/>
      <c r="AA532" s="61">
        <v>1381.0</v>
      </c>
      <c r="AB532" s="59" t="s">
        <v>10512</v>
      </c>
      <c r="AC532" s="60"/>
      <c r="AD532" s="60"/>
      <c r="AE532" s="59" t="s">
        <v>10507</v>
      </c>
      <c r="AF532" s="59" t="s">
        <v>10507</v>
      </c>
      <c r="AG532" s="59" t="s">
        <v>10513</v>
      </c>
      <c r="AH532" s="60"/>
      <c r="AI532" s="60"/>
      <c r="AJ532" s="61">
        <v>25.0</v>
      </c>
      <c r="AK532" s="61">
        <v>15.0</v>
      </c>
      <c r="AL532" s="61">
        <v>10.0</v>
      </c>
      <c r="AM532" s="66">
        <v>45126.0</v>
      </c>
      <c r="AN532" s="66">
        <v>45455.0</v>
      </c>
      <c r="AO532" s="60"/>
      <c r="AP532" s="60" t="s">
        <v>10514</v>
      </c>
      <c r="AQ532" s="60"/>
      <c r="AR532" s="60"/>
      <c r="AS532" s="62" t="s">
        <v>13480</v>
      </c>
      <c r="AT532" s="60"/>
      <c r="AU532" s="60" t="s">
        <v>11001</v>
      </c>
      <c r="AV532" s="60"/>
      <c r="AW532" s="60"/>
    </row>
    <row r="533">
      <c r="B533" s="61">
        <v>995386.0</v>
      </c>
      <c r="C533" s="61">
        <v>101.0</v>
      </c>
      <c r="D533" s="66">
        <v>44662.0</v>
      </c>
      <c r="E533" s="59" t="s">
        <v>13481</v>
      </c>
      <c r="F533" s="61">
        <v>1383.0</v>
      </c>
      <c r="G533" s="62" t="s">
        <v>13482</v>
      </c>
      <c r="H533" s="60"/>
      <c r="I533" s="60"/>
      <c r="J533" s="60"/>
      <c r="K533" s="59" t="s">
        <v>10527</v>
      </c>
      <c r="L533" s="61">
        <v>100.0</v>
      </c>
      <c r="M533" s="59" t="s">
        <v>10507</v>
      </c>
      <c r="N533" s="61">
        <v>0.0</v>
      </c>
      <c r="O533" s="61">
        <v>0.0</v>
      </c>
      <c r="P533" s="59" t="s">
        <v>10508</v>
      </c>
      <c r="Q533" s="60"/>
      <c r="R533" s="60"/>
      <c r="S533" s="59" t="s">
        <v>10507</v>
      </c>
      <c r="T533" s="59" t="s">
        <v>10508</v>
      </c>
      <c r="U533" s="59" t="s">
        <v>10508</v>
      </c>
      <c r="V533" s="59" t="s">
        <v>10508</v>
      </c>
      <c r="W533" s="61">
        <v>2.0</v>
      </c>
      <c r="X533" s="59" t="s">
        <v>10509</v>
      </c>
      <c r="Y533" s="59"/>
      <c r="Z533" s="60"/>
      <c r="AA533" s="61">
        <v>1383.0</v>
      </c>
      <c r="AB533" s="59" t="s">
        <v>10512</v>
      </c>
      <c r="AC533" s="60"/>
      <c r="AD533" s="60"/>
      <c r="AE533" s="59" t="s">
        <v>11972</v>
      </c>
      <c r="AF533" s="59" t="s">
        <v>10507</v>
      </c>
      <c r="AG533" s="59" t="s">
        <v>10513</v>
      </c>
      <c r="AH533" s="60"/>
      <c r="AI533" s="60"/>
      <c r="AJ533" s="61">
        <v>30.0</v>
      </c>
      <c r="AK533" s="61">
        <v>20.0</v>
      </c>
      <c r="AL533" s="61">
        <v>10.0</v>
      </c>
      <c r="AM533" s="66">
        <v>44725.0</v>
      </c>
      <c r="AN533" s="66">
        <v>44758.0</v>
      </c>
      <c r="AO533" s="60"/>
      <c r="AP533" s="60" t="s">
        <v>10514</v>
      </c>
      <c r="AQ533" s="60"/>
      <c r="AR533" s="60"/>
      <c r="AS533" s="62" t="s">
        <v>13483</v>
      </c>
      <c r="AT533" s="60"/>
      <c r="AU533" s="60" t="s">
        <v>12699</v>
      </c>
      <c r="AV533" s="60"/>
      <c r="AW533" s="60"/>
    </row>
    <row r="534">
      <c r="B534" s="61">
        <v>995386.0</v>
      </c>
      <c r="C534" s="61">
        <v>101.0</v>
      </c>
      <c r="D534" s="66">
        <v>44662.0</v>
      </c>
      <c r="E534" s="59" t="s">
        <v>13484</v>
      </c>
      <c r="F534" s="61">
        <v>1385.0</v>
      </c>
      <c r="G534" s="62" t="s">
        <v>13485</v>
      </c>
      <c r="H534" s="59"/>
      <c r="I534" s="59"/>
      <c r="J534" s="60"/>
      <c r="K534" s="59" t="s">
        <v>10689</v>
      </c>
      <c r="L534" s="61">
        <v>100.0</v>
      </c>
      <c r="M534" s="59" t="s">
        <v>10507</v>
      </c>
      <c r="N534" s="61">
        <v>0.0</v>
      </c>
      <c r="O534" s="61">
        <v>0.0</v>
      </c>
      <c r="P534" s="59" t="s">
        <v>10508</v>
      </c>
      <c r="Q534" s="60"/>
      <c r="R534" s="60"/>
      <c r="S534" s="59" t="s">
        <v>10507</v>
      </c>
      <c r="T534" s="59" t="s">
        <v>10508</v>
      </c>
      <c r="U534" s="59" t="s">
        <v>10508</v>
      </c>
      <c r="V534" s="59" t="s">
        <v>10508</v>
      </c>
      <c r="W534" s="61">
        <v>0.0</v>
      </c>
      <c r="X534" s="59" t="s">
        <v>10509</v>
      </c>
      <c r="Y534" s="59"/>
      <c r="Z534" s="60"/>
      <c r="AA534" s="61">
        <v>1385.0</v>
      </c>
      <c r="AB534" s="59" t="s">
        <v>10512</v>
      </c>
      <c r="AC534" s="60"/>
      <c r="AD534" s="60"/>
      <c r="AE534" s="59" t="s">
        <v>11972</v>
      </c>
      <c r="AF534" s="59" t="s">
        <v>10507</v>
      </c>
      <c r="AG534" s="59" t="s">
        <v>10513</v>
      </c>
      <c r="AH534" s="60"/>
      <c r="AI534" s="60"/>
      <c r="AJ534" s="61">
        <v>30.0</v>
      </c>
      <c r="AK534" s="61">
        <v>20.0</v>
      </c>
      <c r="AL534" s="61">
        <v>10.0</v>
      </c>
      <c r="AM534" s="66">
        <v>44662.0</v>
      </c>
      <c r="AN534" s="66">
        <v>44684.0</v>
      </c>
      <c r="AO534" s="60"/>
      <c r="AP534" s="59" t="s">
        <v>10514</v>
      </c>
      <c r="AQ534" s="60"/>
      <c r="AR534" s="60"/>
      <c r="AS534" s="62" t="s">
        <v>13486</v>
      </c>
      <c r="AT534" s="60"/>
      <c r="AU534" s="60" t="s">
        <v>12699</v>
      </c>
      <c r="AV534" s="60"/>
      <c r="AW534" s="60"/>
    </row>
    <row r="535">
      <c r="B535" s="61">
        <v>995386.0</v>
      </c>
      <c r="C535" s="61">
        <v>101.0</v>
      </c>
      <c r="D535" s="66">
        <v>44662.0</v>
      </c>
      <c r="E535" s="59" t="s">
        <v>13487</v>
      </c>
      <c r="F535" s="61">
        <v>1387.0</v>
      </c>
      <c r="G535" s="62" t="s">
        <v>13488</v>
      </c>
      <c r="H535" s="60"/>
      <c r="I535" s="60"/>
      <c r="J535" s="60"/>
      <c r="K535" s="59" t="s">
        <v>10666</v>
      </c>
      <c r="L535" s="61">
        <v>100.0</v>
      </c>
      <c r="M535" s="59" t="s">
        <v>10507</v>
      </c>
      <c r="N535" s="61">
        <v>0.0</v>
      </c>
      <c r="O535" s="61">
        <v>0.0</v>
      </c>
      <c r="P535" s="59" t="s">
        <v>10508</v>
      </c>
      <c r="Q535" s="60"/>
      <c r="R535" s="60"/>
      <c r="S535" s="59" t="s">
        <v>10507</v>
      </c>
      <c r="T535" s="59" t="s">
        <v>10508</v>
      </c>
      <c r="U535" s="59" t="s">
        <v>10508</v>
      </c>
      <c r="V535" s="59" t="s">
        <v>10508</v>
      </c>
      <c r="W535" s="61">
        <v>3.0</v>
      </c>
      <c r="X535" s="59" t="s">
        <v>10509</v>
      </c>
      <c r="Y535" s="59"/>
      <c r="Z535" s="60"/>
      <c r="AA535" s="61">
        <v>1387.0</v>
      </c>
      <c r="AB535" s="59" t="s">
        <v>10512</v>
      </c>
      <c r="AC535" s="60"/>
      <c r="AD535" s="60"/>
      <c r="AE535" s="59" t="s">
        <v>11972</v>
      </c>
      <c r="AF535" s="59" t="s">
        <v>10507</v>
      </c>
      <c r="AG535" s="59" t="s">
        <v>10513</v>
      </c>
      <c r="AH535" s="60"/>
      <c r="AI535" s="60"/>
      <c r="AJ535" s="61">
        <v>30.0</v>
      </c>
      <c r="AK535" s="61">
        <v>20.0</v>
      </c>
      <c r="AL535" s="61">
        <v>10.0</v>
      </c>
      <c r="AM535" s="66">
        <v>45041.0</v>
      </c>
      <c r="AN535" s="66">
        <v>45298.0</v>
      </c>
      <c r="AO535" s="60"/>
      <c r="AP535" s="59" t="s">
        <v>10514</v>
      </c>
      <c r="AQ535" s="60"/>
      <c r="AR535" s="60"/>
      <c r="AS535" s="62" t="s">
        <v>13489</v>
      </c>
      <c r="AT535" s="60"/>
      <c r="AU535" s="60" t="s">
        <v>12699</v>
      </c>
      <c r="AV535" s="60"/>
      <c r="AW535" s="60"/>
    </row>
    <row r="536">
      <c r="B536" s="61">
        <v>995386.0</v>
      </c>
      <c r="C536" s="61">
        <v>161.0</v>
      </c>
      <c r="D536" s="66">
        <v>44662.0</v>
      </c>
      <c r="E536" s="59" t="s">
        <v>13490</v>
      </c>
      <c r="F536" s="61">
        <v>1389.0</v>
      </c>
      <c r="G536" s="62" t="s">
        <v>13491</v>
      </c>
      <c r="H536" s="59"/>
      <c r="I536" s="60"/>
      <c r="J536" s="60"/>
      <c r="K536" s="59" t="s">
        <v>10521</v>
      </c>
      <c r="L536" s="61">
        <v>200.0</v>
      </c>
      <c r="M536" s="59" t="s">
        <v>10507</v>
      </c>
      <c r="N536" s="61">
        <v>0.0</v>
      </c>
      <c r="O536" s="61">
        <v>0.0</v>
      </c>
      <c r="P536" s="59" t="s">
        <v>10508</v>
      </c>
      <c r="Q536" s="60"/>
      <c r="R536" s="60"/>
      <c r="S536" s="59" t="s">
        <v>10507</v>
      </c>
      <c r="T536" s="59" t="s">
        <v>10508</v>
      </c>
      <c r="U536" s="59" t="s">
        <v>10508</v>
      </c>
      <c r="V536" s="59" t="s">
        <v>10508</v>
      </c>
      <c r="W536" s="61">
        <v>1.0</v>
      </c>
      <c r="X536" s="59" t="s">
        <v>10509</v>
      </c>
      <c r="Y536" s="59" t="s">
        <v>11152</v>
      </c>
      <c r="Z536" s="60"/>
      <c r="AA536" s="61">
        <v>1389.0</v>
      </c>
      <c r="AB536" s="59" t="s">
        <v>10512</v>
      </c>
      <c r="AC536" s="60"/>
      <c r="AD536" s="60"/>
      <c r="AE536" s="59" t="s">
        <v>10507</v>
      </c>
      <c r="AF536" s="59" t="s">
        <v>10507</v>
      </c>
      <c r="AG536" s="59" t="s">
        <v>11126</v>
      </c>
      <c r="AH536" s="60"/>
      <c r="AI536" s="60"/>
      <c r="AJ536" s="61">
        <v>25.0</v>
      </c>
      <c r="AK536" s="61">
        <v>15.0</v>
      </c>
      <c r="AL536" s="61">
        <v>10.0</v>
      </c>
      <c r="AM536" s="66">
        <v>44695.0</v>
      </c>
      <c r="AN536" s="66">
        <v>44758.0</v>
      </c>
      <c r="AO536" s="60"/>
      <c r="AP536" s="60" t="s">
        <v>10514</v>
      </c>
      <c r="AQ536" s="60"/>
      <c r="AR536" s="60"/>
      <c r="AS536" s="62" t="s">
        <v>13492</v>
      </c>
      <c r="AT536" s="60"/>
      <c r="AU536" s="60" t="s">
        <v>10516</v>
      </c>
      <c r="AV536" s="60"/>
      <c r="AW536" s="60"/>
    </row>
    <row r="537">
      <c r="B537" s="61">
        <v>995386.0</v>
      </c>
      <c r="C537" s="61">
        <v>161.0</v>
      </c>
      <c r="D537" s="66">
        <v>44662.0</v>
      </c>
      <c r="E537" s="59" t="s">
        <v>13493</v>
      </c>
      <c r="F537" s="61">
        <v>1391.0</v>
      </c>
      <c r="G537" s="62" t="s">
        <v>13494</v>
      </c>
      <c r="H537" s="62" t="s">
        <v>13495</v>
      </c>
      <c r="I537" s="60"/>
      <c r="J537" s="60"/>
      <c r="K537" s="59" t="s">
        <v>10792</v>
      </c>
      <c r="L537" s="61">
        <v>200.0</v>
      </c>
      <c r="M537" s="59" t="s">
        <v>10507</v>
      </c>
      <c r="N537" s="61">
        <v>0.0</v>
      </c>
      <c r="O537" s="61">
        <v>0.0</v>
      </c>
      <c r="P537" s="59" t="s">
        <v>10508</v>
      </c>
      <c r="Q537" s="60"/>
      <c r="R537" s="60"/>
      <c r="S537" s="59" t="s">
        <v>10507</v>
      </c>
      <c r="T537" s="59" t="s">
        <v>10508</v>
      </c>
      <c r="U537" s="59" t="s">
        <v>10508</v>
      </c>
      <c r="V537" s="59" t="s">
        <v>10508</v>
      </c>
      <c r="W537" s="61">
        <v>8.0</v>
      </c>
      <c r="X537" s="59" t="s">
        <v>10509</v>
      </c>
      <c r="Y537" s="59" t="s">
        <v>11152</v>
      </c>
      <c r="Z537" s="60"/>
      <c r="AA537" s="61">
        <v>1391.0</v>
      </c>
      <c r="AB537" s="59" t="s">
        <v>10512</v>
      </c>
      <c r="AC537" s="60"/>
      <c r="AD537" s="60"/>
      <c r="AE537" s="59" t="s">
        <v>10507</v>
      </c>
      <c r="AF537" s="59" t="s">
        <v>10507</v>
      </c>
      <c r="AG537" s="59" t="s">
        <v>11126</v>
      </c>
      <c r="AH537" s="60"/>
      <c r="AI537" s="60"/>
      <c r="AJ537" s="61">
        <v>25.0</v>
      </c>
      <c r="AK537" s="61">
        <v>15.0</v>
      </c>
      <c r="AL537" s="61">
        <v>10.0</v>
      </c>
      <c r="AM537" s="66">
        <v>45235.0</v>
      </c>
      <c r="AN537" s="66">
        <v>45235.0</v>
      </c>
      <c r="AO537" s="60"/>
      <c r="AP537" s="60" t="s">
        <v>10514</v>
      </c>
      <c r="AQ537" s="60"/>
      <c r="AR537" s="60"/>
      <c r="AS537" s="62" t="s">
        <v>13496</v>
      </c>
      <c r="AT537" s="60"/>
      <c r="AU537" s="60" t="s">
        <v>10516</v>
      </c>
      <c r="AV537" s="60"/>
      <c r="AW537" s="60"/>
    </row>
    <row r="538">
      <c r="B538" s="61">
        <v>995386.0</v>
      </c>
      <c r="C538" s="61">
        <v>161.0</v>
      </c>
      <c r="D538" s="66">
        <v>44662.0</v>
      </c>
      <c r="E538" s="59" t="s">
        <v>13497</v>
      </c>
      <c r="F538" s="61">
        <v>1393.0</v>
      </c>
      <c r="G538" s="62" t="s">
        <v>13498</v>
      </c>
      <c r="H538" s="65" t="s">
        <v>13499</v>
      </c>
      <c r="I538" s="65" t="s">
        <v>13500</v>
      </c>
      <c r="J538" s="60"/>
      <c r="K538" s="59" t="s">
        <v>10534</v>
      </c>
      <c r="L538" s="61">
        <v>500.0</v>
      </c>
      <c r="M538" s="59" t="s">
        <v>10507</v>
      </c>
      <c r="N538" s="61">
        <v>0.0</v>
      </c>
      <c r="O538" s="61">
        <v>0.0</v>
      </c>
      <c r="P538" s="59" t="s">
        <v>10508</v>
      </c>
      <c r="Q538" s="60"/>
      <c r="R538" s="60"/>
      <c r="S538" s="59" t="s">
        <v>10507</v>
      </c>
      <c r="T538" s="59" t="s">
        <v>10508</v>
      </c>
      <c r="U538" s="59" t="s">
        <v>10508</v>
      </c>
      <c r="V538" s="59" t="s">
        <v>10508</v>
      </c>
      <c r="W538" s="61">
        <v>3.0</v>
      </c>
      <c r="X538" s="59" t="s">
        <v>10509</v>
      </c>
      <c r="Y538" s="59"/>
      <c r="Z538" s="59"/>
      <c r="AA538" s="61">
        <v>1393.0</v>
      </c>
      <c r="AB538" s="59" t="s">
        <v>10512</v>
      </c>
      <c r="AC538" s="60"/>
      <c r="AD538" s="60"/>
      <c r="AE538" s="59" t="s">
        <v>10651</v>
      </c>
      <c r="AF538" s="59" t="s">
        <v>10507</v>
      </c>
      <c r="AG538" s="59" t="s">
        <v>10513</v>
      </c>
      <c r="AH538" s="60"/>
      <c r="AI538" s="60"/>
      <c r="AJ538" s="61">
        <v>20.0</v>
      </c>
      <c r="AK538" s="61">
        <v>15.0</v>
      </c>
      <c r="AL538" s="61">
        <v>10.0</v>
      </c>
      <c r="AM538" s="66">
        <v>44695.0</v>
      </c>
      <c r="AN538" s="66">
        <v>45314.0</v>
      </c>
      <c r="AO538" s="60"/>
      <c r="AP538" s="59" t="s">
        <v>10514</v>
      </c>
      <c r="AQ538" s="60"/>
      <c r="AR538" s="60"/>
      <c r="AS538" s="62" t="s">
        <v>13501</v>
      </c>
      <c r="AT538" s="60"/>
      <c r="AU538" s="60" t="s">
        <v>10516</v>
      </c>
      <c r="AV538" s="60"/>
      <c r="AW538" s="60"/>
    </row>
    <row r="539">
      <c r="B539" s="61">
        <v>995386.0</v>
      </c>
      <c r="C539" s="61">
        <v>161.0</v>
      </c>
      <c r="D539" s="66">
        <v>44665.0</v>
      </c>
      <c r="E539" s="59" t="s">
        <v>13502</v>
      </c>
      <c r="F539" s="61">
        <v>1395.0</v>
      </c>
      <c r="G539" s="62" t="s">
        <v>13503</v>
      </c>
      <c r="H539" s="65" t="s">
        <v>13504</v>
      </c>
      <c r="I539" s="65" t="s">
        <v>13505</v>
      </c>
      <c r="J539" s="60"/>
      <c r="K539" s="59" t="s">
        <v>10792</v>
      </c>
      <c r="L539" s="61">
        <v>100.0</v>
      </c>
      <c r="M539" s="59" t="s">
        <v>10507</v>
      </c>
      <c r="N539" s="61">
        <v>0.0</v>
      </c>
      <c r="O539" s="61">
        <v>0.0</v>
      </c>
      <c r="P539" s="59" t="s">
        <v>10508</v>
      </c>
      <c r="Q539" s="60"/>
      <c r="R539" s="60"/>
      <c r="S539" s="59" t="s">
        <v>10507</v>
      </c>
      <c r="T539" s="59" t="s">
        <v>10508</v>
      </c>
      <c r="U539" s="59" t="s">
        <v>10508</v>
      </c>
      <c r="V539" s="59" t="s">
        <v>10508</v>
      </c>
      <c r="W539" s="61">
        <v>5.0</v>
      </c>
      <c r="X539" s="59" t="s">
        <v>10509</v>
      </c>
      <c r="Y539" s="59" t="s">
        <v>12806</v>
      </c>
      <c r="Z539" s="60"/>
      <c r="AA539" s="64">
        <v>1395.0</v>
      </c>
      <c r="AB539" s="59" t="s">
        <v>10512</v>
      </c>
      <c r="AC539" s="60"/>
      <c r="AD539" s="60"/>
      <c r="AE539" s="59" t="s">
        <v>10507</v>
      </c>
      <c r="AF539" s="59" t="s">
        <v>10507</v>
      </c>
      <c r="AG539" s="59" t="s">
        <v>10513</v>
      </c>
      <c r="AH539" s="60"/>
      <c r="AI539" s="60"/>
      <c r="AJ539" s="61">
        <v>25.0</v>
      </c>
      <c r="AK539" s="61">
        <v>15.0</v>
      </c>
      <c r="AL539" s="61">
        <v>10.0</v>
      </c>
      <c r="AM539" s="66">
        <v>45079.0</v>
      </c>
      <c r="AN539" s="66">
        <v>45396.0</v>
      </c>
      <c r="AO539" s="60"/>
      <c r="AP539" s="60" t="s">
        <v>10514</v>
      </c>
      <c r="AQ539" s="60"/>
      <c r="AR539" s="60"/>
      <c r="AS539" s="62" t="s">
        <v>13506</v>
      </c>
      <c r="AT539" s="60"/>
      <c r="AU539" s="60" t="s">
        <v>10516</v>
      </c>
      <c r="AV539" s="60"/>
      <c r="AW539" s="60"/>
    </row>
    <row r="540">
      <c r="B540" s="61">
        <v>995386.0</v>
      </c>
      <c r="C540" s="61">
        <v>159.0</v>
      </c>
      <c r="D540" s="66">
        <v>44667.0</v>
      </c>
      <c r="E540" s="59" t="s">
        <v>13507</v>
      </c>
      <c r="F540" s="61">
        <v>1397.0</v>
      </c>
      <c r="G540" s="62" t="s">
        <v>13508</v>
      </c>
      <c r="H540" s="65" t="s">
        <v>13509</v>
      </c>
      <c r="I540" s="65" t="s">
        <v>13510</v>
      </c>
      <c r="J540" s="60"/>
      <c r="K540" s="59" t="s">
        <v>10625</v>
      </c>
      <c r="L540" s="61">
        <v>100.0</v>
      </c>
      <c r="M540" s="59" t="s">
        <v>10507</v>
      </c>
      <c r="N540" s="61">
        <v>0.0</v>
      </c>
      <c r="O540" s="61">
        <v>0.0</v>
      </c>
      <c r="P540" s="59" t="s">
        <v>10508</v>
      </c>
      <c r="Q540" s="60"/>
      <c r="R540" s="60"/>
      <c r="S540" s="59" t="s">
        <v>10507</v>
      </c>
      <c r="T540" s="59" t="s">
        <v>10508</v>
      </c>
      <c r="U540" s="59" t="s">
        <v>10508</v>
      </c>
      <c r="V540" s="59" t="s">
        <v>10508</v>
      </c>
      <c r="W540" s="61">
        <v>13.0</v>
      </c>
      <c r="X540" s="59" t="s">
        <v>10509</v>
      </c>
      <c r="Y540" s="59" t="s">
        <v>13511</v>
      </c>
      <c r="Z540" s="60"/>
      <c r="AA540" s="61">
        <v>1397.0</v>
      </c>
      <c r="AB540" s="59" t="s">
        <v>10512</v>
      </c>
      <c r="AC540" s="60"/>
      <c r="AD540" s="60"/>
      <c r="AE540" s="59" t="s">
        <v>10507</v>
      </c>
      <c r="AF540" s="59" t="s">
        <v>10507</v>
      </c>
      <c r="AG540" s="59" t="s">
        <v>10513</v>
      </c>
      <c r="AH540" s="60"/>
      <c r="AI540" s="60"/>
      <c r="AJ540" s="61">
        <v>25.0</v>
      </c>
      <c r="AK540" s="61">
        <v>15.0</v>
      </c>
      <c r="AL540" s="61">
        <v>10.0</v>
      </c>
      <c r="AM540" s="66">
        <v>45187.0</v>
      </c>
      <c r="AN540" s="66">
        <v>45456.0</v>
      </c>
      <c r="AO540" s="60"/>
      <c r="AP540" s="59" t="s">
        <v>10514</v>
      </c>
      <c r="AQ540" s="60"/>
      <c r="AR540" s="60"/>
      <c r="AS540" s="62" t="s">
        <v>13512</v>
      </c>
      <c r="AT540" s="60"/>
      <c r="AU540" s="60" t="s">
        <v>11001</v>
      </c>
      <c r="AV540" s="60"/>
      <c r="AW540" s="60"/>
    </row>
    <row r="541">
      <c r="B541" s="61">
        <v>995386.0</v>
      </c>
      <c r="C541" s="61">
        <v>159.0</v>
      </c>
      <c r="D541" s="66">
        <v>44668.0</v>
      </c>
      <c r="E541" s="59" t="s">
        <v>13513</v>
      </c>
      <c r="F541" s="61">
        <v>1399.0</v>
      </c>
      <c r="G541" s="59"/>
      <c r="H541" s="59"/>
      <c r="I541" s="59"/>
      <c r="J541" s="59"/>
      <c r="K541" s="59" t="s">
        <v>10527</v>
      </c>
      <c r="L541" s="61">
        <v>500.0</v>
      </c>
      <c r="M541" s="59" t="s">
        <v>10507</v>
      </c>
      <c r="N541" s="61">
        <v>0.0</v>
      </c>
      <c r="O541" s="61">
        <v>0.0</v>
      </c>
      <c r="P541" s="59" t="s">
        <v>10508</v>
      </c>
      <c r="Q541" s="60"/>
      <c r="R541" s="60"/>
      <c r="S541" s="59" t="s">
        <v>10507</v>
      </c>
      <c r="T541" s="59" t="s">
        <v>10508</v>
      </c>
      <c r="U541" s="59" t="s">
        <v>10508</v>
      </c>
      <c r="V541" s="59" t="s">
        <v>10508</v>
      </c>
      <c r="W541" s="61">
        <v>1.0</v>
      </c>
      <c r="X541" s="59" t="s">
        <v>10509</v>
      </c>
      <c r="Y541" s="59" t="s">
        <v>13514</v>
      </c>
      <c r="Z541" s="59"/>
      <c r="AA541" s="61">
        <v>1399.0</v>
      </c>
      <c r="AB541" s="59" t="s">
        <v>10512</v>
      </c>
      <c r="AC541" s="60"/>
      <c r="AD541" s="60"/>
      <c r="AE541" s="59" t="s">
        <v>10651</v>
      </c>
      <c r="AF541" s="59" t="s">
        <v>10507</v>
      </c>
      <c r="AG541" s="59" t="s">
        <v>10513</v>
      </c>
      <c r="AH541" s="60"/>
      <c r="AI541" s="60"/>
      <c r="AJ541" s="61">
        <v>20.0</v>
      </c>
      <c r="AK541" s="61">
        <v>15.0</v>
      </c>
      <c r="AL541" s="61">
        <v>10.0</v>
      </c>
      <c r="AM541" s="66">
        <v>44695.0</v>
      </c>
      <c r="AN541" s="66">
        <v>44758.0</v>
      </c>
      <c r="AO541" s="60"/>
      <c r="AP541" s="59" t="s">
        <v>10514</v>
      </c>
      <c r="AQ541" s="60"/>
      <c r="AR541" s="60"/>
      <c r="AS541" s="62" t="s">
        <v>13515</v>
      </c>
      <c r="AT541" s="59"/>
      <c r="AU541" s="60" t="s">
        <v>11001</v>
      </c>
      <c r="AV541" s="60"/>
      <c r="AW541" s="60"/>
    </row>
    <row r="542">
      <c r="B542" s="61">
        <v>995386.0</v>
      </c>
      <c r="C542" s="61">
        <v>91.0</v>
      </c>
      <c r="D542" s="66">
        <v>44668.0</v>
      </c>
      <c r="E542" s="59" t="s">
        <v>13516</v>
      </c>
      <c r="F542" s="61">
        <v>1401.0</v>
      </c>
      <c r="G542" s="62" t="s">
        <v>13517</v>
      </c>
      <c r="H542" s="59"/>
      <c r="I542" s="59"/>
      <c r="J542" s="60"/>
      <c r="K542" s="59" t="s">
        <v>10547</v>
      </c>
      <c r="L542" s="61">
        <v>500.0</v>
      </c>
      <c r="M542" s="59" t="s">
        <v>10507</v>
      </c>
      <c r="N542" s="61">
        <v>-6.0</v>
      </c>
      <c r="O542" s="61">
        <v>0.0</v>
      </c>
      <c r="P542" s="59" t="s">
        <v>10508</v>
      </c>
      <c r="Q542" s="60"/>
      <c r="R542" s="60"/>
      <c r="S542" s="59" t="s">
        <v>10507</v>
      </c>
      <c r="T542" s="59" t="s">
        <v>10508</v>
      </c>
      <c r="U542" s="59" t="s">
        <v>10508</v>
      </c>
      <c r="V542" s="59" t="s">
        <v>10508</v>
      </c>
      <c r="W542" s="61">
        <v>39.0</v>
      </c>
      <c r="X542" s="59" t="s">
        <v>10509</v>
      </c>
      <c r="Y542" s="59" t="s">
        <v>11733</v>
      </c>
      <c r="Z542" s="60"/>
      <c r="AA542" s="61">
        <v>1401.0</v>
      </c>
      <c r="AB542" s="59" t="s">
        <v>11268</v>
      </c>
      <c r="AC542" s="60"/>
      <c r="AD542" s="60"/>
      <c r="AE542" s="59" t="s">
        <v>10507</v>
      </c>
      <c r="AF542" s="59" t="s">
        <v>10507</v>
      </c>
      <c r="AG542" s="59" t="s">
        <v>10513</v>
      </c>
      <c r="AH542" s="60"/>
      <c r="AI542" s="60"/>
      <c r="AJ542" s="61">
        <v>25.0</v>
      </c>
      <c r="AK542" s="61">
        <v>15.0</v>
      </c>
      <c r="AL542" s="61">
        <v>10.0</v>
      </c>
      <c r="AM542" s="68"/>
      <c r="AN542" s="66">
        <v>45489.0</v>
      </c>
      <c r="AO542" s="60"/>
      <c r="AP542" s="59" t="s">
        <v>10514</v>
      </c>
      <c r="AQ542" s="60"/>
      <c r="AR542" s="60"/>
      <c r="AS542" s="62" t="s">
        <v>13518</v>
      </c>
      <c r="AT542" s="60"/>
      <c r="AU542" s="60" t="s">
        <v>11736</v>
      </c>
      <c r="AV542" s="60"/>
      <c r="AW542" s="60"/>
    </row>
    <row r="543">
      <c r="B543" s="61">
        <v>995386.0</v>
      </c>
      <c r="C543" s="61">
        <v>159.0</v>
      </c>
      <c r="D543" s="66">
        <v>44668.0</v>
      </c>
      <c r="E543" s="59" t="s">
        <v>13519</v>
      </c>
      <c r="F543" s="61">
        <v>1403.0</v>
      </c>
      <c r="G543" s="62" t="s">
        <v>13520</v>
      </c>
      <c r="H543" s="59"/>
      <c r="I543" s="59"/>
      <c r="J543" s="60"/>
      <c r="K543" s="59" t="s">
        <v>12970</v>
      </c>
      <c r="L543" s="61">
        <v>500.0</v>
      </c>
      <c r="M543" s="59" t="s">
        <v>10507</v>
      </c>
      <c r="N543" s="61">
        <v>0.0</v>
      </c>
      <c r="O543" s="61">
        <v>0.0</v>
      </c>
      <c r="P543" s="59" t="s">
        <v>10508</v>
      </c>
      <c r="Q543" s="60"/>
      <c r="R543" s="60"/>
      <c r="S543" s="59" t="s">
        <v>10507</v>
      </c>
      <c r="T543" s="59" t="s">
        <v>10508</v>
      </c>
      <c r="U543" s="59" t="s">
        <v>10508</v>
      </c>
      <c r="V543" s="59" t="s">
        <v>10508</v>
      </c>
      <c r="W543" s="61">
        <v>1.0</v>
      </c>
      <c r="X543" s="59" t="s">
        <v>10509</v>
      </c>
      <c r="Y543" s="59" t="s">
        <v>10829</v>
      </c>
      <c r="Z543" s="59"/>
      <c r="AA543" s="61">
        <v>1403.0</v>
      </c>
      <c r="AB543" s="59" t="s">
        <v>10512</v>
      </c>
      <c r="AC543" s="60"/>
      <c r="AD543" s="60"/>
      <c r="AE543" s="59" t="s">
        <v>10507</v>
      </c>
      <c r="AF543" s="59" t="s">
        <v>10507</v>
      </c>
      <c r="AG543" s="59" t="s">
        <v>10513</v>
      </c>
      <c r="AH543" s="60"/>
      <c r="AI543" s="60"/>
      <c r="AJ543" s="61">
        <v>25.0</v>
      </c>
      <c r="AK543" s="61">
        <v>15.0</v>
      </c>
      <c r="AL543" s="61">
        <v>10.0</v>
      </c>
      <c r="AM543" s="66">
        <v>44695.0</v>
      </c>
      <c r="AN543" s="66">
        <v>44722.0</v>
      </c>
      <c r="AO543" s="60"/>
      <c r="AP543" s="59" t="s">
        <v>10514</v>
      </c>
      <c r="AQ543" s="60"/>
      <c r="AR543" s="60"/>
      <c r="AS543" s="62" t="s">
        <v>13521</v>
      </c>
      <c r="AT543" s="60"/>
      <c r="AU543" s="60" t="s">
        <v>11001</v>
      </c>
      <c r="AV543" s="60"/>
      <c r="AW543" s="60"/>
    </row>
    <row r="544">
      <c r="B544" s="61">
        <v>995386.0</v>
      </c>
      <c r="C544" s="61">
        <v>159.0</v>
      </c>
      <c r="D544" s="66">
        <v>44670.0</v>
      </c>
      <c r="E544" s="59" t="s">
        <v>13522</v>
      </c>
      <c r="F544" s="61">
        <v>1405.0</v>
      </c>
      <c r="G544" s="62" t="s">
        <v>13523</v>
      </c>
      <c r="H544" s="62" t="s">
        <v>13524</v>
      </c>
      <c r="I544" s="62" t="s">
        <v>13525</v>
      </c>
      <c r="J544" s="65" t="s">
        <v>13526</v>
      </c>
      <c r="K544" s="59" t="s">
        <v>10527</v>
      </c>
      <c r="L544" s="61">
        <v>100.0</v>
      </c>
      <c r="M544" s="59" t="s">
        <v>10507</v>
      </c>
      <c r="N544" s="61">
        <v>0.0</v>
      </c>
      <c r="O544" s="61">
        <v>0.0</v>
      </c>
      <c r="P544" s="59" t="s">
        <v>10508</v>
      </c>
      <c r="Q544" s="60"/>
      <c r="R544" s="60"/>
      <c r="S544" s="59" t="s">
        <v>10507</v>
      </c>
      <c r="T544" s="59" t="s">
        <v>10508</v>
      </c>
      <c r="U544" s="59" t="s">
        <v>10508</v>
      </c>
      <c r="V544" s="59" t="s">
        <v>10508</v>
      </c>
      <c r="W544" s="61">
        <v>5.0</v>
      </c>
      <c r="X544" s="59" t="s">
        <v>10509</v>
      </c>
      <c r="Y544" s="59" t="s">
        <v>13479</v>
      </c>
      <c r="Z544" s="60"/>
      <c r="AA544" s="61">
        <v>1405.0</v>
      </c>
      <c r="AB544" s="59" t="s">
        <v>10512</v>
      </c>
      <c r="AC544" s="60"/>
      <c r="AD544" s="60"/>
      <c r="AE544" s="59" t="s">
        <v>10507</v>
      </c>
      <c r="AF544" s="59" t="s">
        <v>10507</v>
      </c>
      <c r="AG544" s="59" t="s">
        <v>10513</v>
      </c>
      <c r="AH544" s="60"/>
      <c r="AI544" s="60"/>
      <c r="AJ544" s="61">
        <v>25.0</v>
      </c>
      <c r="AK544" s="61">
        <v>15.0</v>
      </c>
      <c r="AL544" s="61">
        <v>10.0</v>
      </c>
      <c r="AM544" s="66">
        <v>45454.0</v>
      </c>
      <c r="AN544" s="66">
        <v>45438.0</v>
      </c>
      <c r="AO544" s="60"/>
      <c r="AP544" s="59" t="s">
        <v>10514</v>
      </c>
      <c r="AQ544" s="60"/>
      <c r="AR544" s="60"/>
      <c r="AS544" s="62" t="s">
        <v>13527</v>
      </c>
      <c r="AT544" s="60"/>
      <c r="AU544" s="60" t="s">
        <v>11001</v>
      </c>
      <c r="AV544" s="60"/>
      <c r="AW544" s="60"/>
    </row>
    <row r="545">
      <c r="B545" s="61">
        <v>995386.0</v>
      </c>
      <c r="C545" s="61">
        <v>161.0</v>
      </c>
      <c r="D545" s="66">
        <v>44671.0</v>
      </c>
      <c r="E545" s="59" t="s">
        <v>13528</v>
      </c>
      <c r="F545" s="61">
        <v>1407.0</v>
      </c>
      <c r="G545" s="62" t="s">
        <v>13529</v>
      </c>
      <c r="H545" s="60"/>
      <c r="I545" s="60"/>
      <c r="J545" s="60"/>
      <c r="K545" s="59" t="s">
        <v>10534</v>
      </c>
      <c r="L545" s="61">
        <v>100.0</v>
      </c>
      <c r="M545" s="59" t="s">
        <v>10507</v>
      </c>
      <c r="N545" s="61">
        <v>0.0</v>
      </c>
      <c r="O545" s="61">
        <v>0.0</v>
      </c>
      <c r="P545" s="59" t="s">
        <v>10508</v>
      </c>
      <c r="Q545" s="60"/>
      <c r="R545" s="60"/>
      <c r="S545" s="59" t="s">
        <v>10507</v>
      </c>
      <c r="T545" s="59" t="s">
        <v>10508</v>
      </c>
      <c r="U545" s="59" t="s">
        <v>10508</v>
      </c>
      <c r="V545" s="59" t="s">
        <v>10508</v>
      </c>
      <c r="W545" s="61">
        <v>1.0</v>
      </c>
      <c r="X545" s="59" t="s">
        <v>10509</v>
      </c>
      <c r="Y545" s="59" t="s">
        <v>10587</v>
      </c>
      <c r="Z545" s="60"/>
      <c r="AA545" s="61">
        <v>1407.0</v>
      </c>
      <c r="AB545" s="59" t="s">
        <v>10512</v>
      </c>
      <c r="AC545" s="60"/>
      <c r="AD545" s="60"/>
      <c r="AE545" s="59" t="s">
        <v>10507</v>
      </c>
      <c r="AF545" s="59" t="s">
        <v>10507</v>
      </c>
      <c r="AG545" s="59" t="s">
        <v>10513</v>
      </c>
      <c r="AH545" s="60"/>
      <c r="AI545" s="60"/>
      <c r="AJ545" s="61">
        <v>25.0</v>
      </c>
      <c r="AK545" s="61">
        <v>15.0</v>
      </c>
      <c r="AL545" s="61">
        <v>10.0</v>
      </c>
      <c r="AM545" s="63">
        <v>44850.0</v>
      </c>
      <c r="AN545" s="63">
        <v>44914.0</v>
      </c>
      <c r="AO545" s="60"/>
      <c r="AP545" s="59" t="s">
        <v>10514</v>
      </c>
      <c r="AQ545" s="60"/>
      <c r="AR545" s="60"/>
      <c r="AS545" s="62" t="s">
        <v>13530</v>
      </c>
      <c r="AT545" s="60"/>
      <c r="AU545" s="60" t="s">
        <v>10516</v>
      </c>
      <c r="AV545" s="60"/>
      <c r="AW545" s="60"/>
    </row>
    <row r="546">
      <c r="B546" s="61">
        <v>995386.0</v>
      </c>
      <c r="C546" s="61">
        <v>101.0</v>
      </c>
      <c r="D546" s="66">
        <v>44672.0</v>
      </c>
      <c r="E546" s="59" t="s">
        <v>13531</v>
      </c>
      <c r="F546" s="61">
        <v>1409.0</v>
      </c>
      <c r="G546" s="65" t="s">
        <v>13532</v>
      </c>
      <c r="H546" s="60"/>
      <c r="I546" s="60"/>
      <c r="J546" s="60"/>
      <c r="K546" s="59" t="s">
        <v>13533</v>
      </c>
      <c r="L546" s="61">
        <v>100.0</v>
      </c>
      <c r="M546" s="59" t="s">
        <v>10507</v>
      </c>
      <c r="N546" s="61">
        <v>0.0</v>
      </c>
      <c r="O546" s="61">
        <v>0.0</v>
      </c>
      <c r="P546" s="59" t="s">
        <v>10508</v>
      </c>
      <c r="Q546" s="60"/>
      <c r="R546" s="60"/>
      <c r="S546" s="59" t="s">
        <v>10507</v>
      </c>
      <c r="T546" s="59" t="s">
        <v>10508</v>
      </c>
      <c r="U546" s="59" t="s">
        <v>10508</v>
      </c>
      <c r="V546" s="59" t="s">
        <v>10508</v>
      </c>
      <c r="W546" s="61">
        <v>1.0</v>
      </c>
      <c r="X546" s="59" t="s">
        <v>10509</v>
      </c>
      <c r="Y546" s="59" t="s">
        <v>13534</v>
      </c>
      <c r="Z546" s="60"/>
      <c r="AA546" s="61">
        <v>1409.0</v>
      </c>
      <c r="AB546" s="59" t="s">
        <v>10512</v>
      </c>
      <c r="AC546" s="60"/>
      <c r="AD546" s="60"/>
      <c r="AE546" s="59" t="s">
        <v>10507</v>
      </c>
      <c r="AF546" s="59" t="s">
        <v>10507</v>
      </c>
      <c r="AG546" s="59" t="s">
        <v>10513</v>
      </c>
      <c r="AH546" s="60"/>
      <c r="AI546" s="60"/>
      <c r="AJ546" s="61">
        <v>25.0</v>
      </c>
      <c r="AK546" s="61">
        <v>15.0</v>
      </c>
      <c r="AL546" s="61">
        <v>10.0</v>
      </c>
      <c r="AM546" s="66">
        <v>44802.0</v>
      </c>
      <c r="AN546" s="66">
        <v>44818.0</v>
      </c>
      <c r="AO546" s="60"/>
      <c r="AP546" s="60" t="s">
        <v>10514</v>
      </c>
      <c r="AQ546" s="60"/>
      <c r="AR546" s="60"/>
      <c r="AS546" s="62" t="s">
        <v>13535</v>
      </c>
      <c r="AT546" s="60"/>
      <c r="AU546" s="60" t="s">
        <v>12699</v>
      </c>
      <c r="AV546" s="60"/>
      <c r="AW546" s="60"/>
    </row>
    <row r="547">
      <c r="B547" s="61">
        <v>995386.0</v>
      </c>
      <c r="C547" s="61">
        <v>101.0</v>
      </c>
      <c r="D547" s="66">
        <v>44672.0</v>
      </c>
      <c r="E547" s="59" t="s">
        <v>13536</v>
      </c>
      <c r="F547" s="61">
        <v>1411.0</v>
      </c>
      <c r="G547" s="62" t="s">
        <v>13537</v>
      </c>
      <c r="H547" s="59"/>
      <c r="I547" s="59"/>
      <c r="J547" s="60"/>
      <c r="K547" s="59" t="s">
        <v>12053</v>
      </c>
      <c r="L547" s="61">
        <v>100.0</v>
      </c>
      <c r="M547" s="59" t="s">
        <v>10507</v>
      </c>
      <c r="N547" s="61">
        <v>0.0</v>
      </c>
      <c r="O547" s="61">
        <v>0.0</v>
      </c>
      <c r="P547" s="59" t="s">
        <v>10508</v>
      </c>
      <c r="Q547" s="67"/>
      <c r="R547" s="67"/>
      <c r="S547" s="59" t="s">
        <v>10507</v>
      </c>
      <c r="T547" s="59" t="s">
        <v>10508</v>
      </c>
      <c r="U547" s="59" t="s">
        <v>10508</v>
      </c>
      <c r="V547" s="59" t="s">
        <v>10508</v>
      </c>
      <c r="W547" s="61">
        <v>2.0</v>
      </c>
      <c r="X547" s="59" t="s">
        <v>10509</v>
      </c>
      <c r="Y547" s="59" t="s">
        <v>13534</v>
      </c>
      <c r="Z547" s="59"/>
      <c r="AA547" s="61">
        <v>1411.0</v>
      </c>
      <c r="AB547" s="59" t="s">
        <v>10512</v>
      </c>
      <c r="AC547" s="60"/>
      <c r="AD547" s="60"/>
      <c r="AE547" s="59" t="s">
        <v>10507</v>
      </c>
      <c r="AF547" s="59" t="s">
        <v>10507</v>
      </c>
      <c r="AG547" s="59" t="s">
        <v>10513</v>
      </c>
      <c r="AH547" s="60"/>
      <c r="AI547" s="60"/>
      <c r="AJ547" s="61">
        <v>25.0</v>
      </c>
      <c r="AK547" s="61">
        <v>15.0</v>
      </c>
      <c r="AL547" s="61">
        <v>10.0</v>
      </c>
      <c r="AM547" s="66">
        <v>44672.0</v>
      </c>
      <c r="AN547" s="66">
        <v>44672.0</v>
      </c>
      <c r="AO547" s="60"/>
      <c r="AP547" s="59" t="s">
        <v>10514</v>
      </c>
      <c r="AQ547" s="60"/>
      <c r="AR547" s="60"/>
      <c r="AS547" s="62" t="s">
        <v>13538</v>
      </c>
      <c r="AT547" s="60"/>
      <c r="AU547" s="60" t="s">
        <v>12699</v>
      </c>
      <c r="AV547" s="60"/>
      <c r="AW547" s="60"/>
    </row>
    <row r="548">
      <c r="B548" s="61">
        <v>995386.0</v>
      </c>
      <c r="C548" s="61">
        <v>101.0</v>
      </c>
      <c r="D548" s="66">
        <v>44672.0</v>
      </c>
      <c r="E548" s="59" t="s">
        <v>13539</v>
      </c>
      <c r="F548" s="61">
        <v>1413.0</v>
      </c>
      <c r="G548" s="62" t="s">
        <v>13540</v>
      </c>
      <c r="H548" s="65" t="s">
        <v>13541</v>
      </c>
      <c r="I548" s="60"/>
      <c r="J548" s="60"/>
      <c r="K548" s="59" t="s">
        <v>10792</v>
      </c>
      <c r="L548" s="61">
        <v>100.0</v>
      </c>
      <c r="M548" s="59" t="s">
        <v>10507</v>
      </c>
      <c r="N548" s="61">
        <v>1.0</v>
      </c>
      <c r="O548" s="61">
        <v>0.0</v>
      </c>
      <c r="P548" s="59" t="s">
        <v>10508</v>
      </c>
      <c r="Q548" s="60"/>
      <c r="R548" s="60"/>
      <c r="S548" s="59" t="s">
        <v>10507</v>
      </c>
      <c r="T548" s="59" t="s">
        <v>10508</v>
      </c>
      <c r="U548" s="59" t="s">
        <v>10508</v>
      </c>
      <c r="V548" s="59" t="s">
        <v>10508</v>
      </c>
      <c r="W548" s="61">
        <v>10.0</v>
      </c>
      <c r="X548" s="59" t="s">
        <v>10509</v>
      </c>
      <c r="Y548" s="59" t="s">
        <v>13542</v>
      </c>
      <c r="Z548" s="59"/>
      <c r="AA548" s="61">
        <v>1413.0</v>
      </c>
      <c r="AB548" s="60" t="s">
        <v>10512</v>
      </c>
      <c r="AC548" s="60"/>
      <c r="AD548" s="60"/>
      <c r="AE548" s="59" t="s">
        <v>10507</v>
      </c>
      <c r="AF548" s="59" t="s">
        <v>10507</v>
      </c>
      <c r="AG548" s="60" t="s">
        <v>10513</v>
      </c>
      <c r="AH548" s="60"/>
      <c r="AI548" s="60"/>
      <c r="AJ548" s="61">
        <v>25.0</v>
      </c>
      <c r="AK548" s="61">
        <v>15.0</v>
      </c>
      <c r="AL548" s="61">
        <v>10.0</v>
      </c>
      <c r="AM548" s="66">
        <v>45488.0</v>
      </c>
      <c r="AN548" s="66">
        <v>45396.0</v>
      </c>
      <c r="AO548" s="60"/>
      <c r="AP548" s="59" t="s">
        <v>10514</v>
      </c>
      <c r="AQ548" s="60"/>
      <c r="AR548" s="60"/>
      <c r="AS548" s="62" t="s">
        <v>13543</v>
      </c>
      <c r="AT548" s="60"/>
      <c r="AU548" s="60" t="s">
        <v>12699</v>
      </c>
      <c r="AV548" s="60"/>
      <c r="AW548" s="60"/>
    </row>
    <row r="549">
      <c r="B549" s="61">
        <v>995386.0</v>
      </c>
      <c r="C549" s="61">
        <v>141.0</v>
      </c>
      <c r="D549" s="66">
        <v>44672.0</v>
      </c>
      <c r="E549" s="59" t="s">
        <v>13544</v>
      </c>
      <c r="F549" s="61">
        <v>1415.0</v>
      </c>
      <c r="G549" s="62" t="s">
        <v>13545</v>
      </c>
      <c r="H549" s="65" t="s">
        <v>13546</v>
      </c>
      <c r="I549" s="60"/>
      <c r="J549" s="60"/>
      <c r="K549" s="59" t="s">
        <v>10689</v>
      </c>
      <c r="L549" s="61">
        <v>100.0</v>
      </c>
      <c r="M549" s="59" t="s">
        <v>10507</v>
      </c>
      <c r="N549" s="61">
        <v>0.0</v>
      </c>
      <c r="O549" s="61">
        <v>0.0</v>
      </c>
      <c r="P549" s="59" t="s">
        <v>10508</v>
      </c>
      <c r="Q549" s="67"/>
      <c r="R549" s="67"/>
      <c r="S549" s="59" t="s">
        <v>10507</v>
      </c>
      <c r="T549" s="59" t="s">
        <v>10508</v>
      </c>
      <c r="U549" s="59" t="s">
        <v>10508</v>
      </c>
      <c r="V549" s="59" t="s">
        <v>10508</v>
      </c>
      <c r="W549" s="61">
        <v>0.0</v>
      </c>
      <c r="X549" s="59" t="s">
        <v>10509</v>
      </c>
      <c r="Y549" s="59" t="s">
        <v>13542</v>
      </c>
      <c r="Z549" s="60"/>
      <c r="AA549" s="61">
        <v>1415.0</v>
      </c>
      <c r="AB549" s="59" t="s">
        <v>10512</v>
      </c>
      <c r="AC549" s="60"/>
      <c r="AD549" s="60"/>
      <c r="AE549" s="59" t="s">
        <v>10507</v>
      </c>
      <c r="AF549" s="59" t="s">
        <v>10507</v>
      </c>
      <c r="AG549" s="59" t="s">
        <v>10513</v>
      </c>
      <c r="AH549" s="60"/>
      <c r="AI549" s="60"/>
      <c r="AJ549" s="61">
        <v>25.0</v>
      </c>
      <c r="AK549" s="61">
        <v>15.0</v>
      </c>
      <c r="AL549" s="61">
        <v>10.0</v>
      </c>
      <c r="AM549" s="66">
        <v>44841.0</v>
      </c>
      <c r="AN549" s="66">
        <v>44902.0</v>
      </c>
      <c r="AO549" s="60"/>
      <c r="AP549" s="60" t="s">
        <v>10514</v>
      </c>
      <c r="AQ549" s="60"/>
      <c r="AR549" s="60"/>
      <c r="AS549" s="62" t="s">
        <v>13547</v>
      </c>
      <c r="AT549" s="60"/>
      <c r="AU549" s="60" t="s">
        <v>11698</v>
      </c>
      <c r="AV549" s="60"/>
      <c r="AW549" s="60"/>
    </row>
    <row r="550">
      <c r="B550" s="61">
        <v>995386.0</v>
      </c>
      <c r="C550" s="61">
        <v>101.0</v>
      </c>
      <c r="D550" s="66">
        <v>44672.0</v>
      </c>
      <c r="E550" s="59" t="s">
        <v>13548</v>
      </c>
      <c r="F550" s="61">
        <v>1417.0</v>
      </c>
      <c r="G550" s="62" t="s">
        <v>13549</v>
      </c>
      <c r="H550" s="60"/>
      <c r="I550" s="60"/>
      <c r="J550" s="60"/>
      <c r="K550" s="59" t="s">
        <v>10523</v>
      </c>
      <c r="L550" s="61">
        <v>100.0</v>
      </c>
      <c r="M550" s="59" t="s">
        <v>10507</v>
      </c>
      <c r="N550" s="61">
        <v>0.0</v>
      </c>
      <c r="O550" s="61">
        <v>0.0</v>
      </c>
      <c r="P550" s="59" t="s">
        <v>10508</v>
      </c>
      <c r="Q550" s="60"/>
      <c r="R550" s="60"/>
      <c r="S550" s="59" t="s">
        <v>10507</v>
      </c>
      <c r="T550" s="59" t="s">
        <v>10508</v>
      </c>
      <c r="U550" s="59" t="s">
        <v>10508</v>
      </c>
      <c r="V550" s="59" t="s">
        <v>10508</v>
      </c>
      <c r="W550" s="61">
        <v>0.0</v>
      </c>
      <c r="X550" s="59" t="s">
        <v>10509</v>
      </c>
      <c r="Y550" s="59" t="s">
        <v>13550</v>
      </c>
      <c r="Z550" s="60"/>
      <c r="AA550" s="64">
        <v>1417.0</v>
      </c>
      <c r="AB550" s="59" t="s">
        <v>10512</v>
      </c>
      <c r="AC550" s="60"/>
      <c r="AD550" s="60"/>
      <c r="AE550" s="59" t="s">
        <v>10507</v>
      </c>
      <c r="AF550" s="59" t="s">
        <v>10507</v>
      </c>
      <c r="AG550" s="59" t="s">
        <v>10513</v>
      </c>
      <c r="AH550" s="60"/>
      <c r="AI550" s="60"/>
      <c r="AJ550" s="61">
        <v>25.0</v>
      </c>
      <c r="AK550" s="61">
        <v>15.0</v>
      </c>
      <c r="AL550" s="61">
        <v>10.0</v>
      </c>
      <c r="AM550" s="66">
        <v>44822.0</v>
      </c>
      <c r="AN550" s="66">
        <v>44902.0</v>
      </c>
      <c r="AO550" s="60"/>
      <c r="AP550" s="60" t="s">
        <v>10514</v>
      </c>
      <c r="AQ550" s="60"/>
      <c r="AR550" s="60"/>
      <c r="AS550" s="62" t="s">
        <v>13551</v>
      </c>
      <c r="AT550" s="60"/>
      <c r="AU550" s="60" t="s">
        <v>12699</v>
      </c>
      <c r="AV550" s="60"/>
      <c r="AW550" s="60"/>
    </row>
    <row r="551">
      <c r="B551" s="61">
        <v>995386.0</v>
      </c>
      <c r="C551" s="61">
        <v>161.0</v>
      </c>
      <c r="D551" s="66">
        <v>44676.0</v>
      </c>
      <c r="E551" s="59" t="s">
        <v>13552</v>
      </c>
      <c r="F551" s="61">
        <v>1419.0</v>
      </c>
      <c r="G551" s="62" t="s">
        <v>13553</v>
      </c>
      <c r="H551" s="62" t="s">
        <v>13554</v>
      </c>
      <c r="I551" s="62" t="s">
        <v>13555</v>
      </c>
      <c r="J551" s="60"/>
      <c r="K551" s="59" t="s">
        <v>10527</v>
      </c>
      <c r="L551" s="61">
        <v>100.0</v>
      </c>
      <c r="M551" s="59" t="s">
        <v>10507</v>
      </c>
      <c r="N551" s="61">
        <v>-1.0</v>
      </c>
      <c r="O551" s="61">
        <v>0.0</v>
      </c>
      <c r="P551" s="59" t="s">
        <v>10508</v>
      </c>
      <c r="Q551" s="60"/>
      <c r="R551" s="60"/>
      <c r="S551" s="59" t="s">
        <v>10507</v>
      </c>
      <c r="T551" s="59" t="s">
        <v>10508</v>
      </c>
      <c r="U551" s="59" t="s">
        <v>10508</v>
      </c>
      <c r="V551" s="59" t="s">
        <v>10508</v>
      </c>
      <c r="W551" s="61">
        <v>5.0</v>
      </c>
      <c r="X551" s="59"/>
      <c r="Y551" s="59"/>
      <c r="Z551" s="60"/>
      <c r="AA551" s="61">
        <v>1419.0</v>
      </c>
      <c r="AB551" s="59" t="s">
        <v>10512</v>
      </c>
      <c r="AC551" s="60"/>
      <c r="AD551" s="60"/>
      <c r="AE551" s="59" t="s">
        <v>10507</v>
      </c>
      <c r="AF551" s="59" t="s">
        <v>10507</v>
      </c>
      <c r="AG551" s="59" t="s">
        <v>10513</v>
      </c>
      <c r="AH551" s="60"/>
      <c r="AI551" s="60"/>
      <c r="AJ551" s="61">
        <v>25.0</v>
      </c>
      <c r="AK551" s="61">
        <v>15.0</v>
      </c>
      <c r="AL551" s="61">
        <v>10.0</v>
      </c>
      <c r="AM551" s="66">
        <v>44761.0</v>
      </c>
      <c r="AN551" s="66">
        <v>45396.0</v>
      </c>
      <c r="AO551" s="60"/>
      <c r="AP551" s="59" t="s">
        <v>10514</v>
      </c>
      <c r="AQ551" s="60"/>
      <c r="AR551" s="60"/>
      <c r="AS551" s="62" t="s">
        <v>13556</v>
      </c>
      <c r="AT551" s="60"/>
      <c r="AU551" s="60" t="s">
        <v>10516</v>
      </c>
      <c r="AV551" s="60"/>
      <c r="AW551" s="60"/>
    </row>
    <row r="552">
      <c r="B552" s="61">
        <v>995386.0</v>
      </c>
      <c r="C552" s="61">
        <v>159.0</v>
      </c>
      <c r="D552" s="66">
        <v>44677.0</v>
      </c>
      <c r="E552" s="59" t="s">
        <v>13557</v>
      </c>
      <c r="F552" s="61">
        <v>1421.0</v>
      </c>
      <c r="G552" s="62" t="s">
        <v>13558</v>
      </c>
      <c r="H552" s="60"/>
      <c r="I552" s="60"/>
      <c r="J552" s="60"/>
      <c r="K552" s="59" t="s">
        <v>11929</v>
      </c>
      <c r="L552" s="61">
        <v>300.0</v>
      </c>
      <c r="M552" s="59" t="s">
        <v>10507</v>
      </c>
      <c r="N552" s="61">
        <v>-1.0</v>
      </c>
      <c r="O552" s="61">
        <v>0.0</v>
      </c>
      <c r="P552" s="59" t="s">
        <v>10508</v>
      </c>
      <c r="Q552" s="60"/>
      <c r="R552" s="60"/>
      <c r="S552" s="59" t="s">
        <v>10507</v>
      </c>
      <c r="T552" s="59" t="s">
        <v>10508</v>
      </c>
      <c r="U552" s="59" t="s">
        <v>10508</v>
      </c>
      <c r="V552" s="59" t="s">
        <v>10508</v>
      </c>
      <c r="W552" s="61">
        <v>2.0</v>
      </c>
      <c r="X552" s="59" t="s">
        <v>10509</v>
      </c>
      <c r="Y552" s="59" t="s">
        <v>13035</v>
      </c>
      <c r="Z552" s="60"/>
      <c r="AA552" s="61">
        <v>1421.0</v>
      </c>
      <c r="AB552" s="59"/>
      <c r="AC552" s="60"/>
      <c r="AD552" s="60"/>
      <c r="AE552" s="59" t="s">
        <v>12151</v>
      </c>
      <c r="AF552" s="59" t="s">
        <v>10507</v>
      </c>
      <c r="AG552" s="59"/>
      <c r="AH552" s="60"/>
      <c r="AI552" s="60"/>
      <c r="AJ552" s="61">
        <v>25.0</v>
      </c>
      <c r="AK552" s="61">
        <v>15.0</v>
      </c>
      <c r="AL552" s="61">
        <v>10.0</v>
      </c>
      <c r="AM552" s="66">
        <v>44685.0</v>
      </c>
      <c r="AN552" s="66">
        <v>44758.0</v>
      </c>
      <c r="AO552" s="60"/>
      <c r="AP552" s="59" t="s">
        <v>10514</v>
      </c>
      <c r="AQ552" s="60"/>
      <c r="AR552" s="60"/>
      <c r="AS552" s="62" t="s">
        <v>13559</v>
      </c>
      <c r="AT552" s="60"/>
      <c r="AU552" s="60" t="s">
        <v>11001</v>
      </c>
      <c r="AV552" s="60"/>
      <c r="AW552" s="60"/>
    </row>
    <row r="553">
      <c r="B553" s="61">
        <v>995386.0</v>
      </c>
      <c r="C553" s="61">
        <v>161.0</v>
      </c>
      <c r="D553" s="66">
        <v>44678.0</v>
      </c>
      <c r="E553" s="59" t="s">
        <v>13560</v>
      </c>
      <c r="F553" s="61">
        <v>1423.0</v>
      </c>
      <c r="G553" s="62" t="s">
        <v>13561</v>
      </c>
      <c r="H553" s="65" t="s">
        <v>13562</v>
      </c>
      <c r="I553" s="60"/>
      <c r="J553" s="60"/>
      <c r="K553" s="59" t="s">
        <v>11185</v>
      </c>
      <c r="L553" s="61">
        <v>100.0</v>
      </c>
      <c r="M553" s="59" t="s">
        <v>10507</v>
      </c>
      <c r="N553" s="61">
        <v>0.0</v>
      </c>
      <c r="O553" s="61">
        <v>0.0</v>
      </c>
      <c r="P553" s="59" t="s">
        <v>10508</v>
      </c>
      <c r="Q553" s="60"/>
      <c r="R553" s="60"/>
      <c r="S553" s="59" t="s">
        <v>10507</v>
      </c>
      <c r="T553" s="59" t="s">
        <v>10508</v>
      </c>
      <c r="U553" s="59" t="s">
        <v>10508</v>
      </c>
      <c r="V553" s="59" t="s">
        <v>10508</v>
      </c>
      <c r="W553" s="61">
        <v>3.0</v>
      </c>
      <c r="X553" s="59" t="s">
        <v>10509</v>
      </c>
      <c r="Y553" s="59" t="s">
        <v>10587</v>
      </c>
      <c r="Z553" s="60"/>
      <c r="AA553" s="61">
        <v>1423.0</v>
      </c>
      <c r="AB553" s="59" t="s">
        <v>10512</v>
      </c>
      <c r="AC553" s="60"/>
      <c r="AD553" s="60"/>
      <c r="AE553" s="59" t="s">
        <v>10507</v>
      </c>
      <c r="AF553" s="59" t="s">
        <v>10507</v>
      </c>
      <c r="AG553" s="59" t="s">
        <v>10513</v>
      </c>
      <c r="AH553" s="60"/>
      <c r="AI553" s="60"/>
      <c r="AJ553" s="61">
        <v>25.0</v>
      </c>
      <c r="AK553" s="61">
        <v>15.0</v>
      </c>
      <c r="AL553" s="61">
        <v>10.0</v>
      </c>
      <c r="AM553" s="66">
        <v>44956.0</v>
      </c>
      <c r="AN553" s="66">
        <v>45396.0</v>
      </c>
      <c r="AO553" s="60"/>
      <c r="AP553" s="60" t="s">
        <v>10514</v>
      </c>
      <c r="AQ553" s="60"/>
      <c r="AR553" s="60"/>
      <c r="AS553" s="62" t="s">
        <v>13563</v>
      </c>
      <c r="AT553" s="60"/>
      <c r="AU553" s="60" t="s">
        <v>10516</v>
      </c>
      <c r="AV553" s="60"/>
      <c r="AW553" s="60"/>
    </row>
    <row r="554">
      <c r="B554" s="61">
        <v>995386.0</v>
      </c>
      <c r="C554" s="61">
        <v>159.0</v>
      </c>
      <c r="D554" s="66">
        <v>44678.0</v>
      </c>
      <c r="E554" s="59" t="s">
        <v>13564</v>
      </c>
      <c r="F554" s="61">
        <v>1425.0</v>
      </c>
      <c r="G554" s="62" t="s">
        <v>13565</v>
      </c>
      <c r="H554" s="65" t="s">
        <v>13566</v>
      </c>
      <c r="I554" s="60"/>
      <c r="J554" s="60"/>
      <c r="K554" s="59" t="s">
        <v>12004</v>
      </c>
      <c r="L554" s="61">
        <v>100.0</v>
      </c>
      <c r="M554" s="59" t="s">
        <v>10507</v>
      </c>
      <c r="N554" s="61">
        <v>0.0</v>
      </c>
      <c r="O554" s="61">
        <v>0.0</v>
      </c>
      <c r="P554" s="59" t="s">
        <v>10508</v>
      </c>
      <c r="Q554" s="60"/>
      <c r="R554" s="60"/>
      <c r="S554" s="59" t="s">
        <v>10507</v>
      </c>
      <c r="T554" s="59" t="s">
        <v>10508</v>
      </c>
      <c r="U554" s="59" t="s">
        <v>10508</v>
      </c>
      <c r="V554" s="59" t="s">
        <v>10508</v>
      </c>
      <c r="W554" s="61">
        <v>7.0</v>
      </c>
      <c r="X554" s="59" t="s">
        <v>10509</v>
      </c>
      <c r="Y554" s="59" t="s">
        <v>13567</v>
      </c>
      <c r="Z554" s="60"/>
      <c r="AA554" s="61">
        <v>1425.0</v>
      </c>
      <c r="AB554" s="59" t="s">
        <v>10512</v>
      </c>
      <c r="AC554" s="60"/>
      <c r="AD554" s="60"/>
      <c r="AE554" s="59" t="s">
        <v>10507</v>
      </c>
      <c r="AF554" s="59" t="s">
        <v>10507</v>
      </c>
      <c r="AG554" s="59" t="s">
        <v>10513</v>
      </c>
      <c r="AH554" s="60"/>
      <c r="AI554" s="60"/>
      <c r="AJ554" s="61">
        <v>25.0</v>
      </c>
      <c r="AK554" s="61">
        <v>15.0</v>
      </c>
      <c r="AL554" s="61">
        <v>10.0</v>
      </c>
      <c r="AM554" s="66">
        <v>45197.0</v>
      </c>
      <c r="AN554" s="66">
        <v>45331.0</v>
      </c>
      <c r="AO554" s="60"/>
      <c r="AP554" s="60" t="s">
        <v>10514</v>
      </c>
      <c r="AQ554" s="60"/>
      <c r="AR554" s="60"/>
      <c r="AS554" s="62" t="s">
        <v>13568</v>
      </c>
      <c r="AT554" s="60"/>
      <c r="AU554" s="60" t="s">
        <v>11001</v>
      </c>
      <c r="AV554" s="60"/>
      <c r="AW554" s="60"/>
    </row>
    <row r="555">
      <c r="B555" s="61">
        <v>995386.0</v>
      </c>
      <c r="C555" s="61">
        <v>159.0</v>
      </c>
      <c r="D555" s="66">
        <v>44683.0</v>
      </c>
      <c r="E555" s="59" t="s">
        <v>13569</v>
      </c>
      <c r="F555" s="61">
        <v>1427.0</v>
      </c>
      <c r="G555" s="65" t="s">
        <v>13570</v>
      </c>
      <c r="H555" s="65" t="s">
        <v>13571</v>
      </c>
      <c r="I555" s="60"/>
      <c r="J555" s="60"/>
      <c r="K555" s="59" t="s">
        <v>10521</v>
      </c>
      <c r="L555" s="61">
        <v>100.0</v>
      </c>
      <c r="M555" s="59" t="s">
        <v>10507</v>
      </c>
      <c r="N555" s="61">
        <v>0.0</v>
      </c>
      <c r="O555" s="61">
        <v>0.0</v>
      </c>
      <c r="P555" s="59" t="s">
        <v>10508</v>
      </c>
      <c r="Q555" s="60"/>
      <c r="R555" s="60"/>
      <c r="S555" s="59" t="s">
        <v>10507</v>
      </c>
      <c r="T555" s="59" t="s">
        <v>10508</v>
      </c>
      <c r="U555" s="59" t="s">
        <v>10508</v>
      </c>
      <c r="V555" s="59" t="s">
        <v>10508</v>
      </c>
      <c r="W555" s="61">
        <v>1.0</v>
      </c>
      <c r="X555" s="59" t="s">
        <v>10509</v>
      </c>
      <c r="Y555" s="59" t="s">
        <v>13572</v>
      </c>
      <c r="Z555" s="60"/>
      <c r="AA555" s="61">
        <v>1427.0</v>
      </c>
      <c r="AB555" s="59" t="s">
        <v>10512</v>
      </c>
      <c r="AC555" s="60"/>
      <c r="AD555" s="60"/>
      <c r="AE555" s="59" t="s">
        <v>10507</v>
      </c>
      <c r="AF555" s="59" t="s">
        <v>10507</v>
      </c>
      <c r="AG555" s="59" t="s">
        <v>10513</v>
      </c>
      <c r="AH555" s="60"/>
      <c r="AI555" s="60"/>
      <c r="AJ555" s="61">
        <v>25.0</v>
      </c>
      <c r="AK555" s="61">
        <v>15.0</v>
      </c>
      <c r="AL555" s="61">
        <v>10.0</v>
      </c>
      <c r="AM555" s="66">
        <v>44790.0</v>
      </c>
      <c r="AN555" s="66">
        <v>44818.0</v>
      </c>
      <c r="AO555" s="60"/>
      <c r="AP555" s="60" t="s">
        <v>10514</v>
      </c>
      <c r="AQ555" s="60"/>
      <c r="AR555" s="60"/>
      <c r="AS555" s="62" t="s">
        <v>13573</v>
      </c>
      <c r="AT555" s="60"/>
      <c r="AU555" s="60" t="s">
        <v>11001</v>
      </c>
      <c r="AV555" s="60"/>
      <c r="AW555" s="60"/>
    </row>
    <row r="556">
      <c r="B556" s="61">
        <v>995386.0</v>
      </c>
      <c r="C556" s="61">
        <v>159.0</v>
      </c>
      <c r="D556" s="66">
        <v>44683.0</v>
      </c>
      <c r="E556" s="59" t="s">
        <v>13574</v>
      </c>
      <c r="F556" s="61">
        <v>1429.0</v>
      </c>
      <c r="G556" s="62" t="s">
        <v>13575</v>
      </c>
      <c r="H556" s="62" t="s">
        <v>13576</v>
      </c>
      <c r="I556" s="60"/>
      <c r="J556" s="60"/>
      <c r="K556" s="59" t="s">
        <v>10521</v>
      </c>
      <c r="L556" s="61">
        <v>100.0</v>
      </c>
      <c r="M556" s="59" t="s">
        <v>10507</v>
      </c>
      <c r="N556" s="61">
        <v>0.0</v>
      </c>
      <c r="O556" s="61">
        <v>0.0</v>
      </c>
      <c r="P556" s="59" t="s">
        <v>10508</v>
      </c>
      <c r="Q556" s="60"/>
      <c r="R556" s="60"/>
      <c r="S556" s="59" t="s">
        <v>10507</v>
      </c>
      <c r="T556" s="59" t="s">
        <v>10508</v>
      </c>
      <c r="U556" s="59" t="s">
        <v>10508</v>
      </c>
      <c r="V556" s="59" t="s">
        <v>10508</v>
      </c>
      <c r="W556" s="61">
        <v>2.0</v>
      </c>
      <c r="X556" s="59" t="s">
        <v>10509</v>
      </c>
      <c r="Y556" s="59" t="s">
        <v>13577</v>
      </c>
      <c r="Z556" s="60"/>
      <c r="AA556" s="61">
        <v>1429.0</v>
      </c>
      <c r="AB556" s="59" t="s">
        <v>10512</v>
      </c>
      <c r="AC556" s="60"/>
      <c r="AD556" s="60"/>
      <c r="AE556" s="59" t="s">
        <v>10507</v>
      </c>
      <c r="AF556" s="59" t="s">
        <v>10507</v>
      </c>
      <c r="AG556" s="59" t="s">
        <v>10513</v>
      </c>
      <c r="AH556" s="60"/>
      <c r="AI556" s="60"/>
      <c r="AJ556" s="61">
        <v>25.0</v>
      </c>
      <c r="AK556" s="61">
        <v>15.0</v>
      </c>
      <c r="AL556" s="61">
        <v>10.0</v>
      </c>
      <c r="AM556" s="66">
        <v>45396.0</v>
      </c>
      <c r="AN556" s="66">
        <v>45298.0</v>
      </c>
      <c r="AO556" s="60"/>
      <c r="AP556" s="59" t="s">
        <v>10514</v>
      </c>
      <c r="AQ556" s="60"/>
      <c r="AR556" s="60"/>
      <c r="AS556" s="62" t="s">
        <v>13578</v>
      </c>
      <c r="AT556" s="60"/>
      <c r="AU556" s="60" t="s">
        <v>11001</v>
      </c>
      <c r="AV556" s="60"/>
      <c r="AW556" s="60"/>
    </row>
    <row r="557">
      <c r="B557" s="61">
        <v>995386.0</v>
      </c>
      <c r="C557" s="61">
        <v>159.0</v>
      </c>
      <c r="D557" s="66">
        <v>44683.0</v>
      </c>
      <c r="E557" s="59" t="s">
        <v>13579</v>
      </c>
      <c r="F557" s="61">
        <v>1431.0</v>
      </c>
      <c r="G557" s="65" t="s">
        <v>13580</v>
      </c>
      <c r="H557" s="65" t="s">
        <v>13581</v>
      </c>
      <c r="I557" s="60"/>
      <c r="J557" s="60"/>
      <c r="K557" s="59" t="s">
        <v>11929</v>
      </c>
      <c r="L557" s="61">
        <v>100.0</v>
      </c>
      <c r="M557" s="59" t="s">
        <v>10507</v>
      </c>
      <c r="N557" s="61">
        <v>-1.0</v>
      </c>
      <c r="O557" s="61">
        <v>0.0</v>
      </c>
      <c r="P557" s="59" t="s">
        <v>10508</v>
      </c>
      <c r="Q557" s="60"/>
      <c r="R557" s="60"/>
      <c r="S557" s="59" t="s">
        <v>10507</v>
      </c>
      <c r="T557" s="59" t="s">
        <v>10508</v>
      </c>
      <c r="U557" s="59" t="s">
        <v>10508</v>
      </c>
      <c r="V557" s="59" t="s">
        <v>10508</v>
      </c>
      <c r="W557" s="61">
        <v>2.0</v>
      </c>
      <c r="X557" s="59" t="s">
        <v>10509</v>
      </c>
      <c r="Y557" s="59" t="s">
        <v>13582</v>
      </c>
      <c r="Z557" s="60"/>
      <c r="AA557" s="61">
        <v>1431.0</v>
      </c>
      <c r="AB557" s="59" t="s">
        <v>10512</v>
      </c>
      <c r="AC557" s="60"/>
      <c r="AD557" s="60"/>
      <c r="AE557" s="59" t="s">
        <v>10507</v>
      </c>
      <c r="AF557" s="59" t="s">
        <v>10507</v>
      </c>
      <c r="AG557" s="59" t="s">
        <v>10513</v>
      </c>
      <c r="AH557" s="60"/>
      <c r="AI557" s="60"/>
      <c r="AJ557" s="61">
        <v>25.0</v>
      </c>
      <c r="AK557" s="61">
        <v>15.0</v>
      </c>
      <c r="AL557" s="61">
        <v>10.0</v>
      </c>
      <c r="AM557" s="66">
        <v>44683.0</v>
      </c>
      <c r="AN557" s="66">
        <v>44684.0</v>
      </c>
      <c r="AO557" s="60"/>
      <c r="AP557" s="60" t="s">
        <v>10514</v>
      </c>
      <c r="AQ557" s="60"/>
      <c r="AR557" s="60"/>
      <c r="AS557" s="62" t="s">
        <v>13583</v>
      </c>
      <c r="AT557" s="60"/>
      <c r="AU557" s="60" t="s">
        <v>11001</v>
      </c>
      <c r="AV557" s="60"/>
      <c r="AW557" s="60"/>
    </row>
    <row r="558">
      <c r="B558" s="61">
        <v>995386.0</v>
      </c>
      <c r="C558" s="61">
        <v>161.0</v>
      </c>
      <c r="D558" s="66">
        <v>44683.0</v>
      </c>
      <c r="E558" s="59" t="s">
        <v>13584</v>
      </c>
      <c r="F558" s="61">
        <v>1433.0</v>
      </c>
      <c r="G558" s="62" t="s">
        <v>13585</v>
      </c>
      <c r="H558" s="65" t="s">
        <v>13586</v>
      </c>
      <c r="I558" s="65" t="s">
        <v>13587</v>
      </c>
      <c r="J558" s="60"/>
      <c r="K558" s="59" t="s">
        <v>10527</v>
      </c>
      <c r="L558" s="61">
        <v>100.0</v>
      </c>
      <c r="M558" s="59" t="s">
        <v>10507</v>
      </c>
      <c r="N558" s="61">
        <v>0.0</v>
      </c>
      <c r="O558" s="61">
        <v>0.0</v>
      </c>
      <c r="P558" s="59" t="s">
        <v>10508</v>
      </c>
      <c r="Q558" s="60"/>
      <c r="R558" s="60"/>
      <c r="S558" s="59" t="s">
        <v>10507</v>
      </c>
      <c r="T558" s="59" t="s">
        <v>10508</v>
      </c>
      <c r="U558" s="59" t="s">
        <v>10508</v>
      </c>
      <c r="V558" s="59" t="s">
        <v>10508</v>
      </c>
      <c r="W558" s="61">
        <v>10.0</v>
      </c>
      <c r="X558" s="59" t="s">
        <v>10509</v>
      </c>
      <c r="Y558" s="59" t="s">
        <v>13588</v>
      </c>
      <c r="Z558" s="60"/>
      <c r="AA558" s="61">
        <v>1433.0</v>
      </c>
      <c r="AB558" s="59" t="s">
        <v>10512</v>
      </c>
      <c r="AC558" s="60"/>
      <c r="AD558" s="60"/>
      <c r="AE558" s="59" t="s">
        <v>10507</v>
      </c>
      <c r="AF558" s="59" t="s">
        <v>10507</v>
      </c>
      <c r="AG558" s="59" t="s">
        <v>10513</v>
      </c>
      <c r="AH558" s="60"/>
      <c r="AI558" s="60"/>
      <c r="AJ558" s="61">
        <v>25.0</v>
      </c>
      <c r="AK558" s="61">
        <v>15.0</v>
      </c>
      <c r="AL558" s="61">
        <v>10.0</v>
      </c>
      <c r="AM558" s="66">
        <v>45315.0</v>
      </c>
      <c r="AN558" s="66">
        <v>45371.0</v>
      </c>
      <c r="AO558" s="60"/>
      <c r="AP558" s="60" t="s">
        <v>10514</v>
      </c>
      <c r="AQ558" s="60"/>
      <c r="AR558" s="60"/>
      <c r="AS558" s="62" t="s">
        <v>13589</v>
      </c>
      <c r="AT558" s="60"/>
      <c r="AU558" s="60" t="s">
        <v>10516</v>
      </c>
      <c r="AV558" s="60"/>
      <c r="AW558" s="60"/>
    </row>
    <row r="559">
      <c r="B559" s="61">
        <v>995386.0</v>
      </c>
      <c r="C559" s="61">
        <v>159.0</v>
      </c>
      <c r="D559" s="66">
        <v>44683.0</v>
      </c>
      <c r="E559" s="59" t="s">
        <v>13590</v>
      </c>
      <c r="F559" s="61">
        <v>1435.0</v>
      </c>
      <c r="G559" s="60"/>
      <c r="H559" s="60"/>
      <c r="I559" s="60"/>
      <c r="J559" s="60"/>
      <c r="K559" s="59" t="s">
        <v>10527</v>
      </c>
      <c r="L559" s="61">
        <v>100.0</v>
      </c>
      <c r="M559" s="59" t="s">
        <v>10507</v>
      </c>
      <c r="N559" s="61">
        <v>0.0</v>
      </c>
      <c r="O559" s="61">
        <v>0.0</v>
      </c>
      <c r="P559" s="59" t="s">
        <v>10508</v>
      </c>
      <c r="Q559" s="60"/>
      <c r="R559" s="60"/>
      <c r="S559" s="59" t="s">
        <v>10507</v>
      </c>
      <c r="T559" s="59" t="s">
        <v>10508</v>
      </c>
      <c r="U559" s="59" t="s">
        <v>10508</v>
      </c>
      <c r="V559" s="59" t="s">
        <v>10508</v>
      </c>
      <c r="W559" s="61">
        <v>1.0</v>
      </c>
      <c r="X559" s="59" t="s">
        <v>10509</v>
      </c>
      <c r="Y559" s="59" t="s">
        <v>13591</v>
      </c>
      <c r="Z559" s="60"/>
      <c r="AA559" s="61">
        <v>1435.0</v>
      </c>
      <c r="AB559" s="59"/>
      <c r="AC559" s="60"/>
      <c r="AD559" s="60"/>
      <c r="AE559" s="59" t="s">
        <v>10507</v>
      </c>
      <c r="AF559" s="59" t="s">
        <v>10507</v>
      </c>
      <c r="AG559" s="59"/>
      <c r="AH559" s="60"/>
      <c r="AI559" s="60"/>
      <c r="AJ559" s="61">
        <v>25.0</v>
      </c>
      <c r="AK559" s="61">
        <v>15.0</v>
      </c>
      <c r="AL559" s="61">
        <v>10.0</v>
      </c>
      <c r="AM559" s="66">
        <v>44683.0</v>
      </c>
      <c r="AN559" s="66">
        <v>44684.0</v>
      </c>
      <c r="AO559" s="60"/>
      <c r="AP559" s="60" t="s">
        <v>10514</v>
      </c>
      <c r="AQ559" s="60"/>
      <c r="AR559" s="60"/>
      <c r="AS559" s="62" t="s">
        <v>13592</v>
      </c>
      <c r="AT559" s="60"/>
      <c r="AU559" s="60" t="s">
        <v>11001</v>
      </c>
      <c r="AV559" s="60"/>
      <c r="AW559" s="60"/>
    </row>
    <row r="560">
      <c r="B560" s="61">
        <v>995386.0</v>
      </c>
      <c r="C560" s="61">
        <v>159.0</v>
      </c>
      <c r="D560" s="66">
        <v>44684.0</v>
      </c>
      <c r="E560" s="59" t="s">
        <v>13593</v>
      </c>
      <c r="F560" s="61">
        <v>1437.0</v>
      </c>
      <c r="G560" s="62" t="s">
        <v>13594</v>
      </c>
      <c r="H560" s="59"/>
      <c r="I560" s="60"/>
      <c r="J560" s="60"/>
      <c r="K560" s="59" t="s">
        <v>10527</v>
      </c>
      <c r="L560" s="61">
        <v>500.0</v>
      </c>
      <c r="M560" s="59" t="s">
        <v>10507</v>
      </c>
      <c r="N560" s="61">
        <v>0.0</v>
      </c>
      <c r="O560" s="61">
        <v>0.0</v>
      </c>
      <c r="P560" s="59" t="s">
        <v>10508</v>
      </c>
      <c r="Q560" s="60"/>
      <c r="R560" s="60"/>
      <c r="S560" s="59" t="s">
        <v>10507</v>
      </c>
      <c r="T560" s="59" t="s">
        <v>10508</v>
      </c>
      <c r="U560" s="59" t="s">
        <v>10508</v>
      </c>
      <c r="V560" s="59" t="s">
        <v>10508</v>
      </c>
      <c r="W560" s="61">
        <v>1.0</v>
      </c>
      <c r="X560" s="59" t="s">
        <v>10509</v>
      </c>
      <c r="Y560" s="59"/>
      <c r="Z560" s="60"/>
      <c r="AA560" s="61">
        <v>1437.0</v>
      </c>
      <c r="AB560" s="59"/>
      <c r="AC560" s="60"/>
      <c r="AD560" s="60"/>
      <c r="AE560" s="59" t="s">
        <v>10799</v>
      </c>
      <c r="AF560" s="59" t="s">
        <v>10507</v>
      </c>
      <c r="AG560" s="59" t="s">
        <v>10513</v>
      </c>
      <c r="AH560" s="60"/>
      <c r="AI560" s="60"/>
      <c r="AJ560" s="61">
        <v>20.0</v>
      </c>
      <c r="AK560" s="61">
        <v>15.0</v>
      </c>
      <c r="AL560" s="61">
        <v>10.0</v>
      </c>
      <c r="AM560" s="66">
        <v>44841.0</v>
      </c>
      <c r="AN560" s="66">
        <v>44818.0</v>
      </c>
      <c r="AO560" s="60"/>
      <c r="AP560" s="59" t="s">
        <v>10514</v>
      </c>
      <c r="AQ560" s="60"/>
      <c r="AR560" s="60"/>
      <c r="AS560" s="62" t="s">
        <v>13595</v>
      </c>
      <c r="AT560" s="60"/>
      <c r="AU560" s="60" t="s">
        <v>11001</v>
      </c>
      <c r="AV560" s="60"/>
      <c r="AW560" s="60"/>
    </row>
    <row r="561">
      <c r="B561" s="61">
        <v>995386.0</v>
      </c>
      <c r="C561" s="61">
        <v>159.0</v>
      </c>
      <c r="D561" s="66">
        <v>44685.0</v>
      </c>
      <c r="E561" s="59" t="s">
        <v>13596</v>
      </c>
      <c r="F561" s="61">
        <v>1439.0</v>
      </c>
      <c r="G561" s="62" t="s">
        <v>13597</v>
      </c>
      <c r="H561" s="62" t="s">
        <v>13598</v>
      </c>
      <c r="I561" s="65" t="s">
        <v>13599</v>
      </c>
      <c r="J561" s="60"/>
      <c r="K561" s="59" t="s">
        <v>10625</v>
      </c>
      <c r="L561" s="61">
        <v>300.0</v>
      </c>
      <c r="M561" s="59" t="s">
        <v>10507</v>
      </c>
      <c r="N561" s="61">
        <v>0.0</v>
      </c>
      <c r="O561" s="61">
        <v>0.0</v>
      </c>
      <c r="P561" s="59" t="s">
        <v>10508</v>
      </c>
      <c r="Q561" s="60"/>
      <c r="R561" s="60"/>
      <c r="S561" s="59" t="s">
        <v>10507</v>
      </c>
      <c r="T561" s="59" t="s">
        <v>10508</v>
      </c>
      <c r="U561" s="59" t="s">
        <v>10508</v>
      </c>
      <c r="V561" s="59" t="s">
        <v>10508</v>
      </c>
      <c r="W561" s="61">
        <v>3.0</v>
      </c>
      <c r="X561" s="59" t="s">
        <v>10509</v>
      </c>
      <c r="Y561" s="59" t="s">
        <v>12223</v>
      </c>
      <c r="Z561" s="60"/>
      <c r="AA561" s="61">
        <v>1439.0</v>
      </c>
      <c r="AB561" s="59" t="s">
        <v>10512</v>
      </c>
      <c r="AC561" s="60"/>
      <c r="AD561" s="60"/>
      <c r="AE561" s="59" t="s">
        <v>10507</v>
      </c>
      <c r="AF561" s="59" t="s">
        <v>10507</v>
      </c>
      <c r="AG561" s="59" t="s">
        <v>10513</v>
      </c>
      <c r="AH561" s="60"/>
      <c r="AI561" s="60"/>
      <c r="AJ561" s="61">
        <v>25.0</v>
      </c>
      <c r="AK561" s="61">
        <v>15.0</v>
      </c>
      <c r="AL561" s="61">
        <v>10.0</v>
      </c>
      <c r="AM561" s="66">
        <v>44795.0</v>
      </c>
      <c r="AN561" s="66">
        <v>44818.0</v>
      </c>
      <c r="AO561" s="60"/>
      <c r="AP561" s="59" t="s">
        <v>10514</v>
      </c>
      <c r="AQ561" s="60"/>
      <c r="AR561" s="60"/>
      <c r="AS561" s="62" t="s">
        <v>13600</v>
      </c>
      <c r="AT561" s="60"/>
      <c r="AU561" s="60" t="s">
        <v>11001</v>
      </c>
      <c r="AV561" s="60"/>
      <c r="AW561" s="60"/>
    </row>
    <row r="562">
      <c r="B562" s="61">
        <v>995386.0</v>
      </c>
      <c r="C562" s="61">
        <v>159.0</v>
      </c>
      <c r="D562" s="66">
        <v>44686.0</v>
      </c>
      <c r="E562" s="59" t="s">
        <v>13601</v>
      </c>
      <c r="F562" s="61">
        <v>1441.0</v>
      </c>
      <c r="G562" s="62" t="s">
        <v>13602</v>
      </c>
      <c r="H562" s="65" t="s">
        <v>13603</v>
      </c>
      <c r="I562" s="60"/>
      <c r="J562" s="60"/>
      <c r="K562" s="59" t="s">
        <v>10596</v>
      </c>
      <c r="L562" s="61">
        <v>100.0</v>
      </c>
      <c r="M562" s="59" t="s">
        <v>10507</v>
      </c>
      <c r="N562" s="61">
        <v>0.0</v>
      </c>
      <c r="O562" s="61">
        <v>0.0</v>
      </c>
      <c r="P562" s="59" t="s">
        <v>10508</v>
      </c>
      <c r="Q562" s="60"/>
      <c r="R562" s="60"/>
      <c r="S562" s="59" t="s">
        <v>10507</v>
      </c>
      <c r="T562" s="59" t="s">
        <v>10508</v>
      </c>
      <c r="U562" s="59" t="s">
        <v>10508</v>
      </c>
      <c r="V562" s="59" t="s">
        <v>10508</v>
      </c>
      <c r="W562" s="61">
        <v>20.0</v>
      </c>
      <c r="X562" s="59" t="s">
        <v>10509</v>
      </c>
      <c r="Y562" s="60" t="s">
        <v>13604</v>
      </c>
      <c r="Z562" s="60"/>
      <c r="AA562" s="61">
        <v>1441.0</v>
      </c>
      <c r="AB562" s="59" t="s">
        <v>10512</v>
      </c>
      <c r="AC562" s="60"/>
      <c r="AD562" s="60"/>
      <c r="AE562" s="59" t="s">
        <v>10507</v>
      </c>
      <c r="AF562" s="59" t="s">
        <v>10507</v>
      </c>
      <c r="AG562" s="59" t="s">
        <v>10513</v>
      </c>
      <c r="AH562" s="60"/>
      <c r="AI562" s="60"/>
      <c r="AJ562" s="61">
        <v>25.0</v>
      </c>
      <c r="AK562" s="61">
        <v>15.0</v>
      </c>
      <c r="AL562" s="61">
        <v>10.0</v>
      </c>
      <c r="AM562" s="66">
        <v>45175.0</v>
      </c>
      <c r="AN562" s="66">
        <v>45174.0</v>
      </c>
      <c r="AO562" s="60"/>
      <c r="AP562" s="59" t="s">
        <v>10514</v>
      </c>
      <c r="AQ562" s="60"/>
      <c r="AR562" s="60"/>
      <c r="AS562" s="62" t="s">
        <v>13605</v>
      </c>
      <c r="AT562" s="60"/>
      <c r="AU562" s="60" t="s">
        <v>11001</v>
      </c>
      <c r="AV562" s="60"/>
      <c r="AW562" s="60"/>
    </row>
    <row r="563">
      <c r="B563" s="61">
        <v>995386.0</v>
      </c>
      <c r="C563" s="61">
        <v>101.0</v>
      </c>
      <c r="D563" s="66">
        <v>44686.0</v>
      </c>
      <c r="E563" s="59" t="s">
        <v>13606</v>
      </c>
      <c r="F563" s="61">
        <v>1443.0</v>
      </c>
      <c r="G563" s="62" t="s">
        <v>13607</v>
      </c>
      <c r="H563" s="59"/>
      <c r="I563" s="59"/>
      <c r="J563" s="60"/>
      <c r="K563" s="59" t="s">
        <v>11205</v>
      </c>
      <c r="L563" s="61">
        <v>100.0</v>
      </c>
      <c r="M563" s="59" t="s">
        <v>10507</v>
      </c>
      <c r="N563" s="61">
        <v>0.0</v>
      </c>
      <c r="O563" s="61">
        <v>0.0</v>
      </c>
      <c r="P563" s="59" t="s">
        <v>10508</v>
      </c>
      <c r="Q563" s="60"/>
      <c r="R563" s="60"/>
      <c r="S563" s="59" t="s">
        <v>10507</v>
      </c>
      <c r="T563" s="59" t="s">
        <v>10508</v>
      </c>
      <c r="U563" s="59" t="s">
        <v>10508</v>
      </c>
      <c r="V563" s="59" t="s">
        <v>10508</v>
      </c>
      <c r="W563" s="61">
        <v>3.0</v>
      </c>
      <c r="X563" s="59" t="s">
        <v>10509</v>
      </c>
      <c r="Y563" s="59" t="s">
        <v>13608</v>
      </c>
      <c r="Z563" s="60"/>
      <c r="AA563" s="61">
        <v>1443.0</v>
      </c>
      <c r="AB563" s="59" t="s">
        <v>10512</v>
      </c>
      <c r="AC563" s="60"/>
      <c r="AD563" s="60"/>
      <c r="AE563" s="59" t="s">
        <v>10507</v>
      </c>
      <c r="AF563" s="59" t="s">
        <v>10507</v>
      </c>
      <c r="AG563" s="59" t="s">
        <v>10513</v>
      </c>
      <c r="AH563" s="60"/>
      <c r="AI563" s="60"/>
      <c r="AJ563" s="61">
        <v>25.0</v>
      </c>
      <c r="AK563" s="61">
        <v>15.0</v>
      </c>
      <c r="AL563" s="61">
        <v>10.0</v>
      </c>
      <c r="AM563" s="66">
        <v>44750.0</v>
      </c>
      <c r="AN563" s="66">
        <v>44758.0</v>
      </c>
      <c r="AO563" s="60"/>
      <c r="AP563" s="60" t="s">
        <v>10514</v>
      </c>
      <c r="AQ563" s="60"/>
      <c r="AR563" s="60"/>
      <c r="AS563" s="62" t="s">
        <v>13609</v>
      </c>
      <c r="AT563" s="60"/>
      <c r="AU563" s="60" t="s">
        <v>12699</v>
      </c>
      <c r="AV563" s="60"/>
      <c r="AW563" s="60"/>
    </row>
    <row r="564">
      <c r="B564" s="61">
        <v>995386.0</v>
      </c>
      <c r="C564" s="61">
        <v>101.0</v>
      </c>
      <c r="D564" s="66">
        <v>44686.0</v>
      </c>
      <c r="E564" s="59" t="s">
        <v>13610</v>
      </c>
      <c r="F564" s="61">
        <v>1445.0</v>
      </c>
      <c r="G564" s="62" t="s">
        <v>13611</v>
      </c>
      <c r="H564" s="60"/>
      <c r="I564" s="60"/>
      <c r="J564" s="60"/>
      <c r="K564" s="59" t="s">
        <v>11205</v>
      </c>
      <c r="L564" s="61">
        <v>100.0</v>
      </c>
      <c r="M564" s="59" t="s">
        <v>10507</v>
      </c>
      <c r="N564" s="61">
        <v>0.0</v>
      </c>
      <c r="O564" s="61">
        <v>0.0</v>
      </c>
      <c r="P564" s="59" t="s">
        <v>10508</v>
      </c>
      <c r="Q564" s="60"/>
      <c r="R564" s="60"/>
      <c r="S564" s="59" t="s">
        <v>10507</v>
      </c>
      <c r="T564" s="59" t="s">
        <v>10508</v>
      </c>
      <c r="U564" s="59" t="s">
        <v>10508</v>
      </c>
      <c r="V564" s="59" t="s">
        <v>10508</v>
      </c>
      <c r="W564" s="61">
        <v>7.0</v>
      </c>
      <c r="X564" s="59" t="s">
        <v>10509</v>
      </c>
      <c r="Y564" s="59" t="s">
        <v>13608</v>
      </c>
      <c r="Z564" s="60"/>
      <c r="AA564" s="61">
        <v>1445.0</v>
      </c>
      <c r="AB564" s="59" t="s">
        <v>10512</v>
      </c>
      <c r="AC564" s="60"/>
      <c r="AD564" s="60"/>
      <c r="AE564" s="59" t="s">
        <v>10507</v>
      </c>
      <c r="AF564" s="59" t="s">
        <v>10507</v>
      </c>
      <c r="AG564" s="59" t="s">
        <v>10513</v>
      </c>
      <c r="AH564" s="60"/>
      <c r="AI564" s="60"/>
      <c r="AJ564" s="61">
        <v>25.0</v>
      </c>
      <c r="AK564" s="61">
        <v>15.0</v>
      </c>
      <c r="AL564" s="61">
        <v>10.0</v>
      </c>
      <c r="AM564" s="63">
        <v>44850.0</v>
      </c>
      <c r="AN564" s="63">
        <v>44865.0</v>
      </c>
      <c r="AO564" s="60"/>
      <c r="AP564" s="60" t="s">
        <v>10514</v>
      </c>
      <c r="AQ564" s="60"/>
      <c r="AR564" s="60"/>
      <c r="AS564" s="62" t="s">
        <v>13612</v>
      </c>
      <c r="AT564" s="60"/>
      <c r="AU564" s="60" t="s">
        <v>12699</v>
      </c>
      <c r="AV564" s="60"/>
      <c r="AW564" s="60"/>
    </row>
    <row r="565">
      <c r="B565" s="61">
        <v>995386.0</v>
      </c>
      <c r="C565" s="61">
        <v>161.0</v>
      </c>
      <c r="D565" s="66">
        <v>44686.0</v>
      </c>
      <c r="E565" s="59" t="s">
        <v>13613</v>
      </c>
      <c r="F565" s="61">
        <v>1447.0</v>
      </c>
      <c r="G565" s="62" t="s">
        <v>13614</v>
      </c>
      <c r="H565" s="62" t="s">
        <v>13615</v>
      </c>
      <c r="I565" s="62" t="s">
        <v>13616</v>
      </c>
      <c r="J565" s="60"/>
      <c r="K565" s="59" t="s">
        <v>12053</v>
      </c>
      <c r="L565" s="61">
        <v>100.0</v>
      </c>
      <c r="M565" s="59" t="s">
        <v>10507</v>
      </c>
      <c r="N565" s="61">
        <v>0.0</v>
      </c>
      <c r="O565" s="61">
        <v>0.0</v>
      </c>
      <c r="P565" s="59" t="s">
        <v>10508</v>
      </c>
      <c r="Q565" s="66">
        <v>45184.0</v>
      </c>
      <c r="R565" s="66">
        <v>45199.0</v>
      </c>
      <c r="S565" s="59" t="s">
        <v>10527</v>
      </c>
      <c r="T565" s="59" t="s">
        <v>10508</v>
      </c>
      <c r="U565" s="59" t="s">
        <v>10508</v>
      </c>
      <c r="V565" s="59" t="s">
        <v>10508</v>
      </c>
      <c r="W565" s="61">
        <v>8.0</v>
      </c>
      <c r="X565" s="59" t="s">
        <v>10509</v>
      </c>
      <c r="Y565" s="59" t="s">
        <v>13617</v>
      </c>
      <c r="Z565" s="60"/>
      <c r="AA565" s="61">
        <v>1447.0</v>
      </c>
      <c r="AB565" s="59" t="s">
        <v>10512</v>
      </c>
      <c r="AC565" s="60"/>
      <c r="AD565" s="60"/>
      <c r="AE565" s="59" t="s">
        <v>10507</v>
      </c>
      <c r="AF565" s="59" t="s">
        <v>10507</v>
      </c>
      <c r="AG565" s="59" t="s">
        <v>10513</v>
      </c>
      <c r="AH565" s="60"/>
      <c r="AI565" s="60"/>
      <c r="AJ565" s="61">
        <v>25.0</v>
      </c>
      <c r="AK565" s="61">
        <v>15.0</v>
      </c>
      <c r="AL565" s="61">
        <v>10.0</v>
      </c>
      <c r="AM565" s="66">
        <v>45176.0</v>
      </c>
      <c r="AN565" s="66">
        <v>45371.0</v>
      </c>
      <c r="AO565" s="60"/>
      <c r="AP565" s="60" t="s">
        <v>10514</v>
      </c>
      <c r="AQ565" s="60"/>
      <c r="AR565" s="60"/>
      <c r="AS565" s="62" t="s">
        <v>13618</v>
      </c>
      <c r="AT565" s="60"/>
      <c r="AU565" s="60" t="s">
        <v>10516</v>
      </c>
      <c r="AV565" s="60"/>
      <c r="AW565" s="60"/>
    </row>
    <row r="566">
      <c r="B566" s="61">
        <v>995386.0</v>
      </c>
      <c r="C566" s="61">
        <v>139.0</v>
      </c>
      <c r="D566" s="66">
        <v>44686.0</v>
      </c>
      <c r="E566" s="59" t="s">
        <v>13619</v>
      </c>
      <c r="F566" s="61">
        <v>1449.0</v>
      </c>
      <c r="G566" s="62" t="s">
        <v>13620</v>
      </c>
      <c r="H566" s="59"/>
      <c r="I566" s="60"/>
      <c r="J566" s="60"/>
      <c r="K566" s="59" t="s">
        <v>11820</v>
      </c>
      <c r="L566" s="61">
        <v>50.0</v>
      </c>
      <c r="M566" s="59" t="s">
        <v>10507</v>
      </c>
      <c r="N566" s="61">
        <v>0.0</v>
      </c>
      <c r="O566" s="61">
        <v>0.0</v>
      </c>
      <c r="P566" s="59" t="s">
        <v>10508</v>
      </c>
      <c r="Q566" s="60"/>
      <c r="R566" s="60"/>
      <c r="S566" s="59" t="s">
        <v>10507</v>
      </c>
      <c r="T566" s="59" t="s">
        <v>10508</v>
      </c>
      <c r="U566" s="59" t="s">
        <v>10508</v>
      </c>
      <c r="V566" s="59" t="s">
        <v>10508</v>
      </c>
      <c r="W566" s="61">
        <v>5.0</v>
      </c>
      <c r="X566" s="59" t="s">
        <v>10509</v>
      </c>
      <c r="Y566" s="59" t="s">
        <v>12689</v>
      </c>
      <c r="Z566" s="60"/>
      <c r="AA566" s="61">
        <v>1449.0</v>
      </c>
      <c r="AB566" s="59" t="s">
        <v>10512</v>
      </c>
      <c r="AC566" s="60"/>
      <c r="AD566" s="60"/>
      <c r="AE566" s="59" t="s">
        <v>10507</v>
      </c>
      <c r="AF566" s="59" t="s">
        <v>10507</v>
      </c>
      <c r="AG566" s="59" t="s">
        <v>10513</v>
      </c>
      <c r="AH566" s="60"/>
      <c r="AI566" s="60"/>
      <c r="AJ566" s="61">
        <v>10.0</v>
      </c>
      <c r="AK566" s="61">
        <v>10.0</v>
      </c>
      <c r="AL566" s="61">
        <v>10.0</v>
      </c>
      <c r="AM566" s="66">
        <v>44686.0</v>
      </c>
      <c r="AN566" s="66">
        <v>44695.0</v>
      </c>
      <c r="AO566" s="60"/>
      <c r="AP566" s="59" t="s">
        <v>10514</v>
      </c>
      <c r="AQ566" s="60"/>
      <c r="AR566" s="60"/>
      <c r="AS566" s="62" t="s">
        <v>13621</v>
      </c>
      <c r="AT566" s="60"/>
      <c r="AU566" s="60" t="s">
        <v>12692</v>
      </c>
      <c r="AV566" s="60"/>
      <c r="AW566" s="60"/>
    </row>
    <row r="567">
      <c r="B567" s="61">
        <v>995386.0</v>
      </c>
      <c r="C567" s="61">
        <v>159.0</v>
      </c>
      <c r="D567" s="66">
        <v>44688.0</v>
      </c>
      <c r="E567" s="59" t="s">
        <v>13622</v>
      </c>
      <c r="F567" s="61">
        <v>1451.0</v>
      </c>
      <c r="G567" s="62" t="s">
        <v>13623</v>
      </c>
      <c r="H567" s="65" t="s">
        <v>13624</v>
      </c>
      <c r="I567" s="60"/>
      <c r="J567" s="60"/>
      <c r="K567" s="59" t="s">
        <v>10792</v>
      </c>
      <c r="L567" s="61">
        <v>150.0</v>
      </c>
      <c r="M567" s="59" t="s">
        <v>10507</v>
      </c>
      <c r="N567" s="61">
        <v>0.0</v>
      </c>
      <c r="O567" s="61">
        <v>0.0</v>
      </c>
      <c r="P567" s="59" t="s">
        <v>10508</v>
      </c>
      <c r="Q567" s="60"/>
      <c r="R567" s="60"/>
      <c r="S567" s="59" t="s">
        <v>10507</v>
      </c>
      <c r="T567" s="59" t="s">
        <v>10508</v>
      </c>
      <c r="U567" s="59" t="s">
        <v>10508</v>
      </c>
      <c r="V567" s="59" t="s">
        <v>10508</v>
      </c>
      <c r="W567" s="61">
        <v>2.0</v>
      </c>
      <c r="X567" s="60" t="s">
        <v>10509</v>
      </c>
      <c r="Y567" s="60" t="s">
        <v>11952</v>
      </c>
      <c r="Z567" s="60"/>
      <c r="AA567" s="61">
        <v>1451.0</v>
      </c>
      <c r="AB567" s="60"/>
      <c r="AC567" s="60"/>
      <c r="AD567" s="60"/>
      <c r="AE567" s="59" t="s">
        <v>10507</v>
      </c>
      <c r="AF567" s="59" t="s">
        <v>10507</v>
      </c>
      <c r="AG567" s="60"/>
      <c r="AH567" s="60"/>
      <c r="AI567" s="60"/>
      <c r="AJ567" s="61">
        <v>30.0</v>
      </c>
      <c r="AK567" s="61">
        <v>20.0</v>
      </c>
      <c r="AL567" s="61">
        <v>15.0</v>
      </c>
      <c r="AM567" s="66">
        <v>44979.0</v>
      </c>
      <c r="AN567" s="66">
        <v>45396.0</v>
      </c>
      <c r="AO567" s="60"/>
      <c r="AP567" s="59" t="s">
        <v>10514</v>
      </c>
      <c r="AQ567" s="60"/>
      <c r="AR567" s="60"/>
      <c r="AS567" s="62" t="s">
        <v>13625</v>
      </c>
      <c r="AT567" s="60"/>
      <c r="AU567" s="60" t="s">
        <v>11001</v>
      </c>
      <c r="AV567" s="60"/>
      <c r="AW567" s="60"/>
    </row>
    <row r="568">
      <c r="B568" s="61">
        <v>995386.0</v>
      </c>
      <c r="C568" s="61">
        <v>159.0</v>
      </c>
      <c r="D568" s="66">
        <v>44690.0</v>
      </c>
      <c r="E568" s="59" t="s">
        <v>13626</v>
      </c>
      <c r="F568" s="61">
        <v>1453.0</v>
      </c>
      <c r="G568" s="62" t="s">
        <v>13627</v>
      </c>
      <c r="H568" s="60"/>
      <c r="I568" s="60"/>
      <c r="J568" s="60"/>
      <c r="K568" s="59" t="s">
        <v>10527</v>
      </c>
      <c r="L568" s="61">
        <v>500.0</v>
      </c>
      <c r="M568" s="59" t="s">
        <v>10507</v>
      </c>
      <c r="N568" s="61">
        <v>0.0</v>
      </c>
      <c r="O568" s="61">
        <v>0.0</v>
      </c>
      <c r="P568" s="59" t="s">
        <v>10508</v>
      </c>
      <c r="Q568" s="60"/>
      <c r="R568" s="60"/>
      <c r="S568" s="59" t="s">
        <v>10507</v>
      </c>
      <c r="T568" s="59" t="s">
        <v>10508</v>
      </c>
      <c r="U568" s="59" t="s">
        <v>10508</v>
      </c>
      <c r="V568" s="59" t="s">
        <v>10508</v>
      </c>
      <c r="W568" s="61">
        <v>1.0</v>
      </c>
      <c r="X568" s="59" t="s">
        <v>10509</v>
      </c>
      <c r="Y568" s="59" t="s">
        <v>12092</v>
      </c>
      <c r="Z568" s="60"/>
      <c r="AA568" s="61">
        <v>1453.0</v>
      </c>
      <c r="AB568" s="59"/>
      <c r="AC568" s="60"/>
      <c r="AD568" s="60"/>
      <c r="AE568" s="59" t="s">
        <v>10507</v>
      </c>
      <c r="AF568" s="59" t="s">
        <v>10507</v>
      </c>
      <c r="AG568" s="59"/>
      <c r="AH568" s="60"/>
      <c r="AI568" s="60"/>
      <c r="AJ568" s="61">
        <v>25.0</v>
      </c>
      <c r="AK568" s="61">
        <v>15.0</v>
      </c>
      <c r="AL568" s="61">
        <v>10.0</v>
      </c>
      <c r="AM568" s="66">
        <v>44690.0</v>
      </c>
      <c r="AN568" s="66">
        <v>44758.0</v>
      </c>
      <c r="AO568" s="60"/>
      <c r="AP568" s="59" t="s">
        <v>10514</v>
      </c>
      <c r="AQ568" s="60"/>
      <c r="AR568" s="60"/>
      <c r="AS568" s="62" t="s">
        <v>13628</v>
      </c>
      <c r="AT568" s="60"/>
      <c r="AU568" s="60" t="s">
        <v>11001</v>
      </c>
      <c r="AV568" s="60"/>
      <c r="AW568" s="60"/>
    </row>
    <row r="569">
      <c r="B569" s="61">
        <v>995386.0</v>
      </c>
      <c r="C569" s="61">
        <v>159.0</v>
      </c>
      <c r="D569" s="66">
        <v>44691.0</v>
      </c>
      <c r="E569" s="59" t="s">
        <v>13629</v>
      </c>
      <c r="F569" s="61">
        <v>1455.0</v>
      </c>
      <c r="G569" s="62" t="s">
        <v>13630</v>
      </c>
      <c r="H569" s="65" t="s">
        <v>13631</v>
      </c>
      <c r="I569" s="65" t="s">
        <v>13632</v>
      </c>
      <c r="J569" s="60"/>
      <c r="K569" s="59" t="s">
        <v>12970</v>
      </c>
      <c r="L569" s="61">
        <v>100.0</v>
      </c>
      <c r="M569" s="59" t="s">
        <v>10507</v>
      </c>
      <c r="N569" s="61">
        <v>0.0</v>
      </c>
      <c r="O569" s="61">
        <v>0.0</v>
      </c>
      <c r="P569" s="59" t="s">
        <v>10508</v>
      </c>
      <c r="Q569" s="60"/>
      <c r="R569" s="60"/>
      <c r="S569" s="59" t="s">
        <v>10507</v>
      </c>
      <c r="T569" s="59" t="s">
        <v>10508</v>
      </c>
      <c r="U569" s="59" t="s">
        <v>10508</v>
      </c>
      <c r="V569" s="59" t="s">
        <v>10508</v>
      </c>
      <c r="W569" s="61">
        <v>6.0</v>
      </c>
      <c r="X569" s="59" t="s">
        <v>10509</v>
      </c>
      <c r="Y569" s="59" t="s">
        <v>13633</v>
      </c>
      <c r="Z569" s="60"/>
      <c r="AA569" s="61">
        <v>1455.0</v>
      </c>
      <c r="AB569" s="59" t="s">
        <v>10512</v>
      </c>
      <c r="AC569" s="60"/>
      <c r="AD569" s="60"/>
      <c r="AE569" s="59" t="s">
        <v>10507</v>
      </c>
      <c r="AF569" s="59" t="s">
        <v>10507</v>
      </c>
      <c r="AG569" s="59" t="s">
        <v>10513</v>
      </c>
      <c r="AH569" s="60"/>
      <c r="AI569" s="60"/>
      <c r="AJ569" s="61">
        <v>25.0</v>
      </c>
      <c r="AK569" s="61">
        <v>15.0</v>
      </c>
      <c r="AL569" s="61">
        <v>10.0</v>
      </c>
      <c r="AM569" s="66">
        <v>45307.0</v>
      </c>
      <c r="AN569" s="66">
        <v>45307.0</v>
      </c>
      <c r="AO569" s="60"/>
      <c r="AP569" s="59" t="s">
        <v>10514</v>
      </c>
      <c r="AQ569" s="60"/>
      <c r="AR569" s="60"/>
      <c r="AS569" s="62" t="s">
        <v>13634</v>
      </c>
      <c r="AT569" s="60"/>
      <c r="AU569" s="60" t="s">
        <v>11001</v>
      </c>
      <c r="AV569" s="60"/>
      <c r="AW569" s="60"/>
    </row>
    <row r="570">
      <c r="B570" s="61">
        <v>995386.0</v>
      </c>
      <c r="C570" s="61">
        <v>159.0</v>
      </c>
      <c r="D570" s="66">
        <v>44693.0</v>
      </c>
      <c r="E570" s="59" t="s">
        <v>13635</v>
      </c>
      <c r="F570" s="61">
        <v>1457.0</v>
      </c>
      <c r="G570" s="62" t="s">
        <v>13636</v>
      </c>
      <c r="H570" s="59"/>
      <c r="I570" s="59"/>
      <c r="J570" s="59"/>
      <c r="K570" s="59" t="s">
        <v>10625</v>
      </c>
      <c r="L570" s="61">
        <v>300.0</v>
      </c>
      <c r="M570" s="59" t="s">
        <v>10507</v>
      </c>
      <c r="N570" s="61">
        <v>0.0</v>
      </c>
      <c r="O570" s="61">
        <v>0.0</v>
      </c>
      <c r="P570" s="59" t="s">
        <v>10508</v>
      </c>
      <c r="Q570" s="60"/>
      <c r="R570" s="60"/>
      <c r="S570" s="59" t="s">
        <v>10507</v>
      </c>
      <c r="T570" s="59" t="s">
        <v>10508</v>
      </c>
      <c r="U570" s="59" t="s">
        <v>10508</v>
      </c>
      <c r="V570" s="59" t="s">
        <v>10508</v>
      </c>
      <c r="W570" s="61">
        <v>2.0</v>
      </c>
      <c r="X570" s="59" t="s">
        <v>10509</v>
      </c>
      <c r="Y570" s="59" t="s">
        <v>12223</v>
      </c>
      <c r="Z570" s="60"/>
      <c r="AA570" s="61">
        <v>1457.0</v>
      </c>
      <c r="AB570" s="59" t="s">
        <v>10512</v>
      </c>
      <c r="AC570" s="60"/>
      <c r="AD570" s="60"/>
      <c r="AE570" s="59" t="s">
        <v>10507</v>
      </c>
      <c r="AF570" s="59" t="s">
        <v>10507</v>
      </c>
      <c r="AG570" s="59" t="s">
        <v>10513</v>
      </c>
      <c r="AH570" s="60"/>
      <c r="AI570" s="60"/>
      <c r="AJ570" s="61">
        <v>25.0</v>
      </c>
      <c r="AK570" s="61">
        <v>15.0</v>
      </c>
      <c r="AL570" s="61">
        <v>10.0</v>
      </c>
      <c r="AM570" s="66">
        <v>45196.0</v>
      </c>
      <c r="AN570" s="66">
        <v>45196.0</v>
      </c>
      <c r="AO570" s="60"/>
      <c r="AP570" s="59" t="s">
        <v>10514</v>
      </c>
      <c r="AQ570" s="60"/>
      <c r="AR570" s="60"/>
      <c r="AS570" s="62" t="s">
        <v>13637</v>
      </c>
      <c r="AT570" s="59"/>
      <c r="AU570" s="60" t="s">
        <v>11001</v>
      </c>
      <c r="AV570" s="60"/>
      <c r="AW570" s="60"/>
    </row>
    <row r="571">
      <c r="B571" s="61">
        <v>995386.0</v>
      </c>
      <c r="C571" s="61">
        <v>159.0</v>
      </c>
      <c r="D571" s="66">
        <v>44693.0</v>
      </c>
      <c r="E571" s="59" t="s">
        <v>13638</v>
      </c>
      <c r="F571" s="61">
        <v>1459.0</v>
      </c>
      <c r="G571" s="62" t="s">
        <v>13639</v>
      </c>
      <c r="H571" s="60"/>
      <c r="I571" s="60"/>
      <c r="J571" s="60"/>
      <c r="K571" s="59" t="s">
        <v>10666</v>
      </c>
      <c r="L571" s="61">
        <v>424.0</v>
      </c>
      <c r="M571" s="59" t="s">
        <v>10507</v>
      </c>
      <c r="N571" s="61">
        <v>0.0</v>
      </c>
      <c r="O571" s="61">
        <v>0.0</v>
      </c>
      <c r="P571" s="59" t="s">
        <v>10508</v>
      </c>
      <c r="Q571" s="60"/>
      <c r="R571" s="60"/>
      <c r="S571" s="59" t="s">
        <v>10507</v>
      </c>
      <c r="T571" s="59" t="s">
        <v>10508</v>
      </c>
      <c r="U571" s="59" t="s">
        <v>10508</v>
      </c>
      <c r="V571" s="59" t="s">
        <v>10508</v>
      </c>
      <c r="W571" s="61">
        <v>1.0</v>
      </c>
      <c r="X571" s="59" t="s">
        <v>10509</v>
      </c>
      <c r="Y571" s="59" t="s">
        <v>10587</v>
      </c>
      <c r="Z571" s="60"/>
      <c r="AA571" s="61">
        <v>1459.0</v>
      </c>
      <c r="AB571" s="59" t="s">
        <v>10512</v>
      </c>
      <c r="AC571" s="60"/>
      <c r="AD571" s="60"/>
      <c r="AE571" s="59" t="s">
        <v>10507</v>
      </c>
      <c r="AF571" s="59" t="s">
        <v>10507</v>
      </c>
      <c r="AG571" s="59" t="s">
        <v>10513</v>
      </c>
      <c r="AH571" s="60"/>
      <c r="AI571" s="60"/>
      <c r="AJ571" s="61">
        <v>25.0</v>
      </c>
      <c r="AK571" s="61">
        <v>15.0</v>
      </c>
      <c r="AL571" s="61">
        <v>10.0</v>
      </c>
      <c r="AM571" s="66">
        <v>44693.0</v>
      </c>
      <c r="AN571" s="66">
        <v>44758.0</v>
      </c>
      <c r="AO571" s="60"/>
      <c r="AP571" s="60" t="s">
        <v>10514</v>
      </c>
      <c r="AQ571" s="60"/>
      <c r="AR571" s="60"/>
      <c r="AS571" s="62" t="s">
        <v>13640</v>
      </c>
      <c r="AT571" s="60"/>
      <c r="AU571" s="60" t="s">
        <v>11001</v>
      </c>
      <c r="AV571" s="60"/>
      <c r="AW571" s="60"/>
    </row>
    <row r="572">
      <c r="B572" s="61">
        <v>995386.0</v>
      </c>
      <c r="C572" s="61">
        <v>161.0</v>
      </c>
      <c r="D572" s="66">
        <v>44693.0</v>
      </c>
      <c r="E572" s="59" t="s">
        <v>13641</v>
      </c>
      <c r="F572" s="61">
        <v>1461.0</v>
      </c>
      <c r="G572" s="62" t="s">
        <v>13642</v>
      </c>
      <c r="H572" s="65" t="s">
        <v>13643</v>
      </c>
      <c r="I572" s="65" t="s">
        <v>13644</v>
      </c>
      <c r="J572" s="65" t="s">
        <v>13645</v>
      </c>
      <c r="K572" s="59" t="s">
        <v>13646</v>
      </c>
      <c r="L572" s="61">
        <v>100.0</v>
      </c>
      <c r="M572" s="59" t="s">
        <v>10507</v>
      </c>
      <c r="N572" s="61">
        <v>0.0</v>
      </c>
      <c r="O572" s="61">
        <v>0.0</v>
      </c>
      <c r="P572" s="59" t="s">
        <v>10508</v>
      </c>
      <c r="Q572" s="60"/>
      <c r="R572" s="60"/>
      <c r="S572" s="59" t="s">
        <v>10507</v>
      </c>
      <c r="T572" s="59" t="s">
        <v>10508</v>
      </c>
      <c r="U572" s="59" t="s">
        <v>10508</v>
      </c>
      <c r="V572" s="59" t="s">
        <v>10508</v>
      </c>
      <c r="W572" s="61">
        <v>12.0</v>
      </c>
      <c r="X572" s="59" t="s">
        <v>10509</v>
      </c>
      <c r="Y572" s="59" t="s">
        <v>12806</v>
      </c>
      <c r="Z572" s="60"/>
      <c r="AA572" s="61">
        <v>1461.0</v>
      </c>
      <c r="AB572" s="59" t="s">
        <v>10512</v>
      </c>
      <c r="AC572" s="60"/>
      <c r="AD572" s="60"/>
      <c r="AE572" s="59" t="s">
        <v>10507</v>
      </c>
      <c r="AF572" s="59" t="s">
        <v>10507</v>
      </c>
      <c r="AG572" s="59" t="s">
        <v>10513</v>
      </c>
      <c r="AH572" s="60"/>
      <c r="AI572" s="60"/>
      <c r="AJ572" s="61">
        <v>25.0</v>
      </c>
      <c r="AK572" s="61">
        <v>15.0</v>
      </c>
      <c r="AL572" s="61">
        <v>10.0</v>
      </c>
      <c r="AM572" s="66">
        <v>44988.0</v>
      </c>
      <c r="AN572" s="66">
        <v>45383.0</v>
      </c>
      <c r="AO572" s="60"/>
      <c r="AP572" s="60" t="s">
        <v>10514</v>
      </c>
      <c r="AQ572" s="60"/>
      <c r="AR572" s="60"/>
      <c r="AS572" s="62" t="s">
        <v>13647</v>
      </c>
      <c r="AT572" s="60"/>
      <c r="AU572" s="60" t="s">
        <v>10516</v>
      </c>
      <c r="AV572" s="60"/>
      <c r="AW572" s="60"/>
    </row>
    <row r="573">
      <c r="B573" s="61">
        <v>995386.0</v>
      </c>
      <c r="C573" s="61">
        <v>101.0</v>
      </c>
      <c r="D573" s="66">
        <v>44694.0</v>
      </c>
      <c r="E573" s="59" t="s">
        <v>13648</v>
      </c>
      <c r="F573" s="61">
        <v>1463.0</v>
      </c>
      <c r="G573" s="62" t="s">
        <v>13649</v>
      </c>
      <c r="H573" s="59"/>
      <c r="I573" s="59"/>
      <c r="J573" s="59"/>
      <c r="K573" s="59" t="s">
        <v>12039</v>
      </c>
      <c r="L573" s="61">
        <v>100.0</v>
      </c>
      <c r="M573" s="59" t="s">
        <v>10507</v>
      </c>
      <c r="N573" s="61">
        <v>0.0</v>
      </c>
      <c r="O573" s="61">
        <v>0.0</v>
      </c>
      <c r="P573" s="59" t="s">
        <v>10508</v>
      </c>
      <c r="Q573" s="67"/>
      <c r="R573" s="67"/>
      <c r="S573" s="59" t="s">
        <v>10507</v>
      </c>
      <c r="T573" s="59" t="s">
        <v>10508</v>
      </c>
      <c r="U573" s="59" t="s">
        <v>10508</v>
      </c>
      <c r="V573" s="59" t="s">
        <v>10508</v>
      </c>
      <c r="W573" s="61">
        <v>1.0</v>
      </c>
      <c r="X573" s="59" t="s">
        <v>10509</v>
      </c>
      <c r="Y573" s="59" t="s">
        <v>13650</v>
      </c>
      <c r="Z573" s="59"/>
      <c r="AA573" s="61">
        <v>1463.0</v>
      </c>
      <c r="AB573" s="59" t="s">
        <v>10512</v>
      </c>
      <c r="AC573" s="60"/>
      <c r="AD573" s="60"/>
      <c r="AE573" s="59" t="s">
        <v>10507</v>
      </c>
      <c r="AF573" s="59" t="s">
        <v>10507</v>
      </c>
      <c r="AG573" s="59" t="s">
        <v>10513</v>
      </c>
      <c r="AH573" s="60"/>
      <c r="AI573" s="60"/>
      <c r="AJ573" s="61">
        <v>25.0</v>
      </c>
      <c r="AK573" s="61">
        <v>15.0</v>
      </c>
      <c r="AL573" s="61">
        <v>10.0</v>
      </c>
      <c r="AM573" s="66">
        <v>44694.0</v>
      </c>
      <c r="AN573" s="66">
        <v>44758.0</v>
      </c>
      <c r="AO573" s="60"/>
      <c r="AP573" s="59" t="s">
        <v>10514</v>
      </c>
      <c r="AQ573" s="60"/>
      <c r="AR573" s="60"/>
      <c r="AS573" s="62" t="s">
        <v>13651</v>
      </c>
      <c r="AT573" s="59"/>
      <c r="AU573" s="60" t="s">
        <v>12699</v>
      </c>
      <c r="AV573" s="60"/>
      <c r="AW573" s="60"/>
    </row>
    <row r="574">
      <c r="B574" s="61">
        <v>995386.0</v>
      </c>
      <c r="C574" s="61">
        <v>159.0</v>
      </c>
      <c r="D574" s="66">
        <v>44695.0</v>
      </c>
      <c r="E574" s="59" t="s">
        <v>13652</v>
      </c>
      <c r="F574" s="61">
        <v>1465.0</v>
      </c>
      <c r="G574" s="62" t="s">
        <v>13653</v>
      </c>
      <c r="H574" s="60"/>
      <c r="I574" s="60"/>
      <c r="J574" s="60"/>
      <c r="K574" s="59" t="s">
        <v>10534</v>
      </c>
      <c r="L574" s="61">
        <v>500.0</v>
      </c>
      <c r="M574" s="59" t="s">
        <v>10507</v>
      </c>
      <c r="N574" s="61">
        <v>0.0</v>
      </c>
      <c r="O574" s="61">
        <v>0.0</v>
      </c>
      <c r="P574" s="59" t="s">
        <v>10508</v>
      </c>
      <c r="Q574" s="60"/>
      <c r="R574" s="60"/>
      <c r="S574" s="59" t="s">
        <v>10507</v>
      </c>
      <c r="T574" s="59" t="s">
        <v>10508</v>
      </c>
      <c r="U574" s="59" t="s">
        <v>10508</v>
      </c>
      <c r="V574" s="59" t="s">
        <v>10508</v>
      </c>
      <c r="W574" s="61">
        <v>1.0</v>
      </c>
      <c r="X574" s="59" t="s">
        <v>10509</v>
      </c>
      <c r="Y574" s="59" t="s">
        <v>11495</v>
      </c>
      <c r="Z574" s="60"/>
      <c r="AA574" s="61">
        <v>1465.0</v>
      </c>
      <c r="AB574" s="59" t="s">
        <v>10512</v>
      </c>
      <c r="AC574" s="60"/>
      <c r="AD574" s="60"/>
      <c r="AE574" s="59" t="s">
        <v>10507</v>
      </c>
      <c r="AF574" s="59" t="s">
        <v>10507</v>
      </c>
      <c r="AG574" s="59" t="s">
        <v>10513</v>
      </c>
      <c r="AH574" s="60"/>
      <c r="AI574" s="60"/>
      <c r="AJ574" s="61">
        <v>25.0</v>
      </c>
      <c r="AK574" s="61">
        <v>15.0</v>
      </c>
      <c r="AL574" s="61">
        <v>10.0</v>
      </c>
      <c r="AM574" s="66">
        <v>44695.0</v>
      </c>
      <c r="AN574" s="66">
        <v>44783.0</v>
      </c>
      <c r="AO574" s="60"/>
      <c r="AP574" s="59" t="s">
        <v>10514</v>
      </c>
      <c r="AQ574" s="60"/>
      <c r="AR574" s="60"/>
      <c r="AS574" s="62" t="s">
        <v>13654</v>
      </c>
      <c r="AT574" s="60"/>
      <c r="AU574" s="60" t="s">
        <v>11001</v>
      </c>
      <c r="AV574" s="60"/>
      <c r="AW574" s="60"/>
    </row>
    <row r="575">
      <c r="B575" s="61">
        <v>995386.0</v>
      </c>
      <c r="C575" s="61">
        <v>161.0</v>
      </c>
      <c r="D575" s="66">
        <v>44696.0</v>
      </c>
      <c r="E575" s="59" t="s">
        <v>13655</v>
      </c>
      <c r="F575" s="61">
        <v>1467.0</v>
      </c>
      <c r="G575" s="62" t="s">
        <v>13656</v>
      </c>
      <c r="H575" s="62" t="s">
        <v>13657</v>
      </c>
      <c r="I575" s="62" t="s">
        <v>13658</v>
      </c>
      <c r="J575" s="59"/>
      <c r="K575" s="59" t="s">
        <v>10625</v>
      </c>
      <c r="L575" s="61">
        <v>500.0</v>
      </c>
      <c r="M575" s="59" t="s">
        <v>10507</v>
      </c>
      <c r="N575" s="61">
        <v>0.0</v>
      </c>
      <c r="O575" s="61">
        <v>0.0</v>
      </c>
      <c r="P575" s="59" t="s">
        <v>10508</v>
      </c>
      <c r="Q575" s="60"/>
      <c r="R575" s="60"/>
      <c r="S575" s="59" t="s">
        <v>10507</v>
      </c>
      <c r="T575" s="59" t="s">
        <v>10508</v>
      </c>
      <c r="U575" s="59" t="s">
        <v>10508</v>
      </c>
      <c r="V575" s="59" t="s">
        <v>10508</v>
      </c>
      <c r="W575" s="61">
        <v>8.0</v>
      </c>
      <c r="X575" s="59" t="s">
        <v>10509</v>
      </c>
      <c r="Y575" s="59" t="s">
        <v>13659</v>
      </c>
      <c r="Z575" s="59"/>
      <c r="AA575" s="61">
        <v>1467.0</v>
      </c>
      <c r="AB575" s="59" t="s">
        <v>10512</v>
      </c>
      <c r="AC575" s="60"/>
      <c r="AD575" s="60"/>
      <c r="AE575" s="59" t="s">
        <v>10527</v>
      </c>
      <c r="AF575" s="59" t="s">
        <v>10507</v>
      </c>
      <c r="AG575" s="59" t="s">
        <v>10513</v>
      </c>
      <c r="AH575" s="60"/>
      <c r="AI575" s="60"/>
      <c r="AJ575" s="61">
        <v>20.0</v>
      </c>
      <c r="AK575" s="61">
        <v>15.0</v>
      </c>
      <c r="AL575" s="61">
        <v>10.0</v>
      </c>
      <c r="AM575" s="66">
        <v>45231.0</v>
      </c>
      <c r="AN575" s="66">
        <v>45233.0</v>
      </c>
      <c r="AO575" s="60"/>
      <c r="AP575" s="59" t="s">
        <v>10514</v>
      </c>
      <c r="AQ575" s="60"/>
      <c r="AR575" s="60"/>
      <c r="AS575" s="62" t="s">
        <v>13660</v>
      </c>
      <c r="AT575" s="60"/>
      <c r="AU575" s="60" t="s">
        <v>10516</v>
      </c>
      <c r="AV575" s="60"/>
      <c r="AW575" s="60"/>
    </row>
    <row r="576">
      <c r="B576" s="61">
        <v>995386.0</v>
      </c>
      <c r="C576" s="61">
        <v>159.0</v>
      </c>
      <c r="D576" s="66">
        <v>44697.0</v>
      </c>
      <c r="E576" s="59" t="s">
        <v>13661</v>
      </c>
      <c r="F576" s="61">
        <v>1469.0</v>
      </c>
      <c r="G576" s="59"/>
      <c r="H576" s="59"/>
      <c r="I576" s="59"/>
      <c r="J576" s="60"/>
      <c r="K576" s="59" t="s">
        <v>13662</v>
      </c>
      <c r="L576" s="61">
        <v>100.0</v>
      </c>
      <c r="M576" s="59" t="s">
        <v>10507</v>
      </c>
      <c r="N576" s="61">
        <v>0.0</v>
      </c>
      <c r="O576" s="61">
        <v>0.0</v>
      </c>
      <c r="P576" s="59" t="s">
        <v>10508</v>
      </c>
      <c r="Q576" s="60"/>
      <c r="R576" s="60"/>
      <c r="S576" s="59" t="s">
        <v>10507</v>
      </c>
      <c r="T576" s="59" t="s">
        <v>10508</v>
      </c>
      <c r="U576" s="59" t="s">
        <v>10508</v>
      </c>
      <c r="V576" s="59" t="s">
        <v>10508</v>
      </c>
      <c r="W576" s="61">
        <v>1.0</v>
      </c>
      <c r="X576" s="59" t="s">
        <v>10509</v>
      </c>
      <c r="Y576" s="59" t="s">
        <v>13663</v>
      </c>
      <c r="Z576" s="60"/>
      <c r="AA576" s="61">
        <v>1469.0</v>
      </c>
      <c r="AB576" s="59"/>
      <c r="AC576" s="60"/>
      <c r="AD576" s="60"/>
      <c r="AE576" s="59" t="s">
        <v>10507</v>
      </c>
      <c r="AF576" s="59" t="s">
        <v>10507</v>
      </c>
      <c r="AG576" s="59"/>
      <c r="AH576" s="60"/>
      <c r="AI576" s="60"/>
      <c r="AJ576" s="61">
        <v>25.0</v>
      </c>
      <c r="AK576" s="61">
        <v>15.0</v>
      </c>
      <c r="AL576" s="61">
        <v>10.0</v>
      </c>
      <c r="AM576" s="66">
        <v>44697.0</v>
      </c>
      <c r="AN576" s="66">
        <v>44758.0</v>
      </c>
      <c r="AO576" s="60"/>
      <c r="AP576" s="59" t="s">
        <v>10514</v>
      </c>
      <c r="AQ576" s="60"/>
      <c r="AR576" s="60"/>
      <c r="AS576" s="62" t="s">
        <v>13664</v>
      </c>
      <c r="AT576" s="60"/>
      <c r="AU576" s="60" t="s">
        <v>11001</v>
      </c>
      <c r="AV576" s="60"/>
      <c r="AW576" s="60"/>
    </row>
    <row r="577">
      <c r="B577" s="61">
        <v>995386.0</v>
      </c>
      <c r="C577" s="61">
        <v>159.0</v>
      </c>
      <c r="D577" s="66">
        <v>44697.0</v>
      </c>
      <c r="E577" s="59" t="s">
        <v>13665</v>
      </c>
      <c r="F577" s="61">
        <v>1471.0</v>
      </c>
      <c r="G577" s="62" t="s">
        <v>13666</v>
      </c>
      <c r="H577" s="62" t="s">
        <v>13667</v>
      </c>
      <c r="I577" s="60"/>
      <c r="J577" s="60"/>
      <c r="K577" s="59" t="s">
        <v>10596</v>
      </c>
      <c r="L577" s="61">
        <v>0.0</v>
      </c>
      <c r="M577" s="59" t="s">
        <v>10507</v>
      </c>
      <c r="N577" s="61">
        <v>0.0</v>
      </c>
      <c r="O577" s="61">
        <v>0.0</v>
      </c>
      <c r="P577" s="59" t="s">
        <v>10508</v>
      </c>
      <c r="Q577" s="60"/>
      <c r="R577" s="60"/>
      <c r="S577" s="59" t="s">
        <v>10507</v>
      </c>
      <c r="T577" s="59" t="s">
        <v>10508</v>
      </c>
      <c r="U577" s="59" t="s">
        <v>10508</v>
      </c>
      <c r="V577" s="59" t="s">
        <v>10508</v>
      </c>
      <c r="W577" s="61">
        <v>4.0</v>
      </c>
      <c r="X577" s="59" t="s">
        <v>10509</v>
      </c>
      <c r="Y577" s="59" t="s">
        <v>13668</v>
      </c>
      <c r="Z577" s="60"/>
      <c r="AA577" s="61">
        <v>1471.0</v>
      </c>
      <c r="AB577" s="59" t="s">
        <v>10512</v>
      </c>
      <c r="AC577" s="60"/>
      <c r="AD577" s="60"/>
      <c r="AE577" s="59" t="s">
        <v>10507</v>
      </c>
      <c r="AF577" s="59" t="s">
        <v>10507</v>
      </c>
      <c r="AG577" s="59" t="s">
        <v>10513</v>
      </c>
      <c r="AH577" s="60"/>
      <c r="AI577" s="60"/>
      <c r="AJ577" s="61">
        <v>25.0</v>
      </c>
      <c r="AK577" s="61">
        <v>15.0</v>
      </c>
      <c r="AL577" s="61">
        <v>10.0</v>
      </c>
      <c r="AM577" s="66">
        <v>45198.0</v>
      </c>
      <c r="AN577" s="66">
        <v>45492.0</v>
      </c>
      <c r="AO577" s="60"/>
      <c r="AP577" s="59" t="s">
        <v>10514</v>
      </c>
      <c r="AQ577" s="60"/>
      <c r="AR577" s="60"/>
      <c r="AS577" s="62" t="s">
        <v>13669</v>
      </c>
      <c r="AT577" s="60"/>
      <c r="AU577" s="60" t="s">
        <v>11001</v>
      </c>
      <c r="AV577" s="60"/>
      <c r="AW577" s="60"/>
    </row>
    <row r="578">
      <c r="B578" s="61">
        <v>995386.0</v>
      </c>
      <c r="C578" s="61">
        <v>159.0</v>
      </c>
      <c r="D578" s="66">
        <v>44697.0</v>
      </c>
      <c r="E578" s="59" t="s">
        <v>13670</v>
      </c>
      <c r="F578" s="61">
        <v>1473.0</v>
      </c>
      <c r="G578" s="62" t="s">
        <v>13671</v>
      </c>
      <c r="H578" s="59"/>
      <c r="I578" s="59"/>
      <c r="J578" s="59"/>
      <c r="K578" s="59" t="s">
        <v>10596</v>
      </c>
      <c r="L578" s="61">
        <v>0.0</v>
      </c>
      <c r="M578" s="59" t="s">
        <v>10507</v>
      </c>
      <c r="N578" s="61">
        <v>0.0</v>
      </c>
      <c r="O578" s="61">
        <v>0.0</v>
      </c>
      <c r="P578" s="59" t="s">
        <v>10508</v>
      </c>
      <c r="Q578" s="67"/>
      <c r="R578" s="67"/>
      <c r="S578" s="59" t="s">
        <v>10507</v>
      </c>
      <c r="T578" s="59" t="s">
        <v>10508</v>
      </c>
      <c r="U578" s="59" t="s">
        <v>10508</v>
      </c>
      <c r="V578" s="59" t="s">
        <v>10508</v>
      </c>
      <c r="W578" s="61">
        <v>1.0</v>
      </c>
      <c r="X578" s="59" t="s">
        <v>10509</v>
      </c>
      <c r="Y578" s="60" t="s">
        <v>13672</v>
      </c>
      <c r="Z578" s="60"/>
      <c r="AA578" s="61">
        <v>1473.0</v>
      </c>
      <c r="AB578" s="59" t="s">
        <v>10512</v>
      </c>
      <c r="AC578" s="60"/>
      <c r="AD578" s="60"/>
      <c r="AE578" s="59" t="s">
        <v>10507</v>
      </c>
      <c r="AF578" s="59" t="s">
        <v>10507</v>
      </c>
      <c r="AG578" s="59" t="s">
        <v>10513</v>
      </c>
      <c r="AH578" s="60"/>
      <c r="AI578" s="60"/>
      <c r="AJ578" s="61">
        <v>25.0</v>
      </c>
      <c r="AK578" s="61">
        <v>15.0</v>
      </c>
      <c r="AL578" s="61">
        <v>10.0</v>
      </c>
      <c r="AM578" s="66">
        <v>44697.0</v>
      </c>
      <c r="AN578" s="66">
        <v>44722.0</v>
      </c>
      <c r="AO578" s="60"/>
      <c r="AP578" s="59" t="s">
        <v>10514</v>
      </c>
      <c r="AQ578" s="60"/>
      <c r="AR578" s="60"/>
      <c r="AS578" s="62" t="s">
        <v>13673</v>
      </c>
      <c r="AT578" s="60"/>
      <c r="AU578" s="60" t="s">
        <v>11001</v>
      </c>
      <c r="AV578" s="60"/>
      <c r="AW578" s="60"/>
    </row>
    <row r="579">
      <c r="B579" s="61">
        <v>995386.0</v>
      </c>
      <c r="C579" s="61">
        <v>159.0</v>
      </c>
      <c r="D579" s="66">
        <v>44699.0</v>
      </c>
      <c r="E579" s="59" t="s">
        <v>13674</v>
      </c>
      <c r="F579" s="61">
        <v>1475.0</v>
      </c>
      <c r="G579" s="62" t="s">
        <v>13675</v>
      </c>
      <c r="H579" s="62" t="s">
        <v>13676</v>
      </c>
      <c r="I579" s="60"/>
      <c r="J579" s="60"/>
      <c r="K579" s="59" t="s">
        <v>10521</v>
      </c>
      <c r="L579" s="61">
        <v>500.0</v>
      </c>
      <c r="M579" s="59" t="s">
        <v>10507</v>
      </c>
      <c r="N579" s="61">
        <v>0.0</v>
      </c>
      <c r="O579" s="61">
        <v>0.0</v>
      </c>
      <c r="P579" s="59" t="s">
        <v>10508</v>
      </c>
      <c r="Q579" s="60"/>
      <c r="R579" s="60"/>
      <c r="S579" s="59" t="s">
        <v>10507</v>
      </c>
      <c r="T579" s="59" t="s">
        <v>10508</v>
      </c>
      <c r="U579" s="59" t="s">
        <v>10508</v>
      </c>
      <c r="V579" s="59" t="s">
        <v>10508</v>
      </c>
      <c r="W579" s="61">
        <v>11.0</v>
      </c>
      <c r="X579" s="59" t="s">
        <v>10509</v>
      </c>
      <c r="Y579" s="59" t="s">
        <v>12231</v>
      </c>
      <c r="Z579" s="60"/>
      <c r="AA579" s="61">
        <v>1475.0</v>
      </c>
      <c r="AB579" s="59" t="s">
        <v>11268</v>
      </c>
      <c r="AC579" s="60"/>
      <c r="AD579" s="60"/>
      <c r="AE579" s="59" t="s">
        <v>10507</v>
      </c>
      <c r="AF579" s="59" t="s">
        <v>10507</v>
      </c>
      <c r="AG579" s="59" t="s">
        <v>10513</v>
      </c>
      <c r="AH579" s="60"/>
      <c r="AI579" s="60"/>
      <c r="AJ579" s="61">
        <v>25.0</v>
      </c>
      <c r="AK579" s="61">
        <v>15.0</v>
      </c>
      <c r="AL579" s="61">
        <v>10.0</v>
      </c>
      <c r="AM579" s="66">
        <v>45352.0</v>
      </c>
      <c r="AN579" s="66">
        <v>45352.0</v>
      </c>
      <c r="AO579" s="60"/>
      <c r="AP579" s="60" t="s">
        <v>10514</v>
      </c>
      <c r="AQ579" s="60"/>
      <c r="AR579" s="60"/>
      <c r="AS579" s="62" t="s">
        <v>13677</v>
      </c>
      <c r="AT579" s="60"/>
      <c r="AU579" s="60" t="s">
        <v>11001</v>
      </c>
      <c r="AV579" s="60"/>
      <c r="AW579" s="60"/>
    </row>
    <row r="580">
      <c r="B580" s="61">
        <v>995386.0</v>
      </c>
      <c r="C580" s="61">
        <v>101.0</v>
      </c>
      <c r="D580" s="66">
        <v>44700.0</v>
      </c>
      <c r="E580" s="59" t="s">
        <v>13678</v>
      </c>
      <c r="F580" s="61">
        <v>1477.0</v>
      </c>
      <c r="G580" s="62" t="s">
        <v>13679</v>
      </c>
      <c r="H580" s="60"/>
      <c r="I580" s="60"/>
      <c r="J580" s="60"/>
      <c r="K580" s="59" t="s">
        <v>13533</v>
      </c>
      <c r="L580" s="61">
        <v>100.0</v>
      </c>
      <c r="M580" s="59" t="s">
        <v>10507</v>
      </c>
      <c r="N580" s="61">
        <v>-1.0</v>
      </c>
      <c r="O580" s="61">
        <v>0.0</v>
      </c>
      <c r="P580" s="59" t="s">
        <v>10508</v>
      </c>
      <c r="Q580" s="60"/>
      <c r="R580" s="60"/>
      <c r="S580" s="59" t="s">
        <v>10507</v>
      </c>
      <c r="T580" s="59" t="s">
        <v>10508</v>
      </c>
      <c r="U580" s="59" t="s">
        <v>10508</v>
      </c>
      <c r="V580" s="59" t="s">
        <v>10508</v>
      </c>
      <c r="W580" s="61">
        <v>3.0</v>
      </c>
      <c r="X580" s="59" t="s">
        <v>10509</v>
      </c>
      <c r="Y580" s="59" t="s">
        <v>13680</v>
      </c>
      <c r="Z580" s="60"/>
      <c r="AA580" s="61">
        <v>1477.0</v>
      </c>
      <c r="AB580" s="59" t="s">
        <v>10512</v>
      </c>
      <c r="AC580" s="60"/>
      <c r="AD580" s="60"/>
      <c r="AE580" s="59" t="s">
        <v>10507</v>
      </c>
      <c r="AF580" s="59" t="s">
        <v>10507</v>
      </c>
      <c r="AG580" s="59" t="s">
        <v>10513</v>
      </c>
      <c r="AH580" s="60"/>
      <c r="AI580" s="60"/>
      <c r="AJ580" s="61">
        <v>25.0</v>
      </c>
      <c r="AK580" s="61">
        <v>15.0</v>
      </c>
      <c r="AL580" s="61">
        <v>10.0</v>
      </c>
      <c r="AM580" s="66">
        <v>45052.0</v>
      </c>
      <c r="AN580" s="66">
        <v>45055.0</v>
      </c>
      <c r="AO580" s="60"/>
      <c r="AP580" s="59" t="s">
        <v>10514</v>
      </c>
      <c r="AQ580" s="60"/>
      <c r="AR580" s="60"/>
      <c r="AS580" s="62" t="s">
        <v>13681</v>
      </c>
      <c r="AT580" s="60"/>
      <c r="AU580" s="60" t="s">
        <v>12699</v>
      </c>
      <c r="AV580" s="60"/>
      <c r="AW580" s="60"/>
    </row>
    <row r="581">
      <c r="B581" s="61">
        <v>995386.0</v>
      </c>
      <c r="C581" s="61">
        <v>101.0</v>
      </c>
      <c r="D581" s="66">
        <v>44700.0</v>
      </c>
      <c r="E581" s="59" t="s">
        <v>13682</v>
      </c>
      <c r="F581" s="61">
        <v>1479.0</v>
      </c>
      <c r="G581" s="62" t="s">
        <v>13683</v>
      </c>
      <c r="H581" s="59"/>
      <c r="I581" s="60"/>
      <c r="J581" s="60"/>
      <c r="K581" s="59" t="s">
        <v>10527</v>
      </c>
      <c r="L581" s="61">
        <v>100.0</v>
      </c>
      <c r="M581" s="59" t="s">
        <v>10507</v>
      </c>
      <c r="N581" s="61">
        <v>0.0</v>
      </c>
      <c r="O581" s="61">
        <v>0.0</v>
      </c>
      <c r="P581" s="59" t="s">
        <v>10508</v>
      </c>
      <c r="Q581" s="60"/>
      <c r="R581" s="60"/>
      <c r="S581" s="59" t="s">
        <v>10507</v>
      </c>
      <c r="T581" s="59" t="s">
        <v>10508</v>
      </c>
      <c r="U581" s="59" t="s">
        <v>10508</v>
      </c>
      <c r="V581" s="59" t="s">
        <v>10508</v>
      </c>
      <c r="W581" s="61">
        <v>0.0</v>
      </c>
      <c r="X581" s="59" t="s">
        <v>10509</v>
      </c>
      <c r="Y581" s="59" t="s">
        <v>12689</v>
      </c>
      <c r="Z581" s="60"/>
      <c r="AA581" s="61">
        <v>1479.0</v>
      </c>
      <c r="AB581" s="59" t="s">
        <v>10512</v>
      </c>
      <c r="AC581" s="60"/>
      <c r="AD581" s="60"/>
      <c r="AE581" s="59" t="s">
        <v>10507</v>
      </c>
      <c r="AF581" s="59" t="s">
        <v>10507</v>
      </c>
      <c r="AG581" s="59" t="s">
        <v>10513</v>
      </c>
      <c r="AH581" s="60"/>
      <c r="AI581" s="60"/>
      <c r="AJ581" s="61">
        <v>25.0</v>
      </c>
      <c r="AK581" s="61">
        <v>15.0</v>
      </c>
      <c r="AL581" s="61">
        <v>10.0</v>
      </c>
      <c r="AM581" s="66">
        <v>44797.0</v>
      </c>
      <c r="AN581" s="66">
        <v>44806.0</v>
      </c>
      <c r="AO581" s="60"/>
      <c r="AP581" s="59" t="s">
        <v>10514</v>
      </c>
      <c r="AQ581" s="60"/>
      <c r="AR581" s="60"/>
      <c r="AS581" s="62" t="s">
        <v>13684</v>
      </c>
      <c r="AT581" s="60"/>
      <c r="AU581" s="60" t="s">
        <v>12699</v>
      </c>
      <c r="AV581" s="60"/>
      <c r="AW581" s="60"/>
    </row>
    <row r="582">
      <c r="B582" s="61">
        <v>995386.0</v>
      </c>
      <c r="C582" s="61">
        <v>159.0</v>
      </c>
      <c r="D582" s="66">
        <v>44701.0</v>
      </c>
      <c r="E582" s="59" t="s">
        <v>13685</v>
      </c>
      <c r="F582" s="61">
        <v>1481.0</v>
      </c>
      <c r="G582" s="62" t="s">
        <v>13686</v>
      </c>
      <c r="H582" s="65" t="s">
        <v>13687</v>
      </c>
      <c r="I582" s="65" t="s">
        <v>13688</v>
      </c>
      <c r="J582" s="60"/>
      <c r="K582" s="59" t="s">
        <v>10666</v>
      </c>
      <c r="L582" s="61">
        <v>500.0</v>
      </c>
      <c r="M582" s="59" t="s">
        <v>10507</v>
      </c>
      <c r="N582" s="61">
        <v>0.0</v>
      </c>
      <c r="O582" s="61">
        <v>0.0</v>
      </c>
      <c r="P582" s="59" t="s">
        <v>10508</v>
      </c>
      <c r="Q582" s="60"/>
      <c r="R582" s="60"/>
      <c r="S582" s="59" t="s">
        <v>10507</v>
      </c>
      <c r="T582" s="59" t="s">
        <v>10508</v>
      </c>
      <c r="U582" s="59" t="s">
        <v>10508</v>
      </c>
      <c r="V582" s="59" t="s">
        <v>10508</v>
      </c>
      <c r="W582" s="61">
        <v>4.0</v>
      </c>
      <c r="X582" s="59" t="s">
        <v>10509</v>
      </c>
      <c r="Y582" s="59" t="s">
        <v>13689</v>
      </c>
      <c r="Z582" s="59"/>
      <c r="AA582" s="61">
        <v>1481.0</v>
      </c>
      <c r="AB582" s="60" t="s">
        <v>10512</v>
      </c>
      <c r="AC582" s="60"/>
      <c r="AD582" s="60"/>
      <c r="AE582" s="59" t="s">
        <v>10507</v>
      </c>
      <c r="AF582" s="59" t="s">
        <v>10507</v>
      </c>
      <c r="AG582" s="60" t="s">
        <v>10513</v>
      </c>
      <c r="AH582" s="60"/>
      <c r="AI582" s="60"/>
      <c r="AJ582" s="61">
        <v>25.0</v>
      </c>
      <c r="AK582" s="61">
        <v>15.0</v>
      </c>
      <c r="AL582" s="61">
        <v>10.0</v>
      </c>
      <c r="AM582" s="66">
        <v>44833.0</v>
      </c>
      <c r="AN582" s="63">
        <v>44907.0</v>
      </c>
      <c r="AO582" s="60"/>
      <c r="AP582" s="59" t="s">
        <v>10514</v>
      </c>
      <c r="AQ582" s="60"/>
      <c r="AR582" s="60"/>
      <c r="AS582" s="62" t="s">
        <v>13690</v>
      </c>
      <c r="AT582" s="60"/>
      <c r="AU582" s="60" t="s">
        <v>11001</v>
      </c>
      <c r="AV582" s="60"/>
      <c r="AW582" s="60"/>
    </row>
    <row r="583">
      <c r="B583" s="61">
        <v>995386.0</v>
      </c>
      <c r="C583" s="61">
        <v>159.0</v>
      </c>
      <c r="D583" s="66">
        <v>44701.0</v>
      </c>
      <c r="E583" s="59" t="s">
        <v>13691</v>
      </c>
      <c r="F583" s="61">
        <v>1483.0</v>
      </c>
      <c r="G583" s="65" t="s">
        <v>13692</v>
      </c>
      <c r="H583" s="60"/>
      <c r="I583" s="60"/>
      <c r="J583" s="60"/>
      <c r="K583" s="59" t="s">
        <v>10792</v>
      </c>
      <c r="L583" s="61">
        <v>500.0</v>
      </c>
      <c r="M583" s="59" t="s">
        <v>10507</v>
      </c>
      <c r="N583" s="61">
        <v>0.0</v>
      </c>
      <c r="O583" s="61">
        <v>0.0</v>
      </c>
      <c r="P583" s="59" t="s">
        <v>10508</v>
      </c>
      <c r="Q583" s="60"/>
      <c r="R583" s="60"/>
      <c r="S583" s="59" t="s">
        <v>10507</v>
      </c>
      <c r="T583" s="59" t="s">
        <v>10508</v>
      </c>
      <c r="U583" s="59" t="s">
        <v>10508</v>
      </c>
      <c r="V583" s="59" t="s">
        <v>10508</v>
      </c>
      <c r="W583" s="61">
        <v>1.0</v>
      </c>
      <c r="X583" s="59" t="s">
        <v>10509</v>
      </c>
      <c r="Y583" s="59" t="s">
        <v>10649</v>
      </c>
      <c r="Z583" s="60"/>
      <c r="AA583" s="64">
        <v>1483.0</v>
      </c>
      <c r="AB583" s="60" t="s">
        <v>11268</v>
      </c>
      <c r="AC583" s="60"/>
      <c r="AD583" s="60"/>
      <c r="AE583" s="59" t="s">
        <v>12151</v>
      </c>
      <c r="AF583" s="59" t="s">
        <v>10507</v>
      </c>
      <c r="AG583" s="60" t="s">
        <v>10513</v>
      </c>
      <c r="AH583" s="60"/>
      <c r="AI583" s="60"/>
      <c r="AJ583" s="61">
        <v>25.0</v>
      </c>
      <c r="AK583" s="61">
        <v>15.0</v>
      </c>
      <c r="AL583" s="61">
        <v>10.0</v>
      </c>
      <c r="AM583" s="66">
        <v>44701.0</v>
      </c>
      <c r="AN583" s="66">
        <v>44702.0</v>
      </c>
      <c r="AO583" s="60"/>
      <c r="AP583" s="60" t="s">
        <v>10514</v>
      </c>
      <c r="AQ583" s="60"/>
      <c r="AR583" s="60"/>
      <c r="AS583" s="62" t="s">
        <v>13693</v>
      </c>
      <c r="AT583" s="60"/>
      <c r="AU583" s="60" t="s">
        <v>11001</v>
      </c>
      <c r="AV583" s="60"/>
      <c r="AW583" s="60"/>
    </row>
    <row r="584">
      <c r="B584" s="61">
        <v>995386.0</v>
      </c>
      <c r="C584" s="61">
        <v>159.0</v>
      </c>
      <c r="D584" s="66">
        <v>44701.0</v>
      </c>
      <c r="E584" s="59" t="s">
        <v>13694</v>
      </c>
      <c r="F584" s="61">
        <v>1485.0</v>
      </c>
      <c r="G584" s="62" t="s">
        <v>13695</v>
      </c>
      <c r="H584" s="60"/>
      <c r="I584" s="60"/>
      <c r="J584" s="60"/>
      <c r="K584" s="59" t="s">
        <v>10527</v>
      </c>
      <c r="L584" s="61">
        <v>500.0</v>
      </c>
      <c r="M584" s="59" t="s">
        <v>10507</v>
      </c>
      <c r="N584" s="61">
        <v>-1.0</v>
      </c>
      <c r="O584" s="61">
        <v>0.0</v>
      </c>
      <c r="P584" s="59" t="s">
        <v>10508</v>
      </c>
      <c r="Q584" s="60"/>
      <c r="R584" s="60"/>
      <c r="S584" s="59" t="s">
        <v>10507</v>
      </c>
      <c r="T584" s="59" t="s">
        <v>10508</v>
      </c>
      <c r="U584" s="59" t="s">
        <v>10508</v>
      </c>
      <c r="V584" s="59" t="s">
        <v>10508</v>
      </c>
      <c r="W584" s="61">
        <v>2.0</v>
      </c>
      <c r="X584" s="59" t="s">
        <v>10509</v>
      </c>
      <c r="Y584" s="59" t="s">
        <v>13514</v>
      </c>
      <c r="Z584" s="60"/>
      <c r="AA584" s="61">
        <v>1485.0</v>
      </c>
      <c r="AB584" s="59" t="s">
        <v>10512</v>
      </c>
      <c r="AC584" s="60"/>
      <c r="AD584" s="60"/>
      <c r="AE584" s="59" t="s">
        <v>10651</v>
      </c>
      <c r="AF584" s="59" t="s">
        <v>10507</v>
      </c>
      <c r="AG584" s="59" t="s">
        <v>10513</v>
      </c>
      <c r="AH584" s="60"/>
      <c r="AI584" s="60"/>
      <c r="AJ584" s="61">
        <v>20.0</v>
      </c>
      <c r="AK584" s="61">
        <v>15.0</v>
      </c>
      <c r="AL584" s="61">
        <v>10.0</v>
      </c>
      <c r="AM584" s="66">
        <v>44701.0</v>
      </c>
      <c r="AN584" s="66">
        <v>44902.0</v>
      </c>
      <c r="AO584" s="60"/>
      <c r="AP584" s="60" t="s">
        <v>10514</v>
      </c>
      <c r="AQ584" s="60"/>
      <c r="AR584" s="60"/>
      <c r="AS584" s="62" t="s">
        <v>13696</v>
      </c>
      <c r="AT584" s="60"/>
      <c r="AU584" s="60" t="s">
        <v>11001</v>
      </c>
      <c r="AV584" s="60"/>
      <c r="AW584" s="60"/>
    </row>
    <row r="585">
      <c r="B585" s="61">
        <v>995386.0</v>
      </c>
      <c r="C585" s="61">
        <v>159.0</v>
      </c>
      <c r="D585" s="66">
        <v>44704.0</v>
      </c>
      <c r="E585" s="59" t="s">
        <v>13697</v>
      </c>
      <c r="F585" s="61">
        <v>1487.0</v>
      </c>
      <c r="G585" s="62" t="s">
        <v>13698</v>
      </c>
      <c r="H585" s="60"/>
      <c r="I585" s="60"/>
      <c r="J585" s="60"/>
      <c r="K585" s="59" t="s">
        <v>10521</v>
      </c>
      <c r="L585" s="61">
        <v>100.0</v>
      </c>
      <c r="M585" s="59" t="s">
        <v>10507</v>
      </c>
      <c r="N585" s="61">
        <v>0.0</v>
      </c>
      <c r="O585" s="61">
        <v>0.0</v>
      </c>
      <c r="P585" s="59" t="s">
        <v>10508</v>
      </c>
      <c r="Q585" s="60"/>
      <c r="R585" s="60"/>
      <c r="S585" s="59" t="s">
        <v>10507</v>
      </c>
      <c r="T585" s="59" t="s">
        <v>10508</v>
      </c>
      <c r="U585" s="59" t="s">
        <v>10508</v>
      </c>
      <c r="V585" s="59" t="s">
        <v>10508</v>
      </c>
      <c r="W585" s="61">
        <v>2.0</v>
      </c>
      <c r="X585" s="59" t="s">
        <v>10509</v>
      </c>
      <c r="Y585" s="59" t="s">
        <v>13699</v>
      </c>
      <c r="Z585" s="60"/>
      <c r="AA585" s="61">
        <v>1487.0</v>
      </c>
      <c r="AB585" s="59" t="s">
        <v>10512</v>
      </c>
      <c r="AC585" s="60"/>
      <c r="AD585" s="60"/>
      <c r="AE585" s="59" t="s">
        <v>10507</v>
      </c>
      <c r="AF585" s="59" t="s">
        <v>10507</v>
      </c>
      <c r="AG585" s="59" t="s">
        <v>10513</v>
      </c>
      <c r="AH585" s="60"/>
      <c r="AI585" s="60"/>
      <c r="AJ585" s="61">
        <v>25.0</v>
      </c>
      <c r="AK585" s="61">
        <v>15.0</v>
      </c>
      <c r="AL585" s="61">
        <v>10.0</v>
      </c>
      <c r="AM585" s="63">
        <v>44850.0</v>
      </c>
      <c r="AN585" s="66">
        <v>44973.0</v>
      </c>
      <c r="AO585" s="60"/>
      <c r="AP585" s="60" t="s">
        <v>10514</v>
      </c>
      <c r="AQ585" s="60"/>
      <c r="AR585" s="60"/>
      <c r="AS585" s="62" t="s">
        <v>13700</v>
      </c>
      <c r="AT585" s="60"/>
      <c r="AU585" s="60" t="s">
        <v>11001</v>
      </c>
      <c r="AV585" s="60"/>
      <c r="AW585" s="60"/>
    </row>
    <row r="586">
      <c r="B586" s="61">
        <v>995386.0</v>
      </c>
      <c r="C586" s="61">
        <v>159.0</v>
      </c>
      <c r="D586" s="66">
        <v>44704.0</v>
      </c>
      <c r="E586" s="59" t="s">
        <v>13701</v>
      </c>
      <c r="F586" s="61">
        <v>1489.0</v>
      </c>
      <c r="G586" s="62" t="s">
        <v>13702</v>
      </c>
      <c r="H586" s="62" t="s">
        <v>13703</v>
      </c>
      <c r="I586" s="65" t="s">
        <v>13704</v>
      </c>
      <c r="J586" s="65" t="s">
        <v>13705</v>
      </c>
      <c r="K586" s="59" t="s">
        <v>12004</v>
      </c>
      <c r="L586" s="61">
        <v>100.0</v>
      </c>
      <c r="M586" s="59" t="s">
        <v>10507</v>
      </c>
      <c r="N586" s="61">
        <v>0.0</v>
      </c>
      <c r="O586" s="61">
        <v>0.0</v>
      </c>
      <c r="P586" s="59" t="s">
        <v>10508</v>
      </c>
      <c r="Q586" s="60"/>
      <c r="R586" s="60"/>
      <c r="S586" s="59" t="s">
        <v>10507</v>
      </c>
      <c r="T586" s="59" t="s">
        <v>10508</v>
      </c>
      <c r="U586" s="59" t="s">
        <v>10633</v>
      </c>
      <c r="V586" s="59" t="s">
        <v>10508</v>
      </c>
      <c r="W586" s="61">
        <v>6.0</v>
      </c>
      <c r="X586" s="59" t="s">
        <v>10509</v>
      </c>
      <c r="Y586" s="59" t="s">
        <v>12242</v>
      </c>
      <c r="Z586" s="60"/>
      <c r="AA586" s="61">
        <v>1489.0</v>
      </c>
      <c r="AB586" s="59" t="s">
        <v>10512</v>
      </c>
      <c r="AC586" s="60"/>
      <c r="AD586" s="60"/>
      <c r="AE586" s="59" t="s">
        <v>10507</v>
      </c>
      <c r="AF586" s="59" t="s">
        <v>10507</v>
      </c>
      <c r="AG586" s="59" t="s">
        <v>10513</v>
      </c>
      <c r="AH586" s="60"/>
      <c r="AI586" s="60"/>
      <c r="AJ586" s="61">
        <v>25.0</v>
      </c>
      <c r="AK586" s="61">
        <v>15.0</v>
      </c>
      <c r="AL586" s="61">
        <v>10.0</v>
      </c>
      <c r="AM586" s="66">
        <v>45484.0</v>
      </c>
      <c r="AN586" s="66">
        <v>45484.0</v>
      </c>
      <c r="AO586" s="60"/>
      <c r="AP586" s="59" t="s">
        <v>10514</v>
      </c>
      <c r="AQ586" s="60"/>
      <c r="AR586" s="60"/>
      <c r="AS586" s="62" t="s">
        <v>13706</v>
      </c>
      <c r="AT586" s="65" t="s">
        <v>13707</v>
      </c>
      <c r="AU586" s="60" t="s">
        <v>11001</v>
      </c>
      <c r="AV586" s="60"/>
      <c r="AW586" s="60"/>
    </row>
    <row r="587">
      <c r="B587" s="61">
        <v>995386.0</v>
      </c>
      <c r="C587" s="61">
        <v>159.0</v>
      </c>
      <c r="D587" s="66">
        <v>44705.0</v>
      </c>
      <c r="E587" s="59" t="s">
        <v>13708</v>
      </c>
      <c r="F587" s="61">
        <v>1491.0</v>
      </c>
      <c r="G587" s="62" t="s">
        <v>13709</v>
      </c>
      <c r="H587" s="65" t="s">
        <v>13710</v>
      </c>
      <c r="I587" s="65" t="s">
        <v>13711</v>
      </c>
      <c r="J587" s="65" t="s">
        <v>13712</v>
      </c>
      <c r="K587" s="59" t="s">
        <v>10596</v>
      </c>
      <c r="L587" s="61">
        <v>500.0</v>
      </c>
      <c r="M587" s="59" t="s">
        <v>10507</v>
      </c>
      <c r="N587" s="61">
        <v>0.0</v>
      </c>
      <c r="O587" s="61">
        <v>0.0</v>
      </c>
      <c r="P587" s="59" t="s">
        <v>10508</v>
      </c>
      <c r="Q587" s="60"/>
      <c r="R587" s="60"/>
      <c r="S587" s="59" t="s">
        <v>10507</v>
      </c>
      <c r="T587" s="59" t="s">
        <v>10508</v>
      </c>
      <c r="U587" s="59" t="s">
        <v>10508</v>
      </c>
      <c r="V587" s="59" t="s">
        <v>10508</v>
      </c>
      <c r="W587" s="61">
        <v>4.0</v>
      </c>
      <c r="X587" s="59" t="s">
        <v>10509</v>
      </c>
      <c r="Y587" s="60" t="s">
        <v>11876</v>
      </c>
      <c r="Z587" s="59"/>
      <c r="AA587" s="61">
        <v>1491.0</v>
      </c>
      <c r="AB587" s="60" t="s">
        <v>10512</v>
      </c>
      <c r="AC587" s="60"/>
      <c r="AD587" s="60"/>
      <c r="AE587" s="59" t="s">
        <v>10507</v>
      </c>
      <c r="AF587" s="59" t="s">
        <v>10507</v>
      </c>
      <c r="AG587" s="60" t="s">
        <v>10513</v>
      </c>
      <c r="AH587" s="60"/>
      <c r="AI587" s="60"/>
      <c r="AJ587" s="61">
        <v>25.0</v>
      </c>
      <c r="AK587" s="61">
        <v>15.0</v>
      </c>
      <c r="AL587" s="61">
        <v>10.0</v>
      </c>
      <c r="AM587" s="66">
        <v>45001.0</v>
      </c>
      <c r="AN587" s="66">
        <v>45396.0</v>
      </c>
      <c r="AO587" s="60"/>
      <c r="AP587" s="59" t="s">
        <v>10514</v>
      </c>
      <c r="AQ587" s="60"/>
      <c r="AR587" s="60"/>
      <c r="AS587" s="62" t="s">
        <v>13713</v>
      </c>
      <c r="AT587" s="60"/>
      <c r="AU587" s="60" t="s">
        <v>11001</v>
      </c>
      <c r="AV587" s="60"/>
      <c r="AW587" s="60"/>
    </row>
    <row r="588">
      <c r="B588" s="61">
        <v>995386.0</v>
      </c>
      <c r="C588" s="61">
        <v>159.0</v>
      </c>
      <c r="D588" s="66">
        <v>44705.0</v>
      </c>
      <c r="E588" s="59" t="s">
        <v>13714</v>
      </c>
      <c r="F588" s="61">
        <v>1493.0</v>
      </c>
      <c r="G588" s="65" t="s">
        <v>13715</v>
      </c>
      <c r="H588" s="60"/>
      <c r="I588" s="60"/>
      <c r="J588" s="60"/>
      <c r="K588" s="59" t="s">
        <v>10666</v>
      </c>
      <c r="L588" s="61">
        <v>500.0</v>
      </c>
      <c r="M588" s="59" t="s">
        <v>10507</v>
      </c>
      <c r="N588" s="61">
        <v>0.0</v>
      </c>
      <c r="O588" s="61">
        <v>0.0</v>
      </c>
      <c r="P588" s="59" t="s">
        <v>10508</v>
      </c>
      <c r="Q588" s="60"/>
      <c r="R588" s="60"/>
      <c r="S588" s="59" t="s">
        <v>10507</v>
      </c>
      <c r="T588" s="59" t="s">
        <v>10508</v>
      </c>
      <c r="U588" s="59" t="s">
        <v>10508</v>
      </c>
      <c r="V588" s="59" t="s">
        <v>10508</v>
      </c>
      <c r="W588" s="61">
        <v>1.0</v>
      </c>
      <c r="X588" s="59" t="s">
        <v>10509</v>
      </c>
      <c r="Y588" s="59" t="s">
        <v>11876</v>
      </c>
      <c r="Z588" s="60"/>
      <c r="AA588" s="61">
        <v>1493.0</v>
      </c>
      <c r="AB588" s="59" t="s">
        <v>10512</v>
      </c>
      <c r="AC588" s="60"/>
      <c r="AD588" s="60"/>
      <c r="AE588" s="59" t="s">
        <v>10507</v>
      </c>
      <c r="AF588" s="59" t="s">
        <v>10507</v>
      </c>
      <c r="AG588" s="59" t="s">
        <v>10513</v>
      </c>
      <c r="AH588" s="60"/>
      <c r="AI588" s="60"/>
      <c r="AJ588" s="61">
        <v>25.0</v>
      </c>
      <c r="AK588" s="61">
        <v>15.0</v>
      </c>
      <c r="AL588" s="61">
        <v>10.0</v>
      </c>
      <c r="AM588" s="66">
        <v>44705.0</v>
      </c>
      <c r="AN588" s="66">
        <v>44902.0</v>
      </c>
      <c r="AO588" s="60"/>
      <c r="AP588" s="60" t="s">
        <v>10514</v>
      </c>
      <c r="AQ588" s="60"/>
      <c r="AR588" s="60"/>
      <c r="AS588" s="62" t="s">
        <v>13716</v>
      </c>
      <c r="AT588" s="60"/>
      <c r="AU588" s="60" t="s">
        <v>11001</v>
      </c>
      <c r="AV588" s="60"/>
      <c r="AW588" s="60"/>
    </row>
    <row r="589">
      <c r="B589" s="61">
        <v>995386.0</v>
      </c>
      <c r="C589" s="61">
        <v>159.0</v>
      </c>
      <c r="D589" s="66">
        <v>44705.0</v>
      </c>
      <c r="E589" s="59" t="s">
        <v>13717</v>
      </c>
      <c r="F589" s="61">
        <v>1495.0</v>
      </c>
      <c r="G589" s="65" t="s">
        <v>13718</v>
      </c>
      <c r="H589" s="65" t="s">
        <v>13719</v>
      </c>
      <c r="I589" s="60"/>
      <c r="J589" s="60"/>
      <c r="K589" s="59" t="s">
        <v>10507</v>
      </c>
      <c r="L589" s="61">
        <v>100.0</v>
      </c>
      <c r="M589" s="59" t="s">
        <v>10507</v>
      </c>
      <c r="N589" s="61">
        <v>0.0</v>
      </c>
      <c r="O589" s="61">
        <v>0.0</v>
      </c>
      <c r="P589" s="59" t="s">
        <v>10508</v>
      </c>
      <c r="Q589" s="60"/>
      <c r="R589" s="60"/>
      <c r="S589" s="59" t="s">
        <v>10507</v>
      </c>
      <c r="T589" s="59" t="s">
        <v>10508</v>
      </c>
      <c r="U589" s="59" t="s">
        <v>10508</v>
      </c>
      <c r="V589" s="59" t="s">
        <v>10508</v>
      </c>
      <c r="W589" s="61">
        <v>2.0</v>
      </c>
      <c r="X589" s="59" t="s">
        <v>10509</v>
      </c>
      <c r="Y589" s="59" t="s">
        <v>12953</v>
      </c>
      <c r="Z589" s="60"/>
      <c r="AA589" s="61">
        <v>1495.0</v>
      </c>
      <c r="AB589" s="59" t="s">
        <v>10512</v>
      </c>
      <c r="AC589" s="60"/>
      <c r="AD589" s="60"/>
      <c r="AE589" s="59" t="s">
        <v>10507</v>
      </c>
      <c r="AF589" s="59" t="s">
        <v>10507</v>
      </c>
      <c r="AG589" s="59" t="s">
        <v>10513</v>
      </c>
      <c r="AH589" s="60"/>
      <c r="AI589" s="60"/>
      <c r="AJ589" s="61">
        <v>25.0</v>
      </c>
      <c r="AK589" s="61">
        <v>15.0</v>
      </c>
      <c r="AL589" s="61">
        <v>10.0</v>
      </c>
      <c r="AM589" s="63">
        <v>45209.0</v>
      </c>
      <c r="AN589" s="63">
        <v>45217.0</v>
      </c>
      <c r="AO589" s="60"/>
      <c r="AP589" s="60" t="s">
        <v>10514</v>
      </c>
      <c r="AQ589" s="60"/>
      <c r="AR589" s="60"/>
      <c r="AS589" s="62" t="s">
        <v>13720</v>
      </c>
      <c r="AT589" s="60"/>
      <c r="AU589" s="60" t="s">
        <v>11001</v>
      </c>
      <c r="AV589" s="60"/>
      <c r="AW589" s="60"/>
    </row>
    <row r="590">
      <c r="B590" s="61">
        <v>995386.0</v>
      </c>
      <c r="C590" s="61">
        <v>139.0</v>
      </c>
      <c r="D590" s="66">
        <v>44707.0</v>
      </c>
      <c r="E590" s="59" t="s">
        <v>13721</v>
      </c>
      <c r="F590" s="61">
        <v>1497.0</v>
      </c>
      <c r="G590" s="62" t="s">
        <v>13722</v>
      </c>
      <c r="H590" s="60"/>
      <c r="I590" s="60"/>
      <c r="J590" s="60"/>
      <c r="K590" s="59" t="s">
        <v>12821</v>
      </c>
      <c r="L590" s="61">
        <v>50.0</v>
      </c>
      <c r="M590" s="59" t="s">
        <v>10507</v>
      </c>
      <c r="N590" s="61">
        <v>0.0</v>
      </c>
      <c r="O590" s="61">
        <v>0.0</v>
      </c>
      <c r="P590" s="59" t="s">
        <v>10508</v>
      </c>
      <c r="Q590" s="60"/>
      <c r="R590" s="60"/>
      <c r="S590" s="59" t="s">
        <v>10507</v>
      </c>
      <c r="T590" s="59" t="s">
        <v>10508</v>
      </c>
      <c r="U590" s="59" t="s">
        <v>10508</v>
      </c>
      <c r="V590" s="59" t="s">
        <v>10508</v>
      </c>
      <c r="W590" s="61">
        <v>22.0</v>
      </c>
      <c r="X590" s="59" t="s">
        <v>10509</v>
      </c>
      <c r="Y590" s="59" t="s">
        <v>12689</v>
      </c>
      <c r="Z590" s="60"/>
      <c r="AA590" s="61">
        <v>1497.0</v>
      </c>
      <c r="AB590" s="59" t="s">
        <v>10512</v>
      </c>
      <c r="AC590" s="60"/>
      <c r="AD590" s="60"/>
      <c r="AE590" s="59" t="s">
        <v>10507</v>
      </c>
      <c r="AF590" s="59" t="s">
        <v>10507</v>
      </c>
      <c r="AG590" s="59" t="s">
        <v>10513</v>
      </c>
      <c r="AH590" s="60"/>
      <c r="AI590" s="60"/>
      <c r="AJ590" s="61">
        <v>10.0</v>
      </c>
      <c r="AK590" s="61">
        <v>10.0</v>
      </c>
      <c r="AL590" s="61">
        <v>10.0</v>
      </c>
      <c r="AM590" s="66">
        <v>45030.0</v>
      </c>
      <c r="AN590" s="66">
        <v>44813.0</v>
      </c>
      <c r="AO590" s="60"/>
      <c r="AP590" s="60" t="s">
        <v>10514</v>
      </c>
      <c r="AQ590" s="60"/>
      <c r="AR590" s="60"/>
      <c r="AS590" s="62" t="s">
        <v>13723</v>
      </c>
      <c r="AT590" s="60"/>
      <c r="AU590" s="60" t="s">
        <v>12692</v>
      </c>
      <c r="AV590" s="60"/>
      <c r="AW590" s="60"/>
    </row>
    <row r="591">
      <c r="B591" s="61">
        <v>995386.0</v>
      </c>
      <c r="C591" s="61">
        <v>139.0</v>
      </c>
      <c r="D591" s="66">
        <v>44707.0</v>
      </c>
      <c r="E591" s="59" t="s">
        <v>13724</v>
      </c>
      <c r="F591" s="61">
        <v>1499.0</v>
      </c>
      <c r="G591" s="62" t="s">
        <v>13725</v>
      </c>
      <c r="H591" s="59"/>
      <c r="I591" s="59"/>
      <c r="J591" s="59"/>
      <c r="K591" s="59" t="s">
        <v>12821</v>
      </c>
      <c r="L591" s="61">
        <v>50.0</v>
      </c>
      <c r="M591" s="59" t="s">
        <v>10507</v>
      </c>
      <c r="N591" s="61">
        <v>0.0</v>
      </c>
      <c r="O591" s="61">
        <v>0.0</v>
      </c>
      <c r="P591" s="59" t="s">
        <v>10508</v>
      </c>
      <c r="Q591" s="60"/>
      <c r="R591" s="60"/>
      <c r="S591" s="59" t="s">
        <v>10507</v>
      </c>
      <c r="T591" s="59" t="s">
        <v>10508</v>
      </c>
      <c r="U591" s="59" t="s">
        <v>10508</v>
      </c>
      <c r="V591" s="59" t="s">
        <v>10508</v>
      </c>
      <c r="W591" s="61">
        <v>10.0</v>
      </c>
      <c r="X591" s="59" t="s">
        <v>10509</v>
      </c>
      <c r="Y591" s="59" t="s">
        <v>12689</v>
      </c>
      <c r="Z591" s="60"/>
      <c r="AA591" s="61">
        <v>1499.0</v>
      </c>
      <c r="AB591" s="59" t="s">
        <v>10512</v>
      </c>
      <c r="AC591" s="60"/>
      <c r="AD591" s="60"/>
      <c r="AE591" s="59" t="s">
        <v>10507</v>
      </c>
      <c r="AF591" s="59" t="s">
        <v>10507</v>
      </c>
      <c r="AG591" s="59" t="s">
        <v>10513</v>
      </c>
      <c r="AH591" s="60"/>
      <c r="AI591" s="60"/>
      <c r="AJ591" s="61">
        <v>10.0</v>
      </c>
      <c r="AK591" s="61">
        <v>10.0</v>
      </c>
      <c r="AL591" s="61">
        <v>10.0</v>
      </c>
      <c r="AM591" s="66">
        <v>45029.0</v>
      </c>
      <c r="AN591" s="63">
        <v>45258.0</v>
      </c>
      <c r="AO591" s="60"/>
      <c r="AP591" s="59" t="s">
        <v>10514</v>
      </c>
      <c r="AQ591" s="60"/>
      <c r="AR591" s="60"/>
      <c r="AS591" s="62" t="s">
        <v>13726</v>
      </c>
      <c r="AT591" s="60"/>
      <c r="AU591" s="60" t="s">
        <v>12692</v>
      </c>
      <c r="AV591" s="60"/>
      <c r="AW591" s="60"/>
    </row>
    <row r="592">
      <c r="B592" s="61">
        <v>995386.0</v>
      </c>
      <c r="C592" s="61">
        <v>139.0</v>
      </c>
      <c r="D592" s="66">
        <v>44707.0</v>
      </c>
      <c r="E592" s="59" t="s">
        <v>13727</v>
      </c>
      <c r="F592" s="61">
        <v>1501.0</v>
      </c>
      <c r="G592" s="62" t="s">
        <v>13728</v>
      </c>
      <c r="H592" s="59"/>
      <c r="I592" s="59"/>
      <c r="J592" s="60"/>
      <c r="K592" s="59" t="s">
        <v>12821</v>
      </c>
      <c r="L592" s="61">
        <v>50.0</v>
      </c>
      <c r="M592" s="59" t="s">
        <v>10507</v>
      </c>
      <c r="N592" s="61">
        <v>0.0</v>
      </c>
      <c r="O592" s="61">
        <v>0.0</v>
      </c>
      <c r="P592" s="59" t="s">
        <v>10508</v>
      </c>
      <c r="Q592" s="60"/>
      <c r="R592" s="60"/>
      <c r="S592" s="59" t="s">
        <v>10507</v>
      </c>
      <c r="T592" s="59" t="s">
        <v>10508</v>
      </c>
      <c r="U592" s="59" t="s">
        <v>10508</v>
      </c>
      <c r="V592" s="59" t="s">
        <v>10508</v>
      </c>
      <c r="W592" s="61">
        <v>11.0</v>
      </c>
      <c r="X592" s="59" t="s">
        <v>10509</v>
      </c>
      <c r="Y592" s="59" t="s">
        <v>12689</v>
      </c>
      <c r="Z592" s="59"/>
      <c r="AA592" s="61">
        <v>1501.0</v>
      </c>
      <c r="AB592" s="59" t="s">
        <v>10512</v>
      </c>
      <c r="AC592" s="60"/>
      <c r="AD592" s="60"/>
      <c r="AE592" s="59" t="s">
        <v>10507</v>
      </c>
      <c r="AF592" s="59" t="s">
        <v>10507</v>
      </c>
      <c r="AG592" s="59" t="s">
        <v>10513</v>
      </c>
      <c r="AH592" s="60"/>
      <c r="AI592" s="60"/>
      <c r="AJ592" s="61">
        <v>10.0</v>
      </c>
      <c r="AK592" s="61">
        <v>10.0</v>
      </c>
      <c r="AL592" s="61">
        <v>10.0</v>
      </c>
      <c r="AM592" s="66">
        <v>45041.0</v>
      </c>
      <c r="AN592" s="66">
        <v>45396.0</v>
      </c>
      <c r="AO592" s="60"/>
      <c r="AP592" s="59" t="s">
        <v>10514</v>
      </c>
      <c r="AQ592" s="60"/>
      <c r="AR592" s="60"/>
      <c r="AS592" s="62" t="s">
        <v>13729</v>
      </c>
      <c r="AT592" s="60"/>
      <c r="AU592" s="60" t="s">
        <v>12692</v>
      </c>
      <c r="AV592" s="60"/>
      <c r="AW592" s="60"/>
    </row>
    <row r="593">
      <c r="B593" s="61">
        <v>995386.0</v>
      </c>
      <c r="C593" s="61">
        <v>159.0</v>
      </c>
      <c r="D593" s="66">
        <v>44710.0</v>
      </c>
      <c r="E593" s="59" t="s">
        <v>13730</v>
      </c>
      <c r="F593" s="61">
        <v>1503.0</v>
      </c>
      <c r="G593" s="62" t="s">
        <v>13731</v>
      </c>
      <c r="H593" s="62" t="s">
        <v>13732</v>
      </c>
      <c r="I593" s="59"/>
      <c r="J593" s="60"/>
      <c r="K593" s="59" t="s">
        <v>12970</v>
      </c>
      <c r="L593" s="61">
        <v>100.0</v>
      </c>
      <c r="M593" s="59" t="s">
        <v>10507</v>
      </c>
      <c r="N593" s="61">
        <v>1.0</v>
      </c>
      <c r="O593" s="61">
        <v>0.0</v>
      </c>
      <c r="P593" s="59" t="s">
        <v>10633</v>
      </c>
      <c r="Q593" s="66">
        <v>44821.0</v>
      </c>
      <c r="R593" s="63">
        <v>44912.0</v>
      </c>
      <c r="S593" s="59" t="s">
        <v>10625</v>
      </c>
      <c r="T593" s="59" t="s">
        <v>10508</v>
      </c>
      <c r="U593" s="59" t="s">
        <v>10508</v>
      </c>
      <c r="V593" s="59" t="s">
        <v>10508</v>
      </c>
      <c r="W593" s="61">
        <v>4.0</v>
      </c>
      <c r="X593" s="59" t="s">
        <v>10509</v>
      </c>
      <c r="Y593" s="59" t="s">
        <v>12922</v>
      </c>
      <c r="Z593" s="60"/>
      <c r="AA593" s="61">
        <v>1503.0</v>
      </c>
      <c r="AB593" s="59" t="s">
        <v>10512</v>
      </c>
      <c r="AC593" s="60"/>
      <c r="AD593" s="60"/>
      <c r="AE593" s="59" t="s">
        <v>10507</v>
      </c>
      <c r="AF593" s="59" t="s">
        <v>10507</v>
      </c>
      <c r="AG593" s="59" t="s">
        <v>10513</v>
      </c>
      <c r="AH593" s="60"/>
      <c r="AI593" s="60"/>
      <c r="AJ593" s="61">
        <v>25.0</v>
      </c>
      <c r="AK593" s="61">
        <v>15.0</v>
      </c>
      <c r="AL593" s="61">
        <v>10.0</v>
      </c>
      <c r="AM593" s="66">
        <v>45293.0</v>
      </c>
      <c r="AN593" s="66">
        <v>45315.0</v>
      </c>
      <c r="AO593" s="60"/>
      <c r="AP593" s="60" t="s">
        <v>10514</v>
      </c>
      <c r="AQ593" s="60"/>
      <c r="AR593" s="60"/>
      <c r="AS593" s="62" t="s">
        <v>13733</v>
      </c>
      <c r="AT593" s="60"/>
      <c r="AU593" s="60" t="s">
        <v>11001</v>
      </c>
      <c r="AV593" s="60"/>
      <c r="AW593" s="60"/>
    </row>
    <row r="594">
      <c r="B594" s="61">
        <v>995386.0</v>
      </c>
      <c r="C594" s="61">
        <v>159.0</v>
      </c>
      <c r="D594" s="66">
        <v>44711.0</v>
      </c>
      <c r="E594" s="59" t="s">
        <v>13734</v>
      </c>
      <c r="F594" s="61">
        <v>1505.0</v>
      </c>
      <c r="G594" s="62" t="s">
        <v>13735</v>
      </c>
      <c r="H594" s="59"/>
      <c r="I594" s="60"/>
      <c r="J594" s="60"/>
      <c r="K594" s="59" t="s">
        <v>10527</v>
      </c>
      <c r="L594" s="61">
        <v>500.0</v>
      </c>
      <c r="M594" s="59" t="s">
        <v>10507</v>
      </c>
      <c r="N594" s="61">
        <v>0.0</v>
      </c>
      <c r="O594" s="61">
        <v>0.0</v>
      </c>
      <c r="P594" s="59" t="s">
        <v>10508</v>
      </c>
      <c r="Q594" s="60"/>
      <c r="R594" s="60"/>
      <c r="S594" s="59" t="s">
        <v>10507</v>
      </c>
      <c r="T594" s="59" t="s">
        <v>10508</v>
      </c>
      <c r="U594" s="59" t="s">
        <v>10508</v>
      </c>
      <c r="V594" s="59" t="s">
        <v>10508</v>
      </c>
      <c r="W594" s="61">
        <v>2.0</v>
      </c>
      <c r="X594" s="59" t="s">
        <v>10509</v>
      </c>
      <c r="Y594" s="59" t="s">
        <v>11044</v>
      </c>
      <c r="Z594" s="60"/>
      <c r="AA594" s="61">
        <v>1505.0</v>
      </c>
      <c r="AB594" s="59" t="s">
        <v>10512</v>
      </c>
      <c r="AC594" s="60"/>
      <c r="AD594" s="60"/>
      <c r="AE594" s="59" t="s">
        <v>10507</v>
      </c>
      <c r="AF594" s="59" t="s">
        <v>10507</v>
      </c>
      <c r="AG594" s="59" t="s">
        <v>10513</v>
      </c>
      <c r="AH594" s="60"/>
      <c r="AI594" s="60"/>
      <c r="AJ594" s="61">
        <v>25.0</v>
      </c>
      <c r="AK594" s="61">
        <v>15.0</v>
      </c>
      <c r="AL594" s="61">
        <v>10.0</v>
      </c>
      <c r="AM594" s="63">
        <v>44914.0</v>
      </c>
      <c r="AN594" s="63">
        <v>44915.0</v>
      </c>
      <c r="AO594" s="60"/>
      <c r="AP594" s="60" t="s">
        <v>10514</v>
      </c>
      <c r="AQ594" s="60"/>
      <c r="AR594" s="60"/>
      <c r="AS594" s="62" t="s">
        <v>13736</v>
      </c>
      <c r="AT594" s="60"/>
      <c r="AU594" s="60" t="s">
        <v>11001</v>
      </c>
      <c r="AV594" s="60"/>
      <c r="AW594" s="60"/>
    </row>
    <row r="595">
      <c r="B595" s="61">
        <v>995386.0</v>
      </c>
      <c r="C595" s="61">
        <v>161.0</v>
      </c>
      <c r="D595" s="66">
        <v>44712.0</v>
      </c>
      <c r="E595" s="59" t="s">
        <v>13737</v>
      </c>
      <c r="F595" s="61">
        <v>1507.0</v>
      </c>
      <c r="G595" s="62" t="s">
        <v>13738</v>
      </c>
      <c r="H595" s="65" t="s">
        <v>13739</v>
      </c>
      <c r="I595" s="65" t="s">
        <v>13740</v>
      </c>
      <c r="J595" s="65" t="s">
        <v>13741</v>
      </c>
      <c r="K595" s="59" t="s">
        <v>10527</v>
      </c>
      <c r="L595" s="61">
        <v>100.0</v>
      </c>
      <c r="M595" s="59" t="s">
        <v>10507</v>
      </c>
      <c r="N595" s="61">
        <v>65.0</v>
      </c>
      <c r="O595" s="61">
        <v>0.0</v>
      </c>
      <c r="P595" s="59" t="s">
        <v>10633</v>
      </c>
      <c r="Q595" s="66">
        <v>45178.0</v>
      </c>
      <c r="R595" s="66">
        <v>45776.0</v>
      </c>
      <c r="S595" s="59" t="s">
        <v>10689</v>
      </c>
      <c r="T595" s="59" t="s">
        <v>10508</v>
      </c>
      <c r="U595" s="59" t="s">
        <v>10508</v>
      </c>
      <c r="V595" s="59" t="s">
        <v>10508</v>
      </c>
      <c r="W595" s="61">
        <v>101.0</v>
      </c>
      <c r="X595" s="59" t="s">
        <v>10509</v>
      </c>
      <c r="Y595" s="59" t="s">
        <v>12247</v>
      </c>
      <c r="Z595" s="60"/>
      <c r="AA595" s="64">
        <v>1507.0</v>
      </c>
      <c r="AB595" s="59" t="s">
        <v>10512</v>
      </c>
      <c r="AC595" s="60"/>
      <c r="AD595" s="60"/>
      <c r="AE595" s="59" t="s">
        <v>10507</v>
      </c>
      <c r="AF595" s="59" t="s">
        <v>10507</v>
      </c>
      <c r="AG595" s="59" t="s">
        <v>10513</v>
      </c>
      <c r="AH595" s="60"/>
      <c r="AI595" s="60"/>
      <c r="AJ595" s="61">
        <v>25.0</v>
      </c>
      <c r="AK595" s="61">
        <v>15.0</v>
      </c>
      <c r="AL595" s="61">
        <v>10.0</v>
      </c>
      <c r="AM595" s="66">
        <v>45471.0</v>
      </c>
      <c r="AN595" s="66">
        <v>45438.0</v>
      </c>
      <c r="AO595" s="60"/>
      <c r="AP595" s="60" t="s">
        <v>10514</v>
      </c>
      <c r="AQ595" s="60"/>
      <c r="AR595" s="60"/>
      <c r="AS595" s="62" t="s">
        <v>13742</v>
      </c>
      <c r="AT595" s="60"/>
      <c r="AU595" s="60" t="s">
        <v>10516</v>
      </c>
      <c r="AV595" s="60"/>
      <c r="AW595" s="60"/>
    </row>
    <row r="596">
      <c r="B596" s="61">
        <v>995386.0</v>
      </c>
      <c r="C596" s="61">
        <v>161.0</v>
      </c>
      <c r="D596" s="66">
        <v>44712.0</v>
      </c>
      <c r="E596" s="59" t="s">
        <v>13743</v>
      </c>
      <c r="F596" s="61">
        <v>1509.0</v>
      </c>
      <c r="G596" s="62" t="s">
        <v>13744</v>
      </c>
      <c r="H596" s="59"/>
      <c r="I596" s="59"/>
      <c r="J596" s="60"/>
      <c r="K596" s="59" t="s">
        <v>10527</v>
      </c>
      <c r="L596" s="61">
        <v>100.0</v>
      </c>
      <c r="M596" s="59" t="s">
        <v>10507</v>
      </c>
      <c r="N596" s="61">
        <v>0.0</v>
      </c>
      <c r="O596" s="61">
        <v>0.0</v>
      </c>
      <c r="P596" s="59" t="s">
        <v>10508</v>
      </c>
      <c r="Q596" s="60"/>
      <c r="R596" s="60"/>
      <c r="S596" s="59" t="s">
        <v>10507</v>
      </c>
      <c r="T596" s="59" t="s">
        <v>10508</v>
      </c>
      <c r="U596" s="59" t="s">
        <v>10508</v>
      </c>
      <c r="V596" s="59" t="s">
        <v>10508</v>
      </c>
      <c r="W596" s="61">
        <v>2.0</v>
      </c>
      <c r="X596" s="59" t="s">
        <v>10509</v>
      </c>
      <c r="Y596" s="59" t="s">
        <v>13745</v>
      </c>
      <c r="Z596" s="60"/>
      <c r="AA596" s="61">
        <v>1509.0</v>
      </c>
      <c r="AB596" s="59" t="s">
        <v>10512</v>
      </c>
      <c r="AC596" s="60"/>
      <c r="AD596" s="60"/>
      <c r="AE596" s="59" t="s">
        <v>10507</v>
      </c>
      <c r="AF596" s="59" t="s">
        <v>10507</v>
      </c>
      <c r="AG596" s="59" t="s">
        <v>10513</v>
      </c>
      <c r="AH596" s="60"/>
      <c r="AI596" s="60"/>
      <c r="AJ596" s="61">
        <v>25.0</v>
      </c>
      <c r="AK596" s="61">
        <v>15.0</v>
      </c>
      <c r="AL596" s="61">
        <v>10.0</v>
      </c>
      <c r="AM596" s="66">
        <v>44722.0</v>
      </c>
      <c r="AN596" s="66">
        <v>44837.0</v>
      </c>
      <c r="AO596" s="60"/>
      <c r="AP596" s="59" t="s">
        <v>10514</v>
      </c>
      <c r="AQ596" s="60"/>
      <c r="AR596" s="60"/>
      <c r="AS596" s="62" t="s">
        <v>13746</v>
      </c>
      <c r="AT596" s="60"/>
      <c r="AU596" s="60" t="s">
        <v>10516</v>
      </c>
      <c r="AV596" s="60"/>
      <c r="AW596" s="60"/>
    </row>
    <row r="597">
      <c r="B597" s="61">
        <v>995386.0</v>
      </c>
      <c r="C597" s="61">
        <v>159.0</v>
      </c>
      <c r="D597" s="66">
        <v>44712.0</v>
      </c>
      <c r="E597" s="59" t="s">
        <v>13747</v>
      </c>
      <c r="F597" s="61">
        <v>1511.0</v>
      </c>
      <c r="G597" s="62" t="s">
        <v>13748</v>
      </c>
      <c r="H597" s="59"/>
      <c r="I597" s="60"/>
      <c r="J597" s="60"/>
      <c r="K597" s="59" t="s">
        <v>12004</v>
      </c>
      <c r="L597" s="61">
        <v>100.0</v>
      </c>
      <c r="M597" s="59" t="s">
        <v>10507</v>
      </c>
      <c r="N597" s="61">
        <v>0.0</v>
      </c>
      <c r="O597" s="61">
        <v>0.0</v>
      </c>
      <c r="P597" s="59" t="s">
        <v>10508</v>
      </c>
      <c r="Q597" s="60"/>
      <c r="R597" s="60"/>
      <c r="S597" s="59" t="s">
        <v>10507</v>
      </c>
      <c r="T597" s="59" t="s">
        <v>10508</v>
      </c>
      <c r="U597" s="59" t="s">
        <v>10508</v>
      </c>
      <c r="V597" s="59" t="s">
        <v>10508</v>
      </c>
      <c r="W597" s="61">
        <v>2.0</v>
      </c>
      <c r="X597" s="59"/>
      <c r="Y597" s="59"/>
      <c r="Z597" s="60"/>
      <c r="AA597" s="61">
        <v>1511.0</v>
      </c>
      <c r="AB597" s="59" t="s">
        <v>10512</v>
      </c>
      <c r="AC597" s="60"/>
      <c r="AD597" s="60"/>
      <c r="AE597" s="59" t="s">
        <v>10521</v>
      </c>
      <c r="AF597" s="59" t="s">
        <v>10507</v>
      </c>
      <c r="AG597" s="59" t="s">
        <v>10513</v>
      </c>
      <c r="AH597" s="60"/>
      <c r="AI597" s="60"/>
      <c r="AJ597" s="61">
        <v>25.0</v>
      </c>
      <c r="AK597" s="61">
        <v>15.0</v>
      </c>
      <c r="AL597" s="61">
        <v>10.0</v>
      </c>
      <c r="AM597" s="66">
        <v>45124.0</v>
      </c>
      <c r="AN597" s="66">
        <v>45396.0</v>
      </c>
      <c r="AO597" s="60"/>
      <c r="AP597" s="60" t="s">
        <v>10514</v>
      </c>
      <c r="AQ597" s="60"/>
      <c r="AR597" s="60"/>
      <c r="AS597" s="62" t="s">
        <v>13749</v>
      </c>
      <c r="AT597" s="60"/>
      <c r="AU597" s="60" t="s">
        <v>11001</v>
      </c>
      <c r="AV597" s="60"/>
      <c r="AW597" s="60"/>
    </row>
    <row r="598">
      <c r="B598" s="61">
        <v>995386.0</v>
      </c>
      <c r="C598" s="61">
        <v>133.0</v>
      </c>
      <c r="D598" s="66">
        <v>44713.0</v>
      </c>
      <c r="E598" s="59" t="s">
        <v>13750</v>
      </c>
      <c r="F598" s="61">
        <v>1515.0</v>
      </c>
      <c r="G598" s="62" t="s">
        <v>13751</v>
      </c>
      <c r="H598" s="59"/>
      <c r="I598" s="59"/>
      <c r="J598" s="59"/>
      <c r="K598" s="59" t="s">
        <v>12821</v>
      </c>
      <c r="L598" s="61">
        <v>100.0</v>
      </c>
      <c r="M598" s="59" t="s">
        <v>10507</v>
      </c>
      <c r="N598" s="61">
        <v>0.0</v>
      </c>
      <c r="O598" s="61">
        <v>0.0</v>
      </c>
      <c r="P598" s="59" t="s">
        <v>10508</v>
      </c>
      <c r="Q598" s="67"/>
      <c r="R598" s="68"/>
      <c r="S598" s="59" t="s">
        <v>10507</v>
      </c>
      <c r="T598" s="59" t="s">
        <v>10508</v>
      </c>
      <c r="U598" s="59" t="s">
        <v>10508</v>
      </c>
      <c r="V598" s="59" t="s">
        <v>10508</v>
      </c>
      <c r="W598" s="61">
        <v>1.0</v>
      </c>
      <c r="X598" s="59" t="s">
        <v>13752</v>
      </c>
      <c r="Y598" s="59" t="s">
        <v>13753</v>
      </c>
      <c r="Z598" s="60"/>
      <c r="AA598" s="61">
        <v>1515.0</v>
      </c>
      <c r="AB598" s="59" t="s">
        <v>10512</v>
      </c>
      <c r="AC598" s="60"/>
      <c r="AD598" s="60"/>
      <c r="AE598" s="59" t="s">
        <v>10507</v>
      </c>
      <c r="AF598" s="59" t="s">
        <v>10507</v>
      </c>
      <c r="AG598" s="59" t="s">
        <v>10513</v>
      </c>
      <c r="AH598" s="60"/>
      <c r="AI598" s="60"/>
      <c r="AJ598" s="61">
        <v>25.0</v>
      </c>
      <c r="AK598" s="61">
        <v>20.0</v>
      </c>
      <c r="AL598" s="61">
        <v>15.0</v>
      </c>
      <c r="AM598" s="66">
        <v>44713.0</v>
      </c>
      <c r="AN598" s="66">
        <v>44758.0</v>
      </c>
      <c r="AO598" s="60"/>
      <c r="AP598" s="60" t="s">
        <v>10514</v>
      </c>
      <c r="AQ598" s="60"/>
      <c r="AR598" s="60" t="s">
        <v>13754</v>
      </c>
      <c r="AS598" s="62" t="s">
        <v>13755</v>
      </c>
      <c r="AT598" s="59"/>
      <c r="AU598" s="60" t="s">
        <v>13756</v>
      </c>
      <c r="AV598" s="60"/>
      <c r="AW598" s="60"/>
    </row>
    <row r="599">
      <c r="B599" s="61">
        <v>995386.0</v>
      </c>
      <c r="C599" s="61">
        <v>133.0</v>
      </c>
      <c r="D599" s="66">
        <v>44713.0</v>
      </c>
      <c r="E599" s="59" t="s">
        <v>13757</v>
      </c>
      <c r="F599" s="61">
        <v>1517.0</v>
      </c>
      <c r="G599" s="65" t="s">
        <v>13758</v>
      </c>
      <c r="H599" s="65" t="s">
        <v>13759</v>
      </c>
      <c r="I599" s="60"/>
      <c r="J599" s="60"/>
      <c r="K599" s="59" t="s">
        <v>12004</v>
      </c>
      <c r="L599" s="61">
        <v>200.0</v>
      </c>
      <c r="M599" s="59" t="s">
        <v>10507</v>
      </c>
      <c r="N599" s="61">
        <v>0.0</v>
      </c>
      <c r="O599" s="61">
        <v>0.0</v>
      </c>
      <c r="P599" s="59" t="s">
        <v>10508</v>
      </c>
      <c r="Q599" s="60"/>
      <c r="R599" s="60"/>
      <c r="S599" s="59" t="s">
        <v>10507</v>
      </c>
      <c r="T599" s="59" t="s">
        <v>10508</v>
      </c>
      <c r="U599" s="59" t="s">
        <v>10508</v>
      </c>
      <c r="V599" s="59" t="s">
        <v>10508</v>
      </c>
      <c r="W599" s="61">
        <v>0.0</v>
      </c>
      <c r="X599" s="59"/>
      <c r="Y599" s="60"/>
      <c r="Z599" s="60"/>
      <c r="AA599" s="64">
        <v>1517.0</v>
      </c>
      <c r="AB599" s="60"/>
      <c r="AC599" s="60"/>
      <c r="AD599" s="60"/>
      <c r="AE599" s="59" t="s">
        <v>10507</v>
      </c>
      <c r="AF599" s="59" t="s">
        <v>10507</v>
      </c>
      <c r="AG599" s="60" t="s">
        <v>10513</v>
      </c>
      <c r="AH599" s="60"/>
      <c r="AI599" s="60"/>
      <c r="AJ599" s="61">
        <v>0.0</v>
      </c>
      <c r="AK599" s="61">
        <v>0.0</v>
      </c>
      <c r="AL599" s="61">
        <v>0.0</v>
      </c>
      <c r="AM599" s="66">
        <v>44713.0</v>
      </c>
      <c r="AN599" s="66">
        <v>44718.0</v>
      </c>
      <c r="AO599" s="60"/>
      <c r="AP599" s="60"/>
      <c r="AQ599" s="60"/>
      <c r="AR599" s="60"/>
      <c r="AS599" s="62" t="s">
        <v>13760</v>
      </c>
      <c r="AT599" s="60"/>
      <c r="AU599" s="60" t="s">
        <v>13756</v>
      </c>
      <c r="AV599" s="60"/>
      <c r="AW599" s="60"/>
    </row>
    <row r="600">
      <c r="B600" s="61">
        <v>995386.0</v>
      </c>
      <c r="C600" s="61">
        <v>133.0</v>
      </c>
      <c r="D600" s="66">
        <v>44713.0</v>
      </c>
      <c r="E600" s="59" t="s">
        <v>13761</v>
      </c>
      <c r="F600" s="61">
        <v>1519.0</v>
      </c>
      <c r="G600" s="62" t="s">
        <v>13762</v>
      </c>
      <c r="H600" s="60"/>
      <c r="I600" s="60"/>
      <c r="J600" s="60"/>
      <c r="K600" s="59" t="s">
        <v>12821</v>
      </c>
      <c r="L600" s="61">
        <v>100.0</v>
      </c>
      <c r="M600" s="59" t="s">
        <v>10507</v>
      </c>
      <c r="N600" s="61">
        <v>0.0</v>
      </c>
      <c r="O600" s="61">
        <v>0.0</v>
      </c>
      <c r="P600" s="59" t="s">
        <v>10508</v>
      </c>
      <c r="Q600" s="67"/>
      <c r="R600" s="68"/>
      <c r="S600" s="59" t="s">
        <v>10507</v>
      </c>
      <c r="T600" s="59" t="s">
        <v>10508</v>
      </c>
      <c r="U600" s="59" t="s">
        <v>10508</v>
      </c>
      <c r="V600" s="59" t="s">
        <v>10508</v>
      </c>
      <c r="W600" s="61">
        <v>0.0</v>
      </c>
      <c r="X600" s="59" t="s">
        <v>13752</v>
      </c>
      <c r="Y600" s="59" t="s">
        <v>13753</v>
      </c>
      <c r="Z600" s="60"/>
      <c r="AA600" s="61">
        <v>1519.0</v>
      </c>
      <c r="AB600" s="59" t="s">
        <v>10512</v>
      </c>
      <c r="AC600" s="60"/>
      <c r="AD600" s="60"/>
      <c r="AE600" s="59" t="s">
        <v>10507</v>
      </c>
      <c r="AF600" s="59" t="s">
        <v>10507</v>
      </c>
      <c r="AG600" s="59" t="s">
        <v>10513</v>
      </c>
      <c r="AH600" s="60"/>
      <c r="AI600" s="60"/>
      <c r="AJ600" s="61">
        <v>25.0</v>
      </c>
      <c r="AK600" s="61">
        <v>20.0</v>
      </c>
      <c r="AL600" s="61">
        <v>15.0</v>
      </c>
      <c r="AM600" s="66">
        <v>44713.0</v>
      </c>
      <c r="AN600" s="66">
        <v>44722.0</v>
      </c>
      <c r="AO600" s="60"/>
      <c r="AP600" s="60" t="s">
        <v>10514</v>
      </c>
      <c r="AQ600" s="60"/>
      <c r="AR600" s="60"/>
      <c r="AS600" s="62" t="s">
        <v>13763</v>
      </c>
      <c r="AT600" s="60"/>
      <c r="AU600" s="60" t="s">
        <v>13756</v>
      </c>
      <c r="AV600" s="60"/>
      <c r="AW600" s="60"/>
    </row>
    <row r="601">
      <c r="B601" s="61">
        <v>995386.0</v>
      </c>
      <c r="C601" s="61">
        <v>133.0</v>
      </c>
      <c r="D601" s="66">
        <v>44713.0</v>
      </c>
      <c r="E601" s="59" t="s">
        <v>13764</v>
      </c>
      <c r="F601" s="61">
        <v>1521.0</v>
      </c>
      <c r="G601" s="62" t="s">
        <v>13765</v>
      </c>
      <c r="H601" s="62" t="s">
        <v>13766</v>
      </c>
      <c r="I601" s="60"/>
      <c r="J601" s="60"/>
      <c r="K601" s="59" t="s">
        <v>12004</v>
      </c>
      <c r="L601" s="61">
        <v>200.0</v>
      </c>
      <c r="M601" s="59" t="s">
        <v>10507</v>
      </c>
      <c r="N601" s="61">
        <v>0.0</v>
      </c>
      <c r="O601" s="61">
        <v>0.0</v>
      </c>
      <c r="P601" s="59" t="s">
        <v>10508</v>
      </c>
      <c r="Q601" s="60"/>
      <c r="R601" s="60"/>
      <c r="S601" s="59" t="s">
        <v>10507</v>
      </c>
      <c r="T601" s="59" t="s">
        <v>10508</v>
      </c>
      <c r="U601" s="59" t="s">
        <v>10508</v>
      </c>
      <c r="V601" s="59" t="s">
        <v>10508</v>
      </c>
      <c r="W601" s="61">
        <v>0.0</v>
      </c>
      <c r="X601" s="59"/>
      <c r="Y601" s="59"/>
      <c r="Z601" s="60"/>
      <c r="AA601" s="61">
        <v>1521.0</v>
      </c>
      <c r="AB601" s="59"/>
      <c r="AC601" s="60"/>
      <c r="AD601" s="60"/>
      <c r="AE601" s="59" t="s">
        <v>10507</v>
      </c>
      <c r="AF601" s="59" t="s">
        <v>10507</v>
      </c>
      <c r="AG601" s="59" t="s">
        <v>10513</v>
      </c>
      <c r="AH601" s="60"/>
      <c r="AI601" s="60"/>
      <c r="AJ601" s="61">
        <v>0.0</v>
      </c>
      <c r="AK601" s="61">
        <v>0.0</v>
      </c>
      <c r="AL601" s="61">
        <v>0.0</v>
      </c>
      <c r="AM601" s="66">
        <v>44713.0</v>
      </c>
      <c r="AN601" s="66">
        <v>44722.0</v>
      </c>
      <c r="AO601" s="60"/>
      <c r="AP601" s="60"/>
      <c r="AQ601" s="60"/>
      <c r="AR601" s="60"/>
      <c r="AS601" s="62" t="s">
        <v>13767</v>
      </c>
      <c r="AT601" s="60"/>
      <c r="AU601" s="60" t="s">
        <v>13756</v>
      </c>
      <c r="AV601" s="60"/>
      <c r="AW601" s="60"/>
    </row>
    <row r="602">
      <c r="B602" s="61">
        <v>995386.0</v>
      </c>
      <c r="C602" s="61">
        <v>133.0</v>
      </c>
      <c r="D602" s="66">
        <v>44714.0</v>
      </c>
      <c r="E602" s="59" t="s">
        <v>13768</v>
      </c>
      <c r="F602" s="61">
        <v>1523.0</v>
      </c>
      <c r="G602" s="62" t="s">
        <v>13769</v>
      </c>
      <c r="H602" s="60"/>
      <c r="I602" s="60"/>
      <c r="J602" s="60"/>
      <c r="K602" s="59" t="s">
        <v>11820</v>
      </c>
      <c r="L602" s="61">
        <v>100.0</v>
      </c>
      <c r="M602" s="59" t="s">
        <v>10507</v>
      </c>
      <c r="N602" s="61">
        <v>0.0</v>
      </c>
      <c r="O602" s="61">
        <v>0.0</v>
      </c>
      <c r="P602" s="59" t="s">
        <v>10508</v>
      </c>
      <c r="Q602" s="60"/>
      <c r="R602" s="60"/>
      <c r="S602" s="59" t="s">
        <v>10507</v>
      </c>
      <c r="T602" s="59" t="s">
        <v>10508</v>
      </c>
      <c r="U602" s="59" t="s">
        <v>10508</v>
      </c>
      <c r="V602" s="59" t="s">
        <v>10508</v>
      </c>
      <c r="W602" s="61">
        <v>1.0</v>
      </c>
      <c r="X602" s="59" t="s">
        <v>13752</v>
      </c>
      <c r="Y602" s="59" t="s">
        <v>13753</v>
      </c>
      <c r="Z602" s="60"/>
      <c r="AA602" s="64">
        <v>1523.0</v>
      </c>
      <c r="AB602" s="59" t="s">
        <v>10512</v>
      </c>
      <c r="AC602" s="60"/>
      <c r="AD602" s="60"/>
      <c r="AE602" s="59" t="s">
        <v>10507</v>
      </c>
      <c r="AF602" s="59" t="s">
        <v>10507</v>
      </c>
      <c r="AG602" s="59" t="s">
        <v>10513</v>
      </c>
      <c r="AH602" s="60"/>
      <c r="AI602" s="60"/>
      <c r="AJ602" s="61">
        <v>25.0</v>
      </c>
      <c r="AK602" s="61">
        <v>20.0</v>
      </c>
      <c r="AL602" s="61">
        <v>15.0</v>
      </c>
      <c r="AM602" s="66">
        <v>44797.0</v>
      </c>
      <c r="AN602" s="66">
        <v>44902.0</v>
      </c>
      <c r="AO602" s="60"/>
      <c r="AP602" s="60" t="s">
        <v>10514</v>
      </c>
      <c r="AQ602" s="60"/>
      <c r="AR602" s="60"/>
      <c r="AS602" s="62" t="s">
        <v>13770</v>
      </c>
      <c r="AT602" s="60"/>
      <c r="AU602" s="60" t="s">
        <v>13756</v>
      </c>
      <c r="AV602" s="60"/>
      <c r="AW602" s="60"/>
    </row>
    <row r="603">
      <c r="B603" s="61">
        <v>995386.0</v>
      </c>
      <c r="C603" s="61">
        <v>133.0</v>
      </c>
      <c r="D603" s="66">
        <v>44714.0</v>
      </c>
      <c r="E603" s="59" t="s">
        <v>13771</v>
      </c>
      <c r="F603" s="61">
        <v>1525.0</v>
      </c>
      <c r="G603" s="62" t="s">
        <v>13772</v>
      </c>
      <c r="H603" s="59"/>
      <c r="I603" s="59"/>
      <c r="J603" s="59"/>
      <c r="K603" s="59" t="s">
        <v>11820</v>
      </c>
      <c r="L603" s="61">
        <v>100.0</v>
      </c>
      <c r="M603" s="59" t="s">
        <v>10507</v>
      </c>
      <c r="N603" s="61">
        <v>0.0</v>
      </c>
      <c r="O603" s="61">
        <v>0.0</v>
      </c>
      <c r="P603" s="59" t="s">
        <v>10508</v>
      </c>
      <c r="Q603" s="67"/>
      <c r="R603" s="67"/>
      <c r="S603" s="59" t="s">
        <v>10507</v>
      </c>
      <c r="T603" s="59" t="s">
        <v>10508</v>
      </c>
      <c r="U603" s="59" t="s">
        <v>10508</v>
      </c>
      <c r="V603" s="59" t="s">
        <v>10508</v>
      </c>
      <c r="W603" s="61">
        <v>5.0</v>
      </c>
      <c r="X603" s="59" t="s">
        <v>13752</v>
      </c>
      <c r="Y603" s="59" t="s">
        <v>13753</v>
      </c>
      <c r="Z603" s="59"/>
      <c r="AA603" s="61">
        <v>1525.0</v>
      </c>
      <c r="AB603" s="59" t="s">
        <v>10512</v>
      </c>
      <c r="AC603" s="60"/>
      <c r="AD603" s="60"/>
      <c r="AE603" s="59" t="s">
        <v>10507</v>
      </c>
      <c r="AF603" s="59" t="s">
        <v>10507</v>
      </c>
      <c r="AG603" s="59" t="s">
        <v>10513</v>
      </c>
      <c r="AH603" s="60"/>
      <c r="AI603" s="60"/>
      <c r="AJ603" s="61">
        <v>25.0</v>
      </c>
      <c r="AK603" s="61">
        <v>20.0</v>
      </c>
      <c r="AL603" s="61">
        <v>15.0</v>
      </c>
      <c r="AM603" s="66">
        <v>45396.0</v>
      </c>
      <c r="AN603" s="66">
        <v>44842.0</v>
      </c>
      <c r="AO603" s="60"/>
      <c r="AP603" s="59" t="s">
        <v>10514</v>
      </c>
      <c r="AQ603" s="60"/>
      <c r="AR603" s="60"/>
      <c r="AS603" s="62" t="s">
        <v>13773</v>
      </c>
      <c r="AT603" s="59"/>
      <c r="AU603" s="60" t="s">
        <v>13756</v>
      </c>
      <c r="AV603" s="60"/>
      <c r="AW603" s="60"/>
    </row>
    <row r="604">
      <c r="B604" s="61">
        <v>995386.0</v>
      </c>
      <c r="C604" s="61">
        <v>133.0</v>
      </c>
      <c r="D604" s="66">
        <v>44714.0</v>
      </c>
      <c r="E604" s="59" t="s">
        <v>13774</v>
      </c>
      <c r="F604" s="61">
        <v>1529.0</v>
      </c>
      <c r="G604" s="62" t="s">
        <v>13775</v>
      </c>
      <c r="H604" s="62" t="s">
        <v>13776</v>
      </c>
      <c r="I604" s="59"/>
      <c r="J604" s="59"/>
      <c r="K604" s="59" t="s">
        <v>10792</v>
      </c>
      <c r="L604" s="61">
        <v>600.0</v>
      </c>
      <c r="M604" s="59" t="s">
        <v>10507</v>
      </c>
      <c r="N604" s="61">
        <v>0.0</v>
      </c>
      <c r="O604" s="61">
        <v>0.0</v>
      </c>
      <c r="P604" s="59" t="s">
        <v>10508</v>
      </c>
      <c r="Q604" s="60"/>
      <c r="R604" s="60"/>
      <c r="S604" s="59" t="s">
        <v>10507</v>
      </c>
      <c r="T604" s="59" t="s">
        <v>10508</v>
      </c>
      <c r="U604" s="59" t="s">
        <v>10508</v>
      </c>
      <c r="V604" s="59" t="s">
        <v>10508</v>
      </c>
      <c r="W604" s="61">
        <v>1.0</v>
      </c>
      <c r="X604" s="59"/>
      <c r="Y604" s="60"/>
      <c r="Z604" s="60"/>
      <c r="AA604" s="61">
        <v>1529.0</v>
      </c>
      <c r="AB604" s="59"/>
      <c r="AC604" s="60"/>
      <c r="AD604" s="60"/>
      <c r="AE604" s="59" t="s">
        <v>10507</v>
      </c>
      <c r="AF604" s="59" t="s">
        <v>10507</v>
      </c>
      <c r="AG604" s="59" t="s">
        <v>10513</v>
      </c>
      <c r="AH604" s="60"/>
      <c r="AI604" s="60"/>
      <c r="AJ604" s="61">
        <v>0.0</v>
      </c>
      <c r="AK604" s="61">
        <v>0.0</v>
      </c>
      <c r="AL604" s="61">
        <v>0.0</v>
      </c>
      <c r="AM604" s="66">
        <v>44746.0</v>
      </c>
      <c r="AN604" s="66">
        <v>44746.0</v>
      </c>
      <c r="AO604" s="60"/>
      <c r="AP604" s="59"/>
      <c r="AQ604" s="60"/>
      <c r="AR604" s="60"/>
      <c r="AS604" s="62" t="s">
        <v>13777</v>
      </c>
      <c r="AT604" s="60"/>
      <c r="AU604" s="60" t="s">
        <v>13756</v>
      </c>
      <c r="AV604" s="60"/>
      <c r="AW604" s="60"/>
    </row>
    <row r="605">
      <c r="B605" s="61">
        <v>995386.0</v>
      </c>
      <c r="C605" s="61">
        <v>133.0</v>
      </c>
      <c r="D605" s="66">
        <v>44715.0</v>
      </c>
      <c r="E605" s="59" t="s">
        <v>13778</v>
      </c>
      <c r="F605" s="61">
        <v>1531.0</v>
      </c>
      <c r="G605" s="62" t="s">
        <v>13779</v>
      </c>
      <c r="H605" s="59"/>
      <c r="I605" s="60"/>
      <c r="J605" s="60"/>
      <c r="K605" s="59" t="s">
        <v>11820</v>
      </c>
      <c r="L605" s="61">
        <v>100.0</v>
      </c>
      <c r="M605" s="59" t="s">
        <v>10507</v>
      </c>
      <c r="N605" s="61">
        <v>0.0</v>
      </c>
      <c r="O605" s="61">
        <v>0.0</v>
      </c>
      <c r="P605" s="59" t="s">
        <v>10508</v>
      </c>
      <c r="Q605" s="60"/>
      <c r="R605" s="60"/>
      <c r="S605" s="59" t="s">
        <v>10507</v>
      </c>
      <c r="T605" s="59" t="s">
        <v>10508</v>
      </c>
      <c r="U605" s="59" t="s">
        <v>10508</v>
      </c>
      <c r="V605" s="59" t="s">
        <v>10508</v>
      </c>
      <c r="W605" s="61">
        <v>1.0</v>
      </c>
      <c r="X605" s="59" t="s">
        <v>13752</v>
      </c>
      <c r="Y605" s="59" t="s">
        <v>13753</v>
      </c>
      <c r="Z605" s="60"/>
      <c r="AA605" s="61">
        <v>1531.0</v>
      </c>
      <c r="AB605" s="60" t="s">
        <v>10512</v>
      </c>
      <c r="AC605" s="60"/>
      <c r="AD605" s="60"/>
      <c r="AE605" s="59" t="s">
        <v>10507</v>
      </c>
      <c r="AF605" s="59" t="s">
        <v>10507</v>
      </c>
      <c r="AG605" s="60" t="s">
        <v>10513</v>
      </c>
      <c r="AH605" s="60"/>
      <c r="AI605" s="60"/>
      <c r="AJ605" s="61">
        <v>25.0</v>
      </c>
      <c r="AK605" s="61">
        <v>20.0</v>
      </c>
      <c r="AL605" s="61">
        <v>15.0</v>
      </c>
      <c r="AM605" s="66">
        <v>44797.0</v>
      </c>
      <c r="AN605" s="66">
        <v>44902.0</v>
      </c>
      <c r="AO605" s="60"/>
      <c r="AP605" s="60" t="s">
        <v>10514</v>
      </c>
      <c r="AQ605" s="60"/>
      <c r="AR605" s="60"/>
      <c r="AS605" s="62" t="s">
        <v>13780</v>
      </c>
      <c r="AT605" s="60"/>
      <c r="AU605" s="60" t="s">
        <v>13756</v>
      </c>
      <c r="AV605" s="60"/>
      <c r="AW605" s="60"/>
    </row>
    <row r="606">
      <c r="B606" s="61">
        <v>995386.0</v>
      </c>
      <c r="C606" s="61">
        <v>133.0</v>
      </c>
      <c r="D606" s="66">
        <v>44715.0</v>
      </c>
      <c r="E606" s="59" t="s">
        <v>13781</v>
      </c>
      <c r="F606" s="61">
        <v>1533.0</v>
      </c>
      <c r="G606" s="62" t="s">
        <v>13782</v>
      </c>
      <c r="H606" s="60"/>
      <c r="I606" s="60"/>
      <c r="J606" s="60"/>
      <c r="K606" s="59" t="s">
        <v>11972</v>
      </c>
      <c r="L606" s="61">
        <v>100.0</v>
      </c>
      <c r="M606" s="59" t="s">
        <v>10507</v>
      </c>
      <c r="N606" s="61">
        <v>0.0</v>
      </c>
      <c r="O606" s="61">
        <v>0.0</v>
      </c>
      <c r="P606" s="59" t="s">
        <v>10508</v>
      </c>
      <c r="Q606" s="60"/>
      <c r="R606" s="60"/>
      <c r="S606" s="59" t="s">
        <v>10507</v>
      </c>
      <c r="T606" s="59" t="s">
        <v>10508</v>
      </c>
      <c r="U606" s="59" t="s">
        <v>10508</v>
      </c>
      <c r="V606" s="59" t="s">
        <v>10508</v>
      </c>
      <c r="W606" s="61">
        <v>0.0</v>
      </c>
      <c r="X606" s="59" t="s">
        <v>13752</v>
      </c>
      <c r="Y606" s="59" t="s">
        <v>13753</v>
      </c>
      <c r="Z606" s="60"/>
      <c r="AA606" s="61">
        <v>1533.0</v>
      </c>
      <c r="AB606" s="60" t="s">
        <v>10512</v>
      </c>
      <c r="AC606" s="60"/>
      <c r="AD606" s="60"/>
      <c r="AE606" s="59" t="s">
        <v>10507</v>
      </c>
      <c r="AF606" s="59" t="s">
        <v>10507</v>
      </c>
      <c r="AG606" s="60" t="s">
        <v>10513</v>
      </c>
      <c r="AH606" s="60"/>
      <c r="AI606" s="60"/>
      <c r="AJ606" s="61">
        <v>25.0</v>
      </c>
      <c r="AK606" s="61">
        <v>20.0</v>
      </c>
      <c r="AL606" s="61">
        <v>15.0</v>
      </c>
      <c r="AM606" s="66">
        <v>44797.0</v>
      </c>
      <c r="AN606" s="66">
        <v>44832.0</v>
      </c>
      <c r="AO606" s="60"/>
      <c r="AP606" s="59" t="s">
        <v>10514</v>
      </c>
      <c r="AQ606" s="60"/>
      <c r="AR606" s="60"/>
      <c r="AS606" s="62" t="s">
        <v>13783</v>
      </c>
      <c r="AT606" s="60"/>
      <c r="AU606" s="60" t="s">
        <v>13756</v>
      </c>
      <c r="AV606" s="60"/>
      <c r="AW606" s="60"/>
    </row>
    <row r="607">
      <c r="B607" s="61">
        <v>995386.0</v>
      </c>
      <c r="C607" s="61">
        <v>101.0</v>
      </c>
      <c r="D607" s="66">
        <v>44715.0</v>
      </c>
      <c r="E607" s="59" t="s">
        <v>13784</v>
      </c>
      <c r="F607" s="61">
        <v>1535.0</v>
      </c>
      <c r="G607" s="62" t="s">
        <v>13785</v>
      </c>
      <c r="H607" s="62" t="s">
        <v>13786</v>
      </c>
      <c r="I607" s="62" t="s">
        <v>13787</v>
      </c>
      <c r="J607" s="62" t="s">
        <v>13788</v>
      </c>
      <c r="K607" s="59" t="s">
        <v>11858</v>
      </c>
      <c r="L607" s="61">
        <v>100.0</v>
      </c>
      <c r="M607" s="59" t="s">
        <v>10507</v>
      </c>
      <c r="N607" s="61">
        <v>0.0</v>
      </c>
      <c r="O607" s="61">
        <v>0.0</v>
      </c>
      <c r="P607" s="59" t="s">
        <v>10508</v>
      </c>
      <c r="Q607" s="60"/>
      <c r="R607" s="60"/>
      <c r="S607" s="59" t="s">
        <v>10507</v>
      </c>
      <c r="T607" s="59" t="s">
        <v>10508</v>
      </c>
      <c r="U607" s="59" t="s">
        <v>10508</v>
      </c>
      <c r="V607" s="59" t="s">
        <v>10508</v>
      </c>
      <c r="W607" s="61">
        <v>3.0</v>
      </c>
      <c r="X607" s="59" t="s">
        <v>10509</v>
      </c>
      <c r="Y607" s="59"/>
      <c r="Z607" s="60"/>
      <c r="AA607" s="61">
        <v>1535.0</v>
      </c>
      <c r="AB607" s="59" t="s">
        <v>10512</v>
      </c>
      <c r="AC607" s="60"/>
      <c r="AD607" s="60"/>
      <c r="AE607" s="59" t="s">
        <v>10507</v>
      </c>
      <c r="AF607" s="59" t="s">
        <v>10507</v>
      </c>
      <c r="AG607" s="59" t="s">
        <v>10513</v>
      </c>
      <c r="AH607" s="60"/>
      <c r="AI607" s="60"/>
      <c r="AJ607" s="61">
        <v>25.0</v>
      </c>
      <c r="AK607" s="61">
        <v>15.0</v>
      </c>
      <c r="AL607" s="61">
        <v>10.0</v>
      </c>
      <c r="AM607" s="66">
        <v>45294.0</v>
      </c>
      <c r="AN607" s="66">
        <v>45294.0</v>
      </c>
      <c r="AO607" s="60"/>
      <c r="AP607" s="59" t="s">
        <v>10514</v>
      </c>
      <c r="AQ607" s="60"/>
      <c r="AR607" s="60"/>
      <c r="AS607" s="62" t="s">
        <v>13789</v>
      </c>
      <c r="AT607" s="60"/>
      <c r="AU607" s="60" t="s">
        <v>12699</v>
      </c>
      <c r="AV607" s="60"/>
      <c r="AW607" s="60"/>
    </row>
    <row r="608">
      <c r="B608" s="61">
        <v>995386.0</v>
      </c>
      <c r="C608" s="61">
        <v>141.0</v>
      </c>
      <c r="D608" s="66">
        <v>44718.0</v>
      </c>
      <c r="E608" s="59" t="s">
        <v>13790</v>
      </c>
      <c r="F608" s="61">
        <v>1537.0</v>
      </c>
      <c r="G608" s="62" t="s">
        <v>13791</v>
      </c>
      <c r="H608" s="62" t="s">
        <v>13792</v>
      </c>
      <c r="I608" s="60"/>
      <c r="J608" s="60"/>
      <c r="K608" s="59" t="s">
        <v>11858</v>
      </c>
      <c r="L608" s="61">
        <v>100.0</v>
      </c>
      <c r="M608" s="59" t="s">
        <v>10507</v>
      </c>
      <c r="N608" s="61">
        <v>0.0</v>
      </c>
      <c r="O608" s="61">
        <v>0.0</v>
      </c>
      <c r="P608" s="59" t="s">
        <v>10508</v>
      </c>
      <c r="Q608" s="60"/>
      <c r="R608" s="60"/>
      <c r="S608" s="59" t="s">
        <v>10507</v>
      </c>
      <c r="T608" s="59" t="s">
        <v>10508</v>
      </c>
      <c r="U608" s="59" t="s">
        <v>10508</v>
      </c>
      <c r="V608" s="59" t="s">
        <v>10508</v>
      </c>
      <c r="W608" s="61">
        <v>3.0</v>
      </c>
      <c r="X608" s="59" t="s">
        <v>10509</v>
      </c>
      <c r="Y608" s="59" t="s">
        <v>13793</v>
      </c>
      <c r="Z608" s="59"/>
      <c r="AA608" s="61">
        <v>1537.0</v>
      </c>
      <c r="AB608" s="60" t="s">
        <v>10512</v>
      </c>
      <c r="AC608" s="60"/>
      <c r="AD608" s="60"/>
      <c r="AE608" s="59" t="s">
        <v>10507</v>
      </c>
      <c r="AF608" s="59" t="s">
        <v>10507</v>
      </c>
      <c r="AG608" s="60" t="s">
        <v>10513</v>
      </c>
      <c r="AH608" s="60"/>
      <c r="AI608" s="60"/>
      <c r="AJ608" s="61">
        <v>25.0</v>
      </c>
      <c r="AK608" s="61">
        <v>15.0</v>
      </c>
      <c r="AL608" s="61">
        <v>10.0</v>
      </c>
      <c r="AM608" s="66">
        <v>44734.0</v>
      </c>
      <c r="AN608" s="66">
        <v>44734.0</v>
      </c>
      <c r="AO608" s="60"/>
      <c r="AP608" s="59" t="s">
        <v>10514</v>
      </c>
      <c r="AQ608" s="60"/>
      <c r="AR608" s="60"/>
      <c r="AS608" s="62" t="s">
        <v>13794</v>
      </c>
      <c r="AT608" s="60"/>
      <c r="AU608" s="60" t="s">
        <v>11698</v>
      </c>
      <c r="AV608" s="60"/>
      <c r="AW608" s="60"/>
    </row>
    <row r="609">
      <c r="B609" s="61">
        <v>995386.0</v>
      </c>
      <c r="C609" s="61">
        <v>133.0</v>
      </c>
      <c r="D609" s="66">
        <v>44718.0</v>
      </c>
      <c r="E609" s="59" t="s">
        <v>13795</v>
      </c>
      <c r="F609" s="61">
        <v>1539.0</v>
      </c>
      <c r="G609" s="62" t="s">
        <v>13796</v>
      </c>
      <c r="H609" s="60"/>
      <c r="I609" s="60"/>
      <c r="J609" s="60"/>
      <c r="K609" s="59" t="s">
        <v>11820</v>
      </c>
      <c r="L609" s="61">
        <v>100.0</v>
      </c>
      <c r="M609" s="59" t="s">
        <v>10507</v>
      </c>
      <c r="N609" s="61">
        <v>0.0</v>
      </c>
      <c r="O609" s="61">
        <v>0.0</v>
      </c>
      <c r="P609" s="59" t="s">
        <v>10508</v>
      </c>
      <c r="Q609" s="60"/>
      <c r="R609" s="60"/>
      <c r="S609" s="59" t="s">
        <v>10507</v>
      </c>
      <c r="T609" s="59" t="s">
        <v>10508</v>
      </c>
      <c r="U609" s="59" t="s">
        <v>10508</v>
      </c>
      <c r="V609" s="59" t="s">
        <v>10508</v>
      </c>
      <c r="W609" s="61">
        <v>1.0</v>
      </c>
      <c r="X609" s="59" t="s">
        <v>13752</v>
      </c>
      <c r="Y609" s="59" t="s">
        <v>13797</v>
      </c>
      <c r="Z609" s="60"/>
      <c r="AA609" s="61">
        <v>1539.0</v>
      </c>
      <c r="AB609" s="59" t="s">
        <v>10512</v>
      </c>
      <c r="AC609" s="60"/>
      <c r="AD609" s="60"/>
      <c r="AE609" s="59" t="s">
        <v>10507</v>
      </c>
      <c r="AF609" s="59" t="s">
        <v>10507</v>
      </c>
      <c r="AG609" s="59" t="s">
        <v>10513</v>
      </c>
      <c r="AH609" s="60"/>
      <c r="AI609" s="60"/>
      <c r="AJ609" s="61">
        <v>25.0</v>
      </c>
      <c r="AK609" s="61">
        <v>20.0</v>
      </c>
      <c r="AL609" s="61">
        <v>15.0</v>
      </c>
      <c r="AM609" s="66">
        <v>44718.0</v>
      </c>
      <c r="AN609" s="66">
        <v>44758.0</v>
      </c>
      <c r="AO609" s="60"/>
      <c r="AP609" s="59" t="s">
        <v>10514</v>
      </c>
      <c r="AQ609" s="60"/>
      <c r="AR609" s="60"/>
      <c r="AS609" s="62" t="s">
        <v>13798</v>
      </c>
      <c r="AT609" s="60"/>
      <c r="AU609" s="60" t="s">
        <v>13756</v>
      </c>
      <c r="AV609" s="60"/>
      <c r="AW609" s="60"/>
    </row>
    <row r="610">
      <c r="B610" s="61">
        <v>995386.0</v>
      </c>
      <c r="C610" s="61">
        <v>133.0</v>
      </c>
      <c r="D610" s="66">
        <v>44718.0</v>
      </c>
      <c r="E610" s="59" t="s">
        <v>13799</v>
      </c>
      <c r="F610" s="61">
        <v>1541.0</v>
      </c>
      <c r="G610" s="62" t="s">
        <v>13800</v>
      </c>
      <c r="H610" s="60"/>
      <c r="I610" s="60"/>
      <c r="J610" s="60"/>
      <c r="K610" s="59" t="s">
        <v>11972</v>
      </c>
      <c r="L610" s="61">
        <v>100.0</v>
      </c>
      <c r="M610" s="59" t="s">
        <v>10507</v>
      </c>
      <c r="N610" s="61">
        <v>0.0</v>
      </c>
      <c r="O610" s="61">
        <v>0.0</v>
      </c>
      <c r="P610" s="59" t="s">
        <v>10508</v>
      </c>
      <c r="Q610" s="60"/>
      <c r="R610" s="60"/>
      <c r="S610" s="59" t="s">
        <v>10507</v>
      </c>
      <c r="T610" s="59" t="s">
        <v>10508</v>
      </c>
      <c r="U610" s="59" t="s">
        <v>10508</v>
      </c>
      <c r="V610" s="59" t="s">
        <v>10508</v>
      </c>
      <c r="W610" s="61">
        <v>1.0</v>
      </c>
      <c r="X610" s="59" t="s">
        <v>13752</v>
      </c>
      <c r="Y610" s="59" t="s">
        <v>13797</v>
      </c>
      <c r="Z610" s="60"/>
      <c r="AA610" s="61">
        <v>1541.0</v>
      </c>
      <c r="AB610" s="59" t="s">
        <v>10512</v>
      </c>
      <c r="AC610" s="60"/>
      <c r="AD610" s="60"/>
      <c r="AE610" s="59" t="s">
        <v>10507</v>
      </c>
      <c r="AF610" s="59" t="s">
        <v>10507</v>
      </c>
      <c r="AG610" s="59" t="s">
        <v>10513</v>
      </c>
      <c r="AH610" s="60"/>
      <c r="AI610" s="60"/>
      <c r="AJ610" s="61">
        <v>25.0</v>
      </c>
      <c r="AK610" s="61">
        <v>20.0</v>
      </c>
      <c r="AL610" s="61">
        <v>15.0</v>
      </c>
      <c r="AM610" s="66">
        <v>44797.0</v>
      </c>
      <c r="AN610" s="66">
        <v>44902.0</v>
      </c>
      <c r="AO610" s="60"/>
      <c r="AP610" s="60" t="s">
        <v>10514</v>
      </c>
      <c r="AQ610" s="60"/>
      <c r="AR610" s="60"/>
      <c r="AS610" s="62" t="s">
        <v>13801</v>
      </c>
      <c r="AT610" s="60"/>
      <c r="AU610" s="60" t="s">
        <v>13756</v>
      </c>
      <c r="AV610" s="60"/>
      <c r="AW610" s="60"/>
    </row>
    <row r="611">
      <c r="B611" s="61">
        <v>995386.0</v>
      </c>
      <c r="C611" s="61">
        <v>133.0</v>
      </c>
      <c r="D611" s="66">
        <v>44718.0</v>
      </c>
      <c r="E611" s="59" t="s">
        <v>13802</v>
      </c>
      <c r="F611" s="61">
        <v>1543.0</v>
      </c>
      <c r="G611" s="65" t="s">
        <v>13803</v>
      </c>
      <c r="H611" s="60"/>
      <c r="I611" s="60"/>
      <c r="J611" s="60"/>
      <c r="K611" s="59" t="s">
        <v>10596</v>
      </c>
      <c r="L611" s="61">
        <v>300.0</v>
      </c>
      <c r="M611" s="59" t="s">
        <v>10507</v>
      </c>
      <c r="N611" s="61">
        <v>0.0</v>
      </c>
      <c r="O611" s="61">
        <v>0.0</v>
      </c>
      <c r="P611" s="59" t="s">
        <v>10508</v>
      </c>
      <c r="Q611" s="60"/>
      <c r="R611" s="60"/>
      <c r="S611" s="59" t="s">
        <v>10507</v>
      </c>
      <c r="T611" s="59" t="s">
        <v>10508</v>
      </c>
      <c r="U611" s="59" t="s">
        <v>10508</v>
      </c>
      <c r="V611" s="59" t="s">
        <v>10508</v>
      </c>
      <c r="W611" s="61">
        <v>0.0</v>
      </c>
      <c r="X611" s="59"/>
      <c r="Y611" s="59"/>
      <c r="Z611" s="60"/>
      <c r="AA611" s="64">
        <v>1543.0</v>
      </c>
      <c r="AB611" s="59"/>
      <c r="AC611" s="60"/>
      <c r="AD611" s="60"/>
      <c r="AE611" s="59" t="s">
        <v>10507</v>
      </c>
      <c r="AF611" s="59" t="s">
        <v>10507</v>
      </c>
      <c r="AG611" s="59" t="s">
        <v>10513</v>
      </c>
      <c r="AH611" s="60"/>
      <c r="AI611" s="60"/>
      <c r="AJ611" s="61">
        <v>0.0</v>
      </c>
      <c r="AK611" s="61">
        <v>0.0</v>
      </c>
      <c r="AL611" s="61">
        <v>0.0</v>
      </c>
      <c r="AM611" s="66">
        <v>44718.0</v>
      </c>
      <c r="AN611" s="66">
        <v>44720.0</v>
      </c>
      <c r="AO611" s="60"/>
      <c r="AP611" s="60"/>
      <c r="AQ611" s="60"/>
      <c r="AR611" s="60"/>
      <c r="AS611" s="62" t="s">
        <v>13804</v>
      </c>
      <c r="AT611" s="60"/>
      <c r="AU611" s="60" t="s">
        <v>13756</v>
      </c>
      <c r="AV611" s="60"/>
      <c r="AW611" s="60"/>
    </row>
    <row r="612">
      <c r="B612" s="61">
        <v>995386.0</v>
      </c>
      <c r="C612" s="61">
        <v>159.0</v>
      </c>
      <c r="D612" s="66">
        <v>44719.0</v>
      </c>
      <c r="E612" s="59" t="s">
        <v>13805</v>
      </c>
      <c r="F612" s="61">
        <v>1545.0</v>
      </c>
      <c r="G612" s="65" t="s">
        <v>13806</v>
      </c>
      <c r="H612" s="60"/>
      <c r="I612" s="60"/>
      <c r="J612" s="60"/>
      <c r="K612" s="59" t="s">
        <v>12039</v>
      </c>
      <c r="L612" s="61">
        <v>500.0</v>
      </c>
      <c r="M612" s="59" t="s">
        <v>10507</v>
      </c>
      <c r="N612" s="61">
        <v>0.0</v>
      </c>
      <c r="O612" s="61">
        <v>0.0</v>
      </c>
      <c r="P612" s="59" t="s">
        <v>10508</v>
      </c>
      <c r="Q612" s="60"/>
      <c r="R612" s="60"/>
      <c r="S612" s="59" t="s">
        <v>10507</v>
      </c>
      <c r="T612" s="59" t="s">
        <v>10508</v>
      </c>
      <c r="U612" s="59" t="s">
        <v>10508</v>
      </c>
      <c r="V612" s="59" t="s">
        <v>10508</v>
      </c>
      <c r="W612" s="61">
        <v>1.0</v>
      </c>
      <c r="X612" s="59" t="s">
        <v>10509</v>
      </c>
      <c r="Y612" s="59" t="s">
        <v>13807</v>
      </c>
      <c r="Z612" s="60"/>
      <c r="AA612" s="64">
        <v>1545.0</v>
      </c>
      <c r="AB612" s="59" t="s">
        <v>10512</v>
      </c>
      <c r="AC612" s="60"/>
      <c r="AD612" s="60"/>
      <c r="AE612" s="59" t="s">
        <v>10507</v>
      </c>
      <c r="AF612" s="59" t="s">
        <v>10507</v>
      </c>
      <c r="AG612" s="59" t="s">
        <v>10513</v>
      </c>
      <c r="AH612" s="60"/>
      <c r="AI612" s="60"/>
      <c r="AJ612" s="61">
        <v>25.0</v>
      </c>
      <c r="AK612" s="61">
        <v>15.0</v>
      </c>
      <c r="AL612" s="61">
        <v>10.0</v>
      </c>
      <c r="AM612" s="66">
        <v>44719.0</v>
      </c>
      <c r="AN612" s="66">
        <v>44758.0</v>
      </c>
      <c r="AO612" s="60"/>
      <c r="AP612" s="60" t="s">
        <v>10514</v>
      </c>
      <c r="AQ612" s="60"/>
      <c r="AR612" s="60"/>
      <c r="AS612" s="62" t="s">
        <v>13808</v>
      </c>
      <c r="AT612" s="60"/>
      <c r="AU612" s="60" t="s">
        <v>11001</v>
      </c>
      <c r="AV612" s="60"/>
      <c r="AW612" s="60"/>
    </row>
    <row r="613">
      <c r="B613" s="61">
        <v>995386.0</v>
      </c>
      <c r="C613" s="61">
        <v>133.0</v>
      </c>
      <c r="D613" s="66">
        <v>44720.0</v>
      </c>
      <c r="E613" s="59" t="s">
        <v>13809</v>
      </c>
      <c r="F613" s="61">
        <v>1547.0</v>
      </c>
      <c r="G613" s="65" t="s">
        <v>13810</v>
      </c>
      <c r="H613" s="60"/>
      <c r="I613" s="60"/>
      <c r="J613" s="60"/>
      <c r="K613" s="59" t="s">
        <v>12821</v>
      </c>
      <c r="L613" s="61">
        <v>100.0</v>
      </c>
      <c r="M613" s="59" t="s">
        <v>10507</v>
      </c>
      <c r="N613" s="61">
        <v>0.0</v>
      </c>
      <c r="O613" s="61">
        <v>0.0</v>
      </c>
      <c r="P613" s="59" t="s">
        <v>10508</v>
      </c>
      <c r="Q613" s="60"/>
      <c r="R613" s="60"/>
      <c r="S613" s="59" t="s">
        <v>10507</v>
      </c>
      <c r="T613" s="59" t="s">
        <v>10508</v>
      </c>
      <c r="U613" s="59" t="s">
        <v>10508</v>
      </c>
      <c r="V613" s="59" t="s">
        <v>10508</v>
      </c>
      <c r="W613" s="61">
        <v>0.0</v>
      </c>
      <c r="X613" s="59" t="s">
        <v>13752</v>
      </c>
      <c r="Y613" s="59" t="s">
        <v>13753</v>
      </c>
      <c r="Z613" s="60"/>
      <c r="AA613" s="64">
        <v>1547.0</v>
      </c>
      <c r="AB613" s="59" t="s">
        <v>10512</v>
      </c>
      <c r="AC613" s="60"/>
      <c r="AD613" s="60"/>
      <c r="AE613" s="59" t="s">
        <v>10507</v>
      </c>
      <c r="AF613" s="59" t="s">
        <v>10507</v>
      </c>
      <c r="AG613" s="59" t="s">
        <v>10513</v>
      </c>
      <c r="AH613" s="60"/>
      <c r="AI613" s="60"/>
      <c r="AJ613" s="61">
        <v>25.0</v>
      </c>
      <c r="AK613" s="61">
        <v>20.0</v>
      </c>
      <c r="AL613" s="61">
        <v>15.0</v>
      </c>
      <c r="AM613" s="66">
        <v>44797.0</v>
      </c>
      <c r="AN613" s="66">
        <v>44818.0</v>
      </c>
      <c r="AO613" s="60"/>
      <c r="AP613" s="60" t="s">
        <v>10514</v>
      </c>
      <c r="AQ613" s="60"/>
      <c r="AR613" s="60"/>
      <c r="AS613" s="62" t="s">
        <v>13811</v>
      </c>
      <c r="AT613" s="60"/>
      <c r="AU613" s="60" t="s">
        <v>13756</v>
      </c>
      <c r="AV613" s="60"/>
      <c r="AW613" s="60"/>
    </row>
    <row r="614">
      <c r="B614" s="61">
        <v>995386.0</v>
      </c>
      <c r="C614" s="61">
        <v>133.0</v>
      </c>
      <c r="D614" s="66">
        <v>44720.0</v>
      </c>
      <c r="E614" s="59" t="s">
        <v>13812</v>
      </c>
      <c r="F614" s="61">
        <v>1549.0</v>
      </c>
      <c r="G614" s="65" t="s">
        <v>13813</v>
      </c>
      <c r="H614" s="60"/>
      <c r="I614" s="60"/>
      <c r="J614" s="60"/>
      <c r="K614" s="59" t="s">
        <v>10596</v>
      </c>
      <c r="L614" s="61">
        <v>600.0</v>
      </c>
      <c r="M614" s="59" t="s">
        <v>10507</v>
      </c>
      <c r="N614" s="61">
        <v>0.0</v>
      </c>
      <c r="O614" s="61">
        <v>0.0</v>
      </c>
      <c r="P614" s="59" t="s">
        <v>10508</v>
      </c>
      <c r="Q614" s="60"/>
      <c r="R614" s="60"/>
      <c r="S614" s="59" t="s">
        <v>10507</v>
      </c>
      <c r="T614" s="59" t="s">
        <v>10508</v>
      </c>
      <c r="U614" s="59" t="s">
        <v>10508</v>
      </c>
      <c r="V614" s="59" t="s">
        <v>10508</v>
      </c>
      <c r="W614" s="61">
        <v>0.0</v>
      </c>
      <c r="X614" s="59"/>
      <c r="Y614" s="59"/>
      <c r="Z614" s="60"/>
      <c r="AA614" s="64">
        <v>1549.0</v>
      </c>
      <c r="AB614" s="59"/>
      <c r="AC614" s="60"/>
      <c r="AD614" s="60"/>
      <c r="AE614" s="59" t="s">
        <v>10507</v>
      </c>
      <c r="AF614" s="59" t="s">
        <v>10507</v>
      </c>
      <c r="AG614" s="59" t="s">
        <v>10513</v>
      </c>
      <c r="AH614" s="60"/>
      <c r="AI614" s="60"/>
      <c r="AJ614" s="61">
        <v>0.0</v>
      </c>
      <c r="AK614" s="61">
        <v>0.0</v>
      </c>
      <c r="AL614" s="61">
        <v>0.0</v>
      </c>
      <c r="AM614" s="66">
        <v>44797.0</v>
      </c>
      <c r="AN614" s="66">
        <v>44818.0</v>
      </c>
      <c r="AO614" s="60"/>
      <c r="AP614" s="60"/>
      <c r="AQ614" s="60"/>
      <c r="AR614" s="60"/>
      <c r="AS614" s="62" t="s">
        <v>13814</v>
      </c>
      <c r="AT614" s="60"/>
      <c r="AU614" s="60" t="s">
        <v>13756</v>
      </c>
      <c r="AV614" s="60"/>
      <c r="AW614" s="60"/>
    </row>
    <row r="615">
      <c r="B615" s="61">
        <v>995386.0</v>
      </c>
      <c r="C615" s="61">
        <v>161.0</v>
      </c>
      <c r="D615" s="66">
        <v>44720.0</v>
      </c>
      <c r="E615" s="59" t="s">
        <v>13815</v>
      </c>
      <c r="F615" s="61">
        <v>1551.0</v>
      </c>
      <c r="G615" s="65" t="s">
        <v>13816</v>
      </c>
      <c r="H615" s="65" t="s">
        <v>13817</v>
      </c>
      <c r="I615" s="65" t="s">
        <v>13818</v>
      </c>
      <c r="J615" s="65" t="s">
        <v>13819</v>
      </c>
      <c r="K615" s="59" t="s">
        <v>12004</v>
      </c>
      <c r="L615" s="61">
        <v>500.0</v>
      </c>
      <c r="M615" s="59" t="s">
        <v>10507</v>
      </c>
      <c r="N615" s="61">
        <v>0.0</v>
      </c>
      <c r="O615" s="61">
        <v>0.0</v>
      </c>
      <c r="P615" s="59" t="s">
        <v>10508</v>
      </c>
      <c r="Q615" s="60"/>
      <c r="R615" s="60"/>
      <c r="S615" s="59" t="s">
        <v>10507</v>
      </c>
      <c r="T615" s="59" t="s">
        <v>10508</v>
      </c>
      <c r="U615" s="59" t="s">
        <v>10508</v>
      </c>
      <c r="V615" s="59" t="s">
        <v>10508</v>
      </c>
      <c r="W615" s="61">
        <v>6.0</v>
      </c>
      <c r="X615" s="59" t="s">
        <v>10509</v>
      </c>
      <c r="Y615" s="59" t="s">
        <v>10942</v>
      </c>
      <c r="Z615" s="60"/>
      <c r="AA615" s="64">
        <v>1551.0</v>
      </c>
      <c r="AB615" s="59" t="s">
        <v>10512</v>
      </c>
      <c r="AC615" s="60"/>
      <c r="AD615" s="60"/>
      <c r="AE615" s="59" t="s">
        <v>10507</v>
      </c>
      <c r="AF615" s="59" t="s">
        <v>10507</v>
      </c>
      <c r="AG615" s="59" t="s">
        <v>10513</v>
      </c>
      <c r="AH615" s="60"/>
      <c r="AI615" s="60"/>
      <c r="AJ615" s="61">
        <v>25.0</v>
      </c>
      <c r="AK615" s="61">
        <v>15.0</v>
      </c>
      <c r="AL615" s="61">
        <v>10.0</v>
      </c>
      <c r="AM615" s="66">
        <v>45091.0</v>
      </c>
      <c r="AN615" s="66">
        <v>45396.0</v>
      </c>
      <c r="AO615" s="60"/>
      <c r="AP615" s="60" t="s">
        <v>10514</v>
      </c>
      <c r="AQ615" s="60"/>
      <c r="AR615" s="60"/>
      <c r="AS615" s="62" t="s">
        <v>13820</v>
      </c>
      <c r="AT615" s="60"/>
      <c r="AU615" s="60" t="s">
        <v>10516</v>
      </c>
      <c r="AV615" s="60"/>
      <c r="AW615" s="60"/>
    </row>
    <row r="616">
      <c r="B616" s="61">
        <v>995386.0</v>
      </c>
      <c r="C616" s="61">
        <v>141.0</v>
      </c>
      <c r="D616" s="66">
        <v>44720.0</v>
      </c>
      <c r="E616" s="59" t="s">
        <v>13821</v>
      </c>
      <c r="F616" s="61">
        <v>1555.0</v>
      </c>
      <c r="G616" s="62" t="s">
        <v>13822</v>
      </c>
      <c r="H616" s="65" t="s">
        <v>13823</v>
      </c>
      <c r="I616" s="60"/>
      <c r="J616" s="60"/>
      <c r="K616" s="59" t="s">
        <v>12004</v>
      </c>
      <c r="L616" s="61">
        <v>100.0</v>
      </c>
      <c r="M616" s="59" t="s">
        <v>10507</v>
      </c>
      <c r="N616" s="61">
        <v>-3.0</v>
      </c>
      <c r="O616" s="61">
        <v>0.0</v>
      </c>
      <c r="P616" s="59" t="s">
        <v>10508</v>
      </c>
      <c r="Q616" s="60"/>
      <c r="R616" s="60"/>
      <c r="S616" s="59" t="s">
        <v>10507</v>
      </c>
      <c r="T616" s="59" t="s">
        <v>10508</v>
      </c>
      <c r="U616" s="59" t="s">
        <v>10508</v>
      </c>
      <c r="V616" s="59" t="s">
        <v>10508</v>
      </c>
      <c r="W616" s="61">
        <v>19.0</v>
      </c>
      <c r="X616" s="59" t="s">
        <v>10509</v>
      </c>
      <c r="Y616" s="59" t="s">
        <v>13608</v>
      </c>
      <c r="Z616" s="59"/>
      <c r="AA616" s="61">
        <v>1555.0</v>
      </c>
      <c r="AB616" s="60" t="s">
        <v>10512</v>
      </c>
      <c r="AC616" s="60"/>
      <c r="AD616" s="60"/>
      <c r="AE616" s="59" t="s">
        <v>10507</v>
      </c>
      <c r="AF616" s="59" t="s">
        <v>10507</v>
      </c>
      <c r="AG616" s="60" t="s">
        <v>10513</v>
      </c>
      <c r="AH616" s="60"/>
      <c r="AI616" s="60"/>
      <c r="AJ616" s="61">
        <v>25.0</v>
      </c>
      <c r="AK616" s="61">
        <v>15.0</v>
      </c>
      <c r="AL616" s="61">
        <v>10.0</v>
      </c>
      <c r="AM616" s="66">
        <v>45030.0</v>
      </c>
      <c r="AN616" s="66">
        <v>45480.0</v>
      </c>
      <c r="AO616" s="60"/>
      <c r="AP616" s="59" t="s">
        <v>10514</v>
      </c>
      <c r="AQ616" s="60"/>
      <c r="AR616" s="60"/>
      <c r="AS616" s="62" t="s">
        <v>13824</v>
      </c>
      <c r="AT616" s="60"/>
      <c r="AU616" s="60" t="s">
        <v>11698</v>
      </c>
      <c r="AV616" s="60"/>
      <c r="AW616" s="60"/>
    </row>
    <row r="617">
      <c r="B617" s="61">
        <v>995386.0</v>
      </c>
      <c r="C617" s="61">
        <v>159.0</v>
      </c>
      <c r="D617" s="66">
        <v>44720.0</v>
      </c>
      <c r="E617" s="59" t="s">
        <v>13825</v>
      </c>
      <c r="F617" s="61">
        <v>1557.0</v>
      </c>
      <c r="G617" s="65" t="s">
        <v>13826</v>
      </c>
      <c r="H617" s="60"/>
      <c r="I617" s="60"/>
      <c r="J617" s="60"/>
      <c r="K617" s="59" t="s">
        <v>10625</v>
      </c>
      <c r="L617" s="61">
        <v>500.0</v>
      </c>
      <c r="M617" s="59" t="s">
        <v>10507</v>
      </c>
      <c r="N617" s="61">
        <v>0.0</v>
      </c>
      <c r="O617" s="61">
        <v>0.0</v>
      </c>
      <c r="P617" s="59" t="s">
        <v>10508</v>
      </c>
      <c r="Q617" s="60"/>
      <c r="R617" s="60"/>
      <c r="S617" s="59" t="s">
        <v>10507</v>
      </c>
      <c r="T617" s="59" t="s">
        <v>10508</v>
      </c>
      <c r="U617" s="59" t="s">
        <v>10508</v>
      </c>
      <c r="V617" s="59" t="s">
        <v>10508</v>
      </c>
      <c r="W617" s="61">
        <v>1.0</v>
      </c>
      <c r="X617" s="59" t="s">
        <v>10509</v>
      </c>
      <c r="Y617" s="60" t="s">
        <v>13807</v>
      </c>
      <c r="Z617" s="60"/>
      <c r="AA617" s="61">
        <v>1557.0</v>
      </c>
      <c r="AB617" s="59" t="s">
        <v>10512</v>
      </c>
      <c r="AC617" s="60"/>
      <c r="AD617" s="60"/>
      <c r="AE617" s="59" t="s">
        <v>10507</v>
      </c>
      <c r="AF617" s="59" t="s">
        <v>10507</v>
      </c>
      <c r="AG617" s="59" t="s">
        <v>10513</v>
      </c>
      <c r="AH617" s="60"/>
      <c r="AI617" s="60"/>
      <c r="AJ617" s="61">
        <v>25.0</v>
      </c>
      <c r="AK617" s="61">
        <v>15.0</v>
      </c>
      <c r="AL617" s="61">
        <v>10.0</v>
      </c>
      <c r="AM617" s="66">
        <v>44720.0</v>
      </c>
      <c r="AN617" s="66">
        <v>44758.0</v>
      </c>
      <c r="AO617" s="60"/>
      <c r="AP617" s="60" t="s">
        <v>10514</v>
      </c>
      <c r="AQ617" s="60"/>
      <c r="AR617" s="60"/>
      <c r="AS617" s="62" t="s">
        <v>13827</v>
      </c>
      <c r="AT617" s="60"/>
      <c r="AU617" s="60" t="s">
        <v>11001</v>
      </c>
      <c r="AV617" s="60"/>
      <c r="AW617" s="60"/>
    </row>
    <row r="618">
      <c r="B618" s="61">
        <v>995386.0</v>
      </c>
      <c r="C618" s="61">
        <v>139.0</v>
      </c>
      <c r="D618" s="66">
        <v>44721.0</v>
      </c>
      <c r="E618" s="59" t="s">
        <v>13828</v>
      </c>
      <c r="F618" s="61">
        <v>1559.0</v>
      </c>
      <c r="G618" s="62" t="s">
        <v>13829</v>
      </c>
      <c r="H618" s="60"/>
      <c r="I618" s="60"/>
      <c r="J618" s="60"/>
      <c r="K618" s="59" t="s">
        <v>10689</v>
      </c>
      <c r="L618" s="61">
        <v>100.0</v>
      </c>
      <c r="M618" s="59" t="s">
        <v>10507</v>
      </c>
      <c r="N618" s="61">
        <v>0.0</v>
      </c>
      <c r="O618" s="61">
        <v>0.0</v>
      </c>
      <c r="P618" s="59" t="s">
        <v>10508</v>
      </c>
      <c r="Q618" s="60"/>
      <c r="R618" s="60"/>
      <c r="S618" s="59" t="s">
        <v>10507</v>
      </c>
      <c r="T618" s="59" t="s">
        <v>10508</v>
      </c>
      <c r="U618" s="59" t="s">
        <v>10508</v>
      </c>
      <c r="V618" s="59" t="s">
        <v>10508</v>
      </c>
      <c r="W618" s="61">
        <v>2.0</v>
      </c>
      <c r="X618" s="59" t="s">
        <v>10509</v>
      </c>
      <c r="Y618" s="59" t="s">
        <v>12689</v>
      </c>
      <c r="Z618" s="60"/>
      <c r="AA618" s="61">
        <v>1559.0</v>
      </c>
      <c r="AB618" s="59" t="s">
        <v>10512</v>
      </c>
      <c r="AC618" s="60"/>
      <c r="AD618" s="60"/>
      <c r="AE618" s="59" t="s">
        <v>10507</v>
      </c>
      <c r="AF618" s="59" t="s">
        <v>10507</v>
      </c>
      <c r="AG618" s="59" t="s">
        <v>10513</v>
      </c>
      <c r="AH618" s="60"/>
      <c r="AI618" s="60"/>
      <c r="AJ618" s="61">
        <v>25.0</v>
      </c>
      <c r="AK618" s="61">
        <v>15.0</v>
      </c>
      <c r="AL618" s="61">
        <v>10.0</v>
      </c>
      <c r="AM618" s="66">
        <v>44721.0</v>
      </c>
      <c r="AN618" s="66">
        <v>44758.0</v>
      </c>
      <c r="AO618" s="60"/>
      <c r="AP618" s="60" t="s">
        <v>10514</v>
      </c>
      <c r="AQ618" s="60"/>
      <c r="AR618" s="60"/>
      <c r="AS618" s="62" t="s">
        <v>13830</v>
      </c>
      <c r="AT618" s="60"/>
      <c r="AU618" s="60" t="s">
        <v>12692</v>
      </c>
      <c r="AV618" s="60"/>
      <c r="AW618" s="60"/>
    </row>
    <row r="619">
      <c r="B619" s="61">
        <v>995386.0</v>
      </c>
      <c r="C619" s="61">
        <v>161.0</v>
      </c>
      <c r="D619" s="66">
        <v>44723.0</v>
      </c>
      <c r="E619" s="59" t="s">
        <v>13831</v>
      </c>
      <c r="F619" s="61">
        <v>1561.0</v>
      </c>
      <c r="G619" s="62" t="s">
        <v>13832</v>
      </c>
      <c r="H619" s="65" t="s">
        <v>13833</v>
      </c>
      <c r="I619" s="65" t="s">
        <v>13834</v>
      </c>
      <c r="J619" s="65" t="s">
        <v>13835</v>
      </c>
      <c r="K619" s="59" t="s">
        <v>12053</v>
      </c>
      <c r="L619" s="61">
        <v>500.0</v>
      </c>
      <c r="M619" s="59" t="s">
        <v>10507</v>
      </c>
      <c r="N619" s="61">
        <v>0.0</v>
      </c>
      <c r="O619" s="61">
        <v>0.0</v>
      </c>
      <c r="P619" s="59" t="s">
        <v>10508</v>
      </c>
      <c r="Q619" s="60"/>
      <c r="R619" s="60"/>
      <c r="S619" s="59" t="s">
        <v>10507</v>
      </c>
      <c r="T619" s="59" t="s">
        <v>10508</v>
      </c>
      <c r="U619" s="59" t="s">
        <v>10508</v>
      </c>
      <c r="V619" s="59" t="s">
        <v>10508</v>
      </c>
      <c r="W619" s="61">
        <v>8.0</v>
      </c>
      <c r="X619" s="59" t="s">
        <v>10509</v>
      </c>
      <c r="Y619" s="59" t="s">
        <v>11032</v>
      </c>
      <c r="Z619" s="60"/>
      <c r="AA619" s="61">
        <v>1561.0</v>
      </c>
      <c r="AB619" s="59" t="s">
        <v>10512</v>
      </c>
      <c r="AC619" s="60"/>
      <c r="AD619" s="60"/>
      <c r="AE619" s="59" t="s">
        <v>10507</v>
      </c>
      <c r="AF619" s="59" t="s">
        <v>10507</v>
      </c>
      <c r="AG619" s="59" t="s">
        <v>10513</v>
      </c>
      <c r="AH619" s="60"/>
      <c r="AI619" s="60"/>
      <c r="AJ619" s="61">
        <v>25.0</v>
      </c>
      <c r="AK619" s="61">
        <v>15.0</v>
      </c>
      <c r="AL619" s="61">
        <v>10.0</v>
      </c>
      <c r="AM619" s="66">
        <v>45103.0</v>
      </c>
      <c r="AN619" s="66">
        <v>45366.0</v>
      </c>
      <c r="AO619" s="60"/>
      <c r="AP619" s="60" t="s">
        <v>10514</v>
      </c>
      <c r="AQ619" s="60"/>
      <c r="AR619" s="60"/>
      <c r="AS619" s="62" t="s">
        <v>13836</v>
      </c>
      <c r="AT619" s="60"/>
      <c r="AU619" s="60" t="s">
        <v>10516</v>
      </c>
      <c r="AV619" s="60"/>
      <c r="AW619" s="60"/>
    </row>
    <row r="620">
      <c r="B620" s="61">
        <v>995386.0</v>
      </c>
      <c r="C620" s="61">
        <v>161.0</v>
      </c>
      <c r="D620" s="66">
        <v>44723.0</v>
      </c>
      <c r="E620" s="59" t="s">
        <v>13837</v>
      </c>
      <c r="F620" s="61">
        <v>1563.0</v>
      </c>
      <c r="G620" s="62" t="s">
        <v>13838</v>
      </c>
      <c r="H620" s="65" t="s">
        <v>13839</v>
      </c>
      <c r="I620" s="65" t="s">
        <v>13840</v>
      </c>
      <c r="J620" s="65" t="s">
        <v>13841</v>
      </c>
      <c r="K620" s="59" t="s">
        <v>12004</v>
      </c>
      <c r="L620" s="61">
        <v>100.0</v>
      </c>
      <c r="M620" s="59" t="s">
        <v>10507</v>
      </c>
      <c r="N620" s="61">
        <v>0.0</v>
      </c>
      <c r="O620" s="61">
        <v>0.0</v>
      </c>
      <c r="P620" s="59" t="s">
        <v>10508</v>
      </c>
      <c r="Q620" s="60"/>
      <c r="R620" s="60"/>
      <c r="S620" s="59" t="s">
        <v>10507</v>
      </c>
      <c r="T620" s="59" t="s">
        <v>10508</v>
      </c>
      <c r="U620" s="59" t="s">
        <v>10508</v>
      </c>
      <c r="V620" s="59" t="s">
        <v>10508</v>
      </c>
      <c r="W620" s="61">
        <v>17.0</v>
      </c>
      <c r="X620" s="59" t="s">
        <v>11177</v>
      </c>
      <c r="Y620" s="59" t="s">
        <v>13842</v>
      </c>
      <c r="Z620" s="60"/>
      <c r="AA620" s="61">
        <v>1563.0</v>
      </c>
      <c r="AB620" s="60" t="s">
        <v>10512</v>
      </c>
      <c r="AC620" s="60"/>
      <c r="AD620" s="60"/>
      <c r="AE620" s="59" t="s">
        <v>10521</v>
      </c>
      <c r="AF620" s="59" t="s">
        <v>10507</v>
      </c>
      <c r="AG620" s="60" t="s">
        <v>10513</v>
      </c>
      <c r="AH620" s="60"/>
      <c r="AI620" s="60"/>
      <c r="AJ620" s="61">
        <v>25.0</v>
      </c>
      <c r="AK620" s="61">
        <v>15.0</v>
      </c>
      <c r="AL620" s="61">
        <v>10.0</v>
      </c>
      <c r="AM620" s="66">
        <v>45307.0</v>
      </c>
      <c r="AN620" s="66">
        <v>45366.0</v>
      </c>
      <c r="AO620" s="60"/>
      <c r="AP620" s="60" t="s">
        <v>10514</v>
      </c>
      <c r="AQ620" s="60"/>
      <c r="AR620" s="60"/>
      <c r="AS620" s="62" t="s">
        <v>13843</v>
      </c>
      <c r="AT620" s="60"/>
      <c r="AU620" s="60" t="s">
        <v>10516</v>
      </c>
      <c r="AV620" s="60"/>
      <c r="AW620" s="60"/>
    </row>
    <row r="621">
      <c r="B621" s="61">
        <v>995386.0</v>
      </c>
      <c r="C621" s="61">
        <v>141.0</v>
      </c>
      <c r="D621" s="66">
        <v>44725.0</v>
      </c>
      <c r="E621" s="59" t="s">
        <v>13844</v>
      </c>
      <c r="F621" s="61">
        <v>1565.0</v>
      </c>
      <c r="G621" s="62" t="s">
        <v>13845</v>
      </c>
      <c r="H621" s="59"/>
      <c r="I621" s="60"/>
      <c r="J621" s="60"/>
      <c r="K621" s="59" t="s">
        <v>10527</v>
      </c>
      <c r="L621" s="61">
        <v>100.0</v>
      </c>
      <c r="M621" s="59" t="s">
        <v>10507</v>
      </c>
      <c r="N621" s="61">
        <v>0.0</v>
      </c>
      <c r="O621" s="61">
        <v>0.0</v>
      </c>
      <c r="P621" s="59" t="s">
        <v>10508</v>
      </c>
      <c r="Q621" s="60"/>
      <c r="R621" s="60"/>
      <c r="S621" s="59" t="s">
        <v>10507</v>
      </c>
      <c r="T621" s="59" t="s">
        <v>10508</v>
      </c>
      <c r="U621" s="59" t="s">
        <v>10508</v>
      </c>
      <c r="V621" s="59" t="s">
        <v>10508</v>
      </c>
      <c r="W621" s="61">
        <v>16.0</v>
      </c>
      <c r="X621" s="59" t="s">
        <v>10509</v>
      </c>
      <c r="Y621" s="59" t="s">
        <v>13846</v>
      </c>
      <c r="Z621" s="59"/>
      <c r="AA621" s="61">
        <v>1565.0</v>
      </c>
      <c r="AB621" s="59" t="s">
        <v>10512</v>
      </c>
      <c r="AC621" s="60"/>
      <c r="AD621" s="60"/>
      <c r="AE621" s="59" t="s">
        <v>10507</v>
      </c>
      <c r="AF621" s="59" t="s">
        <v>10507</v>
      </c>
      <c r="AG621" s="59" t="s">
        <v>10513</v>
      </c>
      <c r="AH621" s="60"/>
      <c r="AI621" s="60"/>
      <c r="AJ621" s="61">
        <v>25.0</v>
      </c>
      <c r="AK621" s="61">
        <v>15.0</v>
      </c>
      <c r="AL621" s="61">
        <v>10.0</v>
      </c>
      <c r="AM621" s="66">
        <v>45041.0</v>
      </c>
      <c r="AN621" s="66">
        <v>45421.0</v>
      </c>
      <c r="AO621" s="60"/>
      <c r="AP621" s="59" t="s">
        <v>10514</v>
      </c>
      <c r="AQ621" s="60"/>
      <c r="AR621" s="60"/>
      <c r="AS621" s="62" t="s">
        <v>13847</v>
      </c>
      <c r="AT621" s="60"/>
      <c r="AU621" s="60" t="s">
        <v>11698</v>
      </c>
      <c r="AV621" s="60"/>
      <c r="AW621" s="60"/>
    </row>
    <row r="622">
      <c r="B622" s="61">
        <v>995386.0</v>
      </c>
      <c r="C622" s="61">
        <v>159.0</v>
      </c>
      <c r="D622" s="66">
        <v>44725.0</v>
      </c>
      <c r="E622" s="59" t="s">
        <v>13848</v>
      </c>
      <c r="F622" s="61">
        <v>1567.0</v>
      </c>
      <c r="G622" s="62" t="s">
        <v>13849</v>
      </c>
      <c r="H622" s="65" t="s">
        <v>13850</v>
      </c>
      <c r="I622" s="60"/>
      <c r="J622" s="60"/>
      <c r="K622" s="59" t="s">
        <v>10527</v>
      </c>
      <c r="L622" s="61">
        <v>100.0</v>
      </c>
      <c r="M622" s="59" t="s">
        <v>10507</v>
      </c>
      <c r="N622" s="61">
        <v>0.0</v>
      </c>
      <c r="O622" s="61">
        <v>0.0</v>
      </c>
      <c r="P622" s="59" t="s">
        <v>10508</v>
      </c>
      <c r="Q622" s="60"/>
      <c r="R622" s="60"/>
      <c r="S622" s="59" t="s">
        <v>10507</v>
      </c>
      <c r="T622" s="59" t="s">
        <v>10508</v>
      </c>
      <c r="U622" s="59" t="s">
        <v>10508</v>
      </c>
      <c r="V622" s="59" t="s">
        <v>10508</v>
      </c>
      <c r="W622" s="61">
        <v>3.0</v>
      </c>
      <c r="X622" s="59" t="s">
        <v>10509</v>
      </c>
      <c r="Y622" s="59" t="s">
        <v>13846</v>
      </c>
      <c r="Z622" s="60"/>
      <c r="AA622" s="61">
        <v>1567.0</v>
      </c>
      <c r="AB622" s="59" t="s">
        <v>10512</v>
      </c>
      <c r="AC622" s="60"/>
      <c r="AD622" s="60"/>
      <c r="AE622" s="59" t="s">
        <v>10507</v>
      </c>
      <c r="AF622" s="59" t="s">
        <v>10507</v>
      </c>
      <c r="AG622" s="59" t="s">
        <v>10513</v>
      </c>
      <c r="AH622" s="60"/>
      <c r="AI622" s="60"/>
      <c r="AJ622" s="61">
        <v>25.0</v>
      </c>
      <c r="AK622" s="61">
        <v>15.0</v>
      </c>
      <c r="AL622" s="61">
        <v>10.0</v>
      </c>
      <c r="AM622" s="63">
        <v>44851.0</v>
      </c>
      <c r="AN622" s="63">
        <v>44914.0</v>
      </c>
      <c r="AO622" s="60"/>
      <c r="AP622" s="60" t="s">
        <v>10514</v>
      </c>
      <c r="AQ622" s="60"/>
      <c r="AR622" s="60"/>
      <c r="AS622" s="62" t="s">
        <v>13851</v>
      </c>
      <c r="AT622" s="60"/>
      <c r="AU622" s="60" t="s">
        <v>11001</v>
      </c>
      <c r="AV622" s="60"/>
      <c r="AW622" s="60"/>
    </row>
    <row r="623">
      <c r="B623" s="61">
        <v>995386.0</v>
      </c>
      <c r="C623" s="61">
        <v>139.0</v>
      </c>
      <c r="D623" s="66">
        <v>44725.0</v>
      </c>
      <c r="E623" s="59" t="s">
        <v>13852</v>
      </c>
      <c r="F623" s="61">
        <v>1569.0</v>
      </c>
      <c r="G623" s="62" t="s">
        <v>13853</v>
      </c>
      <c r="H623" s="65" t="s">
        <v>13854</v>
      </c>
      <c r="I623" s="65" t="s">
        <v>13855</v>
      </c>
      <c r="J623" s="60"/>
      <c r="K623" s="59" t="s">
        <v>10659</v>
      </c>
      <c r="L623" s="61">
        <v>100.0</v>
      </c>
      <c r="M623" s="59" t="s">
        <v>10507</v>
      </c>
      <c r="N623" s="61">
        <v>0.0</v>
      </c>
      <c r="O623" s="61">
        <v>0.0</v>
      </c>
      <c r="P623" s="59" t="s">
        <v>10508</v>
      </c>
      <c r="Q623" s="60"/>
      <c r="R623" s="60"/>
      <c r="S623" s="59" t="s">
        <v>10507</v>
      </c>
      <c r="T623" s="59" t="s">
        <v>10508</v>
      </c>
      <c r="U623" s="59" t="s">
        <v>10508</v>
      </c>
      <c r="V623" s="59" t="s">
        <v>10508</v>
      </c>
      <c r="W623" s="61">
        <v>6.0</v>
      </c>
      <c r="X623" s="59" t="s">
        <v>10509</v>
      </c>
      <c r="Y623" s="59" t="s">
        <v>12689</v>
      </c>
      <c r="Z623" s="60"/>
      <c r="AA623" s="61">
        <v>1569.0</v>
      </c>
      <c r="AB623" s="59" t="s">
        <v>10512</v>
      </c>
      <c r="AC623" s="60"/>
      <c r="AD623" s="60"/>
      <c r="AE623" s="59" t="s">
        <v>10507</v>
      </c>
      <c r="AF623" s="59" t="s">
        <v>10507</v>
      </c>
      <c r="AG623" s="59" t="s">
        <v>10513</v>
      </c>
      <c r="AH623" s="60"/>
      <c r="AI623" s="60"/>
      <c r="AJ623" s="61">
        <v>25.0</v>
      </c>
      <c r="AK623" s="61">
        <v>15.0</v>
      </c>
      <c r="AL623" s="61">
        <v>10.0</v>
      </c>
      <c r="AM623" s="66">
        <v>45396.0</v>
      </c>
      <c r="AN623" s="66">
        <v>45107.0</v>
      </c>
      <c r="AO623" s="60"/>
      <c r="AP623" s="60" t="s">
        <v>10514</v>
      </c>
      <c r="AQ623" s="60"/>
      <c r="AR623" s="60"/>
      <c r="AS623" s="62" t="s">
        <v>13856</v>
      </c>
      <c r="AT623" s="60"/>
      <c r="AU623" s="60" t="s">
        <v>12692</v>
      </c>
      <c r="AV623" s="60"/>
      <c r="AW623" s="60"/>
    </row>
    <row r="624">
      <c r="B624" s="61">
        <v>995386.0</v>
      </c>
      <c r="C624" s="61">
        <v>139.0</v>
      </c>
      <c r="D624" s="66">
        <v>44725.0</v>
      </c>
      <c r="E624" s="59" t="s">
        <v>13857</v>
      </c>
      <c r="F624" s="61">
        <v>1571.0</v>
      </c>
      <c r="G624" s="62" t="s">
        <v>13858</v>
      </c>
      <c r="H624" s="59"/>
      <c r="I624" s="60"/>
      <c r="J624" s="60"/>
      <c r="K624" s="59" t="s">
        <v>12821</v>
      </c>
      <c r="L624" s="61">
        <v>50.0</v>
      </c>
      <c r="M624" s="59" t="s">
        <v>10507</v>
      </c>
      <c r="N624" s="61">
        <v>0.0</v>
      </c>
      <c r="O624" s="61">
        <v>0.0</v>
      </c>
      <c r="P624" s="59" t="s">
        <v>10508</v>
      </c>
      <c r="Q624" s="60"/>
      <c r="R624" s="60"/>
      <c r="S624" s="59" t="s">
        <v>10507</v>
      </c>
      <c r="T624" s="59" t="s">
        <v>10508</v>
      </c>
      <c r="U624" s="59" t="s">
        <v>10508</v>
      </c>
      <c r="V624" s="59" t="s">
        <v>10508</v>
      </c>
      <c r="W624" s="61">
        <v>8.0</v>
      </c>
      <c r="X624" s="59" t="s">
        <v>10509</v>
      </c>
      <c r="Y624" s="59" t="s">
        <v>12689</v>
      </c>
      <c r="Z624" s="60"/>
      <c r="AA624" s="61">
        <v>1571.0</v>
      </c>
      <c r="AB624" s="59" t="s">
        <v>10512</v>
      </c>
      <c r="AC624" s="60"/>
      <c r="AD624" s="60"/>
      <c r="AE624" s="59" t="s">
        <v>10507</v>
      </c>
      <c r="AF624" s="59" t="s">
        <v>10507</v>
      </c>
      <c r="AG624" s="59" t="s">
        <v>10513</v>
      </c>
      <c r="AH624" s="60"/>
      <c r="AI624" s="60"/>
      <c r="AJ624" s="61">
        <v>10.0</v>
      </c>
      <c r="AK624" s="61">
        <v>10.0</v>
      </c>
      <c r="AL624" s="61">
        <v>10.0</v>
      </c>
      <c r="AM624" s="66">
        <v>45041.0</v>
      </c>
      <c r="AN624" s="66">
        <v>45396.0</v>
      </c>
      <c r="AO624" s="60"/>
      <c r="AP624" s="59" t="s">
        <v>10514</v>
      </c>
      <c r="AQ624" s="60"/>
      <c r="AR624" s="60"/>
      <c r="AS624" s="62" t="s">
        <v>13859</v>
      </c>
      <c r="AT624" s="60"/>
      <c r="AU624" s="60" t="s">
        <v>12692</v>
      </c>
      <c r="AV624" s="60"/>
      <c r="AW624" s="60"/>
    </row>
    <row r="625">
      <c r="B625" s="61">
        <v>995386.0</v>
      </c>
      <c r="C625" s="61">
        <v>139.0</v>
      </c>
      <c r="D625" s="66">
        <v>44725.0</v>
      </c>
      <c r="E625" s="59" t="s">
        <v>13860</v>
      </c>
      <c r="F625" s="61">
        <v>1573.0</v>
      </c>
      <c r="G625" s="62" t="s">
        <v>13861</v>
      </c>
      <c r="H625" s="60"/>
      <c r="I625" s="60"/>
      <c r="J625" s="60"/>
      <c r="K625" s="59" t="s">
        <v>10689</v>
      </c>
      <c r="L625" s="61">
        <v>50.0</v>
      </c>
      <c r="M625" s="59" t="s">
        <v>10507</v>
      </c>
      <c r="N625" s="61">
        <v>0.0</v>
      </c>
      <c r="O625" s="61">
        <v>0.0</v>
      </c>
      <c r="P625" s="59" t="s">
        <v>10508</v>
      </c>
      <c r="Q625" s="60"/>
      <c r="R625" s="60"/>
      <c r="S625" s="59" t="s">
        <v>10507</v>
      </c>
      <c r="T625" s="59" t="s">
        <v>10508</v>
      </c>
      <c r="U625" s="59" t="s">
        <v>10508</v>
      </c>
      <c r="V625" s="59" t="s">
        <v>10508</v>
      </c>
      <c r="W625" s="61">
        <v>2.0</v>
      </c>
      <c r="X625" s="59" t="s">
        <v>10509</v>
      </c>
      <c r="Y625" s="59" t="s">
        <v>12689</v>
      </c>
      <c r="Z625" s="60"/>
      <c r="AA625" s="61">
        <v>1573.0</v>
      </c>
      <c r="AB625" s="59" t="s">
        <v>10512</v>
      </c>
      <c r="AC625" s="60"/>
      <c r="AD625" s="60"/>
      <c r="AE625" s="59" t="s">
        <v>10507</v>
      </c>
      <c r="AF625" s="59" t="s">
        <v>10507</v>
      </c>
      <c r="AG625" s="59" t="s">
        <v>10513</v>
      </c>
      <c r="AH625" s="60"/>
      <c r="AI625" s="60"/>
      <c r="AJ625" s="61">
        <v>10.0</v>
      </c>
      <c r="AK625" s="61">
        <v>10.0</v>
      </c>
      <c r="AL625" s="61">
        <v>10.0</v>
      </c>
      <c r="AM625" s="66">
        <v>44842.0</v>
      </c>
      <c r="AN625" s="66">
        <v>44902.0</v>
      </c>
      <c r="AO625" s="60"/>
      <c r="AP625" s="60" t="s">
        <v>10514</v>
      </c>
      <c r="AQ625" s="60"/>
      <c r="AR625" s="60"/>
      <c r="AS625" s="62" t="s">
        <v>13862</v>
      </c>
      <c r="AT625" s="60"/>
      <c r="AU625" s="60" t="s">
        <v>12692</v>
      </c>
      <c r="AV625" s="60"/>
      <c r="AW625" s="60"/>
    </row>
    <row r="626">
      <c r="B626" s="61">
        <v>995386.0</v>
      </c>
      <c r="C626" s="61">
        <v>159.0</v>
      </c>
      <c r="D626" s="66">
        <v>44726.0</v>
      </c>
      <c r="E626" s="59" t="s">
        <v>13863</v>
      </c>
      <c r="F626" s="61">
        <v>1575.0</v>
      </c>
      <c r="G626" s="62" t="s">
        <v>13864</v>
      </c>
      <c r="H626" s="65" t="s">
        <v>13865</v>
      </c>
      <c r="I626" s="60"/>
      <c r="J626" s="60"/>
      <c r="K626" s="59" t="s">
        <v>12039</v>
      </c>
      <c r="L626" s="61">
        <v>100.0</v>
      </c>
      <c r="M626" s="59" t="s">
        <v>10507</v>
      </c>
      <c r="N626" s="61">
        <v>-2.0</v>
      </c>
      <c r="O626" s="61">
        <v>0.0</v>
      </c>
      <c r="P626" s="59" t="s">
        <v>10508</v>
      </c>
      <c r="Q626" s="60"/>
      <c r="R626" s="60"/>
      <c r="S626" s="59" t="s">
        <v>10507</v>
      </c>
      <c r="T626" s="59" t="s">
        <v>10508</v>
      </c>
      <c r="U626" s="59" t="s">
        <v>10508</v>
      </c>
      <c r="V626" s="59" t="s">
        <v>10508</v>
      </c>
      <c r="W626" s="61">
        <v>4.0</v>
      </c>
      <c r="X626" s="59" t="s">
        <v>10509</v>
      </c>
      <c r="Y626" s="59" t="s">
        <v>13866</v>
      </c>
      <c r="Z626" s="60"/>
      <c r="AA626" s="61">
        <v>1575.0</v>
      </c>
      <c r="AB626" s="59" t="s">
        <v>10512</v>
      </c>
      <c r="AC626" s="60"/>
      <c r="AD626" s="60"/>
      <c r="AE626" s="59" t="s">
        <v>10507</v>
      </c>
      <c r="AF626" s="59" t="s">
        <v>10507</v>
      </c>
      <c r="AG626" s="59" t="s">
        <v>10513</v>
      </c>
      <c r="AH626" s="60"/>
      <c r="AI626" s="60"/>
      <c r="AJ626" s="61">
        <v>25.0</v>
      </c>
      <c r="AK626" s="61">
        <v>15.0</v>
      </c>
      <c r="AL626" s="61">
        <v>10.0</v>
      </c>
      <c r="AM626" s="66">
        <v>45167.0</v>
      </c>
      <c r="AN626" s="66">
        <v>45488.0</v>
      </c>
      <c r="AO626" s="60"/>
      <c r="AP626" s="59" t="s">
        <v>10514</v>
      </c>
      <c r="AQ626" s="60"/>
      <c r="AR626" s="60"/>
      <c r="AS626" s="62" t="s">
        <v>13867</v>
      </c>
      <c r="AT626" s="60"/>
      <c r="AU626" s="60" t="s">
        <v>11001</v>
      </c>
      <c r="AV626" s="60"/>
      <c r="AW626" s="60"/>
    </row>
    <row r="627">
      <c r="B627" s="61">
        <v>995386.0</v>
      </c>
      <c r="C627" s="61">
        <v>159.0</v>
      </c>
      <c r="D627" s="66">
        <v>44726.0</v>
      </c>
      <c r="E627" s="59" t="s">
        <v>13868</v>
      </c>
      <c r="F627" s="61">
        <v>1577.0</v>
      </c>
      <c r="G627" s="65" t="s">
        <v>13869</v>
      </c>
      <c r="H627" s="65" t="s">
        <v>13870</v>
      </c>
      <c r="I627" s="60"/>
      <c r="J627" s="60"/>
      <c r="K627" s="59" t="s">
        <v>12730</v>
      </c>
      <c r="L627" s="61">
        <v>100.0</v>
      </c>
      <c r="M627" s="59" t="s">
        <v>10507</v>
      </c>
      <c r="N627" s="61">
        <v>0.0</v>
      </c>
      <c r="O627" s="61">
        <v>0.0</v>
      </c>
      <c r="P627" s="59" t="s">
        <v>10508</v>
      </c>
      <c r="Q627" s="60"/>
      <c r="R627" s="60"/>
      <c r="S627" s="59" t="s">
        <v>10507</v>
      </c>
      <c r="T627" s="59" t="s">
        <v>10508</v>
      </c>
      <c r="U627" s="59" t="s">
        <v>10508</v>
      </c>
      <c r="V627" s="59" t="s">
        <v>10508</v>
      </c>
      <c r="W627" s="61">
        <v>2.0</v>
      </c>
      <c r="X627" s="59" t="s">
        <v>10509</v>
      </c>
      <c r="Y627" s="59" t="s">
        <v>13871</v>
      </c>
      <c r="Z627" s="60"/>
      <c r="AA627" s="61">
        <v>1577.0</v>
      </c>
      <c r="AB627" s="59" t="s">
        <v>10512</v>
      </c>
      <c r="AC627" s="60"/>
      <c r="AD627" s="60"/>
      <c r="AE627" s="59" t="s">
        <v>10507</v>
      </c>
      <c r="AF627" s="59" t="s">
        <v>10507</v>
      </c>
      <c r="AG627" s="59" t="s">
        <v>10513</v>
      </c>
      <c r="AH627" s="60"/>
      <c r="AI627" s="60"/>
      <c r="AJ627" s="61">
        <v>25.0</v>
      </c>
      <c r="AK627" s="61">
        <v>15.0</v>
      </c>
      <c r="AL627" s="61">
        <v>10.0</v>
      </c>
      <c r="AM627" s="66">
        <v>45016.0</v>
      </c>
      <c r="AN627" s="66">
        <v>45016.0</v>
      </c>
      <c r="AO627" s="60"/>
      <c r="AP627" s="60" t="s">
        <v>10514</v>
      </c>
      <c r="AQ627" s="60"/>
      <c r="AR627" s="60"/>
      <c r="AS627" s="62" t="s">
        <v>13872</v>
      </c>
      <c r="AT627" s="60"/>
      <c r="AU627" s="60" t="s">
        <v>11001</v>
      </c>
      <c r="AV627" s="60"/>
      <c r="AW627" s="60"/>
    </row>
    <row r="628">
      <c r="B628" s="61">
        <v>995386.0</v>
      </c>
      <c r="C628" s="61">
        <v>141.0</v>
      </c>
      <c r="D628" s="66">
        <v>44727.0</v>
      </c>
      <c r="E628" s="59" t="s">
        <v>13873</v>
      </c>
      <c r="F628" s="61">
        <v>1579.0</v>
      </c>
      <c r="G628" s="59"/>
      <c r="H628" s="59"/>
      <c r="I628" s="59"/>
      <c r="J628" s="60"/>
      <c r="K628" s="59" t="s">
        <v>10547</v>
      </c>
      <c r="L628" s="61">
        <v>100.0</v>
      </c>
      <c r="M628" s="59" t="s">
        <v>10507</v>
      </c>
      <c r="N628" s="61">
        <v>0.0</v>
      </c>
      <c r="O628" s="61">
        <v>0.0</v>
      </c>
      <c r="P628" s="59" t="s">
        <v>10508</v>
      </c>
      <c r="Q628" s="60"/>
      <c r="R628" s="60"/>
      <c r="S628" s="59" t="s">
        <v>10507</v>
      </c>
      <c r="T628" s="59" t="s">
        <v>10508</v>
      </c>
      <c r="U628" s="59" t="s">
        <v>10508</v>
      </c>
      <c r="V628" s="59" t="s">
        <v>10508</v>
      </c>
      <c r="W628" s="61">
        <v>0.0</v>
      </c>
      <c r="X628" s="59" t="s">
        <v>10509</v>
      </c>
      <c r="Y628" s="59" t="s">
        <v>12689</v>
      </c>
      <c r="Z628" s="60"/>
      <c r="AA628" s="61">
        <v>1579.0</v>
      </c>
      <c r="AB628" s="60" t="s">
        <v>10512</v>
      </c>
      <c r="AC628" s="60"/>
      <c r="AD628" s="60"/>
      <c r="AE628" s="59" t="s">
        <v>10507</v>
      </c>
      <c r="AF628" s="59" t="s">
        <v>10507</v>
      </c>
      <c r="AG628" s="60" t="s">
        <v>10513</v>
      </c>
      <c r="AH628" s="60"/>
      <c r="AI628" s="60"/>
      <c r="AJ628" s="61">
        <v>25.0</v>
      </c>
      <c r="AK628" s="61">
        <v>15.0</v>
      </c>
      <c r="AL628" s="61">
        <v>10.0</v>
      </c>
      <c r="AM628" s="66">
        <v>44763.0</v>
      </c>
      <c r="AN628" s="66">
        <v>44797.0</v>
      </c>
      <c r="AO628" s="60"/>
      <c r="AP628" s="59" t="s">
        <v>10514</v>
      </c>
      <c r="AQ628" s="60"/>
      <c r="AR628" s="60"/>
      <c r="AS628" s="62" t="s">
        <v>13874</v>
      </c>
      <c r="AT628" s="60"/>
      <c r="AU628" s="60" t="s">
        <v>11698</v>
      </c>
      <c r="AV628" s="60"/>
      <c r="AW628" s="60"/>
    </row>
    <row r="629">
      <c r="B629" s="61">
        <v>995386.0</v>
      </c>
      <c r="C629" s="61">
        <v>159.0</v>
      </c>
      <c r="D629" s="66">
        <v>44729.0</v>
      </c>
      <c r="E629" s="59" t="s">
        <v>13875</v>
      </c>
      <c r="F629" s="61">
        <v>1581.0</v>
      </c>
      <c r="G629" s="62" t="s">
        <v>13876</v>
      </c>
      <c r="H629" s="59"/>
      <c r="I629" s="60"/>
      <c r="J629" s="60"/>
      <c r="K629" s="59" t="s">
        <v>10527</v>
      </c>
      <c r="L629" s="61">
        <v>100.0</v>
      </c>
      <c r="M629" s="59" t="s">
        <v>10507</v>
      </c>
      <c r="N629" s="61">
        <v>0.0</v>
      </c>
      <c r="O629" s="61">
        <v>0.0</v>
      </c>
      <c r="P629" s="59" t="s">
        <v>10508</v>
      </c>
      <c r="Q629" s="60"/>
      <c r="R629" s="60"/>
      <c r="S629" s="59" t="s">
        <v>10507</v>
      </c>
      <c r="T629" s="59" t="s">
        <v>10508</v>
      </c>
      <c r="U629" s="59" t="s">
        <v>10508</v>
      </c>
      <c r="V629" s="59" t="s">
        <v>10508</v>
      </c>
      <c r="W629" s="61">
        <v>1.0</v>
      </c>
      <c r="X629" s="59" t="s">
        <v>10509</v>
      </c>
      <c r="Y629" s="59" t="s">
        <v>12247</v>
      </c>
      <c r="Z629" s="60"/>
      <c r="AA629" s="61">
        <v>1581.0</v>
      </c>
      <c r="AB629" s="59" t="s">
        <v>10512</v>
      </c>
      <c r="AC629" s="60"/>
      <c r="AD629" s="60"/>
      <c r="AE629" s="59" t="s">
        <v>10507</v>
      </c>
      <c r="AF629" s="59" t="s">
        <v>10507</v>
      </c>
      <c r="AG629" s="59" t="s">
        <v>10513</v>
      </c>
      <c r="AH629" s="60"/>
      <c r="AI629" s="60"/>
      <c r="AJ629" s="61">
        <v>25.0</v>
      </c>
      <c r="AK629" s="61">
        <v>15.0</v>
      </c>
      <c r="AL629" s="61">
        <v>10.0</v>
      </c>
      <c r="AM629" s="66">
        <v>44729.0</v>
      </c>
      <c r="AN629" s="66">
        <v>44873.0</v>
      </c>
      <c r="AO629" s="60"/>
      <c r="AP629" s="60" t="s">
        <v>10514</v>
      </c>
      <c r="AQ629" s="60"/>
      <c r="AR629" s="60"/>
      <c r="AS629" s="62" t="s">
        <v>13877</v>
      </c>
      <c r="AT629" s="60"/>
      <c r="AU629" s="60" t="s">
        <v>11001</v>
      </c>
      <c r="AV629" s="60"/>
      <c r="AW629" s="60"/>
    </row>
    <row r="630">
      <c r="B630" s="61">
        <v>995386.0</v>
      </c>
      <c r="C630" s="61">
        <v>141.0</v>
      </c>
      <c r="D630" s="66">
        <v>44729.0</v>
      </c>
      <c r="E630" s="59" t="s">
        <v>13878</v>
      </c>
      <c r="F630" s="61">
        <v>1583.0</v>
      </c>
      <c r="G630" s="62" t="s">
        <v>13879</v>
      </c>
      <c r="H630" s="65" t="s">
        <v>13880</v>
      </c>
      <c r="I630" s="60"/>
      <c r="J630" s="60"/>
      <c r="K630" s="59" t="s">
        <v>11703</v>
      </c>
      <c r="L630" s="61">
        <v>100.0</v>
      </c>
      <c r="M630" s="59" t="s">
        <v>10507</v>
      </c>
      <c r="N630" s="61">
        <v>0.0</v>
      </c>
      <c r="O630" s="61">
        <v>0.0</v>
      </c>
      <c r="P630" s="59" t="s">
        <v>10508</v>
      </c>
      <c r="Q630" s="60"/>
      <c r="R630" s="60"/>
      <c r="S630" s="59" t="s">
        <v>10507</v>
      </c>
      <c r="T630" s="59" t="s">
        <v>10508</v>
      </c>
      <c r="U630" s="59" t="s">
        <v>10508</v>
      </c>
      <c r="V630" s="59" t="s">
        <v>10508</v>
      </c>
      <c r="W630" s="61">
        <v>3.0</v>
      </c>
      <c r="X630" s="59" t="s">
        <v>10509</v>
      </c>
      <c r="Y630" s="59" t="s">
        <v>13542</v>
      </c>
      <c r="Z630" s="59"/>
      <c r="AA630" s="61">
        <v>1583.0</v>
      </c>
      <c r="AB630" s="59" t="s">
        <v>10512</v>
      </c>
      <c r="AC630" s="60"/>
      <c r="AD630" s="60"/>
      <c r="AE630" s="59" t="s">
        <v>10507</v>
      </c>
      <c r="AF630" s="59" t="s">
        <v>10507</v>
      </c>
      <c r="AG630" s="59" t="s">
        <v>10513</v>
      </c>
      <c r="AH630" s="60"/>
      <c r="AI630" s="60"/>
      <c r="AJ630" s="61">
        <v>25.0</v>
      </c>
      <c r="AK630" s="61">
        <v>15.0</v>
      </c>
      <c r="AL630" s="61">
        <v>10.0</v>
      </c>
      <c r="AM630" s="66">
        <v>44822.0</v>
      </c>
      <c r="AN630" s="66">
        <v>44902.0</v>
      </c>
      <c r="AO630" s="60"/>
      <c r="AP630" s="59" t="s">
        <v>10514</v>
      </c>
      <c r="AQ630" s="60"/>
      <c r="AR630" s="60"/>
      <c r="AS630" s="62" t="s">
        <v>13881</v>
      </c>
      <c r="AT630" s="60"/>
      <c r="AU630" s="60" t="s">
        <v>11698</v>
      </c>
      <c r="AV630" s="60"/>
      <c r="AW630" s="60"/>
    </row>
    <row r="631">
      <c r="B631" s="61">
        <v>995386.0</v>
      </c>
      <c r="C631" s="61">
        <v>141.0</v>
      </c>
      <c r="D631" s="66">
        <v>44729.0</v>
      </c>
      <c r="E631" s="59" t="s">
        <v>13882</v>
      </c>
      <c r="F631" s="61">
        <v>1585.0</v>
      </c>
      <c r="G631" s="65" t="s">
        <v>13883</v>
      </c>
      <c r="H631" s="65" t="s">
        <v>13884</v>
      </c>
      <c r="I631" s="65" t="s">
        <v>13885</v>
      </c>
      <c r="J631" s="65" t="s">
        <v>13886</v>
      </c>
      <c r="K631" s="59" t="s">
        <v>10666</v>
      </c>
      <c r="L631" s="61">
        <v>100.0</v>
      </c>
      <c r="M631" s="59" t="s">
        <v>10507</v>
      </c>
      <c r="N631" s="61">
        <v>1.0</v>
      </c>
      <c r="O631" s="61">
        <v>0.0</v>
      </c>
      <c r="P631" s="59" t="s">
        <v>10633</v>
      </c>
      <c r="Q631" s="60"/>
      <c r="R631" s="60"/>
      <c r="S631" s="59" t="s">
        <v>10507</v>
      </c>
      <c r="T631" s="59" t="s">
        <v>10508</v>
      </c>
      <c r="U631" s="59" t="s">
        <v>10508</v>
      </c>
      <c r="V631" s="59" t="s">
        <v>10508</v>
      </c>
      <c r="W631" s="61">
        <v>14.0</v>
      </c>
      <c r="X631" s="59" t="s">
        <v>10509</v>
      </c>
      <c r="Y631" s="59" t="s">
        <v>12689</v>
      </c>
      <c r="Z631" s="60"/>
      <c r="AA631" s="61">
        <v>1585.0</v>
      </c>
      <c r="AB631" s="59" t="s">
        <v>10512</v>
      </c>
      <c r="AC631" s="60"/>
      <c r="AD631" s="60"/>
      <c r="AE631" s="59" t="s">
        <v>10507</v>
      </c>
      <c r="AF631" s="59" t="s">
        <v>10507</v>
      </c>
      <c r="AG631" s="59" t="s">
        <v>10513</v>
      </c>
      <c r="AH631" s="60"/>
      <c r="AI631" s="60"/>
      <c r="AJ631" s="61">
        <v>25.0</v>
      </c>
      <c r="AK631" s="61">
        <v>15.0</v>
      </c>
      <c r="AL631" s="61">
        <v>10.0</v>
      </c>
      <c r="AM631" s="66">
        <v>45439.0</v>
      </c>
      <c r="AN631" s="66">
        <v>45317.0</v>
      </c>
      <c r="AO631" s="60"/>
      <c r="AP631" s="60" t="s">
        <v>10514</v>
      </c>
      <c r="AQ631" s="60"/>
      <c r="AR631" s="60"/>
      <c r="AS631" s="62" t="s">
        <v>13887</v>
      </c>
      <c r="AT631" s="60"/>
      <c r="AU631" s="60" t="s">
        <v>11698</v>
      </c>
      <c r="AV631" s="60"/>
      <c r="AW631" s="60"/>
    </row>
    <row r="632">
      <c r="B632" s="61">
        <v>995386.0</v>
      </c>
      <c r="C632" s="61">
        <v>161.0</v>
      </c>
      <c r="D632" s="66">
        <v>44732.0</v>
      </c>
      <c r="E632" s="59" t="s">
        <v>13888</v>
      </c>
      <c r="F632" s="61">
        <v>1587.0</v>
      </c>
      <c r="G632" s="62" t="s">
        <v>13889</v>
      </c>
      <c r="H632" s="62" t="s">
        <v>13890</v>
      </c>
      <c r="I632" s="62" t="s">
        <v>13891</v>
      </c>
      <c r="J632" s="65" t="s">
        <v>13892</v>
      </c>
      <c r="K632" s="59" t="s">
        <v>10534</v>
      </c>
      <c r="L632" s="61">
        <v>500.0</v>
      </c>
      <c r="M632" s="59" t="s">
        <v>10507</v>
      </c>
      <c r="N632" s="61">
        <v>0.0</v>
      </c>
      <c r="O632" s="61">
        <v>0.0</v>
      </c>
      <c r="P632" s="59" t="s">
        <v>10508</v>
      </c>
      <c r="Q632" s="60"/>
      <c r="R632" s="60"/>
      <c r="S632" s="59" t="s">
        <v>10507</v>
      </c>
      <c r="T632" s="59" t="s">
        <v>10508</v>
      </c>
      <c r="U632" s="59" t="s">
        <v>10508</v>
      </c>
      <c r="V632" s="59" t="s">
        <v>10508</v>
      </c>
      <c r="W632" s="61">
        <v>27.0</v>
      </c>
      <c r="X632" s="59" t="s">
        <v>10509</v>
      </c>
      <c r="Y632" s="59" t="s">
        <v>13893</v>
      </c>
      <c r="Z632" s="60"/>
      <c r="AA632" s="61">
        <v>1587.0</v>
      </c>
      <c r="AB632" s="59" t="s">
        <v>10512</v>
      </c>
      <c r="AC632" s="60"/>
      <c r="AD632" s="60"/>
      <c r="AE632" s="59" t="s">
        <v>10507</v>
      </c>
      <c r="AF632" s="59" t="s">
        <v>10507</v>
      </c>
      <c r="AG632" s="59" t="s">
        <v>10513</v>
      </c>
      <c r="AH632" s="60"/>
      <c r="AI632" s="60"/>
      <c r="AJ632" s="61">
        <v>25.0</v>
      </c>
      <c r="AK632" s="61">
        <v>15.0</v>
      </c>
      <c r="AL632" s="61">
        <v>10.0</v>
      </c>
      <c r="AM632" s="66">
        <v>45320.0</v>
      </c>
      <c r="AN632" s="66">
        <v>45390.0</v>
      </c>
      <c r="AO632" s="60"/>
      <c r="AP632" s="60" t="s">
        <v>10514</v>
      </c>
      <c r="AQ632" s="60"/>
      <c r="AR632" s="60"/>
      <c r="AS632" s="62" t="s">
        <v>13894</v>
      </c>
      <c r="AT632" s="60" t="s">
        <v>13895</v>
      </c>
      <c r="AU632" s="60" t="s">
        <v>10516</v>
      </c>
      <c r="AV632" s="60"/>
      <c r="AW632" s="60"/>
    </row>
    <row r="633">
      <c r="B633" s="61">
        <v>995386.0</v>
      </c>
      <c r="C633" s="61">
        <v>161.0</v>
      </c>
      <c r="D633" s="66">
        <v>44732.0</v>
      </c>
      <c r="E633" s="59" t="s">
        <v>13896</v>
      </c>
      <c r="F633" s="61">
        <v>1589.0</v>
      </c>
      <c r="G633" s="62" t="s">
        <v>13897</v>
      </c>
      <c r="H633" s="65" t="s">
        <v>13898</v>
      </c>
      <c r="I633" s="65" t="s">
        <v>13899</v>
      </c>
      <c r="J633" s="65" t="s">
        <v>13900</v>
      </c>
      <c r="K633" s="59" t="s">
        <v>10666</v>
      </c>
      <c r="L633" s="61">
        <v>100.0</v>
      </c>
      <c r="M633" s="59" t="s">
        <v>10507</v>
      </c>
      <c r="N633" s="61">
        <v>2.0</v>
      </c>
      <c r="O633" s="61">
        <v>0.0</v>
      </c>
      <c r="P633" s="59" t="s">
        <v>10633</v>
      </c>
      <c r="Q633" s="60"/>
      <c r="R633" s="60"/>
      <c r="S633" s="59" t="s">
        <v>10507</v>
      </c>
      <c r="T633" s="59" t="s">
        <v>10508</v>
      </c>
      <c r="U633" s="59" t="s">
        <v>10508</v>
      </c>
      <c r="V633" s="59" t="s">
        <v>10508</v>
      </c>
      <c r="W633" s="61">
        <v>12.0</v>
      </c>
      <c r="X633" s="59" t="s">
        <v>10509</v>
      </c>
      <c r="Y633" s="59" t="s">
        <v>12806</v>
      </c>
      <c r="Z633" s="60"/>
      <c r="AA633" s="61">
        <v>1589.0</v>
      </c>
      <c r="AB633" s="59" t="s">
        <v>10512</v>
      </c>
      <c r="AC633" s="60"/>
      <c r="AD633" s="60"/>
      <c r="AE633" s="59" t="s">
        <v>10507</v>
      </c>
      <c r="AF633" s="59" t="s">
        <v>10507</v>
      </c>
      <c r="AG633" s="59" t="s">
        <v>10513</v>
      </c>
      <c r="AH633" s="60"/>
      <c r="AI633" s="60"/>
      <c r="AJ633" s="61">
        <v>25.0</v>
      </c>
      <c r="AK633" s="61">
        <v>15.0</v>
      </c>
      <c r="AL633" s="61">
        <v>10.0</v>
      </c>
      <c r="AM633" s="66">
        <v>45481.0</v>
      </c>
      <c r="AN633" s="66">
        <v>45396.0</v>
      </c>
      <c r="AO633" s="60"/>
      <c r="AP633" s="60" t="s">
        <v>10514</v>
      </c>
      <c r="AQ633" s="60"/>
      <c r="AR633" s="60"/>
      <c r="AS633" s="62" t="s">
        <v>13901</v>
      </c>
      <c r="AT633" s="65" t="s">
        <v>13902</v>
      </c>
      <c r="AU633" s="60" t="s">
        <v>10516</v>
      </c>
      <c r="AV633" s="60"/>
      <c r="AW633" s="60"/>
    </row>
    <row r="634">
      <c r="B634" s="61">
        <v>995386.0</v>
      </c>
      <c r="C634" s="61">
        <v>161.0</v>
      </c>
      <c r="D634" s="66">
        <v>44732.0</v>
      </c>
      <c r="E634" s="59" t="s">
        <v>13903</v>
      </c>
      <c r="F634" s="61">
        <v>1591.0</v>
      </c>
      <c r="G634" s="62" t="s">
        <v>13904</v>
      </c>
      <c r="H634" s="65" t="s">
        <v>13905</v>
      </c>
      <c r="I634" s="65" t="s">
        <v>13906</v>
      </c>
      <c r="J634" s="65" t="s">
        <v>13907</v>
      </c>
      <c r="K634" s="59" t="s">
        <v>10792</v>
      </c>
      <c r="L634" s="61">
        <v>500.0</v>
      </c>
      <c r="M634" s="59" t="s">
        <v>10507</v>
      </c>
      <c r="N634" s="61">
        <v>1.0</v>
      </c>
      <c r="O634" s="61">
        <v>0.0</v>
      </c>
      <c r="P634" s="59" t="s">
        <v>10633</v>
      </c>
      <c r="Q634" s="60"/>
      <c r="R634" s="60"/>
      <c r="S634" s="59" t="s">
        <v>10507</v>
      </c>
      <c r="T634" s="59" t="s">
        <v>10508</v>
      </c>
      <c r="U634" s="59" t="s">
        <v>10508</v>
      </c>
      <c r="V634" s="59" t="s">
        <v>10508</v>
      </c>
      <c r="W634" s="61">
        <v>12.0</v>
      </c>
      <c r="X634" s="59" t="s">
        <v>10509</v>
      </c>
      <c r="Y634" s="59"/>
      <c r="Z634" s="60"/>
      <c r="AA634" s="61">
        <v>1591.0</v>
      </c>
      <c r="AB634" s="59" t="s">
        <v>10512</v>
      </c>
      <c r="AC634" s="60"/>
      <c r="AD634" s="60"/>
      <c r="AE634" s="59" t="s">
        <v>10651</v>
      </c>
      <c r="AF634" s="59" t="s">
        <v>10507</v>
      </c>
      <c r="AG634" s="59" t="s">
        <v>10513</v>
      </c>
      <c r="AH634" s="60"/>
      <c r="AI634" s="60"/>
      <c r="AJ634" s="61">
        <v>20.0</v>
      </c>
      <c r="AK634" s="61">
        <v>15.0</v>
      </c>
      <c r="AL634" s="61">
        <v>10.0</v>
      </c>
      <c r="AM634" s="66">
        <v>45386.0</v>
      </c>
      <c r="AN634" s="66">
        <v>45438.0</v>
      </c>
      <c r="AO634" s="60"/>
      <c r="AP634" s="60" t="s">
        <v>10514</v>
      </c>
      <c r="AQ634" s="60"/>
      <c r="AR634" s="60"/>
      <c r="AS634" s="62" t="s">
        <v>13908</v>
      </c>
      <c r="AT634" s="60"/>
      <c r="AU634" s="60" t="s">
        <v>10516</v>
      </c>
      <c r="AV634" s="60"/>
      <c r="AW634" s="60"/>
    </row>
    <row r="635">
      <c r="B635" s="61">
        <v>995386.0</v>
      </c>
      <c r="C635" s="61">
        <v>161.0</v>
      </c>
      <c r="D635" s="66">
        <v>44732.0</v>
      </c>
      <c r="E635" s="59" t="s">
        <v>13909</v>
      </c>
      <c r="F635" s="61">
        <v>1593.0</v>
      </c>
      <c r="G635" s="65" t="s">
        <v>13910</v>
      </c>
      <c r="H635" s="65" t="s">
        <v>13911</v>
      </c>
      <c r="I635" s="65" t="s">
        <v>13912</v>
      </c>
      <c r="J635" s="60"/>
      <c r="K635" s="59" t="s">
        <v>10666</v>
      </c>
      <c r="L635" s="61">
        <v>0.0</v>
      </c>
      <c r="M635" s="59" t="s">
        <v>10507</v>
      </c>
      <c r="N635" s="61">
        <v>0.0</v>
      </c>
      <c r="O635" s="61">
        <v>0.0</v>
      </c>
      <c r="P635" s="59" t="s">
        <v>10508</v>
      </c>
      <c r="Q635" s="60"/>
      <c r="R635" s="60"/>
      <c r="S635" s="59" t="s">
        <v>10507</v>
      </c>
      <c r="T635" s="59" t="s">
        <v>10508</v>
      </c>
      <c r="U635" s="59" t="s">
        <v>10508</v>
      </c>
      <c r="V635" s="59" t="s">
        <v>10508</v>
      </c>
      <c r="W635" s="61">
        <v>8.0</v>
      </c>
      <c r="X635" s="59" t="s">
        <v>10509</v>
      </c>
      <c r="Y635" s="59" t="s">
        <v>10942</v>
      </c>
      <c r="Z635" s="60"/>
      <c r="AA635" s="64">
        <v>1593.0</v>
      </c>
      <c r="AB635" s="59" t="s">
        <v>10512</v>
      </c>
      <c r="AC635" s="60"/>
      <c r="AD635" s="60"/>
      <c r="AE635" s="59" t="s">
        <v>10507</v>
      </c>
      <c r="AF635" s="59" t="s">
        <v>10507</v>
      </c>
      <c r="AG635" s="59" t="s">
        <v>10513</v>
      </c>
      <c r="AH635" s="60"/>
      <c r="AI635" s="60"/>
      <c r="AJ635" s="61">
        <v>25.0</v>
      </c>
      <c r="AK635" s="61">
        <v>15.0</v>
      </c>
      <c r="AL635" s="61">
        <v>10.0</v>
      </c>
      <c r="AM635" s="66">
        <v>45191.0</v>
      </c>
      <c r="AN635" s="66">
        <v>45191.0</v>
      </c>
      <c r="AO635" s="60"/>
      <c r="AP635" s="60" t="s">
        <v>10514</v>
      </c>
      <c r="AQ635" s="60"/>
      <c r="AR635" s="60"/>
      <c r="AS635" s="62" t="s">
        <v>13913</v>
      </c>
      <c r="AT635" s="60"/>
      <c r="AU635" s="60" t="s">
        <v>10516</v>
      </c>
      <c r="AV635" s="60"/>
      <c r="AW635" s="60"/>
    </row>
    <row r="636">
      <c r="B636" s="61">
        <v>995386.0</v>
      </c>
      <c r="C636" s="61">
        <v>161.0</v>
      </c>
      <c r="D636" s="66">
        <v>44732.0</v>
      </c>
      <c r="E636" s="59" t="s">
        <v>13914</v>
      </c>
      <c r="F636" s="61">
        <v>1595.0</v>
      </c>
      <c r="G636" s="65" t="s">
        <v>13915</v>
      </c>
      <c r="H636" s="65" t="s">
        <v>13916</v>
      </c>
      <c r="I636" s="60"/>
      <c r="J636" s="60"/>
      <c r="K636" s="59" t="s">
        <v>12053</v>
      </c>
      <c r="L636" s="61">
        <v>500.0</v>
      </c>
      <c r="M636" s="59" t="s">
        <v>10507</v>
      </c>
      <c r="N636" s="61">
        <v>-1.0</v>
      </c>
      <c r="O636" s="61">
        <v>0.0</v>
      </c>
      <c r="P636" s="59" t="s">
        <v>10508</v>
      </c>
      <c r="Q636" s="60"/>
      <c r="R636" s="60"/>
      <c r="S636" s="59" t="s">
        <v>10507</v>
      </c>
      <c r="T636" s="59" t="s">
        <v>10508</v>
      </c>
      <c r="U636" s="59" t="s">
        <v>10508</v>
      </c>
      <c r="V636" s="59" t="s">
        <v>10508</v>
      </c>
      <c r="W636" s="61">
        <v>8.0</v>
      </c>
      <c r="X636" s="59" t="s">
        <v>10509</v>
      </c>
      <c r="Y636" s="59" t="s">
        <v>13917</v>
      </c>
      <c r="Z636" s="60"/>
      <c r="AA636" s="61">
        <v>1595.0</v>
      </c>
      <c r="AB636" s="59" t="s">
        <v>10512</v>
      </c>
      <c r="AC636" s="60"/>
      <c r="AD636" s="60"/>
      <c r="AE636" s="59" t="s">
        <v>10507</v>
      </c>
      <c r="AF636" s="59" t="s">
        <v>10507</v>
      </c>
      <c r="AG636" s="59" t="s">
        <v>10513</v>
      </c>
      <c r="AH636" s="60"/>
      <c r="AI636" s="60"/>
      <c r="AJ636" s="61">
        <v>25.0</v>
      </c>
      <c r="AK636" s="61">
        <v>15.0</v>
      </c>
      <c r="AL636" s="61">
        <v>10.0</v>
      </c>
      <c r="AM636" s="66">
        <v>45107.0</v>
      </c>
      <c r="AN636" s="66">
        <v>45467.0</v>
      </c>
      <c r="AO636" s="60"/>
      <c r="AP636" s="60" t="s">
        <v>10514</v>
      </c>
      <c r="AQ636" s="60"/>
      <c r="AR636" s="60"/>
      <c r="AS636" s="62" t="s">
        <v>13918</v>
      </c>
      <c r="AT636" s="60"/>
      <c r="AU636" s="60" t="s">
        <v>10516</v>
      </c>
      <c r="AV636" s="60"/>
      <c r="AW636" s="60"/>
    </row>
    <row r="637">
      <c r="B637" s="61">
        <v>995386.0</v>
      </c>
      <c r="C637" s="61">
        <v>161.0</v>
      </c>
      <c r="D637" s="66">
        <v>44732.0</v>
      </c>
      <c r="E637" s="59" t="s">
        <v>13919</v>
      </c>
      <c r="F637" s="61">
        <v>1597.0</v>
      </c>
      <c r="G637" s="62" t="s">
        <v>13920</v>
      </c>
      <c r="H637" s="62" t="s">
        <v>13921</v>
      </c>
      <c r="I637" s="65" t="s">
        <v>13922</v>
      </c>
      <c r="J637" s="65" t="s">
        <v>13923</v>
      </c>
      <c r="K637" s="59" t="s">
        <v>10625</v>
      </c>
      <c r="L637" s="61">
        <v>500.0</v>
      </c>
      <c r="M637" s="59" t="s">
        <v>10507</v>
      </c>
      <c r="N637" s="61">
        <v>0.0</v>
      </c>
      <c r="O637" s="61">
        <v>0.0</v>
      </c>
      <c r="P637" s="59" t="s">
        <v>10508</v>
      </c>
      <c r="Q637" s="60"/>
      <c r="R637" s="60"/>
      <c r="S637" s="59" t="s">
        <v>10507</v>
      </c>
      <c r="T637" s="59" t="s">
        <v>10508</v>
      </c>
      <c r="U637" s="59" t="s">
        <v>10508</v>
      </c>
      <c r="V637" s="59" t="s">
        <v>10508</v>
      </c>
      <c r="W637" s="61">
        <v>10.0</v>
      </c>
      <c r="X637" s="59" t="s">
        <v>10509</v>
      </c>
      <c r="Y637" s="59" t="s">
        <v>13917</v>
      </c>
      <c r="Z637" s="60"/>
      <c r="AA637" s="61">
        <v>1597.0</v>
      </c>
      <c r="AB637" s="59" t="s">
        <v>10512</v>
      </c>
      <c r="AC637" s="60"/>
      <c r="AD637" s="60"/>
      <c r="AE637" s="59" t="s">
        <v>10507</v>
      </c>
      <c r="AF637" s="59" t="s">
        <v>10507</v>
      </c>
      <c r="AG637" s="59" t="s">
        <v>10513</v>
      </c>
      <c r="AH637" s="60"/>
      <c r="AI637" s="60"/>
      <c r="AJ637" s="61">
        <v>25.0</v>
      </c>
      <c r="AK637" s="61">
        <v>15.0</v>
      </c>
      <c r="AL637" s="61">
        <v>10.0</v>
      </c>
      <c r="AM637" s="66">
        <v>45176.0</v>
      </c>
      <c r="AN637" s="66">
        <v>45371.0</v>
      </c>
      <c r="AO637" s="60"/>
      <c r="AP637" s="59" t="s">
        <v>10514</v>
      </c>
      <c r="AQ637" s="60"/>
      <c r="AR637" s="60"/>
      <c r="AS637" s="62" t="s">
        <v>13924</v>
      </c>
      <c r="AT637" s="60"/>
      <c r="AU637" s="60" t="s">
        <v>10516</v>
      </c>
      <c r="AV637" s="60"/>
      <c r="AW637" s="60"/>
    </row>
    <row r="638">
      <c r="B638" s="61">
        <v>995386.0</v>
      </c>
      <c r="C638" s="61">
        <v>159.0</v>
      </c>
      <c r="D638" s="66">
        <v>44733.0</v>
      </c>
      <c r="E638" s="59" t="s">
        <v>13925</v>
      </c>
      <c r="F638" s="61">
        <v>1599.0</v>
      </c>
      <c r="G638" s="62" t="s">
        <v>13926</v>
      </c>
      <c r="H638" s="62" t="s">
        <v>13927</v>
      </c>
      <c r="I638" s="59"/>
      <c r="J638" s="59"/>
      <c r="K638" s="59" t="s">
        <v>10527</v>
      </c>
      <c r="L638" s="61">
        <v>100.0</v>
      </c>
      <c r="M638" s="59" t="s">
        <v>10507</v>
      </c>
      <c r="N638" s="61">
        <v>1.0</v>
      </c>
      <c r="O638" s="61">
        <v>0.0</v>
      </c>
      <c r="P638" s="59" t="s">
        <v>10633</v>
      </c>
      <c r="Q638" s="60"/>
      <c r="R638" s="60"/>
      <c r="S638" s="59" t="s">
        <v>10507</v>
      </c>
      <c r="T638" s="59" t="s">
        <v>10508</v>
      </c>
      <c r="U638" s="59" t="s">
        <v>10508</v>
      </c>
      <c r="V638" s="59" t="s">
        <v>10508</v>
      </c>
      <c r="W638" s="61">
        <v>4.0</v>
      </c>
      <c r="X638" s="59" t="s">
        <v>10509</v>
      </c>
      <c r="Y638" s="59" t="s">
        <v>11023</v>
      </c>
      <c r="Z638" s="60"/>
      <c r="AA638" s="61">
        <v>1599.0</v>
      </c>
      <c r="AB638" s="59" t="s">
        <v>10512</v>
      </c>
      <c r="AC638" s="60"/>
      <c r="AD638" s="60"/>
      <c r="AE638" s="59" t="s">
        <v>12151</v>
      </c>
      <c r="AF638" s="59" t="s">
        <v>10507</v>
      </c>
      <c r="AG638" s="59" t="s">
        <v>10513</v>
      </c>
      <c r="AH638" s="60"/>
      <c r="AI638" s="60"/>
      <c r="AJ638" s="61">
        <v>25.0</v>
      </c>
      <c r="AK638" s="61">
        <v>15.0</v>
      </c>
      <c r="AL638" s="61">
        <v>10.0</v>
      </c>
      <c r="AM638" s="66">
        <v>44795.0</v>
      </c>
      <c r="AN638" s="66">
        <v>45451.0</v>
      </c>
      <c r="AO638" s="60"/>
      <c r="AP638" s="59" t="s">
        <v>10514</v>
      </c>
      <c r="AQ638" s="60"/>
      <c r="AR638" s="60"/>
      <c r="AS638" s="62" t="s">
        <v>13928</v>
      </c>
      <c r="AT638" s="60"/>
      <c r="AU638" s="60" t="s">
        <v>11001</v>
      </c>
      <c r="AV638" s="60"/>
      <c r="AW638" s="60"/>
    </row>
    <row r="639">
      <c r="B639" s="61">
        <v>995386.0</v>
      </c>
      <c r="C639" s="61">
        <v>101.0</v>
      </c>
      <c r="D639" s="66">
        <v>44734.0</v>
      </c>
      <c r="E639" s="59" t="s">
        <v>13929</v>
      </c>
      <c r="F639" s="61">
        <v>1601.0</v>
      </c>
      <c r="G639" s="65" t="s">
        <v>13930</v>
      </c>
      <c r="H639" s="60"/>
      <c r="I639" s="60"/>
      <c r="J639" s="60"/>
      <c r="K639" s="59" t="s">
        <v>12004</v>
      </c>
      <c r="L639" s="61">
        <v>100.0</v>
      </c>
      <c r="M639" s="59" t="s">
        <v>10507</v>
      </c>
      <c r="N639" s="61">
        <v>0.0</v>
      </c>
      <c r="O639" s="61">
        <v>0.0</v>
      </c>
      <c r="P639" s="59" t="s">
        <v>10508</v>
      </c>
      <c r="Q639" s="60"/>
      <c r="R639" s="60"/>
      <c r="S639" s="59" t="s">
        <v>10507</v>
      </c>
      <c r="T639" s="59" t="s">
        <v>10508</v>
      </c>
      <c r="U639" s="59" t="s">
        <v>10508</v>
      </c>
      <c r="V639" s="59" t="s">
        <v>10508</v>
      </c>
      <c r="W639" s="61">
        <v>2.0</v>
      </c>
      <c r="X639" s="59" t="s">
        <v>10509</v>
      </c>
      <c r="Y639" s="59" t="s">
        <v>13931</v>
      </c>
      <c r="Z639" s="60"/>
      <c r="AA639" s="61">
        <v>1601.0</v>
      </c>
      <c r="AB639" s="59" t="s">
        <v>10512</v>
      </c>
      <c r="AC639" s="60"/>
      <c r="AD639" s="60"/>
      <c r="AE639" s="59" t="s">
        <v>10507</v>
      </c>
      <c r="AF639" s="59" t="s">
        <v>10507</v>
      </c>
      <c r="AG639" s="59" t="s">
        <v>10513</v>
      </c>
      <c r="AH639" s="60"/>
      <c r="AI639" s="60"/>
      <c r="AJ639" s="61">
        <v>25.0</v>
      </c>
      <c r="AK639" s="61">
        <v>15.0</v>
      </c>
      <c r="AL639" s="61">
        <v>10.0</v>
      </c>
      <c r="AM639" s="66">
        <v>44795.0</v>
      </c>
      <c r="AN639" s="63">
        <v>44859.0</v>
      </c>
      <c r="AO639" s="60"/>
      <c r="AP639" s="60" t="s">
        <v>10514</v>
      </c>
      <c r="AQ639" s="60"/>
      <c r="AR639" s="60"/>
      <c r="AS639" s="62" t="s">
        <v>13932</v>
      </c>
      <c r="AT639" s="60"/>
      <c r="AU639" s="60" t="s">
        <v>12699</v>
      </c>
      <c r="AV639" s="60"/>
      <c r="AW639" s="60"/>
    </row>
    <row r="640">
      <c r="B640" s="61">
        <v>995386.0</v>
      </c>
      <c r="C640" s="61">
        <v>141.0</v>
      </c>
      <c r="D640" s="66">
        <v>44734.0</v>
      </c>
      <c r="E640" s="59" t="s">
        <v>13933</v>
      </c>
      <c r="F640" s="61">
        <v>1603.0</v>
      </c>
      <c r="G640" s="62" t="s">
        <v>13934</v>
      </c>
      <c r="H640" s="59"/>
      <c r="I640" s="59"/>
      <c r="J640" s="60"/>
      <c r="K640" s="59" t="s">
        <v>11732</v>
      </c>
      <c r="L640" s="61">
        <v>100.0</v>
      </c>
      <c r="M640" s="59" t="s">
        <v>10507</v>
      </c>
      <c r="N640" s="61">
        <v>-2.0</v>
      </c>
      <c r="O640" s="61">
        <v>0.0</v>
      </c>
      <c r="P640" s="59" t="s">
        <v>10508</v>
      </c>
      <c r="Q640" s="60"/>
      <c r="R640" s="60"/>
      <c r="S640" s="59" t="s">
        <v>10507</v>
      </c>
      <c r="T640" s="59" t="s">
        <v>10508</v>
      </c>
      <c r="U640" s="59" t="s">
        <v>10508</v>
      </c>
      <c r="V640" s="59" t="s">
        <v>10508</v>
      </c>
      <c r="W640" s="61">
        <v>8.0</v>
      </c>
      <c r="X640" s="59" t="s">
        <v>10509</v>
      </c>
      <c r="Y640" s="59" t="s">
        <v>13935</v>
      </c>
      <c r="Z640" s="59"/>
      <c r="AA640" s="61">
        <v>1603.0</v>
      </c>
      <c r="AB640" s="59" t="s">
        <v>10512</v>
      </c>
      <c r="AC640" s="60"/>
      <c r="AD640" s="60"/>
      <c r="AE640" s="59" t="s">
        <v>10507</v>
      </c>
      <c r="AF640" s="59" t="s">
        <v>10507</v>
      </c>
      <c r="AG640" s="59" t="s">
        <v>10513</v>
      </c>
      <c r="AH640" s="60"/>
      <c r="AI640" s="60"/>
      <c r="AJ640" s="61">
        <v>25.0</v>
      </c>
      <c r="AK640" s="61">
        <v>15.0</v>
      </c>
      <c r="AL640" s="61">
        <v>10.0</v>
      </c>
      <c r="AM640" s="66">
        <v>44974.0</v>
      </c>
      <c r="AN640" s="66">
        <v>45449.0</v>
      </c>
      <c r="AO640" s="60"/>
      <c r="AP640" s="59" t="s">
        <v>10514</v>
      </c>
      <c r="AQ640" s="60"/>
      <c r="AR640" s="60"/>
      <c r="AS640" s="62" t="s">
        <v>13936</v>
      </c>
      <c r="AT640" s="60"/>
      <c r="AU640" s="60" t="s">
        <v>11698</v>
      </c>
      <c r="AV640" s="60"/>
      <c r="AW640" s="60"/>
    </row>
    <row r="641">
      <c r="B641" s="61">
        <v>995386.0</v>
      </c>
      <c r="C641" s="61">
        <v>159.0</v>
      </c>
      <c r="D641" s="66">
        <v>44734.0</v>
      </c>
      <c r="E641" s="59" t="s">
        <v>13937</v>
      </c>
      <c r="F641" s="61">
        <v>1605.0</v>
      </c>
      <c r="G641" s="62" t="s">
        <v>13938</v>
      </c>
      <c r="H641" s="59"/>
      <c r="I641" s="59"/>
      <c r="J641" s="60"/>
      <c r="K641" s="59" t="s">
        <v>10596</v>
      </c>
      <c r="L641" s="61">
        <v>100.0</v>
      </c>
      <c r="M641" s="59" t="s">
        <v>10507</v>
      </c>
      <c r="N641" s="61">
        <v>0.0</v>
      </c>
      <c r="O641" s="61">
        <v>0.0</v>
      </c>
      <c r="P641" s="59" t="s">
        <v>10508</v>
      </c>
      <c r="Q641" s="60"/>
      <c r="R641" s="60"/>
      <c r="S641" s="59" t="s">
        <v>10507</v>
      </c>
      <c r="T641" s="59" t="s">
        <v>10508</v>
      </c>
      <c r="U641" s="59" t="s">
        <v>10508</v>
      </c>
      <c r="V641" s="59" t="s">
        <v>10508</v>
      </c>
      <c r="W641" s="61">
        <v>1.0</v>
      </c>
      <c r="X641" s="59" t="s">
        <v>10509</v>
      </c>
      <c r="Y641" s="59" t="s">
        <v>13939</v>
      </c>
      <c r="Z641" s="60"/>
      <c r="AA641" s="61">
        <v>1605.0</v>
      </c>
      <c r="AB641" s="59" t="s">
        <v>10512</v>
      </c>
      <c r="AC641" s="60"/>
      <c r="AD641" s="60"/>
      <c r="AE641" s="59" t="s">
        <v>10507</v>
      </c>
      <c r="AF641" s="59" t="s">
        <v>10507</v>
      </c>
      <c r="AG641" s="59" t="s">
        <v>10513</v>
      </c>
      <c r="AH641" s="60"/>
      <c r="AI641" s="60"/>
      <c r="AJ641" s="61">
        <v>25.0</v>
      </c>
      <c r="AK641" s="61">
        <v>15.0</v>
      </c>
      <c r="AL641" s="61">
        <v>10.0</v>
      </c>
      <c r="AM641" s="66">
        <v>44767.0</v>
      </c>
      <c r="AN641" s="63">
        <v>44859.0</v>
      </c>
      <c r="AO641" s="60"/>
      <c r="AP641" s="59" t="s">
        <v>10514</v>
      </c>
      <c r="AQ641" s="60"/>
      <c r="AR641" s="60"/>
      <c r="AS641" s="62" t="s">
        <v>13940</v>
      </c>
      <c r="AT641" s="60"/>
      <c r="AU641" s="60" t="s">
        <v>11001</v>
      </c>
      <c r="AV641" s="60"/>
      <c r="AW641" s="60"/>
    </row>
    <row r="642">
      <c r="B642" s="61">
        <v>995386.0</v>
      </c>
      <c r="C642" s="61">
        <v>159.0</v>
      </c>
      <c r="D642" s="66">
        <v>44734.0</v>
      </c>
      <c r="E642" s="59" t="s">
        <v>13941</v>
      </c>
      <c r="F642" s="61">
        <v>1607.0</v>
      </c>
      <c r="G642" s="62" t="s">
        <v>13942</v>
      </c>
      <c r="H642" s="62" t="s">
        <v>13943</v>
      </c>
      <c r="I642" s="59"/>
      <c r="J642" s="59"/>
      <c r="K642" s="59" t="s">
        <v>10596</v>
      </c>
      <c r="L642" s="61">
        <v>500.0</v>
      </c>
      <c r="M642" s="59" t="s">
        <v>10507</v>
      </c>
      <c r="N642" s="61">
        <v>0.0</v>
      </c>
      <c r="O642" s="61">
        <v>0.0</v>
      </c>
      <c r="P642" s="59" t="s">
        <v>10508</v>
      </c>
      <c r="Q642" s="67"/>
      <c r="R642" s="67"/>
      <c r="S642" s="59" t="s">
        <v>10507</v>
      </c>
      <c r="T642" s="59" t="s">
        <v>10508</v>
      </c>
      <c r="U642" s="59" t="s">
        <v>10508</v>
      </c>
      <c r="V642" s="59" t="s">
        <v>10508</v>
      </c>
      <c r="W642" s="61">
        <v>2.0</v>
      </c>
      <c r="X642" s="59" t="s">
        <v>10509</v>
      </c>
      <c r="Y642" s="59" t="s">
        <v>13944</v>
      </c>
      <c r="Z642" s="60"/>
      <c r="AA642" s="61">
        <v>1607.0</v>
      </c>
      <c r="AB642" s="59" t="s">
        <v>10512</v>
      </c>
      <c r="AC642" s="60"/>
      <c r="AD642" s="60"/>
      <c r="AE642" s="59" t="s">
        <v>10527</v>
      </c>
      <c r="AF642" s="59" t="s">
        <v>10507</v>
      </c>
      <c r="AG642" s="59" t="s">
        <v>10513</v>
      </c>
      <c r="AH642" s="60"/>
      <c r="AI642" s="60"/>
      <c r="AJ642" s="61">
        <v>25.0</v>
      </c>
      <c r="AK642" s="61">
        <v>15.0</v>
      </c>
      <c r="AL642" s="61">
        <v>10.0</v>
      </c>
      <c r="AM642" s="66">
        <v>44998.0</v>
      </c>
      <c r="AN642" s="66">
        <v>44998.0</v>
      </c>
      <c r="AO642" s="60"/>
      <c r="AP642" s="59" t="s">
        <v>10514</v>
      </c>
      <c r="AQ642" s="60"/>
      <c r="AR642" s="60"/>
      <c r="AS642" s="62" t="s">
        <v>13945</v>
      </c>
      <c r="AT642" s="59"/>
      <c r="AU642" s="60" t="s">
        <v>11001</v>
      </c>
      <c r="AV642" s="60"/>
      <c r="AW642" s="60"/>
    </row>
    <row r="643">
      <c r="B643" s="61">
        <v>995386.0</v>
      </c>
      <c r="C643" s="61">
        <v>133.0</v>
      </c>
      <c r="D643" s="66">
        <v>44734.0</v>
      </c>
      <c r="E643" s="59" t="s">
        <v>13946</v>
      </c>
      <c r="F643" s="61">
        <v>1609.0</v>
      </c>
      <c r="G643" s="62" t="s">
        <v>13947</v>
      </c>
      <c r="H643" s="59"/>
      <c r="I643" s="60"/>
      <c r="J643" s="60"/>
      <c r="K643" s="59" t="s">
        <v>12821</v>
      </c>
      <c r="L643" s="61">
        <v>100.0</v>
      </c>
      <c r="M643" s="59" t="s">
        <v>10507</v>
      </c>
      <c r="N643" s="61">
        <v>0.0</v>
      </c>
      <c r="O643" s="61">
        <v>0.0</v>
      </c>
      <c r="P643" s="59" t="s">
        <v>10508</v>
      </c>
      <c r="Q643" s="60"/>
      <c r="R643" s="60"/>
      <c r="S643" s="59" t="s">
        <v>10507</v>
      </c>
      <c r="T643" s="59" t="s">
        <v>10508</v>
      </c>
      <c r="U643" s="59" t="s">
        <v>10508</v>
      </c>
      <c r="V643" s="59" t="s">
        <v>10508</v>
      </c>
      <c r="W643" s="61">
        <v>0.0</v>
      </c>
      <c r="X643" s="59" t="s">
        <v>13752</v>
      </c>
      <c r="Y643" s="59" t="s">
        <v>13948</v>
      </c>
      <c r="Z643" s="60"/>
      <c r="AA643" s="61">
        <v>1609.0</v>
      </c>
      <c r="AB643" s="59" t="s">
        <v>10512</v>
      </c>
      <c r="AC643" s="60"/>
      <c r="AD643" s="60"/>
      <c r="AE643" s="59" t="s">
        <v>10507</v>
      </c>
      <c r="AF643" s="59" t="s">
        <v>10507</v>
      </c>
      <c r="AG643" s="59" t="s">
        <v>10513</v>
      </c>
      <c r="AH643" s="60"/>
      <c r="AI643" s="60"/>
      <c r="AJ643" s="61">
        <v>25.0</v>
      </c>
      <c r="AK643" s="61">
        <v>20.0</v>
      </c>
      <c r="AL643" s="61">
        <v>15.0</v>
      </c>
      <c r="AM643" s="66">
        <v>44734.0</v>
      </c>
      <c r="AN643" s="66">
        <v>44758.0</v>
      </c>
      <c r="AO643" s="60"/>
      <c r="AP643" s="60" t="s">
        <v>10514</v>
      </c>
      <c r="AQ643" s="60"/>
      <c r="AR643" s="60"/>
      <c r="AS643" s="62" t="s">
        <v>13949</v>
      </c>
      <c r="AT643" s="60"/>
      <c r="AU643" s="60" t="s">
        <v>13756</v>
      </c>
      <c r="AV643" s="60"/>
      <c r="AW643" s="60"/>
    </row>
    <row r="644">
      <c r="B644" s="61">
        <v>995386.0</v>
      </c>
      <c r="C644" s="61">
        <v>133.0</v>
      </c>
      <c r="D644" s="66">
        <v>44734.0</v>
      </c>
      <c r="E644" s="59" t="s">
        <v>13950</v>
      </c>
      <c r="F644" s="61">
        <v>1611.0</v>
      </c>
      <c r="G644" s="62" t="s">
        <v>13951</v>
      </c>
      <c r="H644" s="59"/>
      <c r="I644" s="60"/>
      <c r="J644" s="60"/>
      <c r="K644" s="59" t="s">
        <v>10521</v>
      </c>
      <c r="L644" s="61">
        <v>600.0</v>
      </c>
      <c r="M644" s="59" t="s">
        <v>10507</v>
      </c>
      <c r="N644" s="61">
        <v>0.0</v>
      </c>
      <c r="O644" s="61">
        <v>0.0</v>
      </c>
      <c r="P644" s="59" t="s">
        <v>10508</v>
      </c>
      <c r="Q644" s="60"/>
      <c r="R644" s="60"/>
      <c r="S644" s="59" t="s">
        <v>10507</v>
      </c>
      <c r="T644" s="59" t="s">
        <v>10508</v>
      </c>
      <c r="U644" s="59" t="s">
        <v>10508</v>
      </c>
      <c r="V644" s="59" t="s">
        <v>10508</v>
      </c>
      <c r="W644" s="61">
        <v>0.0</v>
      </c>
      <c r="X644" s="59"/>
      <c r="Y644" s="59"/>
      <c r="Z644" s="60"/>
      <c r="AA644" s="61">
        <v>1611.0</v>
      </c>
      <c r="AB644" s="59"/>
      <c r="AC644" s="60"/>
      <c r="AD644" s="60"/>
      <c r="AE644" s="59" t="s">
        <v>10507</v>
      </c>
      <c r="AF644" s="59" t="s">
        <v>10507</v>
      </c>
      <c r="AG644" s="59" t="s">
        <v>10513</v>
      </c>
      <c r="AH644" s="60"/>
      <c r="AI644" s="60"/>
      <c r="AJ644" s="61">
        <v>0.0</v>
      </c>
      <c r="AK644" s="61">
        <v>0.0</v>
      </c>
      <c r="AL644" s="61">
        <v>0.0</v>
      </c>
      <c r="AM644" s="66">
        <v>44734.0</v>
      </c>
      <c r="AN644" s="66">
        <v>44758.0</v>
      </c>
      <c r="AO644" s="60"/>
      <c r="AP644" s="60"/>
      <c r="AQ644" s="60"/>
      <c r="AR644" s="60"/>
      <c r="AS644" s="62" t="s">
        <v>13952</v>
      </c>
      <c r="AT644" s="60"/>
      <c r="AU644" s="60" t="s">
        <v>13756</v>
      </c>
      <c r="AV644" s="60"/>
      <c r="AW644" s="60"/>
    </row>
    <row r="645">
      <c r="B645" s="61">
        <v>995386.0</v>
      </c>
      <c r="C645" s="61">
        <v>141.0</v>
      </c>
      <c r="D645" s="66">
        <v>44735.0</v>
      </c>
      <c r="E645" s="59" t="s">
        <v>13953</v>
      </c>
      <c r="F645" s="61">
        <v>1613.0</v>
      </c>
      <c r="G645" s="65" t="s">
        <v>13954</v>
      </c>
      <c r="H645" s="65" t="s">
        <v>13955</v>
      </c>
      <c r="I645" s="60"/>
      <c r="J645" s="60"/>
      <c r="K645" s="59" t="s">
        <v>12821</v>
      </c>
      <c r="L645" s="61">
        <v>100.0</v>
      </c>
      <c r="M645" s="59" t="s">
        <v>10507</v>
      </c>
      <c r="N645" s="61">
        <v>0.0</v>
      </c>
      <c r="O645" s="61">
        <v>0.0</v>
      </c>
      <c r="P645" s="59" t="s">
        <v>10508</v>
      </c>
      <c r="Q645" s="60"/>
      <c r="R645" s="60"/>
      <c r="S645" s="59" t="s">
        <v>10507</v>
      </c>
      <c r="T645" s="59" t="s">
        <v>10508</v>
      </c>
      <c r="U645" s="59" t="s">
        <v>10508</v>
      </c>
      <c r="V645" s="59" t="s">
        <v>10508</v>
      </c>
      <c r="W645" s="61">
        <v>2.0</v>
      </c>
      <c r="X645" s="59" t="s">
        <v>10509</v>
      </c>
      <c r="Y645" s="59" t="s">
        <v>12689</v>
      </c>
      <c r="Z645" s="60"/>
      <c r="AA645" s="61">
        <v>1613.0</v>
      </c>
      <c r="AB645" s="59" t="s">
        <v>10512</v>
      </c>
      <c r="AC645" s="60"/>
      <c r="AD645" s="60"/>
      <c r="AE645" s="59" t="s">
        <v>10507</v>
      </c>
      <c r="AF645" s="59" t="s">
        <v>10507</v>
      </c>
      <c r="AG645" s="59" t="s">
        <v>10513</v>
      </c>
      <c r="AH645" s="60"/>
      <c r="AI645" s="60"/>
      <c r="AJ645" s="61">
        <v>25.0</v>
      </c>
      <c r="AK645" s="61">
        <v>15.0</v>
      </c>
      <c r="AL645" s="61">
        <v>10.0</v>
      </c>
      <c r="AM645" s="66">
        <v>44842.0</v>
      </c>
      <c r="AN645" s="63">
        <v>44853.0</v>
      </c>
      <c r="AO645" s="60"/>
      <c r="AP645" s="59" t="s">
        <v>10514</v>
      </c>
      <c r="AQ645" s="60"/>
      <c r="AR645" s="60"/>
      <c r="AS645" s="62" t="s">
        <v>13956</v>
      </c>
      <c r="AT645" s="60"/>
      <c r="AU645" s="60" t="s">
        <v>11698</v>
      </c>
      <c r="AV645" s="60"/>
      <c r="AW645" s="60"/>
    </row>
    <row r="646">
      <c r="B646" s="61">
        <v>995386.0</v>
      </c>
      <c r="C646" s="61">
        <v>141.0</v>
      </c>
      <c r="D646" s="66">
        <v>44735.0</v>
      </c>
      <c r="E646" s="59" t="s">
        <v>13957</v>
      </c>
      <c r="F646" s="61">
        <v>1615.0</v>
      </c>
      <c r="G646" s="62" t="s">
        <v>13958</v>
      </c>
      <c r="H646" s="59"/>
      <c r="I646" s="60"/>
      <c r="J646" s="60"/>
      <c r="K646" s="59" t="s">
        <v>10689</v>
      </c>
      <c r="L646" s="61">
        <v>100.0</v>
      </c>
      <c r="M646" s="59" t="s">
        <v>10507</v>
      </c>
      <c r="N646" s="61">
        <v>0.0</v>
      </c>
      <c r="O646" s="61">
        <v>0.0</v>
      </c>
      <c r="P646" s="59" t="s">
        <v>10508</v>
      </c>
      <c r="Q646" s="60"/>
      <c r="R646" s="60"/>
      <c r="S646" s="59" t="s">
        <v>10507</v>
      </c>
      <c r="T646" s="59" t="s">
        <v>10508</v>
      </c>
      <c r="U646" s="59" t="s">
        <v>10508</v>
      </c>
      <c r="V646" s="59" t="s">
        <v>10508</v>
      </c>
      <c r="W646" s="61">
        <v>1.0</v>
      </c>
      <c r="X646" s="59" t="s">
        <v>10509</v>
      </c>
      <c r="Y646" s="59" t="s">
        <v>12689</v>
      </c>
      <c r="Z646" s="59"/>
      <c r="AA646" s="61">
        <v>1615.0</v>
      </c>
      <c r="AB646" s="59" t="s">
        <v>10512</v>
      </c>
      <c r="AC646" s="60"/>
      <c r="AD646" s="60"/>
      <c r="AE646" s="59" t="s">
        <v>10507</v>
      </c>
      <c r="AF646" s="59" t="s">
        <v>10507</v>
      </c>
      <c r="AG646" s="59" t="s">
        <v>10513</v>
      </c>
      <c r="AH646" s="60"/>
      <c r="AI646" s="60"/>
      <c r="AJ646" s="61">
        <v>25.0</v>
      </c>
      <c r="AK646" s="61">
        <v>15.0</v>
      </c>
      <c r="AL646" s="61">
        <v>10.0</v>
      </c>
      <c r="AM646" s="66">
        <v>44735.0</v>
      </c>
      <c r="AN646" s="66">
        <v>44758.0</v>
      </c>
      <c r="AO646" s="60"/>
      <c r="AP646" s="59" t="s">
        <v>10514</v>
      </c>
      <c r="AQ646" s="60"/>
      <c r="AR646" s="60"/>
      <c r="AS646" s="62" t="s">
        <v>13959</v>
      </c>
      <c r="AT646" s="60"/>
      <c r="AU646" s="60" t="s">
        <v>11698</v>
      </c>
      <c r="AV646" s="60"/>
      <c r="AW646" s="60"/>
    </row>
    <row r="647">
      <c r="B647" s="61">
        <v>995386.0</v>
      </c>
      <c r="C647" s="61">
        <v>101.0</v>
      </c>
      <c r="D647" s="66">
        <v>44735.0</v>
      </c>
      <c r="E647" s="59" t="s">
        <v>13960</v>
      </c>
      <c r="F647" s="61">
        <v>1617.0</v>
      </c>
      <c r="G647" s="62" t="s">
        <v>13961</v>
      </c>
      <c r="H647" s="62" t="s">
        <v>13962</v>
      </c>
      <c r="I647" s="65" t="s">
        <v>13963</v>
      </c>
      <c r="J647" s="60"/>
      <c r="K647" s="59" t="s">
        <v>10596</v>
      </c>
      <c r="L647" s="61">
        <v>100.0</v>
      </c>
      <c r="M647" s="59" t="s">
        <v>10507</v>
      </c>
      <c r="N647" s="61">
        <v>0.0</v>
      </c>
      <c r="O647" s="61">
        <v>0.0</v>
      </c>
      <c r="P647" s="59" t="s">
        <v>10508</v>
      </c>
      <c r="Q647" s="67"/>
      <c r="R647" s="68"/>
      <c r="S647" s="59" t="s">
        <v>10507</v>
      </c>
      <c r="T647" s="59" t="s">
        <v>10508</v>
      </c>
      <c r="U647" s="59" t="s">
        <v>10508</v>
      </c>
      <c r="V647" s="59" t="s">
        <v>10508</v>
      </c>
      <c r="W647" s="61">
        <v>8.0</v>
      </c>
      <c r="X647" s="60" t="s">
        <v>10509</v>
      </c>
      <c r="Y647" s="60" t="s">
        <v>11973</v>
      </c>
      <c r="Z647" s="60"/>
      <c r="AA647" s="61">
        <v>1617.0</v>
      </c>
      <c r="AB647" s="59" t="s">
        <v>10512</v>
      </c>
      <c r="AC647" s="60"/>
      <c r="AD647" s="60"/>
      <c r="AE647" s="59" t="s">
        <v>10507</v>
      </c>
      <c r="AF647" s="59" t="s">
        <v>10507</v>
      </c>
      <c r="AG647" s="59" t="s">
        <v>10513</v>
      </c>
      <c r="AH647" s="60"/>
      <c r="AI647" s="60"/>
      <c r="AJ647" s="61">
        <v>25.0</v>
      </c>
      <c r="AK647" s="61">
        <v>15.0</v>
      </c>
      <c r="AL647" s="61">
        <v>10.0</v>
      </c>
      <c r="AM647" s="66">
        <v>45310.0</v>
      </c>
      <c r="AN647" s="66">
        <v>45331.0</v>
      </c>
      <c r="AO647" s="60"/>
      <c r="AP647" s="59" t="s">
        <v>10514</v>
      </c>
      <c r="AQ647" s="60"/>
      <c r="AR647" s="60"/>
      <c r="AS647" s="62" t="s">
        <v>13964</v>
      </c>
      <c r="AT647" s="60"/>
      <c r="AU647" s="60" t="s">
        <v>12699</v>
      </c>
      <c r="AV647" s="60"/>
      <c r="AW647" s="60"/>
    </row>
    <row r="648">
      <c r="B648" s="61">
        <v>995386.0</v>
      </c>
      <c r="C648" s="61">
        <v>141.0</v>
      </c>
      <c r="D648" s="66">
        <v>44735.0</v>
      </c>
      <c r="E648" s="59" t="s">
        <v>13965</v>
      </c>
      <c r="F648" s="61">
        <v>1619.0</v>
      </c>
      <c r="G648" s="62" t="s">
        <v>13966</v>
      </c>
      <c r="H648" s="60"/>
      <c r="I648" s="60"/>
      <c r="J648" s="60"/>
      <c r="K648" s="59" t="s">
        <v>10547</v>
      </c>
      <c r="L648" s="61">
        <v>100.0</v>
      </c>
      <c r="M648" s="59" t="s">
        <v>10507</v>
      </c>
      <c r="N648" s="61">
        <v>0.0</v>
      </c>
      <c r="O648" s="61">
        <v>0.0</v>
      </c>
      <c r="P648" s="59" t="s">
        <v>10508</v>
      </c>
      <c r="Q648" s="60"/>
      <c r="R648" s="60"/>
      <c r="S648" s="59" t="s">
        <v>10507</v>
      </c>
      <c r="T648" s="59" t="s">
        <v>10508</v>
      </c>
      <c r="U648" s="59" t="s">
        <v>10508</v>
      </c>
      <c r="V648" s="59" t="s">
        <v>10508</v>
      </c>
      <c r="W648" s="61">
        <v>2.0</v>
      </c>
      <c r="X648" s="59" t="s">
        <v>10509</v>
      </c>
      <c r="Y648" s="59" t="s">
        <v>13967</v>
      </c>
      <c r="Z648" s="60"/>
      <c r="AA648" s="61">
        <v>1619.0</v>
      </c>
      <c r="AB648" s="59" t="s">
        <v>10512</v>
      </c>
      <c r="AC648" s="60"/>
      <c r="AD648" s="60"/>
      <c r="AE648" s="59" t="s">
        <v>10507</v>
      </c>
      <c r="AF648" s="59" t="s">
        <v>10507</v>
      </c>
      <c r="AG648" s="59" t="s">
        <v>10513</v>
      </c>
      <c r="AH648" s="60"/>
      <c r="AI648" s="60"/>
      <c r="AJ648" s="61">
        <v>25.0</v>
      </c>
      <c r="AK648" s="61">
        <v>15.0</v>
      </c>
      <c r="AL648" s="61">
        <v>10.0</v>
      </c>
      <c r="AM648" s="66">
        <v>44735.0</v>
      </c>
      <c r="AN648" s="66">
        <v>44758.0</v>
      </c>
      <c r="AO648" s="60"/>
      <c r="AP648" s="59" t="s">
        <v>10514</v>
      </c>
      <c r="AQ648" s="60"/>
      <c r="AR648" s="60"/>
      <c r="AS648" s="62" t="s">
        <v>13968</v>
      </c>
      <c r="AT648" s="60"/>
      <c r="AU648" s="60" t="s">
        <v>11698</v>
      </c>
      <c r="AV648" s="60"/>
      <c r="AW648" s="60"/>
    </row>
    <row r="649">
      <c r="B649" s="61">
        <v>995386.0</v>
      </c>
      <c r="C649" s="61">
        <v>161.0</v>
      </c>
      <c r="D649" s="66">
        <v>44737.0</v>
      </c>
      <c r="E649" s="59" t="s">
        <v>13969</v>
      </c>
      <c r="F649" s="61">
        <v>1621.0</v>
      </c>
      <c r="G649" s="65" t="s">
        <v>13970</v>
      </c>
      <c r="H649" s="65" t="s">
        <v>13971</v>
      </c>
      <c r="I649" s="60"/>
      <c r="J649" s="60"/>
      <c r="K649" s="59" t="s">
        <v>13533</v>
      </c>
      <c r="L649" s="61">
        <v>100.0</v>
      </c>
      <c r="M649" s="59" t="s">
        <v>10507</v>
      </c>
      <c r="N649" s="61">
        <v>0.0</v>
      </c>
      <c r="O649" s="61">
        <v>0.0</v>
      </c>
      <c r="P649" s="59" t="s">
        <v>10508</v>
      </c>
      <c r="Q649" s="60"/>
      <c r="R649" s="60"/>
      <c r="S649" s="59" t="s">
        <v>10507</v>
      </c>
      <c r="T649" s="59" t="s">
        <v>10508</v>
      </c>
      <c r="U649" s="59" t="s">
        <v>10508</v>
      </c>
      <c r="V649" s="59" t="s">
        <v>10508</v>
      </c>
      <c r="W649" s="61">
        <v>6.0</v>
      </c>
      <c r="X649" s="59" t="s">
        <v>10509</v>
      </c>
      <c r="Y649" s="59" t="s">
        <v>12689</v>
      </c>
      <c r="Z649" s="60"/>
      <c r="AA649" s="61">
        <v>1621.0</v>
      </c>
      <c r="AB649" s="59" t="s">
        <v>10512</v>
      </c>
      <c r="AC649" s="60"/>
      <c r="AD649" s="60"/>
      <c r="AE649" s="59" t="s">
        <v>10507</v>
      </c>
      <c r="AF649" s="59" t="s">
        <v>10507</v>
      </c>
      <c r="AG649" s="59" t="s">
        <v>10513</v>
      </c>
      <c r="AH649" s="60"/>
      <c r="AI649" s="60"/>
      <c r="AJ649" s="61">
        <v>25.0</v>
      </c>
      <c r="AK649" s="61">
        <v>15.0</v>
      </c>
      <c r="AL649" s="61">
        <v>10.0</v>
      </c>
      <c r="AM649" s="66">
        <v>45119.0</v>
      </c>
      <c r="AN649" s="66">
        <v>45396.0</v>
      </c>
      <c r="AO649" s="60"/>
      <c r="AP649" s="60" t="s">
        <v>10514</v>
      </c>
      <c r="AQ649" s="60"/>
      <c r="AR649" s="60"/>
      <c r="AS649" s="62" t="s">
        <v>13972</v>
      </c>
      <c r="AT649" s="60"/>
      <c r="AU649" s="60" t="s">
        <v>10516</v>
      </c>
      <c r="AV649" s="60"/>
      <c r="AW649" s="60"/>
    </row>
    <row r="650">
      <c r="B650" s="61">
        <v>995386.0</v>
      </c>
      <c r="C650" s="61">
        <v>133.0</v>
      </c>
      <c r="D650" s="66">
        <v>44737.0</v>
      </c>
      <c r="E650" s="59" t="s">
        <v>13973</v>
      </c>
      <c r="F650" s="61">
        <v>1623.0</v>
      </c>
      <c r="G650" s="65" t="s">
        <v>13974</v>
      </c>
      <c r="H650" s="60"/>
      <c r="I650" s="60"/>
      <c r="J650" s="60"/>
      <c r="K650" s="59" t="s">
        <v>10625</v>
      </c>
      <c r="L650" s="61">
        <v>150.0</v>
      </c>
      <c r="M650" s="59" t="s">
        <v>10507</v>
      </c>
      <c r="N650" s="61">
        <v>0.0</v>
      </c>
      <c r="O650" s="61">
        <v>0.0</v>
      </c>
      <c r="P650" s="59" t="s">
        <v>10508</v>
      </c>
      <c r="Q650" s="60"/>
      <c r="R650" s="60"/>
      <c r="S650" s="59" t="s">
        <v>10507</v>
      </c>
      <c r="T650" s="59" t="s">
        <v>10508</v>
      </c>
      <c r="U650" s="59" t="s">
        <v>10508</v>
      </c>
      <c r="V650" s="59" t="s">
        <v>10508</v>
      </c>
      <c r="W650" s="61">
        <v>0.0</v>
      </c>
      <c r="X650" s="59"/>
      <c r="Y650" s="59"/>
      <c r="Z650" s="60"/>
      <c r="AA650" s="61">
        <v>1623.0</v>
      </c>
      <c r="AB650" s="59"/>
      <c r="AC650" s="60"/>
      <c r="AD650" s="60"/>
      <c r="AE650" s="59" t="s">
        <v>10507</v>
      </c>
      <c r="AF650" s="59" t="s">
        <v>10507</v>
      </c>
      <c r="AG650" s="59" t="s">
        <v>10513</v>
      </c>
      <c r="AH650" s="60"/>
      <c r="AI650" s="60"/>
      <c r="AJ650" s="61">
        <v>0.0</v>
      </c>
      <c r="AK650" s="61">
        <v>0.0</v>
      </c>
      <c r="AL650" s="61">
        <v>0.0</v>
      </c>
      <c r="AM650" s="66">
        <v>44737.0</v>
      </c>
      <c r="AN650" s="66">
        <v>44758.0</v>
      </c>
      <c r="AO650" s="60"/>
      <c r="AP650" s="60"/>
      <c r="AQ650" s="60"/>
      <c r="AR650" s="60"/>
      <c r="AS650" s="62" t="s">
        <v>13975</v>
      </c>
      <c r="AT650" s="60"/>
      <c r="AU650" s="60" t="s">
        <v>13756</v>
      </c>
      <c r="AV650" s="60"/>
      <c r="AW650" s="60"/>
    </row>
    <row r="651">
      <c r="B651" s="61">
        <v>995386.0</v>
      </c>
      <c r="C651" s="61">
        <v>101.0</v>
      </c>
      <c r="D651" s="66">
        <v>44739.0</v>
      </c>
      <c r="E651" s="59" t="s">
        <v>13976</v>
      </c>
      <c r="F651" s="61">
        <v>1625.0</v>
      </c>
      <c r="G651" s="65" t="s">
        <v>13977</v>
      </c>
      <c r="H651" s="65" t="s">
        <v>13978</v>
      </c>
      <c r="I651" s="65" t="s">
        <v>13979</v>
      </c>
      <c r="J651" s="65" t="s">
        <v>13980</v>
      </c>
      <c r="K651" s="59" t="s">
        <v>10792</v>
      </c>
      <c r="L651" s="61">
        <v>50.0</v>
      </c>
      <c r="M651" s="59" t="s">
        <v>10507</v>
      </c>
      <c r="N651" s="61">
        <v>-4.0</v>
      </c>
      <c r="O651" s="61">
        <v>0.0</v>
      </c>
      <c r="P651" s="59" t="s">
        <v>10508</v>
      </c>
      <c r="Q651" s="60"/>
      <c r="R651" s="60"/>
      <c r="S651" s="59" t="s">
        <v>10507</v>
      </c>
      <c r="T651" s="59" t="s">
        <v>10508</v>
      </c>
      <c r="U651" s="59" t="s">
        <v>10508</v>
      </c>
      <c r="V651" s="59" t="s">
        <v>10508</v>
      </c>
      <c r="W651" s="61">
        <v>22.0</v>
      </c>
      <c r="X651" s="59" t="s">
        <v>10509</v>
      </c>
      <c r="Y651" s="59" t="s">
        <v>13981</v>
      </c>
      <c r="Z651" s="60"/>
      <c r="AA651" s="61">
        <v>1625.0</v>
      </c>
      <c r="AB651" s="59" t="s">
        <v>10512</v>
      </c>
      <c r="AC651" s="60"/>
      <c r="AD651" s="60"/>
      <c r="AE651" s="59" t="s">
        <v>10507</v>
      </c>
      <c r="AF651" s="59" t="s">
        <v>10507</v>
      </c>
      <c r="AG651" s="59" t="s">
        <v>10513</v>
      </c>
      <c r="AH651" s="60"/>
      <c r="AI651" s="60"/>
      <c r="AJ651" s="61">
        <v>5.0</v>
      </c>
      <c r="AK651" s="61">
        <v>5.0</v>
      </c>
      <c r="AL651" s="61">
        <v>5.0</v>
      </c>
      <c r="AM651" s="66">
        <v>45181.0</v>
      </c>
      <c r="AN651" s="66">
        <v>45475.0</v>
      </c>
      <c r="AO651" s="60"/>
      <c r="AP651" s="60" t="s">
        <v>10514</v>
      </c>
      <c r="AQ651" s="60"/>
      <c r="AR651" s="60"/>
      <c r="AS651" s="62" t="s">
        <v>13982</v>
      </c>
      <c r="AT651" s="65" t="s">
        <v>13983</v>
      </c>
      <c r="AU651" s="60" t="s">
        <v>12699</v>
      </c>
      <c r="AV651" s="60"/>
      <c r="AW651" s="60"/>
    </row>
    <row r="652">
      <c r="B652" s="61">
        <v>995386.0</v>
      </c>
      <c r="C652" s="61">
        <v>161.0</v>
      </c>
      <c r="D652" s="66">
        <v>44739.0</v>
      </c>
      <c r="E652" s="59" t="s">
        <v>13984</v>
      </c>
      <c r="F652" s="61">
        <v>1627.0</v>
      </c>
      <c r="G652" s="65" t="s">
        <v>13985</v>
      </c>
      <c r="H652" s="65" t="s">
        <v>13986</v>
      </c>
      <c r="I652" s="65" t="s">
        <v>13987</v>
      </c>
      <c r="J652" s="65" t="s">
        <v>13988</v>
      </c>
      <c r="K652" s="59" t="s">
        <v>13646</v>
      </c>
      <c r="L652" s="61">
        <v>500.0</v>
      </c>
      <c r="M652" s="59" t="s">
        <v>10507</v>
      </c>
      <c r="N652" s="61">
        <v>1.0</v>
      </c>
      <c r="O652" s="61">
        <v>0.0</v>
      </c>
      <c r="P652" s="59" t="s">
        <v>10633</v>
      </c>
      <c r="Q652" s="60"/>
      <c r="R652" s="60"/>
      <c r="S652" s="59" t="s">
        <v>10507</v>
      </c>
      <c r="T652" s="59" t="s">
        <v>10508</v>
      </c>
      <c r="U652" s="59" t="s">
        <v>10508</v>
      </c>
      <c r="V652" s="59" t="s">
        <v>10508</v>
      </c>
      <c r="W652" s="61">
        <v>17.0</v>
      </c>
      <c r="X652" s="59" t="s">
        <v>10509</v>
      </c>
      <c r="Y652" s="59" t="s">
        <v>11704</v>
      </c>
      <c r="Z652" s="60"/>
      <c r="AA652" s="64">
        <v>1627.0</v>
      </c>
      <c r="AB652" s="59" t="s">
        <v>10512</v>
      </c>
      <c r="AC652" s="60"/>
      <c r="AD652" s="60"/>
      <c r="AE652" s="59" t="s">
        <v>10507</v>
      </c>
      <c r="AF652" s="59" t="s">
        <v>10507</v>
      </c>
      <c r="AG652" s="59" t="s">
        <v>10513</v>
      </c>
      <c r="AH652" s="60"/>
      <c r="AI652" s="60"/>
      <c r="AJ652" s="61">
        <v>25.0</v>
      </c>
      <c r="AK652" s="61">
        <v>15.0</v>
      </c>
      <c r="AL652" s="61">
        <v>10.0</v>
      </c>
      <c r="AM652" s="66">
        <v>45468.0</v>
      </c>
      <c r="AN652" s="66">
        <v>45432.0</v>
      </c>
      <c r="AO652" s="60"/>
      <c r="AP652" s="60" t="s">
        <v>10514</v>
      </c>
      <c r="AQ652" s="60"/>
      <c r="AR652" s="60"/>
      <c r="AS652" s="62" t="s">
        <v>13989</v>
      </c>
      <c r="AT652" s="65" t="s">
        <v>13990</v>
      </c>
      <c r="AU652" s="60" t="s">
        <v>10516</v>
      </c>
      <c r="AV652" s="60"/>
      <c r="AW652" s="60"/>
    </row>
    <row r="653">
      <c r="B653" s="61">
        <v>995386.0</v>
      </c>
      <c r="C653" s="61">
        <v>95.0</v>
      </c>
      <c r="D653" s="66">
        <v>44740.0</v>
      </c>
      <c r="E653" s="59" t="s">
        <v>13991</v>
      </c>
      <c r="F653" s="61">
        <v>1629.0</v>
      </c>
      <c r="G653" s="65" t="s">
        <v>13992</v>
      </c>
      <c r="H653" s="60"/>
      <c r="I653" s="60"/>
      <c r="J653" s="60"/>
      <c r="K653" s="59" t="s">
        <v>12053</v>
      </c>
      <c r="L653" s="61">
        <v>1000.0</v>
      </c>
      <c r="M653" s="59" t="s">
        <v>10507</v>
      </c>
      <c r="N653" s="61">
        <v>0.0</v>
      </c>
      <c r="O653" s="61">
        <v>0.0</v>
      </c>
      <c r="P653" s="59" t="s">
        <v>10508</v>
      </c>
      <c r="Q653" s="60"/>
      <c r="R653" s="60"/>
      <c r="S653" s="59" t="s">
        <v>10507</v>
      </c>
      <c r="T653" s="59" t="s">
        <v>10508</v>
      </c>
      <c r="U653" s="59" t="s">
        <v>10508</v>
      </c>
      <c r="V653" s="59" t="s">
        <v>10508</v>
      </c>
      <c r="W653" s="61">
        <v>0.0</v>
      </c>
      <c r="X653" s="59"/>
      <c r="Y653" s="59"/>
      <c r="Z653" s="60"/>
      <c r="AA653" s="61">
        <v>1629.0</v>
      </c>
      <c r="AB653" s="59"/>
      <c r="AC653" s="60"/>
      <c r="AD653" s="60"/>
      <c r="AE653" s="59" t="s">
        <v>10507</v>
      </c>
      <c r="AF653" s="59" t="s">
        <v>10507</v>
      </c>
      <c r="AG653" s="59" t="s">
        <v>10513</v>
      </c>
      <c r="AH653" s="60"/>
      <c r="AI653" s="60"/>
      <c r="AJ653" s="61">
        <v>0.0</v>
      </c>
      <c r="AK653" s="61">
        <v>0.0</v>
      </c>
      <c r="AL653" s="61">
        <v>0.0</v>
      </c>
      <c r="AM653" s="66">
        <v>44740.0</v>
      </c>
      <c r="AN653" s="66">
        <v>44741.0</v>
      </c>
      <c r="AO653" s="60"/>
      <c r="AP653" s="60"/>
      <c r="AQ653" s="60"/>
      <c r="AR653" s="60"/>
      <c r="AS653" s="62" t="s">
        <v>13993</v>
      </c>
      <c r="AT653" s="60"/>
      <c r="AU653" s="60" t="s">
        <v>13085</v>
      </c>
      <c r="AV653" s="60"/>
      <c r="AW653" s="60"/>
    </row>
    <row r="654">
      <c r="B654" s="61">
        <v>995386.0</v>
      </c>
      <c r="C654" s="61">
        <v>133.0</v>
      </c>
      <c r="D654" s="66">
        <v>44741.0</v>
      </c>
      <c r="E654" s="59" t="s">
        <v>13994</v>
      </c>
      <c r="F654" s="61">
        <v>1631.0</v>
      </c>
      <c r="G654" s="62" t="s">
        <v>13995</v>
      </c>
      <c r="H654" s="60"/>
      <c r="I654" s="60"/>
      <c r="J654" s="60"/>
      <c r="K654" s="59" t="s">
        <v>10534</v>
      </c>
      <c r="L654" s="61">
        <v>600.0</v>
      </c>
      <c r="M654" s="59" t="s">
        <v>10507</v>
      </c>
      <c r="N654" s="61">
        <v>0.0</v>
      </c>
      <c r="O654" s="61">
        <v>0.0</v>
      </c>
      <c r="P654" s="59" t="s">
        <v>10508</v>
      </c>
      <c r="Q654" s="60"/>
      <c r="R654" s="60"/>
      <c r="S654" s="59" t="s">
        <v>10507</v>
      </c>
      <c r="T654" s="59" t="s">
        <v>10508</v>
      </c>
      <c r="U654" s="59" t="s">
        <v>10508</v>
      </c>
      <c r="V654" s="59" t="s">
        <v>10508</v>
      </c>
      <c r="W654" s="61">
        <v>0.0</v>
      </c>
      <c r="X654" s="59"/>
      <c r="Y654" s="59"/>
      <c r="Z654" s="60"/>
      <c r="AA654" s="61">
        <v>1631.0</v>
      </c>
      <c r="AB654" s="60"/>
      <c r="AC654" s="60"/>
      <c r="AD654" s="60"/>
      <c r="AE654" s="59" t="s">
        <v>10507</v>
      </c>
      <c r="AF654" s="59" t="s">
        <v>10507</v>
      </c>
      <c r="AG654" s="60" t="s">
        <v>10513</v>
      </c>
      <c r="AH654" s="60"/>
      <c r="AI654" s="60"/>
      <c r="AJ654" s="61">
        <v>0.0</v>
      </c>
      <c r="AK654" s="61">
        <v>0.0</v>
      </c>
      <c r="AL654" s="61">
        <v>0.0</v>
      </c>
      <c r="AM654" s="67"/>
      <c r="AN654" s="68"/>
      <c r="AO654" s="60"/>
      <c r="AP654" s="59"/>
      <c r="AQ654" s="60"/>
      <c r="AR654" s="60"/>
      <c r="AS654" s="62" t="s">
        <v>13996</v>
      </c>
      <c r="AT654" s="60"/>
      <c r="AU654" s="60" t="s">
        <v>13756</v>
      </c>
      <c r="AV654" s="60"/>
      <c r="AW654" s="60"/>
    </row>
    <row r="655">
      <c r="B655" s="61">
        <v>995386.0</v>
      </c>
      <c r="C655" s="61">
        <v>159.0</v>
      </c>
      <c r="D655" s="66">
        <v>44742.0</v>
      </c>
      <c r="E655" s="59" t="s">
        <v>13997</v>
      </c>
      <c r="F655" s="61">
        <v>1633.0</v>
      </c>
      <c r="G655" s="62" t="s">
        <v>13998</v>
      </c>
      <c r="H655" s="62" t="s">
        <v>13999</v>
      </c>
      <c r="I655" s="60"/>
      <c r="J655" s="60"/>
      <c r="K655" s="59" t="s">
        <v>10792</v>
      </c>
      <c r="L655" s="61">
        <v>500.0</v>
      </c>
      <c r="M655" s="59" t="s">
        <v>10507</v>
      </c>
      <c r="N655" s="61">
        <v>0.0</v>
      </c>
      <c r="O655" s="61">
        <v>0.0</v>
      </c>
      <c r="P655" s="59" t="s">
        <v>10508</v>
      </c>
      <c r="Q655" s="60"/>
      <c r="R655" s="60"/>
      <c r="S655" s="59" t="s">
        <v>10507</v>
      </c>
      <c r="T655" s="59" t="s">
        <v>10508</v>
      </c>
      <c r="U655" s="59" t="s">
        <v>10508</v>
      </c>
      <c r="V655" s="59" t="s">
        <v>10508</v>
      </c>
      <c r="W655" s="61">
        <v>3.0</v>
      </c>
      <c r="X655" s="59" t="s">
        <v>10509</v>
      </c>
      <c r="Y655" s="59" t="s">
        <v>12963</v>
      </c>
      <c r="Z655" s="60"/>
      <c r="AA655" s="61">
        <v>1633.0</v>
      </c>
      <c r="AB655" s="59" t="s">
        <v>10512</v>
      </c>
      <c r="AC655" s="60"/>
      <c r="AD655" s="60"/>
      <c r="AE655" s="59" t="s">
        <v>10507</v>
      </c>
      <c r="AF655" s="59" t="s">
        <v>10507</v>
      </c>
      <c r="AG655" s="59" t="s">
        <v>10513</v>
      </c>
      <c r="AH655" s="60"/>
      <c r="AI655" s="60"/>
      <c r="AJ655" s="61">
        <v>25.0</v>
      </c>
      <c r="AK655" s="61">
        <v>15.0</v>
      </c>
      <c r="AL655" s="61">
        <v>10.0</v>
      </c>
      <c r="AM655" s="66">
        <v>44758.0</v>
      </c>
      <c r="AN655" s="66">
        <v>44825.0</v>
      </c>
      <c r="AO655" s="60"/>
      <c r="AP655" s="59" t="s">
        <v>10514</v>
      </c>
      <c r="AQ655" s="60"/>
      <c r="AR655" s="60"/>
      <c r="AS655" s="62" t="s">
        <v>14000</v>
      </c>
      <c r="AT655" s="60"/>
      <c r="AU655" s="60" t="s">
        <v>11001</v>
      </c>
      <c r="AV655" s="60"/>
      <c r="AW655" s="60"/>
    </row>
    <row r="656">
      <c r="B656" s="61">
        <v>995386.0</v>
      </c>
      <c r="C656" s="61">
        <v>139.0</v>
      </c>
      <c r="D656" s="66">
        <v>44746.0</v>
      </c>
      <c r="E656" s="59" t="s">
        <v>14001</v>
      </c>
      <c r="F656" s="61">
        <v>1635.0</v>
      </c>
      <c r="G656" s="62" t="s">
        <v>14002</v>
      </c>
      <c r="H656" s="60"/>
      <c r="I656" s="60"/>
      <c r="J656" s="60"/>
      <c r="K656" s="59" t="s">
        <v>12821</v>
      </c>
      <c r="L656" s="61">
        <v>50.0</v>
      </c>
      <c r="M656" s="59" t="s">
        <v>10507</v>
      </c>
      <c r="N656" s="61">
        <v>0.0</v>
      </c>
      <c r="O656" s="61">
        <v>0.0</v>
      </c>
      <c r="P656" s="59" t="s">
        <v>10508</v>
      </c>
      <c r="Q656" s="60"/>
      <c r="R656" s="60"/>
      <c r="S656" s="59" t="s">
        <v>10507</v>
      </c>
      <c r="T656" s="59" t="s">
        <v>10508</v>
      </c>
      <c r="U656" s="59" t="s">
        <v>10508</v>
      </c>
      <c r="V656" s="59" t="s">
        <v>10508</v>
      </c>
      <c r="W656" s="61">
        <v>1.0</v>
      </c>
      <c r="X656" s="59" t="s">
        <v>10509</v>
      </c>
      <c r="Y656" s="59" t="s">
        <v>12689</v>
      </c>
      <c r="Z656" s="60"/>
      <c r="AA656" s="61">
        <v>1635.0</v>
      </c>
      <c r="AB656" s="59" t="s">
        <v>10512</v>
      </c>
      <c r="AC656" s="60"/>
      <c r="AD656" s="60"/>
      <c r="AE656" s="59" t="s">
        <v>10507</v>
      </c>
      <c r="AF656" s="59" t="s">
        <v>10507</v>
      </c>
      <c r="AG656" s="59" t="s">
        <v>10513</v>
      </c>
      <c r="AH656" s="60"/>
      <c r="AI656" s="60"/>
      <c r="AJ656" s="61">
        <v>10.0</v>
      </c>
      <c r="AK656" s="61">
        <v>10.0</v>
      </c>
      <c r="AL656" s="61">
        <v>10.0</v>
      </c>
      <c r="AM656" s="66">
        <v>45030.0</v>
      </c>
      <c r="AN656" s="66">
        <v>45396.0</v>
      </c>
      <c r="AO656" s="60"/>
      <c r="AP656" s="60" t="s">
        <v>10514</v>
      </c>
      <c r="AQ656" s="60"/>
      <c r="AR656" s="60"/>
      <c r="AS656" s="62" t="s">
        <v>14003</v>
      </c>
      <c r="AT656" s="60"/>
      <c r="AU656" s="60" t="s">
        <v>12692</v>
      </c>
      <c r="AV656" s="60"/>
      <c r="AW656" s="60"/>
    </row>
    <row r="657">
      <c r="B657" s="61">
        <v>995386.0</v>
      </c>
      <c r="C657" s="61">
        <v>139.0</v>
      </c>
      <c r="D657" s="66">
        <v>44746.0</v>
      </c>
      <c r="E657" s="59" t="s">
        <v>14004</v>
      </c>
      <c r="F657" s="61">
        <v>1637.0</v>
      </c>
      <c r="G657" s="65" t="s">
        <v>14005</v>
      </c>
      <c r="H657" s="65" t="s">
        <v>14006</v>
      </c>
      <c r="I657" s="60"/>
      <c r="J657" s="60"/>
      <c r="K657" s="59" t="s">
        <v>12821</v>
      </c>
      <c r="L657" s="61">
        <v>100.0</v>
      </c>
      <c r="M657" s="59" t="s">
        <v>10507</v>
      </c>
      <c r="N657" s="61">
        <v>-1.0</v>
      </c>
      <c r="O657" s="61">
        <v>0.0</v>
      </c>
      <c r="P657" s="59" t="s">
        <v>10508</v>
      </c>
      <c r="Q657" s="60"/>
      <c r="R657" s="60"/>
      <c r="S657" s="59" t="s">
        <v>10507</v>
      </c>
      <c r="T657" s="59" t="s">
        <v>10508</v>
      </c>
      <c r="U657" s="59" t="s">
        <v>10508</v>
      </c>
      <c r="V657" s="59" t="s">
        <v>10508</v>
      </c>
      <c r="W657" s="61">
        <v>16.0</v>
      </c>
      <c r="X657" s="59" t="s">
        <v>10509</v>
      </c>
      <c r="Y657" s="59" t="s">
        <v>12689</v>
      </c>
      <c r="Z657" s="60"/>
      <c r="AA657" s="61">
        <v>1637.0</v>
      </c>
      <c r="AB657" s="59" t="s">
        <v>10512</v>
      </c>
      <c r="AC657" s="60"/>
      <c r="AD657" s="60"/>
      <c r="AE657" s="59" t="s">
        <v>10507</v>
      </c>
      <c r="AF657" s="59" t="s">
        <v>10507</v>
      </c>
      <c r="AG657" s="59" t="s">
        <v>10513</v>
      </c>
      <c r="AH657" s="60"/>
      <c r="AI657" s="60"/>
      <c r="AJ657" s="61">
        <v>25.0</v>
      </c>
      <c r="AK657" s="61">
        <v>15.0</v>
      </c>
      <c r="AL657" s="61">
        <v>10.0</v>
      </c>
      <c r="AM657" s="66">
        <v>45008.0</v>
      </c>
      <c r="AN657" s="66">
        <v>45035.0</v>
      </c>
      <c r="AO657" s="60"/>
      <c r="AP657" s="60" t="s">
        <v>10514</v>
      </c>
      <c r="AQ657" s="60"/>
      <c r="AR657" s="60"/>
      <c r="AS657" s="62" t="s">
        <v>14007</v>
      </c>
      <c r="AT657" s="60"/>
      <c r="AU657" s="60" t="s">
        <v>12692</v>
      </c>
      <c r="AV657" s="60"/>
      <c r="AW657" s="60"/>
    </row>
    <row r="658">
      <c r="B658" s="61">
        <v>995386.0</v>
      </c>
      <c r="C658" s="61">
        <v>159.0</v>
      </c>
      <c r="D658" s="66">
        <v>44746.0</v>
      </c>
      <c r="E658" s="59" t="s">
        <v>14008</v>
      </c>
      <c r="F658" s="61">
        <v>1639.0</v>
      </c>
      <c r="G658" s="65" t="s">
        <v>14009</v>
      </c>
      <c r="H658" s="60"/>
      <c r="I658" s="60"/>
      <c r="J658" s="60"/>
      <c r="K658" s="59" t="s">
        <v>10521</v>
      </c>
      <c r="L658" s="61">
        <v>500.0</v>
      </c>
      <c r="M658" s="59" t="s">
        <v>10507</v>
      </c>
      <c r="N658" s="61">
        <v>0.0</v>
      </c>
      <c r="O658" s="61">
        <v>0.0</v>
      </c>
      <c r="P658" s="59" t="s">
        <v>10508</v>
      </c>
      <c r="Q658" s="60"/>
      <c r="R658" s="60"/>
      <c r="S658" s="59" t="s">
        <v>10507</v>
      </c>
      <c r="T658" s="59" t="s">
        <v>10508</v>
      </c>
      <c r="U658" s="59" t="s">
        <v>10508</v>
      </c>
      <c r="V658" s="59" t="s">
        <v>10508</v>
      </c>
      <c r="W658" s="61">
        <v>1.0</v>
      </c>
      <c r="X658" s="59" t="s">
        <v>10509</v>
      </c>
      <c r="Y658" s="59" t="s">
        <v>14010</v>
      </c>
      <c r="Z658" s="60"/>
      <c r="AA658" s="61">
        <v>1639.0</v>
      </c>
      <c r="AB658" s="59" t="s">
        <v>10512</v>
      </c>
      <c r="AC658" s="60"/>
      <c r="AD658" s="60"/>
      <c r="AE658" s="59" t="s">
        <v>10507</v>
      </c>
      <c r="AF658" s="59" t="s">
        <v>10507</v>
      </c>
      <c r="AG658" s="59" t="s">
        <v>10513</v>
      </c>
      <c r="AH658" s="60"/>
      <c r="AI658" s="60"/>
      <c r="AJ658" s="61">
        <v>25.0</v>
      </c>
      <c r="AK658" s="61">
        <v>15.0</v>
      </c>
      <c r="AL658" s="61">
        <v>10.0</v>
      </c>
      <c r="AM658" s="66">
        <v>44746.0</v>
      </c>
      <c r="AN658" s="66">
        <v>44797.0</v>
      </c>
      <c r="AO658" s="60"/>
      <c r="AP658" s="60" t="s">
        <v>10514</v>
      </c>
      <c r="AQ658" s="60"/>
      <c r="AR658" s="60"/>
      <c r="AS658" s="62" t="s">
        <v>14011</v>
      </c>
      <c r="AT658" s="60"/>
      <c r="AU658" s="60" t="s">
        <v>11001</v>
      </c>
      <c r="AV658" s="60"/>
      <c r="AW658" s="60"/>
    </row>
    <row r="659">
      <c r="B659" s="61">
        <v>995386.0</v>
      </c>
      <c r="C659" s="61">
        <v>161.0</v>
      </c>
      <c r="D659" s="66">
        <v>44746.0</v>
      </c>
      <c r="E659" s="59" t="s">
        <v>14012</v>
      </c>
      <c r="F659" s="61">
        <v>1641.0</v>
      </c>
      <c r="G659" s="65" t="s">
        <v>14013</v>
      </c>
      <c r="H659" s="65" t="s">
        <v>14014</v>
      </c>
      <c r="I659" s="65" t="s">
        <v>14015</v>
      </c>
      <c r="J659" s="60"/>
      <c r="K659" s="59" t="s">
        <v>13646</v>
      </c>
      <c r="L659" s="61">
        <v>500.0</v>
      </c>
      <c r="M659" s="59" t="s">
        <v>10507</v>
      </c>
      <c r="N659" s="61">
        <v>0.0</v>
      </c>
      <c r="O659" s="61">
        <v>0.0</v>
      </c>
      <c r="P659" s="59" t="s">
        <v>10508</v>
      </c>
      <c r="Q659" s="60"/>
      <c r="R659" s="60"/>
      <c r="S659" s="59" t="s">
        <v>10507</v>
      </c>
      <c r="T659" s="59" t="s">
        <v>10508</v>
      </c>
      <c r="U659" s="59" t="s">
        <v>10508</v>
      </c>
      <c r="V659" s="59" t="s">
        <v>10508</v>
      </c>
      <c r="W659" s="61">
        <v>6.0</v>
      </c>
      <c r="X659" s="59" t="s">
        <v>10509</v>
      </c>
      <c r="Y659" s="59" t="s">
        <v>14016</v>
      </c>
      <c r="Z659" s="60"/>
      <c r="AA659" s="61">
        <v>1641.0</v>
      </c>
      <c r="AB659" s="60" t="s">
        <v>10512</v>
      </c>
      <c r="AC659" s="60"/>
      <c r="AD659" s="60"/>
      <c r="AE659" s="59" t="s">
        <v>10507</v>
      </c>
      <c r="AF659" s="59" t="s">
        <v>10507</v>
      </c>
      <c r="AG659" s="60" t="s">
        <v>10513</v>
      </c>
      <c r="AH659" s="60"/>
      <c r="AI659" s="60"/>
      <c r="AJ659" s="61">
        <v>25.0</v>
      </c>
      <c r="AK659" s="61">
        <v>15.0</v>
      </c>
      <c r="AL659" s="61">
        <v>10.0</v>
      </c>
      <c r="AM659" s="66">
        <v>45197.0</v>
      </c>
      <c r="AN659" s="66">
        <v>45386.0</v>
      </c>
      <c r="AO659" s="60"/>
      <c r="AP659" s="60" t="s">
        <v>10514</v>
      </c>
      <c r="AQ659" s="60"/>
      <c r="AR659" s="60"/>
      <c r="AS659" s="62" t="s">
        <v>14017</v>
      </c>
      <c r="AT659" s="60"/>
      <c r="AU659" s="60" t="s">
        <v>10516</v>
      </c>
      <c r="AV659" s="60"/>
      <c r="AW659" s="60"/>
    </row>
    <row r="660">
      <c r="B660" s="61">
        <v>995386.0</v>
      </c>
      <c r="C660" s="61">
        <v>161.0</v>
      </c>
      <c r="D660" s="66">
        <v>44747.0</v>
      </c>
      <c r="E660" s="59" t="s">
        <v>14018</v>
      </c>
      <c r="F660" s="61">
        <v>1643.0</v>
      </c>
      <c r="G660" s="62" t="s">
        <v>14019</v>
      </c>
      <c r="H660" s="62" t="s">
        <v>14020</v>
      </c>
      <c r="I660" s="62" t="s">
        <v>14021</v>
      </c>
      <c r="J660" s="65" t="s">
        <v>14022</v>
      </c>
      <c r="K660" s="59" t="s">
        <v>10521</v>
      </c>
      <c r="L660" s="61">
        <v>100.0</v>
      </c>
      <c r="M660" s="59" t="s">
        <v>10507</v>
      </c>
      <c r="N660" s="61">
        <v>1.0</v>
      </c>
      <c r="O660" s="61">
        <v>0.0</v>
      </c>
      <c r="P660" s="59" t="s">
        <v>10633</v>
      </c>
      <c r="Q660" s="60"/>
      <c r="R660" s="60"/>
      <c r="S660" s="59" t="s">
        <v>10507</v>
      </c>
      <c r="T660" s="59" t="s">
        <v>10508</v>
      </c>
      <c r="U660" s="59" t="s">
        <v>10508</v>
      </c>
      <c r="V660" s="59" t="s">
        <v>10508</v>
      </c>
      <c r="W660" s="61">
        <v>11.0</v>
      </c>
      <c r="X660" s="59" t="s">
        <v>10509</v>
      </c>
      <c r="Y660" s="59" t="s">
        <v>11711</v>
      </c>
      <c r="Z660" s="60"/>
      <c r="AA660" s="61">
        <v>1643.0</v>
      </c>
      <c r="AB660" s="59" t="s">
        <v>10512</v>
      </c>
      <c r="AC660" s="60"/>
      <c r="AD660" s="60"/>
      <c r="AE660" s="59" t="s">
        <v>10625</v>
      </c>
      <c r="AF660" s="59" t="s">
        <v>10507</v>
      </c>
      <c r="AG660" s="59" t="s">
        <v>10513</v>
      </c>
      <c r="AH660" s="60"/>
      <c r="AI660" s="60"/>
      <c r="AJ660" s="61">
        <v>25.0</v>
      </c>
      <c r="AK660" s="61">
        <v>15.0</v>
      </c>
      <c r="AL660" s="61">
        <v>10.0</v>
      </c>
      <c r="AM660" s="66">
        <v>45079.0</v>
      </c>
      <c r="AN660" s="66">
        <v>45363.0</v>
      </c>
      <c r="AO660" s="60"/>
      <c r="AP660" s="60" t="s">
        <v>10514</v>
      </c>
      <c r="AQ660" s="60"/>
      <c r="AR660" s="60"/>
      <c r="AS660" s="62" t="s">
        <v>14023</v>
      </c>
      <c r="AT660" s="60"/>
      <c r="AU660" s="60" t="s">
        <v>10516</v>
      </c>
      <c r="AV660" s="60"/>
      <c r="AW660" s="60"/>
    </row>
    <row r="661">
      <c r="B661" s="61">
        <v>995386.0</v>
      </c>
      <c r="C661" s="61">
        <v>159.0</v>
      </c>
      <c r="D661" s="66">
        <v>44747.0</v>
      </c>
      <c r="E661" s="59" t="s">
        <v>14024</v>
      </c>
      <c r="F661" s="61">
        <v>1645.0</v>
      </c>
      <c r="G661" s="62" t="s">
        <v>14025</v>
      </c>
      <c r="H661" s="59"/>
      <c r="I661" s="59"/>
      <c r="J661" s="60"/>
      <c r="K661" s="59" t="s">
        <v>10547</v>
      </c>
      <c r="L661" s="61">
        <v>300.0</v>
      </c>
      <c r="M661" s="59" t="s">
        <v>10507</v>
      </c>
      <c r="N661" s="61">
        <v>0.0</v>
      </c>
      <c r="O661" s="61">
        <v>0.0</v>
      </c>
      <c r="P661" s="59" t="s">
        <v>10508</v>
      </c>
      <c r="Q661" s="60"/>
      <c r="R661" s="60"/>
      <c r="S661" s="59" t="s">
        <v>10507</v>
      </c>
      <c r="T661" s="59" t="s">
        <v>10508</v>
      </c>
      <c r="U661" s="59" t="s">
        <v>10508</v>
      </c>
      <c r="V661" s="59" t="s">
        <v>10508</v>
      </c>
      <c r="W661" s="61">
        <v>1.0</v>
      </c>
      <c r="X661" s="59" t="s">
        <v>10509</v>
      </c>
      <c r="Y661" s="59" t="s">
        <v>14026</v>
      </c>
      <c r="Z661" s="60"/>
      <c r="AA661" s="61">
        <v>1645.0</v>
      </c>
      <c r="AB661" s="59" t="s">
        <v>10512</v>
      </c>
      <c r="AC661" s="60"/>
      <c r="AD661" s="60"/>
      <c r="AE661" s="59" t="s">
        <v>10507</v>
      </c>
      <c r="AF661" s="59" t="s">
        <v>10507</v>
      </c>
      <c r="AG661" s="59" t="s">
        <v>10513</v>
      </c>
      <c r="AH661" s="60"/>
      <c r="AI661" s="60"/>
      <c r="AJ661" s="61">
        <v>25.0</v>
      </c>
      <c r="AK661" s="61">
        <v>15.0</v>
      </c>
      <c r="AL661" s="61">
        <v>10.0</v>
      </c>
      <c r="AM661" s="66">
        <v>44747.0</v>
      </c>
      <c r="AN661" s="63">
        <v>44914.0</v>
      </c>
      <c r="AO661" s="60"/>
      <c r="AP661" s="60" t="s">
        <v>10514</v>
      </c>
      <c r="AQ661" s="60"/>
      <c r="AR661" s="60"/>
      <c r="AS661" s="62" t="s">
        <v>14027</v>
      </c>
      <c r="AT661" s="60"/>
      <c r="AU661" s="60" t="s">
        <v>11001</v>
      </c>
      <c r="AV661" s="60"/>
      <c r="AW661" s="60"/>
    </row>
    <row r="662">
      <c r="B662" s="61">
        <v>995386.0</v>
      </c>
      <c r="C662" s="61">
        <v>161.0</v>
      </c>
      <c r="D662" s="66">
        <v>44748.0</v>
      </c>
      <c r="E662" s="59" t="s">
        <v>14028</v>
      </c>
      <c r="F662" s="61">
        <v>1647.0</v>
      </c>
      <c r="G662" s="62" t="s">
        <v>14029</v>
      </c>
      <c r="H662" s="62" t="s">
        <v>14030</v>
      </c>
      <c r="I662" s="65" t="s">
        <v>14031</v>
      </c>
      <c r="J662" s="60"/>
      <c r="K662" s="59" t="s">
        <v>12053</v>
      </c>
      <c r="L662" s="61">
        <v>500.0</v>
      </c>
      <c r="M662" s="59" t="s">
        <v>10507</v>
      </c>
      <c r="N662" s="61">
        <v>0.0</v>
      </c>
      <c r="O662" s="61">
        <v>0.0</v>
      </c>
      <c r="P662" s="59" t="s">
        <v>10508</v>
      </c>
      <c r="Q662" s="60"/>
      <c r="R662" s="60"/>
      <c r="S662" s="59" t="s">
        <v>10507</v>
      </c>
      <c r="T662" s="59" t="s">
        <v>10508</v>
      </c>
      <c r="U662" s="59" t="s">
        <v>10508</v>
      </c>
      <c r="V662" s="59" t="s">
        <v>10508</v>
      </c>
      <c r="W662" s="61">
        <v>2.0</v>
      </c>
      <c r="X662" s="59" t="s">
        <v>10509</v>
      </c>
      <c r="Y662" s="59" t="s">
        <v>10587</v>
      </c>
      <c r="Z662" s="60"/>
      <c r="AA662" s="61">
        <v>1647.0</v>
      </c>
      <c r="AB662" s="59" t="s">
        <v>10512</v>
      </c>
      <c r="AC662" s="60"/>
      <c r="AD662" s="60"/>
      <c r="AE662" s="59" t="s">
        <v>10507</v>
      </c>
      <c r="AF662" s="59" t="s">
        <v>10507</v>
      </c>
      <c r="AG662" s="59" t="s">
        <v>10513</v>
      </c>
      <c r="AH662" s="60"/>
      <c r="AI662" s="60"/>
      <c r="AJ662" s="61">
        <v>25.0</v>
      </c>
      <c r="AK662" s="61">
        <v>15.0</v>
      </c>
      <c r="AL662" s="61">
        <v>10.0</v>
      </c>
      <c r="AM662" s="63">
        <v>44914.0</v>
      </c>
      <c r="AN662" s="66">
        <v>45386.0</v>
      </c>
      <c r="AO662" s="60"/>
      <c r="AP662" s="59" t="s">
        <v>10514</v>
      </c>
      <c r="AQ662" s="60"/>
      <c r="AR662" s="60"/>
      <c r="AS662" s="62" t="s">
        <v>14032</v>
      </c>
      <c r="AT662" s="60"/>
      <c r="AU662" s="60" t="s">
        <v>10516</v>
      </c>
      <c r="AV662" s="60"/>
      <c r="AW662" s="60"/>
    </row>
    <row r="663">
      <c r="B663" s="61">
        <v>995386.0</v>
      </c>
      <c r="C663" s="61">
        <v>95.0</v>
      </c>
      <c r="D663" s="66">
        <v>44748.0</v>
      </c>
      <c r="E663" s="59" t="s">
        <v>14033</v>
      </c>
      <c r="F663" s="61">
        <v>1649.0</v>
      </c>
      <c r="G663" s="65" t="s">
        <v>14034</v>
      </c>
      <c r="H663" s="60"/>
      <c r="I663" s="60"/>
      <c r="J663" s="60"/>
      <c r="K663" s="59" t="s">
        <v>10596</v>
      </c>
      <c r="L663" s="61">
        <v>1000.0</v>
      </c>
      <c r="M663" s="59" t="s">
        <v>10507</v>
      </c>
      <c r="N663" s="61">
        <v>0.0</v>
      </c>
      <c r="O663" s="61">
        <v>0.0</v>
      </c>
      <c r="P663" s="59" t="s">
        <v>10508</v>
      </c>
      <c r="Q663" s="60"/>
      <c r="R663" s="60"/>
      <c r="S663" s="59" t="s">
        <v>10507</v>
      </c>
      <c r="T663" s="59" t="s">
        <v>10508</v>
      </c>
      <c r="U663" s="59" t="s">
        <v>10508</v>
      </c>
      <c r="V663" s="59" t="s">
        <v>10508</v>
      </c>
      <c r="W663" s="61">
        <v>0.0</v>
      </c>
      <c r="X663" s="59"/>
      <c r="Y663" s="59"/>
      <c r="Z663" s="60"/>
      <c r="AA663" s="64">
        <v>1649.0</v>
      </c>
      <c r="AB663" s="60"/>
      <c r="AC663" s="60"/>
      <c r="AD663" s="60"/>
      <c r="AE663" s="59" t="s">
        <v>10507</v>
      </c>
      <c r="AF663" s="59" t="s">
        <v>10507</v>
      </c>
      <c r="AG663" s="60" t="s">
        <v>10513</v>
      </c>
      <c r="AH663" s="60"/>
      <c r="AI663" s="60"/>
      <c r="AJ663" s="61">
        <v>0.0</v>
      </c>
      <c r="AK663" s="61">
        <v>0.0</v>
      </c>
      <c r="AL663" s="61">
        <v>0.0</v>
      </c>
      <c r="AM663" s="63">
        <v>44850.0</v>
      </c>
      <c r="AN663" s="66">
        <v>44984.0</v>
      </c>
      <c r="AO663" s="60"/>
      <c r="AP663" s="60"/>
      <c r="AQ663" s="60"/>
      <c r="AR663" s="60"/>
      <c r="AS663" s="62" t="s">
        <v>14035</v>
      </c>
      <c r="AT663" s="60"/>
      <c r="AU663" s="60" t="s">
        <v>13085</v>
      </c>
      <c r="AV663" s="60"/>
      <c r="AW663" s="60"/>
    </row>
    <row r="664">
      <c r="B664" s="61">
        <v>995386.0</v>
      </c>
      <c r="C664" s="61">
        <v>159.0</v>
      </c>
      <c r="D664" s="66">
        <v>44749.0</v>
      </c>
      <c r="E664" s="59" t="s">
        <v>14036</v>
      </c>
      <c r="F664" s="61">
        <v>1651.0</v>
      </c>
      <c r="G664" s="65" t="s">
        <v>14037</v>
      </c>
      <c r="H664" s="65" t="s">
        <v>14038</v>
      </c>
      <c r="I664" s="65" t="s">
        <v>14039</v>
      </c>
      <c r="J664" s="60"/>
      <c r="K664" s="59" t="s">
        <v>10596</v>
      </c>
      <c r="L664" s="61">
        <v>100.0</v>
      </c>
      <c r="M664" s="59" t="s">
        <v>10507</v>
      </c>
      <c r="N664" s="61">
        <v>0.0</v>
      </c>
      <c r="O664" s="61">
        <v>0.0</v>
      </c>
      <c r="P664" s="59" t="s">
        <v>10508</v>
      </c>
      <c r="Q664" s="60"/>
      <c r="R664" s="60"/>
      <c r="S664" s="59" t="s">
        <v>10507</v>
      </c>
      <c r="T664" s="59" t="s">
        <v>10508</v>
      </c>
      <c r="U664" s="59" t="s">
        <v>10508</v>
      </c>
      <c r="V664" s="59" t="s">
        <v>10508</v>
      </c>
      <c r="W664" s="61">
        <v>3.0</v>
      </c>
      <c r="X664" s="59" t="s">
        <v>10509</v>
      </c>
      <c r="Y664" s="59" t="s">
        <v>10697</v>
      </c>
      <c r="Z664" s="60"/>
      <c r="AA664" s="61">
        <v>1651.0</v>
      </c>
      <c r="AB664" s="59" t="s">
        <v>10512</v>
      </c>
      <c r="AC664" s="60"/>
      <c r="AD664" s="60"/>
      <c r="AE664" s="59" t="s">
        <v>11816</v>
      </c>
      <c r="AF664" s="59" t="s">
        <v>10507</v>
      </c>
      <c r="AG664" s="59" t="s">
        <v>10513</v>
      </c>
      <c r="AH664" s="60"/>
      <c r="AI664" s="60"/>
      <c r="AJ664" s="61">
        <v>25.0</v>
      </c>
      <c r="AK664" s="61">
        <v>15.0</v>
      </c>
      <c r="AL664" s="61">
        <v>10.0</v>
      </c>
      <c r="AM664" s="63">
        <v>44851.0</v>
      </c>
      <c r="AN664" s="63">
        <v>44851.0</v>
      </c>
      <c r="AO664" s="60"/>
      <c r="AP664" s="60" t="s">
        <v>10514</v>
      </c>
      <c r="AQ664" s="60"/>
      <c r="AR664" s="60"/>
      <c r="AS664" s="62" t="s">
        <v>14040</v>
      </c>
      <c r="AT664" s="60"/>
      <c r="AU664" s="60" t="s">
        <v>11001</v>
      </c>
      <c r="AV664" s="60"/>
      <c r="AW664" s="60"/>
    </row>
    <row r="665">
      <c r="B665" s="61">
        <v>995386.0</v>
      </c>
      <c r="C665" s="61">
        <v>133.0</v>
      </c>
      <c r="D665" s="66">
        <v>44750.0</v>
      </c>
      <c r="E665" s="59" t="s">
        <v>14041</v>
      </c>
      <c r="F665" s="61">
        <v>1655.0</v>
      </c>
      <c r="G665" s="62" t="s">
        <v>14042</v>
      </c>
      <c r="H665" s="60"/>
      <c r="I665" s="60"/>
      <c r="J665" s="60"/>
      <c r="K665" s="59" t="s">
        <v>11972</v>
      </c>
      <c r="L665" s="61">
        <v>100.0</v>
      </c>
      <c r="M665" s="59" t="s">
        <v>10507</v>
      </c>
      <c r="N665" s="61">
        <v>0.0</v>
      </c>
      <c r="O665" s="61">
        <v>0.0</v>
      </c>
      <c r="P665" s="59" t="s">
        <v>10508</v>
      </c>
      <c r="Q665" s="60"/>
      <c r="R665" s="60"/>
      <c r="S665" s="59" t="s">
        <v>10507</v>
      </c>
      <c r="T665" s="59" t="s">
        <v>10508</v>
      </c>
      <c r="U665" s="59" t="s">
        <v>10508</v>
      </c>
      <c r="V665" s="59" t="s">
        <v>10508</v>
      </c>
      <c r="W665" s="61">
        <v>0.0</v>
      </c>
      <c r="X665" s="59" t="s">
        <v>13752</v>
      </c>
      <c r="Y665" s="59" t="s">
        <v>13753</v>
      </c>
      <c r="Z665" s="60"/>
      <c r="AA665" s="61">
        <v>1655.0</v>
      </c>
      <c r="AB665" s="59" t="s">
        <v>10512</v>
      </c>
      <c r="AC665" s="60"/>
      <c r="AD665" s="60"/>
      <c r="AE665" s="59" t="s">
        <v>10507</v>
      </c>
      <c r="AF665" s="59" t="s">
        <v>10507</v>
      </c>
      <c r="AG665" s="59" t="s">
        <v>10513</v>
      </c>
      <c r="AH665" s="60"/>
      <c r="AI665" s="60"/>
      <c r="AJ665" s="61">
        <v>25.0</v>
      </c>
      <c r="AK665" s="61">
        <v>20.0</v>
      </c>
      <c r="AL665" s="61">
        <v>15.0</v>
      </c>
      <c r="AM665" s="66">
        <v>44797.0</v>
      </c>
      <c r="AN665" s="66">
        <v>44902.0</v>
      </c>
      <c r="AO665" s="60"/>
      <c r="AP665" s="59" t="s">
        <v>10514</v>
      </c>
      <c r="AQ665" s="60"/>
      <c r="AR665" s="60"/>
      <c r="AS665" s="62" t="s">
        <v>14043</v>
      </c>
      <c r="AT665" s="60"/>
      <c r="AU665" s="60" t="s">
        <v>13756</v>
      </c>
      <c r="AV665" s="60"/>
      <c r="AW665" s="60"/>
    </row>
    <row r="666">
      <c r="B666" s="61">
        <v>995386.0</v>
      </c>
      <c r="C666" s="61">
        <v>133.0</v>
      </c>
      <c r="D666" s="66">
        <v>44750.0</v>
      </c>
      <c r="E666" s="59" t="s">
        <v>14044</v>
      </c>
      <c r="F666" s="61">
        <v>1657.0</v>
      </c>
      <c r="G666" s="65" t="s">
        <v>14045</v>
      </c>
      <c r="H666" s="60"/>
      <c r="I666" s="60"/>
      <c r="J666" s="60"/>
      <c r="K666" s="59" t="s">
        <v>10521</v>
      </c>
      <c r="L666" s="61">
        <v>600.0</v>
      </c>
      <c r="M666" s="59" t="s">
        <v>10507</v>
      </c>
      <c r="N666" s="61">
        <v>0.0</v>
      </c>
      <c r="O666" s="61">
        <v>0.0</v>
      </c>
      <c r="P666" s="59" t="s">
        <v>10508</v>
      </c>
      <c r="Q666" s="60"/>
      <c r="R666" s="60"/>
      <c r="S666" s="59" t="s">
        <v>10507</v>
      </c>
      <c r="T666" s="59" t="s">
        <v>10508</v>
      </c>
      <c r="U666" s="59" t="s">
        <v>10508</v>
      </c>
      <c r="V666" s="59" t="s">
        <v>10508</v>
      </c>
      <c r="W666" s="61">
        <v>0.0</v>
      </c>
      <c r="X666" s="59"/>
      <c r="Y666" s="59"/>
      <c r="Z666" s="60"/>
      <c r="AA666" s="61">
        <v>1657.0</v>
      </c>
      <c r="AB666" s="59"/>
      <c r="AC666" s="60"/>
      <c r="AD666" s="60"/>
      <c r="AE666" s="59" t="s">
        <v>10507</v>
      </c>
      <c r="AF666" s="59" t="s">
        <v>10507</v>
      </c>
      <c r="AG666" s="59" t="s">
        <v>10513</v>
      </c>
      <c r="AH666" s="60"/>
      <c r="AI666" s="60"/>
      <c r="AJ666" s="61">
        <v>0.0</v>
      </c>
      <c r="AK666" s="61">
        <v>0.0</v>
      </c>
      <c r="AL666" s="61">
        <v>0.0</v>
      </c>
      <c r="AM666" s="66">
        <v>44750.0</v>
      </c>
      <c r="AN666" s="66">
        <v>44758.0</v>
      </c>
      <c r="AO666" s="60"/>
      <c r="AP666" s="60"/>
      <c r="AQ666" s="60"/>
      <c r="AR666" s="60"/>
      <c r="AS666" s="62" t="s">
        <v>14046</v>
      </c>
      <c r="AT666" s="60"/>
      <c r="AU666" s="60" t="s">
        <v>13756</v>
      </c>
      <c r="AV666" s="60"/>
      <c r="AW666" s="60"/>
    </row>
    <row r="667">
      <c r="B667" s="61">
        <v>995386.0</v>
      </c>
      <c r="C667" s="61">
        <v>159.0</v>
      </c>
      <c r="D667" s="66">
        <v>44750.0</v>
      </c>
      <c r="E667" s="59" t="s">
        <v>14047</v>
      </c>
      <c r="F667" s="61">
        <v>1659.0</v>
      </c>
      <c r="G667" s="62" t="s">
        <v>14048</v>
      </c>
      <c r="H667" s="60"/>
      <c r="I667" s="60"/>
      <c r="J667" s="60"/>
      <c r="K667" s="59" t="s">
        <v>10547</v>
      </c>
      <c r="L667" s="61">
        <v>100.0</v>
      </c>
      <c r="M667" s="59" t="s">
        <v>10507</v>
      </c>
      <c r="N667" s="61">
        <v>0.0</v>
      </c>
      <c r="O667" s="61">
        <v>0.0</v>
      </c>
      <c r="P667" s="59" t="s">
        <v>10508</v>
      </c>
      <c r="Q667" s="60"/>
      <c r="R667" s="60"/>
      <c r="S667" s="59" t="s">
        <v>10507</v>
      </c>
      <c r="T667" s="59" t="s">
        <v>10508</v>
      </c>
      <c r="U667" s="59" t="s">
        <v>10508</v>
      </c>
      <c r="V667" s="59" t="s">
        <v>10508</v>
      </c>
      <c r="W667" s="61">
        <v>1.0</v>
      </c>
      <c r="X667" s="60" t="s">
        <v>10509</v>
      </c>
      <c r="Y667" s="60" t="s">
        <v>14049</v>
      </c>
      <c r="Z667" s="60"/>
      <c r="AA667" s="61">
        <v>1659.0</v>
      </c>
      <c r="AB667" s="60" t="s">
        <v>11268</v>
      </c>
      <c r="AC667" s="60"/>
      <c r="AD667" s="60"/>
      <c r="AE667" s="59" t="s">
        <v>10507</v>
      </c>
      <c r="AF667" s="59" t="s">
        <v>10507</v>
      </c>
      <c r="AG667" s="60" t="s">
        <v>10513</v>
      </c>
      <c r="AH667" s="60"/>
      <c r="AI667" s="60"/>
      <c r="AJ667" s="61">
        <v>25.0</v>
      </c>
      <c r="AK667" s="61">
        <v>15.0</v>
      </c>
      <c r="AL667" s="61">
        <v>10.0</v>
      </c>
      <c r="AM667" s="66">
        <v>44838.0</v>
      </c>
      <c r="AN667" s="66">
        <v>44838.0</v>
      </c>
      <c r="AO667" s="60"/>
      <c r="AP667" s="59" t="s">
        <v>10514</v>
      </c>
      <c r="AQ667" s="60"/>
      <c r="AR667" s="60"/>
      <c r="AS667" s="62" t="s">
        <v>14050</v>
      </c>
      <c r="AT667" s="60"/>
      <c r="AU667" s="60" t="s">
        <v>11001</v>
      </c>
      <c r="AV667" s="60"/>
      <c r="AW667" s="60"/>
    </row>
    <row r="668">
      <c r="B668" s="61">
        <v>995386.0</v>
      </c>
      <c r="C668" s="61">
        <v>159.0</v>
      </c>
      <c r="D668" s="66">
        <v>44750.0</v>
      </c>
      <c r="E668" s="59" t="s">
        <v>14051</v>
      </c>
      <c r="F668" s="61">
        <v>1661.0</v>
      </c>
      <c r="G668" s="65" t="s">
        <v>14052</v>
      </c>
      <c r="H668" s="60"/>
      <c r="I668" s="60"/>
      <c r="J668" s="60"/>
      <c r="K668" s="59" t="s">
        <v>10666</v>
      </c>
      <c r="L668" s="61">
        <v>300.0</v>
      </c>
      <c r="M668" s="59" t="s">
        <v>10507</v>
      </c>
      <c r="N668" s="61">
        <v>0.0</v>
      </c>
      <c r="O668" s="61">
        <v>0.0</v>
      </c>
      <c r="P668" s="59" t="s">
        <v>10508</v>
      </c>
      <c r="Q668" s="60"/>
      <c r="R668" s="60"/>
      <c r="S668" s="59" t="s">
        <v>10507</v>
      </c>
      <c r="T668" s="59" t="s">
        <v>10508</v>
      </c>
      <c r="U668" s="59" t="s">
        <v>10508</v>
      </c>
      <c r="V668" s="59" t="s">
        <v>10508</v>
      </c>
      <c r="W668" s="61">
        <v>1.0</v>
      </c>
      <c r="X668" s="59" t="s">
        <v>10509</v>
      </c>
      <c r="Y668" s="59" t="s">
        <v>14053</v>
      </c>
      <c r="Z668" s="60"/>
      <c r="AA668" s="61">
        <v>1661.0</v>
      </c>
      <c r="AB668" s="59" t="s">
        <v>10512</v>
      </c>
      <c r="AC668" s="60"/>
      <c r="AD668" s="60"/>
      <c r="AE668" s="59" t="s">
        <v>10507</v>
      </c>
      <c r="AF668" s="59" t="s">
        <v>10507</v>
      </c>
      <c r="AG668" s="59" t="s">
        <v>10513</v>
      </c>
      <c r="AH668" s="60"/>
      <c r="AI668" s="60"/>
      <c r="AJ668" s="61">
        <v>25.0</v>
      </c>
      <c r="AK668" s="61">
        <v>15.0</v>
      </c>
      <c r="AL668" s="61">
        <v>10.0</v>
      </c>
      <c r="AM668" s="66">
        <v>44945.0</v>
      </c>
      <c r="AN668" s="66">
        <v>45396.0</v>
      </c>
      <c r="AO668" s="60"/>
      <c r="AP668" s="60" t="s">
        <v>10514</v>
      </c>
      <c r="AQ668" s="60"/>
      <c r="AR668" s="60"/>
      <c r="AS668" s="62" t="s">
        <v>14054</v>
      </c>
      <c r="AT668" s="60"/>
      <c r="AU668" s="60" t="s">
        <v>11001</v>
      </c>
      <c r="AV668" s="60"/>
      <c r="AW668" s="60"/>
    </row>
    <row r="669">
      <c r="B669" s="61">
        <v>995386.0</v>
      </c>
      <c r="C669" s="61">
        <v>95.0</v>
      </c>
      <c r="D669" s="66">
        <v>44750.0</v>
      </c>
      <c r="E669" s="59" t="s">
        <v>14055</v>
      </c>
      <c r="F669" s="61">
        <v>1663.0</v>
      </c>
      <c r="G669" s="62" t="s">
        <v>14056</v>
      </c>
      <c r="H669" s="59"/>
      <c r="I669" s="60"/>
      <c r="J669" s="60"/>
      <c r="K669" s="59" t="s">
        <v>12053</v>
      </c>
      <c r="L669" s="61">
        <v>800.0</v>
      </c>
      <c r="M669" s="59" t="s">
        <v>10507</v>
      </c>
      <c r="N669" s="61">
        <v>0.0</v>
      </c>
      <c r="O669" s="61">
        <v>0.0</v>
      </c>
      <c r="P669" s="59" t="s">
        <v>10508</v>
      </c>
      <c r="Q669" s="60"/>
      <c r="R669" s="60"/>
      <c r="S669" s="59" t="s">
        <v>10507</v>
      </c>
      <c r="T669" s="59" t="s">
        <v>10508</v>
      </c>
      <c r="U669" s="59" t="s">
        <v>10508</v>
      </c>
      <c r="V669" s="59" t="s">
        <v>10508</v>
      </c>
      <c r="W669" s="61">
        <v>0.0</v>
      </c>
      <c r="X669" s="59"/>
      <c r="Y669" s="59"/>
      <c r="Z669" s="60"/>
      <c r="AA669" s="61">
        <v>1663.0</v>
      </c>
      <c r="AB669" s="59"/>
      <c r="AC669" s="60"/>
      <c r="AD669" s="60"/>
      <c r="AE669" s="59" t="s">
        <v>10507</v>
      </c>
      <c r="AF669" s="59" t="s">
        <v>10507</v>
      </c>
      <c r="AG669" s="59" t="s">
        <v>10513</v>
      </c>
      <c r="AH669" s="60"/>
      <c r="AI669" s="60"/>
      <c r="AJ669" s="61">
        <v>0.0</v>
      </c>
      <c r="AK669" s="61">
        <v>0.0</v>
      </c>
      <c r="AL669" s="61">
        <v>0.0</v>
      </c>
      <c r="AM669" s="63">
        <v>44863.0</v>
      </c>
      <c r="AN669" s="63">
        <v>44915.0</v>
      </c>
      <c r="AO669" s="60"/>
      <c r="AP669" s="59"/>
      <c r="AQ669" s="60"/>
      <c r="AR669" s="60"/>
      <c r="AS669" s="62" t="s">
        <v>14057</v>
      </c>
      <c r="AT669" s="60"/>
      <c r="AU669" s="60" t="s">
        <v>13085</v>
      </c>
      <c r="AV669" s="60"/>
      <c r="AW669" s="60"/>
    </row>
    <row r="670">
      <c r="B670" s="61">
        <v>995386.0</v>
      </c>
      <c r="C670" s="61">
        <v>159.0</v>
      </c>
      <c r="D670" s="66">
        <v>44751.0</v>
      </c>
      <c r="E670" s="59" t="s">
        <v>14058</v>
      </c>
      <c r="F670" s="61">
        <v>1665.0</v>
      </c>
      <c r="G670" s="62" t="s">
        <v>14059</v>
      </c>
      <c r="H670" s="65" t="s">
        <v>14060</v>
      </c>
      <c r="I670" s="60"/>
      <c r="J670" s="60"/>
      <c r="K670" s="59" t="s">
        <v>10666</v>
      </c>
      <c r="L670" s="61">
        <v>200.0</v>
      </c>
      <c r="M670" s="59" t="s">
        <v>10507</v>
      </c>
      <c r="N670" s="61">
        <v>0.0</v>
      </c>
      <c r="O670" s="61">
        <v>0.0</v>
      </c>
      <c r="P670" s="59" t="s">
        <v>10508</v>
      </c>
      <c r="Q670" s="60"/>
      <c r="R670" s="60"/>
      <c r="S670" s="59" t="s">
        <v>10507</v>
      </c>
      <c r="T670" s="59" t="s">
        <v>10508</v>
      </c>
      <c r="U670" s="59" t="s">
        <v>10508</v>
      </c>
      <c r="V670" s="59" t="s">
        <v>10508</v>
      </c>
      <c r="W670" s="61">
        <v>4.0</v>
      </c>
      <c r="X670" s="59" t="s">
        <v>10509</v>
      </c>
      <c r="Y670" s="59" t="s">
        <v>10790</v>
      </c>
      <c r="Z670" s="60"/>
      <c r="AA670" s="61">
        <v>1665.0</v>
      </c>
      <c r="AB670" s="59" t="s">
        <v>10512</v>
      </c>
      <c r="AC670" s="60"/>
      <c r="AD670" s="60"/>
      <c r="AE670" s="59" t="s">
        <v>10507</v>
      </c>
      <c r="AF670" s="59" t="s">
        <v>10507</v>
      </c>
      <c r="AG670" s="59" t="s">
        <v>10513</v>
      </c>
      <c r="AH670" s="60"/>
      <c r="AI670" s="60"/>
      <c r="AJ670" s="61">
        <v>25.0</v>
      </c>
      <c r="AK670" s="61">
        <v>15.0</v>
      </c>
      <c r="AL670" s="61">
        <v>10.0</v>
      </c>
      <c r="AM670" s="66">
        <v>44791.0</v>
      </c>
      <c r="AN670" s="66">
        <v>45396.0</v>
      </c>
      <c r="AO670" s="60"/>
      <c r="AP670" s="59" t="s">
        <v>10514</v>
      </c>
      <c r="AQ670" s="60"/>
      <c r="AR670" s="60"/>
      <c r="AS670" s="62" t="s">
        <v>14061</v>
      </c>
      <c r="AT670" s="60"/>
      <c r="AU670" s="60" t="s">
        <v>11001</v>
      </c>
      <c r="AV670" s="60"/>
      <c r="AW670" s="60"/>
    </row>
    <row r="671">
      <c r="B671" s="61">
        <v>995386.0</v>
      </c>
      <c r="C671" s="61">
        <v>159.0</v>
      </c>
      <c r="D671" s="66">
        <v>44753.0</v>
      </c>
      <c r="E671" s="59" t="s">
        <v>14062</v>
      </c>
      <c r="F671" s="61">
        <v>1667.0</v>
      </c>
      <c r="G671" s="62" t="s">
        <v>14063</v>
      </c>
      <c r="H671" s="59"/>
      <c r="I671" s="59"/>
      <c r="J671" s="60"/>
      <c r="K671" s="59" t="s">
        <v>10547</v>
      </c>
      <c r="L671" s="61">
        <v>100.0</v>
      </c>
      <c r="M671" s="59" t="s">
        <v>10507</v>
      </c>
      <c r="N671" s="61">
        <v>0.0</v>
      </c>
      <c r="O671" s="61">
        <v>0.0</v>
      </c>
      <c r="P671" s="59" t="s">
        <v>10508</v>
      </c>
      <c r="Q671" s="60"/>
      <c r="R671" s="60"/>
      <c r="S671" s="59" t="s">
        <v>10507</v>
      </c>
      <c r="T671" s="59" t="s">
        <v>10508</v>
      </c>
      <c r="U671" s="59" t="s">
        <v>10508</v>
      </c>
      <c r="V671" s="59" t="s">
        <v>10508</v>
      </c>
      <c r="W671" s="61">
        <v>1.0</v>
      </c>
      <c r="X671" s="59" t="s">
        <v>10509</v>
      </c>
      <c r="Y671" s="59" t="s">
        <v>14064</v>
      </c>
      <c r="Z671" s="59"/>
      <c r="AA671" s="61">
        <v>1667.0</v>
      </c>
      <c r="AB671" s="59"/>
      <c r="AC671" s="60"/>
      <c r="AD671" s="60"/>
      <c r="AE671" s="59" t="s">
        <v>10507</v>
      </c>
      <c r="AF671" s="59" t="s">
        <v>10507</v>
      </c>
      <c r="AG671" s="59"/>
      <c r="AH671" s="60"/>
      <c r="AI671" s="60"/>
      <c r="AJ671" s="61">
        <v>25.0</v>
      </c>
      <c r="AK671" s="61">
        <v>15.0</v>
      </c>
      <c r="AL671" s="61">
        <v>10.0</v>
      </c>
      <c r="AM671" s="66">
        <v>44753.0</v>
      </c>
      <c r="AN671" s="63">
        <v>44853.0</v>
      </c>
      <c r="AO671" s="60"/>
      <c r="AP671" s="59" t="s">
        <v>10514</v>
      </c>
      <c r="AQ671" s="60"/>
      <c r="AR671" s="60"/>
      <c r="AS671" s="62" t="s">
        <v>14065</v>
      </c>
      <c r="AT671" s="60"/>
      <c r="AU671" s="60" t="s">
        <v>11001</v>
      </c>
      <c r="AV671" s="60"/>
      <c r="AW671" s="60"/>
    </row>
    <row r="672">
      <c r="B672" s="61">
        <v>995386.0</v>
      </c>
      <c r="C672" s="61">
        <v>159.0</v>
      </c>
      <c r="D672" s="66">
        <v>44754.0</v>
      </c>
      <c r="E672" s="59" t="s">
        <v>14066</v>
      </c>
      <c r="F672" s="61">
        <v>1669.0</v>
      </c>
      <c r="G672" s="62" t="s">
        <v>14067</v>
      </c>
      <c r="H672" s="60"/>
      <c r="I672" s="60"/>
      <c r="J672" s="60"/>
      <c r="K672" s="59" t="s">
        <v>10527</v>
      </c>
      <c r="L672" s="61">
        <v>100.0</v>
      </c>
      <c r="M672" s="59" t="s">
        <v>10507</v>
      </c>
      <c r="N672" s="61">
        <v>0.0</v>
      </c>
      <c r="O672" s="61">
        <v>0.0</v>
      </c>
      <c r="P672" s="59" t="s">
        <v>10508</v>
      </c>
      <c r="Q672" s="60"/>
      <c r="R672" s="60"/>
      <c r="S672" s="59" t="s">
        <v>10507</v>
      </c>
      <c r="T672" s="59" t="s">
        <v>10508</v>
      </c>
      <c r="U672" s="59" t="s">
        <v>10508</v>
      </c>
      <c r="V672" s="59" t="s">
        <v>10508</v>
      </c>
      <c r="W672" s="61">
        <v>2.0</v>
      </c>
      <c r="X672" s="59" t="s">
        <v>10509</v>
      </c>
      <c r="Y672" s="59" t="s">
        <v>12247</v>
      </c>
      <c r="Z672" s="60"/>
      <c r="AA672" s="61">
        <v>1669.0</v>
      </c>
      <c r="AB672" s="59" t="s">
        <v>10512</v>
      </c>
      <c r="AC672" s="60"/>
      <c r="AD672" s="60"/>
      <c r="AE672" s="59" t="s">
        <v>10507</v>
      </c>
      <c r="AF672" s="59" t="s">
        <v>10507</v>
      </c>
      <c r="AG672" s="59" t="s">
        <v>10513</v>
      </c>
      <c r="AH672" s="60"/>
      <c r="AI672" s="60"/>
      <c r="AJ672" s="61">
        <v>25.0</v>
      </c>
      <c r="AK672" s="61">
        <v>15.0</v>
      </c>
      <c r="AL672" s="61">
        <v>10.0</v>
      </c>
      <c r="AM672" s="66">
        <v>44834.0</v>
      </c>
      <c r="AN672" s="63">
        <v>44854.0</v>
      </c>
      <c r="AO672" s="60"/>
      <c r="AP672" s="59" t="s">
        <v>10514</v>
      </c>
      <c r="AQ672" s="60"/>
      <c r="AR672" s="60"/>
      <c r="AS672" s="62" t="s">
        <v>14068</v>
      </c>
      <c r="AT672" s="60"/>
      <c r="AU672" s="60" t="s">
        <v>11001</v>
      </c>
      <c r="AV672" s="60"/>
      <c r="AW672" s="60"/>
    </row>
    <row r="673">
      <c r="B673" s="61">
        <v>995386.0</v>
      </c>
      <c r="C673" s="61">
        <v>161.0</v>
      </c>
      <c r="D673" s="66">
        <v>44755.0</v>
      </c>
      <c r="E673" s="59" t="s">
        <v>14069</v>
      </c>
      <c r="F673" s="61">
        <v>1671.0</v>
      </c>
      <c r="G673" s="65" t="s">
        <v>14070</v>
      </c>
      <c r="H673" s="65" t="s">
        <v>14071</v>
      </c>
      <c r="I673" s="65" t="s">
        <v>14072</v>
      </c>
      <c r="J673" s="60"/>
      <c r="K673" s="59" t="s">
        <v>10625</v>
      </c>
      <c r="L673" s="61">
        <v>100.0</v>
      </c>
      <c r="M673" s="59" t="s">
        <v>10507</v>
      </c>
      <c r="N673" s="61">
        <v>0.0</v>
      </c>
      <c r="O673" s="61">
        <v>0.0</v>
      </c>
      <c r="P673" s="59" t="s">
        <v>10633</v>
      </c>
      <c r="Q673" s="60"/>
      <c r="R673" s="60"/>
      <c r="S673" s="59" t="s">
        <v>10507</v>
      </c>
      <c r="T673" s="59" t="s">
        <v>10508</v>
      </c>
      <c r="U673" s="59" t="s">
        <v>10508</v>
      </c>
      <c r="V673" s="59" t="s">
        <v>10508</v>
      </c>
      <c r="W673" s="61">
        <v>7.0</v>
      </c>
      <c r="X673" s="59" t="s">
        <v>10509</v>
      </c>
      <c r="Y673" s="59" t="s">
        <v>11711</v>
      </c>
      <c r="Z673" s="60"/>
      <c r="AA673" s="61">
        <v>1671.0</v>
      </c>
      <c r="AB673" s="59" t="s">
        <v>10512</v>
      </c>
      <c r="AC673" s="60"/>
      <c r="AD673" s="60"/>
      <c r="AE673" s="59" t="s">
        <v>10625</v>
      </c>
      <c r="AF673" s="59" t="s">
        <v>10507</v>
      </c>
      <c r="AG673" s="59" t="s">
        <v>10513</v>
      </c>
      <c r="AH673" s="60"/>
      <c r="AI673" s="60"/>
      <c r="AJ673" s="61">
        <v>25.0</v>
      </c>
      <c r="AK673" s="61">
        <v>15.0</v>
      </c>
      <c r="AL673" s="61">
        <v>10.0</v>
      </c>
      <c r="AM673" s="66">
        <v>44998.0</v>
      </c>
      <c r="AN673" s="66">
        <v>45483.0</v>
      </c>
      <c r="AO673" s="60"/>
      <c r="AP673" s="60" t="s">
        <v>10514</v>
      </c>
      <c r="AQ673" s="60"/>
      <c r="AR673" s="60"/>
      <c r="AS673" s="62" t="s">
        <v>14073</v>
      </c>
      <c r="AT673" s="60"/>
      <c r="AU673" s="60" t="s">
        <v>10516</v>
      </c>
      <c r="AV673" s="60"/>
      <c r="AW673" s="60"/>
    </row>
    <row r="674">
      <c r="B674" s="61">
        <v>995386.0</v>
      </c>
      <c r="C674" s="61">
        <v>161.0</v>
      </c>
      <c r="D674" s="66">
        <v>44756.0</v>
      </c>
      <c r="E674" s="59" t="s">
        <v>14074</v>
      </c>
      <c r="F674" s="61">
        <v>1673.0</v>
      </c>
      <c r="G674" s="62" t="s">
        <v>14075</v>
      </c>
      <c r="H674" s="60"/>
      <c r="I674" s="60"/>
      <c r="J674" s="60"/>
      <c r="K674" s="59" t="s">
        <v>10547</v>
      </c>
      <c r="L674" s="61">
        <v>500.0</v>
      </c>
      <c r="M674" s="59" t="s">
        <v>10507</v>
      </c>
      <c r="N674" s="61">
        <v>0.0</v>
      </c>
      <c r="O674" s="61">
        <v>0.0</v>
      </c>
      <c r="P674" s="59" t="s">
        <v>10508</v>
      </c>
      <c r="Q674" s="60"/>
      <c r="R674" s="60"/>
      <c r="S674" s="59" t="s">
        <v>10507</v>
      </c>
      <c r="T674" s="59" t="s">
        <v>10508</v>
      </c>
      <c r="U674" s="59" t="s">
        <v>10508</v>
      </c>
      <c r="V674" s="59" t="s">
        <v>10508</v>
      </c>
      <c r="W674" s="61">
        <v>1.0</v>
      </c>
      <c r="X674" s="59" t="s">
        <v>10509</v>
      </c>
      <c r="Y674" s="59" t="s">
        <v>14076</v>
      </c>
      <c r="Z674" s="60"/>
      <c r="AA674" s="61">
        <v>1673.0</v>
      </c>
      <c r="AB674" s="59" t="s">
        <v>10512</v>
      </c>
      <c r="AC674" s="60"/>
      <c r="AD674" s="60"/>
      <c r="AE674" s="59" t="s">
        <v>10507</v>
      </c>
      <c r="AF674" s="59" t="s">
        <v>10507</v>
      </c>
      <c r="AG674" s="59" t="s">
        <v>10513</v>
      </c>
      <c r="AH674" s="60"/>
      <c r="AI674" s="60"/>
      <c r="AJ674" s="61">
        <v>25.0</v>
      </c>
      <c r="AK674" s="61">
        <v>15.0</v>
      </c>
      <c r="AL674" s="61">
        <v>10.0</v>
      </c>
      <c r="AM674" s="66">
        <v>44992.0</v>
      </c>
      <c r="AN674" s="66">
        <v>45035.0</v>
      </c>
      <c r="AO674" s="60"/>
      <c r="AP674" s="60" t="s">
        <v>10514</v>
      </c>
      <c r="AQ674" s="60"/>
      <c r="AR674" s="60"/>
      <c r="AS674" s="62" t="s">
        <v>14077</v>
      </c>
      <c r="AT674" s="60"/>
      <c r="AU674" s="60" t="s">
        <v>10516</v>
      </c>
      <c r="AV674" s="60"/>
      <c r="AW674" s="60"/>
    </row>
    <row r="675">
      <c r="B675" s="61">
        <v>995386.0</v>
      </c>
      <c r="C675" s="61">
        <v>159.0</v>
      </c>
      <c r="D675" s="66">
        <v>44756.0</v>
      </c>
      <c r="E675" s="59" t="s">
        <v>14078</v>
      </c>
      <c r="F675" s="61">
        <v>1675.0</v>
      </c>
      <c r="G675" s="62" t="s">
        <v>14079</v>
      </c>
      <c r="H675" s="59"/>
      <c r="I675" s="60"/>
      <c r="J675" s="60"/>
      <c r="K675" s="59" t="s">
        <v>10534</v>
      </c>
      <c r="L675" s="61">
        <v>100.0</v>
      </c>
      <c r="M675" s="59" t="s">
        <v>10507</v>
      </c>
      <c r="N675" s="61">
        <v>0.0</v>
      </c>
      <c r="O675" s="61">
        <v>0.0</v>
      </c>
      <c r="P675" s="59" t="s">
        <v>10508</v>
      </c>
      <c r="Q675" s="60"/>
      <c r="R675" s="60"/>
      <c r="S675" s="59" t="s">
        <v>10507</v>
      </c>
      <c r="T675" s="59" t="s">
        <v>10508</v>
      </c>
      <c r="U675" s="59" t="s">
        <v>10508</v>
      </c>
      <c r="V675" s="59" t="s">
        <v>10508</v>
      </c>
      <c r="W675" s="61">
        <v>1.0</v>
      </c>
      <c r="X675" s="59" t="s">
        <v>10509</v>
      </c>
      <c r="Y675" s="59" t="s">
        <v>11808</v>
      </c>
      <c r="Z675" s="60"/>
      <c r="AA675" s="61">
        <v>1675.0</v>
      </c>
      <c r="AB675" s="59" t="s">
        <v>10512</v>
      </c>
      <c r="AC675" s="60"/>
      <c r="AD675" s="60"/>
      <c r="AE675" s="59" t="s">
        <v>10507</v>
      </c>
      <c r="AF675" s="59" t="s">
        <v>10507</v>
      </c>
      <c r="AG675" s="59" t="s">
        <v>10513</v>
      </c>
      <c r="AH675" s="60"/>
      <c r="AI675" s="60"/>
      <c r="AJ675" s="61">
        <v>25.0</v>
      </c>
      <c r="AK675" s="61">
        <v>15.0</v>
      </c>
      <c r="AL675" s="61">
        <v>10.0</v>
      </c>
      <c r="AM675" s="66">
        <v>44756.0</v>
      </c>
      <c r="AN675" s="66">
        <v>44758.0</v>
      </c>
      <c r="AO675" s="60"/>
      <c r="AP675" s="59" t="s">
        <v>10514</v>
      </c>
      <c r="AQ675" s="60"/>
      <c r="AR675" s="60"/>
      <c r="AS675" s="62" t="s">
        <v>14080</v>
      </c>
      <c r="AT675" s="60"/>
      <c r="AU675" s="60" t="s">
        <v>11001</v>
      </c>
      <c r="AV675" s="60"/>
      <c r="AW675" s="60"/>
    </row>
    <row r="676">
      <c r="B676" s="61">
        <v>995386.0</v>
      </c>
      <c r="C676" s="61">
        <v>161.0</v>
      </c>
      <c r="D676" s="66">
        <v>44756.0</v>
      </c>
      <c r="E676" s="59" t="s">
        <v>14081</v>
      </c>
      <c r="F676" s="61">
        <v>1677.0</v>
      </c>
      <c r="G676" s="65" t="s">
        <v>14082</v>
      </c>
      <c r="H676" s="60"/>
      <c r="I676" s="60"/>
      <c r="J676" s="60"/>
      <c r="K676" s="59" t="s">
        <v>10666</v>
      </c>
      <c r="L676" s="61">
        <v>200.0</v>
      </c>
      <c r="M676" s="59" t="s">
        <v>10507</v>
      </c>
      <c r="N676" s="61">
        <v>0.0</v>
      </c>
      <c r="O676" s="61">
        <v>0.0</v>
      </c>
      <c r="P676" s="59" t="s">
        <v>10508</v>
      </c>
      <c r="Q676" s="60"/>
      <c r="R676" s="60"/>
      <c r="S676" s="59" t="s">
        <v>10507</v>
      </c>
      <c r="T676" s="59" t="s">
        <v>10508</v>
      </c>
      <c r="U676" s="59" t="s">
        <v>10508</v>
      </c>
      <c r="V676" s="59" t="s">
        <v>10508</v>
      </c>
      <c r="W676" s="61">
        <v>0.0</v>
      </c>
      <c r="X676" s="59"/>
      <c r="Y676" s="59"/>
      <c r="Z676" s="60"/>
      <c r="AA676" s="61">
        <v>1677.0</v>
      </c>
      <c r="AB676" s="59"/>
      <c r="AC676" s="60"/>
      <c r="AD676" s="60"/>
      <c r="AE676" s="59" t="s">
        <v>10507</v>
      </c>
      <c r="AF676" s="59" t="s">
        <v>10507</v>
      </c>
      <c r="AG676" s="59" t="s">
        <v>10513</v>
      </c>
      <c r="AH676" s="60"/>
      <c r="AI676" s="60"/>
      <c r="AJ676" s="61">
        <v>0.0</v>
      </c>
      <c r="AK676" s="61">
        <v>0.0</v>
      </c>
      <c r="AL676" s="61">
        <v>0.0</v>
      </c>
      <c r="AM676" s="66">
        <v>44756.0</v>
      </c>
      <c r="AN676" s="66">
        <v>44756.0</v>
      </c>
      <c r="AO676" s="60"/>
      <c r="AP676" s="60"/>
      <c r="AQ676" s="60"/>
      <c r="AR676" s="60"/>
      <c r="AS676" s="62" t="s">
        <v>14083</v>
      </c>
      <c r="AT676" s="60"/>
      <c r="AU676" s="60" t="s">
        <v>10516</v>
      </c>
      <c r="AV676" s="60"/>
      <c r="AW676" s="60"/>
    </row>
    <row r="677">
      <c r="B677" s="61">
        <v>995386.0</v>
      </c>
      <c r="C677" s="61">
        <v>95.0</v>
      </c>
      <c r="D677" s="66">
        <v>44756.0</v>
      </c>
      <c r="E677" s="59" t="s">
        <v>14084</v>
      </c>
      <c r="F677" s="61">
        <v>1679.0</v>
      </c>
      <c r="G677" s="62" t="s">
        <v>14085</v>
      </c>
      <c r="H677" s="59"/>
      <c r="I677" s="59"/>
      <c r="J677" s="60"/>
      <c r="K677" s="59" t="s">
        <v>10596</v>
      </c>
      <c r="L677" s="61">
        <v>700.0</v>
      </c>
      <c r="M677" s="59" t="s">
        <v>10507</v>
      </c>
      <c r="N677" s="61">
        <v>0.0</v>
      </c>
      <c r="O677" s="61">
        <v>0.0</v>
      </c>
      <c r="P677" s="59" t="s">
        <v>10508</v>
      </c>
      <c r="Q677" s="60"/>
      <c r="R677" s="60"/>
      <c r="S677" s="59" t="s">
        <v>10507</v>
      </c>
      <c r="T677" s="59" t="s">
        <v>10508</v>
      </c>
      <c r="U677" s="59" t="s">
        <v>10508</v>
      </c>
      <c r="V677" s="59" t="s">
        <v>10508</v>
      </c>
      <c r="W677" s="61">
        <v>0.0</v>
      </c>
      <c r="X677" s="59"/>
      <c r="Y677" s="59"/>
      <c r="Z677" s="59"/>
      <c r="AA677" s="61">
        <v>1679.0</v>
      </c>
      <c r="AB677" s="59"/>
      <c r="AC677" s="60"/>
      <c r="AD677" s="60"/>
      <c r="AE677" s="59" t="s">
        <v>10507</v>
      </c>
      <c r="AF677" s="59" t="s">
        <v>10507</v>
      </c>
      <c r="AG677" s="59" t="s">
        <v>10513</v>
      </c>
      <c r="AH677" s="60"/>
      <c r="AI677" s="60"/>
      <c r="AJ677" s="61">
        <v>0.0</v>
      </c>
      <c r="AK677" s="61">
        <v>0.0</v>
      </c>
      <c r="AL677" s="61">
        <v>0.0</v>
      </c>
      <c r="AM677" s="63">
        <v>44923.0</v>
      </c>
      <c r="AN677" s="66">
        <v>44928.0</v>
      </c>
      <c r="AO677" s="60"/>
      <c r="AP677" s="59"/>
      <c r="AQ677" s="60"/>
      <c r="AR677" s="60"/>
      <c r="AS677" s="62" t="s">
        <v>14086</v>
      </c>
      <c r="AT677" s="60"/>
      <c r="AU677" s="60" t="s">
        <v>13085</v>
      </c>
      <c r="AV677" s="60"/>
      <c r="AW677" s="60"/>
    </row>
    <row r="678">
      <c r="B678" s="61">
        <v>995386.0</v>
      </c>
      <c r="C678" s="61">
        <v>101.0</v>
      </c>
      <c r="D678" s="66">
        <v>44758.0</v>
      </c>
      <c r="E678" s="59" t="s">
        <v>14087</v>
      </c>
      <c r="F678" s="61">
        <v>1681.0</v>
      </c>
      <c r="G678" s="62" t="s">
        <v>14088</v>
      </c>
      <c r="H678" s="59"/>
      <c r="I678" s="59"/>
      <c r="J678" s="59"/>
      <c r="K678" s="59" t="s">
        <v>12053</v>
      </c>
      <c r="L678" s="61">
        <v>100.0</v>
      </c>
      <c r="M678" s="59" t="s">
        <v>10507</v>
      </c>
      <c r="N678" s="61">
        <v>0.0</v>
      </c>
      <c r="O678" s="61">
        <v>0.0</v>
      </c>
      <c r="P678" s="59" t="s">
        <v>10508</v>
      </c>
      <c r="Q678" s="60"/>
      <c r="R678" s="60"/>
      <c r="S678" s="59" t="s">
        <v>10507</v>
      </c>
      <c r="T678" s="59" t="s">
        <v>10508</v>
      </c>
      <c r="U678" s="59" t="s">
        <v>10508</v>
      </c>
      <c r="V678" s="59" t="s">
        <v>10508</v>
      </c>
      <c r="W678" s="61">
        <v>3.0</v>
      </c>
      <c r="X678" s="59" t="s">
        <v>10509</v>
      </c>
      <c r="Y678" s="59" t="s">
        <v>14089</v>
      </c>
      <c r="Z678" s="60"/>
      <c r="AA678" s="61">
        <v>1681.0</v>
      </c>
      <c r="AB678" s="59" t="s">
        <v>10512</v>
      </c>
      <c r="AC678" s="60"/>
      <c r="AD678" s="60"/>
      <c r="AE678" s="59" t="s">
        <v>10507</v>
      </c>
      <c r="AF678" s="59" t="s">
        <v>10507</v>
      </c>
      <c r="AG678" s="59" t="s">
        <v>10513</v>
      </c>
      <c r="AH678" s="60"/>
      <c r="AI678" s="60"/>
      <c r="AJ678" s="61">
        <v>25.0</v>
      </c>
      <c r="AK678" s="61">
        <v>15.0</v>
      </c>
      <c r="AL678" s="61">
        <v>10.0</v>
      </c>
      <c r="AM678" s="66">
        <v>44833.0</v>
      </c>
      <c r="AN678" s="66">
        <v>44874.0</v>
      </c>
      <c r="AO678" s="60"/>
      <c r="AP678" s="60" t="s">
        <v>10514</v>
      </c>
      <c r="AQ678" s="60"/>
      <c r="AR678" s="60"/>
      <c r="AS678" s="62" t="s">
        <v>14090</v>
      </c>
      <c r="AT678" s="60"/>
      <c r="AU678" s="60" t="s">
        <v>12699</v>
      </c>
      <c r="AV678" s="60"/>
      <c r="AW678" s="60"/>
    </row>
    <row r="679">
      <c r="B679" s="61">
        <v>995386.0</v>
      </c>
      <c r="C679" s="61">
        <v>95.0</v>
      </c>
      <c r="D679" s="66">
        <v>44760.0</v>
      </c>
      <c r="E679" s="59" t="s">
        <v>14091</v>
      </c>
      <c r="F679" s="61">
        <v>1683.0</v>
      </c>
      <c r="G679" s="62" t="s">
        <v>14092</v>
      </c>
      <c r="H679" s="60"/>
      <c r="I679" s="60"/>
      <c r="J679" s="60"/>
      <c r="K679" s="59" t="s">
        <v>12039</v>
      </c>
      <c r="L679" s="61">
        <v>1000.0</v>
      </c>
      <c r="M679" s="59" t="s">
        <v>10507</v>
      </c>
      <c r="N679" s="61">
        <v>0.0</v>
      </c>
      <c r="O679" s="61">
        <v>0.0</v>
      </c>
      <c r="P679" s="59" t="s">
        <v>10508</v>
      </c>
      <c r="Q679" s="60"/>
      <c r="R679" s="60"/>
      <c r="S679" s="59" t="s">
        <v>10507</v>
      </c>
      <c r="T679" s="59" t="s">
        <v>10508</v>
      </c>
      <c r="U679" s="59" t="s">
        <v>10508</v>
      </c>
      <c r="V679" s="59" t="s">
        <v>10508</v>
      </c>
      <c r="W679" s="61">
        <v>0.0</v>
      </c>
      <c r="X679" s="59"/>
      <c r="Y679" s="59"/>
      <c r="Z679" s="60"/>
      <c r="AA679" s="61">
        <v>1683.0</v>
      </c>
      <c r="AB679" s="59"/>
      <c r="AC679" s="60"/>
      <c r="AD679" s="60"/>
      <c r="AE679" s="59" t="s">
        <v>10507</v>
      </c>
      <c r="AF679" s="59" t="s">
        <v>10507</v>
      </c>
      <c r="AG679" s="59" t="s">
        <v>10513</v>
      </c>
      <c r="AH679" s="60"/>
      <c r="AI679" s="60"/>
      <c r="AJ679" s="61">
        <v>0.0</v>
      </c>
      <c r="AK679" s="61">
        <v>0.0</v>
      </c>
      <c r="AL679" s="61">
        <v>0.0</v>
      </c>
      <c r="AM679" s="66">
        <v>44818.0</v>
      </c>
      <c r="AN679" s="66">
        <v>44832.0</v>
      </c>
      <c r="AO679" s="60"/>
      <c r="AP679" s="59"/>
      <c r="AQ679" s="60"/>
      <c r="AR679" s="60"/>
      <c r="AS679" s="62" t="s">
        <v>14093</v>
      </c>
      <c r="AT679" s="60"/>
      <c r="AU679" s="60" t="s">
        <v>13085</v>
      </c>
      <c r="AV679" s="60"/>
      <c r="AW679" s="60"/>
    </row>
    <row r="680">
      <c r="B680" s="61">
        <v>995386.0</v>
      </c>
      <c r="C680" s="61">
        <v>101.0</v>
      </c>
      <c r="D680" s="66">
        <v>44760.0</v>
      </c>
      <c r="E680" s="59" t="s">
        <v>14094</v>
      </c>
      <c r="F680" s="61">
        <v>1685.0</v>
      </c>
      <c r="G680" s="62" t="s">
        <v>14095</v>
      </c>
      <c r="H680" s="65" t="s">
        <v>14096</v>
      </c>
      <c r="I680" s="65" t="s">
        <v>14097</v>
      </c>
      <c r="J680" s="60"/>
      <c r="K680" s="59" t="s">
        <v>11703</v>
      </c>
      <c r="L680" s="61">
        <v>100.0</v>
      </c>
      <c r="M680" s="59" t="s">
        <v>10507</v>
      </c>
      <c r="N680" s="61">
        <v>0.0</v>
      </c>
      <c r="O680" s="61">
        <v>0.0</v>
      </c>
      <c r="P680" s="59" t="s">
        <v>10508</v>
      </c>
      <c r="Q680" s="60"/>
      <c r="R680" s="60"/>
      <c r="S680" s="59" t="s">
        <v>10507</v>
      </c>
      <c r="T680" s="59" t="s">
        <v>10508</v>
      </c>
      <c r="U680" s="59" t="s">
        <v>10508</v>
      </c>
      <c r="V680" s="59" t="s">
        <v>10508</v>
      </c>
      <c r="W680" s="61">
        <v>12.0</v>
      </c>
      <c r="X680" s="59" t="s">
        <v>10509</v>
      </c>
      <c r="Y680" s="59" t="s">
        <v>14098</v>
      </c>
      <c r="Z680" s="60"/>
      <c r="AA680" s="61">
        <v>1685.0</v>
      </c>
      <c r="AB680" s="59" t="s">
        <v>10512</v>
      </c>
      <c r="AC680" s="60"/>
      <c r="AD680" s="60"/>
      <c r="AE680" s="59" t="s">
        <v>10507</v>
      </c>
      <c r="AF680" s="59" t="s">
        <v>10507</v>
      </c>
      <c r="AG680" s="59" t="s">
        <v>10513</v>
      </c>
      <c r="AH680" s="60"/>
      <c r="AI680" s="60"/>
      <c r="AJ680" s="61">
        <v>25.0</v>
      </c>
      <c r="AK680" s="61">
        <v>15.0</v>
      </c>
      <c r="AL680" s="61">
        <v>10.0</v>
      </c>
      <c r="AM680" s="66">
        <v>45488.0</v>
      </c>
      <c r="AN680" s="66">
        <v>45488.0</v>
      </c>
      <c r="AO680" s="60"/>
      <c r="AP680" s="60" t="s">
        <v>10514</v>
      </c>
      <c r="AQ680" s="60"/>
      <c r="AR680" s="60"/>
      <c r="AS680" s="62" t="s">
        <v>14099</v>
      </c>
      <c r="AT680" s="60"/>
      <c r="AU680" s="60" t="s">
        <v>12699</v>
      </c>
      <c r="AV680" s="60"/>
      <c r="AW680" s="60"/>
    </row>
    <row r="681">
      <c r="B681" s="61">
        <v>995386.0</v>
      </c>
      <c r="C681" s="61">
        <v>101.0</v>
      </c>
      <c r="D681" s="66">
        <v>44760.0</v>
      </c>
      <c r="E681" s="59" t="s">
        <v>14100</v>
      </c>
      <c r="F681" s="61">
        <v>1687.0</v>
      </c>
      <c r="G681" s="62" t="s">
        <v>14101</v>
      </c>
      <c r="H681" s="65" t="s">
        <v>14102</v>
      </c>
      <c r="I681" s="60"/>
      <c r="J681" s="60"/>
      <c r="K681" s="59" t="s">
        <v>11703</v>
      </c>
      <c r="L681" s="61">
        <v>100.0</v>
      </c>
      <c r="M681" s="59" t="s">
        <v>10507</v>
      </c>
      <c r="N681" s="61">
        <v>0.0</v>
      </c>
      <c r="O681" s="61">
        <v>0.0</v>
      </c>
      <c r="P681" s="59" t="s">
        <v>10508</v>
      </c>
      <c r="Q681" s="60"/>
      <c r="R681" s="60"/>
      <c r="S681" s="59" t="s">
        <v>10507</v>
      </c>
      <c r="T681" s="59" t="s">
        <v>10508</v>
      </c>
      <c r="U681" s="59" t="s">
        <v>10508</v>
      </c>
      <c r="V681" s="59" t="s">
        <v>10508</v>
      </c>
      <c r="W681" s="61">
        <v>5.0</v>
      </c>
      <c r="X681" s="59" t="s">
        <v>10509</v>
      </c>
      <c r="Y681" s="59" t="s">
        <v>14103</v>
      </c>
      <c r="Z681" s="60"/>
      <c r="AA681" s="61">
        <v>1687.0</v>
      </c>
      <c r="AB681" s="59" t="s">
        <v>10512</v>
      </c>
      <c r="AC681" s="60"/>
      <c r="AD681" s="60"/>
      <c r="AE681" s="59" t="s">
        <v>10507</v>
      </c>
      <c r="AF681" s="59" t="s">
        <v>10507</v>
      </c>
      <c r="AG681" s="59" t="s">
        <v>10513</v>
      </c>
      <c r="AH681" s="60"/>
      <c r="AI681" s="60"/>
      <c r="AJ681" s="61">
        <v>25.0</v>
      </c>
      <c r="AK681" s="61">
        <v>15.0</v>
      </c>
      <c r="AL681" s="61">
        <v>10.0</v>
      </c>
      <c r="AM681" s="66">
        <v>44998.0</v>
      </c>
      <c r="AN681" s="66">
        <v>45036.0</v>
      </c>
      <c r="AO681" s="60"/>
      <c r="AP681" s="60" t="s">
        <v>10514</v>
      </c>
      <c r="AQ681" s="60"/>
      <c r="AR681" s="60"/>
      <c r="AS681" s="62" t="s">
        <v>14104</v>
      </c>
      <c r="AT681" s="60"/>
      <c r="AU681" s="60" t="s">
        <v>12699</v>
      </c>
      <c r="AV681" s="60"/>
      <c r="AW681" s="60"/>
    </row>
    <row r="682">
      <c r="B682" s="61">
        <v>995386.0</v>
      </c>
      <c r="C682" s="61">
        <v>159.0</v>
      </c>
      <c r="D682" s="66">
        <v>44760.0</v>
      </c>
      <c r="E682" s="59" t="s">
        <v>14105</v>
      </c>
      <c r="F682" s="61">
        <v>1689.0</v>
      </c>
      <c r="G682" s="62" t="s">
        <v>14106</v>
      </c>
      <c r="H682" s="62" t="s">
        <v>14107</v>
      </c>
      <c r="I682" s="62" t="s">
        <v>14108</v>
      </c>
      <c r="J682" s="60"/>
      <c r="K682" s="59" t="s">
        <v>12039</v>
      </c>
      <c r="L682" s="61">
        <v>100.0</v>
      </c>
      <c r="M682" s="59" t="s">
        <v>10507</v>
      </c>
      <c r="N682" s="61">
        <v>-1.0</v>
      </c>
      <c r="O682" s="61">
        <v>0.0</v>
      </c>
      <c r="P682" s="59" t="s">
        <v>10508</v>
      </c>
      <c r="Q682" s="67"/>
      <c r="R682" s="67"/>
      <c r="S682" s="59" t="s">
        <v>10507</v>
      </c>
      <c r="T682" s="59" t="s">
        <v>10508</v>
      </c>
      <c r="U682" s="59" t="s">
        <v>10508</v>
      </c>
      <c r="V682" s="59" t="s">
        <v>10508</v>
      </c>
      <c r="W682" s="61">
        <v>5.0</v>
      </c>
      <c r="X682" s="59" t="s">
        <v>10509</v>
      </c>
      <c r="Y682" s="59" t="s">
        <v>13232</v>
      </c>
      <c r="Z682" s="60"/>
      <c r="AA682" s="61">
        <v>1689.0</v>
      </c>
      <c r="AB682" s="59" t="s">
        <v>10512</v>
      </c>
      <c r="AC682" s="60"/>
      <c r="AD682" s="60"/>
      <c r="AE682" s="59" t="s">
        <v>10507</v>
      </c>
      <c r="AF682" s="59" t="s">
        <v>10507</v>
      </c>
      <c r="AG682" s="59" t="s">
        <v>10513</v>
      </c>
      <c r="AH682" s="60"/>
      <c r="AI682" s="60"/>
      <c r="AJ682" s="61">
        <v>25.0</v>
      </c>
      <c r="AK682" s="61">
        <v>15.0</v>
      </c>
      <c r="AL682" s="61">
        <v>10.0</v>
      </c>
      <c r="AM682" s="66">
        <v>44974.0</v>
      </c>
      <c r="AN682" s="66">
        <v>44977.0</v>
      </c>
      <c r="AO682" s="60"/>
      <c r="AP682" s="60" t="s">
        <v>10514</v>
      </c>
      <c r="AQ682" s="60"/>
      <c r="AR682" s="60"/>
      <c r="AS682" s="62" t="s">
        <v>14109</v>
      </c>
      <c r="AT682" s="60"/>
      <c r="AU682" s="60" t="s">
        <v>11001</v>
      </c>
      <c r="AV682" s="60"/>
      <c r="AW682" s="60"/>
    </row>
    <row r="683">
      <c r="B683" s="61">
        <v>995386.0</v>
      </c>
      <c r="C683" s="61">
        <v>133.0</v>
      </c>
      <c r="D683" s="66">
        <v>44762.0</v>
      </c>
      <c r="E683" s="59" t="s">
        <v>14110</v>
      </c>
      <c r="F683" s="61">
        <v>1691.0</v>
      </c>
      <c r="G683" s="62" t="s">
        <v>14111</v>
      </c>
      <c r="H683" s="60"/>
      <c r="I683" s="60"/>
      <c r="J683" s="60"/>
      <c r="K683" s="59" t="s">
        <v>12821</v>
      </c>
      <c r="L683" s="61">
        <v>100.0</v>
      </c>
      <c r="M683" s="59" t="s">
        <v>10507</v>
      </c>
      <c r="N683" s="61">
        <v>0.0</v>
      </c>
      <c r="O683" s="61">
        <v>0.0</v>
      </c>
      <c r="P683" s="59" t="s">
        <v>10508</v>
      </c>
      <c r="Q683" s="60"/>
      <c r="R683" s="60"/>
      <c r="S683" s="59" t="s">
        <v>10507</v>
      </c>
      <c r="T683" s="59" t="s">
        <v>10508</v>
      </c>
      <c r="U683" s="59" t="s">
        <v>10508</v>
      </c>
      <c r="V683" s="59" t="s">
        <v>10508</v>
      </c>
      <c r="W683" s="61">
        <v>0.0</v>
      </c>
      <c r="X683" s="59" t="s">
        <v>13752</v>
      </c>
      <c r="Y683" s="59" t="s">
        <v>13753</v>
      </c>
      <c r="Z683" s="60"/>
      <c r="AA683" s="61">
        <v>1691.0</v>
      </c>
      <c r="AB683" s="59" t="s">
        <v>10512</v>
      </c>
      <c r="AC683" s="60"/>
      <c r="AD683" s="60"/>
      <c r="AE683" s="59" t="s">
        <v>10507</v>
      </c>
      <c r="AF683" s="59" t="s">
        <v>10507</v>
      </c>
      <c r="AG683" s="59" t="s">
        <v>10513</v>
      </c>
      <c r="AH683" s="60"/>
      <c r="AI683" s="60"/>
      <c r="AJ683" s="61">
        <v>25.0</v>
      </c>
      <c r="AK683" s="61">
        <v>20.0</v>
      </c>
      <c r="AL683" s="61">
        <v>15.0</v>
      </c>
      <c r="AM683" s="66">
        <v>44763.0</v>
      </c>
      <c r="AN683" s="66">
        <v>44818.0</v>
      </c>
      <c r="AO683" s="60"/>
      <c r="AP683" s="60" t="s">
        <v>10514</v>
      </c>
      <c r="AQ683" s="60"/>
      <c r="AR683" s="60"/>
      <c r="AS683" s="62" t="s">
        <v>14112</v>
      </c>
      <c r="AT683" s="60"/>
      <c r="AU683" s="60" t="s">
        <v>13756</v>
      </c>
      <c r="AV683" s="60"/>
      <c r="AW683" s="60"/>
    </row>
    <row r="684">
      <c r="B684" s="61">
        <v>995386.0</v>
      </c>
      <c r="C684" s="61">
        <v>133.0</v>
      </c>
      <c r="D684" s="66">
        <v>44762.0</v>
      </c>
      <c r="E684" s="59" t="s">
        <v>14113</v>
      </c>
      <c r="F684" s="61">
        <v>1693.0</v>
      </c>
      <c r="G684" s="62" t="s">
        <v>14114</v>
      </c>
      <c r="H684" s="59"/>
      <c r="I684" s="60"/>
      <c r="J684" s="60"/>
      <c r="K684" s="59" t="s">
        <v>10596</v>
      </c>
      <c r="L684" s="61">
        <v>600.0</v>
      </c>
      <c r="M684" s="59" t="s">
        <v>10507</v>
      </c>
      <c r="N684" s="61">
        <v>0.0</v>
      </c>
      <c r="O684" s="61">
        <v>0.0</v>
      </c>
      <c r="P684" s="59" t="s">
        <v>10508</v>
      </c>
      <c r="Q684" s="60"/>
      <c r="R684" s="60"/>
      <c r="S684" s="59" t="s">
        <v>10507</v>
      </c>
      <c r="T684" s="59" t="s">
        <v>10508</v>
      </c>
      <c r="U684" s="59" t="s">
        <v>10508</v>
      </c>
      <c r="V684" s="59" t="s">
        <v>10508</v>
      </c>
      <c r="W684" s="61">
        <v>0.0</v>
      </c>
      <c r="X684" s="59"/>
      <c r="Y684" s="59"/>
      <c r="Z684" s="60"/>
      <c r="AA684" s="61">
        <v>1693.0</v>
      </c>
      <c r="AB684" s="59"/>
      <c r="AC684" s="60"/>
      <c r="AD684" s="60"/>
      <c r="AE684" s="59" t="s">
        <v>10507</v>
      </c>
      <c r="AF684" s="59" t="s">
        <v>10507</v>
      </c>
      <c r="AG684" s="59" t="s">
        <v>10513</v>
      </c>
      <c r="AH684" s="60"/>
      <c r="AI684" s="60"/>
      <c r="AJ684" s="61">
        <v>0.0</v>
      </c>
      <c r="AK684" s="61">
        <v>0.0</v>
      </c>
      <c r="AL684" s="61">
        <v>0.0</v>
      </c>
      <c r="AM684" s="66">
        <v>44764.0</v>
      </c>
      <c r="AN684" s="66">
        <v>44795.0</v>
      </c>
      <c r="AO684" s="60"/>
      <c r="AP684" s="60"/>
      <c r="AQ684" s="60"/>
      <c r="AR684" s="60"/>
      <c r="AS684" s="62" t="s">
        <v>14115</v>
      </c>
      <c r="AT684" s="60"/>
      <c r="AU684" s="60" t="s">
        <v>13756</v>
      </c>
      <c r="AV684" s="60"/>
      <c r="AW684" s="60"/>
    </row>
    <row r="685">
      <c r="B685" s="61">
        <v>995386.0</v>
      </c>
      <c r="C685" s="61">
        <v>161.0</v>
      </c>
      <c r="D685" s="66">
        <v>44762.0</v>
      </c>
      <c r="E685" s="59" t="s">
        <v>14116</v>
      </c>
      <c r="F685" s="61">
        <v>1695.0</v>
      </c>
      <c r="G685" s="62" t="s">
        <v>14117</v>
      </c>
      <c r="H685" s="60"/>
      <c r="I685" s="60"/>
      <c r="J685" s="60"/>
      <c r="K685" s="59" t="s">
        <v>10527</v>
      </c>
      <c r="L685" s="61">
        <v>500.0</v>
      </c>
      <c r="M685" s="59" t="s">
        <v>10507</v>
      </c>
      <c r="N685" s="61">
        <v>0.0</v>
      </c>
      <c r="O685" s="61">
        <v>0.0</v>
      </c>
      <c r="P685" s="59" t="s">
        <v>10508</v>
      </c>
      <c r="Q685" s="60"/>
      <c r="R685" s="60"/>
      <c r="S685" s="59" t="s">
        <v>10507</v>
      </c>
      <c r="T685" s="59" t="s">
        <v>10508</v>
      </c>
      <c r="U685" s="59" t="s">
        <v>10508</v>
      </c>
      <c r="V685" s="59" t="s">
        <v>10508</v>
      </c>
      <c r="W685" s="61">
        <v>4.0</v>
      </c>
      <c r="X685" s="59" t="s">
        <v>10509</v>
      </c>
      <c r="Y685" s="59" t="s">
        <v>10587</v>
      </c>
      <c r="Z685" s="60"/>
      <c r="AA685" s="61">
        <v>1695.0</v>
      </c>
      <c r="AB685" s="60" t="s">
        <v>10512</v>
      </c>
      <c r="AC685" s="60"/>
      <c r="AD685" s="60"/>
      <c r="AE685" s="59" t="s">
        <v>10689</v>
      </c>
      <c r="AF685" s="59" t="s">
        <v>10507</v>
      </c>
      <c r="AG685" s="60" t="s">
        <v>10513</v>
      </c>
      <c r="AH685" s="60"/>
      <c r="AI685" s="60"/>
      <c r="AJ685" s="61">
        <v>20.0</v>
      </c>
      <c r="AK685" s="61">
        <v>15.0</v>
      </c>
      <c r="AL685" s="61">
        <v>10.0</v>
      </c>
      <c r="AM685" s="66">
        <v>45125.0</v>
      </c>
      <c r="AN685" s="66">
        <v>45396.0</v>
      </c>
      <c r="AO685" s="60"/>
      <c r="AP685" s="59" t="s">
        <v>10514</v>
      </c>
      <c r="AQ685" s="60"/>
      <c r="AR685" s="60"/>
      <c r="AS685" s="62" t="s">
        <v>14118</v>
      </c>
      <c r="AT685" s="60"/>
      <c r="AU685" s="60" t="s">
        <v>10516</v>
      </c>
      <c r="AV685" s="60"/>
      <c r="AW685" s="60"/>
    </row>
    <row r="686">
      <c r="B686" s="61">
        <v>995386.0</v>
      </c>
      <c r="C686" s="61">
        <v>159.0</v>
      </c>
      <c r="D686" s="66">
        <v>44763.0</v>
      </c>
      <c r="E686" s="59" t="s">
        <v>14119</v>
      </c>
      <c r="F686" s="61">
        <v>1697.0</v>
      </c>
      <c r="G686" s="62" t="s">
        <v>14120</v>
      </c>
      <c r="H686" s="65" t="s">
        <v>14121</v>
      </c>
      <c r="I686" s="65" t="s">
        <v>14122</v>
      </c>
      <c r="J686" s="60"/>
      <c r="K686" s="59" t="s">
        <v>10666</v>
      </c>
      <c r="L686" s="61">
        <v>100.0</v>
      </c>
      <c r="M686" s="59" t="s">
        <v>10507</v>
      </c>
      <c r="N686" s="61">
        <v>0.0</v>
      </c>
      <c r="O686" s="61">
        <v>0.0</v>
      </c>
      <c r="P686" s="59" t="s">
        <v>10508</v>
      </c>
      <c r="Q686" s="60"/>
      <c r="R686" s="60"/>
      <c r="S686" s="59" t="s">
        <v>10507</v>
      </c>
      <c r="T686" s="59" t="s">
        <v>10508</v>
      </c>
      <c r="U686" s="59" t="s">
        <v>10508</v>
      </c>
      <c r="V686" s="59" t="s">
        <v>10508</v>
      </c>
      <c r="W686" s="61">
        <v>6.0</v>
      </c>
      <c r="X686" s="59" t="s">
        <v>10509</v>
      </c>
      <c r="Y686" s="59" t="s">
        <v>10790</v>
      </c>
      <c r="Z686" s="60"/>
      <c r="AA686" s="61">
        <v>1697.0</v>
      </c>
      <c r="AB686" s="59" t="s">
        <v>10512</v>
      </c>
      <c r="AC686" s="60"/>
      <c r="AD686" s="60"/>
      <c r="AE686" s="59" t="s">
        <v>10527</v>
      </c>
      <c r="AF686" s="59" t="s">
        <v>10507</v>
      </c>
      <c r="AG686" s="59" t="s">
        <v>10513</v>
      </c>
      <c r="AH686" s="60"/>
      <c r="AI686" s="60"/>
      <c r="AJ686" s="61">
        <v>25.0</v>
      </c>
      <c r="AK686" s="61">
        <v>15.0</v>
      </c>
      <c r="AL686" s="61">
        <v>10.0</v>
      </c>
      <c r="AM686" s="66">
        <v>45161.0</v>
      </c>
      <c r="AN686" s="66">
        <v>45451.0</v>
      </c>
      <c r="AO686" s="60"/>
      <c r="AP686" s="59" t="s">
        <v>10514</v>
      </c>
      <c r="AQ686" s="60"/>
      <c r="AR686" s="60"/>
      <c r="AS686" s="62" t="s">
        <v>14123</v>
      </c>
      <c r="AT686" s="60"/>
      <c r="AU686" s="60" t="s">
        <v>11001</v>
      </c>
      <c r="AV686" s="60"/>
      <c r="AW686" s="60"/>
    </row>
    <row r="687">
      <c r="B687" s="61">
        <v>995386.0</v>
      </c>
      <c r="C687" s="61">
        <v>159.0</v>
      </c>
      <c r="D687" s="66">
        <v>44763.0</v>
      </c>
      <c r="E687" s="59" t="s">
        <v>14124</v>
      </c>
      <c r="F687" s="61">
        <v>1699.0</v>
      </c>
      <c r="G687" s="62" t="s">
        <v>14125</v>
      </c>
      <c r="H687" s="60"/>
      <c r="I687" s="60"/>
      <c r="J687" s="60"/>
      <c r="K687" s="59" t="s">
        <v>10521</v>
      </c>
      <c r="L687" s="61">
        <v>300.0</v>
      </c>
      <c r="M687" s="59" t="s">
        <v>10507</v>
      </c>
      <c r="N687" s="61">
        <v>0.0</v>
      </c>
      <c r="O687" s="61">
        <v>0.0</v>
      </c>
      <c r="P687" s="59" t="s">
        <v>10508</v>
      </c>
      <c r="Q687" s="60"/>
      <c r="R687" s="60"/>
      <c r="S687" s="59" t="s">
        <v>10507</v>
      </c>
      <c r="T687" s="59" t="s">
        <v>10508</v>
      </c>
      <c r="U687" s="59" t="s">
        <v>10508</v>
      </c>
      <c r="V687" s="59" t="s">
        <v>10508</v>
      </c>
      <c r="W687" s="61">
        <v>1.0</v>
      </c>
      <c r="X687" s="59" t="s">
        <v>10509</v>
      </c>
      <c r="Y687" s="59" t="s">
        <v>14126</v>
      </c>
      <c r="Z687" s="59"/>
      <c r="AA687" s="61">
        <v>1699.0</v>
      </c>
      <c r="AB687" s="59" t="s">
        <v>10512</v>
      </c>
      <c r="AC687" s="60"/>
      <c r="AD687" s="60"/>
      <c r="AE687" s="59" t="s">
        <v>12151</v>
      </c>
      <c r="AF687" s="59" t="s">
        <v>10507</v>
      </c>
      <c r="AG687" s="59" t="s">
        <v>10513</v>
      </c>
      <c r="AH687" s="60"/>
      <c r="AI687" s="60"/>
      <c r="AJ687" s="61">
        <v>25.0</v>
      </c>
      <c r="AK687" s="61">
        <v>15.0</v>
      </c>
      <c r="AL687" s="61">
        <v>10.0</v>
      </c>
      <c r="AM687" s="66">
        <v>44763.0</v>
      </c>
      <c r="AN687" s="66">
        <v>44813.0</v>
      </c>
      <c r="AO687" s="60"/>
      <c r="AP687" s="59" t="s">
        <v>10514</v>
      </c>
      <c r="AQ687" s="60"/>
      <c r="AR687" s="60"/>
      <c r="AS687" s="62" t="s">
        <v>14127</v>
      </c>
      <c r="AT687" s="60"/>
      <c r="AU687" s="60" t="s">
        <v>11001</v>
      </c>
      <c r="AV687" s="60"/>
      <c r="AW687" s="60"/>
    </row>
    <row r="688">
      <c r="B688" s="61">
        <v>995386.0</v>
      </c>
      <c r="C688" s="61">
        <v>161.0</v>
      </c>
      <c r="D688" s="66">
        <v>44763.0</v>
      </c>
      <c r="E688" s="59" t="s">
        <v>14128</v>
      </c>
      <c r="F688" s="61">
        <v>1701.0</v>
      </c>
      <c r="G688" s="62" t="s">
        <v>14129</v>
      </c>
      <c r="H688" s="65" t="s">
        <v>14130</v>
      </c>
      <c r="I688" s="65" t="s">
        <v>14131</v>
      </c>
      <c r="J688" s="60"/>
      <c r="K688" s="59" t="s">
        <v>10596</v>
      </c>
      <c r="L688" s="61">
        <v>100.0</v>
      </c>
      <c r="M688" s="59" t="s">
        <v>10507</v>
      </c>
      <c r="N688" s="61">
        <v>0.0</v>
      </c>
      <c r="O688" s="61">
        <v>0.0</v>
      </c>
      <c r="P688" s="59" t="s">
        <v>10508</v>
      </c>
      <c r="Q688" s="60"/>
      <c r="R688" s="60"/>
      <c r="S688" s="59" t="s">
        <v>10507</v>
      </c>
      <c r="T688" s="59" t="s">
        <v>10508</v>
      </c>
      <c r="U688" s="59" t="s">
        <v>10508</v>
      </c>
      <c r="V688" s="59" t="s">
        <v>10508</v>
      </c>
      <c r="W688" s="61">
        <v>5.0</v>
      </c>
      <c r="X688" s="59" t="s">
        <v>10509</v>
      </c>
      <c r="Y688" s="59" t="s">
        <v>11637</v>
      </c>
      <c r="Z688" s="60"/>
      <c r="AA688" s="61">
        <v>1701.0</v>
      </c>
      <c r="AB688" s="59" t="s">
        <v>10512</v>
      </c>
      <c r="AC688" s="60"/>
      <c r="AD688" s="60"/>
      <c r="AE688" s="59" t="s">
        <v>10507</v>
      </c>
      <c r="AF688" s="59" t="s">
        <v>10507</v>
      </c>
      <c r="AG688" s="59" t="s">
        <v>10513</v>
      </c>
      <c r="AH688" s="60"/>
      <c r="AI688" s="60"/>
      <c r="AJ688" s="61">
        <v>25.0</v>
      </c>
      <c r="AK688" s="61">
        <v>15.0</v>
      </c>
      <c r="AL688" s="61">
        <v>10.0</v>
      </c>
      <c r="AM688" s="66">
        <v>45187.0</v>
      </c>
      <c r="AN688" s="66">
        <v>45419.0</v>
      </c>
      <c r="AO688" s="60"/>
      <c r="AP688" s="59" t="s">
        <v>10514</v>
      </c>
      <c r="AQ688" s="60"/>
      <c r="AR688" s="60"/>
      <c r="AS688" s="62" t="s">
        <v>14132</v>
      </c>
      <c r="AT688" s="60"/>
      <c r="AU688" s="60" t="s">
        <v>10516</v>
      </c>
      <c r="AV688" s="60"/>
      <c r="AW688" s="60"/>
    </row>
    <row r="689">
      <c r="B689" s="61">
        <v>995386.0</v>
      </c>
      <c r="C689" s="61">
        <v>159.0</v>
      </c>
      <c r="D689" s="66">
        <v>44763.0</v>
      </c>
      <c r="E689" s="59" t="s">
        <v>14133</v>
      </c>
      <c r="F689" s="61">
        <v>1703.0</v>
      </c>
      <c r="G689" s="65" t="s">
        <v>14134</v>
      </c>
      <c r="H689" s="60"/>
      <c r="I689" s="60"/>
      <c r="J689" s="60"/>
      <c r="K689" s="59" t="s">
        <v>12004</v>
      </c>
      <c r="L689" s="61">
        <v>100.0</v>
      </c>
      <c r="M689" s="59" t="s">
        <v>10507</v>
      </c>
      <c r="N689" s="61">
        <v>0.0</v>
      </c>
      <c r="O689" s="61">
        <v>0.0</v>
      </c>
      <c r="P689" s="59" t="s">
        <v>10508</v>
      </c>
      <c r="Q689" s="60"/>
      <c r="R689" s="60"/>
      <c r="S689" s="59" t="s">
        <v>10507</v>
      </c>
      <c r="T689" s="59" t="s">
        <v>10508</v>
      </c>
      <c r="U689" s="59" t="s">
        <v>10508</v>
      </c>
      <c r="V689" s="59" t="s">
        <v>10508</v>
      </c>
      <c r="W689" s="61">
        <v>2.0</v>
      </c>
      <c r="X689" s="59" t="s">
        <v>10509</v>
      </c>
      <c r="Y689" s="59" t="s">
        <v>12922</v>
      </c>
      <c r="Z689" s="60"/>
      <c r="AA689" s="61">
        <v>1703.0</v>
      </c>
      <c r="AB689" s="59" t="s">
        <v>10512</v>
      </c>
      <c r="AC689" s="60"/>
      <c r="AD689" s="60"/>
      <c r="AE689" s="59" t="s">
        <v>10507</v>
      </c>
      <c r="AF689" s="59" t="s">
        <v>10507</v>
      </c>
      <c r="AG689" s="59" t="s">
        <v>10513</v>
      </c>
      <c r="AH689" s="60"/>
      <c r="AI689" s="60"/>
      <c r="AJ689" s="61">
        <v>25.0</v>
      </c>
      <c r="AK689" s="61">
        <v>15.0</v>
      </c>
      <c r="AL689" s="61">
        <v>10.0</v>
      </c>
      <c r="AM689" s="63">
        <v>44907.0</v>
      </c>
      <c r="AN689" s="66">
        <v>44928.0</v>
      </c>
      <c r="AO689" s="60"/>
      <c r="AP689" s="60" t="s">
        <v>10514</v>
      </c>
      <c r="AQ689" s="60"/>
      <c r="AR689" s="60"/>
      <c r="AS689" s="62" t="s">
        <v>14135</v>
      </c>
      <c r="AT689" s="60"/>
      <c r="AU689" s="60" t="s">
        <v>11001</v>
      </c>
      <c r="AV689" s="60"/>
      <c r="AW689" s="60"/>
    </row>
    <row r="690">
      <c r="B690" s="61">
        <v>995386.0</v>
      </c>
      <c r="C690" s="61">
        <v>159.0</v>
      </c>
      <c r="D690" s="66">
        <v>44764.0</v>
      </c>
      <c r="E690" s="59" t="s">
        <v>14136</v>
      </c>
      <c r="F690" s="61">
        <v>1705.0</v>
      </c>
      <c r="G690" s="62" t="s">
        <v>14137</v>
      </c>
      <c r="H690" s="60"/>
      <c r="I690" s="60"/>
      <c r="J690" s="60"/>
      <c r="K690" s="59" t="s">
        <v>10666</v>
      </c>
      <c r="L690" s="61">
        <v>100.0</v>
      </c>
      <c r="M690" s="59" t="s">
        <v>10507</v>
      </c>
      <c r="N690" s="61">
        <v>0.0</v>
      </c>
      <c r="O690" s="61">
        <v>0.0</v>
      </c>
      <c r="P690" s="59" t="s">
        <v>10508</v>
      </c>
      <c r="Q690" s="60"/>
      <c r="R690" s="60"/>
      <c r="S690" s="59" t="s">
        <v>10507</v>
      </c>
      <c r="T690" s="59" t="s">
        <v>10508</v>
      </c>
      <c r="U690" s="59" t="s">
        <v>10508</v>
      </c>
      <c r="V690" s="59" t="s">
        <v>10508</v>
      </c>
      <c r="W690" s="61">
        <v>1.0</v>
      </c>
      <c r="X690" s="59" t="s">
        <v>10509</v>
      </c>
      <c r="Y690" s="59" t="s">
        <v>14138</v>
      </c>
      <c r="Z690" s="60"/>
      <c r="AA690" s="61">
        <v>1705.0</v>
      </c>
      <c r="AB690" s="59" t="s">
        <v>10512</v>
      </c>
      <c r="AC690" s="60"/>
      <c r="AD690" s="60"/>
      <c r="AE690" s="59" t="s">
        <v>10507</v>
      </c>
      <c r="AF690" s="59" t="s">
        <v>10507</v>
      </c>
      <c r="AG690" s="59" t="s">
        <v>10513</v>
      </c>
      <c r="AH690" s="60"/>
      <c r="AI690" s="60"/>
      <c r="AJ690" s="61">
        <v>25.0</v>
      </c>
      <c r="AK690" s="61">
        <v>15.0</v>
      </c>
      <c r="AL690" s="61">
        <v>10.0</v>
      </c>
      <c r="AM690" s="66">
        <v>45036.0</v>
      </c>
      <c r="AN690" s="66">
        <v>45396.0</v>
      </c>
      <c r="AO690" s="60"/>
      <c r="AP690" s="59" t="s">
        <v>10514</v>
      </c>
      <c r="AQ690" s="60"/>
      <c r="AR690" s="60"/>
      <c r="AS690" s="62" t="s">
        <v>14139</v>
      </c>
      <c r="AT690" s="60"/>
      <c r="AU690" s="60" t="s">
        <v>11001</v>
      </c>
      <c r="AV690" s="60"/>
      <c r="AW690" s="60"/>
    </row>
    <row r="691">
      <c r="B691" s="61">
        <v>995386.0</v>
      </c>
      <c r="C691" s="61">
        <v>159.0</v>
      </c>
      <c r="D691" s="66">
        <v>44766.0</v>
      </c>
      <c r="E691" s="59" t="s">
        <v>14140</v>
      </c>
      <c r="F691" s="61">
        <v>1707.0</v>
      </c>
      <c r="G691" s="62" t="s">
        <v>14141</v>
      </c>
      <c r="H691" s="65" t="s">
        <v>14142</v>
      </c>
      <c r="I691" s="65" t="s">
        <v>14143</v>
      </c>
      <c r="J691" s="65" t="s">
        <v>14144</v>
      </c>
      <c r="K691" s="59" t="s">
        <v>10792</v>
      </c>
      <c r="L691" s="61">
        <v>100.0</v>
      </c>
      <c r="M691" s="59" t="s">
        <v>10507</v>
      </c>
      <c r="N691" s="61">
        <v>0.0</v>
      </c>
      <c r="O691" s="61">
        <v>0.0</v>
      </c>
      <c r="P691" s="59" t="s">
        <v>10508</v>
      </c>
      <c r="Q691" s="60"/>
      <c r="R691" s="60"/>
      <c r="S691" s="59" t="s">
        <v>10507</v>
      </c>
      <c r="T691" s="59" t="s">
        <v>10508</v>
      </c>
      <c r="U691" s="59" t="s">
        <v>10508</v>
      </c>
      <c r="V691" s="59" t="s">
        <v>10508</v>
      </c>
      <c r="W691" s="61">
        <v>5.0</v>
      </c>
      <c r="X691" s="59" t="s">
        <v>10509</v>
      </c>
      <c r="Y691" s="59" t="s">
        <v>14145</v>
      </c>
      <c r="Z691" s="60"/>
      <c r="AA691" s="61">
        <v>1707.0</v>
      </c>
      <c r="AB691" s="60" t="s">
        <v>10512</v>
      </c>
      <c r="AC691" s="60"/>
      <c r="AD691" s="60"/>
      <c r="AE691" s="59" t="s">
        <v>10521</v>
      </c>
      <c r="AF691" s="59" t="s">
        <v>10507</v>
      </c>
      <c r="AG691" s="60" t="s">
        <v>10513</v>
      </c>
      <c r="AH691" s="60"/>
      <c r="AI691" s="60"/>
      <c r="AJ691" s="61">
        <v>25.0</v>
      </c>
      <c r="AK691" s="61">
        <v>15.0</v>
      </c>
      <c r="AL691" s="61">
        <v>10.0</v>
      </c>
      <c r="AM691" s="66">
        <v>45107.0</v>
      </c>
      <c r="AN691" s="66">
        <v>45306.0</v>
      </c>
      <c r="AO691" s="60"/>
      <c r="AP691" s="60" t="s">
        <v>10514</v>
      </c>
      <c r="AQ691" s="60"/>
      <c r="AR691" s="60"/>
      <c r="AS691" s="62" t="s">
        <v>14146</v>
      </c>
      <c r="AT691" s="60"/>
      <c r="AU691" s="60" t="s">
        <v>11001</v>
      </c>
      <c r="AV691" s="60"/>
      <c r="AW691" s="60"/>
    </row>
    <row r="692">
      <c r="B692" s="61">
        <v>995386.0</v>
      </c>
      <c r="C692" s="61">
        <v>159.0</v>
      </c>
      <c r="D692" s="66">
        <v>44767.0</v>
      </c>
      <c r="E692" s="59" t="s">
        <v>14147</v>
      </c>
      <c r="F692" s="61">
        <v>1709.0</v>
      </c>
      <c r="G692" s="62" t="s">
        <v>14148</v>
      </c>
      <c r="H692" s="59"/>
      <c r="I692" s="59"/>
      <c r="J692" s="60"/>
      <c r="K692" s="59" t="s">
        <v>10521</v>
      </c>
      <c r="L692" s="61">
        <v>730.0</v>
      </c>
      <c r="M692" s="59" t="s">
        <v>10507</v>
      </c>
      <c r="N692" s="61">
        <v>0.0</v>
      </c>
      <c r="O692" s="61">
        <v>0.0</v>
      </c>
      <c r="P692" s="59" t="s">
        <v>10508</v>
      </c>
      <c r="Q692" s="60"/>
      <c r="R692" s="60"/>
      <c r="S692" s="59" t="s">
        <v>10507</v>
      </c>
      <c r="T692" s="59" t="s">
        <v>10508</v>
      </c>
      <c r="U692" s="59" t="s">
        <v>10508</v>
      </c>
      <c r="V692" s="59" t="s">
        <v>10508</v>
      </c>
      <c r="W692" s="61">
        <v>1.0</v>
      </c>
      <c r="X692" s="59" t="s">
        <v>10509</v>
      </c>
      <c r="Y692" s="60" t="s">
        <v>12615</v>
      </c>
      <c r="Z692" s="60"/>
      <c r="AA692" s="61">
        <v>1709.0</v>
      </c>
      <c r="AB692" s="59" t="s">
        <v>10512</v>
      </c>
      <c r="AC692" s="60"/>
      <c r="AD692" s="60"/>
      <c r="AE692" s="59" t="s">
        <v>10507</v>
      </c>
      <c r="AF692" s="59" t="s">
        <v>10507</v>
      </c>
      <c r="AG692" s="59" t="s">
        <v>10513</v>
      </c>
      <c r="AH692" s="60"/>
      <c r="AI692" s="60"/>
      <c r="AJ692" s="61">
        <v>25.0</v>
      </c>
      <c r="AK692" s="61">
        <v>15.0</v>
      </c>
      <c r="AL692" s="61">
        <v>10.0</v>
      </c>
      <c r="AM692" s="66">
        <v>44767.0</v>
      </c>
      <c r="AN692" s="66">
        <v>44782.0</v>
      </c>
      <c r="AO692" s="60"/>
      <c r="AP692" s="60" t="s">
        <v>10514</v>
      </c>
      <c r="AQ692" s="60"/>
      <c r="AR692" s="60"/>
      <c r="AS692" s="62" t="s">
        <v>14149</v>
      </c>
      <c r="AT692" s="60"/>
      <c r="AU692" s="60" t="s">
        <v>11001</v>
      </c>
      <c r="AV692" s="60"/>
      <c r="AW692" s="60"/>
    </row>
    <row r="693">
      <c r="B693" s="61">
        <v>995386.0</v>
      </c>
      <c r="C693" s="61">
        <v>159.0</v>
      </c>
      <c r="D693" s="66">
        <v>44769.0</v>
      </c>
      <c r="E693" s="59" t="s">
        <v>14150</v>
      </c>
      <c r="F693" s="61">
        <v>1711.0</v>
      </c>
      <c r="G693" s="62" t="s">
        <v>14151</v>
      </c>
      <c r="H693" s="59"/>
      <c r="I693" s="60"/>
      <c r="J693" s="60"/>
      <c r="K693" s="59" t="s">
        <v>11703</v>
      </c>
      <c r="L693" s="61">
        <v>500.0</v>
      </c>
      <c r="M693" s="59" t="s">
        <v>10507</v>
      </c>
      <c r="N693" s="61">
        <v>0.0</v>
      </c>
      <c r="O693" s="61">
        <v>0.0</v>
      </c>
      <c r="P693" s="59" t="s">
        <v>10508</v>
      </c>
      <c r="Q693" s="60"/>
      <c r="R693" s="60"/>
      <c r="S693" s="59" t="s">
        <v>10507</v>
      </c>
      <c r="T693" s="59" t="s">
        <v>10508</v>
      </c>
      <c r="U693" s="59" t="s">
        <v>10508</v>
      </c>
      <c r="V693" s="59" t="s">
        <v>10508</v>
      </c>
      <c r="W693" s="61">
        <v>2.0</v>
      </c>
      <c r="X693" s="59" t="s">
        <v>10509</v>
      </c>
      <c r="Y693" s="59" t="s">
        <v>14152</v>
      </c>
      <c r="Z693" s="60"/>
      <c r="AA693" s="61">
        <v>1711.0</v>
      </c>
      <c r="AB693" s="59" t="s">
        <v>10512</v>
      </c>
      <c r="AC693" s="60"/>
      <c r="AD693" s="60"/>
      <c r="AE693" s="59" t="s">
        <v>10507</v>
      </c>
      <c r="AF693" s="59" t="s">
        <v>10507</v>
      </c>
      <c r="AG693" s="59" t="s">
        <v>10513</v>
      </c>
      <c r="AH693" s="60"/>
      <c r="AI693" s="60"/>
      <c r="AJ693" s="61">
        <v>25.0</v>
      </c>
      <c r="AK693" s="61">
        <v>15.0</v>
      </c>
      <c r="AL693" s="61">
        <v>10.0</v>
      </c>
      <c r="AM693" s="66">
        <v>44769.0</v>
      </c>
      <c r="AN693" s="66">
        <v>44809.0</v>
      </c>
      <c r="AO693" s="60"/>
      <c r="AP693" s="59" t="s">
        <v>10514</v>
      </c>
      <c r="AQ693" s="60"/>
      <c r="AR693" s="60"/>
      <c r="AS693" s="62" t="s">
        <v>14153</v>
      </c>
      <c r="AT693" s="60"/>
      <c r="AU693" s="60" t="s">
        <v>11001</v>
      </c>
      <c r="AV693" s="60"/>
      <c r="AW693" s="60"/>
    </row>
    <row r="694">
      <c r="B694" s="61">
        <v>995386.0</v>
      </c>
      <c r="C694" s="61">
        <v>101.0</v>
      </c>
      <c r="D694" s="66">
        <v>44771.0</v>
      </c>
      <c r="E694" s="59" t="s">
        <v>14154</v>
      </c>
      <c r="F694" s="61">
        <v>1713.0</v>
      </c>
      <c r="G694" s="62" t="s">
        <v>14155</v>
      </c>
      <c r="H694" s="62" t="s">
        <v>14156</v>
      </c>
      <c r="I694" s="59"/>
      <c r="J694" s="59"/>
      <c r="K694" s="59" t="s">
        <v>11703</v>
      </c>
      <c r="L694" s="61">
        <v>100.0</v>
      </c>
      <c r="M694" s="59" t="s">
        <v>10507</v>
      </c>
      <c r="N694" s="61">
        <v>0.0</v>
      </c>
      <c r="O694" s="61">
        <v>0.0</v>
      </c>
      <c r="P694" s="59" t="s">
        <v>10508</v>
      </c>
      <c r="Q694" s="60"/>
      <c r="R694" s="60"/>
      <c r="S694" s="59" t="s">
        <v>10507</v>
      </c>
      <c r="T694" s="59" t="s">
        <v>10508</v>
      </c>
      <c r="U694" s="59" t="s">
        <v>10508</v>
      </c>
      <c r="V694" s="59" t="s">
        <v>10508</v>
      </c>
      <c r="W694" s="61">
        <v>5.0</v>
      </c>
      <c r="X694" s="59" t="s">
        <v>10509</v>
      </c>
      <c r="Y694" s="59" t="s">
        <v>12983</v>
      </c>
      <c r="Z694" s="59"/>
      <c r="AA694" s="61">
        <v>1713.0</v>
      </c>
      <c r="AB694" s="59" t="s">
        <v>10512</v>
      </c>
      <c r="AC694" s="60"/>
      <c r="AD694" s="60"/>
      <c r="AE694" s="59" t="s">
        <v>10507</v>
      </c>
      <c r="AF694" s="59" t="s">
        <v>10507</v>
      </c>
      <c r="AG694" s="59" t="s">
        <v>10513</v>
      </c>
      <c r="AH694" s="60"/>
      <c r="AI694" s="60"/>
      <c r="AJ694" s="61">
        <v>25.0</v>
      </c>
      <c r="AK694" s="61">
        <v>15.0</v>
      </c>
      <c r="AL694" s="61">
        <v>10.0</v>
      </c>
      <c r="AM694" s="66">
        <v>45310.0</v>
      </c>
      <c r="AN694" s="66">
        <v>45324.0</v>
      </c>
      <c r="AO694" s="60"/>
      <c r="AP694" s="59" t="s">
        <v>10514</v>
      </c>
      <c r="AQ694" s="60"/>
      <c r="AR694" s="60"/>
      <c r="AS694" s="62" t="s">
        <v>14157</v>
      </c>
      <c r="AT694" s="60"/>
      <c r="AU694" s="60" t="s">
        <v>12699</v>
      </c>
      <c r="AV694" s="60"/>
      <c r="AW694" s="60"/>
    </row>
    <row r="695">
      <c r="B695" s="61">
        <v>995386.0</v>
      </c>
      <c r="C695" s="61">
        <v>161.0</v>
      </c>
      <c r="D695" s="66">
        <v>44774.0</v>
      </c>
      <c r="E695" s="59" t="s">
        <v>14158</v>
      </c>
      <c r="F695" s="61">
        <v>1715.0</v>
      </c>
      <c r="G695" s="62" t="s">
        <v>14159</v>
      </c>
      <c r="H695" s="65" t="s">
        <v>14160</v>
      </c>
      <c r="I695" s="65" t="s">
        <v>14161</v>
      </c>
      <c r="J695" s="60"/>
      <c r="K695" s="59" t="s">
        <v>10596</v>
      </c>
      <c r="L695" s="61">
        <v>100.0</v>
      </c>
      <c r="M695" s="59" t="s">
        <v>10507</v>
      </c>
      <c r="N695" s="61">
        <v>0.0</v>
      </c>
      <c r="O695" s="61">
        <v>0.0</v>
      </c>
      <c r="P695" s="59" t="s">
        <v>10508</v>
      </c>
      <c r="Q695" s="67"/>
      <c r="R695" s="68"/>
      <c r="S695" s="59" t="s">
        <v>10507</v>
      </c>
      <c r="T695" s="59" t="s">
        <v>10508</v>
      </c>
      <c r="U695" s="59" t="s">
        <v>10508</v>
      </c>
      <c r="V695" s="59" t="s">
        <v>10508</v>
      </c>
      <c r="W695" s="61">
        <v>14.0</v>
      </c>
      <c r="X695" s="59" t="s">
        <v>11177</v>
      </c>
      <c r="Y695" s="59" t="s">
        <v>13842</v>
      </c>
      <c r="Z695" s="60"/>
      <c r="AA695" s="61">
        <v>1715.0</v>
      </c>
      <c r="AB695" s="59" t="s">
        <v>10512</v>
      </c>
      <c r="AC695" s="60"/>
      <c r="AD695" s="60"/>
      <c r="AE695" s="59" t="s">
        <v>10521</v>
      </c>
      <c r="AF695" s="59" t="s">
        <v>10507</v>
      </c>
      <c r="AG695" s="59" t="s">
        <v>10513</v>
      </c>
      <c r="AH695" s="60"/>
      <c r="AI695" s="60"/>
      <c r="AJ695" s="61">
        <v>25.0</v>
      </c>
      <c r="AK695" s="61">
        <v>15.0</v>
      </c>
      <c r="AL695" s="61">
        <v>10.0</v>
      </c>
      <c r="AM695" s="66">
        <v>45096.0</v>
      </c>
      <c r="AN695" s="66">
        <v>45369.0</v>
      </c>
      <c r="AO695" s="60"/>
      <c r="AP695" s="60" t="s">
        <v>10514</v>
      </c>
      <c r="AQ695" s="60"/>
      <c r="AR695" s="60"/>
      <c r="AS695" s="62" t="s">
        <v>14162</v>
      </c>
      <c r="AT695" s="60"/>
      <c r="AU695" s="60" t="s">
        <v>10516</v>
      </c>
      <c r="AV695" s="60"/>
      <c r="AW695" s="60"/>
    </row>
    <row r="696">
      <c r="B696" s="61">
        <v>995386.0</v>
      </c>
      <c r="C696" s="61">
        <v>139.0</v>
      </c>
      <c r="D696" s="66">
        <v>44774.0</v>
      </c>
      <c r="E696" s="59" t="s">
        <v>14163</v>
      </c>
      <c r="F696" s="61">
        <v>1717.0</v>
      </c>
      <c r="G696" s="62" t="s">
        <v>14164</v>
      </c>
      <c r="H696" s="60"/>
      <c r="I696" s="60"/>
      <c r="J696" s="60"/>
      <c r="K696" s="59" t="s">
        <v>10689</v>
      </c>
      <c r="L696" s="61">
        <v>50.0</v>
      </c>
      <c r="M696" s="59" t="s">
        <v>10507</v>
      </c>
      <c r="N696" s="61">
        <v>0.0</v>
      </c>
      <c r="O696" s="61">
        <v>0.0</v>
      </c>
      <c r="P696" s="59" t="s">
        <v>10508</v>
      </c>
      <c r="Q696" s="60"/>
      <c r="R696" s="60"/>
      <c r="S696" s="59" t="s">
        <v>10507</v>
      </c>
      <c r="T696" s="59" t="s">
        <v>10508</v>
      </c>
      <c r="U696" s="59" t="s">
        <v>10508</v>
      </c>
      <c r="V696" s="59" t="s">
        <v>10508</v>
      </c>
      <c r="W696" s="61">
        <v>2.0</v>
      </c>
      <c r="X696" s="59" t="s">
        <v>10509</v>
      </c>
      <c r="Y696" s="59" t="s">
        <v>12689</v>
      </c>
      <c r="Z696" s="60"/>
      <c r="AA696" s="61">
        <v>1717.0</v>
      </c>
      <c r="AB696" s="59" t="s">
        <v>10512</v>
      </c>
      <c r="AC696" s="60"/>
      <c r="AD696" s="60"/>
      <c r="AE696" s="59" t="s">
        <v>10507</v>
      </c>
      <c r="AF696" s="59" t="s">
        <v>10507</v>
      </c>
      <c r="AG696" s="59" t="s">
        <v>10513</v>
      </c>
      <c r="AH696" s="60"/>
      <c r="AI696" s="60"/>
      <c r="AJ696" s="61">
        <v>10.0</v>
      </c>
      <c r="AK696" s="61">
        <v>10.0</v>
      </c>
      <c r="AL696" s="61">
        <v>10.0</v>
      </c>
      <c r="AM696" s="66">
        <v>44774.0</v>
      </c>
      <c r="AN696" s="66">
        <v>44775.0</v>
      </c>
      <c r="AO696" s="60"/>
      <c r="AP696" s="60" t="s">
        <v>10514</v>
      </c>
      <c r="AQ696" s="60"/>
      <c r="AR696" s="60"/>
      <c r="AS696" s="62" t="s">
        <v>14165</v>
      </c>
      <c r="AT696" s="60"/>
      <c r="AU696" s="60" t="s">
        <v>12692</v>
      </c>
      <c r="AV696" s="60"/>
      <c r="AW696" s="60"/>
    </row>
    <row r="697">
      <c r="B697" s="61">
        <v>995386.0</v>
      </c>
      <c r="C697" s="61">
        <v>101.0</v>
      </c>
      <c r="D697" s="66">
        <v>44774.0</v>
      </c>
      <c r="E697" s="59" t="s">
        <v>14166</v>
      </c>
      <c r="F697" s="61">
        <v>1719.0</v>
      </c>
      <c r="G697" s="62" t="s">
        <v>14167</v>
      </c>
      <c r="H697" s="65" t="s">
        <v>14168</v>
      </c>
      <c r="I697" s="65" t="s">
        <v>14169</v>
      </c>
      <c r="J697" s="65" t="s">
        <v>14170</v>
      </c>
      <c r="K697" s="59" t="s">
        <v>10596</v>
      </c>
      <c r="L697" s="61">
        <v>100.0</v>
      </c>
      <c r="M697" s="59" t="s">
        <v>10507</v>
      </c>
      <c r="N697" s="61">
        <v>-1.0</v>
      </c>
      <c r="O697" s="61">
        <v>0.0</v>
      </c>
      <c r="P697" s="59" t="s">
        <v>10508</v>
      </c>
      <c r="Q697" s="60"/>
      <c r="R697" s="60"/>
      <c r="S697" s="59" t="s">
        <v>10507</v>
      </c>
      <c r="T697" s="59" t="s">
        <v>10508</v>
      </c>
      <c r="U697" s="59" t="s">
        <v>10508</v>
      </c>
      <c r="V697" s="59" t="s">
        <v>10508</v>
      </c>
      <c r="W697" s="61">
        <v>8.0</v>
      </c>
      <c r="X697" s="59" t="s">
        <v>10509</v>
      </c>
      <c r="Y697" s="59" t="s">
        <v>11973</v>
      </c>
      <c r="Z697" s="60"/>
      <c r="AA697" s="61">
        <v>1719.0</v>
      </c>
      <c r="AB697" s="59" t="s">
        <v>10512</v>
      </c>
      <c r="AC697" s="60"/>
      <c r="AD697" s="60"/>
      <c r="AE697" s="59" t="s">
        <v>10507</v>
      </c>
      <c r="AF697" s="59" t="s">
        <v>10507</v>
      </c>
      <c r="AG697" s="59" t="s">
        <v>10513</v>
      </c>
      <c r="AH697" s="60"/>
      <c r="AI697" s="60"/>
      <c r="AJ697" s="61">
        <v>25.0</v>
      </c>
      <c r="AK697" s="61">
        <v>15.0</v>
      </c>
      <c r="AL697" s="61">
        <v>10.0</v>
      </c>
      <c r="AM697" s="63">
        <v>44893.0</v>
      </c>
      <c r="AN697" s="66">
        <v>45464.0</v>
      </c>
      <c r="AO697" s="60"/>
      <c r="AP697" s="60" t="s">
        <v>10514</v>
      </c>
      <c r="AQ697" s="60"/>
      <c r="AR697" s="60"/>
      <c r="AS697" s="62" t="s">
        <v>14171</v>
      </c>
      <c r="AT697" s="65" t="s">
        <v>14172</v>
      </c>
      <c r="AU697" s="60" t="s">
        <v>12699</v>
      </c>
      <c r="AV697" s="60"/>
      <c r="AW697" s="60"/>
    </row>
    <row r="698">
      <c r="B698" s="61">
        <v>995386.0</v>
      </c>
      <c r="C698" s="61">
        <v>161.0</v>
      </c>
      <c r="D698" s="66">
        <v>44775.0</v>
      </c>
      <c r="E698" s="59" t="s">
        <v>14173</v>
      </c>
      <c r="F698" s="61">
        <v>1721.0</v>
      </c>
      <c r="G698" s="62" t="s">
        <v>14174</v>
      </c>
      <c r="H698" s="62" t="s">
        <v>14175</v>
      </c>
      <c r="I698" s="62" t="s">
        <v>14176</v>
      </c>
      <c r="J698" s="62" t="s">
        <v>14177</v>
      </c>
      <c r="K698" s="59" t="s">
        <v>10527</v>
      </c>
      <c r="L698" s="61">
        <v>300.0</v>
      </c>
      <c r="M698" s="59" t="s">
        <v>10507</v>
      </c>
      <c r="N698" s="61">
        <v>0.0</v>
      </c>
      <c r="O698" s="61">
        <v>0.0</v>
      </c>
      <c r="P698" s="59" t="s">
        <v>10508</v>
      </c>
      <c r="Q698" s="60"/>
      <c r="R698" s="60"/>
      <c r="S698" s="59" t="s">
        <v>10507</v>
      </c>
      <c r="T698" s="59" t="s">
        <v>10508</v>
      </c>
      <c r="U698" s="59" t="s">
        <v>10508</v>
      </c>
      <c r="V698" s="59" t="s">
        <v>10508</v>
      </c>
      <c r="W698" s="61">
        <v>21.0</v>
      </c>
      <c r="X698" s="59" t="s">
        <v>10509</v>
      </c>
      <c r="Y698" s="59" t="s">
        <v>14178</v>
      </c>
      <c r="Z698" s="60"/>
      <c r="AA698" s="61">
        <v>1721.0</v>
      </c>
      <c r="AB698" s="59" t="s">
        <v>10512</v>
      </c>
      <c r="AC698" s="60"/>
      <c r="AD698" s="60"/>
      <c r="AE698" s="59" t="s">
        <v>10507</v>
      </c>
      <c r="AF698" s="59" t="s">
        <v>10507</v>
      </c>
      <c r="AG698" s="59" t="s">
        <v>10513</v>
      </c>
      <c r="AH698" s="60"/>
      <c r="AI698" s="60"/>
      <c r="AJ698" s="61">
        <v>25.0</v>
      </c>
      <c r="AK698" s="61">
        <v>15.0</v>
      </c>
      <c r="AL698" s="61">
        <v>10.0</v>
      </c>
      <c r="AM698" s="66">
        <v>45461.0</v>
      </c>
      <c r="AN698" s="66">
        <v>45481.0</v>
      </c>
      <c r="AO698" s="60"/>
      <c r="AP698" s="60" t="s">
        <v>10514</v>
      </c>
      <c r="AQ698" s="60"/>
      <c r="AR698" s="60"/>
      <c r="AS698" s="62" t="s">
        <v>14179</v>
      </c>
      <c r="AT698" s="60" t="s">
        <v>14180</v>
      </c>
      <c r="AU698" s="60" t="s">
        <v>10516</v>
      </c>
      <c r="AV698" s="60"/>
      <c r="AW698" s="60"/>
    </row>
    <row r="699">
      <c r="B699" s="61">
        <v>995386.0</v>
      </c>
      <c r="C699" s="61">
        <v>95.0</v>
      </c>
      <c r="D699" s="66">
        <v>44776.0</v>
      </c>
      <c r="E699" s="59" t="s">
        <v>14181</v>
      </c>
      <c r="F699" s="61">
        <v>1723.0</v>
      </c>
      <c r="G699" s="62" t="s">
        <v>14182</v>
      </c>
      <c r="H699" s="60"/>
      <c r="I699" s="60"/>
      <c r="J699" s="60"/>
      <c r="K699" s="59" t="s">
        <v>12004</v>
      </c>
      <c r="L699" s="61">
        <v>800.0</v>
      </c>
      <c r="M699" s="59" t="s">
        <v>10507</v>
      </c>
      <c r="N699" s="61">
        <v>0.0</v>
      </c>
      <c r="O699" s="61">
        <v>0.0</v>
      </c>
      <c r="P699" s="59" t="s">
        <v>10508</v>
      </c>
      <c r="Q699" s="60"/>
      <c r="R699" s="60"/>
      <c r="S699" s="59" t="s">
        <v>10507</v>
      </c>
      <c r="T699" s="59" t="s">
        <v>10508</v>
      </c>
      <c r="U699" s="59" t="s">
        <v>10508</v>
      </c>
      <c r="V699" s="59" t="s">
        <v>10508</v>
      </c>
      <c r="W699" s="61">
        <v>0.0</v>
      </c>
      <c r="X699" s="59"/>
      <c r="Y699" s="59"/>
      <c r="Z699" s="60"/>
      <c r="AA699" s="61">
        <v>1723.0</v>
      </c>
      <c r="AB699" s="59"/>
      <c r="AC699" s="60"/>
      <c r="AD699" s="60"/>
      <c r="AE699" s="59" t="s">
        <v>10507</v>
      </c>
      <c r="AF699" s="59" t="s">
        <v>10507</v>
      </c>
      <c r="AG699" s="59" t="s">
        <v>10513</v>
      </c>
      <c r="AH699" s="60"/>
      <c r="AI699" s="60"/>
      <c r="AJ699" s="61">
        <v>25.0</v>
      </c>
      <c r="AK699" s="61">
        <v>15.0</v>
      </c>
      <c r="AL699" s="61">
        <v>20.0</v>
      </c>
      <c r="AM699" s="66">
        <v>44776.0</v>
      </c>
      <c r="AN699" s="66">
        <v>44781.0</v>
      </c>
      <c r="AO699" s="60"/>
      <c r="AP699" s="60"/>
      <c r="AQ699" s="60"/>
      <c r="AR699" s="60"/>
      <c r="AS699" s="62" t="s">
        <v>14183</v>
      </c>
      <c r="AT699" s="60"/>
      <c r="AU699" s="60" t="s">
        <v>13085</v>
      </c>
      <c r="AV699" s="60"/>
      <c r="AW699" s="60"/>
    </row>
    <row r="700">
      <c r="B700" s="61">
        <v>995386.0</v>
      </c>
      <c r="C700" s="61">
        <v>159.0</v>
      </c>
      <c r="D700" s="66">
        <v>44777.0</v>
      </c>
      <c r="E700" s="59" t="s">
        <v>14184</v>
      </c>
      <c r="F700" s="61">
        <v>1725.0</v>
      </c>
      <c r="G700" s="62" t="s">
        <v>14185</v>
      </c>
      <c r="H700" s="62" t="s">
        <v>14186</v>
      </c>
      <c r="I700" s="65" t="s">
        <v>14187</v>
      </c>
      <c r="J700" s="65" t="s">
        <v>14188</v>
      </c>
      <c r="K700" s="59" t="s">
        <v>10792</v>
      </c>
      <c r="L700" s="61">
        <v>100.0</v>
      </c>
      <c r="M700" s="59" t="s">
        <v>10507</v>
      </c>
      <c r="N700" s="61">
        <v>0.0</v>
      </c>
      <c r="O700" s="61">
        <v>0.0</v>
      </c>
      <c r="P700" s="59" t="s">
        <v>10508</v>
      </c>
      <c r="Q700" s="60"/>
      <c r="R700" s="60"/>
      <c r="S700" s="59" t="s">
        <v>10507</v>
      </c>
      <c r="T700" s="59" t="s">
        <v>10508</v>
      </c>
      <c r="U700" s="59" t="s">
        <v>10508</v>
      </c>
      <c r="V700" s="59" t="s">
        <v>10508</v>
      </c>
      <c r="W700" s="61">
        <v>12.0</v>
      </c>
      <c r="X700" s="59" t="s">
        <v>10509</v>
      </c>
      <c r="Y700" s="59" t="s">
        <v>14189</v>
      </c>
      <c r="Z700" s="60"/>
      <c r="AA700" s="61">
        <v>1725.0</v>
      </c>
      <c r="AB700" s="59" t="s">
        <v>10512</v>
      </c>
      <c r="AC700" s="60"/>
      <c r="AD700" s="60"/>
      <c r="AE700" s="59" t="s">
        <v>10507</v>
      </c>
      <c r="AF700" s="59" t="s">
        <v>10507</v>
      </c>
      <c r="AG700" s="59" t="s">
        <v>10513</v>
      </c>
      <c r="AH700" s="60"/>
      <c r="AI700" s="60"/>
      <c r="AJ700" s="61">
        <v>25.0</v>
      </c>
      <c r="AK700" s="61">
        <v>15.0</v>
      </c>
      <c r="AL700" s="61">
        <v>10.0</v>
      </c>
      <c r="AM700" s="66">
        <v>45481.0</v>
      </c>
      <c r="AN700" s="66">
        <v>45482.0</v>
      </c>
      <c r="AO700" s="60"/>
      <c r="AP700" s="59" t="s">
        <v>10514</v>
      </c>
      <c r="AQ700" s="60"/>
      <c r="AR700" s="60"/>
      <c r="AS700" s="62" t="s">
        <v>14190</v>
      </c>
      <c r="AT700" s="60"/>
      <c r="AU700" s="60" t="s">
        <v>11001</v>
      </c>
      <c r="AV700" s="60"/>
      <c r="AW700" s="60"/>
    </row>
    <row r="701">
      <c r="B701" s="61">
        <v>995386.0</v>
      </c>
      <c r="C701" s="61">
        <v>159.0</v>
      </c>
      <c r="D701" s="66">
        <v>44777.0</v>
      </c>
      <c r="E701" s="59" t="s">
        <v>14191</v>
      </c>
      <c r="F701" s="61">
        <v>1727.0</v>
      </c>
      <c r="G701" s="65" t="s">
        <v>14192</v>
      </c>
      <c r="H701" s="65" t="s">
        <v>14193</v>
      </c>
      <c r="I701" s="60"/>
      <c r="J701" s="60"/>
      <c r="K701" s="59" t="s">
        <v>10527</v>
      </c>
      <c r="L701" s="61">
        <v>100.0</v>
      </c>
      <c r="M701" s="59" t="s">
        <v>10507</v>
      </c>
      <c r="N701" s="61">
        <v>0.0</v>
      </c>
      <c r="O701" s="61">
        <v>0.0</v>
      </c>
      <c r="P701" s="59" t="s">
        <v>10508</v>
      </c>
      <c r="Q701" s="60"/>
      <c r="R701" s="60"/>
      <c r="S701" s="59" t="s">
        <v>10507</v>
      </c>
      <c r="T701" s="59" t="s">
        <v>10508</v>
      </c>
      <c r="U701" s="59" t="s">
        <v>10508</v>
      </c>
      <c r="V701" s="59" t="s">
        <v>10508</v>
      </c>
      <c r="W701" s="61">
        <v>2.0</v>
      </c>
      <c r="X701" s="59" t="s">
        <v>10509</v>
      </c>
      <c r="Y701" s="59" t="s">
        <v>14194</v>
      </c>
      <c r="Z701" s="60"/>
      <c r="AA701" s="61">
        <v>1727.0</v>
      </c>
      <c r="AB701" s="59" t="s">
        <v>10512</v>
      </c>
      <c r="AC701" s="60"/>
      <c r="AD701" s="60"/>
      <c r="AE701" s="59" t="s">
        <v>10507</v>
      </c>
      <c r="AF701" s="59" t="s">
        <v>10507</v>
      </c>
      <c r="AG701" s="59" t="s">
        <v>10513</v>
      </c>
      <c r="AH701" s="60"/>
      <c r="AI701" s="60"/>
      <c r="AJ701" s="61">
        <v>25.0</v>
      </c>
      <c r="AK701" s="61">
        <v>15.0</v>
      </c>
      <c r="AL701" s="61">
        <v>10.0</v>
      </c>
      <c r="AM701" s="66">
        <v>45321.0</v>
      </c>
      <c r="AN701" s="66">
        <v>45342.0</v>
      </c>
      <c r="AO701" s="60"/>
      <c r="AP701" s="60" t="s">
        <v>10514</v>
      </c>
      <c r="AQ701" s="60"/>
      <c r="AR701" s="60"/>
      <c r="AS701" s="62" t="s">
        <v>14195</v>
      </c>
      <c r="AT701" s="60"/>
      <c r="AU701" s="60" t="s">
        <v>11001</v>
      </c>
      <c r="AV701" s="60"/>
      <c r="AW701" s="60"/>
    </row>
    <row r="702">
      <c r="B702" s="61">
        <v>995386.0</v>
      </c>
      <c r="C702" s="61">
        <v>161.0</v>
      </c>
      <c r="D702" s="66">
        <v>44778.0</v>
      </c>
      <c r="E702" s="59" t="s">
        <v>14196</v>
      </c>
      <c r="F702" s="61">
        <v>1729.0</v>
      </c>
      <c r="G702" s="62" t="s">
        <v>14197</v>
      </c>
      <c r="H702" s="62" t="s">
        <v>14198</v>
      </c>
      <c r="I702" s="60"/>
      <c r="J702" s="60"/>
      <c r="K702" s="59" t="s">
        <v>10527</v>
      </c>
      <c r="L702" s="61">
        <v>500.0</v>
      </c>
      <c r="M702" s="59" t="s">
        <v>10507</v>
      </c>
      <c r="N702" s="61">
        <v>0.0</v>
      </c>
      <c r="O702" s="61">
        <v>0.0</v>
      </c>
      <c r="P702" s="59" t="s">
        <v>10508</v>
      </c>
      <c r="Q702" s="60"/>
      <c r="R702" s="60"/>
      <c r="S702" s="59" t="s">
        <v>10507</v>
      </c>
      <c r="T702" s="59" t="s">
        <v>10508</v>
      </c>
      <c r="U702" s="59" t="s">
        <v>10508</v>
      </c>
      <c r="V702" s="59" t="s">
        <v>10508</v>
      </c>
      <c r="W702" s="61">
        <v>6.0</v>
      </c>
      <c r="X702" s="59" t="s">
        <v>10509</v>
      </c>
      <c r="Y702" s="59"/>
      <c r="Z702" s="60"/>
      <c r="AA702" s="61">
        <v>1729.0</v>
      </c>
      <c r="AB702" s="59" t="s">
        <v>10512</v>
      </c>
      <c r="AC702" s="60"/>
      <c r="AD702" s="60"/>
      <c r="AE702" s="59" t="s">
        <v>10651</v>
      </c>
      <c r="AF702" s="59" t="s">
        <v>10507</v>
      </c>
      <c r="AG702" s="59" t="s">
        <v>10513</v>
      </c>
      <c r="AH702" s="60"/>
      <c r="AI702" s="60"/>
      <c r="AJ702" s="61">
        <v>20.0</v>
      </c>
      <c r="AK702" s="61">
        <v>15.0</v>
      </c>
      <c r="AL702" s="61">
        <v>10.0</v>
      </c>
      <c r="AM702" s="66">
        <v>45315.0</v>
      </c>
      <c r="AN702" s="66">
        <v>45301.0</v>
      </c>
      <c r="AO702" s="60"/>
      <c r="AP702" s="59" t="s">
        <v>10514</v>
      </c>
      <c r="AQ702" s="60"/>
      <c r="AR702" s="60"/>
      <c r="AS702" s="62" t="s">
        <v>14199</v>
      </c>
      <c r="AT702" s="60"/>
      <c r="AU702" s="60" t="s">
        <v>10516</v>
      </c>
      <c r="AV702" s="60"/>
      <c r="AW702" s="60"/>
    </row>
    <row r="703">
      <c r="B703" s="61">
        <v>995386.0</v>
      </c>
      <c r="C703" s="61">
        <v>159.0</v>
      </c>
      <c r="D703" s="66">
        <v>44778.0</v>
      </c>
      <c r="E703" s="59" t="s">
        <v>14200</v>
      </c>
      <c r="F703" s="61">
        <v>1731.0</v>
      </c>
      <c r="G703" s="62" t="s">
        <v>14201</v>
      </c>
      <c r="H703" s="59"/>
      <c r="I703" s="59"/>
      <c r="J703" s="59"/>
      <c r="K703" s="59" t="s">
        <v>10523</v>
      </c>
      <c r="L703" s="61">
        <v>500.0</v>
      </c>
      <c r="M703" s="59" t="s">
        <v>10507</v>
      </c>
      <c r="N703" s="61">
        <v>0.0</v>
      </c>
      <c r="O703" s="61">
        <v>0.0</v>
      </c>
      <c r="P703" s="59" t="s">
        <v>10508</v>
      </c>
      <c r="Q703" s="67"/>
      <c r="R703" s="67"/>
      <c r="S703" s="59" t="s">
        <v>10507</v>
      </c>
      <c r="T703" s="59" t="s">
        <v>10508</v>
      </c>
      <c r="U703" s="59" t="s">
        <v>10508</v>
      </c>
      <c r="V703" s="59" t="s">
        <v>10508</v>
      </c>
      <c r="W703" s="61">
        <v>2.0</v>
      </c>
      <c r="X703" s="59" t="s">
        <v>10509</v>
      </c>
      <c r="Y703" s="59" t="s">
        <v>14202</v>
      </c>
      <c r="Z703" s="60"/>
      <c r="AA703" s="61">
        <v>1731.0</v>
      </c>
      <c r="AB703" s="59" t="s">
        <v>10512</v>
      </c>
      <c r="AC703" s="60"/>
      <c r="AD703" s="60"/>
      <c r="AE703" s="59" t="s">
        <v>10507</v>
      </c>
      <c r="AF703" s="59" t="s">
        <v>10507</v>
      </c>
      <c r="AG703" s="59" t="s">
        <v>10513</v>
      </c>
      <c r="AH703" s="60"/>
      <c r="AI703" s="60"/>
      <c r="AJ703" s="61">
        <v>25.0</v>
      </c>
      <c r="AK703" s="61">
        <v>15.0</v>
      </c>
      <c r="AL703" s="61">
        <v>10.0</v>
      </c>
      <c r="AM703" s="63">
        <v>44850.0</v>
      </c>
      <c r="AN703" s="66">
        <v>45117.0</v>
      </c>
      <c r="AO703" s="60"/>
      <c r="AP703" s="59" t="s">
        <v>10514</v>
      </c>
      <c r="AQ703" s="60"/>
      <c r="AR703" s="60"/>
      <c r="AS703" s="62" t="s">
        <v>14203</v>
      </c>
      <c r="AT703" s="59"/>
      <c r="AU703" s="60" t="s">
        <v>11001</v>
      </c>
      <c r="AV703" s="60"/>
      <c r="AW703" s="60"/>
    </row>
    <row r="704">
      <c r="B704" s="61">
        <v>995386.0</v>
      </c>
      <c r="C704" s="61">
        <v>159.0</v>
      </c>
      <c r="D704" s="66">
        <v>44778.0</v>
      </c>
      <c r="E704" s="59" t="s">
        <v>14204</v>
      </c>
      <c r="F704" s="61">
        <v>1733.0</v>
      </c>
      <c r="G704" s="62" t="s">
        <v>14205</v>
      </c>
      <c r="H704" s="60"/>
      <c r="I704" s="60"/>
      <c r="J704" s="60"/>
      <c r="K704" s="59" t="s">
        <v>10792</v>
      </c>
      <c r="L704" s="61">
        <v>500.0</v>
      </c>
      <c r="M704" s="59" t="s">
        <v>10507</v>
      </c>
      <c r="N704" s="61">
        <v>0.0</v>
      </c>
      <c r="O704" s="61">
        <v>0.0</v>
      </c>
      <c r="P704" s="59" t="s">
        <v>10508</v>
      </c>
      <c r="Q704" s="60"/>
      <c r="R704" s="60"/>
      <c r="S704" s="59" t="s">
        <v>10507</v>
      </c>
      <c r="T704" s="59" t="s">
        <v>10508</v>
      </c>
      <c r="U704" s="59" t="s">
        <v>10508</v>
      </c>
      <c r="V704" s="59" t="s">
        <v>10508</v>
      </c>
      <c r="W704" s="61">
        <v>3.0</v>
      </c>
      <c r="X704" s="59" t="s">
        <v>10509</v>
      </c>
      <c r="Y704" s="59" t="s">
        <v>10557</v>
      </c>
      <c r="Z704" s="60"/>
      <c r="AA704" s="61">
        <v>1733.0</v>
      </c>
      <c r="AB704" s="59" t="s">
        <v>10512</v>
      </c>
      <c r="AC704" s="60"/>
      <c r="AD704" s="60"/>
      <c r="AE704" s="59" t="s">
        <v>10507</v>
      </c>
      <c r="AF704" s="59" t="s">
        <v>10507</v>
      </c>
      <c r="AG704" s="59" t="s">
        <v>10513</v>
      </c>
      <c r="AH704" s="60"/>
      <c r="AI704" s="60"/>
      <c r="AJ704" s="61">
        <v>25.0</v>
      </c>
      <c r="AK704" s="61">
        <v>15.0</v>
      </c>
      <c r="AL704" s="61">
        <v>10.0</v>
      </c>
      <c r="AM704" s="66">
        <v>45343.0</v>
      </c>
      <c r="AN704" s="66">
        <v>45377.0</v>
      </c>
      <c r="AO704" s="60"/>
      <c r="AP704" s="60" t="s">
        <v>10514</v>
      </c>
      <c r="AQ704" s="60"/>
      <c r="AR704" s="60"/>
      <c r="AS704" s="62" t="s">
        <v>14206</v>
      </c>
      <c r="AT704" s="60"/>
      <c r="AU704" s="60" t="s">
        <v>11001</v>
      </c>
      <c r="AV704" s="60"/>
      <c r="AW704" s="60"/>
    </row>
    <row r="705">
      <c r="B705" s="61">
        <v>995386.0</v>
      </c>
      <c r="C705" s="61">
        <v>159.0</v>
      </c>
      <c r="D705" s="66">
        <v>44784.0</v>
      </c>
      <c r="E705" s="59" t="s">
        <v>14207</v>
      </c>
      <c r="F705" s="61">
        <v>1735.0</v>
      </c>
      <c r="G705" s="62" t="s">
        <v>14208</v>
      </c>
      <c r="H705" s="65" t="s">
        <v>14209</v>
      </c>
      <c r="I705" s="60"/>
      <c r="J705" s="60"/>
      <c r="K705" s="59" t="s">
        <v>10596</v>
      </c>
      <c r="L705" s="61">
        <v>300.0</v>
      </c>
      <c r="M705" s="59" t="s">
        <v>10507</v>
      </c>
      <c r="N705" s="61">
        <v>1.0</v>
      </c>
      <c r="O705" s="61">
        <v>0.0</v>
      </c>
      <c r="P705" s="59" t="s">
        <v>10633</v>
      </c>
      <c r="Q705" s="60"/>
      <c r="R705" s="60"/>
      <c r="S705" s="59" t="s">
        <v>10507</v>
      </c>
      <c r="T705" s="59" t="s">
        <v>10508</v>
      </c>
      <c r="U705" s="59" t="s">
        <v>10508</v>
      </c>
      <c r="V705" s="59" t="s">
        <v>10508</v>
      </c>
      <c r="W705" s="61">
        <v>3.0</v>
      </c>
      <c r="X705" s="59" t="s">
        <v>10509</v>
      </c>
      <c r="Y705" s="59" t="s">
        <v>14210</v>
      </c>
      <c r="Z705" s="60"/>
      <c r="AA705" s="64">
        <v>1735.0</v>
      </c>
      <c r="AB705" s="59" t="s">
        <v>10512</v>
      </c>
      <c r="AC705" s="60"/>
      <c r="AD705" s="60"/>
      <c r="AE705" s="59" t="s">
        <v>10507</v>
      </c>
      <c r="AF705" s="59" t="s">
        <v>10507</v>
      </c>
      <c r="AG705" s="59" t="s">
        <v>10513</v>
      </c>
      <c r="AH705" s="60"/>
      <c r="AI705" s="60"/>
      <c r="AJ705" s="61">
        <v>25.0</v>
      </c>
      <c r="AK705" s="61">
        <v>15.0</v>
      </c>
      <c r="AL705" s="61">
        <v>10.0</v>
      </c>
      <c r="AM705" s="66">
        <v>45386.0</v>
      </c>
      <c r="AN705" s="66">
        <v>45437.0</v>
      </c>
      <c r="AO705" s="60"/>
      <c r="AP705" s="60" t="s">
        <v>10514</v>
      </c>
      <c r="AQ705" s="60"/>
      <c r="AR705" s="60"/>
      <c r="AS705" s="62" t="s">
        <v>14211</v>
      </c>
      <c r="AT705" s="60"/>
      <c r="AU705" s="60" t="s">
        <v>11001</v>
      </c>
      <c r="AV705" s="60"/>
      <c r="AW705" s="60"/>
    </row>
    <row r="706">
      <c r="B706" s="61">
        <v>995386.0</v>
      </c>
      <c r="C706" s="61">
        <v>159.0</v>
      </c>
      <c r="D706" s="66">
        <v>44784.0</v>
      </c>
      <c r="E706" s="59" t="s">
        <v>14212</v>
      </c>
      <c r="F706" s="61">
        <v>1737.0</v>
      </c>
      <c r="G706" s="62" t="s">
        <v>14213</v>
      </c>
      <c r="H706" s="59"/>
      <c r="I706" s="60"/>
      <c r="J706" s="60"/>
      <c r="K706" s="59" t="s">
        <v>10596</v>
      </c>
      <c r="L706" s="61">
        <v>100.0</v>
      </c>
      <c r="M706" s="59" t="s">
        <v>10507</v>
      </c>
      <c r="N706" s="61">
        <v>0.0</v>
      </c>
      <c r="O706" s="61">
        <v>0.0</v>
      </c>
      <c r="P706" s="59" t="s">
        <v>10508</v>
      </c>
      <c r="Q706" s="60"/>
      <c r="R706" s="60"/>
      <c r="S706" s="59" t="s">
        <v>10507</v>
      </c>
      <c r="T706" s="59" t="s">
        <v>10508</v>
      </c>
      <c r="U706" s="59" t="s">
        <v>10508</v>
      </c>
      <c r="V706" s="59" t="s">
        <v>10508</v>
      </c>
      <c r="W706" s="61">
        <v>1.0</v>
      </c>
      <c r="X706" s="59" t="s">
        <v>10509</v>
      </c>
      <c r="Y706" s="59" t="s">
        <v>12366</v>
      </c>
      <c r="Z706" s="60"/>
      <c r="AA706" s="61">
        <v>1737.0</v>
      </c>
      <c r="AB706" s="59" t="s">
        <v>10512</v>
      </c>
      <c r="AC706" s="60"/>
      <c r="AD706" s="60"/>
      <c r="AE706" s="59" t="s">
        <v>10659</v>
      </c>
      <c r="AF706" s="59" t="s">
        <v>10507</v>
      </c>
      <c r="AG706" s="59" t="s">
        <v>10513</v>
      </c>
      <c r="AH706" s="60"/>
      <c r="AI706" s="60"/>
      <c r="AJ706" s="61">
        <v>25.0</v>
      </c>
      <c r="AK706" s="61">
        <v>15.0</v>
      </c>
      <c r="AL706" s="61">
        <v>10.0</v>
      </c>
      <c r="AM706" s="66">
        <v>44784.0</v>
      </c>
      <c r="AN706" s="66">
        <v>44812.0</v>
      </c>
      <c r="AO706" s="60"/>
      <c r="AP706" s="60" t="s">
        <v>10514</v>
      </c>
      <c r="AQ706" s="60"/>
      <c r="AR706" s="60"/>
      <c r="AS706" s="62" t="s">
        <v>14214</v>
      </c>
      <c r="AT706" s="60"/>
      <c r="AU706" s="60" t="s">
        <v>11001</v>
      </c>
      <c r="AV706" s="60"/>
      <c r="AW706" s="60"/>
    </row>
    <row r="707">
      <c r="B707" s="61">
        <v>995386.0</v>
      </c>
      <c r="C707" s="61">
        <v>159.0</v>
      </c>
      <c r="D707" s="66">
        <v>44784.0</v>
      </c>
      <c r="E707" s="59" t="s">
        <v>14215</v>
      </c>
      <c r="F707" s="61">
        <v>1739.0</v>
      </c>
      <c r="G707" s="65" t="s">
        <v>14216</v>
      </c>
      <c r="H707" s="65" t="s">
        <v>14217</v>
      </c>
      <c r="I707" s="60"/>
      <c r="J707" s="60"/>
      <c r="K707" s="59" t="s">
        <v>10666</v>
      </c>
      <c r="L707" s="61">
        <v>300.0</v>
      </c>
      <c r="M707" s="59" t="s">
        <v>10507</v>
      </c>
      <c r="N707" s="61">
        <v>0.0</v>
      </c>
      <c r="O707" s="61">
        <v>0.0</v>
      </c>
      <c r="P707" s="59" t="s">
        <v>10508</v>
      </c>
      <c r="Q707" s="60"/>
      <c r="R707" s="60"/>
      <c r="S707" s="59" t="s">
        <v>10507</v>
      </c>
      <c r="T707" s="59" t="s">
        <v>10508</v>
      </c>
      <c r="U707" s="59" t="s">
        <v>10508</v>
      </c>
      <c r="V707" s="59" t="s">
        <v>10508</v>
      </c>
      <c r="W707" s="61">
        <v>2.0</v>
      </c>
      <c r="X707" s="59" t="s">
        <v>10509</v>
      </c>
      <c r="Y707" s="59" t="s">
        <v>13211</v>
      </c>
      <c r="Z707" s="60"/>
      <c r="AA707" s="64">
        <v>1739.0</v>
      </c>
      <c r="AB707" s="59" t="s">
        <v>10512</v>
      </c>
      <c r="AC707" s="60"/>
      <c r="AD707" s="60"/>
      <c r="AE707" s="59" t="s">
        <v>10507</v>
      </c>
      <c r="AF707" s="59" t="s">
        <v>10507</v>
      </c>
      <c r="AG707" s="59" t="s">
        <v>10513</v>
      </c>
      <c r="AH707" s="60"/>
      <c r="AI707" s="60"/>
      <c r="AJ707" s="61">
        <v>25.0</v>
      </c>
      <c r="AK707" s="61">
        <v>15.0</v>
      </c>
      <c r="AL707" s="61">
        <v>10.0</v>
      </c>
      <c r="AM707" s="66">
        <v>44998.0</v>
      </c>
      <c r="AN707" s="66">
        <v>45036.0</v>
      </c>
      <c r="AO707" s="60"/>
      <c r="AP707" s="60" t="s">
        <v>10514</v>
      </c>
      <c r="AQ707" s="60"/>
      <c r="AR707" s="60"/>
      <c r="AS707" s="62" t="s">
        <v>14218</v>
      </c>
      <c r="AT707" s="60"/>
      <c r="AU707" s="60" t="s">
        <v>11001</v>
      </c>
      <c r="AV707" s="60"/>
      <c r="AW707" s="60"/>
    </row>
    <row r="708">
      <c r="B708" s="61">
        <v>995386.0</v>
      </c>
      <c r="C708" s="61">
        <v>159.0</v>
      </c>
      <c r="D708" s="66">
        <v>44784.0</v>
      </c>
      <c r="E708" s="59" t="s">
        <v>14219</v>
      </c>
      <c r="F708" s="61">
        <v>1741.0</v>
      </c>
      <c r="G708" s="65" t="s">
        <v>14220</v>
      </c>
      <c r="H708" s="65" t="s">
        <v>14221</v>
      </c>
      <c r="I708" s="65" t="s">
        <v>14222</v>
      </c>
      <c r="J708" s="65" t="s">
        <v>14223</v>
      </c>
      <c r="K708" s="59" t="s">
        <v>10547</v>
      </c>
      <c r="L708" s="61">
        <v>300.0</v>
      </c>
      <c r="M708" s="59" t="s">
        <v>10507</v>
      </c>
      <c r="N708" s="61">
        <v>0.0</v>
      </c>
      <c r="O708" s="61">
        <v>0.0</v>
      </c>
      <c r="P708" s="59" t="s">
        <v>10508</v>
      </c>
      <c r="Q708" s="60"/>
      <c r="R708" s="60"/>
      <c r="S708" s="59" t="s">
        <v>10507</v>
      </c>
      <c r="T708" s="59" t="s">
        <v>10508</v>
      </c>
      <c r="U708" s="59" t="s">
        <v>10508</v>
      </c>
      <c r="V708" s="59" t="s">
        <v>10508</v>
      </c>
      <c r="W708" s="61">
        <v>5.0</v>
      </c>
      <c r="X708" s="59" t="s">
        <v>10509</v>
      </c>
      <c r="Y708" s="59" t="s">
        <v>14178</v>
      </c>
      <c r="Z708" s="60"/>
      <c r="AA708" s="64">
        <v>1741.0</v>
      </c>
      <c r="AB708" s="59" t="s">
        <v>10512</v>
      </c>
      <c r="AC708" s="60"/>
      <c r="AD708" s="60"/>
      <c r="AE708" s="59" t="s">
        <v>10507</v>
      </c>
      <c r="AF708" s="59" t="s">
        <v>10507</v>
      </c>
      <c r="AG708" s="59" t="s">
        <v>10513</v>
      </c>
      <c r="AH708" s="60"/>
      <c r="AI708" s="60"/>
      <c r="AJ708" s="61">
        <v>25.0</v>
      </c>
      <c r="AK708" s="61">
        <v>15.0</v>
      </c>
      <c r="AL708" s="61">
        <v>10.0</v>
      </c>
      <c r="AM708" s="66">
        <v>45060.0</v>
      </c>
      <c r="AN708" s="66">
        <v>45409.0</v>
      </c>
      <c r="AO708" s="60"/>
      <c r="AP708" s="60" t="s">
        <v>10514</v>
      </c>
      <c r="AQ708" s="60"/>
      <c r="AR708" s="60"/>
      <c r="AS708" s="62" t="s">
        <v>14224</v>
      </c>
      <c r="AT708" s="60"/>
      <c r="AU708" s="60" t="s">
        <v>11001</v>
      </c>
      <c r="AV708" s="60"/>
      <c r="AW708" s="60"/>
    </row>
    <row r="709">
      <c r="B709" s="61">
        <v>995386.0</v>
      </c>
      <c r="C709" s="61">
        <v>133.0</v>
      </c>
      <c r="D709" s="66">
        <v>44785.0</v>
      </c>
      <c r="E709" s="59" t="s">
        <v>14225</v>
      </c>
      <c r="F709" s="61">
        <v>1743.0</v>
      </c>
      <c r="G709" s="62" t="s">
        <v>14226</v>
      </c>
      <c r="H709" s="59"/>
      <c r="I709" s="60"/>
      <c r="J709" s="60"/>
      <c r="K709" s="59" t="s">
        <v>10521</v>
      </c>
      <c r="L709" s="61">
        <v>400.0</v>
      </c>
      <c r="M709" s="59" t="s">
        <v>10507</v>
      </c>
      <c r="N709" s="61">
        <v>0.0</v>
      </c>
      <c r="O709" s="61">
        <v>0.0</v>
      </c>
      <c r="P709" s="59" t="s">
        <v>10508</v>
      </c>
      <c r="Q709" s="60"/>
      <c r="R709" s="60"/>
      <c r="S709" s="59" t="s">
        <v>10507</v>
      </c>
      <c r="T709" s="59" t="s">
        <v>10508</v>
      </c>
      <c r="U709" s="59" t="s">
        <v>10508</v>
      </c>
      <c r="V709" s="59" t="s">
        <v>10508</v>
      </c>
      <c r="W709" s="61">
        <v>0.0</v>
      </c>
      <c r="X709" s="59"/>
      <c r="Y709" s="59"/>
      <c r="Z709" s="60"/>
      <c r="AA709" s="61">
        <v>1743.0</v>
      </c>
      <c r="AB709" s="59"/>
      <c r="AC709" s="60"/>
      <c r="AD709" s="60"/>
      <c r="AE709" s="59" t="s">
        <v>10507</v>
      </c>
      <c r="AF709" s="59" t="s">
        <v>10507</v>
      </c>
      <c r="AG709" s="59" t="s">
        <v>10513</v>
      </c>
      <c r="AH709" s="60"/>
      <c r="AI709" s="60"/>
      <c r="AJ709" s="61">
        <v>0.0</v>
      </c>
      <c r="AK709" s="61">
        <v>0.0</v>
      </c>
      <c r="AL709" s="61">
        <v>0.0</v>
      </c>
      <c r="AM709" s="60"/>
      <c r="AN709" s="67"/>
      <c r="AO709" s="60"/>
      <c r="AP709" s="60"/>
      <c r="AQ709" s="60"/>
      <c r="AR709" s="60"/>
      <c r="AS709" s="62" t="s">
        <v>14227</v>
      </c>
      <c r="AT709" s="60"/>
      <c r="AU709" s="60" t="s">
        <v>13756</v>
      </c>
      <c r="AV709" s="60"/>
      <c r="AW709" s="60"/>
    </row>
    <row r="710">
      <c r="B710" s="61">
        <v>995386.0</v>
      </c>
      <c r="C710" s="61">
        <v>161.0</v>
      </c>
      <c r="D710" s="66">
        <v>44785.0</v>
      </c>
      <c r="E710" s="59" t="s">
        <v>14228</v>
      </c>
      <c r="F710" s="61">
        <v>1745.0</v>
      </c>
      <c r="G710" s="62" t="s">
        <v>14229</v>
      </c>
      <c r="H710" s="60"/>
      <c r="I710" s="60"/>
      <c r="J710" s="60"/>
      <c r="K710" s="59" t="s">
        <v>10547</v>
      </c>
      <c r="L710" s="61">
        <v>500.0</v>
      </c>
      <c r="M710" s="59" t="s">
        <v>10507</v>
      </c>
      <c r="N710" s="61">
        <v>0.0</v>
      </c>
      <c r="O710" s="61">
        <v>0.0</v>
      </c>
      <c r="P710" s="59" t="s">
        <v>10508</v>
      </c>
      <c r="Q710" s="60"/>
      <c r="R710" s="60"/>
      <c r="S710" s="59" t="s">
        <v>10507</v>
      </c>
      <c r="T710" s="59" t="s">
        <v>10508</v>
      </c>
      <c r="U710" s="59" t="s">
        <v>10508</v>
      </c>
      <c r="V710" s="59" t="s">
        <v>10508</v>
      </c>
      <c r="W710" s="61">
        <v>1.0</v>
      </c>
      <c r="X710" s="59" t="s">
        <v>10509</v>
      </c>
      <c r="Y710" s="59" t="s">
        <v>11570</v>
      </c>
      <c r="Z710" s="60"/>
      <c r="AA710" s="61">
        <v>1745.0</v>
      </c>
      <c r="AB710" s="60" t="s">
        <v>10512</v>
      </c>
      <c r="AC710" s="60"/>
      <c r="AD710" s="60"/>
      <c r="AE710" s="59" t="s">
        <v>10578</v>
      </c>
      <c r="AF710" s="59" t="s">
        <v>10507</v>
      </c>
      <c r="AG710" s="60" t="s">
        <v>10513</v>
      </c>
      <c r="AH710" s="60"/>
      <c r="AI710" s="60"/>
      <c r="AJ710" s="61">
        <v>20.0</v>
      </c>
      <c r="AK710" s="61">
        <v>15.0</v>
      </c>
      <c r="AL710" s="61">
        <v>10.0</v>
      </c>
      <c r="AM710" s="66">
        <v>44785.0</v>
      </c>
      <c r="AN710" s="66">
        <v>44830.0</v>
      </c>
      <c r="AO710" s="60"/>
      <c r="AP710" s="59" t="s">
        <v>10514</v>
      </c>
      <c r="AQ710" s="60"/>
      <c r="AR710" s="60"/>
      <c r="AS710" s="62" t="s">
        <v>14230</v>
      </c>
      <c r="AT710" s="60"/>
      <c r="AU710" s="60" t="s">
        <v>10516</v>
      </c>
      <c r="AV710" s="60"/>
      <c r="AW710" s="60"/>
    </row>
    <row r="711">
      <c r="B711" s="61">
        <v>995386.0</v>
      </c>
      <c r="C711" s="61">
        <v>159.0</v>
      </c>
      <c r="D711" s="66">
        <v>44785.0</v>
      </c>
      <c r="E711" s="59" t="s">
        <v>14231</v>
      </c>
      <c r="F711" s="61">
        <v>1747.0</v>
      </c>
      <c r="G711" s="62" t="s">
        <v>14232</v>
      </c>
      <c r="H711" s="60"/>
      <c r="I711" s="60"/>
      <c r="J711" s="60"/>
      <c r="K711" s="59" t="s">
        <v>10527</v>
      </c>
      <c r="L711" s="61">
        <v>300.0</v>
      </c>
      <c r="M711" s="59" t="s">
        <v>10507</v>
      </c>
      <c r="N711" s="61">
        <v>0.0</v>
      </c>
      <c r="O711" s="61">
        <v>0.0</v>
      </c>
      <c r="P711" s="59" t="s">
        <v>10508</v>
      </c>
      <c r="Q711" s="60"/>
      <c r="R711" s="60"/>
      <c r="S711" s="59" t="s">
        <v>10507</v>
      </c>
      <c r="T711" s="59" t="s">
        <v>10508</v>
      </c>
      <c r="U711" s="59" t="s">
        <v>10508</v>
      </c>
      <c r="V711" s="59" t="s">
        <v>10508</v>
      </c>
      <c r="W711" s="61">
        <v>1.0</v>
      </c>
      <c r="X711" s="59" t="s">
        <v>10509</v>
      </c>
      <c r="Y711" s="59" t="s">
        <v>14233</v>
      </c>
      <c r="Z711" s="60"/>
      <c r="AA711" s="61">
        <v>1747.0</v>
      </c>
      <c r="AB711" s="60" t="s">
        <v>10512</v>
      </c>
      <c r="AC711" s="60"/>
      <c r="AD711" s="60"/>
      <c r="AE711" s="59" t="s">
        <v>10507</v>
      </c>
      <c r="AF711" s="59" t="s">
        <v>10507</v>
      </c>
      <c r="AG711" s="60" t="s">
        <v>10513</v>
      </c>
      <c r="AH711" s="60"/>
      <c r="AI711" s="60"/>
      <c r="AJ711" s="61">
        <v>25.0</v>
      </c>
      <c r="AK711" s="61">
        <v>15.0</v>
      </c>
      <c r="AL711" s="61">
        <v>10.0</v>
      </c>
      <c r="AM711" s="66">
        <v>44785.0</v>
      </c>
      <c r="AN711" s="66">
        <v>44789.0</v>
      </c>
      <c r="AO711" s="60"/>
      <c r="AP711" s="59" t="s">
        <v>10514</v>
      </c>
      <c r="AQ711" s="60"/>
      <c r="AR711" s="60"/>
      <c r="AS711" s="62" t="s">
        <v>14234</v>
      </c>
      <c r="AT711" s="60"/>
      <c r="AU711" s="60" t="s">
        <v>11001</v>
      </c>
      <c r="AV711" s="60"/>
      <c r="AW711" s="60"/>
    </row>
    <row r="712">
      <c r="B712" s="61">
        <v>995386.0</v>
      </c>
      <c r="C712" s="61">
        <v>159.0</v>
      </c>
      <c r="D712" s="66">
        <v>44786.0</v>
      </c>
      <c r="E712" s="59" t="s">
        <v>14235</v>
      </c>
      <c r="F712" s="61">
        <v>1749.0</v>
      </c>
      <c r="G712" s="62" t="s">
        <v>14236</v>
      </c>
      <c r="H712" s="65" t="s">
        <v>14237</v>
      </c>
      <c r="I712" s="60"/>
      <c r="J712" s="60"/>
      <c r="K712" s="59" t="s">
        <v>10792</v>
      </c>
      <c r="L712" s="61">
        <v>300.0</v>
      </c>
      <c r="M712" s="59" t="s">
        <v>10507</v>
      </c>
      <c r="N712" s="61">
        <v>0.0</v>
      </c>
      <c r="O712" s="61">
        <v>0.0</v>
      </c>
      <c r="P712" s="59" t="s">
        <v>10508</v>
      </c>
      <c r="Q712" s="60"/>
      <c r="R712" s="60"/>
      <c r="S712" s="59" t="s">
        <v>10507</v>
      </c>
      <c r="T712" s="59" t="s">
        <v>10508</v>
      </c>
      <c r="U712" s="59" t="s">
        <v>10508</v>
      </c>
      <c r="V712" s="59" t="s">
        <v>10508</v>
      </c>
      <c r="W712" s="61">
        <v>2.0</v>
      </c>
      <c r="X712" s="59" t="s">
        <v>10509</v>
      </c>
      <c r="Y712" s="59" t="s">
        <v>14238</v>
      </c>
      <c r="Z712" s="60"/>
      <c r="AA712" s="61">
        <v>1749.0</v>
      </c>
      <c r="AB712" s="59" t="s">
        <v>10512</v>
      </c>
      <c r="AC712" s="60"/>
      <c r="AD712" s="60"/>
      <c r="AE712" s="59" t="s">
        <v>10507</v>
      </c>
      <c r="AF712" s="59" t="s">
        <v>10507</v>
      </c>
      <c r="AG712" s="59" t="s">
        <v>10513</v>
      </c>
      <c r="AH712" s="60"/>
      <c r="AI712" s="60"/>
      <c r="AJ712" s="61">
        <v>25.0</v>
      </c>
      <c r="AK712" s="61">
        <v>15.0</v>
      </c>
      <c r="AL712" s="61">
        <v>10.0</v>
      </c>
      <c r="AM712" s="66">
        <v>44786.0</v>
      </c>
      <c r="AN712" s="66">
        <v>44823.0</v>
      </c>
      <c r="AO712" s="60"/>
      <c r="AP712" s="60" t="s">
        <v>10514</v>
      </c>
      <c r="AQ712" s="60"/>
      <c r="AR712" s="60"/>
      <c r="AS712" s="62" t="s">
        <v>14239</v>
      </c>
      <c r="AT712" s="60"/>
      <c r="AU712" s="60" t="s">
        <v>11001</v>
      </c>
      <c r="AV712" s="60"/>
      <c r="AW712" s="60"/>
    </row>
    <row r="713">
      <c r="B713" s="61">
        <v>995386.0</v>
      </c>
      <c r="C713" s="61">
        <v>95.0</v>
      </c>
      <c r="D713" s="66">
        <v>44789.0</v>
      </c>
      <c r="E713" s="59" t="s">
        <v>14240</v>
      </c>
      <c r="F713" s="61">
        <v>1751.0</v>
      </c>
      <c r="G713" s="62" t="s">
        <v>14241</v>
      </c>
      <c r="H713" s="59"/>
      <c r="I713" s="60"/>
      <c r="J713" s="60"/>
      <c r="K713" s="59" t="s">
        <v>10625</v>
      </c>
      <c r="L713" s="61">
        <v>1000.0</v>
      </c>
      <c r="M713" s="59" t="s">
        <v>10507</v>
      </c>
      <c r="N713" s="61">
        <v>0.0</v>
      </c>
      <c r="O713" s="61">
        <v>0.0</v>
      </c>
      <c r="P713" s="59" t="s">
        <v>10508</v>
      </c>
      <c r="Q713" s="67"/>
      <c r="R713" s="67"/>
      <c r="S713" s="59" t="s">
        <v>10507</v>
      </c>
      <c r="T713" s="59" t="s">
        <v>10508</v>
      </c>
      <c r="U713" s="59" t="s">
        <v>10508</v>
      </c>
      <c r="V713" s="59" t="s">
        <v>10508</v>
      </c>
      <c r="W713" s="61">
        <v>0.0</v>
      </c>
      <c r="X713" s="59"/>
      <c r="Y713" s="59"/>
      <c r="Z713" s="60"/>
      <c r="AA713" s="61">
        <v>1751.0</v>
      </c>
      <c r="AB713" s="59"/>
      <c r="AC713" s="60"/>
      <c r="AD713" s="60"/>
      <c r="AE713" s="59" t="s">
        <v>10507</v>
      </c>
      <c r="AF713" s="59" t="s">
        <v>10507</v>
      </c>
      <c r="AG713" s="59" t="s">
        <v>10513</v>
      </c>
      <c r="AH713" s="60"/>
      <c r="AI713" s="60"/>
      <c r="AJ713" s="61">
        <v>0.0</v>
      </c>
      <c r="AK713" s="61">
        <v>0.0</v>
      </c>
      <c r="AL713" s="61">
        <v>0.0</v>
      </c>
      <c r="AM713" s="66">
        <v>44789.0</v>
      </c>
      <c r="AN713" s="66">
        <v>44832.0</v>
      </c>
      <c r="AO713" s="60"/>
      <c r="AP713" s="60"/>
      <c r="AQ713" s="60"/>
      <c r="AR713" s="60"/>
      <c r="AS713" s="62" t="s">
        <v>14242</v>
      </c>
      <c r="AT713" s="60"/>
      <c r="AU713" s="60" t="s">
        <v>13085</v>
      </c>
      <c r="AV713" s="60"/>
      <c r="AW713" s="60"/>
    </row>
    <row r="714">
      <c r="B714" s="61">
        <v>995386.0</v>
      </c>
      <c r="C714" s="61">
        <v>159.0</v>
      </c>
      <c r="D714" s="66">
        <v>44789.0</v>
      </c>
      <c r="E714" s="59" t="s">
        <v>14243</v>
      </c>
      <c r="F714" s="61">
        <v>1753.0</v>
      </c>
      <c r="G714" s="62" t="s">
        <v>14244</v>
      </c>
      <c r="H714" s="59"/>
      <c r="I714" s="60"/>
      <c r="J714" s="60"/>
      <c r="K714" s="59" t="s">
        <v>13533</v>
      </c>
      <c r="L714" s="61">
        <v>500.0</v>
      </c>
      <c r="M714" s="59" t="s">
        <v>10507</v>
      </c>
      <c r="N714" s="61">
        <v>0.0</v>
      </c>
      <c r="O714" s="61">
        <v>0.0</v>
      </c>
      <c r="P714" s="59" t="s">
        <v>10508</v>
      </c>
      <c r="Q714" s="60"/>
      <c r="R714" s="60"/>
      <c r="S714" s="59" t="s">
        <v>10507</v>
      </c>
      <c r="T714" s="59" t="s">
        <v>10508</v>
      </c>
      <c r="U714" s="59" t="s">
        <v>10508</v>
      </c>
      <c r="V714" s="59" t="s">
        <v>10508</v>
      </c>
      <c r="W714" s="61">
        <v>2.0</v>
      </c>
      <c r="X714" s="59" t="s">
        <v>10509</v>
      </c>
      <c r="Y714" s="59" t="s">
        <v>13807</v>
      </c>
      <c r="Z714" s="59"/>
      <c r="AA714" s="61">
        <v>1753.0</v>
      </c>
      <c r="AB714" s="59" t="s">
        <v>10512</v>
      </c>
      <c r="AC714" s="60"/>
      <c r="AD714" s="60"/>
      <c r="AE714" s="59" t="s">
        <v>10507</v>
      </c>
      <c r="AF714" s="59" t="s">
        <v>10507</v>
      </c>
      <c r="AG714" s="59" t="s">
        <v>10513</v>
      </c>
      <c r="AH714" s="60"/>
      <c r="AI714" s="60"/>
      <c r="AJ714" s="61">
        <v>25.0</v>
      </c>
      <c r="AK714" s="61">
        <v>15.0</v>
      </c>
      <c r="AL714" s="61">
        <v>10.0</v>
      </c>
      <c r="AM714" s="66">
        <v>45484.0</v>
      </c>
      <c r="AN714" s="66">
        <v>45484.0</v>
      </c>
      <c r="AO714" s="60"/>
      <c r="AP714" s="59" t="s">
        <v>10514</v>
      </c>
      <c r="AQ714" s="60"/>
      <c r="AR714" s="60"/>
      <c r="AS714" s="62" t="s">
        <v>14245</v>
      </c>
      <c r="AT714" s="60"/>
      <c r="AU714" s="60" t="s">
        <v>11001</v>
      </c>
      <c r="AV714" s="60"/>
      <c r="AW714" s="60"/>
    </row>
    <row r="715">
      <c r="B715" s="61">
        <v>995386.0</v>
      </c>
      <c r="C715" s="61">
        <v>159.0</v>
      </c>
      <c r="D715" s="66">
        <v>44789.0</v>
      </c>
      <c r="E715" s="59" t="s">
        <v>14246</v>
      </c>
      <c r="F715" s="61">
        <v>1755.0</v>
      </c>
      <c r="G715" s="62" t="s">
        <v>14247</v>
      </c>
      <c r="H715" s="59"/>
      <c r="I715" s="60"/>
      <c r="J715" s="60"/>
      <c r="K715" s="59" t="s">
        <v>12039</v>
      </c>
      <c r="L715" s="61">
        <v>500.0</v>
      </c>
      <c r="M715" s="59" t="s">
        <v>10507</v>
      </c>
      <c r="N715" s="61">
        <v>0.0</v>
      </c>
      <c r="O715" s="61">
        <v>0.0</v>
      </c>
      <c r="P715" s="59" t="s">
        <v>10508</v>
      </c>
      <c r="Q715" s="60"/>
      <c r="R715" s="60"/>
      <c r="S715" s="59" t="s">
        <v>10507</v>
      </c>
      <c r="T715" s="59" t="s">
        <v>10508</v>
      </c>
      <c r="U715" s="59" t="s">
        <v>10508</v>
      </c>
      <c r="V715" s="59" t="s">
        <v>10508</v>
      </c>
      <c r="W715" s="61">
        <v>2.0</v>
      </c>
      <c r="X715" s="59" t="s">
        <v>10509</v>
      </c>
      <c r="Y715" s="59" t="s">
        <v>13917</v>
      </c>
      <c r="Z715" s="60"/>
      <c r="AA715" s="61">
        <v>1755.0</v>
      </c>
      <c r="AB715" s="59" t="s">
        <v>10512</v>
      </c>
      <c r="AC715" s="60"/>
      <c r="AD715" s="60"/>
      <c r="AE715" s="59" t="s">
        <v>10507</v>
      </c>
      <c r="AF715" s="59" t="s">
        <v>10507</v>
      </c>
      <c r="AG715" s="59" t="s">
        <v>10513</v>
      </c>
      <c r="AH715" s="60"/>
      <c r="AI715" s="60"/>
      <c r="AJ715" s="61">
        <v>25.0</v>
      </c>
      <c r="AK715" s="61">
        <v>15.0</v>
      </c>
      <c r="AL715" s="61">
        <v>10.0</v>
      </c>
      <c r="AM715" s="66">
        <v>45485.0</v>
      </c>
      <c r="AN715" s="66">
        <v>45488.0</v>
      </c>
      <c r="AO715" s="60"/>
      <c r="AP715" s="59" t="s">
        <v>10514</v>
      </c>
      <c r="AQ715" s="60"/>
      <c r="AR715" s="60"/>
      <c r="AS715" s="62" t="s">
        <v>14248</v>
      </c>
      <c r="AT715" s="60"/>
      <c r="AU715" s="60" t="s">
        <v>11001</v>
      </c>
      <c r="AV715" s="60"/>
      <c r="AW715" s="60"/>
    </row>
    <row r="716">
      <c r="B716" s="61">
        <v>995386.0</v>
      </c>
      <c r="C716" s="61">
        <v>159.0</v>
      </c>
      <c r="D716" s="66">
        <v>44790.0</v>
      </c>
      <c r="E716" s="59" t="s">
        <v>14249</v>
      </c>
      <c r="F716" s="61">
        <v>1757.0</v>
      </c>
      <c r="G716" s="62" t="s">
        <v>14250</v>
      </c>
      <c r="H716" s="62" t="s">
        <v>14251</v>
      </c>
      <c r="I716" s="65" t="s">
        <v>14252</v>
      </c>
      <c r="J716" s="65" t="s">
        <v>14253</v>
      </c>
      <c r="K716" s="59" t="s">
        <v>10521</v>
      </c>
      <c r="L716" s="61">
        <v>500.0</v>
      </c>
      <c r="M716" s="59" t="s">
        <v>10507</v>
      </c>
      <c r="N716" s="61">
        <v>0.0</v>
      </c>
      <c r="O716" s="61">
        <v>0.0</v>
      </c>
      <c r="P716" s="59" t="s">
        <v>10508</v>
      </c>
      <c r="Q716" s="60"/>
      <c r="R716" s="60"/>
      <c r="S716" s="59" t="s">
        <v>10507</v>
      </c>
      <c r="T716" s="59" t="s">
        <v>10508</v>
      </c>
      <c r="U716" s="59" t="s">
        <v>10508</v>
      </c>
      <c r="V716" s="59" t="s">
        <v>10508</v>
      </c>
      <c r="W716" s="61">
        <v>4.0</v>
      </c>
      <c r="X716" s="59" t="s">
        <v>10509</v>
      </c>
      <c r="Y716" s="59" t="s">
        <v>14254</v>
      </c>
      <c r="Z716" s="60"/>
      <c r="AA716" s="61">
        <v>1757.0</v>
      </c>
      <c r="AB716" s="59" t="s">
        <v>10512</v>
      </c>
      <c r="AC716" s="60"/>
      <c r="AD716" s="60"/>
      <c r="AE716" s="59" t="s">
        <v>10507</v>
      </c>
      <c r="AF716" s="59" t="s">
        <v>10507</v>
      </c>
      <c r="AG716" s="59" t="s">
        <v>10513</v>
      </c>
      <c r="AH716" s="60"/>
      <c r="AI716" s="60"/>
      <c r="AJ716" s="61">
        <v>25.0</v>
      </c>
      <c r="AK716" s="61">
        <v>15.0</v>
      </c>
      <c r="AL716" s="61">
        <v>10.0</v>
      </c>
      <c r="AM716" s="66">
        <v>45049.0</v>
      </c>
      <c r="AN716" s="66">
        <v>45328.0</v>
      </c>
      <c r="AO716" s="60"/>
      <c r="AP716" s="60" t="s">
        <v>10514</v>
      </c>
      <c r="AQ716" s="60"/>
      <c r="AR716" s="60"/>
      <c r="AS716" s="62" t="s">
        <v>14255</v>
      </c>
      <c r="AT716" s="60"/>
      <c r="AU716" s="60" t="s">
        <v>11001</v>
      </c>
      <c r="AV716" s="60"/>
      <c r="AW716" s="60"/>
    </row>
    <row r="717">
      <c r="B717" s="61">
        <v>995386.0</v>
      </c>
      <c r="C717" s="61">
        <v>159.0</v>
      </c>
      <c r="D717" s="66">
        <v>44790.0</v>
      </c>
      <c r="E717" s="59" t="s">
        <v>14256</v>
      </c>
      <c r="F717" s="61">
        <v>1759.0</v>
      </c>
      <c r="G717" s="62" t="s">
        <v>14257</v>
      </c>
      <c r="H717" s="62" t="s">
        <v>14258</v>
      </c>
      <c r="I717" s="60"/>
      <c r="J717" s="60"/>
      <c r="K717" s="59" t="s">
        <v>10523</v>
      </c>
      <c r="L717" s="61">
        <v>500.0</v>
      </c>
      <c r="M717" s="59" t="s">
        <v>10507</v>
      </c>
      <c r="N717" s="61">
        <v>1.0</v>
      </c>
      <c r="O717" s="61">
        <v>0.0</v>
      </c>
      <c r="P717" s="59" t="s">
        <v>10508</v>
      </c>
      <c r="Q717" s="60"/>
      <c r="R717" s="60"/>
      <c r="S717" s="59" t="s">
        <v>10507</v>
      </c>
      <c r="T717" s="59" t="s">
        <v>10508</v>
      </c>
      <c r="U717" s="59" t="s">
        <v>10508</v>
      </c>
      <c r="V717" s="59" t="s">
        <v>10508</v>
      </c>
      <c r="W717" s="61">
        <v>3.0</v>
      </c>
      <c r="X717" s="59" t="s">
        <v>10509</v>
      </c>
      <c r="Y717" s="59" t="s">
        <v>12070</v>
      </c>
      <c r="Z717" s="60"/>
      <c r="AA717" s="61">
        <v>1759.0</v>
      </c>
      <c r="AB717" s="59" t="s">
        <v>10512</v>
      </c>
      <c r="AC717" s="60"/>
      <c r="AD717" s="60"/>
      <c r="AE717" s="59" t="s">
        <v>10507</v>
      </c>
      <c r="AF717" s="59" t="s">
        <v>10507</v>
      </c>
      <c r="AG717" s="59" t="s">
        <v>10513</v>
      </c>
      <c r="AH717" s="60"/>
      <c r="AI717" s="60"/>
      <c r="AJ717" s="61">
        <v>25.0</v>
      </c>
      <c r="AK717" s="61">
        <v>15.0</v>
      </c>
      <c r="AL717" s="61">
        <v>10.0</v>
      </c>
      <c r="AM717" s="66">
        <v>44790.0</v>
      </c>
      <c r="AN717" s="63">
        <v>44886.0</v>
      </c>
      <c r="AO717" s="60"/>
      <c r="AP717" s="60" t="s">
        <v>10514</v>
      </c>
      <c r="AQ717" s="60"/>
      <c r="AR717" s="60"/>
      <c r="AS717" s="62" t="s">
        <v>14259</v>
      </c>
      <c r="AT717" s="60"/>
      <c r="AU717" s="60" t="s">
        <v>11001</v>
      </c>
      <c r="AV717" s="60"/>
      <c r="AW717" s="60"/>
    </row>
    <row r="718">
      <c r="B718" s="61">
        <v>995386.0</v>
      </c>
      <c r="C718" s="61">
        <v>159.0</v>
      </c>
      <c r="D718" s="66">
        <v>44791.0</v>
      </c>
      <c r="E718" s="59" t="s">
        <v>14260</v>
      </c>
      <c r="F718" s="61">
        <v>1761.0</v>
      </c>
      <c r="G718" s="62" t="s">
        <v>14261</v>
      </c>
      <c r="H718" s="65" t="s">
        <v>14262</v>
      </c>
      <c r="I718" s="65" t="s">
        <v>14263</v>
      </c>
      <c r="J718" s="65" t="s">
        <v>14264</v>
      </c>
      <c r="K718" s="59" t="s">
        <v>10527</v>
      </c>
      <c r="L718" s="61">
        <v>200.0</v>
      </c>
      <c r="M718" s="59" t="s">
        <v>10507</v>
      </c>
      <c r="N718" s="61">
        <v>9.0</v>
      </c>
      <c r="O718" s="61">
        <v>0.0</v>
      </c>
      <c r="P718" s="59" t="s">
        <v>10633</v>
      </c>
      <c r="Q718" s="66">
        <v>45361.0</v>
      </c>
      <c r="R718" s="66">
        <v>45726.0</v>
      </c>
      <c r="S718" s="59" t="s">
        <v>10547</v>
      </c>
      <c r="T718" s="59" t="s">
        <v>10508</v>
      </c>
      <c r="U718" s="59" t="s">
        <v>10508</v>
      </c>
      <c r="V718" s="59" t="s">
        <v>10508</v>
      </c>
      <c r="W718" s="61">
        <v>70.0</v>
      </c>
      <c r="X718" s="59" t="s">
        <v>10509</v>
      </c>
      <c r="Y718" s="59" t="s">
        <v>10587</v>
      </c>
      <c r="Z718" s="60"/>
      <c r="AA718" s="61">
        <v>1761.0</v>
      </c>
      <c r="AB718" s="59" t="s">
        <v>10512</v>
      </c>
      <c r="AC718" s="60"/>
      <c r="AD718" s="60"/>
      <c r="AE718" s="59" t="s">
        <v>10689</v>
      </c>
      <c r="AF718" s="59" t="s">
        <v>10507</v>
      </c>
      <c r="AG718" s="59" t="s">
        <v>10513</v>
      </c>
      <c r="AH718" s="60"/>
      <c r="AI718" s="60"/>
      <c r="AJ718" s="61">
        <v>25.0</v>
      </c>
      <c r="AK718" s="61">
        <v>15.0</v>
      </c>
      <c r="AL718" s="61">
        <v>10.0</v>
      </c>
      <c r="AM718" s="66">
        <v>45440.0</v>
      </c>
      <c r="AN718" s="66">
        <v>45438.0</v>
      </c>
      <c r="AO718" s="60"/>
      <c r="AP718" s="60" t="s">
        <v>10514</v>
      </c>
      <c r="AQ718" s="60"/>
      <c r="AR718" s="60"/>
      <c r="AS718" s="62" t="s">
        <v>14265</v>
      </c>
      <c r="AT718" s="60" t="s">
        <v>14266</v>
      </c>
      <c r="AU718" s="60" t="s">
        <v>11001</v>
      </c>
      <c r="AV718" s="60"/>
      <c r="AW718" s="60"/>
    </row>
    <row r="719">
      <c r="B719" s="61">
        <v>995386.0</v>
      </c>
      <c r="C719" s="61">
        <v>159.0</v>
      </c>
      <c r="D719" s="66">
        <v>44795.0</v>
      </c>
      <c r="E719" s="59" t="s">
        <v>14267</v>
      </c>
      <c r="F719" s="61">
        <v>1763.0</v>
      </c>
      <c r="G719" s="62" t="s">
        <v>14268</v>
      </c>
      <c r="H719" s="65" t="s">
        <v>14269</v>
      </c>
      <c r="I719" s="60"/>
      <c r="J719" s="60"/>
      <c r="K719" s="59" t="s">
        <v>10666</v>
      </c>
      <c r="L719" s="61">
        <v>100.0</v>
      </c>
      <c r="M719" s="59" t="s">
        <v>10507</v>
      </c>
      <c r="N719" s="61">
        <v>0.0</v>
      </c>
      <c r="O719" s="61">
        <v>0.0</v>
      </c>
      <c r="P719" s="59" t="s">
        <v>10508</v>
      </c>
      <c r="Q719" s="60"/>
      <c r="R719" s="60"/>
      <c r="S719" s="59" t="s">
        <v>10507</v>
      </c>
      <c r="T719" s="59" t="s">
        <v>10508</v>
      </c>
      <c r="U719" s="59" t="s">
        <v>10508</v>
      </c>
      <c r="V719" s="59" t="s">
        <v>10508</v>
      </c>
      <c r="W719" s="61">
        <v>2.0</v>
      </c>
      <c r="X719" s="59" t="s">
        <v>10509</v>
      </c>
      <c r="Y719" s="59" t="s">
        <v>10790</v>
      </c>
      <c r="Z719" s="59"/>
      <c r="AA719" s="61">
        <v>1763.0</v>
      </c>
      <c r="AB719" s="59" t="s">
        <v>10512</v>
      </c>
      <c r="AC719" s="60"/>
      <c r="AD719" s="60"/>
      <c r="AE719" s="59" t="s">
        <v>10729</v>
      </c>
      <c r="AF719" s="59" t="s">
        <v>10507</v>
      </c>
      <c r="AG719" s="59" t="s">
        <v>10513</v>
      </c>
      <c r="AH719" s="60"/>
      <c r="AI719" s="60"/>
      <c r="AJ719" s="61">
        <v>25.0</v>
      </c>
      <c r="AK719" s="61">
        <v>15.0</v>
      </c>
      <c r="AL719" s="61">
        <v>10.0</v>
      </c>
      <c r="AM719" s="66">
        <v>45049.0</v>
      </c>
      <c r="AN719" s="66">
        <v>45378.0</v>
      </c>
      <c r="AO719" s="60"/>
      <c r="AP719" s="59" t="s">
        <v>10514</v>
      </c>
      <c r="AQ719" s="60"/>
      <c r="AR719" s="60"/>
      <c r="AS719" s="62" t="s">
        <v>14270</v>
      </c>
      <c r="AT719" s="60"/>
      <c r="AU719" s="60" t="s">
        <v>11001</v>
      </c>
      <c r="AV719" s="60"/>
      <c r="AW719" s="60"/>
    </row>
    <row r="720">
      <c r="B720" s="61">
        <v>995386.0</v>
      </c>
      <c r="C720" s="61">
        <v>95.0</v>
      </c>
      <c r="D720" s="66">
        <v>44797.0</v>
      </c>
      <c r="E720" s="59" t="s">
        <v>14271</v>
      </c>
      <c r="F720" s="61">
        <v>1765.0</v>
      </c>
      <c r="G720" s="65" t="s">
        <v>14272</v>
      </c>
      <c r="H720" s="60"/>
      <c r="I720" s="60"/>
      <c r="J720" s="60"/>
      <c r="K720" s="59" t="s">
        <v>10596</v>
      </c>
      <c r="L720" s="61">
        <v>800.0</v>
      </c>
      <c r="M720" s="59" t="s">
        <v>10507</v>
      </c>
      <c r="N720" s="61">
        <v>0.0</v>
      </c>
      <c r="O720" s="61">
        <v>0.0</v>
      </c>
      <c r="P720" s="59" t="s">
        <v>10508</v>
      </c>
      <c r="Q720" s="60"/>
      <c r="R720" s="60"/>
      <c r="S720" s="59" t="s">
        <v>10507</v>
      </c>
      <c r="T720" s="59" t="s">
        <v>10508</v>
      </c>
      <c r="U720" s="59" t="s">
        <v>10508</v>
      </c>
      <c r="V720" s="59" t="s">
        <v>10508</v>
      </c>
      <c r="W720" s="61">
        <v>0.0</v>
      </c>
      <c r="X720" s="59"/>
      <c r="Y720" s="59"/>
      <c r="Z720" s="60"/>
      <c r="AA720" s="61">
        <v>1765.0</v>
      </c>
      <c r="AB720" s="59"/>
      <c r="AC720" s="60"/>
      <c r="AD720" s="60"/>
      <c r="AE720" s="59" t="s">
        <v>10507</v>
      </c>
      <c r="AF720" s="59" t="s">
        <v>10507</v>
      </c>
      <c r="AG720" s="59" t="s">
        <v>10513</v>
      </c>
      <c r="AH720" s="60"/>
      <c r="AI720" s="60"/>
      <c r="AJ720" s="61">
        <v>25.0</v>
      </c>
      <c r="AK720" s="61">
        <v>15.0</v>
      </c>
      <c r="AL720" s="61">
        <v>20.0</v>
      </c>
      <c r="AM720" s="63">
        <v>44914.0</v>
      </c>
      <c r="AN720" s="63">
        <v>44914.0</v>
      </c>
      <c r="AO720" s="60"/>
      <c r="AP720" s="60"/>
      <c r="AQ720" s="60"/>
      <c r="AR720" s="60"/>
      <c r="AS720" s="62" t="s">
        <v>14273</v>
      </c>
      <c r="AT720" s="60"/>
      <c r="AU720" s="60" t="s">
        <v>13085</v>
      </c>
      <c r="AV720" s="60"/>
      <c r="AW720" s="60"/>
    </row>
    <row r="721">
      <c r="B721" s="61">
        <v>995386.0</v>
      </c>
      <c r="C721" s="61">
        <v>159.0</v>
      </c>
      <c r="D721" s="66">
        <v>44797.0</v>
      </c>
      <c r="E721" s="59" t="s">
        <v>14274</v>
      </c>
      <c r="F721" s="61">
        <v>1767.0</v>
      </c>
      <c r="G721" s="62" t="s">
        <v>14275</v>
      </c>
      <c r="H721" s="65" t="s">
        <v>14276</v>
      </c>
      <c r="I721" s="60"/>
      <c r="J721" s="60"/>
      <c r="K721" s="59" t="s">
        <v>10666</v>
      </c>
      <c r="L721" s="61">
        <v>100.0</v>
      </c>
      <c r="M721" s="59" t="s">
        <v>10507</v>
      </c>
      <c r="N721" s="61">
        <v>0.0</v>
      </c>
      <c r="O721" s="61">
        <v>0.0</v>
      </c>
      <c r="P721" s="59" t="s">
        <v>10508</v>
      </c>
      <c r="Q721" s="60"/>
      <c r="R721" s="60"/>
      <c r="S721" s="59" t="s">
        <v>10507</v>
      </c>
      <c r="T721" s="59" t="s">
        <v>10508</v>
      </c>
      <c r="U721" s="59" t="s">
        <v>10508</v>
      </c>
      <c r="V721" s="59" t="s">
        <v>10508</v>
      </c>
      <c r="W721" s="61">
        <v>3.0</v>
      </c>
      <c r="X721" s="59" t="s">
        <v>10509</v>
      </c>
      <c r="Y721" s="59" t="s">
        <v>10587</v>
      </c>
      <c r="Z721" s="60"/>
      <c r="AA721" s="61">
        <v>1767.0</v>
      </c>
      <c r="AB721" s="59" t="s">
        <v>10512</v>
      </c>
      <c r="AC721" s="60"/>
      <c r="AD721" s="60"/>
      <c r="AE721" s="59" t="s">
        <v>10507</v>
      </c>
      <c r="AF721" s="59" t="s">
        <v>10507</v>
      </c>
      <c r="AG721" s="59" t="s">
        <v>10513</v>
      </c>
      <c r="AH721" s="60"/>
      <c r="AI721" s="60"/>
      <c r="AJ721" s="61">
        <v>25.0</v>
      </c>
      <c r="AK721" s="61">
        <v>15.0</v>
      </c>
      <c r="AL721" s="61">
        <v>10.0</v>
      </c>
      <c r="AM721" s="66">
        <v>44797.0</v>
      </c>
      <c r="AN721" s="66">
        <v>45332.0</v>
      </c>
      <c r="AO721" s="60"/>
      <c r="AP721" s="60"/>
      <c r="AQ721" s="60"/>
      <c r="AR721" s="60"/>
      <c r="AS721" s="62" t="s">
        <v>14277</v>
      </c>
      <c r="AT721" s="60"/>
      <c r="AU721" s="60" t="s">
        <v>11001</v>
      </c>
      <c r="AV721" s="60"/>
      <c r="AW721" s="60"/>
    </row>
    <row r="722">
      <c r="B722" s="61">
        <v>995386.0</v>
      </c>
      <c r="C722" s="61">
        <v>159.0</v>
      </c>
      <c r="D722" s="66">
        <v>44797.0</v>
      </c>
      <c r="E722" s="59" t="s">
        <v>14278</v>
      </c>
      <c r="F722" s="61">
        <v>1769.0</v>
      </c>
      <c r="G722" s="62" t="s">
        <v>14279</v>
      </c>
      <c r="H722" s="65" t="s">
        <v>14280</v>
      </c>
      <c r="I722" s="60"/>
      <c r="J722" s="60"/>
      <c r="K722" s="59" t="s">
        <v>10547</v>
      </c>
      <c r="L722" s="61">
        <v>100.0</v>
      </c>
      <c r="M722" s="59" t="s">
        <v>10507</v>
      </c>
      <c r="N722" s="61">
        <v>0.0</v>
      </c>
      <c r="O722" s="61">
        <v>0.0</v>
      </c>
      <c r="P722" s="59" t="s">
        <v>10508</v>
      </c>
      <c r="Q722" s="60"/>
      <c r="R722" s="60"/>
      <c r="S722" s="59" t="s">
        <v>10507</v>
      </c>
      <c r="T722" s="59" t="s">
        <v>10508</v>
      </c>
      <c r="U722" s="59" t="s">
        <v>10508</v>
      </c>
      <c r="V722" s="59" t="s">
        <v>10508</v>
      </c>
      <c r="W722" s="61">
        <v>1.0</v>
      </c>
      <c r="X722" s="59" t="s">
        <v>10509</v>
      </c>
      <c r="Y722" s="59" t="s">
        <v>14064</v>
      </c>
      <c r="Z722" s="60"/>
      <c r="AA722" s="64">
        <v>1769.0</v>
      </c>
      <c r="AB722" s="59" t="s">
        <v>10512</v>
      </c>
      <c r="AC722" s="60"/>
      <c r="AD722" s="60"/>
      <c r="AE722" s="59" t="s">
        <v>10507</v>
      </c>
      <c r="AF722" s="59" t="s">
        <v>10507</v>
      </c>
      <c r="AG722" s="59" t="s">
        <v>10513</v>
      </c>
      <c r="AH722" s="60"/>
      <c r="AI722" s="60"/>
      <c r="AJ722" s="61">
        <v>25.0</v>
      </c>
      <c r="AK722" s="61">
        <v>15.0</v>
      </c>
      <c r="AL722" s="61">
        <v>10.0</v>
      </c>
      <c r="AM722" s="66">
        <v>44797.0</v>
      </c>
      <c r="AN722" s="66">
        <v>44802.0</v>
      </c>
      <c r="AO722" s="60"/>
      <c r="AP722" s="60"/>
      <c r="AQ722" s="60"/>
      <c r="AR722" s="60"/>
      <c r="AS722" s="62" t="s">
        <v>14281</v>
      </c>
      <c r="AT722" s="60"/>
      <c r="AU722" s="60" t="s">
        <v>11001</v>
      </c>
      <c r="AV722" s="60"/>
      <c r="AW722" s="60"/>
    </row>
    <row r="723">
      <c r="B723" s="61">
        <v>995386.0</v>
      </c>
      <c r="C723" s="61">
        <v>161.0</v>
      </c>
      <c r="D723" s="66">
        <v>44799.0</v>
      </c>
      <c r="E723" s="59" t="s">
        <v>14282</v>
      </c>
      <c r="F723" s="61">
        <v>1771.0</v>
      </c>
      <c r="G723" s="62" t="s">
        <v>14283</v>
      </c>
      <c r="H723" s="62" t="s">
        <v>14284</v>
      </c>
      <c r="I723" s="60"/>
      <c r="J723" s="60"/>
      <c r="K723" s="59" t="s">
        <v>10625</v>
      </c>
      <c r="L723" s="61">
        <v>500.0</v>
      </c>
      <c r="M723" s="59" t="s">
        <v>10507</v>
      </c>
      <c r="N723" s="61">
        <v>0.0</v>
      </c>
      <c r="O723" s="61">
        <v>0.0</v>
      </c>
      <c r="P723" s="59" t="s">
        <v>10508</v>
      </c>
      <c r="Q723" s="60"/>
      <c r="R723" s="60"/>
      <c r="S723" s="59" t="s">
        <v>10507</v>
      </c>
      <c r="T723" s="59" t="s">
        <v>10508</v>
      </c>
      <c r="U723" s="59" t="s">
        <v>10633</v>
      </c>
      <c r="V723" s="59" t="s">
        <v>10508</v>
      </c>
      <c r="W723" s="61">
        <v>7.0</v>
      </c>
      <c r="X723" s="59" t="s">
        <v>10509</v>
      </c>
      <c r="Y723" s="59" t="s">
        <v>14285</v>
      </c>
      <c r="Z723" s="59"/>
      <c r="AA723" s="61">
        <v>1771.0</v>
      </c>
      <c r="AB723" s="59" t="s">
        <v>10512</v>
      </c>
      <c r="AC723" s="60"/>
      <c r="AD723" s="60"/>
      <c r="AE723" s="59" t="s">
        <v>10507</v>
      </c>
      <c r="AF723" s="59" t="s">
        <v>10507</v>
      </c>
      <c r="AG723" s="59" t="s">
        <v>10513</v>
      </c>
      <c r="AH723" s="60"/>
      <c r="AI723" s="60"/>
      <c r="AJ723" s="61">
        <v>25.0</v>
      </c>
      <c r="AK723" s="61">
        <v>15.0</v>
      </c>
      <c r="AL723" s="61">
        <v>10.0</v>
      </c>
      <c r="AM723" s="66">
        <v>45386.0</v>
      </c>
      <c r="AN723" s="66">
        <v>45427.0</v>
      </c>
      <c r="AO723" s="60"/>
      <c r="AP723" s="59"/>
      <c r="AQ723" s="60"/>
      <c r="AR723" s="60"/>
      <c r="AS723" s="62" t="s">
        <v>14286</v>
      </c>
      <c r="AT723" s="60"/>
      <c r="AU723" s="60" t="s">
        <v>10516</v>
      </c>
      <c r="AV723" s="60"/>
      <c r="AW723" s="60"/>
    </row>
    <row r="724">
      <c r="B724" s="61">
        <v>995386.0</v>
      </c>
      <c r="C724" s="61">
        <v>159.0</v>
      </c>
      <c r="D724" s="66">
        <v>44799.0</v>
      </c>
      <c r="E724" s="59" t="s">
        <v>14287</v>
      </c>
      <c r="F724" s="61">
        <v>1773.0</v>
      </c>
      <c r="G724" s="62" t="s">
        <v>14288</v>
      </c>
      <c r="H724" s="59"/>
      <c r="I724" s="60"/>
      <c r="J724" s="60"/>
      <c r="K724" s="59" t="s">
        <v>11703</v>
      </c>
      <c r="L724" s="61">
        <v>100.0</v>
      </c>
      <c r="M724" s="59" t="s">
        <v>10507</v>
      </c>
      <c r="N724" s="61">
        <v>0.0</v>
      </c>
      <c r="O724" s="61">
        <v>0.0</v>
      </c>
      <c r="P724" s="59" t="s">
        <v>10508</v>
      </c>
      <c r="Q724" s="60"/>
      <c r="R724" s="60"/>
      <c r="S724" s="59" t="s">
        <v>10507</v>
      </c>
      <c r="T724" s="59" t="s">
        <v>10508</v>
      </c>
      <c r="U724" s="59" t="s">
        <v>10508</v>
      </c>
      <c r="V724" s="59" t="s">
        <v>10508</v>
      </c>
      <c r="W724" s="61">
        <v>1.0</v>
      </c>
      <c r="X724" s="59" t="s">
        <v>10509</v>
      </c>
      <c r="Y724" s="59" t="s">
        <v>14289</v>
      </c>
      <c r="Z724" s="60"/>
      <c r="AA724" s="61">
        <v>1773.0</v>
      </c>
      <c r="AB724" s="59" t="s">
        <v>10512</v>
      </c>
      <c r="AC724" s="60"/>
      <c r="AD724" s="60"/>
      <c r="AE724" s="59" t="s">
        <v>10507</v>
      </c>
      <c r="AF724" s="59" t="s">
        <v>10507</v>
      </c>
      <c r="AG724" s="59" t="s">
        <v>10513</v>
      </c>
      <c r="AH724" s="60"/>
      <c r="AI724" s="60"/>
      <c r="AJ724" s="61">
        <v>25.0</v>
      </c>
      <c r="AK724" s="61">
        <v>15.0</v>
      </c>
      <c r="AL724" s="61">
        <v>10.0</v>
      </c>
      <c r="AM724" s="66">
        <v>44799.0</v>
      </c>
      <c r="AN724" s="66">
        <v>44803.0</v>
      </c>
      <c r="AO724" s="60"/>
      <c r="AP724" s="60"/>
      <c r="AQ724" s="60"/>
      <c r="AR724" s="60"/>
      <c r="AS724" s="62" t="s">
        <v>14290</v>
      </c>
      <c r="AT724" s="60"/>
      <c r="AU724" s="60" t="s">
        <v>11001</v>
      </c>
      <c r="AV724" s="60"/>
      <c r="AW724" s="60"/>
    </row>
    <row r="725">
      <c r="B725" s="61">
        <v>995386.0</v>
      </c>
      <c r="C725" s="61">
        <v>161.0</v>
      </c>
      <c r="D725" s="66">
        <v>44799.0</v>
      </c>
      <c r="E725" s="59" t="s">
        <v>14291</v>
      </c>
      <c r="F725" s="61">
        <v>1775.0</v>
      </c>
      <c r="G725" s="62" t="s">
        <v>14292</v>
      </c>
      <c r="H725" s="65" t="s">
        <v>14293</v>
      </c>
      <c r="I725" s="65" t="s">
        <v>14294</v>
      </c>
      <c r="J725" s="60"/>
      <c r="K725" s="59" t="s">
        <v>10596</v>
      </c>
      <c r="L725" s="61">
        <v>300.0</v>
      </c>
      <c r="M725" s="59" t="s">
        <v>10507</v>
      </c>
      <c r="N725" s="61">
        <v>0.0</v>
      </c>
      <c r="O725" s="61">
        <v>0.0</v>
      </c>
      <c r="P725" s="59" t="s">
        <v>10508</v>
      </c>
      <c r="Q725" s="60"/>
      <c r="R725" s="60"/>
      <c r="S725" s="59" t="s">
        <v>10507</v>
      </c>
      <c r="T725" s="59" t="s">
        <v>10508</v>
      </c>
      <c r="U725" s="59" t="s">
        <v>10508</v>
      </c>
      <c r="V725" s="59" t="s">
        <v>10508</v>
      </c>
      <c r="W725" s="61">
        <v>8.0</v>
      </c>
      <c r="X725" s="59" t="s">
        <v>10509</v>
      </c>
      <c r="Y725" s="59" t="s">
        <v>14295</v>
      </c>
      <c r="Z725" s="59"/>
      <c r="AA725" s="61">
        <v>1775.0</v>
      </c>
      <c r="AB725" s="59" t="s">
        <v>10512</v>
      </c>
      <c r="AC725" s="60"/>
      <c r="AD725" s="60"/>
      <c r="AE725" s="59" t="s">
        <v>10507</v>
      </c>
      <c r="AF725" s="59" t="s">
        <v>10507</v>
      </c>
      <c r="AG725" s="59" t="s">
        <v>10513</v>
      </c>
      <c r="AH725" s="60"/>
      <c r="AI725" s="60"/>
      <c r="AJ725" s="61">
        <v>25.0</v>
      </c>
      <c r="AK725" s="61">
        <v>15.0</v>
      </c>
      <c r="AL725" s="61">
        <v>10.0</v>
      </c>
      <c r="AM725" s="66">
        <v>45190.0</v>
      </c>
      <c r="AN725" s="66">
        <v>45427.0</v>
      </c>
      <c r="AO725" s="60"/>
      <c r="AP725" s="59"/>
      <c r="AQ725" s="60"/>
      <c r="AR725" s="60"/>
      <c r="AS725" s="62" t="s">
        <v>14296</v>
      </c>
      <c r="AT725" s="60"/>
      <c r="AU725" s="60" t="s">
        <v>10516</v>
      </c>
      <c r="AV725" s="60"/>
      <c r="AW725" s="60"/>
    </row>
    <row r="726">
      <c r="B726" s="61">
        <v>995386.0</v>
      </c>
      <c r="C726" s="61">
        <v>101.0</v>
      </c>
      <c r="D726" s="66">
        <v>44802.0</v>
      </c>
      <c r="E726" s="59" t="s">
        <v>14297</v>
      </c>
      <c r="F726" s="61">
        <v>1777.0</v>
      </c>
      <c r="G726" s="62" t="s">
        <v>14298</v>
      </c>
      <c r="H726" s="60"/>
      <c r="I726" s="60"/>
      <c r="J726" s="60"/>
      <c r="K726" s="59" t="s">
        <v>10527</v>
      </c>
      <c r="L726" s="61">
        <v>100.0</v>
      </c>
      <c r="M726" s="59" t="s">
        <v>10507</v>
      </c>
      <c r="N726" s="61">
        <v>0.0</v>
      </c>
      <c r="O726" s="61">
        <v>0.0</v>
      </c>
      <c r="P726" s="59" t="s">
        <v>10508</v>
      </c>
      <c r="Q726" s="60"/>
      <c r="R726" s="60"/>
      <c r="S726" s="59" t="s">
        <v>10507</v>
      </c>
      <c r="T726" s="59" t="s">
        <v>10508</v>
      </c>
      <c r="U726" s="59" t="s">
        <v>10508</v>
      </c>
      <c r="V726" s="59" t="s">
        <v>10508</v>
      </c>
      <c r="W726" s="61">
        <v>9.0</v>
      </c>
      <c r="X726" s="59" t="s">
        <v>10509</v>
      </c>
      <c r="Y726" s="59" t="s">
        <v>14299</v>
      </c>
      <c r="Z726" s="60"/>
      <c r="AA726" s="61">
        <v>1777.0</v>
      </c>
      <c r="AB726" s="59" t="s">
        <v>10512</v>
      </c>
      <c r="AC726" s="60"/>
      <c r="AD726" s="60"/>
      <c r="AE726" s="59" t="s">
        <v>11972</v>
      </c>
      <c r="AF726" s="59" t="s">
        <v>10507</v>
      </c>
      <c r="AG726" s="59" t="s">
        <v>10513</v>
      </c>
      <c r="AH726" s="60"/>
      <c r="AI726" s="60"/>
      <c r="AJ726" s="61">
        <v>30.0</v>
      </c>
      <c r="AK726" s="61">
        <v>20.0</v>
      </c>
      <c r="AL726" s="61">
        <v>10.0</v>
      </c>
      <c r="AM726" s="66">
        <v>45294.0</v>
      </c>
      <c r="AN726" s="66">
        <v>45337.0</v>
      </c>
      <c r="AO726" s="60"/>
      <c r="AP726" s="60"/>
      <c r="AQ726" s="60"/>
      <c r="AR726" s="60"/>
      <c r="AS726" s="62" t="s">
        <v>14300</v>
      </c>
      <c r="AT726" s="60"/>
      <c r="AU726" s="60" t="s">
        <v>12699</v>
      </c>
      <c r="AV726" s="60"/>
      <c r="AW726" s="60"/>
    </row>
    <row r="727">
      <c r="B727" s="61">
        <v>995386.0</v>
      </c>
      <c r="C727" s="61">
        <v>161.0</v>
      </c>
      <c r="D727" s="66">
        <v>44802.0</v>
      </c>
      <c r="E727" s="59" t="s">
        <v>14301</v>
      </c>
      <c r="F727" s="61">
        <v>1781.0</v>
      </c>
      <c r="G727" s="62" t="s">
        <v>14302</v>
      </c>
      <c r="H727" s="65" t="s">
        <v>14303</v>
      </c>
      <c r="I727" s="65" t="s">
        <v>14304</v>
      </c>
      <c r="J727" s="65" t="s">
        <v>14305</v>
      </c>
      <c r="K727" s="59" t="s">
        <v>13646</v>
      </c>
      <c r="L727" s="61">
        <v>100.0</v>
      </c>
      <c r="M727" s="59" t="s">
        <v>10507</v>
      </c>
      <c r="N727" s="61">
        <v>0.0</v>
      </c>
      <c r="O727" s="61">
        <v>0.0</v>
      </c>
      <c r="P727" s="59" t="s">
        <v>10508</v>
      </c>
      <c r="Q727" s="60"/>
      <c r="R727" s="60"/>
      <c r="S727" s="59" t="s">
        <v>10507</v>
      </c>
      <c r="T727" s="59" t="s">
        <v>10508</v>
      </c>
      <c r="U727" s="59" t="s">
        <v>10508</v>
      </c>
      <c r="V727" s="59" t="s">
        <v>10508</v>
      </c>
      <c r="W727" s="61">
        <v>27.0</v>
      </c>
      <c r="X727" s="59" t="s">
        <v>10509</v>
      </c>
      <c r="Y727" s="59" t="s">
        <v>14306</v>
      </c>
      <c r="Z727" s="60"/>
      <c r="AA727" s="61">
        <v>1781.0</v>
      </c>
      <c r="AB727" s="59" t="s">
        <v>10512</v>
      </c>
      <c r="AC727" s="60"/>
      <c r="AD727" s="60"/>
      <c r="AE727" s="59" t="s">
        <v>10507</v>
      </c>
      <c r="AF727" s="59" t="s">
        <v>10507</v>
      </c>
      <c r="AG727" s="59" t="s">
        <v>10513</v>
      </c>
      <c r="AH727" s="60"/>
      <c r="AI727" s="60"/>
      <c r="AJ727" s="61">
        <v>25.0</v>
      </c>
      <c r="AK727" s="61">
        <v>15.0</v>
      </c>
      <c r="AL727" s="61">
        <v>10.0</v>
      </c>
      <c r="AM727" s="66">
        <v>45386.0</v>
      </c>
      <c r="AN727" s="66">
        <v>45412.0</v>
      </c>
      <c r="AO727" s="60"/>
      <c r="AP727" s="60"/>
      <c r="AQ727" s="60"/>
      <c r="AR727" s="60"/>
      <c r="AS727" s="62" t="s">
        <v>14307</v>
      </c>
      <c r="AT727" s="60"/>
      <c r="AU727" s="60" t="s">
        <v>10516</v>
      </c>
      <c r="AV727" s="60"/>
      <c r="AW727" s="60"/>
    </row>
    <row r="728">
      <c r="B728" s="61">
        <v>995386.0</v>
      </c>
      <c r="C728" s="61">
        <v>91.0</v>
      </c>
      <c r="D728" s="66">
        <v>44802.0</v>
      </c>
      <c r="E728" s="59" t="s">
        <v>14308</v>
      </c>
      <c r="F728" s="61">
        <v>1783.0</v>
      </c>
      <c r="G728" s="59"/>
      <c r="H728" s="60"/>
      <c r="I728" s="60"/>
      <c r="J728" s="60"/>
      <c r="K728" s="59" t="s">
        <v>14309</v>
      </c>
      <c r="L728" s="61">
        <v>0.0</v>
      </c>
      <c r="M728" s="59" t="s">
        <v>10507</v>
      </c>
      <c r="N728" s="61">
        <v>0.0</v>
      </c>
      <c r="O728" s="61">
        <v>0.0</v>
      </c>
      <c r="P728" s="59" t="s">
        <v>10508</v>
      </c>
      <c r="Q728" s="60"/>
      <c r="R728" s="60"/>
      <c r="S728" s="59" t="s">
        <v>10507</v>
      </c>
      <c r="T728" s="59" t="s">
        <v>10508</v>
      </c>
      <c r="U728" s="59" t="s">
        <v>10508</v>
      </c>
      <c r="V728" s="59" t="s">
        <v>10508</v>
      </c>
      <c r="W728" s="61">
        <v>0.0</v>
      </c>
      <c r="X728" s="59"/>
      <c r="Y728" s="59"/>
      <c r="Z728" s="60"/>
      <c r="AA728" s="61">
        <v>1783.0</v>
      </c>
      <c r="AB728" s="59"/>
      <c r="AC728" s="60"/>
      <c r="AD728" s="60"/>
      <c r="AE728" s="59" t="s">
        <v>10507</v>
      </c>
      <c r="AF728" s="59" t="s">
        <v>10507</v>
      </c>
      <c r="AG728" s="59"/>
      <c r="AH728" s="60"/>
      <c r="AI728" s="60"/>
      <c r="AJ728" s="61">
        <v>0.0</v>
      </c>
      <c r="AK728" s="61">
        <v>0.0</v>
      </c>
      <c r="AL728" s="61">
        <v>0.0</v>
      </c>
      <c r="AM728" s="66">
        <v>44802.0</v>
      </c>
      <c r="AN728" s="66">
        <v>45396.0</v>
      </c>
      <c r="AO728" s="60"/>
      <c r="AP728" s="59"/>
      <c r="AQ728" s="60"/>
      <c r="AR728" s="60"/>
      <c r="AS728" s="62" t="s">
        <v>14310</v>
      </c>
      <c r="AT728" s="60"/>
      <c r="AU728" s="60" t="s">
        <v>11736</v>
      </c>
      <c r="AV728" s="60"/>
      <c r="AW728" s="60"/>
    </row>
    <row r="729">
      <c r="B729" s="61">
        <v>995386.0</v>
      </c>
      <c r="C729" s="61">
        <v>161.0</v>
      </c>
      <c r="D729" s="66">
        <v>44802.0</v>
      </c>
      <c r="E729" s="59" t="s">
        <v>14311</v>
      </c>
      <c r="F729" s="61">
        <v>1785.0</v>
      </c>
      <c r="G729" s="62" t="s">
        <v>14312</v>
      </c>
      <c r="H729" s="60"/>
      <c r="I729" s="60"/>
      <c r="J729" s="60"/>
      <c r="K729" s="59" t="s">
        <v>10547</v>
      </c>
      <c r="L729" s="61">
        <v>100.0</v>
      </c>
      <c r="M729" s="59" t="s">
        <v>10507</v>
      </c>
      <c r="N729" s="61">
        <v>0.0</v>
      </c>
      <c r="O729" s="61">
        <v>0.0</v>
      </c>
      <c r="P729" s="59" t="s">
        <v>10508</v>
      </c>
      <c r="Q729" s="60"/>
      <c r="R729" s="60"/>
      <c r="S729" s="59" t="s">
        <v>10507</v>
      </c>
      <c r="T729" s="59" t="s">
        <v>10508</v>
      </c>
      <c r="U729" s="59" t="s">
        <v>10508</v>
      </c>
      <c r="V729" s="59" t="s">
        <v>10508</v>
      </c>
      <c r="W729" s="61">
        <v>0.0</v>
      </c>
      <c r="X729" s="59" t="s">
        <v>10509</v>
      </c>
      <c r="Y729" s="60" t="s">
        <v>12247</v>
      </c>
      <c r="Z729" s="60"/>
      <c r="AA729" s="61">
        <v>1785.0</v>
      </c>
      <c r="AB729" s="59" t="s">
        <v>10512</v>
      </c>
      <c r="AC729" s="60"/>
      <c r="AD729" s="60"/>
      <c r="AE729" s="59" t="s">
        <v>10507</v>
      </c>
      <c r="AF729" s="59" t="s">
        <v>10507</v>
      </c>
      <c r="AG729" s="59" t="s">
        <v>10513</v>
      </c>
      <c r="AH729" s="60"/>
      <c r="AI729" s="60"/>
      <c r="AJ729" s="61">
        <v>25.0</v>
      </c>
      <c r="AK729" s="61">
        <v>15.0</v>
      </c>
      <c r="AL729" s="61">
        <v>10.0</v>
      </c>
      <c r="AM729" s="66">
        <v>44802.0</v>
      </c>
      <c r="AN729" s="63">
        <v>44914.0</v>
      </c>
      <c r="AO729" s="60"/>
      <c r="AP729" s="60"/>
      <c r="AQ729" s="60"/>
      <c r="AR729" s="60"/>
      <c r="AS729" s="62" t="s">
        <v>14313</v>
      </c>
      <c r="AT729" s="60"/>
      <c r="AU729" s="60" t="s">
        <v>10516</v>
      </c>
      <c r="AV729" s="60"/>
      <c r="AW729" s="60"/>
    </row>
    <row r="730">
      <c r="B730" s="61">
        <v>995386.0</v>
      </c>
      <c r="C730" s="61">
        <v>161.0</v>
      </c>
      <c r="D730" s="66">
        <v>44802.0</v>
      </c>
      <c r="E730" s="59" t="s">
        <v>14314</v>
      </c>
      <c r="F730" s="61">
        <v>1787.0</v>
      </c>
      <c r="G730" s="65" t="s">
        <v>14315</v>
      </c>
      <c r="H730" s="65" t="s">
        <v>14316</v>
      </c>
      <c r="I730" s="60"/>
      <c r="J730" s="60"/>
      <c r="K730" s="59" t="s">
        <v>10625</v>
      </c>
      <c r="L730" s="61">
        <v>500.0</v>
      </c>
      <c r="M730" s="59" t="s">
        <v>10507</v>
      </c>
      <c r="N730" s="61">
        <v>0.0</v>
      </c>
      <c r="O730" s="61">
        <v>0.0</v>
      </c>
      <c r="P730" s="59" t="s">
        <v>10508</v>
      </c>
      <c r="Q730" s="66">
        <v>45178.0</v>
      </c>
      <c r="R730" s="66">
        <v>45188.0</v>
      </c>
      <c r="S730" s="59" t="s">
        <v>10596</v>
      </c>
      <c r="T730" s="59" t="s">
        <v>10508</v>
      </c>
      <c r="U730" s="59" t="s">
        <v>10508</v>
      </c>
      <c r="V730" s="59" t="s">
        <v>10508</v>
      </c>
      <c r="W730" s="61">
        <v>15.0</v>
      </c>
      <c r="X730" s="59" t="s">
        <v>10509</v>
      </c>
      <c r="Y730" s="59" t="s">
        <v>10626</v>
      </c>
      <c r="Z730" s="60"/>
      <c r="AA730" s="61">
        <v>1787.0</v>
      </c>
      <c r="AB730" s="59" t="s">
        <v>10512</v>
      </c>
      <c r="AC730" s="60"/>
      <c r="AD730" s="60"/>
      <c r="AE730" s="59" t="s">
        <v>10628</v>
      </c>
      <c r="AF730" s="59" t="s">
        <v>10507</v>
      </c>
      <c r="AG730" s="59" t="s">
        <v>10513</v>
      </c>
      <c r="AH730" s="60"/>
      <c r="AI730" s="60"/>
      <c r="AJ730" s="61">
        <v>20.0</v>
      </c>
      <c r="AK730" s="61">
        <v>15.0</v>
      </c>
      <c r="AL730" s="61">
        <v>10.0</v>
      </c>
      <c r="AM730" s="66">
        <v>44802.0</v>
      </c>
      <c r="AN730" s="67"/>
      <c r="AO730" s="60"/>
      <c r="AP730" s="60"/>
      <c r="AQ730" s="60"/>
      <c r="AR730" s="60"/>
      <c r="AS730" s="62" t="s">
        <v>14317</v>
      </c>
      <c r="AT730" s="60"/>
      <c r="AU730" s="60" t="s">
        <v>10516</v>
      </c>
      <c r="AV730" s="60"/>
      <c r="AW730" s="60"/>
    </row>
    <row r="731">
      <c r="B731" s="61">
        <v>995386.0</v>
      </c>
      <c r="C731" s="61">
        <v>161.0</v>
      </c>
      <c r="D731" s="66">
        <v>44802.0</v>
      </c>
      <c r="E731" s="59" t="s">
        <v>14318</v>
      </c>
      <c r="F731" s="61">
        <v>1789.0</v>
      </c>
      <c r="G731" s="62" t="s">
        <v>14319</v>
      </c>
      <c r="H731" s="65" t="s">
        <v>14320</v>
      </c>
      <c r="I731" s="65" t="s">
        <v>14321</v>
      </c>
      <c r="J731" s="65" t="s">
        <v>14322</v>
      </c>
      <c r="K731" s="59" t="s">
        <v>10625</v>
      </c>
      <c r="L731" s="61">
        <v>500.0</v>
      </c>
      <c r="M731" s="59" t="s">
        <v>10507</v>
      </c>
      <c r="N731" s="61">
        <v>3.0</v>
      </c>
      <c r="O731" s="61">
        <v>0.0</v>
      </c>
      <c r="P731" s="59" t="s">
        <v>10633</v>
      </c>
      <c r="Q731" s="60"/>
      <c r="R731" s="60"/>
      <c r="S731" s="59" t="s">
        <v>10507</v>
      </c>
      <c r="T731" s="59" t="s">
        <v>10508</v>
      </c>
      <c r="U731" s="59" t="s">
        <v>10508</v>
      </c>
      <c r="V731" s="59" t="s">
        <v>10508</v>
      </c>
      <c r="W731" s="61">
        <v>21.0</v>
      </c>
      <c r="X731" s="59" t="s">
        <v>10509</v>
      </c>
      <c r="Y731" s="59" t="s">
        <v>14323</v>
      </c>
      <c r="Z731" s="60"/>
      <c r="AA731" s="61">
        <v>1789.0</v>
      </c>
      <c r="AB731" s="59" t="s">
        <v>10512</v>
      </c>
      <c r="AC731" s="60"/>
      <c r="AD731" s="60"/>
      <c r="AE731" s="59" t="s">
        <v>10628</v>
      </c>
      <c r="AF731" s="59" t="s">
        <v>10507</v>
      </c>
      <c r="AG731" s="59" t="s">
        <v>10513</v>
      </c>
      <c r="AH731" s="60"/>
      <c r="AI731" s="60"/>
      <c r="AJ731" s="61">
        <v>20.0</v>
      </c>
      <c r="AK731" s="61">
        <v>15.0</v>
      </c>
      <c r="AL731" s="61">
        <v>10.0</v>
      </c>
      <c r="AM731" s="66">
        <v>45441.0</v>
      </c>
      <c r="AN731" s="66">
        <v>45438.0</v>
      </c>
      <c r="AO731" s="60"/>
      <c r="AP731" s="59"/>
      <c r="AQ731" s="60"/>
      <c r="AR731" s="60"/>
      <c r="AS731" s="62" t="s">
        <v>14324</v>
      </c>
      <c r="AT731" s="60"/>
      <c r="AU731" s="60" t="s">
        <v>10516</v>
      </c>
      <c r="AV731" s="60"/>
      <c r="AW731" s="60"/>
    </row>
    <row r="732">
      <c r="B732" s="61">
        <v>995386.0</v>
      </c>
      <c r="C732" s="61">
        <v>101.0</v>
      </c>
      <c r="D732" s="66">
        <v>44803.0</v>
      </c>
      <c r="E732" s="59" t="s">
        <v>14325</v>
      </c>
      <c r="F732" s="61">
        <v>1791.0</v>
      </c>
      <c r="G732" s="65" t="s">
        <v>14326</v>
      </c>
      <c r="H732" s="60"/>
      <c r="I732" s="60"/>
      <c r="J732" s="60"/>
      <c r="K732" s="59" t="s">
        <v>10596</v>
      </c>
      <c r="L732" s="61">
        <v>100.0</v>
      </c>
      <c r="M732" s="59" t="s">
        <v>10507</v>
      </c>
      <c r="N732" s="61">
        <v>0.0</v>
      </c>
      <c r="O732" s="61">
        <v>0.0</v>
      </c>
      <c r="P732" s="59" t="s">
        <v>10508</v>
      </c>
      <c r="Q732" s="60"/>
      <c r="R732" s="60"/>
      <c r="S732" s="59" t="s">
        <v>10507</v>
      </c>
      <c r="T732" s="59" t="s">
        <v>10508</v>
      </c>
      <c r="U732" s="59" t="s">
        <v>10508</v>
      </c>
      <c r="V732" s="59" t="s">
        <v>10508</v>
      </c>
      <c r="W732" s="61">
        <v>1.0</v>
      </c>
      <c r="X732" s="59" t="s">
        <v>10509</v>
      </c>
      <c r="Y732" s="59" t="s">
        <v>14327</v>
      </c>
      <c r="Z732" s="60"/>
      <c r="AA732" s="64">
        <v>1791.0</v>
      </c>
      <c r="AB732" s="59" t="s">
        <v>10512</v>
      </c>
      <c r="AC732" s="60"/>
      <c r="AD732" s="60"/>
      <c r="AE732" s="59" t="s">
        <v>10507</v>
      </c>
      <c r="AF732" s="59" t="s">
        <v>10507</v>
      </c>
      <c r="AG732" s="59" t="s">
        <v>10513</v>
      </c>
      <c r="AH732" s="60"/>
      <c r="AI732" s="60"/>
      <c r="AJ732" s="61">
        <v>25.0</v>
      </c>
      <c r="AK732" s="61">
        <v>15.0</v>
      </c>
      <c r="AL732" s="61">
        <v>10.0</v>
      </c>
      <c r="AM732" s="66">
        <v>44803.0</v>
      </c>
      <c r="AN732" s="66">
        <v>45331.0</v>
      </c>
      <c r="AO732" s="60"/>
      <c r="AP732" s="60"/>
      <c r="AQ732" s="60"/>
      <c r="AR732" s="60"/>
      <c r="AS732" s="62" t="s">
        <v>14328</v>
      </c>
      <c r="AT732" s="60"/>
      <c r="AU732" s="60" t="s">
        <v>12699</v>
      </c>
      <c r="AV732" s="60"/>
      <c r="AW732" s="60"/>
    </row>
    <row r="733">
      <c r="B733" s="61">
        <v>995386.0</v>
      </c>
      <c r="C733" s="61">
        <v>161.0</v>
      </c>
      <c r="D733" s="66">
        <v>44803.0</v>
      </c>
      <c r="E733" s="59" t="s">
        <v>14329</v>
      </c>
      <c r="F733" s="61">
        <v>1793.0</v>
      </c>
      <c r="G733" s="62" t="s">
        <v>14330</v>
      </c>
      <c r="H733" s="62" t="s">
        <v>14331</v>
      </c>
      <c r="I733" s="65" t="s">
        <v>14332</v>
      </c>
      <c r="J733" s="65" t="s">
        <v>14333</v>
      </c>
      <c r="K733" s="59" t="s">
        <v>10625</v>
      </c>
      <c r="L733" s="61">
        <v>100.0</v>
      </c>
      <c r="M733" s="59" t="s">
        <v>10507</v>
      </c>
      <c r="N733" s="61">
        <v>0.0</v>
      </c>
      <c r="O733" s="61">
        <v>0.0</v>
      </c>
      <c r="P733" s="59" t="s">
        <v>10508</v>
      </c>
      <c r="Q733" s="60"/>
      <c r="R733" s="60"/>
      <c r="S733" s="59" t="s">
        <v>10507</v>
      </c>
      <c r="T733" s="59" t="s">
        <v>10508</v>
      </c>
      <c r="U733" s="59" t="s">
        <v>10508</v>
      </c>
      <c r="V733" s="59" t="s">
        <v>10508</v>
      </c>
      <c r="W733" s="61">
        <v>19.0</v>
      </c>
      <c r="X733" s="59" t="s">
        <v>10509</v>
      </c>
      <c r="Y733" s="59" t="s">
        <v>14334</v>
      </c>
      <c r="Z733" s="60"/>
      <c r="AA733" s="61">
        <v>1793.0</v>
      </c>
      <c r="AB733" s="59" t="s">
        <v>10512</v>
      </c>
      <c r="AC733" s="60"/>
      <c r="AD733" s="60"/>
      <c r="AE733" s="59" t="s">
        <v>10625</v>
      </c>
      <c r="AF733" s="59" t="s">
        <v>10507</v>
      </c>
      <c r="AG733" s="59" t="s">
        <v>10513</v>
      </c>
      <c r="AH733" s="60"/>
      <c r="AI733" s="60"/>
      <c r="AJ733" s="61">
        <v>25.0</v>
      </c>
      <c r="AK733" s="61">
        <v>15.0</v>
      </c>
      <c r="AL733" s="61">
        <v>10.0</v>
      </c>
      <c r="AM733" s="66">
        <v>44803.0</v>
      </c>
      <c r="AN733" s="66">
        <v>45408.0</v>
      </c>
      <c r="AO733" s="60"/>
      <c r="AP733" s="59"/>
      <c r="AQ733" s="60"/>
      <c r="AR733" s="60"/>
      <c r="AS733" s="62" t="s">
        <v>14335</v>
      </c>
      <c r="AT733" s="65" t="s">
        <v>14336</v>
      </c>
      <c r="AU733" s="60" t="s">
        <v>10516</v>
      </c>
      <c r="AV733" s="60"/>
      <c r="AW733" s="60"/>
    </row>
    <row r="734">
      <c r="B734" s="61">
        <v>995386.0</v>
      </c>
      <c r="C734" s="61">
        <v>161.0</v>
      </c>
      <c r="D734" s="66">
        <v>44804.0</v>
      </c>
      <c r="E734" s="59" t="s">
        <v>14337</v>
      </c>
      <c r="F734" s="61">
        <v>1795.0</v>
      </c>
      <c r="G734" s="62" t="s">
        <v>14338</v>
      </c>
      <c r="H734" s="65" t="s">
        <v>14339</v>
      </c>
      <c r="I734" s="65" t="s">
        <v>14340</v>
      </c>
      <c r="J734" s="60"/>
      <c r="K734" s="59" t="s">
        <v>10596</v>
      </c>
      <c r="L734" s="61">
        <v>100.0</v>
      </c>
      <c r="M734" s="59" t="s">
        <v>10507</v>
      </c>
      <c r="N734" s="61">
        <v>0.0</v>
      </c>
      <c r="O734" s="61">
        <v>0.0</v>
      </c>
      <c r="P734" s="59" t="s">
        <v>10508</v>
      </c>
      <c r="Q734" s="60"/>
      <c r="R734" s="60"/>
      <c r="S734" s="59" t="s">
        <v>10507</v>
      </c>
      <c r="T734" s="59" t="s">
        <v>10508</v>
      </c>
      <c r="U734" s="59" t="s">
        <v>10633</v>
      </c>
      <c r="V734" s="59" t="s">
        <v>10508</v>
      </c>
      <c r="W734" s="61">
        <v>7.0</v>
      </c>
      <c r="X734" s="59" t="s">
        <v>10509</v>
      </c>
      <c r="Y734" s="59" t="s">
        <v>10942</v>
      </c>
      <c r="Z734" s="60"/>
      <c r="AA734" s="61">
        <v>1795.0</v>
      </c>
      <c r="AB734" s="59" t="s">
        <v>10512</v>
      </c>
      <c r="AC734" s="60"/>
      <c r="AD734" s="60"/>
      <c r="AE734" s="59" t="s">
        <v>10507</v>
      </c>
      <c r="AF734" s="59" t="s">
        <v>10507</v>
      </c>
      <c r="AG734" s="59" t="s">
        <v>10513</v>
      </c>
      <c r="AH734" s="60"/>
      <c r="AI734" s="60"/>
      <c r="AJ734" s="61">
        <v>25.0</v>
      </c>
      <c r="AK734" s="61">
        <v>15.0</v>
      </c>
      <c r="AL734" s="61">
        <v>10.0</v>
      </c>
      <c r="AM734" s="66">
        <v>45386.0</v>
      </c>
      <c r="AN734" s="66">
        <v>45474.0</v>
      </c>
      <c r="AO734" s="60"/>
      <c r="AP734" s="60"/>
      <c r="AQ734" s="60"/>
      <c r="AR734" s="60"/>
      <c r="AS734" s="62" t="s">
        <v>14341</v>
      </c>
      <c r="AT734" s="60"/>
      <c r="AU734" s="60" t="s">
        <v>10516</v>
      </c>
      <c r="AV734" s="60"/>
      <c r="AW734" s="60"/>
    </row>
    <row r="735">
      <c r="B735" s="61">
        <v>995386.0</v>
      </c>
      <c r="C735" s="61">
        <v>161.0</v>
      </c>
      <c r="D735" s="66">
        <v>44804.0</v>
      </c>
      <c r="E735" s="59" t="s">
        <v>14342</v>
      </c>
      <c r="F735" s="61">
        <v>1797.0</v>
      </c>
      <c r="G735" s="62" t="s">
        <v>14343</v>
      </c>
      <c r="H735" s="62" t="s">
        <v>14344</v>
      </c>
      <c r="I735" s="65" t="s">
        <v>14345</v>
      </c>
      <c r="J735" s="65" t="s">
        <v>14346</v>
      </c>
      <c r="K735" s="59" t="s">
        <v>10596</v>
      </c>
      <c r="L735" s="61">
        <v>500.0</v>
      </c>
      <c r="M735" s="59" t="s">
        <v>10507</v>
      </c>
      <c r="N735" s="61">
        <v>0.0</v>
      </c>
      <c r="O735" s="61">
        <v>0.0</v>
      </c>
      <c r="P735" s="59" t="s">
        <v>10508</v>
      </c>
      <c r="Q735" s="60"/>
      <c r="R735" s="60"/>
      <c r="S735" s="59" t="s">
        <v>10507</v>
      </c>
      <c r="T735" s="59" t="s">
        <v>10508</v>
      </c>
      <c r="U735" s="59" t="s">
        <v>10508</v>
      </c>
      <c r="V735" s="59" t="s">
        <v>10508</v>
      </c>
      <c r="W735" s="61">
        <v>12.0</v>
      </c>
      <c r="X735" s="59" t="s">
        <v>10509</v>
      </c>
      <c r="Y735" s="59" t="s">
        <v>10649</v>
      </c>
      <c r="Z735" s="60"/>
      <c r="AA735" s="61">
        <v>1797.0</v>
      </c>
      <c r="AB735" s="59" t="s">
        <v>10512</v>
      </c>
      <c r="AC735" s="60"/>
      <c r="AD735" s="60"/>
      <c r="AE735" s="59" t="s">
        <v>10651</v>
      </c>
      <c r="AF735" s="59" t="s">
        <v>10507</v>
      </c>
      <c r="AG735" s="59" t="s">
        <v>10513</v>
      </c>
      <c r="AH735" s="60"/>
      <c r="AI735" s="60"/>
      <c r="AJ735" s="61">
        <v>20.0</v>
      </c>
      <c r="AK735" s="61">
        <v>15.0</v>
      </c>
      <c r="AL735" s="61">
        <v>10.0</v>
      </c>
      <c r="AM735" s="66">
        <v>45432.0</v>
      </c>
      <c r="AN735" s="66">
        <v>45432.0</v>
      </c>
      <c r="AO735" s="60"/>
      <c r="AP735" s="59"/>
      <c r="AQ735" s="60"/>
      <c r="AR735" s="60"/>
      <c r="AS735" s="62" t="s">
        <v>14347</v>
      </c>
      <c r="AT735" s="65" t="s">
        <v>14348</v>
      </c>
      <c r="AU735" s="60" t="s">
        <v>10516</v>
      </c>
      <c r="AV735" s="60"/>
      <c r="AW735" s="60"/>
    </row>
    <row r="736">
      <c r="B736" s="61">
        <v>995386.0</v>
      </c>
      <c r="C736" s="61">
        <v>161.0</v>
      </c>
      <c r="D736" s="66">
        <v>44804.0</v>
      </c>
      <c r="E736" s="59" t="s">
        <v>14349</v>
      </c>
      <c r="F736" s="61">
        <v>1799.0</v>
      </c>
      <c r="G736" s="62" t="s">
        <v>14350</v>
      </c>
      <c r="H736" s="59"/>
      <c r="I736" s="59"/>
      <c r="J736" s="60"/>
      <c r="K736" s="59" t="s">
        <v>10527</v>
      </c>
      <c r="L736" s="61">
        <v>100.0</v>
      </c>
      <c r="M736" s="59" t="s">
        <v>10507</v>
      </c>
      <c r="N736" s="61">
        <v>0.0</v>
      </c>
      <c r="O736" s="61">
        <v>0.0</v>
      </c>
      <c r="P736" s="59" t="s">
        <v>10508</v>
      </c>
      <c r="Q736" s="60"/>
      <c r="R736" s="60"/>
      <c r="S736" s="59" t="s">
        <v>10507</v>
      </c>
      <c r="T736" s="59" t="s">
        <v>10508</v>
      </c>
      <c r="U736" s="59" t="s">
        <v>10508</v>
      </c>
      <c r="V736" s="59" t="s">
        <v>10508</v>
      </c>
      <c r="W736" s="61">
        <v>3.0</v>
      </c>
      <c r="X736" s="59" t="s">
        <v>10509</v>
      </c>
      <c r="Y736" s="59" t="s">
        <v>14351</v>
      </c>
      <c r="Z736" s="60"/>
      <c r="AA736" s="61">
        <v>1799.0</v>
      </c>
      <c r="AB736" s="59" t="s">
        <v>10512</v>
      </c>
      <c r="AC736" s="60"/>
      <c r="AD736" s="60"/>
      <c r="AE736" s="59" t="s">
        <v>10507</v>
      </c>
      <c r="AF736" s="59" t="s">
        <v>10507</v>
      </c>
      <c r="AG736" s="59" t="s">
        <v>10513</v>
      </c>
      <c r="AH736" s="60"/>
      <c r="AI736" s="60"/>
      <c r="AJ736" s="61">
        <v>25.0</v>
      </c>
      <c r="AK736" s="61">
        <v>15.0</v>
      </c>
      <c r="AL736" s="61">
        <v>10.0</v>
      </c>
      <c r="AM736" s="63">
        <v>44886.0</v>
      </c>
      <c r="AN736" s="63">
        <v>44895.0</v>
      </c>
      <c r="AO736" s="60"/>
      <c r="AP736" s="60"/>
      <c r="AQ736" s="60"/>
      <c r="AR736" s="60"/>
      <c r="AS736" s="62" t="s">
        <v>14352</v>
      </c>
      <c r="AT736" s="60"/>
      <c r="AU736" s="60" t="s">
        <v>10516</v>
      </c>
      <c r="AV736" s="60"/>
      <c r="AW736" s="60"/>
    </row>
    <row r="737">
      <c r="B737" s="61">
        <v>995386.0</v>
      </c>
      <c r="C737" s="61">
        <v>159.0</v>
      </c>
      <c r="D737" s="66">
        <v>44806.0</v>
      </c>
      <c r="E737" s="59" t="s">
        <v>14353</v>
      </c>
      <c r="F737" s="61">
        <v>1801.0</v>
      </c>
      <c r="G737" s="62" t="s">
        <v>14354</v>
      </c>
      <c r="H737" s="59"/>
      <c r="I737" s="59"/>
      <c r="J737" s="59"/>
      <c r="K737" s="59" t="s">
        <v>10666</v>
      </c>
      <c r="L737" s="61">
        <v>500.0</v>
      </c>
      <c r="M737" s="59" t="s">
        <v>10507</v>
      </c>
      <c r="N737" s="61">
        <v>0.0</v>
      </c>
      <c r="O737" s="61">
        <v>0.0</v>
      </c>
      <c r="P737" s="59" t="s">
        <v>10508</v>
      </c>
      <c r="Q737" s="60"/>
      <c r="R737" s="60"/>
      <c r="S737" s="59" t="s">
        <v>10507</v>
      </c>
      <c r="T737" s="59" t="s">
        <v>10508</v>
      </c>
      <c r="U737" s="59" t="s">
        <v>10508</v>
      </c>
      <c r="V737" s="59" t="s">
        <v>10508</v>
      </c>
      <c r="W737" s="61">
        <v>1.0</v>
      </c>
      <c r="X737" s="59" t="s">
        <v>10509</v>
      </c>
      <c r="Y737" s="59" t="s">
        <v>12092</v>
      </c>
      <c r="Z737" s="60"/>
      <c r="AA737" s="61">
        <v>1801.0</v>
      </c>
      <c r="AB737" s="59"/>
      <c r="AC737" s="60"/>
      <c r="AD737" s="60"/>
      <c r="AE737" s="59" t="s">
        <v>10507</v>
      </c>
      <c r="AF737" s="59" t="s">
        <v>10507</v>
      </c>
      <c r="AG737" s="59"/>
      <c r="AH737" s="60"/>
      <c r="AI737" s="60"/>
      <c r="AJ737" s="61">
        <v>25.0</v>
      </c>
      <c r="AK737" s="61">
        <v>15.0</v>
      </c>
      <c r="AL737" s="61">
        <v>10.0</v>
      </c>
      <c r="AM737" s="66">
        <v>44806.0</v>
      </c>
      <c r="AN737" s="63">
        <v>44844.0</v>
      </c>
      <c r="AO737" s="60"/>
      <c r="AP737" s="59"/>
      <c r="AQ737" s="60"/>
      <c r="AR737" s="60"/>
      <c r="AS737" s="62" t="s">
        <v>14355</v>
      </c>
      <c r="AT737" s="60"/>
      <c r="AU737" s="60" t="s">
        <v>11001</v>
      </c>
      <c r="AV737" s="60"/>
      <c r="AW737" s="60"/>
    </row>
    <row r="738">
      <c r="B738" s="61">
        <v>995386.0</v>
      </c>
      <c r="C738" s="61">
        <v>159.0</v>
      </c>
      <c r="D738" s="66">
        <v>44809.0</v>
      </c>
      <c r="E738" s="59" t="s">
        <v>14356</v>
      </c>
      <c r="F738" s="61">
        <v>1803.0</v>
      </c>
      <c r="G738" s="62" t="s">
        <v>14357</v>
      </c>
      <c r="H738" s="62" t="s">
        <v>14358</v>
      </c>
      <c r="I738" s="65" t="s">
        <v>14359</v>
      </c>
      <c r="J738" s="65" t="s">
        <v>14360</v>
      </c>
      <c r="K738" s="59" t="s">
        <v>10666</v>
      </c>
      <c r="L738" s="61">
        <v>500.0</v>
      </c>
      <c r="M738" s="59" t="s">
        <v>10507</v>
      </c>
      <c r="N738" s="61">
        <v>-1.0</v>
      </c>
      <c r="O738" s="61">
        <v>0.0</v>
      </c>
      <c r="P738" s="59" t="s">
        <v>10508</v>
      </c>
      <c r="Q738" s="60"/>
      <c r="R738" s="60"/>
      <c r="S738" s="59" t="s">
        <v>10507</v>
      </c>
      <c r="T738" s="59" t="s">
        <v>10508</v>
      </c>
      <c r="U738" s="59" t="s">
        <v>10508</v>
      </c>
      <c r="V738" s="59" t="s">
        <v>10508</v>
      </c>
      <c r="W738" s="61">
        <v>6.0</v>
      </c>
      <c r="X738" s="59" t="s">
        <v>10509</v>
      </c>
      <c r="Y738" s="59" t="s">
        <v>12646</v>
      </c>
      <c r="Z738" s="60"/>
      <c r="AA738" s="61">
        <v>1803.0</v>
      </c>
      <c r="AB738" s="59" t="s">
        <v>10512</v>
      </c>
      <c r="AC738" s="60"/>
      <c r="AD738" s="60"/>
      <c r="AE738" s="59" t="s">
        <v>10507</v>
      </c>
      <c r="AF738" s="59" t="s">
        <v>10507</v>
      </c>
      <c r="AG738" s="59" t="s">
        <v>10513</v>
      </c>
      <c r="AH738" s="60"/>
      <c r="AI738" s="60"/>
      <c r="AJ738" s="61">
        <v>25.0</v>
      </c>
      <c r="AK738" s="61">
        <v>15.0</v>
      </c>
      <c r="AL738" s="61">
        <v>10.0</v>
      </c>
      <c r="AM738" s="63">
        <v>45217.0</v>
      </c>
      <c r="AN738" s="66">
        <v>45485.0</v>
      </c>
      <c r="AO738" s="60"/>
      <c r="AP738" s="59"/>
      <c r="AQ738" s="60"/>
      <c r="AR738" s="60"/>
      <c r="AS738" s="62" t="s">
        <v>14361</v>
      </c>
      <c r="AT738" s="60"/>
      <c r="AU738" s="60" t="s">
        <v>11001</v>
      </c>
      <c r="AV738" s="60"/>
      <c r="AW738" s="60"/>
    </row>
    <row r="739">
      <c r="B739" s="61">
        <v>995386.0</v>
      </c>
      <c r="C739" s="61">
        <v>141.0</v>
      </c>
      <c r="D739" s="66">
        <v>44809.0</v>
      </c>
      <c r="E739" s="59" t="s">
        <v>14362</v>
      </c>
      <c r="F739" s="61">
        <v>1805.0</v>
      </c>
      <c r="G739" s="62" t="s">
        <v>14363</v>
      </c>
      <c r="H739" s="60"/>
      <c r="I739" s="60"/>
      <c r="J739" s="60"/>
      <c r="K739" s="59" t="s">
        <v>10527</v>
      </c>
      <c r="L739" s="61">
        <v>100.0</v>
      </c>
      <c r="M739" s="59" t="s">
        <v>10507</v>
      </c>
      <c r="N739" s="61">
        <v>0.0</v>
      </c>
      <c r="O739" s="61">
        <v>0.0</v>
      </c>
      <c r="P739" s="59" t="s">
        <v>10508</v>
      </c>
      <c r="Q739" s="60"/>
      <c r="R739" s="60"/>
      <c r="S739" s="59" t="s">
        <v>10507</v>
      </c>
      <c r="T739" s="59" t="s">
        <v>10508</v>
      </c>
      <c r="U739" s="59" t="s">
        <v>10508</v>
      </c>
      <c r="V739" s="59" t="s">
        <v>10508</v>
      </c>
      <c r="W739" s="61">
        <v>4.0</v>
      </c>
      <c r="X739" s="59" t="s">
        <v>10509</v>
      </c>
      <c r="Y739" s="59" t="s">
        <v>14364</v>
      </c>
      <c r="Z739" s="60"/>
      <c r="AA739" s="61">
        <v>1805.0</v>
      </c>
      <c r="AB739" s="59" t="s">
        <v>10512</v>
      </c>
      <c r="AC739" s="60"/>
      <c r="AD739" s="60"/>
      <c r="AE739" s="59" t="s">
        <v>10689</v>
      </c>
      <c r="AF739" s="59" t="s">
        <v>10507</v>
      </c>
      <c r="AG739" s="59" t="s">
        <v>10513</v>
      </c>
      <c r="AH739" s="60"/>
      <c r="AI739" s="60"/>
      <c r="AJ739" s="61">
        <v>30.0</v>
      </c>
      <c r="AK739" s="61">
        <v>20.0</v>
      </c>
      <c r="AL739" s="61">
        <v>10.0</v>
      </c>
      <c r="AM739" s="66">
        <v>45166.0</v>
      </c>
      <c r="AN739" s="66">
        <v>45396.0</v>
      </c>
      <c r="AO739" s="60"/>
      <c r="AP739" s="59"/>
      <c r="AQ739" s="60"/>
      <c r="AR739" s="60"/>
      <c r="AS739" s="62" t="s">
        <v>14365</v>
      </c>
      <c r="AT739" s="60"/>
      <c r="AU739" s="60" t="s">
        <v>11698</v>
      </c>
      <c r="AV739" s="60"/>
      <c r="AW739" s="60"/>
    </row>
    <row r="740">
      <c r="B740" s="61">
        <v>995386.0</v>
      </c>
      <c r="C740" s="61">
        <v>141.0</v>
      </c>
      <c r="D740" s="66">
        <v>44809.0</v>
      </c>
      <c r="E740" s="59" t="s">
        <v>14366</v>
      </c>
      <c r="F740" s="61">
        <v>1807.0</v>
      </c>
      <c r="G740" s="62" t="s">
        <v>14367</v>
      </c>
      <c r="H740" s="60"/>
      <c r="I740" s="60"/>
      <c r="J740" s="60"/>
      <c r="K740" s="59" t="s">
        <v>10527</v>
      </c>
      <c r="L740" s="61">
        <v>100.0</v>
      </c>
      <c r="M740" s="59" t="s">
        <v>10507</v>
      </c>
      <c r="N740" s="61">
        <v>-1.0</v>
      </c>
      <c r="O740" s="61">
        <v>0.0</v>
      </c>
      <c r="P740" s="59" t="s">
        <v>10508</v>
      </c>
      <c r="Q740" s="60"/>
      <c r="R740" s="60"/>
      <c r="S740" s="59" t="s">
        <v>10507</v>
      </c>
      <c r="T740" s="59" t="s">
        <v>10508</v>
      </c>
      <c r="U740" s="59" t="s">
        <v>10508</v>
      </c>
      <c r="V740" s="59" t="s">
        <v>10508</v>
      </c>
      <c r="W740" s="61">
        <v>19.0</v>
      </c>
      <c r="X740" s="59" t="s">
        <v>10509</v>
      </c>
      <c r="Y740" s="59" t="s">
        <v>14368</v>
      </c>
      <c r="Z740" s="60"/>
      <c r="AA740" s="61">
        <v>1807.0</v>
      </c>
      <c r="AB740" s="59" t="s">
        <v>10512</v>
      </c>
      <c r="AC740" s="60"/>
      <c r="AD740" s="60"/>
      <c r="AE740" s="59" t="s">
        <v>10689</v>
      </c>
      <c r="AF740" s="59" t="s">
        <v>10507</v>
      </c>
      <c r="AG740" s="59" t="s">
        <v>10513</v>
      </c>
      <c r="AH740" s="60"/>
      <c r="AI740" s="60"/>
      <c r="AJ740" s="61">
        <v>30.0</v>
      </c>
      <c r="AK740" s="61">
        <v>20.0</v>
      </c>
      <c r="AL740" s="61">
        <v>10.0</v>
      </c>
      <c r="AM740" s="63">
        <v>45240.0</v>
      </c>
      <c r="AN740" s="66">
        <v>45298.0</v>
      </c>
      <c r="AO740" s="60"/>
      <c r="AP740" s="59"/>
      <c r="AQ740" s="60"/>
      <c r="AR740" s="60"/>
      <c r="AS740" s="62" t="s">
        <v>14369</v>
      </c>
      <c r="AT740" s="60"/>
      <c r="AU740" s="60" t="s">
        <v>11698</v>
      </c>
      <c r="AV740" s="60"/>
      <c r="AW740" s="60"/>
    </row>
    <row r="741">
      <c r="B741" s="61">
        <v>995386.0</v>
      </c>
      <c r="C741" s="61">
        <v>161.0</v>
      </c>
      <c r="D741" s="66">
        <v>44812.0</v>
      </c>
      <c r="E741" s="59" t="s">
        <v>14370</v>
      </c>
      <c r="F741" s="61">
        <v>1809.0</v>
      </c>
      <c r="G741" s="65" t="s">
        <v>14371</v>
      </c>
      <c r="H741" s="65" t="s">
        <v>14372</v>
      </c>
      <c r="I741" s="65" t="s">
        <v>14373</v>
      </c>
      <c r="J741" s="60"/>
      <c r="K741" s="59" t="s">
        <v>10792</v>
      </c>
      <c r="L741" s="61">
        <v>500.0</v>
      </c>
      <c r="M741" s="59" t="s">
        <v>10507</v>
      </c>
      <c r="N741" s="61">
        <v>-1.0</v>
      </c>
      <c r="O741" s="61">
        <v>0.0</v>
      </c>
      <c r="P741" s="59" t="s">
        <v>10508</v>
      </c>
      <c r="Q741" s="60"/>
      <c r="R741" s="60"/>
      <c r="S741" s="59" t="s">
        <v>10507</v>
      </c>
      <c r="T741" s="59" t="s">
        <v>10508</v>
      </c>
      <c r="U741" s="59" t="s">
        <v>10508</v>
      </c>
      <c r="V741" s="59" t="s">
        <v>10508</v>
      </c>
      <c r="W741" s="61">
        <v>3.0</v>
      </c>
      <c r="X741" s="59" t="s">
        <v>10509</v>
      </c>
      <c r="Y741" s="59"/>
      <c r="Z741" s="60"/>
      <c r="AA741" s="64">
        <v>1809.0</v>
      </c>
      <c r="AB741" s="59" t="s">
        <v>10512</v>
      </c>
      <c r="AC741" s="60"/>
      <c r="AD741" s="60"/>
      <c r="AE741" s="59" t="s">
        <v>10651</v>
      </c>
      <c r="AF741" s="59" t="s">
        <v>10507</v>
      </c>
      <c r="AG741" s="59" t="s">
        <v>10513</v>
      </c>
      <c r="AH741" s="60"/>
      <c r="AI741" s="60"/>
      <c r="AJ741" s="61">
        <v>20.0</v>
      </c>
      <c r="AK741" s="61">
        <v>15.0</v>
      </c>
      <c r="AL741" s="61">
        <v>10.0</v>
      </c>
      <c r="AM741" s="66">
        <v>45127.0</v>
      </c>
      <c r="AN741" s="66">
        <v>45396.0</v>
      </c>
      <c r="AO741" s="60"/>
      <c r="AP741" s="60"/>
      <c r="AQ741" s="60"/>
      <c r="AR741" s="60"/>
      <c r="AS741" s="62" t="s">
        <v>14374</v>
      </c>
      <c r="AT741" s="60"/>
      <c r="AU741" s="60" t="s">
        <v>10516</v>
      </c>
      <c r="AV741" s="60"/>
      <c r="AW741" s="60"/>
    </row>
    <row r="742">
      <c r="B742" s="61">
        <v>995386.0</v>
      </c>
      <c r="C742" s="61">
        <v>161.0</v>
      </c>
      <c r="D742" s="66">
        <v>44813.0</v>
      </c>
      <c r="E742" s="59" t="s">
        <v>14375</v>
      </c>
      <c r="F742" s="61">
        <v>1811.0</v>
      </c>
      <c r="G742" s="65" t="s">
        <v>14376</v>
      </c>
      <c r="H742" s="60"/>
      <c r="I742" s="60"/>
      <c r="J742" s="60"/>
      <c r="K742" s="59" t="s">
        <v>10534</v>
      </c>
      <c r="L742" s="61">
        <v>100.0</v>
      </c>
      <c r="M742" s="59" t="s">
        <v>10507</v>
      </c>
      <c r="N742" s="61">
        <v>0.0</v>
      </c>
      <c r="O742" s="61">
        <v>0.0</v>
      </c>
      <c r="P742" s="59" t="s">
        <v>10508</v>
      </c>
      <c r="Q742" s="60"/>
      <c r="R742" s="60"/>
      <c r="S742" s="59" t="s">
        <v>10507</v>
      </c>
      <c r="T742" s="59" t="s">
        <v>10508</v>
      </c>
      <c r="U742" s="59" t="s">
        <v>10508</v>
      </c>
      <c r="V742" s="59" t="s">
        <v>10508</v>
      </c>
      <c r="W742" s="61">
        <v>1.0</v>
      </c>
      <c r="X742" s="59" t="s">
        <v>10509</v>
      </c>
      <c r="Y742" s="59" t="s">
        <v>10587</v>
      </c>
      <c r="Z742" s="60"/>
      <c r="AA742" s="61">
        <v>1811.0</v>
      </c>
      <c r="AB742" s="60"/>
      <c r="AC742" s="60"/>
      <c r="AD742" s="60"/>
      <c r="AE742" s="59" t="s">
        <v>10507</v>
      </c>
      <c r="AF742" s="59" t="s">
        <v>10507</v>
      </c>
      <c r="AG742" s="60"/>
      <c r="AH742" s="60"/>
      <c r="AI742" s="60"/>
      <c r="AJ742" s="61">
        <v>25.0</v>
      </c>
      <c r="AK742" s="61">
        <v>15.0</v>
      </c>
      <c r="AL742" s="61">
        <v>10.0</v>
      </c>
      <c r="AM742" s="66">
        <v>44813.0</v>
      </c>
      <c r="AN742" s="66">
        <v>44819.0</v>
      </c>
      <c r="AO742" s="60"/>
      <c r="AP742" s="60"/>
      <c r="AQ742" s="60"/>
      <c r="AR742" s="60"/>
      <c r="AS742" s="62" t="s">
        <v>14377</v>
      </c>
      <c r="AT742" s="60"/>
      <c r="AU742" s="60" t="s">
        <v>10516</v>
      </c>
      <c r="AV742" s="60"/>
      <c r="AW742" s="60"/>
    </row>
    <row r="743">
      <c r="B743" s="61">
        <v>995386.0</v>
      </c>
      <c r="C743" s="61">
        <v>161.0</v>
      </c>
      <c r="D743" s="66">
        <v>44816.0</v>
      </c>
      <c r="E743" s="59" t="s">
        <v>14378</v>
      </c>
      <c r="F743" s="61">
        <v>1813.0</v>
      </c>
      <c r="G743" s="62" t="s">
        <v>14379</v>
      </c>
      <c r="H743" s="62" t="s">
        <v>14380</v>
      </c>
      <c r="I743" s="65" t="s">
        <v>14381</v>
      </c>
      <c r="J743" s="60"/>
      <c r="K743" s="59" t="s">
        <v>10792</v>
      </c>
      <c r="L743" s="61">
        <v>500.0</v>
      </c>
      <c r="M743" s="59" t="s">
        <v>10507</v>
      </c>
      <c r="N743" s="61">
        <v>0.0</v>
      </c>
      <c r="O743" s="61">
        <v>0.0</v>
      </c>
      <c r="P743" s="59" t="s">
        <v>10508</v>
      </c>
      <c r="Q743" s="60"/>
      <c r="R743" s="60"/>
      <c r="S743" s="59" t="s">
        <v>10507</v>
      </c>
      <c r="T743" s="59" t="s">
        <v>10508</v>
      </c>
      <c r="U743" s="59" t="s">
        <v>10508</v>
      </c>
      <c r="V743" s="59" t="s">
        <v>10508</v>
      </c>
      <c r="W743" s="61">
        <v>6.0</v>
      </c>
      <c r="X743" s="59" t="s">
        <v>10509</v>
      </c>
      <c r="Y743" s="59"/>
      <c r="Z743" s="60"/>
      <c r="AA743" s="61">
        <v>1813.0</v>
      </c>
      <c r="AB743" s="59" t="s">
        <v>10512</v>
      </c>
      <c r="AC743" s="60"/>
      <c r="AD743" s="60"/>
      <c r="AE743" s="59" t="s">
        <v>10651</v>
      </c>
      <c r="AF743" s="59" t="s">
        <v>10507</v>
      </c>
      <c r="AG743" s="59" t="s">
        <v>10513</v>
      </c>
      <c r="AH743" s="60"/>
      <c r="AI743" s="60"/>
      <c r="AJ743" s="61">
        <v>20.0</v>
      </c>
      <c r="AK743" s="61">
        <v>15.0</v>
      </c>
      <c r="AL743" s="61">
        <v>10.0</v>
      </c>
      <c r="AM743" s="66">
        <v>44930.0</v>
      </c>
      <c r="AN743" s="66">
        <v>45396.0</v>
      </c>
      <c r="AO743" s="60"/>
      <c r="AP743" s="60"/>
      <c r="AQ743" s="60"/>
      <c r="AR743" s="60"/>
      <c r="AS743" s="62" t="s">
        <v>14382</v>
      </c>
      <c r="AT743" s="60"/>
      <c r="AU743" s="60" t="s">
        <v>10516</v>
      </c>
      <c r="AV743" s="60"/>
      <c r="AW743" s="60"/>
    </row>
    <row r="744">
      <c r="B744" s="61">
        <v>995386.0</v>
      </c>
      <c r="C744" s="61">
        <v>161.0</v>
      </c>
      <c r="D744" s="66">
        <v>44816.0</v>
      </c>
      <c r="E744" s="59" t="s">
        <v>14383</v>
      </c>
      <c r="F744" s="61">
        <v>1815.0</v>
      </c>
      <c r="G744" s="62" t="s">
        <v>14384</v>
      </c>
      <c r="H744" s="59"/>
      <c r="I744" s="60"/>
      <c r="J744" s="60"/>
      <c r="K744" s="59" t="s">
        <v>10625</v>
      </c>
      <c r="L744" s="61">
        <v>0.0</v>
      </c>
      <c r="M744" s="59" t="s">
        <v>10507</v>
      </c>
      <c r="N744" s="61">
        <v>0.0</v>
      </c>
      <c r="O744" s="61">
        <v>0.0</v>
      </c>
      <c r="P744" s="59" t="s">
        <v>10508</v>
      </c>
      <c r="Q744" s="60"/>
      <c r="R744" s="60"/>
      <c r="S744" s="59" t="s">
        <v>10507</v>
      </c>
      <c r="T744" s="59" t="s">
        <v>10508</v>
      </c>
      <c r="U744" s="59" t="s">
        <v>10508</v>
      </c>
      <c r="V744" s="59" t="s">
        <v>10508</v>
      </c>
      <c r="W744" s="61">
        <v>2.0</v>
      </c>
      <c r="X744" s="59" t="s">
        <v>10509</v>
      </c>
      <c r="Y744" s="59" t="s">
        <v>10844</v>
      </c>
      <c r="Z744" s="60"/>
      <c r="AA744" s="61">
        <v>1815.0</v>
      </c>
      <c r="AB744" s="59" t="s">
        <v>10512</v>
      </c>
      <c r="AC744" s="60"/>
      <c r="AD744" s="60"/>
      <c r="AE744" s="59" t="s">
        <v>10507</v>
      </c>
      <c r="AF744" s="59" t="s">
        <v>10507</v>
      </c>
      <c r="AG744" s="59" t="s">
        <v>10513</v>
      </c>
      <c r="AH744" s="60"/>
      <c r="AI744" s="60"/>
      <c r="AJ744" s="61">
        <v>25.0</v>
      </c>
      <c r="AK744" s="61">
        <v>15.0</v>
      </c>
      <c r="AL744" s="61">
        <v>10.0</v>
      </c>
      <c r="AM744" s="66">
        <v>45069.0</v>
      </c>
      <c r="AN744" s="66">
        <v>45386.0</v>
      </c>
      <c r="AO744" s="60"/>
      <c r="AP744" s="59"/>
      <c r="AQ744" s="60"/>
      <c r="AR744" s="60"/>
      <c r="AS744" s="62" t="s">
        <v>14385</v>
      </c>
      <c r="AT744" s="60"/>
      <c r="AU744" s="60" t="s">
        <v>10516</v>
      </c>
      <c r="AV744" s="60"/>
      <c r="AW744" s="60"/>
    </row>
    <row r="745">
      <c r="B745" s="61">
        <v>995386.0</v>
      </c>
      <c r="C745" s="61">
        <v>161.0</v>
      </c>
      <c r="D745" s="66">
        <v>44825.0</v>
      </c>
      <c r="E745" s="59" t="s">
        <v>14386</v>
      </c>
      <c r="F745" s="61">
        <v>1817.0</v>
      </c>
      <c r="G745" s="62" t="s">
        <v>14387</v>
      </c>
      <c r="H745" s="59"/>
      <c r="I745" s="60"/>
      <c r="J745" s="60"/>
      <c r="K745" s="59" t="s">
        <v>10792</v>
      </c>
      <c r="L745" s="61">
        <v>100.0</v>
      </c>
      <c r="M745" s="59" t="s">
        <v>10507</v>
      </c>
      <c r="N745" s="61">
        <v>0.0</v>
      </c>
      <c r="O745" s="61">
        <v>0.0</v>
      </c>
      <c r="P745" s="59" t="s">
        <v>10508</v>
      </c>
      <c r="Q745" s="60"/>
      <c r="R745" s="60"/>
      <c r="S745" s="59" t="s">
        <v>10507</v>
      </c>
      <c r="T745" s="59" t="s">
        <v>10508</v>
      </c>
      <c r="U745" s="59" t="s">
        <v>10508</v>
      </c>
      <c r="V745" s="59" t="s">
        <v>10508</v>
      </c>
      <c r="W745" s="61">
        <v>1.0</v>
      </c>
      <c r="X745" s="59" t="s">
        <v>10509</v>
      </c>
      <c r="Y745" s="59" t="s">
        <v>14388</v>
      </c>
      <c r="Z745" s="60"/>
      <c r="AA745" s="61">
        <v>1817.0</v>
      </c>
      <c r="AB745" s="59" t="s">
        <v>10512</v>
      </c>
      <c r="AC745" s="60"/>
      <c r="AD745" s="60"/>
      <c r="AE745" s="59" t="s">
        <v>10507</v>
      </c>
      <c r="AF745" s="59" t="s">
        <v>10507</v>
      </c>
      <c r="AG745" s="59" t="s">
        <v>10513</v>
      </c>
      <c r="AH745" s="60"/>
      <c r="AI745" s="60"/>
      <c r="AJ745" s="61">
        <v>25.0</v>
      </c>
      <c r="AK745" s="61">
        <v>15.0</v>
      </c>
      <c r="AL745" s="61">
        <v>10.0</v>
      </c>
      <c r="AM745" s="66">
        <v>44825.0</v>
      </c>
      <c r="AN745" s="66">
        <v>45396.0</v>
      </c>
      <c r="AO745" s="60"/>
      <c r="AP745" s="59"/>
      <c r="AQ745" s="60"/>
      <c r="AR745" s="60"/>
      <c r="AS745" s="62" t="s">
        <v>14389</v>
      </c>
      <c r="AT745" s="60"/>
      <c r="AU745" s="60" t="s">
        <v>10516</v>
      </c>
      <c r="AV745" s="60"/>
      <c r="AW745" s="60"/>
    </row>
    <row r="746">
      <c r="B746" s="61">
        <v>995386.0</v>
      </c>
      <c r="C746" s="61">
        <v>159.0</v>
      </c>
      <c r="D746" s="66">
        <v>44825.0</v>
      </c>
      <c r="E746" s="59" t="s">
        <v>14390</v>
      </c>
      <c r="F746" s="61">
        <v>1819.0</v>
      </c>
      <c r="G746" s="62" t="s">
        <v>14391</v>
      </c>
      <c r="H746" s="62" t="s">
        <v>14392</v>
      </c>
      <c r="I746" s="60"/>
      <c r="J746" s="60"/>
      <c r="K746" s="59" t="s">
        <v>10534</v>
      </c>
      <c r="L746" s="61">
        <v>100.0</v>
      </c>
      <c r="M746" s="59" t="s">
        <v>10507</v>
      </c>
      <c r="N746" s="61">
        <v>1.0</v>
      </c>
      <c r="O746" s="61">
        <v>0.0</v>
      </c>
      <c r="P746" s="59" t="s">
        <v>10633</v>
      </c>
      <c r="Q746" s="60"/>
      <c r="R746" s="60"/>
      <c r="S746" s="59" t="s">
        <v>10507</v>
      </c>
      <c r="T746" s="59" t="s">
        <v>10508</v>
      </c>
      <c r="U746" s="59" t="s">
        <v>10508</v>
      </c>
      <c r="V746" s="59" t="s">
        <v>10508</v>
      </c>
      <c r="W746" s="61">
        <v>5.0</v>
      </c>
      <c r="X746" s="59" t="s">
        <v>10509</v>
      </c>
      <c r="Y746" s="59" t="s">
        <v>10790</v>
      </c>
      <c r="Z746" s="60"/>
      <c r="AA746" s="61">
        <v>1819.0</v>
      </c>
      <c r="AB746" s="59" t="s">
        <v>10512</v>
      </c>
      <c r="AC746" s="60"/>
      <c r="AD746" s="60"/>
      <c r="AE746" s="59" t="s">
        <v>10729</v>
      </c>
      <c r="AF746" s="59" t="s">
        <v>10507</v>
      </c>
      <c r="AG746" s="59" t="s">
        <v>10513</v>
      </c>
      <c r="AH746" s="60"/>
      <c r="AI746" s="60"/>
      <c r="AJ746" s="61">
        <v>25.0</v>
      </c>
      <c r="AK746" s="61">
        <v>15.0</v>
      </c>
      <c r="AL746" s="61">
        <v>10.0</v>
      </c>
      <c r="AM746" s="63">
        <v>45260.0</v>
      </c>
      <c r="AN746" s="66">
        <v>45438.0</v>
      </c>
      <c r="AO746" s="60"/>
      <c r="AP746" s="59"/>
      <c r="AQ746" s="60"/>
      <c r="AR746" s="60"/>
      <c r="AS746" s="62" t="s">
        <v>14393</v>
      </c>
      <c r="AT746" s="60"/>
      <c r="AU746" s="60" t="s">
        <v>11001</v>
      </c>
      <c r="AV746" s="60"/>
      <c r="AW746" s="60"/>
    </row>
    <row r="747">
      <c r="B747" s="61">
        <v>995386.0</v>
      </c>
      <c r="C747" s="61">
        <v>161.0</v>
      </c>
      <c r="D747" s="66">
        <v>44827.0</v>
      </c>
      <c r="E747" s="59" t="s">
        <v>14394</v>
      </c>
      <c r="F747" s="61">
        <v>1821.0</v>
      </c>
      <c r="G747" s="65" t="s">
        <v>14395</v>
      </c>
      <c r="H747" s="65" t="s">
        <v>14396</v>
      </c>
      <c r="I747" s="60"/>
      <c r="J747" s="60"/>
      <c r="K747" s="59" t="s">
        <v>10792</v>
      </c>
      <c r="L747" s="61">
        <v>500.0</v>
      </c>
      <c r="M747" s="59" t="s">
        <v>10507</v>
      </c>
      <c r="N747" s="61">
        <v>0.0</v>
      </c>
      <c r="O747" s="61">
        <v>0.0</v>
      </c>
      <c r="P747" s="59" t="s">
        <v>10508</v>
      </c>
      <c r="Q747" s="60"/>
      <c r="R747" s="60"/>
      <c r="S747" s="59" t="s">
        <v>10507</v>
      </c>
      <c r="T747" s="59" t="s">
        <v>10508</v>
      </c>
      <c r="U747" s="59" t="s">
        <v>10508</v>
      </c>
      <c r="V747" s="59" t="s">
        <v>10508</v>
      </c>
      <c r="W747" s="61">
        <v>1.0</v>
      </c>
      <c r="X747" s="59" t="s">
        <v>10509</v>
      </c>
      <c r="Y747" s="59" t="s">
        <v>14397</v>
      </c>
      <c r="Z747" s="60"/>
      <c r="AA747" s="61">
        <v>1821.0</v>
      </c>
      <c r="AB747" s="59" t="s">
        <v>10512</v>
      </c>
      <c r="AC747" s="60"/>
      <c r="AD747" s="60"/>
      <c r="AE747" s="59" t="s">
        <v>10651</v>
      </c>
      <c r="AF747" s="59" t="s">
        <v>10507</v>
      </c>
      <c r="AG747" s="59" t="s">
        <v>10513</v>
      </c>
      <c r="AH747" s="60"/>
      <c r="AI747" s="60"/>
      <c r="AJ747" s="61">
        <v>20.0</v>
      </c>
      <c r="AK747" s="61">
        <v>15.0</v>
      </c>
      <c r="AL747" s="61">
        <v>10.0</v>
      </c>
      <c r="AM747" s="66">
        <v>44827.0</v>
      </c>
      <c r="AN747" s="63">
        <v>44914.0</v>
      </c>
      <c r="AO747" s="60"/>
      <c r="AP747" s="60"/>
      <c r="AQ747" s="60"/>
      <c r="AR747" s="60"/>
      <c r="AS747" s="62" t="s">
        <v>14398</v>
      </c>
      <c r="AT747" s="60"/>
      <c r="AU747" s="60" t="s">
        <v>10516</v>
      </c>
      <c r="AV747" s="60"/>
      <c r="AW747" s="60"/>
    </row>
    <row r="748">
      <c r="B748" s="61">
        <v>995386.0</v>
      </c>
      <c r="C748" s="61">
        <v>161.0</v>
      </c>
      <c r="D748" s="66">
        <v>44828.0</v>
      </c>
      <c r="E748" s="59" t="s">
        <v>14399</v>
      </c>
      <c r="F748" s="61">
        <v>1823.0</v>
      </c>
      <c r="G748" s="59"/>
      <c r="H748" s="60"/>
      <c r="I748" s="60"/>
      <c r="J748" s="60"/>
      <c r="K748" s="59" t="s">
        <v>11205</v>
      </c>
      <c r="L748" s="61">
        <v>100.0</v>
      </c>
      <c r="M748" s="59" t="s">
        <v>10507</v>
      </c>
      <c r="N748" s="61">
        <v>0.0</v>
      </c>
      <c r="O748" s="61">
        <v>0.0</v>
      </c>
      <c r="P748" s="59" t="s">
        <v>10508</v>
      </c>
      <c r="Q748" s="60"/>
      <c r="R748" s="60"/>
      <c r="S748" s="59" t="s">
        <v>10507</v>
      </c>
      <c r="T748" s="59" t="s">
        <v>10508</v>
      </c>
      <c r="U748" s="59" t="s">
        <v>10508</v>
      </c>
      <c r="V748" s="59" t="s">
        <v>10508</v>
      </c>
      <c r="W748" s="61">
        <v>1.0</v>
      </c>
      <c r="X748" s="59" t="s">
        <v>11177</v>
      </c>
      <c r="Y748" s="59" t="s">
        <v>14400</v>
      </c>
      <c r="Z748" s="60"/>
      <c r="AA748" s="64">
        <v>1823.0</v>
      </c>
      <c r="AB748" s="59" t="s">
        <v>10512</v>
      </c>
      <c r="AC748" s="60"/>
      <c r="AD748" s="60"/>
      <c r="AE748" s="59" t="s">
        <v>10521</v>
      </c>
      <c r="AF748" s="59" t="s">
        <v>10507</v>
      </c>
      <c r="AG748" s="59" t="s">
        <v>10513</v>
      </c>
      <c r="AH748" s="60"/>
      <c r="AI748" s="60"/>
      <c r="AJ748" s="61">
        <v>25.0</v>
      </c>
      <c r="AK748" s="61">
        <v>15.0</v>
      </c>
      <c r="AL748" s="61">
        <v>10.0</v>
      </c>
      <c r="AM748" s="66">
        <v>44828.0</v>
      </c>
      <c r="AN748" s="66">
        <v>44902.0</v>
      </c>
      <c r="AO748" s="60"/>
      <c r="AP748" s="60"/>
      <c r="AQ748" s="60"/>
      <c r="AR748" s="60"/>
      <c r="AS748" s="62" t="s">
        <v>14401</v>
      </c>
      <c r="AT748" s="60"/>
      <c r="AU748" s="60" t="s">
        <v>10516</v>
      </c>
      <c r="AV748" s="60"/>
      <c r="AW748" s="60"/>
    </row>
    <row r="749">
      <c r="B749" s="61">
        <v>995386.0</v>
      </c>
      <c r="C749" s="61">
        <v>133.0</v>
      </c>
      <c r="D749" s="66">
        <v>44832.0</v>
      </c>
      <c r="E749" s="59" t="s">
        <v>14402</v>
      </c>
      <c r="F749" s="61">
        <v>1825.0</v>
      </c>
      <c r="G749" s="62" t="s">
        <v>14403</v>
      </c>
      <c r="H749" s="65" t="s">
        <v>14404</v>
      </c>
      <c r="I749" s="60"/>
      <c r="J749" s="60"/>
      <c r="K749" s="59" t="s">
        <v>12821</v>
      </c>
      <c r="L749" s="61">
        <v>100.0</v>
      </c>
      <c r="M749" s="59" t="s">
        <v>10507</v>
      </c>
      <c r="N749" s="61">
        <v>0.0</v>
      </c>
      <c r="O749" s="61">
        <v>0.0</v>
      </c>
      <c r="P749" s="59" t="s">
        <v>10508</v>
      </c>
      <c r="Q749" s="60"/>
      <c r="R749" s="60"/>
      <c r="S749" s="59" t="s">
        <v>10507</v>
      </c>
      <c r="T749" s="59" t="s">
        <v>10508</v>
      </c>
      <c r="U749" s="59" t="s">
        <v>10508</v>
      </c>
      <c r="V749" s="59" t="s">
        <v>10508</v>
      </c>
      <c r="W749" s="61">
        <v>1.0</v>
      </c>
      <c r="X749" s="59" t="s">
        <v>13752</v>
      </c>
      <c r="Y749" s="59" t="s">
        <v>14405</v>
      </c>
      <c r="Z749" s="60"/>
      <c r="AA749" s="61">
        <v>1825.0</v>
      </c>
      <c r="AB749" s="59" t="s">
        <v>10512</v>
      </c>
      <c r="AC749" s="60"/>
      <c r="AD749" s="60"/>
      <c r="AE749" s="59" t="s">
        <v>10507</v>
      </c>
      <c r="AF749" s="59" t="s">
        <v>10507</v>
      </c>
      <c r="AG749" s="59" t="s">
        <v>10513</v>
      </c>
      <c r="AH749" s="60"/>
      <c r="AI749" s="60"/>
      <c r="AJ749" s="61">
        <v>25.0</v>
      </c>
      <c r="AK749" s="61">
        <v>20.0</v>
      </c>
      <c r="AL749" s="61">
        <v>15.0</v>
      </c>
      <c r="AM749" s="66">
        <v>44832.0</v>
      </c>
      <c r="AN749" s="66">
        <v>44840.0</v>
      </c>
      <c r="AO749" s="60"/>
      <c r="AP749" s="60"/>
      <c r="AQ749" s="60"/>
      <c r="AR749" s="60"/>
      <c r="AS749" s="62" t="s">
        <v>14406</v>
      </c>
      <c r="AT749" s="60"/>
      <c r="AU749" s="60" t="s">
        <v>13756</v>
      </c>
      <c r="AV749" s="60"/>
      <c r="AW749" s="60"/>
    </row>
    <row r="750">
      <c r="B750" s="61">
        <v>995386.0</v>
      </c>
      <c r="C750" s="61">
        <v>133.0</v>
      </c>
      <c r="D750" s="66">
        <v>44832.0</v>
      </c>
      <c r="E750" s="59" t="s">
        <v>14407</v>
      </c>
      <c r="F750" s="61">
        <v>1827.0</v>
      </c>
      <c r="G750" s="65" t="s">
        <v>14408</v>
      </c>
      <c r="H750" s="60"/>
      <c r="I750" s="60"/>
      <c r="J750" s="60"/>
      <c r="K750" s="59" t="s">
        <v>10521</v>
      </c>
      <c r="L750" s="61">
        <v>200.0</v>
      </c>
      <c r="M750" s="59" t="s">
        <v>10507</v>
      </c>
      <c r="N750" s="61">
        <v>0.0</v>
      </c>
      <c r="O750" s="61">
        <v>0.0</v>
      </c>
      <c r="P750" s="59" t="s">
        <v>10508</v>
      </c>
      <c r="Q750" s="60"/>
      <c r="R750" s="60"/>
      <c r="S750" s="59" t="s">
        <v>10507</v>
      </c>
      <c r="T750" s="59" t="s">
        <v>10508</v>
      </c>
      <c r="U750" s="59" t="s">
        <v>10508</v>
      </c>
      <c r="V750" s="59" t="s">
        <v>10508</v>
      </c>
      <c r="W750" s="61">
        <v>0.0</v>
      </c>
      <c r="X750" s="59"/>
      <c r="Y750" s="59"/>
      <c r="Z750" s="60"/>
      <c r="AA750" s="61">
        <v>1827.0</v>
      </c>
      <c r="AB750" s="59"/>
      <c r="AC750" s="60"/>
      <c r="AD750" s="60"/>
      <c r="AE750" s="59" t="s">
        <v>10507</v>
      </c>
      <c r="AF750" s="59" t="s">
        <v>10507</v>
      </c>
      <c r="AG750" s="59" t="s">
        <v>10513</v>
      </c>
      <c r="AH750" s="60"/>
      <c r="AI750" s="60"/>
      <c r="AJ750" s="61">
        <v>0.0</v>
      </c>
      <c r="AK750" s="61">
        <v>0.0</v>
      </c>
      <c r="AL750" s="61">
        <v>0.0</v>
      </c>
      <c r="AM750" s="66">
        <v>44832.0</v>
      </c>
      <c r="AN750" s="66">
        <v>45386.0</v>
      </c>
      <c r="AO750" s="60"/>
      <c r="AP750" s="60"/>
      <c r="AQ750" s="60"/>
      <c r="AR750" s="60"/>
      <c r="AS750" s="62" t="s">
        <v>14409</v>
      </c>
      <c r="AT750" s="60"/>
      <c r="AU750" s="60" t="s">
        <v>13756</v>
      </c>
      <c r="AV750" s="60"/>
      <c r="AW750" s="60"/>
    </row>
    <row r="751">
      <c r="B751" s="61">
        <v>995386.0</v>
      </c>
      <c r="C751" s="61">
        <v>161.0</v>
      </c>
      <c r="D751" s="66">
        <v>44833.0</v>
      </c>
      <c r="E751" s="59" t="s">
        <v>14410</v>
      </c>
      <c r="F751" s="61">
        <v>1829.0</v>
      </c>
      <c r="G751" s="65" t="s">
        <v>14411</v>
      </c>
      <c r="H751" s="65" t="s">
        <v>14412</v>
      </c>
      <c r="I751" s="60"/>
      <c r="J751" s="60"/>
      <c r="K751" s="59" t="s">
        <v>10792</v>
      </c>
      <c r="L751" s="61">
        <v>500.0</v>
      </c>
      <c r="M751" s="59" t="s">
        <v>10507</v>
      </c>
      <c r="N751" s="61">
        <v>0.0</v>
      </c>
      <c r="O751" s="61">
        <v>0.0</v>
      </c>
      <c r="P751" s="59" t="s">
        <v>10508</v>
      </c>
      <c r="Q751" s="60"/>
      <c r="R751" s="60"/>
      <c r="S751" s="59" t="s">
        <v>10507</v>
      </c>
      <c r="T751" s="59" t="s">
        <v>10508</v>
      </c>
      <c r="U751" s="59" t="s">
        <v>10508</v>
      </c>
      <c r="V751" s="59" t="s">
        <v>10508</v>
      </c>
      <c r="W751" s="61">
        <v>4.0</v>
      </c>
      <c r="X751" s="59" t="s">
        <v>10509</v>
      </c>
      <c r="Y751" s="59"/>
      <c r="Z751" s="60"/>
      <c r="AA751" s="61">
        <v>1829.0</v>
      </c>
      <c r="AB751" s="59" t="s">
        <v>10512</v>
      </c>
      <c r="AC751" s="60"/>
      <c r="AD751" s="60"/>
      <c r="AE751" s="59" t="s">
        <v>10651</v>
      </c>
      <c r="AF751" s="59" t="s">
        <v>10507</v>
      </c>
      <c r="AG751" s="59" t="s">
        <v>10513</v>
      </c>
      <c r="AH751" s="60"/>
      <c r="AI751" s="60"/>
      <c r="AJ751" s="61">
        <v>20.0</v>
      </c>
      <c r="AK751" s="61">
        <v>15.0</v>
      </c>
      <c r="AL751" s="61">
        <v>10.0</v>
      </c>
      <c r="AM751" s="66">
        <v>44833.0</v>
      </c>
      <c r="AN751" s="66">
        <v>44840.0</v>
      </c>
      <c r="AO751" s="60"/>
      <c r="AP751" s="60"/>
      <c r="AQ751" s="60"/>
      <c r="AR751" s="60"/>
      <c r="AS751" s="62" t="s">
        <v>14413</v>
      </c>
      <c r="AT751" s="60"/>
      <c r="AU751" s="60" t="s">
        <v>10516</v>
      </c>
      <c r="AV751" s="60"/>
      <c r="AW751" s="60"/>
    </row>
    <row r="752">
      <c r="B752" s="61">
        <v>995386.0</v>
      </c>
      <c r="C752" s="61">
        <v>159.0</v>
      </c>
      <c r="D752" s="66">
        <v>44840.0</v>
      </c>
      <c r="E752" s="59" t="s">
        <v>14414</v>
      </c>
      <c r="F752" s="61">
        <v>1831.0</v>
      </c>
      <c r="G752" s="65" t="s">
        <v>14415</v>
      </c>
      <c r="H752" s="60"/>
      <c r="I752" s="60"/>
      <c r="J752" s="60"/>
      <c r="K752" s="59" t="s">
        <v>10792</v>
      </c>
      <c r="L752" s="61">
        <v>100.0</v>
      </c>
      <c r="M752" s="59" t="s">
        <v>10507</v>
      </c>
      <c r="N752" s="61">
        <v>0.0</v>
      </c>
      <c r="O752" s="61">
        <v>0.0</v>
      </c>
      <c r="P752" s="59" t="s">
        <v>10508</v>
      </c>
      <c r="Q752" s="60"/>
      <c r="R752" s="60"/>
      <c r="S752" s="59" t="s">
        <v>10507</v>
      </c>
      <c r="T752" s="59" t="s">
        <v>10508</v>
      </c>
      <c r="U752" s="59" t="s">
        <v>10508</v>
      </c>
      <c r="V752" s="59" t="s">
        <v>10508</v>
      </c>
      <c r="W752" s="61">
        <v>7.0</v>
      </c>
      <c r="X752" s="59" t="s">
        <v>10509</v>
      </c>
      <c r="Y752" s="59" t="s">
        <v>10782</v>
      </c>
      <c r="Z752" s="60"/>
      <c r="AA752" s="61">
        <v>1831.0</v>
      </c>
      <c r="AB752" s="59" t="s">
        <v>10512</v>
      </c>
      <c r="AC752" s="60"/>
      <c r="AD752" s="60"/>
      <c r="AE752" s="59" t="s">
        <v>10507</v>
      </c>
      <c r="AF752" s="59" t="s">
        <v>10507</v>
      </c>
      <c r="AG752" s="59" t="s">
        <v>10513</v>
      </c>
      <c r="AH752" s="60"/>
      <c r="AI752" s="60"/>
      <c r="AJ752" s="61">
        <v>25.0</v>
      </c>
      <c r="AK752" s="61">
        <v>15.0</v>
      </c>
      <c r="AL752" s="61">
        <v>10.0</v>
      </c>
      <c r="AM752" s="66">
        <v>44963.0</v>
      </c>
      <c r="AN752" s="66">
        <v>45396.0</v>
      </c>
      <c r="AO752" s="60"/>
      <c r="AP752" s="60"/>
      <c r="AQ752" s="60"/>
      <c r="AR752" s="60"/>
      <c r="AS752" s="62" t="s">
        <v>14416</v>
      </c>
      <c r="AT752" s="60"/>
      <c r="AU752" s="60" t="s">
        <v>11001</v>
      </c>
      <c r="AV752" s="60"/>
      <c r="AW752" s="60"/>
    </row>
    <row r="753">
      <c r="B753" s="61">
        <v>995386.0</v>
      </c>
      <c r="C753" s="61">
        <v>141.0</v>
      </c>
      <c r="D753" s="66">
        <v>44840.0</v>
      </c>
      <c r="E753" s="59" t="s">
        <v>14417</v>
      </c>
      <c r="F753" s="61">
        <v>1833.0</v>
      </c>
      <c r="G753" s="62" t="s">
        <v>14418</v>
      </c>
      <c r="H753" s="65" t="s">
        <v>14419</v>
      </c>
      <c r="I753" s="65" t="s">
        <v>14420</v>
      </c>
      <c r="J753" s="60"/>
      <c r="K753" s="59" t="s">
        <v>11820</v>
      </c>
      <c r="L753" s="61">
        <v>100.0</v>
      </c>
      <c r="M753" s="59" t="s">
        <v>10507</v>
      </c>
      <c r="N753" s="61">
        <v>-2.0</v>
      </c>
      <c r="O753" s="61">
        <v>0.0</v>
      </c>
      <c r="P753" s="59" t="s">
        <v>10508</v>
      </c>
      <c r="Q753" s="60"/>
      <c r="R753" s="60"/>
      <c r="S753" s="59" t="s">
        <v>10507</v>
      </c>
      <c r="T753" s="59" t="s">
        <v>10508</v>
      </c>
      <c r="U753" s="59" t="s">
        <v>10508</v>
      </c>
      <c r="V753" s="59" t="s">
        <v>10508</v>
      </c>
      <c r="W753" s="61">
        <v>36.0</v>
      </c>
      <c r="X753" s="59" t="s">
        <v>10509</v>
      </c>
      <c r="Y753" s="59" t="s">
        <v>14421</v>
      </c>
      <c r="Z753" s="60"/>
      <c r="AA753" s="61">
        <v>1833.0</v>
      </c>
      <c r="AB753" s="59" t="s">
        <v>10512</v>
      </c>
      <c r="AC753" s="60"/>
      <c r="AD753" s="60"/>
      <c r="AE753" s="59" t="s">
        <v>10507</v>
      </c>
      <c r="AF753" s="59" t="s">
        <v>10507</v>
      </c>
      <c r="AG753" s="59" t="s">
        <v>10513</v>
      </c>
      <c r="AH753" s="60"/>
      <c r="AI753" s="60"/>
      <c r="AJ753" s="61">
        <v>25.0</v>
      </c>
      <c r="AK753" s="61">
        <v>15.0</v>
      </c>
      <c r="AL753" s="61">
        <v>10.0</v>
      </c>
      <c r="AM753" s="66">
        <v>44840.0</v>
      </c>
      <c r="AN753" s="66">
        <v>45488.0</v>
      </c>
      <c r="AO753" s="60"/>
      <c r="AP753" s="59"/>
      <c r="AQ753" s="60"/>
      <c r="AR753" s="60"/>
      <c r="AS753" s="62" t="s">
        <v>14422</v>
      </c>
      <c r="AT753" s="60"/>
      <c r="AU753" s="60" t="s">
        <v>11698</v>
      </c>
      <c r="AV753" s="60"/>
      <c r="AW753" s="60"/>
    </row>
    <row r="754">
      <c r="B754" s="61">
        <v>995386.0</v>
      </c>
      <c r="C754" s="61">
        <v>159.0</v>
      </c>
      <c r="D754" s="66">
        <v>44840.0</v>
      </c>
      <c r="E754" s="59" t="s">
        <v>14423</v>
      </c>
      <c r="F754" s="61">
        <v>1835.0</v>
      </c>
      <c r="G754" s="65" t="s">
        <v>14424</v>
      </c>
      <c r="H754" s="65" t="s">
        <v>14425</v>
      </c>
      <c r="I754" s="60"/>
      <c r="J754" s="60"/>
      <c r="K754" s="59" t="s">
        <v>10527</v>
      </c>
      <c r="L754" s="61">
        <v>500.0</v>
      </c>
      <c r="M754" s="59" t="s">
        <v>10507</v>
      </c>
      <c r="N754" s="61">
        <v>1.0</v>
      </c>
      <c r="O754" s="61">
        <v>0.0</v>
      </c>
      <c r="P754" s="59" t="s">
        <v>10633</v>
      </c>
      <c r="Q754" s="60"/>
      <c r="R754" s="60"/>
      <c r="S754" s="59" t="s">
        <v>10507</v>
      </c>
      <c r="T754" s="59" t="s">
        <v>10508</v>
      </c>
      <c r="U754" s="59" t="s">
        <v>10508</v>
      </c>
      <c r="V754" s="59" t="s">
        <v>10508</v>
      </c>
      <c r="W754" s="61">
        <v>2.0</v>
      </c>
      <c r="X754" s="59" t="s">
        <v>10509</v>
      </c>
      <c r="Y754" s="59" t="s">
        <v>14323</v>
      </c>
      <c r="Z754" s="60"/>
      <c r="AA754" s="61">
        <v>1835.0</v>
      </c>
      <c r="AB754" s="59" t="s">
        <v>10512</v>
      </c>
      <c r="AC754" s="60"/>
      <c r="AD754" s="60"/>
      <c r="AE754" s="59" t="s">
        <v>10628</v>
      </c>
      <c r="AF754" s="59" t="s">
        <v>10507</v>
      </c>
      <c r="AG754" s="59" t="s">
        <v>10513</v>
      </c>
      <c r="AH754" s="60"/>
      <c r="AI754" s="60"/>
      <c r="AJ754" s="61">
        <v>20.0</v>
      </c>
      <c r="AK754" s="61">
        <v>15.0</v>
      </c>
      <c r="AL754" s="61">
        <v>10.0</v>
      </c>
      <c r="AM754" s="66">
        <v>45433.0</v>
      </c>
      <c r="AN754" s="66">
        <v>45438.0</v>
      </c>
      <c r="AO754" s="60"/>
      <c r="AP754" s="60"/>
      <c r="AQ754" s="60"/>
      <c r="AR754" s="60"/>
      <c r="AS754" s="62" t="s">
        <v>14426</v>
      </c>
      <c r="AT754" s="60"/>
      <c r="AU754" s="60" t="s">
        <v>11001</v>
      </c>
      <c r="AV754" s="60"/>
      <c r="AW754" s="60"/>
    </row>
    <row r="755">
      <c r="B755" s="61">
        <v>995386.0</v>
      </c>
      <c r="C755" s="61">
        <v>161.0</v>
      </c>
      <c r="D755" s="66">
        <v>44840.0</v>
      </c>
      <c r="E755" s="59" t="s">
        <v>14427</v>
      </c>
      <c r="F755" s="61">
        <v>1837.0</v>
      </c>
      <c r="G755" s="62" t="s">
        <v>14428</v>
      </c>
      <c r="H755" s="62" t="s">
        <v>14429</v>
      </c>
      <c r="I755" s="59"/>
      <c r="J755" s="59"/>
      <c r="K755" s="59" t="s">
        <v>10523</v>
      </c>
      <c r="L755" s="61">
        <v>500.0</v>
      </c>
      <c r="M755" s="59" t="s">
        <v>10507</v>
      </c>
      <c r="N755" s="61">
        <v>0.0</v>
      </c>
      <c r="O755" s="61">
        <v>0.0</v>
      </c>
      <c r="P755" s="59" t="s">
        <v>10508</v>
      </c>
      <c r="Q755" s="60"/>
      <c r="R755" s="60"/>
      <c r="S755" s="59" t="s">
        <v>10507</v>
      </c>
      <c r="T755" s="59" t="s">
        <v>10508</v>
      </c>
      <c r="U755" s="59" t="s">
        <v>10508</v>
      </c>
      <c r="V755" s="59" t="s">
        <v>10508</v>
      </c>
      <c r="W755" s="61">
        <v>3.0</v>
      </c>
      <c r="X755" s="59" t="s">
        <v>10509</v>
      </c>
      <c r="Y755" s="59" t="s">
        <v>14430</v>
      </c>
      <c r="Z755" s="60"/>
      <c r="AA755" s="61">
        <v>1837.0</v>
      </c>
      <c r="AB755" s="59" t="s">
        <v>10512</v>
      </c>
      <c r="AC755" s="60"/>
      <c r="AD755" s="60"/>
      <c r="AE755" s="59" t="s">
        <v>10689</v>
      </c>
      <c r="AF755" s="59" t="s">
        <v>10507</v>
      </c>
      <c r="AG755" s="59" t="s">
        <v>10513</v>
      </c>
      <c r="AH755" s="60"/>
      <c r="AI755" s="60"/>
      <c r="AJ755" s="61">
        <v>20.0</v>
      </c>
      <c r="AK755" s="61">
        <v>15.0</v>
      </c>
      <c r="AL755" s="61">
        <v>10.0</v>
      </c>
      <c r="AM755" s="66">
        <v>44988.0</v>
      </c>
      <c r="AN755" s="66">
        <v>45396.0</v>
      </c>
      <c r="AO755" s="60"/>
      <c r="AP755" s="60"/>
      <c r="AQ755" s="60"/>
      <c r="AR755" s="60"/>
      <c r="AS755" s="62" t="s">
        <v>14431</v>
      </c>
      <c r="AT755" s="60"/>
      <c r="AU755" s="60" t="s">
        <v>10516</v>
      </c>
      <c r="AV755" s="60"/>
      <c r="AW755" s="60"/>
    </row>
    <row r="756">
      <c r="B756" s="61">
        <v>995386.0</v>
      </c>
      <c r="C756" s="61">
        <v>159.0</v>
      </c>
      <c r="D756" s="66">
        <v>44842.0</v>
      </c>
      <c r="E756" s="59" t="s">
        <v>14432</v>
      </c>
      <c r="F756" s="61">
        <v>1839.0</v>
      </c>
      <c r="G756" s="62" t="s">
        <v>14433</v>
      </c>
      <c r="H756" s="62" t="s">
        <v>14434</v>
      </c>
      <c r="I756" s="60"/>
      <c r="J756" s="60"/>
      <c r="K756" s="59" t="s">
        <v>10521</v>
      </c>
      <c r="L756" s="61">
        <v>100.0</v>
      </c>
      <c r="M756" s="59" t="s">
        <v>10507</v>
      </c>
      <c r="N756" s="61">
        <v>0.0</v>
      </c>
      <c r="O756" s="61">
        <v>0.0</v>
      </c>
      <c r="P756" s="59" t="s">
        <v>10508</v>
      </c>
      <c r="Q756" s="60"/>
      <c r="R756" s="60"/>
      <c r="S756" s="59" t="s">
        <v>10507</v>
      </c>
      <c r="T756" s="59" t="s">
        <v>10508</v>
      </c>
      <c r="U756" s="59" t="s">
        <v>10508</v>
      </c>
      <c r="V756" s="59" t="s">
        <v>10508</v>
      </c>
      <c r="W756" s="61">
        <v>2.0</v>
      </c>
      <c r="X756" s="59" t="s">
        <v>10509</v>
      </c>
      <c r="Y756" s="59" t="s">
        <v>14189</v>
      </c>
      <c r="Z756" s="60"/>
      <c r="AA756" s="61">
        <v>1839.0</v>
      </c>
      <c r="AB756" s="59" t="s">
        <v>10512</v>
      </c>
      <c r="AC756" s="60"/>
      <c r="AD756" s="60"/>
      <c r="AE756" s="59" t="s">
        <v>10507</v>
      </c>
      <c r="AF756" s="59" t="s">
        <v>10507</v>
      </c>
      <c r="AG756" s="59" t="s">
        <v>10513</v>
      </c>
      <c r="AH756" s="60"/>
      <c r="AI756" s="60"/>
      <c r="AJ756" s="61">
        <v>25.0</v>
      </c>
      <c r="AK756" s="61">
        <v>15.0</v>
      </c>
      <c r="AL756" s="61">
        <v>10.0</v>
      </c>
      <c r="AM756" s="66">
        <v>44902.0</v>
      </c>
      <c r="AN756" s="63">
        <v>44861.0</v>
      </c>
      <c r="AO756" s="60"/>
      <c r="AP756" s="60"/>
      <c r="AQ756" s="60"/>
      <c r="AR756" s="60"/>
      <c r="AS756" s="62" t="s">
        <v>14435</v>
      </c>
      <c r="AT756" s="60"/>
      <c r="AU756" s="60" t="s">
        <v>11001</v>
      </c>
      <c r="AV756" s="60"/>
      <c r="AW756" s="60"/>
    </row>
    <row r="757">
      <c r="B757" s="61">
        <v>995386.0</v>
      </c>
      <c r="C757" s="61">
        <v>159.0</v>
      </c>
      <c r="D757" s="66">
        <v>44842.0</v>
      </c>
      <c r="E757" s="59" t="s">
        <v>14436</v>
      </c>
      <c r="F757" s="61">
        <v>1841.0</v>
      </c>
      <c r="G757" s="62" t="s">
        <v>14437</v>
      </c>
      <c r="H757" s="59"/>
      <c r="I757" s="60"/>
      <c r="J757" s="60"/>
      <c r="K757" s="59" t="s">
        <v>10521</v>
      </c>
      <c r="L757" s="61">
        <v>100.0</v>
      </c>
      <c r="M757" s="59" t="s">
        <v>10507</v>
      </c>
      <c r="N757" s="61">
        <v>0.0</v>
      </c>
      <c r="O757" s="61">
        <v>0.0</v>
      </c>
      <c r="P757" s="59" t="s">
        <v>10508</v>
      </c>
      <c r="Q757" s="67"/>
      <c r="R757" s="68"/>
      <c r="S757" s="59" t="s">
        <v>10507</v>
      </c>
      <c r="T757" s="59" t="s">
        <v>10508</v>
      </c>
      <c r="U757" s="59" t="s">
        <v>10508</v>
      </c>
      <c r="V757" s="59" t="s">
        <v>10508</v>
      </c>
      <c r="W757" s="61">
        <v>1.0</v>
      </c>
      <c r="X757" s="59" t="s">
        <v>10509</v>
      </c>
      <c r="Y757" s="59" t="s">
        <v>14438</v>
      </c>
      <c r="Z757" s="59"/>
      <c r="AA757" s="61">
        <v>1841.0</v>
      </c>
      <c r="AB757" s="59" t="s">
        <v>10512</v>
      </c>
      <c r="AC757" s="60"/>
      <c r="AD757" s="60"/>
      <c r="AE757" s="59" t="s">
        <v>10507</v>
      </c>
      <c r="AF757" s="59" t="s">
        <v>10507</v>
      </c>
      <c r="AG757" s="59" t="s">
        <v>10513</v>
      </c>
      <c r="AH757" s="60"/>
      <c r="AI757" s="60"/>
      <c r="AJ757" s="61">
        <v>25.0</v>
      </c>
      <c r="AK757" s="61">
        <v>15.0</v>
      </c>
      <c r="AL757" s="61">
        <v>10.0</v>
      </c>
      <c r="AM757" s="66">
        <v>44842.0</v>
      </c>
      <c r="AN757" s="66">
        <v>45036.0</v>
      </c>
      <c r="AO757" s="60"/>
      <c r="AP757" s="59"/>
      <c r="AQ757" s="60"/>
      <c r="AR757" s="60"/>
      <c r="AS757" s="62" t="s">
        <v>14439</v>
      </c>
      <c r="AT757" s="60"/>
      <c r="AU757" s="60" t="s">
        <v>11001</v>
      </c>
      <c r="AV757" s="60"/>
      <c r="AW757" s="60"/>
    </row>
    <row r="758">
      <c r="B758" s="61">
        <v>995386.0</v>
      </c>
      <c r="C758" s="61">
        <v>101.0</v>
      </c>
      <c r="D758" s="66">
        <v>44842.0</v>
      </c>
      <c r="E758" s="59" t="s">
        <v>14440</v>
      </c>
      <c r="F758" s="61">
        <v>1843.0</v>
      </c>
      <c r="G758" s="62" t="s">
        <v>14441</v>
      </c>
      <c r="H758" s="65" t="s">
        <v>14442</v>
      </c>
      <c r="I758" s="60"/>
      <c r="J758" s="60"/>
      <c r="K758" s="59" t="s">
        <v>12053</v>
      </c>
      <c r="L758" s="61">
        <v>100.0</v>
      </c>
      <c r="M758" s="59" t="s">
        <v>10507</v>
      </c>
      <c r="N758" s="61">
        <v>-1.0</v>
      </c>
      <c r="O758" s="61">
        <v>0.0</v>
      </c>
      <c r="P758" s="59" t="s">
        <v>10508</v>
      </c>
      <c r="Q758" s="60"/>
      <c r="R758" s="60"/>
      <c r="S758" s="59" t="s">
        <v>10507</v>
      </c>
      <c r="T758" s="59" t="s">
        <v>10508</v>
      </c>
      <c r="U758" s="59" t="s">
        <v>10508</v>
      </c>
      <c r="V758" s="59" t="s">
        <v>10508</v>
      </c>
      <c r="W758" s="61">
        <v>8.0</v>
      </c>
      <c r="X758" s="59" t="s">
        <v>10509</v>
      </c>
      <c r="Y758" s="59" t="s">
        <v>14443</v>
      </c>
      <c r="Z758" s="60"/>
      <c r="AA758" s="61">
        <v>1843.0</v>
      </c>
      <c r="AB758" s="59" t="s">
        <v>10512</v>
      </c>
      <c r="AC758" s="60"/>
      <c r="AD758" s="60"/>
      <c r="AE758" s="59" t="s">
        <v>10507</v>
      </c>
      <c r="AF758" s="59" t="s">
        <v>10507</v>
      </c>
      <c r="AG758" s="59" t="s">
        <v>10513</v>
      </c>
      <c r="AH758" s="60"/>
      <c r="AI758" s="60"/>
      <c r="AJ758" s="61">
        <v>25.0</v>
      </c>
      <c r="AK758" s="61">
        <v>15.0</v>
      </c>
      <c r="AL758" s="61">
        <v>10.0</v>
      </c>
      <c r="AM758" s="66">
        <v>45309.0</v>
      </c>
      <c r="AN758" s="66">
        <v>45484.0</v>
      </c>
      <c r="AO758" s="60"/>
      <c r="AP758" s="60"/>
      <c r="AQ758" s="60"/>
      <c r="AR758" s="60"/>
      <c r="AS758" s="62" t="s">
        <v>14444</v>
      </c>
      <c r="AT758" s="60"/>
      <c r="AU758" s="60" t="s">
        <v>12699</v>
      </c>
      <c r="AV758" s="60"/>
      <c r="AW758" s="60"/>
    </row>
    <row r="759">
      <c r="B759" s="61">
        <v>995386.0</v>
      </c>
      <c r="C759" s="61">
        <v>141.0</v>
      </c>
      <c r="D759" s="66">
        <v>44842.0</v>
      </c>
      <c r="E759" s="59" t="s">
        <v>14445</v>
      </c>
      <c r="F759" s="61">
        <v>1845.0</v>
      </c>
      <c r="G759" s="62" t="s">
        <v>14446</v>
      </c>
      <c r="H759" s="62" t="s">
        <v>14447</v>
      </c>
      <c r="I759" s="59"/>
      <c r="J759" s="60"/>
      <c r="K759" s="59" t="s">
        <v>10659</v>
      </c>
      <c r="L759" s="61">
        <v>100.0</v>
      </c>
      <c r="M759" s="59" t="s">
        <v>10507</v>
      </c>
      <c r="N759" s="61">
        <v>0.0</v>
      </c>
      <c r="O759" s="61">
        <v>0.0</v>
      </c>
      <c r="P759" s="59" t="s">
        <v>10508</v>
      </c>
      <c r="Q759" s="60"/>
      <c r="R759" s="60"/>
      <c r="S759" s="59" t="s">
        <v>10507</v>
      </c>
      <c r="T759" s="59" t="s">
        <v>10508</v>
      </c>
      <c r="U759" s="59" t="s">
        <v>10508</v>
      </c>
      <c r="V759" s="59" t="s">
        <v>10508</v>
      </c>
      <c r="W759" s="61">
        <v>3.0</v>
      </c>
      <c r="X759" s="59" t="s">
        <v>10509</v>
      </c>
      <c r="Y759" s="59" t="s">
        <v>14448</v>
      </c>
      <c r="Z759" s="60"/>
      <c r="AA759" s="61">
        <v>1845.0</v>
      </c>
      <c r="AB759" s="59" t="s">
        <v>10512</v>
      </c>
      <c r="AC759" s="60"/>
      <c r="AD759" s="60"/>
      <c r="AE759" s="59" t="s">
        <v>10507</v>
      </c>
      <c r="AF759" s="59" t="s">
        <v>10507</v>
      </c>
      <c r="AG759" s="59" t="s">
        <v>10513</v>
      </c>
      <c r="AH759" s="60"/>
      <c r="AI759" s="60"/>
      <c r="AJ759" s="61">
        <v>30.0</v>
      </c>
      <c r="AK759" s="61">
        <v>20.0</v>
      </c>
      <c r="AL759" s="61">
        <v>10.0</v>
      </c>
      <c r="AM759" s="66">
        <v>44948.0</v>
      </c>
      <c r="AN759" s="66">
        <v>45396.0</v>
      </c>
      <c r="AO759" s="60"/>
      <c r="AP759" s="59"/>
      <c r="AQ759" s="60"/>
      <c r="AR759" s="60"/>
      <c r="AS759" s="62" t="s">
        <v>14449</v>
      </c>
      <c r="AT759" s="60"/>
      <c r="AU759" s="60" t="s">
        <v>11698</v>
      </c>
      <c r="AV759" s="60"/>
      <c r="AW759" s="60"/>
    </row>
    <row r="760">
      <c r="B760" s="61">
        <v>995386.0</v>
      </c>
      <c r="C760" s="61">
        <v>141.0</v>
      </c>
      <c r="D760" s="66">
        <v>44842.0</v>
      </c>
      <c r="E760" s="59" t="s">
        <v>14450</v>
      </c>
      <c r="F760" s="61">
        <v>1847.0</v>
      </c>
      <c r="G760" s="62" t="s">
        <v>14451</v>
      </c>
      <c r="H760" s="60"/>
      <c r="I760" s="60"/>
      <c r="J760" s="60"/>
      <c r="K760" s="59" t="s">
        <v>12053</v>
      </c>
      <c r="L760" s="61">
        <v>100.0</v>
      </c>
      <c r="M760" s="59" t="s">
        <v>10507</v>
      </c>
      <c r="N760" s="61">
        <v>0.0</v>
      </c>
      <c r="O760" s="61">
        <v>0.0</v>
      </c>
      <c r="P760" s="59" t="s">
        <v>10508</v>
      </c>
      <c r="Q760" s="60"/>
      <c r="R760" s="60"/>
      <c r="S760" s="59" t="s">
        <v>10507</v>
      </c>
      <c r="T760" s="59" t="s">
        <v>10508</v>
      </c>
      <c r="U760" s="59" t="s">
        <v>10508</v>
      </c>
      <c r="V760" s="59" t="s">
        <v>10508</v>
      </c>
      <c r="W760" s="61">
        <v>2.0</v>
      </c>
      <c r="X760" s="59" t="s">
        <v>10509</v>
      </c>
      <c r="Y760" s="59" t="s">
        <v>14452</v>
      </c>
      <c r="Z760" s="60"/>
      <c r="AA760" s="61">
        <v>1847.0</v>
      </c>
      <c r="AB760" s="59" t="s">
        <v>10512</v>
      </c>
      <c r="AC760" s="60"/>
      <c r="AD760" s="60"/>
      <c r="AE760" s="59" t="s">
        <v>10507</v>
      </c>
      <c r="AF760" s="59" t="s">
        <v>10507</v>
      </c>
      <c r="AG760" s="59" t="s">
        <v>10513</v>
      </c>
      <c r="AH760" s="60"/>
      <c r="AI760" s="60"/>
      <c r="AJ760" s="61">
        <v>25.0</v>
      </c>
      <c r="AK760" s="61">
        <v>15.0</v>
      </c>
      <c r="AL760" s="61">
        <v>10.0</v>
      </c>
      <c r="AM760" s="66">
        <v>44977.0</v>
      </c>
      <c r="AN760" s="66">
        <v>44977.0</v>
      </c>
      <c r="AO760" s="60"/>
      <c r="AP760" s="60"/>
      <c r="AQ760" s="60"/>
      <c r="AR760" s="60"/>
      <c r="AS760" s="62" t="s">
        <v>14453</v>
      </c>
      <c r="AT760" s="60"/>
      <c r="AU760" s="60" t="s">
        <v>11698</v>
      </c>
      <c r="AV760" s="60"/>
      <c r="AW760" s="60"/>
    </row>
    <row r="761">
      <c r="B761" s="61">
        <v>995386.0</v>
      </c>
      <c r="C761" s="61">
        <v>141.0</v>
      </c>
      <c r="D761" s="63">
        <v>44844.0</v>
      </c>
      <c r="E761" s="59" t="s">
        <v>14454</v>
      </c>
      <c r="F761" s="61">
        <v>1849.0</v>
      </c>
      <c r="G761" s="62" t="s">
        <v>14455</v>
      </c>
      <c r="H761" s="59"/>
      <c r="I761" s="59"/>
      <c r="J761" s="60"/>
      <c r="K761" s="59" t="s">
        <v>10625</v>
      </c>
      <c r="L761" s="61">
        <v>100.0</v>
      </c>
      <c r="M761" s="59" t="s">
        <v>10507</v>
      </c>
      <c r="N761" s="61">
        <v>0.0</v>
      </c>
      <c r="O761" s="61">
        <v>0.0</v>
      </c>
      <c r="P761" s="59" t="s">
        <v>10508</v>
      </c>
      <c r="Q761" s="60"/>
      <c r="R761" s="60"/>
      <c r="S761" s="59" t="s">
        <v>10507</v>
      </c>
      <c r="T761" s="59" t="s">
        <v>10508</v>
      </c>
      <c r="U761" s="59" t="s">
        <v>10508</v>
      </c>
      <c r="V761" s="59" t="s">
        <v>10508</v>
      </c>
      <c r="W761" s="61">
        <v>1.0</v>
      </c>
      <c r="X761" s="59" t="s">
        <v>10509</v>
      </c>
      <c r="Y761" s="59" t="s">
        <v>14456</v>
      </c>
      <c r="Z761" s="60"/>
      <c r="AA761" s="61">
        <v>1849.0</v>
      </c>
      <c r="AB761" s="59" t="s">
        <v>10512</v>
      </c>
      <c r="AC761" s="60"/>
      <c r="AD761" s="60"/>
      <c r="AE761" s="59" t="s">
        <v>10507</v>
      </c>
      <c r="AF761" s="59" t="s">
        <v>10507</v>
      </c>
      <c r="AG761" s="59" t="s">
        <v>10513</v>
      </c>
      <c r="AH761" s="60"/>
      <c r="AI761" s="60"/>
      <c r="AJ761" s="61">
        <v>25.0</v>
      </c>
      <c r="AK761" s="61">
        <v>15.0</v>
      </c>
      <c r="AL761" s="61">
        <v>10.0</v>
      </c>
      <c r="AM761" s="63">
        <v>44879.0</v>
      </c>
      <c r="AN761" s="63">
        <v>44879.0</v>
      </c>
      <c r="AO761" s="60"/>
      <c r="AP761" s="59"/>
      <c r="AQ761" s="60"/>
      <c r="AR761" s="60"/>
      <c r="AS761" s="62" t="s">
        <v>14457</v>
      </c>
      <c r="AT761" s="60"/>
      <c r="AU761" s="60" t="s">
        <v>11698</v>
      </c>
      <c r="AV761" s="60"/>
      <c r="AW761" s="60"/>
    </row>
    <row r="762">
      <c r="B762" s="61">
        <v>995386.0</v>
      </c>
      <c r="C762" s="61">
        <v>133.0</v>
      </c>
      <c r="D762" s="63">
        <v>44844.0</v>
      </c>
      <c r="E762" s="59" t="s">
        <v>14458</v>
      </c>
      <c r="F762" s="61">
        <v>1851.0</v>
      </c>
      <c r="G762" s="62" t="s">
        <v>14459</v>
      </c>
      <c r="H762" s="65" t="s">
        <v>14460</v>
      </c>
      <c r="I762" s="60"/>
      <c r="J762" s="60"/>
      <c r="K762" s="59" t="s">
        <v>10689</v>
      </c>
      <c r="L762" s="61">
        <v>100.0</v>
      </c>
      <c r="M762" s="59" t="s">
        <v>10507</v>
      </c>
      <c r="N762" s="61">
        <v>0.0</v>
      </c>
      <c r="O762" s="61">
        <v>0.0</v>
      </c>
      <c r="P762" s="59" t="s">
        <v>10508</v>
      </c>
      <c r="Q762" s="60"/>
      <c r="R762" s="60"/>
      <c r="S762" s="59" t="s">
        <v>10507</v>
      </c>
      <c r="T762" s="59" t="s">
        <v>10508</v>
      </c>
      <c r="U762" s="59" t="s">
        <v>10508</v>
      </c>
      <c r="V762" s="59" t="s">
        <v>10508</v>
      </c>
      <c r="W762" s="61">
        <v>0.0</v>
      </c>
      <c r="X762" s="59" t="s">
        <v>13752</v>
      </c>
      <c r="Y762" s="59" t="s">
        <v>13797</v>
      </c>
      <c r="Z762" s="60"/>
      <c r="AA762" s="61">
        <v>1851.0</v>
      </c>
      <c r="AB762" s="59" t="s">
        <v>10512</v>
      </c>
      <c r="AC762" s="60"/>
      <c r="AD762" s="60"/>
      <c r="AE762" s="59" t="s">
        <v>10507</v>
      </c>
      <c r="AF762" s="59" t="s">
        <v>10507</v>
      </c>
      <c r="AG762" s="59" t="s">
        <v>10513</v>
      </c>
      <c r="AH762" s="60"/>
      <c r="AI762" s="60"/>
      <c r="AJ762" s="61">
        <v>25.0</v>
      </c>
      <c r="AK762" s="61">
        <v>20.0</v>
      </c>
      <c r="AL762" s="61">
        <v>15.0</v>
      </c>
      <c r="AM762" s="63">
        <v>44851.0</v>
      </c>
      <c r="AN762" s="63">
        <v>44851.0</v>
      </c>
      <c r="AO762" s="60"/>
      <c r="AP762" s="59"/>
      <c r="AQ762" s="60"/>
      <c r="AR762" s="60"/>
      <c r="AS762" s="62" t="s">
        <v>14461</v>
      </c>
      <c r="AT762" s="60"/>
      <c r="AU762" s="60" t="s">
        <v>13756</v>
      </c>
      <c r="AV762" s="60"/>
      <c r="AW762" s="60"/>
    </row>
    <row r="763">
      <c r="B763" s="61">
        <v>995386.0</v>
      </c>
      <c r="C763" s="61">
        <v>133.0</v>
      </c>
      <c r="D763" s="63">
        <v>44844.0</v>
      </c>
      <c r="E763" s="59" t="s">
        <v>14462</v>
      </c>
      <c r="F763" s="61">
        <v>1853.0</v>
      </c>
      <c r="G763" s="65" t="s">
        <v>14463</v>
      </c>
      <c r="H763" s="65" t="s">
        <v>14464</v>
      </c>
      <c r="I763" s="60"/>
      <c r="J763" s="60"/>
      <c r="K763" s="59" t="s">
        <v>13646</v>
      </c>
      <c r="L763" s="61">
        <v>600.0</v>
      </c>
      <c r="M763" s="59" t="s">
        <v>10507</v>
      </c>
      <c r="N763" s="61">
        <v>0.0</v>
      </c>
      <c r="O763" s="61">
        <v>0.0</v>
      </c>
      <c r="P763" s="59" t="s">
        <v>10508</v>
      </c>
      <c r="Q763" s="60"/>
      <c r="R763" s="60"/>
      <c r="S763" s="59" t="s">
        <v>10507</v>
      </c>
      <c r="T763" s="59" t="s">
        <v>10508</v>
      </c>
      <c r="U763" s="59" t="s">
        <v>10508</v>
      </c>
      <c r="V763" s="59" t="s">
        <v>10508</v>
      </c>
      <c r="W763" s="61">
        <v>0.0</v>
      </c>
      <c r="X763" s="59"/>
      <c r="Y763" s="59"/>
      <c r="Z763" s="60"/>
      <c r="AA763" s="61">
        <v>1853.0</v>
      </c>
      <c r="AB763" s="60"/>
      <c r="AC763" s="60"/>
      <c r="AD763" s="60"/>
      <c r="AE763" s="59" t="s">
        <v>10507</v>
      </c>
      <c r="AF763" s="59" t="s">
        <v>10507</v>
      </c>
      <c r="AG763" s="60" t="s">
        <v>10513</v>
      </c>
      <c r="AH763" s="60"/>
      <c r="AI763" s="60"/>
      <c r="AJ763" s="61">
        <v>0.0</v>
      </c>
      <c r="AK763" s="61">
        <v>0.0</v>
      </c>
      <c r="AL763" s="61">
        <v>0.0</v>
      </c>
      <c r="AM763" s="63">
        <v>44844.0</v>
      </c>
      <c r="AN763" s="63">
        <v>44917.0</v>
      </c>
      <c r="AO763" s="60"/>
      <c r="AP763" s="59"/>
      <c r="AQ763" s="60"/>
      <c r="AR763" s="60"/>
      <c r="AS763" s="62" t="s">
        <v>14465</v>
      </c>
      <c r="AT763" s="60"/>
      <c r="AU763" s="60" t="s">
        <v>13756</v>
      </c>
      <c r="AV763" s="60"/>
      <c r="AW763" s="60"/>
    </row>
    <row r="764">
      <c r="B764" s="61">
        <v>995386.0</v>
      </c>
      <c r="C764" s="61">
        <v>159.0</v>
      </c>
      <c r="D764" s="63">
        <v>44845.0</v>
      </c>
      <c r="E764" s="59" t="s">
        <v>14466</v>
      </c>
      <c r="F764" s="61">
        <v>1855.0</v>
      </c>
      <c r="G764" s="62" t="s">
        <v>14467</v>
      </c>
      <c r="H764" s="62" t="s">
        <v>14468</v>
      </c>
      <c r="I764" s="65" t="s">
        <v>14469</v>
      </c>
      <c r="J764" s="60"/>
      <c r="K764" s="59" t="s">
        <v>10792</v>
      </c>
      <c r="L764" s="61">
        <v>100.0</v>
      </c>
      <c r="M764" s="59" t="s">
        <v>10507</v>
      </c>
      <c r="N764" s="61">
        <v>33.0</v>
      </c>
      <c r="O764" s="61">
        <v>0.0</v>
      </c>
      <c r="P764" s="59" t="s">
        <v>10633</v>
      </c>
      <c r="Q764" s="66">
        <v>45184.0</v>
      </c>
      <c r="R764" s="66">
        <v>45716.0</v>
      </c>
      <c r="S764" s="59" t="s">
        <v>10547</v>
      </c>
      <c r="T764" s="59" t="s">
        <v>10508</v>
      </c>
      <c r="U764" s="59" t="s">
        <v>10508</v>
      </c>
      <c r="V764" s="59" t="s">
        <v>10508</v>
      </c>
      <c r="W764" s="61">
        <v>90.0</v>
      </c>
      <c r="X764" s="59" t="s">
        <v>10509</v>
      </c>
      <c r="Y764" s="59" t="s">
        <v>12312</v>
      </c>
      <c r="Z764" s="60"/>
      <c r="AA764" s="61">
        <v>1855.0</v>
      </c>
      <c r="AB764" s="59" t="s">
        <v>10512</v>
      </c>
      <c r="AC764" s="60"/>
      <c r="AD764" s="60"/>
      <c r="AE764" s="59" t="s">
        <v>12151</v>
      </c>
      <c r="AF764" s="59" t="s">
        <v>10507</v>
      </c>
      <c r="AG764" s="59" t="s">
        <v>10513</v>
      </c>
      <c r="AH764" s="60"/>
      <c r="AI764" s="60"/>
      <c r="AJ764" s="61">
        <v>25.0</v>
      </c>
      <c r="AK764" s="61">
        <v>15.0</v>
      </c>
      <c r="AL764" s="61">
        <v>10.0</v>
      </c>
      <c r="AM764" s="66">
        <v>45441.0</v>
      </c>
      <c r="AN764" s="66">
        <v>45438.0</v>
      </c>
      <c r="AO764" s="60"/>
      <c r="AP764" s="60"/>
      <c r="AQ764" s="60"/>
      <c r="AR764" s="60"/>
      <c r="AS764" s="62" t="s">
        <v>14470</v>
      </c>
      <c r="AT764" s="60"/>
      <c r="AU764" s="60" t="s">
        <v>11001</v>
      </c>
      <c r="AV764" s="60"/>
      <c r="AW764" s="60"/>
    </row>
    <row r="765">
      <c r="B765" s="61">
        <v>995386.0</v>
      </c>
      <c r="C765" s="61">
        <v>141.0</v>
      </c>
      <c r="D765" s="63">
        <v>44850.0</v>
      </c>
      <c r="E765" s="59" t="s">
        <v>14471</v>
      </c>
      <c r="F765" s="61">
        <v>1857.0</v>
      </c>
      <c r="G765" s="62" t="s">
        <v>14472</v>
      </c>
      <c r="H765" s="62" t="s">
        <v>14473</v>
      </c>
      <c r="I765" s="65" t="s">
        <v>14474</v>
      </c>
      <c r="J765" s="60"/>
      <c r="K765" s="59" t="s">
        <v>10666</v>
      </c>
      <c r="L765" s="61">
        <v>100.0</v>
      </c>
      <c r="M765" s="59" t="s">
        <v>10507</v>
      </c>
      <c r="N765" s="61">
        <v>0.0</v>
      </c>
      <c r="O765" s="61">
        <v>0.0</v>
      </c>
      <c r="P765" s="59" t="s">
        <v>10508</v>
      </c>
      <c r="Q765" s="60"/>
      <c r="R765" s="60"/>
      <c r="S765" s="59" t="s">
        <v>10507</v>
      </c>
      <c r="T765" s="59" t="s">
        <v>10508</v>
      </c>
      <c r="U765" s="59" t="s">
        <v>10508</v>
      </c>
      <c r="V765" s="59" t="s">
        <v>10508</v>
      </c>
      <c r="W765" s="61">
        <v>4.0</v>
      </c>
      <c r="X765" s="59" t="s">
        <v>10509</v>
      </c>
      <c r="Y765" s="59" t="s">
        <v>14364</v>
      </c>
      <c r="Z765" s="60"/>
      <c r="AA765" s="61">
        <v>1857.0</v>
      </c>
      <c r="AB765" s="59" t="s">
        <v>10512</v>
      </c>
      <c r="AC765" s="60"/>
      <c r="AD765" s="60"/>
      <c r="AE765" s="59" t="s">
        <v>10689</v>
      </c>
      <c r="AF765" s="59" t="s">
        <v>10507</v>
      </c>
      <c r="AG765" s="59" t="s">
        <v>10513</v>
      </c>
      <c r="AH765" s="60"/>
      <c r="AI765" s="60"/>
      <c r="AJ765" s="61">
        <v>30.0</v>
      </c>
      <c r="AK765" s="61">
        <v>20.0</v>
      </c>
      <c r="AL765" s="61">
        <v>10.0</v>
      </c>
      <c r="AM765" s="66">
        <v>45001.0</v>
      </c>
      <c r="AN765" s="66">
        <v>45396.0</v>
      </c>
      <c r="AO765" s="60"/>
      <c r="AP765" s="60"/>
      <c r="AQ765" s="60"/>
      <c r="AR765" s="60"/>
      <c r="AS765" s="62" t="s">
        <v>14475</v>
      </c>
      <c r="AT765" s="60"/>
      <c r="AU765" s="60" t="s">
        <v>11698</v>
      </c>
      <c r="AV765" s="60"/>
      <c r="AW765" s="60"/>
    </row>
    <row r="766">
      <c r="B766" s="61">
        <v>995386.0</v>
      </c>
      <c r="C766" s="61">
        <v>101.0</v>
      </c>
      <c r="D766" s="63">
        <v>44852.0</v>
      </c>
      <c r="E766" s="59" t="s">
        <v>14476</v>
      </c>
      <c r="F766" s="61">
        <v>1859.0</v>
      </c>
      <c r="G766" s="62" t="s">
        <v>14477</v>
      </c>
      <c r="H766" s="60"/>
      <c r="I766" s="60"/>
      <c r="J766" s="60"/>
      <c r="K766" s="59" t="s">
        <v>12053</v>
      </c>
      <c r="L766" s="61">
        <v>100.0</v>
      </c>
      <c r="M766" s="59" t="s">
        <v>10507</v>
      </c>
      <c r="N766" s="61">
        <v>0.0</v>
      </c>
      <c r="O766" s="61">
        <v>0.0</v>
      </c>
      <c r="P766" s="59" t="s">
        <v>10508</v>
      </c>
      <c r="Q766" s="60"/>
      <c r="R766" s="60"/>
      <c r="S766" s="59" t="s">
        <v>10507</v>
      </c>
      <c r="T766" s="59" t="s">
        <v>10508</v>
      </c>
      <c r="U766" s="59" t="s">
        <v>10508</v>
      </c>
      <c r="V766" s="59" t="s">
        <v>10508</v>
      </c>
      <c r="W766" s="61">
        <v>1.0</v>
      </c>
      <c r="X766" s="59" t="s">
        <v>10509</v>
      </c>
      <c r="Y766" s="59" t="s">
        <v>12868</v>
      </c>
      <c r="Z766" s="60"/>
      <c r="AA766" s="61">
        <v>1859.0</v>
      </c>
      <c r="AB766" s="59" t="s">
        <v>10512</v>
      </c>
      <c r="AC766" s="60"/>
      <c r="AD766" s="60"/>
      <c r="AE766" s="59" t="s">
        <v>10507</v>
      </c>
      <c r="AF766" s="59" t="s">
        <v>10507</v>
      </c>
      <c r="AG766" s="59" t="s">
        <v>10513</v>
      </c>
      <c r="AH766" s="60"/>
      <c r="AI766" s="60"/>
      <c r="AJ766" s="61">
        <v>25.0</v>
      </c>
      <c r="AK766" s="61">
        <v>15.0</v>
      </c>
      <c r="AL766" s="61">
        <v>10.0</v>
      </c>
      <c r="AM766" s="66">
        <v>44869.0</v>
      </c>
      <c r="AN766" s="66">
        <v>44902.0</v>
      </c>
      <c r="AO766" s="60"/>
      <c r="AP766" s="60"/>
      <c r="AQ766" s="60"/>
      <c r="AR766" s="60"/>
      <c r="AS766" s="62" t="s">
        <v>14478</v>
      </c>
      <c r="AT766" s="60"/>
      <c r="AU766" s="60" t="s">
        <v>12699</v>
      </c>
      <c r="AV766" s="60"/>
      <c r="AW766" s="60"/>
    </row>
    <row r="767">
      <c r="B767" s="61">
        <v>995386.0</v>
      </c>
      <c r="C767" s="61">
        <v>159.0</v>
      </c>
      <c r="D767" s="63">
        <v>44852.0</v>
      </c>
      <c r="E767" s="59" t="s">
        <v>14479</v>
      </c>
      <c r="F767" s="61">
        <v>1861.0</v>
      </c>
      <c r="G767" s="62" t="s">
        <v>14480</v>
      </c>
      <c r="H767" s="65" t="s">
        <v>14481</v>
      </c>
      <c r="I767" s="60"/>
      <c r="J767" s="60"/>
      <c r="K767" s="59" t="s">
        <v>10625</v>
      </c>
      <c r="L767" s="61">
        <v>500.0</v>
      </c>
      <c r="M767" s="59" t="s">
        <v>10507</v>
      </c>
      <c r="N767" s="61">
        <v>-1.0</v>
      </c>
      <c r="O767" s="61">
        <v>0.0</v>
      </c>
      <c r="P767" s="59" t="s">
        <v>10508</v>
      </c>
      <c r="Q767" s="60"/>
      <c r="R767" s="60"/>
      <c r="S767" s="59" t="s">
        <v>10507</v>
      </c>
      <c r="T767" s="59" t="s">
        <v>10508</v>
      </c>
      <c r="U767" s="59" t="s">
        <v>10508</v>
      </c>
      <c r="V767" s="59" t="s">
        <v>10508</v>
      </c>
      <c r="W767" s="61">
        <v>3.0</v>
      </c>
      <c r="X767" s="59" t="s">
        <v>10509</v>
      </c>
      <c r="Y767" s="59" t="s">
        <v>12060</v>
      </c>
      <c r="Z767" s="60"/>
      <c r="AA767" s="61">
        <v>1861.0</v>
      </c>
      <c r="AB767" s="59" t="s">
        <v>10512</v>
      </c>
      <c r="AC767" s="60"/>
      <c r="AD767" s="60"/>
      <c r="AE767" s="59" t="s">
        <v>10507</v>
      </c>
      <c r="AF767" s="59" t="s">
        <v>10507</v>
      </c>
      <c r="AG767" s="59" t="s">
        <v>10513</v>
      </c>
      <c r="AH767" s="60"/>
      <c r="AI767" s="60"/>
      <c r="AJ767" s="61">
        <v>25.0</v>
      </c>
      <c r="AK767" s="61">
        <v>15.0</v>
      </c>
      <c r="AL767" s="61">
        <v>10.0</v>
      </c>
      <c r="AM767" s="63">
        <v>44852.0</v>
      </c>
      <c r="AN767" s="66">
        <v>44902.0</v>
      </c>
      <c r="AO767" s="60"/>
      <c r="AP767" s="60"/>
      <c r="AQ767" s="60"/>
      <c r="AR767" s="60"/>
      <c r="AS767" s="62" t="s">
        <v>14482</v>
      </c>
      <c r="AT767" s="60"/>
      <c r="AU767" s="60" t="s">
        <v>11001</v>
      </c>
      <c r="AV767" s="60"/>
      <c r="AW767" s="60"/>
    </row>
    <row r="768">
      <c r="B768" s="61">
        <v>995386.0</v>
      </c>
      <c r="C768" s="61">
        <v>161.0</v>
      </c>
      <c r="D768" s="63">
        <v>44859.0</v>
      </c>
      <c r="E768" s="59" t="s">
        <v>14483</v>
      </c>
      <c r="F768" s="61">
        <v>1863.0</v>
      </c>
      <c r="G768" s="62" t="s">
        <v>14484</v>
      </c>
      <c r="H768" s="60"/>
      <c r="I768" s="60"/>
      <c r="J768" s="60"/>
      <c r="K768" s="59" t="s">
        <v>10792</v>
      </c>
      <c r="L768" s="61">
        <v>500.0</v>
      </c>
      <c r="M768" s="59" t="s">
        <v>10507</v>
      </c>
      <c r="N768" s="61">
        <v>0.0</v>
      </c>
      <c r="O768" s="61">
        <v>0.0</v>
      </c>
      <c r="P768" s="59" t="s">
        <v>10508</v>
      </c>
      <c r="Q768" s="60"/>
      <c r="R768" s="60"/>
      <c r="S768" s="59" t="s">
        <v>10507</v>
      </c>
      <c r="T768" s="59" t="s">
        <v>10508</v>
      </c>
      <c r="U768" s="59" t="s">
        <v>10508</v>
      </c>
      <c r="V768" s="59" t="s">
        <v>10508</v>
      </c>
      <c r="W768" s="61">
        <v>4.0</v>
      </c>
      <c r="X768" s="59" t="s">
        <v>10509</v>
      </c>
      <c r="Y768" s="59" t="s">
        <v>10790</v>
      </c>
      <c r="Z768" s="60"/>
      <c r="AA768" s="61">
        <v>1863.0</v>
      </c>
      <c r="AB768" s="59" t="s">
        <v>10512</v>
      </c>
      <c r="AC768" s="60"/>
      <c r="AD768" s="60"/>
      <c r="AE768" s="59" t="s">
        <v>10792</v>
      </c>
      <c r="AF768" s="59" t="s">
        <v>10507</v>
      </c>
      <c r="AG768" s="59" t="s">
        <v>10513</v>
      </c>
      <c r="AH768" s="60"/>
      <c r="AI768" s="60"/>
      <c r="AJ768" s="61">
        <v>20.0</v>
      </c>
      <c r="AK768" s="61">
        <v>15.0</v>
      </c>
      <c r="AL768" s="61">
        <v>10.0</v>
      </c>
      <c r="AM768" s="66">
        <v>45396.0</v>
      </c>
      <c r="AN768" s="66">
        <v>45475.0</v>
      </c>
      <c r="AO768" s="60"/>
      <c r="AP768" s="59"/>
      <c r="AQ768" s="60"/>
      <c r="AR768" s="60"/>
      <c r="AS768" s="62" t="s">
        <v>14485</v>
      </c>
      <c r="AT768" s="60"/>
      <c r="AU768" s="60" t="s">
        <v>10516</v>
      </c>
      <c r="AV768" s="60"/>
      <c r="AW768" s="60"/>
    </row>
    <row r="769">
      <c r="B769" s="61">
        <v>995386.0</v>
      </c>
      <c r="C769" s="61">
        <v>161.0</v>
      </c>
      <c r="D769" s="63">
        <v>44859.0</v>
      </c>
      <c r="E769" s="59" t="s">
        <v>14486</v>
      </c>
      <c r="F769" s="61">
        <v>1865.0</v>
      </c>
      <c r="G769" s="62" t="s">
        <v>14487</v>
      </c>
      <c r="H769" s="60"/>
      <c r="I769" s="60"/>
      <c r="J769" s="60"/>
      <c r="K769" s="59" t="s">
        <v>10792</v>
      </c>
      <c r="L769" s="61">
        <v>500.0</v>
      </c>
      <c r="M769" s="59" t="s">
        <v>10507</v>
      </c>
      <c r="N769" s="61">
        <v>1.0</v>
      </c>
      <c r="O769" s="61">
        <v>0.0</v>
      </c>
      <c r="P769" s="59" t="s">
        <v>10633</v>
      </c>
      <c r="Q769" s="60"/>
      <c r="R769" s="60"/>
      <c r="S769" s="59" t="s">
        <v>10507</v>
      </c>
      <c r="T769" s="59" t="s">
        <v>10508</v>
      </c>
      <c r="U769" s="59" t="s">
        <v>10508</v>
      </c>
      <c r="V769" s="59" t="s">
        <v>10508</v>
      </c>
      <c r="W769" s="61">
        <v>2.0</v>
      </c>
      <c r="X769" s="59" t="s">
        <v>10509</v>
      </c>
      <c r="Y769" s="59" t="s">
        <v>10790</v>
      </c>
      <c r="Z769" s="60"/>
      <c r="AA769" s="61">
        <v>1865.0</v>
      </c>
      <c r="AB769" s="59" t="s">
        <v>10512</v>
      </c>
      <c r="AC769" s="60"/>
      <c r="AD769" s="60"/>
      <c r="AE769" s="59" t="s">
        <v>10792</v>
      </c>
      <c r="AF769" s="59" t="s">
        <v>10507</v>
      </c>
      <c r="AG769" s="59" t="s">
        <v>10513</v>
      </c>
      <c r="AH769" s="60"/>
      <c r="AI769" s="60"/>
      <c r="AJ769" s="61">
        <v>20.0</v>
      </c>
      <c r="AK769" s="61">
        <v>15.0</v>
      </c>
      <c r="AL769" s="61">
        <v>10.0</v>
      </c>
      <c r="AM769" s="66">
        <v>45490.0</v>
      </c>
      <c r="AN769" s="63">
        <v>44914.0</v>
      </c>
      <c r="AO769" s="60"/>
      <c r="AP769" s="60"/>
      <c r="AQ769" s="60"/>
      <c r="AR769" s="60"/>
      <c r="AS769" s="62" t="s">
        <v>14488</v>
      </c>
      <c r="AT769" s="60"/>
      <c r="AU769" s="60" t="s">
        <v>10516</v>
      </c>
      <c r="AV769" s="60"/>
      <c r="AW769" s="60"/>
    </row>
    <row r="770">
      <c r="B770" s="61">
        <v>995386.0</v>
      </c>
      <c r="C770" s="61">
        <v>141.0</v>
      </c>
      <c r="D770" s="63">
        <v>44859.0</v>
      </c>
      <c r="E770" s="59" t="s">
        <v>14489</v>
      </c>
      <c r="F770" s="61">
        <v>1867.0</v>
      </c>
      <c r="G770" s="62" t="s">
        <v>14490</v>
      </c>
      <c r="H770" s="60"/>
      <c r="I770" s="60"/>
      <c r="J770" s="60"/>
      <c r="K770" s="59" t="s">
        <v>10689</v>
      </c>
      <c r="L770" s="61">
        <v>100.0</v>
      </c>
      <c r="M770" s="59" t="s">
        <v>10507</v>
      </c>
      <c r="N770" s="61">
        <v>0.0</v>
      </c>
      <c r="O770" s="61">
        <v>0.0</v>
      </c>
      <c r="P770" s="59" t="s">
        <v>10508</v>
      </c>
      <c r="Q770" s="60"/>
      <c r="R770" s="60"/>
      <c r="S770" s="59" t="s">
        <v>10507</v>
      </c>
      <c r="T770" s="59" t="s">
        <v>10508</v>
      </c>
      <c r="U770" s="59" t="s">
        <v>10508</v>
      </c>
      <c r="V770" s="59" t="s">
        <v>10508</v>
      </c>
      <c r="W770" s="61">
        <v>2.0</v>
      </c>
      <c r="X770" s="59" t="s">
        <v>10509</v>
      </c>
      <c r="Y770" s="59" t="s">
        <v>12939</v>
      </c>
      <c r="Z770" s="59"/>
      <c r="AA770" s="61">
        <v>1867.0</v>
      </c>
      <c r="AB770" s="59" t="s">
        <v>10512</v>
      </c>
      <c r="AC770" s="60"/>
      <c r="AD770" s="60"/>
      <c r="AE770" s="59" t="s">
        <v>10507</v>
      </c>
      <c r="AF770" s="59" t="s">
        <v>10507</v>
      </c>
      <c r="AG770" s="59" t="s">
        <v>10513</v>
      </c>
      <c r="AH770" s="60"/>
      <c r="AI770" s="60"/>
      <c r="AJ770" s="61">
        <v>25.0</v>
      </c>
      <c r="AK770" s="61">
        <v>15.0</v>
      </c>
      <c r="AL770" s="61">
        <v>10.0</v>
      </c>
      <c r="AM770" s="63">
        <v>44911.0</v>
      </c>
      <c r="AN770" s="63">
        <v>44911.0</v>
      </c>
      <c r="AO770" s="60"/>
      <c r="AP770" s="59"/>
      <c r="AQ770" s="60"/>
      <c r="AR770" s="60"/>
      <c r="AS770" s="62" t="s">
        <v>14491</v>
      </c>
      <c r="AT770" s="60"/>
      <c r="AU770" s="60" t="s">
        <v>11698</v>
      </c>
      <c r="AV770" s="60"/>
      <c r="AW770" s="60"/>
    </row>
    <row r="771">
      <c r="B771" s="61">
        <v>995386.0</v>
      </c>
      <c r="C771" s="61">
        <v>141.0</v>
      </c>
      <c r="D771" s="63">
        <v>44859.0</v>
      </c>
      <c r="E771" s="59" t="s">
        <v>14492</v>
      </c>
      <c r="F771" s="61">
        <v>1869.0</v>
      </c>
      <c r="G771" s="62" t="s">
        <v>14493</v>
      </c>
      <c r="H771" s="59"/>
      <c r="I771" s="59"/>
      <c r="J771" s="59"/>
      <c r="K771" s="59" t="s">
        <v>10527</v>
      </c>
      <c r="L771" s="61">
        <v>100.0</v>
      </c>
      <c r="M771" s="59" t="s">
        <v>10507</v>
      </c>
      <c r="N771" s="61">
        <v>0.0</v>
      </c>
      <c r="O771" s="61">
        <v>0.0</v>
      </c>
      <c r="P771" s="59" t="s">
        <v>10508</v>
      </c>
      <c r="Q771" s="60"/>
      <c r="R771" s="60"/>
      <c r="S771" s="59" t="s">
        <v>10507</v>
      </c>
      <c r="T771" s="59" t="s">
        <v>10508</v>
      </c>
      <c r="U771" s="59" t="s">
        <v>10508</v>
      </c>
      <c r="V771" s="59" t="s">
        <v>10508</v>
      </c>
      <c r="W771" s="61">
        <v>0.0</v>
      </c>
      <c r="X771" s="59" t="s">
        <v>10509</v>
      </c>
      <c r="Y771" s="59" t="s">
        <v>14364</v>
      </c>
      <c r="Z771" s="60"/>
      <c r="AA771" s="61">
        <v>1869.0</v>
      </c>
      <c r="AB771" s="59" t="s">
        <v>10512</v>
      </c>
      <c r="AC771" s="60"/>
      <c r="AD771" s="60"/>
      <c r="AE771" s="59" t="s">
        <v>10689</v>
      </c>
      <c r="AF771" s="59" t="s">
        <v>10507</v>
      </c>
      <c r="AG771" s="59" t="s">
        <v>10513</v>
      </c>
      <c r="AH771" s="60"/>
      <c r="AI771" s="60"/>
      <c r="AJ771" s="61">
        <v>30.0</v>
      </c>
      <c r="AK771" s="61">
        <v>20.0</v>
      </c>
      <c r="AL771" s="61">
        <v>10.0</v>
      </c>
      <c r="AM771" s="66">
        <v>45386.0</v>
      </c>
      <c r="AN771" s="66">
        <v>44896.0</v>
      </c>
      <c r="AO771" s="60"/>
      <c r="AP771" s="60"/>
      <c r="AQ771" s="60"/>
      <c r="AR771" s="60"/>
      <c r="AS771" s="62" t="s">
        <v>14494</v>
      </c>
      <c r="AT771" s="59"/>
      <c r="AU771" s="60" t="s">
        <v>11698</v>
      </c>
      <c r="AV771" s="60"/>
      <c r="AW771" s="60"/>
    </row>
    <row r="772">
      <c r="B772" s="61">
        <v>995386.0</v>
      </c>
      <c r="C772" s="61">
        <v>159.0</v>
      </c>
      <c r="D772" s="63">
        <v>44860.0</v>
      </c>
      <c r="E772" s="59" t="s">
        <v>14495</v>
      </c>
      <c r="F772" s="61">
        <v>1871.0</v>
      </c>
      <c r="G772" s="62" t="s">
        <v>14496</v>
      </c>
      <c r="H772" s="65" t="s">
        <v>14497</v>
      </c>
      <c r="I772" s="60"/>
      <c r="J772" s="60"/>
      <c r="K772" s="59" t="s">
        <v>10666</v>
      </c>
      <c r="L772" s="61">
        <v>500.0</v>
      </c>
      <c r="M772" s="59" t="s">
        <v>10507</v>
      </c>
      <c r="N772" s="61">
        <v>0.0</v>
      </c>
      <c r="O772" s="61">
        <v>0.0</v>
      </c>
      <c r="P772" s="59" t="s">
        <v>10508</v>
      </c>
      <c r="Q772" s="60"/>
      <c r="R772" s="60"/>
      <c r="S772" s="59" t="s">
        <v>10507</v>
      </c>
      <c r="T772" s="59" t="s">
        <v>10508</v>
      </c>
      <c r="U772" s="59" t="s">
        <v>10508</v>
      </c>
      <c r="V772" s="59" t="s">
        <v>10508</v>
      </c>
      <c r="W772" s="61">
        <v>3.0</v>
      </c>
      <c r="X772" s="59" t="s">
        <v>10509</v>
      </c>
      <c r="Y772" s="59" t="s">
        <v>13469</v>
      </c>
      <c r="Z772" s="60"/>
      <c r="AA772" s="64">
        <v>1871.0</v>
      </c>
      <c r="AB772" s="59" t="s">
        <v>10512</v>
      </c>
      <c r="AC772" s="60"/>
      <c r="AD772" s="60"/>
      <c r="AE772" s="59" t="s">
        <v>10507</v>
      </c>
      <c r="AF772" s="59" t="s">
        <v>10507</v>
      </c>
      <c r="AG772" s="59" t="s">
        <v>10513</v>
      </c>
      <c r="AH772" s="60"/>
      <c r="AI772" s="60"/>
      <c r="AJ772" s="61">
        <v>25.0</v>
      </c>
      <c r="AK772" s="61">
        <v>15.0</v>
      </c>
      <c r="AL772" s="61">
        <v>10.0</v>
      </c>
      <c r="AM772" s="66">
        <v>45090.0</v>
      </c>
      <c r="AN772" s="66">
        <v>45396.0</v>
      </c>
      <c r="AO772" s="60"/>
      <c r="AP772" s="60"/>
      <c r="AQ772" s="60"/>
      <c r="AR772" s="60"/>
      <c r="AS772" s="62" t="s">
        <v>14498</v>
      </c>
      <c r="AT772" s="60"/>
      <c r="AU772" s="60" t="s">
        <v>11001</v>
      </c>
      <c r="AV772" s="60"/>
      <c r="AW772" s="60"/>
    </row>
    <row r="773">
      <c r="B773" s="61">
        <v>995386.0</v>
      </c>
      <c r="C773" s="61">
        <v>159.0</v>
      </c>
      <c r="D773" s="63">
        <v>44861.0</v>
      </c>
      <c r="E773" s="59" t="s">
        <v>14499</v>
      </c>
      <c r="F773" s="61">
        <v>1873.0</v>
      </c>
      <c r="G773" s="62" t="s">
        <v>14500</v>
      </c>
      <c r="H773" s="62" t="s">
        <v>14501</v>
      </c>
      <c r="I773" s="65" t="s">
        <v>14502</v>
      </c>
      <c r="J773" s="65" t="s">
        <v>14503</v>
      </c>
      <c r="K773" s="59" t="s">
        <v>10521</v>
      </c>
      <c r="L773" s="61">
        <v>100.0</v>
      </c>
      <c r="M773" s="59" t="s">
        <v>10507</v>
      </c>
      <c r="N773" s="61">
        <v>2.0</v>
      </c>
      <c r="O773" s="61">
        <v>0.0</v>
      </c>
      <c r="P773" s="59" t="s">
        <v>10633</v>
      </c>
      <c r="Q773" s="60"/>
      <c r="R773" s="60"/>
      <c r="S773" s="59" t="s">
        <v>10507</v>
      </c>
      <c r="T773" s="59" t="s">
        <v>10508</v>
      </c>
      <c r="U773" s="59" t="s">
        <v>10508</v>
      </c>
      <c r="V773" s="59" t="s">
        <v>10508</v>
      </c>
      <c r="W773" s="61">
        <v>4.0</v>
      </c>
      <c r="X773" s="59" t="s">
        <v>10509</v>
      </c>
      <c r="Y773" s="59" t="s">
        <v>13232</v>
      </c>
      <c r="Z773" s="60"/>
      <c r="AA773" s="61">
        <v>1873.0</v>
      </c>
      <c r="AB773" s="59" t="s">
        <v>10512</v>
      </c>
      <c r="AC773" s="60"/>
      <c r="AD773" s="60"/>
      <c r="AE773" s="59" t="s">
        <v>10507</v>
      </c>
      <c r="AF773" s="59" t="s">
        <v>10507</v>
      </c>
      <c r="AG773" s="59" t="s">
        <v>10513</v>
      </c>
      <c r="AH773" s="60"/>
      <c r="AI773" s="60"/>
      <c r="AJ773" s="61">
        <v>25.0</v>
      </c>
      <c r="AK773" s="61">
        <v>15.0</v>
      </c>
      <c r="AL773" s="61">
        <v>10.0</v>
      </c>
      <c r="AM773" s="66">
        <v>45461.0</v>
      </c>
      <c r="AN773" s="66">
        <v>45330.0</v>
      </c>
      <c r="AO773" s="60"/>
      <c r="AP773" s="59"/>
      <c r="AQ773" s="60"/>
      <c r="AR773" s="60"/>
      <c r="AS773" s="62" t="s">
        <v>14504</v>
      </c>
      <c r="AT773" s="60"/>
      <c r="AU773" s="60" t="s">
        <v>11001</v>
      </c>
      <c r="AV773" s="60"/>
      <c r="AW773" s="60"/>
    </row>
    <row r="774">
      <c r="B774" s="61">
        <v>995386.0</v>
      </c>
      <c r="C774" s="61">
        <v>159.0</v>
      </c>
      <c r="D774" s="63">
        <v>44862.0</v>
      </c>
      <c r="E774" s="59" t="s">
        <v>14505</v>
      </c>
      <c r="F774" s="61">
        <v>1875.0</v>
      </c>
      <c r="G774" s="65" t="s">
        <v>14506</v>
      </c>
      <c r="H774" s="60"/>
      <c r="I774" s="60"/>
      <c r="J774" s="60"/>
      <c r="K774" s="59" t="s">
        <v>10596</v>
      </c>
      <c r="L774" s="61">
        <v>100.0</v>
      </c>
      <c r="M774" s="59" t="s">
        <v>10507</v>
      </c>
      <c r="N774" s="61">
        <v>0.0</v>
      </c>
      <c r="O774" s="61">
        <v>0.0</v>
      </c>
      <c r="P774" s="59" t="s">
        <v>10508</v>
      </c>
      <c r="Q774" s="60"/>
      <c r="R774" s="60"/>
      <c r="S774" s="59" t="s">
        <v>10507</v>
      </c>
      <c r="T774" s="59" t="s">
        <v>10508</v>
      </c>
      <c r="U774" s="59" t="s">
        <v>10508</v>
      </c>
      <c r="V774" s="59" t="s">
        <v>10508</v>
      </c>
      <c r="W774" s="61">
        <v>1.0</v>
      </c>
      <c r="X774" s="59" t="s">
        <v>10509</v>
      </c>
      <c r="Y774" s="59" t="s">
        <v>14507</v>
      </c>
      <c r="Z774" s="60"/>
      <c r="AA774" s="61">
        <v>1875.0</v>
      </c>
      <c r="AB774" s="60" t="s">
        <v>10512</v>
      </c>
      <c r="AC774" s="60"/>
      <c r="AD774" s="60"/>
      <c r="AE774" s="59" t="s">
        <v>10615</v>
      </c>
      <c r="AF774" s="59" t="s">
        <v>10507</v>
      </c>
      <c r="AG774" s="60" t="s">
        <v>10513</v>
      </c>
      <c r="AH774" s="60"/>
      <c r="AI774" s="60"/>
      <c r="AJ774" s="61">
        <v>25.0</v>
      </c>
      <c r="AK774" s="61">
        <v>15.0</v>
      </c>
      <c r="AL774" s="61">
        <v>10.0</v>
      </c>
      <c r="AM774" s="63">
        <v>44862.0</v>
      </c>
      <c r="AN774" s="66">
        <v>45396.0</v>
      </c>
      <c r="AO774" s="60"/>
      <c r="AP774" s="59"/>
      <c r="AQ774" s="60"/>
      <c r="AR774" s="60"/>
      <c r="AS774" s="62" t="s">
        <v>14508</v>
      </c>
      <c r="AT774" s="60"/>
      <c r="AU774" s="60" t="s">
        <v>11001</v>
      </c>
      <c r="AV774" s="60"/>
      <c r="AW774" s="60"/>
    </row>
    <row r="775">
      <c r="B775" s="61">
        <v>995386.0</v>
      </c>
      <c r="C775" s="61">
        <v>159.0</v>
      </c>
      <c r="D775" s="63">
        <v>44863.0</v>
      </c>
      <c r="E775" s="59" t="s">
        <v>14509</v>
      </c>
      <c r="F775" s="61">
        <v>1877.0</v>
      </c>
      <c r="G775" s="59"/>
      <c r="H775" s="59"/>
      <c r="I775" s="59"/>
      <c r="J775" s="59"/>
      <c r="K775" s="59" t="s">
        <v>10666</v>
      </c>
      <c r="L775" s="61">
        <v>300.0</v>
      </c>
      <c r="M775" s="59" t="s">
        <v>10507</v>
      </c>
      <c r="N775" s="61">
        <v>0.0</v>
      </c>
      <c r="O775" s="61">
        <v>0.0</v>
      </c>
      <c r="P775" s="59" t="s">
        <v>10508</v>
      </c>
      <c r="Q775" s="60"/>
      <c r="R775" s="60"/>
      <c r="S775" s="59" t="s">
        <v>10507</v>
      </c>
      <c r="T775" s="59" t="s">
        <v>10508</v>
      </c>
      <c r="U775" s="59" t="s">
        <v>10508</v>
      </c>
      <c r="V775" s="59" t="s">
        <v>10508</v>
      </c>
      <c r="W775" s="61">
        <v>1.0</v>
      </c>
      <c r="X775" s="59" t="s">
        <v>10509</v>
      </c>
      <c r="Y775" s="59" t="s">
        <v>12276</v>
      </c>
      <c r="Z775" s="60"/>
      <c r="AA775" s="61">
        <v>1877.0</v>
      </c>
      <c r="AB775" s="59" t="s">
        <v>10512</v>
      </c>
      <c r="AC775" s="60"/>
      <c r="AD775" s="60"/>
      <c r="AE775" s="59" t="s">
        <v>10507</v>
      </c>
      <c r="AF775" s="59" t="s">
        <v>10507</v>
      </c>
      <c r="AG775" s="59" t="s">
        <v>10513</v>
      </c>
      <c r="AH775" s="60"/>
      <c r="AI775" s="60"/>
      <c r="AJ775" s="61">
        <v>25.0</v>
      </c>
      <c r="AK775" s="61">
        <v>15.0</v>
      </c>
      <c r="AL775" s="61">
        <v>10.0</v>
      </c>
      <c r="AM775" s="66">
        <v>45152.0</v>
      </c>
      <c r="AN775" s="66">
        <v>44902.0</v>
      </c>
      <c r="AO775" s="60"/>
      <c r="AP775" s="59"/>
      <c r="AQ775" s="60"/>
      <c r="AR775" s="60"/>
      <c r="AS775" s="62" t="s">
        <v>14510</v>
      </c>
      <c r="AT775" s="59"/>
      <c r="AU775" s="60" t="s">
        <v>11001</v>
      </c>
      <c r="AV775" s="60"/>
      <c r="AW775" s="60"/>
    </row>
    <row r="776">
      <c r="B776" s="61">
        <v>995386.0</v>
      </c>
      <c r="C776" s="61">
        <v>159.0</v>
      </c>
      <c r="D776" s="66">
        <v>44868.0</v>
      </c>
      <c r="E776" s="59" t="s">
        <v>14511</v>
      </c>
      <c r="F776" s="61">
        <v>1879.0</v>
      </c>
      <c r="G776" s="62" t="s">
        <v>14512</v>
      </c>
      <c r="H776" s="59"/>
      <c r="I776" s="59"/>
      <c r="J776" s="60"/>
      <c r="K776" s="59" t="s">
        <v>10523</v>
      </c>
      <c r="L776" s="61">
        <v>300.0</v>
      </c>
      <c r="M776" s="59" t="s">
        <v>10507</v>
      </c>
      <c r="N776" s="61">
        <v>0.0</v>
      </c>
      <c r="O776" s="61">
        <v>0.0</v>
      </c>
      <c r="P776" s="59" t="s">
        <v>10508</v>
      </c>
      <c r="Q776" s="60"/>
      <c r="R776" s="60"/>
      <c r="S776" s="59" t="s">
        <v>10507</v>
      </c>
      <c r="T776" s="59" t="s">
        <v>10508</v>
      </c>
      <c r="U776" s="59" t="s">
        <v>10508</v>
      </c>
      <c r="V776" s="59" t="s">
        <v>10508</v>
      </c>
      <c r="W776" s="61">
        <v>1.0</v>
      </c>
      <c r="X776" s="59" t="s">
        <v>10509</v>
      </c>
      <c r="Y776" s="59" t="s">
        <v>14513</v>
      </c>
      <c r="Z776" s="60"/>
      <c r="AA776" s="61">
        <v>1879.0</v>
      </c>
      <c r="AB776" s="59" t="s">
        <v>10512</v>
      </c>
      <c r="AC776" s="60"/>
      <c r="AD776" s="60"/>
      <c r="AE776" s="59" t="s">
        <v>10507</v>
      </c>
      <c r="AF776" s="59" t="s">
        <v>10507</v>
      </c>
      <c r="AG776" s="59" t="s">
        <v>10513</v>
      </c>
      <c r="AH776" s="60"/>
      <c r="AI776" s="60"/>
      <c r="AJ776" s="61">
        <v>25.0</v>
      </c>
      <c r="AK776" s="61">
        <v>15.0</v>
      </c>
      <c r="AL776" s="61">
        <v>10.0</v>
      </c>
      <c r="AM776" s="66">
        <v>45386.0</v>
      </c>
      <c r="AN776" s="66">
        <v>44871.0</v>
      </c>
      <c r="AO776" s="60"/>
      <c r="AP776" s="60"/>
      <c r="AQ776" s="60"/>
      <c r="AR776" s="60"/>
      <c r="AS776" s="62" t="s">
        <v>14514</v>
      </c>
      <c r="AT776" s="60"/>
      <c r="AU776" s="60" t="s">
        <v>11001</v>
      </c>
      <c r="AV776" s="60"/>
      <c r="AW776" s="60"/>
    </row>
    <row r="777">
      <c r="B777" s="61">
        <v>995386.0</v>
      </c>
      <c r="C777" s="61">
        <v>159.0</v>
      </c>
      <c r="D777" s="66">
        <v>44869.0</v>
      </c>
      <c r="E777" s="59" t="s">
        <v>14515</v>
      </c>
      <c r="F777" s="61">
        <v>1881.0</v>
      </c>
      <c r="G777" s="65" t="s">
        <v>14516</v>
      </c>
      <c r="H777" s="60"/>
      <c r="I777" s="60"/>
      <c r="J777" s="60"/>
      <c r="K777" s="59" t="s">
        <v>10527</v>
      </c>
      <c r="L777" s="61">
        <v>100.0</v>
      </c>
      <c r="M777" s="59" t="s">
        <v>10507</v>
      </c>
      <c r="N777" s="61">
        <v>0.0</v>
      </c>
      <c r="O777" s="61">
        <v>0.0</v>
      </c>
      <c r="P777" s="59" t="s">
        <v>10508</v>
      </c>
      <c r="Q777" s="60"/>
      <c r="R777" s="60"/>
      <c r="S777" s="59" t="s">
        <v>10507</v>
      </c>
      <c r="T777" s="59" t="s">
        <v>10508</v>
      </c>
      <c r="U777" s="59" t="s">
        <v>10508</v>
      </c>
      <c r="V777" s="59" t="s">
        <v>10508</v>
      </c>
      <c r="W777" s="61">
        <v>1.0</v>
      </c>
      <c r="X777" s="59" t="s">
        <v>10509</v>
      </c>
      <c r="Y777" s="59" t="s">
        <v>12522</v>
      </c>
      <c r="Z777" s="60"/>
      <c r="AA777" s="61">
        <v>1881.0</v>
      </c>
      <c r="AB777" s="59" t="s">
        <v>10512</v>
      </c>
      <c r="AC777" s="60"/>
      <c r="AD777" s="60"/>
      <c r="AE777" s="59" t="s">
        <v>10507</v>
      </c>
      <c r="AF777" s="59" t="s">
        <v>10507</v>
      </c>
      <c r="AG777" s="59" t="s">
        <v>10513</v>
      </c>
      <c r="AH777" s="60"/>
      <c r="AI777" s="60"/>
      <c r="AJ777" s="61">
        <v>25.0</v>
      </c>
      <c r="AK777" s="61">
        <v>15.0</v>
      </c>
      <c r="AL777" s="61">
        <v>10.0</v>
      </c>
      <c r="AM777" s="66">
        <v>44930.0</v>
      </c>
      <c r="AN777" s="63">
        <v>44922.0</v>
      </c>
      <c r="AO777" s="60"/>
      <c r="AP777" s="60"/>
      <c r="AQ777" s="60"/>
      <c r="AR777" s="60"/>
      <c r="AS777" s="62" t="s">
        <v>14517</v>
      </c>
      <c r="AT777" s="60"/>
      <c r="AU777" s="60" t="s">
        <v>11001</v>
      </c>
      <c r="AV777" s="60"/>
      <c r="AW777" s="60"/>
    </row>
    <row r="778">
      <c r="B778" s="61">
        <v>995386.0</v>
      </c>
      <c r="C778" s="61">
        <v>159.0</v>
      </c>
      <c r="D778" s="66">
        <v>44872.0</v>
      </c>
      <c r="E778" s="59" t="s">
        <v>14518</v>
      </c>
      <c r="F778" s="61">
        <v>1883.0</v>
      </c>
      <c r="G778" s="62" t="s">
        <v>14519</v>
      </c>
      <c r="H778" s="60"/>
      <c r="I778" s="60"/>
      <c r="J778" s="60"/>
      <c r="K778" s="59" t="s">
        <v>12970</v>
      </c>
      <c r="L778" s="61">
        <v>100.0</v>
      </c>
      <c r="M778" s="59" t="s">
        <v>10507</v>
      </c>
      <c r="N778" s="61">
        <v>0.0</v>
      </c>
      <c r="O778" s="61">
        <v>0.0</v>
      </c>
      <c r="P778" s="59" t="s">
        <v>10508</v>
      </c>
      <c r="Q778" s="60"/>
      <c r="R778" s="60"/>
      <c r="S778" s="59" t="s">
        <v>10507</v>
      </c>
      <c r="T778" s="59" t="s">
        <v>10508</v>
      </c>
      <c r="U778" s="59" t="s">
        <v>10508</v>
      </c>
      <c r="V778" s="59" t="s">
        <v>10508</v>
      </c>
      <c r="W778" s="61">
        <v>1.0</v>
      </c>
      <c r="X778" s="59" t="s">
        <v>10509</v>
      </c>
      <c r="Y778" s="59" t="s">
        <v>14520</v>
      </c>
      <c r="Z778" s="60"/>
      <c r="AA778" s="61">
        <v>1883.0</v>
      </c>
      <c r="AB778" s="59" t="s">
        <v>10512</v>
      </c>
      <c r="AC778" s="60"/>
      <c r="AD778" s="60"/>
      <c r="AE778" s="59" t="s">
        <v>10521</v>
      </c>
      <c r="AF778" s="59" t="s">
        <v>10507</v>
      </c>
      <c r="AG778" s="59" t="s">
        <v>10513</v>
      </c>
      <c r="AH778" s="60"/>
      <c r="AI778" s="60"/>
      <c r="AJ778" s="61">
        <v>25.0</v>
      </c>
      <c r="AK778" s="61">
        <v>15.0</v>
      </c>
      <c r="AL778" s="61">
        <v>10.0</v>
      </c>
      <c r="AM778" s="63">
        <v>44880.0</v>
      </c>
      <c r="AN778" s="63">
        <v>44888.0</v>
      </c>
      <c r="AO778" s="60"/>
      <c r="AP778" s="59"/>
      <c r="AQ778" s="60"/>
      <c r="AR778" s="60"/>
      <c r="AS778" s="62" t="s">
        <v>14521</v>
      </c>
      <c r="AT778" s="60"/>
      <c r="AU778" s="60" t="s">
        <v>11001</v>
      </c>
      <c r="AV778" s="60"/>
      <c r="AW778" s="60"/>
    </row>
    <row r="779">
      <c r="B779" s="61">
        <v>995386.0</v>
      </c>
      <c r="C779" s="61">
        <v>159.0</v>
      </c>
      <c r="D779" s="66">
        <v>44872.0</v>
      </c>
      <c r="E779" s="59" t="s">
        <v>14522</v>
      </c>
      <c r="F779" s="61">
        <v>1885.0</v>
      </c>
      <c r="G779" s="62" t="s">
        <v>14523</v>
      </c>
      <c r="H779" s="60"/>
      <c r="I779" s="60"/>
      <c r="J779" s="60"/>
      <c r="K779" s="59" t="s">
        <v>10527</v>
      </c>
      <c r="L779" s="61">
        <v>500.0</v>
      </c>
      <c r="M779" s="59" t="s">
        <v>10507</v>
      </c>
      <c r="N779" s="61">
        <v>0.0</v>
      </c>
      <c r="O779" s="61">
        <v>0.0</v>
      </c>
      <c r="P779" s="59" t="s">
        <v>10508</v>
      </c>
      <c r="Q779" s="60"/>
      <c r="R779" s="60"/>
      <c r="S779" s="59" t="s">
        <v>10507</v>
      </c>
      <c r="T779" s="59" t="s">
        <v>10508</v>
      </c>
      <c r="U779" s="59" t="s">
        <v>10508</v>
      </c>
      <c r="V779" s="59" t="s">
        <v>10508</v>
      </c>
      <c r="W779" s="61">
        <v>4.0</v>
      </c>
      <c r="X779" s="59" t="s">
        <v>10509</v>
      </c>
      <c r="Y779" s="59" t="s">
        <v>10844</v>
      </c>
      <c r="Z779" s="60"/>
      <c r="AA779" s="61">
        <v>1885.0</v>
      </c>
      <c r="AB779" s="59" t="s">
        <v>10512</v>
      </c>
      <c r="AC779" s="60"/>
      <c r="AD779" s="60"/>
      <c r="AE779" s="59" t="s">
        <v>10507</v>
      </c>
      <c r="AF779" s="59" t="s">
        <v>10507</v>
      </c>
      <c r="AG779" s="59" t="s">
        <v>10513</v>
      </c>
      <c r="AH779" s="60"/>
      <c r="AI779" s="60"/>
      <c r="AJ779" s="61">
        <v>25.0</v>
      </c>
      <c r="AK779" s="61">
        <v>15.0</v>
      </c>
      <c r="AL779" s="61">
        <v>10.0</v>
      </c>
      <c r="AM779" s="63">
        <v>44914.0</v>
      </c>
      <c r="AN779" s="66">
        <v>45377.0</v>
      </c>
      <c r="AO779" s="60"/>
      <c r="AP779" s="60"/>
      <c r="AQ779" s="60"/>
      <c r="AR779" s="60"/>
      <c r="AS779" s="62" t="s">
        <v>14524</v>
      </c>
      <c r="AT779" s="60"/>
      <c r="AU779" s="60" t="s">
        <v>11001</v>
      </c>
      <c r="AV779" s="60"/>
      <c r="AW779" s="60"/>
    </row>
    <row r="780">
      <c r="B780" s="61">
        <v>995386.0</v>
      </c>
      <c r="C780" s="61">
        <v>159.0</v>
      </c>
      <c r="D780" s="66">
        <v>44872.0</v>
      </c>
      <c r="E780" s="59" t="s">
        <v>14525</v>
      </c>
      <c r="F780" s="61">
        <v>1887.0</v>
      </c>
      <c r="G780" s="65" t="s">
        <v>14526</v>
      </c>
      <c r="H780" s="65" t="s">
        <v>14527</v>
      </c>
      <c r="I780" s="60"/>
      <c r="J780" s="60"/>
      <c r="K780" s="59" t="s">
        <v>10666</v>
      </c>
      <c r="L780" s="61">
        <v>500.0</v>
      </c>
      <c r="M780" s="59" t="s">
        <v>10507</v>
      </c>
      <c r="N780" s="61">
        <v>-1.0</v>
      </c>
      <c r="O780" s="61">
        <v>0.0</v>
      </c>
      <c r="P780" s="59" t="s">
        <v>10508</v>
      </c>
      <c r="Q780" s="60"/>
      <c r="R780" s="60"/>
      <c r="S780" s="59" t="s">
        <v>10507</v>
      </c>
      <c r="T780" s="59" t="s">
        <v>10508</v>
      </c>
      <c r="U780" s="59" t="s">
        <v>10508</v>
      </c>
      <c r="V780" s="59" t="s">
        <v>10508</v>
      </c>
      <c r="W780" s="61">
        <v>4.0</v>
      </c>
      <c r="X780" s="60" t="s">
        <v>10509</v>
      </c>
      <c r="Y780" s="60" t="s">
        <v>10850</v>
      </c>
      <c r="Z780" s="60"/>
      <c r="AA780" s="61">
        <v>1887.0</v>
      </c>
      <c r="AB780" s="60" t="s">
        <v>10512</v>
      </c>
      <c r="AC780" s="60"/>
      <c r="AD780" s="60"/>
      <c r="AE780" s="59" t="s">
        <v>10507</v>
      </c>
      <c r="AF780" s="59" t="s">
        <v>10507</v>
      </c>
      <c r="AG780" s="60" t="s">
        <v>10513</v>
      </c>
      <c r="AH780" s="60"/>
      <c r="AI780" s="60"/>
      <c r="AJ780" s="61">
        <v>25.0</v>
      </c>
      <c r="AK780" s="61">
        <v>15.0</v>
      </c>
      <c r="AL780" s="61">
        <v>10.0</v>
      </c>
      <c r="AM780" s="66">
        <v>45300.0</v>
      </c>
      <c r="AN780" s="66">
        <v>45462.0</v>
      </c>
      <c r="AO780" s="60"/>
      <c r="AP780" s="60"/>
      <c r="AQ780" s="60"/>
      <c r="AR780" s="60"/>
      <c r="AS780" s="62" t="s">
        <v>14528</v>
      </c>
      <c r="AT780" s="60"/>
      <c r="AU780" s="60" t="s">
        <v>11001</v>
      </c>
      <c r="AV780" s="60"/>
      <c r="AW780" s="60"/>
    </row>
    <row r="781">
      <c r="B781" s="61">
        <v>995386.0</v>
      </c>
      <c r="C781" s="61">
        <v>159.0</v>
      </c>
      <c r="D781" s="66">
        <v>44873.0</v>
      </c>
      <c r="E781" s="59" t="s">
        <v>14529</v>
      </c>
      <c r="F781" s="61">
        <v>1889.0</v>
      </c>
      <c r="G781" s="65" t="s">
        <v>14530</v>
      </c>
      <c r="H781" s="60"/>
      <c r="I781" s="60"/>
      <c r="J781" s="60"/>
      <c r="K781" s="59" t="s">
        <v>10625</v>
      </c>
      <c r="L781" s="61">
        <v>100.0</v>
      </c>
      <c r="M781" s="59" t="s">
        <v>10507</v>
      </c>
      <c r="N781" s="61">
        <v>0.0</v>
      </c>
      <c r="O781" s="61">
        <v>0.0</v>
      </c>
      <c r="P781" s="59" t="s">
        <v>10508</v>
      </c>
      <c r="Q781" s="60"/>
      <c r="R781" s="60"/>
      <c r="S781" s="59" t="s">
        <v>10507</v>
      </c>
      <c r="T781" s="59" t="s">
        <v>10508</v>
      </c>
      <c r="U781" s="59" t="s">
        <v>10508</v>
      </c>
      <c r="V781" s="59" t="s">
        <v>10508</v>
      </c>
      <c r="W781" s="61">
        <v>1.0</v>
      </c>
      <c r="X781" s="59" t="s">
        <v>10509</v>
      </c>
      <c r="Y781" s="59" t="s">
        <v>14531</v>
      </c>
      <c r="Z781" s="60"/>
      <c r="AA781" s="61">
        <v>1889.0</v>
      </c>
      <c r="AB781" s="59" t="s">
        <v>10512</v>
      </c>
      <c r="AC781" s="60"/>
      <c r="AD781" s="60"/>
      <c r="AE781" s="59" t="s">
        <v>10507</v>
      </c>
      <c r="AF781" s="59" t="s">
        <v>10507</v>
      </c>
      <c r="AG781" s="59" t="s">
        <v>10513</v>
      </c>
      <c r="AH781" s="60"/>
      <c r="AI781" s="60"/>
      <c r="AJ781" s="61">
        <v>25.0</v>
      </c>
      <c r="AK781" s="61">
        <v>15.0</v>
      </c>
      <c r="AL781" s="61">
        <v>10.0</v>
      </c>
      <c r="AM781" s="66">
        <v>44873.0</v>
      </c>
      <c r="AN781" s="66">
        <v>44902.0</v>
      </c>
      <c r="AO781" s="60"/>
      <c r="AP781" s="60"/>
      <c r="AQ781" s="60"/>
      <c r="AR781" s="60"/>
      <c r="AS781" s="62" t="s">
        <v>14532</v>
      </c>
      <c r="AT781" s="60"/>
      <c r="AU781" s="60" t="s">
        <v>11001</v>
      </c>
      <c r="AV781" s="60"/>
      <c r="AW781" s="60"/>
    </row>
    <row r="782">
      <c r="B782" s="61">
        <v>995386.0</v>
      </c>
      <c r="C782" s="61">
        <v>133.0</v>
      </c>
      <c r="D782" s="63">
        <v>44876.0</v>
      </c>
      <c r="E782" s="59" t="s">
        <v>14533</v>
      </c>
      <c r="F782" s="61">
        <v>1891.0</v>
      </c>
      <c r="G782" s="65" t="s">
        <v>14534</v>
      </c>
      <c r="H782" s="60"/>
      <c r="I782" s="60"/>
      <c r="J782" s="60"/>
      <c r="K782" s="59" t="s">
        <v>12821</v>
      </c>
      <c r="L782" s="61">
        <v>100.0</v>
      </c>
      <c r="M782" s="59" t="s">
        <v>10507</v>
      </c>
      <c r="N782" s="61">
        <v>0.0</v>
      </c>
      <c r="O782" s="61">
        <v>0.0</v>
      </c>
      <c r="P782" s="59" t="s">
        <v>10508</v>
      </c>
      <c r="Q782" s="60"/>
      <c r="R782" s="60"/>
      <c r="S782" s="59" t="s">
        <v>10507</v>
      </c>
      <c r="T782" s="59" t="s">
        <v>10508</v>
      </c>
      <c r="U782" s="59" t="s">
        <v>10508</v>
      </c>
      <c r="V782" s="59" t="s">
        <v>10508</v>
      </c>
      <c r="W782" s="61">
        <v>0.0</v>
      </c>
      <c r="X782" s="59" t="s">
        <v>13752</v>
      </c>
      <c r="Y782" s="59" t="s">
        <v>13948</v>
      </c>
      <c r="Z782" s="60"/>
      <c r="AA782" s="61">
        <v>1891.0</v>
      </c>
      <c r="AB782" s="59" t="s">
        <v>10512</v>
      </c>
      <c r="AC782" s="60"/>
      <c r="AD782" s="60"/>
      <c r="AE782" s="59" t="s">
        <v>10507</v>
      </c>
      <c r="AF782" s="59" t="s">
        <v>10507</v>
      </c>
      <c r="AG782" s="59" t="s">
        <v>10513</v>
      </c>
      <c r="AH782" s="60"/>
      <c r="AI782" s="60"/>
      <c r="AJ782" s="61">
        <v>25.0</v>
      </c>
      <c r="AK782" s="61">
        <v>20.0</v>
      </c>
      <c r="AL782" s="61">
        <v>15.0</v>
      </c>
      <c r="AM782" s="63">
        <v>44876.0</v>
      </c>
      <c r="AN782" s="63">
        <v>44914.0</v>
      </c>
      <c r="AO782" s="60"/>
      <c r="AP782" s="60"/>
      <c r="AQ782" s="60"/>
      <c r="AR782" s="60"/>
      <c r="AS782" s="62" t="s">
        <v>14535</v>
      </c>
      <c r="AT782" s="60"/>
      <c r="AU782" s="60" t="s">
        <v>13756</v>
      </c>
      <c r="AV782" s="60"/>
      <c r="AW782" s="60"/>
    </row>
    <row r="783">
      <c r="B783" s="61">
        <v>995386.0</v>
      </c>
      <c r="C783" s="61">
        <v>133.0</v>
      </c>
      <c r="D783" s="63">
        <v>44876.0</v>
      </c>
      <c r="E783" s="59" t="s">
        <v>14536</v>
      </c>
      <c r="F783" s="61">
        <v>1893.0</v>
      </c>
      <c r="G783" s="62" t="s">
        <v>14537</v>
      </c>
      <c r="H783" s="59"/>
      <c r="I783" s="59"/>
      <c r="J783" s="59"/>
      <c r="K783" s="59" t="s">
        <v>10792</v>
      </c>
      <c r="L783" s="61">
        <v>600.0</v>
      </c>
      <c r="M783" s="59" t="s">
        <v>10507</v>
      </c>
      <c r="N783" s="61">
        <v>0.0</v>
      </c>
      <c r="O783" s="61">
        <v>0.0</v>
      </c>
      <c r="P783" s="59" t="s">
        <v>10508</v>
      </c>
      <c r="Q783" s="67"/>
      <c r="R783" s="67"/>
      <c r="S783" s="59" t="s">
        <v>10507</v>
      </c>
      <c r="T783" s="59" t="s">
        <v>10508</v>
      </c>
      <c r="U783" s="59" t="s">
        <v>10508</v>
      </c>
      <c r="V783" s="59" t="s">
        <v>10508</v>
      </c>
      <c r="W783" s="61">
        <v>0.0</v>
      </c>
      <c r="X783" s="59"/>
      <c r="Y783" s="59"/>
      <c r="Z783" s="60"/>
      <c r="AA783" s="61">
        <v>1893.0</v>
      </c>
      <c r="AB783" s="60"/>
      <c r="AC783" s="60"/>
      <c r="AD783" s="60"/>
      <c r="AE783" s="59" t="s">
        <v>10507</v>
      </c>
      <c r="AF783" s="59" t="s">
        <v>10507</v>
      </c>
      <c r="AG783" s="60" t="s">
        <v>10513</v>
      </c>
      <c r="AH783" s="60"/>
      <c r="AI783" s="60"/>
      <c r="AJ783" s="61">
        <v>0.0</v>
      </c>
      <c r="AK783" s="61">
        <v>0.0</v>
      </c>
      <c r="AL783" s="61">
        <v>0.0</v>
      </c>
      <c r="AM783" s="63">
        <v>44876.0</v>
      </c>
      <c r="AN783" s="63">
        <v>44881.0</v>
      </c>
      <c r="AO783" s="60"/>
      <c r="AP783" s="59"/>
      <c r="AQ783" s="60"/>
      <c r="AR783" s="60"/>
      <c r="AS783" s="62" t="s">
        <v>14538</v>
      </c>
      <c r="AT783" s="59"/>
      <c r="AU783" s="60" t="s">
        <v>13756</v>
      </c>
      <c r="AV783" s="60"/>
      <c r="AW783" s="60"/>
    </row>
    <row r="784">
      <c r="B784" s="61">
        <v>995386.0</v>
      </c>
      <c r="C784" s="61">
        <v>159.0</v>
      </c>
      <c r="D784" s="63">
        <v>44876.0</v>
      </c>
      <c r="E784" s="59" t="s">
        <v>14539</v>
      </c>
      <c r="F784" s="61">
        <v>1895.0</v>
      </c>
      <c r="G784" s="62" t="s">
        <v>14540</v>
      </c>
      <c r="H784" s="62" t="s">
        <v>14541</v>
      </c>
      <c r="I784" s="65" t="s">
        <v>14542</v>
      </c>
      <c r="J784" s="65" t="s">
        <v>14543</v>
      </c>
      <c r="K784" s="59" t="s">
        <v>10625</v>
      </c>
      <c r="L784" s="61">
        <v>100.0</v>
      </c>
      <c r="M784" s="59" t="s">
        <v>10507</v>
      </c>
      <c r="N784" s="61">
        <v>0.0</v>
      </c>
      <c r="O784" s="61">
        <v>0.0</v>
      </c>
      <c r="P784" s="59" t="s">
        <v>10508</v>
      </c>
      <c r="Q784" s="60"/>
      <c r="R784" s="60"/>
      <c r="S784" s="59" t="s">
        <v>10507</v>
      </c>
      <c r="T784" s="59" t="s">
        <v>10508</v>
      </c>
      <c r="U784" s="59" t="s">
        <v>10508</v>
      </c>
      <c r="V784" s="59" t="s">
        <v>10508</v>
      </c>
      <c r="W784" s="61">
        <v>6.0</v>
      </c>
      <c r="X784" s="59" t="s">
        <v>10509</v>
      </c>
      <c r="Y784" s="59" t="s">
        <v>14544</v>
      </c>
      <c r="Z784" s="60"/>
      <c r="AA784" s="61">
        <v>1895.0</v>
      </c>
      <c r="AB784" s="59" t="s">
        <v>10512</v>
      </c>
      <c r="AC784" s="60"/>
      <c r="AD784" s="60"/>
      <c r="AE784" s="59" t="s">
        <v>10507</v>
      </c>
      <c r="AF784" s="59" t="s">
        <v>10507</v>
      </c>
      <c r="AG784" s="59" t="s">
        <v>10513</v>
      </c>
      <c r="AH784" s="60"/>
      <c r="AI784" s="60"/>
      <c r="AJ784" s="61">
        <v>25.0</v>
      </c>
      <c r="AK784" s="61">
        <v>15.0</v>
      </c>
      <c r="AL784" s="61">
        <v>10.0</v>
      </c>
      <c r="AM784" s="66">
        <v>45321.0</v>
      </c>
      <c r="AN784" s="66">
        <v>45415.0</v>
      </c>
      <c r="AO784" s="60"/>
      <c r="AP784" s="60"/>
      <c r="AQ784" s="60"/>
      <c r="AR784" s="60"/>
      <c r="AS784" s="62" t="s">
        <v>14545</v>
      </c>
      <c r="AT784" s="65" t="s">
        <v>14546</v>
      </c>
      <c r="AU784" s="60" t="s">
        <v>11001</v>
      </c>
      <c r="AV784" s="60"/>
      <c r="AW784" s="60"/>
    </row>
    <row r="785">
      <c r="B785" s="61">
        <v>995386.0</v>
      </c>
      <c r="C785" s="61">
        <v>161.0</v>
      </c>
      <c r="D785" s="63">
        <v>44879.0</v>
      </c>
      <c r="E785" s="59" t="s">
        <v>14547</v>
      </c>
      <c r="F785" s="61">
        <v>1897.0</v>
      </c>
      <c r="G785" s="62" t="s">
        <v>14548</v>
      </c>
      <c r="H785" s="62" t="s">
        <v>14549</v>
      </c>
      <c r="I785" s="59"/>
      <c r="J785" s="60"/>
      <c r="K785" s="59" t="s">
        <v>10792</v>
      </c>
      <c r="L785" s="61">
        <v>500.0</v>
      </c>
      <c r="M785" s="59" t="s">
        <v>10507</v>
      </c>
      <c r="N785" s="61">
        <v>0.0</v>
      </c>
      <c r="O785" s="61">
        <v>0.0</v>
      </c>
      <c r="P785" s="59" t="s">
        <v>10508</v>
      </c>
      <c r="Q785" s="60"/>
      <c r="R785" s="60"/>
      <c r="S785" s="59" t="s">
        <v>10507</v>
      </c>
      <c r="T785" s="59" t="s">
        <v>10508</v>
      </c>
      <c r="U785" s="59" t="s">
        <v>10508</v>
      </c>
      <c r="V785" s="59" t="s">
        <v>10508</v>
      </c>
      <c r="W785" s="61">
        <v>5.0</v>
      </c>
      <c r="X785" s="59" t="s">
        <v>10509</v>
      </c>
      <c r="Y785" s="59" t="s">
        <v>14550</v>
      </c>
      <c r="Z785" s="60"/>
      <c r="AA785" s="61">
        <v>1897.0</v>
      </c>
      <c r="AB785" s="59" t="s">
        <v>10512</v>
      </c>
      <c r="AC785" s="60"/>
      <c r="AD785" s="60"/>
      <c r="AE785" s="59" t="s">
        <v>10651</v>
      </c>
      <c r="AF785" s="59" t="s">
        <v>10507</v>
      </c>
      <c r="AG785" s="59" t="s">
        <v>10513</v>
      </c>
      <c r="AH785" s="60"/>
      <c r="AI785" s="60"/>
      <c r="AJ785" s="61">
        <v>20.0</v>
      </c>
      <c r="AK785" s="61">
        <v>15.0</v>
      </c>
      <c r="AL785" s="61">
        <v>10.0</v>
      </c>
      <c r="AM785" s="66">
        <v>45033.0</v>
      </c>
      <c r="AN785" s="66">
        <v>45396.0</v>
      </c>
      <c r="AO785" s="60"/>
      <c r="AP785" s="59"/>
      <c r="AQ785" s="60"/>
      <c r="AR785" s="60"/>
      <c r="AS785" s="62" t="s">
        <v>14551</v>
      </c>
      <c r="AT785" s="60"/>
      <c r="AU785" s="60" t="s">
        <v>10516</v>
      </c>
      <c r="AV785" s="60"/>
      <c r="AW785" s="60"/>
    </row>
    <row r="786">
      <c r="B786" s="61">
        <v>995386.0</v>
      </c>
      <c r="C786" s="61">
        <v>161.0</v>
      </c>
      <c r="D786" s="63">
        <v>44879.0</v>
      </c>
      <c r="E786" s="59" t="s">
        <v>14552</v>
      </c>
      <c r="F786" s="61">
        <v>1899.0</v>
      </c>
      <c r="G786" s="62" t="s">
        <v>14553</v>
      </c>
      <c r="H786" s="65" t="s">
        <v>14554</v>
      </c>
      <c r="I786" s="65" t="s">
        <v>14555</v>
      </c>
      <c r="J786" s="65" t="s">
        <v>14556</v>
      </c>
      <c r="K786" s="59" t="s">
        <v>10625</v>
      </c>
      <c r="L786" s="61">
        <v>100.0</v>
      </c>
      <c r="M786" s="59" t="s">
        <v>10507</v>
      </c>
      <c r="N786" s="61">
        <v>1.0</v>
      </c>
      <c r="O786" s="61">
        <v>0.0</v>
      </c>
      <c r="P786" s="59" t="s">
        <v>10633</v>
      </c>
      <c r="Q786" s="60"/>
      <c r="R786" s="60"/>
      <c r="S786" s="59" t="s">
        <v>10507</v>
      </c>
      <c r="T786" s="59" t="s">
        <v>10508</v>
      </c>
      <c r="U786" s="59" t="s">
        <v>10508</v>
      </c>
      <c r="V786" s="59" t="s">
        <v>10508</v>
      </c>
      <c r="W786" s="61">
        <v>6.0</v>
      </c>
      <c r="X786" s="59" t="s">
        <v>10509</v>
      </c>
      <c r="Y786" s="59" t="s">
        <v>14334</v>
      </c>
      <c r="Z786" s="60"/>
      <c r="AA786" s="61">
        <v>1899.0</v>
      </c>
      <c r="AB786" s="59" t="s">
        <v>10512</v>
      </c>
      <c r="AC786" s="60"/>
      <c r="AD786" s="60"/>
      <c r="AE786" s="59" t="s">
        <v>10625</v>
      </c>
      <c r="AF786" s="59" t="s">
        <v>10507</v>
      </c>
      <c r="AG786" s="59" t="s">
        <v>10513</v>
      </c>
      <c r="AH786" s="60"/>
      <c r="AI786" s="60"/>
      <c r="AJ786" s="61">
        <v>25.0</v>
      </c>
      <c r="AK786" s="61">
        <v>15.0</v>
      </c>
      <c r="AL786" s="61">
        <v>10.0</v>
      </c>
      <c r="AM786" s="66">
        <v>45490.0</v>
      </c>
      <c r="AN786" s="66">
        <v>45476.0</v>
      </c>
      <c r="AO786" s="60"/>
      <c r="AP786" s="59"/>
      <c r="AQ786" s="60"/>
      <c r="AR786" s="60"/>
      <c r="AS786" s="62" t="s">
        <v>14557</v>
      </c>
      <c r="AT786" s="60"/>
      <c r="AU786" s="60" t="s">
        <v>10516</v>
      </c>
      <c r="AV786" s="60"/>
      <c r="AW786" s="60"/>
    </row>
    <row r="787">
      <c r="B787" s="61">
        <v>995386.0</v>
      </c>
      <c r="C787" s="61">
        <v>139.0</v>
      </c>
      <c r="D787" s="63">
        <v>44879.0</v>
      </c>
      <c r="E787" s="59" t="s">
        <v>14558</v>
      </c>
      <c r="F787" s="61">
        <v>1901.0</v>
      </c>
      <c r="G787" s="62" t="s">
        <v>14559</v>
      </c>
      <c r="H787" s="60"/>
      <c r="I787" s="60"/>
      <c r="J787" s="60"/>
      <c r="K787" s="59" t="s">
        <v>11820</v>
      </c>
      <c r="L787" s="61">
        <v>50.0</v>
      </c>
      <c r="M787" s="59" t="s">
        <v>10507</v>
      </c>
      <c r="N787" s="61">
        <v>1.0</v>
      </c>
      <c r="O787" s="61">
        <v>0.0</v>
      </c>
      <c r="P787" s="59" t="s">
        <v>10633</v>
      </c>
      <c r="Q787" s="60"/>
      <c r="R787" s="60"/>
      <c r="S787" s="59" t="s">
        <v>10507</v>
      </c>
      <c r="T787" s="59" t="s">
        <v>10508</v>
      </c>
      <c r="U787" s="59" t="s">
        <v>10508</v>
      </c>
      <c r="V787" s="59" t="s">
        <v>10508</v>
      </c>
      <c r="W787" s="61">
        <v>15.0</v>
      </c>
      <c r="X787" s="59" t="s">
        <v>10509</v>
      </c>
      <c r="Y787" s="59" t="s">
        <v>12689</v>
      </c>
      <c r="Z787" s="60"/>
      <c r="AA787" s="64">
        <v>1901.0</v>
      </c>
      <c r="AB787" s="59" t="s">
        <v>10512</v>
      </c>
      <c r="AC787" s="60"/>
      <c r="AD787" s="60"/>
      <c r="AE787" s="59" t="s">
        <v>10507</v>
      </c>
      <c r="AF787" s="59" t="s">
        <v>10507</v>
      </c>
      <c r="AG787" s="59" t="s">
        <v>10513</v>
      </c>
      <c r="AH787" s="60"/>
      <c r="AI787" s="60"/>
      <c r="AJ787" s="61">
        <v>10.0</v>
      </c>
      <c r="AK787" s="61">
        <v>10.0</v>
      </c>
      <c r="AL787" s="61">
        <v>10.0</v>
      </c>
      <c r="AM787" s="66">
        <v>45439.0</v>
      </c>
      <c r="AN787" s="66">
        <v>45394.0</v>
      </c>
      <c r="AO787" s="60"/>
      <c r="AP787" s="60"/>
      <c r="AQ787" s="60"/>
      <c r="AR787" s="60"/>
      <c r="AS787" s="62" t="s">
        <v>14560</v>
      </c>
      <c r="AT787" s="60"/>
      <c r="AU787" s="60" t="s">
        <v>12692</v>
      </c>
      <c r="AV787" s="60"/>
      <c r="AW787" s="60"/>
    </row>
    <row r="788">
      <c r="B788" s="61">
        <v>995386.0</v>
      </c>
      <c r="C788" s="61">
        <v>161.0</v>
      </c>
      <c r="D788" s="63">
        <v>44880.0</v>
      </c>
      <c r="E788" s="59" t="s">
        <v>14561</v>
      </c>
      <c r="F788" s="61">
        <v>1903.0</v>
      </c>
      <c r="G788" s="62" t="s">
        <v>14562</v>
      </c>
      <c r="H788" s="65" t="s">
        <v>14563</v>
      </c>
      <c r="I788" s="60"/>
      <c r="J788" s="60"/>
      <c r="K788" s="59" t="s">
        <v>10625</v>
      </c>
      <c r="L788" s="61">
        <v>100.0</v>
      </c>
      <c r="M788" s="59" t="s">
        <v>10507</v>
      </c>
      <c r="N788" s="61">
        <v>0.0</v>
      </c>
      <c r="O788" s="61">
        <v>0.0</v>
      </c>
      <c r="P788" s="59" t="s">
        <v>10508</v>
      </c>
      <c r="Q788" s="60"/>
      <c r="R788" s="60"/>
      <c r="S788" s="59" t="s">
        <v>10507</v>
      </c>
      <c r="T788" s="59" t="s">
        <v>10508</v>
      </c>
      <c r="U788" s="59" t="s">
        <v>10508</v>
      </c>
      <c r="V788" s="59" t="s">
        <v>10508</v>
      </c>
      <c r="W788" s="61">
        <v>4.0</v>
      </c>
      <c r="X788" s="59" t="s">
        <v>10509</v>
      </c>
      <c r="Y788" s="59" t="s">
        <v>11711</v>
      </c>
      <c r="Z788" s="59"/>
      <c r="AA788" s="61">
        <v>1903.0</v>
      </c>
      <c r="AB788" s="59" t="s">
        <v>10512</v>
      </c>
      <c r="AC788" s="60"/>
      <c r="AD788" s="60"/>
      <c r="AE788" s="59" t="s">
        <v>10625</v>
      </c>
      <c r="AF788" s="59" t="s">
        <v>10507</v>
      </c>
      <c r="AG788" s="59" t="s">
        <v>10513</v>
      </c>
      <c r="AH788" s="60"/>
      <c r="AI788" s="60"/>
      <c r="AJ788" s="61">
        <v>25.0</v>
      </c>
      <c r="AK788" s="61">
        <v>15.0</v>
      </c>
      <c r="AL788" s="61">
        <v>10.0</v>
      </c>
      <c r="AM788" s="66">
        <v>45314.0</v>
      </c>
      <c r="AN788" s="66">
        <v>45314.0</v>
      </c>
      <c r="AO788" s="60"/>
      <c r="AP788" s="59"/>
      <c r="AQ788" s="60"/>
      <c r="AR788" s="60"/>
      <c r="AS788" s="62" t="s">
        <v>14564</v>
      </c>
      <c r="AT788" s="60"/>
      <c r="AU788" s="60" t="s">
        <v>10516</v>
      </c>
      <c r="AV788" s="60"/>
      <c r="AW788" s="60"/>
    </row>
    <row r="789">
      <c r="B789" s="61">
        <v>995386.0</v>
      </c>
      <c r="C789" s="61">
        <v>161.0</v>
      </c>
      <c r="D789" s="63">
        <v>44883.0</v>
      </c>
      <c r="E789" s="59" t="s">
        <v>14565</v>
      </c>
      <c r="F789" s="61">
        <v>1905.0</v>
      </c>
      <c r="G789" s="62" t="s">
        <v>14566</v>
      </c>
      <c r="H789" s="62" t="s">
        <v>14567</v>
      </c>
      <c r="I789" s="65" t="s">
        <v>14568</v>
      </c>
      <c r="J789" s="65" t="s">
        <v>14569</v>
      </c>
      <c r="K789" s="59" t="s">
        <v>10534</v>
      </c>
      <c r="L789" s="61">
        <v>500.0</v>
      </c>
      <c r="M789" s="59" t="s">
        <v>10507</v>
      </c>
      <c r="N789" s="61">
        <v>0.0</v>
      </c>
      <c r="O789" s="61">
        <v>0.0</v>
      </c>
      <c r="P789" s="59" t="s">
        <v>10508</v>
      </c>
      <c r="Q789" s="60"/>
      <c r="R789" s="60"/>
      <c r="S789" s="59" t="s">
        <v>10507</v>
      </c>
      <c r="T789" s="59" t="s">
        <v>10508</v>
      </c>
      <c r="U789" s="59" t="s">
        <v>10508</v>
      </c>
      <c r="V789" s="59" t="s">
        <v>10508</v>
      </c>
      <c r="W789" s="61">
        <v>13.0</v>
      </c>
      <c r="X789" s="59" t="s">
        <v>10509</v>
      </c>
      <c r="Y789" s="59" t="s">
        <v>14570</v>
      </c>
      <c r="Z789" s="60"/>
      <c r="AA789" s="61">
        <v>1905.0</v>
      </c>
      <c r="AB789" s="60" t="s">
        <v>10512</v>
      </c>
      <c r="AC789" s="60"/>
      <c r="AD789" s="60"/>
      <c r="AE789" s="59" t="s">
        <v>10689</v>
      </c>
      <c r="AF789" s="59" t="s">
        <v>10507</v>
      </c>
      <c r="AG789" s="60" t="s">
        <v>10513</v>
      </c>
      <c r="AH789" s="60"/>
      <c r="AI789" s="60"/>
      <c r="AJ789" s="61">
        <v>20.0</v>
      </c>
      <c r="AK789" s="61">
        <v>15.0</v>
      </c>
      <c r="AL789" s="61">
        <v>10.0</v>
      </c>
      <c r="AM789" s="66">
        <v>45470.0</v>
      </c>
      <c r="AN789" s="66">
        <v>45460.0</v>
      </c>
      <c r="AO789" s="60"/>
      <c r="AP789" s="59"/>
      <c r="AQ789" s="60"/>
      <c r="AR789" s="60"/>
      <c r="AS789" s="62" t="s">
        <v>14571</v>
      </c>
      <c r="AT789" s="60"/>
      <c r="AU789" s="60" t="s">
        <v>10516</v>
      </c>
      <c r="AV789" s="60"/>
      <c r="AW789" s="60"/>
    </row>
    <row r="790">
      <c r="B790" s="61">
        <v>995386.0</v>
      </c>
      <c r="C790" s="61">
        <v>161.0</v>
      </c>
      <c r="D790" s="63">
        <v>44894.0</v>
      </c>
      <c r="E790" s="59" t="s">
        <v>14572</v>
      </c>
      <c r="F790" s="61">
        <v>1907.0</v>
      </c>
      <c r="G790" s="62" t="s">
        <v>14573</v>
      </c>
      <c r="H790" s="65" t="s">
        <v>14574</v>
      </c>
      <c r="I790" s="60"/>
      <c r="J790" s="60"/>
      <c r="K790" s="59" t="s">
        <v>10625</v>
      </c>
      <c r="L790" s="61">
        <v>83.0</v>
      </c>
      <c r="M790" s="59" t="s">
        <v>10507</v>
      </c>
      <c r="N790" s="61">
        <v>0.0</v>
      </c>
      <c r="O790" s="61">
        <v>0.0</v>
      </c>
      <c r="P790" s="59" t="s">
        <v>10508</v>
      </c>
      <c r="Q790" s="60"/>
      <c r="R790" s="60"/>
      <c r="S790" s="59" t="s">
        <v>10507</v>
      </c>
      <c r="T790" s="59" t="s">
        <v>10508</v>
      </c>
      <c r="U790" s="59" t="s">
        <v>10508</v>
      </c>
      <c r="V790" s="59" t="s">
        <v>10508</v>
      </c>
      <c r="W790" s="61">
        <v>0.0</v>
      </c>
      <c r="X790" s="59" t="s">
        <v>10509</v>
      </c>
      <c r="Y790" s="59" t="s">
        <v>10522</v>
      </c>
      <c r="Z790" s="60"/>
      <c r="AA790" s="61">
        <v>1907.0</v>
      </c>
      <c r="AB790" s="59" t="s">
        <v>10512</v>
      </c>
      <c r="AC790" s="60"/>
      <c r="AD790" s="60"/>
      <c r="AE790" s="59" t="s">
        <v>10523</v>
      </c>
      <c r="AF790" s="59" t="s">
        <v>10507</v>
      </c>
      <c r="AG790" s="59" t="s">
        <v>10513</v>
      </c>
      <c r="AH790" s="60"/>
      <c r="AI790" s="60"/>
      <c r="AJ790" s="61">
        <v>10.0</v>
      </c>
      <c r="AK790" s="61">
        <v>5.0</v>
      </c>
      <c r="AL790" s="61">
        <v>3.0</v>
      </c>
      <c r="AM790" s="66">
        <v>45113.0</v>
      </c>
      <c r="AN790" s="66">
        <v>45113.0</v>
      </c>
      <c r="AO790" s="60"/>
      <c r="AP790" s="59"/>
      <c r="AQ790" s="60"/>
      <c r="AR790" s="60"/>
      <c r="AS790" s="62" t="s">
        <v>14575</v>
      </c>
      <c r="AT790" s="60"/>
      <c r="AU790" s="60" t="s">
        <v>10516</v>
      </c>
      <c r="AV790" s="60"/>
      <c r="AW790" s="60"/>
    </row>
    <row r="791">
      <c r="B791" s="61">
        <v>995386.0</v>
      </c>
      <c r="C791" s="61">
        <v>161.0</v>
      </c>
      <c r="D791" s="63">
        <v>44895.0</v>
      </c>
      <c r="E791" s="59" t="s">
        <v>14576</v>
      </c>
      <c r="F791" s="61">
        <v>1909.0</v>
      </c>
      <c r="G791" s="62" t="s">
        <v>14577</v>
      </c>
      <c r="H791" s="60"/>
      <c r="I791" s="60"/>
      <c r="J791" s="60"/>
      <c r="K791" s="59" t="s">
        <v>10527</v>
      </c>
      <c r="L791" s="61">
        <v>100.0</v>
      </c>
      <c r="M791" s="59" t="s">
        <v>10507</v>
      </c>
      <c r="N791" s="61">
        <v>0.0</v>
      </c>
      <c r="O791" s="61">
        <v>0.0</v>
      </c>
      <c r="P791" s="59" t="s">
        <v>10508</v>
      </c>
      <c r="Q791" s="60"/>
      <c r="R791" s="60"/>
      <c r="S791" s="59" t="s">
        <v>10507</v>
      </c>
      <c r="T791" s="59" t="s">
        <v>10508</v>
      </c>
      <c r="U791" s="59" t="s">
        <v>10508</v>
      </c>
      <c r="V791" s="59" t="s">
        <v>10508</v>
      </c>
      <c r="W791" s="61">
        <v>2.0</v>
      </c>
      <c r="X791" s="59" t="s">
        <v>10509</v>
      </c>
      <c r="Y791" s="59" t="s">
        <v>14578</v>
      </c>
      <c r="Z791" s="60"/>
      <c r="AA791" s="61">
        <v>1909.0</v>
      </c>
      <c r="AB791" s="59" t="s">
        <v>10512</v>
      </c>
      <c r="AC791" s="60"/>
      <c r="AD791" s="60"/>
      <c r="AE791" s="59" t="s">
        <v>10507</v>
      </c>
      <c r="AF791" s="59" t="s">
        <v>10507</v>
      </c>
      <c r="AG791" s="59" t="s">
        <v>10513</v>
      </c>
      <c r="AH791" s="60"/>
      <c r="AI791" s="60"/>
      <c r="AJ791" s="61">
        <v>25.0</v>
      </c>
      <c r="AK791" s="61">
        <v>15.0</v>
      </c>
      <c r="AL791" s="61">
        <v>10.0</v>
      </c>
      <c r="AM791" s="63">
        <v>44895.0</v>
      </c>
      <c r="AN791" s="66">
        <v>45401.0</v>
      </c>
      <c r="AO791" s="60"/>
      <c r="AP791" s="60"/>
      <c r="AQ791" s="60"/>
      <c r="AR791" s="60"/>
      <c r="AS791" s="62" t="s">
        <v>14579</v>
      </c>
      <c r="AT791" s="60"/>
      <c r="AU791" s="60" t="s">
        <v>10516</v>
      </c>
      <c r="AV791" s="60"/>
      <c r="AW791" s="60"/>
    </row>
    <row r="792">
      <c r="B792" s="61">
        <v>995386.0</v>
      </c>
      <c r="C792" s="61">
        <v>161.0</v>
      </c>
      <c r="D792" s="63">
        <v>44895.0</v>
      </c>
      <c r="E792" s="59" t="s">
        <v>14580</v>
      </c>
      <c r="F792" s="61">
        <v>1911.0</v>
      </c>
      <c r="G792" s="62" t="s">
        <v>14581</v>
      </c>
      <c r="H792" s="59"/>
      <c r="I792" s="59"/>
      <c r="J792" s="60"/>
      <c r="K792" s="59" t="s">
        <v>10792</v>
      </c>
      <c r="L792" s="61">
        <v>500.0</v>
      </c>
      <c r="M792" s="59" t="s">
        <v>10507</v>
      </c>
      <c r="N792" s="61">
        <v>0.0</v>
      </c>
      <c r="O792" s="61">
        <v>0.0</v>
      </c>
      <c r="P792" s="59" t="s">
        <v>10508</v>
      </c>
      <c r="Q792" s="60"/>
      <c r="R792" s="60"/>
      <c r="S792" s="59" t="s">
        <v>10507</v>
      </c>
      <c r="T792" s="59" t="s">
        <v>10508</v>
      </c>
      <c r="U792" s="59" t="s">
        <v>10508</v>
      </c>
      <c r="V792" s="59" t="s">
        <v>10508</v>
      </c>
      <c r="W792" s="61">
        <v>3.0</v>
      </c>
      <c r="X792" s="59" t="s">
        <v>10509</v>
      </c>
      <c r="Y792" s="59" t="s">
        <v>10687</v>
      </c>
      <c r="Z792" s="60"/>
      <c r="AA792" s="61">
        <v>1911.0</v>
      </c>
      <c r="AB792" s="60" t="s">
        <v>10512</v>
      </c>
      <c r="AC792" s="60"/>
      <c r="AD792" s="60"/>
      <c r="AE792" s="59" t="s">
        <v>10689</v>
      </c>
      <c r="AF792" s="59" t="s">
        <v>10507</v>
      </c>
      <c r="AG792" s="60" t="s">
        <v>10513</v>
      </c>
      <c r="AH792" s="60"/>
      <c r="AI792" s="60"/>
      <c r="AJ792" s="61">
        <v>20.0</v>
      </c>
      <c r="AK792" s="61">
        <v>15.0</v>
      </c>
      <c r="AL792" s="61">
        <v>10.0</v>
      </c>
      <c r="AM792" s="66">
        <v>44998.0</v>
      </c>
      <c r="AN792" s="66">
        <v>44985.0</v>
      </c>
      <c r="AO792" s="60"/>
      <c r="AP792" s="59"/>
      <c r="AQ792" s="60"/>
      <c r="AR792" s="60"/>
      <c r="AS792" s="62" t="s">
        <v>14582</v>
      </c>
      <c r="AT792" s="60"/>
      <c r="AU792" s="60" t="s">
        <v>10516</v>
      </c>
      <c r="AV792" s="60"/>
      <c r="AW792" s="60"/>
    </row>
    <row r="793">
      <c r="B793" s="61">
        <v>995386.0</v>
      </c>
      <c r="C793" s="61">
        <v>161.0</v>
      </c>
      <c r="D793" s="63">
        <v>44895.0</v>
      </c>
      <c r="E793" s="59" t="s">
        <v>14583</v>
      </c>
      <c r="F793" s="61">
        <v>1913.0</v>
      </c>
      <c r="G793" s="62" t="s">
        <v>14584</v>
      </c>
      <c r="H793" s="65" t="s">
        <v>14585</v>
      </c>
      <c r="I793" s="65" t="s">
        <v>14586</v>
      </c>
      <c r="J793" s="65" t="s">
        <v>14587</v>
      </c>
      <c r="K793" s="59" t="s">
        <v>10792</v>
      </c>
      <c r="L793" s="61">
        <v>500.0</v>
      </c>
      <c r="M793" s="59" t="s">
        <v>10507</v>
      </c>
      <c r="N793" s="61">
        <v>0.0</v>
      </c>
      <c r="O793" s="61">
        <v>0.0</v>
      </c>
      <c r="P793" s="59" t="s">
        <v>10508</v>
      </c>
      <c r="Q793" s="60"/>
      <c r="R793" s="60"/>
      <c r="S793" s="59" t="s">
        <v>10507</v>
      </c>
      <c r="T793" s="59" t="s">
        <v>10508</v>
      </c>
      <c r="U793" s="59" t="s">
        <v>10508</v>
      </c>
      <c r="V793" s="59" t="s">
        <v>10508</v>
      </c>
      <c r="W793" s="61">
        <v>7.0</v>
      </c>
      <c r="X793" s="59" t="s">
        <v>10509</v>
      </c>
      <c r="Y793" s="59" t="s">
        <v>14550</v>
      </c>
      <c r="Z793" s="60"/>
      <c r="AA793" s="61">
        <v>1913.0</v>
      </c>
      <c r="AB793" s="60" t="s">
        <v>10512</v>
      </c>
      <c r="AC793" s="60"/>
      <c r="AD793" s="60"/>
      <c r="AE793" s="59" t="s">
        <v>10651</v>
      </c>
      <c r="AF793" s="59" t="s">
        <v>10507</v>
      </c>
      <c r="AG793" s="60" t="s">
        <v>10513</v>
      </c>
      <c r="AH793" s="60"/>
      <c r="AI793" s="60"/>
      <c r="AJ793" s="61">
        <v>20.0</v>
      </c>
      <c r="AK793" s="61">
        <v>15.0</v>
      </c>
      <c r="AL793" s="61">
        <v>10.0</v>
      </c>
      <c r="AM793" s="66">
        <v>45475.0</v>
      </c>
      <c r="AN793" s="66">
        <v>45235.0</v>
      </c>
      <c r="AO793" s="60"/>
      <c r="AP793" s="60"/>
      <c r="AQ793" s="60"/>
      <c r="AR793" s="60"/>
      <c r="AS793" s="62" t="s">
        <v>14588</v>
      </c>
      <c r="AT793" s="65" t="s">
        <v>14589</v>
      </c>
      <c r="AU793" s="60" t="s">
        <v>10516</v>
      </c>
      <c r="AV793" s="60"/>
      <c r="AW793" s="60"/>
    </row>
    <row r="794">
      <c r="B794" s="61">
        <v>995386.0</v>
      </c>
      <c r="C794" s="61">
        <v>161.0</v>
      </c>
      <c r="D794" s="66">
        <v>44903.0</v>
      </c>
      <c r="E794" s="59" t="s">
        <v>14590</v>
      </c>
      <c r="F794" s="61">
        <v>1915.0</v>
      </c>
      <c r="G794" s="62" t="s">
        <v>14591</v>
      </c>
      <c r="H794" s="65" t="s">
        <v>14592</v>
      </c>
      <c r="I794" s="65" t="s">
        <v>14593</v>
      </c>
      <c r="J794" s="65" t="s">
        <v>14594</v>
      </c>
      <c r="K794" s="59" t="s">
        <v>10625</v>
      </c>
      <c r="L794" s="61">
        <v>100.0</v>
      </c>
      <c r="M794" s="59" t="s">
        <v>10507</v>
      </c>
      <c r="N794" s="61">
        <v>-1.0</v>
      </c>
      <c r="O794" s="61">
        <v>0.0</v>
      </c>
      <c r="P794" s="59" t="s">
        <v>10508</v>
      </c>
      <c r="Q794" s="60"/>
      <c r="R794" s="60"/>
      <c r="S794" s="59" t="s">
        <v>10507</v>
      </c>
      <c r="T794" s="59" t="s">
        <v>10508</v>
      </c>
      <c r="U794" s="59" t="s">
        <v>10508</v>
      </c>
      <c r="V794" s="59" t="s">
        <v>10508</v>
      </c>
      <c r="W794" s="61">
        <v>25.0</v>
      </c>
      <c r="X794" s="59" t="s">
        <v>10509</v>
      </c>
      <c r="Y794" s="59" t="s">
        <v>13232</v>
      </c>
      <c r="Z794" s="60"/>
      <c r="AA794" s="61">
        <v>1915.0</v>
      </c>
      <c r="AB794" s="59" t="s">
        <v>10512</v>
      </c>
      <c r="AC794" s="60"/>
      <c r="AD794" s="60"/>
      <c r="AE794" s="59" t="s">
        <v>10507</v>
      </c>
      <c r="AF794" s="59" t="s">
        <v>10507</v>
      </c>
      <c r="AG794" s="59" t="s">
        <v>10513</v>
      </c>
      <c r="AH794" s="60"/>
      <c r="AI794" s="60"/>
      <c r="AJ794" s="61">
        <v>25.0</v>
      </c>
      <c r="AK794" s="61">
        <v>15.0</v>
      </c>
      <c r="AL794" s="61">
        <v>10.0</v>
      </c>
      <c r="AM794" s="66">
        <v>45468.0</v>
      </c>
      <c r="AN794" s="66">
        <v>45468.0</v>
      </c>
      <c r="AO794" s="60"/>
      <c r="AP794" s="60"/>
      <c r="AQ794" s="60"/>
      <c r="AR794" s="60"/>
      <c r="AS794" s="62" t="s">
        <v>14595</v>
      </c>
      <c r="AT794" s="65" t="s">
        <v>14596</v>
      </c>
      <c r="AU794" s="60" t="s">
        <v>10516</v>
      </c>
      <c r="AV794" s="60"/>
      <c r="AW794" s="60"/>
    </row>
    <row r="795">
      <c r="B795" s="61">
        <v>995386.0</v>
      </c>
      <c r="C795" s="61">
        <v>161.0</v>
      </c>
      <c r="D795" s="66">
        <v>44904.0</v>
      </c>
      <c r="E795" s="59" t="s">
        <v>14597</v>
      </c>
      <c r="F795" s="61">
        <v>1917.0</v>
      </c>
      <c r="G795" s="62" t="s">
        <v>14598</v>
      </c>
      <c r="H795" s="65" t="s">
        <v>14599</v>
      </c>
      <c r="I795" s="65" t="s">
        <v>14600</v>
      </c>
      <c r="J795" s="65" t="s">
        <v>14601</v>
      </c>
      <c r="K795" s="59" t="s">
        <v>10625</v>
      </c>
      <c r="L795" s="61">
        <v>100.0</v>
      </c>
      <c r="M795" s="59" t="s">
        <v>10507</v>
      </c>
      <c r="N795" s="61">
        <v>-1.0</v>
      </c>
      <c r="O795" s="61">
        <v>0.0</v>
      </c>
      <c r="P795" s="59" t="s">
        <v>10508</v>
      </c>
      <c r="Q795" s="60"/>
      <c r="R795" s="60"/>
      <c r="S795" s="59" t="s">
        <v>10507</v>
      </c>
      <c r="T795" s="59" t="s">
        <v>10508</v>
      </c>
      <c r="U795" s="59" t="s">
        <v>10508</v>
      </c>
      <c r="V795" s="59" t="s">
        <v>10508</v>
      </c>
      <c r="W795" s="61">
        <v>6.0</v>
      </c>
      <c r="X795" s="59" t="s">
        <v>10509</v>
      </c>
      <c r="Y795" s="59" t="s">
        <v>11711</v>
      </c>
      <c r="Z795" s="60"/>
      <c r="AA795" s="61">
        <v>1917.0</v>
      </c>
      <c r="AB795" s="59" t="s">
        <v>10512</v>
      </c>
      <c r="AC795" s="60"/>
      <c r="AD795" s="60"/>
      <c r="AE795" s="59" t="s">
        <v>10625</v>
      </c>
      <c r="AF795" s="59" t="s">
        <v>10507</v>
      </c>
      <c r="AG795" s="59" t="s">
        <v>10513</v>
      </c>
      <c r="AH795" s="60"/>
      <c r="AI795" s="60"/>
      <c r="AJ795" s="61">
        <v>25.0</v>
      </c>
      <c r="AK795" s="61">
        <v>15.0</v>
      </c>
      <c r="AL795" s="61">
        <v>10.0</v>
      </c>
      <c r="AM795" s="66">
        <v>45179.0</v>
      </c>
      <c r="AN795" s="66">
        <v>45396.0</v>
      </c>
      <c r="AO795" s="60"/>
      <c r="AP795" s="59"/>
      <c r="AQ795" s="60"/>
      <c r="AR795" s="60"/>
      <c r="AS795" s="62" t="s">
        <v>14602</v>
      </c>
      <c r="AT795" s="60"/>
      <c r="AU795" s="60" t="s">
        <v>10516</v>
      </c>
      <c r="AV795" s="60"/>
      <c r="AW795" s="60"/>
    </row>
    <row r="796">
      <c r="B796" s="61">
        <v>995386.0</v>
      </c>
      <c r="C796" s="61">
        <v>161.0</v>
      </c>
      <c r="D796" s="66">
        <v>44904.0</v>
      </c>
      <c r="E796" s="59" t="s">
        <v>14603</v>
      </c>
      <c r="F796" s="61">
        <v>1919.0</v>
      </c>
      <c r="G796" s="62" t="s">
        <v>14604</v>
      </c>
      <c r="H796" s="59"/>
      <c r="I796" s="60"/>
      <c r="J796" s="60"/>
      <c r="K796" s="59" t="s">
        <v>12004</v>
      </c>
      <c r="L796" s="61">
        <v>100.0</v>
      </c>
      <c r="M796" s="59" t="s">
        <v>10507</v>
      </c>
      <c r="N796" s="61">
        <v>0.0</v>
      </c>
      <c r="O796" s="61">
        <v>0.0</v>
      </c>
      <c r="P796" s="59" t="s">
        <v>10508</v>
      </c>
      <c r="Q796" s="60"/>
      <c r="R796" s="60"/>
      <c r="S796" s="59" t="s">
        <v>10507</v>
      </c>
      <c r="T796" s="59" t="s">
        <v>10508</v>
      </c>
      <c r="U796" s="59" t="s">
        <v>10508</v>
      </c>
      <c r="V796" s="59" t="s">
        <v>10508</v>
      </c>
      <c r="W796" s="61">
        <v>1.0</v>
      </c>
      <c r="X796" s="59" t="s">
        <v>10509</v>
      </c>
      <c r="Y796" s="59" t="s">
        <v>13232</v>
      </c>
      <c r="Z796" s="60"/>
      <c r="AA796" s="61">
        <v>1919.0</v>
      </c>
      <c r="AB796" s="59" t="s">
        <v>10512</v>
      </c>
      <c r="AC796" s="60"/>
      <c r="AD796" s="60"/>
      <c r="AE796" s="59" t="s">
        <v>10507</v>
      </c>
      <c r="AF796" s="59" t="s">
        <v>10507</v>
      </c>
      <c r="AG796" s="59" t="s">
        <v>10513</v>
      </c>
      <c r="AH796" s="60"/>
      <c r="AI796" s="60"/>
      <c r="AJ796" s="61">
        <v>25.0</v>
      </c>
      <c r="AK796" s="61">
        <v>15.0</v>
      </c>
      <c r="AL796" s="61">
        <v>10.0</v>
      </c>
      <c r="AM796" s="66">
        <v>44904.0</v>
      </c>
      <c r="AN796" s="66">
        <v>45396.0</v>
      </c>
      <c r="AO796" s="60"/>
      <c r="AP796" s="60"/>
      <c r="AQ796" s="60"/>
      <c r="AR796" s="60"/>
      <c r="AS796" s="62" t="s">
        <v>14605</v>
      </c>
      <c r="AT796" s="60"/>
      <c r="AU796" s="60" t="s">
        <v>10516</v>
      </c>
      <c r="AV796" s="60"/>
      <c r="AW796" s="60"/>
    </row>
    <row r="797">
      <c r="B797" s="61">
        <v>995386.0</v>
      </c>
      <c r="C797" s="61">
        <v>159.0</v>
      </c>
      <c r="D797" s="63">
        <v>44907.0</v>
      </c>
      <c r="E797" s="59" t="s">
        <v>14606</v>
      </c>
      <c r="F797" s="61">
        <v>1921.0</v>
      </c>
      <c r="G797" s="62" t="s">
        <v>14607</v>
      </c>
      <c r="H797" s="59"/>
      <c r="I797" s="59"/>
      <c r="J797" s="59"/>
      <c r="K797" s="59" t="s">
        <v>10625</v>
      </c>
      <c r="L797" s="61">
        <v>500.0</v>
      </c>
      <c r="M797" s="59" t="s">
        <v>10507</v>
      </c>
      <c r="N797" s="61">
        <v>0.0</v>
      </c>
      <c r="O797" s="61">
        <v>0.0</v>
      </c>
      <c r="P797" s="59" t="s">
        <v>10508</v>
      </c>
      <c r="Q797" s="60"/>
      <c r="R797" s="60"/>
      <c r="S797" s="59" t="s">
        <v>10507</v>
      </c>
      <c r="T797" s="59" t="s">
        <v>10508</v>
      </c>
      <c r="U797" s="59" t="s">
        <v>10508</v>
      </c>
      <c r="V797" s="59" t="s">
        <v>10508</v>
      </c>
      <c r="W797" s="61">
        <v>1.0</v>
      </c>
      <c r="X797" s="59" t="s">
        <v>10509</v>
      </c>
      <c r="Y797" s="59" t="s">
        <v>10557</v>
      </c>
      <c r="Z797" s="59"/>
      <c r="AA797" s="61">
        <v>1921.0</v>
      </c>
      <c r="AB797" s="59" t="s">
        <v>10512</v>
      </c>
      <c r="AC797" s="60"/>
      <c r="AD797" s="60"/>
      <c r="AE797" s="59" t="s">
        <v>10507</v>
      </c>
      <c r="AF797" s="59" t="s">
        <v>10507</v>
      </c>
      <c r="AG797" s="59" t="s">
        <v>10513</v>
      </c>
      <c r="AH797" s="60"/>
      <c r="AI797" s="60"/>
      <c r="AJ797" s="61">
        <v>25.0</v>
      </c>
      <c r="AK797" s="61">
        <v>15.0</v>
      </c>
      <c r="AL797" s="61">
        <v>10.0</v>
      </c>
      <c r="AM797" s="63">
        <v>44907.0</v>
      </c>
      <c r="AN797" s="63">
        <v>44916.0</v>
      </c>
      <c r="AO797" s="60"/>
      <c r="AP797" s="59"/>
      <c r="AQ797" s="60"/>
      <c r="AR797" s="60"/>
      <c r="AS797" s="62" t="s">
        <v>14608</v>
      </c>
      <c r="AT797" s="60"/>
      <c r="AU797" s="60" t="s">
        <v>11001</v>
      </c>
      <c r="AV797" s="60"/>
      <c r="AW797" s="60"/>
    </row>
    <row r="798">
      <c r="B798" s="61">
        <v>995386.0</v>
      </c>
      <c r="C798" s="61">
        <v>159.0</v>
      </c>
      <c r="D798" s="63">
        <v>44908.0</v>
      </c>
      <c r="E798" s="59" t="s">
        <v>14609</v>
      </c>
      <c r="F798" s="61">
        <v>1923.0</v>
      </c>
      <c r="G798" s="62" t="s">
        <v>14610</v>
      </c>
      <c r="H798" s="59"/>
      <c r="I798" s="60"/>
      <c r="J798" s="60"/>
      <c r="K798" s="59" t="s">
        <v>10521</v>
      </c>
      <c r="L798" s="61">
        <v>300.0</v>
      </c>
      <c r="M798" s="59" t="s">
        <v>10507</v>
      </c>
      <c r="N798" s="61">
        <v>0.0</v>
      </c>
      <c r="O798" s="61">
        <v>0.0</v>
      </c>
      <c r="P798" s="59" t="s">
        <v>10508</v>
      </c>
      <c r="Q798" s="60"/>
      <c r="R798" s="60"/>
      <c r="S798" s="59" t="s">
        <v>10507</v>
      </c>
      <c r="T798" s="59" t="s">
        <v>10508</v>
      </c>
      <c r="U798" s="59" t="s">
        <v>10508</v>
      </c>
      <c r="V798" s="59" t="s">
        <v>10508</v>
      </c>
      <c r="W798" s="61">
        <v>2.0</v>
      </c>
      <c r="X798" s="59" t="s">
        <v>10509</v>
      </c>
      <c r="Y798" s="59" t="s">
        <v>13035</v>
      </c>
      <c r="Z798" s="60"/>
      <c r="AA798" s="61">
        <v>1923.0</v>
      </c>
      <c r="AB798" s="59" t="s">
        <v>10512</v>
      </c>
      <c r="AC798" s="60"/>
      <c r="AD798" s="60"/>
      <c r="AE798" s="59" t="s">
        <v>12151</v>
      </c>
      <c r="AF798" s="59" t="s">
        <v>10507</v>
      </c>
      <c r="AG798" s="59" t="s">
        <v>10513</v>
      </c>
      <c r="AH798" s="60"/>
      <c r="AI798" s="60"/>
      <c r="AJ798" s="61">
        <v>25.0</v>
      </c>
      <c r="AK798" s="61">
        <v>15.0</v>
      </c>
      <c r="AL798" s="61">
        <v>10.0</v>
      </c>
      <c r="AM798" s="63">
        <v>44908.0</v>
      </c>
      <c r="AN798" s="66">
        <v>45396.0</v>
      </c>
      <c r="AO798" s="60"/>
      <c r="AP798" s="59"/>
      <c r="AQ798" s="60"/>
      <c r="AR798" s="60"/>
      <c r="AS798" s="62" t="s">
        <v>14611</v>
      </c>
      <c r="AT798" s="60"/>
      <c r="AU798" s="60" t="s">
        <v>11001</v>
      </c>
      <c r="AV798" s="60"/>
      <c r="AW798" s="60"/>
    </row>
    <row r="799">
      <c r="B799" s="61">
        <v>995386.0</v>
      </c>
      <c r="C799" s="61">
        <v>141.0</v>
      </c>
      <c r="D799" s="63">
        <v>44910.0</v>
      </c>
      <c r="E799" s="59" t="s">
        <v>14612</v>
      </c>
      <c r="F799" s="61">
        <v>1925.0</v>
      </c>
      <c r="G799" s="62" t="s">
        <v>14613</v>
      </c>
      <c r="H799" s="60"/>
      <c r="I799" s="60"/>
      <c r="J799" s="60"/>
      <c r="K799" s="59" t="s">
        <v>10596</v>
      </c>
      <c r="L799" s="61">
        <v>100.0</v>
      </c>
      <c r="M799" s="59" t="s">
        <v>10507</v>
      </c>
      <c r="N799" s="61">
        <v>0.0</v>
      </c>
      <c r="O799" s="61">
        <v>0.0</v>
      </c>
      <c r="P799" s="59" t="s">
        <v>10508</v>
      </c>
      <c r="Q799" s="60"/>
      <c r="R799" s="60"/>
      <c r="S799" s="59" t="s">
        <v>10507</v>
      </c>
      <c r="T799" s="59" t="s">
        <v>10508</v>
      </c>
      <c r="U799" s="59" t="s">
        <v>10508</v>
      </c>
      <c r="V799" s="59" t="s">
        <v>10508</v>
      </c>
      <c r="W799" s="61">
        <v>10.0</v>
      </c>
      <c r="X799" s="59" t="s">
        <v>10509</v>
      </c>
      <c r="Y799" s="59" t="s">
        <v>14614</v>
      </c>
      <c r="Z799" s="60"/>
      <c r="AA799" s="61">
        <v>1925.0</v>
      </c>
      <c r="AB799" s="59" t="s">
        <v>10512</v>
      </c>
      <c r="AC799" s="60"/>
      <c r="AD799" s="60"/>
      <c r="AE799" s="59" t="s">
        <v>10507</v>
      </c>
      <c r="AF799" s="59" t="s">
        <v>10507</v>
      </c>
      <c r="AG799" s="59" t="s">
        <v>10513</v>
      </c>
      <c r="AH799" s="60"/>
      <c r="AI799" s="60"/>
      <c r="AJ799" s="61">
        <v>25.0</v>
      </c>
      <c r="AK799" s="61">
        <v>15.0</v>
      </c>
      <c r="AL799" s="61">
        <v>10.0</v>
      </c>
      <c r="AM799" s="63">
        <v>45258.0</v>
      </c>
      <c r="AN799" s="63">
        <v>45214.0</v>
      </c>
      <c r="AO799" s="60"/>
      <c r="AP799" s="60"/>
      <c r="AQ799" s="60"/>
      <c r="AR799" s="60"/>
      <c r="AS799" s="62" t="s">
        <v>14615</v>
      </c>
      <c r="AT799" s="60"/>
      <c r="AU799" s="60" t="s">
        <v>11698</v>
      </c>
      <c r="AV799" s="60"/>
      <c r="AW799" s="60"/>
    </row>
    <row r="800">
      <c r="B800" s="61">
        <v>995386.0</v>
      </c>
      <c r="C800" s="61">
        <v>159.0</v>
      </c>
      <c r="D800" s="63">
        <v>44914.0</v>
      </c>
      <c r="E800" s="59" t="s">
        <v>14616</v>
      </c>
      <c r="F800" s="61">
        <v>1927.0</v>
      </c>
      <c r="G800" s="65" t="s">
        <v>14617</v>
      </c>
      <c r="H800" s="60"/>
      <c r="I800" s="60"/>
      <c r="J800" s="60"/>
      <c r="K800" s="59" t="s">
        <v>10666</v>
      </c>
      <c r="L800" s="61">
        <v>300.0</v>
      </c>
      <c r="M800" s="59" t="s">
        <v>10507</v>
      </c>
      <c r="N800" s="61">
        <v>0.0</v>
      </c>
      <c r="O800" s="61">
        <v>0.0</v>
      </c>
      <c r="P800" s="59" t="s">
        <v>10508</v>
      </c>
      <c r="Q800" s="60"/>
      <c r="R800" s="60"/>
      <c r="S800" s="59" t="s">
        <v>10507</v>
      </c>
      <c r="T800" s="59" t="s">
        <v>10508</v>
      </c>
      <c r="U800" s="59" t="s">
        <v>10508</v>
      </c>
      <c r="V800" s="59" t="s">
        <v>10508</v>
      </c>
      <c r="W800" s="61">
        <v>0.0</v>
      </c>
      <c r="X800" s="59" t="s">
        <v>10509</v>
      </c>
      <c r="Y800" s="59" t="s">
        <v>14618</v>
      </c>
      <c r="Z800" s="60"/>
      <c r="AA800" s="61">
        <v>1927.0</v>
      </c>
      <c r="AB800" s="59" t="s">
        <v>10512</v>
      </c>
      <c r="AC800" s="60"/>
      <c r="AD800" s="60"/>
      <c r="AE800" s="59" t="s">
        <v>10507</v>
      </c>
      <c r="AF800" s="59" t="s">
        <v>10507</v>
      </c>
      <c r="AG800" s="59" t="s">
        <v>10513</v>
      </c>
      <c r="AH800" s="60"/>
      <c r="AI800" s="60"/>
      <c r="AJ800" s="61">
        <v>25.0</v>
      </c>
      <c r="AK800" s="61">
        <v>15.0</v>
      </c>
      <c r="AL800" s="61">
        <v>10.0</v>
      </c>
      <c r="AM800" s="63">
        <v>44914.0</v>
      </c>
      <c r="AN800" s="67"/>
      <c r="AO800" s="60"/>
      <c r="AP800" s="60"/>
      <c r="AQ800" s="60"/>
      <c r="AR800" s="60"/>
      <c r="AS800" s="62" t="s">
        <v>14619</v>
      </c>
      <c r="AT800" s="60"/>
      <c r="AU800" s="60" t="s">
        <v>11001</v>
      </c>
      <c r="AV800" s="60"/>
      <c r="AW800" s="60"/>
    </row>
    <row r="801">
      <c r="B801" s="61">
        <v>995386.0</v>
      </c>
      <c r="C801" s="61">
        <v>159.0</v>
      </c>
      <c r="D801" s="63">
        <v>44914.0</v>
      </c>
      <c r="E801" s="59" t="s">
        <v>14620</v>
      </c>
      <c r="F801" s="61">
        <v>1929.0</v>
      </c>
      <c r="G801" s="62" t="s">
        <v>14621</v>
      </c>
      <c r="H801" s="60"/>
      <c r="I801" s="60"/>
      <c r="J801" s="60"/>
      <c r="K801" s="59" t="s">
        <v>10666</v>
      </c>
      <c r="L801" s="61">
        <v>300.0</v>
      </c>
      <c r="M801" s="59" t="s">
        <v>10507</v>
      </c>
      <c r="N801" s="61">
        <v>0.0</v>
      </c>
      <c r="O801" s="61">
        <v>0.0</v>
      </c>
      <c r="P801" s="59" t="s">
        <v>10508</v>
      </c>
      <c r="Q801" s="60"/>
      <c r="R801" s="60"/>
      <c r="S801" s="59" t="s">
        <v>10507</v>
      </c>
      <c r="T801" s="59" t="s">
        <v>10508</v>
      </c>
      <c r="U801" s="59" t="s">
        <v>10508</v>
      </c>
      <c r="V801" s="59" t="s">
        <v>10508</v>
      </c>
      <c r="W801" s="61">
        <v>1.0</v>
      </c>
      <c r="X801" s="59" t="s">
        <v>10509</v>
      </c>
      <c r="Y801" s="59"/>
      <c r="Z801" s="60"/>
      <c r="AA801" s="61">
        <v>1929.0</v>
      </c>
      <c r="AB801" s="59" t="s">
        <v>10512</v>
      </c>
      <c r="AC801" s="60"/>
      <c r="AD801" s="60"/>
      <c r="AE801" s="59" t="s">
        <v>10507</v>
      </c>
      <c r="AF801" s="59" t="s">
        <v>10507</v>
      </c>
      <c r="AG801" s="59" t="s">
        <v>10513</v>
      </c>
      <c r="AH801" s="60"/>
      <c r="AI801" s="60"/>
      <c r="AJ801" s="61">
        <v>25.0</v>
      </c>
      <c r="AK801" s="61">
        <v>15.0</v>
      </c>
      <c r="AL801" s="61">
        <v>10.0</v>
      </c>
      <c r="AM801" s="63">
        <v>44915.0</v>
      </c>
      <c r="AN801" s="66">
        <v>45396.0</v>
      </c>
      <c r="AO801" s="60"/>
      <c r="AP801" s="60"/>
      <c r="AQ801" s="60"/>
      <c r="AR801" s="60"/>
      <c r="AS801" s="62" t="s">
        <v>14622</v>
      </c>
      <c r="AT801" s="60"/>
      <c r="AU801" s="60" t="s">
        <v>11001</v>
      </c>
      <c r="AV801" s="60"/>
      <c r="AW801" s="60"/>
    </row>
    <row r="802">
      <c r="B802" s="61">
        <v>995386.0</v>
      </c>
      <c r="C802" s="61">
        <v>159.0</v>
      </c>
      <c r="D802" s="63">
        <v>44914.0</v>
      </c>
      <c r="E802" s="59" t="s">
        <v>14623</v>
      </c>
      <c r="F802" s="61">
        <v>1931.0</v>
      </c>
      <c r="G802" s="62" t="s">
        <v>14624</v>
      </c>
      <c r="H802" s="59"/>
      <c r="I802" s="59"/>
      <c r="J802" s="60"/>
      <c r="K802" s="59" t="s">
        <v>10666</v>
      </c>
      <c r="L802" s="61">
        <v>300.0</v>
      </c>
      <c r="M802" s="59" t="s">
        <v>10507</v>
      </c>
      <c r="N802" s="61">
        <v>0.0</v>
      </c>
      <c r="O802" s="61">
        <v>0.0</v>
      </c>
      <c r="P802" s="59" t="s">
        <v>10508</v>
      </c>
      <c r="Q802" s="60"/>
      <c r="R802" s="60"/>
      <c r="S802" s="59" t="s">
        <v>10507</v>
      </c>
      <c r="T802" s="59" t="s">
        <v>10508</v>
      </c>
      <c r="U802" s="59" t="s">
        <v>10508</v>
      </c>
      <c r="V802" s="59" t="s">
        <v>10508</v>
      </c>
      <c r="W802" s="61">
        <v>1.0</v>
      </c>
      <c r="X802" s="59" t="s">
        <v>10509</v>
      </c>
      <c r="Y802" s="59" t="s">
        <v>12262</v>
      </c>
      <c r="Z802" s="60"/>
      <c r="AA802" s="61">
        <v>1931.0</v>
      </c>
      <c r="AB802" s="59" t="s">
        <v>10512</v>
      </c>
      <c r="AC802" s="60"/>
      <c r="AD802" s="60"/>
      <c r="AE802" s="59" t="s">
        <v>10507</v>
      </c>
      <c r="AF802" s="59" t="s">
        <v>10507</v>
      </c>
      <c r="AG802" s="59" t="s">
        <v>10513</v>
      </c>
      <c r="AH802" s="60"/>
      <c r="AI802" s="60"/>
      <c r="AJ802" s="61">
        <v>25.0</v>
      </c>
      <c r="AK802" s="61">
        <v>15.0</v>
      </c>
      <c r="AL802" s="61">
        <v>10.0</v>
      </c>
      <c r="AM802" s="63">
        <v>44914.0</v>
      </c>
      <c r="AN802" s="66">
        <v>45396.0</v>
      </c>
      <c r="AO802" s="60"/>
      <c r="AP802" s="60"/>
      <c r="AQ802" s="60"/>
      <c r="AR802" s="60"/>
      <c r="AS802" s="62" t="s">
        <v>14625</v>
      </c>
      <c r="AT802" s="60"/>
      <c r="AU802" s="60" t="s">
        <v>11001</v>
      </c>
      <c r="AV802" s="60"/>
      <c r="AW802" s="60"/>
    </row>
    <row r="803">
      <c r="B803" s="61">
        <v>995386.0</v>
      </c>
      <c r="C803" s="61">
        <v>145.0</v>
      </c>
      <c r="D803" s="63">
        <v>44921.0</v>
      </c>
      <c r="E803" s="59" t="s">
        <v>14626</v>
      </c>
      <c r="F803" s="61">
        <v>1933.0</v>
      </c>
      <c r="G803" s="65" t="s">
        <v>14627</v>
      </c>
      <c r="H803" s="65" t="s">
        <v>14628</v>
      </c>
      <c r="I803" s="65" t="s">
        <v>14629</v>
      </c>
      <c r="J803" s="65" t="s">
        <v>14630</v>
      </c>
      <c r="K803" s="59" t="s">
        <v>10527</v>
      </c>
      <c r="L803" s="61">
        <v>500.0</v>
      </c>
      <c r="M803" s="59" t="s">
        <v>10507</v>
      </c>
      <c r="N803" s="61">
        <v>47.0</v>
      </c>
      <c r="O803" s="61">
        <v>0.0</v>
      </c>
      <c r="P803" s="59" t="s">
        <v>10633</v>
      </c>
      <c r="Q803" s="66">
        <v>45261.0</v>
      </c>
      <c r="R803" s="63">
        <v>45280.0</v>
      </c>
      <c r="S803" s="59" t="s">
        <v>10689</v>
      </c>
      <c r="T803" s="59" t="s">
        <v>10508</v>
      </c>
      <c r="U803" s="59" t="s">
        <v>10508</v>
      </c>
      <c r="V803" s="59" t="s">
        <v>10508</v>
      </c>
      <c r="W803" s="61">
        <v>74.0</v>
      </c>
      <c r="X803" s="59" t="s">
        <v>10509</v>
      </c>
      <c r="Y803" s="59" t="s">
        <v>14631</v>
      </c>
      <c r="Z803" s="60"/>
      <c r="AA803" s="61">
        <v>1933.0</v>
      </c>
      <c r="AB803" s="59" t="s">
        <v>10512</v>
      </c>
      <c r="AC803" s="60"/>
      <c r="AD803" s="60"/>
      <c r="AE803" s="59" t="s">
        <v>10507</v>
      </c>
      <c r="AF803" s="59" t="s">
        <v>10507</v>
      </c>
      <c r="AG803" s="59" t="s">
        <v>10513</v>
      </c>
      <c r="AH803" s="60"/>
      <c r="AI803" s="60"/>
      <c r="AJ803" s="61">
        <v>25.0</v>
      </c>
      <c r="AK803" s="61">
        <v>15.0</v>
      </c>
      <c r="AL803" s="61">
        <v>10.0</v>
      </c>
      <c r="AM803" s="66">
        <v>45071.0</v>
      </c>
      <c r="AN803" s="66">
        <v>45438.0</v>
      </c>
      <c r="AO803" s="60"/>
      <c r="AP803" s="60"/>
      <c r="AQ803" s="60"/>
      <c r="AR803" s="60"/>
      <c r="AS803" s="62" t="s">
        <v>14632</v>
      </c>
      <c r="AT803" s="60"/>
      <c r="AU803" s="60" t="s">
        <v>11549</v>
      </c>
      <c r="AV803" s="60"/>
      <c r="AW803" s="60"/>
    </row>
    <row r="804">
      <c r="B804" s="61">
        <v>995386.0</v>
      </c>
      <c r="C804" s="61">
        <v>159.0</v>
      </c>
      <c r="D804" s="63">
        <v>44922.0</v>
      </c>
      <c r="E804" s="59" t="s">
        <v>14633</v>
      </c>
      <c r="F804" s="61">
        <v>1935.0</v>
      </c>
      <c r="G804" s="62" t="s">
        <v>14634</v>
      </c>
      <c r="H804" s="62" t="s">
        <v>14635</v>
      </c>
      <c r="I804" s="59"/>
      <c r="J804" s="59"/>
      <c r="K804" s="59" t="s">
        <v>14636</v>
      </c>
      <c r="L804" s="61">
        <v>100.0</v>
      </c>
      <c r="M804" s="59" t="s">
        <v>10507</v>
      </c>
      <c r="N804" s="61">
        <v>0.0</v>
      </c>
      <c r="O804" s="61">
        <v>0.0</v>
      </c>
      <c r="P804" s="59" t="s">
        <v>10508</v>
      </c>
      <c r="Q804" s="60"/>
      <c r="R804" s="60"/>
      <c r="S804" s="59" t="s">
        <v>10507</v>
      </c>
      <c r="T804" s="59" t="s">
        <v>10508</v>
      </c>
      <c r="U804" s="59" t="s">
        <v>10508</v>
      </c>
      <c r="V804" s="59" t="s">
        <v>10508</v>
      </c>
      <c r="W804" s="61">
        <v>3.0</v>
      </c>
      <c r="X804" s="59" t="s">
        <v>10509</v>
      </c>
      <c r="Y804" s="59" t="s">
        <v>14637</v>
      </c>
      <c r="Z804" s="60"/>
      <c r="AA804" s="61">
        <v>1935.0</v>
      </c>
      <c r="AB804" s="59" t="s">
        <v>10512</v>
      </c>
      <c r="AC804" s="60"/>
      <c r="AD804" s="60"/>
      <c r="AE804" s="59" t="s">
        <v>12053</v>
      </c>
      <c r="AF804" s="59" t="s">
        <v>10507</v>
      </c>
      <c r="AG804" s="59" t="s">
        <v>10513</v>
      </c>
      <c r="AH804" s="60"/>
      <c r="AI804" s="60"/>
      <c r="AJ804" s="61">
        <v>25.0</v>
      </c>
      <c r="AK804" s="61">
        <v>15.0</v>
      </c>
      <c r="AL804" s="61">
        <v>10.0</v>
      </c>
      <c r="AM804" s="66">
        <v>45440.0</v>
      </c>
      <c r="AN804" s="66">
        <v>45396.0</v>
      </c>
      <c r="AO804" s="60"/>
      <c r="AP804" s="60"/>
      <c r="AQ804" s="60"/>
      <c r="AR804" s="60"/>
      <c r="AS804" s="62" t="s">
        <v>14638</v>
      </c>
      <c r="AT804" s="60"/>
      <c r="AU804" s="60" t="s">
        <v>11001</v>
      </c>
      <c r="AV804" s="60"/>
      <c r="AW804" s="60"/>
    </row>
    <row r="805">
      <c r="B805" s="61">
        <v>995386.0</v>
      </c>
      <c r="C805" s="61">
        <v>159.0</v>
      </c>
      <c r="D805" s="63">
        <v>44922.0</v>
      </c>
      <c r="E805" s="59" t="s">
        <v>14639</v>
      </c>
      <c r="F805" s="61">
        <v>1937.0</v>
      </c>
      <c r="G805" s="65" t="s">
        <v>14640</v>
      </c>
      <c r="H805" s="60"/>
      <c r="I805" s="60"/>
      <c r="J805" s="60"/>
      <c r="K805" s="59" t="s">
        <v>13533</v>
      </c>
      <c r="L805" s="61">
        <v>100.0</v>
      </c>
      <c r="M805" s="59" t="s">
        <v>10507</v>
      </c>
      <c r="N805" s="61">
        <v>-1.0</v>
      </c>
      <c r="O805" s="61">
        <v>0.0</v>
      </c>
      <c r="P805" s="59" t="s">
        <v>10508</v>
      </c>
      <c r="Q805" s="60"/>
      <c r="R805" s="60"/>
      <c r="S805" s="59" t="s">
        <v>10507</v>
      </c>
      <c r="T805" s="59" t="s">
        <v>10508</v>
      </c>
      <c r="U805" s="59" t="s">
        <v>10508</v>
      </c>
      <c r="V805" s="59" t="s">
        <v>10508</v>
      </c>
      <c r="W805" s="61">
        <v>6.0</v>
      </c>
      <c r="X805" s="59" t="s">
        <v>10509</v>
      </c>
      <c r="Y805" s="59" t="s">
        <v>14641</v>
      </c>
      <c r="Z805" s="60"/>
      <c r="AA805" s="61">
        <v>1937.0</v>
      </c>
      <c r="AB805" s="59" t="s">
        <v>10512</v>
      </c>
      <c r="AC805" s="60"/>
      <c r="AD805" s="60"/>
      <c r="AE805" s="59" t="s">
        <v>10625</v>
      </c>
      <c r="AF805" s="59" t="s">
        <v>10507</v>
      </c>
      <c r="AG805" s="59" t="s">
        <v>10513</v>
      </c>
      <c r="AH805" s="60"/>
      <c r="AI805" s="60"/>
      <c r="AJ805" s="61">
        <v>25.0</v>
      </c>
      <c r="AK805" s="61">
        <v>15.0</v>
      </c>
      <c r="AL805" s="61">
        <v>10.0</v>
      </c>
      <c r="AM805" s="63">
        <v>44922.0</v>
      </c>
      <c r="AN805" s="66">
        <v>45418.0</v>
      </c>
      <c r="AO805" s="60"/>
      <c r="AP805" s="60"/>
      <c r="AQ805" s="60"/>
      <c r="AR805" s="60"/>
      <c r="AS805" s="62" t="s">
        <v>14642</v>
      </c>
      <c r="AT805" s="60"/>
      <c r="AU805" s="60" t="s">
        <v>11001</v>
      </c>
      <c r="AV805" s="60"/>
      <c r="AW805" s="60"/>
    </row>
    <row r="806">
      <c r="B806" s="61">
        <v>995386.0</v>
      </c>
      <c r="C806" s="61">
        <v>159.0</v>
      </c>
      <c r="D806" s="63">
        <v>44922.0</v>
      </c>
      <c r="E806" s="59" t="s">
        <v>14643</v>
      </c>
      <c r="F806" s="61">
        <v>1939.0</v>
      </c>
      <c r="G806" s="65" t="s">
        <v>14644</v>
      </c>
      <c r="H806" s="65" t="s">
        <v>14645</v>
      </c>
      <c r="I806" s="65" t="s">
        <v>14646</v>
      </c>
      <c r="J806" s="60"/>
      <c r="K806" s="59" t="s">
        <v>10521</v>
      </c>
      <c r="L806" s="61">
        <v>100.0</v>
      </c>
      <c r="M806" s="59" t="s">
        <v>10507</v>
      </c>
      <c r="N806" s="61">
        <v>0.0</v>
      </c>
      <c r="O806" s="61">
        <v>0.0</v>
      </c>
      <c r="P806" s="59" t="s">
        <v>10508</v>
      </c>
      <c r="Q806" s="60"/>
      <c r="R806" s="60"/>
      <c r="S806" s="59" t="s">
        <v>10507</v>
      </c>
      <c r="T806" s="59" t="s">
        <v>10508</v>
      </c>
      <c r="U806" s="59" t="s">
        <v>10508</v>
      </c>
      <c r="V806" s="59" t="s">
        <v>10508</v>
      </c>
      <c r="W806" s="61">
        <v>5.0</v>
      </c>
      <c r="X806" s="59" t="s">
        <v>10509</v>
      </c>
      <c r="Y806" s="59" t="s">
        <v>14647</v>
      </c>
      <c r="Z806" s="60"/>
      <c r="AA806" s="61">
        <v>1939.0</v>
      </c>
      <c r="AB806" s="59" t="s">
        <v>10512</v>
      </c>
      <c r="AC806" s="60"/>
      <c r="AD806" s="60"/>
      <c r="AE806" s="59" t="s">
        <v>12151</v>
      </c>
      <c r="AF806" s="59" t="s">
        <v>10507</v>
      </c>
      <c r="AG806" s="59" t="s">
        <v>10513</v>
      </c>
      <c r="AH806" s="60"/>
      <c r="AI806" s="60"/>
      <c r="AJ806" s="61">
        <v>25.0</v>
      </c>
      <c r="AK806" s="61">
        <v>15.0</v>
      </c>
      <c r="AL806" s="61">
        <v>10.0</v>
      </c>
      <c r="AM806" s="63">
        <v>45279.0</v>
      </c>
      <c r="AN806" s="66">
        <v>45434.0</v>
      </c>
      <c r="AO806" s="60"/>
      <c r="AP806" s="60"/>
      <c r="AQ806" s="60"/>
      <c r="AR806" s="60"/>
      <c r="AS806" s="62" t="s">
        <v>14648</v>
      </c>
      <c r="AT806" s="60"/>
      <c r="AU806" s="60" t="s">
        <v>11001</v>
      </c>
      <c r="AV806" s="60"/>
      <c r="AW806" s="60"/>
    </row>
    <row r="807">
      <c r="B807" s="61">
        <v>995386.0</v>
      </c>
      <c r="C807" s="61">
        <v>159.0</v>
      </c>
      <c r="D807" s="63">
        <v>44923.0</v>
      </c>
      <c r="E807" s="59" t="s">
        <v>14649</v>
      </c>
      <c r="F807" s="61">
        <v>1941.0</v>
      </c>
      <c r="G807" s="62" t="s">
        <v>14650</v>
      </c>
      <c r="H807" s="59"/>
      <c r="I807" s="59"/>
      <c r="J807" s="59"/>
      <c r="K807" s="59" t="s">
        <v>10666</v>
      </c>
      <c r="L807" s="61">
        <v>500.0</v>
      </c>
      <c r="M807" s="59" t="s">
        <v>10507</v>
      </c>
      <c r="N807" s="61">
        <v>1.0</v>
      </c>
      <c r="O807" s="61">
        <v>0.0</v>
      </c>
      <c r="P807" s="59" t="s">
        <v>10633</v>
      </c>
      <c r="Q807" s="60"/>
      <c r="R807" s="60"/>
      <c r="S807" s="59" t="s">
        <v>10507</v>
      </c>
      <c r="T807" s="59" t="s">
        <v>10508</v>
      </c>
      <c r="U807" s="59" t="s">
        <v>10508</v>
      </c>
      <c r="V807" s="59" t="s">
        <v>10508</v>
      </c>
      <c r="W807" s="61">
        <v>6.0</v>
      </c>
      <c r="X807" s="59" t="s">
        <v>10509</v>
      </c>
      <c r="Y807" s="59" t="s">
        <v>14651</v>
      </c>
      <c r="Z807" s="60"/>
      <c r="AA807" s="61">
        <v>1941.0</v>
      </c>
      <c r="AB807" s="59" t="s">
        <v>10512</v>
      </c>
      <c r="AC807" s="60"/>
      <c r="AD807" s="60"/>
      <c r="AE807" s="59" t="s">
        <v>10507</v>
      </c>
      <c r="AF807" s="59" t="s">
        <v>10507</v>
      </c>
      <c r="AG807" s="59" t="s">
        <v>10513</v>
      </c>
      <c r="AH807" s="60"/>
      <c r="AI807" s="60"/>
      <c r="AJ807" s="61">
        <v>25.0</v>
      </c>
      <c r="AK807" s="61">
        <v>15.0</v>
      </c>
      <c r="AL807" s="61">
        <v>10.0</v>
      </c>
      <c r="AM807" s="66">
        <v>45313.0</v>
      </c>
      <c r="AN807" s="66">
        <v>45438.0</v>
      </c>
      <c r="AO807" s="60"/>
      <c r="AP807" s="60"/>
      <c r="AQ807" s="60"/>
      <c r="AR807" s="60"/>
      <c r="AS807" s="62" t="s">
        <v>14652</v>
      </c>
      <c r="AT807" s="60"/>
      <c r="AU807" s="60" t="s">
        <v>11001</v>
      </c>
      <c r="AV807" s="60"/>
      <c r="AW807" s="60"/>
    </row>
    <row r="808">
      <c r="B808" s="61">
        <v>995386.0</v>
      </c>
      <c r="C808" s="61">
        <v>159.0</v>
      </c>
      <c r="D808" s="63">
        <v>44924.0</v>
      </c>
      <c r="E808" s="59" t="s">
        <v>14653</v>
      </c>
      <c r="F808" s="61">
        <v>1943.0</v>
      </c>
      <c r="G808" s="62" t="s">
        <v>14654</v>
      </c>
      <c r="H808" s="62" t="s">
        <v>14655</v>
      </c>
      <c r="I808" s="65" t="s">
        <v>14656</v>
      </c>
      <c r="J808" s="60"/>
      <c r="K808" s="59" t="s">
        <v>10666</v>
      </c>
      <c r="L808" s="61">
        <v>500.0</v>
      </c>
      <c r="M808" s="59" t="s">
        <v>10507</v>
      </c>
      <c r="N808" s="61">
        <v>8.0</v>
      </c>
      <c r="O808" s="61">
        <v>0.0</v>
      </c>
      <c r="P808" s="59" t="s">
        <v>10633</v>
      </c>
      <c r="Q808" s="60"/>
      <c r="R808" s="60"/>
      <c r="S808" s="59" t="s">
        <v>10507</v>
      </c>
      <c r="T808" s="59" t="s">
        <v>10508</v>
      </c>
      <c r="U808" s="59" t="s">
        <v>10508</v>
      </c>
      <c r="V808" s="59" t="s">
        <v>10508</v>
      </c>
      <c r="W808" s="61">
        <v>5.0</v>
      </c>
      <c r="X808" s="59" t="s">
        <v>10509</v>
      </c>
      <c r="Y808" s="59" t="s">
        <v>14657</v>
      </c>
      <c r="Z808" s="60"/>
      <c r="AA808" s="61">
        <v>1943.0</v>
      </c>
      <c r="AB808" s="59" t="s">
        <v>10512</v>
      </c>
      <c r="AC808" s="60"/>
      <c r="AD808" s="60"/>
      <c r="AE808" s="59" t="s">
        <v>10507</v>
      </c>
      <c r="AF808" s="59" t="s">
        <v>10507</v>
      </c>
      <c r="AG808" s="59" t="s">
        <v>10513</v>
      </c>
      <c r="AH808" s="60"/>
      <c r="AI808" s="60"/>
      <c r="AJ808" s="61">
        <v>25.0</v>
      </c>
      <c r="AK808" s="61">
        <v>15.0</v>
      </c>
      <c r="AL808" s="61">
        <v>10.0</v>
      </c>
      <c r="AM808" s="66">
        <v>45440.0</v>
      </c>
      <c r="AN808" s="66">
        <v>45404.0</v>
      </c>
      <c r="AO808" s="60"/>
      <c r="AP808" s="60"/>
      <c r="AQ808" s="60"/>
      <c r="AR808" s="60"/>
      <c r="AS808" s="62" t="s">
        <v>14658</v>
      </c>
      <c r="AT808" s="60"/>
      <c r="AU808" s="60" t="s">
        <v>11001</v>
      </c>
      <c r="AV808" s="60"/>
      <c r="AW808" s="60"/>
    </row>
    <row r="809">
      <c r="B809" s="61">
        <v>995386.0</v>
      </c>
      <c r="C809" s="61">
        <v>159.0</v>
      </c>
      <c r="D809" s="63">
        <v>44924.0</v>
      </c>
      <c r="E809" s="59" t="s">
        <v>14659</v>
      </c>
      <c r="F809" s="61">
        <v>1945.0</v>
      </c>
      <c r="G809" s="62" t="s">
        <v>14660</v>
      </c>
      <c r="H809" s="62" t="s">
        <v>14661</v>
      </c>
      <c r="I809" s="65" t="s">
        <v>14662</v>
      </c>
      <c r="J809" s="65" t="s">
        <v>14663</v>
      </c>
      <c r="K809" s="59" t="s">
        <v>11921</v>
      </c>
      <c r="L809" s="61">
        <v>500.0</v>
      </c>
      <c r="M809" s="59" t="s">
        <v>10507</v>
      </c>
      <c r="N809" s="61">
        <v>0.0</v>
      </c>
      <c r="O809" s="61">
        <v>0.0</v>
      </c>
      <c r="P809" s="59" t="s">
        <v>10508</v>
      </c>
      <c r="Q809" s="60"/>
      <c r="R809" s="60"/>
      <c r="S809" s="59" t="s">
        <v>10507</v>
      </c>
      <c r="T809" s="59" t="s">
        <v>10508</v>
      </c>
      <c r="U809" s="59" t="s">
        <v>10508</v>
      </c>
      <c r="V809" s="59" t="s">
        <v>10508</v>
      </c>
      <c r="W809" s="61">
        <v>10.0</v>
      </c>
      <c r="X809" s="59" t="s">
        <v>10509</v>
      </c>
      <c r="Y809" s="59" t="s">
        <v>14664</v>
      </c>
      <c r="Z809" s="60"/>
      <c r="AA809" s="61">
        <v>1945.0</v>
      </c>
      <c r="AB809" s="59" t="s">
        <v>10512</v>
      </c>
      <c r="AC809" s="60"/>
      <c r="AD809" s="60"/>
      <c r="AE809" s="59" t="s">
        <v>10507</v>
      </c>
      <c r="AF809" s="59" t="s">
        <v>10507</v>
      </c>
      <c r="AG809" s="59" t="s">
        <v>10513</v>
      </c>
      <c r="AH809" s="60"/>
      <c r="AI809" s="60"/>
      <c r="AJ809" s="61">
        <v>25.0</v>
      </c>
      <c r="AK809" s="61">
        <v>15.0</v>
      </c>
      <c r="AL809" s="61">
        <v>10.0</v>
      </c>
      <c r="AM809" s="66">
        <v>45440.0</v>
      </c>
      <c r="AN809" s="66">
        <v>45440.0</v>
      </c>
      <c r="AO809" s="60"/>
      <c r="AP809" s="59"/>
      <c r="AQ809" s="60"/>
      <c r="AR809" s="60"/>
      <c r="AS809" s="62" t="s">
        <v>14665</v>
      </c>
      <c r="AT809" s="60" t="s">
        <v>14666</v>
      </c>
      <c r="AU809" s="60" t="s">
        <v>11001</v>
      </c>
      <c r="AV809" s="60"/>
      <c r="AW809" s="60"/>
    </row>
    <row r="810">
      <c r="B810" s="61">
        <v>995386.0</v>
      </c>
      <c r="C810" s="61">
        <v>161.0</v>
      </c>
      <c r="D810" s="63">
        <v>44924.0</v>
      </c>
      <c r="E810" s="59" t="s">
        <v>14667</v>
      </c>
      <c r="F810" s="61">
        <v>1947.0</v>
      </c>
      <c r="G810" s="62" t="s">
        <v>14668</v>
      </c>
      <c r="H810" s="65" t="s">
        <v>14669</v>
      </c>
      <c r="I810" s="60"/>
      <c r="J810" s="60"/>
      <c r="K810" s="59" t="s">
        <v>11929</v>
      </c>
      <c r="L810" s="61">
        <v>500.0</v>
      </c>
      <c r="M810" s="59" t="s">
        <v>10507</v>
      </c>
      <c r="N810" s="61">
        <v>-1.0</v>
      </c>
      <c r="O810" s="61">
        <v>0.0</v>
      </c>
      <c r="P810" s="59" t="s">
        <v>10508</v>
      </c>
      <c r="Q810" s="60"/>
      <c r="R810" s="60"/>
      <c r="S810" s="59" t="s">
        <v>10507</v>
      </c>
      <c r="T810" s="59" t="s">
        <v>10508</v>
      </c>
      <c r="U810" s="59" t="s">
        <v>10508</v>
      </c>
      <c r="V810" s="59" t="s">
        <v>10508</v>
      </c>
      <c r="W810" s="61">
        <v>12.0</v>
      </c>
      <c r="X810" s="59" t="s">
        <v>10509</v>
      </c>
      <c r="Y810" s="59" t="s">
        <v>14670</v>
      </c>
      <c r="Z810" s="60"/>
      <c r="AA810" s="61">
        <v>1947.0</v>
      </c>
      <c r="AB810" s="59" t="s">
        <v>10512</v>
      </c>
      <c r="AC810" s="60"/>
      <c r="AD810" s="60"/>
      <c r="AE810" s="59" t="s">
        <v>10527</v>
      </c>
      <c r="AF810" s="59" t="s">
        <v>10507</v>
      </c>
      <c r="AG810" s="59" t="s">
        <v>10513</v>
      </c>
      <c r="AH810" s="60"/>
      <c r="AI810" s="60"/>
      <c r="AJ810" s="61">
        <v>20.0</v>
      </c>
      <c r="AK810" s="61">
        <v>15.0</v>
      </c>
      <c r="AL810" s="61">
        <v>10.0</v>
      </c>
      <c r="AM810" s="66">
        <v>45267.0</v>
      </c>
      <c r="AN810" s="66">
        <v>45489.0</v>
      </c>
      <c r="AO810" s="60"/>
      <c r="AP810" s="60"/>
      <c r="AQ810" s="60"/>
      <c r="AR810" s="60"/>
      <c r="AS810" s="62" t="s">
        <v>14671</v>
      </c>
      <c r="AT810" s="60"/>
      <c r="AU810" s="60" t="s">
        <v>10516</v>
      </c>
      <c r="AV810" s="60"/>
      <c r="AW810" s="60"/>
    </row>
    <row r="811">
      <c r="B811" s="61">
        <v>995386.0</v>
      </c>
      <c r="C811" s="61">
        <v>159.0</v>
      </c>
      <c r="D811" s="63">
        <v>44925.0</v>
      </c>
      <c r="E811" s="59" t="s">
        <v>14672</v>
      </c>
      <c r="F811" s="61">
        <v>1949.0</v>
      </c>
      <c r="G811" s="65" t="s">
        <v>14673</v>
      </c>
      <c r="H811" s="60"/>
      <c r="I811" s="60"/>
      <c r="J811" s="60"/>
      <c r="K811" s="59" t="s">
        <v>10666</v>
      </c>
      <c r="L811" s="61">
        <v>500.0</v>
      </c>
      <c r="M811" s="59" t="s">
        <v>10507</v>
      </c>
      <c r="N811" s="61">
        <v>12.0</v>
      </c>
      <c r="O811" s="61">
        <v>0.0</v>
      </c>
      <c r="P811" s="59" t="s">
        <v>10633</v>
      </c>
      <c r="Q811" s="66">
        <v>45411.0</v>
      </c>
      <c r="R811" s="66">
        <v>45776.0</v>
      </c>
      <c r="S811" s="59" t="s">
        <v>10547</v>
      </c>
      <c r="T811" s="59" t="s">
        <v>10508</v>
      </c>
      <c r="U811" s="59" t="s">
        <v>10508</v>
      </c>
      <c r="V811" s="59" t="s">
        <v>10508</v>
      </c>
      <c r="W811" s="61">
        <v>12.0</v>
      </c>
      <c r="X811" s="59" t="s">
        <v>10509</v>
      </c>
      <c r="Y811" s="59" t="s">
        <v>14674</v>
      </c>
      <c r="Z811" s="60"/>
      <c r="AA811" s="64">
        <v>1949.0</v>
      </c>
      <c r="AB811" s="59" t="s">
        <v>10512</v>
      </c>
      <c r="AC811" s="60"/>
      <c r="AD811" s="60"/>
      <c r="AE811" s="59" t="s">
        <v>10507</v>
      </c>
      <c r="AF811" s="59" t="s">
        <v>10507</v>
      </c>
      <c r="AG811" s="59" t="s">
        <v>10513</v>
      </c>
      <c r="AH811" s="60"/>
      <c r="AI811" s="60"/>
      <c r="AJ811" s="61">
        <v>25.0</v>
      </c>
      <c r="AK811" s="61">
        <v>15.0</v>
      </c>
      <c r="AL811" s="61">
        <v>10.0</v>
      </c>
      <c r="AM811" s="66">
        <v>45461.0</v>
      </c>
      <c r="AN811" s="66">
        <v>45438.0</v>
      </c>
      <c r="AO811" s="60"/>
      <c r="AP811" s="60"/>
      <c r="AQ811" s="60"/>
      <c r="AR811" s="60"/>
      <c r="AS811" s="62" t="s">
        <v>14675</v>
      </c>
      <c r="AT811" s="60"/>
      <c r="AU811" s="60" t="s">
        <v>11001</v>
      </c>
      <c r="AV811" s="60"/>
      <c r="AW811" s="60"/>
    </row>
    <row r="812">
      <c r="B812" s="61">
        <v>995386.0</v>
      </c>
      <c r="C812" s="61">
        <v>159.0</v>
      </c>
      <c r="D812" s="66">
        <v>44928.0</v>
      </c>
      <c r="E812" s="59" t="s">
        <v>14676</v>
      </c>
      <c r="F812" s="61">
        <v>1951.0</v>
      </c>
      <c r="G812" s="62" t="s">
        <v>14677</v>
      </c>
      <c r="H812" s="65" t="s">
        <v>14678</v>
      </c>
      <c r="I812" s="60"/>
      <c r="J812" s="60"/>
      <c r="K812" s="59" t="s">
        <v>10625</v>
      </c>
      <c r="L812" s="61">
        <v>100.0</v>
      </c>
      <c r="M812" s="59" t="s">
        <v>10507</v>
      </c>
      <c r="N812" s="61">
        <v>-1.0</v>
      </c>
      <c r="O812" s="61">
        <v>0.0</v>
      </c>
      <c r="P812" s="59" t="s">
        <v>10508</v>
      </c>
      <c r="Q812" s="60"/>
      <c r="R812" s="60"/>
      <c r="S812" s="59" t="s">
        <v>10507</v>
      </c>
      <c r="T812" s="59" t="s">
        <v>10508</v>
      </c>
      <c r="U812" s="59" t="s">
        <v>10508</v>
      </c>
      <c r="V812" s="59" t="s">
        <v>10508</v>
      </c>
      <c r="W812" s="61">
        <v>17.0</v>
      </c>
      <c r="X812" s="59" t="s">
        <v>10509</v>
      </c>
      <c r="Y812" s="59" t="s">
        <v>14679</v>
      </c>
      <c r="Z812" s="60"/>
      <c r="AA812" s="61">
        <v>1951.0</v>
      </c>
      <c r="AB812" s="59" t="s">
        <v>10512</v>
      </c>
      <c r="AC812" s="60"/>
      <c r="AD812" s="60"/>
      <c r="AE812" s="59" t="s">
        <v>10507</v>
      </c>
      <c r="AF812" s="59" t="s">
        <v>10507</v>
      </c>
      <c r="AG812" s="59" t="s">
        <v>10513</v>
      </c>
      <c r="AH812" s="60"/>
      <c r="AI812" s="60"/>
      <c r="AJ812" s="61">
        <v>25.0</v>
      </c>
      <c r="AK812" s="61">
        <v>15.0</v>
      </c>
      <c r="AL812" s="61">
        <v>10.0</v>
      </c>
      <c r="AM812" s="66">
        <v>45041.0</v>
      </c>
      <c r="AN812" s="66">
        <v>45484.0</v>
      </c>
      <c r="AO812" s="60"/>
      <c r="AP812" s="60"/>
      <c r="AQ812" s="60"/>
      <c r="AR812" s="60"/>
      <c r="AS812" s="62" t="s">
        <v>14680</v>
      </c>
      <c r="AT812" s="60"/>
      <c r="AU812" s="60" t="s">
        <v>11001</v>
      </c>
      <c r="AV812" s="60"/>
      <c r="AW812" s="60"/>
    </row>
    <row r="813">
      <c r="B813" s="61">
        <v>995386.0</v>
      </c>
      <c r="C813" s="61">
        <v>161.0</v>
      </c>
      <c r="D813" s="66">
        <v>44928.0</v>
      </c>
      <c r="E813" s="59" t="s">
        <v>14681</v>
      </c>
      <c r="F813" s="61">
        <v>1953.0</v>
      </c>
      <c r="G813" s="62" t="s">
        <v>14682</v>
      </c>
      <c r="H813" s="62" t="s">
        <v>14683</v>
      </c>
      <c r="I813" s="59"/>
      <c r="J813" s="59"/>
      <c r="K813" s="59" t="s">
        <v>13646</v>
      </c>
      <c r="L813" s="61">
        <v>200.0</v>
      </c>
      <c r="M813" s="59" t="s">
        <v>10507</v>
      </c>
      <c r="N813" s="61">
        <v>0.0</v>
      </c>
      <c r="O813" s="61">
        <v>0.0</v>
      </c>
      <c r="P813" s="59" t="s">
        <v>10508</v>
      </c>
      <c r="Q813" s="67"/>
      <c r="R813" s="68"/>
      <c r="S813" s="59" t="s">
        <v>10507</v>
      </c>
      <c r="T813" s="59" t="s">
        <v>10508</v>
      </c>
      <c r="U813" s="59" t="s">
        <v>10508</v>
      </c>
      <c r="V813" s="59" t="s">
        <v>10508</v>
      </c>
      <c r="W813" s="61">
        <v>6.0</v>
      </c>
      <c r="X813" s="59" t="s">
        <v>10509</v>
      </c>
      <c r="Y813" s="59" t="s">
        <v>10790</v>
      </c>
      <c r="Z813" s="60"/>
      <c r="AA813" s="61">
        <v>1953.0</v>
      </c>
      <c r="AB813" s="59" t="s">
        <v>10512</v>
      </c>
      <c r="AC813" s="60"/>
      <c r="AD813" s="60"/>
      <c r="AE813" s="59" t="s">
        <v>10507</v>
      </c>
      <c r="AF813" s="59" t="s">
        <v>10507</v>
      </c>
      <c r="AG813" s="59" t="s">
        <v>10513</v>
      </c>
      <c r="AH813" s="60"/>
      <c r="AI813" s="60"/>
      <c r="AJ813" s="61">
        <v>25.0</v>
      </c>
      <c r="AK813" s="61">
        <v>15.0</v>
      </c>
      <c r="AL813" s="61">
        <v>10.0</v>
      </c>
      <c r="AM813" s="66">
        <v>45476.0</v>
      </c>
      <c r="AN813" s="63">
        <v>45273.0</v>
      </c>
      <c r="AO813" s="60"/>
      <c r="AP813" s="60"/>
      <c r="AQ813" s="60"/>
      <c r="AR813" s="60"/>
      <c r="AS813" s="62" t="s">
        <v>14684</v>
      </c>
      <c r="AT813" s="60"/>
      <c r="AU813" s="60" t="s">
        <v>10516</v>
      </c>
      <c r="AV813" s="60"/>
      <c r="AW813" s="60"/>
    </row>
    <row r="814">
      <c r="B814" s="61">
        <v>995386.0</v>
      </c>
      <c r="C814" s="61">
        <v>145.0</v>
      </c>
      <c r="D814" s="66">
        <v>44930.0</v>
      </c>
      <c r="E814" s="59" t="s">
        <v>14685</v>
      </c>
      <c r="F814" s="61">
        <v>1955.0</v>
      </c>
      <c r="G814" s="62" t="s">
        <v>14686</v>
      </c>
      <c r="H814" s="62" t="s">
        <v>14687</v>
      </c>
      <c r="I814" s="62" t="s">
        <v>14688</v>
      </c>
      <c r="J814" s="65" t="s">
        <v>14689</v>
      </c>
      <c r="K814" s="59" t="s">
        <v>10666</v>
      </c>
      <c r="L814" s="61">
        <v>500.0</v>
      </c>
      <c r="M814" s="59" t="s">
        <v>10507</v>
      </c>
      <c r="N814" s="61">
        <v>17.0</v>
      </c>
      <c r="O814" s="61">
        <v>0.0</v>
      </c>
      <c r="P814" s="59" t="s">
        <v>10633</v>
      </c>
      <c r="Q814" s="66">
        <v>45316.0</v>
      </c>
      <c r="R814" s="66">
        <v>45776.0</v>
      </c>
      <c r="S814" s="59" t="s">
        <v>10547</v>
      </c>
      <c r="T814" s="59" t="s">
        <v>10508</v>
      </c>
      <c r="U814" s="59" t="s">
        <v>10508</v>
      </c>
      <c r="V814" s="59" t="s">
        <v>10508</v>
      </c>
      <c r="W814" s="61">
        <v>358.0</v>
      </c>
      <c r="X814" s="59" t="s">
        <v>10509</v>
      </c>
      <c r="Y814" s="59" t="s">
        <v>14651</v>
      </c>
      <c r="Z814" s="60"/>
      <c r="AA814" s="61">
        <v>1955.0</v>
      </c>
      <c r="AB814" s="59" t="s">
        <v>10512</v>
      </c>
      <c r="AC814" s="60"/>
      <c r="AD814" s="60"/>
      <c r="AE814" s="59" t="s">
        <v>10507</v>
      </c>
      <c r="AF814" s="59" t="s">
        <v>10507</v>
      </c>
      <c r="AG814" s="59" t="s">
        <v>10513</v>
      </c>
      <c r="AH814" s="60"/>
      <c r="AI814" s="60"/>
      <c r="AJ814" s="61">
        <v>25.0</v>
      </c>
      <c r="AK814" s="61">
        <v>15.0</v>
      </c>
      <c r="AL814" s="61">
        <v>10.0</v>
      </c>
      <c r="AM814" s="66">
        <v>45440.0</v>
      </c>
      <c r="AN814" s="66">
        <v>45438.0</v>
      </c>
      <c r="AO814" s="60"/>
      <c r="AP814" s="59"/>
      <c r="AQ814" s="60"/>
      <c r="AR814" s="60"/>
      <c r="AS814" s="62" t="s">
        <v>14690</v>
      </c>
      <c r="AT814" s="60"/>
      <c r="AU814" s="60" t="s">
        <v>11549</v>
      </c>
      <c r="AV814" s="60"/>
      <c r="AW814" s="60"/>
    </row>
    <row r="815">
      <c r="B815" s="61">
        <v>995386.0</v>
      </c>
      <c r="C815" s="61">
        <v>141.0</v>
      </c>
      <c r="D815" s="66">
        <v>44930.0</v>
      </c>
      <c r="E815" s="59" t="s">
        <v>14691</v>
      </c>
      <c r="F815" s="61">
        <v>1957.0</v>
      </c>
      <c r="G815" s="62" t="s">
        <v>14692</v>
      </c>
      <c r="H815" s="59"/>
      <c r="I815" s="60"/>
      <c r="J815" s="60"/>
      <c r="K815" s="59" t="s">
        <v>10689</v>
      </c>
      <c r="L815" s="61">
        <v>500.0</v>
      </c>
      <c r="M815" s="59" t="s">
        <v>10507</v>
      </c>
      <c r="N815" s="61">
        <v>0.0</v>
      </c>
      <c r="O815" s="61">
        <v>0.0</v>
      </c>
      <c r="P815" s="59" t="s">
        <v>10508</v>
      </c>
      <c r="Q815" s="60"/>
      <c r="R815" s="60"/>
      <c r="S815" s="59" t="s">
        <v>10507</v>
      </c>
      <c r="T815" s="59" t="s">
        <v>10508</v>
      </c>
      <c r="U815" s="59" t="s">
        <v>10508</v>
      </c>
      <c r="V815" s="59" t="s">
        <v>10508</v>
      </c>
      <c r="W815" s="61">
        <v>5.0</v>
      </c>
      <c r="X815" s="59" t="s">
        <v>10509</v>
      </c>
      <c r="Y815" s="59" t="s">
        <v>14693</v>
      </c>
      <c r="Z815" s="60"/>
      <c r="AA815" s="61">
        <v>1957.0</v>
      </c>
      <c r="AB815" s="59" t="s">
        <v>10512</v>
      </c>
      <c r="AC815" s="60"/>
      <c r="AD815" s="60"/>
      <c r="AE815" s="59" t="s">
        <v>11732</v>
      </c>
      <c r="AF815" s="59" t="s">
        <v>10507</v>
      </c>
      <c r="AG815" s="59" t="s">
        <v>10513</v>
      </c>
      <c r="AH815" s="60"/>
      <c r="AI815" s="60"/>
      <c r="AJ815" s="61">
        <v>20.0</v>
      </c>
      <c r="AK815" s="61">
        <v>15.0</v>
      </c>
      <c r="AL815" s="61">
        <v>10.0</v>
      </c>
      <c r="AM815" s="66">
        <v>45030.0</v>
      </c>
      <c r="AN815" s="66">
        <v>45184.0</v>
      </c>
      <c r="AO815" s="60"/>
      <c r="AP815" s="60"/>
      <c r="AQ815" s="60"/>
      <c r="AR815" s="60"/>
      <c r="AS815" s="62" t="s">
        <v>14694</v>
      </c>
      <c r="AT815" s="60"/>
      <c r="AU815" s="60" t="s">
        <v>11698</v>
      </c>
      <c r="AV815" s="60"/>
      <c r="AW815" s="60"/>
    </row>
    <row r="816">
      <c r="B816" s="61">
        <v>995386.0</v>
      </c>
      <c r="C816" s="61">
        <v>141.0</v>
      </c>
      <c r="D816" s="66">
        <v>44930.0</v>
      </c>
      <c r="E816" s="59" t="s">
        <v>14695</v>
      </c>
      <c r="F816" s="61">
        <v>1959.0</v>
      </c>
      <c r="G816" s="62" t="s">
        <v>14696</v>
      </c>
      <c r="H816" s="59"/>
      <c r="I816" s="60"/>
      <c r="J816" s="60"/>
      <c r="K816" s="59" t="s">
        <v>10547</v>
      </c>
      <c r="L816" s="61">
        <v>500.0</v>
      </c>
      <c r="M816" s="59" t="s">
        <v>10507</v>
      </c>
      <c r="N816" s="61">
        <v>-1.0</v>
      </c>
      <c r="O816" s="61">
        <v>0.0</v>
      </c>
      <c r="P816" s="59" t="s">
        <v>10508</v>
      </c>
      <c r="Q816" s="60"/>
      <c r="R816" s="60"/>
      <c r="S816" s="59" t="s">
        <v>10507</v>
      </c>
      <c r="T816" s="59" t="s">
        <v>10508</v>
      </c>
      <c r="U816" s="59" t="s">
        <v>10508</v>
      </c>
      <c r="V816" s="59" t="s">
        <v>10508</v>
      </c>
      <c r="W816" s="61">
        <v>26.0</v>
      </c>
      <c r="X816" s="59" t="s">
        <v>10509</v>
      </c>
      <c r="Y816" s="59" t="s">
        <v>14693</v>
      </c>
      <c r="Z816" s="60"/>
      <c r="AA816" s="61">
        <v>1959.0</v>
      </c>
      <c r="AB816" s="59" t="s">
        <v>10512</v>
      </c>
      <c r="AC816" s="60"/>
      <c r="AD816" s="60"/>
      <c r="AE816" s="59" t="s">
        <v>11732</v>
      </c>
      <c r="AF816" s="59" t="s">
        <v>10507</v>
      </c>
      <c r="AG816" s="59" t="s">
        <v>10513</v>
      </c>
      <c r="AH816" s="60"/>
      <c r="AI816" s="60"/>
      <c r="AJ816" s="61">
        <v>20.0</v>
      </c>
      <c r="AK816" s="61">
        <v>15.0</v>
      </c>
      <c r="AL816" s="61">
        <v>10.0</v>
      </c>
      <c r="AM816" s="66">
        <v>45444.0</v>
      </c>
      <c r="AN816" s="66">
        <v>45480.0</v>
      </c>
      <c r="AO816" s="60"/>
      <c r="AP816" s="60"/>
      <c r="AQ816" s="60"/>
      <c r="AR816" s="60"/>
      <c r="AS816" s="62" t="s">
        <v>14697</v>
      </c>
      <c r="AT816" s="60"/>
      <c r="AU816" s="60" t="s">
        <v>11698</v>
      </c>
      <c r="AV816" s="60"/>
      <c r="AW816" s="60"/>
    </row>
    <row r="817">
      <c r="B817" s="61">
        <v>995386.0</v>
      </c>
      <c r="C817" s="61">
        <v>141.0</v>
      </c>
      <c r="D817" s="66">
        <v>44930.0</v>
      </c>
      <c r="E817" s="59" t="s">
        <v>14698</v>
      </c>
      <c r="F817" s="61">
        <v>1961.0</v>
      </c>
      <c r="G817" s="62" t="s">
        <v>14699</v>
      </c>
      <c r="H817" s="60"/>
      <c r="I817" s="60"/>
      <c r="J817" s="60"/>
      <c r="K817" s="59" t="s">
        <v>10547</v>
      </c>
      <c r="L817" s="61">
        <v>500.0</v>
      </c>
      <c r="M817" s="59" t="s">
        <v>10507</v>
      </c>
      <c r="N817" s="61">
        <v>0.0</v>
      </c>
      <c r="O817" s="61">
        <v>0.0</v>
      </c>
      <c r="P817" s="59" t="s">
        <v>10508</v>
      </c>
      <c r="Q817" s="60"/>
      <c r="R817" s="60"/>
      <c r="S817" s="59" t="s">
        <v>10507</v>
      </c>
      <c r="T817" s="59" t="s">
        <v>10508</v>
      </c>
      <c r="U817" s="59" t="s">
        <v>10508</v>
      </c>
      <c r="V817" s="59" t="s">
        <v>10508</v>
      </c>
      <c r="W817" s="61">
        <v>3.0</v>
      </c>
      <c r="X817" s="59" t="s">
        <v>10509</v>
      </c>
      <c r="Y817" s="59" t="s">
        <v>14693</v>
      </c>
      <c r="Z817" s="60"/>
      <c r="AA817" s="61">
        <v>1961.0</v>
      </c>
      <c r="AB817" s="59" t="s">
        <v>10512</v>
      </c>
      <c r="AC817" s="60"/>
      <c r="AD817" s="60"/>
      <c r="AE817" s="59" t="s">
        <v>11732</v>
      </c>
      <c r="AF817" s="59" t="s">
        <v>10507</v>
      </c>
      <c r="AG817" s="59" t="s">
        <v>10513</v>
      </c>
      <c r="AH817" s="60"/>
      <c r="AI817" s="60"/>
      <c r="AJ817" s="61">
        <v>20.0</v>
      </c>
      <c r="AK817" s="61">
        <v>15.0</v>
      </c>
      <c r="AL817" s="61">
        <v>10.0</v>
      </c>
      <c r="AM817" s="66">
        <v>44930.0</v>
      </c>
      <c r="AN817" s="66">
        <v>45009.0</v>
      </c>
      <c r="AO817" s="60"/>
      <c r="AP817" s="59"/>
      <c r="AQ817" s="60"/>
      <c r="AR817" s="60"/>
      <c r="AS817" s="62" t="s">
        <v>14700</v>
      </c>
      <c r="AT817" s="60"/>
      <c r="AU817" s="60" t="s">
        <v>11698</v>
      </c>
      <c r="AV817" s="60"/>
      <c r="AW817" s="60"/>
    </row>
    <row r="818">
      <c r="B818" s="61">
        <v>995386.0</v>
      </c>
      <c r="C818" s="61">
        <v>141.0</v>
      </c>
      <c r="D818" s="66">
        <v>44930.0</v>
      </c>
      <c r="E818" s="59" t="s">
        <v>14701</v>
      </c>
      <c r="F818" s="61">
        <v>1963.0</v>
      </c>
      <c r="G818" s="62" t="s">
        <v>14702</v>
      </c>
      <c r="H818" s="62" t="s">
        <v>14703</v>
      </c>
      <c r="I818" s="59"/>
      <c r="J818" s="60"/>
      <c r="K818" s="59" t="s">
        <v>12821</v>
      </c>
      <c r="L818" s="61">
        <v>500.0</v>
      </c>
      <c r="M818" s="59" t="s">
        <v>10507</v>
      </c>
      <c r="N818" s="61">
        <v>-3.0</v>
      </c>
      <c r="O818" s="61">
        <v>0.0</v>
      </c>
      <c r="P818" s="59" t="s">
        <v>10508</v>
      </c>
      <c r="Q818" s="60"/>
      <c r="R818" s="60"/>
      <c r="S818" s="59" t="s">
        <v>10507</v>
      </c>
      <c r="T818" s="59" t="s">
        <v>10508</v>
      </c>
      <c r="U818" s="59" t="s">
        <v>10508</v>
      </c>
      <c r="V818" s="59" t="s">
        <v>10508</v>
      </c>
      <c r="W818" s="61">
        <v>17.0</v>
      </c>
      <c r="X818" s="59" t="s">
        <v>10509</v>
      </c>
      <c r="Y818" s="59" t="s">
        <v>14693</v>
      </c>
      <c r="Z818" s="59"/>
      <c r="AA818" s="61">
        <v>1963.0</v>
      </c>
      <c r="AB818" s="59" t="s">
        <v>10512</v>
      </c>
      <c r="AC818" s="60"/>
      <c r="AD818" s="60"/>
      <c r="AE818" s="59" t="s">
        <v>11732</v>
      </c>
      <c r="AF818" s="59" t="s">
        <v>10507</v>
      </c>
      <c r="AG818" s="59" t="s">
        <v>10513</v>
      </c>
      <c r="AH818" s="60"/>
      <c r="AI818" s="60"/>
      <c r="AJ818" s="61">
        <v>20.0</v>
      </c>
      <c r="AK818" s="61">
        <v>15.0</v>
      </c>
      <c r="AL818" s="61">
        <v>10.0</v>
      </c>
      <c r="AM818" s="66">
        <v>44930.0</v>
      </c>
      <c r="AN818" s="66">
        <v>45465.0</v>
      </c>
      <c r="AO818" s="60"/>
      <c r="AP818" s="59"/>
      <c r="AQ818" s="60"/>
      <c r="AR818" s="60"/>
      <c r="AS818" s="62" t="s">
        <v>14704</v>
      </c>
      <c r="AT818" s="60"/>
      <c r="AU818" s="60" t="s">
        <v>11698</v>
      </c>
      <c r="AV818" s="60"/>
      <c r="AW818" s="60"/>
    </row>
    <row r="819">
      <c r="B819" s="61">
        <v>995386.0</v>
      </c>
      <c r="C819" s="61">
        <v>161.0</v>
      </c>
      <c r="D819" s="66">
        <v>44932.0</v>
      </c>
      <c r="E819" s="59" t="s">
        <v>14705</v>
      </c>
      <c r="F819" s="61">
        <v>1965.0</v>
      </c>
      <c r="G819" s="62" t="s">
        <v>14706</v>
      </c>
      <c r="H819" s="62" t="s">
        <v>14707</v>
      </c>
      <c r="I819" s="62" t="s">
        <v>14708</v>
      </c>
      <c r="J819" s="59"/>
      <c r="K819" s="59" t="s">
        <v>12053</v>
      </c>
      <c r="L819" s="61">
        <v>500.0</v>
      </c>
      <c r="M819" s="59" t="s">
        <v>10507</v>
      </c>
      <c r="N819" s="61">
        <v>-1.0</v>
      </c>
      <c r="O819" s="61">
        <v>0.0</v>
      </c>
      <c r="P819" s="59" t="s">
        <v>10508</v>
      </c>
      <c r="Q819" s="60"/>
      <c r="R819" s="60"/>
      <c r="S819" s="59" t="s">
        <v>10507</v>
      </c>
      <c r="T819" s="59" t="s">
        <v>10508</v>
      </c>
      <c r="U819" s="59" t="s">
        <v>10508</v>
      </c>
      <c r="V819" s="59" t="s">
        <v>10508</v>
      </c>
      <c r="W819" s="61">
        <v>3.0</v>
      </c>
      <c r="X819" s="59" t="s">
        <v>10509</v>
      </c>
      <c r="Y819" s="59" t="s">
        <v>14709</v>
      </c>
      <c r="Z819" s="60"/>
      <c r="AA819" s="61">
        <v>1965.0</v>
      </c>
      <c r="AB819" s="59" t="s">
        <v>10512</v>
      </c>
      <c r="AC819" s="60"/>
      <c r="AD819" s="60"/>
      <c r="AE819" s="59" t="s">
        <v>10578</v>
      </c>
      <c r="AF819" s="59" t="s">
        <v>10507</v>
      </c>
      <c r="AG819" s="59" t="s">
        <v>10513</v>
      </c>
      <c r="AH819" s="60"/>
      <c r="AI819" s="60"/>
      <c r="AJ819" s="61">
        <v>20.0</v>
      </c>
      <c r="AK819" s="61">
        <v>15.0</v>
      </c>
      <c r="AL819" s="61">
        <v>10.0</v>
      </c>
      <c r="AM819" s="66">
        <v>45104.0</v>
      </c>
      <c r="AN819" s="66">
        <v>45396.0</v>
      </c>
      <c r="AO819" s="60"/>
      <c r="AP819" s="59"/>
      <c r="AQ819" s="60"/>
      <c r="AR819" s="60"/>
      <c r="AS819" s="62" t="s">
        <v>14710</v>
      </c>
      <c r="AT819" s="60"/>
      <c r="AU819" s="60" t="s">
        <v>10516</v>
      </c>
      <c r="AV819" s="60"/>
      <c r="AW819" s="60"/>
    </row>
    <row r="820">
      <c r="B820" s="61">
        <v>995386.0</v>
      </c>
      <c r="C820" s="61">
        <v>159.0</v>
      </c>
      <c r="D820" s="66">
        <v>44932.0</v>
      </c>
      <c r="E820" s="59" t="s">
        <v>14711</v>
      </c>
      <c r="F820" s="61">
        <v>1967.0</v>
      </c>
      <c r="G820" s="62" t="s">
        <v>14712</v>
      </c>
      <c r="H820" s="65" t="s">
        <v>14713</v>
      </c>
      <c r="I820" s="60"/>
      <c r="J820" s="60"/>
      <c r="K820" s="59" t="s">
        <v>12970</v>
      </c>
      <c r="L820" s="61">
        <v>570.0</v>
      </c>
      <c r="M820" s="59" t="s">
        <v>10507</v>
      </c>
      <c r="N820" s="61">
        <v>0.0</v>
      </c>
      <c r="O820" s="61">
        <v>0.0</v>
      </c>
      <c r="P820" s="59" t="s">
        <v>10508</v>
      </c>
      <c r="Q820" s="60"/>
      <c r="R820" s="60"/>
      <c r="S820" s="59" t="s">
        <v>10507</v>
      </c>
      <c r="T820" s="59" t="s">
        <v>10508</v>
      </c>
      <c r="U820" s="59" t="s">
        <v>10508</v>
      </c>
      <c r="V820" s="59" t="s">
        <v>10508</v>
      </c>
      <c r="W820" s="61">
        <v>2.0</v>
      </c>
      <c r="X820" s="59" t="s">
        <v>10509</v>
      </c>
      <c r="Y820" s="59" t="s">
        <v>11192</v>
      </c>
      <c r="Z820" s="60"/>
      <c r="AA820" s="61">
        <v>1967.0</v>
      </c>
      <c r="AB820" s="59" t="s">
        <v>10512</v>
      </c>
      <c r="AC820" s="60"/>
      <c r="AD820" s="60"/>
      <c r="AE820" s="59" t="s">
        <v>10507</v>
      </c>
      <c r="AF820" s="59" t="s">
        <v>10507</v>
      </c>
      <c r="AG820" s="59" t="s">
        <v>10513</v>
      </c>
      <c r="AH820" s="60"/>
      <c r="AI820" s="60"/>
      <c r="AJ820" s="61">
        <v>25.0</v>
      </c>
      <c r="AK820" s="61">
        <v>15.0</v>
      </c>
      <c r="AL820" s="61">
        <v>10.0</v>
      </c>
      <c r="AM820" s="66">
        <v>45461.0</v>
      </c>
      <c r="AN820" s="66">
        <v>45484.0</v>
      </c>
      <c r="AO820" s="60"/>
      <c r="AP820" s="60"/>
      <c r="AQ820" s="60"/>
      <c r="AR820" s="60"/>
      <c r="AS820" s="62" t="s">
        <v>14714</v>
      </c>
      <c r="AT820" s="60"/>
      <c r="AU820" s="60" t="s">
        <v>11001</v>
      </c>
      <c r="AV820" s="60"/>
      <c r="AW820" s="60"/>
    </row>
    <row r="821">
      <c r="B821" s="61">
        <v>995386.0</v>
      </c>
      <c r="C821" s="61">
        <v>101.0</v>
      </c>
      <c r="D821" s="66">
        <v>44936.0</v>
      </c>
      <c r="E821" s="59" t="s">
        <v>14715</v>
      </c>
      <c r="F821" s="61">
        <v>1969.0</v>
      </c>
      <c r="G821" s="62" t="s">
        <v>14716</v>
      </c>
      <c r="H821" s="65" t="s">
        <v>14717</v>
      </c>
      <c r="I821" s="60"/>
      <c r="J821" s="60"/>
      <c r="K821" s="59" t="s">
        <v>10625</v>
      </c>
      <c r="L821" s="61">
        <v>100.0</v>
      </c>
      <c r="M821" s="59" t="s">
        <v>10507</v>
      </c>
      <c r="N821" s="61">
        <v>0.0</v>
      </c>
      <c r="O821" s="61">
        <v>0.0</v>
      </c>
      <c r="P821" s="59" t="s">
        <v>10508</v>
      </c>
      <c r="Q821" s="60"/>
      <c r="R821" s="60"/>
      <c r="S821" s="59" t="s">
        <v>10507</v>
      </c>
      <c r="T821" s="59" t="s">
        <v>10508</v>
      </c>
      <c r="U821" s="59" t="s">
        <v>10508</v>
      </c>
      <c r="V821" s="59" t="s">
        <v>10508</v>
      </c>
      <c r="W821" s="61">
        <v>7.0</v>
      </c>
      <c r="X821" s="59" t="s">
        <v>10509</v>
      </c>
      <c r="Y821" s="59" t="s">
        <v>14718</v>
      </c>
      <c r="Z821" s="59"/>
      <c r="AA821" s="61">
        <v>1969.0</v>
      </c>
      <c r="AB821" s="59" t="s">
        <v>10512</v>
      </c>
      <c r="AC821" s="60"/>
      <c r="AD821" s="60"/>
      <c r="AE821" s="59" t="s">
        <v>10507</v>
      </c>
      <c r="AF821" s="59" t="s">
        <v>10507</v>
      </c>
      <c r="AG821" s="59" t="s">
        <v>10513</v>
      </c>
      <c r="AH821" s="60"/>
      <c r="AI821" s="60"/>
      <c r="AJ821" s="61">
        <v>25.0</v>
      </c>
      <c r="AK821" s="61">
        <v>15.0</v>
      </c>
      <c r="AL821" s="61">
        <v>10.0</v>
      </c>
      <c r="AM821" s="66">
        <v>45484.0</v>
      </c>
      <c r="AN821" s="66">
        <v>45484.0</v>
      </c>
      <c r="AO821" s="60"/>
      <c r="AP821" s="59"/>
      <c r="AQ821" s="60"/>
      <c r="AR821" s="60"/>
      <c r="AS821" s="62" t="s">
        <v>14719</v>
      </c>
      <c r="AT821" s="60"/>
      <c r="AU821" s="60" t="s">
        <v>12699</v>
      </c>
      <c r="AV821" s="60"/>
      <c r="AW821" s="60"/>
    </row>
    <row r="822">
      <c r="B822" s="61">
        <v>995386.0</v>
      </c>
      <c r="C822" s="61">
        <v>161.0</v>
      </c>
      <c r="D822" s="66">
        <v>44937.0</v>
      </c>
      <c r="E822" s="59" t="s">
        <v>14720</v>
      </c>
      <c r="F822" s="61">
        <v>1971.0</v>
      </c>
      <c r="G822" s="62" t="s">
        <v>14721</v>
      </c>
      <c r="H822" s="62" t="s">
        <v>14722</v>
      </c>
      <c r="I822" s="62" t="s">
        <v>14723</v>
      </c>
      <c r="J822" s="60"/>
      <c r="K822" s="59" t="s">
        <v>10625</v>
      </c>
      <c r="L822" s="61">
        <v>500.0</v>
      </c>
      <c r="M822" s="59" t="s">
        <v>10507</v>
      </c>
      <c r="N822" s="61">
        <v>-1.0</v>
      </c>
      <c r="O822" s="61">
        <v>0.0</v>
      </c>
      <c r="P822" s="59" t="s">
        <v>10508</v>
      </c>
      <c r="Q822" s="60"/>
      <c r="R822" s="60"/>
      <c r="S822" s="59" t="s">
        <v>10507</v>
      </c>
      <c r="T822" s="59" t="s">
        <v>10508</v>
      </c>
      <c r="U822" s="59" t="s">
        <v>10508</v>
      </c>
      <c r="V822" s="59" t="s">
        <v>10508</v>
      </c>
      <c r="W822" s="61">
        <v>27.0</v>
      </c>
      <c r="X822" s="59" t="s">
        <v>10509</v>
      </c>
      <c r="Y822" s="59" t="s">
        <v>14724</v>
      </c>
      <c r="Z822" s="59"/>
      <c r="AA822" s="61">
        <v>1971.0</v>
      </c>
      <c r="AB822" s="59" t="s">
        <v>10512</v>
      </c>
      <c r="AC822" s="60"/>
      <c r="AD822" s="60"/>
      <c r="AE822" s="59" t="s">
        <v>10527</v>
      </c>
      <c r="AF822" s="59" t="s">
        <v>10507</v>
      </c>
      <c r="AG822" s="59" t="s">
        <v>10513</v>
      </c>
      <c r="AH822" s="60"/>
      <c r="AI822" s="60"/>
      <c r="AJ822" s="61">
        <v>20.0</v>
      </c>
      <c r="AK822" s="61">
        <v>15.0</v>
      </c>
      <c r="AL822" s="61">
        <v>10.0</v>
      </c>
      <c r="AM822" s="66">
        <v>45350.0</v>
      </c>
      <c r="AN822" s="66">
        <v>45461.0</v>
      </c>
      <c r="AO822" s="60"/>
      <c r="AP822" s="59"/>
      <c r="AQ822" s="60"/>
      <c r="AR822" s="60"/>
      <c r="AS822" s="62" t="s">
        <v>14725</v>
      </c>
      <c r="AT822" s="60"/>
      <c r="AU822" s="60" t="s">
        <v>10516</v>
      </c>
      <c r="AV822" s="60"/>
      <c r="AW822" s="60"/>
    </row>
    <row r="823">
      <c r="B823" s="61">
        <v>995386.0</v>
      </c>
      <c r="C823" s="61">
        <v>159.0</v>
      </c>
      <c r="D823" s="66">
        <v>44938.0</v>
      </c>
      <c r="E823" s="59" t="s">
        <v>14726</v>
      </c>
      <c r="F823" s="61">
        <v>1973.0</v>
      </c>
      <c r="G823" s="62" t="s">
        <v>14727</v>
      </c>
      <c r="H823" s="59"/>
      <c r="I823" s="59"/>
      <c r="J823" s="59"/>
      <c r="K823" s="59" t="s">
        <v>10625</v>
      </c>
      <c r="L823" s="61">
        <v>500.0</v>
      </c>
      <c r="M823" s="59" t="s">
        <v>10507</v>
      </c>
      <c r="N823" s="61">
        <v>0.0</v>
      </c>
      <c r="O823" s="61">
        <v>0.0</v>
      </c>
      <c r="P823" s="59" t="s">
        <v>10508</v>
      </c>
      <c r="Q823" s="60"/>
      <c r="R823" s="60"/>
      <c r="S823" s="59" t="s">
        <v>10507</v>
      </c>
      <c r="T823" s="59" t="s">
        <v>10508</v>
      </c>
      <c r="U823" s="59" t="s">
        <v>10508</v>
      </c>
      <c r="V823" s="59" t="s">
        <v>10508</v>
      </c>
      <c r="W823" s="61">
        <v>1.0</v>
      </c>
      <c r="X823" s="59" t="s">
        <v>10509</v>
      </c>
      <c r="Y823" s="59" t="s">
        <v>14323</v>
      </c>
      <c r="Z823" s="60"/>
      <c r="AA823" s="61">
        <v>1973.0</v>
      </c>
      <c r="AB823" s="59" t="s">
        <v>10512</v>
      </c>
      <c r="AC823" s="60"/>
      <c r="AD823" s="60"/>
      <c r="AE823" s="59" t="s">
        <v>10628</v>
      </c>
      <c r="AF823" s="59" t="s">
        <v>10507</v>
      </c>
      <c r="AG823" s="59" t="s">
        <v>10513</v>
      </c>
      <c r="AH823" s="60"/>
      <c r="AI823" s="60"/>
      <c r="AJ823" s="61">
        <v>20.0</v>
      </c>
      <c r="AK823" s="61">
        <v>15.0</v>
      </c>
      <c r="AL823" s="61">
        <v>10.0</v>
      </c>
      <c r="AM823" s="66">
        <v>44938.0</v>
      </c>
      <c r="AN823" s="66">
        <v>45396.0</v>
      </c>
      <c r="AO823" s="60"/>
      <c r="AP823" s="60"/>
      <c r="AQ823" s="60"/>
      <c r="AR823" s="60"/>
      <c r="AS823" s="62" t="s">
        <v>14728</v>
      </c>
      <c r="AT823" s="59"/>
      <c r="AU823" s="60" t="s">
        <v>11001</v>
      </c>
      <c r="AV823" s="60"/>
      <c r="AW823" s="60"/>
    </row>
    <row r="824">
      <c r="B824" s="61">
        <v>995386.0</v>
      </c>
      <c r="C824" s="61">
        <v>159.0</v>
      </c>
      <c r="D824" s="66">
        <v>44940.0</v>
      </c>
      <c r="E824" s="59" t="s">
        <v>14729</v>
      </c>
      <c r="F824" s="61">
        <v>1975.0</v>
      </c>
      <c r="G824" s="62" t="s">
        <v>14730</v>
      </c>
      <c r="H824" s="59"/>
      <c r="I824" s="59"/>
      <c r="J824" s="59"/>
      <c r="K824" s="59" t="s">
        <v>10689</v>
      </c>
      <c r="L824" s="61">
        <v>100.0</v>
      </c>
      <c r="M824" s="59" t="s">
        <v>10507</v>
      </c>
      <c r="N824" s="61">
        <v>0.0</v>
      </c>
      <c r="O824" s="61">
        <v>0.0</v>
      </c>
      <c r="P824" s="59" t="s">
        <v>10508</v>
      </c>
      <c r="Q824" s="60"/>
      <c r="R824" s="60"/>
      <c r="S824" s="59" t="s">
        <v>10507</v>
      </c>
      <c r="T824" s="59" t="s">
        <v>10508</v>
      </c>
      <c r="U824" s="59" t="s">
        <v>10508</v>
      </c>
      <c r="V824" s="59" t="s">
        <v>10508</v>
      </c>
      <c r="W824" s="61">
        <v>1.0</v>
      </c>
      <c r="X824" s="59" t="s">
        <v>10509</v>
      </c>
      <c r="Y824" s="59" t="s">
        <v>13259</v>
      </c>
      <c r="Z824" s="60"/>
      <c r="AA824" s="61">
        <v>1975.0</v>
      </c>
      <c r="AB824" s="59" t="s">
        <v>10512</v>
      </c>
      <c r="AC824" s="60"/>
      <c r="AD824" s="60"/>
      <c r="AE824" s="59" t="s">
        <v>10507</v>
      </c>
      <c r="AF824" s="59" t="s">
        <v>10507</v>
      </c>
      <c r="AG824" s="59" t="s">
        <v>10513</v>
      </c>
      <c r="AH824" s="60"/>
      <c r="AI824" s="60"/>
      <c r="AJ824" s="61">
        <v>25.0</v>
      </c>
      <c r="AK824" s="61">
        <v>15.0</v>
      </c>
      <c r="AL824" s="61">
        <v>10.0</v>
      </c>
      <c r="AM824" s="66">
        <v>44943.0</v>
      </c>
      <c r="AN824" s="66">
        <v>45396.0</v>
      </c>
      <c r="AO824" s="60"/>
      <c r="AP824" s="59"/>
      <c r="AQ824" s="60"/>
      <c r="AR824" s="60"/>
      <c r="AS824" s="62" t="s">
        <v>14731</v>
      </c>
      <c r="AT824" s="60"/>
      <c r="AU824" s="60" t="s">
        <v>11001</v>
      </c>
      <c r="AV824" s="60"/>
      <c r="AW824" s="60"/>
    </row>
    <row r="825">
      <c r="B825" s="61">
        <v>995386.0</v>
      </c>
      <c r="C825" s="61">
        <v>141.0</v>
      </c>
      <c r="D825" s="66">
        <v>44944.0</v>
      </c>
      <c r="E825" s="59" t="s">
        <v>14732</v>
      </c>
      <c r="F825" s="61">
        <v>1977.0</v>
      </c>
      <c r="G825" s="62" t="s">
        <v>14733</v>
      </c>
      <c r="H825" s="59"/>
      <c r="I825" s="60"/>
      <c r="J825" s="60"/>
      <c r="K825" s="59" t="s">
        <v>10527</v>
      </c>
      <c r="L825" s="61">
        <v>100.0</v>
      </c>
      <c r="M825" s="59" t="s">
        <v>10507</v>
      </c>
      <c r="N825" s="61">
        <v>0.0</v>
      </c>
      <c r="O825" s="61">
        <v>0.0</v>
      </c>
      <c r="P825" s="59" t="s">
        <v>10508</v>
      </c>
      <c r="Q825" s="60"/>
      <c r="R825" s="60"/>
      <c r="S825" s="59" t="s">
        <v>10507</v>
      </c>
      <c r="T825" s="59" t="s">
        <v>10508</v>
      </c>
      <c r="U825" s="59" t="s">
        <v>10508</v>
      </c>
      <c r="V825" s="59" t="s">
        <v>10508</v>
      </c>
      <c r="W825" s="61">
        <v>2.0</v>
      </c>
      <c r="X825" s="59" t="s">
        <v>10509</v>
      </c>
      <c r="Y825" s="59" t="s">
        <v>14734</v>
      </c>
      <c r="Z825" s="60"/>
      <c r="AA825" s="61">
        <v>1977.0</v>
      </c>
      <c r="AB825" s="59" t="s">
        <v>10512</v>
      </c>
      <c r="AC825" s="60"/>
      <c r="AD825" s="60"/>
      <c r="AE825" s="59" t="s">
        <v>10689</v>
      </c>
      <c r="AF825" s="59" t="s">
        <v>10507</v>
      </c>
      <c r="AG825" s="59" t="s">
        <v>10513</v>
      </c>
      <c r="AH825" s="60"/>
      <c r="AI825" s="60"/>
      <c r="AJ825" s="61">
        <v>30.0</v>
      </c>
      <c r="AK825" s="61">
        <v>20.0</v>
      </c>
      <c r="AL825" s="61">
        <v>10.0</v>
      </c>
      <c r="AM825" s="66">
        <v>44944.0</v>
      </c>
      <c r="AN825" s="66">
        <v>44951.0</v>
      </c>
      <c r="AO825" s="60"/>
      <c r="AP825" s="59"/>
      <c r="AQ825" s="60"/>
      <c r="AR825" s="60"/>
      <c r="AS825" s="62" t="s">
        <v>14735</v>
      </c>
      <c r="AT825" s="60"/>
      <c r="AU825" s="60" t="s">
        <v>11698</v>
      </c>
      <c r="AV825" s="60"/>
      <c r="AW825" s="60"/>
    </row>
    <row r="826">
      <c r="B826" s="61">
        <v>995386.0</v>
      </c>
      <c r="C826" s="61">
        <v>101.0</v>
      </c>
      <c r="D826" s="66">
        <v>44945.0</v>
      </c>
      <c r="E826" s="59" t="s">
        <v>14736</v>
      </c>
      <c r="F826" s="61">
        <v>1979.0</v>
      </c>
      <c r="G826" s="62" t="s">
        <v>14737</v>
      </c>
      <c r="H826" s="59"/>
      <c r="I826" s="60"/>
      <c r="J826" s="60"/>
      <c r="K826" s="59" t="s">
        <v>12039</v>
      </c>
      <c r="L826" s="61">
        <v>300.0</v>
      </c>
      <c r="M826" s="59" t="s">
        <v>10507</v>
      </c>
      <c r="N826" s="61">
        <v>-1.0</v>
      </c>
      <c r="O826" s="61">
        <v>0.0</v>
      </c>
      <c r="P826" s="59" t="s">
        <v>10508</v>
      </c>
      <c r="Q826" s="60"/>
      <c r="R826" s="60"/>
      <c r="S826" s="59" t="s">
        <v>10507</v>
      </c>
      <c r="T826" s="59" t="s">
        <v>10508</v>
      </c>
      <c r="U826" s="59" t="s">
        <v>10508</v>
      </c>
      <c r="V826" s="59" t="s">
        <v>10508</v>
      </c>
      <c r="W826" s="61">
        <v>6.0</v>
      </c>
      <c r="X826" s="59" t="s">
        <v>10509</v>
      </c>
      <c r="Y826" s="59" t="s">
        <v>14210</v>
      </c>
      <c r="Z826" s="60"/>
      <c r="AA826" s="61">
        <v>1979.0</v>
      </c>
      <c r="AB826" s="59" t="s">
        <v>10512</v>
      </c>
      <c r="AC826" s="60"/>
      <c r="AD826" s="60"/>
      <c r="AE826" s="59" t="s">
        <v>10507</v>
      </c>
      <c r="AF826" s="59" t="s">
        <v>10507</v>
      </c>
      <c r="AG826" s="59" t="s">
        <v>10513</v>
      </c>
      <c r="AH826" s="60"/>
      <c r="AI826" s="60"/>
      <c r="AJ826" s="61">
        <v>25.0</v>
      </c>
      <c r="AK826" s="61">
        <v>15.0</v>
      </c>
      <c r="AL826" s="61">
        <v>10.0</v>
      </c>
      <c r="AM826" s="66">
        <v>45310.0</v>
      </c>
      <c r="AN826" s="66">
        <v>45484.0</v>
      </c>
      <c r="AO826" s="60"/>
      <c r="AP826" s="59"/>
      <c r="AQ826" s="60"/>
      <c r="AR826" s="60"/>
      <c r="AS826" s="62" t="s">
        <v>14738</v>
      </c>
      <c r="AT826" s="60"/>
      <c r="AU826" s="60" t="s">
        <v>12699</v>
      </c>
      <c r="AV826" s="60"/>
      <c r="AW826" s="60"/>
    </row>
    <row r="827">
      <c r="B827" s="61">
        <v>995386.0</v>
      </c>
      <c r="C827" s="61">
        <v>159.0</v>
      </c>
      <c r="D827" s="66">
        <v>44946.0</v>
      </c>
      <c r="E827" s="59" t="s">
        <v>14739</v>
      </c>
      <c r="F827" s="61">
        <v>1981.0</v>
      </c>
      <c r="G827" s="62" t="s">
        <v>14740</v>
      </c>
      <c r="H827" s="62" t="s">
        <v>14741</v>
      </c>
      <c r="I827" s="59"/>
      <c r="J827" s="60"/>
      <c r="K827" s="59" t="s">
        <v>12039</v>
      </c>
      <c r="L827" s="61">
        <v>500.0</v>
      </c>
      <c r="M827" s="59" t="s">
        <v>10507</v>
      </c>
      <c r="N827" s="61">
        <v>0.0</v>
      </c>
      <c r="O827" s="61">
        <v>0.0</v>
      </c>
      <c r="P827" s="59" t="s">
        <v>10508</v>
      </c>
      <c r="Q827" s="60"/>
      <c r="R827" s="60"/>
      <c r="S827" s="59" t="s">
        <v>10507</v>
      </c>
      <c r="T827" s="59" t="s">
        <v>10508</v>
      </c>
      <c r="U827" s="59" t="s">
        <v>10508</v>
      </c>
      <c r="V827" s="59" t="s">
        <v>10508</v>
      </c>
      <c r="W827" s="61">
        <v>2.0</v>
      </c>
      <c r="X827" s="59" t="s">
        <v>10509</v>
      </c>
      <c r="Y827" s="59" t="s">
        <v>14674</v>
      </c>
      <c r="Z827" s="60"/>
      <c r="AA827" s="61">
        <v>1981.0</v>
      </c>
      <c r="AB827" s="59" t="s">
        <v>10512</v>
      </c>
      <c r="AC827" s="60"/>
      <c r="AD827" s="60"/>
      <c r="AE827" s="59" t="s">
        <v>10507</v>
      </c>
      <c r="AF827" s="59" t="s">
        <v>10507</v>
      </c>
      <c r="AG827" s="59" t="s">
        <v>10513</v>
      </c>
      <c r="AH827" s="60"/>
      <c r="AI827" s="60"/>
      <c r="AJ827" s="61">
        <v>25.0</v>
      </c>
      <c r="AK827" s="61">
        <v>15.0</v>
      </c>
      <c r="AL827" s="61">
        <v>10.0</v>
      </c>
      <c r="AM827" s="66">
        <v>44946.0</v>
      </c>
      <c r="AN827" s="67"/>
      <c r="AO827" s="60"/>
      <c r="AP827" s="60"/>
      <c r="AQ827" s="60"/>
      <c r="AR827" s="60"/>
      <c r="AS827" s="62" t="s">
        <v>14742</v>
      </c>
      <c r="AT827" s="60"/>
      <c r="AU827" s="60" t="s">
        <v>11001</v>
      </c>
      <c r="AV827" s="60"/>
      <c r="AW827" s="60"/>
    </row>
    <row r="828">
      <c r="B828" s="61">
        <v>995386.0</v>
      </c>
      <c r="C828" s="61">
        <v>159.0</v>
      </c>
      <c r="D828" s="66">
        <v>44947.0</v>
      </c>
      <c r="E828" s="59" t="s">
        <v>14743</v>
      </c>
      <c r="F828" s="61">
        <v>1983.0</v>
      </c>
      <c r="G828" s="62" t="s">
        <v>14744</v>
      </c>
      <c r="H828" s="65" t="s">
        <v>14745</v>
      </c>
      <c r="I828" s="65" t="s">
        <v>14746</v>
      </c>
      <c r="J828" s="65" t="s">
        <v>14747</v>
      </c>
      <c r="K828" s="59" t="s">
        <v>10596</v>
      </c>
      <c r="L828" s="61">
        <v>500.0</v>
      </c>
      <c r="M828" s="59" t="s">
        <v>10507</v>
      </c>
      <c r="N828" s="61">
        <v>0.0</v>
      </c>
      <c r="O828" s="61">
        <v>0.0</v>
      </c>
      <c r="P828" s="59" t="s">
        <v>10508</v>
      </c>
      <c r="Q828" s="60"/>
      <c r="R828" s="60"/>
      <c r="S828" s="59" t="s">
        <v>10507</v>
      </c>
      <c r="T828" s="59" t="s">
        <v>10508</v>
      </c>
      <c r="U828" s="59" t="s">
        <v>10508</v>
      </c>
      <c r="V828" s="59" t="s">
        <v>10508</v>
      </c>
      <c r="W828" s="61">
        <v>9.0</v>
      </c>
      <c r="X828" s="59" t="s">
        <v>10509</v>
      </c>
      <c r="Y828" s="59" t="s">
        <v>14748</v>
      </c>
      <c r="Z828" s="60"/>
      <c r="AA828" s="61">
        <v>1983.0</v>
      </c>
      <c r="AB828" s="59" t="s">
        <v>10512</v>
      </c>
      <c r="AC828" s="60"/>
      <c r="AD828" s="60"/>
      <c r="AE828" s="59" t="s">
        <v>10507</v>
      </c>
      <c r="AF828" s="59" t="s">
        <v>10507</v>
      </c>
      <c r="AG828" s="59" t="s">
        <v>10513</v>
      </c>
      <c r="AH828" s="60"/>
      <c r="AI828" s="60"/>
      <c r="AJ828" s="61">
        <v>25.0</v>
      </c>
      <c r="AK828" s="61">
        <v>15.0</v>
      </c>
      <c r="AL828" s="61">
        <v>10.0</v>
      </c>
      <c r="AM828" s="66">
        <v>45386.0</v>
      </c>
      <c r="AN828" s="66">
        <v>45418.0</v>
      </c>
      <c r="AO828" s="60"/>
      <c r="AP828" s="60"/>
      <c r="AQ828" s="60"/>
      <c r="AR828" s="60"/>
      <c r="AS828" s="62" t="s">
        <v>14749</v>
      </c>
      <c r="AT828" s="65" t="s">
        <v>14750</v>
      </c>
      <c r="AU828" s="60" t="s">
        <v>11001</v>
      </c>
      <c r="AV828" s="60"/>
      <c r="AW828" s="60"/>
    </row>
    <row r="829">
      <c r="B829" s="61">
        <v>995386.0</v>
      </c>
      <c r="C829" s="61">
        <v>101.0</v>
      </c>
      <c r="D829" s="66">
        <v>44948.0</v>
      </c>
      <c r="E829" s="59" t="s">
        <v>14751</v>
      </c>
      <c r="F829" s="61">
        <v>1985.0</v>
      </c>
      <c r="G829" s="62" t="s">
        <v>14752</v>
      </c>
      <c r="H829" s="60"/>
      <c r="I829" s="60"/>
      <c r="J829" s="60"/>
      <c r="K829" s="59" t="s">
        <v>10625</v>
      </c>
      <c r="L829" s="61">
        <v>100.0</v>
      </c>
      <c r="M829" s="59" t="s">
        <v>10507</v>
      </c>
      <c r="N829" s="61">
        <v>0.0</v>
      </c>
      <c r="O829" s="61">
        <v>0.0</v>
      </c>
      <c r="P829" s="59" t="s">
        <v>10508</v>
      </c>
      <c r="Q829" s="60"/>
      <c r="R829" s="60"/>
      <c r="S829" s="59" t="s">
        <v>10507</v>
      </c>
      <c r="T829" s="59" t="s">
        <v>10508</v>
      </c>
      <c r="U829" s="59" t="s">
        <v>10508</v>
      </c>
      <c r="V829" s="59" t="s">
        <v>10508</v>
      </c>
      <c r="W829" s="61">
        <v>2.0</v>
      </c>
      <c r="X829" s="59" t="s">
        <v>10509</v>
      </c>
      <c r="Y829" s="59" t="s">
        <v>14753</v>
      </c>
      <c r="Z829" s="60"/>
      <c r="AA829" s="61">
        <v>1985.0</v>
      </c>
      <c r="AB829" s="60" t="s">
        <v>10512</v>
      </c>
      <c r="AC829" s="60"/>
      <c r="AD829" s="60"/>
      <c r="AE829" s="59" t="s">
        <v>10507</v>
      </c>
      <c r="AF829" s="59" t="s">
        <v>10507</v>
      </c>
      <c r="AG829" s="60" t="s">
        <v>10513</v>
      </c>
      <c r="AH829" s="60"/>
      <c r="AI829" s="60"/>
      <c r="AJ829" s="61">
        <v>25.0</v>
      </c>
      <c r="AK829" s="61">
        <v>15.0</v>
      </c>
      <c r="AL829" s="61">
        <v>10.0</v>
      </c>
      <c r="AM829" s="66">
        <v>44948.0</v>
      </c>
      <c r="AN829" s="66">
        <v>45036.0</v>
      </c>
      <c r="AO829" s="60"/>
      <c r="AP829" s="60"/>
      <c r="AQ829" s="60"/>
      <c r="AR829" s="60"/>
      <c r="AS829" s="62" t="s">
        <v>14754</v>
      </c>
      <c r="AT829" s="60"/>
      <c r="AU829" s="60" t="s">
        <v>12699</v>
      </c>
      <c r="AV829" s="60"/>
      <c r="AW829" s="60"/>
    </row>
    <row r="830">
      <c r="B830" s="61">
        <v>995386.0</v>
      </c>
      <c r="C830" s="61">
        <v>161.0</v>
      </c>
      <c r="D830" s="66">
        <v>44948.0</v>
      </c>
      <c r="E830" s="59" t="s">
        <v>14755</v>
      </c>
      <c r="F830" s="61">
        <v>1987.0</v>
      </c>
      <c r="G830" s="62" t="s">
        <v>14756</v>
      </c>
      <c r="H830" s="59"/>
      <c r="I830" s="60"/>
      <c r="J830" s="60"/>
      <c r="K830" s="59" t="s">
        <v>10523</v>
      </c>
      <c r="L830" s="61">
        <v>100.0</v>
      </c>
      <c r="M830" s="59" t="s">
        <v>10507</v>
      </c>
      <c r="N830" s="61">
        <v>0.0</v>
      </c>
      <c r="O830" s="61">
        <v>0.0</v>
      </c>
      <c r="P830" s="59" t="s">
        <v>10508</v>
      </c>
      <c r="Q830" s="60"/>
      <c r="R830" s="60"/>
      <c r="S830" s="59" t="s">
        <v>10507</v>
      </c>
      <c r="T830" s="59" t="s">
        <v>10508</v>
      </c>
      <c r="U830" s="59" t="s">
        <v>10508</v>
      </c>
      <c r="V830" s="59" t="s">
        <v>10508</v>
      </c>
      <c r="W830" s="61">
        <v>2.0</v>
      </c>
      <c r="X830" s="59" t="s">
        <v>10509</v>
      </c>
      <c r="Y830" s="59" t="s">
        <v>13053</v>
      </c>
      <c r="Z830" s="60"/>
      <c r="AA830" s="61">
        <v>1987.0</v>
      </c>
      <c r="AB830" s="59" t="s">
        <v>10512</v>
      </c>
      <c r="AC830" s="60"/>
      <c r="AD830" s="60"/>
      <c r="AE830" s="59" t="s">
        <v>10507</v>
      </c>
      <c r="AF830" s="59" t="s">
        <v>10507</v>
      </c>
      <c r="AG830" s="59" t="s">
        <v>10513</v>
      </c>
      <c r="AH830" s="60"/>
      <c r="AI830" s="60"/>
      <c r="AJ830" s="61">
        <v>25.0</v>
      </c>
      <c r="AK830" s="61">
        <v>15.0</v>
      </c>
      <c r="AL830" s="61">
        <v>10.0</v>
      </c>
      <c r="AM830" s="66">
        <v>44998.0</v>
      </c>
      <c r="AN830" s="66">
        <v>44951.0</v>
      </c>
      <c r="AO830" s="60"/>
      <c r="AP830" s="60"/>
      <c r="AQ830" s="60"/>
      <c r="AR830" s="60"/>
      <c r="AS830" s="62" t="s">
        <v>14757</v>
      </c>
      <c r="AT830" s="60"/>
      <c r="AU830" s="60" t="s">
        <v>10516</v>
      </c>
      <c r="AV830" s="60"/>
      <c r="AW830" s="60"/>
    </row>
    <row r="831">
      <c r="B831" s="61">
        <v>995386.0</v>
      </c>
      <c r="C831" s="61">
        <v>159.0</v>
      </c>
      <c r="D831" s="66">
        <v>44949.0</v>
      </c>
      <c r="E831" s="59" t="s">
        <v>14758</v>
      </c>
      <c r="F831" s="61">
        <v>1989.0</v>
      </c>
      <c r="G831" s="62" t="s">
        <v>14759</v>
      </c>
      <c r="H831" s="62" t="s">
        <v>14760</v>
      </c>
      <c r="I831" s="60"/>
      <c r="J831" s="60"/>
      <c r="K831" s="59" t="s">
        <v>12039</v>
      </c>
      <c r="L831" s="61">
        <v>300.0</v>
      </c>
      <c r="M831" s="59" t="s">
        <v>10507</v>
      </c>
      <c r="N831" s="61">
        <v>0.0</v>
      </c>
      <c r="O831" s="61">
        <v>0.0</v>
      </c>
      <c r="P831" s="59" t="s">
        <v>10508</v>
      </c>
      <c r="Q831" s="60"/>
      <c r="R831" s="60"/>
      <c r="S831" s="59" t="s">
        <v>10507</v>
      </c>
      <c r="T831" s="59" t="s">
        <v>10508</v>
      </c>
      <c r="U831" s="59" t="s">
        <v>10508</v>
      </c>
      <c r="V831" s="59" t="s">
        <v>10508</v>
      </c>
      <c r="W831" s="61">
        <v>1.0</v>
      </c>
      <c r="X831" s="59" t="s">
        <v>10509</v>
      </c>
      <c r="Y831" s="59" t="s">
        <v>14761</v>
      </c>
      <c r="Z831" s="59"/>
      <c r="AA831" s="61">
        <v>1989.0</v>
      </c>
      <c r="AB831" s="59" t="s">
        <v>10512</v>
      </c>
      <c r="AC831" s="60"/>
      <c r="AD831" s="60"/>
      <c r="AE831" s="59" t="s">
        <v>10507</v>
      </c>
      <c r="AF831" s="59" t="s">
        <v>10507</v>
      </c>
      <c r="AG831" s="59" t="s">
        <v>10513</v>
      </c>
      <c r="AH831" s="60"/>
      <c r="AI831" s="60"/>
      <c r="AJ831" s="61">
        <v>25.0</v>
      </c>
      <c r="AK831" s="61">
        <v>15.0</v>
      </c>
      <c r="AL831" s="61">
        <v>10.0</v>
      </c>
      <c r="AM831" s="66">
        <v>44949.0</v>
      </c>
      <c r="AN831" s="66">
        <v>45485.0</v>
      </c>
      <c r="AO831" s="60"/>
      <c r="AP831" s="59"/>
      <c r="AQ831" s="60"/>
      <c r="AR831" s="60"/>
      <c r="AS831" s="62" t="s">
        <v>14762</v>
      </c>
      <c r="AT831" s="60"/>
      <c r="AU831" s="60" t="s">
        <v>11001</v>
      </c>
      <c r="AV831" s="60"/>
      <c r="AW831" s="60"/>
    </row>
    <row r="832">
      <c r="B832" s="61">
        <v>995386.0</v>
      </c>
      <c r="C832" s="61">
        <v>159.0</v>
      </c>
      <c r="D832" s="66">
        <v>44952.0</v>
      </c>
      <c r="E832" s="59" t="s">
        <v>14763</v>
      </c>
      <c r="F832" s="61">
        <v>1991.0</v>
      </c>
      <c r="G832" s="62" t="s">
        <v>14764</v>
      </c>
      <c r="H832" s="60"/>
      <c r="I832" s="60"/>
      <c r="J832" s="60"/>
      <c r="K832" s="59" t="s">
        <v>10666</v>
      </c>
      <c r="L832" s="61">
        <v>100.0</v>
      </c>
      <c r="M832" s="59" t="s">
        <v>10507</v>
      </c>
      <c r="N832" s="61">
        <v>0.0</v>
      </c>
      <c r="O832" s="61">
        <v>0.0</v>
      </c>
      <c r="P832" s="59" t="s">
        <v>10508</v>
      </c>
      <c r="Q832" s="60"/>
      <c r="R832" s="60"/>
      <c r="S832" s="59" t="s">
        <v>10507</v>
      </c>
      <c r="T832" s="59" t="s">
        <v>10508</v>
      </c>
      <c r="U832" s="59" t="s">
        <v>10508</v>
      </c>
      <c r="V832" s="59" t="s">
        <v>10508</v>
      </c>
      <c r="W832" s="61">
        <v>2.0</v>
      </c>
      <c r="X832" s="59" t="s">
        <v>10509</v>
      </c>
      <c r="Y832" s="59" t="s">
        <v>13015</v>
      </c>
      <c r="Z832" s="60"/>
      <c r="AA832" s="64">
        <v>1991.0</v>
      </c>
      <c r="AB832" s="59" t="s">
        <v>10512</v>
      </c>
      <c r="AC832" s="60"/>
      <c r="AD832" s="60"/>
      <c r="AE832" s="59" t="s">
        <v>10507</v>
      </c>
      <c r="AF832" s="59" t="s">
        <v>10507</v>
      </c>
      <c r="AG832" s="59" t="s">
        <v>10513</v>
      </c>
      <c r="AH832" s="60"/>
      <c r="AI832" s="60"/>
      <c r="AJ832" s="61">
        <v>25.0</v>
      </c>
      <c r="AK832" s="61">
        <v>15.0</v>
      </c>
      <c r="AL832" s="61">
        <v>10.0</v>
      </c>
      <c r="AM832" s="66">
        <v>44952.0</v>
      </c>
      <c r="AN832" s="66">
        <v>44964.0</v>
      </c>
      <c r="AO832" s="60"/>
      <c r="AP832" s="60"/>
      <c r="AQ832" s="60"/>
      <c r="AR832" s="60"/>
      <c r="AS832" s="62" t="s">
        <v>14765</v>
      </c>
      <c r="AT832" s="60"/>
      <c r="AU832" s="60" t="s">
        <v>11001</v>
      </c>
      <c r="AV832" s="60"/>
      <c r="AW832" s="60"/>
    </row>
    <row r="833">
      <c r="B833" s="61">
        <v>995386.0</v>
      </c>
      <c r="C833" s="61">
        <v>161.0</v>
      </c>
      <c r="D833" s="66">
        <v>44952.0</v>
      </c>
      <c r="E833" s="59" t="s">
        <v>14766</v>
      </c>
      <c r="F833" s="61">
        <v>1993.0</v>
      </c>
      <c r="G833" s="62" t="s">
        <v>14767</v>
      </c>
      <c r="H833" s="59"/>
      <c r="I833" s="59"/>
      <c r="J833" s="60"/>
      <c r="K833" s="59" t="s">
        <v>10666</v>
      </c>
      <c r="L833" s="61">
        <v>100.0</v>
      </c>
      <c r="M833" s="59" t="s">
        <v>10507</v>
      </c>
      <c r="N833" s="61">
        <v>0.0</v>
      </c>
      <c r="O833" s="61">
        <v>0.0</v>
      </c>
      <c r="P833" s="59" t="s">
        <v>10508</v>
      </c>
      <c r="Q833" s="67"/>
      <c r="R833" s="67"/>
      <c r="S833" s="59" t="s">
        <v>10507</v>
      </c>
      <c r="T833" s="59" t="s">
        <v>10508</v>
      </c>
      <c r="U833" s="59" t="s">
        <v>10508</v>
      </c>
      <c r="V833" s="59" t="s">
        <v>10508</v>
      </c>
      <c r="W833" s="61">
        <v>1.0</v>
      </c>
      <c r="X833" s="59" t="s">
        <v>10509</v>
      </c>
      <c r="Y833" s="59"/>
      <c r="Z833" s="59"/>
      <c r="AA833" s="61">
        <v>1993.0</v>
      </c>
      <c r="AB833" s="59" t="s">
        <v>10512</v>
      </c>
      <c r="AC833" s="60"/>
      <c r="AD833" s="60"/>
      <c r="AE833" s="59" t="s">
        <v>10507</v>
      </c>
      <c r="AF833" s="59" t="s">
        <v>10507</v>
      </c>
      <c r="AG833" s="59" t="s">
        <v>10513</v>
      </c>
      <c r="AH833" s="60"/>
      <c r="AI833" s="60"/>
      <c r="AJ833" s="61">
        <v>25.0</v>
      </c>
      <c r="AK833" s="61">
        <v>15.0</v>
      </c>
      <c r="AL833" s="61">
        <v>10.0</v>
      </c>
      <c r="AM833" s="66">
        <v>44952.0</v>
      </c>
      <c r="AN833" s="66">
        <v>45030.0</v>
      </c>
      <c r="AO833" s="60"/>
      <c r="AP833" s="59"/>
      <c r="AQ833" s="60"/>
      <c r="AR833" s="60"/>
      <c r="AS833" s="62" t="s">
        <v>14768</v>
      </c>
      <c r="AT833" s="60"/>
      <c r="AU833" s="60" t="s">
        <v>10516</v>
      </c>
      <c r="AV833" s="60"/>
      <c r="AW833" s="60"/>
    </row>
    <row r="834">
      <c r="B834" s="61">
        <v>995386.0</v>
      </c>
      <c r="C834" s="61">
        <v>159.0</v>
      </c>
      <c r="D834" s="66">
        <v>44952.0</v>
      </c>
      <c r="E834" s="59" t="s">
        <v>14769</v>
      </c>
      <c r="F834" s="61">
        <v>1995.0</v>
      </c>
      <c r="G834" s="62" t="s">
        <v>14770</v>
      </c>
      <c r="H834" s="59"/>
      <c r="I834" s="60"/>
      <c r="J834" s="60"/>
      <c r="K834" s="59" t="s">
        <v>10792</v>
      </c>
      <c r="L834" s="61">
        <v>500.0</v>
      </c>
      <c r="M834" s="59" t="s">
        <v>10507</v>
      </c>
      <c r="N834" s="61">
        <v>0.0</v>
      </c>
      <c r="O834" s="61">
        <v>0.0</v>
      </c>
      <c r="P834" s="59" t="s">
        <v>10508</v>
      </c>
      <c r="Q834" s="60"/>
      <c r="R834" s="60"/>
      <c r="S834" s="59" t="s">
        <v>10507</v>
      </c>
      <c r="T834" s="59" t="s">
        <v>10508</v>
      </c>
      <c r="U834" s="59" t="s">
        <v>10508</v>
      </c>
      <c r="V834" s="59" t="s">
        <v>10508</v>
      </c>
      <c r="W834" s="61">
        <v>2.0</v>
      </c>
      <c r="X834" s="59" t="s">
        <v>10509</v>
      </c>
      <c r="Y834" s="59" t="s">
        <v>11853</v>
      </c>
      <c r="Z834" s="60"/>
      <c r="AA834" s="61">
        <v>1995.0</v>
      </c>
      <c r="AB834" s="59" t="s">
        <v>10512</v>
      </c>
      <c r="AC834" s="60"/>
      <c r="AD834" s="60"/>
      <c r="AE834" s="59" t="s">
        <v>10507</v>
      </c>
      <c r="AF834" s="59" t="s">
        <v>10507</v>
      </c>
      <c r="AG834" s="59" t="s">
        <v>10513</v>
      </c>
      <c r="AH834" s="60"/>
      <c r="AI834" s="60"/>
      <c r="AJ834" s="61">
        <v>20.0</v>
      </c>
      <c r="AK834" s="61">
        <v>15.0</v>
      </c>
      <c r="AL834" s="61">
        <v>10.0</v>
      </c>
      <c r="AM834" s="66">
        <v>44998.0</v>
      </c>
      <c r="AN834" s="66">
        <v>45036.0</v>
      </c>
      <c r="AO834" s="60"/>
      <c r="AP834" s="60"/>
      <c r="AQ834" s="60"/>
      <c r="AR834" s="60"/>
      <c r="AS834" s="62" t="s">
        <v>14771</v>
      </c>
      <c r="AT834" s="60"/>
      <c r="AU834" s="60" t="s">
        <v>11001</v>
      </c>
      <c r="AV834" s="60"/>
      <c r="AW834" s="60"/>
    </row>
    <row r="835">
      <c r="B835" s="61">
        <v>995386.0</v>
      </c>
      <c r="C835" s="61">
        <v>161.0</v>
      </c>
      <c r="D835" s="66">
        <v>44963.0</v>
      </c>
      <c r="E835" s="59" t="s">
        <v>14772</v>
      </c>
      <c r="F835" s="61">
        <v>1997.0</v>
      </c>
      <c r="G835" s="62" t="s">
        <v>14773</v>
      </c>
      <c r="H835" s="62" t="s">
        <v>14774</v>
      </c>
      <c r="I835" s="59"/>
      <c r="J835" s="60"/>
      <c r="K835" s="59" t="s">
        <v>11205</v>
      </c>
      <c r="L835" s="61">
        <v>500.0</v>
      </c>
      <c r="M835" s="59" t="s">
        <v>10507</v>
      </c>
      <c r="N835" s="61">
        <v>0.0</v>
      </c>
      <c r="O835" s="61">
        <v>0.0</v>
      </c>
      <c r="P835" s="59" t="s">
        <v>10508</v>
      </c>
      <c r="Q835" s="60"/>
      <c r="R835" s="60"/>
      <c r="S835" s="59" t="s">
        <v>10507</v>
      </c>
      <c r="T835" s="59" t="s">
        <v>10508</v>
      </c>
      <c r="U835" s="59" t="s">
        <v>10508</v>
      </c>
      <c r="V835" s="59" t="s">
        <v>10508</v>
      </c>
      <c r="W835" s="61">
        <v>9.0</v>
      </c>
      <c r="X835" s="59" t="s">
        <v>10509</v>
      </c>
      <c r="Y835" s="59" t="s">
        <v>14664</v>
      </c>
      <c r="Z835" s="59"/>
      <c r="AA835" s="61">
        <v>1997.0</v>
      </c>
      <c r="AB835" s="60" t="s">
        <v>10512</v>
      </c>
      <c r="AC835" s="60"/>
      <c r="AD835" s="60"/>
      <c r="AE835" s="59" t="s">
        <v>10507</v>
      </c>
      <c r="AF835" s="59" t="s">
        <v>10507</v>
      </c>
      <c r="AG835" s="60" t="s">
        <v>10513</v>
      </c>
      <c r="AH835" s="60"/>
      <c r="AI835" s="60"/>
      <c r="AJ835" s="61">
        <v>25.0</v>
      </c>
      <c r="AK835" s="61">
        <v>15.0</v>
      </c>
      <c r="AL835" s="61">
        <v>10.0</v>
      </c>
      <c r="AM835" s="66">
        <v>45036.0</v>
      </c>
      <c r="AN835" s="66">
        <v>45414.0</v>
      </c>
      <c r="AO835" s="60"/>
      <c r="AP835" s="59"/>
      <c r="AQ835" s="60"/>
      <c r="AR835" s="60"/>
      <c r="AS835" s="62" t="s">
        <v>14775</v>
      </c>
      <c r="AT835" s="60"/>
      <c r="AU835" s="60" t="s">
        <v>10516</v>
      </c>
      <c r="AV835" s="60"/>
      <c r="AW835" s="60"/>
    </row>
    <row r="836">
      <c r="B836" s="61">
        <v>995386.0</v>
      </c>
      <c r="C836" s="61">
        <v>159.0</v>
      </c>
      <c r="D836" s="66">
        <v>44963.0</v>
      </c>
      <c r="E836" s="59" t="s">
        <v>14776</v>
      </c>
      <c r="F836" s="61">
        <v>1999.0</v>
      </c>
      <c r="G836" s="62" t="s">
        <v>14777</v>
      </c>
      <c r="H836" s="59"/>
      <c r="I836" s="60"/>
      <c r="J836" s="60"/>
      <c r="K836" s="59" t="s">
        <v>10507</v>
      </c>
      <c r="L836" s="61">
        <v>500.0</v>
      </c>
      <c r="M836" s="59" t="s">
        <v>10507</v>
      </c>
      <c r="N836" s="61">
        <v>0.0</v>
      </c>
      <c r="O836" s="61">
        <v>0.0</v>
      </c>
      <c r="P836" s="59" t="s">
        <v>10508</v>
      </c>
      <c r="Q836" s="60"/>
      <c r="R836" s="60"/>
      <c r="S836" s="59" t="s">
        <v>10507</v>
      </c>
      <c r="T836" s="59" t="s">
        <v>10508</v>
      </c>
      <c r="U836" s="59" t="s">
        <v>10508</v>
      </c>
      <c r="V836" s="59" t="s">
        <v>10508</v>
      </c>
      <c r="W836" s="61">
        <v>1.0</v>
      </c>
      <c r="X836" s="59" t="s">
        <v>10509</v>
      </c>
      <c r="Y836" s="59" t="s">
        <v>12040</v>
      </c>
      <c r="Z836" s="60"/>
      <c r="AA836" s="61">
        <v>1999.0</v>
      </c>
      <c r="AB836" s="59" t="s">
        <v>10512</v>
      </c>
      <c r="AC836" s="60"/>
      <c r="AD836" s="60"/>
      <c r="AE836" s="59" t="s">
        <v>10507</v>
      </c>
      <c r="AF836" s="59" t="s">
        <v>10507</v>
      </c>
      <c r="AG836" s="59" t="s">
        <v>10513</v>
      </c>
      <c r="AH836" s="60"/>
      <c r="AI836" s="60"/>
      <c r="AJ836" s="61">
        <v>25.0</v>
      </c>
      <c r="AK836" s="61">
        <v>15.0</v>
      </c>
      <c r="AL836" s="61">
        <v>10.0</v>
      </c>
      <c r="AM836" s="66">
        <v>44963.0</v>
      </c>
      <c r="AN836" s="66">
        <v>44964.0</v>
      </c>
      <c r="AO836" s="60"/>
      <c r="AP836" s="59"/>
      <c r="AQ836" s="60"/>
      <c r="AR836" s="60"/>
      <c r="AS836" s="62" t="s">
        <v>14778</v>
      </c>
      <c r="AT836" s="60"/>
      <c r="AU836" s="60" t="s">
        <v>11001</v>
      </c>
      <c r="AV836" s="60"/>
      <c r="AW836" s="60"/>
    </row>
    <row r="837">
      <c r="B837" s="61">
        <v>995386.0</v>
      </c>
      <c r="C837" s="61">
        <v>161.0</v>
      </c>
      <c r="D837" s="66">
        <v>44965.0</v>
      </c>
      <c r="E837" s="59" t="s">
        <v>14779</v>
      </c>
      <c r="F837" s="61">
        <v>2001.0</v>
      </c>
      <c r="G837" s="62" t="s">
        <v>14780</v>
      </c>
      <c r="H837" s="59"/>
      <c r="I837" s="60"/>
      <c r="J837" s="60"/>
      <c r="K837" s="59" t="s">
        <v>10596</v>
      </c>
      <c r="L837" s="61">
        <v>500.0</v>
      </c>
      <c r="M837" s="59" t="s">
        <v>10507</v>
      </c>
      <c r="N837" s="61">
        <v>0.0</v>
      </c>
      <c r="O837" s="61">
        <v>0.0</v>
      </c>
      <c r="P837" s="59" t="s">
        <v>10508</v>
      </c>
      <c r="Q837" s="60"/>
      <c r="R837" s="60"/>
      <c r="S837" s="59" t="s">
        <v>10507</v>
      </c>
      <c r="T837" s="59" t="s">
        <v>10508</v>
      </c>
      <c r="U837" s="59" t="s">
        <v>10508</v>
      </c>
      <c r="V837" s="59" t="s">
        <v>10508</v>
      </c>
      <c r="W837" s="61">
        <v>2.0</v>
      </c>
      <c r="X837" s="59" t="s">
        <v>10509</v>
      </c>
      <c r="Y837" s="59" t="s">
        <v>10712</v>
      </c>
      <c r="Z837" s="59"/>
      <c r="AA837" s="61">
        <v>2001.0</v>
      </c>
      <c r="AB837" s="59" t="s">
        <v>10512</v>
      </c>
      <c r="AC837" s="60"/>
      <c r="AD837" s="60"/>
      <c r="AE837" s="59" t="s">
        <v>10714</v>
      </c>
      <c r="AF837" s="59" t="s">
        <v>10507</v>
      </c>
      <c r="AG837" s="59" t="s">
        <v>10513</v>
      </c>
      <c r="AH837" s="60"/>
      <c r="AI837" s="60"/>
      <c r="AJ837" s="61">
        <v>20.0</v>
      </c>
      <c r="AK837" s="61">
        <v>15.0</v>
      </c>
      <c r="AL837" s="61">
        <v>10.0</v>
      </c>
      <c r="AM837" s="66">
        <v>44965.0</v>
      </c>
      <c r="AN837" s="67"/>
      <c r="AO837" s="60"/>
      <c r="AP837" s="59"/>
      <c r="AQ837" s="60"/>
      <c r="AR837" s="60"/>
      <c r="AS837" s="62" t="s">
        <v>14781</v>
      </c>
      <c r="AT837" s="60"/>
      <c r="AU837" s="60" t="s">
        <v>10516</v>
      </c>
      <c r="AV837" s="60"/>
      <c r="AW837" s="60"/>
    </row>
    <row r="838">
      <c r="B838" s="61">
        <v>995386.0</v>
      </c>
      <c r="C838" s="61">
        <v>159.0</v>
      </c>
      <c r="D838" s="66">
        <v>44967.0</v>
      </c>
      <c r="E838" s="59" t="s">
        <v>14782</v>
      </c>
      <c r="F838" s="61">
        <v>2003.0</v>
      </c>
      <c r="G838" s="62" t="s">
        <v>14783</v>
      </c>
      <c r="H838" s="59"/>
      <c r="I838" s="60"/>
      <c r="J838" s="60"/>
      <c r="K838" s="59" t="s">
        <v>10625</v>
      </c>
      <c r="L838" s="61">
        <v>500.0</v>
      </c>
      <c r="M838" s="59" t="s">
        <v>10507</v>
      </c>
      <c r="N838" s="61">
        <v>0.0</v>
      </c>
      <c r="O838" s="61">
        <v>0.0</v>
      </c>
      <c r="P838" s="59" t="s">
        <v>10508</v>
      </c>
      <c r="Q838" s="60"/>
      <c r="R838" s="60"/>
      <c r="S838" s="59" t="s">
        <v>10507</v>
      </c>
      <c r="T838" s="59" t="s">
        <v>10508</v>
      </c>
      <c r="U838" s="59" t="s">
        <v>10508</v>
      </c>
      <c r="V838" s="59" t="s">
        <v>10508</v>
      </c>
      <c r="W838" s="61">
        <v>1.0</v>
      </c>
      <c r="X838" s="59" t="s">
        <v>10509</v>
      </c>
      <c r="Y838" s="59" t="s">
        <v>14784</v>
      </c>
      <c r="Z838" s="60"/>
      <c r="AA838" s="61">
        <v>2003.0</v>
      </c>
      <c r="AB838" s="59" t="s">
        <v>10512</v>
      </c>
      <c r="AC838" s="60"/>
      <c r="AD838" s="60"/>
      <c r="AE838" s="59" t="s">
        <v>10507</v>
      </c>
      <c r="AF838" s="59" t="s">
        <v>10507</v>
      </c>
      <c r="AG838" s="59" t="s">
        <v>10513</v>
      </c>
      <c r="AH838" s="60"/>
      <c r="AI838" s="60"/>
      <c r="AJ838" s="61">
        <v>25.0</v>
      </c>
      <c r="AK838" s="61">
        <v>15.0</v>
      </c>
      <c r="AL838" s="61">
        <v>10.0</v>
      </c>
      <c r="AM838" s="66">
        <v>45001.0</v>
      </c>
      <c r="AN838" s="66">
        <v>45396.0</v>
      </c>
      <c r="AO838" s="60"/>
      <c r="AP838" s="59"/>
      <c r="AQ838" s="60"/>
      <c r="AR838" s="60"/>
      <c r="AS838" s="62" t="s">
        <v>14785</v>
      </c>
      <c r="AT838" s="60"/>
      <c r="AU838" s="60" t="s">
        <v>11001</v>
      </c>
      <c r="AV838" s="60"/>
      <c r="AW838" s="60"/>
    </row>
    <row r="839">
      <c r="B839" s="61">
        <v>995386.0</v>
      </c>
      <c r="C839" s="61">
        <v>159.0</v>
      </c>
      <c r="D839" s="66">
        <v>44967.0</v>
      </c>
      <c r="E839" s="59" t="s">
        <v>14786</v>
      </c>
      <c r="F839" s="61">
        <v>2005.0</v>
      </c>
      <c r="G839" s="62" t="s">
        <v>14787</v>
      </c>
      <c r="H839" s="65" t="s">
        <v>14788</v>
      </c>
      <c r="I839" s="60"/>
      <c r="J839" s="60"/>
      <c r="K839" s="59" t="s">
        <v>10625</v>
      </c>
      <c r="L839" s="61">
        <v>100.0</v>
      </c>
      <c r="M839" s="59" t="s">
        <v>10507</v>
      </c>
      <c r="N839" s="61">
        <v>9.0</v>
      </c>
      <c r="O839" s="61">
        <v>0.0</v>
      </c>
      <c r="P839" s="59" t="s">
        <v>10633</v>
      </c>
      <c r="Q839" s="66">
        <v>45184.0</v>
      </c>
      <c r="R839" s="66">
        <v>45719.0</v>
      </c>
      <c r="S839" s="59" t="s">
        <v>10527</v>
      </c>
      <c r="T839" s="59" t="s">
        <v>10508</v>
      </c>
      <c r="U839" s="59" t="s">
        <v>10508</v>
      </c>
      <c r="V839" s="59" t="s">
        <v>10508</v>
      </c>
      <c r="W839" s="61">
        <v>13.0</v>
      </c>
      <c r="X839" s="59" t="s">
        <v>10509</v>
      </c>
      <c r="Y839" s="59" t="s">
        <v>14789</v>
      </c>
      <c r="Z839" s="60"/>
      <c r="AA839" s="61">
        <v>2005.0</v>
      </c>
      <c r="AB839" s="59" t="s">
        <v>10512</v>
      </c>
      <c r="AC839" s="60"/>
      <c r="AD839" s="60"/>
      <c r="AE839" s="59" t="s">
        <v>10507</v>
      </c>
      <c r="AF839" s="59" t="s">
        <v>10507</v>
      </c>
      <c r="AG839" s="59" t="s">
        <v>10513</v>
      </c>
      <c r="AH839" s="60"/>
      <c r="AI839" s="60"/>
      <c r="AJ839" s="61">
        <v>25.0</v>
      </c>
      <c r="AK839" s="61">
        <v>15.0</v>
      </c>
      <c r="AL839" s="61">
        <v>10.0</v>
      </c>
      <c r="AM839" s="66">
        <v>45044.0</v>
      </c>
      <c r="AN839" s="66">
        <v>45438.0</v>
      </c>
      <c r="AO839" s="60"/>
      <c r="AP839" s="60"/>
      <c r="AQ839" s="60"/>
      <c r="AR839" s="60"/>
      <c r="AS839" s="62" t="s">
        <v>14790</v>
      </c>
      <c r="AT839" s="60"/>
      <c r="AU839" s="60" t="s">
        <v>11001</v>
      </c>
      <c r="AV839" s="60"/>
      <c r="AW839" s="60"/>
    </row>
    <row r="840">
      <c r="B840" s="61">
        <v>995386.0</v>
      </c>
      <c r="C840" s="61">
        <v>101.0</v>
      </c>
      <c r="D840" s="66">
        <v>44971.0</v>
      </c>
      <c r="E840" s="59" t="s">
        <v>14791</v>
      </c>
      <c r="F840" s="61">
        <v>2015.0</v>
      </c>
      <c r="G840" s="62" t="s">
        <v>14792</v>
      </c>
      <c r="H840" s="60"/>
      <c r="I840" s="60"/>
      <c r="J840" s="60"/>
      <c r="K840" s="59" t="s">
        <v>12039</v>
      </c>
      <c r="L840" s="61">
        <v>100.0</v>
      </c>
      <c r="M840" s="59" t="s">
        <v>10507</v>
      </c>
      <c r="N840" s="61">
        <v>0.0</v>
      </c>
      <c r="O840" s="61">
        <v>0.0</v>
      </c>
      <c r="P840" s="59" t="s">
        <v>10508</v>
      </c>
      <c r="Q840" s="60"/>
      <c r="R840" s="60"/>
      <c r="S840" s="59" t="s">
        <v>10507</v>
      </c>
      <c r="T840" s="59" t="s">
        <v>10508</v>
      </c>
      <c r="U840" s="59" t="s">
        <v>10508</v>
      </c>
      <c r="V840" s="59" t="s">
        <v>10508</v>
      </c>
      <c r="W840" s="61">
        <v>6.0</v>
      </c>
      <c r="X840" s="59" t="s">
        <v>10509</v>
      </c>
      <c r="Y840" s="60" t="s">
        <v>14793</v>
      </c>
      <c r="Z840" s="60"/>
      <c r="AA840" s="61">
        <v>2015.0</v>
      </c>
      <c r="AB840" s="59" t="s">
        <v>10512</v>
      </c>
      <c r="AC840" s="60"/>
      <c r="AD840" s="60"/>
      <c r="AE840" s="59" t="s">
        <v>10507</v>
      </c>
      <c r="AF840" s="59" t="s">
        <v>10507</v>
      </c>
      <c r="AG840" s="59" t="s">
        <v>10513</v>
      </c>
      <c r="AH840" s="60"/>
      <c r="AI840" s="60"/>
      <c r="AJ840" s="61">
        <v>25.0</v>
      </c>
      <c r="AK840" s="61">
        <v>15.0</v>
      </c>
      <c r="AL840" s="61">
        <v>10.0</v>
      </c>
      <c r="AM840" s="63">
        <v>45240.0</v>
      </c>
      <c r="AN840" s="63">
        <v>45240.0</v>
      </c>
      <c r="AO840" s="60"/>
      <c r="AP840" s="60"/>
      <c r="AQ840" s="60"/>
      <c r="AR840" s="60"/>
      <c r="AS840" s="62" t="s">
        <v>14794</v>
      </c>
      <c r="AT840" s="60"/>
      <c r="AU840" s="60" t="s">
        <v>12699</v>
      </c>
      <c r="AV840" s="60"/>
      <c r="AW840" s="60"/>
    </row>
    <row r="841">
      <c r="B841" s="61">
        <v>995386.0</v>
      </c>
      <c r="C841" s="61">
        <v>161.0</v>
      </c>
      <c r="D841" s="66">
        <v>44972.0</v>
      </c>
      <c r="E841" s="59" t="s">
        <v>14795</v>
      </c>
      <c r="F841" s="61">
        <v>2017.0</v>
      </c>
      <c r="G841" s="62" t="s">
        <v>14796</v>
      </c>
      <c r="H841" s="59"/>
      <c r="I841" s="60"/>
      <c r="J841" s="60"/>
      <c r="K841" s="59" t="s">
        <v>10534</v>
      </c>
      <c r="L841" s="61">
        <v>500.0</v>
      </c>
      <c r="M841" s="59" t="s">
        <v>10507</v>
      </c>
      <c r="N841" s="61">
        <v>0.0</v>
      </c>
      <c r="O841" s="61">
        <v>0.0</v>
      </c>
      <c r="P841" s="59" t="s">
        <v>10508</v>
      </c>
      <c r="Q841" s="60"/>
      <c r="R841" s="60"/>
      <c r="S841" s="59" t="s">
        <v>10507</v>
      </c>
      <c r="T841" s="59" t="s">
        <v>10508</v>
      </c>
      <c r="U841" s="59" t="s">
        <v>10508</v>
      </c>
      <c r="V841" s="59" t="s">
        <v>10508</v>
      </c>
      <c r="W841" s="61">
        <v>12.0</v>
      </c>
      <c r="X841" s="59" t="s">
        <v>10509</v>
      </c>
      <c r="Y841" s="59" t="s">
        <v>13917</v>
      </c>
      <c r="Z841" s="60"/>
      <c r="AA841" s="61">
        <v>2017.0</v>
      </c>
      <c r="AB841" s="60" t="s">
        <v>10512</v>
      </c>
      <c r="AC841" s="60"/>
      <c r="AD841" s="60"/>
      <c r="AE841" s="59" t="s">
        <v>10507</v>
      </c>
      <c r="AF841" s="59" t="s">
        <v>10507</v>
      </c>
      <c r="AG841" s="60" t="s">
        <v>10513</v>
      </c>
      <c r="AH841" s="60"/>
      <c r="AI841" s="60"/>
      <c r="AJ841" s="61">
        <v>25.0</v>
      </c>
      <c r="AK841" s="61">
        <v>15.0</v>
      </c>
      <c r="AL841" s="61">
        <v>10.0</v>
      </c>
      <c r="AM841" s="66">
        <v>45495.0</v>
      </c>
      <c r="AN841" s="66">
        <v>45336.0</v>
      </c>
      <c r="AO841" s="60"/>
      <c r="AP841" s="60"/>
      <c r="AQ841" s="60"/>
      <c r="AR841" s="60"/>
      <c r="AS841" s="62" t="s">
        <v>14797</v>
      </c>
      <c r="AT841" s="60"/>
      <c r="AU841" s="60" t="s">
        <v>10516</v>
      </c>
      <c r="AV841" s="60"/>
      <c r="AW841" s="60"/>
    </row>
    <row r="842">
      <c r="B842" s="61">
        <v>995386.0</v>
      </c>
      <c r="C842" s="61">
        <v>161.0</v>
      </c>
      <c r="D842" s="66">
        <v>44973.0</v>
      </c>
      <c r="E842" s="59" t="s">
        <v>14798</v>
      </c>
      <c r="F842" s="61">
        <v>2019.0</v>
      </c>
      <c r="G842" s="59"/>
      <c r="H842" s="60"/>
      <c r="I842" s="60"/>
      <c r="J842" s="60"/>
      <c r="K842" s="59" t="s">
        <v>12004</v>
      </c>
      <c r="L842" s="61">
        <v>500.0</v>
      </c>
      <c r="M842" s="59" t="s">
        <v>10507</v>
      </c>
      <c r="N842" s="61">
        <v>0.0</v>
      </c>
      <c r="O842" s="61">
        <v>0.0</v>
      </c>
      <c r="P842" s="59" t="s">
        <v>10508</v>
      </c>
      <c r="Q842" s="60"/>
      <c r="R842" s="60"/>
      <c r="S842" s="59" t="s">
        <v>10507</v>
      </c>
      <c r="T842" s="59" t="s">
        <v>10508</v>
      </c>
      <c r="U842" s="59" t="s">
        <v>10508</v>
      </c>
      <c r="V842" s="59" t="s">
        <v>10508</v>
      </c>
      <c r="W842" s="61">
        <v>1.0</v>
      </c>
      <c r="X842" s="59" t="s">
        <v>10509</v>
      </c>
      <c r="Y842" s="59" t="s">
        <v>14799</v>
      </c>
      <c r="Z842" s="60"/>
      <c r="AA842" s="61">
        <v>2019.0</v>
      </c>
      <c r="AB842" s="59"/>
      <c r="AC842" s="60"/>
      <c r="AD842" s="60"/>
      <c r="AE842" s="59" t="s">
        <v>10507</v>
      </c>
      <c r="AF842" s="59" t="s">
        <v>10507</v>
      </c>
      <c r="AG842" s="59"/>
      <c r="AH842" s="60"/>
      <c r="AI842" s="60"/>
      <c r="AJ842" s="61">
        <v>25.0</v>
      </c>
      <c r="AK842" s="61">
        <v>15.0</v>
      </c>
      <c r="AL842" s="61">
        <v>10.0</v>
      </c>
      <c r="AM842" s="67"/>
      <c r="AN842" s="67"/>
      <c r="AO842" s="60"/>
      <c r="AP842" s="59"/>
      <c r="AQ842" s="60"/>
      <c r="AR842" s="60"/>
      <c r="AS842" s="62" t="s">
        <v>14800</v>
      </c>
      <c r="AT842" s="60"/>
      <c r="AU842" s="60" t="s">
        <v>10516</v>
      </c>
      <c r="AV842" s="60"/>
      <c r="AW842" s="60"/>
    </row>
    <row r="843">
      <c r="B843" s="61">
        <v>995386.0</v>
      </c>
      <c r="C843" s="61">
        <v>101.0</v>
      </c>
      <c r="D843" s="66">
        <v>44974.0</v>
      </c>
      <c r="E843" s="59" t="s">
        <v>14801</v>
      </c>
      <c r="F843" s="61">
        <v>2023.0</v>
      </c>
      <c r="G843" s="62" t="s">
        <v>14802</v>
      </c>
      <c r="H843" s="65" t="s">
        <v>14803</v>
      </c>
      <c r="I843" s="65" t="s">
        <v>14804</v>
      </c>
      <c r="J843" s="60"/>
      <c r="K843" s="59" t="s">
        <v>12053</v>
      </c>
      <c r="L843" s="61">
        <v>500.0</v>
      </c>
      <c r="M843" s="59" t="s">
        <v>10507</v>
      </c>
      <c r="N843" s="61">
        <v>0.0</v>
      </c>
      <c r="O843" s="61">
        <v>0.0</v>
      </c>
      <c r="P843" s="59" t="s">
        <v>10508</v>
      </c>
      <c r="Q843" s="60"/>
      <c r="R843" s="60"/>
      <c r="S843" s="59" t="s">
        <v>10507</v>
      </c>
      <c r="T843" s="59" t="s">
        <v>10508</v>
      </c>
      <c r="U843" s="59" t="s">
        <v>10508</v>
      </c>
      <c r="V843" s="59" t="s">
        <v>10508</v>
      </c>
      <c r="W843" s="61">
        <v>4.0</v>
      </c>
      <c r="X843" s="59" t="s">
        <v>10509</v>
      </c>
      <c r="Y843" s="59" t="s">
        <v>14550</v>
      </c>
      <c r="Z843" s="60"/>
      <c r="AA843" s="61">
        <v>2023.0</v>
      </c>
      <c r="AB843" s="59" t="s">
        <v>10512</v>
      </c>
      <c r="AC843" s="60"/>
      <c r="AD843" s="60"/>
      <c r="AE843" s="59" t="s">
        <v>10666</v>
      </c>
      <c r="AF843" s="59" t="s">
        <v>10507</v>
      </c>
      <c r="AG843" s="59" t="s">
        <v>10513</v>
      </c>
      <c r="AH843" s="60"/>
      <c r="AI843" s="60"/>
      <c r="AJ843" s="61">
        <v>20.0</v>
      </c>
      <c r="AK843" s="61">
        <v>15.0</v>
      </c>
      <c r="AL843" s="61">
        <v>10.0</v>
      </c>
      <c r="AM843" s="66">
        <v>45294.0</v>
      </c>
      <c r="AN843" s="66">
        <v>45378.0</v>
      </c>
      <c r="AO843" s="60"/>
      <c r="AP843" s="60"/>
      <c r="AQ843" s="60"/>
      <c r="AR843" s="60"/>
      <c r="AS843" s="62" t="s">
        <v>14805</v>
      </c>
      <c r="AT843" s="60"/>
      <c r="AU843" s="60" t="s">
        <v>12699</v>
      </c>
      <c r="AV843" s="60"/>
      <c r="AW843" s="60"/>
    </row>
    <row r="844">
      <c r="B844" s="61">
        <v>995386.0</v>
      </c>
      <c r="C844" s="61">
        <v>159.0</v>
      </c>
      <c r="D844" s="66">
        <v>44974.0</v>
      </c>
      <c r="E844" s="59" t="s">
        <v>14806</v>
      </c>
      <c r="F844" s="61">
        <v>2025.0</v>
      </c>
      <c r="G844" s="62" t="s">
        <v>14807</v>
      </c>
      <c r="H844" s="62" t="s">
        <v>14808</v>
      </c>
      <c r="I844" s="60"/>
      <c r="J844" s="60"/>
      <c r="K844" s="59" t="s">
        <v>11205</v>
      </c>
      <c r="L844" s="61">
        <v>300.0</v>
      </c>
      <c r="M844" s="59" t="s">
        <v>10507</v>
      </c>
      <c r="N844" s="61">
        <v>0.0</v>
      </c>
      <c r="O844" s="61">
        <v>0.0</v>
      </c>
      <c r="P844" s="59" t="s">
        <v>10508</v>
      </c>
      <c r="Q844" s="60"/>
      <c r="R844" s="60"/>
      <c r="S844" s="59" t="s">
        <v>10507</v>
      </c>
      <c r="T844" s="59" t="s">
        <v>10508</v>
      </c>
      <c r="U844" s="59" t="s">
        <v>10508</v>
      </c>
      <c r="V844" s="59" t="s">
        <v>10508</v>
      </c>
      <c r="W844" s="61">
        <v>4.0</v>
      </c>
      <c r="X844" s="59" t="s">
        <v>10509</v>
      </c>
      <c r="Y844" s="59" t="s">
        <v>11973</v>
      </c>
      <c r="Z844" s="60"/>
      <c r="AA844" s="61">
        <v>2025.0</v>
      </c>
      <c r="AB844" s="59" t="s">
        <v>10512</v>
      </c>
      <c r="AC844" s="60"/>
      <c r="AD844" s="60"/>
      <c r="AE844" s="59" t="s">
        <v>10507</v>
      </c>
      <c r="AF844" s="59" t="s">
        <v>10507</v>
      </c>
      <c r="AG844" s="59" t="s">
        <v>10513</v>
      </c>
      <c r="AH844" s="60"/>
      <c r="AI844" s="60"/>
      <c r="AJ844" s="61">
        <v>25.0</v>
      </c>
      <c r="AK844" s="61">
        <v>15.0</v>
      </c>
      <c r="AL844" s="61">
        <v>10.0</v>
      </c>
      <c r="AM844" s="66">
        <v>44974.0</v>
      </c>
      <c r="AN844" s="66">
        <v>45346.0</v>
      </c>
      <c r="AO844" s="60"/>
      <c r="AP844" s="59"/>
      <c r="AQ844" s="60"/>
      <c r="AR844" s="60"/>
      <c r="AS844" s="62" t="s">
        <v>14809</v>
      </c>
      <c r="AT844" s="60"/>
      <c r="AU844" s="60" t="s">
        <v>11001</v>
      </c>
      <c r="AV844" s="60"/>
      <c r="AW844" s="60"/>
    </row>
    <row r="845">
      <c r="B845" s="61">
        <v>995386.0</v>
      </c>
      <c r="C845" s="61">
        <v>141.0</v>
      </c>
      <c r="D845" s="66">
        <v>44974.0</v>
      </c>
      <c r="E845" s="59" t="s">
        <v>14810</v>
      </c>
      <c r="F845" s="61">
        <v>2027.0</v>
      </c>
      <c r="G845" s="62" t="s">
        <v>14811</v>
      </c>
      <c r="H845" s="62" t="s">
        <v>14812</v>
      </c>
      <c r="I845" s="59"/>
      <c r="J845" s="60"/>
      <c r="K845" s="59" t="s">
        <v>10547</v>
      </c>
      <c r="L845" s="61">
        <v>100.0</v>
      </c>
      <c r="M845" s="59" t="s">
        <v>10507</v>
      </c>
      <c r="N845" s="61">
        <v>0.0</v>
      </c>
      <c r="O845" s="61">
        <v>0.0</v>
      </c>
      <c r="P845" s="59" t="s">
        <v>10508</v>
      </c>
      <c r="Q845" s="67"/>
      <c r="R845" s="67"/>
      <c r="S845" s="59" t="s">
        <v>10507</v>
      </c>
      <c r="T845" s="59" t="s">
        <v>10508</v>
      </c>
      <c r="U845" s="59" t="s">
        <v>10508</v>
      </c>
      <c r="V845" s="59" t="s">
        <v>10508</v>
      </c>
      <c r="W845" s="61">
        <v>6.0</v>
      </c>
      <c r="X845" s="59" t="s">
        <v>10509</v>
      </c>
      <c r="Y845" s="59" t="s">
        <v>14813</v>
      </c>
      <c r="Z845" s="60"/>
      <c r="AA845" s="61">
        <v>2027.0</v>
      </c>
      <c r="AB845" s="59" t="s">
        <v>10512</v>
      </c>
      <c r="AC845" s="60"/>
      <c r="AD845" s="60"/>
      <c r="AE845" s="59" t="s">
        <v>10507</v>
      </c>
      <c r="AF845" s="59" t="s">
        <v>10507</v>
      </c>
      <c r="AG845" s="59" t="s">
        <v>10513</v>
      </c>
      <c r="AH845" s="60"/>
      <c r="AI845" s="60"/>
      <c r="AJ845" s="61">
        <v>25.0</v>
      </c>
      <c r="AK845" s="61">
        <v>15.0</v>
      </c>
      <c r="AL845" s="61">
        <v>10.0</v>
      </c>
      <c r="AM845" s="66">
        <v>44974.0</v>
      </c>
      <c r="AN845" s="68"/>
      <c r="AO845" s="60"/>
      <c r="AP845" s="59"/>
      <c r="AQ845" s="60"/>
      <c r="AR845" s="60"/>
      <c r="AS845" s="62" t="s">
        <v>14814</v>
      </c>
      <c r="AT845" s="60"/>
      <c r="AU845" s="60" t="s">
        <v>11698</v>
      </c>
      <c r="AV845" s="60"/>
      <c r="AW845" s="60"/>
    </row>
    <row r="846">
      <c r="B846" s="61">
        <v>995386.0</v>
      </c>
      <c r="C846" s="61">
        <v>141.0</v>
      </c>
      <c r="D846" s="66">
        <v>44974.0</v>
      </c>
      <c r="E846" s="59" t="s">
        <v>14815</v>
      </c>
      <c r="F846" s="61">
        <v>2029.0</v>
      </c>
      <c r="G846" s="62" t="s">
        <v>14816</v>
      </c>
      <c r="H846" s="60"/>
      <c r="I846" s="60"/>
      <c r="J846" s="60"/>
      <c r="K846" s="59" t="s">
        <v>10527</v>
      </c>
      <c r="L846" s="61">
        <v>100.0</v>
      </c>
      <c r="M846" s="59" t="s">
        <v>10507</v>
      </c>
      <c r="N846" s="61">
        <v>0.0</v>
      </c>
      <c r="O846" s="61">
        <v>0.0</v>
      </c>
      <c r="P846" s="59" t="s">
        <v>10508</v>
      </c>
      <c r="Q846" s="60"/>
      <c r="R846" s="60"/>
      <c r="S846" s="59" t="s">
        <v>10507</v>
      </c>
      <c r="T846" s="59" t="s">
        <v>10508</v>
      </c>
      <c r="U846" s="59" t="s">
        <v>10508</v>
      </c>
      <c r="V846" s="59" t="s">
        <v>10508</v>
      </c>
      <c r="W846" s="61">
        <v>2.0</v>
      </c>
      <c r="X846" s="59" t="s">
        <v>10509</v>
      </c>
      <c r="Y846" s="59" t="s">
        <v>14813</v>
      </c>
      <c r="Z846" s="60"/>
      <c r="AA846" s="61">
        <v>2029.0</v>
      </c>
      <c r="AB846" s="59" t="s">
        <v>10512</v>
      </c>
      <c r="AC846" s="60"/>
      <c r="AD846" s="60"/>
      <c r="AE846" s="59" t="s">
        <v>10547</v>
      </c>
      <c r="AF846" s="59" t="s">
        <v>10507</v>
      </c>
      <c r="AG846" s="59" t="s">
        <v>10513</v>
      </c>
      <c r="AH846" s="60"/>
      <c r="AI846" s="60"/>
      <c r="AJ846" s="61">
        <v>25.0</v>
      </c>
      <c r="AK846" s="61">
        <v>15.0</v>
      </c>
      <c r="AL846" s="61">
        <v>10.0</v>
      </c>
      <c r="AM846" s="66">
        <v>44974.0</v>
      </c>
      <c r="AN846" s="66">
        <v>45080.0</v>
      </c>
      <c r="AO846" s="60"/>
      <c r="AP846" s="59"/>
      <c r="AQ846" s="60"/>
      <c r="AR846" s="60"/>
      <c r="AS846" s="62" t="s">
        <v>14817</v>
      </c>
      <c r="AT846" s="60"/>
      <c r="AU846" s="60" t="s">
        <v>11698</v>
      </c>
      <c r="AV846" s="60"/>
      <c r="AW846" s="60"/>
    </row>
    <row r="847">
      <c r="B847" s="61">
        <v>995386.0</v>
      </c>
      <c r="C847" s="61">
        <v>159.0</v>
      </c>
      <c r="D847" s="66">
        <v>44977.0</v>
      </c>
      <c r="E847" s="59" t="s">
        <v>14818</v>
      </c>
      <c r="F847" s="61">
        <v>2031.0</v>
      </c>
      <c r="G847" s="62" t="s">
        <v>14819</v>
      </c>
      <c r="H847" s="62" t="s">
        <v>14820</v>
      </c>
      <c r="I847" s="60"/>
      <c r="J847" s="60"/>
      <c r="K847" s="59" t="s">
        <v>10596</v>
      </c>
      <c r="L847" s="61">
        <v>500.0</v>
      </c>
      <c r="M847" s="59" t="s">
        <v>10507</v>
      </c>
      <c r="N847" s="61">
        <v>0.0</v>
      </c>
      <c r="O847" s="61">
        <v>0.0</v>
      </c>
      <c r="P847" s="59" t="s">
        <v>10508</v>
      </c>
      <c r="Q847" s="60"/>
      <c r="R847" s="60"/>
      <c r="S847" s="59" t="s">
        <v>10507</v>
      </c>
      <c r="T847" s="59" t="s">
        <v>10508</v>
      </c>
      <c r="U847" s="59" t="s">
        <v>10508</v>
      </c>
      <c r="V847" s="59" t="s">
        <v>10508</v>
      </c>
      <c r="W847" s="61">
        <v>5.0</v>
      </c>
      <c r="X847" s="59" t="s">
        <v>10509</v>
      </c>
      <c r="Y847" s="59" t="s">
        <v>14323</v>
      </c>
      <c r="Z847" s="60"/>
      <c r="AA847" s="61">
        <v>2031.0</v>
      </c>
      <c r="AB847" s="59" t="s">
        <v>10512</v>
      </c>
      <c r="AC847" s="60"/>
      <c r="AD847" s="60"/>
      <c r="AE847" s="59" t="s">
        <v>10527</v>
      </c>
      <c r="AF847" s="59" t="s">
        <v>10507</v>
      </c>
      <c r="AG847" s="59" t="s">
        <v>10513</v>
      </c>
      <c r="AH847" s="60"/>
      <c r="AI847" s="60"/>
      <c r="AJ847" s="61">
        <v>20.0</v>
      </c>
      <c r="AK847" s="61">
        <v>15.0</v>
      </c>
      <c r="AL847" s="61">
        <v>10.0</v>
      </c>
      <c r="AM847" s="66">
        <v>45315.0</v>
      </c>
      <c r="AN847" s="66">
        <v>45350.0</v>
      </c>
      <c r="AO847" s="60"/>
      <c r="AP847" s="59"/>
      <c r="AQ847" s="60"/>
      <c r="AR847" s="60"/>
      <c r="AS847" s="62" t="s">
        <v>14821</v>
      </c>
      <c r="AT847" s="60"/>
      <c r="AU847" s="60" t="s">
        <v>11001</v>
      </c>
      <c r="AV847" s="60"/>
      <c r="AW847" s="60"/>
    </row>
    <row r="848">
      <c r="B848" s="61">
        <v>995386.0</v>
      </c>
      <c r="C848" s="61">
        <v>101.0</v>
      </c>
      <c r="D848" s="66">
        <v>44977.0</v>
      </c>
      <c r="E848" s="59" t="s">
        <v>14822</v>
      </c>
      <c r="F848" s="61">
        <v>2035.0</v>
      </c>
      <c r="G848" s="65" t="s">
        <v>14823</v>
      </c>
      <c r="H848" s="60"/>
      <c r="I848" s="60"/>
      <c r="J848" s="60"/>
      <c r="K848" s="59" t="s">
        <v>10625</v>
      </c>
      <c r="L848" s="61">
        <v>100.0</v>
      </c>
      <c r="M848" s="59" t="s">
        <v>10507</v>
      </c>
      <c r="N848" s="61">
        <v>0.0</v>
      </c>
      <c r="O848" s="61">
        <v>0.0</v>
      </c>
      <c r="P848" s="59" t="s">
        <v>10508</v>
      </c>
      <c r="Q848" s="67"/>
      <c r="R848" s="67"/>
      <c r="S848" s="59" t="s">
        <v>10507</v>
      </c>
      <c r="T848" s="59" t="s">
        <v>10508</v>
      </c>
      <c r="U848" s="59" t="s">
        <v>10508</v>
      </c>
      <c r="V848" s="59" t="s">
        <v>10508</v>
      </c>
      <c r="W848" s="61">
        <v>12.0</v>
      </c>
      <c r="X848" s="59" t="s">
        <v>10509</v>
      </c>
      <c r="Y848" s="59" t="s">
        <v>14824</v>
      </c>
      <c r="Z848" s="60"/>
      <c r="AA848" s="64">
        <v>2035.0</v>
      </c>
      <c r="AB848" s="59" t="s">
        <v>10512</v>
      </c>
      <c r="AC848" s="60"/>
      <c r="AD848" s="60"/>
      <c r="AE848" s="59" t="s">
        <v>10507</v>
      </c>
      <c r="AF848" s="59" t="s">
        <v>10507</v>
      </c>
      <c r="AG848" s="59" t="s">
        <v>10513</v>
      </c>
      <c r="AH848" s="60"/>
      <c r="AI848" s="60"/>
      <c r="AJ848" s="61">
        <v>25.0</v>
      </c>
      <c r="AK848" s="61">
        <v>15.0</v>
      </c>
      <c r="AL848" s="61">
        <v>10.0</v>
      </c>
      <c r="AM848" s="66">
        <v>45484.0</v>
      </c>
      <c r="AN848" s="66">
        <v>45372.0</v>
      </c>
      <c r="AO848" s="60"/>
      <c r="AP848" s="60"/>
      <c r="AQ848" s="60"/>
      <c r="AR848" s="60"/>
      <c r="AS848" s="62" t="s">
        <v>14825</v>
      </c>
      <c r="AT848" s="60"/>
      <c r="AU848" s="60" t="s">
        <v>12699</v>
      </c>
      <c r="AV848" s="60"/>
      <c r="AW848" s="60"/>
    </row>
    <row r="849">
      <c r="B849" s="61">
        <v>995386.0</v>
      </c>
      <c r="C849" s="61">
        <v>101.0</v>
      </c>
      <c r="D849" s="66">
        <v>44979.0</v>
      </c>
      <c r="E849" s="59" t="s">
        <v>14826</v>
      </c>
      <c r="F849" s="61">
        <v>2037.0</v>
      </c>
      <c r="G849" s="62" t="s">
        <v>14827</v>
      </c>
      <c r="H849" s="65" t="s">
        <v>14828</v>
      </c>
      <c r="I849" s="60"/>
      <c r="J849" s="60"/>
      <c r="K849" s="59" t="s">
        <v>10792</v>
      </c>
      <c r="L849" s="61">
        <v>100.0</v>
      </c>
      <c r="M849" s="59" t="s">
        <v>10507</v>
      </c>
      <c r="N849" s="61">
        <v>0.0</v>
      </c>
      <c r="O849" s="61">
        <v>0.0</v>
      </c>
      <c r="P849" s="59" t="s">
        <v>10508</v>
      </c>
      <c r="Q849" s="60"/>
      <c r="R849" s="60"/>
      <c r="S849" s="59" t="s">
        <v>10507</v>
      </c>
      <c r="T849" s="59" t="s">
        <v>10508</v>
      </c>
      <c r="U849" s="59" t="s">
        <v>10508</v>
      </c>
      <c r="V849" s="59" t="s">
        <v>10508</v>
      </c>
      <c r="W849" s="61">
        <v>1.0</v>
      </c>
      <c r="X849" s="59" t="s">
        <v>10509</v>
      </c>
      <c r="Y849" s="59" t="s">
        <v>14829</v>
      </c>
      <c r="Z849" s="60"/>
      <c r="AA849" s="61">
        <v>2037.0</v>
      </c>
      <c r="AB849" s="60" t="s">
        <v>10512</v>
      </c>
      <c r="AC849" s="60"/>
      <c r="AD849" s="60"/>
      <c r="AE849" s="59" t="s">
        <v>10507</v>
      </c>
      <c r="AF849" s="59" t="s">
        <v>10507</v>
      </c>
      <c r="AG849" s="60" t="s">
        <v>10513</v>
      </c>
      <c r="AH849" s="60"/>
      <c r="AI849" s="60"/>
      <c r="AJ849" s="61">
        <v>25.0</v>
      </c>
      <c r="AK849" s="61">
        <v>15.0</v>
      </c>
      <c r="AL849" s="61">
        <v>10.0</v>
      </c>
      <c r="AM849" s="66">
        <v>44979.0</v>
      </c>
      <c r="AN849" s="66">
        <v>45396.0</v>
      </c>
      <c r="AO849" s="60"/>
      <c r="AP849" s="60"/>
      <c r="AQ849" s="60"/>
      <c r="AR849" s="60"/>
      <c r="AS849" s="62" t="s">
        <v>14830</v>
      </c>
      <c r="AT849" s="60"/>
      <c r="AU849" s="60" t="s">
        <v>12699</v>
      </c>
      <c r="AV849" s="60"/>
      <c r="AW849" s="60"/>
    </row>
    <row r="850">
      <c r="B850" s="61">
        <v>995386.0</v>
      </c>
      <c r="C850" s="61">
        <v>159.0</v>
      </c>
      <c r="D850" s="66">
        <v>44980.0</v>
      </c>
      <c r="E850" s="59" t="s">
        <v>14831</v>
      </c>
      <c r="F850" s="61">
        <v>2039.0</v>
      </c>
      <c r="G850" s="62" t="s">
        <v>14832</v>
      </c>
      <c r="H850" s="59"/>
      <c r="I850" s="59"/>
      <c r="J850" s="59"/>
      <c r="K850" s="59" t="s">
        <v>10625</v>
      </c>
      <c r="L850" s="61">
        <v>300.0</v>
      </c>
      <c r="M850" s="59" t="s">
        <v>10507</v>
      </c>
      <c r="N850" s="61">
        <v>0.0</v>
      </c>
      <c r="O850" s="61">
        <v>0.0</v>
      </c>
      <c r="P850" s="59" t="s">
        <v>10508</v>
      </c>
      <c r="Q850" s="60"/>
      <c r="R850" s="60"/>
      <c r="S850" s="59" t="s">
        <v>10507</v>
      </c>
      <c r="T850" s="59" t="s">
        <v>10508</v>
      </c>
      <c r="U850" s="59" t="s">
        <v>10508</v>
      </c>
      <c r="V850" s="59" t="s">
        <v>10508</v>
      </c>
      <c r="W850" s="61">
        <v>2.0</v>
      </c>
      <c r="X850" s="59" t="s">
        <v>10509</v>
      </c>
      <c r="Y850" s="59" t="s">
        <v>13186</v>
      </c>
      <c r="Z850" s="60"/>
      <c r="AA850" s="61">
        <v>2039.0</v>
      </c>
      <c r="AB850" s="60" t="s">
        <v>10512</v>
      </c>
      <c r="AC850" s="60"/>
      <c r="AD850" s="60"/>
      <c r="AE850" s="59" t="s">
        <v>12399</v>
      </c>
      <c r="AF850" s="59" t="s">
        <v>10507</v>
      </c>
      <c r="AG850" s="60" t="s">
        <v>10513</v>
      </c>
      <c r="AH850" s="60"/>
      <c r="AI850" s="60"/>
      <c r="AJ850" s="61">
        <v>25.0</v>
      </c>
      <c r="AK850" s="61">
        <v>15.0</v>
      </c>
      <c r="AL850" s="61">
        <v>10.0</v>
      </c>
      <c r="AM850" s="66">
        <v>44998.0</v>
      </c>
      <c r="AN850" s="66">
        <v>45064.0</v>
      </c>
      <c r="AO850" s="60"/>
      <c r="AP850" s="59"/>
      <c r="AQ850" s="60"/>
      <c r="AR850" s="60"/>
      <c r="AS850" s="62" t="s">
        <v>14833</v>
      </c>
      <c r="AT850" s="60"/>
      <c r="AU850" s="60" t="s">
        <v>11001</v>
      </c>
      <c r="AV850" s="60"/>
      <c r="AW850" s="60"/>
    </row>
    <row r="851">
      <c r="B851" s="61">
        <v>995386.0</v>
      </c>
      <c r="C851" s="61">
        <v>161.0</v>
      </c>
      <c r="D851" s="66">
        <v>44981.0</v>
      </c>
      <c r="E851" s="59" t="s">
        <v>14834</v>
      </c>
      <c r="F851" s="61">
        <v>2041.0</v>
      </c>
      <c r="G851" s="62" t="s">
        <v>14835</v>
      </c>
      <c r="H851" s="60"/>
      <c r="I851" s="60"/>
      <c r="J851" s="60"/>
      <c r="K851" s="59" t="s">
        <v>10534</v>
      </c>
      <c r="L851" s="61">
        <v>500.0</v>
      </c>
      <c r="M851" s="59" t="s">
        <v>10507</v>
      </c>
      <c r="N851" s="61">
        <v>0.0</v>
      </c>
      <c r="O851" s="61">
        <v>0.0</v>
      </c>
      <c r="P851" s="59" t="s">
        <v>10508</v>
      </c>
      <c r="Q851" s="60"/>
      <c r="R851" s="60"/>
      <c r="S851" s="59" t="s">
        <v>10507</v>
      </c>
      <c r="T851" s="59" t="s">
        <v>10508</v>
      </c>
      <c r="U851" s="59" t="s">
        <v>10508</v>
      </c>
      <c r="V851" s="59" t="s">
        <v>10508</v>
      </c>
      <c r="W851" s="61">
        <v>1.0</v>
      </c>
      <c r="X851" s="59" t="s">
        <v>10509</v>
      </c>
      <c r="Y851" s="59"/>
      <c r="Z851" s="60"/>
      <c r="AA851" s="61">
        <v>2041.0</v>
      </c>
      <c r="AB851" s="60" t="s">
        <v>10512</v>
      </c>
      <c r="AC851" s="60"/>
      <c r="AD851" s="60"/>
      <c r="AE851" s="59" t="s">
        <v>10689</v>
      </c>
      <c r="AF851" s="59" t="s">
        <v>10507</v>
      </c>
      <c r="AG851" s="60" t="s">
        <v>10513</v>
      </c>
      <c r="AH851" s="60"/>
      <c r="AI851" s="60"/>
      <c r="AJ851" s="61">
        <v>20.0</v>
      </c>
      <c r="AK851" s="61">
        <v>15.0</v>
      </c>
      <c r="AL851" s="61">
        <v>10.0</v>
      </c>
      <c r="AM851" s="66">
        <v>44981.0</v>
      </c>
      <c r="AN851" s="66">
        <v>45396.0</v>
      </c>
      <c r="AO851" s="60"/>
      <c r="AP851" s="60"/>
      <c r="AQ851" s="60"/>
      <c r="AR851" s="60"/>
      <c r="AS851" s="62" t="s">
        <v>14836</v>
      </c>
      <c r="AT851" s="60"/>
      <c r="AU851" s="60" t="s">
        <v>10516</v>
      </c>
      <c r="AV851" s="60"/>
      <c r="AW851" s="60"/>
    </row>
    <row r="852">
      <c r="B852" s="61">
        <v>995386.0</v>
      </c>
      <c r="C852" s="61">
        <v>159.0</v>
      </c>
      <c r="D852" s="66">
        <v>44984.0</v>
      </c>
      <c r="E852" s="59" t="s">
        <v>14837</v>
      </c>
      <c r="F852" s="61">
        <v>2043.0</v>
      </c>
      <c r="G852" s="62" t="s">
        <v>14838</v>
      </c>
      <c r="H852" s="62" t="s">
        <v>14839</v>
      </c>
      <c r="I852" s="60"/>
      <c r="J852" s="60"/>
      <c r="K852" s="59" t="s">
        <v>10596</v>
      </c>
      <c r="L852" s="61">
        <v>500.0</v>
      </c>
      <c r="M852" s="59" t="s">
        <v>10507</v>
      </c>
      <c r="N852" s="61">
        <v>0.0</v>
      </c>
      <c r="O852" s="61">
        <v>0.0</v>
      </c>
      <c r="P852" s="59" t="s">
        <v>10508</v>
      </c>
      <c r="Q852" s="67"/>
      <c r="R852" s="67"/>
      <c r="S852" s="59" t="s">
        <v>10507</v>
      </c>
      <c r="T852" s="59" t="s">
        <v>10508</v>
      </c>
      <c r="U852" s="59" t="s">
        <v>10508</v>
      </c>
      <c r="V852" s="59" t="s">
        <v>10508</v>
      </c>
      <c r="W852" s="61">
        <v>3.0</v>
      </c>
      <c r="X852" s="59" t="s">
        <v>10509</v>
      </c>
      <c r="Y852" s="59" t="s">
        <v>14840</v>
      </c>
      <c r="Z852" s="60"/>
      <c r="AA852" s="61">
        <v>2043.0</v>
      </c>
      <c r="AB852" s="59" t="s">
        <v>10512</v>
      </c>
      <c r="AC852" s="60"/>
      <c r="AD852" s="60"/>
      <c r="AE852" s="59" t="s">
        <v>10689</v>
      </c>
      <c r="AF852" s="59" t="s">
        <v>10507</v>
      </c>
      <c r="AG852" s="59" t="s">
        <v>10513</v>
      </c>
      <c r="AH852" s="60"/>
      <c r="AI852" s="60"/>
      <c r="AJ852" s="61">
        <v>20.0</v>
      </c>
      <c r="AK852" s="61">
        <v>12.0</v>
      </c>
      <c r="AL852" s="61">
        <v>10.0</v>
      </c>
      <c r="AM852" s="66">
        <v>45461.0</v>
      </c>
      <c r="AN852" s="66">
        <v>45492.0</v>
      </c>
      <c r="AO852" s="60"/>
      <c r="AP852" s="60"/>
      <c r="AQ852" s="60"/>
      <c r="AR852" s="60"/>
      <c r="AS852" s="62" t="s">
        <v>14841</v>
      </c>
      <c r="AT852" s="60"/>
      <c r="AU852" s="60" t="s">
        <v>11001</v>
      </c>
      <c r="AV852" s="60"/>
      <c r="AW852" s="60"/>
    </row>
    <row r="853">
      <c r="B853" s="61">
        <v>995386.0</v>
      </c>
      <c r="C853" s="61">
        <v>101.0</v>
      </c>
      <c r="D853" s="66">
        <v>44990.0</v>
      </c>
      <c r="E853" s="59" t="s">
        <v>14842</v>
      </c>
      <c r="F853" s="61">
        <v>2045.0</v>
      </c>
      <c r="G853" s="62" t="s">
        <v>14843</v>
      </c>
      <c r="H853" s="62" t="s">
        <v>14844</v>
      </c>
      <c r="I853" s="65" t="s">
        <v>14845</v>
      </c>
      <c r="J853" s="65" t="s">
        <v>14846</v>
      </c>
      <c r="K853" s="59" t="s">
        <v>14847</v>
      </c>
      <c r="L853" s="61">
        <v>100.0</v>
      </c>
      <c r="M853" s="59" t="s">
        <v>10507</v>
      </c>
      <c r="N853" s="61">
        <v>0.0</v>
      </c>
      <c r="O853" s="61">
        <v>0.0</v>
      </c>
      <c r="P853" s="59" t="s">
        <v>10508</v>
      </c>
      <c r="Q853" s="60"/>
      <c r="R853" s="60"/>
      <c r="S853" s="59" t="s">
        <v>10507</v>
      </c>
      <c r="T853" s="59" t="s">
        <v>10508</v>
      </c>
      <c r="U853" s="59" t="s">
        <v>10508</v>
      </c>
      <c r="V853" s="59" t="s">
        <v>10508</v>
      </c>
      <c r="W853" s="61">
        <v>9.0</v>
      </c>
      <c r="X853" s="59" t="s">
        <v>10509</v>
      </c>
      <c r="Y853" s="60" t="s">
        <v>12868</v>
      </c>
      <c r="Z853" s="60"/>
      <c r="AA853" s="61">
        <v>2045.0</v>
      </c>
      <c r="AB853" s="59" t="s">
        <v>10512</v>
      </c>
      <c r="AC853" s="60"/>
      <c r="AD853" s="60"/>
      <c r="AE853" s="59" t="s">
        <v>10507</v>
      </c>
      <c r="AF853" s="59" t="s">
        <v>10507</v>
      </c>
      <c r="AG853" s="60" t="s">
        <v>10513</v>
      </c>
      <c r="AH853" s="60"/>
      <c r="AI853" s="60"/>
      <c r="AJ853" s="61">
        <v>25.0</v>
      </c>
      <c r="AK853" s="61">
        <v>15.0</v>
      </c>
      <c r="AL853" s="61">
        <v>10.0</v>
      </c>
      <c r="AM853" s="66">
        <v>45294.0</v>
      </c>
      <c r="AN853" s="66">
        <v>45464.0</v>
      </c>
      <c r="AO853" s="60"/>
      <c r="AP853" s="59"/>
      <c r="AQ853" s="60"/>
      <c r="AR853" s="60"/>
      <c r="AS853" s="62" t="s">
        <v>14848</v>
      </c>
      <c r="AT853" s="60"/>
      <c r="AU853" s="60" t="s">
        <v>12699</v>
      </c>
      <c r="AV853" s="60"/>
      <c r="AW853" s="60"/>
    </row>
    <row r="854">
      <c r="B854" s="61">
        <v>995386.0</v>
      </c>
      <c r="C854" s="61">
        <v>141.0</v>
      </c>
      <c r="D854" s="66">
        <v>44990.0</v>
      </c>
      <c r="E854" s="59" t="s">
        <v>14849</v>
      </c>
      <c r="F854" s="61">
        <v>2047.0</v>
      </c>
      <c r="G854" s="65" t="s">
        <v>14850</v>
      </c>
      <c r="H854" s="60"/>
      <c r="I854" s="60"/>
      <c r="J854" s="60"/>
      <c r="K854" s="59" t="s">
        <v>11820</v>
      </c>
      <c r="L854" s="61">
        <v>100.0</v>
      </c>
      <c r="M854" s="59" t="s">
        <v>10507</v>
      </c>
      <c r="N854" s="61">
        <v>0.0</v>
      </c>
      <c r="O854" s="61">
        <v>0.0</v>
      </c>
      <c r="P854" s="59" t="s">
        <v>10508</v>
      </c>
      <c r="Q854" s="60"/>
      <c r="R854" s="60"/>
      <c r="S854" s="59" t="s">
        <v>10507</v>
      </c>
      <c r="T854" s="59" t="s">
        <v>10508</v>
      </c>
      <c r="U854" s="59" t="s">
        <v>10508</v>
      </c>
      <c r="V854" s="59" t="s">
        <v>10508</v>
      </c>
      <c r="W854" s="61">
        <v>0.0</v>
      </c>
      <c r="X854" s="59" t="s">
        <v>10509</v>
      </c>
      <c r="Y854" s="59" t="s">
        <v>14421</v>
      </c>
      <c r="Z854" s="60"/>
      <c r="AA854" s="61">
        <v>2047.0</v>
      </c>
      <c r="AB854" s="59" t="s">
        <v>10512</v>
      </c>
      <c r="AC854" s="60"/>
      <c r="AD854" s="60"/>
      <c r="AE854" s="59" t="s">
        <v>10507</v>
      </c>
      <c r="AF854" s="59" t="s">
        <v>10507</v>
      </c>
      <c r="AG854" s="59" t="s">
        <v>10513</v>
      </c>
      <c r="AH854" s="60"/>
      <c r="AI854" s="60"/>
      <c r="AJ854" s="61">
        <v>25.0</v>
      </c>
      <c r="AK854" s="61">
        <v>15.0</v>
      </c>
      <c r="AL854" s="61">
        <v>10.0</v>
      </c>
      <c r="AM854" s="66">
        <v>45041.0</v>
      </c>
      <c r="AN854" s="66">
        <v>45041.0</v>
      </c>
      <c r="AO854" s="60"/>
      <c r="AP854" s="60"/>
      <c r="AQ854" s="60"/>
      <c r="AR854" s="60"/>
      <c r="AS854" s="62" t="s">
        <v>14851</v>
      </c>
      <c r="AT854" s="60"/>
      <c r="AU854" s="60" t="s">
        <v>11698</v>
      </c>
      <c r="AV854" s="60"/>
      <c r="AW854" s="60"/>
    </row>
    <row r="855">
      <c r="B855" s="61">
        <v>995386.0</v>
      </c>
      <c r="C855" s="61">
        <v>139.0</v>
      </c>
      <c r="D855" s="66">
        <v>44990.0</v>
      </c>
      <c r="E855" s="59" t="s">
        <v>14852</v>
      </c>
      <c r="F855" s="61">
        <v>2049.0</v>
      </c>
      <c r="G855" s="65" t="s">
        <v>14853</v>
      </c>
      <c r="H855" s="65" t="s">
        <v>14854</v>
      </c>
      <c r="I855" s="60"/>
      <c r="J855" s="60"/>
      <c r="K855" s="59" t="s">
        <v>11732</v>
      </c>
      <c r="L855" s="61">
        <v>100.0</v>
      </c>
      <c r="M855" s="59" t="s">
        <v>10507</v>
      </c>
      <c r="N855" s="61">
        <v>0.0</v>
      </c>
      <c r="O855" s="61">
        <v>0.0</v>
      </c>
      <c r="P855" s="59" t="s">
        <v>10508</v>
      </c>
      <c r="Q855" s="60"/>
      <c r="R855" s="60"/>
      <c r="S855" s="59" t="s">
        <v>10507</v>
      </c>
      <c r="T855" s="59" t="s">
        <v>10508</v>
      </c>
      <c r="U855" s="59" t="s">
        <v>10508</v>
      </c>
      <c r="V855" s="59" t="s">
        <v>10508</v>
      </c>
      <c r="W855" s="61">
        <v>2.0</v>
      </c>
      <c r="X855" s="59" t="s">
        <v>10509</v>
      </c>
      <c r="Y855" s="59" t="s">
        <v>14855</v>
      </c>
      <c r="Z855" s="60"/>
      <c r="AA855" s="61">
        <v>2049.0</v>
      </c>
      <c r="AB855" s="59" t="s">
        <v>10512</v>
      </c>
      <c r="AC855" s="60"/>
      <c r="AD855" s="60"/>
      <c r="AE855" s="59" t="s">
        <v>10507</v>
      </c>
      <c r="AF855" s="59" t="s">
        <v>10507</v>
      </c>
      <c r="AG855" s="59" t="s">
        <v>10513</v>
      </c>
      <c r="AH855" s="60"/>
      <c r="AI855" s="60"/>
      <c r="AJ855" s="61">
        <v>25.0</v>
      </c>
      <c r="AK855" s="61">
        <v>15.0</v>
      </c>
      <c r="AL855" s="61">
        <v>10.0</v>
      </c>
      <c r="AM855" s="66">
        <v>45030.0</v>
      </c>
      <c r="AN855" s="66">
        <v>45262.0</v>
      </c>
      <c r="AO855" s="60"/>
      <c r="AP855" s="60"/>
      <c r="AQ855" s="60"/>
      <c r="AR855" s="60"/>
      <c r="AS855" s="62" t="s">
        <v>14856</v>
      </c>
      <c r="AT855" s="60"/>
      <c r="AU855" s="60" t="s">
        <v>12692</v>
      </c>
      <c r="AV855" s="60"/>
      <c r="AW855" s="60"/>
    </row>
    <row r="856">
      <c r="B856" s="61">
        <v>995386.0</v>
      </c>
      <c r="C856" s="61">
        <v>101.0</v>
      </c>
      <c r="D856" s="66">
        <v>44990.0</v>
      </c>
      <c r="E856" s="59" t="s">
        <v>14857</v>
      </c>
      <c r="F856" s="61">
        <v>2051.0</v>
      </c>
      <c r="G856" s="65" t="s">
        <v>14858</v>
      </c>
      <c r="H856" s="65" t="s">
        <v>14859</v>
      </c>
      <c r="I856" s="65" t="s">
        <v>14860</v>
      </c>
      <c r="J856" s="60"/>
      <c r="K856" s="59" t="s">
        <v>10625</v>
      </c>
      <c r="L856" s="61">
        <v>100.0</v>
      </c>
      <c r="M856" s="59" t="s">
        <v>10507</v>
      </c>
      <c r="N856" s="61">
        <v>-1.0</v>
      </c>
      <c r="O856" s="61">
        <v>0.0</v>
      </c>
      <c r="P856" s="59" t="s">
        <v>10508</v>
      </c>
      <c r="Q856" s="60"/>
      <c r="R856" s="60"/>
      <c r="S856" s="59" t="s">
        <v>10507</v>
      </c>
      <c r="T856" s="59" t="s">
        <v>10508</v>
      </c>
      <c r="U856" s="59" t="s">
        <v>10508</v>
      </c>
      <c r="V856" s="59" t="s">
        <v>10508</v>
      </c>
      <c r="W856" s="61">
        <v>7.0</v>
      </c>
      <c r="X856" s="59" t="s">
        <v>10509</v>
      </c>
      <c r="Y856" s="59" t="s">
        <v>14861</v>
      </c>
      <c r="Z856" s="60"/>
      <c r="AA856" s="64">
        <v>2051.0</v>
      </c>
      <c r="AB856" s="59" t="s">
        <v>10512</v>
      </c>
      <c r="AC856" s="60"/>
      <c r="AD856" s="60"/>
      <c r="AE856" s="59" t="s">
        <v>10527</v>
      </c>
      <c r="AF856" s="59" t="s">
        <v>10507</v>
      </c>
      <c r="AG856" s="59" t="s">
        <v>10513</v>
      </c>
      <c r="AH856" s="60"/>
      <c r="AI856" s="60"/>
      <c r="AJ856" s="61">
        <v>30.0</v>
      </c>
      <c r="AK856" s="61">
        <v>20.0</v>
      </c>
      <c r="AL856" s="61">
        <v>10.0</v>
      </c>
      <c r="AM856" s="66">
        <v>45036.0</v>
      </c>
      <c r="AN856" s="66">
        <v>45391.0</v>
      </c>
      <c r="AO856" s="60"/>
      <c r="AP856" s="60"/>
      <c r="AQ856" s="60"/>
      <c r="AR856" s="60"/>
      <c r="AS856" s="62" t="s">
        <v>14862</v>
      </c>
      <c r="AT856" s="60"/>
      <c r="AU856" s="60" t="s">
        <v>12699</v>
      </c>
      <c r="AV856" s="60"/>
      <c r="AW856" s="60"/>
    </row>
    <row r="857">
      <c r="B857" s="61">
        <v>995386.0</v>
      </c>
      <c r="C857" s="61">
        <v>161.0</v>
      </c>
      <c r="D857" s="66">
        <v>44991.0</v>
      </c>
      <c r="E857" s="59" t="s">
        <v>14863</v>
      </c>
      <c r="F857" s="61">
        <v>2053.0</v>
      </c>
      <c r="G857" s="62" t="s">
        <v>14864</v>
      </c>
      <c r="H857" s="65" t="s">
        <v>14865</v>
      </c>
      <c r="I857" s="60"/>
      <c r="J857" s="60"/>
      <c r="K857" s="59" t="s">
        <v>10521</v>
      </c>
      <c r="L857" s="61">
        <v>300.0</v>
      </c>
      <c r="M857" s="59" t="s">
        <v>10507</v>
      </c>
      <c r="N857" s="61">
        <v>1.0</v>
      </c>
      <c r="O857" s="61">
        <v>0.0</v>
      </c>
      <c r="P857" s="59" t="s">
        <v>10633</v>
      </c>
      <c r="Q857" s="60"/>
      <c r="R857" s="60"/>
      <c r="S857" s="59" t="s">
        <v>10507</v>
      </c>
      <c r="T857" s="59" t="s">
        <v>10508</v>
      </c>
      <c r="U857" s="59" t="s">
        <v>10508</v>
      </c>
      <c r="V857" s="59" t="s">
        <v>10508</v>
      </c>
      <c r="W857" s="61">
        <v>23.0</v>
      </c>
      <c r="X857" s="59" t="s">
        <v>10509</v>
      </c>
      <c r="Y857" s="59" t="s">
        <v>14026</v>
      </c>
      <c r="Z857" s="60"/>
      <c r="AA857" s="61">
        <v>2053.0</v>
      </c>
      <c r="AB857" s="59" t="s">
        <v>10512</v>
      </c>
      <c r="AC857" s="60"/>
      <c r="AD857" s="60"/>
      <c r="AE857" s="59" t="s">
        <v>10507</v>
      </c>
      <c r="AF857" s="59" t="s">
        <v>10507</v>
      </c>
      <c r="AG857" s="59" t="s">
        <v>10513</v>
      </c>
      <c r="AH857" s="60"/>
      <c r="AI857" s="60"/>
      <c r="AJ857" s="61">
        <v>25.0</v>
      </c>
      <c r="AK857" s="61">
        <v>15.0</v>
      </c>
      <c r="AL857" s="61">
        <v>10.0</v>
      </c>
      <c r="AM857" s="66">
        <v>45482.0</v>
      </c>
      <c r="AN857" s="66">
        <v>45481.0</v>
      </c>
      <c r="AO857" s="60"/>
      <c r="AP857" s="59"/>
      <c r="AQ857" s="60"/>
      <c r="AR857" s="60"/>
      <c r="AS857" s="62" t="s">
        <v>14866</v>
      </c>
      <c r="AT857" s="60"/>
      <c r="AU857" s="60" t="s">
        <v>10516</v>
      </c>
      <c r="AV857" s="60"/>
      <c r="AW857" s="60"/>
    </row>
    <row r="858">
      <c r="B858" s="61">
        <v>995386.0</v>
      </c>
      <c r="C858" s="61">
        <v>161.0</v>
      </c>
      <c r="D858" s="66">
        <v>44991.0</v>
      </c>
      <c r="E858" s="59" t="s">
        <v>14867</v>
      </c>
      <c r="F858" s="61">
        <v>2055.0</v>
      </c>
      <c r="G858" s="62" t="s">
        <v>14868</v>
      </c>
      <c r="H858" s="65" t="s">
        <v>14869</v>
      </c>
      <c r="I858" s="65" t="s">
        <v>14870</v>
      </c>
      <c r="J858" s="60"/>
      <c r="K858" s="59" t="s">
        <v>10534</v>
      </c>
      <c r="L858" s="61">
        <v>300.0</v>
      </c>
      <c r="M858" s="59" t="s">
        <v>10507</v>
      </c>
      <c r="N858" s="61">
        <v>1.0</v>
      </c>
      <c r="O858" s="61">
        <v>0.0</v>
      </c>
      <c r="P858" s="59" t="s">
        <v>10633</v>
      </c>
      <c r="Q858" s="60"/>
      <c r="R858" s="60"/>
      <c r="S858" s="59" t="s">
        <v>10507</v>
      </c>
      <c r="T858" s="59" t="s">
        <v>10508</v>
      </c>
      <c r="U858" s="59" t="s">
        <v>10508</v>
      </c>
      <c r="V858" s="59" t="s">
        <v>10508</v>
      </c>
      <c r="W858" s="61">
        <v>34.0</v>
      </c>
      <c r="X858" s="59" t="s">
        <v>10509</v>
      </c>
      <c r="Y858" s="59" t="s">
        <v>11973</v>
      </c>
      <c r="Z858" s="60"/>
      <c r="AA858" s="61">
        <v>2055.0</v>
      </c>
      <c r="AB858" s="59" t="s">
        <v>10512</v>
      </c>
      <c r="AC858" s="60"/>
      <c r="AD858" s="60"/>
      <c r="AE858" s="59" t="s">
        <v>10507</v>
      </c>
      <c r="AF858" s="59" t="s">
        <v>10507</v>
      </c>
      <c r="AG858" s="59" t="s">
        <v>10513</v>
      </c>
      <c r="AH858" s="60"/>
      <c r="AI858" s="60"/>
      <c r="AJ858" s="61">
        <v>25.0</v>
      </c>
      <c r="AK858" s="61">
        <v>15.0</v>
      </c>
      <c r="AL858" s="61">
        <v>10.0</v>
      </c>
      <c r="AM858" s="66">
        <v>45491.0</v>
      </c>
      <c r="AN858" s="66">
        <v>45419.0</v>
      </c>
      <c r="AO858" s="60"/>
      <c r="AP858" s="60"/>
      <c r="AQ858" s="60"/>
      <c r="AR858" s="60"/>
      <c r="AS858" s="62" t="s">
        <v>14871</v>
      </c>
      <c r="AT858" s="60"/>
      <c r="AU858" s="60" t="s">
        <v>10516</v>
      </c>
      <c r="AV858" s="60"/>
      <c r="AW858" s="60"/>
    </row>
    <row r="859">
      <c r="B859" s="61">
        <v>995386.0</v>
      </c>
      <c r="C859" s="61">
        <v>159.0</v>
      </c>
      <c r="D859" s="66">
        <v>44992.0</v>
      </c>
      <c r="E859" s="59" t="s">
        <v>14872</v>
      </c>
      <c r="F859" s="61">
        <v>2057.0</v>
      </c>
      <c r="G859" s="62" t="s">
        <v>14873</v>
      </c>
      <c r="H859" s="60"/>
      <c r="I859" s="60"/>
      <c r="J859" s="60"/>
      <c r="K859" s="59" t="s">
        <v>10666</v>
      </c>
      <c r="L859" s="61">
        <v>100.0</v>
      </c>
      <c r="M859" s="59" t="s">
        <v>10507</v>
      </c>
      <c r="N859" s="61">
        <v>0.0</v>
      </c>
      <c r="O859" s="61">
        <v>0.0</v>
      </c>
      <c r="P859" s="59" t="s">
        <v>10508</v>
      </c>
      <c r="Q859" s="60"/>
      <c r="R859" s="60"/>
      <c r="S859" s="59" t="s">
        <v>10507</v>
      </c>
      <c r="T859" s="59" t="s">
        <v>10508</v>
      </c>
      <c r="U859" s="59" t="s">
        <v>10508</v>
      </c>
      <c r="V859" s="59" t="s">
        <v>10508</v>
      </c>
      <c r="W859" s="61">
        <v>1.0</v>
      </c>
      <c r="X859" s="59" t="s">
        <v>10509</v>
      </c>
      <c r="Y859" s="59" t="s">
        <v>13025</v>
      </c>
      <c r="Z859" s="59"/>
      <c r="AA859" s="61">
        <v>2057.0</v>
      </c>
      <c r="AB859" s="60" t="s">
        <v>10512</v>
      </c>
      <c r="AC859" s="60"/>
      <c r="AD859" s="60"/>
      <c r="AE859" s="59" t="s">
        <v>10507</v>
      </c>
      <c r="AF859" s="59" t="s">
        <v>10507</v>
      </c>
      <c r="AG859" s="60" t="s">
        <v>10513</v>
      </c>
      <c r="AH859" s="60"/>
      <c r="AI859" s="60"/>
      <c r="AJ859" s="61">
        <v>25.0</v>
      </c>
      <c r="AK859" s="61">
        <v>15.0</v>
      </c>
      <c r="AL859" s="61">
        <v>10.0</v>
      </c>
      <c r="AM859" s="66">
        <v>44992.0</v>
      </c>
      <c r="AN859" s="67"/>
      <c r="AO859" s="60"/>
      <c r="AP859" s="59"/>
      <c r="AQ859" s="60"/>
      <c r="AR859" s="60"/>
      <c r="AS859" s="62" t="s">
        <v>14874</v>
      </c>
      <c r="AT859" s="60"/>
      <c r="AU859" s="60" t="s">
        <v>11001</v>
      </c>
      <c r="AV859" s="60"/>
      <c r="AW859" s="60"/>
    </row>
    <row r="860">
      <c r="B860" s="61">
        <v>995386.0</v>
      </c>
      <c r="C860" s="61">
        <v>159.0</v>
      </c>
      <c r="D860" s="66">
        <v>44992.0</v>
      </c>
      <c r="E860" s="59" t="s">
        <v>14875</v>
      </c>
      <c r="F860" s="61">
        <v>2059.0</v>
      </c>
      <c r="G860" s="62" t="s">
        <v>14876</v>
      </c>
      <c r="H860" s="65" t="s">
        <v>14877</v>
      </c>
      <c r="I860" s="65" t="s">
        <v>14878</v>
      </c>
      <c r="J860" s="60"/>
      <c r="K860" s="59" t="s">
        <v>10792</v>
      </c>
      <c r="L860" s="61">
        <v>100.0</v>
      </c>
      <c r="M860" s="59" t="s">
        <v>10507</v>
      </c>
      <c r="N860" s="61">
        <v>0.0</v>
      </c>
      <c r="O860" s="61">
        <v>0.0</v>
      </c>
      <c r="P860" s="59" t="s">
        <v>10508</v>
      </c>
      <c r="Q860" s="60"/>
      <c r="R860" s="60"/>
      <c r="S860" s="59" t="s">
        <v>10507</v>
      </c>
      <c r="T860" s="59" t="s">
        <v>10508</v>
      </c>
      <c r="U860" s="59" t="s">
        <v>10508</v>
      </c>
      <c r="V860" s="59" t="s">
        <v>10508</v>
      </c>
      <c r="W860" s="61">
        <v>6.0</v>
      </c>
      <c r="X860" s="59" t="s">
        <v>10509</v>
      </c>
      <c r="Y860" s="59" t="s">
        <v>12540</v>
      </c>
      <c r="Z860" s="60"/>
      <c r="AA860" s="61">
        <v>2059.0</v>
      </c>
      <c r="AB860" s="59" t="s">
        <v>10512</v>
      </c>
      <c r="AC860" s="60"/>
      <c r="AD860" s="60"/>
      <c r="AE860" s="59" t="s">
        <v>10507</v>
      </c>
      <c r="AF860" s="59" t="s">
        <v>10507</v>
      </c>
      <c r="AG860" s="59" t="s">
        <v>10513</v>
      </c>
      <c r="AH860" s="60"/>
      <c r="AI860" s="60"/>
      <c r="AJ860" s="61">
        <v>25.0</v>
      </c>
      <c r="AK860" s="61">
        <v>15.0</v>
      </c>
      <c r="AL860" s="61">
        <v>10.0</v>
      </c>
      <c r="AM860" s="66">
        <v>45386.0</v>
      </c>
      <c r="AN860" s="66">
        <v>45443.0</v>
      </c>
      <c r="AO860" s="60"/>
      <c r="AP860" s="59"/>
      <c r="AQ860" s="60"/>
      <c r="AR860" s="60"/>
      <c r="AS860" s="62" t="s">
        <v>14879</v>
      </c>
      <c r="AT860" s="60"/>
      <c r="AU860" s="60" t="s">
        <v>11001</v>
      </c>
      <c r="AV860" s="60"/>
      <c r="AW860" s="60"/>
    </row>
    <row r="861">
      <c r="B861" s="61">
        <v>995386.0</v>
      </c>
      <c r="C861" s="61">
        <v>159.0</v>
      </c>
      <c r="D861" s="66">
        <v>44994.0</v>
      </c>
      <c r="E861" s="59" t="s">
        <v>14880</v>
      </c>
      <c r="F861" s="61">
        <v>2061.0</v>
      </c>
      <c r="G861" s="65" t="s">
        <v>14881</v>
      </c>
      <c r="H861" s="60"/>
      <c r="I861" s="60"/>
      <c r="J861" s="60"/>
      <c r="K861" s="59" t="s">
        <v>10523</v>
      </c>
      <c r="L861" s="61">
        <v>300.0</v>
      </c>
      <c r="M861" s="59" t="s">
        <v>10507</v>
      </c>
      <c r="N861" s="61">
        <v>0.0</v>
      </c>
      <c r="O861" s="61">
        <v>0.0</v>
      </c>
      <c r="P861" s="59" t="s">
        <v>10508</v>
      </c>
      <c r="Q861" s="60"/>
      <c r="R861" s="60"/>
      <c r="S861" s="59" t="s">
        <v>10507</v>
      </c>
      <c r="T861" s="59" t="s">
        <v>10508</v>
      </c>
      <c r="U861" s="59" t="s">
        <v>10508</v>
      </c>
      <c r="V861" s="59" t="s">
        <v>10508</v>
      </c>
      <c r="W861" s="61">
        <v>1.0</v>
      </c>
      <c r="X861" s="59" t="s">
        <v>10509</v>
      </c>
      <c r="Y861" s="59" t="s">
        <v>11973</v>
      </c>
      <c r="Z861" s="60"/>
      <c r="AA861" s="61">
        <v>2061.0</v>
      </c>
      <c r="AB861" s="59" t="s">
        <v>10512</v>
      </c>
      <c r="AC861" s="60"/>
      <c r="AD861" s="60"/>
      <c r="AE861" s="59" t="s">
        <v>10507</v>
      </c>
      <c r="AF861" s="59" t="s">
        <v>10507</v>
      </c>
      <c r="AG861" s="59" t="s">
        <v>10513</v>
      </c>
      <c r="AH861" s="60"/>
      <c r="AI861" s="60"/>
      <c r="AJ861" s="61">
        <v>25.0</v>
      </c>
      <c r="AK861" s="61">
        <v>15.0</v>
      </c>
      <c r="AL861" s="61">
        <v>10.0</v>
      </c>
      <c r="AM861" s="66">
        <v>44994.0</v>
      </c>
      <c r="AN861" s="66">
        <v>44995.0</v>
      </c>
      <c r="AO861" s="60"/>
      <c r="AP861" s="60"/>
      <c r="AQ861" s="60"/>
      <c r="AR861" s="60"/>
      <c r="AS861" s="62" t="s">
        <v>14882</v>
      </c>
      <c r="AT861" s="60"/>
      <c r="AU861" s="60" t="s">
        <v>11001</v>
      </c>
      <c r="AV861" s="60"/>
      <c r="AW861" s="60"/>
    </row>
    <row r="862">
      <c r="B862" s="61">
        <v>995386.0</v>
      </c>
      <c r="C862" s="61">
        <v>159.0</v>
      </c>
      <c r="D862" s="66">
        <v>44994.0</v>
      </c>
      <c r="E862" s="59" t="s">
        <v>14883</v>
      </c>
      <c r="F862" s="61">
        <v>2063.0</v>
      </c>
      <c r="G862" s="62" t="s">
        <v>14884</v>
      </c>
      <c r="H862" s="60"/>
      <c r="I862" s="60"/>
      <c r="J862" s="60"/>
      <c r="K862" s="59" t="s">
        <v>10534</v>
      </c>
      <c r="L862" s="61">
        <v>500.0</v>
      </c>
      <c r="M862" s="59" t="s">
        <v>10507</v>
      </c>
      <c r="N862" s="61">
        <v>0.0</v>
      </c>
      <c r="O862" s="61">
        <v>0.0</v>
      </c>
      <c r="P862" s="59" t="s">
        <v>10508</v>
      </c>
      <c r="Q862" s="60"/>
      <c r="R862" s="60"/>
      <c r="S862" s="59" t="s">
        <v>10507</v>
      </c>
      <c r="T862" s="59" t="s">
        <v>10508</v>
      </c>
      <c r="U862" s="59" t="s">
        <v>10508</v>
      </c>
      <c r="V862" s="59" t="s">
        <v>10508</v>
      </c>
      <c r="W862" s="61">
        <v>1.0</v>
      </c>
      <c r="X862" s="59" t="s">
        <v>10509</v>
      </c>
      <c r="Y862" s="59" t="s">
        <v>11871</v>
      </c>
      <c r="Z862" s="59"/>
      <c r="AA862" s="61">
        <v>2063.0</v>
      </c>
      <c r="AB862" s="59" t="s">
        <v>10512</v>
      </c>
      <c r="AC862" s="60"/>
      <c r="AD862" s="60"/>
      <c r="AE862" s="59" t="s">
        <v>10507</v>
      </c>
      <c r="AF862" s="59" t="s">
        <v>10507</v>
      </c>
      <c r="AG862" s="59" t="s">
        <v>10513</v>
      </c>
      <c r="AH862" s="60"/>
      <c r="AI862" s="60"/>
      <c r="AJ862" s="61">
        <v>25.0</v>
      </c>
      <c r="AK862" s="61">
        <v>15.0</v>
      </c>
      <c r="AL862" s="61">
        <v>10.0</v>
      </c>
      <c r="AM862" s="66">
        <v>44994.0</v>
      </c>
      <c r="AN862" s="66">
        <v>45396.0</v>
      </c>
      <c r="AO862" s="60"/>
      <c r="AP862" s="59"/>
      <c r="AQ862" s="60"/>
      <c r="AR862" s="60"/>
      <c r="AS862" s="62" t="s">
        <v>14885</v>
      </c>
      <c r="AT862" s="60"/>
      <c r="AU862" s="60" t="s">
        <v>11001</v>
      </c>
      <c r="AV862" s="60"/>
      <c r="AW862" s="60"/>
    </row>
    <row r="863">
      <c r="B863" s="61">
        <v>995386.0</v>
      </c>
      <c r="C863" s="61">
        <v>159.0</v>
      </c>
      <c r="D863" s="66">
        <v>44994.0</v>
      </c>
      <c r="E863" s="59" t="s">
        <v>14886</v>
      </c>
      <c r="F863" s="61">
        <v>2065.0</v>
      </c>
      <c r="G863" s="62" t="s">
        <v>14887</v>
      </c>
      <c r="H863" s="60"/>
      <c r="I863" s="60"/>
      <c r="J863" s="60"/>
      <c r="K863" s="59" t="s">
        <v>10527</v>
      </c>
      <c r="L863" s="61">
        <v>500.0</v>
      </c>
      <c r="M863" s="59" t="s">
        <v>10507</v>
      </c>
      <c r="N863" s="61">
        <v>0.0</v>
      </c>
      <c r="O863" s="61">
        <v>0.0</v>
      </c>
      <c r="P863" s="59" t="s">
        <v>10508</v>
      </c>
      <c r="Q863" s="60"/>
      <c r="R863" s="60"/>
      <c r="S863" s="59" t="s">
        <v>10507</v>
      </c>
      <c r="T863" s="59" t="s">
        <v>10508</v>
      </c>
      <c r="U863" s="59" t="s">
        <v>10508</v>
      </c>
      <c r="V863" s="59" t="s">
        <v>10508</v>
      </c>
      <c r="W863" s="61">
        <v>3.0</v>
      </c>
      <c r="X863" s="59" t="s">
        <v>10509</v>
      </c>
      <c r="Y863" s="59" t="s">
        <v>14631</v>
      </c>
      <c r="Z863" s="60"/>
      <c r="AA863" s="61">
        <v>2065.0</v>
      </c>
      <c r="AB863" s="59" t="s">
        <v>10512</v>
      </c>
      <c r="AC863" s="60"/>
      <c r="AD863" s="60"/>
      <c r="AE863" s="59" t="s">
        <v>10507</v>
      </c>
      <c r="AF863" s="59" t="s">
        <v>10507</v>
      </c>
      <c r="AG863" s="59" t="s">
        <v>10513</v>
      </c>
      <c r="AH863" s="60"/>
      <c r="AI863" s="60"/>
      <c r="AJ863" s="61">
        <v>25.0</v>
      </c>
      <c r="AK863" s="61">
        <v>15.0</v>
      </c>
      <c r="AL863" s="61">
        <v>10.0</v>
      </c>
      <c r="AM863" s="66">
        <v>44994.0</v>
      </c>
      <c r="AN863" s="66">
        <v>45396.0</v>
      </c>
      <c r="AO863" s="60"/>
      <c r="AP863" s="59"/>
      <c r="AQ863" s="60"/>
      <c r="AR863" s="60"/>
      <c r="AS863" s="62" t="s">
        <v>14888</v>
      </c>
      <c r="AT863" s="60"/>
      <c r="AU863" s="60" t="s">
        <v>11001</v>
      </c>
      <c r="AV863" s="60"/>
      <c r="AW863" s="60"/>
    </row>
    <row r="864">
      <c r="B864" s="61">
        <v>995386.0</v>
      </c>
      <c r="C864" s="61">
        <v>159.0</v>
      </c>
      <c r="D864" s="66">
        <v>44996.0</v>
      </c>
      <c r="E864" s="59" t="s">
        <v>14889</v>
      </c>
      <c r="F864" s="61">
        <v>2067.0</v>
      </c>
      <c r="G864" s="62" t="s">
        <v>14890</v>
      </c>
      <c r="H864" s="65" t="s">
        <v>14891</v>
      </c>
      <c r="I864" s="60"/>
      <c r="J864" s="60"/>
      <c r="K864" s="59" t="s">
        <v>10666</v>
      </c>
      <c r="L864" s="61">
        <v>500.0</v>
      </c>
      <c r="M864" s="59" t="s">
        <v>10507</v>
      </c>
      <c r="N864" s="61">
        <v>1.0</v>
      </c>
      <c r="O864" s="61">
        <v>0.0</v>
      </c>
      <c r="P864" s="59" t="s">
        <v>10633</v>
      </c>
      <c r="Q864" s="60"/>
      <c r="R864" s="60"/>
      <c r="S864" s="59" t="s">
        <v>10507</v>
      </c>
      <c r="T864" s="59" t="s">
        <v>10508</v>
      </c>
      <c r="U864" s="59" t="s">
        <v>10508</v>
      </c>
      <c r="V864" s="59" t="s">
        <v>10508</v>
      </c>
      <c r="W864" s="61">
        <v>40.0</v>
      </c>
      <c r="X864" s="59" t="s">
        <v>10509</v>
      </c>
      <c r="Y864" s="59" t="s">
        <v>10641</v>
      </c>
      <c r="Z864" s="60"/>
      <c r="AA864" s="64">
        <v>2067.0</v>
      </c>
      <c r="AB864" s="59" t="s">
        <v>10512</v>
      </c>
      <c r="AC864" s="60"/>
      <c r="AD864" s="60"/>
      <c r="AE864" s="59" t="s">
        <v>10507</v>
      </c>
      <c r="AF864" s="59" t="s">
        <v>10507</v>
      </c>
      <c r="AG864" s="59" t="s">
        <v>10513</v>
      </c>
      <c r="AH864" s="60"/>
      <c r="AI864" s="60"/>
      <c r="AJ864" s="61">
        <v>25.0</v>
      </c>
      <c r="AK864" s="61">
        <v>15.0</v>
      </c>
      <c r="AL864" s="61">
        <v>10.0</v>
      </c>
      <c r="AM864" s="66">
        <v>45376.0</v>
      </c>
      <c r="AN864" s="66">
        <v>45433.0</v>
      </c>
      <c r="AO864" s="60"/>
      <c r="AP864" s="60"/>
      <c r="AQ864" s="60"/>
      <c r="AR864" s="60"/>
      <c r="AS864" s="62" t="s">
        <v>14892</v>
      </c>
      <c r="AT864" s="60"/>
      <c r="AU864" s="60" t="s">
        <v>11001</v>
      </c>
      <c r="AV864" s="60"/>
      <c r="AW864" s="60"/>
    </row>
    <row r="865">
      <c r="B865" s="61">
        <v>995386.0</v>
      </c>
      <c r="C865" s="61">
        <v>145.0</v>
      </c>
      <c r="D865" s="66">
        <v>45000.0</v>
      </c>
      <c r="E865" s="59" t="s">
        <v>14893</v>
      </c>
      <c r="F865" s="61">
        <v>2069.0</v>
      </c>
      <c r="G865" s="62" t="s">
        <v>14894</v>
      </c>
      <c r="H865" s="65" t="s">
        <v>14895</v>
      </c>
      <c r="I865" s="60"/>
      <c r="J865" s="60"/>
      <c r="K865" s="59" t="s">
        <v>10527</v>
      </c>
      <c r="L865" s="61">
        <v>100.0</v>
      </c>
      <c r="M865" s="59" t="s">
        <v>10507</v>
      </c>
      <c r="N865" s="61">
        <v>55.0</v>
      </c>
      <c r="O865" s="61">
        <v>0.0</v>
      </c>
      <c r="P865" s="59" t="s">
        <v>10633</v>
      </c>
      <c r="Q865" s="66">
        <v>45261.0</v>
      </c>
      <c r="R865" s="66">
        <v>45776.0</v>
      </c>
      <c r="S865" s="59" t="s">
        <v>10689</v>
      </c>
      <c r="T865" s="59" t="s">
        <v>10508</v>
      </c>
      <c r="U865" s="59" t="s">
        <v>10508</v>
      </c>
      <c r="V865" s="59" t="s">
        <v>10508</v>
      </c>
      <c r="W865" s="61">
        <v>27.0</v>
      </c>
      <c r="X865" s="59" t="s">
        <v>10509</v>
      </c>
      <c r="Y865" s="59" t="s">
        <v>14388</v>
      </c>
      <c r="Z865" s="60"/>
      <c r="AA865" s="64">
        <v>2069.0</v>
      </c>
      <c r="AB865" s="59" t="s">
        <v>10512</v>
      </c>
      <c r="AC865" s="60"/>
      <c r="AD865" s="60"/>
      <c r="AE865" s="59" t="s">
        <v>10507</v>
      </c>
      <c r="AF865" s="59" t="s">
        <v>10507</v>
      </c>
      <c r="AG865" s="59" t="s">
        <v>10513</v>
      </c>
      <c r="AH865" s="60"/>
      <c r="AI865" s="60"/>
      <c r="AJ865" s="61">
        <v>25.0</v>
      </c>
      <c r="AK865" s="61">
        <v>15.0</v>
      </c>
      <c r="AL865" s="61">
        <v>10.0</v>
      </c>
      <c r="AM865" s="66">
        <v>45453.0</v>
      </c>
      <c r="AN865" s="66">
        <v>45438.0</v>
      </c>
      <c r="AO865" s="60"/>
      <c r="AP865" s="60"/>
      <c r="AQ865" s="60"/>
      <c r="AR865" s="60"/>
      <c r="AS865" s="62" t="s">
        <v>14896</v>
      </c>
      <c r="AT865" s="60"/>
      <c r="AU865" s="60" t="s">
        <v>11549</v>
      </c>
      <c r="AV865" s="60"/>
      <c r="AW865" s="60"/>
    </row>
    <row r="866">
      <c r="B866" s="61">
        <v>995386.0</v>
      </c>
      <c r="C866" s="61">
        <v>159.0</v>
      </c>
      <c r="D866" s="66">
        <v>45000.0</v>
      </c>
      <c r="E866" s="59" t="s">
        <v>14897</v>
      </c>
      <c r="F866" s="61">
        <v>2071.0</v>
      </c>
      <c r="G866" s="62" t="s">
        <v>14898</v>
      </c>
      <c r="H866" s="60"/>
      <c r="I866" s="60"/>
      <c r="J866" s="60"/>
      <c r="K866" s="59" t="s">
        <v>11205</v>
      </c>
      <c r="L866" s="61">
        <v>500.0</v>
      </c>
      <c r="M866" s="59" t="s">
        <v>10507</v>
      </c>
      <c r="N866" s="61">
        <v>0.0</v>
      </c>
      <c r="O866" s="61">
        <v>0.0</v>
      </c>
      <c r="P866" s="59" t="s">
        <v>10508</v>
      </c>
      <c r="Q866" s="60"/>
      <c r="R866" s="60"/>
      <c r="S866" s="59" t="s">
        <v>10507</v>
      </c>
      <c r="T866" s="59" t="s">
        <v>10508</v>
      </c>
      <c r="U866" s="59" t="s">
        <v>10508</v>
      </c>
      <c r="V866" s="59" t="s">
        <v>10508</v>
      </c>
      <c r="W866" s="61">
        <v>2.0</v>
      </c>
      <c r="X866" s="59" t="s">
        <v>10509</v>
      </c>
      <c r="Y866" s="59" t="s">
        <v>12005</v>
      </c>
      <c r="Z866" s="60"/>
      <c r="AA866" s="61">
        <v>2071.0</v>
      </c>
      <c r="AB866" s="59" t="s">
        <v>10512</v>
      </c>
      <c r="AC866" s="60"/>
      <c r="AD866" s="60"/>
      <c r="AE866" s="59" t="s">
        <v>10507</v>
      </c>
      <c r="AF866" s="59" t="s">
        <v>10507</v>
      </c>
      <c r="AG866" s="59" t="s">
        <v>10513</v>
      </c>
      <c r="AH866" s="60"/>
      <c r="AI866" s="60"/>
      <c r="AJ866" s="61">
        <v>25.0</v>
      </c>
      <c r="AK866" s="61">
        <v>15.0</v>
      </c>
      <c r="AL866" s="61">
        <v>10.0</v>
      </c>
      <c r="AM866" s="66">
        <v>45001.0</v>
      </c>
      <c r="AN866" s="67"/>
      <c r="AO866" s="60"/>
      <c r="AP866" s="60"/>
      <c r="AQ866" s="60"/>
      <c r="AR866" s="60"/>
      <c r="AS866" s="62" t="s">
        <v>14899</v>
      </c>
      <c r="AT866" s="60"/>
      <c r="AU866" s="60" t="s">
        <v>11001</v>
      </c>
      <c r="AV866" s="60"/>
      <c r="AW866" s="60"/>
    </row>
    <row r="867">
      <c r="B867" s="61">
        <v>995386.0</v>
      </c>
      <c r="C867" s="61">
        <v>159.0</v>
      </c>
      <c r="D867" s="66">
        <v>45000.0</v>
      </c>
      <c r="E867" s="59" t="s">
        <v>14900</v>
      </c>
      <c r="F867" s="61">
        <v>2073.0</v>
      </c>
      <c r="G867" s="65" t="s">
        <v>14901</v>
      </c>
      <c r="H867" s="60"/>
      <c r="I867" s="60"/>
      <c r="J867" s="60"/>
      <c r="K867" s="59" t="s">
        <v>10596</v>
      </c>
      <c r="L867" s="61">
        <v>500.0</v>
      </c>
      <c r="M867" s="59" t="s">
        <v>10507</v>
      </c>
      <c r="N867" s="61">
        <v>0.0</v>
      </c>
      <c r="O867" s="61">
        <v>0.0</v>
      </c>
      <c r="P867" s="59" t="s">
        <v>10508</v>
      </c>
      <c r="Q867" s="60"/>
      <c r="R867" s="60"/>
      <c r="S867" s="59" t="s">
        <v>10507</v>
      </c>
      <c r="T867" s="59" t="s">
        <v>10508</v>
      </c>
      <c r="U867" s="59" t="s">
        <v>10508</v>
      </c>
      <c r="V867" s="59" t="s">
        <v>10508</v>
      </c>
      <c r="W867" s="61">
        <v>5.0</v>
      </c>
      <c r="X867" s="59" t="s">
        <v>10509</v>
      </c>
      <c r="Y867" s="59" t="s">
        <v>10649</v>
      </c>
      <c r="Z867" s="60"/>
      <c r="AA867" s="61">
        <v>2073.0</v>
      </c>
      <c r="AB867" s="59" t="s">
        <v>11268</v>
      </c>
      <c r="AC867" s="60"/>
      <c r="AD867" s="60"/>
      <c r="AE867" s="59" t="s">
        <v>12151</v>
      </c>
      <c r="AF867" s="59" t="s">
        <v>10507</v>
      </c>
      <c r="AG867" s="59" t="s">
        <v>10513</v>
      </c>
      <c r="AH867" s="60"/>
      <c r="AI867" s="60"/>
      <c r="AJ867" s="61">
        <v>25.0</v>
      </c>
      <c r="AK867" s="61">
        <v>15.0</v>
      </c>
      <c r="AL867" s="61">
        <v>10.0</v>
      </c>
      <c r="AM867" s="66">
        <v>45414.0</v>
      </c>
      <c r="AN867" s="66">
        <v>45460.0</v>
      </c>
      <c r="AO867" s="60"/>
      <c r="AP867" s="60"/>
      <c r="AQ867" s="60"/>
      <c r="AR867" s="60"/>
      <c r="AS867" s="62" t="s">
        <v>14902</v>
      </c>
      <c r="AT867" s="60"/>
      <c r="AU867" s="60" t="s">
        <v>11001</v>
      </c>
      <c r="AV867" s="60"/>
      <c r="AW867" s="60"/>
    </row>
    <row r="868">
      <c r="B868" s="61">
        <v>995386.0</v>
      </c>
      <c r="C868" s="61">
        <v>159.0</v>
      </c>
      <c r="D868" s="66">
        <v>45002.0</v>
      </c>
      <c r="E868" s="59" t="s">
        <v>14903</v>
      </c>
      <c r="F868" s="61">
        <v>2075.0</v>
      </c>
      <c r="G868" s="59"/>
      <c r="H868" s="60"/>
      <c r="I868" s="60"/>
      <c r="J868" s="60"/>
      <c r="K868" s="59" t="s">
        <v>10666</v>
      </c>
      <c r="L868" s="61">
        <v>100.0</v>
      </c>
      <c r="M868" s="59" t="s">
        <v>10507</v>
      </c>
      <c r="N868" s="61">
        <v>0.0</v>
      </c>
      <c r="O868" s="61">
        <v>0.0</v>
      </c>
      <c r="P868" s="59" t="s">
        <v>10508</v>
      </c>
      <c r="Q868" s="60"/>
      <c r="R868" s="60"/>
      <c r="S868" s="59" t="s">
        <v>10507</v>
      </c>
      <c r="T868" s="59" t="s">
        <v>10508</v>
      </c>
      <c r="U868" s="59" t="s">
        <v>10508</v>
      </c>
      <c r="V868" s="59" t="s">
        <v>10508</v>
      </c>
      <c r="W868" s="61">
        <v>2.0</v>
      </c>
      <c r="X868" s="59" t="s">
        <v>10509</v>
      </c>
      <c r="Y868" s="59" t="s">
        <v>14189</v>
      </c>
      <c r="Z868" s="59"/>
      <c r="AA868" s="61">
        <v>2075.0</v>
      </c>
      <c r="AB868" s="59" t="s">
        <v>10512</v>
      </c>
      <c r="AC868" s="60"/>
      <c r="AD868" s="60"/>
      <c r="AE868" s="59" t="s">
        <v>10507</v>
      </c>
      <c r="AF868" s="59" t="s">
        <v>10507</v>
      </c>
      <c r="AG868" s="59" t="s">
        <v>10513</v>
      </c>
      <c r="AH868" s="60"/>
      <c r="AI868" s="60"/>
      <c r="AJ868" s="61">
        <v>25.0</v>
      </c>
      <c r="AK868" s="61">
        <v>15.0</v>
      </c>
      <c r="AL868" s="61">
        <v>10.0</v>
      </c>
      <c r="AM868" s="67"/>
      <c r="AN868" s="67"/>
      <c r="AO868" s="60"/>
      <c r="AP868" s="59"/>
      <c r="AQ868" s="60"/>
      <c r="AR868" s="60"/>
      <c r="AS868" s="62" t="s">
        <v>14904</v>
      </c>
      <c r="AT868" s="60"/>
      <c r="AU868" s="60" t="s">
        <v>11001</v>
      </c>
      <c r="AV868" s="60"/>
      <c r="AW868" s="60"/>
    </row>
    <row r="869">
      <c r="B869" s="61">
        <v>995386.0</v>
      </c>
      <c r="C869" s="61">
        <v>139.0</v>
      </c>
      <c r="D869" s="66">
        <v>45005.0</v>
      </c>
      <c r="E869" s="59" t="s">
        <v>14905</v>
      </c>
      <c r="F869" s="61">
        <v>2077.0</v>
      </c>
      <c r="G869" s="65" t="s">
        <v>14906</v>
      </c>
      <c r="H869" s="65" t="s">
        <v>14907</v>
      </c>
      <c r="I869" s="65" t="s">
        <v>14908</v>
      </c>
      <c r="J869" s="60"/>
      <c r="K869" s="59" t="s">
        <v>10527</v>
      </c>
      <c r="L869" s="61">
        <v>100.0</v>
      </c>
      <c r="M869" s="59" t="s">
        <v>10507</v>
      </c>
      <c r="N869" s="61">
        <v>0.0</v>
      </c>
      <c r="O869" s="61">
        <v>0.0</v>
      </c>
      <c r="P869" s="59" t="s">
        <v>10508</v>
      </c>
      <c r="Q869" s="60"/>
      <c r="R869" s="60"/>
      <c r="S869" s="59" t="s">
        <v>10507</v>
      </c>
      <c r="T869" s="59" t="s">
        <v>10508</v>
      </c>
      <c r="U869" s="59" t="s">
        <v>10508</v>
      </c>
      <c r="V869" s="59" t="s">
        <v>10508</v>
      </c>
      <c r="W869" s="61">
        <v>0.0</v>
      </c>
      <c r="X869" s="59" t="s">
        <v>10509</v>
      </c>
      <c r="Y869" s="59" t="s">
        <v>13046</v>
      </c>
      <c r="Z869" s="60"/>
      <c r="AA869" s="64">
        <v>2077.0</v>
      </c>
      <c r="AB869" s="59" t="s">
        <v>10512</v>
      </c>
      <c r="AC869" s="60"/>
      <c r="AD869" s="60"/>
      <c r="AE869" s="59" t="s">
        <v>10507</v>
      </c>
      <c r="AF869" s="59" t="s">
        <v>10507</v>
      </c>
      <c r="AG869" s="59" t="s">
        <v>10513</v>
      </c>
      <c r="AH869" s="60"/>
      <c r="AI869" s="60"/>
      <c r="AJ869" s="61">
        <v>25.0</v>
      </c>
      <c r="AK869" s="61">
        <v>15.0</v>
      </c>
      <c r="AL869" s="61">
        <v>10.0</v>
      </c>
      <c r="AM869" s="66">
        <v>45030.0</v>
      </c>
      <c r="AN869" s="60"/>
      <c r="AO869" s="60"/>
      <c r="AP869" s="60"/>
      <c r="AQ869" s="60"/>
      <c r="AR869" s="60"/>
      <c r="AS869" s="62" t="s">
        <v>14909</v>
      </c>
      <c r="AT869" s="60"/>
      <c r="AU869" s="60" t="s">
        <v>12692</v>
      </c>
      <c r="AV869" s="60"/>
      <c r="AW869" s="60"/>
    </row>
    <row r="870">
      <c r="B870" s="61">
        <v>995386.0</v>
      </c>
      <c r="C870" s="61">
        <v>139.0</v>
      </c>
      <c r="D870" s="66">
        <v>45005.0</v>
      </c>
      <c r="E870" s="59" t="s">
        <v>14910</v>
      </c>
      <c r="F870" s="61">
        <v>2079.0</v>
      </c>
      <c r="G870" s="62" t="s">
        <v>14911</v>
      </c>
      <c r="H870" s="65" t="s">
        <v>14912</v>
      </c>
      <c r="I870" s="65" t="s">
        <v>14913</v>
      </c>
      <c r="J870" s="60"/>
      <c r="K870" s="59" t="s">
        <v>10527</v>
      </c>
      <c r="L870" s="61">
        <v>100.0</v>
      </c>
      <c r="M870" s="59" t="s">
        <v>10507</v>
      </c>
      <c r="N870" s="61">
        <v>0.0</v>
      </c>
      <c r="O870" s="61">
        <v>0.0</v>
      </c>
      <c r="P870" s="59" t="s">
        <v>10508</v>
      </c>
      <c r="Q870" s="60"/>
      <c r="R870" s="60"/>
      <c r="S870" s="59" t="s">
        <v>10507</v>
      </c>
      <c r="T870" s="59" t="s">
        <v>10508</v>
      </c>
      <c r="U870" s="59" t="s">
        <v>10508</v>
      </c>
      <c r="V870" s="59" t="s">
        <v>10508</v>
      </c>
      <c r="W870" s="61">
        <v>2.0</v>
      </c>
      <c r="X870" s="59" t="s">
        <v>10509</v>
      </c>
      <c r="Y870" s="59" t="s">
        <v>13046</v>
      </c>
      <c r="Z870" s="60"/>
      <c r="AA870" s="61">
        <v>2079.0</v>
      </c>
      <c r="AB870" s="60" t="s">
        <v>10512</v>
      </c>
      <c r="AC870" s="60"/>
      <c r="AD870" s="60"/>
      <c r="AE870" s="59" t="s">
        <v>10507</v>
      </c>
      <c r="AF870" s="59" t="s">
        <v>10507</v>
      </c>
      <c r="AG870" s="60" t="s">
        <v>10513</v>
      </c>
      <c r="AH870" s="60"/>
      <c r="AI870" s="60"/>
      <c r="AJ870" s="61">
        <v>25.0</v>
      </c>
      <c r="AK870" s="61">
        <v>15.0</v>
      </c>
      <c r="AL870" s="61">
        <v>10.0</v>
      </c>
      <c r="AM870" s="66">
        <v>45030.0</v>
      </c>
      <c r="AN870" s="68"/>
      <c r="AO870" s="60"/>
      <c r="AP870" s="59"/>
      <c r="AQ870" s="60"/>
      <c r="AR870" s="60"/>
      <c r="AS870" s="62" t="s">
        <v>14914</v>
      </c>
      <c r="AT870" s="60"/>
      <c r="AU870" s="60" t="s">
        <v>12692</v>
      </c>
      <c r="AV870" s="60"/>
      <c r="AW870" s="60"/>
    </row>
    <row r="871">
      <c r="B871" s="61">
        <v>995386.0</v>
      </c>
      <c r="C871" s="61">
        <v>159.0</v>
      </c>
      <c r="D871" s="66">
        <v>45006.0</v>
      </c>
      <c r="E871" s="59" t="s">
        <v>14915</v>
      </c>
      <c r="F871" s="61">
        <v>2081.0</v>
      </c>
      <c r="G871" s="65" t="s">
        <v>14916</v>
      </c>
      <c r="H871" s="60"/>
      <c r="I871" s="60"/>
      <c r="J871" s="60"/>
      <c r="K871" s="59" t="s">
        <v>10527</v>
      </c>
      <c r="L871" s="61">
        <v>500.0</v>
      </c>
      <c r="M871" s="59" t="s">
        <v>10507</v>
      </c>
      <c r="N871" s="61">
        <v>0.0</v>
      </c>
      <c r="O871" s="61">
        <v>0.0</v>
      </c>
      <c r="P871" s="59" t="s">
        <v>10508</v>
      </c>
      <c r="Q871" s="60"/>
      <c r="R871" s="60"/>
      <c r="S871" s="59" t="s">
        <v>10507</v>
      </c>
      <c r="T871" s="59" t="s">
        <v>10508</v>
      </c>
      <c r="U871" s="59" t="s">
        <v>10508</v>
      </c>
      <c r="V871" s="59" t="s">
        <v>10508</v>
      </c>
      <c r="W871" s="61">
        <v>6.0</v>
      </c>
      <c r="X871" s="59" t="s">
        <v>10509</v>
      </c>
      <c r="Y871" s="59" t="s">
        <v>10641</v>
      </c>
      <c r="Z871" s="60"/>
      <c r="AA871" s="61">
        <v>2081.0</v>
      </c>
      <c r="AB871" s="59" t="s">
        <v>10512</v>
      </c>
      <c r="AC871" s="60"/>
      <c r="AD871" s="60"/>
      <c r="AE871" s="59" t="s">
        <v>10799</v>
      </c>
      <c r="AF871" s="59" t="s">
        <v>10507</v>
      </c>
      <c r="AG871" s="59" t="s">
        <v>10513</v>
      </c>
      <c r="AH871" s="60"/>
      <c r="AI871" s="60"/>
      <c r="AJ871" s="61">
        <v>20.0</v>
      </c>
      <c r="AK871" s="61">
        <v>15.0</v>
      </c>
      <c r="AL871" s="61">
        <v>10.0</v>
      </c>
      <c r="AM871" s="66">
        <v>45006.0</v>
      </c>
      <c r="AN871" s="66">
        <v>45396.0</v>
      </c>
      <c r="AO871" s="60"/>
      <c r="AP871" s="60"/>
      <c r="AQ871" s="60"/>
      <c r="AR871" s="60"/>
      <c r="AS871" s="62" t="s">
        <v>14917</v>
      </c>
      <c r="AT871" s="60"/>
      <c r="AU871" s="60" t="s">
        <v>11001</v>
      </c>
      <c r="AV871" s="60"/>
      <c r="AW871" s="60"/>
    </row>
    <row r="872">
      <c r="B872" s="61">
        <v>995386.0</v>
      </c>
      <c r="C872" s="61">
        <v>161.0</v>
      </c>
      <c r="D872" s="66">
        <v>45008.0</v>
      </c>
      <c r="E872" s="59" t="s">
        <v>14918</v>
      </c>
      <c r="F872" s="61">
        <v>2083.0</v>
      </c>
      <c r="G872" s="62" t="s">
        <v>14919</v>
      </c>
      <c r="H872" s="65" t="s">
        <v>14920</v>
      </c>
      <c r="I872" s="60"/>
      <c r="J872" s="60"/>
      <c r="K872" s="59" t="s">
        <v>10521</v>
      </c>
      <c r="L872" s="61">
        <v>300.0</v>
      </c>
      <c r="M872" s="59" t="s">
        <v>10507</v>
      </c>
      <c r="N872" s="61">
        <v>0.0</v>
      </c>
      <c r="O872" s="61">
        <v>0.0</v>
      </c>
      <c r="P872" s="59" t="s">
        <v>10508</v>
      </c>
      <c r="Q872" s="60"/>
      <c r="R872" s="60"/>
      <c r="S872" s="59" t="s">
        <v>10507</v>
      </c>
      <c r="T872" s="59" t="s">
        <v>10508</v>
      </c>
      <c r="U872" s="59" t="s">
        <v>10508</v>
      </c>
      <c r="V872" s="59" t="s">
        <v>10508</v>
      </c>
      <c r="W872" s="61">
        <v>4.0</v>
      </c>
      <c r="X872" s="59" t="s">
        <v>10509</v>
      </c>
      <c r="Y872" s="59" t="s">
        <v>14026</v>
      </c>
      <c r="Z872" s="60"/>
      <c r="AA872" s="61">
        <v>2083.0</v>
      </c>
      <c r="AB872" s="59" t="s">
        <v>10512</v>
      </c>
      <c r="AC872" s="60"/>
      <c r="AD872" s="60"/>
      <c r="AE872" s="59" t="s">
        <v>10507</v>
      </c>
      <c r="AF872" s="59" t="s">
        <v>10507</v>
      </c>
      <c r="AG872" s="59" t="s">
        <v>10513</v>
      </c>
      <c r="AH872" s="60"/>
      <c r="AI872" s="60"/>
      <c r="AJ872" s="61">
        <v>25.0</v>
      </c>
      <c r="AK872" s="61">
        <v>15.0</v>
      </c>
      <c r="AL872" s="61">
        <v>10.0</v>
      </c>
      <c r="AM872" s="66">
        <v>45308.0</v>
      </c>
      <c r="AN872" s="66">
        <v>45392.0</v>
      </c>
      <c r="AO872" s="60"/>
      <c r="AP872" s="60"/>
      <c r="AQ872" s="60"/>
      <c r="AR872" s="60"/>
      <c r="AS872" s="62" t="s">
        <v>14921</v>
      </c>
      <c r="AT872" s="60"/>
      <c r="AU872" s="60" t="s">
        <v>10516</v>
      </c>
      <c r="AV872" s="60"/>
      <c r="AW872" s="60"/>
    </row>
    <row r="873">
      <c r="B873" s="61">
        <v>995386.0</v>
      </c>
      <c r="C873" s="61">
        <v>161.0</v>
      </c>
      <c r="D873" s="66">
        <v>45008.0</v>
      </c>
      <c r="E873" s="59" t="s">
        <v>14922</v>
      </c>
      <c r="F873" s="61">
        <v>2085.0</v>
      </c>
      <c r="G873" s="62" t="s">
        <v>14923</v>
      </c>
      <c r="H873" s="65" t="s">
        <v>14924</v>
      </c>
      <c r="I873" s="65" t="s">
        <v>14925</v>
      </c>
      <c r="J873" s="60"/>
      <c r="K873" s="59" t="s">
        <v>10521</v>
      </c>
      <c r="L873" s="61">
        <v>300.0</v>
      </c>
      <c r="M873" s="59" t="s">
        <v>10507</v>
      </c>
      <c r="N873" s="61">
        <v>1.0</v>
      </c>
      <c r="O873" s="61">
        <v>0.0</v>
      </c>
      <c r="P873" s="59" t="s">
        <v>10633</v>
      </c>
      <c r="Q873" s="60"/>
      <c r="R873" s="60"/>
      <c r="S873" s="59" t="s">
        <v>10507</v>
      </c>
      <c r="T873" s="59" t="s">
        <v>10508</v>
      </c>
      <c r="U873" s="59" t="s">
        <v>10508</v>
      </c>
      <c r="V873" s="59" t="s">
        <v>10508</v>
      </c>
      <c r="W873" s="61">
        <v>3.0</v>
      </c>
      <c r="X873" s="59" t="s">
        <v>10509</v>
      </c>
      <c r="Y873" s="59" t="s">
        <v>11973</v>
      </c>
      <c r="Z873" s="60"/>
      <c r="AA873" s="61">
        <v>2085.0</v>
      </c>
      <c r="AB873" s="59" t="s">
        <v>10512</v>
      </c>
      <c r="AC873" s="60"/>
      <c r="AD873" s="60"/>
      <c r="AE873" s="59" t="s">
        <v>10507</v>
      </c>
      <c r="AF873" s="59" t="s">
        <v>10507</v>
      </c>
      <c r="AG873" s="59" t="s">
        <v>10513</v>
      </c>
      <c r="AH873" s="60"/>
      <c r="AI873" s="60"/>
      <c r="AJ873" s="61">
        <v>25.0</v>
      </c>
      <c r="AK873" s="61">
        <v>15.0</v>
      </c>
      <c r="AL873" s="61">
        <v>10.0</v>
      </c>
      <c r="AM873" s="66">
        <v>45030.0</v>
      </c>
      <c r="AN873" s="63">
        <v>45225.0</v>
      </c>
      <c r="AO873" s="60"/>
      <c r="AP873" s="60"/>
      <c r="AQ873" s="60"/>
      <c r="AR873" s="60"/>
      <c r="AS873" s="62" t="s">
        <v>14926</v>
      </c>
      <c r="AT873" s="60"/>
      <c r="AU873" s="60" t="s">
        <v>10516</v>
      </c>
      <c r="AV873" s="60"/>
      <c r="AW873" s="60"/>
    </row>
    <row r="874">
      <c r="B874" s="61">
        <v>995386.0</v>
      </c>
      <c r="C874" s="61">
        <v>161.0</v>
      </c>
      <c r="D874" s="66">
        <v>45008.0</v>
      </c>
      <c r="E874" s="59" t="s">
        <v>14927</v>
      </c>
      <c r="F874" s="61">
        <v>2087.0</v>
      </c>
      <c r="G874" s="65" t="s">
        <v>14928</v>
      </c>
      <c r="H874" s="60"/>
      <c r="I874" s="60"/>
      <c r="J874" s="60"/>
      <c r="K874" s="59" t="s">
        <v>12039</v>
      </c>
      <c r="L874" s="61">
        <v>100.0</v>
      </c>
      <c r="M874" s="59" t="s">
        <v>10507</v>
      </c>
      <c r="N874" s="61">
        <v>0.0</v>
      </c>
      <c r="O874" s="61">
        <v>0.0</v>
      </c>
      <c r="P874" s="59" t="s">
        <v>10508</v>
      </c>
      <c r="Q874" s="60"/>
      <c r="R874" s="60"/>
      <c r="S874" s="59" t="s">
        <v>10507</v>
      </c>
      <c r="T874" s="59" t="s">
        <v>10508</v>
      </c>
      <c r="U874" s="59" t="s">
        <v>10508</v>
      </c>
      <c r="V874" s="59" t="s">
        <v>10508</v>
      </c>
      <c r="W874" s="61">
        <v>6.0</v>
      </c>
      <c r="X874" s="59" t="s">
        <v>10509</v>
      </c>
      <c r="Y874" s="59" t="s">
        <v>14929</v>
      </c>
      <c r="Z874" s="60"/>
      <c r="AA874" s="61">
        <v>2087.0</v>
      </c>
      <c r="AB874" s="60" t="s">
        <v>10512</v>
      </c>
      <c r="AC874" s="60"/>
      <c r="AD874" s="60"/>
      <c r="AE874" s="59" t="s">
        <v>10507</v>
      </c>
      <c r="AF874" s="59" t="s">
        <v>10507</v>
      </c>
      <c r="AG874" s="60" t="s">
        <v>10513</v>
      </c>
      <c r="AH874" s="60"/>
      <c r="AI874" s="60"/>
      <c r="AJ874" s="61">
        <v>25.0</v>
      </c>
      <c r="AK874" s="61">
        <v>15.0</v>
      </c>
      <c r="AL874" s="61">
        <v>10.0</v>
      </c>
      <c r="AM874" s="66">
        <v>45386.0</v>
      </c>
      <c r="AN874" s="66">
        <v>45484.0</v>
      </c>
      <c r="AO874" s="60"/>
      <c r="AP874" s="60"/>
      <c r="AQ874" s="60"/>
      <c r="AR874" s="60"/>
      <c r="AS874" s="62" t="s">
        <v>14930</v>
      </c>
      <c r="AT874" s="60"/>
      <c r="AU874" s="60" t="s">
        <v>10516</v>
      </c>
      <c r="AV874" s="60"/>
      <c r="AW874" s="60"/>
    </row>
    <row r="875">
      <c r="B875" s="61">
        <v>995386.0</v>
      </c>
      <c r="C875" s="61">
        <v>161.0</v>
      </c>
      <c r="D875" s="66">
        <v>45008.0</v>
      </c>
      <c r="E875" s="59" t="s">
        <v>14931</v>
      </c>
      <c r="F875" s="61">
        <v>2089.0</v>
      </c>
      <c r="G875" s="62" t="s">
        <v>14932</v>
      </c>
      <c r="H875" s="65" t="s">
        <v>14933</v>
      </c>
      <c r="I875" s="65" t="s">
        <v>14934</v>
      </c>
      <c r="J875" s="60"/>
      <c r="K875" s="59" t="s">
        <v>13646</v>
      </c>
      <c r="L875" s="61">
        <v>100.0</v>
      </c>
      <c r="M875" s="59" t="s">
        <v>10507</v>
      </c>
      <c r="N875" s="61">
        <v>-1.0</v>
      </c>
      <c r="O875" s="61">
        <v>0.0</v>
      </c>
      <c r="P875" s="59" t="s">
        <v>10508</v>
      </c>
      <c r="Q875" s="60"/>
      <c r="R875" s="60"/>
      <c r="S875" s="59" t="s">
        <v>10507</v>
      </c>
      <c r="T875" s="59" t="s">
        <v>10508</v>
      </c>
      <c r="U875" s="59" t="s">
        <v>10508</v>
      </c>
      <c r="V875" s="59" t="s">
        <v>10508</v>
      </c>
      <c r="W875" s="61">
        <v>5.0</v>
      </c>
      <c r="X875" s="59" t="s">
        <v>10509</v>
      </c>
      <c r="Y875" s="59" t="s">
        <v>14935</v>
      </c>
      <c r="Z875" s="60"/>
      <c r="AA875" s="61">
        <v>2089.0</v>
      </c>
      <c r="AB875" s="59" t="s">
        <v>10512</v>
      </c>
      <c r="AC875" s="60"/>
      <c r="AD875" s="60"/>
      <c r="AE875" s="59" t="s">
        <v>10507</v>
      </c>
      <c r="AF875" s="59" t="s">
        <v>10507</v>
      </c>
      <c r="AG875" s="59" t="s">
        <v>10513</v>
      </c>
      <c r="AH875" s="60"/>
      <c r="AI875" s="60"/>
      <c r="AJ875" s="61">
        <v>25.0</v>
      </c>
      <c r="AK875" s="61">
        <v>15.0</v>
      </c>
      <c r="AL875" s="61">
        <v>10.0</v>
      </c>
      <c r="AM875" s="66">
        <v>45180.0</v>
      </c>
      <c r="AN875" s="66">
        <v>45477.0</v>
      </c>
      <c r="AO875" s="60"/>
      <c r="AP875" s="59"/>
      <c r="AQ875" s="60"/>
      <c r="AR875" s="60"/>
      <c r="AS875" s="62" t="s">
        <v>14936</v>
      </c>
      <c r="AT875" s="60"/>
      <c r="AU875" s="60" t="s">
        <v>10516</v>
      </c>
      <c r="AV875" s="60"/>
      <c r="AW875" s="60"/>
    </row>
    <row r="876">
      <c r="B876" s="61">
        <v>995386.0</v>
      </c>
      <c r="C876" s="61">
        <v>161.0</v>
      </c>
      <c r="D876" s="66">
        <v>45008.0</v>
      </c>
      <c r="E876" s="59" t="s">
        <v>14937</v>
      </c>
      <c r="F876" s="61">
        <v>2091.0</v>
      </c>
      <c r="G876" s="62" t="s">
        <v>14938</v>
      </c>
      <c r="H876" s="60"/>
      <c r="I876" s="60"/>
      <c r="J876" s="60"/>
      <c r="K876" s="59" t="s">
        <v>10534</v>
      </c>
      <c r="L876" s="61">
        <v>500.0</v>
      </c>
      <c r="M876" s="59" t="s">
        <v>10507</v>
      </c>
      <c r="N876" s="61">
        <v>0.0</v>
      </c>
      <c r="O876" s="61">
        <v>0.0</v>
      </c>
      <c r="P876" s="59" t="s">
        <v>10508</v>
      </c>
      <c r="Q876" s="60"/>
      <c r="R876" s="60"/>
      <c r="S876" s="59" t="s">
        <v>10507</v>
      </c>
      <c r="T876" s="59" t="s">
        <v>10508</v>
      </c>
      <c r="U876" s="59" t="s">
        <v>10508</v>
      </c>
      <c r="V876" s="59" t="s">
        <v>10508</v>
      </c>
      <c r="W876" s="61">
        <v>1.0</v>
      </c>
      <c r="X876" s="59" t="s">
        <v>10509</v>
      </c>
      <c r="Y876" s="59" t="s">
        <v>12118</v>
      </c>
      <c r="Z876" s="60"/>
      <c r="AA876" s="61">
        <v>2091.0</v>
      </c>
      <c r="AB876" s="59" t="s">
        <v>10512</v>
      </c>
      <c r="AC876" s="60"/>
      <c r="AD876" s="60"/>
      <c r="AE876" s="59" t="s">
        <v>10578</v>
      </c>
      <c r="AF876" s="59" t="s">
        <v>10507</v>
      </c>
      <c r="AG876" s="59" t="s">
        <v>10513</v>
      </c>
      <c r="AH876" s="60"/>
      <c r="AI876" s="60"/>
      <c r="AJ876" s="61">
        <v>20.0</v>
      </c>
      <c r="AK876" s="61">
        <v>15.0</v>
      </c>
      <c r="AL876" s="61">
        <v>10.0</v>
      </c>
      <c r="AM876" s="66">
        <v>45119.0</v>
      </c>
      <c r="AN876" s="66">
        <v>45112.0</v>
      </c>
      <c r="AO876" s="60"/>
      <c r="AP876" s="60"/>
      <c r="AQ876" s="60"/>
      <c r="AR876" s="60"/>
      <c r="AS876" s="62" t="s">
        <v>14939</v>
      </c>
      <c r="AT876" s="60"/>
      <c r="AU876" s="60" t="s">
        <v>10516</v>
      </c>
      <c r="AV876" s="60"/>
      <c r="AW876" s="60"/>
    </row>
    <row r="877">
      <c r="B877" s="61">
        <v>995386.0</v>
      </c>
      <c r="C877" s="61">
        <v>159.0</v>
      </c>
      <c r="D877" s="66">
        <v>45008.0</v>
      </c>
      <c r="E877" s="59" t="s">
        <v>14940</v>
      </c>
      <c r="F877" s="61">
        <v>2093.0</v>
      </c>
      <c r="G877" s="62" t="s">
        <v>14941</v>
      </c>
      <c r="H877" s="60"/>
      <c r="I877" s="60"/>
      <c r="J877" s="60"/>
      <c r="K877" s="59" t="s">
        <v>10666</v>
      </c>
      <c r="L877" s="61">
        <v>100.0</v>
      </c>
      <c r="M877" s="59" t="s">
        <v>10507</v>
      </c>
      <c r="N877" s="61">
        <v>0.0</v>
      </c>
      <c r="O877" s="61">
        <v>0.0</v>
      </c>
      <c r="P877" s="59" t="s">
        <v>10508</v>
      </c>
      <c r="Q877" s="60"/>
      <c r="R877" s="60"/>
      <c r="S877" s="59" t="s">
        <v>10507</v>
      </c>
      <c r="T877" s="59" t="s">
        <v>10508</v>
      </c>
      <c r="U877" s="59" t="s">
        <v>10508</v>
      </c>
      <c r="V877" s="59" t="s">
        <v>10508</v>
      </c>
      <c r="W877" s="61">
        <v>1.0</v>
      </c>
      <c r="X877" s="59" t="s">
        <v>10509</v>
      </c>
      <c r="Y877" s="59" t="s">
        <v>10790</v>
      </c>
      <c r="Z877" s="60"/>
      <c r="AA877" s="61">
        <v>2093.0</v>
      </c>
      <c r="AB877" s="59" t="s">
        <v>10512</v>
      </c>
      <c r="AC877" s="60"/>
      <c r="AD877" s="60"/>
      <c r="AE877" s="59" t="s">
        <v>10507</v>
      </c>
      <c r="AF877" s="59" t="s">
        <v>10507</v>
      </c>
      <c r="AG877" s="59" t="s">
        <v>10513</v>
      </c>
      <c r="AH877" s="60"/>
      <c r="AI877" s="60"/>
      <c r="AJ877" s="61">
        <v>25.0</v>
      </c>
      <c r="AK877" s="61">
        <v>15.0</v>
      </c>
      <c r="AL877" s="61">
        <v>10.0</v>
      </c>
      <c r="AM877" s="66">
        <v>45008.0</v>
      </c>
      <c r="AN877" s="66">
        <v>45396.0</v>
      </c>
      <c r="AO877" s="60"/>
      <c r="AP877" s="59"/>
      <c r="AQ877" s="60"/>
      <c r="AR877" s="60"/>
      <c r="AS877" s="62" t="s">
        <v>14942</v>
      </c>
      <c r="AT877" s="60"/>
      <c r="AU877" s="60" t="s">
        <v>11001</v>
      </c>
      <c r="AV877" s="60"/>
      <c r="AW877" s="60"/>
    </row>
    <row r="878">
      <c r="B878" s="61">
        <v>995386.0</v>
      </c>
      <c r="C878" s="61">
        <v>145.0</v>
      </c>
      <c r="D878" s="66">
        <v>45009.0</v>
      </c>
      <c r="E878" s="59" t="s">
        <v>14943</v>
      </c>
      <c r="F878" s="61">
        <v>2095.0</v>
      </c>
      <c r="G878" s="62" t="s">
        <v>14944</v>
      </c>
      <c r="H878" s="65" t="s">
        <v>14945</v>
      </c>
      <c r="I878" s="60"/>
      <c r="J878" s="60"/>
      <c r="K878" s="59" t="s">
        <v>10666</v>
      </c>
      <c r="L878" s="61">
        <v>570.0</v>
      </c>
      <c r="M878" s="59" t="s">
        <v>10507</v>
      </c>
      <c r="N878" s="61">
        <v>-1.0</v>
      </c>
      <c r="O878" s="61">
        <v>0.0</v>
      </c>
      <c r="P878" s="59" t="s">
        <v>10508</v>
      </c>
      <c r="Q878" s="66">
        <v>45261.0</v>
      </c>
      <c r="R878" s="63">
        <v>45280.0</v>
      </c>
      <c r="S878" s="59" t="s">
        <v>10689</v>
      </c>
      <c r="T878" s="59" t="s">
        <v>10508</v>
      </c>
      <c r="U878" s="59" t="s">
        <v>10508</v>
      </c>
      <c r="V878" s="59" t="s">
        <v>10508</v>
      </c>
      <c r="W878" s="61">
        <v>7.0</v>
      </c>
      <c r="X878" s="59" t="s">
        <v>10509</v>
      </c>
      <c r="Y878" s="59" t="s">
        <v>11192</v>
      </c>
      <c r="Z878" s="60"/>
      <c r="AA878" s="61">
        <v>2095.0</v>
      </c>
      <c r="AB878" s="59" t="s">
        <v>10512</v>
      </c>
      <c r="AC878" s="60"/>
      <c r="AD878" s="60"/>
      <c r="AE878" s="59" t="s">
        <v>10507</v>
      </c>
      <c r="AF878" s="59" t="s">
        <v>10507</v>
      </c>
      <c r="AG878" s="59" t="s">
        <v>10513</v>
      </c>
      <c r="AH878" s="60"/>
      <c r="AI878" s="60"/>
      <c r="AJ878" s="61">
        <v>25.0</v>
      </c>
      <c r="AK878" s="61">
        <v>15.0</v>
      </c>
      <c r="AL878" s="61">
        <v>10.0</v>
      </c>
      <c r="AM878" s="66">
        <v>45009.0</v>
      </c>
      <c r="AN878" s="66">
        <v>45489.0</v>
      </c>
      <c r="AO878" s="60"/>
      <c r="AP878" s="59"/>
      <c r="AQ878" s="60"/>
      <c r="AR878" s="60"/>
      <c r="AS878" s="62" t="s">
        <v>14946</v>
      </c>
      <c r="AT878" s="60"/>
      <c r="AU878" s="60" t="s">
        <v>11549</v>
      </c>
      <c r="AV878" s="60"/>
      <c r="AW878" s="60"/>
    </row>
    <row r="879">
      <c r="B879" s="61">
        <v>995386.0</v>
      </c>
      <c r="C879" s="61">
        <v>159.0</v>
      </c>
      <c r="D879" s="66">
        <v>45012.0</v>
      </c>
      <c r="E879" s="59" t="s">
        <v>14947</v>
      </c>
      <c r="F879" s="61">
        <v>2097.0</v>
      </c>
      <c r="G879" s="62" t="s">
        <v>14948</v>
      </c>
      <c r="H879" s="65" t="s">
        <v>14949</v>
      </c>
      <c r="I879" s="60"/>
      <c r="J879" s="60"/>
      <c r="K879" s="59" t="s">
        <v>10625</v>
      </c>
      <c r="L879" s="61">
        <v>500.0</v>
      </c>
      <c r="M879" s="59" t="s">
        <v>10507</v>
      </c>
      <c r="N879" s="61">
        <v>0.0</v>
      </c>
      <c r="O879" s="61">
        <v>0.0</v>
      </c>
      <c r="P879" s="59" t="s">
        <v>10508</v>
      </c>
      <c r="Q879" s="60"/>
      <c r="R879" s="60"/>
      <c r="S879" s="59" t="s">
        <v>10507</v>
      </c>
      <c r="T879" s="59" t="s">
        <v>10508</v>
      </c>
      <c r="U879" s="59" t="s">
        <v>10508</v>
      </c>
      <c r="V879" s="59" t="s">
        <v>10508</v>
      </c>
      <c r="W879" s="61">
        <v>2.0</v>
      </c>
      <c r="X879" s="59" t="s">
        <v>10509</v>
      </c>
      <c r="Y879" s="59" t="s">
        <v>14950</v>
      </c>
      <c r="Z879" s="60"/>
      <c r="AA879" s="61">
        <v>2097.0</v>
      </c>
      <c r="AB879" s="59" t="s">
        <v>10512</v>
      </c>
      <c r="AC879" s="60"/>
      <c r="AD879" s="60"/>
      <c r="AE879" s="59" t="s">
        <v>10507</v>
      </c>
      <c r="AF879" s="59" t="s">
        <v>10507</v>
      </c>
      <c r="AG879" s="59" t="s">
        <v>10513</v>
      </c>
      <c r="AH879" s="60"/>
      <c r="AI879" s="60"/>
      <c r="AJ879" s="61">
        <v>25.0</v>
      </c>
      <c r="AK879" s="61">
        <v>15.0</v>
      </c>
      <c r="AL879" s="61">
        <v>10.0</v>
      </c>
      <c r="AM879" s="66">
        <v>45119.0</v>
      </c>
      <c r="AN879" s="66">
        <v>45036.0</v>
      </c>
      <c r="AO879" s="60"/>
      <c r="AP879" s="59"/>
      <c r="AQ879" s="60"/>
      <c r="AR879" s="60"/>
      <c r="AS879" s="62" t="s">
        <v>14951</v>
      </c>
      <c r="AT879" s="60"/>
      <c r="AU879" s="60" t="s">
        <v>11001</v>
      </c>
      <c r="AV879" s="60"/>
      <c r="AW879" s="60"/>
    </row>
    <row r="880">
      <c r="B880" s="61">
        <v>995386.0</v>
      </c>
      <c r="C880" s="61">
        <v>141.0</v>
      </c>
      <c r="D880" s="66">
        <v>45012.0</v>
      </c>
      <c r="E880" s="59" t="s">
        <v>14952</v>
      </c>
      <c r="F880" s="61">
        <v>2099.0</v>
      </c>
      <c r="G880" s="62" t="s">
        <v>14953</v>
      </c>
      <c r="H880" s="60"/>
      <c r="I880" s="60"/>
      <c r="J880" s="60"/>
      <c r="K880" s="59" t="s">
        <v>10689</v>
      </c>
      <c r="L880" s="61">
        <v>50.0</v>
      </c>
      <c r="M880" s="59" t="s">
        <v>10507</v>
      </c>
      <c r="N880" s="61">
        <v>0.0</v>
      </c>
      <c r="O880" s="61">
        <v>0.0</v>
      </c>
      <c r="P880" s="59" t="s">
        <v>10508</v>
      </c>
      <c r="Q880" s="60"/>
      <c r="R880" s="60"/>
      <c r="S880" s="59" t="s">
        <v>10507</v>
      </c>
      <c r="T880" s="59" t="s">
        <v>10508</v>
      </c>
      <c r="U880" s="59" t="s">
        <v>10508</v>
      </c>
      <c r="V880" s="59" t="s">
        <v>10508</v>
      </c>
      <c r="W880" s="61">
        <v>5.0</v>
      </c>
      <c r="X880" s="59" t="s">
        <v>10509</v>
      </c>
      <c r="Y880" s="59" t="s">
        <v>14954</v>
      </c>
      <c r="Z880" s="60"/>
      <c r="AA880" s="61">
        <v>2099.0</v>
      </c>
      <c r="AB880" s="59" t="s">
        <v>10512</v>
      </c>
      <c r="AC880" s="60"/>
      <c r="AD880" s="60"/>
      <c r="AE880" s="59" t="s">
        <v>10507</v>
      </c>
      <c r="AF880" s="59" t="s">
        <v>10507</v>
      </c>
      <c r="AG880" s="59" t="s">
        <v>10513</v>
      </c>
      <c r="AH880" s="60"/>
      <c r="AI880" s="60"/>
      <c r="AJ880" s="61">
        <v>10.0</v>
      </c>
      <c r="AK880" s="61">
        <v>10.0</v>
      </c>
      <c r="AL880" s="61">
        <v>10.0</v>
      </c>
      <c r="AM880" s="66">
        <v>45484.0</v>
      </c>
      <c r="AN880" s="66">
        <v>45480.0</v>
      </c>
      <c r="AO880" s="60"/>
      <c r="AP880" s="60"/>
      <c r="AQ880" s="60"/>
      <c r="AR880" s="60"/>
      <c r="AS880" s="62" t="s">
        <v>14955</v>
      </c>
      <c r="AT880" s="60"/>
      <c r="AU880" s="60" t="s">
        <v>11698</v>
      </c>
      <c r="AV880" s="60"/>
      <c r="AW880" s="60"/>
    </row>
    <row r="881">
      <c r="B881" s="61">
        <v>995386.0</v>
      </c>
      <c r="C881" s="61">
        <v>141.0</v>
      </c>
      <c r="D881" s="66">
        <v>45012.0</v>
      </c>
      <c r="E881" s="59" t="s">
        <v>14956</v>
      </c>
      <c r="F881" s="61">
        <v>2101.0</v>
      </c>
      <c r="G881" s="62" t="s">
        <v>14957</v>
      </c>
      <c r="H881" s="60"/>
      <c r="I881" s="60"/>
      <c r="J881" s="60"/>
      <c r="K881" s="59" t="s">
        <v>11732</v>
      </c>
      <c r="L881" s="61">
        <v>100.0</v>
      </c>
      <c r="M881" s="59" t="s">
        <v>10507</v>
      </c>
      <c r="N881" s="61">
        <v>0.0</v>
      </c>
      <c r="O881" s="61">
        <v>0.0</v>
      </c>
      <c r="P881" s="59" t="s">
        <v>10508</v>
      </c>
      <c r="Q881" s="60"/>
      <c r="R881" s="60"/>
      <c r="S881" s="59" t="s">
        <v>10507</v>
      </c>
      <c r="T881" s="59" t="s">
        <v>10508</v>
      </c>
      <c r="U881" s="59" t="s">
        <v>10508</v>
      </c>
      <c r="V881" s="59" t="s">
        <v>10508</v>
      </c>
      <c r="W881" s="61">
        <v>5.0</v>
      </c>
      <c r="X881" s="59" t="s">
        <v>10509</v>
      </c>
      <c r="Y881" s="59" t="s">
        <v>14421</v>
      </c>
      <c r="Z881" s="60"/>
      <c r="AA881" s="61">
        <v>2101.0</v>
      </c>
      <c r="AB881" s="59" t="s">
        <v>10512</v>
      </c>
      <c r="AC881" s="60"/>
      <c r="AD881" s="60"/>
      <c r="AE881" s="59" t="s">
        <v>10507</v>
      </c>
      <c r="AF881" s="59" t="s">
        <v>10507</v>
      </c>
      <c r="AG881" s="59" t="s">
        <v>10513</v>
      </c>
      <c r="AH881" s="60"/>
      <c r="AI881" s="60"/>
      <c r="AJ881" s="61">
        <v>25.0</v>
      </c>
      <c r="AK881" s="61">
        <v>15.0</v>
      </c>
      <c r="AL881" s="61">
        <v>10.0</v>
      </c>
      <c r="AM881" s="66">
        <v>45176.0</v>
      </c>
      <c r="AN881" s="66">
        <v>45311.0</v>
      </c>
      <c r="AO881" s="60"/>
      <c r="AP881" s="59"/>
      <c r="AQ881" s="60"/>
      <c r="AR881" s="60"/>
      <c r="AS881" s="62" t="s">
        <v>14958</v>
      </c>
      <c r="AT881" s="60"/>
      <c r="AU881" s="60" t="s">
        <v>11698</v>
      </c>
      <c r="AV881" s="60"/>
      <c r="AW881" s="60"/>
    </row>
    <row r="882">
      <c r="B882" s="61">
        <v>995386.0</v>
      </c>
      <c r="C882" s="61">
        <v>159.0</v>
      </c>
      <c r="D882" s="66">
        <v>45016.0</v>
      </c>
      <c r="E882" s="59" t="s">
        <v>14959</v>
      </c>
      <c r="F882" s="61">
        <v>2103.0</v>
      </c>
      <c r="G882" s="62" t="s">
        <v>14960</v>
      </c>
      <c r="H882" s="59"/>
      <c r="I882" s="59"/>
      <c r="J882" s="60"/>
      <c r="K882" s="59" t="s">
        <v>10666</v>
      </c>
      <c r="L882" s="61">
        <v>500.0</v>
      </c>
      <c r="M882" s="59" t="s">
        <v>10507</v>
      </c>
      <c r="N882" s="61">
        <v>0.0</v>
      </c>
      <c r="O882" s="61">
        <v>0.0</v>
      </c>
      <c r="P882" s="59" t="s">
        <v>10508</v>
      </c>
      <c r="Q882" s="60"/>
      <c r="R882" s="60"/>
      <c r="S882" s="59" t="s">
        <v>10507</v>
      </c>
      <c r="T882" s="59" t="s">
        <v>10508</v>
      </c>
      <c r="U882" s="59" t="s">
        <v>10508</v>
      </c>
      <c r="V882" s="59" t="s">
        <v>10508</v>
      </c>
      <c r="W882" s="61">
        <v>2.0</v>
      </c>
      <c r="X882" s="59" t="s">
        <v>10509</v>
      </c>
      <c r="Y882" s="59" t="s">
        <v>14961</v>
      </c>
      <c r="Z882" s="60"/>
      <c r="AA882" s="61">
        <v>2103.0</v>
      </c>
      <c r="AB882" s="59" t="s">
        <v>10512</v>
      </c>
      <c r="AC882" s="60"/>
      <c r="AD882" s="60"/>
      <c r="AE882" s="59" t="s">
        <v>10889</v>
      </c>
      <c r="AF882" s="59" t="s">
        <v>10507</v>
      </c>
      <c r="AG882" s="59" t="s">
        <v>10513</v>
      </c>
      <c r="AH882" s="60"/>
      <c r="AI882" s="60"/>
      <c r="AJ882" s="61">
        <v>30.0</v>
      </c>
      <c r="AK882" s="61">
        <v>12.0</v>
      </c>
      <c r="AL882" s="61">
        <v>10.0</v>
      </c>
      <c r="AM882" s="66">
        <v>45397.0</v>
      </c>
      <c r="AN882" s="66">
        <v>45396.0</v>
      </c>
      <c r="AO882" s="60"/>
      <c r="AP882" s="59"/>
      <c r="AQ882" s="60"/>
      <c r="AR882" s="60"/>
      <c r="AS882" s="62" t="s">
        <v>14962</v>
      </c>
      <c r="AT882" s="60"/>
      <c r="AU882" s="60" t="s">
        <v>11001</v>
      </c>
      <c r="AV882" s="60"/>
      <c r="AW882" s="60"/>
    </row>
    <row r="883">
      <c r="B883" s="61">
        <v>995386.0</v>
      </c>
      <c r="C883" s="61">
        <v>161.0</v>
      </c>
      <c r="D883" s="66">
        <v>45016.0</v>
      </c>
      <c r="E883" s="59" t="s">
        <v>10991</v>
      </c>
      <c r="F883" s="61">
        <v>2105.0</v>
      </c>
      <c r="G883" s="62" t="s">
        <v>14963</v>
      </c>
      <c r="H883" s="60"/>
      <c r="I883" s="60"/>
      <c r="J883" s="60"/>
      <c r="K883" s="59" t="s">
        <v>10527</v>
      </c>
      <c r="L883" s="61">
        <v>500.0</v>
      </c>
      <c r="M883" s="59" t="s">
        <v>10507</v>
      </c>
      <c r="N883" s="61">
        <v>0.0</v>
      </c>
      <c r="O883" s="61">
        <v>0.0</v>
      </c>
      <c r="P883" s="59" t="s">
        <v>10508</v>
      </c>
      <c r="Q883" s="60"/>
      <c r="R883" s="60"/>
      <c r="S883" s="59" t="s">
        <v>10507</v>
      </c>
      <c r="T883" s="59" t="s">
        <v>10508</v>
      </c>
      <c r="U883" s="59" t="s">
        <v>10508</v>
      </c>
      <c r="V883" s="59" t="s">
        <v>10508</v>
      </c>
      <c r="W883" s="61">
        <v>1.0</v>
      </c>
      <c r="X883" s="59" t="s">
        <v>10509</v>
      </c>
      <c r="Y883" s="59"/>
      <c r="Z883" s="60"/>
      <c r="AA883" s="61">
        <v>2105.0</v>
      </c>
      <c r="AB883" s="59" t="s">
        <v>10512</v>
      </c>
      <c r="AC883" s="60"/>
      <c r="AD883" s="60"/>
      <c r="AE883" s="59" t="s">
        <v>10507</v>
      </c>
      <c r="AF883" s="59" t="s">
        <v>10507</v>
      </c>
      <c r="AG883" s="59" t="s">
        <v>10513</v>
      </c>
      <c r="AH883" s="60"/>
      <c r="AI883" s="60"/>
      <c r="AJ883" s="61">
        <v>20.0</v>
      </c>
      <c r="AK883" s="61">
        <v>15.0</v>
      </c>
      <c r="AL883" s="61">
        <v>10.0</v>
      </c>
      <c r="AM883" s="66">
        <v>45016.0</v>
      </c>
      <c r="AN883" s="66">
        <v>45301.0</v>
      </c>
      <c r="AO883" s="60"/>
      <c r="AP883" s="60"/>
      <c r="AQ883" s="60"/>
      <c r="AR883" s="60"/>
      <c r="AS883" s="62" t="s">
        <v>14964</v>
      </c>
      <c r="AT883" s="60"/>
      <c r="AU883" s="60" t="s">
        <v>10516</v>
      </c>
      <c r="AV883" s="60"/>
      <c r="AW883" s="60"/>
    </row>
    <row r="884">
      <c r="B884" s="61">
        <v>995386.0</v>
      </c>
      <c r="C884" s="61">
        <v>159.0</v>
      </c>
      <c r="D884" s="66">
        <v>45019.0</v>
      </c>
      <c r="E884" s="59" t="s">
        <v>14965</v>
      </c>
      <c r="F884" s="61">
        <v>2107.0</v>
      </c>
      <c r="G884" s="62" t="s">
        <v>14966</v>
      </c>
      <c r="H884" s="59"/>
      <c r="I884" s="59"/>
      <c r="J884" s="60"/>
      <c r="K884" s="59" t="s">
        <v>11185</v>
      </c>
      <c r="L884" s="61">
        <v>100.0</v>
      </c>
      <c r="M884" s="59" t="s">
        <v>10507</v>
      </c>
      <c r="N884" s="61">
        <v>0.0</v>
      </c>
      <c r="O884" s="61">
        <v>0.0</v>
      </c>
      <c r="P884" s="59" t="s">
        <v>10508</v>
      </c>
      <c r="Q884" s="60"/>
      <c r="R884" s="60"/>
      <c r="S884" s="59" t="s">
        <v>10507</v>
      </c>
      <c r="T884" s="59" t="s">
        <v>10508</v>
      </c>
      <c r="U884" s="59" t="s">
        <v>10508</v>
      </c>
      <c r="V884" s="59" t="s">
        <v>10508</v>
      </c>
      <c r="W884" s="61">
        <v>1.0</v>
      </c>
      <c r="X884" s="59" t="s">
        <v>10509</v>
      </c>
      <c r="Y884" s="59" t="s">
        <v>10587</v>
      </c>
      <c r="Z884" s="60"/>
      <c r="AA884" s="61">
        <v>2107.0</v>
      </c>
      <c r="AB884" s="59" t="s">
        <v>10512</v>
      </c>
      <c r="AC884" s="60"/>
      <c r="AD884" s="60"/>
      <c r="AE884" s="59" t="s">
        <v>10507</v>
      </c>
      <c r="AF884" s="59" t="s">
        <v>10507</v>
      </c>
      <c r="AG884" s="59" t="s">
        <v>10513</v>
      </c>
      <c r="AH884" s="60"/>
      <c r="AI884" s="60"/>
      <c r="AJ884" s="61">
        <v>25.0</v>
      </c>
      <c r="AK884" s="61">
        <v>15.0</v>
      </c>
      <c r="AL884" s="61">
        <v>10.0</v>
      </c>
      <c r="AM884" s="66">
        <v>45086.0</v>
      </c>
      <c r="AN884" s="66">
        <v>45071.0</v>
      </c>
      <c r="AO884" s="60"/>
      <c r="AP884" s="60"/>
      <c r="AQ884" s="60"/>
      <c r="AR884" s="60"/>
      <c r="AS884" s="62" t="s">
        <v>14967</v>
      </c>
      <c r="AT884" s="60"/>
      <c r="AU884" s="60" t="s">
        <v>11001</v>
      </c>
      <c r="AV884" s="60"/>
      <c r="AW884" s="60"/>
    </row>
    <row r="885">
      <c r="B885" s="61">
        <v>995386.0</v>
      </c>
      <c r="C885" s="61">
        <v>159.0</v>
      </c>
      <c r="D885" s="66">
        <v>45019.0</v>
      </c>
      <c r="E885" s="59" t="s">
        <v>14968</v>
      </c>
      <c r="F885" s="61">
        <v>2109.0</v>
      </c>
      <c r="G885" s="62" t="s">
        <v>14969</v>
      </c>
      <c r="H885" s="65" t="s">
        <v>14970</v>
      </c>
      <c r="I885" s="60"/>
      <c r="J885" s="60"/>
      <c r="K885" s="59" t="s">
        <v>10547</v>
      </c>
      <c r="L885" s="61">
        <v>500.0</v>
      </c>
      <c r="M885" s="59" t="s">
        <v>10507</v>
      </c>
      <c r="N885" s="61">
        <v>0.0</v>
      </c>
      <c r="O885" s="61">
        <v>0.0</v>
      </c>
      <c r="P885" s="59" t="s">
        <v>10508</v>
      </c>
      <c r="Q885" s="60"/>
      <c r="R885" s="60"/>
      <c r="S885" s="59" t="s">
        <v>10507</v>
      </c>
      <c r="T885" s="59" t="s">
        <v>10508</v>
      </c>
      <c r="U885" s="59" t="s">
        <v>10508</v>
      </c>
      <c r="V885" s="59" t="s">
        <v>10508</v>
      </c>
      <c r="W885" s="61">
        <v>2.0</v>
      </c>
      <c r="X885" s="59" t="s">
        <v>10509</v>
      </c>
      <c r="Y885" s="59" t="s">
        <v>11853</v>
      </c>
      <c r="Z885" s="60"/>
      <c r="AA885" s="61">
        <v>2109.0</v>
      </c>
      <c r="AB885" s="59" t="s">
        <v>10512</v>
      </c>
      <c r="AC885" s="60"/>
      <c r="AD885" s="60"/>
      <c r="AE885" s="59" t="s">
        <v>10507</v>
      </c>
      <c r="AF885" s="59" t="s">
        <v>10507</v>
      </c>
      <c r="AG885" s="59" t="s">
        <v>10513</v>
      </c>
      <c r="AH885" s="60"/>
      <c r="AI885" s="60"/>
      <c r="AJ885" s="61">
        <v>25.0</v>
      </c>
      <c r="AK885" s="61">
        <v>15.0</v>
      </c>
      <c r="AL885" s="61">
        <v>10.0</v>
      </c>
      <c r="AM885" s="66">
        <v>45019.0</v>
      </c>
      <c r="AN885" s="66">
        <v>45380.0</v>
      </c>
      <c r="AO885" s="60"/>
      <c r="AP885" s="60"/>
      <c r="AQ885" s="60"/>
      <c r="AR885" s="60"/>
      <c r="AS885" s="62" t="s">
        <v>14971</v>
      </c>
      <c r="AT885" s="60"/>
      <c r="AU885" s="60" t="s">
        <v>11001</v>
      </c>
      <c r="AV885" s="60"/>
      <c r="AW885" s="60"/>
    </row>
    <row r="886">
      <c r="B886" s="61">
        <v>995386.0</v>
      </c>
      <c r="C886" s="61">
        <v>159.0</v>
      </c>
      <c r="D886" s="66">
        <v>45020.0</v>
      </c>
      <c r="E886" s="59" t="s">
        <v>14972</v>
      </c>
      <c r="F886" s="61">
        <v>2111.0</v>
      </c>
      <c r="G886" s="62" t="s">
        <v>14973</v>
      </c>
      <c r="H886" s="60"/>
      <c r="I886" s="60"/>
      <c r="J886" s="60"/>
      <c r="K886" s="59" t="s">
        <v>10792</v>
      </c>
      <c r="L886" s="61">
        <v>100.0</v>
      </c>
      <c r="M886" s="59" t="s">
        <v>10507</v>
      </c>
      <c r="N886" s="61">
        <v>0.0</v>
      </c>
      <c r="O886" s="61">
        <v>0.0</v>
      </c>
      <c r="P886" s="59" t="s">
        <v>10508</v>
      </c>
      <c r="Q886" s="60"/>
      <c r="R886" s="60"/>
      <c r="S886" s="59" t="s">
        <v>10507</v>
      </c>
      <c r="T886" s="59" t="s">
        <v>10508</v>
      </c>
      <c r="U886" s="59" t="s">
        <v>10508</v>
      </c>
      <c r="V886" s="59" t="s">
        <v>10508</v>
      </c>
      <c r="W886" s="61">
        <v>1.0</v>
      </c>
      <c r="X886" s="59" t="s">
        <v>10509</v>
      </c>
      <c r="Y886" s="59" t="s">
        <v>14974</v>
      </c>
      <c r="Z886" s="60"/>
      <c r="AA886" s="61">
        <v>2111.0</v>
      </c>
      <c r="AB886" s="59" t="s">
        <v>10512</v>
      </c>
      <c r="AC886" s="60"/>
      <c r="AD886" s="60"/>
      <c r="AE886" s="59" t="s">
        <v>10869</v>
      </c>
      <c r="AF886" s="59" t="s">
        <v>10507</v>
      </c>
      <c r="AG886" s="59" t="s">
        <v>10513</v>
      </c>
      <c r="AH886" s="60"/>
      <c r="AI886" s="60"/>
      <c r="AJ886" s="61">
        <v>25.0</v>
      </c>
      <c r="AK886" s="61">
        <v>15.0</v>
      </c>
      <c r="AL886" s="61">
        <v>10.0</v>
      </c>
      <c r="AM886" s="66">
        <v>45020.0</v>
      </c>
      <c r="AN886" s="66">
        <v>45396.0</v>
      </c>
      <c r="AO886" s="60"/>
      <c r="AP886" s="60"/>
      <c r="AQ886" s="60"/>
      <c r="AR886" s="60"/>
      <c r="AS886" s="62" t="s">
        <v>14975</v>
      </c>
      <c r="AT886" s="60"/>
      <c r="AU886" s="60" t="s">
        <v>11001</v>
      </c>
      <c r="AV886" s="60"/>
      <c r="AW886" s="60"/>
    </row>
    <row r="887">
      <c r="B887" s="61">
        <v>995386.0</v>
      </c>
      <c r="C887" s="61">
        <v>161.0</v>
      </c>
      <c r="D887" s="66">
        <v>45020.0</v>
      </c>
      <c r="E887" s="59" t="s">
        <v>14976</v>
      </c>
      <c r="F887" s="61">
        <v>2113.0</v>
      </c>
      <c r="G887" s="62" t="s">
        <v>14977</v>
      </c>
      <c r="H887" s="60"/>
      <c r="I887" s="60"/>
      <c r="J887" s="60"/>
      <c r="K887" s="59" t="s">
        <v>10523</v>
      </c>
      <c r="L887" s="61">
        <v>500.0</v>
      </c>
      <c r="M887" s="59" t="s">
        <v>10507</v>
      </c>
      <c r="N887" s="61">
        <v>0.0</v>
      </c>
      <c r="O887" s="61">
        <v>0.0</v>
      </c>
      <c r="P887" s="59" t="s">
        <v>10508</v>
      </c>
      <c r="Q887" s="60"/>
      <c r="R887" s="60"/>
      <c r="S887" s="59" t="s">
        <v>10507</v>
      </c>
      <c r="T887" s="59" t="s">
        <v>10508</v>
      </c>
      <c r="U887" s="59" t="s">
        <v>10508</v>
      </c>
      <c r="V887" s="59" t="s">
        <v>10508</v>
      </c>
      <c r="W887" s="61">
        <v>2.0</v>
      </c>
      <c r="X887" s="59" t="s">
        <v>10509</v>
      </c>
      <c r="Y887" s="59"/>
      <c r="Z887" s="60"/>
      <c r="AA887" s="61">
        <v>2113.0</v>
      </c>
      <c r="AB887" s="59"/>
      <c r="AC887" s="60"/>
      <c r="AD887" s="60"/>
      <c r="AE887" s="59" t="s">
        <v>10689</v>
      </c>
      <c r="AF887" s="59" t="s">
        <v>10507</v>
      </c>
      <c r="AG887" s="59" t="s">
        <v>10513</v>
      </c>
      <c r="AH887" s="60"/>
      <c r="AI887" s="60"/>
      <c r="AJ887" s="61">
        <v>20.0</v>
      </c>
      <c r="AK887" s="61">
        <v>15.0</v>
      </c>
      <c r="AL887" s="61">
        <v>10.0</v>
      </c>
      <c r="AM887" s="66">
        <v>45020.0</v>
      </c>
      <c r="AN887" s="66">
        <v>45036.0</v>
      </c>
      <c r="AO887" s="60"/>
      <c r="AP887" s="60"/>
      <c r="AQ887" s="60"/>
      <c r="AR887" s="60"/>
      <c r="AS887" s="62" t="s">
        <v>14978</v>
      </c>
      <c r="AT887" s="60"/>
      <c r="AU887" s="60" t="s">
        <v>10516</v>
      </c>
      <c r="AV887" s="60"/>
      <c r="AW887" s="60"/>
    </row>
    <row r="888">
      <c r="B888" s="61">
        <v>995386.0</v>
      </c>
      <c r="C888" s="61">
        <v>159.0</v>
      </c>
      <c r="D888" s="66">
        <v>45020.0</v>
      </c>
      <c r="E888" s="59" t="s">
        <v>14979</v>
      </c>
      <c r="F888" s="61">
        <v>2115.0</v>
      </c>
      <c r="G888" s="62" t="s">
        <v>14980</v>
      </c>
      <c r="H888" s="62" t="s">
        <v>14981</v>
      </c>
      <c r="I888" s="60"/>
      <c r="J888" s="60"/>
      <c r="K888" s="59" t="s">
        <v>10666</v>
      </c>
      <c r="L888" s="61">
        <v>500.0</v>
      </c>
      <c r="M888" s="59" t="s">
        <v>10507</v>
      </c>
      <c r="N888" s="61">
        <v>0.0</v>
      </c>
      <c r="O888" s="61">
        <v>0.0</v>
      </c>
      <c r="P888" s="59" t="s">
        <v>10508</v>
      </c>
      <c r="Q888" s="60"/>
      <c r="R888" s="60"/>
      <c r="S888" s="59" t="s">
        <v>10507</v>
      </c>
      <c r="T888" s="59" t="s">
        <v>10508</v>
      </c>
      <c r="U888" s="59" t="s">
        <v>10508</v>
      </c>
      <c r="V888" s="59" t="s">
        <v>10508</v>
      </c>
      <c r="W888" s="61">
        <v>2.0</v>
      </c>
      <c r="X888" s="59" t="s">
        <v>10509</v>
      </c>
      <c r="Y888" s="59" t="s">
        <v>13689</v>
      </c>
      <c r="Z888" s="60"/>
      <c r="AA888" s="61">
        <v>2115.0</v>
      </c>
      <c r="AB888" s="59" t="s">
        <v>10512</v>
      </c>
      <c r="AC888" s="60"/>
      <c r="AD888" s="60"/>
      <c r="AE888" s="59" t="s">
        <v>10507</v>
      </c>
      <c r="AF888" s="59" t="s">
        <v>10507</v>
      </c>
      <c r="AG888" s="59" t="s">
        <v>10513</v>
      </c>
      <c r="AH888" s="60"/>
      <c r="AI888" s="60"/>
      <c r="AJ888" s="61">
        <v>25.0</v>
      </c>
      <c r="AK888" s="61">
        <v>15.0</v>
      </c>
      <c r="AL888" s="61">
        <v>10.0</v>
      </c>
      <c r="AM888" s="66">
        <v>45020.0</v>
      </c>
      <c r="AN888" s="66">
        <v>45043.0</v>
      </c>
      <c r="AO888" s="60"/>
      <c r="AP888" s="59"/>
      <c r="AQ888" s="60"/>
      <c r="AR888" s="60"/>
      <c r="AS888" s="62" t="s">
        <v>14982</v>
      </c>
      <c r="AT888" s="60"/>
      <c r="AU888" s="60" t="s">
        <v>11001</v>
      </c>
      <c r="AV888" s="60"/>
      <c r="AW888" s="60"/>
    </row>
    <row r="889">
      <c r="B889" s="61">
        <v>995386.0</v>
      </c>
      <c r="C889" s="61">
        <v>159.0</v>
      </c>
      <c r="D889" s="66">
        <v>45020.0</v>
      </c>
      <c r="E889" s="59" t="s">
        <v>14983</v>
      </c>
      <c r="F889" s="61">
        <v>2117.0</v>
      </c>
      <c r="G889" s="65" t="s">
        <v>14984</v>
      </c>
      <c r="H889" s="65" t="s">
        <v>14985</v>
      </c>
      <c r="I889" s="60"/>
      <c r="J889" s="60"/>
      <c r="K889" s="59" t="s">
        <v>10534</v>
      </c>
      <c r="L889" s="61">
        <v>500.0</v>
      </c>
      <c r="M889" s="59" t="s">
        <v>10507</v>
      </c>
      <c r="N889" s="61">
        <v>0.0</v>
      </c>
      <c r="O889" s="61">
        <v>0.0</v>
      </c>
      <c r="P889" s="59" t="s">
        <v>10508</v>
      </c>
      <c r="Q889" s="60"/>
      <c r="R889" s="60"/>
      <c r="S889" s="59" t="s">
        <v>10507</v>
      </c>
      <c r="T889" s="59" t="s">
        <v>10508</v>
      </c>
      <c r="U889" s="59" t="s">
        <v>10508</v>
      </c>
      <c r="V889" s="59" t="s">
        <v>10508</v>
      </c>
      <c r="W889" s="61">
        <v>2.0</v>
      </c>
      <c r="X889" s="59" t="s">
        <v>10509</v>
      </c>
      <c r="Y889" s="59" t="s">
        <v>13689</v>
      </c>
      <c r="Z889" s="60"/>
      <c r="AA889" s="61">
        <v>2117.0</v>
      </c>
      <c r="AB889" s="59" t="s">
        <v>10512</v>
      </c>
      <c r="AC889" s="60"/>
      <c r="AD889" s="60"/>
      <c r="AE889" s="59" t="s">
        <v>10507</v>
      </c>
      <c r="AF889" s="59" t="s">
        <v>10507</v>
      </c>
      <c r="AG889" s="59" t="s">
        <v>10513</v>
      </c>
      <c r="AH889" s="60"/>
      <c r="AI889" s="60"/>
      <c r="AJ889" s="61">
        <v>25.0</v>
      </c>
      <c r="AK889" s="61">
        <v>15.0</v>
      </c>
      <c r="AL889" s="61">
        <v>10.0</v>
      </c>
      <c r="AM889" s="63">
        <v>45216.0</v>
      </c>
      <c r="AN889" s="66">
        <v>45034.0</v>
      </c>
      <c r="AO889" s="60"/>
      <c r="AP889" s="60"/>
      <c r="AQ889" s="60"/>
      <c r="AR889" s="60"/>
      <c r="AS889" s="62" t="s">
        <v>14986</v>
      </c>
      <c r="AT889" s="60"/>
      <c r="AU889" s="60" t="s">
        <v>11001</v>
      </c>
      <c r="AV889" s="60"/>
      <c r="AW889" s="60"/>
    </row>
    <row r="890">
      <c r="B890" s="61">
        <v>995386.0</v>
      </c>
      <c r="C890" s="61">
        <v>101.0</v>
      </c>
      <c r="D890" s="66">
        <v>45027.0</v>
      </c>
      <c r="E890" s="59" t="s">
        <v>14987</v>
      </c>
      <c r="F890" s="61">
        <v>2119.0</v>
      </c>
      <c r="G890" s="59"/>
      <c r="H890" s="59"/>
      <c r="I890" s="59"/>
      <c r="J890" s="60"/>
      <c r="K890" s="59" t="s">
        <v>10596</v>
      </c>
      <c r="L890" s="61">
        <v>100.0</v>
      </c>
      <c r="M890" s="59" t="s">
        <v>10507</v>
      </c>
      <c r="N890" s="61">
        <v>-1.0</v>
      </c>
      <c r="O890" s="61">
        <v>0.0</v>
      </c>
      <c r="P890" s="59" t="s">
        <v>10508</v>
      </c>
      <c r="Q890" s="60"/>
      <c r="R890" s="60"/>
      <c r="S890" s="59" t="s">
        <v>10507</v>
      </c>
      <c r="T890" s="59" t="s">
        <v>10508</v>
      </c>
      <c r="U890" s="59" t="s">
        <v>10508</v>
      </c>
      <c r="V890" s="59" t="s">
        <v>10508</v>
      </c>
      <c r="W890" s="61">
        <v>10.0</v>
      </c>
      <c r="X890" s="59" t="s">
        <v>10509</v>
      </c>
      <c r="Y890" s="59" t="s">
        <v>14988</v>
      </c>
      <c r="Z890" s="60"/>
      <c r="AA890" s="61">
        <v>2119.0</v>
      </c>
      <c r="AB890" s="59" t="s">
        <v>10512</v>
      </c>
      <c r="AC890" s="60"/>
      <c r="AD890" s="60"/>
      <c r="AE890" s="59" t="s">
        <v>11972</v>
      </c>
      <c r="AF890" s="59" t="s">
        <v>10507</v>
      </c>
      <c r="AG890" s="59" t="s">
        <v>10513</v>
      </c>
      <c r="AH890" s="60"/>
      <c r="AI890" s="60"/>
      <c r="AJ890" s="61">
        <v>30.0</v>
      </c>
      <c r="AK890" s="61">
        <v>20.0</v>
      </c>
      <c r="AL890" s="61">
        <v>10.0</v>
      </c>
      <c r="AM890" s="66">
        <v>45027.0</v>
      </c>
      <c r="AN890" s="66">
        <v>45301.0</v>
      </c>
      <c r="AO890" s="60"/>
      <c r="AP890" s="59"/>
      <c r="AQ890" s="60"/>
      <c r="AR890" s="60"/>
      <c r="AS890" s="62" t="s">
        <v>14989</v>
      </c>
      <c r="AT890" s="60"/>
      <c r="AU890" s="60" t="s">
        <v>12699</v>
      </c>
      <c r="AV890" s="60"/>
      <c r="AW890" s="60"/>
    </row>
    <row r="891">
      <c r="B891" s="61">
        <v>995386.0</v>
      </c>
      <c r="C891" s="61">
        <v>141.0</v>
      </c>
      <c r="D891" s="66">
        <v>45030.0</v>
      </c>
      <c r="E891" s="59" t="s">
        <v>14990</v>
      </c>
      <c r="F891" s="61">
        <v>2121.0</v>
      </c>
      <c r="G891" s="62" t="s">
        <v>14991</v>
      </c>
      <c r="H891" s="60"/>
      <c r="I891" s="60"/>
      <c r="J891" s="60"/>
      <c r="K891" s="59" t="s">
        <v>10689</v>
      </c>
      <c r="L891" s="61">
        <v>50.0</v>
      </c>
      <c r="M891" s="59" t="s">
        <v>10507</v>
      </c>
      <c r="N891" s="61">
        <v>0.0</v>
      </c>
      <c r="O891" s="61">
        <v>0.0</v>
      </c>
      <c r="P891" s="59" t="s">
        <v>10508</v>
      </c>
      <c r="Q891" s="60"/>
      <c r="R891" s="60"/>
      <c r="S891" s="59" t="s">
        <v>10507</v>
      </c>
      <c r="T891" s="59" t="s">
        <v>10508</v>
      </c>
      <c r="U891" s="59" t="s">
        <v>10508</v>
      </c>
      <c r="V891" s="59" t="s">
        <v>10508</v>
      </c>
      <c r="W891" s="61">
        <v>8.0</v>
      </c>
      <c r="X891" s="59" t="s">
        <v>10509</v>
      </c>
      <c r="Y891" s="59" t="s">
        <v>14954</v>
      </c>
      <c r="Z891" s="60"/>
      <c r="AA891" s="61">
        <v>2121.0</v>
      </c>
      <c r="AB891" s="59" t="s">
        <v>10512</v>
      </c>
      <c r="AC891" s="60"/>
      <c r="AD891" s="60"/>
      <c r="AE891" s="59" t="s">
        <v>10507</v>
      </c>
      <c r="AF891" s="59" t="s">
        <v>10507</v>
      </c>
      <c r="AG891" s="59" t="s">
        <v>10513</v>
      </c>
      <c r="AH891" s="60"/>
      <c r="AI891" s="60"/>
      <c r="AJ891" s="61">
        <v>10.0</v>
      </c>
      <c r="AK891" s="61">
        <v>10.0</v>
      </c>
      <c r="AL891" s="61">
        <v>10.0</v>
      </c>
      <c r="AM891" s="66">
        <v>45396.0</v>
      </c>
      <c r="AN891" s="66">
        <v>45064.0</v>
      </c>
      <c r="AO891" s="60"/>
      <c r="AP891" s="60"/>
      <c r="AQ891" s="60"/>
      <c r="AR891" s="60"/>
      <c r="AS891" s="62" t="s">
        <v>14992</v>
      </c>
      <c r="AT891" s="60"/>
      <c r="AU891" s="60" t="s">
        <v>11698</v>
      </c>
      <c r="AV891" s="60"/>
      <c r="AW891" s="60"/>
    </row>
    <row r="892">
      <c r="B892" s="61">
        <v>995386.0</v>
      </c>
      <c r="C892" s="61">
        <v>101.0</v>
      </c>
      <c r="D892" s="66">
        <v>45034.0</v>
      </c>
      <c r="E892" s="59" t="s">
        <v>14993</v>
      </c>
      <c r="F892" s="61">
        <v>2123.0</v>
      </c>
      <c r="G892" s="62" t="s">
        <v>14994</v>
      </c>
      <c r="H892" s="59"/>
      <c r="I892" s="59"/>
      <c r="J892" s="60"/>
      <c r="K892" s="59" t="s">
        <v>10596</v>
      </c>
      <c r="L892" s="61">
        <v>100.0</v>
      </c>
      <c r="M892" s="59" t="s">
        <v>10507</v>
      </c>
      <c r="N892" s="61">
        <v>0.0</v>
      </c>
      <c r="O892" s="61">
        <v>0.0</v>
      </c>
      <c r="P892" s="59" t="s">
        <v>10508</v>
      </c>
      <c r="Q892" s="60"/>
      <c r="R892" s="60"/>
      <c r="S892" s="59" t="s">
        <v>10507</v>
      </c>
      <c r="T892" s="59" t="s">
        <v>10508</v>
      </c>
      <c r="U892" s="59" t="s">
        <v>10508</v>
      </c>
      <c r="V892" s="59" t="s">
        <v>10508</v>
      </c>
      <c r="W892" s="61">
        <v>3.0</v>
      </c>
      <c r="X892" s="59" t="s">
        <v>10509</v>
      </c>
      <c r="Y892" s="59" t="s">
        <v>12868</v>
      </c>
      <c r="Z892" s="59"/>
      <c r="AA892" s="61">
        <v>2123.0</v>
      </c>
      <c r="AB892" s="59" t="s">
        <v>10512</v>
      </c>
      <c r="AC892" s="60"/>
      <c r="AD892" s="60"/>
      <c r="AE892" s="59" t="s">
        <v>10507</v>
      </c>
      <c r="AF892" s="59" t="s">
        <v>10507</v>
      </c>
      <c r="AG892" s="59" t="s">
        <v>10513</v>
      </c>
      <c r="AH892" s="60"/>
      <c r="AI892" s="60"/>
      <c r="AJ892" s="61">
        <v>25.0</v>
      </c>
      <c r="AK892" s="61">
        <v>15.0</v>
      </c>
      <c r="AL892" s="61">
        <v>10.0</v>
      </c>
      <c r="AM892" s="66">
        <v>45144.0</v>
      </c>
      <c r="AN892" s="66">
        <v>45144.0</v>
      </c>
      <c r="AO892" s="60"/>
      <c r="AP892" s="59"/>
      <c r="AQ892" s="60"/>
      <c r="AR892" s="60"/>
      <c r="AS892" s="62" t="s">
        <v>14995</v>
      </c>
      <c r="AT892" s="60"/>
      <c r="AU892" s="60" t="s">
        <v>12699</v>
      </c>
      <c r="AV892" s="60"/>
      <c r="AW892" s="60"/>
    </row>
    <row r="893">
      <c r="B893" s="61">
        <v>995386.0</v>
      </c>
      <c r="C893" s="61">
        <v>101.0</v>
      </c>
      <c r="D893" s="66">
        <v>45034.0</v>
      </c>
      <c r="E893" s="59" t="s">
        <v>14996</v>
      </c>
      <c r="F893" s="61">
        <v>2125.0</v>
      </c>
      <c r="G893" s="59"/>
      <c r="H893" s="60"/>
      <c r="I893" s="60"/>
      <c r="J893" s="60"/>
      <c r="K893" s="59" t="s">
        <v>10596</v>
      </c>
      <c r="L893" s="61">
        <v>100.0</v>
      </c>
      <c r="M893" s="59" t="s">
        <v>10507</v>
      </c>
      <c r="N893" s="61">
        <v>0.0</v>
      </c>
      <c r="O893" s="61">
        <v>0.0</v>
      </c>
      <c r="P893" s="59" t="s">
        <v>10508</v>
      </c>
      <c r="Q893" s="60"/>
      <c r="R893" s="60"/>
      <c r="S893" s="59" t="s">
        <v>10507</v>
      </c>
      <c r="T893" s="59" t="s">
        <v>10508</v>
      </c>
      <c r="U893" s="59" t="s">
        <v>10508</v>
      </c>
      <c r="V893" s="59" t="s">
        <v>10508</v>
      </c>
      <c r="W893" s="61">
        <v>0.0</v>
      </c>
      <c r="X893" s="59" t="s">
        <v>10509</v>
      </c>
      <c r="Y893" s="59" t="s">
        <v>12868</v>
      </c>
      <c r="Z893" s="60"/>
      <c r="AA893" s="61">
        <v>2125.0</v>
      </c>
      <c r="AB893" s="59" t="s">
        <v>10512</v>
      </c>
      <c r="AC893" s="60"/>
      <c r="AD893" s="60"/>
      <c r="AE893" s="59" t="s">
        <v>10507</v>
      </c>
      <c r="AF893" s="59" t="s">
        <v>10507</v>
      </c>
      <c r="AG893" s="59" t="s">
        <v>10513</v>
      </c>
      <c r="AH893" s="60"/>
      <c r="AI893" s="60"/>
      <c r="AJ893" s="61">
        <v>25.0</v>
      </c>
      <c r="AK893" s="61">
        <v>15.0</v>
      </c>
      <c r="AL893" s="61">
        <v>10.0</v>
      </c>
      <c r="AM893" s="66">
        <v>45034.0</v>
      </c>
      <c r="AN893" s="67"/>
      <c r="AO893" s="60"/>
      <c r="AP893" s="60"/>
      <c r="AQ893" s="60"/>
      <c r="AR893" s="60"/>
      <c r="AS893" s="62" t="s">
        <v>14997</v>
      </c>
      <c r="AT893" s="60"/>
      <c r="AU893" s="60" t="s">
        <v>12699</v>
      </c>
      <c r="AV893" s="60"/>
      <c r="AW893" s="60"/>
    </row>
    <row r="894">
      <c r="B894" s="61">
        <v>995386.0</v>
      </c>
      <c r="C894" s="61">
        <v>101.0</v>
      </c>
      <c r="D894" s="66">
        <v>45034.0</v>
      </c>
      <c r="E894" s="59" t="s">
        <v>14998</v>
      </c>
      <c r="F894" s="61">
        <v>2127.0</v>
      </c>
      <c r="G894" s="65" t="s">
        <v>14999</v>
      </c>
      <c r="H894" s="60"/>
      <c r="I894" s="60"/>
      <c r="J894" s="60"/>
      <c r="K894" s="59" t="s">
        <v>10666</v>
      </c>
      <c r="L894" s="61">
        <v>100.0</v>
      </c>
      <c r="M894" s="59" t="s">
        <v>10507</v>
      </c>
      <c r="N894" s="61">
        <v>0.0</v>
      </c>
      <c r="O894" s="61">
        <v>0.0</v>
      </c>
      <c r="P894" s="59" t="s">
        <v>10508</v>
      </c>
      <c r="Q894" s="60"/>
      <c r="R894" s="60"/>
      <c r="S894" s="59" t="s">
        <v>10507</v>
      </c>
      <c r="T894" s="59" t="s">
        <v>10508</v>
      </c>
      <c r="U894" s="59" t="s">
        <v>10508</v>
      </c>
      <c r="V894" s="59" t="s">
        <v>10508</v>
      </c>
      <c r="W894" s="61">
        <v>1.0</v>
      </c>
      <c r="X894" s="59" t="s">
        <v>10509</v>
      </c>
      <c r="Y894" s="59" t="s">
        <v>12868</v>
      </c>
      <c r="Z894" s="60"/>
      <c r="AA894" s="61">
        <v>2127.0</v>
      </c>
      <c r="AB894" s="59" t="s">
        <v>10512</v>
      </c>
      <c r="AC894" s="60"/>
      <c r="AD894" s="60"/>
      <c r="AE894" s="59" t="s">
        <v>10507</v>
      </c>
      <c r="AF894" s="59" t="s">
        <v>10507</v>
      </c>
      <c r="AG894" s="59" t="s">
        <v>10513</v>
      </c>
      <c r="AH894" s="60"/>
      <c r="AI894" s="60"/>
      <c r="AJ894" s="61">
        <v>25.0</v>
      </c>
      <c r="AK894" s="61">
        <v>15.0</v>
      </c>
      <c r="AL894" s="61">
        <v>10.0</v>
      </c>
      <c r="AM894" s="66">
        <v>45034.0</v>
      </c>
      <c r="AN894" s="66">
        <v>45396.0</v>
      </c>
      <c r="AO894" s="60"/>
      <c r="AP894" s="59"/>
      <c r="AQ894" s="60"/>
      <c r="AR894" s="60"/>
      <c r="AS894" s="62" t="s">
        <v>15000</v>
      </c>
      <c r="AT894" s="60"/>
      <c r="AU894" s="60" t="s">
        <v>12699</v>
      </c>
      <c r="AV894" s="60"/>
      <c r="AW894" s="60"/>
    </row>
    <row r="895">
      <c r="B895" s="61">
        <v>995386.0</v>
      </c>
      <c r="C895" s="61">
        <v>159.0</v>
      </c>
      <c r="D895" s="66">
        <v>45034.0</v>
      </c>
      <c r="E895" s="59" t="s">
        <v>15001</v>
      </c>
      <c r="F895" s="61">
        <v>2129.0</v>
      </c>
      <c r="G895" s="62" t="s">
        <v>15002</v>
      </c>
      <c r="H895" s="60"/>
      <c r="I895" s="60"/>
      <c r="J895" s="60"/>
      <c r="K895" s="59" t="s">
        <v>10596</v>
      </c>
      <c r="L895" s="61">
        <v>300.0</v>
      </c>
      <c r="M895" s="59" t="s">
        <v>10507</v>
      </c>
      <c r="N895" s="61">
        <v>0.0</v>
      </c>
      <c r="O895" s="61">
        <v>0.0</v>
      </c>
      <c r="P895" s="59" t="s">
        <v>10508</v>
      </c>
      <c r="Q895" s="60"/>
      <c r="R895" s="60"/>
      <c r="S895" s="59" t="s">
        <v>10507</v>
      </c>
      <c r="T895" s="59" t="s">
        <v>10508</v>
      </c>
      <c r="U895" s="59" t="s">
        <v>10508</v>
      </c>
      <c r="V895" s="59" t="s">
        <v>10508</v>
      </c>
      <c r="W895" s="61">
        <v>0.0</v>
      </c>
      <c r="X895" s="59" t="s">
        <v>10509</v>
      </c>
      <c r="Y895" s="59" t="s">
        <v>12276</v>
      </c>
      <c r="Z895" s="60"/>
      <c r="AA895" s="61">
        <v>2129.0</v>
      </c>
      <c r="AB895" s="59" t="s">
        <v>10512</v>
      </c>
      <c r="AC895" s="60"/>
      <c r="AD895" s="60"/>
      <c r="AE895" s="59" t="s">
        <v>10507</v>
      </c>
      <c r="AF895" s="59" t="s">
        <v>10507</v>
      </c>
      <c r="AG895" s="59" t="s">
        <v>10513</v>
      </c>
      <c r="AH895" s="60"/>
      <c r="AI895" s="60"/>
      <c r="AJ895" s="61">
        <v>25.0</v>
      </c>
      <c r="AK895" s="61">
        <v>15.0</v>
      </c>
      <c r="AL895" s="61">
        <v>10.0</v>
      </c>
      <c r="AM895" s="66">
        <v>45034.0</v>
      </c>
      <c r="AN895" s="67"/>
      <c r="AO895" s="60"/>
      <c r="AP895" s="60"/>
      <c r="AQ895" s="60"/>
      <c r="AR895" s="60"/>
      <c r="AS895" s="62" t="s">
        <v>15003</v>
      </c>
      <c r="AT895" s="60"/>
      <c r="AU895" s="60" t="s">
        <v>11001</v>
      </c>
      <c r="AV895" s="60"/>
      <c r="AW895" s="60"/>
    </row>
    <row r="896">
      <c r="B896" s="61">
        <v>995386.0</v>
      </c>
      <c r="C896" s="61">
        <v>161.0</v>
      </c>
      <c r="D896" s="66">
        <v>45035.0</v>
      </c>
      <c r="E896" s="59" t="s">
        <v>15004</v>
      </c>
      <c r="F896" s="61">
        <v>2131.0</v>
      </c>
      <c r="G896" s="62" t="s">
        <v>15005</v>
      </c>
      <c r="H896" s="62" t="s">
        <v>15006</v>
      </c>
      <c r="I896" s="59"/>
      <c r="J896" s="60"/>
      <c r="K896" s="59" t="s">
        <v>13646</v>
      </c>
      <c r="L896" s="61">
        <v>500.0</v>
      </c>
      <c r="M896" s="59" t="s">
        <v>10507</v>
      </c>
      <c r="N896" s="61">
        <v>0.0</v>
      </c>
      <c r="O896" s="61">
        <v>0.0</v>
      </c>
      <c r="P896" s="59" t="s">
        <v>10508</v>
      </c>
      <c r="Q896" s="67"/>
      <c r="R896" s="67"/>
      <c r="S896" s="59" t="s">
        <v>10507</v>
      </c>
      <c r="T896" s="59" t="s">
        <v>10508</v>
      </c>
      <c r="U896" s="59" t="s">
        <v>10508</v>
      </c>
      <c r="V896" s="59" t="s">
        <v>10508</v>
      </c>
      <c r="W896" s="61">
        <v>2.0</v>
      </c>
      <c r="X896" s="59" t="s">
        <v>10509</v>
      </c>
      <c r="Y896" s="59" t="s">
        <v>11704</v>
      </c>
      <c r="Z896" s="60"/>
      <c r="AA896" s="61">
        <v>2131.0</v>
      </c>
      <c r="AB896" s="59" t="s">
        <v>10512</v>
      </c>
      <c r="AC896" s="60"/>
      <c r="AD896" s="60"/>
      <c r="AE896" s="59" t="s">
        <v>10507</v>
      </c>
      <c r="AF896" s="59" t="s">
        <v>10507</v>
      </c>
      <c r="AG896" s="59" t="s">
        <v>10513</v>
      </c>
      <c r="AH896" s="60"/>
      <c r="AI896" s="60"/>
      <c r="AJ896" s="61">
        <v>25.0</v>
      </c>
      <c r="AK896" s="61">
        <v>15.0</v>
      </c>
      <c r="AL896" s="61">
        <v>10.0</v>
      </c>
      <c r="AM896" s="66">
        <v>45049.0</v>
      </c>
      <c r="AN896" s="66">
        <v>45386.0</v>
      </c>
      <c r="AO896" s="60"/>
      <c r="AP896" s="59"/>
      <c r="AQ896" s="60"/>
      <c r="AR896" s="60"/>
      <c r="AS896" s="62" t="s">
        <v>15007</v>
      </c>
      <c r="AT896" s="60"/>
      <c r="AU896" s="60" t="s">
        <v>10516</v>
      </c>
      <c r="AV896" s="60"/>
      <c r="AW896" s="60"/>
    </row>
    <row r="897">
      <c r="B897" s="61">
        <v>995386.0</v>
      </c>
      <c r="C897" s="61">
        <v>161.0</v>
      </c>
      <c r="D897" s="66">
        <v>45035.0</v>
      </c>
      <c r="E897" s="59" t="s">
        <v>15008</v>
      </c>
      <c r="F897" s="61">
        <v>2133.0</v>
      </c>
      <c r="G897" s="62" t="s">
        <v>15009</v>
      </c>
      <c r="H897" s="65" t="s">
        <v>15010</v>
      </c>
      <c r="I897" s="65" t="s">
        <v>15011</v>
      </c>
      <c r="J897" s="60"/>
      <c r="K897" s="59" t="s">
        <v>11703</v>
      </c>
      <c r="L897" s="61">
        <v>500.0</v>
      </c>
      <c r="M897" s="59" t="s">
        <v>10507</v>
      </c>
      <c r="N897" s="61">
        <v>0.0</v>
      </c>
      <c r="O897" s="61">
        <v>0.0</v>
      </c>
      <c r="P897" s="59" t="s">
        <v>10508</v>
      </c>
      <c r="Q897" s="60"/>
      <c r="R897" s="60"/>
      <c r="S897" s="59" t="s">
        <v>10507</v>
      </c>
      <c r="T897" s="59" t="s">
        <v>10508</v>
      </c>
      <c r="U897" s="59" t="s">
        <v>10508</v>
      </c>
      <c r="V897" s="59" t="s">
        <v>10508</v>
      </c>
      <c r="W897" s="61">
        <v>10.0</v>
      </c>
      <c r="X897" s="59" t="s">
        <v>10509</v>
      </c>
      <c r="Y897" s="59" t="s">
        <v>11704</v>
      </c>
      <c r="Z897" s="60"/>
      <c r="AA897" s="64">
        <v>2133.0</v>
      </c>
      <c r="AB897" s="59" t="s">
        <v>10512</v>
      </c>
      <c r="AC897" s="60"/>
      <c r="AD897" s="60"/>
      <c r="AE897" s="59" t="s">
        <v>10507</v>
      </c>
      <c r="AF897" s="59" t="s">
        <v>10507</v>
      </c>
      <c r="AG897" s="59" t="s">
        <v>10513</v>
      </c>
      <c r="AH897" s="60"/>
      <c r="AI897" s="60"/>
      <c r="AJ897" s="61">
        <v>25.0</v>
      </c>
      <c r="AK897" s="61">
        <v>15.0</v>
      </c>
      <c r="AL897" s="61">
        <v>10.0</v>
      </c>
      <c r="AM897" s="63">
        <v>45223.0</v>
      </c>
      <c r="AN897" s="66">
        <v>45408.0</v>
      </c>
      <c r="AO897" s="60"/>
      <c r="AP897" s="60"/>
      <c r="AQ897" s="60"/>
      <c r="AR897" s="60"/>
      <c r="AS897" s="62" t="s">
        <v>15012</v>
      </c>
      <c r="AT897" s="60"/>
      <c r="AU897" s="60" t="s">
        <v>10516</v>
      </c>
      <c r="AV897" s="60"/>
      <c r="AW897" s="60"/>
    </row>
    <row r="898">
      <c r="B898" s="61">
        <v>995386.0</v>
      </c>
      <c r="C898" s="61">
        <v>159.0</v>
      </c>
      <c r="D898" s="66">
        <v>45035.0</v>
      </c>
      <c r="E898" s="59" t="s">
        <v>15013</v>
      </c>
      <c r="F898" s="61">
        <v>2135.0</v>
      </c>
      <c r="G898" s="62" t="s">
        <v>15014</v>
      </c>
      <c r="H898" s="60"/>
      <c r="I898" s="60"/>
      <c r="J898" s="60"/>
      <c r="K898" s="59" t="s">
        <v>10534</v>
      </c>
      <c r="L898" s="61">
        <v>200.0</v>
      </c>
      <c r="M898" s="59" t="s">
        <v>10507</v>
      </c>
      <c r="N898" s="61">
        <v>0.0</v>
      </c>
      <c r="O898" s="61">
        <v>0.0</v>
      </c>
      <c r="P898" s="59" t="s">
        <v>10508</v>
      </c>
      <c r="Q898" s="60"/>
      <c r="R898" s="60"/>
      <c r="S898" s="59" t="s">
        <v>10507</v>
      </c>
      <c r="T898" s="59" t="s">
        <v>10508</v>
      </c>
      <c r="U898" s="59" t="s">
        <v>10508</v>
      </c>
      <c r="V898" s="59" t="s">
        <v>10508</v>
      </c>
      <c r="W898" s="61">
        <v>2.0</v>
      </c>
      <c r="X898" s="59" t="s">
        <v>10509</v>
      </c>
      <c r="Y898" s="59" t="s">
        <v>10790</v>
      </c>
      <c r="Z898" s="60"/>
      <c r="AA898" s="61">
        <v>2135.0</v>
      </c>
      <c r="AB898" s="59" t="s">
        <v>10512</v>
      </c>
      <c r="AC898" s="60"/>
      <c r="AD898" s="60"/>
      <c r="AE898" s="59" t="s">
        <v>10507</v>
      </c>
      <c r="AF898" s="59" t="s">
        <v>10507</v>
      </c>
      <c r="AG898" s="59" t="s">
        <v>10513</v>
      </c>
      <c r="AH898" s="60"/>
      <c r="AI898" s="60"/>
      <c r="AJ898" s="61">
        <v>25.0</v>
      </c>
      <c r="AK898" s="61">
        <v>15.0</v>
      </c>
      <c r="AL898" s="61">
        <v>10.0</v>
      </c>
      <c r="AM898" s="66">
        <v>45049.0</v>
      </c>
      <c r="AN898" s="66">
        <v>45396.0</v>
      </c>
      <c r="AO898" s="60"/>
      <c r="AP898" s="60"/>
      <c r="AQ898" s="60"/>
      <c r="AR898" s="60"/>
      <c r="AS898" s="62" t="s">
        <v>15015</v>
      </c>
      <c r="AT898" s="60"/>
      <c r="AU898" s="60" t="s">
        <v>11001</v>
      </c>
      <c r="AV898" s="60"/>
      <c r="AW898" s="60"/>
    </row>
    <row r="899">
      <c r="B899" s="61">
        <v>995386.0</v>
      </c>
      <c r="C899" s="61">
        <v>159.0</v>
      </c>
      <c r="D899" s="66">
        <v>45035.0</v>
      </c>
      <c r="E899" s="59" t="s">
        <v>15016</v>
      </c>
      <c r="F899" s="61">
        <v>2137.0</v>
      </c>
      <c r="G899" s="62" t="s">
        <v>15017</v>
      </c>
      <c r="H899" s="60"/>
      <c r="I899" s="60"/>
      <c r="J899" s="60"/>
      <c r="K899" s="59" t="s">
        <v>10534</v>
      </c>
      <c r="L899" s="61">
        <v>200.0</v>
      </c>
      <c r="M899" s="59" t="s">
        <v>10507</v>
      </c>
      <c r="N899" s="61">
        <v>0.0</v>
      </c>
      <c r="O899" s="61">
        <v>0.0</v>
      </c>
      <c r="P899" s="59" t="s">
        <v>10508</v>
      </c>
      <c r="Q899" s="67"/>
      <c r="R899" s="67"/>
      <c r="S899" s="59" t="s">
        <v>10507</v>
      </c>
      <c r="T899" s="59" t="s">
        <v>10508</v>
      </c>
      <c r="U899" s="59" t="s">
        <v>10508</v>
      </c>
      <c r="V899" s="59" t="s">
        <v>10508</v>
      </c>
      <c r="W899" s="61">
        <v>1.0</v>
      </c>
      <c r="X899" s="59" t="s">
        <v>10509</v>
      </c>
      <c r="Y899" s="59" t="s">
        <v>10790</v>
      </c>
      <c r="Z899" s="60"/>
      <c r="AA899" s="61">
        <v>2137.0</v>
      </c>
      <c r="AB899" s="59" t="s">
        <v>10512</v>
      </c>
      <c r="AC899" s="60"/>
      <c r="AD899" s="60"/>
      <c r="AE899" s="59" t="s">
        <v>10507</v>
      </c>
      <c r="AF899" s="59" t="s">
        <v>10507</v>
      </c>
      <c r="AG899" s="59" t="s">
        <v>10513</v>
      </c>
      <c r="AH899" s="60"/>
      <c r="AI899" s="60"/>
      <c r="AJ899" s="61">
        <v>25.0</v>
      </c>
      <c r="AK899" s="61">
        <v>15.0</v>
      </c>
      <c r="AL899" s="61">
        <v>10.0</v>
      </c>
      <c r="AM899" s="66">
        <v>45049.0</v>
      </c>
      <c r="AN899" s="66">
        <v>45396.0</v>
      </c>
      <c r="AO899" s="60"/>
      <c r="AP899" s="59"/>
      <c r="AQ899" s="60"/>
      <c r="AR899" s="60"/>
      <c r="AS899" s="62" t="s">
        <v>15018</v>
      </c>
      <c r="AT899" s="60"/>
      <c r="AU899" s="60" t="s">
        <v>11001</v>
      </c>
      <c r="AV899" s="60"/>
      <c r="AW899" s="60"/>
    </row>
    <row r="900">
      <c r="B900" s="61">
        <v>995386.0</v>
      </c>
      <c r="C900" s="61">
        <v>159.0</v>
      </c>
      <c r="D900" s="66">
        <v>45036.0</v>
      </c>
      <c r="E900" s="59" t="s">
        <v>15019</v>
      </c>
      <c r="F900" s="61">
        <v>2139.0</v>
      </c>
      <c r="G900" s="62" t="s">
        <v>15020</v>
      </c>
      <c r="H900" s="62" t="s">
        <v>15021</v>
      </c>
      <c r="I900" s="65" t="s">
        <v>15022</v>
      </c>
      <c r="J900" s="60"/>
      <c r="K900" s="59" t="s">
        <v>10666</v>
      </c>
      <c r="L900" s="61">
        <v>100.0</v>
      </c>
      <c r="M900" s="59" t="s">
        <v>10507</v>
      </c>
      <c r="N900" s="61">
        <v>1.0</v>
      </c>
      <c r="O900" s="61">
        <v>0.0</v>
      </c>
      <c r="P900" s="59" t="s">
        <v>10633</v>
      </c>
      <c r="Q900" s="60"/>
      <c r="R900" s="60"/>
      <c r="S900" s="59" t="s">
        <v>10507</v>
      </c>
      <c r="T900" s="59" t="s">
        <v>10508</v>
      </c>
      <c r="U900" s="59" t="s">
        <v>10508</v>
      </c>
      <c r="V900" s="59" t="s">
        <v>10508</v>
      </c>
      <c r="W900" s="61">
        <v>2.0</v>
      </c>
      <c r="X900" s="59" t="s">
        <v>10509</v>
      </c>
      <c r="Y900" s="59" t="s">
        <v>12340</v>
      </c>
      <c r="Z900" s="59"/>
      <c r="AA900" s="61">
        <v>2139.0</v>
      </c>
      <c r="AB900" s="59"/>
      <c r="AC900" s="60"/>
      <c r="AD900" s="60"/>
      <c r="AE900" s="59" t="s">
        <v>10507</v>
      </c>
      <c r="AF900" s="59" t="s">
        <v>10507</v>
      </c>
      <c r="AG900" s="59"/>
      <c r="AH900" s="60"/>
      <c r="AI900" s="60"/>
      <c r="AJ900" s="61">
        <v>25.0</v>
      </c>
      <c r="AK900" s="61">
        <v>15.0</v>
      </c>
      <c r="AL900" s="61">
        <v>10.0</v>
      </c>
      <c r="AM900" s="66">
        <v>45481.0</v>
      </c>
      <c r="AN900" s="66">
        <v>45481.0</v>
      </c>
      <c r="AO900" s="60"/>
      <c r="AP900" s="59"/>
      <c r="AQ900" s="60"/>
      <c r="AR900" s="60"/>
      <c r="AS900" s="62" t="s">
        <v>15023</v>
      </c>
      <c r="AT900" s="60"/>
      <c r="AU900" s="60" t="s">
        <v>11001</v>
      </c>
      <c r="AV900" s="60"/>
      <c r="AW900" s="60"/>
    </row>
    <row r="901">
      <c r="B901" s="61">
        <v>995386.0</v>
      </c>
      <c r="C901" s="61">
        <v>159.0</v>
      </c>
      <c r="D901" s="66">
        <v>45038.0</v>
      </c>
      <c r="E901" s="59" t="s">
        <v>15024</v>
      </c>
      <c r="F901" s="61">
        <v>2141.0</v>
      </c>
      <c r="G901" s="62" t="s">
        <v>15025</v>
      </c>
      <c r="H901" s="62" t="s">
        <v>15026</v>
      </c>
      <c r="I901" s="62" t="s">
        <v>15027</v>
      </c>
      <c r="J901" s="59"/>
      <c r="K901" s="59" t="s">
        <v>10625</v>
      </c>
      <c r="L901" s="61">
        <v>0.0</v>
      </c>
      <c r="M901" s="59" t="s">
        <v>10507</v>
      </c>
      <c r="N901" s="61">
        <v>0.0</v>
      </c>
      <c r="O901" s="61">
        <v>0.0</v>
      </c>
      <c r="P901" s="59" t="s">
        <v>10508</v>
      </c>
      <c r="Q901" s="60"/>
      <c r="R901" s="60"/>
      <c r="S901" s="59" t="s">
        <v>10507</v>
      </c>
      <c r="T901" s="59" t="s">
        <v>10508</v>
      </c>
      <c r="U901" s="59" t="s">
        <v>10508</v>
      </c>
      <c r="V901" s="59" t="s">
        <v>10508</v>
      </c>
      <c r="W901" s="61">
        <v>3.0</v>
      </c>
      <c r="X901" s="59" t="s">
        <v>10509</v>
      </c>
      <c r="Y901" s="59" t="s">
        <v>15028</v>
      </c>
      <c r="Z901" s="60"/>
      <c r="AA901" s="61">
        <v>2141.0</v>
      </c>
      <c r="AB901" s="59" t="s">
        <v>10512</v>
      </c>
      <c r="AC901" s="60"/>
      <c r="AD901" s="60"/>
      <c r="AE901" s="59" t="s">
        <v>10507</v>
      </c>
      <c r="AF901" s="59" t="s">
        <v>10507</v>
      </c>
      <c r="AG901" s="59" t="s">
        <v>10513</v>
      </c>
      <c r="AH901" s="60"/>
      <c r="AI901" s="60"/>
      <c r="AJ901" s="61">
        <v>25.0</v>
      </c>
      <c r="AK901" s="61">
        <v>15.0</v>
      </c>
      <c r="AL901" s="61">
        <v>10.0</v>
      </c>
      <c r="AM901" s="66">
        <v>45041.0</v>
      </c>
      <c r="AN901" s="66">
        <v>45396.0</v>
      </c>
      <c r="AO901" s="60"/>
      <c r="AP901" s="59"/>
      <c r="AQ901" s="60"/>
      <c r="AR901" s="60"/>
      <c r="AS901" s="62" t="s">
        <v>15029</v>
      </c>
      <c r="AT901" s="60"/>
      <c r="AU901" s="60" t="s">
        <v>11001</v>
      </c>
      <c r="AV901" s="60"/>
      <c r="AW901" s="60"/>
    </row>
    <row r="902">
      <c r="B902" s="61">
        <v>995386.0</v>
      </c>
      <c r="C902" s="61">
        <v>159.0</v>
      </c>
      <c r="D902" s="66">
        <v>45038.0</v>
      </c>
      <c r="E902" s="59" t="s">
        <v>15030</v>
      </c>
      <c r="F902" s="61">
        <v>2143.0</v>
      </c>
      <c r="G902" s="62" t="s">
        <v>15031</v>
      </c>
      <c r="H902" s="60"/>
      <c r="I902" s="60"/>
      <c r="J902" s="60"/>
      <c r="K902" s="59" t="s">
        <v>12053</v>
      </c>
      <c r="L902" s="61">
        <v>100.0</v>
      </c>
      <c r="M902" s="59" t="s">
        <v>10507</v>
      </c>
      <c r="N902" s="61">
        <v>9.0</v>
      </c>
      <c r="O902" s="61">
        <v>0.0</v>
      </c>
      <c r="P902" s="59" t="s">
        <v>10633</v>
      </c>
      <c r="Q902" s="60"/>
      <c r="R902" s="60"/>
      <c r="S902" s="59" t="s">
        <v>10507</v>
      </c>
      <c r="T902" s="59" t="s">
        <v>10508</v>
      </c>
      <c r="U902" s="59" t="s">
        <v>10508</v>
      </c>
      <c r="V902" s="59" t="s">
        <v>10508</v>
      </c>
      <c r="W902" s="61">
        <v>2.0</v>
      </c>
      <c r="X902" s="59" t="s">
        <v>10509</v>
      </c>
      <c r="Y902" s="59" t="s">
        <v>12922</v>
      </c>
      <c r="Z902" s="60"/>
      <c r="AA902" s="61">
        <v>2143.0</v>
      </c>
      <c r="AB902" s="59" t="s">
        <v>11268</v>
      </c>
      <c r="AC902" s="60"/>
      <c r="AD902" s="60"/>
      <c r="AE902" s="59" t="s">
        <v>10507</v>
      </c>
      <c r="AF902" s="59" t="s">
        <v>10507</v>
      </c>
      <c r="AG902" s="59" t="s">
        <v>10513</v>
      </c>
      <c r="AH902" s="60"/>
      <c r="AI902" s="60"/>
      <c r="AJ902" s="61">
        <v>25.0</v>
      </c>
      <c r="AK902" s="61">
        <v>15.0</v>
      </c>
      <c r="AL902" s="61">
        <v>10.0</v>
      </c>
      <c r="AM902" s="66">
        <v>45414.0</v>
      </c>
      <c r="AN902" s="66">
        <v>45438.0</v>
      </c>
      <c r="AO902" s="60"/>
      <c r="AP902" s="60"/>
      <c r="AQ902" s="60"/>
      <c r="AR902" s="60"/>
      <c r="AS902" s="62" t="s">
        <v>15032</v>
      </c>
      <c r="AT902" s="60"/>
      <c r="AU902" s="60" t="s">
        <v>11001</v>
      </c>
      <c r="AV902" s="60"/>
      <c r="AW902" s="60"/>
    </row>
    <row r="903">
      <c r="B903" s="61">
        <v>995386.0</v>
      </c>
      <c r="C903" s="61">
        <v>161.0</v>
      </c>
      <c r="D903" s="66">
        <v>45041.0</v>
      </c>
      <c r="E903" s="59" t="s">
        <v>15033</v>
      </c>
      <c r="F903" s="61">
        <v>2145.0</v>
      </c>
      <c r="G903" s="62" t="s">
        <v>15034</v>
      </c>
      <c r="H903" s="65" t="s">
        <v>15035</v>
      </c>
      <c r="I903" s="65" t="s">
        <v>15036</v>
      </c>
      <c r="J903" s="60"/>
      <c r="K903" s="59" t="s">
        <v>10534</v>
      </c>
      <c r="L903" s="61">
        <v>500.0</v>
      </c>
      <c r="M903" s="59" t="s">
        <v>10507</v>
      </c>
      <c r="N903" s="61">
        <v>0.0</v>
      </c>
      <c r="O903" s="61">
        <v>0.0</v>
      </c>
      <c r="P903" s="59" t="s">
        <v>10508</v>
      </c>
      <c r="Q903" s="60"/>
      <c r="R903" s="60"/>
      <c r="S903" s="59" t="s">
        <v>10507</v>
      </c>
      <c r="T903" s="59" t="s">
        <v>10508</v>
      </c>
      <c r="U903" s="59" t="s">
        <v>10508</v>
      </c>
      <c r="V903" s="59" t="s">
        <v>10508</v>
      </c>
      <c r="W903" s="61">
        <v>5.0</v>
      </c>
      <c r="X903" s="59" t="s">
        <v>10509</v>
      </c>
      <c r="Y903" s="59"/>
      <c r="Z903" s="60"/>
      <c r="AA903" s="61">
        <v>2145.0</v>
      </c>
      <c r="AB903" s="59" t="s">
        <v>10512</v>
      </c>
      <c r="AC903" s="60"/>
      <c r="AD903" s="60"/>
      <c r="AE903" s="59" t="s">
        <v>10578</v>
      </c>
      <c r="AF903" s="59" t="s">
        <v>10507</v>
      </c>
      <c r="AG903" s="59" t="s">
        <v>10513</v>
      </c>
      <c r="AH903" s="60"/>
      <c r="AI903" s="60"/>
      <c r="AJ903" s="61">
        <v>20.0</v>
      </c>
      <c r="AK903" s="61">
        <v>15.0</v>
      </c>
      <c r="AL903" s="61">
        <v>10.0</v>
      </c>
      <c r="AM903" s="66">
        <v>45041.0</v>
      </c>
      <c r="AN903" s="66">
        <v>45396.0</v>
      </c>
      <c r="AO903" s="60"/>
      <c r="AP903" s="60"/>
      <c r="AQ903" s="60"/>
      <c r="AR903" s="60"/>
      <c r="AS903" s="62" t="s">
        <v>15037</v>
      </c>
      <c r="AT903" s="60"/>
      <c r="AU903" s="60" t="s">
        <v>10516</v>
      </c>
      <c r="AV903" s="60"/>
      <c r="AW903" s="60"/>
    </row>
    <row r="904">
      <c r="B904" s="61">
        <v>995386.0</v>
      </c>
      <c r="C904" s="61">
        <v>159.0</v>
      </c>
      <c r="D904" s="66">
        <v>45041.0</v>
      </c>
      <c r="E904" s="59" t="s">
        <v>15038</v>
      </c>
      <c r="F904" s="61">
        <v>2147.0</v>
      </c>
      <c r="G904" s="62" t="s">
        <v>15039</v>
      </c>
      <c r="H904" s="59"/>
      <c r="I904" s="60"/>
      <c r="J904" s="60"/>
      <c r="K904" s="59" t="s">
        <v>10666</v>
      </c>
      <c r="L904" s="61">
        <v>300.0</v>
      </c>
      <c r="M904" s="59" t="s">
        <v>10507</v>
      </c>
      <c r="N904" s="61">
        <v>0.0</v>
      </c>
      <c r="O904" s="61">
        <v>0.0</v>
      </c>
      <c r="P904" s="59" t="s">
        <v>10508</v>
      </c>
      <c r="Q904" s="60"/>
      <c r="R904" s="60"/>
      <c r="S904" s="59" t="s">
        <v>10507</v>
      </c>
      <c r="T904" s="59" t="s">
        <v>10508</v>
      </c>
      <c r="U904" s="59" t="s">
        <v>10508</v>
      </c>
      <c r="V904" s="59" t="s">
        <v>10508</v>
      </c>
      <c r="W904" s="61">
        <v>1.0</v>
      </c>
      <c r="X904" s="59" t="s">
        <v>10509</v>
      </c>
      <c r="Y904" s="59" t="s">
        <v>15040</v>
      </c>
      <c r="Z904" s="60"/>
      <c r="AA904" s="61">
        <v>2147.0</v>
      </c>
      <c r="AB904" s="59" t="s">
        <v>10512</v>
      </c>
      <c r="AC904" s="60"/>
      <c r="AD904" s="60"/>
      <c r="AE904" s="59" t="s">
        <v>10507</v>
      </c>
      <c r="AF904" s="59" t="s">
        <v>10507</v>
      </c>
      <c r="AG904" s="59" t="s">
        <v>10513</v>
      </c>
      <c r="AH904" s="60"/>
      <c r="AI904" s="60"/>
      <c r="AJ904" s="61">
        <v>25.0</v>
      </c>
      <c r="AK904" s="61">
        <v>15.0</v>
      </c>
      <c r="AL904" s="61">
        <v>10.0</v>
      </c>
      <c r="AM904" s="66">
        <v>45041.0</v>
      </c>
      <c r="AN904" s="67"/>
      <c r="AO904" s="60"/>
      <c r="AP904" s="59"/>
      <c r="AQ904" s="60"/>
      <c r="AR904" s="60"/>
      <c r="AS904" s="62" t="s">
        <v>15041</v>
      </c>
      <c r="AT904" s="60"/>
      <c r="AU904" s="60" t="s">
        <v>11001</v>
      </c>
      <c r="AV904" s="60"/>
      <c r="AW904" s="60"/>
    </row>
    <row r="905">
      <c r="B905" s="61">
        <v>995386.0</v>
      </c>
      <c r="C905" s="61">
        <v>139.0</v>
      </c>
      <c r="D905" s="66">
        <v>45041.0</v>
      </c>
      <c r="E905" s="59" t="s">
        <v>15042</v>
      </c>
      <c r="F905" s="61">
        <v>2149.0</v>
      </c>
      <c r="G905" s="62" t="s">
        <v>15043</v>
      </c>
      <c r="H905" s="65" t="s">
        <v>15044</v>
      </c>
      <c r="I905" s="60"/>
      <c r="J905" s="60"/>
      <c r="K905" s="59" t="s">
        <v>10547</v>
      </c>
      <c r="L905" s="61">
        <v>100.0</v>
      </c>
      <c r="M905" s="59" t="s">
        <v>10507</v>
      </c>
      <c r="N905" s="61">
        <v>0.0</v>
      </c>
      <c r="O905" s="61">
        <v>0.0</v>
      </c>
      <c r="P905" s="59" t="s">
        <v>10508</v>
      </c>
      <c r="Q905" s="60"/>
      <c r="R905" s="60"/>
      <c r="S905" s="59" t="s">
        <v>10507</v>
      </c>
      <c r="T905" s="59" t="s">
        <v>10508</v>
      </c>
      <c r="U905" s="59" t="s">
        <v>10508</v>
      </c>
      <c r="V905" s="59" t="s">
        <v>10508</v>
      </c>
      <c r="W905" s="61">
        <v>2.0</v>
      </c>
      <c r="X905" s="59" t="s">
        <v>10509</v>
      </c>
      <c r="Y905" s="59" t="s">
        <v>13046</v>
      </c>
      <c r="Z905" s="60"/>
      <c r="AA905" s="61">
        <v>2149.0</v>
      </c>
      <c r="AB905" s="59" t="s">
        <v>10512</v>
      </c>
      <c r="AC905" s="60"/>
      <c r="AD905" s="60"/>
      <c r="AE905" s="59" t="s">
        <v>10507</v>
      </c>
      <c r="AF905" s="59" t="s">
        <v>10507</v>
      </c>
      <c r="AG905" s="59" t="s">
        <v>10513</v>
      </c>
      <c r="AH905" s="60"/>
      <c r="AI905" s="60"/>
      <c r="AJ905" s="61">
        <v>25.0</v>
      </c>
      <c r="AK905" s="61">
        <v>15.0</v>
      </c>
      <c r="AL905" s="61">
        <v>10.0</v>
      </c>
      <c r="AM905" s="66">
        <v>45041.0</v>
      </c>
      <c r="AN905" s="66">
        <v>45396.0</v>
      </c>
      <c r="AO905" s="60"/>
      <c r="AP905" s="60"/>
      <c r="AQ905" s="60"/>
      <c r="AR905" s="60"/>
      <c r="AS905" s="62" t="s">
        <v>15045</v>
      </c>
      <c r="AT905" s="60"/>
      <c r="AU905" s="60" t="s">
        <v>12692</v>
      </c>
      <c r="AV905" s="60"/>
      <c r="AW905" s="60"/>
    </row>
    <row r="906">
      <c r="B906" s="61">
        <v>995386.0</v>
      </c>
      <c r="C906" s="61">
        <v>161.0</v>
      </c>
      <c r="D906" s="66">
        <v>45044.0</v>
      </c>
      <c r="E906" s="59" t="s">
        <v>15046</v>
      </c>
      <c r="F906" s="61">
        <v>2151.0</v>
      </c>
      <c r="G906" s="62" t="s">
        <v>15047</v>
      </c>
      <c r="H906" s="60"/>
      <c r="I906" s="60"/>
      <c r="J906" s="60"/>
      <c r="K906" s="59" t="s">
        <v>10625</v>
      </c>
      <c r="L906" s="61">
        <v>500.0</v>
      </c>
      <c r="M906" s="59" t="s">
        <v>10507</v>
      </c>
      <c r="N906" s="61">
        <v>1.0</v>
      </c>
      <c r="O906" s="61">
        <v>0.0</v>
      </c>
      <c r="P906" s="59" t="s">
        <v>10633</v>
      </c>
      <c r="Q906" s="60"/>
      <c r="R906" s="60"/>
      <c r="S906" s="59" t="s">
        <v>10507</v>
      </c>
      <c r="T906" s="59" t="s">
        <v>10508</v>
      </c>
      <c r="U906" s="59" t="s">
        <v>10508</v>
      </c>
      <c r="V906" s="59" t="s">
        <v>10508</v>
      </c>
      <c r="W906" s="61">
        <v>6.0</v>
      </c>
      <c r="X906" s="59" t="s">
        <v>10509</v>
      </c>
      <c r="Y906" s="59" t="s">
        <v>10942</v>
      </c>
      <c r="Z906" s="60"/>
      <c r="AA906" s="61">
        <v>2151.0</v>
      </c>
      <c r="AB906" s="59" t="s">
        <v>10512</v>
      </c>
      <c r="AC906" s="60"/>
      <c r="AD906" s="60"/>
      <c r="AE906" s="59" t="s">
        <v>10507</v>
      </c>
      <c r="AF906" s="59" t="s">
        <v>10507</v>
      </c>
      <c r="AG906" s="59" t="s">
        <v>10513</v>
      </c>
      <c r="AH906" s="60"/>
      <c r="AI906" s="60"/>
      <c r="AJ906" s="61">
        <v>25.0</v>
      </c>
      <c r="AK906" s="61">
        <v>15.0</v>
      </c>
      <c r="AL906" s="61">
        <v>10.0</v>
      </c>
      <c r="AM906" s="66">
        <v>45438.0</v>
      </c>
      <c r="AN906" s="66">
        <v>45438.0</v>
      </c>
      <c r="AO906" s="60"/>
      <c r="AP906" s="60"/>
      <c r="AQ906" s="60"/>
      <c r="AR906" s="60"/>
      <c r="AS906" s="62" t="s">
        <v>15048</v>
      </c>
      <c r="AT906" s="60"/>
      <c r="AU906" s="60" t="s">
        <v>10516</v>
      </c>
      <c r="AV906" s="60"/>
      <c r="AW906" s="60"/>
    </row>
    <row r="907">
      <c r="B907" s="61">
        <v>995386.0</v>
      </c>
      <c r="C907" s="61">
        <v>161.0</v>
      </c>
      <c r="D907" s="66">
        <v>45044.0</v>
      </c>
      <c r="E907" s="59" t="s">
        <v>15049</v>
      </c>
      <c r="F907" s="61">
        <v>2153.0</v>
      </c>
      <c r="G907" s="65" t="s">
        <v>15050</v>
      </c>
      <c r="H907" s="60"/>
      <c r="I907" s="60"/>
      <c r="J907" s="60"/>
      <c r="K907" s="59" t="s">
        <v>10625</v>
      </c>
      <c r="L907" s="61">
        <v>500.0</v>
      </c>
      <c r="M907" s="59" t="s">
        <v>10507</v>
      </c>
      <c r="N907" s="61">
        <v>1.0</v>
      </c>
      <c r="O907" s="61">
        <v>0.0</v>
      </c>
      <c r="P907" s="59" t="s">
        <v>10633</v>
      </c>
      <c r="Q907" s="60"/>
      <c r="R907" s="60"/>
      <c r="S907" s="59" t="s">
        <v>10507</v>
      </c>
      <c r="T907" s="59" t="s">
        <v>10508</v>
      </c>
      <c r="U907" s="59" t="s">
        <v>10508</v>
      </c>
      <c r="V907" s="59" t="s">
        <v>10508</v>
      </c>
      <c r="W907" s="61">
        <v>7.0</v>
      </c>
      <c r="X907" s="60" t="s">
        <v>10509</v>
      </c>
      <c r="Y907" s="60" t="s">
        <v>10942</v>
      </c>
      <c r="Z907" s="60"/>
      <c r="AA907" s="61">
        <v>2153.0</v>
      </c>
      <c r="AB907" s="60" t="s">
        <v>10512</v>
      </c>
      <c r="AC907" s="60"/>
      <c r="AD907" s="60"/>
      <c r="AE907" s="59" t="s">
        <v>10507</v>
      </c>
      <c r="AF907" s="59" t="s">
        <v>10507</v>
      </c>
      <c r="AG907" s="60" t="s">
        <v>10513</v>
      </c>
      <c r="AH907" s="60"/>
      <c r="AI907" s="60"/>
      <c r="AJ907" s="61">
        <v>25.0</v>
      </c>
      <c r="AK907" s="61">
        <v>15.0</v>
      </c>
      <c r="AL907" s="61">
        <v>10.0</v>
      </c>
      <c r="AM907" s="66">
        <v>45386.0</v>
      </c>
      <c r="AN907" s="66">
        <v>45438.0</v>
      </c>
      <c r="AO907" s="60"/>
      <c r="AP907" s="60"/>
      <c r="AQ907" s="60"/>
      <c r="AR907" s="60"/>
      <c r="AS907" s="62" t="s">
        <v>15051</v>
      </c>
      <c r="AT907" s="60"/>
      <c r="AU907" s="60" t="s">
        <v>10516</v>
      </c>
      <c r="AV907" s="60"/>
      <c r="AW907" s="60"/>
    </row>
    <row r="908">
      <c r="B908" s="61">
        <v>995386.0</v>
      </c>
      <c r="C908" s="61">
        <v>159.0</v>
      </c>
      <c r="D908" s="66">
        <v>45047.0</v>
      </c>
      <c r="E908" s="59" t="s">
        <v>15052</v>
      </c>
      <c r="F908" s="61">
        <v>2155.0</v>
      </c>
      <c r="G908" s="62" t="s">
        <v>15053</v>
      </c>
      <c r="H908" s="59"/>
      <c r="I908" s="59"/>
      <c r="J908" s="59"/>
      <c r="K908" s="59" t="s">
        <v>10625</v>
      </c>
      <c r="L908" s="61">
        <v>100.0</v>
      </c>
      <c r="M908" s="59" t="s">
        <v>10507</v>
      </c>
      <c r="N908" s="61">
        <v>1.0</v>
      </c>
      <c r="O908" s="61">
        <v>0.0</v>
      </c>
      <c r="P908" s="59" t="s">
        <v>10508</v>
      </c>
      <c r="Q908" s="60"/>
      <c r="R908" s="60"/>
      <c r="S908" s="59" t="s">
        <v>10507</v>
      </c>
      <c r="T908" s="59" t="s">
        <v>10508</v>
      </c>
      <c r="U908" s="59" t="s">
        <v>10508</v>
      </c>
      <c r="V908" s="59" t="s">
        <v>10508</v>
      </c>
      <c r="W908" s="61">
        <v>2.0</v>
      </c>
      <c r="X908" s="59" t="s">
        <v>10509</v>
      </c>
      <c r="Y908" s="59" t="s">
        <v>15054</v>
      </c>
      <c r="Z908" s="60"/>
      <c r="AA908" s="61">
        <v>2155.0</v>
      </c>
      <c r="AB908" s="59" t="s">
        <v>10512</v>
      </c>
      <c r="AC908" s="60"/>
      <c r="AD908" s="60"/>
      <c r="AE908" s="59" t="s">
        <v>10507</v>
      </c>
      <c r="AF908" s="59" t="s">
        <v>10507</v>
      </c>
      <c r="AG908" s="59" t="s">
        <v>10513</v>
      </c>
      <c r="AH908" s="60"/>
      <c r="AI908" s="60"/>
      <c r="AJ908" s="61">
        <v>25.0</v>
      </c>
      <c r="AK908" s="61">
        <v>15.0</v>
      </c>
      <c r="AL908" s="61">
        <v>10.0</v>
      </c>
      <c r="AM908" s="66">
        <v>45396.0</v>
      </c>
      <c r="AN908" s="66">
        <v>45491.0</v>
      </c>
      <c r="AO908" s="60"/>
      <c r="AP908" s="59"/>
      <c r="AQ908" s="60"/>
      <c r="AR908" s="60"/>
      <c r="AS908" s="62" t="s">
        <v>15055</v>
      </c>
      <c r="AT908" s="59"/>
      <c r="AU908" s="60" t="s">
        <v>11001</v>
      </c>
      <c r="AV908" s="60"/>
      <c r="AW908" s="60"/>
    </row>
    <row r="909">
      <c r="B909" s="61">
        <v>995386.0</v>
      </c>
      <c r="C909" s="61">
        <v>159.0</v>
      </c>
      <c r="D909" s="66">
        <v>45049.0</v>
      </c>
      <c r="E909" s="59" t="s">
        <v>15056</v>
      </c>
      <c r="F909" s="61">
        <v>2157.0</v>
      </c>
      <c r="G909" s="62" t="s">
        <v>15057</v>
      </c>
      <c r="H909" s="60"/>
      <c r="I909" s="60"/>
      <c r="J909" s="60"/>
      <c r="K909" s="59" t="s">
        <v>10792</v>
      </c>
      <c r="L909" s="61">
        <v>500.0</v>
      </c>
      <c r="M909" s="59" t="s">
        <v>10507</v>
      </c>
      <c r="N909" s="61">
        <v>0.0</v>
      </c>
      <c r="O909" s="61">
        <v>0.0</v>
      </c>
      <c r="P909" s="59" t="s">
        <v>10508</v>
      </c>
      <c r="Q909" s="60"/>
      <c r="R909" s="60"/>
      <c r="S909" s="59" t="s">
        <v>10507</v>
      </c>
      <c r="T909" s="59" t="s">
        <v>10508</v>
      </c>
      <c r="U909" s="59" t="s">
        <v>10508</v>
      </c>
      <c r="V909" s="59" t="s">
        <v>10508</v>
      </c>
      <c r="W909" s="61">
        <v>1.0</v>
      </c>
      <c r="X909" s="59" t="s">
        <v>10509</v>
      </c>
      <c r="Y909" s="59" t="s">
        <v>12963</v>
      </c>
      <c r="Z909" s="59"/>
      <c r="AA909" s="61">
        <v>2157.0</v>
      </c>
      <c r="AB909" s="59" t="s">
        <v>10512</v>
      </c>
      <c r="AC909" s="60"/>
      <c r="AD909" s="60"/>
      <c r="AE909" s="59" t="s">
        <v>10507</v>
      </c>
      <c r="AF909" s="59" t="s">
        <v>10507</v>
      </c>
      <c r="AG909" s="59" t="s">
        <v>10513</v>
      </c>
      <c r="AH909" s="60"/>
      <c r="AI909" s="60"/>
      <c r="AJ909" s="61">
        <v>25.0</v>
      </c>
      <c r="AK909" s="61">
        <v>15.0</v>
      </c>
      <c r="AL909" s="61">
        <v>10.0</v>
      </c>
      <c r="AM909" s="66">
        <v>45049.0</v>
      </c>
      <c r="AN909" s="66">
        <v>45055.0</v>
      </c>
      <c r="AO909" s="60"/>
      <c r="AP909" s="59"/>
      <c r="AQ909" s="60"/>
      <c r="AR909" s="60"/>
      <c r="AS909" s="62" t="s">
        <v>15058</v>
      </c>
      <c r="AT909" s="60"/>
      <c r="AU909" s="60" t="s">
        <v>11001</v>
      </c>
      <c r="AV909" s="60"/>
      <c r="AW909" s="60"/>
    </row>
    <row r="910">
      <c r="B910" s="61">
        <v>995386.0</v>
      </c>
      <c r="C910" s="61">
        <v>141.0</v>
      </c>
      <c r="D910" s="66">
        <v>45051.0</v>
      </c>
      <c r="E910" s="59" t="s">
        <v>15059</v>
      </c>
      <c r="F910" s="61">
        <v>2159.0</v>
      </c>
      <c r="G910" s="62" t="s">
        <v>15060</v>
      </c>
      <c r="H910" s="60"/>
      <c r="I910" s="60"/>
      <c r="J910" s="60"/>
      <c r="K910" s="59" t="s">
        <v>10547</v>
      </c>
      <c r="L910" s="61">
        <v>100.0</v>
      </c>
      <c r="M910" s="59" t="s">
        <v>10507</v>
      </c>
      <c r="N910" s="61">
        <v>0.0</v>
      </c>
      <c r="O910" s="61">
        <v>0.0</v>
      </c>
      <c r="P910" s="59" t="s">
        <v>10508</v>
      </c>
      <c r="Q910" s="60"/>
      <c r="R910" s="60"/>
      <c r="S910" s="59" t="s">
        <v>10507</v>
      </c>
      <c r="T910" s="59" t="s">
        <v>10508</v>
      </c>
      <c r="U910" s="59" t="s">
        <v>10508</v>
      </c>
      <c r="V910" s="59" t="s">
        <v>10508</v>
      </c>
      <c r="W910" s="61">
        <v>1.0</v>
      </c>
      <c r="X910" s="60" t="s">
        <v>10509</v>
      </c>
      <c r="Y910" s="60" t="s">
        <v>13846</v>
      </c>
      <c r="Z910" s="60"/>
      <c r="AA910" s="61">
        <v>2159.0</v>
      </c>
      <c r="AB910" s="60" t="s">
        <v>10512</v>
      </c>
      <c r="AC910" s="60"/>
      <c r="AD910" s="60"/>
      <c r="AE910" s="59" t="s">
        <v>10507</v>
      </c>
      <c r="AF910" s="59" t="s">
        <v>10507</v>
      </c>
      <c r="AG910" s="60" t="s">
        <v>10513</v>
      </c>
      <c r="AH910" s="60"/>
      <c r="AI910" s="60"/>
      <c r="AJ910" s="61">
        <v>25.0</v>
      </c>
      <c r="AK910" s="61">
        <v>15.0</v>
      </c>
      <c r="AL910" s="61">
        <v>10.0</v>
      </c>
      <c r="AM910" s="66">
        <v>45107.0</v>
      </c>
      <c r="AN910" s="66">
        <v>45055.0</v>
      </c>
      <c r="AO910" s="60"/>
      <c r="AP910" s="59"/>
      <c r="AQ910" s="60"/>
      <c r="AR910" s="60"/>
      <c r="AS910" s="62" t="s">
        <v>15061</v>
      </c>
      <c r="AT910" s="60"/>
      <c r="AU910" s="60" t="s">
        <v>11698</v>
      </c>
      <c r="AV910" s="60"/>
      <c r="AW910" s="60"/>
    </row>
    <row r="911">
      <c r="B911" s="61">
        <v>995386.0</v>
      </c>
      <c r="C911" s="61">
        <v>159.0</v>
      </c>
      <c r="D911" s="66">
        <v>45052.0</v>
      </c>
      <c r="E911" s="59" t="s">
        <v>15062</v>
      </c>
      <c r="F911" s="61">
        <v>2161.0</v>
      </c>
      <c r="G911" s="62" t="s">
        <v>15063</v>
      </c>
      <c r="H911" s="65" t="s">
        <v>15064</v>
      </c>
      <c r="I911" s="60"/>
      <c r="J911" s="60"/>
      <c r="K911" s="59" t="s">
        <v>10625</v>
      </c>
      <c r="L911" s="61">
        <v>424.0</v>
      </c>
      <c r="M911" s="59" t="s">
        <v>10507</v>
      </c>
      <c r="N911" s="61">
        <v>0.0</v>
      </c>
      <c r="O911" s="61">
        <v>0.0</v>
      </c>
      <c r="P911" s="59" t="s">
        <v>10508</v>
      </c>
      <c r="Q911" s="60"/>
      <c r="R911" s="60"/>
      <c r="S911" s="59" t="s">
        <v>10507</v>
      </c>
      <c r="T911" s="59" t="s">
        <v>10508</v>
      </c>
      <c r="U911" s="59" t="s">
        <v>10508</v>
      </c>
      <c r="V911" s="59" t="s">
        <v>10508</v>
      </c>
      <c r="W911" s="61">
        <v>4.0</v>
      </c>
      <c r="X911" s="59" t="s">
        <v>10509</v>
      </c>
      <c r="Y911" s="59" t="s">
        <v>13273</v>
      </c>
      <c r="Z911" s="60"/>
      <c r="AA911" s="61">
        <v>2161.0</v>
      </c>
      <c r="AB911" s="60" t="s">
        <v>10512</v>
      </c>
      <c r="AC911" s="60"/>
      <c r="AD911" s="60"/>
      <c r="AE911" s="59" t="s">
        <v>10507</v>
      </c>
      <c r="AF911" s="59" t="s">
        <v>10507</v>
      </c>
      <c r="AG911" s="60" t="s">
        <v>10513</v>
      </c>
      <c r="AH911" s="60"/>
      <c r="AI911" s="60"/>
      <c r="AJ911" s="61">
        <v>25.0</v>
      </c>
      <c r="AK911" s="61">
        <v>15.0</v>
      </c>
      <c r="AL911" s="61">
        <v>10.0</v>
      </c>
      <c r="AM911" s="66">
        <v>45386.0</v>
      </c>
      <c r="AN911" s="66">
        <v>45438.0</v>
      </c>
      <c r="AO911" s="60"/>
      <c r="AP911" s="59"/>
      <c r="AQ911" s="60"/>
      <c r="AR911" s="60"/>
      <c r="AS911" s="62" t="s">
        <v>15065</v>
      </c>
      <c r="AT911" s="60"/>
      <c r="AU911" s="60" t="s">
        <v>11001</v>
      </c>
      <c r="AV911" s="60"/>
      <c r="AW911" s="60"/>
    </row>
    <row r="912">
      <c r="B912" s="61">
        <v>995386.0</v>
      </c>
      <c r="C912" s="61">
        <v>159.0</v>
      </c>
      <c r="D912" s="66">
        <v>45052.0</v>
      </c>
      <c r="E912" s="59" t="s">
        <v>15066</v>
      </c>
      <c r="F912" s="61">
        <v>2163.0</v>
      </c>
      <c r="G912" s="62" t="s">
        <v>15067</v>
      </c>
      <c r="H912" s="60"/>
      <c r="I912" s="60"/>
      <c r="J912" s="60"/>
      <c r="K912" s="59" t="s">
        <v>12053</v>
      </c>
      <c r="L912" s="61">
        <v>300.0</v>
      </c>
      <c r="M912" s="59" t="s">
        <v>10507</v>
      </c>
      <c r="N912" s="61">
        <v>0.0</v>
      </c>
      <c r="O912" s="61">
        <v>0.0</v>
      </c>
      <c r="P912" s="59" t="s">
        <v>10508</v>
      </c>
      <c r="Q912" s="60"/>
      <c r="R912" s="60"/>
      <c r="S912" s="59" t="s">
        <v>10507</v>
      </c>
      <c r="T912" s="59" t="s">
        <v>10508</v>
      </c>
      <c r="U912" s="59" t="s">
        <v>10508</v>
      </c>
      <c r="V912" s="59" t="s">
        <v>10508</v>
      </c>
      <c r="W912" s="61">
        <v>1.0</v>
      </c>
      <c r="X912" s="59" t="s">
        <v>10509</v>
      </c>
      <c r="Y912" s="59" t="s">
        <v>15068</v>
      </c>
      <c r="Z912" s="60"/>
      <c r="AA912" s="61">
        <v>2163.0</v>
      </c>
      <c r="AB912" s="59" t="s">
        <v>10512</v>
      </c>
      <c r="AC912" s="60"/>
      <c r="AD912" s="60"/>
      <c r="AE912" s="59" t="s">
        <v>10507</v>
      </c>
      <c r="AF912" s="59" t="s">
        <v>10507</v>
      </c>
      <c r="AG912" s="59" t="s">
        <v>10513</v>
      </c>
      <c r="AH912" s="60"/>
      <c r="AI912" s="60"/>
      <c r="AJ912" s="61">
        <v>25.0</v>
      </c>
      <c r="AK912" s="61">
        <v>15.0</v>
      </c>
      <c r="AL912" s="61">
        <v>10.0</v>
      </c>
      <c r="AM912" s="66">
        <v>45052.0</v>
      </c>
      <c r="AN912" s="66">
        <v>45075.0</v>
      </c>
      <c r="AO912" s="60"/>
      <c r="AP912" s="60"/>
      <c r="AQ912" s="60"/>
      <c r="AR912" s="60"/>
      <c r="AS912" s="62" t="s">
        <v>15069</v>
      </c>
      <c r="AT912" s="60"/>
      <c r="AU912" s="60" t="s">
        <v>11001</v>
      </c>
      <c r="AV912" s="60"/>
      <c r="AW912" s="60"/>
    </row>
    <row r="913">
      <c r="B913" s="61">
        <v>995386.0</v>
      </c>
      <c r="C913" s="61">
        <v>159.0</v>
      </c>
      <c r="D913" s="66">
        <v>45052.0</v>
      </c>
      <c r="E913" s="59" t="s">
        <v>15070</v>
      </c>
      <c r="F913" s="61">
        <v>2165.0</v>
      </c>
      <c r="G913" s="62" t="s">
        <v>15071</v>
      </c>
      <c r="H913" s="60"/>
      <c r="I913" s="60"/>
      <c r="J913" s="60"/>
      <c r="K913" s="59" t="s">
        <v>10666</v>
      </c>
      <c r="L913" s="61">
        <v>300.0</v>
      </c>
      <c r="M913" s="59" t="s">
        <v>10507</v>
      </c>
      <c r="N913" s="61">
        <v>0.0</v>
      </c>
      <c r="O913" s="61">
        <v>0.0</v>
      </c>
      <c r="P913" s="59" t="s">
        <v>10508</v>
      </c>
      <c r="Q913" s="67"/>
      <c r="R913" s="67"/>
      <c r="S913" s="59" t="s">
        <v>10507</v>
      </c>
      <c r="T913" s="59" t="s">
        <v>10508</v>
      </c>
      <c r="U913" s="59" t="s">
        <v>10508</v>
      </c>
      <c r="V913" s="59" t="s">
        <v>10508</v>
      </c>
      <c r="W913" s="61">
        <v>1.0</v>
      </c>
      <c r="X913" s="59" t="s">
        <v>10509</v>
      </c>
      <c r="Y913" s="59" t="s">
        <v>15068</v>
      </c>
      <c r="Z913" s="60"/>
      <c r="AA913" s="61">
        <v>2165.0</v>
      </c>
      <c r="AB913" s="59" t="s">
        <v>10512</v>
      </c>
      <c r="AC913" s="60"/>
      <c r="AD913" s="60"/>
      <c r="AE913" s="59" t="s">
        <v>10507</v>
      </c>
      <c r="AF913" s="59" t="s">
        <v>10507</v>
      </c>
      <c r="AG913" s="59" t="s">
        <v>10513</v>
      </c>
      <c r="AH913" s="60"/>
      <c r="AI913" s="60"/>
      <c r="AJ913" s="61">
        <v>25.0</v>
      </c>
      <c r="AK913" s="61">
        <v>15.0</v>
      </c>
      <c r="AL913" s="61">
        <v>10.0</v>
      </c>
      <c r="AM913" s="66">
        <v>45052.0</v>
      </c>
      <c r="AN913" s="66">
        <v>45396.0</v>
      </c>
      <c r="AO913" s="60"/>
      <c r="AP913" s="60"/>
      <c r="AQ913" s="60"/>
      <c r="AR913" s="60"/>
      <c r="AS913" s="62" t="s">
        <v>15072</v>
      </c>
      <c r="AT913" s="60"/>
      <c r="AU913" s="60" t="s">
        <v>11001</v>
      </c>
      <c r="AV913" s="60"/>
      <c r="AW913" s="60"/>
    </row>
    <row r="914">
      <c r="B914" s="61">
        <v>995386.0</v>
      </c>
      <c r="C914" s="61">
        <v>159.0</v>
      </c>
      <c r="D914" s="66">
        <v>45053.0</v>
      </c>
      <c r="E914" s="59" t="s">
        <v>15073</v>
      </c>
      <c r="F914" s="61">
        <v>2167.0</v>
      </c>
      <c r="G914" s="62" t="s">
        <v>15074</v>
      </c>
      <c r="H914" s="65" t="s">
        <v>15075</v>
      </c>
      <c r="I914" s="65" t="s">
        <v>15076</v>
      </c>
      <c r="J914" s="60"/>
      <c r="K914" s="59" t="s">
        <v>10792</v>
      </c>
      <c r="L914" s="61">
        <v>100.0</v>
      </c>
      <c r="M914" s="59" t="s">
        <v>10507</v>
      </c>
      <c r="N914" s="61">
        <v>-1.0</v>
      </c>
      <c r="O914" s="61">
        <v>0.0</v>
      </c>
      <c r="P914" s="59" t="s">
        <v>10508</v>
      </c>
      <c r="Q914" s="60"/>
      <c r="R914" s="60"/>
      <c r="S914" s="59" t="s">
        <v>10507</v>
      </c>
      <c r="T914" s="59" t="s">
        <v>10508</v>
      </c>
      <c r="U914" s="59" t="s">
        <v>10508</v>
      </c>
      <c r="V914" s="59" t="s">
        <v>10508</v>
      </c>
      <c r="W914" s="61">
        <v>5.0</v>
      </c>
      <c r="X914" s="59" t="s">
        <v>10509</v>
      </c>
      <c r="Y914" s="59" t="s">
        <v>12806</v>
      </c>
      <c r="Z914" s="60"/>
      <c r="AA914" s="61">
        <v>2167.0</v>
      </c>
      <c r="AB914" s="59" t="s">
        <v>10512</v>
      </c>
      <c r="AC914" s="60"/>
      <c r="AD914" s="60"/>
      <c r="AE914" s="59" t="s">
        <v>10507</v>
      </c>
      <c r="AF914" s="59" t="s">
        <v>10507</v>
      </c>
      <c r="AG914" s="59" t="s">
        <v>10513</v>
      </c>
      <c r="AH914" s="60"/>
      <c r="AI914" s="60"/>
      <c r="AJ914" s="61">
        <v>25.0</v>
      </c>
      <c r="AK914" s="61">
        <v>15.0</v>
      </c>
      <c r="AL914" s="61">
        <v>10.0</v>
      </c>
      <c r="AM914" s="66">
        <v>45053.0</v>
      </c>
      <c r="AN914" s="66">
        <v>45320.0</v>
      </c>
      <c r="AO914" s="60"/>
      <c r="AP914" s="60"/>
      <c r="AQ914" s="60"/>
      <c r="AR914" s="60"/>
      <c r="AS914" s="62" t="s">
        <v>15077</v>
      </c>
      <c r="AT914" s="60"/>
      <c r="AU914" s="60" t="s">
        <v>11001</v>
      </c>
      <c r="AV914" s="60"/>
      <c r="AW914" s="60"/>
    </row>
    <row r="915">
      <c r="B915" s="61">
        <v>995386.0</v>
      </c>
      <c r="C915" s="61">
        <v>159.0</v>
      </c>
      <c r="D915" s="66">
        <v>45053.0</v>
      </c>
      <c r="E915" s="59" t="s">
        <v>15078</v>
      </c>
      <c r="F915" s="61">
        <v>2169.0</v>
      </c>
      <c r="G915" s="65" t="s">
        <v>15079</v>
      </c>
      <c r="H915" s="65" t="s">
        <v>15080</v>
      </c>
      <c r="I915" s="60"/>
      <c r="J915" s="60"/>
      <c r="K915" s="59" t="s">
        <v>10596</v>
      </c>
      <c r="L915" s="61">
        <v>100.0</v>
      </c>
      <c r="M915" s="59" t="s">
        <v>10507</v>
      </c>
      <c r="N915" s="61">
        <v>0.0</v>
      </c>
      <c r="O915" s="61">
        <v>0.0</v>
      </c>
      <c r="P915" s="59" t="s">
        <v>10508</v>
      </c>
      <c r="Q915" s="67"/>
      <c r="R915" s="68"/>
      <c r="S915" s="59" t="s">
        <v>10507</v>
      </c>
      <c r="T915" s="59" t="s">
        <v>10508</v>
      </c>
      <c r="U915" s="59" t="s">
        <v>10508</v>
      </c>
      <c r="V915" s="59" t="s">
        <v>10508</v>
      </c>
      <c r="W915" s="61">
        <v>2.0</v>
      </c>
      <c r="X915" s="59" t="s">
        <v>10509</v>
      </c>
      <c r="Y915" s="59" t="s">
        <v>12958</v>
      </c>
      <c r="Z915" s="60"/>
      <c r="AA915" s="61">
        <v>2169.0</v>
      </c>
      <c r="AB915" s="59" t="s">
        <v>10512</v>
      </c>
      <c r="AC915" s="60"/>
      <c r="AD915" s="60"/>
      <c r="AE915" s="59" t="s">
        <v>10507</v>
      </c>
      <c r="AF915" s="59" t="s">
        <v>10507</v>
      </c>
      <c r="AG915" s="59" t="s">
        <v>10513</v>
      </c>
      <c r="AH915" s="60"/>
      <c r="AI915" s="60"/>
      <c r="AJ915" s="61">
        <v>25.0</v>
      </c>
      <c r="AK915" s="61">
        <v>15.0</v>
      </c>
      <c r="AL915" s="61">
        <v>10.0</v>
      </c>
      <c r="AM915" s="66">
        <v>45454.0</v>
      </c>
      <c r="AN915" s="66">
        <v>45454.0</v>
      </c>
      <c r="AO915" s="60"/>
      <c r="AP915" s="60"/>
      <c r="AQ915" s="60"/>
      <c r="AR915" s="60"/>
      <c r="AS915" s="62" t="s">
        <v>15081</v>
      </c>
      <c r="AT915" s="60"/>
      <c r="AU915" s="60" t="s">
        <v>11001</v>
      </c>
      <c r="AV915" s="60"/>
      <c r="AW915" s="60"/>
    </row>
    <row r="916">
      <c r="B916" s="61">
        <v>995386.0</v>
      </c>
      <c r="C916" s="61">
        <v>141.0</v>
      </c>
      <c r="D916" s="66">
        <v>45058.0</v>
      </c>
      <c r="E916" s="59" t="s">
        <v>15082</v>
      </c>
      <c r="F916" s="61">
        <v>2171.0</v>
      </c>
      <c r="G916" s="62" t="s">
        <v>15083</v>
      </c>
      <c r="H916" s="62" t="s">
        <v>15084</v>
      </c>
      <c r="I916" s="62" t="s">
        <v>15085</v>
      </c>
      <c r="J916" s="59"/>
      <c r="K916" s="59" t="s">
        <v>10596</v>
      </c>
      <c r="L916" s="61">
        <v>100.0</v>
      </c>
      <c r="M916" s="59" t="s">
        <v>10507</v>
      </c>
      <c r="N916" s="61">
        <v>-1.0</v>
      </c>
      <c r="O916" s="61">
        <v>0.0</v>
      </c>
      <c r="P916" s="59" t="s">
        <v>10508</v>
      </c>
      <c r="Q916" s="67"/>
      <c r="R916" s="68"/>
      <c r="S916" s="59" t="s">
        <v>10507</v>
      </c>
      <c r="T916" s="59" t="s">
        <v>10508</v>
      </c>
      <c r="U916" s="59" t="s">
        <v>10508</v>
      </c>
      <c r="V916" s="59" t="s">
        <v>10508</v>
      </c>
      <c r="W916" s="61">
        <v>10.0</v>
      </c>
      <c r="X916" s="59" t="s">
        <v>10509</v>
      </c>
      <c r="Y916" s="59" t="s">
        <v>15086</v>
      </c>
      <c r="Z916" s="60"/>
      <c r="AA916" s="61">
        <v>2171.0</v>
      </c>
      <c r="AB916" s="59" t="s">
        <v>10512</v>
      </c>
      <c r="AC916" s="60"/>
      <c r="AD916" s="60"/>
      <c r="AE916" s="59" t="s">
        <v>10507</v>
      </c>
      <c r="AF916" s="59" t="s">
        <v>10507</v>
      </c>
      <c r="AG916" s="59" t="s">
        <v>10513</v>
      </c>
      <c r="AH916" s="60"/>
      <c r="AI916" s="60"/>
      <c r="AJ916" s="61">
        <v>25.0</v>
      </c>
      <c r="AK916" s="61">
        <v>15.0</v>
      </c>
      <c r="AL916" s="61">
        <v>10.0</v>
      </c>
      <c r="AM916" s="66">
        <v>45058.0</v>
      </c>
      <c r="AN916" s="66">
        <v>45096.0</v>
      </c>
      <c r="AO916" s="60"/>
      <c r="AP916" s="60"/>
      <c r="AQ916" s="60"/>
      <c r="AR916" s="60"/>
      <c r="AS916" s="62" t="s">
        <v>15087</v>
      </c>
      <c r="AT916" s="60"/>
      <c r="AU916" s="60" t="s">
        <v>11698</v>
      </c>
      <c r="AV916" s="60"/>
      <c r="AW916" s="60"/>
    </row>
    <row r="917">
      <c r="B917" s="61">
        <v>995386.0</v>
      </c>
      <c r="C917" s="61">
        <v>159.0</v>
      </c>
      <c r="D917" s="66">
        <v>45062.0</v>
      </c>
      <c r="E917" s="59" t="s">
        <v>15088</v>
      </c>
      <c r="F917" s="61">
        <v>2173.0</v>
      </c>
      <c r="G917" s="62" t="s">
        <v>15089</v>
      </c>
      <c r="H917" s="65" t="s">
        <v>15090</v>
      </c>
      <c r="I917" s="65" t="s">
        <v>15091</v>
      </c>
      <c r="J917" s="60"/>
      <c r="K917" s="59" t="s">
        <v>10666</v>
      </c>
      <c r="L917" s="61">
        <v>500.0</v>
      </c>
      <c r="M917" s="59" t="s">
        <v>10507</v>
      </c>
      <c r="N917" s="61">
        <v>-2.0</v>
      </c>
      <c r="O917" s="61">
        <v>0.0</v>
      </c>
      <c r="P917" s="59" t="s">
        <v>10508</v>
      </c>
      <c r="Q917" s="60"/>
      <c r="R917" s="60"/>
      <c r="S917" s="59" t="s">
        <v>10507</v>
      </c>
      <c r="T917" s="59" t="s">
        <v>10508</v>
      </c>
      <c r="U917" s="59" t="s">
        <v>10508</v>
      </c>
      <c r="V917" s="59" t="s">
        <v>10508</v>
      </c>
      <c r="W917" s="61">
        <v>10.0</v>
      </c>
      <c r="X917" s="59" t="s">
        <v>10509</v>
      </c>
      <c r="Y917" s="59" t="s">
        <v>10587</v>
      </c>
      <c r="Z917" s="60"/>
      <c r="AA917" s="61">
        <v>2173.0</v>
      </c>
      <c r="AB917" s="59" t="s">
        <v>10512</v>
      </c>
      <c r="AC917" s="60"/>
      <c r="AD917" s="60"/>
      <c r="AE917" s="59" t="s">
        <v>10507</v>
      </c>
      <c r="AF917" s="59" t="s">
        <v>10507</v>
      </c>
      <c r="AG917" s="59" t="s">
        <v>10513</v>
      </c>
      <c r="AH917" s="60"/>
      <c r="AI917" s="60"/>
      <c r="AJ917" s="61">
        <v>25.0</v>
      </c>
      <c r="AK917" s="61">
        <v>15.0</v>
      </c>
      <c r="AL917" s="61">
        <v>10.0</v>
      </c>
      <c r="AM917" s="66">
        <v>45440.0</v>
      </c>
      <c r="AN917" s="66">
        <v>45445.0</v>
      </c>
      <c r="AO917" s="60"/>
      <c r="AP917" s="60"/>
      <c r="AQ917" s="60"/>
      <c r="AR917" s="60"/>
      <c r="AS917" s="62" t="s">
        <v>15092</v>
      </c>
      <c r="AT917" s="60"/>
      <c r="AU917" s="60" t="s">
        <v>11001</v>
      </c>
      <c r="AV917" s="60"/>
      <c r="AW917" s="60"/>
    </row>
    <row r="918">
      <c r="B918" s="61">
        <v>995386.0</v>
      </c>
      <c r="C918" s="61">
        <v>161.0</v>
      </c>
      <c r="D918" s="66">
        <v>45068.0</v>
      </c>
      <c r="E918" s="59" t="s">
        <v>15093</v>
      </c>
      <c r="F918" s="61">
        <v>2175.0</v>
      </c>
      <c r="G918" s="65" t="s">
        <v>15094</v>
      </c>
      <c r="H918" s="65" t="s">
        <v>15095</v>
      </c>
      <c r="I918" s="60"/>
      <c r="J918" s="60"/>
      <c r="K918" s="59" t="s">
        <v>10792</v>
      </c>
      <c r="L918" s="61">
        <v>500.0</v>
      </c>
      <c r="M918" s="59" t="s">
        <v>10507</v>
      </c>
      <c r="N918" s="61">
        <v>1.0</v>
      </c>
      <c r="O918" s="61">
        <v>0.0</v>
      </c>
      <c r="P918" s="59" t="s">
        <v>10633</v>
      </c>
      <c r="Q918" s="60"/>
      <c r="R918" s="60"/>
      <c r="S918" s="59" t="s">
        <v>10507</v>
      </c>
      <c r="T918" s="59" t="s">
        <v>10508</v>
      </c>
      <c r="U918" s="59" t="s">
        <v>10508</v>
      </c>
      <c r="V918" s="59" t="s">
        <v>10508</v>
      </c>
      <c r="W918" s="61">
        <v>3.0</v>
      </c>
      <c r="X918" s="59" t="s">
        <v>10509</v>
      </c>
      <c r="Y918" s="59" t="s">
        <v>11704</v>
      </c>
      <c r="Z918" s="60"/>
      <c r="AA918" s="61">
        <v>2175.0</v>
      </c>
      <c r="AB918" s="59" t="s">
        <v>10512</v>
      </c>
      <c r="AC918" s="60"/>
      <c r="AD918" s="60"/>
      <c r="AE918" s="59" t="s">
        <v>10507</v>
      </c>
      <c r="AF918" s="59" t="s">
        <v>10507</v>
      </c>
      <c r="AG918" s="59" t="s">
        <v>10513</v>
      </c>
      <c r="AH918" s="60"/>
      <c r="AI918" s="60"/>
      <c r="AJ918" s="61">
        <v>25.0</v>
      </c>
      <c r="AK918" s="61">
        <v>15.0</v>
      </c>
      <c r="AL918" s="61">
        <v>10.0</v>
      </c>
      <c r="AM918" s="66">
        <v>45485.0</v>
      </c>
      <c r="AN918" s="66">
        <v>45475.0</v>
      </c>
      <c r="AO918" s="60"/>
      <c r="AP918" s="60"/>
      <c r="AQ918" s="60"/>
      <c r="AR918" s="60"/>
      <c r="AS918" s="62" t="s">
        <v>15096</v>
      </c>
      <c r="AT918" s="60"/>
      <c r="AU918" s="60" t="s">
        <v>10516</v>
      </c>
      <c r="AV918" s="60"/>
      <c r="AW918" s="60"/>
    </row>
    <row r="919">
      <c r="B919" s="61">
        <v>995386.0</v>
      </c>
      <c r="C919" s="61">
        <v>139.0</v>
      </c>
      <c r="D919" s="66">
        <v>45072.0</v>
      </c>
      <c r="E919" s="59" t="s">
        <v>15097</v>
      </c>
      <c r="F919" s="61">
        <v>2177.0</v>
      </c>
      <c r="G919" s="65" t="s">
        <v>15098</v>
      </c>
      <c r="H919" s="60"/>
      <c r="I919" s="60"/>
      <c r="J919" s="60"/>
      <c r="K919" s="59" t="s">
        <v>11820</v>
      </c>
      <c r="L919" s="61">
        <v>50.0</v>
      </c>
      <c r="M919" s="59" t="s">
        <v>10507</v>
      </c>
      <c r="N919" s="61">
        <v>0.0</v>
      </c>
      <c r="O919" s="61">
        <v>0.0</v>
      </c>
      <c r="P919" s="59" t="s">
        <v>10508</v>
      </c>
      <c r="Q919" s="60"/>
      <c r="R919" s="60"/>
      <c r="S919" s="59" t="s">
        <v>10507</v>
      </c>
      <c r="T919" s="59" t="s">
        <v>10508</v>
      </c>
      <c r="U919" s="59" t="s">
        <v>10508</v>
      </c>
      <c r="V919" s="59" t="s">
        <v>10508</v>
      </c>
      <c r="W919" s="61">
        <v>2.0</v>
      </c>
      <c r="X919" s="59" t="s">
        <v>10509</v>
      </c>
      <c r="Y919" s="59" t="s">
        <v>12689</v>
      </c>
      <c r="Z919" s="60"/>
      <c r="AA919" s="61">
        <v>2177.0</v>
      </c>
      <c r="AB919" s="59" t="s">
        <v>10512</v>
      </c>
      <c r="AC919" s="60"/>
      <c r="AD919" s="60"/>
      <c r="AE919" s="59" t="s">
        <v>10507</v>
      </c>
      <c r="AF919" s="59" t="s">
        <v>10507</v>
      </c>
      <c r="AG919" s="59" t="s">
        <v>10513</v>
      </c>
      <c r="AH919" s="60"/>
      <c r="AI919" s="60"/>
      <c r="AJ919" s="61">
        <v>10.0</v>
      </c>
      <c r="AK919" s="61">
        <v>10.0</v>
      </c>
      <c r="AL919" s="61">
        <v>10.0</v>
      </c>
      <c r="AM919" s="66">
        <v>45107.0</v>
      </c>
      <c r="AN919" s="66">
        <v>45235.0</v>
      </c>
      <c r="AO919" s="60"/>
      <c r="AP919" s="59"/>
      <c r="AQ919" s="60"/>
      <c r="AR919" s="60"/>
      <c r="AS919" s="62" t="s">
        <v>15099</v>
      </c>
      <c r="AT919" s="60"/>
      <c r="AU919" s="60" t="s">
        <v>12692</v>
      </c>
      <c r="AV919" s="60"/>
      <c r="AW919" s="60"/>
    </row>
    <row r="920">
      <c r="B920" s="61">
        <v>995386.0</v>
      </c>
      <c r="C920" s="61">
        <v>159.0</v>
      </c>
      <c r="D920" s="66">
        <v>45072.0</v>
      </c>
      <c r="E920" s="59" t="s">
        <v>15100</v>
      </c>
      <c r="F920" s="61">
        <v>2179.0</v>
      </c>
      <c r="G920" s="62" t="s">
        <v>15101</v>
      </c>
      <c r="H920" s="60"/>
      <c r="I920" s="60"/>
      <c r="J920" s="60"/>
      <c r="K920" s="59" t="s">
        <v>13646</v>
      </c>
      <c r="L920" s="61">
        <v>100.0</v>
      </c>
      <c r="M920" s="59" t="s">
        <v>10507</v>
      </c>
      <c r="N920" s="61">
        <v>0.0</v>
      </c>
      <c r="O920" s="61">
        <v>0.0</v>
      </c>
      <c r="P920" s="59" t="s">
        <v>10508</v>
      </c>
      <c r="Q920" s="60"/>
      <c r="R920" s="60"/>
      <c r="S920" s="59" t="s">
        <v>10507</v>
      </c>
      <c r="T920" s="59" t="s">
        <v>10508</v>
      </c>
      <c r="U920" s="59" t="s">
        <v>10508</v>
      </c>
      <c r="V920" s="59" t="s">
        <v>10508</v>
      </c>
      <c r="W920" s="61">
        <v>2.0</v>
      </c>
      <c r="X920" s="59" t="s">
        <v>10509</v>
      </c>
      <c r="Y920" s="59" t="s">
        <v>15102</v>
      </c>
      <c r="Z920" s="60"/>
      <c r="AA920" s="61">
        <v>2179.0</v>
      </c>
      <c r="AB920" s="59" t="s">
        <v>10512</v>
      </c>
      <c r="AC920" s="60"/>
      <c r="AD920" s="60"/>
      <c r="AE920" s="59" t="s">
        <v>10507</v>
      </c>
      <c r="AF920" s="59" t="s">
        <v>10507</v>
      </c>
      <c r="AG920" s="59" t="s">
        <v>10513</v>
      </c>
      <c r="AH920" s="60"/>
      <c r="AI920" s="60"/>
      <c r="AJ920" s="61">
        <v>25.0</v>
      </c>
      <c r="AK920" s="61">
        <v>15.0</v>
      </c>
      <c r="AL920" s="61">
        <v>10.0</v>
      </c>
      <c r="AM920" s="66">
        <v>45072.0</v>
      </c>
      <c r="AN920" s="66">
        <v>45075.0</v>
      </c>
      <c r="AO920" s="60"/>
      <c r="AP920" s="60"/>
      <c r="AQ920" s="60"/>
      <c r="AR920" s="60"/>
      <c r="AS920" s="62" t="s">
        <v>15103</v>
      </c>
      <c r="AT920" s="60"/>
      <c r="AU920" s="60" t="s">
        <v>11001</v>
      </c>
      <c r="AV920" s="60"/>
      <c r="AW920" s="60"/>
    </row>
    <row r="921">
      <c r="B921" s="61">
        <v>995386.0</v>
      </c>
      <c r="C921" s="61">
        <v>161.0</v>
      </c>
      <c r="D921" s="66">
        <v>45072.0</v>
      </c>
      <c r="E921" s="59" t="s">
        <v>15104</v>
      </c>
      <c r="F921" s="61">
        <v>2181.0</v>
      </c>
      <c r="G921" s="65" t="s">
        <v>15105</v>
      </c>
      <c r="H921" s="60"/>
      <c r="I921" s="60"/>
      <c r="J921" s="60"/>
      <c r="K921" s="59" t="s">
        <v>10625</v>
      </c>
      <c r="L921" s="61">
        <v>100.0</v>
      </c>
      <c r="M921" s="59" t="s">
        <v>10507</v>
      </c>
      <c r="N921" s="61">
        <v>0.0</v>
      </c>
      <c r="O921" s="61">
        <v>0.0</v>
      </c>
      <c r="P921" s="59" t="s">
        <v>10508</v>
      </c>
      <c r="Q921" s="60"/>
      <c r="R921" s="60"/>
      <c r="S921" s="59" t="s">
        <v>10507</v>
      </c>
      <c r="T921" s="59" t="s">
        <v>10508</v>
      </c>
      <c r="U921" s="59" t="s">
        <v>10508</v>
      </c>
      <c r="V921" s="59" t="s">
        <v>10508</v>
      </c>
      <c r="W921" s="61">
        <v>2.0</v>
      </c>
      <c r="X921" s="59" t="s">
        <v>10509</v>
      </c>
      <c r="Y921" s="59" t="s">
        <v>10942</v>
      </c>
      <c r="Z921" s="60"/>
      <c r="AA921" s="61">
        <v>2181.0</v>
      </c>
      <c r="AB921" s="59" t="s">
        <v>10512</v>
      </c>
      <c r="AC921" s="60"/>
      <c r="AD921" s="60"/>
      <c r="AE921" s="59" t="s">
        <v>10507</v>
      </c>
      <c r="AF921" s="59" t="s">
        <v>10507</v>
      </c>
      <c r="AG921" s="59" t="s">
        <v>10513</v>
      </c>
      <c r="AH921" s="60"/>
      <c r="AI921" s="60"/>
      <c r="AJ921" s="61">
        <v>25.0</v>
      </c>
      <c r="AK921" s="61">
        <v>15.0</v>
      </c>
      <c r="AL921" s="61">
        <v>10.0</v>
      </c>
      <c r="AM921" s="66">
        <v>45072.0</v>
      </c>
      <c r="AN921" s="66">
        <v>45396.0</v>
      </c>
      <c r="AO921" s="60"/>
      <c r="AP921" s="60"/>
      <c r="AQ921" s="60"/>
      <c r="AR921" s="60"/>
      <c r="AS921" s="62" t="s">
        <v>15106</v>
      </c>
      <c r="AT921" s="60"/>
      <c r="AU921" s="60" t="s">
        <v>10516</v>
      </c>
      <c r="AV921" s="60"/>
      <c r="AW921" s="60"/>
    </row>
    <row r="922">
      <c r="B922" s="61">
        <v>995386.0</v>
      </c>
      <c r="C922" s="61">
        <v>139.0</v>
      </c>
      <c r="D922" s="66">
        <v>45072.0</v>
      </c>
      <c r="E922" s="59" t="s">
        <v>15107</v>
      </c>
      <c r="F922" s="61">
        <v>2183.0</v>
      </c>
      <c r="G922" s="62" t="s">
        <v>15108</v>
      </c>
      <c r="H922" s="59"/>
      <c r="I922" s="59"/>
      <c r="J922" s="59"/>
      <c r="K922" s="59" t="s">
        <v>10729</v>
      </c>
      <c r="L922" s="61">
        <v>50.0</v>
      </c>
      <c r="M922" s="59" t="s">
        <v>10507</v>
      </c>
      <c r="N922" s="61">
        <v>-1.0</v>
      </c>
      <c r="O922" s="61">
        <v>0.0</v>
      </c>
      <c r="P922" s="59" t="s">
        <v>10508</v>
      </c>
      <c r="Q922" s="60"/>
      <c r="R922" s="60"/>
      <c r="S922" s="59" t="s">
        <v>10507</v>
      </c>
      <c r="T922" s="59" t="s">
        <v>10508</v>
      </c>
      <c r="U922" s="59" t="s">
        <v>10508</v>
      </c>
      <c r="V922" s="59" t="s">
        <v>10508</v>
      </c>
      <c r="W922" s="61">
        <v>24.0</v>
      </c>
      <c r="X922" s="59" t="s">
        <v>10509</v>
      </c>
      <c r="Y922" s="59" t="s">
        <v>12689</v>
      </c>
      <c r="Z922" s="60"/>
      <c r="AA922" s="61">
        <v>2183.0</v>
      </c>
      <c r="AB922" s="59" t="s">
        <v>10512</v>
      </c>
      <c r="AC922" s="60"/>
      <c r="AD922" s="60"/>
      <c r="AE922" s="59" t="s">
        <v>10507</v>
      </c>
      <c r="AF922" s="59" t="s">
        <v>10507</v>
      </c>
      <c r="AG922" s="59" t="s">
        <v>10513</v>
      </c>
      <c r="AH922" s="60"/>
      <c r="AI922" s="60"/>
      <c r="AJ922" s="61">
        <v>10.0</v>
      </c>
      <c r="AK922" s="61">
        <v>10.0</v>
      </c>
      <c r="AL922" s="61">
        <v>10.0</v>
      </c>
      <c r="AM922" s="66">
        <v>45072.0</v>
      </c>
      <c r="AN922" s="66">
        <v>45294.0</v>
      </c>
      <c r="AO922" s="60"/>
      <c r="AP922" s="60"/>
      <c r="AQ922" s="60"/>
      <c r="AR922" s="60"/>
      <c r="AS922" s="62" t="s">
        <v>15109</v>
      </c>
      <c r="AT922" s="59"/>
      <c r="AU922" s="60" t="s">
        <v>12692</v>
      </c>
      <c r="AV922" s="60"/>
      <c r="AW922" s="60"/>
    </row>
    <row r="923">
      <c r="B923" s="61">
        <v>995386.0</v>
      </c>
      <c r="C923" s="61">
        <v>101.0</v>
      </c>
      <c r="D923" s="66">
        <v>45072.0</v>
      </c>
      <c r="E923" s="59" t="s">
        <v>15110</v>
      </c>
      <c r="F923" s="61">
        <v>2185.0</v>
      </c>
      <c r="G923" s="62" t="s">
        <v>15111</v>
      </c>
      <c r="H923" s="65" t="s">
        <v>15112</v>
      </c>
      <c r="I923" s="65" t="s">
        <v>15113</v>
      </c>
      <c r="J923" s="65" t="s">
        <v>15114</v>
      </c>
      <c r="K923" s="59" t="s">
        <v>10521</v>
      </c>
      <c r="L923" s="61">
        <v>500.0</v>
      </c>
      <c r="M923" s="59" t="s">
        <v>10507</v>
      </c>
      <c r="N923" s="61">
        <v>0.0</v>
      </c>
      <c r="O923" s="61">
        <v>0.0</v>
      </c>
      <c r="P923" s="59" t="s">
        <v>10508</v>
      </c>
      <c r="Q923" s="60"/>
      <c r="R923" s="60"/>
      <c r="S923" s="59" t="s">
        <v>10507</v>
      </c>
      <c r="T923" s="59" t="s">
        <v>10508</v>
      </c>
      <c r="U923" s="59" t="s">
        <v>10508</v>
      </c>
      <c r="V923" s="59" t="s">
        <v>10508</v>
      </c>
      <c r="W923" s="61">
        <v>13.0</v>
      </c>
      <c r="X923" s="59" t="s">
        <v>10509</v>
      </c>
      <c r="Y923" s="59" t="s">
        <v>15115</v>
      </c>
      <c r="Z923" s="60"/>
      <c r="AA923" s="61">
        <v>2185.0</v>
      </c>
      <c r="AB923" s="59" t="s">
        <v>10512</v>
      </c>
      <c r="AC923" s="60"/>
      <c r="AD923" s="60"/>
      <c r="AE923" s="59" t="s">
        <v>10666</v>
      </c>
      <c r="AF923" s="59" t="s">
        <v>10507</v>
      </c>
      <c r="AG923" s="59" t="s">
        <v>10513</v>
      </c>
      <c r="AH923" s="60"/>
      <c r="AI923" s="60"/>
      <c r="AJ923" s="61">
        <v>20.0</v>
      </c>
      <c r="AK923" s="61">
        <v>15.0</v>
      </c>
      <c r="AL923" s="61">
        <v>10.0</v>
      </c>
      <c r="AM923" s="66">
        <v>45485.0</v>
      </c>
      <c r="AN923" s="66">
        <v>45492.0</v>
      </c>
      <c r="AO923" s="60"/>
      <c r="AP923" s="59"/>
      <c r="AQ923" s="60"/>
      <c r="AR923" s="60"/>
      <c r="AS923" s="62" t="s">
        <v>15116</v>
      </c>
      <c r="AT923" s="65" t="s">
        <v>15117</v>
      </c>
      <c r="AU923" s="60" t="s">
        <v>12699</v>
      </c>
      <c r="AV923" s="60"/>
      <c r="AW923" s="60"/>
    </row>
    <row r="924">
      <c r="B924" s="61">
        <v>995386.0</v>
      </c>
      <c r="C924" s="61">
        <v>159.0</v>
      </c>
      <c r="D924" s="66">
        <v>45072.0</v>
      </c>
      <c r="E924" s="59" t="s">
        <v>15118</v>
      </c>
      <c r="F924" s="61">
        <v>2187.0</v>
      </c>
      <c r="G924" s="62" t="s">
        <v>15119</v>
      </c>
      <c r="H924" s="62" t="s">
        <v>15120</v>
      </c>
      <c r="I924" s="59"/>
      <c r="J924" s="59"/>
      <c r="K924" s="59" t="s">
        <v>12970</v>
      </c>
      <c r="L924" s="61">
        <v>100.0</v>
      </c>
      <c r="M924" s="59" t="s">
        <v>10507</v>
      </c>
      <c r="N924" s="61">
        <v>0.0</v>
      </c>
      <c r="O924" s="61">
        <v>0.0</v>
      </c>
      <c r="P924" s="59" t="s">
        <v>10508</v>
      </c>
      <c r="Q924" s="60"/>
      <c r="R924" s="60"/>
      <c r="S924" s="59" t="s">
        <v>10507</v>
      </c>
      <c r="T924" s="59" t="s">
        <v>10508</v>
      </c>
      <c r="U924" s="59" t="s">
        <v>10508</v>
      </c>
      <c r="V924" s="59" t="s">
        <v>10508</v>
      </c>
      <c r="W924" s="61">
        <v>1.0</v>
      </c>
      <c r="X924" s="59" t="s">
        <v>10509</v>
      </c>
      <c r="Y924" s="59" t="s">
        <v>12971</v>
      </c>
      <c r="Z924" s="60"/>
      <c r="AA924" s="61">
        <v>2187.0</v>
      </c>
      <c r="AB924" s="59" t="s">
        <v>10512</v>
      </c>
      <c r="AC924" s="60"/>
      <c r="AD924" s="60"/>
      <c r="AE924" s="59" t="s">
        <v>10507</v>
      </c>
      <c r="AF924" s="59" t="s">
        <v>10507</v>
      </c>
      <c r="AG924" s="59" t="s">
        <v>10513</v>
      </c>
      <c r="AH924" s="60"/>
      <c r="AI924" s="60"/>
      <c r="AJ924" s="61">
        <v>25.0</v>
      </c>
      <c r="AK924" s="61">
        <v>15.0</v>
      </c>
      <c r="AL924" s="61">
        <v>10.0</v>
      </c>
      <c r="AM924" s="66">
        <v>45079.0</v>
      </c>
      <c r="AN924" s="66">
        <v>45075.0</v>
      </c>
      <c r="AO924" s="60"/>
      <c r="AP924" s="59"/>
      <c r="AQ924" s="60"/>
      <c r="AR924" s="60"/>
      <c r="AS924" s="62" t="s">
        <v>15121</v>
      </c>
      <c r="AT924" s="59"/>
      <c r="AU924" s="60" t="s">
        <v>11001</v>
      </c>
      <c r="AV924" s="60"/>
      <c r="AW924" s="60"/>
    </row>
    <row r="925">
      <c r="B925" s="61">
        <v>995386.0</v>
      </c>
      <c r="C925" s="61">
        <v>159.0</v>
      </c>
      <c r="D925" s="66">
        <v>45072.0</v>
      </c>
      <c r="E925" s="59" t="s">
        <v>15122</v>
      </c>
      <c r="F925" s="61">
        <v>2189.0</v>
      </c>
      <c r="G925" s="62" t="s">
        <v>15123</v>
      </c>
      <c r="H925" s="60"/>
      <c r="I925" s="60"/>
      <c r="J925" s="60"/>
      <c r="K925" s="59" t="s">
        <v>12730</v>
      </c>
      <c r="L925" s="61">
        <v>100.0</v>
      </c>
      <c r="M925" s="59" t="s">
        <v>10507</v>
      </c>
      <c r="N925" s="61">
        <v>-1.0</v>
      </c>
      <c r="O925" s="61">
        <v>0.0</v>
      </c>
      <c r="P925" s="59" t="s">
        <v>10508</v>
      </c>
      <c r="Q925" s="60"/>
      <c r="R925" s="60"/>
      <c r="S925" s="59" t="s">
        <v>10507</v>
      </c>
      <c r="T925" s="59" t="s">
        <v>10508</v>
      </c>
      <c r="U925" s="59" t="s">
        <v>10508</v>
      </c>
      <c r="V925" s="59" t="s">
        <v>10508</v>
      </c>
      <c r="W925" s="61">
        <v>10.0</v>
      </c>
      <c r="X925" s="59" t="s">
        <v>10509</v>
      </c>
      <c r="Y925" s="59" t="s">
        <v>15124</v>
      </c>
      <c r="Z925" s="60"/>
      <c r="AA925" s="61">
        <v>2189.0</v>
      </c>
      <c r="AB925" s="60" t="s">
        <v>10512</v>
      </c>
      <c r="AC925" s="60"/>
      <c r="AD925" s="60"/>
      <c r="AE925" s="59" t="s">
        <v>10507</v>
      </c>
      <c r="AF925" s="59" t="s">
        <v>10507</v>
      </c>
      <c r="AG925" s="60" t="s">
        <v>10513</v>
      </c>
      <c r="AH925" s="60"/>
      <c r="AI925" s="60"/>
      <c r="AJ925" s="61">
        <v>25.0</v>
      </c>
      <c r="AK925" s="61">
        <v>15.0</v>
      </c>
      <c r="AL925" s="61">
        <v>10.0</v>
      </c>
      <c r="AM925" s="66">
        <v>45345.0</v>
      </c>
      <c r="AN925" s="66">
        <v>45373.0</v>
      </c>
      <c r="AO925" s="60"/>
      <c r="AP925" s="59"/>
      <c r="AQ925" s="60"/>
      <c r="AR925" s="60"/>
      <c r="AS925" s="62" t="s">
        <v>15125</v>
      </c>
      <c r="AT925" s="60"/>
      <c r="AU925" s="60" t="s">
        <v>11001</v>
      </c>
      <c r="AV925" s="60"/>
      <c r="AW925" s="60"/>
    </row>
    <row r="926">
      <c r="B926" s="61">
        <v>995386.0</v>
      </c>
      <c r="C926" s="61">
        <v>159.0</v>
      </c>
      <c r="D926" s="66">
        <v>45072.0</v>
      </c>
      <c r="E926" s="59" t="s">
        <v>15126</v>
      </c>
      <c r="F926" s="61">
        <v>2191.0</v>
      </c>
      <c r="G926" s="62" t="s">
        <v>15127</v>
      </c>
      <c r="H926" s="65" t="s">
        <v>15128</v>
      </c>
      <c r="I926" s="65" t="s">
        <v>15129</v>
      </c>
      <c r="J926" s="65" t="s">
        <v>15130</v>
      </c>
      <c r="K926" s="59" t="s">
        <v>10625</v>
      </c>
      <c r="L926" s="61">
        <v>500.0</v>
      </c>
      <c r="M926" s="59" t="s">
        <v>10507</v>
      </c>
      <c r="N926" s="61">
        <v>-1.0</v>
      </c>
      <c r="O926" s="61">
        <v>0.0</v>
      </c>
      <c r="P926" s="59" t="s">
        <v>10508</v>
      </c>
      <c r="Q926" s="60"/>
      <c r="R926" s="60"/>
      <c r="S926" s="59" t="s">
        <v>10507</v>
      </c>
      <c r="T926" s="59" t="s">
        <v>10508</v>
      </c>
      <c r="U926" s="59" t="s">
        <v>10508</v>
      </c>
      <c r="V926" s="59" t="s">
        <v>10508</v>
      </c>
      <c r="W926" s="61">
        <v>11.0</v>
      </c>
      <c r="X926" s="59" t="s">
        <v>10509</v>
      </c>
      <c r="Y926" s="59" t="s">
        <v>11898</v>
      </c>
      <c r="Z926" s="60"/>
      <c r="AA926" s="61">
        <v>2191.0</v>
      </c>
      <c r="AB926" s="60" t="s">
        <v>10512</v>
      </c>
      <c r="AC926" s="60"/>
      <c r="AD926" s="60"/>
      <c r="AE926" s="59" t="s">
        <v>10507</v>
      </c>
      <c r="AF926" s="59" t="s">
        <v>10507</v>
      </c>
      <c r="AG926" s="60" t="s">
        <v>10513</v>
      </c>
      <c r="AH926" s="60"/>
      <c r="AI926" s="60"/>
      <c r="AJ926" s="61">
        <v>25.0</v>
      </c>
      <c r="AK926" s="61">
        <v>15.0</v>
      </c>
      <c r="AL926" s="61">
        <v>10.0</v>
      </c>
      <c r="AM926" s="66">
        <v>45302.0</v>
      </c>
      <c r="AN926" s="66">
        <v>45485.0</v>
      </c>
      <c r="AO926" s="60"/>
      <c r="AP926" s="59"/>
      <c r="AQ926" s="60"/>
      <c r="AR926" s="60"/>
      <c r="AS926" s="62" t="s">
        <v>15131</v>
      </c>
      <c r="AT926" s="60"/>
      <c r="AU926" s="60" t="s">
        <v>11001</v>
      </c>
      <c r="AV926" s="60"/>
      <c r="AW926" s="60"/>
    </row>
    <row r="927">
      <c r="B927" s="61">
        <v>995386.0</v>
      </c>
      <c r="C927" s="61">
        <v>159.0</v>
      </c>
      <c r="D927" s="66">
        <v>45073.0</v>
      </c>
      <c r="E927" s="59" t="s">
        <v>15132</v>
      </c>
      <c r="F927" s="61">
        <v>2193.0</v>
      </c>
      <c r="G927" s="62" t="s">
        <v>15133</v>
      </c>
      <c r="H927" s="59"/>
      <c r="I927" s="60"/>
      <c r="J927" s="60"/>
      <c r="K927" s="59" t="s">
        <v>10625</v>
      </c>
      <c r="L927" s="61">
        <v>100.0</v>
      </c>
      <c r="M927" s="59" t="s">
        <v>10507</v>
      </c>
      <c r="N927" s="61">
        <v>0.0</v>
      </c>
      <c r="O927" s="61">
        <v>0.0</v>
      </c>
      <c r="P927" s="59" t="s">
        <v>10508</v>
      </c>
      <c r="Q927" s="60"/>
      <c r="R927" s="60"/>
      <c r="S927" s="59" t="s">
        <v>10507</v>
      </c>
      <c r="T927" s="59" t="s">
        <v>10508</v>
      </c>
      <c r="U927" s="59" t="s">
        <v>10508</v>
      </c>
      <c r="V927" s="59" t="s">
        <v>10508</v>
      </c>
      <c r="W927" s="61">
        <v>1.0</v>
      </c>
      <c r="X927" s="59" t="s">
        <v>10509</v>
      </c>
      <c r="Y927" s="59" t="s">
        <v>15134</v>
      </c>
      <c r="Z927" s="60"/>
      <c r="AA927" s="61">
        <v>2193.0</v>
      </c>
      <c r="AB927" s="59" t="s">
        <v>10512</v>
      </c>
      <c r="AC927" s="60"/>
      <c r="AD927" s="60"/>
      <c r="AE927" s="59" t="s">
        <v>10527</v>
      </c>
      <c r="AF927" s="59" t="s">
        <v>10507</v>
      </c>
      <c r="AG927" s="59" t="s">
        <v>10513</v>
      </c>
      <c r="AH927" s="60"/>
      <c r="AI927" s="60"/>
      <c r="AJ927" s="61">
        <v>25.0</v>
      </c>
      <c r="AK927" s="61">
        <v>15.0</v>
      </c>
      <c r="AL927" s="61">
        <v>10.0</v>
      </c>
      <c r="AM927" s="66">
        <v>45073.0</v>
      </c>
      <c r="AN927" s="66">
        <v>45396.0</v>
      </c>
      <c r="AO927" s="60"/>
      <c r="AP927" s="59"/>
      <c r="AQ927" s="60"/>
      <c r="AR927" s="60"/>
      <c r="AS927" s="62" t="s">
        <v>15135</v>
      </c>
      <c r="AT927" s="60"/>
      <c r="AU927" s="60" t="s">
        <v>11001</v>
      </c>
      <c r="AV927" s="60"/>
      <c r="AW927" s="60"/>
    </row>
    <row r="928">
      <c r="B928" s="61">
        <v>995386.0</v>
      </c>
      <c r="C928" s="61">
        <v>159.0</v>
      </c>
      <c r="D928" s="66">
        <v>45073.0</v>
      </c>
      <c r="E928" s="59" t="s">
        <v>15136</v>
      </c>
      <c r="F928" s="61">
        <v>2195.0</v>
      </c>
      <c r="G928" s="62" t="s">
        <v>15137</v>
      </c>
      <c r="H928" s="60"/>
      <c r="I928" s="60"/>
      <c r="J928" s="60"/>
      <c r="K928" s="59" t="s">
        <v>10521</v>
      </c>
      <c r="L928" s="61">
        <v>300.0</v>
      </c>
      <c r="M928" s="59" t="s">
        <v>10507</v>
      </c>
      <c r="N928" s="61">
        <v>0.0</v>
      </c>
      <c r="O928" s="61">
        <v>0.0</v>
      </c>
      <c r="P928" s="59" t="s">
        <v>10508</v>
      </c>
      <c r="Q928" s="60"/>
      <c r="R928" s="60"/>
      <c r="S928" s="59" t="s">
        <v>10507</v>
      </c>
      <c r="T928" s="59" t="s">
        <v>10508</v>
      </c>
      <c r="U928" s="59" t="s">
        <v>10508</v>
      </c>
      <c r="V928" s="59" t="s">
        <v>10508</v>
      </c>
      <c r="W928" s="61">
        <v>1.0</v>
      </c>
      <c r="X928" s="59" t="s">
        <v>10509</v>
      </c>
      <c r="Y928" s="59" t="s">
        <v>11973</v>
      </c>
      <c r="Z928" s="60"/>
      <c r="AA928" s="64">
        <v>2195.0</v>
      </c>
      <c r="AB928" s="59" t="s">
        <v>10512</v>
      </c>
      <c r="AC928" s="60"/>
      <c r="AD928" s="60"/>
      <c r="AE928" s="59" t="s">
        <v>10507</v>
      </c>
      <c r="AF928" s="59" t="s">
        <v>10507</v>
      </c>
      <c r="AG928" s="59" t="s">
        <v>10513</v>
      </c>
      <c r="AH928" s="60"/>
      <c r="AI928" s="60"/>
      <c r="AJ928" s="61">
        <v>25.0</v>
      </c>
      <c r="AK928" s="61">
        <v>15.0</v>
      </c>
      <c r="AL928" s="61">
        <v>10.0</v>
      </c>
      <c r="AM928" s="66">
        <v>45073.0</v>
      </c>
      <c r="AN928" s="66">
        <v>45396.0</v>
      </c>
      <c r="AO928" s="60"/>
      <c r="AP928" s="60"/>
      <c r="AQ928" s="60"/>
      <c r="AR928" s="60"/>
      <c r="AS928" s="62" t="s">
        <v>15138</v>
      </c>
      <c r="AT928" s="60"/>
      <c r="AU928" s="60" t="s">
        <v>11001</v>
      </c>
      <c r="AV928" s="60"/>
      <c r="AW928" s="60"/>
    </row>
    <row r="929">
      <c r="B929" s="61">
        <v>995386.0</v>
      </c>
      <c r="C929" s="61">
        <v>161.0</v>
      </c>
      <c r="D929" s="66">
        <v>45073.0</v>
      </c>
      <c r="E929" s="59" t="s">
        <v>15139</v>
      </c>
      <c r="F929" s="61">
        <v>2197.0</v>
      </c>
      <c r="G929" s="62" t="s">
        <v>15140</v>
      </c>
      <c r="H929" s="62" t="s">
        <v>15141</v>
      </c>
      <c r="I929" s="59"/>
      <c r="J929" s="60"/>
      <c r="K929" s="59" t="s">
        <v>10625</v>
      </c>
      <c r="L929" s="61">
        <v>500.0</v>
      </c>
      <c r="M929" s="59" t="s">
        <v>10507</v>
      </c>
      <c r="N929" s="61">
        <v>1.0</v>
      </c>
      <c r="O929" s="61">
        <v>0.0</v>
      </c>
      <c r="P929" s="59" t="s">
        <v>10508</v>
      </c>
      <c r="Q929" s="60"/>
      <c r="R929" s="60"/>
      <c r="S929" s="59" t="s">
        <v>10507</v>
      </c>
      <c r="T929" s="59" t="s">
        <v>10508</v>
      </c>
      <c r="U929" s="59" t="s">
        <v>10508</v>
      </c>
      <c r="V929" s="59" t="s">
        <v>10508</v>
      </c>
      <c r="W929" s="61">
        <v>3.0</v>
      </c>
      <c r="X929" s="59" t="s">
        <v>10509</v>
      </c>
      <c r="Y929" s="59" t="s">
        <v>10899</v>
      </c>
      <c r="Z929" s="59"/>
      <c r="AA929" s="61">
        <v>2197.0</v>
      </c>
      <c r="AB929" s="60" t="s">
        <v>10512</v>
      </c>
      <c r="AC929" s="60"/>
      <c r="AD929" s="60"/>
      <c r="AE929" s="59" t="s">
        <v>10689</v>
      </c>
      <c r="AF929" s="59" t="s">
        <v>10507</v>
      </c>
      <c r="AG929" s="60" t="s">
        <v>10513</v>
      </c>
      <c r="AH929" s="60"/>
      <c r="AI929" s="60"/>
      <c r="AJ929" s="61">
        <v>20.0</v>
      </c>
      <c r="AK929" s="61">
        <v>15.0</v>
      </c>
      <c r="AL929" s="61">
        <v>10.0</v>
      </c>
      <c r="AM929" s="66">
        <v>45073.0</v>
      </c>
      <c r="AN929" s="66">
        <v>45396.0</v>
      </c>
      <c r="AO929" s="60"/>
      <c r="AP929" s="59"/>
      <c r="AQ929" s="60"/>
      <c r="AR929" s="60"/>
      <c r="AS929" s="62" t="s">
        <v>15142</v>
      </c>
      <c r="AT929" s="60"/>
      <c r="AU929" s="60" t="s">
        <v>10516</v>
      </c>
      <c r="AV929" s="60"/>
      <c r="AW929" s="60"/>
    </row>
    <row r="930">
      <c r="B930" s="61">
        <v>995386.0</v>
      </c>
      <c r="C930" s="61">
        <v>161.0</v>
      </c>
      <c r="D930" s="66">
        <v>45076.0</v>
      </c>
      <c r="E930" s="59" t="s">
        <v>15143</v>
      </c>
      <c r="F930" s="61">
        <v>2199.0</v>
      </c>
      <c r="G930" s="62" t="s">
        <v>15144</v>
      </c>
      <c r="H930" s="65" t="s">
        <v>15145</v>
      </c>
      <c r="I930" s="60"/>
      <c r="J930" s="60"/>
      <c r="K930" s="59" t="s">
        <v>10534</v>
      </c>
      <c r="L930" s="61">
        <v>100.0</v>
      </c>
      <c r="M930" s="59" t="s">
        <v>10507</v>
      </c>
      <c r="N930" s="61">
        <v>0.0</v>
      </c>
      <c r="O930" s="61">
        <v>0.0</v>
      </c>
      <c r="P930" s="59" t="s">
        <v>10508</v>
      </c>
      <c r="Q930" s="60"/>
      <c r="R930" s="60"/>
      <c r="S930" s="59" t="s">
        <v>10507</v>
      </c>
      <c r="T930" s="59" t="s">
        <v>10508</v>
      </c>
      <c r="U930" s="59" t="s">
        <v>10508</v>
      </c>
      <c r="V930" s="59" t="s">
        <v>10508</v>
      </c>
      <c r="W930" s="61">
        <v>1.0</v>
      </c>
      <c r="X930" s="59" t="s">
        <v>10509</v>
      </c>
      <c r="Y930" s="59" t="s">
        <v>13446</v>
      </c>
      <c r="Z930" s="59"/>
      <c r="AA930" s="61">
        <v>2199.0</v>
      </c>
      <c r="AB930" s="59" t="s">
        <v>10512</v>
      </c>
      <c r="AC930" s="60"/>
      <c r="AD930" s="60"/>
      <c r="AE930" s="59" t="s">
        <v>10507</v>
      </c>
      <c r="AF930" s="59" t="s">
        <v>10507</v>
      </c>
      <c r="AG930" s="59" t="s">
        <v>10513</v>
      </c>
      <c r="AH930" s="60"/>
      <c r="AI930" s="60"/>
      <c r="AJ930" s="61">
        <v>25.0</v>
      </c>
      <c r="AK930" s="61">
        <v>15.0</v>
      </c>
      <c r="AL930" s="61">
        <v>10.0</v>
      </c>
      <c r="AM930" s="66">
        <v>45076.0</v>
      </c>
      <c r="AN930" s="67"/>
      <c r="AO930" s="60"/>
      <c r="AP930" s="59"/>
      <c r="AQ930" s="60"/>
      <c r="AR930" s="60"/>
      <c r="AS930" s="62" t="s">
        <v>15146</v>
      </c>
      <c r="AT930" s="60"/>
      <c r="AU930" s="60" t="s">
        <v>10516</v>
      </c>
      <c r="AV930" s="60"/>
      <c r="AW930" s="60"/>
    </row>
    <row r="931">
      <c r="B931" s="61">
        <v>995386.0</v>
      </c>
      <c r="C931" s="61">
        <v>161.0</v>
      </c>
      <c r="D931" s="66">
        <v>45076.0</v>
      </c>
      <c r="E931" s="59" t="s">
        <v>15147</v>
      </c>
      <c r="F931" s="61">
        <v>2201.0</v>
      </c>
      <c r="G931" s="59"/>
      <c r="H931" s="60"/>
      <c r="I931" s="60"/>
      <c r="J931" s="60"/>
      <c r="K931" s="59" t="s">
        <v>10534</v>
      </c>
      <c r="L931" s="61">
        <v>100.0</v>
      </c>
      <c r="M931" s="59" t="s">
        <v>10507</v>
      </c>
      <c r="N931" s="61">
        <v>0.0</v>
      </c>
      <c r="O931" s="61">
        <v>0.0</v>
      </c>
      <c r="P931" s="59" t="s">
        <v>10508</v>
      </c>
      <c r="Q931" s="60"/>
      <c r="R931" s="60"/>
      <c r="S931" s="59" t="s">
        <v>10507</v>
      </c>
      <c r="T931" s="59" t="s">
        <v>10508</v>
      </c>
      <c r="U931" s="59" t="s">
        <v>10508</v>
      </c>
      <c r="V931" s="59" t="s">
        <v>10508</v>
      </c>
      <c r="W931" s="61">
        <v>1.0</v>
      </c>
      <c r="X931" s="59" t="s">
        <v>10509</v>
      </c>
      <c r="Y931" s="59" t="s">
        <v>13446</v>
      </c>
      <c r="Z931" s="60"/>
      <c r="AA931" s="61">
        <v>2201.0</v>
      </c>
      <c r="AB931" s="59" t="s">
        <v>10512</v>
      </c>
      <c r="AC931" s="60"/>
      <c r="AD931" s="60"/>
      <c r="AE931" s="59" t="s">
        <v>10507</v>
      </c>
      <c r="AF931" s="59" t="s">
        <v>10507</v>
      </c>
      <c r="AG931" s="59" t="s">
        <v>10513</v>
      </c>
      <c r="AH931" s="60"/>
      <c r="AI931" s="60"/>
      <c r="AJ931" s="61">
        <v>25.0</v>
      </c>
      <c r="AK931" s="61">
        <v>15.0</v>
      </c>
      <c r="AL931" s="61">
        <v>10.0</v>
      </c>
      <c r="AM931" s="67"/>
      <c r="AN931" s="68"/>
      <c r="AO931" s="60"/>
      <c r="AP931" s="60"/>
      <c r="AQ931" s="60"/>
      <c r="AR931" s="60"/>
      <c r="AS931" s="62" t="s">
        <v>15148</v>
      </c>
      <c r="AT931" s="60"/>
      <c r="AU931" s="60" t="s">
        <v>10516</v>
      </c>
      <c r="AV931" s="60"/>
      <c r="AW931" s="60"/>
    </row>
    <row r="932">
      <c r="B932" s="61">
        <v>995386.0</v>
      </c>
      <c r="C932" s="61">
        <v>161.0</v>
      </c>
      <c r="D932" s="66">
        <v>45076.0</v>
      </c>
      <c r="E932" s="59" t="s">
        <v>15149</v>
      </c>
      <c r="F932" s="61">
        <v>2203.0</v>
      </c>
      <c r="G932" s="62" t="s">
        <v>15150</v>
      </c>
      <c r="H932" s="65" t="s">
        <v>15151</v>
      </c>
      <c r="I932" s="60"/>
      <c r="J932" s="60"/>
      <c r="K932" s="59" t="s">
        <v>10534</v>
      </c>
      <c r="L932" s="61">
        <v>100.0</v>
      </c>
      <c r="M932" s="59" t="s">
        <v>10507</v>
      </c>
      <c r="N932" s="61">
        <v>0.0</v>
      </c>
      <c r="O932" s="61">
        <v>0.0</v>
      </c>
      <c r="P932" s="59" t="s">
        <v>10508</v>
      </c>
      <c r="Q932" s="60"/>
      <c r="R932" s="60"/>
      <c r="S932" s="59" t="s">
        <v>10507</v>
      </c>
      <c r="T932" s="59" t="s">
        <v>10508</v>
      </c>
      <c r="U932" s="59" t="s">
        <v>10508</v>
      </c>
      <c r="V932" s="59" t="s">
        <v>10508</v>
      </c>
      <c r="W932" s="61">
        <v>3.0</v>
      </c>
      <c r="X932" s="59" t="s">
        <v>10509</v>
      </c>
      <c r="Y932" s="59" t="s">
        <v>10844</v>
      </c>
      <c r="Z932" s="60"/>
      <c r="AA932" s="61">
        <v>2203.0</v>
      </c>
      <c r="AB932" s="59" t="s">
        <v>10512</v>
      </c>
      <c r="AC932" s="60"/>
      <c r="AD932" s="60"/>
      <c r="AE932" s="59" t="s">
        <v>10578</v>
      </c>
      <c r="AF932" s="59" t="s">
        <v>10507</v>
      </c>
      <c r="AG932" s="59" t="s">
        <v>10513</v>
      </c>
      <c r="AH932" s="60"/>
      <c r="AI932" s="60"/>
      <c r="AJ932" s="61">
        <v>25.0</v>
      </c>
      <c r="AK932" s="61">
        <v>15.0</v>
      </c>
      <c r="AL932" s="61">
        <v>10.0</v>
      </c>
      <c r="AM932" s="66">
        <v>45127.0</v>
      </c>
      <c r="AN932" s="66">
        <v>45322.0</v>
      </c>
      <c r="AO932" s="60"/>
      <c r="AP932" s="60"/>
      <c r="AQ932" s="60"/>
      <c r="AR932" s="60"/>
      <c r="AS932" s="62" t="s">
        <v>15152</v>
      </c>
      <c r="AT932" s="60"/>
      <c r="AU932" s="60" t="s">
        <v>10516</v>
      </c>
      <c r="AV932" s="60"/>
      <c r="AW932" s="60"/>
    </row>
    <row r="933">
      <c r="B933" s="61">
        <v>995386.0</v>
      </c>
      <c r="C933" s="61">
        <v>159.0</v>
      </c>
      <c r="D933" s="66">
        <v>45077.0</v>
      </c>
      <c r="E933" s="59" t="s">
        <v>15153</v>
      </c>
      <c r="F933" s="61">
        <v>2205.0</v>
      </c>
      <c r="G933" s="62" t="s">
        <v>15154</v>
      </c>
      <c r="H933" s="62" t="s">
        <v>15155</v>
      </c>
      <c r="I933" s="65" t="s">
        <v>15156</v>
      </c>
      <c r="J933" s="65" t="s">
        <v>15157</v>
      </c>
      <c r="K933" s="59" t="s">
        <v>10792</v>
      </c>
      <c r="L933" s="61">
        <v>100.0</v>
      </c>
      <c r="M933" s="59" t="s">
        <v>10507</v>
      </c>
      <c r="N933" s="61">
        <v>0.0</v>
      </c>
      <c r="O933" s="61">
        <v>0.0</v>
      </c>
      <c r="P933" s="59" t="s">
        <v>10508</v>
      </c>
      <c r="Q933" s="60"/>
      <c r="R933" s="60"/>
      <c r="S933" s="59" t="s">
        <v>10507</v>
      </c>
      <c r="T933" s="59" t="s">
        <v>10508</v>
      </c>
      <c r="U933" s="59" t="s">
        <v>10508</v>
      </c>
      <c r="V933" s="59" t="s">
        <v>10508</v>
      </c>
      <c r="W933" s="61">
        <v>5.0</v>
      </c>
      <c r="X933" s="59" t="s">
        <v>10509</v>
      </c>
      <c r="Y933" s="59" t="s">
        <v>15158</v>
      </c>
      <c r="Z933" s="60"/>
      <c r="AA933" s="61">
        <v>2205.0</v>
      </c>
      <c r="AB933" s="59" t="s">
        <v>10512</v>
      </c>
      <c r="AC933" s="60"/>
      <c r="AD933" s="60"/>
      <c r="AE933" s="59" t="s">
        <v>12456</v>
      </c>
      <c r="AF933" s="59" t="s">
        <v>10507</v>
      </c>
      <c r="AG933" s="59" t="s">
        <v>10513</v>
      </c>
      <c r="AH933" s="60"/>
      <c r="AI933" s="60"/>
      <c r="AJ933" s="61">
        <v>25.0</v>
      </c>
      <c r="AK933" s="61">
        <v>15.0</v>
      </c>
      <c r="AL933" s="61">
        <v>10.0</v>
      </c>
      <c r="AM933" s="66">
        <v>45077.0</v>
      </c>
      <c r="AN933" s="66">
        <v>45455.0</v>
      </c>
      <c r="AO933" s="60"/>
      <c r="AP933" s="59"/>
      <c r="AQ933" s="60"/>
      <c r="AR933" s="60"/>
      <c r="AS933" s="62" t="s">
        <v>15159</v>
      </c>
      <c r="AT933" s="60" t="s">
        <v>15160</v>
      </c>
      <c r="AU933" s="60" t="s">
        <v>11001</v>
      </c>
      <c r="AV933" s="60"/>
      <c r="AW933" s="60"/>
    </row>
    <row r="934">
      <c r="B934" s="61">
        <v>995386.0</v>
      </c>
      <c r="C934" s="61">
        <v>159.0</v>
      </c>
      <c r="D934" s="66">
        <v>45077.0</v>
      </c>
      <c r="E934" s="59" t="s">
        <v>15161</v>
      </c>
      <c r="F934" s="61">
        <v>2207.0</v>
      </c>
      <c r="G934" s="62" t="s">
        <v>15162</v>
      </c>
      <c r="H934" s="60"/>
      <c r="I934" s="60"/>
      <c r="J934" s="60"/>
      <c r="K934" s="59" t="s">
        <v>12053</v>
      </c>
      <c r="L934" s="61">
        <v>100.0</v>
      </c>
      <c r="M934" s="59" t="s">
        <v>10507</v>
      </c>
      <c r="N934" s="61">
        <v>0.0</v>
      </c>
      <c r="O934" s="61">
        <v>0.0</v>
      </c>
      <c r="P934" s="59" t="s">
        <v>10508</v>
      </c>
      <c r="Q934" s="60"/>
      <c r="R934" s="60"/>
      <c r="S934" s="59" t="s">
        <v>10507</v>
      </c>
      <c r="T934" s="59" t="s">
        <v>10508</v>
      </c>
      <c r="U934" s="59" t="s">
        <v>10508</v>
      </c>
      <c r="V934" s="59" t="s">
        <v>10508</v>
      </c>
      <c r="W934" s="61">
        <v>1.0</v>
      </c>
      <c r="X934" s="59" t="s">
        <v>10509</v>
      </c>
      <c r="Y934" s="59" t="s">
        <v>15163</v>
      </c>
      <c r="Z934" s="60"/>
      <c r="AA934" s="61">
        <v>2207.0</v>
      </c>
      <c r="AB934" s="59" t="s">
        <v>10512</v>
      </c>
      <c r="AC934" s="60"/>
      <c r="AD934" s="60"/>
      <c r="AE934" s="59" t="s">
        <v>12456</v>
      </c>
      <c r="AF934" s="59" t="s">
        <v>10507</v>
      </c>
      <c r="AG934" s="59" t="s">
        <v>10513</v>
      </c>
      <c r="AH934" s="60"/>
      <c r="AI934" s="60"/>
      <c r="AJ934" s="61">
        <v>25.0</v>
      </c>
      <c r="AK934" s="61">
        <v>15.0</v>
      </c>
      <c r="AL934" s="61">
        <v>10.0</v>
      </c>
      <c r="AM934" s="66">
        <v>45107.0</v>
      </c>
      <c r="AN934" s="66">
        <v>45080.0</v>
      </c>
      <c r="AO934" s="60"/>
      <c r="AP934" s="60"/>
      <c r="AQ934" s="60"/>
      <c r="AR934" s="60"/>
      <c r="AS934" s="62" t="s">
        <v>15164</v>
      </c>
      <c r="AT934" s="60"/>
      <c r="AU934" s="60" t="s">
        <v>11001</v>
      </c>
      <c r="AV934" s="60"/>
      <c r="AW934" s="60"/>
    </row>
    <row r="935">
      <c r="B935" s="61">
        <v>995386.0</v>
      </c>
      <c r="C935" s="61">
        <v>101.0</v>
      </c>
      <c r="D935" s="66">
        <v>45078.0</v>
      </c>
      <c r="E935" s="59" t="s">
        <v>15165</v>
      </c>
      <c r="F935" s="61">
        <v>2209.0</v>
      </c>
      <c r="G935" s="65" t="s">
        <v>15166</v>
      </c>
      <c r="H935" s="60"/>
      <c r="I935" s="60"/>
      <c r="J935" s="60"/>
      <c r="K935" s="59" t="s">
        <v>11703</v>
      </c>
      <c r="L935" s="61">
        <v>100.0</v>
      </c>
      <c r="M935" s="59" t="s">
        <v>10507</v>
      </c>
      <c r="N935" s="61">
        <v>-1.0</v>
      </c>
      <c r="O935" s="61">
        <v>0.0</v>
      </c>
      <c r="P935" s="59" t="s">
        <v>10508</v>
      </c>
      <c r="Q935" s="60"/>
      <c r="R935" s="60"/>
      <c r="S935" s="59" t="s">
        <v>10507</v>
      </c>
      <c r="T935" s="59" t="s">
        <v>10508</v>
      </c>
      <c r="U935" s="59" t="s">
        <v>10508</v>
      </c>
      <c r="V935" s="59" t="s">
        <v>10508</v>
      </c>
      <c r="W935" s="61">
        <v>5.0</v>
      </c>
      <c r="X935" s="59" t="s">
        <v>10509</v>
      </c>
      <c r="Y935" s="59" t="s">
        <v>12983</v>
      </c>
      <c r="Z935" s="60"/>
      <c r="AA935" s="61">
        <v>2209.0</v>
      </c>
      <c r="AB935" s="59" t="s">
        <v>10512</v>
      </c>
      <c r="AC935" s="60"/>
      <c r="AD935" s="60"/>
      <c r="AE935" s="59" t="s">
        <v>10507</v>
      </c>
      <c r="AF935" s="59" t="s">
        <v>10507</v>
      </c>
      <c r="AG935" s="59" t="s">
        <v>10513</v>
      </c>
      <c r="AH935" s="60"/>
      <c r="AI935" s="60"/>
      <c r="AJ935" s="61">
        <v>25.0</v>
      </c>
      <c r="AK935" s="61">
        <v>15.0</v>
      </c>
      <c r="AL935" s="61">
        <v>10.0</v>
      </c>
      <c r="AM935" s="66">
        <v>45078.0</v>
      </c>
      <c r="AN935" s="66">
        <v>45336.0</v>
      </c>
      <c r="AO935" s="60"/>
      <c r="AP935" s="60"/>
      <c r="AQ935" s="60"/>
      <c r="AR935" s="60"/>
      <c r="AS935" s="62" t="s">
        <v>15167</v>
      </c>
      <c r="AT935" s="60"/>
      <c r="AU935" s="60" t="s">
        <v>12699</v>
      </c>
      <c r="AV935" s="60"/>
      <c r="AW935" s="60"/>
    </row>
    <row r="936">
      <c r="B936" s="61">
        <v>995386.0</v>
      </c>
      <c r="C936" s="61">
        <v>161.0</v>
      </c>
      <c r="D936" s="66">
        <v>45080.0</v>
      </c>
      <c r="E936" s="59" t="s">
        <v>15168</v>
      </c>
      <c r="F936" s="61">
        <v>2211.0</v>
      </c>
      <c r="G936" s="62" t="s">
        <v>15169</v>
      </c>
      <c r="H936" s="65" t="s">
        <v>15170</v>
      </c>
      <c r="I936" s="60"/>
      <c r="J936" s="60"/>
      <c r="K936" s="59" t="s">
        <v>10547</v>
      </c>
      <c r="L936" s="61">
        <v>100.0</v>
      </c>
      <c r="M936" s="59" t="s">
        <v>10507</v>
      </c>
      <c r="N936" s="61">
        <v>1.0</v>
      </c>
      <c r="O936" s="61">
        <v>0.0</v>
      </c>
      <c r="P936" s="59" t="s">
        <v>10633</v>
      </c>
      <c r="Q936" s="60"/>
      <c r="R936" s="60"/>
      <c r="S936" s="59" t="s">
        <v>10507</v>
      </c>
      <c r="T936" s="59" t="s">
        <v>10508</v>
      </c>
      <c r="U936" s="59" t="s">
        <v>10508</v>
      </c>
      <c r="V936" s="59" t="s">
        <v>10508</v>
      </c>
      <c r="W936" s="61">
        <v>30.0</v>
      </c>
      <c r="X936" s="59" t="s">
        <v>10509</v>
      </c>
      <c r="Y936" s="59" t="s">
        <v>14388</v>
      </c>
      <c r="Z936" s="60"/>
      <c r="AA936" s="61">
        <v>2211.0</v>
      </c>
      <c r="AB936" s="59" t="s">
        <v>10512</v>
      </c>
      <c r="AC936" s="60"/>
      <c r="AD936" s="60"/>
      <c r="AE936" s="59" t="s">
        <v>10507</v>
      </c>
      <c r="AF936" s="59" t="s">
        <v>10507</v>
      </c>
      <c r="AG936" s="59" t="s">
        <v>10513</v>
      </c>
      <c r="AH936" s="60"/>
      <c r="AI936" s="60"/>
      <c r="AJ936" s="61">
        <v>25.0</v>
      </c>
      <c r="AK936" s="61">
        <v>15.0</v>
      </c>
      <c r="AL936" s="61">
        <v>10.0</v>
      </c>
      <c r="AM936" s="66">
        <v>45457.0</v>
      </c>
      <c r="AN936" s="66">
        <v>45438.0</v>
      </c>
      <c r="AO936" s="60"/>
      <c r="AP936" s="60"/>
      <c r="AQ936" s="60"/>
      <c r="AR936" s="60"/>
      <c r="AS936" s="62" t="s">
        <v>15171</v>
      </c>
      <c r="AT936" s="60"/>
      <c r="AU936" s="60" t="s">
        <v>10516</v>
      </c>
      <c r="AV936" s="60"/>
      <c r="AW936" s="60"/>
    </row>
    <row r="937">
      <c r="B937" s="61">
        <v>995386.0</v>
      </c>
      <c r="C937" s="61">
        <v>161.0</v>
      </c>
      <c r="D937" s="66">
        <v>45088.0</v>
      </c>
      <c r="E937" s="59" t="s">
        <v>15172</v>
      </c>
      <c r="F937" s="61">
        <v>2213.0</v>
      </c>
      <c r="G937" s="62" t="s">
        <v>15173</v>
      </c>
      <c r="H937" s="59"/>
      <c r="I937" s="59"/>
      <c r="J937" s="59"/>
      <c r="K937" s="59" t="s">
        <v>10596</v>
      </c>
      <c r="L937" s="61">
        <v>100.0</v>
      </c>
      <c r="M937" s="59" t="s">
        <v>10507</v>
      </c>
      <c r="N937" s="61">
        <v>1.0</v>
      </c>
      <c r="O937" s="61">
        <v>0.0</v>
      </c>
      <c r="P937" s="59" t="s">
        <v>10633</v>
      </c>
      <c r="Q937" s="60"/>
      <c r="R937" s="60"/>
      <c r="S937" s="59" t="s">
        <v>10507</v>
      </c>
      <c r="T937" s="59" t="s">
        <v>10508</v>
      </c>
      <c r="U937" s="59" t="s">
        <v>10508</v>
      </c>
      <c r="V937" s="59" t="s">
        <v>10508</v>
      </c>
      <c r="W937" s="61">
        <v>3.0</v>
      </c>
      <c r="X937" s="59" t="s">
        <v>10509</v>
      </c>
      <c r="Y937" s="59" t="s">
        <v>10942</v>
      </c>
      <c r="Z937" s="59"/>
      <c r="AA937" s="61">
        <v>2213.0</v>
      </c>
      <c r="AB937" s="59" t="s">
        <v>10512</v>
      </c>
      <c r="AC937" s="60"/>
      <c r="AD937" s="60"/>
      <c r="AE937" s="59" t="s">
        <v>10507</v>
      </c>
      <c r="AF937" s="59" t="s">
        <v>10507</v>
      </c>
      <c r="AG937" s="59" t="s">
        <v>10513</v>
      </c>
      <c r="AH937" s="60"/>
      <c r="AI937" s="60"/>
      <c r="AJ937" s="61">
        <v>25.0</v>
      </c>
      <c r="AK937" s="61">
        <v>15.0</v>
      </c>
      <c r="AL937" s="61">
        <v>10.0</v>
      </c>
      <c r="AM937" s="66">
        <v>45386.0</v>
      </c>
      <c r="AN937" s="66">
        <v>45438.0</v>
      </c>
      <c r="AO937" s="60"/>
      <c r="AP937" s="59"/>
      <c r="AQ937" s="60"/>
      <c r="AR937" s="60"/>
      <c r="AS937" s="62" t="s">
        <v>15174</v>
      </c>
      <c r="AT937" s="59"/>
      <c r="AU937" s="60" t="s">
        <v>10516</v>
      </c>
      <c r="AV937" s="60"/>
      <c r="AW937" s="60"/>
    </row>
    <row r="938">
      <c r="B938" s="61">
        <v>995386.0</v>
      </c>
      <c r="C938" s="61">
        <v>161.0</v>
      </c>
      <c r="D938" s="66">
        <v>45088.0</v>
      </c>
      <c r="E938" s="59" t="s">
        <v>15175</v>
      </c>
      <c r="F938" s="61">
        <v>2215.0</v>
      </c>
      <c r="G938" s="62" t="s">
        <v>15176</v>
      </c>
      <c r="H938" s="62" t="s">
        <v>15177</v>
      </c>
      <c r="I938" s="65" t="s">
        <v>15178</v>
      </c>
      <c r="J938" s="60"/>
      <c r="K938" s="59" t="s">
        <v>10625</v>
      </c>
      <c r="L938" s="61">
        <v>100.0</v>
      </c>
      <c r="M938" s="59" t="s">
        <v>10507</v>
      </c>
      <c r="N938" s="61">
        <v>0.0</v>
      </c>
      <c r="O938" s="61">
        <v>0.0</v>
      </c>
      <c r="P938" s="59" t="s">
        <v>10508</v>
      </c>
      <c r="Q938" s="60"/>
      <c r="R938" s="60"/>
      <c r="S938" s="59" t="s">
        <v>10507</v>
      </c>
      <c r="T938" s="59" t="s">
        <v>10508</v>
      </c>
      <c r="U938" s="59" t="s">
        <v>10508</v>
      </c>
      <c r="V938" s="59" t="s">
        <v>10508</v>
      </c>
      <c r="W938" s="61">
        <v>3.0</v>
      </c>
      <c r="X938" s="59" t="s">
        <v>10509</v>
      </c>
      <c r="Y938" s="59" t="s">
        <v>15179</v>
      </c>
      <c r="Z938" s="59"/>
      <c r="AA938" s="61">
        <v>2215.0</v>
      </c>
      <c r="AB938" s="59" t="s">
        <v>10512</v>
      </c>
      <c r="AC938" s="60"/>
      <c r="AD938" s="60"/>
      <c r="AE938" s="59" t="s">
        <v>10507</v>
      </c>
      <c r="AF938" s="59" t="s">
        <v>10507</v>
      </c>
      <c r="AG938" s="59" t="s">
        <v>10513</v>
      </c>
      <c r="AH938" s="60"/>
      <c r="AI938" s="60"/>
      <c r="AJ938" s="61">
        <v>25.0</v>
      </c>
      <c r="AK938" s="61">
        <v>15.0</v>
      </c>
      <c r="AL938" s="61">
        <v>10.0</v>
      </c>
      <c r="AM938" s="66">
        <v>45468.0</v>
      </c>
      <c r="AN938" s="66">
        <v>45438.0</v>
      </c>
      <c r="AO938" s="60"/>
      <c r="AP938" s="59"/>
      <c r="AQ938" s="60"/>
      <c r="AR938" s="60"/>
      <c r="AS938" s="62" t="s">
        <v>15180</v>
      </c>
      <c r="AT938" s="60"/>
      <c r="AU938" s="60" t="s">
        <v>10516</v>
      </c>
      <c r="AV938" s="60"/>
      <c r="AW938" s="60"/>
    </row>
    <row r="939">
      <c r="B939" s="61">
        <v>995386.0</v>
      </c>
      <c r="C939" s="61">
        <v>159.0</v>
      </c>
      <c r="D939" s="66">
        <v>45090.0</v>
      </c>
      <c r="E939" s="59" t="s">
        <v>15181</v>
      </c>
      <c r="F939" s="61">
        <v>2217.0</v>
      </c>
      <c r="G939" s="62" t="s">
        <v>15182</v>
      </c>
      <c r="H939" s="60"/>
      <c r="I939" s="60"/>
      <c r="J939" s="60"/>
      <c r="K939" s="59" t="s">
        <v>10521</v>
      </c>
      <c r="L939" s="61">
        <v>500.0</v>
      </c>
      <c r="M939" s="59" t="s">
        <v>10507</v>
      </c>
      <c r="N939" s="61">
        <v>0.0</v>
      </c>
      <c r="O939" s="61">
        <v>0.0</v>
      </c>
      <c r="P939" s="59" t="s">
        <v>10508</v>
      </c>
      <c r="Q939" s="60"/>
      <c r="R939" s="60"/>
      <c r="S939" s="59" t="s">
        <v>10507</v>
      </c>
      <c r="T939" s="59" t="s">
        <v>10508</v>
      </c>
      <c r="U939" s="59" t="s">
        <v>10508</v>
      </c>
      <c r="V939" s="59" t="s">
        <v>10508</v>
      </c>
      <c r="W939" s="61">
        <v>1.0</v>
      </c>
      <c r="X939" s="59" t="s">
        <v>10509</v>
      </c>
      <c r="Y939" s="59" t="s">
        <v>10829</v>
      </c>
      <c r="Z939" s="59"/>
      <c r="AA939" s="61">
        <v>2217.0</v>
      </c>
      <c r="AB939" s="59" t="s">
        <v>10512</v>
      </c>
      <c r="AC939" s="60"/>
      <c r="AD939" s="60"/>
      <c r="AE939" s="59" t="s">
        <v>10507</v>
      </c>
      <c r="AF939" s="59" t="s">
        <v>10507</v>
      </c>
      <c r="AG939" s="59" t="s">
        <v>10513</v>
      </c>
      <c r="AH939" s="60"/>
      <c r="AI939" s="60"/>
      <c r="AJ939" s="61">
        <v>25.0</v>
      </c>
      <c r="AK939" s="61">
        <v>15.0</v>
      </c>
      <c r="AL939" s="61">
        <v>10.0</v>
      </c>
      <c r="AM939" s="66">
        <v>45350.0</v>
      </c>
      <c r="AN939" s="66">
        <v>45313.0</v>
      </c>
      <c r="AO939" s="60"/>
      <c r="AP939" s="59"/>
      <c r="AQ939" s="60"/>
      <c r="AR939" s="60"/>
      <c r="AS939" s="62" t="s">
        <v>15183</v>
      </c>
      <c r="AT939" s="60"/>
      <c r="AU939" s="60" t="s">
        <v>11001</v>
      </c>
      <c r="AV939" s="60"/>
      <c r="AW939" s="60"/>
    </row>
    <row r="940">
      <c r="B940" s="61">
        <v>995386.0</v>
      </c>
      <c r="C940" s="61">
        <v>159.0</v>
      </c>
      <c r="D940" s="66">
        <v>45098.0</v>
      </c>
      <c r="E940" s="59" t="s">
        <v>15184</v>
      </c>
      <c r="F940" s="61">
        <v>2219.0</v>
      </c>
      <c r="G940" s="62" t="s">
        <v>15185</v>
      </c>
      <c r="H940" s="59"/>
      <c r="I940" s="60"/>
      <c r="J940" s="60"/>
      <c r="K940" s="59" t="s">
        <v>10625</v>
      </c>
      <c r="L940" s="61">
        <v>500.0</v>
      </c>
      <c r="M940" s="59" t="s">
        <v>10507</v>
      </c>
      <c r="N940" s="61">
        <v>0.0</v>
      </c>
      <c r="O940" s="61">
        <v>0.0</v>
      </c>
      <c r="P940" s="59" t="s">
        <v>10508</v>
      </c>
      <c r="Q940" s="60"/>
      <c r="R940" s="60"/>
      <c r="S940" s="59" t="s">
        <v>10507</v>
      </c>
      <c r="T940" s="59" t="s">
        <v>10508</v>
      </c>
      <c r="U940" s="59" t="s">
        <v>10508</v>
      </c>
      <c r="V940" s="59" t="s">
        <v>10508</v>
      </c>
      <c r="W940" s="61">
        <v>1.0</v>
      </c>
      <c r="X940" s="59" t="s">
        <v>10509</v>
      </c>
      <c r="Y940" s="60" t="s">
        <v>15186</v>
      </c>
      <c r="Z940" s="59"/>
      <c r="AA940" s="61">
        <v>2219.0</v>
      </c>
      <c r="AB940" s="60" t="s">
        <v>10512</v>
      </c>
      <c r="AC940" s="60"/>
      <c r="AD940" s="60"/>
      <c r="AE940" s="59" t="s">
        <v>10527</v>
      </c>
      <c r="AF940" s="59" t="s">
        <v>10507</v>
      </c>
      <c r="AG940" s="60" t="s">
        <v>10513</v>
      </c>
      <c r="AH940" s="60"/>
      <c r="AI940" s="60"/>
      <c r="AJ940" s="61">
        <v>25.0</v>
      </c>
      <c r="AK940" s="61">
        <v>15.0</v>
      </c>
      <c r="AL940" s="61">
        <v>10.0</v>
      </c>
      <c r="AM940" s="66">
        <v>45098.0</v>
      </c>
      <c r="AN940" s="66">
        <v>45386.0</v>
      </c>
      <c r="AO940" s="60"/>
      <c r="AP940" s="59"/>
      <c r="AQ940" s="60"/>
      <c r="AR940" s="60"/>
      <c r="AS940" s="62" t="s">
        <v>15187</v>
      </c>
      <c r="AT940" s="60"/>
      <c r="AU940" s="60" t="s">
        <v>11001</v>
      </c>
      <c r="AV940" s="60"/>
      <c r="AW940" s="60"/>
    </row>
    <row r="941">
      <c r="B941" s="61">
        <v>995386.0</v>
      </c>
      <c r="C941" s="61">
        <v>101.0</v>
      </c>
      <c r="D941" s="66">
        <v>45102.0</v>
      </c>
      <c r="E941" s="59" t="s">
        <v>15188</v>
      </c>
      <c r="F941" s="61">
        <v>2221.0</v>
      </c>
      <c r="G941" s="62" t="s">
        <v>15189</v>
      </c>
      <c r="H941" s="60"/>
      <c r="I941" s="60"/>
      <c r="J941" s="60"/>
      <c r="K941" s="59" t="s">
        <v>12970</v>
      </c>
      <c r="L941" s="61">
        <v>200.0</v>
      </c>
      <c r="M941" s="59" t="s">
        <v>10507</v>
      </c>
      <c r="N941" s="61">
        <v>0.0</v>
      </c>
      <c r="O941" s="61">
        <v>0.0</v>
      </c>
      <c r="P941" s="59" t="s">
        <v>10508</v>
      </c>
      <c r="Q941" s="60"/>
      <c r="R941" s="60"/>
      <c r="S941" s="59" t="s">
        <v>10507</v>
      </c>
      <c r="T941" s="59" t="s">
        <v>10508</v>
      </c>
      <c r="U941" s="59" t="s">
        <v>10508</v>
      </c>
      <c r="V941" s="59" t="s">
        <v>10508</v>
      </c>
      <c r="W941" s="61">
        <v>3.0</v>
      </c>
      <c r="X941" s="59" t="s">
        <v>10509</v>
      </c>
      <c r="Y941" s="60" t="s">
        <v>15190</v>
      </c>
      <c r="Z941" s="60"/>
      <c r="AA941" s="61">
        <v>2221.0</v>
      </c>
      <c r="AB941" s="59" t="s">
        <v>10512</v>
      </c>
      <c r="AC941" s="60"/>
      <c r="AD941" s="60"/>
      <c r="AE941" s="59" t="s">
        <v>10507</v>
      </c>
      <c r="AF941" s="59" t="s">
        <v>10507</v>
      </c>
      <c r="AG941" s="59" t="s">
        <v>10513</v>
      </c>
      <c r="AH941" s="60"/>
      <c r="AI941" s="60"/>
      <c r="AJ941" s="61">
        <v>25.0</v>
      </c>
      <c r="AK941" s="61">
        <v>15.0</v>
      </c>
      <c r="AL941" s="61">
        <v>10.0</v>
      </c>
      <c r="AM941" s="66">
        <v>45178.0</v>
      </c>
      <c r="AN941" s="66">
        <v>45396.0</v>
      </c>
      <c r="AO941" s="60"/>
      <c r="AP941" s="60"/>
      <c r="AQ941" s="60"/>
      <c r="AR941" s="60"/>
      <c r="AS941" s="62" t="s">
        <v>15191</v>
      </c>
      <c r="AT941" s="60"/>
      <c r="AU941" s="60" t="s">
        <v>12699</v>
      </c>
      <c r="AV941" s="60"/>
      <c r="AW941" s="60"/>
    </row>
    <row r="942">
      <c r="B942" s="61">
        <v>995386.0</v>
      </c>
      <c r="C942" s="61">
        <v>141.0</v>
      </c>
      <c r="D942" s="66">
        <v>45102.0</v>
      </c>
      <c r="E942" s="59" t="s">
        <v>15192</v>
      </c>
      <c r="F942" s="61">
        <v>2223.0</v>
      </c>
      <c r="G942" s="59"/>
      <c r="H942" s="59"/>
      <c r="I942" s="59"/>
      <c r="J942" s="60"/>
      <c r="K942" s="59" t="s">
        <v>10689</v>
      </c>
      <c r="L942" s="61">
        <v>100.0</v>
      </c>
      <c r="M942" s="59" t="s">
        <v>10507</v>
      </c>
      <c r="N942" s="61">
        <v>0.0</v>
      </c>
      <c r="O942" s="61">
        <v>0.0</v>
      </c>
      <c r="P942" s="59" t="s">
        <v>10508</v>
      </c>
      <c r="Q942" s="60"/>
      <c r="R942" s="60"/>
      <c r="S942" s="59" t="s">
        <v>10507</v>
      </c>
      <c r="T942" s="59" t="s">
        <v>10508</v>
      </c>
      <c r="U942" s="59" t="s">
        <v>10508</v>
      </c>
      <c r="V942" s="59" t="s">
        <v>10508</v>
      </c>
      <c r="W942" s="61">
        <v>8.0</v>
      </c>
      <c r="X942" s="59" t="s">
        <v>10509</v>
      </c>
      <c r="Y942" s="60" t="s">
        <v>14813</v>
      </c>
      <c r="Z942" s="59"/>
      <c r="AA942" s="61">
        <v>2223.0</v>
      </c>
      <c r="AB942" s="59" t="s">
        <v>10512</v>
      </c>
      <c r="AC942" s="60"/>
      <c r="AD942" s="60"/>
      <c r="AE942" s="59" t="s">
        <v>10507</v>
      </c>
      <c r="AF942" s="59" t="s">
        <v>10507</v>
      </c>
      <c r="AG942" s="59" t="s">
        <v>10513</v>
      </c>
      <c r="AH942" s="60"/>
      <c r="AI942" s="60"/>
      <c r="AJ942" s="61">
        <v>25.0</v>
      </c>
      <c r="AK942" s="61">
        <v>15.0</v>
      </c>
      <c r="AL942" s="61">
        <v>10.0</v>
      </c>
      <c r="AM942" s="66">
        <v>45102.0</v>
      </c>
      <c r="AN942" s="66">
        <v>45396.0</v>
      </c>
      <c r="AO942" s="60"/>
      <c r="AP942" s="59"/>
      <c r="AQ942" s="60"/>
      <c r="AR942" s="60"/>
      <c r="AS942" s="62" t="s">
        <v>15193</v>
      </c>
      <c r="AT942" s="60"/>
      <c r="AU942" s="60" t="s">
        <v>11698</v>
      </c>
      <c r="AV942" s="60"/>
      <c r="AW942" s="60"/>
    </row>
    <row r="943">
      <c r="B943" s="61">
        <v>995386.0</v>
      </c>
      <c r="C943" s="61">
        <v>161.0</v>
      </c>
      <c r="D943" s="66">
        <v>45103.0</v>
      </c>
      <c r="E943" s="59" t="s">
        <v>15194</v>
      </c>
      <c r="F943" s="61">
        <v>2225.0</v>
      </c>
      <c r="G943" s="62" t="s">
        <v>15195</v>
      </c>
      <c r="H943" s="62" t="s">
        <v>15196</v>
      </c>
      <c r="I943" s="65" t="s">
        <v>15197</v>
      </c>
      <c r="J943" s="65" t="s">
        <v>15198</v>
      </c>
      <c r="K943" s="59" t="s">
        <v>12053</v>
      </c>
      <c r="L943" s="61">
        <v>500.0</v>
      </c>
      <c r="M943" s="59" t="s">
        <v>10507</v>
      </c>
      <c r="N943" s="61">
        <v>-1.0</v>
      </c>
      <c r="O943" s="61">
        <v>0.0</v>
      </c>
      <c r="P943" s="59" t="s">
        <v>10508</v>
      </c>
      <c r="Q943" s="60"/>
      <c r="R943" s="60"/>
      <c r="S943" s="59" t="s">
        <v>10507</v>
      </c>
      <c r="T943" s="59" t="s">
        <v>10508</v>
      </c>
      <c r="U943" s="59" t="s">
        <v>10508</v>
      </c>
      <c r="V943" s="59" t="s">
        <v>10508</v>
      </c>
      <c r="W943" s="61">
        <v>6.0</v>
      </c>
      <c r="X943" s="59" t="s">
        <v>10509</v>
      </c>
      <c r="Y943" s="59" t="s">
        <v>13893</v>
      </c>
      <c r="Z943" s="59"/>
      <c r="AA943" s="61">
        <v>2225.0</v>
      </c>
      <c r="AB943" s="60" t="s">
        <v>10512</v>
      </c>
      <c r="AC943" s="60"/>
      <c r="AD943" s="60"/>
      <c r="AE943" s="59" t="s">
        <v>10507</v>
      </c>
      <c r="AF943" s="59" t="s">
        <v>10507</v>
      </c>
      <c r="AG943" s="59" t="s">
        <v>10513</v>
      </c>
      <c r="AH943" s="60"/>
      <c r="AI943" s="60"/>
      <c r="AJ943" s="61">
        <v>25.0</v>
      </c>
      <c r="AK943" s="61">
        <v>15.0</v>
      </c>
      <c r="AL943" s="61">
        <v>10.0</v>
      </c>
      <c r="AM943" s="66">
        <v>45103.0</v>
      </c>
      <c r="AN943" s="66">
        <v>45363.0</v>
      </c>
      <c r="AO943" s="60"/>
      <c r="AP943" s="59"/>
      <c r="AQ943" s="60"/>
      <c r="AR943" s="60"/>
      <c r="AS943" s="62" t="s">
        <v>15199</v>
      </c>
      <c r="AT943" s="60"/>
      <c r="AU943" s="60" t="s">
        <v>10516</v>
      </c>
      <c r="AV943" s="60"/>
      <c r="AW943" s="60"/>
    </row>
    <row r="944">
      <c r="B944" s="61">
        <v>995386.0</v>
      </c>
      <c r="C944" s="61">
        <v>159.0</v>
      </c>
      <c r="D944" s="66">
        <v>45104.0</v>
      </c>
      <c r="E944" s="59" t="s">
        <v>15200</v>
      </c>
      <c r="F944" s="61">
        <v>2227.0</v>
      </c>
      <c r="G944" s="62" t="s">
        <v>15201</v>
      </c>
      <c r="H944" s="60"/>
      <c r="I944" s="60"/>
      <c r="J944" s="60"/>
      <c r="K944" s="59" t="s">
        <v>10666</v>
      </c>
      <c r="L944" s="61">
        <v>100.0</v>
      </c>
      <c r="M944" s="59" t="s">
        <v>10507</v>
      </c>
      <c r="N944" s="61">
        <v>0.0</v>
      </c>
      <c r="O944" s="61">
        <v>0.0</v>
      </c>
      <c r="P944" s="59" t="s">
        <v>10508</v>
      </c>
      <c r="Q944" s="60"/>
      <c r="R944" s="60"/>
      <c r="S944" s="59" t="s">
        <v>10507</v>
      </c>
      <c r="T944" s="59" t="s">
        <v>10508</v>
      </c>
      <c r="U944" s="59" t="s">
        <v>10508</v>
      </c>
      <c r="V944" s="59" t="s">
        <v>10508</v>
      </c>
      <c r="W944" s="61">
        <v>1.0</v>
      </c>
      <c r="X944" s="59" t="s">
        <v>10509</v>
      </c>
      <c r="Y944" s="59" t="s">
        <v>14064</v>
      </c>
      <c r="Z944" s="60"/>
      <c r="AA944" s="61">
        <v>2227.0</v>
      </c>
      <c r="AB944" s="59" t="s">
        <v>10512</v>
      </c>
      <c r="AC944" s="60"/>
      <c r="AD944" s="60"/>
      <c r="AE944" s="59" t="s">
        <v>10507</v>
      </c>
      <c r="AF944" s="59" t="s">
        <v>10507</v>
      </c>
      <c r="AG944" s="59" t="s">
        <v>10513</v>
      </c>
      <c r="AH944" s="60"/>
      <c r="AI944" s="60"/>
      <c r="AJ944" s="61">
        <v>25.0</v>
      </c>
      <c r="AK944" s="61">
        <v>15.0</v>
      </c>
      <c r="AL944" s="61">
        <v>10.0</v>
      </c>
      <c r="AM944" s="66">
        <v>45104.0</v>
      </c>
      <c r="AN944" s="66">
        <v>45396.0</v>
      </c>
      <c r="AO944" s="60"/>
      <c r="AP944" s="59"/>
      <c r="AQ944" s="60"/>
      <c r="AR944" s="60"/>
      <c r="AS944" s="62" t="s">
        <v>15202</v>
      </c>
      <c r="AT944" s="60"/>
      <c r="AU944" s="60" t="s">
        <v>11001</v>
      </c>
      <c r="AV944" s="60"/>
      <c r="AW944" s="60"/>
    </row>
    <row r="945">
      <c r="B945" s="61">
        <v>995386.0</v>
      </c>
      <c r="C945" s="61">
        <v>141.0</v>
      </c>
      <c r="D945" s="66">
        <v>45104.0</v>
      </c>
      <c r="E945" s="59" t="s">
        <v>15203</v>
      </c>
      <c r="F945" s="61">
        <v>2229.0</v>
      </c>
      <c r="G945" s="62" t="s">
        <v>15204</v>
      </c>
      <c r="H945" s="59"/>
      <c r="I945" s="60"/>
      <c r="J945" s="60"/>
      <c r="K945" s="59" t="s">
        <v>10659</v>
      </c>
      <c r="L945" s="61">
        <v>500.0</v>
      </c>
      <c r="M945" s="59" t="s">
        <v>10507</v>
      </c>
      <c r="N945" s="61">
        <v>0.0</v>
      </c>
      <c r="O945" s="61">
        <v>0.0</v>
      </c>
      <c r="P945" s="59" t="s">
        <v>10508</v>
      </c>
      <c r="Q945" s="60"/>
      <c r="R945" s="60"/>
      <c r="S945" s="59" t="s">
        <v>10507</v>
      </c>
      <c r="T945" s="59" t="s">
        <v>10508</v>
      </c>
      <c r="U945" s="59" t="s">
        <v>10508</v>
      </c>
      <c r="V945" s="59" t="s">
        <v>10633</v>
      </c>
      <c r="W945" s="61">
        <v>0.0</v>
      </c>
      <c r="X945" s="59" t="s">
        <v>10509</v>
      </c>
      <c r="Y945" s="59" t="s">
        <v>14693</v>
      </c>
      <c r="Z945" s="60"/>
      <c r="AA945" s="61">
        <v>2229.0</v>
      </c>
      <c r="AB945" s="59" t="s">
        <v>10512</v>
      </c>
      <c r="AC945" s="60"/>
      <c r="AD945" s="60"/>
      <c r="AE945" s="59" t="s">
        <v>11732</v>
      </c>
      <c r="AF945" s="59" t="s">
        <v>10507</v>
      </c>
      <c r="AG945" s="59" t="s">
        <v>10513</v>
      </c>
      <c r="AH945" s="60"/>
      <c r="AI945" s="60"/>
      <c r="AJ945" s="61">
        <v>20.0</v>
      </c>
      <c r="AK945" s="61">
        <v>15.0</v>
      </c>
      <c r="AL945" s="61">
        <v>10.0</v>
      </c>
      <c r="AM945" s="66">
        <v>45104.0</v>
      </c>
      <c r="AN945" s="67"/>
      <c r="AO945" s="60"/>
      <c r="AP945" s="59"/>
      <c r="AQ945" s="60"/>
      <c r="AR945" s="60"/>
      <c r="AS945" s="62" t="s">
        <v>15205</v>
      </c>
      <c r="AT945" s="60"/>
      <c r="AU945" s="60" t="s">
        <v>11698</v>
      </c>
      <c r="AV945" s="60"/>
      <c r="AW945" s="60"/>
    </row>
    <row r="946">
      <c r="B946" s="61">
        <v>995386.0</v>
      </c>
      <c r="C946" s="61">
        <v>101.0</v>
      </c>
      <c r="D946" s="66">
        <v>45107.0</v>
      </c>
      <c r="E946" s="59" t="s">
        <v>15206</v>
      </c>
      <c r="F946" s="61">
        <v>2231.0</v>
      </c>
      <c r="G946" s="59"/>
      <c r="H946" s="60"/>
      <c r="I946" s="60"/>
      <c r="J946" s="60"/>
      <c r="K946" s="59" t="s">
        <v>13200</v>
      </c>
      <c r="L946" s="61">
        <v>100.0</v>
      </c>
      <c r="M946" s="59" t="s">
        <v>10507</v>
      </c>
      <c r="N946" s="61">
        <v>0.0</v>
      </c>
      <c r="O946" s="61">
        <v>0.0</v>
      </c>
      <c r="P946" s="59" t="s">
        <v>10508</v>
      </c>
      <c r="Q946" s="60"/>
      <c r="R946" s="60"/>
      <c r="S946" s="59" t="s">
        <v>10507</v>
      </c>
      <c r="T946" s="59" t="s">
        <v>10508</v>
      </c>
      <c r="U946" s="59" t="s">
        <v>10508</v>
      </c>
      <c r="V946" s="59" t="s">
        <v>10508</v>
      </c>
      <c r="W946" s="61">
        <v>2.0</v>
      </c>
      <c r="X946" s="59" t="s">
        <v>10509</v>
      </c>
      <c r="Y946" s="59" t="s">
        <v>15207</v>
      </c>
      <c r="Z946" s="60"/>
      <c r="AA946" s="61">
        <v>2231.0</v>
      </c>
      <c r="AB946" s="59" t="s">
        <v>10512</v>
      </c>
      <c r="AC946" s="60"/>
      <c r="AD946" s="60"/>
      <c r="AE946" s="59" t="s">
        <v>10507</v>
      </c>
      <c r="AF946" s="59" t="s">
        <v>10507</v>
      </c>
      <c r="AG946" s="59" t="s">
        <v>10513</v>
      </c>
      <c r="AH946" s="60"/>
      <c r="AI946" s="60"/>
      <c r="AJ946" s="61">
        <v>25.0</v>
      </c>
      <c r="AK946" s="61">
        <v>15.0</v>
      </c>
      <c r="AL946" s="61">
        <v>10.0</v>
      </c>
      <c r="AM946" s="66">
        <v>45107.0</v>
      </c>
      <c r="AN946" s="66">
        <v>45396.0</v>
      </c>
      <c r="AO946" s="60"/>
      <c r="AP946" s="59"/>
      <c r="AQ946" s="60"/>
      <c r="AR946" s="60"/>
      <c r="AS946" s="62" t="s">
        <v>15208</v>
      </c>
      <c r="AT946" s="60"/>
      <c r="AU946" s="60" t="s">
        <v>12699</v>
      </c>
      <c r="AV946" s="60"/>
      <c r="AW946" s="60"/>
    </row>
    <row r="947">
      <c r="B947" s="61">
        <v>995386.0</v>
      </c>
      <c r="C947" s="61">
        <v>101.0</v>
      </c>
      <c r="D947" s="66">
        <v>45107.0</v>
      </c>
      <c r="E947" s="59" t="s">
        <v>15209</v>
      </c>
      <c r="F947" s="61">
        <v>2233.0</v>
      </c>
      <c r="G947" s="59"/>
      <c r="H947" s="59"/>
      <c r="I947" s="60"/>
      <c r="J947" s="60"/>
      <c r="K947" s="59" t="s">
        <v>12053</v>
      </c>
      <c r="L947" s="61">
        <v>100.0</v>
      </c>
      <c r="M947" s="59" t="s">
        <v>10507</v>
      </c>
      <c r="N947" s="61">
        <v>-1.0</v>
      </c>
      <c r="O947" s="61">
        <v>0.0</v>
      </c>
      <c r="P947" s="59" t="s">
        <v>10508</v>
      </c>
      <c r="Q947" s="60"/>
      <c r="R947" s="60"/>
      <c r="S947" s="59" t="s">
        <v>10507</v>
      </c>
      <c r="T947" s="59" t="s">
        <v>10508</v>
      </c>
      <c r="U947" s="59" t="s">
        <v>10508</v>
      </c>
      <c r="V947" s="59" t="s">
        <v>10508</v>
      </c>
      <c r="W947" s="61">
        <v>4.0</v>
      </c>
      <c r="X947" s="59" t="s">
        <v>10509</v>
      </c>
      <c r="Y947" s="59" t="s">
        <v>15210</v>
      </c>
      <c r="Z947" s="59"/>
      <c r="AA947" s="61">
        <v>2233.0</v>
      </c>
      <c r="AB947" s="60" t="s">
        <v>10512</v>
      </c>
      <c r="AC947" s="60"/>
      <c r="AD947" s="60"/>
      <c r="AE947" s="59" t="s">
        <v>10507</v>
      </c>
      <c r="AF947" s="59" t="s">
        <v>10507</v>
      </c>
      <c r="AG947" s="60" t="s">
        <v>10513</v>
      </c>
      <c r="AH947" s="60"/>
      <c r="AI947" s="60"/>
      <c r="AJ947" s="61">
        <v>25.0</v>
      </c>
      <c r="AK947" s="61">
        <v>15.0</v>
      </c>
      <c r="AL947" s="61">
        <v>10.0</v>
      </c>
      <c r="AM947" s="66">
        <v>45107.0</v>
      </c>
      <c r="AN947" s="66">
        <v>45376.0</v>
      </c>
      <c r="AO947" s="60"/>
      <c r="AP947" s="59"/>
      <c r="AQ947" s="60"/>
      <c r="AR947" s="60"/>
      <c r="AS947" s="62" t="s">
        <v>15211</v>
      </c>
      <c r="AT947" s="60"/>
      <c r="AU947" s="60" t="s">
        <v>12699</v>
      </c>
      <c r="AV947" s="60"/>
      <c r="AW947" s="60"/>
    </row>
    <row r="948">
      <c r="B948" s="61">
        <v>995386.0</v>
      </c>
      <c r="C948" s="61">
        <v>159.0</v>
      </c>
      <c r="D948" s="66">
        <v>45111.0</v>
      </c>
      <c r="E948" s="59" t="s">
        <v>15212</v>
      </c>
      <c r="F948" s="61">
        <v>2235.0</v>
      </c>
      <c r="G948" s="62" t="s">
        <v>15213</v>
      </c>
      <c r="H948" s="59"/>
      <c r="I948" s="59"/>
      <c r="J948" s="60"/>
      <c r="K948" s="59" t="s">
        <v>10534</v>
      </c>
      <c r="L948" s="61">
        <v>500.0</v>
      </c>
      <c r="M948" s="59" t="s">
        <v>10507</v>
      </c>
      <c r="N948" s="61">
        <v>0.0</v>
      </c>
      <c r="O948" s="61">
        <v>0.0</v>
      </c>
      <c r="P948" s="59" t="s">
        <v>10508</v>
      </c>
      <c r="Q948" s="60"/>
      <c r="R948" s="60"/>
      <c r="S948" s="59" t="s">
        <v>10507</v>
      </c>
      <c r="T948" s="59" t="s">
        <v>10508</v>
      </c>
      <c r="U948" s="59" t="s">
        <v>10508</v>
      </c>
      <c r="V948" s="59" t="s">
        <v>10508</v>
      </c>
      <c r="W948" s="61">
        <v>1.0</v>
      </c>
      <c r="X948" s="59" t="s">
        <v>10509</v>
      </c>
      <c r="Y948" s="59" t="s">
        <v>14631</v>
      </c>
      <c r="Z948" s="59"/>
      <c r="AA948" s="61">
        <v>2235.0</v>
      </c>
      <c r="AB948" s="59" t="s">
        <v>10512</v>
      </c>
      <c r="AC948" s="60"/>
      <c r="AD948" s="60"/>
      <c r="AE948" s="59" t="s">
        <v>10507</v>
      </c>
      <c r="AF948" s="59" t="s">
        <v>10507</v>
      </c>
      <c r="AG948" s="59" t="s">
        <v>10513</v>
      </c>
      <c r="AH948" s="60"/>
      <c r="AI948" s="60"/>
      <c r="AJ948" s="61">
        <v>25.0</v>
      </c>
      <c r="AK948" s="61">
        <v>15.0</v>
      </c>
      <c r="AL948" s="61">
        <v>10.0</v>
      </c>
      <c r="AM948" s="66">
        <v>45111.0</v>
      </c>
      <c r="AN948" s="66">
        <v>45396.0</v>
      </c>
      <c r="AO948" s="60"/>
      <c r="AP948" s="59"/>
      <c r="AQ948" s="60"/>
      <c r="AR948" s="60"/>
      <c r="AS948" s="62" t="s">
        <v>15214</v>
      </c>
      <c r="AT948" s="60"/>
      <c r="AU948" s="60" t="s">
        <v>11001</v>
      </c>
      <c r="AV948" s="60"/>
      <c r="AW948" s="60"/>
    </row>
    <row r="949">
      <c r="B949" s="61">
        <v>995386.0</v>
      </c>
      <c r="C949" s="61">
        <v>159.0</v>
      </c>
      <c r="D949" s="66">
        <v>45111.0</v>
      </c>
      <c r="E949" s="59" t="s">
        <v>15215</v>
      </c>
      <c r="F949" s="61">
        <v>2237.0</v>
      </c>
      <c r="G949" s="62" t="s">
        <v>15216</v>
      </c>
      <c r="H949" s="59"/>
      <c r="I949" s="59"/>
      <c r="J949" s="60"/>
      <c r="K949" s="59" t="s">
        <v>10596</v>
      </c>
      <c r="L949" s="61">
        <v>500.0</v>
      </c>
      <c r="M949" s="59" t="s">
        <v>10507</v>
      </c>
      <c r="N949" s="61">
        <v>0.0</v>
      </c>
      <c r="O949" s="61">
        <v>0.0</v>
      </c>
      <c r="P949" s="59" t="s">
        <v>10508</v>
      </c>
      <c r="Q949" s="60"/>
      <c r="R949" s="60"/>
      <c r="S949" s="59" t="s">
        <v>10507</v>
      </c>
      <c r="T949" s="59" t="s">
        <v>10508</v>
      </c>
      <c r="U949" s="59" t="s">
        <v>10508</v>
      </c>
      <c r="V949" s="59" t="s">
        <v>10508</v>
      </c>
      <c r="W949" s="61">
        <v>1.0</v>
      </c>
      <c r="X949" s="59" t="s">
        <v>10509</v>
      </c>
      <c r="Y949" s="59" t="s">
        <v>11876</v>
      </c>
      <c r="Z949" s="60"/>
      <c r="AA949" s="61">
        <v>2237.0</v>
      </c>
      <c r="AB949" s="60" t="s">
        <v>10512</v>
      </c>
      <c r="AC949" s="60"/>
      <c r="AD949" s="60"/>
      <c r="AE949" s="59" t="s">
        <v>10507</v>
      </c>
      <c r="AF949" s="59" t="s">
        <v>10507</v>
      </c>
      <c r="AG949" s="60" t="s">
        <v>10513</v>
      </c>
      <c r="AH949" s="60"/>
      <c r="AI949" s="60"/>
      <c r="AJ949" s="61">
        <v>25.0</v>
      </c>
      <c r="AK949" s="61">
        <v>15.0</v>
      </c>
      <c r="AL949" s="61">
        <v>10.0</v>
      </c>
      <c r="AM949" s="66">
        <v>45111.0</v>
      </c>
      <c r="AN949" s="67"/>
      <c r="AO949" s="60"/>
      <c r="AP949" s="59"/>
      <c r="AQ949" s="60"/>
      <c r="AR949" s="60"/>
      <c r="AS949" s="62" t="s">
        <v>15217</v>
      </c>
      <c r="AT949" s="60"/>
      <c r="AU949" s="60" t="s">
        <v>11001</v>
      </c>
      <c r="AV949" s="60"/>
      <c r="AW949" s="60"/>
    </row>
    <row r="950">
      <c r="B950" s="61">
        <v>995386.0</v>
      </c>
      <c r="C950" s="61">
        <v>159.0</v>
      </c>
      <c r="D950" s="66">
        <v>45111.0</v>
      </c>
      <c r="E950" s="59" t="s">
        <v>15218</v>
      </c>
      <c r="F950" s="61">
        <v>2239.0</v>
      </c>
      <c r="G950" s="62" t="s">
        <v>15219</v>
      </c>
      <c r="H950" s="59"/>
      <c r="I950" s="60"/>
      <c r="J950" s="60"/>
      <c r="K950" s="59" t="s">
        <v>12004</v>
      </c>
      <c r="L950" s="61">
        <v>100.0</v>
      </c>
      <c r="M950" s="59" t="s">
        <v>10507</v>
      </c>
      <c r="N950" s="61">
        <v>0.0</v>
      </c>
      <c r="O950" s="61">
        <v>0.0</v>
      </c>
      <c r="P950" s="59" t="s">
        <v>10508</v>
      </c>
      <c r="Q950" s="60"/>
      <c r="R950" s="60"/>
      <c r="S950" s="59" t="s">
        <v>10507</v>
      </c>
      <c r="T950" s="59" t="s">
        <v>10508</v>
      </c>
      <c r="U950" s="59" t="s">
        <v>10508</v>
      </c>
      <c r="V950" s="59" t="s">
        <v>10508</v>
      </c>
      <c r="W950" s="61">
        <v>2.0</v>
      </c>
      <c r="X950" s="59" t="s">
        <v>10509</v>
      </c>
      <c r="Y950" s="59" t="s">
        <v>15220</v>
      </c>
      <c r="Z950" s="59"/>
      <c r="AA950" s="61">
        <v>2239.0</v>
      </c>
      <c r="AB950" s="59" t="s">
        <v>10512</v>
      </c>
      <c r="AC950" s="60"/>
      <c r="AD950" s="60"/>
      <c r="AE950" s="59" t="s">
        <v>10507</v>
      </c>
      <c r="AF950" s="59" t="s">
        <v>10507</v>
      </c>
      <c r="AG950" s="59" t="s">
        <v>10513</v>
      </c>
      <c r="AH950" s="60"/>
      <c r="AI950" s="60"/>
      <c r="AJ950" s="61">
        <v>25.0</v>
      </c>
      <c r="AK950" s="61">
        <v>15.0</v>
      </c>
      <c r="AL950" s="61">
        <v>10.0</v>
      </c>
      <c r="AM950" s="66">
        <v>45111.0</v>
      </c>
      <c r="AN950" s="66">
        <v>45329.0</v>
      </c>
      <c r="AO950" s="60"/>
      <c r="AP950" s="59"/>
      <c r="AQ950" s="60"/>
      <c r="AR950" s="60"/>
      <c r="AS950" s="62" t="s">
        <v>15221</v>
      </c>
      <c r="AT950" s="60"/>
      <c r="AU950" s="60" t="s">
        <v>11001</v>
      </c>
      <c r="AV950" s="60"/>
      <c r="AW950" s="60"/>
    </row>
    <row r="951">
      <c r="B951" s="61">
        <v>995386.0</v>
      </c>
      <c r="C951" s="61">
        <v>159.0</v>
      </c>
      <c r="D951" s="66">
        <v>45111.0</v>
      </c>
      <c r="E951" s="59" t="s">
        <v>15222</v>
      </c>
      <c r="F951" s="61">
        <v>2241.0</v>
      </c>
      <c r="G951" s="62" t="s">
        <v>15223</v>
      </c>
      <c r="H951" s="59"/>
      <c r="I951" s="59"/>
      <c r="J951" s="59"/>
      <c r="K951" s="59" t="s">
        <v>10527</v>
      </c>
      <c r="L951" s="61">
        <v>100.0</v>
      </c>
      <c r="M951" s="59" t="s">
        <v>10507</v>
      </c>
      <c r="N951" s="61">
        <v>0.0</v>
      </c>
      <c r="O951" s="61">
        <v>0.0</v>
      </c>
      <c r="P951" s="59" t="s">
        <v>10508</v>
      </c>
      <c r="Q951" s="60"/>
      <c r="R951" s="60"/>
      <c r="S951" s="59" t="s">
        <v>10507</v>
      </c>
      <c r="T951" s="59" t="s">
        <v>10508</v>
      </c>
      <c r="U951" s="59" t="s">
        <v>10508</v>
      </c>
      <c r="V951" s="59" t="s">
        <v>10508</v>
      </c>
      <c r="W951" s="61">
        <v>0.0</v>
      </c>
      <c r="X951" s="59" t="s">
        <v>10509</v>
      </c>
      <c r="Y951" s="59" t="s">
        <v>14194</v>
      </c>
      <c r="Z951" s="59"/>
      <c r="AA951" s="61">
        <v>2241.0</v>
      </c>
      <c r="AB951" s="59" t="s">
        <v>10512</v>
      </c>
      <c r="AC951" s="60"/>
      <c r="AD951" s="60"/>
      <c r="AE951" s="59" t="s">
        <v>10507</v>
      </c>
      <c r="AF951" s="59" t="s">
        <v>10507</v>
      </c>
      <c r="AG951" s="59" t="s">
        <v>10513</v>
      </c>
      <c r="AH951" s="60"/>
      <c r="AI951" s="60"/>
      <c r="AJ951" s="61">
        <v>25.0</v>
      </c>
      <c r="AK951" s="61">
        <v>15.0</v>
      </c>
      <c r="AL951" s="61">
        <v>10.0</v>
      </c>
      <c r="AM951" s="66">
        <v>45111.0</v>
      </c>
      <c r="AN951" s="68"/>
      <c r="AO951" s="60"/>
      <c r="AP951" s="59"/>
      <c r="AQ951" s="60"/>
      <c r="AR951" s="60"/>
      <c r="AS951" s="62" t="s">
        <v>15224</v>
      </c>
      <c r="AT951" s="60"/>
      <c r="AU951" s="60" t="s">
        <v>11001</v>
      </c>
      <c r="AV951" s="60"/>
      <c r="AW951" s="60"/>
    </row>
    <row r="952">
      <c r="B952" s="61">
        <v>995386.0</v>
      </c>
      <c r="C952" s="61">
        <v>141.0</v>
      </c>
      <c r="D952" s="66">
        <v>45111.0</v>
      </c>
      <c r="E952" s="59" t="s">
        <v>15225</v>
      </c>
      <c r="F952" s="61">
        <v>2243.0</v>
      </c>
      <c r="G952" s="62" t="s">
        <v>15226</v>
      </c>
      <c r="H952" s="60"/>
      <c r="I952" s="60"/>
      <c r="J952" s="60"/>
      <c r="K952" s="59" t="s">
        <v>12053</v>
      </c>
      <c r="L952" s="61">
        <v>100.0</v>
      </c>
      <c r="M952" s="59" t="s">
        <v>10507</v>
      </c>
      <c r="N952" s="61">
        <v>0.0</v>
      </c>
      <c r="O952" s="61">
        <v>0.0</v>
      </c>
      <c r="P952" s="59" t="s">
        <v>10508</v>
      </c>
      <c r="Q952" s="66">
        <v>45174.0</v>
      </c>
      <c r="R952" s="66">
        <v>45181.0</v>
      </c>
      <c r="S952" s="59" t="s">
        <v>10596</v>
      </c>
      <c r="T952" s="59" t="s">
        <v>10508</v>
      </c>
      <c r="U952" s="59" t="s">
        <v>10508</v>
      </c>
      <c r="V952" s="59" t="s">
        <v>10508</v>
      </c>
      <c r="W952" s="61">
        <v>3.0</v>
      </c>
      <c r="X952" s="59" t="s">
        <v>10509</v>
      </c>
      <c r="Y952" s="59" t="s">
        <v>15227</v>
      </c>
      <c r="Z952" s="59"/>
      <c r="AA952" s="61">
        <v>2243.0</v>
      </c>
      <c r="AB952" s="59" t="s">
        <v>10512</v>
      </c>
      <c r="AC952" s="60"/>
      <c r="AD952" s="60"/>
      <c r="AE952" s="59" t="s">
        <v>10507</v>
      </c>
      <c r="AF952" s="59" t="s">
        <v>10507</v>
      </c>
      <c r="AG952" s="59" t="s">
        <v>10513</v>
      </c>
      <c r="AH952" s="60"/>
      <c r="AI952" s="60"/>
      <c r="AJ952" s="61">
        <v>25.0</v>
      </c>
      <c r="AK952" s="61">
        <v>15.0</v>
      </c>
      <c r="AL952" s="61">
        <v>10.0</v>
      </c>
      <c r="AM952" s="66">
        <v>45484.0</v>
      </c>
      <c r="AN952" s="66">
        <v>45484.0</v>
      </c>
      <c r="AO952" s="60"/>
      <c r="AP952" s="59"/>
      <c r="AQ952" s="60"/>
      <c r="AR952" s="60"/>
      <c r="AS952" s="62" t="s">
        <v>15228</v>
      </c>
      <c r="AT952" s="60"/>
      <c r="AU952" s="60" t="s">
        <v>11698</v>
      </c>
      <c r="AV952" s="60"/>
      <c r="AW952" s="60"/>
    </row>
    <row r="953">
      <c r="B953" s="61">
        <v>995386.0</v>
      </c>
      <c r="C953" s="61">
        <v>159.0</v>
      </c>
      <c r="D953" s="66">
        <v>45111.0</v>
      </c>
      <c r="E953" s="59" t="s">
        <v>15229</v>
      </c>
      <c r="F953" s="61">
        <v>2245.0</v>
      </c>
      <c r="G953" s="62" t="s">
        <v>15230</v>
      </c>
      <c r="H953" s="59"/>
      <c r="I953" s="59"/>
      <c r="J953" s="59"/>
      <c r="K953" s="59" t="s">
        <v>10792</v>
      </c>
      <c r="L953" s="61">
        <v>100.0</v>
      </c>
      <c r="M953" s="59" t="s">
        <v>10507</v>
      </c>
      <c r="N953" s="61">
        <v>0.0</v>
      </c>
      <c r="O953" s="61">
        <v>0.0</v>
      </c>
      <c r="P953" s="59" t="s">
        <v>10508</v>
      </c>
      <c r="Q953" s="60"/>
      <c r="R953" s="60"/>
      <c r="S953" s="59" t="s">
        <v>10507</v>
      </c>
      <c r="T953" s="59" t="s">
        <v>10508</v>
      </c>
      <c r="U953" s="59" t="s">
        <v>10508</v>
      </c>
      <c r="V953" s="59" t="s">
        <v>10508</v>
      </c>
      <c r="W953" s="61">
        <v>1.0</v>
      </c>
      <c r="X953" s="59" t="s">
        <v>10509</v>
      </c>
      <c r="Y953" s="59" t="s">
        <v>12922</v>
      </c>
      <c r="Z953" s="59"/>
      <c r="AA953" s="61">
        <v>2245.0</v>
      </c>
      <c r="AB953" s="59" t="s">
        <v>11268</v>
      </c>
      <c r="AC953" s="60"/>
      <c r="AD953" s="60"/>
      <c r="AE953" s="59" t="s">
        <v>10507</v>
      </c>
      <c r="AF953" s="59" t="s">
        <v>10507</v>
      </c>
      <c r="AG953" s="59" t="s">
        <v>10513</v>
      </c>
      <c r="AH953" s="60"/>
      <c r="AI953" s="60"/>
      <c r="AJ953" s="61">
        <v>25.0</v>
      </c>
      <c r="AK953" s="61">
        <v>15.0</v>
      </c>
      <c r="AL953" s="61">
        <v>10.0</v>
      </c>
      <c r="AM953" s="66">
        <v>45111.0</v>
      </c>
      <c r="AN953" s="66">
        <v>45294.0</v>
      </c>
      <c r="AO953" s="60"/>
      <c r="AP953" s="59"/>
      <c r="AQ953" s="60"/>
      <c r="AR953" s="60"/>
      <c r="AS953" s="62" t="s">
        <v>15231</v>
      </c>
      <c r="AT953" s="59"/>
      <c r="AU953" s="60" t="s">
        <v>11001</v>
      </c>
      <c r="AV953" s="60"/>
      <c r="AW953" s="60"/>
    </row>
    <row r="954">
      <c r="B954" s="61">
        <v>995386.0</v>
      </c>
      <c r="C954" s="61">
        <v>101.0</v>
      </c>
      <c r="D954" s="66">
        <v>45112.0</v>
      </c>
      <c r="E954" s="59" t="s">
        <v>15232</v>
      </c>
      <c r="F954" s="61">
        <v>2247.0</v>
      </c>
      <c r="G954" s="62" t="s">
        <v>15233</v>
      </c>
      <c r="H954" s="62" t="s">
        <v>15234</v>
      </c>
      <c r="I954" s="59"/>
      <c r="J954" s="60"/>
      <c r="K954" s="59" t="s">
        <v>11703</v>
      </c>
      <c r="L954" s="61">
        <v>100.0</v>
      </c>
      <c r="M954" s="59" t="s">
        <v>10507</v>
      </c>
      <c r="N954" s="61">
        <v>0.0</v>
      </c>
      <c r="O954" s="61">
        <v>0.0</v>
      </c>
      <c r="P954" s="59" t="s">
        <v>10508</v>
      </c>
      <c r="Q954" s="60"/>
      <c r="R954" s="60"/>
      <c r="S954" s="59" t="s">
        <v>10507</v>
      </c>
      <c r="T954" s="59" t="s">
        <v>10508</v>
      </c>
      <c r="U954" s="59" t="s">
        <v>10508</v>
      </c>
      <c r="V954" s="59" t="s">
        <v>10508</v>
      </c>
      <c r="W954" s="61">
        <v>5.0</v>
      </c>
      <c r="X954" s="59" t="s">
        <v>10509</v>
      </c>
      <c r="Y954" s="59" t="s">
        <v>14103</v>
      </c>
      <c r="Z954" s="60"/>
      <c r="AA954" s="61">
        <v>2247.0</v>
      </c>
      <c r="AB954" s="59" t="s">
        <v>10512</v>
      </c>
      <c r="AC954" s="60"/>
      <c r="AD954" s="60"/>
      <c r="AE954" s="59" t="s">
        <v>10507</v>
      </c>
      <c r="AF954" s="59" t="s">
        <v>10507</v>
      </c>
      <c r="AG954" s="59" t="s">
        <v>10513</v>
      </c>
      <c r="AH954" s="60"/>
      <c r="AI954" s="60"/>
      <c r="AJ954" s="61">
        <v>25.0</v>
      </c>
      <c r="AK954" s="61">
        <v>15.0</v>
      </c>
      <c r="AL954" s="61">
        <v>10.0</v>
      </c>
      <c r="AM954" s="66">
        <v>45140.0</v>
      </c>
      <c r="AN954" s="66">
        <v>45140.0</v>
      </c>
      <c r="AO954" s="60"/>
      <c r="AP954" s="59"/>
      <c r="AQ954" s="60"/>
      <c r="AR954" s="60"/>
      <c r="AS954" s="62" t="s">
        <v>15235</v>
      </c>
      <c r="AT954" s="60"/>
      <c r="AU954" s="60" t="s">
        <v>12699</v>
      </c>
      <c r="AV954" s="60"/>
      <c r="AW954" s="60"/>
    </row>
    <row r="955">
      <c r="B955" s="61">
        <v>995386.0</v>
      </c>
      <c r="C955" s="61">
        <v>141.0</v>
      </c>
      <c r="D955" s="66">
        <v>45114.0</v>
      </c>
      <c r="E955" s="59" t="s">
        <v>15236</v>
      </c>
      <c r="F955" s="61">
        <v>2249.0</v>
      </c>
      <c r="G955" s="59"/>
      <c r="H955" s="60"/>
      <c r="I955" s="60"/>
      <c r="J955" s="60"/>
      <c r="K955" s="59" t="s">
        <v>10792</v>
      </c>
      <c r="L955" s="61">
        <v>100.0</v>
      </c>
      <c r="M955" s="59" t="s">
        <v>10507</v>
      </c>
      <c r="N955" s="61">
        <v>0.0</v>
      </c>
      <c r="O955" s="61">
        <v>0.0</v>
      </c>
      <c r="P955" s="59" t="s">
        <v>10508</v>
      </c>
      <c r="Q955" s="60"/>
      <c r="R955" s="60"/>
      <c r="S955" s="59" t="s">
        <v>10507</v>
      </c>
      <c r="T955" s="59" t="s">
        <v>10508</v>
      </c>
      <c r="U955" s="59" t="s">
        <v>10508</v>
      </c>
      <c r="V955" s="59" t="s">
        <v>10508</v>
      </c>
      <c r="W955" s="61">
        <v>7.0</v>
      </c>
      <c r="X955" s="59" t="s">
        <v>10509</v>
      </c>
      <c r="Y955" s="59" t="s">
        <v>15237</v>
      </c>
      <c r="Z955" s="60"/>
      <c r="AA955" s="61">
        <v>2249.0</v>
      </c>
      <c r="AB955" s="60" t="s">
        <v>10512</v>
      </c>
      <c r="AC955" s="60"/>
      <c r="AD955" s="60"/>
      <c r="AE955" s="59" t="s">
        <v>10507</v>
      </c>
      <c r="AF955" s="59" t="s">
        <v>10507</v>
      </c>
      <c r="AG955" s="60" t="s">
        <v>10513</v>
      </c>
      <c r="AH955" s="60"/>
      <c r="AI955" s="60"/>
      <c r="AJ955" s="61">
        <v>25.0</v>
      </c>
      <c r="AK955" s="61">
        <v>15.0</v>
      </c>
      <c r="AL955" s="61">
        <v>10.0</v>
      </c>
      <c r="AM955" s="66">
        <v>45484.0</v>
      </c>
      <c r="AN955" s="66">
        <v>45484.0</v>
      </c>
      <c r="AO955" s="60"/>
      <c r="AP955" s="59"/>
      <c r="AQ955" s="60"/>
      <c r="AR955" s="60"/>
      <c r="AS955" s="62" t="s">
        <v>15238</v>
      </c>
      <c r="AT955" s="60"/>
      <c r="AU955" s="60" t="s">
        <v>11698</v>
      </c>
      <c r="AV955" s="60"/>
      <c r="AW955" s="60"/>
    </row>
    <row r="956">
      <c r="B956" s="61">
        <v>995386.0</v>
      </c>
      <c r="C956" s="61">
        <v>101.0</v>
      </c>
      <c r="D956" s="66">
        <v>45114.0</v>
      </c>
      <c r="E956" s="59" t="s">
        <v>15239</v>
      </c>
      <c r="F956" s="61">
        <v>2251.0</v>
      </c>
      <c r="G956" s="59"/>
      <c r="H956" s="59"/>
      <c r="I956" s="60"/>
      <c r="J956" s="60"/>
      <c r="K956" s="59" t="s">
        <v>12890</v>
      </c>
      <c r="L956" s="61">
        <v>100.0</v>
      </c>
      <c r="M956" s="59" t="s">
        <v>10507</v>
      </c>
      <c r="N956" s="61">
        <v>-1.0</v>
      </c>
      <c r="O956" s="61">
        <v>0.0</v>
      </c>
      <c r="P956" s="59" t="s">
        <v>10508</v>
      </c>
      <c r="Q956" s="60"/>
      <c r="R956" s="60"/>
      <c r="S956" s="59" t="s">
        <v>10507</v>
      </c>
      <c r="T956" s="59" t="s">
        <v>10508</v>
      </c>
      <c r="U956" s="59" t="s">
        <v>10508</v>
      </c>
      <c r="V956" s="59" t="s">
        <v>10508</v>
      </c>
      <c r="W956" s="61">
        <v>7.0</v>
      </c>
      <c r="X956" s="59" t="s">
        <v>10509</v>
      </c>
      <c r="Y956" s="59" t="s">
        <v>12983</v>
      </c>
      <c r="Z956" s="59"/>
      <c r="AA956" s="61">
        <v>2251.0</v>
      </c>
      <c r="AB956" s="59" t="s">
        <v>10512</v>
      </c>
      <c r="AC956" s="60"/>
      <c r="AD956" s="60"/>
      <c r="AE956" s="59" t="s">
        <v>10507</v>
      </c>
      <c r="AF956" s="59" t="s">
        <v>10507</v>
      </c>
      <c r="AG956" s="59" t="s">
        <v>10513</v>
      </c>
      <c r="AH956" s="60"/>
      <c r="AI956" s="60"/>
      <c r="AJ956" s="61">
        <v>25.0</v>
      </c>
      <c r="AK956" s="61">
        <v>15.0</v>
      </c>
      <c r="AL956" s="61">
        <v>10.0</v>
      </c>
      <c r="AM956" s="66">
        <v>45189.0</v>
      </c>
      <c r="AN956" s="66">
        <v>45484.0</v>
      </c>
      <c r="AO956" s="60"/>
      <c r="AP956" s="59"/>
      <c r="AQ956" s="60"/>
      <c r="AR956" s="60"/>
      <c r="AS956" s="62" t="s">
        <v>15240</v>
      </c>
      <c r="AT956" s="60"/>
      <c r="AU956" s="60" t="s">
        <v>12699</v>
      </c>
      <c r="AV956" s="60"/>
      <c r="AW956" s="60"/>
    </row>
    <row r="957">
      <c r="B957" s="61">
        <v>995386.0</v>
      </c>
      <c r="C957" s="61">
        <v>101.0</v>
      </c>
      <c r="D957" s="66">
        <v>45117.0</v>
      </c>
      <c r="E957" s="59" t="s">
        <v>15241</v>
      </c>
      <c r="F957" s="61">
        <v>2253.0</v>
      </c>
      <c r="G957" s="59"/>
      <c r="H957" s="60"/>
      <c r="I957" s="60"/>
      <c r="J957" s="60"/>
      <c r="K957" s="59" t="s">
        <v>12970</v>
      </c>
      <c r="L957" s="61">
        <v>100.0</v>
      </c>
      <c r="M957" s="59" t="s">
        <v>10507</v>
      </c>
      <c r="N957" s="61">
        <v>0.0</v>
      </c>
      <c r="O957" s="61">
        <v>0.0</v>
      </c>
      <c r="P957" s="59" t="s">
        <v>10508</v>
      </c>
      <c r="Q957" s="60"/>
      <c r="R957" s="60"/>
      <c r="S957" s="59" t="s">
        <v>10507</v>
      </c>
      <c r="T957" s="59" t="s">
        <v>10508</v>
      </c>
      <c r="U957" s="59" t="s">
        <v>10508</v>
      </c>
      <c r="V957" s="59" t="s">
        <v>10508</v>
      </c>
      <c r="W957" s="61">
        <v>2.0</v>
      </c>
      <c r="X957" s="59" t="s">
        <v>10509</v>
      </c>
      <c r="Y957" s="60" t="s">
        <v>14753</v>
      </c>
      <c r="Z957" s="59"/>
      <c r="AA957" s="61">
        <v>2253.0</v>
      </c>
      <c r="AB957" s="59" t="s">
        <v>10512</v>
      </c>
      <c r="AC957" s="60"/>
      <c r="AD957" s="60"/>
      <c r="AE957" s="59" t="s">
        <v>10507</v>
      </c>
      <c r="AF957" s="59" t="s">
        <v>10507</v>
      </c>
      <c r="AG957" s="59" t="s">
        <v>10513</v>
      </c>
      <c r="AH957" s="60"/>
      <c r="AI957" s="60"/>
      <c r="AJ957" s="61">
        <v>25.0</v>
      </c>
      <c r="AK957" s="61">
        <v>15.0</v>
      </c>
      <c r="AL957" s="61">
        <v>10.0</v>
      </c>
      <c r="AM957" s="66">
        <v>45117.0</v>
      </c>
      <c r="AN957" s="66">
        <v>45396.0</v>
      </c>
      <c r="AO957" s="60"/>
      <c r="AP957" s="59"/>
      <c r="AQ957" s="60"/>
      <c r="AR957" s="60"/>
      <c r="AS957" s="62" t="s">
        <v>15242</v>
      </c>
      <c r="AT957" s="60"/>
      <c r="AU957" s="60" t="s">
        <v>12699</v>
      </c>
      <c r="AV957" s="60"/>
      <c r="AW957" s="60"/>
    </row>
    <row r="958">
      <c r="B958" s="61">
        <v>995386.0</v>
      </c>
      <c r="C958" s="61">
        <v>101.0</v>
      </c>
      <c r="D958" s="66">
        <v>45117.0</v>
      </c>
      <c r="E958" s="59" t="s">
        <v>15243</v>
      </c>
      <c r="F958" s="61">
        <v>2255.0</v>
      </c>
      <c r="G958" s="59"/>
      <c r="H958" s="59"/>
      <c r="I958" s="60"/>
      <c r="J958" s="60"/>
      <c r="K958" s="59" t="s">
        <v>10625</v>
      </c>
      <c r="L958" s="61">
        <v>100.0</v>
      </c>
      <c r="M958" s="59" t="s">
        <v>10507</v>
      </c>
      <c r="N958" s="61">
        <v>-1.0</v>
      </c>
      <c r="O958" s="61">
        <v>0.0</v>
      </c>
      <c r="P958" s="59" t="s">
        <v>10508</v>
      </c>
      <c r="Q958" s="60"/>
      <c r="R958" s="60"/>
      <c r="S958" s="59" t="s">
        <v>10507</v>
      </c>
      <c r="T958" s="59" t="s">
        <v>10508</v>
      </c>
      <c r="U958" s="59" t="s">
        <v>10508</v>
      </c>
      <c r="V958" s="59" t="s">
        <v>10508</v>
      </c>
      <c r="W958" s="61">
        <v>5.0</v>
      </c>
      <c r="X958" s="59" t="s">
        <v>10509</v>
      </c>
      <c r="Y958" s="59" t="s">
        <v>11973</v>
      </c>
      <c r="Z958" s="59"/>
      <c r="AA958" s="61">
        <v>2255.0</v>
      </c>
      <c r="AB958" s="60" t="s">
        <v>10512</v>
      </c>
      <c r="AC958" s="60"/>
      <c r="AD958" s="60"/>
      <c r="AE958" s="59" t="s">
        <v>10507</v>
      </c>
      <c r="AF958" s="59" t="s">
        <v>10507</v>
      </c>
      <c r="AG958" s="60" t="s">
        <v>10513</v>
      </c>
      <c r="AH958" s="60"/>
      <c r="AI958" s="60"/>
      <c r="AJ958" s="61">
        <v>25.0</v>
      </c>
      <c r="AK958" s="61">
        <v>15.0</v>
      </c>
      <c r="AL958" s="61">
        <v>10.0</v>
      </c>
      <c r="AM958" s="66">
        <v>45117.0</v>
      </c>
      <c r="AN958" s="66">
        <v>45464.0</v>
      </c>
      <c r="AO958" s="60"/>
      <c r="AP958" s="59"/>
      <c r="AQ958" s="60"/>
      <c r="AR958" s="60"/>
      <c r="AS958" s="62" t="s">
        <v>15244</v>
      </c>
      <c r="AT958" s="60"/>
      <c r="AU958" s="60" t="s">
        <v>12699</v>
      </c>
      <c r="AV958" s="60"/>
      <c r="AW958" s="60"/>
    </row>
    <row r="959">
      <c r="B959" s="61">
        <v>995386.0</v>
      </c>
      <c r="C959" s="61">
        <v>101.0</v>
      </c>
      <c r="D959" s="66">
        <v>45117.0</v>
      </c>
      <c r="E959" s="59" t="s">
        <v>15245</v>
      </c>
      <c r="F959" s="61">
        <v>2257.0</v>
      </c>
      <c r="G959" s="59"/>
      <c r="H959" s="59"/>
      <c r="I959" s="59"/>
      <c r="J959" s="60"/>
      <c r="K959" s="59" t="s">
        <v>11703</v>
      </c>
      <c r="L959" s="61">
        <v>100.0</v>
      </c>
      <c r="M959" s="59" t="s">
        <v>10507</v>
      </c>
      <c r="N959" s="61">
        <v>0.0</v>
      </c>
      <c r="O959" s="61">
        <v>0.0</v>
      </c>
      <c r="P959" s="59" t="s">
        <v>10508</v>
      </c>
      <c r="Q959" s="60"/>
      <c r="R959" s="60"/>
      <c r="S959" s="59" t="s">
        <v>10507</v>
      </c>
      <c r="T959" s="59" t="s">
        <v>10508</v>
      </c>
      <c r="U959" s="59" t="s">
        <v>10508</v>
      </c>
      <c r="V959" s="59" t="s">
        <v>10508</v>
      </c>
      <c r="W959" s="61">
        <v>4.0</v>
      </c>
      <c r="X959" s="59"/>
      <c r="Y959" s="60"/>
      <c r="Z959" s="59"/>
      <c r="AA959" s="61">
        <v>2257.0</v>
      </c>
      <c r="AB959" s="60" t="s">
        <v>10512</v>
      </c>
      <c r="AC959" s="60"/>
      <c r="AD959" s="60"/>
      <c r="AE959" s="59" t="s">
        <v>10507</v>
      </c>
      <c r="AF959" s="59" t="s">
        <v>10507</v>
      </c>
      <c r="AG959" s="59" t="s">
        <v>10513</v>
      </c>
      <c r="AH959" s="60"/>
      <c r="AI959" s="60"/>
      <c r="AJ959" s="61">
        <v>25.0</v>
      </c>
      <c r="AK959" s="61">
        <v>15.0</v>
      </c>
      <c r="AL959" s="61">
        <v>10.0</v>
      </c>
      <c r="AM959" s="66">
        <v>45117.0</v>
      </c>
      <c r="AN959" s="66">
        <v>45396.0</v>
      </c>
      <c r="AO959" s="60"/>
      <c r="AP959" s="59"/>
      <c r="AQ959" s="60"/>
      <c r="AR959" s="60"/>
      <c r="AS959" s="62" t="s">
        <v>15246</v>
      </c>
      <c r="AT959" s="60"/>
      <c r="AU959" s="60" t="s">
        <v>12699</v>
      </c>
      <c r="AV959" s="60"/>
      <c r="AW959" s="60"/>
    </row>
    <row r="960">
      <c r="B960" s="61">
        <v>995386.0</v>
      </c>
      <c r="C960" s="61">
        <v>101.0</v>
      </c>
      <c r="D960" s="66">
        <v>45121.0</v>
      </c>
      <c r="E960" s="59" t="s">
        <v>15247</v>
      </c>
      <c r="F960" s="61">
        <v>2259.0</v>
      </c>
      <c r="G960" s="62" t="s">
        <v>15248</v>
      </c>
      <c r="H960" s="62" t="s">
        <v>15249</v>
      </c>
      <c r="I960" s="60"/>
      <c r="J960" s="60"/>
      <c r="K960" s="59" t="s">
        <v>10596</v>
      </c>
      <c r="L960" s="61">
        <v>100.0</v>
      </c>
      <c r="M960" s="59" t="s">
        <v>10507</v>
      </c>
      <c r="N960" s="61">
        <v>-1.0</v>
      </c>
      <c r="O960" s="61">
        <v>0.0</v>
      </c>
      <c r="P960" s="59" t="s">
        <v>10508</v>
      </c>
      <c r="Q960" s="66">
        <v>45156.0</v>
      </c>
      <c r="R960" s="66">
        <v>45163.0</v>
      </c>
      <c r="S960" s="59" t="s">
        <v>10792</v>
      </c>
      <c r="T960" s="59" t="s">
        <v>10508</v>
      </c>
      <c r="U960" s="59" t="s">
        <v>10508</v>
      </c>
      <c r="V960" s="59" t="s">
        <v>10508</v>
      </c>
      <c r="W960" s="61">
        <v>20.0</v>
      </c>
      <c r="X960" s="59" t="s">
        <v>10509</v>
      </c>
      <c r="Y960" s="59" t="s">
        <v>15250</v>
      </c>
      <c r="Z960" s="60"/>
      <c r="AA960" s="61">
        <v>2259.0</v>
      </c>
      <c r="AB960" s="59" t="s">
        <v>10512</v>
      </c>
      <c r="AC960" s="60"/>
      <c r="AD960" s="60"/>
      <c r="AE960" s="59" t="s">
        <v>10507</v>
      </c>
      <c r="AF960" s="59" t="s">
        <v>10507</v>
      </c>
      <c r="AG960" s="59" t="s">
        <v>10513</v>
      </c>
      <c r="AH960" s="60"/>
      <c r="AI960" s="60"/>
      <c r="AJ960" s="61">
        <v>25.0</v>
      </c>
      <c r="AK960" s="61">
        <v>15.0</v>
      </c>
      <c r="AL960" s="61">
        <v>10.0</v>
      </c>
      <c r="AM960" s="66">
        <v>45294.0</v>
      </c>
      <c r="AN960" s="66">
        <v>45443.0</v>
      </c>
      <c r="AO960" s="60"/>
      <c r="AP960" s="60"/>
      <c r="AQ960" s="60"/>
      <c r="AR960" s="60"/>
      <c r="AS960" s="62" t="s">
        <v>15251</v>
      </c>
      <c r="AT960" s="60"/>
      <c r="AU960" s="60" t="s">
        <v>12699</v>
      </c>
      <c r="AV960" s="60"/>
      <c r="AW960" s="60"/>
    </row>
    <row r="961">
      <c r="B961" s="61">
        <v>995386.0</v>
      </c>
      <c r="C961" s="61">
        <v>161.0</v>
      </c>
      <c r="D961" s="66">
        <v>45126.0</v>
      </c>
      <c r="E961" s="59" t="s">
        <v>15252</v>
      </c>
      <c r="F961" s="61">
        <v>2261.0</v>
      </c>
      <c r="G961" s="62" t="s">
        <v>15253</v>
      </c>
      <c r="H961" s="60"/>
      <c r="I961" s="60"/>
      <c r="J961" s="60"/>
      <c r="K961" s="59" t="s">
        <v>10534</v>
      </c>
      <c r="L961" s="61">
        <v>500.0</v>
      </c>
      <c r="M961" s="59" t="s">
        <v>10507</v>
      </c>
      <c r="N961" s="61">
        <v>0.0</v>
      </c>
      <c r="O961" s="61">
        <v>0.0</v>
      </c>
      <c r="P961" s="59" t="s">
        <v>10508</v>
      </c>
      <c r="Q961" s="60"/>
      <c r="R961" s="60"/>
      <c r="S961" s="59" t="s">
        <v>10507</v>
      </c>
      <c r="T961" s="59" t="s">
        <v>10508</v>
      </c>
      <c r="U961" s="59" t="s">
        <v>10508</v>
      </c>
      <c r="V961" s="59" t="s">
        <v>10508</v>
      </c>
      <c r="W961" s="61">
        <v>1.0</v>
      </c>
      <c r="X961" s="59" t="s">
        <v>10509</v>
      </c>
      <c r="Y961" s="59"/>
      <c r="Z961" s="60"/>
      <c r="AA961" s="61">
        <v>2261.0</v>
      </c>
      <c r="AB961" s="59" t="s">
        <v>10512</v>
      </c>
      <c r="AC961" s="60"/>
      <c r="AD961" s="60"/>
      <c r="AE961" s="59" t="s">
        <v>10578</v>
      </c>
      <c r="AF961" s="59" t="s">
        <v>10507</v>
      </c>
      <c r="AG961" s="59" t="s">
        <v>10513</v>
      </c>
      <c r="AH961" s="60"/>
      <c r="AI961" s="60"/>
      <c r="AJ961" s="61">
        <v>20.0</v>
      </c>
      <c r="AK961" s="61">
        <v>15.0</v>
      </c>
      <c r="AL961" s="61">
        <v>10.0</v>
      </c>
      <c r="AM961" s="66">
        <v>45127.0</v>
      </c>
      <c r="AN961" s="67"/>
      <c r="AO961" s="60"/>
      <c r="AP961" s="60"/>
      <c r="AQ961" s="60"/>
      <c r="AR961" s="60"/>
      <c r="AS961" s="62" t="s">
        <v>15254</v>
      </c>
      <c r="AT961" s="60"/>
      <c r="AU961" s="60" t="s">
        <v>10516</v>
      </c>
      <c r="AV961" s="60"/>
      <c r="AW961" s="60"/>
    </row>
    <row r="962">
      <c r="B962" s="61">
        <v>995386.0</v>
      </c>
      <c r="C962" s="61">
        <v>161.0</v>
      </c>
      <c r="D962" s="66">
        <v>45131.0</v>
      </c>
      <c r="E962" s="59" t="s">
        <v>15255</v>
      </c>
      <c r="F962" s="61">
        <v>2263.0</v>
      </c>
      <c r="G962" s="62" t="s">
        <v>15256</v>
      </c>
      <c r="H962" s="65" t="s">
        <v>15257</v>
      </c>
      <c r="I962" s="65" t="s">
        <v>15258</v>
      </c>
      <c r="J962" s="60"/>
      <c r="K962" s="59" t="s">
        <v>10625</v>
      </c>
      <c r="L962" s="61">
        <v>500.0</v>
      </c>
      <c r="M962" s="59" t="s">
        <v>10507</v>
      </c>
      <c r="N962" s="61">
        <v>0.0</v>
      </c>
      <c r="O962" s="61">
        <v>0.0</v>
      </c>
      <c r="P962" s="59" t="s">
        <v>10508</v>
      </c>
      <c r="Q962" s="60"/>
      <c r="R962" s="60"/>
      <c r="S962" s="59" t="s">
        <v>10507</v>
      </c>
      <c r="T962" s="59" t="s">
        <v>10508</v>
      </c>
      <c r="U962" s="59" t="s">
        <v>10508</v>
      </c>
      <c r="V962" s="59" t="s">
        <v>10508</v>
      </c>
      <c r="W962" s="61">
        <v>21.0</v>
      </c>
      <c r="X962" s="59" t="s">
        <v>10509</v>
      </c>
      <c r="Y962" s="60" t="s">
        <v>14570</v>
      </c>
      <c r="Z962" s="59"/>
      <c r="AA962" s="61">
        <v>2263.0</v>
      </c>
      <c r="AB962" s="59" t="s">
        <v>10512</v>
      </c>
      <c r="AC962" s="60"/>
      <c r="AD962" s="60"/>
      <c r="AE962" s="59" t="s">
        <v>10689</v>
      </c>
      <c r="AF962" s="59" t="s">
        <v>10507</v>
      </c>
      <c r="AG962" s="59" t="s">
        <v>10513</v>
      </c>
      <c r="AH962" s="60"/>
      <c r="AI962" s="60"/>
      <c r="AJ962" s="61">
        <v>20.0</v>
      </c>
      <c r="AK962" s="61">
        <v>15.0</v>
      </c>
      <c r="AL962" s="61">
        <v>10.0</v>
      </c>
      <c r="AM962" s="63">
        <v>45228.0</v>
      </c>
      <c r="AN962" s="66">
        <v>45366.0</v>
      </c>
      <c r="AO962" s="60"/>
      <c r="AP962" s="59"/>
      <c r="AQ962" s="60"/>
      <c r="AR962" s="60"/>
      <c r="AS962" s="62" t="s">
        <v>15259</v>
      </c>
      <c r="AT962" s="60"/>
      <c r="AU962" s="60" t="s">
        <v>10516</v>
      </c>
      <c r="AV962" s="60"/>
      <c r="AW962" s="60"/>
    </row>
    <row r="963">
      <c r="B963" s="61">
        <v>995386.0</v>
      </c>
      <c r="C963" s="61">
        <v>101.0</v>
      </c>
      <c r="D963" s="66">
        <v>45132.0</v>
      </c>
      <c r="E963" s="59" t="s">
        <v>15260</v>
      </c>
      <c r="F963" s="61">
        <v>2265.0</v>
      </c>
      <c r="G963" s="62" t="s">
        <v>15261</v>
      </c>
      <c r="H963" s="59"/>
      <c r="I963" s="60"/>
      <c r="J963" s="60"/>
      <c r="K963" s="59" t="s">
        <v>12053</v>
      </c>
      <c r="L963" s="61">
        <v>100.0</v>
      </c>
      <c r="M963" s="59" t="s">
        <v>10507</v>
      </c>
      <c r="N963" s="61">
        <v>0.0</v>
      </c>
      <c r="O963" s="61">
        <v>0.0</v>
      </c>
      <c r="P963" s="59" t="s">
        <v>10508</v>
      </c>
      <c r="Q963" s="60"/>
      <c r="R963" s="60"/>
      <c r="S963" s="59" t="s">
        <v>10507</v>
      </c>
      <c r="T963" s="59" t="s">
        <v>10508</v>
      </c>
      <c r="U963" s="59" t="s">
        <v>10508</v>
      </c>
      <c r="V963" s="59" t="s">
        <v>10508</v>
      </c>
      <c r="W963" s="61">
        <v>6.0</v>
      </c>
      <c r="X963" s="59" t="s">
        <v>10509</v>
      </c>
      <c r="Y963" s="59" t="s">
        <v>15262</v>
      </c>
      <c r="Z963" s="59"/>
      <c r="AA963" s="61">
        <v>2265.0</v>
      </c>
      <c r="AB963" s="59" t="s">
        <v>10512</v>
      </c>
      <c r="AC963" s="60"/>
      <c r="AD963" s="60"/>
      <c r="AE963" s="59" t="s">
        <v>12053</v>
      </c>
      <c r="AF963" s="59" t="s">
        <v>10507</v>
      </c>
      <c r="AG963" s="59" t="s">
        <v>10513</v>
      </c>
      <c r="AH963" s="60"/>
      <c r="AI963" s="60"/>
      <c r="AJ963" s="61">
        <v>25.0</v>
      </c>
      <c r="AK963" s="61">
        <v>15.0</v>
      </c>
      <c r="AL963" s="61">
        <v>10.0</v>
      </c>
      <c r="AM963" s="63">
        <v>45226.0</v>
      </c>
      <c r="AN963" s="66">
        <v>45443.0</v>
      </c>
      <c r="AO963" s="60"/>
      <c r="AP963" s="59"/>
      <c r="AQ963" s="60"/>
      <c r="AR963" s="60"/>
      <c r="AS963" s="62" t="s">
        <v>15263</v>
      </c>
      <c r="AT963" s="60"/>
      <c r="AU963" s="60" t="s">
        <v>12699</v>
      </c>
      <c r="AV963" s="60"/>
      <c r="AW963" s="60"/>
    </row>
    <row r="964">
      <c r="B964" s="61">
        <v>995386.0</v>
      </c>
      <c r="C964" s="61">
        <v>159.0</v>
      </c>
      <c r="D964" s="66">
        <v>45133.0</v>
      </c>
      <c r="E964" s="59" t="s">
        <v>15264</v>
      </c>
      <c r="F964" s="61">
        <v>2267.0</v>
      </c>
      <c r="G964" s="62" t="s">
        <v>15265</v>
      </c>
      <c r="H964" s="62" t="s">
        <v>15266</v>
      </c>
      <c r="I964" s="59"/>
      <c r="J964" s="59"/>
      <c r="K964" s="59" t="s">
        <v>15267</v>
      </c>
      <c r="L964" s="61">
        <v>100.0</v>
      </c>
      <c r="M964" s="59" t="s">
        <v>10507</v>
      </c>
      <c r="N964" s="61">
        <v>0.0</v>
      </c>
      <c r="O964" s="61">
        <v>0.0</v>
      </c>
      <c r="P964" s="59" t="s">
        <v>10508</v>
      </c>
      <c r="Q964" s="60"/>
      <c r="R964" s="60"/>
      <c r="S964" s="59" t="s">
        <v>10507</v>
      </c>
      <c r="T964" s="59" t="s">
        <v>10508</v>
      </c>
      <c r="U964" s="59" t="s">
        <v>10508</v>
      </c>
      <c r="V964" s="59" t="s">
        <v>10508</v>
      </c>
      <c r="W964" s="61">
        <v>4.0</v>
      </c>
      <c r="X964" s="59" t="s">
        <v>10509</v>
      </c>
      <c r="Y964" s="59" t="s">
        <v>11023</v>
      </c>
      <c r="Z964" s="59"/>
      <c r="AA964" s="61">
        <v>2267.0</v>
      </c>
      <c r="AB964" s="59" t="s">
        <v>11268</v>
      </c>
      <c r="AC964" s="60"/>
      <c r="AD964" s="60"/>
      <c r="AE964" s="59" t="s">
        <v>10507</v>
      </c>
      <c r="AF964" s="59" t="s">
        <v>10507</v>
      </c>
      <c r="AG964" s="59" t="s">
        <v>10513</v>
      </c>
      <c r="AH964" s="60"/>
      <c r="AI964" s="60"/>
      <c r="AJ964" s="61">
        <v>25.0</v>
      </c>
      <c r="AK964" s="61">
        <v>15.0</v>
      </c>
      <c r="AL964" s="61">
        <v>10.0</v>
      </c>
      <c r="AM964" s="66">
        <v>45308.0</v>
      </c>
      <c r="AN964" s="66">
        <v>45307.0</v>
      </c>
      <c r="AO964" s="60"/>
      <c r="AP964" s="59"/>
      <c r="AQ964" s="60"/>
      <c r="AR964" s="60"/>
      <c r="AS964" s="62" t="s">
        <v>15268</v>
      </c>
      <c r="AT964" s="60"/>
      <c r="AU964" s="60" t="s">
        <v>11001</v>
      </c>
      <c r="AV964" s="60"/>
      <c r="AW964" s="60"/>
    </row>
    <row r="965">
      <c r="B965" s="61">
        <v>995386.0</v>
      </c>
      <c r="C965" s="61">
        <v>159.0</v>
      </c>
      <c r="D965" s="66">
        <v>45139.0</v>
      </c>
      <c r="E965" s="59" t="s">
        <v>15269</v>
      </c>
      <c r="F965" s="61">
        <v>2269.0</v>
      </c>
      <c r="G965" s="59"/>
      <c r="H965" s="60"/>
      <c r="I965" s="60"/>
      <c r="J965" s="60"/>
      <c r="K965" s="59" t="s">
        <v>15267</v>
      </c>
      <c r="L965" s="61">
        <v>100.0</v>
      </c>
      <c r="M965" s="59" t="s">
        <v>10507</v>
      </c>
      <c r="N965" s="61">
        <v>0.0</v>
      </c>
      <c r="O965" s="61">
        <v>0.0</v>
      </c>
      <c r="P965" s="59" t="s">
        <v>10508</v>
      </c>
      <c r="Q965" s="60"/>
      <c r="R965" s="60"/>
      <c r="S965" s="59" t="s">
        <v>10507</v>
      </c>
      <c r="T965" s="59" t="s">
        <v>10508</v>
      </c>
      <c r="U965" s="59" t="s">
        <v>10508</v>
      </c>
      <c r="V965" s="59" t="s">
        <v>10508</v>
      </c>
      <c r="W965" s="61">
        <v>1.0</v>
      </c>
      <c r="X965" s="59" t="s">
        <v>10509</v>
      </c>
      <c r="Y965" s="59" t="s">
        <v>15179</v>
      </c>
      <c r="Z965" s="59"/>
      <c r="AA965" s="61">
        <v>2269.0</v>
      </c>
      <c r="AB965" s="59" t="s">
        <v>10512</v>
      </c>
      <c r="AC965" s="60"/>
      <c r="AD965" s="60"/>
      <c r="AE965" s="59" t="s">
        <v>10507</v>
      </c>
      <c r="AF965" s="59" t="s">
        <v>10507</v>
      </c>
      <c r="AG965" s="59" t="s">
        <v>10513</v>
      </c>
      <c r="AH965" s="60"/>
      <c r="AI965" s="60"/>
      <c r="AJ965" s="61">
        <v>25.0</v>
      </c>
      <c r="AK965" s="61">
        <v>15.0</v>
      </c>
      <c r="AL965" s="61">
        <v>10.0</v>
      </c>
      <c r="AM965" s="67"/>
      <c r="AN965" s="67"/>
      <c r="AO965" s="60"/>
      <c r="AP965" s="59"/>
      <c r="AQ965" s="60"/>
      <c r="AR965" s="60"/>
      <c r="AS965" s="62" t="s">
        <v>15270</v>
      </c>
      <c r="AT965" s="60"/>
      <c r="AU965" s="60" t="s">
        <v>11001</v>
      </c>
      <c r="AV965" s="60"/>
      <c r="AW965" s="60"/>
    </row>
    <row r="966">
      <c r="B966" s="61">
        <v>995386.0</v>
      </c>
      <c r="C966" s="61">
        <v>159.0</v>
      </c>
      <c r="D966" s="66">
        <v>45139.0</v>
      </c>
      <c r="E966" s="59" t="s">
        <v>15271</v>
      </c>
      <c r="F966" s="61">
        <v>2271.0</v>
      </c>
      <c r="G966" s="62" t="s">
        <v>15272</v>
      </c>
      <c r="H966" s="59"/>
      <c r="I966" s="59"/>
      <c r="J966" s="59"/>
      <c r="K966" s="59" t="s">
        <v>10625</v>
      </c>
      <c r="L966" s="61">
        <v>100.0</v>
      </c>
      <c r="M966" s="59" t="s">
        <v>10507</v>
      </c>
      <c r="N966" s="61">
        <v>0.0</v>
      </c>
      <c r="O966" s="61">
        <v>0.0</v>
      </c>
      <c r="P966" s="59" t="s">
        <v>10508</v>
      </c>
      <c r="Q966" s="60"/>
      <c r="R966" s="60"/>
      <c r="S966" s="59" t="s">
        <v>10507</v>
      </c>
      <c r="T966" s="59" t="s">
        <v>10508</v>
      </c>
      <c r="U966" s="59" t="s">
        <v>10508</v>
      </c>
      <c r="V966" s="59" t="s">
        <v>10508</v>
      </c>
      <c r="W966" s="61">
        <v>1.0</v>
      </c>
      <c r="X966" s="59" t="s">
        <v>10509</v>
      </c>
      <c r="Y966" s="59" t="s">
        <v>15273</v>
      </c>
      <c r="Z966" s="59"/>
      <c r="AA966" s="61">
        <v>2271.0</v>
      </c>
      <c r="AB966" s="60" t="s">
        <v>10512</v>
      </c>
      <c r="AC966" s="60"/>
      <c r="AD966" s="60"/>
      <c r="AE966" s="59" t="s">
        <v>10507</v>
      </c>
      <c r="AF966" s="59" t="s">
        <v>10507</v>
      </c>
      <c r="AG966" s="59" t="s">
        <v>10513</v>
      </c>
      <c r="AH966" s="60"/>
      <c r="AI966" s="60"/>
      <c r="AJ966" s="61">
        <v>25.0</v>
      </c>
      <c r="AK966" s="61">
        <v>15.0</v>
      </c>
      <c r="AL966" s="61">
        <v>10.0</v>
      </c>
      <c r="AM966" s="63">
        <v>45230.0</v>
      </c>
      <c r="AN966" s="63">
        <v>45228.0</v>
      </c>
      <c r="AO966" s="60"/>
      <c r="AP966" s="59"/>
      <c r="AQ966" s="60"/>
      <c r="AR966" s="60"/>
      <c r="AS966" s="62" t="s">
        <v>15274</v>
      </c>
      <c r="AT966" s="59"/>
      <c r="AU966" s="60" t="s">
        <v>11001</v>
      </c>
      <c r="AV966" s="60"/>
      <c r="AW966" s="60"/>
    </row>
    <row r="967">
      <c r="B967" s="61">
        <v>995386.0</v>
      </c>
      <c r="C967" s="61">
        <v>141.0</v>
      </c>
      <c r="D967" s="66">
        <v>45146.0</v>
      </c>
      <c r="E967" s="59" t="s">
        <v>15275</v>
      </c>
      <c r="F967" s="61">
        <v>2273.0</v>
      </c>
      <c r="G967" s="59"/>
      <c r="H967" s="59"/>
      <c r="I967" s="60"/>
      <c r="J967" s="60"/>
      <c r="K967" s="59" t="s">
        <v>11820</v>
      </c>
      <c r="L967" s="61">
        <v>100.0</v>
      </c>
      <c r="M967" s="59" t="s">
        <v>10507</v>
      </c>
      <c r="N967" s="61">
        <v>0.0</v>
      </c>
      <c r="O967" s="61">
        <v>0.0</v>
      </c>
      <c r="P967" s="59" t="s">
        <v>10508</v>
      </c>
      <c r="Q967" s="60"/>
      <c r="R967" s="60"/>
      <c r="S967" s="59" t="s">
        <v>10507</v>
      </c>
      <c r="T967" s="59" t="s">
        <v>10508</v>
      </c>
      <c r="U967" s="59" t="s">
        <v>10508</v>
      </c>
      <c r="V967" s="59" t="s">
        <v>10508</v>
      </c>
      <c r="W967" s="61">
        <v>3.0</v>
      </c>
      <c r="X967" s="59" t="s">
        <v>10509</v>
      </c>
      <c r="Y967" s="59" t="s">
        <v>15276</v>
      </c>
      <c r="Z967" s="59"/>
      <c r="AA967" s="61">
        <v>2273.0</v>
      </c>
      <c r="AB967" s="59" t="s">
        <v>10512</v>
      </c>
      <c r="AC967" s="60"/>
      <c r="AD967" s="60"/>
      <c r="AE967" s="59" t="s">
        <v>10507</v>
      </c>
      <c r="AF967" s="59" t="s">
        <v>10507</v>
      </c>
      <c r="AG967" s="59" t="s">
        <v>10513</v>
      </c>
      <c r="AH967" s="60"/>
      <c r="AI967" s="60"/>
      <c r="AJ967" s="61">
        <v>25.0</v>
      </c>
      <c r="AK967" s="61">
        <v>15.0</v>
      </c>
      <c r="AL967" s="61">
        <v>10.0</v>
      </c>
      <c r="AM967" s="66">
        <v>45146.0</v>
      </c>
      <c r="AN967" s="66">
        <v>45338.0</v>
      </c>
      <c r="AO967" s="60"/>
      <c r="AP967" s="59"/>
      <c r="AQ967" s="60"/>
      <c r="AR967" s="60"/>
      <c r="AS967" s="62" t="s">
        <v>15277</v>
      </c>
      <c r="AT967" s="60"/>
      <c r="AU967" s="60" t="s">
        <v>11698</v>
      </c>
      <c r="AV967" s="60"/>
      <c r="AW967" s="60"/>
    </row>
    <row r="968">
      <c r="B968" s="61">
        <v>995386.0</v>
      </c>
      <c r="C968" s="61">
        <v>159.0</v>
      </c>
      <c r="D968" s="66">
        <v>45146.0</v>
      </c>
      <c r="E968" s="59" t="s">
        <v>15278</v>
      </c>
      <c r="F968" s="61">
        <v>2275.0</v>
      </c>
      <c r="G968" s="62" t="s">
        <v>15279</v>
      </c>
      <c r="H968" s="59"/>
      <c r="I968" s="60"/>
      <c r="J968" s="60"/>
      <c r="K968" s="59" t="s">
        <v>10527</v>
      </c>
      <c r="L968" s="61">
        <v>100.0</v>
      </c>
      <c r="M968" s="59" t="s">
        <v>10507</v>
      </c>
      <c r="N968" s="61">
        <v>0.0</v>
      </c>
      <c r="O968" s="61">
        <v>0.0</v>
      </c>
      <c r="P968" s="59" t="s">
        <v>10508</v>
      </c>
      <c r="Q968" s="60"/>
      <c r="R968" s="60"/>
      <c r="S968" s="59" t="s">
        <v>10507</v>
      </c>
      <c r="T968" s="59" t="s">
        <v>10508</v>
      </c>
      <c r="U968" s="59" t="s">
        <v>10508</v>
      </c>
      <c r="V968" s="59" t="s">
        <v>10508</v>
      </c>
      <c r="W968" s="61">
        <v>2.0</v>
      </c>
      <c r="X968" s="59" t="s">
        <v>10509</v>
      </c>
      <c r="Y968" s="59" t="s">
        <v>10790</v>
      </c>
      <c r="Z968" s="59"/>
      <c r="AA968" s="61">
        <v>2275.0</v>
      </c>
      <c r="AB968" s="59" t="s">
        <v>10512</v>
      </c>
      <c r="AC968" s="60"/>
      <c r="AD968" s="60"/>
      <c r="AE968" s="59" t="s">
        <v>10507</v>
      </c>
      <c r="AF968" s="59" t="s">
        <v>10507</v>
      </c>
      <c r="AG968" s="59" t="s">
        <v>10513</v>
      </c>
      <c r="AH968" s="60"/>
      <c r="AI968" s="60"/>
      <c r="AJ968" s="61">
        <v>25.0</v>
      </c>
      <c r="AK968" s="61">
        <v>15.0</v>
      </c>
      <c r="AL968" s="61">
        <v>10.0</v>
      </c>
      <c r="AM968" s="66">
        <v>45146.0</v>
      </c>
      <c r="AN968" s="66">
        <v>45435.0</v>
      </c>
      <c r="AO968" s="60"/>
      <c r="AP968" s="59"/>
      <c r="AQ968" s="60"/>
      <c r="AR968" s="60"/>
      <c r="AS968" s="62" t="s">
        <v>15280</v>
      </c>
      <c r="AT968" s="60"/>
      <c r="AU968" s="60" t="s">
        <v>11001</v>
      </c>
      <c r="AV968" s="60"/>
      <c r="AW968" s="60"/>
    </row>
    <row r="969">
      <c r="B969" s="61">
        <v>995386.0</v>
      </c>
      <c r="C969" s="61">
        <v>161.0</v>
      </c>
      <c r="D969" s="66">
        <v>45149.0</v>
      </c>
      <c r="E969" s="59" t="s">
        <v>15281</v>
      </c>
      <c r="F969" s="61">
        <v>2277.0</v>
      </c>
      <c r="G969" s="62" t="s">
        <v>15282</v>
      </c>
      <c r="H969" s="65" t="s">
        <v>15283</v>
      </c>
      <c r="I969" s="65" t="s">
        <v>15284</v>
      </c>
      <c r="J969" s="65" t="s">
        <v>15285</v>
      </c>
      <c r="K969" s="59" t="s">
        <v>10625</v>
      </c>
      <c r="L969" s="61">
        <v>500.0</v>
      </c>
      <c r="M969" s="59" t="s">
        <v>10507</v>
      </c>
      <c r="N969" s="61">
        <v>-1.0</v>
      </c>
      <c r="O969" s="61">
        <v>0.0</v>
      </c>
      <c r="P969" s="59" t="s">
        <v>10508</v>
      </c>
      <c r="Q969" s="66">
        <v>45178.0</v>
      </c>
      <c r="R969" s="66">
        <v>45188.0</v>
      </c>
      <c r="S969" s="59" t="s">
        <v>10792</v>
      </c>
      <c r="T969" s="59" t="s">
        <v>10508</v>
      </c>
      <c r="U969" s="59" t="s">
        <v>10508</v>
      </c>
      <c r="V969" s="59" t="s">
        <v>10508</v>
      </c>
      <c r="W969" s="61">
        <v>6.0</v>
      </c>
      <c r="X969" s="59" t="s">
        <v>10509</v>
      </c>
      <c r="Y969" s="59" t="s">
        <v>14550</v>
      </c>
      <c r="Z969" s="59"/>
      <c r="AA969" s="61">
        <v>2277.0</v>
      </c>
      <c r="AB969" s="59" t="s">
        <v>10512</v>
      </c>
      <c r="AC969" s="60"/>
      <c r="AD969" s="60"/>
      <c r="AE969" s="59" t="s">
        <v>10651</v>
      </c>
      <c r="AF969" s="59" t="s">
        <v>10507</v>
      </c>
      <c r="AG969" s="59" t="s">
        <v>10513</v>
      </c>
      <c r="AH969" s="60"/>
      <c r="AI969" s="60"/>
      <c r="AJ969" s="61">
        <v>20.0</v>
      </c>
      <c r="AK969" s="61">
        <v>15.0</v>
      </c>
      <c r="AL969" s="61">
        <v>10.0</v>
      </c>
      <c r="AM969" s="66">
        <v>45168.0</v>
      </c>
      <c r="AN969" s="66">
        <v>45261.0</v>
      </c>
      <c r="AO969" s="60"/>
      <c r="AP969" s="59"/>
      <c r="AQ969" s="60"/>
      <c r="AR969" s="60"/>
      <c r="AS969" s="62" t="s">
        <v>15286</v>
      </c>
      <c r="AT969" s="60"/>
      <c r="AU969" s="60" t="s">
        <v>10516</v>
      </c>
      <c r="AV969" s="60"/>
      <c r="AW969" s="60"/>
    </row>
    <row r="970">
      <c r="B970" s="61">
        <v>995386.0</v>
      </c>
      <c r="C970" s="61">
        <v>161.0</v>
      </c>
      <c r="D970" s="66">
        <v>45152.0</v>
      </c>
      <c r="E970" s="59" t="s">
        <v>15287</v>
      </c>
      <c r="F970" s="61">
        <v>2279.0</v>
      </c>
      <c r="G970" s="62" t="s">
        <v>15288</v>
      </c>
      <c r="H970" s="60"/>
      <c r="I970" s="60"/>
      <c r="J970" s="60"/>
      <c r="K970" s="59" t="s">
        <v>10596</v>
      </c>
      <c r="L970" s="61">
        <v>500.0</v>
      </c>
      <c r="M970" s="59" t="s">
        <v>10507</v>
      </c>
      <c r="N970" s="61">
        <v>0.0</v>
      </c>
      <c r="O970" s="61">
        <v>0.0</v>
      </c>
      <c r="P970" s="59" t="s">
        <v>10508</v>
      </c>
      <c r="Q970" s="60"/>
      <c r="R970" s="60"/>
      <c r="S970" s="59" t="s">
        <v>10507</v>
      </c>
      <c r="T970" s="59" t="s">
        <v>10508</v>
      </c>
      <c r="U970" s="59" t="s">
        <v>10508</v>
      </c>
      <c r="V970" s="59" t="s">
        <v>10508</v>
      </c>
      <c r="W970" s="61">
        <v>3.0</v>
      </c>
      <c r="X970" s="59" t="s">
        <v>10509</v>
      </c>
      <c r="Y970" s="59" t="s">
        <v>10712</v>
      </c>
      <c r="Z970" s="60"/>
      <c r="AA970" s="61">
        <v>2279.0</v>
      </c>
      <c r="AB970" s="59" t="s">
        <v>10512</v>
      </c>
      <c r="AC970" s="60"/>
      <c r="AD970" s="60"/>
      <c r="AE970" s="59" t="s">
        <v>10714</v>
      </c>
      <c r="AF970" s="59" t="s">
        <v>10507</v>
      </c>
      <c r="AG970" s="59" t="s">
        <v>10513</v>
      </c>
      <c r="AH970" s="60"/>
      <c r="AI970" s="60"/>
      <c r="AJ970" s="61">
        <v>20.0</v>
      </c>
      <c r="AK970" s="61">
        <v>15.0</v>
      </c>
      <c r="AL970" s="61">
        <v>10.0</v>
      </c>
      <c r="AM970" s="63">
        <v>45244.0</v>
      </c>
      <c r="AN970" s="63">
        <v>45258.0</v>
      </c>
      <c r="AO970" s="60"/>
      <c r="AP970" s="59"/>
      <c r="AQ970" s="60"/>
      <c r="AR970" s="60"/>
      <c r="AS970" s="62" t="s">
        <v>15289</v>
      </c>
      <c r="AT970" s="60"/>
      <c r="AU970" s="60" t="s">
        <v>10516</v>
      </c>
      <c r="AV970" s="60"/>
      <c r="AW970" s="60"/>
    </row>
    <row r="971">
      <c r="B971" s="61">
        <v>995386.0</v>
      </c>
      <c r="C971" s="61">
        <v>161.0</v>
      </c>
      <c r="D971" s="66">
        <v>45157.0</v>
      </c>
      <c r="E971" s="59" t="s">
        <v>15290</v>
      </c>
      <c r="F971" s="61">
        <v>2281.0</v>
      </c>
      <c r="G971" s="62" t="s">
        <v>15291</v>
      </c>
      <c r="H971" s="65" t="s">
        <v>15292</v>
      </c>
      <c r="I971" s="60"/>
      <c r="J971" s="60"/>
      <c r="K971" s="59" t="s">
        <v>10527</v>
      </c>
      <c r="L971" s="61">
        <v>100.0</v>
      </c>
      <c r="M971" s="59" t="s">
        <v>10507</v>
      </c>
      <c r="N971" s="61">
        <v>0.0</v>
      </c>
      <c r="O971" s="61">
        <v>0.0</v>
      </c>
      <c r="P971" s="59" t="s">
        <v>10508</v>
      </c>
      <c r="Q971" s="60"/>
      <c r="R971" s="60"/>
      <c r="S971" s="59" t="s">
        <v>10507</v>
      </c>
      <c r="T971" s="59" t="s">
        <v>10508</v>
      </c>
      <c r="U971" s="59" t="s">
        <v>10508</v>
      </c>
      <c r="V971" s="59" t="s">
        <v>10508</v>
      </c>
      <c r="W971" s="61">
        <v>1.0</v>
      </c>
      <c r="X971" s="59" t="s">
        <v>10509</v>
      </c>
      <c r="Y971" s="59" t="s">
        <v>10649</v>
      </c>
      <c r="Z971" s="59"/>
      <c r="AA971" s="61">
        <v>2281.0</v>
      </c>
      <c r="AB971" s="60" t="s">
        <v>10512</v>
      </c>
      <c r="AC971" s="60"/>
      <c r="AD971" s="60"/>
      <c r="AE971" s="59" t="s">
        <v>10651</v>
      </c>
      <c r="AF971" s="59" t="s">
        <v>10507</v>
      </c>
      <c r="AG971" s="60" t="s">
        <v>10513</v>
      </c>
      <c r="AH971" s="60"/>
      <c r="AI971" s="60"/>
      <c r="AJ971" s="61">
        <v>20.0</v>
      </c>
      <c r="AK971" s="61">
        <v>15.0</v>
      </c>
      <c r="AL971" s="61">
        <v>10.0</v>
      </c>
      <c r="AM971" s="66">
        <v>45157.0</v>
      </c>
      <c r="AN971" s="66">
        <v>45371.0</v>
      </c>
      <c r="AO971" s="60"/>
      <c r="AP971" s="59"/>
      <c r="AQ971" s="60"/>
      <c r="AR971" s="60"/>
      <c r="AS971" s="62" t="s">
        <v>15293</v>
      </c>
      <c r="AT971" s="60"/>
      <c r="AU971" s="60" t="s">
        <v>10516</v>
      </c>
      <c r="AV971" s="60"/>
      <c r="AW971" s="60"/>
    </row>
    <row r="972">
      <c r="B972" s="61">
        <v>995386.0</v>
      </c>
      <c r="C972" s="61">
        <v>161.0</v>
      </c>
      <c r="D972" s="66">
        <v>45158.0</v>
      </c>
      <c r="E972" s="59" t="s">
        <v>15294</v>
      </c>
      <c r="F972" s="61">
        <v>2283.0</v>
      </c>
      <c r="G972" s="62" t="s">
        <v>15295</v>
      </c>
      <c r="H972" s="60"/>
      <c r="I972" s="60"/>
      <c r="J972" s="60"/>
      <c r="K972" s="59" t="s">
        <v>10523</v>
      </c>
      <c r="L972" s="61">
        <v>500.0</v>
      </c>
      <c r="M972" s="59" t="s">
        <v>10507</v>
      </c>
      <c r="N972" s="61">
        <v>-1.0</v>
      </c>
      <c r="O972" s="61">
        <v>0.0</v>
      </c>
      <c r="P972" s="59" t="s">
        <v>10508</v>
      </c>
      <c r="Q972" s="60"/>
      <c r="R972" s="60"/>
      <c r="S972" s="59" t="s">
        <v>10507</v>
      </c>
      <c r="T972" s="59" t="s">
        <v>10508</v>
      </c>
      <c r="U972" s="59" t="s">
        <v>10508</v>
      </c>
      <c r="V972" s="59" t="s">
        <v>10508</v>
      </c>
      <c r="W972" s="61">
        <v>2.0</v>
      </c>
      <c r="X972" s="59" t="s">
        <v>10509</v>
      </c>
      <c r="Y972" s="59"/>
      <c r="Z972" s="60"/>
      <c r="AA972" s="61">
        <v>2283.0</v>
      </c>
      <c r="AB972" s="59"/>
      <c r="AC972" s="60"/>
      <c r="AD972" s="60"/>
      <c r="AE972" s="59" t="s">
        <v>10689</v>
      </c>
      <c r="AF972" s="59" t="s">
        <v>10507</v>
      </c>
      <c r="AG972" s="59" t="s">
        <v>10513</v>
      </c>
      <c r="AH972" s="60"/>
      <c r="AI972" s="60"/>
      <c r="AJ972" s="61">
        <v>20.0</v>
      </c>
      <c r="AK972" s="61">
        <v>15.0</v>
      </c>
      <c r="AL972" s="61">
        <v>10.0</v>
      </c>
      <c r="AM972" s="66">
        <v>45158.0</v>
      </c>
      <c r="AN972" s="66">
        <v>45181.0</v>
      </c>
      <c r="AO972" s="60"/>
      <c r="AP972" s="60"/>
      <c r="AQ972" s="60"/>
      <c r="AR972" s="60"/>
      <c r="AS972" s="62" t="s">
        <v>15296</v>
      </c>
      <c r="AT972" s="60"/>
      <c r="AU972" s="60" t="s">
        <v>10516</v>
      </c>
      <c r="AV972" s="60"/>
      <c r="AW972" s="60"/>
    </row>
    <row r="973">
      <c r="B973" s="61">
        <v>995386.0</v>
      </c>
      <c r="C973" s="61">
        <v>161.0</v>
      </c>
      <c r="D973" s="66">
        <v>45158.0</v>
      </c>
      <c r="E973" s="59" t="s">
        <v>15297</v>
      </c>
      <c r="F973" s="61">
        <v>2285.0</v>
      </c>
      <c r="G973" s="62" t="s">
        <v>15298</v>
      </c>
      <c r="H973" s="65" t="s">
        <v>15299</v>
      </c>
      <c r="I973" s="60"/>
      <c r="J973" s="60"/>
      <c r="K973" s="59" t="s">
        <v>10596</v>
      </c>
      <c r="L973" s="61">
        <v>100.0</v>
      </c>
      <c r="M973" s="59" t="s">
        <v>10507</v>
      </c>
      <c r="N973" s="61">
        <v>0.0</v>
      </c>
      <c r="O973" s="61">
        <v>0.0</v>
      </c>
      <c r="P973" s="59" t="s">
        <v>10508</v>
      </c>
      <c r="Q973" s="60"/>
      <c r="R973" s="60"/>
      <c r="S973" s="59" t="s">
        <v>10507</v>
      </c>
      <c r="T973" s="59" t="s">
        <v>10508</v>
      </c>
      <c r="U973" s="59" t="s">
        <v>10508</v>
      </c>
      <c r="V973" s="59" t="s">
        <v>10508</v>
      </c>
      <c r="W973" s="61">
        <v>2.0</v>
      </c>
      <c r="X973" s="59" t="s">
        <v>10509</v>
      </c>
      <c r="Y973" s="60" t="s">
        <v>11831</v>
      </c>
      <c r="Z973" s="59"/>
      <c r="AA973" s="61">
        <v>2285.0</v>
      </c>
      <c r="AB973" s="60"/>
      <c r="AC973" s="60"/>
      <c r="AD973" s="60"/>
      <c r="AE973" s="59" t="s">
        <v>10507</v>
      </c>
      <c r="AF973" s="59" t="s">
        <v>10507</v>
      </c>
      <c r="AG973" s="59"/>
      <c r="AH973" s="60"/>
      <c r="AI973" s="60"/>
      <c r="AJ973" s="61">
        <v>25.0</v>
      </c>
      <c r="AK973" s="61">
        <v>15.0</v>
      </c>
      <c r="AL973" s="61">
        <v>10.0</v>
      </c>
      <c r="AM973" s="66">
        <v>45158.0</v>
      </c>
      <c r="AN973" s="66">
        <v>45396.0</v>
      </c>
      <c r="AO973" s="60"/>
      <c r="AP973" s="59"/>
      <c r="AQ973" s="60"/>
      <c r="AR973" s="60"/>
      <c r="AS973" s="62" t="s">
        <v>15300</v>
      </c>
      <c r="AT973" s="60"/>
      <c r="AU973" s="60" t="s">
        <v>10516</v>
      </c>
      <c r="AV973" s="60"/>
      <c r="AW973" s="60"/>
    </row>
    <row r="974">
      <c r="B974" s="61">
        <v>995386.0</v>
      </c>
      <c r="C974" s="61">
        <v>161.0</v>
      </c>
      <c r="D974" s="66">
        <v>45158.0</v>
      </c>
      <c r="E974" s="59" t="s">
        <v>15301</v>
      </c>
      <c r="F974" s="61">
        <v>2287.0</v>
      </c>
      <c r="G974" s="62" t="s">
        <v>15302</v>
      </c>
      <c r="H974" s="60"/>
      <c r="I974" s="60"/>
      <c r="J974" s="60"/>
      <c r="K974" s="59" t="s">
        <v>10507</v>
      </c>
      <c r="L974" s="61">
        <v>500.0</v>
      </c>
      <c r="M974" s="59" t="s">
        <v>10507</v>
      </c>
      <c r="N974" s="61">
        <v>0.0</v>
      </c>
      <c r="O974" s="61">
        <v>0.0</v>
      </c>
      <c r="P974" s="59" t="s">
        <v>10508</v>
      </c>
      <c r="Q974" s="60"/>
      <c r="R974" s="60"/>
      <c r="S974" s="59" t="s">
        <v>10507</v>
      </c>
      <c r="T974" s="59" t="s">
        <v>10508</v>
      </c>
      <c r="U974" s="59" t="s">
        <v>10508</v>
      </c>
      <c r="V974" s="59" t="s">
        <v>10508</v>
      </c>
      <c r="W974" s="61">
        <v>0.0</v>
      </c>
      <c r="X974" s="59" t="s">
        <v>10509</v>
      </c>
      <c r="Y974" s="60" t="s">
        <v>10850</v>
      </c>
      <c r="Z974" s="59"/>
      <c r="AA974" s="61">
        <v>2287.0</v>
      </c>
      <c r="AB974" s="60" t="s">
        <v>10512</v>
      </c>
      <c r="AC974" s="60"/>
      <c r="AD974" s="60"/>
      <c r="AE974" s="59" t="s">
        <v>10852</v>
      </c>
      <c r="AF974" s="59" t="s">
        <v>10507</v>
      </c>
      <c r="AG974" s="59" t="s">
        <v>10513</v>
      </c>
      <c r="AH974" s="60"/>
      <c r="AI974" s="60"/>
      <c r="AJ974" s="61">
        <v>20.0</v>
      </c>
      <c r="AK974" s="61">
        <v>15.0</v>
      </c>
      <c r="AL974" s="61">
        <v>10.0</v>
      </c>
      <c r="AM974" s="66">
        <v>45158.0</v>
      </c>
      <c r="AN974" s="60"/>
      <c r="AO974" s="60"/>
      <c r="AP974" s="59"/>
      <c r="AQ974" s="60"/>
      <c r="AR974" s="60"/>
      <c r="AS974" s="62" t="s">
        <v>15303</v>
      </c>
      <c r="AT974" s="60"/>
      <c r="AU974" s="60" t="s">
        <v>10516</v>
      </c>
      <c r="AV974" s="60"/>
      <c r="AW974" s="60"/>
    </row>
    <row r="975">
      <c r="B975" s="61">
        <v>995386.0</v>
      </c>
      <c r="C975" s="61">
        <v>159.0</v>
      </c>
      <c r="D975" s="66">
        <v>45160.0</v>
      </c>
      <c r="E975" s="59" t="s">
        <v>15304</v>
      </c>
      <c r="F975" s="61">
        <v>2289.0</v>
      </c>
      <c r="G975" s="59"/>
      <c r="H975" s="59"/>
      <c r="I975" s="59"/>
      <c r="J975" s="59"/>
      <c r="K975" s="59" t="s">
        <v>10527</v>
      </c>
      <c r="L975" s="61">
        <v>100.0</v>
      </c>
      <c r="M975" s="59" t="s">
        <v>10507</v>
      </c>
      <c r="N975" s="61">
        <v>0.0</v>
      </c>
      <c r="O975" s="61">
        <v>0.0</v>
      </c>
      <c r="P975" s="59" t="s">
        <v>10508</v>
      </c>
      <c r="Q975" s="60"/>
      <c r="R975" s="60"/>
      <c r="S975" s="59" t="s">
        <v>10507</v>
      </c>
      <c r="T975" s="59" t="s">
        <v>10508</v>
      </c>
      <c r="U975" s="59" t="s">
        <v>10508</v>
      </c>
      <c r="V975" s="59" t="s">
        <v>10508</v>
      </c>
      <c r="W975" s="61">
        <v>1.0</v>
      </c>
      <c r="X975" s="59" t="s">
        <v>10509</v>
      </c>
      <c r="Y975" s="59" t="s">
        <v>12540</v>
      </c>
      <c r="Z975" s="59"/>
      <c r="AA975" s="61">
        <v>2289.0</v>
      </c>
      <c r="AB975" s="59" t="s">
        <v>10512</v>
      </c>
      <c r="AC975" s="60"/>
      <c r="AD975" s="60"/>
      <c r="AE975" s="59" t="s">
        <v>10507</v>
      </c>
      <c r="AF975" s="59" t="s">
        <v>10507</v>
      </c>
      <c r="AG975" s="59" t="s">
        <v>10513</v>
      </c>
      <c r="AH975" s="60"/>
      <c r="AI975" s="60"/>
      <c r="AJ975" s="61">
        <v>25.0</v>
      </c>
      <c r="AK975" s="61">
        <v>15.0</v>
      </c>
      <c r="AL975" s="61">
        <v>10.0</v>
      </c>
      <c r="AM975" s="67"/>
      <c r="AN975" s="67"/>
      <c r="AO975" s="60"/>
      <c r="AP975" s="59"/>
      <c r="AQ975" s="60"/>
      <c r="AR975" s="60"/>
      <c r="AS975" s="62" t="s">
        <v>15305</v>
      </c>
      <c r="AT975" s="59"/>
      <c r="AU975" s="60" t="s">
        <v>11001</v>
      </c>
      <c r="AV975" s="60"/>
      <c r="AW975" s="60"/>
    </row>
    <row r="976">
      <c r="B976" s="61">
        <v>995386.0</v>
      </c>
      <c r="C976" s="61">
        <v>141.0</v>
      </c>
      <c r="D976" s="66">
        <v>45160.0</v>
      </c>
      <c r="E976" s="59" t="s">
        <v>15306</v>
      </c>
      <c r="F976" s="61">
        <v>2291.0</v>
      </c>
      <c r="G976" s="62" t="s">
        <v>15307</v>
      </c>
      <c r="H976" s="59"/>
      <c r="I976" s="59"/>
      <c r="J976" s="60"/>
      <c r="K976" s="59" t="s">
        <v>15308</v>
      </c>
      <c r="L976" s="61">
        <v>50.0</v>
      </c>
      <c r="M976" s="59" t="s">
        <v>10507</v>
      </c>
      <c r="N976" s="61">
        <v>0.0</v>
      </c>
      <c r="O976" s="61">
        <v>0.0</v>
      </c>
      <c r="P976" s="59" t="s">
        <v>10508</v>
      </c>
      <c r="Q976" s="60"/>
      <c r="R976" s="60"/>
      <c r="S976" s="59" t="s">
        <v>10507</v>
      </c>
      <c r="T976" s="59" t="s">
        <v>10508</v>
      </c>
      <c r="U976" s="59" t="s">
        <v>10508</v>
      </c>
      <c r="V976" s="59" t="s">
        <v>10508</v>
      </c>
      <c r="W976" s="61">
        <v>6.0</v>
      </c>
      <c r="X976" s="59" t="s">
        <v>10509</v>
      </c>
      <c r="Y976" s="59" t="s">
        <v>14954</v>
      </c>
      <c r="Z976" s="59"/>
      <c r="AA976" s="61">
        <v>2291.0</v>
      </c>
      <c r="AB976" s="59" t="s">
        <v>10512</v>
      </c>
      <c r="AC976" s="60"/>
      <c r="AD976" s="60"/>
      <c r="AE976" s="59" t="s">
        <v>10507</v>
      </c>
      <c r="AF976" s="59" t="s">
        <v>10507</v>
      </c>
      <c r="AG976" s="59" t="s">
        <v>10513</v>
      </c>
      <c r="AH976" s="60"/>
      <c r="AI976" s="60"/>
      <c r="AJ976" s="61">
        <v>10.0</v>
      </c>
      <c r="AK976" s="61">
        <v>10.0</v>
      </c>
      <c r="AL976" s="61">
        <v>10.0</v>
      </c>
      <c r="AM976" s="66">
        <v>45160.0</v>
      </c>
      <c r="AN976" s="66">
        <v>45386.0</v>
      </c>
      <c r="AO976" s="60"/>
      <c r="AP976" s="59"/>
      <c r="AQ976" s="60"/>
      <c r="AR976" s="60"/>
      <c r="AS976" s="62" t="s">
        <v>15309</v>
      </c>
      <c r="AT976" s="60"/>
      <c r="AU976" s="60" t="s">
        <v>11698</v>
      </c>
      <c r="AV976" s="60"/>
      <c r="AW976" s="60"/>
    </row>
    <row r="977">
      <c r="B977" s="61">
        <v>995386.0</v>
      </c>
      <c r="C977" s="61">
        <v>159.0</v>
      </c>
      <c r="D977" s="66">
        <v>45160.0</v>
      </c>
      <c r="E977" s="59" t="s">
        <v>15310</v>
      </c>
      <c r="F977" s="61">
        <v>2293.0</v>
      </c>
      <c r="G977" s="62" t="s">
        <v>15311</v>
      </c>
      <c r="H977" s="59"/>
      <c r="I977" s="59"/>
      <c r="J977" s="59"/>
      <c r="K977" s="59" t="s">
        <v>10507</v>
      </c>
      <c r="L977" s="61">
        <v>500.0</v>
      </c>
      <c r="M977" s="59" t="s">
        <v>10507</v>
      </c>
      <c r="N977" s="61">
        <v>0.0</v>
      </c>
      <c r="O977" s="61">
        <v>0.0</v>
      </c>
      <c r="P977" s="59" t="s">
        <v>10508</v>
      </c>
      <c r="Q977" s="60"/>
      <c r="R977" s="60"/>
      <c r="S977" s="59" t="s">
        <v>10507</v>
      </c>
      <c r="T977" s="59" t="s">
        <v>10508</v>
      </c>
      <c r="U977" s="59" t="s">
        <v>10508</v>
      </c>
      <c r="V977" s="59" t="s">
        <v>10508</v>
      </c>
      <c r="W977" s="61">
        <v>1.0</v>
      </c>
      <c r="X977" s="59" t="s">
        <v>10509</v>
      </c>
      <c r="Y977" s="59" t="s">
        <v>12070</v>
      </c>
      <c r="Z977" s="59"/>
      <c r="AA977" s="61">
        <v>2293.0</v>
      </c>
      <c r="AB977" s="59" t="s">
        <v>10512</v>
      </c>
      <c r="AC977" s="60"/>
      <c r="AD977" s="60"/>
      <c r="AE977" s="59" t="s">
        <v>10507</v>
      </c>
      <c r="AF977" s="59" t="s">
        <v>10507</v>
      </c>
      <c r="AG977" s="59" t="s">
        <v>10513</v>
      </c>
      <c r="AH977" s="60"/>
      <c r="AI977" s="60"/>
      <c r="AJ977" s="61">
        <v>25.0</v>
      </c>
      <c r="AK977" s="61">
        <v>15.0</v>
      </c>
      <c r="AL977" s="61">
        <v>10.0</v>
      </c>
      <c r="AM977" s="66">
        <v>45160.0</v>
      </c>
      <c r="AN977" s="66">
        <v>45438.0</v>
      </c>
      <c r="AO977" s="60"/>
      <c r="AP977" s="59"/>
      <c r="AQ977" s="60"/>
      <c r="AR977" s="60"/>
      <c r="AS977" s="62" t="s">
        <v>15312</v>
      </c>
      <c r="AT977" s="59"/>
      <c r="AU977" s="60" t="s">
        <v>11001</v>
      </c>
      <c r="AV977" s="60"/>
      <c r="AW977" s="60"/>
    </row>
    <row r="978">
      <c r="B978" s="61">
        <v>995386.0</v>
      </c>
      <c r="C978" s="61">
        <v>101.0</v>
      </c>
      <c r="D978" s="66">
        <v>45161.0</v>
      </c>
      <c r="E978" s="59" t="s">
        <v>15313</v>
      </c>
      <c r="F978" s="61">
        <v>2295.0</v>
      </c>
      <c r="G978" s="62" t="s">
        <v>15314</v>
      </c>
      <c r="H978" s="60"/>
      <c r="I978" s="60"/>
      <c r="J978" s="60"/>
      <c r="K978" s="59" t="s">
        <v>11205</v>
      </c>
      <c r="L978" s="61">
        <v>100.0</v>
      </c>
      <c r="M978" s="59" t="s">
        <v>10507</v>
      </c>
      <c r="N978" s="61">
        <v>-1.0</v>
      </c>
      <c r="O978" s="61">
        <v>0.0</v>
      </c>
      <c r="P978" s="59" t="s">
        <v>10508</v>
      </c>
      <c r="Q978" s="60"/>
      <c r="R978" s="60"/>
      <c r="S978" s="59" t="s">
        <v>10507</v>
      </c>
      <c r="T978" s="59" t="s">
        <v>10508</v>
      </c>
      <c r="U978" s="59" t="s">
        <v>10508</v>
      </c>
      <c r="V978" s="59" t="s">
        <v>10633</v>
      </c>
      <c r="W978" s="61">
        <v>3.0</v>
      </c>
      <c r="X978" s="59" t="s">
        <v>10509</v>
      </c>
      <c r="Y978" s="59" t="s">
        <v>12944</v>
      </c>
      <c r="Z978" s="59"/>
      <c r="AA978" s="61">
        <v>2295.0</v>
      </c>
      <c r="AB978" s="60" t="s">
        <v>10512</v>
      </c>
      <c r="AC978" s="60"/>
      <c r="AD978" s="60"/>
      <c r="AE978" s="59" t="s">
        <v>10507</v>
      </c>
      <c r="AF978" s="59" t="s">
        <v>10507</v>
      </c>
      <c r="AG978" s="60" t="s">
        <v>10513</v>
      </c>
      <c r="AH978" s="60"/>
      <c r="AI978" s="60"/>
      <c r="AJ978" s="61">
        <v>25.0</v>
      </c>
      <c r="AK978" s="61">
        <v>15.0</v>
      </c>
      <c r="AL978" s="61">
        <v>10.0</v>
      </c>
      <c r="AM978" s="66">
        <v>45161.0</v>
      </c>
      <c r="AN978" s="66">
        <v>45484.0</v>
      </c>
      <c r="AO978" s="60"/>
      <c r="AP978" s="59"/>
      <c r="AQ978" s="60"/>
      <c r="AR978" s="60"/>
      <c r="AS978" s="62" t="s">
        <v>15315</v>
      </c>
      <c r="AT978" s="60"/>
      <c r="AU978" s="60" t="s">
        <v>12699</v>
      </c>
      <c r="AV978" s="60"/>
      <c r="AW978" s="60"/>
    </row>
    <row r="979">
      <c r="B979" s="61">
        <v>995386.0</v>
      </c>
      <c r="C979" s="61">
        <v>145.0</v>
      </c>
      <c r="D979" s="66">
        <v>45161.0</v>
      </c>
      <c r="E979" s="59" t="s">
        <v>15316</v>
      </c>
      <c r="F979" s="61">
        <v>2297.0</v>
      </c>
      <c r="G979" s="62" t="s">
        <v>15317</v>
      </c>
      <c r="H979" s="62" t="s">
        <v>15318</v>
      </c>
      <c r="I979" s="65" t="s">
        <v>15319</v>
      </c>
      <c r="J979" s="65" t="s">
        <v>15320</v>
      </c>
      <c r="K979" s="59" t="s">
        <v>10625</v>
      </c>
      <c r="L979" s="61">
        <v>100.0</v>
      </c>
      <c r="M979" s="59" t="s">
        <v>10507</v>
      </c>
      <c r="N979" s="61">
        <v>0.0</v>
      </c>
      <c r="O979" s="61">
        <v>0.0</v>
      </c>
      <c r="P979" s="59" t="s">
        <v>10508</v>
      </c>
      <c r="Q979" s="60"/>
      <c r="R979" s="60"/>
      <c r="S979" s="59" t="s">
        <v>10507</v>
      </c>
      <c r="T979" s="59" t="s">
        <v>10508</v>
      </c>
      <c r="U979" s="59" t="s">
        <v>10508</v>
      </c>
      <c r="V979" s="59" t="s">
        <v>10508</v>
      </c>
      <c r="W979" s="61">
        <v>37.0</v>
      </c>
      <c r="X979" s="59" t="s">
        <v>10509</v>
      </c>
      <c r="Y979" s="59" t="s">
        <v>11023</v>
      </c>
      <c r="Z979" s="60"/>
      <c r="AA979" s="61">
        <v>2297.0</v>
      </c>
      <c r="AB979" s="59" t="s">
        <v>11268</v>
      </c>
      <c r="AC979" s="60"/>
      <c r="AD979" s="60"/>
      <c r="AE979" s="59" t="s">
        <v>10507</v>
      </c>
      <c r="AF979" s="59" t="s">
        <v>10507</v>
      </c>
      <c r="AG979" s="59" t="s">
        <v>10513</v>
      </c>
      <c r="AH979" s="60"/>
      <c r="AI979" s="60"/>
      <c r="AJ979" s="61">
        <v>25.0</v>
      </c>
      <c r="AK979" s="61">
        <v>15.0</v>
      </c>
      <c r="AL979" s="61">
        <v>10.0</v>
      </c>
      <c r="AM979" s="66">
        <v>45468.0</v>
      </c>
      <c r="AN979" s="66">
        <v>45484.0</v>
      </c>
      <c r="AO979" s="60"/>
      <c r="AP979" s="59"/>
      <c r="AQ979" s="60"/>
      <c r="AR979" s="60"/>
      <c r="AS979" s="62" t="s">
        <v>15321</v>
      </c>
      <c r="AT979" s="60" t="s">
        <v>15322</v>
      </c>
      <c r="AU979" s="60" t="s">
        <v>11549</v>
      </c>
      <c r="AV979" s="60"/>
      <c r="AW979" s="60"/>
    </row>
    <row r="980">
      <c r="B980" s="61">
        <v>995386.0</v>
      </c>
      <c r="C980" s="61">
        <v>159.0</v>
      </c>
      <c r="D980" s="66">
        <v>45162.0</v>
      </c>
      <c r="E980" s="59" t="s">
        <v>15323</v>
      </c>
      <c r="F980" s="61">
        <v>2299.0</v>
      </c>
      <c r="G980" s="62" t="s">
        <v>15324</v>
      </c>
      <c r="H980" s="65" t="s">
        <v>15325</v>
      </c>
      <c r="I980" s="60"/>
      <c r="J980" s="60"/>
      <c r="K980" s="59" t="s">
        <v>10596</v>
      </c>
      <c r="L980" s="61">
        <v>100.0</v>
      </c>
      <c r="M980" s="59" t="s">
        <v>10507</v>
      </c>
      <c r="N980" s="61">
        <v>0.0</v>
      </c>
      <c r="O980" s="61">
        <v>0.0</v>
      </c>
      <c r="P980" s="59" t="s">
        <v>10508</v>
      </c>
      <c r="Q980" s="60"/>
      <c r="R980" s="60"/>
      <c r="S980" s="59" t="s">
        <v>10507</v>
      </c>
      <c r="T980" s="59" t="s">
        <v>10508</v>
      </c>
      <c r="U980" s="59" t="s">
        <v>10508</v>
      </c>
      <c r="V980" s="59" t="s">
        <v>10508</v>
      </c>
      <c r="W980" s="61">
        <v>3.0</v>
      </c>
      <c r="X980" s="59" t="s">
        <v>10509</v>
      </c>
      <c r="Y980" s="59" t="s">
        <v>10649</v>
      </c>
      <c r="Z980" s="60"/>
      <c r="AA980" s="61">
        <v>2299.0</v>
      </c>
      <c r="AB980" s="59" t="s">
        <v>10512</v>
      </c>
      <c r="AC980" s="60"/>
      <c r="AD980" s="60"/>
      <c r="AE980" s="59" t="s">
        <v>10507</v>
      </c>
      <c r="AF980" s="59" t="s">
        <v>10507</v>
      </c>
      <c r="AG980" s="59" t="s">
        <v>10513</v>
      </c>
      <c r="AH980" s="60"/>
      <c r="AI980" s="60"/>
      <c r="AJ980" s="61">
        <v>25.0</v>
      </c>
      <c r="AK980" s="61">
        <v>15.0</v>
      </c>
      <c r="AL980" s="61">
        <v>10.0</v>
      </c>
      <c r="AM980" s="66">
        <v>45162.0</v>
      </c>
      <c r="AN980" s="66">
        <v>45328.0</v>
      </c>
      <c r="AO980" s="60"/>
      <c r="AP980" s="60"/>
      <c r="AQ980" s="60"/>
      <c r="AR980" s="60"/>
      <c r="AS980" s="62" t="s">
        <v>15326</v>
      </c>
      <c r="AT980" s="60"/>
      <c r="AU980" s="60" t="s">
        <v>11001</v>
      </c>
      <c r="AV980" s="60"/>
      <c r="AW980" s="60"/>
    </row>
    <row r="981">
      <c r="B981" s="61">
        <v>995386.0</v>
      </c>
      <c r="C981" s="61">
        <v>159.0</v>
      </c>
      <c r="D981" s="66">
        <v>45162.0</v>
      </c>
      <c r="E981" s="59" t="s">
        <v>15327</v>
      </c>
      <c r="F981" s="61">
        <v>2301.0</v>
      </c>
      <c r="G981" s="62" t="s">
        <v>15328</v>
      </c>
      <c r="H981" s="59"/>
      <c r="I981" s="60"/>
      <c r="J981" s="60"/>
      <c r="K981" s="59" t="s">
        <v>10596</v>
      </c>
      <c r="L981" s="61">
        <v>200.0</v>
      </c>
      <c r="M981" s="59" t="s">
        <v>10507</v>
      </c>
      <c r="N981" s="61">
        <v>0.0</v>
      </c>
      <c r="O981" s="61">
        <v>0.0</v>
      </c>
      <c r="P981" s="59" t="s">
        <v>10508</v>
      </c>
      <c r="Q981" s="60"/>
      <c r="R981" s="60"/>
      <c r="S981" s="59" t="s">
        <v>10507</v>
      </c>
      <c r="T981" s="59" t="s">
        <v>10508</v>
      </c>
      <c r="U981" s="59" t="s">
        <v>10508</v>
      </c>
      <c r="V981" s="59" t="s">
        <v>10508</v>
      </c>
      <c r="W981" s="61">
        <v>1.0</v>
      </c>
      <c r="X981" s="59" t="s">
        <v>10509</v>
      </c>
      <c r="Y981" s="59" t="s">
        <v>15329</v>
      </c>
      <c r="Z981" s="59"/>
      <c r="AA981" s="61">
        <v>2301.0</v>
      </c>
      <c r="AB981" s="59" t="s">
        <v>10512</v>
      </c>
      <c r="AC981" s="60"/>
      <c r="AD981" s="60"/>
      <c r="AE981" s="59" t="s">
        <v>10507</v>
      </c>
      <c r="AF981" s="59" t="s">
        <v>10507</v>
      </c>
      <c r="AG981" s="59" t="s">
        <v>10513</v>
      </c>
      <c r="AH981" s="60"/>
      <c r="AI981" s="60"/>
      <c r="AJ981" s="61">
        <v>25.0</v>
      </c>
      <c r="AK981" s="61">
        <v>15.0</v>
      </c>
      <c r="AL981" s="61">
        <v>10.0</v>
      </c>
      <c r="AM981" s="66">
        <v>45162.0</v>
      </c>
      <c r="AN981" s="66">
        <v>45386.0</v>
      </c>
      <c r="AO981" s="60"/>
      <c r="AP981" s="59"/>
      <c r="AQ981" s="60"/>
      <c r="AR981" s="60"/>
      <c r="AS981" s="62" t="s">
        <v>15330</v>
      </c>
      <c r="AT981" s="60"/>
      <c r="AU981" s="60" t="s">
        <v>11001</v>
      </c>
      <c r="AV981" s="60"/>
      <c r="AW981" s="60"/>
    </row>
    <row r="982">
      <c r="B982" s="61">
        <v>995386.0</v>
      </c>
      <c r="C982" s="61">
        <v>161.0</v>
      </c>
      <c r="D982" s="66">
        <v>45163.0</v>
      </c>
      <c r="E982" s="59" t="s">
        <v>15331</v>
      </c>
      <c r="F982" s="61">
        <v>2303.0</v>
      </c>
      <c r="G982" s="59"/>
      <c r="H982" s="59"/>
      <c r="I982" s="59"/>
      <c r="J982" s="59"/>
      <c r="K982" s="59" t="s">
        <v>10625</v>
      </c>
      <c r="L982" s="61">
        <v>100.0</v>
      </c>
      <c r="M982" s="59" t="s">
        <v>10507</v>
      </c>
      <c r="N982" s="61">
        <v>0.0</v>
      </c>
      <c r="O982" s="61">
        <v>0.0</v>
      </c>
      <c r="P982" s="59" t="s">
        <v>10508</v>
      </c>
      <c r="Q982" s="60"/>
      <c r="R982" s="60"/>
      <c r="S982" s="59" t="s">
        <v>10507</v>
      </c>
      <c r="T982" s="59" t="s">
        <v>10508</v>
      </c>
      <c r="U982" s="59" t="s">
        <v>10508</v>
      </c>
      <c r="V982" s="59" t="s">
        <v>10508</v>
      </c>
      <c r="W982" s="61">
        <v>1.0</v>
      </c>
      <c r="X982" s="59" t="s">
        <v>10509</v>
      </c>
      <c r="Y982" s="59" t="s">
        <v>10942</v>
      </c>
      <c r="Z982" s="59"/>
      <c r="AA982" s="61">
        <v>2303.0</v>
      </c>
      <c r="AB982" s="59" t="s">
        <v>10512</v>
      </c>
      <c r="AC982" s="60"/>
      <c r="AD982" s="60"/>
      <c r="AE982" s="59" t="s">
        <v>10507</v>
      </c>
      <c r="AF982" s="59" t="s">
        <v>10507</v>
      </c>
      <c r="AG982" s="59" t="s">
        <v>10513</v>
      </c>
      <c r="AH982" s="60"/>
      <c r="AI982" s="60"/>
      <c r="AJ982" s="61">
        <v>25.0</v>
      </c>
      <c r="AK982" s="61">
        <v>15.0</v>
      </c>
      <c r="AL982" s="61">
        <v>10.0</v>
      </c>
      <c r="AM982" s="66">
        <v>45163.0</v>
      </c>
      <c r="AN982" s="66">
        <v>45396.0</v>
      </c>
      <c r="AO982" s="60"/>
      <c r="AP982" s="59"/>
      <c r="AQ982" s="60"/>
      <c r="AR982" s="60"/>
      <c r="AS982" s="62" t="s">
        <v>15332</v>
      </c>
      <c r="AT982" s="60"/>
      <c r="AU982" s="60" t="s">
        <v>10516</v>
      </c>
      <c r="AV982" s="60"/>
      <c r="AW982" s="60"/>
    </row>
    <row r="983">
      <c r="B983" s="61">
        <v>995386.0</v>
      </c>
      <c r="C983" s="61">
        <v>101.0</v>
      </c>
      <c r="D983" s="66">
        <v>45163.0</v>
      </c>
      <c r="E983" s="59" t="s">
        <v>15333</v>
      </c>
      <c r="F983" s="61">
        <v>2305.0</v>
      </c>
      <c r="G983" s="59"/>
      <c r="H983" s="60"/>
      <c r="I983" s="60"/>
      <c r="J983" s="60"/>
      <c r="K983" s="59" t="s">
        <v>11205</v>
      </c>
      <c r="L983" s="61">
        <v>100.0</v>
      </c>
      <c r="M983" s="59" t="s">
        <v>10507</v>
      </c>
      <c r="N983" s="61">
        <v>0.0</v>
      </c>
      <c r="O983" s="61">
        <v>0.0</v>
      </c>
      <c r="P983" s="59" t="s">
        <v>10508</v>
      </c>
      <c r="Q983" s="60"/>
      <c r="R983" s="60"/>
      <c r="S983" s="59" t="s">
        <v>10507</v>
      </c>
      <c r="T983" s="59" t="s">
        <v>10508</v>
      </c>
      <c r="U983" s="59" t="s">
        <v>10508</v>
      </c>
      <c r="V983" s="59" t="s">
        <v>10508</v>
      </c>
      <c r="W983" s="61">
        <v>6.0</v>
      </c>
      <c r="X983" s="59" t="s">
        <v>10509</v>
      </c>
      <c r="Y983" s="60" t="s">
        <v>12833</v>
      </c>
      <c r="Z983" s="59"/>
      <c r="AA983" s="61">
        <v>2305.0</v>
      </c>
      <c r="AB983" s="59" t="s">
        <v>10512</v>
      </c>
      <c r="AC983" s="60"/>
      <c r="AD983" s="60"/>
      <c r="AE983" s="59" t="s">
        <v>10507</v>
      </c>
      <c r="AF983" s="59" t="s">
        <v>10507</v>
      </c>
      <c r="AG983" s="59" t="s">
        <v>10513</v>
      </c>
      <c r="AH983" s="60"/>
      <c r="AI983" s="60"/>
      <c r="AJ983" s="61">
        <v>25.0</v>
      </c>
      <c r="AK983" s="61">
        <v>15.0</v>
      </c>
      <c r="AL983" s="61">
        <v>10.0</v>
      </c>
      <c r="AM983" s="66">
        <v>45163.0</v>
      </c>
      <c r="AN983" s="66">
        <v>45396.0</v>
      </c>
      <c r="AO983" s="60"/>
      <c r="AP983" s="59"/>
      <c r="AQ983" s="60"/>
      <c r="AR983" s="60"/>
      <c r="AS983" s="62" t="s">
        <v>15334</v>
      </c>
      <c r="AT983" s="60"/>
      <c r="AU983" s="60" t="s">
        <v>12699</v>
      </c>
      <c r="AV983" s="60"/>
      <c r="AW983" s="60"/>
    </row>
    <row r="984">
      <c r="B984" s="61">
        <v>995386.0</v>
      </c>
      <c r="C984" s="61">
        <v>141.0</v>
      </c>
      <c r="D984" s="66">
        <v>45163.0</v>
      </c>
      <c r="E984" s="59" t="s">
        <v>15335</v>
      </c>
      <c r="F984" s="61">
        <v>2307.0</v>
      </c>
      <c r="G984" s="59"/>
      <c r="H984" s="60"/>
      <c r="I984" s="60"/>
      <c r="J984" s="60"/>
      <c r="K984" s="59" t="s">
        <v>12821</v>
      </c>
      <c r="L984" s="61">
        <v>500.0</v>
      </c>
      <c r="M984" s="59" t="s">
        <v>10507</v>
      </c>
      <c r="N984" s="61">
        <v>0.0</v>
      </c>
      <c r="O984" s="61">
        <v>0.0</v>
      </c>
      <c r="P984" s="59" t="s">
        <v>10508</v>
      </c>
      <c r="Q984" s="60"/>
      <c r="R984" s="60"/>
      <c r="S984" s="59" t="s">
        <v>10507</v>
      </c>
      <c r="T984" s="59" t="s">
        <v>10508</v>
      </c>
      <c r="U984" s="59" t="s">
        <v>10508</v>
      </c>
      <c r="V984" s="59" t="s">
        <v>10508</v>
      </c>
      <c r="W984" s="61">
        <v>10.0</v>
      </c>
      <c r="X984" s="59" t="s">
        <v>10509</v>
      </c>
      <c r="Y984" s="60" t="s">
        <v>14693</v>
      </c>
      <c r="Z984" s="59"/>
      <c r="AA984" s="61">
        <v>2307.0</v>
      </c>
      <c r="AB984" s="60" t="s">
        <v>10512</v>
      </c>
      <c r="AC984" s="60"/>
      <c r="AD984" s="60"/>
      <c r="AE984" s="59" t="s">
        <v>11732</v>
      </c>
      <c r="AF984" s="59" t="s">
        <v>10507</v>
      </c>
      <c r="AG984" s="59" t="s">
        <v>10513</v>
      </c>
      <c r="AH984" s="60"/>
      <c r="AI984" s="60"/>
      <c r="AJ984" s="61">
        <v>20.0</v>
      </c>
      <c r="AK984" s="61">
        <v>15.0</v>
      </c>
      <c r="AL984" s="61">
        <v>10.0</v>
      </c>
      <c r="AM984" s="66">
        <v>45163.0</v>
      </c>
      <c r="AN984" s="66">
        <v>45396.0</v>
      </c>
      <c r="AO984" s="60"/>
      <c r="AP984" s="59"/>
      <c r="AQ984" s="60"/>
      <c r="AR984" s="60"/>
      <c r="AS984" s="62" t="s">
        <v>15336</v>
      </c>
      <c r="AT984" s="60"/>
      <c r="AU984" s="60" t="s">
        <v>11698</v>
      </c>
      <c r="AV984" s="60"/>
      <c r="AW984" s="60"/>
    </row>
    <row r="985">
      <c r="B985" s="61">
        <v>995386.0</v>
      </c>
      <c r="C985" s="61">
        <v>159.0</v>
      </c>
      <c r="D985" s="66">
        <v>45165.0</v>
      </c>
      <c r="E985" s="59" t="s">
        <v>15337</v>
      </c>
      <c r="F985" s="61">
        <v>2309.0</v>
      </c>
      <c r="G985" s="62" t="s">
        <v>15338</v>
      </c>
      <c r="H985" s="59"/>
      <c r="I985" s="60"/>
      <c r="J985" s="60"/>
      <c r="K985" s="59" t="s">
        <v>10596</v>
      </c>
      <c r="L985" s="61">
        <v>100.0</v>
      </c>
      <c r="M985" s="59" t="s">
        <v>10507</v>
      </c>
      <c r="N985" s="61">
        <v>0.0</v>
      </c>
      <c r="O985" s="61">
        <v>0.0</v>
      </c>
      <c r="P985" s="59" t="s">
        <v>10508</v>
      </c>
      <c r="Q985" s="60"/>
      <c r="R985" s="60"/>
      <c r="S985" s="59" t="s">
        <v>10507</v>
      </c>
      <c r="T985" s="59" t="s">
        <v>10508</v>
      </c>
      <c r="U985" s="59" t="s">
        <v>10508</v>
      </c>
      <c r="V985" s="59" t="s">
        <v>10508</v>
      </c>
      <c r="W985" s="61">
        <v>2.0</v>
      </c>
      <c r="X985" s="59" t="s">
        <v>10509</v>
      </c>
      <c r="Y985" s="59" t="s">
        <v>13699</v>
      </c>
      <c r="Z985" s="59"/>
      <c r="AA985" s="61">
        <v>2309.0</v>
      </c>
      <c r="AB985" s="59" t="s">
        <v>10512</v>
      </c>
      <c r="AC985" s="60"/>
      <c r="AD985" s="60"/>
      <c r="AE985" s="59" t="s">
        <v>10507</v>
      </c>
      <c r="AF985" s="59" t="s">
        <v>10507</v>
      </c>
      <c r="AG985" s="59" t="s">
        <v>10513</v>
      </c>
      <c r="AH985" s="60"/>
      <c r="AI985" s="60"/>
      <c r="AJ985" s="61">
        <v>25.0</v>
      </c>
      <c r="AK985" s="61">
        <v>15.0</v>
      </c>
      <c r="AL985" s="61">
        <v>10.0</v>
      </c>
      <c r="AM985" s="66">
        <v>45165.0</v>
      </c>
      <c r="AN985" s="66">
        <v>45173.0</v>
      </c>
      <c r="AO985" s="60"/>
      <c r="AP985" s="59"/>
      <c r="AQ985" s="60"/>
      <c r="AR985" s="60"/>
      <c r="AS985" s="62" t="s">
        <v>15339</v>
      </c>
      <c r="AT985" s="60"/>
      <c r="AU985" s="60" t="s">
        <v>11001</v>
      </c>
      <c r="AV985" s="60"/>
      <c r="AW985" s="60"/>
    </row>
    <row r="986">
      <c r="B986" s="61">
        <v>995386.0</v>
      </c>
      <c r="C986" s="61">
        <v>161.0</v>
      </c>
      <c r="D986" s="66">
        <v>45166.0</v>
      </c>
      <c r="E986" s="59" t="s">
        <v>15340</v>
      </c>
      <c r="F986" s="61">
        <v>2311.0</v>
      </c>
      <c r="G986" s="62" t="s">
        <v>15341</v>
      </c>
      <c r="H986" s="60"/>
      <c r="I986" s="60"/>
      <c r="J986" s="60"/>
      <c r="K986" s="59" t="s">
        <v>10596</v>
      </c>
      <c r="L986" s="61">
        <v>500.0</v>
      </c>
      <c r="M986" s="59" t="s">
        <v>10507</v>
      </c>
      <c r="N986" s="61">
        <v>0.0</v>
      </c>
      <c r="O986" s="61">
        <v>0.0</v>
      </c>
      <c r="P986" s="59" t="s">
        <v>10508</v>
      </c>
      <c r="Q986" s="60"/>
      <c r="R986" s="60"/>
      <c r="S986" s="59" t="s">
        <v>10507</v>
      </c>
      <c r="T986" s="59" t="s">
        <v>10508</v>
      </c>
      <c r="U986" s="59" t="s">
        <v>10508</v>
      </c>
      <c r="V986" s="59" t="s">
        <v>10508</v>
      </c>
      <c r="W986" s="61">
        <v>2.0</v>
      </c>
      <c r="X986" s="59" t="s">
        <v>10509</v>
      </c>
      <c r="Y986" s="59"/>
      <c r="Z986" s="59"/>
      <c r="AA986" s="61">
        <v>2311.0</v>
      </c>
      <c r="AB986" s="59" t="s">
        <v>10512</v>
      </c>
      <c r="AC986" s="60"/>
      <c r="AD986" s="60"/>
      <c r="AE986" s="59" t="s">
        <v>10651</v>
      </c>
      <c r="AF986" s="59" t="s">
        <v>10507</v>
      </c>
      <c r="AG986" s="59" t="s">
        <v>10513</v>
      </c>
      <c r="AH986" s="60"/>
      <c r="AI986" s="60"/>
      <c r="AJ986" s="61">
        <v>20.0</v>
      </c>
      <c r="AK986" s="61">
        <v>15.0</v>
      </c>
      <c r="AL986" s="61">
        <v>10.0</v>
      </c>
      <c r="AM986" s="66">
        <v>45166.0</v>
      </c>
      <c r="AN986" s="66">
        <v>45396.0</v>
      </c>
      <c r="AO986" s="60"/>
      <c r="AP986" s="59"/>
      <c r="AQ986" s="60"/>
      <c r="AR986" s="60"/>
      <c r="AS986" s="62" t="s">
        <v>15342</v>
      </c>
      <c r="AT986" s="60"/>
      <c r="AU986" s="60" t="s">
        <v>10516</v>
      </c>
      <c r="AV986" s="60"/>
      <c r="AW986" s="60"/>
    </row>
    <row r="987">
      <c r="B987" s="61">
        <v>995386.0</v>
      </c>
      <c r="C987" s="61">
        <v>159.0</v>
      </c>
      <c r="D987" s="66">
        <v>45167.0</v>
      </c>
      <c r="E987" s="59" t="s">
        <v>15343</v>
      </c>
      <c r="F987" s="61">
        <v>2313.0</v>
      </c>
      <c r="G987" s="62" t="s">
        <v>15344</v>
      </c>
      <c r="H987" s="60"/>
      <c r="I987" s="60"/>
      <c r="J987" s="60"/>
      <c r="K987" s="59" t="s">
        <v>10689</v>
      </c>
      <c r="L987" s="61">
        <v>100.0</v>
      </c>
      <c r="M987" s="59" t="s">
        <v>10507</v>
      </c>
      <c r="N987" s="61">
        <v>0.0</v>
      </c>
      <c r="O987" s="61">
        <v>0.0</v>
      </c>
      <c r="P987" s="59" t="s">
        <v>10508</v>
      </c>
      <c r="Q987" s="60"/>
      <c r="R987" s="60"/>
      <c r="S987" s="59" t="s">
        <v>10507</v>
      </c>
      <c r="T987" s="59" t="s">
        <v>10508</v>
      </c>
      <c r="U987" s="59" t="s">
        <v>10508</v>
      </c>
      <c r="V987" s="59" t="s">
        <v>10508</v>
      </c>
      <c r="W987" s="61">
        <v>2.0</v>
      </c>
      <c r="X987" s="59" t="s">
        <v>10509</v>
      </c>
      <c r="Y987" s="59" t="s">
        <v>13663</v>
      </c>
      <c r="Z987" s="60"/>
      <c r="AA987" s="61">
        <v>2313.0</v>
      </c>
      <c r="AB987" s="59"/>
      <c r="AC987" s="60"/>
      <c r="AD987" s="60"/>
      <c r="AE987" s="59" t="s">
        <v>10507</v>
      </c>
      <c r="AF987" s="59" t="s">
        <v>10507</v>
      </c>
      <c r="AG987" s="59"/>
      <c r="AH987" s="60"/>
      <c r="AI987" s="60"/>
      <c r="AJ987" s="61">
        <v>25.0</v>
      </c>
      <c r="AK987" s="61">
        <v>15.0</v>
      </c>
      <c r="AL987" s="61">
        <v>10.0</v>
      </c>
      <c r="AM987" s="66">
        <v>45396.0</v>
      </c>
      <c r="AN987" s="63">
        <v>45258.0</v>
      </c>
      <c r="AO987" s="60"/>
      <c r="AP987" s="59"/>
      <c r="AQ987" s="60"/>
      <c r="AR987" s="60"/>
      <c r="AS987" s="62" t="s">
        <v>15345</v>
      </c>
      <c r="AT987" s="60"/>
      <c r="AU987" s="60" t="s">
        <v>11001</v>
      </c>
      <c r="AV987" s="60"/>
      <c r="AW987" s="60"/>
    </row>
    <row r="988">
      <c r="B988" s="61">
        <v>995386.0</v>
      </c>
      <c r="C988" s="61">
        <v>159.0</v>
      </c>
      <c r="D988" s="66">
        <v>45167.0</v>
      </c>
      <c r="E988" s="59" t="s">
        <v>15346</v>
      </c>
      <c r="F988" s="61">
        <v>2315.0</v>
      </c>
      <c r="G988" s="62" t="s">
        <v>15347</v>
      </c>
      <c r="H988" s="60"/>
      <c r="I988" s="60"/>
      <c r="J988" s="60"/>
      <c r="K988" s="59" t="s">
        <v>10625</v>
      </c>
      <c r="L988" s="61">
        <v>100.0</v>
      </c>
      <c r="M988" s="59" t="s">
        <v>10507</v>
      </c>
      <c r="N988" s="61">
        <v>0.0</v>
      </c>
      <c r="O988" s="61">
        <v>0.0</v>
      </c>
      <c r="P988" s="59" t="s">
        <v>10508</v>
      </c>
      <c r="Q988" s="60"/>
      <c r="R988" s="60"/>
      <c r="S988" s="59" t="s">
        <v>10507</v>
      </c>
      <c r="T988" s="59" t="s">
        <v>10508</v>
      </c>
      <c r="U988" s="59" t="s">
        <v>10508</v>
      </c>
      <c r="V988" s="59" t="s">
        <v>10508</v>
      </c>
      <c r="W988" s="61">
        <v>1.0</v>
      </c>
      <c r="X988" s="59" t="s">
        <v>10509</v>
      </c>
      <c r="Y988" s="59" t="s">
        <v>11023</v>
      </c>
      <c r="Z988" s="59"/>
      <c r="AA988" s="61">
        <v>2315.0</v>
      </c>
      <c r="AB988" s="59" t="s">
        <v>11268</v>
      </c>
      <c r="AC988" s="60"/>
      <c r="AD988" s="60"/>
      <c r="AE988" s="59" t="s">
        <v>10507</v>
      </c>
      <c r="AF988" s="59" t="s">
        <v>10507</v>
      </c>
      <c r="AG988" s="59" t="s">
        <v>10513</v>
      </c>
      <c r="AH988" s="60"/>
      <c r="AI988" s="60"/>
      <c r="AJ988" s="61">
        <v>25.0</v>
      </c>
      <c r="AK988" s="61">
        <v>15.0</v>
      </c>
      <c r="AL988" s="61">
        <v>10.0</v>
      </c>
      <c r="AM988" s="66">
        <v>45167.0</v>
      </c>
      <c r="AN988" s="66">
        <v>45396.0</v>
      </c>
      <c r="AO988" s="60"/>
      <c r="AP988" s="59"/>
      <c r="AQ988" s="60"/>
      <c r="AR988" s="60"/>
      <c r="AS988" s="62" t="s">
        <v>15348</v>
      </c>
      <c r="AT988" s="60"/>
      <c r="AU988" s="60" t="s">
        <v>11001</v>
      </c>
      <c r="AV988" s="60"/>
      <c r="AW988" s="60"/>
    </row>
    <row r="989">
      <c r="B989" s="61">
        <v>995386.0</v>
      </c>
      <c r="C989" s="61">
        <v>159.0</v>
      </c>
      <c r="D989" s="66">
        <v>45167.0</v>
      </c>
      <c r="E989" s="59" t="s">
        <v>15349</v>
      </c>
      <c r="F989" s="61">
        <v>2317.0</v>
      </c>
      <c r="G989" s="62" t="s">
        <v>15350</v>
      </c>
      <c r="H989" s="60"/>
      <c r="I989" s="60"/>
      <c r="J989" s="60"/>
      <c r="K989" s="59" t="s">
        <v>10534</v>
      </c>
      <c r="L989" s="61">
        <v>100.0</v>
      </c>
      <c r="M989" s="59" t="s">
        <v>10507</v>
      </c>
      <c r="N989" s="61">
        <v>0.0</v>
      </c>
      <c r="O989" s="61">
        <v>0.0</v>
      </c>
      <c r="P989" s="59" t="s">
        <v>10508</v>
      </c>
      <c r="Q989" s="60"/>
      <c r="R989" s="60"/>
      <c r="S989" s="59" t="s">
        <v>10507</v>
      </c>
      <c r="T989" s="59" t="s">
        <v>10508</v>
      </c>
      <c r="U989" s="59" t="s">
        <v>10508</v>
      </c>
      <c r="V989" s="59" t="s">
        <v>10508</v>
      </c>
      <c r="W989" s="61">
        <v>1.0</v>
      </c>
      <c r="X989" s="59" t="s">
        <v>10509</v>
      </c>
      <c r="Y989" s="59" t="s">
        <v>12118</v>
      </c>
      <c r="Z989" s="60"/>
      <c r="AA989" s="61">
        <v>2317.0</v>
      </c>
      <c r="AB989" s="59" t="s">
        <v>10512</v>
      </c>
      <c r="AC989" s="60"/>
      <c r="AD989" s="60"/>
      <c r="AE989" s="59" t="s">
        <v>10729</v>
      </c>
      <c r="AF989" s="59" t="s">
        <v>10507</v>
      </c>
      <c r="AG989" s="59" t="s">
        <v>10513</v>
      </c>
      <c r="AH989" s="60"/>
      <c r="AI989" s="60"/>
      <c r="AJ989" s="61">
        <v>25.0</v>
      </c>
      <c r="AK989" s="61">
        <v>15.0</v>
      </c>
      <c r="AL989" s="61">
        <v>10.0</v>
      </c>
      <c r="AM989" s="66">
        <v>45167.0</v>
      </c>
      <c r="AN989" s="66">
        <v>45396.0</v>
      </c>
      <c r="AO989" s="60"/>
      <c r="AP989" s="59"/>
      <c r="AQ989" s="60"/>
      <c r="AR989" s="60"/>
      <c r="AS989" s="62" t="s">
        <v>15351</v>
      </c>
      <c r="AT989" s="60"/>
      <c r="AU989" s="60" t="s">
        <v>11001</v>
      </c>
      <c r="AV989" s="60"/>
      <c r="AW989" s="60"/>
    </row>
    <row r="990">
      <c r="B990" s="61">
        <v>995386.0</v>
      </c>
      <c r="C990" s="61">
        <v>145.0</v>
      </c>
      <c r="D990" s="66">
        <v>45167.0</v>
      </c>
      <c r="E990" s="59" t="s">
        <v>15352</v>
      </c>
      <c r="F990" s="61">
        <v>2319.0</v>
      </c>
      <c r="G990" s="62" t="s">
        <v>15353</v>
      </c>
      <c r="H990" s="59"/>
      <c r="I990" s="59"/>
      <c r="J990" s="60"/>
      <c r="K990" s="59" t="s">
        <v>10596</v>
      </c>
      <c r="L990" s="61">
        <v>500.0</v>
      </c>
      <c r="M990" s="59" t="s">
        <v>10507</v>
      </c>
      <c r="N990" s="61">
        <v>0.0</v>
      </c>
      <c r="O990" s="61">
        <v>0.0</v>
      </c>
      <c r="P990" s="59" t="s">
        <v>10508</v>
      </c>
      <c r="Q990" s="66">
        <v>45261.0</v>
      </c>
      <c r="R990" s="63">
        <v>45281.0</v>
      </c>
      <c r="S990" s="59" t="s">
        <v>11205</v>
      </c>
      <c r="T990" s="59" t="s">
        <v>10508</v>
      </c>
      <c r="U990" s="59" t="s">
        <v>10508</v>
      </c>
      <c r="V990" s="59" t="s">
        <v>10508</v>
      </c>
      <c r="W990" s="61">
        <v>3.0</v>
      </c>
      <c r="X990" s="59" t="s">
        <v>10509</v>
      </c>
      <c r="Y990" s="59" t="s">
        <v>11876</v>
      </c>
      <c r="Z990" s="59"/>
      <c r="AA990" s="61">
        <v>2319.0</v>
      </c>
      <c r="AB990" s="59" t="s">
        <v>10512</v>
      </c>
      <c r="AC990" s="60"/>
      <c r="AD990" s="60"/>
      <c r="AE990" s="59" t="s">
        <v>10507</v>
      </c>
      <c r="AF990" s="59" t="s">
        <v>10507</v>
      </c>
      <c r="AG990" s="59" t="s">
        <v>10513</v>
      </c>
      <c r="AH990" s="60"/>
      <c r="AI990" s="60"/>
      <c r="AJ990" s="61">
        <v>25.0</v>
      </c>
      <c r="AK990" s="61">
        <v>15.0</v>
      </c>
      <c r="AL990" s="61">
        <v>10.0</v>
      </c>
      <c r="AM990" s="66">
        <v>45267.0</v>
      </c>
      <c r="AN990" s="66">
        <v>45261.0</v>
      </c>
      <c r="AO990" s="60"/>
      <c r="AP990" s="59"/>
      <c r="AQ990" s="60"/>
      <c r="AR990" s="60"/>
      <c r="AS990" s="62" t="s">
        <v>15354</v>
      </c>
      <c r="AT990" s="60"/>
      <c r="AU990" s="60" t="s">
        <v>11549</v>
      </c>
      <c r="AV990" s="60"/>
      <c r="AW990" s="60"/>
    </row>
    <row r="991">
      <c r="B991" s="61">
        <v>995386.0</v>
      </c>
      <c r="C991" s="61">
        <v>159.0</v>
      </c>
      <c r="D991" s="66">
        <v>45167.0</v>
      </c>
      <c r="E991" s="59" t="s">
        <v>15355</v>
      </c>
      <c r="F991" s="61">
        <v>2321.0</v>
      </c>
      <c r="G991" s="62" t="s">
        <v>15356</v>
      </c>
      <c r="H991" s="59"/>
      <c r="I991" s="60"/>
      <c r="J991" s="60"/>
      <c r="K991" s="59" t="s">
        <v>10596</v>
      </c>
      <c r="L991" s="61">
        <v>500.0</v>
      </c>
      <c r="M991" s="59" t="s">
        <v>10507</v>
      </c>
      <c r="N991" s="61">
        <v>-1.0</v>
      </c>
      <c r="O991" s="61">
        <v>0.0</v>
      </c>
      <c r="P991" s="59" t="s">
        <v>10508</v>
      </c>
      <c r="Q991" s="60"/>
      <c r="R991" s="60"/>
      <c r="S991" s="59" t="s">
        <v>10507</v>
      </c>
      <c r="T991" s="59" t="s">
        <v>10508</v>
      </c>
      <c r="U991" s="59" t="s">
        <v>10508</v>
      </c>
      <c r="V991" s="59" t="s">
        <v>10508</v>
      </c>
      <c r="W991" s="61">
        <v>3.0</v>
      </c>
      <c r="X991" s="59" t="s">
        <v>10509</v>
      </c>
      <c r="Y991" s="59" t="s">
        <v>14950</v>
      </c>
      <c r="Z991" s="60"/>
      <c r="AA991" s="61">
        <v>2321.0</v>
      </c>
      <c r="AB991" s="59" t="s">
        <v>10512</v>
      </c>
      <c r="AC991" s="60"/>
      <c r="AD991" s="60"/>
      <c r="AE991" s="59" t="s">
        <v>10507</v>
      </c>
      <c r="AF991" s="59" t="s">
        <v>10507</v>
      </c>
      <c r="AG991" s="59" t="s">
        <v>10513</v>
      </c>
      <c r="AH991" s="60"/>
      <c r="AI991" s="60"/>
      <c r="AJ991" s="61">
        <v>25.0</v>
      </c>
      <c r="AK991" s="61">
        <v>15.0</v>
      </c>
      <c r="AL991" s="61">
        <v>10.0</v>
      </c>
      <c r="AM991" s="66">
        <v>45167.0</v>
      </c>
      <c r="AN991" s="66">
        <v>45396.0</v>
      </c>
      <c r="AO991" s="60"/>
      <c r="AP991" s="59"/>
      <c r="AQ991" s="60"/>
      <c r="AR991" s="60"/>
      <c r="AS991" s="62" t="s">
        <v>15357</v>
      </c>
      <c r="AT991" s="60"/>
      <c r="AU991" s="60" t="s">
        <v>11001</v>
      </c>
      <c r="AV991" s="60"/>
      <c r="AW991" s="60"/>
    </row>
    <row r="992">
      <c r="B992" s="61">
        <v>995386.0</v>
      </c>
      <c r="C992" s="61">
        <v>145.0</v>
      </c>
      <c r="D992" s="66">
        <v>45168.0</v>
      </c>
      <c r="E992" s="59" t="s">
        <v>15358</v>
      </c>
      <c r="F992" s="61">
        <v>2323.0</v>
      </c>
      <c r="G992" s="62" t="s">
        <v>15359</v>
      </c>
      <c r="H992" s="62" t="s">
        <v>15360</v>
      </c>
      <c r="I992" s="65" t="s">
        <v>15361</v>
      </c>
      <c r="J992" s="65" t="s">
        <v>15362</v>
      </c>
      <c r="K992" s="59" t="s">
        <v>13646</v>
      </c>
      <c r="L992" s="61">
        <v>100.0</v>
      </c>
      <c r="M992" s="59" t="s">
        <v>10507</v>
      </c>
      <c r="N992" s="61">
        <v>-1.0</v>
      </c>
      <c r="O992" s="61">
        <v>0.0</v>
      </c>
      <c r="P992" s="59" t="s">
        <v>10508</v>
      </c>
      <c r="Q992" s="66">
        <v>45261.0</v>
      </c>
      <c r="R992" s="63">
        <v>45280.0</v>
      </c>
      <c r="S992" s="59" t="s">
        <v>10625</v>
      </c>
      <c r="T992" s="59" t="s">
        <v>10508</v>
      </c>
      <c r="U992" s="59" t="s">
        <v>10508</v>
      </c>
      <c r="V992" s="59" t="s">
        <v>10508</v>
      </c>
      <c r="W992" s="61">
        <v>10.0</v>
      </c>
      <c r="X992" s="59" t="s">
        <v>10509</v>
      </c>
      <c r="Y992" s="59" t="s">
        <v>15220</v>
      </c>
      <c r="Z992" s="59"/>
      <c r="AA992" s="61">
        <v>2323.0</v>
      </c>
      <c r="AB992" s="59" t="s">
        <v>10512</v>
      </c>
      <c r="AC992" s="60"/>
      <c r="AD992" s="60"/>
      <c r="AE992" s="59" t="s">
        <v>10507</v>
      </c>
      <c r="AF992" s="59" t="s">
        <v>10507</v>
      </c>
      <c r="AG992" s="59" t="s">
        <v>10513</v>
      </c>
      <c r="AH992" s="60"/>
      <c r="AI992" s="60"/>
      <c r="AJ992" s="61">
        <v>25.0</v>
      </c>
      <c r="AK992" s="61">
        <v>15.0</v>
      </c>
      <c r="AL992" s="61">
        <v>10.0</v>
      </c>
      <c r="AM992" s="66">
        <v>45261.0</v>
      </c>
      <c r="AN992" s="66">
        <v>45261.0</v>
      </c>
      <c r="AO992" s="60"/>
      <c r="AP992" s="59"/>
      <c r="AQ992" s="60"/>
      <c r="AR992" s="60"/>
      <c r="AS992" s="62" t="s">
        <v>15363</v>
      </c>
      <c r="AT992" s="60"/>
      <c r="AU992" s="60" t="s">
        <v>11549</v>
      </c>
      <c r="AV992" s="60"/>
      <c r="AW992" s="60"/>
    </row>
    <row r="993">
      <c r="B993" s="61">
        <v>995386.0</v>
      </c>
      <c r="C993" s="61">
        <v>159.0</v>
      </c>
      <c r="D993" s="66">
        <v>45168.0</v>
      </c>
      <c r="E993" s="59" t="s">
        <v>15364</v>
      </c>
      <c r="F993" s="61">
        <v>2325.0</v>
      </c>
      <c r="G993" s="62" t="s">
        <v>15365</v>
      </c>
      <c r="H993" s="60"/>
      <c r="I993" s="60"/>
      <c r="J993" s="60"/>
      <c r="K993" s="59" t="s">
        <v>10792</v>
      </c>
      <c r="L993" s="61">
        <v>500.0</v>
      </c>
      <c r="M993" s="59" t="s">
        <v>10507</v>
      </c>
      <c r="N993" s="61">
        <v>0.0</v>
      </c>
      <c r="O993" s="61">
        <v>0.0</v>
      </c>
      <c r="P993" s="59" t="s">
        <v>10508</v>
      </c>
      <c r="Q993" s="60"/>
      <c r="R993" s="60"/>
      <c r="S993" s="59" t="s">
        <v>10507</v>
      </c>
      <c r="T993" s="59" t="s">
        <v>10508</v>
      </c>
      <c r="U993" s="59" t="s">
        <v>10508</v>
      </c>
      <c r="V993" s="59" t="s">
        <v>10508</v>
      </c>
      <c r="W993" s="61">
        <v>1.0</v>
      </c>
      <c r="X993" s="59" t="s">
        <v>10509</v>
      </c>
      <c r="Y993" s="60" t="s">
        <v>14950</v>
      </c>
      <c r="Z993" s="60"/>
      <c r="AA993" s="61">
        <v>2325.0</v>
      </c>
      <c r="AB993" s="60" t="s">
        <v>10512</v>
      </c>
      <c r="AC993" s="60"/>
      <c r="AD993" s="60"/>
      <c r="AE993" s="59" t="s">
        <v>10507</v>
      </c>
      <c r="AF993" s="59" t="s">
        <v>10507</v>
      </c>
      <c r="AG993" s="59" t="s">
        <v>10513</v>
      </c>
      <c r="AH993" s="60"/>
      <c r="AI993" s="60"/>
      <c r="AJ993" s="61">
        <v>25.0</v>
      </c>
      <c r="AK993" s="61">
        <v>15.0</v>
      </c>
      <c r="AL993" s="61">
        <v>10.0</v>
      </c>
      <c r="AM993" s="66">
        <v>45168.0</v>
      </c>
      <c r="AN993" s="66">
        <v>45396.0</v>
      </c>
      <c r="AO993" s="60"/>
      <c r="AP993" s="59"/>
      <c r="AQ993" s="60"/>
      <c r="AR993" s="60"/>
      <c r="AS993" s="62" t="s">
        <v>15366</v>
      </c>
      <c r="AT993" s="60"/>
      <c r="AU993" s="60" t="s">
        <v>11001</v>
      </c>
      <c r="AV993" s="60"/>
      <c r="AW993" s="60"/>
    </row>
    <row r="994">
      <c r="B994" s="61">
        <v>995386.0</v>
      </c>
      <c r="C994" s="61">
        <v>101.0</v>
      </c>
      <c r="D994" s="66">
        <v>45169.0</v>
      </c>
      <c r="E994" s="59" t="s">
        <v>15367</v>
      </c>
      <c r="F994" s="61">
        <v>2327.0</v>
      </c>
      <c r="G994" s="62" t="s">
        <v>15368</v>
      </c>
      <c r="H994" s="65" t="s">
        <v>15369</v>
      </c>
      <c r="I994" s="65" t="s">
        <v>15370</v>
      </c>
      <c r="J994" s="60"/>
      <c r="K994" s="59" t="s">
        <v>10625</v>
      </c>
      <c r="L994" s="61">
        <v>100.0</v>
      </c>
      <c r="M994" s="59" t="s">
        <v>10507</v>
      </c>
      <c r="N994" s="61">
        <v>0.0</v>
      </c>
      <c r="O994" s="61">
        <v>0.0</v>
      </c>
      <c r="P994" s="59" t="s">
        <v>10508</v>
      </c>
      <c r="Q994" s="60"/>
      <c r="R994" s="60"/>
      <c r="S994" s="59" t="s">
        <v>10507</v>
      </c>
      <c r="T994" s="59" t="s">
        <v>10508</v>
      </c>
      <c r="U994" s="59" t="s">
        <v>10508</v>
      </c>
      <c r="V994" s="59" t="s">
        <v>10508</v>
      </c>
      <c r="W994" s="61">
        <v>5.0</v>
      </c>
      <c r="X994" s="59" t="s">
        <v>10509</v>
      </c>
      <c r="Y994" s="59" t="s">
        <v>14103</v>
      </c>
      <c r="Z994" s="60"/>
      <c r="AA994" s="61">
        <v>2327.0</v>
      </c>
      <c r="AB994" s="59" t="s">
        <v>10512</v>
      </c>
      <c r="AC994" s="60"/>
      <c r="AD994" s="60"/>
      <c r="AE994" s="59" t="s">
        <v>10507</v>
      </c>
      <c r="AF994" s="59" t="s">
        <v>10507</v>
      </c>
      <c r="AG994" s="59" t="s">
        <v>10513</v>
      </c>
      <c r="AH994" s="60"/>
      <c r="AI994" s="60"/>
      <c r="AJ994" s="61">
        <v>25.0</v>
      </c>
      <c r="AK994" s="61">
        <v>15.0</v>
      </c>
      <c r="AL994" s="61">
        <v>10.0</v>
      </c>
      <c r="AM994" s="66">
        <v>45297.0</v>
      </c>
      <c r="AN994" s="66">
        <v>45297.0</v>
      </c>
      <c r="AO994" s="60"/>
      <c r="AP994" s="59"/>
      <c r="AQ994" s="60"/>
      <c r="AR994" s="60"/>
      <c r="AS994" s="62" t="s">
        <v>15371</v>
      </c>
      <c r="AT994" s="60"/>
      <c r="AU994" s="60" t="s">
        <v>12699</v>
      </c>
      <c r="AV994" s="60"/>
      <c r="AW994" s="60"/>
    </row>
    <row r="995">
      <c r="B995" s="61">
        <v>995386.0</v>
      </c>
      <c r="C995" s="61">
        <v>143.0</v>
      </c>
      <c r="D995" s="66">
        <v>45170.0</v>
      </c>
      <c r="E995" s="59" t="s">
        <v>15372</v>
      </c>
      <c r="F995" s="61">
        <v>2329.0</v>
      </c>
      <c r="G995" s="62" t="s">
        <v>15373</v>
      </c>
      <c r="H995" s="60"/>
      <c r="I995" s="60"/>
      <c r="J995" s="60"/>
      <c r="K995" s="59" t="s">
        <v>10527</v>
      </c>
      <c r="L995" s="61">
        <v>0.0</v>
      </c>
      <c r="M995" s="59" t="s">
        <v>10507</v>
      </c>
      <c r="N995" s="61">
        <v>13.0</v>
      </c>
      <c r="O995" s="61">
        <v>0.0</v>
      </c>
      <c r="P995" s="59" t="s">
        <v>10633</v>
      </c>
      <c r="Q995" s="60"/>
      <c r="R995" s="60"/>
      <c r="S995" s="59" t="s">
        <v>10507</v>
      </c>
      <c r="T995" s="59" t="s">
        <v>10508</v>
      </c>
      <c r="U995" s="59" t="s">
        <v>10508</v>
      </c>
      <c r="V995" s="59" t="s">
        <v>10508</v>
      </c>
      <c r="W995" s="61">
        <v>25.0</v>
      </c>
      <c r="X995" s="59" t="s">
        <v>15374</v>
      </c>
      <c r="Y995" s="59" t="s">
        <v>15375</v>
      </c>
      <c r="Z995" s="59"/>
      <c r="AA995" s="61">
        <v>2329.0</v>
      </c>
      <c r="AB995" s="59" t="s">
        <v>10512</v>
      </c>
      <c r="AC995" s="60"/>
      <c r="AD995" s="60"/>
      <c r="AE995" s="59" t="s">
        <v>10507</v>
      </c>
      <c r="AF995" s="59" t="s">
        <v>10507</v>
      </c>
      <c r="AG995" s="59" t="s">
        <v>10513</v>
      </c>
      <c r="AH995" s="60"/>
      <c r="AI995" s="60"/>
      <c r="AJ995" s="61">
        <v>0.0</v>
      </c>
      <c r="AK995" s="61">
        <v>25.0</v>
      </c>
      <c r="AL995" s="61">
        <v>15.0</v>
      </c>
      <c r="AM995" s="66">
        <v>45474.0</v>
      </c>
      <c r="AN995" s="66">
        <v>45366.0</v>
      </c>
      <c r="AO995" s="60"/>
      <c r="AP995" s="59"/>
      <c r="AQ995" s="60"/>
      <c r="AR995" s="60"/>
      <c r="AS995" s="62" t="s">
        <v>15376</v>
      </c>
      <c r="AT995" s="60"/>
      <c r="AU995" s="60" t="s">
        <v>15372</v>
      </c>
      <c r="AV995" s="60"/>
      <c r="AW995" s="60"/>
    </row>
    <row r="996">
      <c r="B996" s="61">
        <v>995386.0</v>
      </c>
      <c r="C996" s="61">
        <v>101.0</v>
      </c>
      <c r="D996" s="66">
        <v>45170.0</v>
      </c>
      <c r="E996" s="59" t="s">
        <v>15377</v>
      </c>
      <c r="F996" s="61">
        <v>2331.0</v>
      </c>
      <c r="G996" s="59"/>
      <c r="H996" s="60"/>
      <c r="I996" s="60"/>
      <c r="J996" s="60"/>
      <c r="K996" s="59" t="s">
        <v>12970</v>
      </c>
      <c r="L996" s="61">
        <v>100.0</v>
      </c>
      <c r="M996" s="59" t="s">
        <v>10507</v>
      </c>
      <c r="N996" s="61">
        <v>0.0</v>
      </c>
      <c r="O996" s="61">
        <v>0.0</v>
      </c>
      <c r="P996" s="59" t="s">
        <v>10508</v>
      </c>
      <c r="Q996" s="60"/>
      <c r="R996" s="60"/>
      <c r="S996" s="59" t="s">
        <v>10507</v>
      </c>
      <c r="T996" s="59" t="s">
        <v>10508</v>
      </c>
      <c r="U996" s="59" t="s">
        <v>10508</v>
      </c>
      <c r="V996" s="59" t="s">
        <v>10508</v>
      </c>
      <c r="W996" s="61">
        <v>1.0</v>
      </c>
      <c r="X996" s="59" t="s">
        <v>10509</v>
      </c>
      <c r="Y996" s="59" t="s">
        <v>11023</v>
      </c>
      <c r="Z996" s="60"/>
      <c r="AA996" s="61">
        <v>2331.0</v>
      </c>
      <c r="AB996" s="59" t="s">
        <v>11268</v>
      </c>
      <c r="AC996" s="60"/>
      <c r="AD996" s="60"/>
      <c r="AE996" s="59" t="s">
        <v>10507</v>
      </c>
      <c r="AF996" s="59" t="s">
        <v>10507</v>
      </c>
      <c r="AG996" s="59" t="s">
        <v>10513</v>
      </c>
      <c r="AH996" s="60"/>
      <c r="AI996" s="60"/>
      <c r="AJ996" s="61">
        <v>25.0</v>
      </c>
      <c r="AK996" s="61">
        <v>15.0</v>
      </c>
      <c r="AL996" s="61">
        <v>10.0</v>
      </c>
      <c r="AM996" s="66">
        <v>45170.0</v>
      </c>
      <c r="AN996" s="66">
        <v>45396.0</v>
      </c>
      <c r="AO996" s="60"/>
      <c r="AP996" s="60"/>
      <c r="AQ996" s="60"/>
      <c r="AR996" s="60"/>
      <c r="AS996" s="62" t="s">
        <v>15378</v>
      </c>
      <c r="AT996" s="60"/>
      <c r="AU996" s="60" t="s">
        <v>12699</v>
      </c>
      <c r="AV996" s="60"/>
      <c r="AW996" s="60"/>
    </row>
    <row r="997">
      <c r="B997" s="61">
        <v>995386.0</v>
      </c>
      <c r="C997" s="61">
        <v>101.0</v>
      </c>
      <c r="D997" s="66">
        <v>45172.0</v>
      </c>
      <c r="E997" s="59" t="s">
        <v>15379</v>
      </c>
      <c r="F997" s="61">
        <v>2333.0</v>
      </c>
      <c r="G997" s="62" t="s">
        <v>15380</v>
      </c>
      <c r="H997" s="59"/>
      <c r="I997" s="59"/>
      <c r="J997" s="60"/>
      <c r="K997" s="59" t="s">
        <v>11703</v>
      </c>
      <c r="L997" s="61">
        <v>100.0</v>
      </c>
      <c r="M997" s="59" t="s">
        <v>10507</v>
      </c>
      <c r="N997" s="61">
        <v>0.0</v>
      </c>
      <c r="O997" s="61">
        <v>0.0</v>
      </c>
      <c r="P997" s="59" t="s">
        <v>10508</v>
      </c>
      <c r="Q997" s="60"/>
      <c r="R997" s="60"/>
      <c r="S997" s="59" t="s">
        <v>10507</v>
      </c>
      <c r="T997" s="59" t="s">
        <v>10508</v>
      </c>
      <c r="U997" s="59" t="s">
        <v>10508</v>
      </c>
      <c r="V997" s="59" t="s">
        <v>10508</v>
      </c>
      <c r="W997" s="61">
        <v>1.0</v>
      </c>
      <c r="X997" s="59"/>
      <c r="Y997" s="59"/>
      <c r="Z997" s="59"/>
      <c r="AA997" s="61">
        <v>2333.0</v>
      </c>
      <c r="AB997" s="59"/>
      <c r="AC997" s="60"/>
      <c r="AD997" s="60"/>
      <c r="AE997" s="59" t="s">
        <v>10507</v>
      </c>
      <c r="AF997" s="59" t="s">
        <v>10507</v>
      </c>
      <c r="AG997" s="59"/>
      <c r="AH997" s="60"/>
      <c r="AI997" s="60"/>
      <c r="AJ997" s="61">
        <v>25.0</v>
      </c>
      <c r="AK997" s="61">
        <v>15.0</v>
      </c>
      <c r="AL997" s="61">
        <v>10.0</v>
      </c>
      <c r="AM997" s="67"/>
      <c r="AN997" s="67"/>
      <c r="AO997" s="60"/>
      <c r="AP997" s="59"/>
      <c r="AQ997" s="60"/>
      <c r="AR997" s="60"/>
      <c r="AS997" s="62" t="s">
        <v>15381</v>
      </c>
      <c r="AT997" s="60"/>
      <c r="AU997" s="60" t="s">
        <v>12699</v>
      </c>
      <c r="AV997" s="60"/>
      <c r="AW997" s="60"/>
    </row>
    <row r="998">
      <c r="B998" s="61">
        <v>995386.0</v>
      </c>
      <c r="C998" s="61">
        <v>161.0</v>
      </c>
      <c r="D998" s="66">
        <v>45174.0</v>
      </c>
      <c r="E998" s="59" t="s">
        <v>15382</v>
      </c>
      <c r="F998" s="61">
        <v>2335.0</v>
      </c>
      <c r="G998" s="59"/>
      <c r="H998" s="59"/>
      <c r="I998" s="59"/>
      <c r="J998" s="60"/>
      <c r="K998" s="59" t="s">
        <v>10689</v>
      </c>
      <c r="L998" s="61">
        <v>500.0</v>
      </c>
      <c r="M998" s="59" t="s">
        <v>10507</v>
      </c>
      <c r="N998" s="61">
        <v>0.0</v>
      </c>
      <c r="O998" s="61">
        <v>0.0</v>
      </c>
      <c r="P998" s="59" t="s">
        <v>10508</v>
      </c>
      <c r="Q998" s="60"/>
      <c r="R998" s="60"/>
      <c r="S998" s="59" t="s">
        <v>10507</v>
      </c>
      <c r="T998" s="59" t="s">
        <v>10508</v>
      </c>
      <c r="U998" s="59" t="s">
        <v>10508</v>
      </c>
      <c r="V998" s="59" t="s">
        <v>10508</v>
      </c>
      <c r="W998" s="61">
        <v>1.0</v>
      </c>
      <c r="X998" s="59" t="s">
        <v>15382</v>
      </c>
      <c r="Y998" s="59"/>
      <c r="Z998" s="60"/>
      <c r="AA998" s="61">
        <v>2335.0</v>
      </c>
      <c r="AB998" s="59"/>
      <c r="AC998" s="60"/>
      <c r="AD998" s="60"/>
      <c r="AE998" s="59" t="s">
        <v>10507</v>
      </c>
      <c r="AF998" s="59" t="s">
        <v>10507</v>
      </c>
      <c r="AG998" s="59"/>
      <c r="AH998" s="60"/>
      <c r="AI998" s="60"/>
      <c r="AJ998" s="61">
        <v>25.0</v>
      </c>
      <c r="AK998" s="61">
        <v>15.0</v>
      </c>
      <c r="AL998" s="61">
        <v>10.0</v>
      </c>
      <c r="AM998" s="66">
        <v>45174.0</v>
      </c>
      <c r="AN998" s="66">
        <v>45396.0</v>
      </c>
      <c r="AO998" s="60"/>
      <c r="AP998" s="59"/>
      <c r="AQ998" s="60"/>
      <c r="AR998" s="60"/>
      <c r="AS998" s="62" t="s">
        <v>15383</v>
      </c>
      <c r="AT998" s="60"/>
      <c r="AU998" s="60" t="s">
        <v>10516</v>
      </c>
      <c r="AV998" s="60"/>
      <c r="AW998" s="60"/>
    </row>
    <row r="999">
      <c r="B999" s="61">
        <v>995386.0</v>
      </c>
      <c r="C999" s="61">
        <v>159.0</v>
      </c>
      <c r="D999" s="66">
        <v>45175.0</v>
      </c>
      <c r="E999" s="59" t="s">
        <v>15384</v>
      </c>
      <c r="F999" s="61">
        <v>2337.0</v>
      </c>
      <c r="G999" s="62" t="s">
        <v>15385</v>
      </c>
      <c r="H999" s="60"/>
      <c r="I999" s="60"/>
      <c r="J999" s="60"/>
      <c r="K999" s="59" t="s">
        <v>10534</v>
      </c>
      <c r="L999" s="61">
        <v>500.0</v>
      </c>
      <c r="M999" s="59" t="s">
        <v>10507</v>
      </c>
      <c r="N999" s="61">
        <v>0.0</v>
      </c>
      <c r="O999" s="61">
        <v>0.0</v>
      </c>
      <c r="P999" s="59" t="s">
        <v>10508</v>
      </c>
      <c r="Q999" s="60"/>
      <c r="R999" s="60"/>
      <c r="S999" s="59" t="s">
        <v>10507</v>
      </c>
      <c r="T999" s="59" t="s">
        <v>10508</v>
      </c>
      <c r="U999" s="59" t="s">
        <v>10508</v>
      </c>
      <c r="V999" s="59" t="s">
        <v>10508</v>
      </c>
      <c r="W999" s="61">
        <v>1.0</v>
      </c>
      <c r="X999" s="59" t="s">
        <v>10509</v>
      </c>
      <c r="Y999" s="59" t="s">
        <v>11495</v>
      </c>
      <c r="Z999" s="60"/>
      <c r="AA999" s="61">
        <v>2337.0</v>
      </c>
      <c r="AB999" s="59" t="s">
        <v>10512</v>
      </c>
      <c r="AC999" s="60"/>
      <c r="AD999" s="60"/>
      <c r="AE999" s="59" t="s">
        <v>10507</v>
      </c>
      <c r="AF999" s="59" t="s">
        <v>10507</v>
      </c>
      <c r="AG999" s="59" t="s">
        <v>10513</v>
      </c>
      <c r="AH999" s="60"/>
      <c r="AI999" s="60"/>
      <c r="AJ999" s="61">
        <v>25.0</v>
      </c>
      <c r="AK999" s="61">
        <v>15.0</v>
      </c>
      <c r="AL999" s="61">
        <v>10.0</v>
      </c>
      <c r="AM999" s="66">
        <v>45175.0</v>
      </c>
      <c r="AN999" s="66">
        <v>45181.0</v>
      </c>
      <c r="AO999" s="60"/>
      <c r="AP999" s="60"/>
      <c r="AQ999" s="60"/>
      <c r="AR999" s="60"/>
      <c r="AS999" s="62" t="s">
        <v>15386</v>
      </c>
      <c r="AT999" s="60"/>
      <c r="AU999" s="60" t="s">
        <v>11001</v>
      </c>
      <c r="AV999" s="60"/>
      <c r="AW999" s="60"/>
    </row>
    <row r="1000">
      <c r="B1000" s="61">
        <v>995386.0</v>
      </c>
      <c r="C1000" s="61">
        <v>159.0</v>
      </c>
      <c r="D1000" s="66">
        <v>45180.0</v>
      </c>
      <c r="E1000" s="59" t="s">
        <v>15387</v>
      </c>
      <c r="F1000" s="61">
        <v>2339.0</v>
      </c>
      <c r="G1000" s="59"/>
      <c r="H1000" s="60"/>
      <c r="I1000" s="60"/>
      <c r="J1000" s="60"/>
      <c r="K1000" s="59" t="s">
        <v>10792</v>
      </c>
      <c r="L1000" s="61">
        <v>500.0</v>
      </c>
      <c r="M1000" s="59" t="s">
        <v>10507</v>
      </c>
      <c r="N1000" s="61">
        <v>0.0</v>
      </c>
      <c r="O1000" s="61">
        <v>0.0</v>
      </c>
      <c r="P1000" s="59" t="s">
        <v>10508</v>
      </c>
      <c r="Q1000" s="60"/>
      <c r="R1000" s="60"/>
      <c r="S1000" s="59" t="s">
        <v>10507</v>
      </c>
      <c r="T1000" s="59" t="s">
        <v>10508</v>
      </c>
      <c r="U1000" s="59" t="s">
        <v>10508</v>
      </c>
      <c r="V1000" s="59" t="s">
        <v>10508</v>
      </c>
      <c r="W1000" s="61">
        <v>1.0</v>
      </c>
      <c r="X1000" s="59" t="s">
        <v>10509</v>
      </c>
      <c r="Y1000" s="59" t="s">
        <v>15388</v>
      </c>
      <c r="Z1000" s="60"/>
      <c r="AA1000" s="61">
        <v>2339.0</v>
      </c>
      <c r="AB1000" s="59" t="s">
        <v>10512</v>
      </c>
      <c r="AC1000" s="60"/>
      <c r="AD1000" s="60"/>
      <c r="AE1000" s="59" t="s">
        <v>10507</v>
      </c>
      <c r="AF1000" s="59" t="s">
        <v>10507</v>
      </c>
      <c r="AG1000" s="59" t="s">
        <v>10513</v>
      </c>
      <c r="AH1000" s="60"/>
      <c r="AI1000" s="60"/>
      <c r="AJ1000" s="61">
        <v>25.0</v>
      </c>
      <c r="AK1000" s="61">
        <v>15.0</v>
      </c>
      <c r="AL1000" s="61">
        <v>10.0</v>
      </c>
      <c r="AM1000" s="66">
        <v>45180.0</v>
      </c>
      <c r="AN1000" s="66">
        <v>45396.0</v>
      </c>
      <c r="AO1000" s="60"/>
      <c r="AP1000" s="60"/>
      <c r="AQ1000" s="60"/>
      <c r="AR1000" s="60"/>
      <c r="AS1000" s="62" t="s">
        <v>15389</v>
      </c>
      <c r="AT1000" s="60"/>
      <c r="AU1000" s="60" t="s">
        <v>11001</v>
      </c>
      <c r="AV1000" s="60"/>
      <c r="AW1000" s="60"/>
    </row>
    <row r="1001">
      <c r="B1001" s="61">
        <v>995386.0</v>
      </c>
      <c r="C1001" s="61">
        <v>159.0</v>
      </c>
      <c r="D1001" s="66">
        <v>45180.0</v>
      </c>
      <c r="E1001" s="59" t="s">
        <v>15390</v>
      </c>
      <c r="F1001" s="61">
        <v>2341.0</v>
      </c>
      <c r="G1001" s="59"/>
      <c r="H1001" s="60"/>
      <c r="I1001" s="60"/>
      <c r="J1001" s="60"/>
      <c r="K1001" s="59" t="s">
        <v>10792</v>
      </c>
      <c r="L1001" s="61">
        <v>500.0</v>
      </c>
      <c r="M1001" s="59" t="s">
        <v>10507</v>
      </c>
      <c r="N1001" s="61">
        <v>0.0</v>
      </c>
      <c r="O1001" s="61">
        <v>0.0</v>
      </c>
      <c r="P1001" s="59" t="s">
        <v>10508</v>
      </c>
      <c r="Q1001" s="60"/>
      <c r="R1001" s="60"/>
      <c r="S1001" s="59" t="s">
        <v>10507</v>
      </c>
      <c r="T1001" s="59" t="s">
        <v>10508</v>
      </c>
      <c r="U1001" s="59" t="s">
        <v>10508</v>
      </c>
      <c r="V1001" s="59" t="s">
        <v>10508</v>
      </c>
      <c r="W1001" s="61">
        <v>2.0</v>
      </c>
      <c r="X1001" s="59" t="s">
        <v>10509</v>
      </c>
      <c r="Y1001" s="59" t="s">
        <v>15388</v>
      </c>
      <c r="Z1001" s="60"/>
      <c r="AA1001" s="61">
        <v>2341.0</v>
      </c>
      <c r="AB1001" s="59" t="s">
        <v>10512</v>
      </c>
      <c r="AC1001" s="60"/>
      <c r="AD1001" s="60"/>
      <c r="AE1001" s="59" t="s">
        <v>10507</v>
      </c>
      <c r="AF1001" s="59" t="s">
        <v>10507</v>
      </c>
      <c r="AG1001" s="59" t="s">
        <v>10513</v>
      </c>
      <c r="AH1001" s="60"/>
      <c r="AI1001" s="60"/>
      <c r="AJ1001" s="61">
        <v>25.0</v>
      </c>
      <c r="AK1001" s="61">
        <v>15.0</v>
      </c>
      <c r="AL1001" s="61">
        <v>10.0</v>
      </c>
      <c r="AM1001" s="66">
        <v>45180.0</v>
      </c>
      <c r="AN1001" s="66">
        <v>45396.0</v>
      </c>
      <c r="AO1001" s="60"/>
      <c r="AP1001" s="60"/>
      <c r="AQ1001" s="60"/>
      <c r="AR1001" s="60"/>
      <c r="AS1001" s="62" t="s">
        <v>15391</v>
      </c>
      <c r="AT1001" s="60"/>
      <c r="AU1001" s="60" t="s">
        <v>11001</v>
      </c>
      <c r="AV1001" s="60"/>
      <c r="AW1001" s="60"/>
    </row>
    <row r="1002">
      <c r="B1002" s="61">
        <v>995386.0</v>
      </c>
      <c r="C1002" s="61">
        <v>101.0</v>
      </c>
      <c r="D1002" s="66">
        <v>45180.0</v>
      </c>
      <c r="E1002" s="59" t="s">
        <v>15392</v>
      </c>
      <c r="F1002" s="61">
        <v>2343.0</v>
      </c>
      <c r="G1002" s="60"/>
      <c r="H1002" s="60"/>
      <c r="I1002" s="60"/>
      <c r="J1002" s="60"/>
      <c r="K1002" s="59" t="s">
        <v>12970</v>
      </c>
      <c r="L1002" s="61">
        <v>200.0</v>
      </c>
      <c r="M1002" s="59" t="s">
        <v>10507</v>
      </c>
      <c r="N1002" s="61">
        <v>0.0</v>
      </c>
      <c r="O1002" s="61">
        <v>0.0</v>
      </c>
      <c r="P1002" s="59" t="s">
        <v>10508</v>
      </c>
      <c r="Q1002" s="60"/>
      <c r="R1002" s="60"/>
      <c r="S1002" s="59" t="s">
        <v>10507</v>
      </c>
      <c r="T1002" s="59" t="s">
        <v>10508</v>
      </c>
      <c r="U1002" s="59" t="s">
        <v>10508</v>
      </c>
      <c r="V1002" s="59" t="s">
        <v>10508</v>
      </c>
      <c r="W1002" s="61">
        <v>2.0</v>
      </c>
      <c r="X1002" s="59" t="s">
        <v>10509</v>
      </c>
      <c r="Y1002" s="59" t="s">
        <v>15190</v>
      </c>
      <c r="Z1002" s="60"/>
      <c r="AA1002" s="61">
        <v>2343.0</v>
      </c>
      <c r="AB1002" s="59" t="s">
        <v>10512</v>
      </c>
      <c r="AC1002" s="60"/>
      <c r="AD1002" s="60"/>
      <c r="AE1002" s="59" t="s">
        <v>10507</v>
      </c>
      <c r="AF1002" s="59" t="s">
        <v>10507</v>
      </c>
      <c r="AG1002" s="59" t="s">
        <v>10513</v>
      </c>
      <c r="AH1002" s="60"/>
      <c r="AI1002" s="60"/>
      <c r="AJ1002" s="61">
        <v>25.0</v>
      </c>
      <c r="AK1002" s="61">
        <v>15.0</v>
      </c>
      <c r="AL1002" s="61">
        <v>10.0</v>
      </c>
      <c r="AM1002" s="66">
        <v>45180.0</v>
      </c>
      <c r="AN1002" s="66">
        <v>45396.0</v>
      </c>
      <c r="AO1002" s="60"/>
      <c r="AP1002" s="60"/>
      <c r="AQ1002" s="60"/>
      <c r="AR1002" s="60"/>
      <c r="AS1002" s="62" t="s">
        <v>15393</v>
      </c>
      <c r="AT1002" s="60"/>
      <c r="AU1002" s="60" t="s">
        <v>12699</v>
      </c>
      <c r="AV1002" s="60"/>
      <c r="AW1002" s="60"/>
    </row>
    <row r="1003">
      <c r="B1003" s="61">
        <v>995386.0</v>
      </c>
      <c r="C1003" s="61">
        <v>101.0</v>
      </c>
      <c r="D1003" s="66">
        <v>45182.0</v>
      </c>
      <c r="E1003" s="59" t="s">
        <v>15394</v>
      </c>
      <c r="F1003" s="61">
        <v>2345.0</v>
      </c>
      <c r="G1003" s="59"/>
      <c r="H1003" s="59"/>
      <c r="I1003" s="59"/>
      <c r="J1003" s="60"/>
      <c r="K1003" s="59" t="s">
        <v>11703</v>
      </c>
      <c r="L1003" s="61">
        <v>100.0</v>
      </c>
      <c r="M1003" s="59" t="s">
        <v>10507</v>
      </c>
      <c r="N1003" s="61">
        <v>0.0</v>
      </c>
      <c r="O1003" s="61">
        <v>0.0</v>
      </c>
      <c r="P1003" s="59" t="s">
        <v>10508</v>
      </c>
      <c r="Q1003" s="60"/>
      <c r="R1003" s="60"/>
      <c r="S1003" s="59" t="s">
        <v>10507</v>
      </c>
      <c r="T1003" s="59" t="s">
        <v>10508</v>
      </c>
      <c r="U1003" s="59" t="s">
        <v>10508</v>
      </c>
      <c r="V1003" s="59" t="s">
        <v>10508</v>
      </c>
      <c r="W1003" s="61">
        <v>1.0</v>
      </c>
      <c r="X1003" s="59"/>
      <c r="Y1003" s="59"/>
      <c r="Z1003" s="60"/>
      <c r="AA1003" s="61">
        <v>2345.0</v>
      </c>
      <c r="AB1003" s="59" t="s">
        <v>10512</v>
      </c>
      <c r="AC1003" s="60"/>
      <c r="AD1003" s="60"/>
      <c r="AE1003" s="59" t="s">
        <v>10507</v>
      </c>
      <c r="AF1003" s="59" t="s">
        <v>10507</v>
      </c>
      <c r="AG1003" s="59" t="s">
        <v>10513</v>
      </c>
      <c r="AH1003" s="60"/>
      <c r="AI1003" s="60"/>
      <c r="AJ1003" s="61">
        <v>25.0</v>
      </c>
      <c r="AK1003" s="61">
        <v>15.0</v>
      </c>
      <c r="AL1003" s="61">
        <v>10.0</v>
      </c>
      <c r="AM1003" s="66">
        <v>45182.0</v>
      </c>
      <c r="AN1003" s="66">
        <v>45396.0</v>
      </c>
      <c r="AO1003" s="60"/>
      <c r="AP1003" s="59"/>
      <c r="AQ1003" s="60"/>
      <c r="AR1003" s="60"/>
      <c r="AS1003" s="62" t="s">
        <v>15395</v>
      </c>
      <c r="AT1003" s="60"/>
      <c r="AU1003" s="60" t="s">
        <v>12699</v>
      </c>
      <c r="AV1003" s="60"/>
      <c r="AW1003" s="60"/>
    </row>
    <row r="1004">
      <c r="B1004" s="61">
        <v>995386.0</v>
      </c>
      <c r="C1004" s="61">
        <v>159.0</v>
      </c>
      <c r="D1004" s="66">
        <v>45182.0</v>
      </c>
      <c r="E1004" s="59" t="s">
        <v>15396</v>
      </c>
      <c r="F1004" s="61">
        <v>2347.0</v>
      </c>
      <c r="G1004" s="62" t="s">
        <v>15397</v>
      </c>
      <c r="H1004" s="60"/>
      <c r="I1004" s="60"/>
      <c r="J1004" s="60"/>
      <c r="K1004" s="59" t="s">
        <v>12053</v>
      </c>
      <c r="L1004" s="61">
        <v>100.0</v>
      </c>
      <c r="M1004" s="59" t="s">
        <v>10507</v>
      </c>
      <c r="N1004" s="61">
        <v>0.0</v>
      </c>
      <c r="O1004" s="61">
        <v>0.0</v>
      </c>
      <c r="P1004" s="59" t="s">
        <v>10508</v>
      </c>
      <c r="Q1004" s="60"/>
      <c r="R1004" s="60"/>
      <c r="S1004" s="59" t="s">
        <v>10507</v>
      </c>
      <c r="T1004" s="59" t="s">
        <v>10508</v>
      </c>
      <c r="U1004" s="59" t="s">
        <v>10508</v>
      </c>
      <c r="V1004" s="59" t="s">
        <v>10508</v>
      </c>
      <c r="W1004" s="61">
        <v>1.0</v>
      </c>
      <c r="X1004" s="59" t="s">
        <v>10509</v>
      </c>
      <c r="Y1004" s="59" t="s">
        <v>15398</v>
      </c>
      <c r="Z1004" s="60"/>
      <c r="AA1004" s="61">
        <v>2347.0</v>
      </c>
      <c r="AB1004" s="59" t="s">
        <v>11268</v>
      </c>
      <c r="AC1004" s="60"/>
      <c r="AD1004" s="60"/>
      <c r="AE1004" s="59" t="s">
        <v>10507</v>
      </c>
      <c r="AF1004" s="59" t="s">
        <v>10507</v>
      </c>
      <c r="AG1004" s="59" t="s">
        <v>10513</v>
      </c>
      <c r="AH1004" s="60"/>
      <c r="AI1004" s="60"/>
      <c r="AJ1004" s="61">
        <v>25.0</v>
      </c>
      <c r="AK1004" s="61">
        <v>15.0</v>
      </c>
      <c r="AL1004" s="61">
        <v>10.0</v>
      </c>
      <c r="AM1004" s="66">
        <v>45182.0</v>
      </c>
      <c r="AN1004" s="66">
        <v>45396.0</v>
      </c>
      <c r="AO1004" s="60"/>
      <c r="AP1004" s="59"/>
      <c r="AQ1004" s="60"/>
      <c r="AR1004" s="60"/>
      <c r="AS1004" s="62" t="s">
        <v>15399</v>
      </c>
      <c r="AT1004" s="60"/>
      <c r="AU1004" s="60" t="s">
        <v>11001</v>
      </c>
      <c r="AV1004" s="60"/>
      <c r="AW1004" s="60"/>
    </row>
    <row r="1005">
      <c r="B1005" s="61">
        <v>995386.0</v>
      </c>
      <c r="C1005" s="61">
        <v>141.0</v>
      </c>
      <c r="D1005" s="66">
        <v>45184.0</v>
      </c>
      <c r="E1005" s="59" t="s">
        <v>15400</v>
      </c>
      <c r="F1005" s="61">
        <v>2349.0</v>
      </c>
      <c r="G1005" s="62" t="s">
        <v>15401</v>
      </c>
      <c r="H1005" s="60"/>
      <c r="I1005" s="60"/>
      <c r="J1005" s="60"/>
      <c r="K1005" s="59" t="s">
        <v>11820</v>
      </c>
      <c r="L1005" s="61">
        <v>500.0</v>
      </c>
      <c r="M1005" s="59" t="s">
        <v>10507</v>
      </c>
      <c r="N1005" s="61">
        <v>-10.0</v>
      </c>
      <c r="O1005" s="61">
        <v>0.0</v>
      </c>
      <c r="P1005" s="59" t="s">
        <v>10508</v>
      </c>
      <c r="Q1005" s="60"/>
      <c r="R1005" s="60"/>
      <c r="S1005" s="59" t="s">
        <v>10507</v>
      </c>
      <c r="T1005" s="59" t="s">
        <v>10508</v>
      </c>
      <c r="U1005" s="59" t="s">
        <v>10508</v>
      </c>
      <c r="V1005" s="59" t="s">
        <v>10508</v>
      </c>
      <c r="W1005" s="61">
        <v>19.0</v>
      </c>
      <c r="X1005" s="60" t="s">
        <v>10509</v>
      </c>
      <c r="Y1005" s="60" t="s">
        <v>14693</v>
      </c>
      <c r="Z1005" s="60"/>
      <c r="AA1005" s="61">
        <v>2349.0</v>
      </c>
      <c r="AB1005" s="60" t="s">
        <v>10512</v>
      </c>
      <c r="AC1005" s="60"/>
      <c r="AD1005" s="60"/>
      <c r="AE1005" s="59" t="s">
        <v>11732</v>
      </c>
      <c r="AF1005" s="59" t="s">
        <v>10507</v>
      </c>
      <c r="AG1005" s="60" t="s">
        <v>10513</v>
      </c>
      <c r="AH1005" s="60"/>
      <c r="AI1005" s="60"/>
      <c r="AJ1005" s="61">
        <v>20.0</v>
      </c>
      <c r="AK1005" s="61">
        <v>15.0</v>
      </c>
      <c r="AL1005" s="61">
        <v>10.0</v>
      </c>
      <c r="AM1005" s="66">
        <v>45188.0</v>
      </c>
      <c r="AN1005" s="66">
        <v>45447.0</v>
      </c>
      <c r="AO1005" s="60"/>
      <c r="AP1005" s="59"/>
      <c r="AQ1005" s="60"/>
      <c r="AR1005" s="60"/>
      <c r="AS1005" s="62" t="s">
        <v>15402</v>
      </c>
      <c r="AT1005" s="60"/>
      <c r="AU1005" s="60" t="s">
        <v>11698</v>
      </c>
      <c r="AV1005" s="60"/>
      <c r="AW1005" s="60"/>
    </row>
    <row r="1006">
      <c r="B1006" s="61">
        <v>995386.0</v>
      </c>
      <c r="C1006" s="61">
        <v>141.0</v>
      </c>
      <c r="D1006" s="66">
        <v>45184.0</v>
      </c>
      <c r="E1006" s="59" t="s">
        <v>15403</v>
      </c>
      <c r="F1006" s="61">
        <v>2351.0</v>
      </c>
      <c r="G1006" s="65" t="s">
        <v>15404</v>
      </c>
      <c r="H1006" s="60"/>
      <c r="I1006" s="60"/>
      <c r="J1006" s="60"/>
      <c r="K1006" s="59" t="s">
        <v>11820</v>
      </c>
      <c r="L1006" s="61">
        <v>500.0</v>
      </c>
      <c r="M1006" s="59" t="s">
        <v>10507</v>
      </c>
      <c r="N1006" s="61">
        <v>-16.0</v>
      </c>
      <c r="O1006" s="61">
        <v>0.0</v>
      </c>
      <c r="P1006" s="59" t="s">
        <v>10508</v>
      </c>
      <c r="Q1006" s="60"/>
      <c r="R1006" s="60"/>
      <c r="S1006" s="59" t="s">
        <v>10507</v>
      </c>
      <c r="T1006" s="59" t="s">
        <v>10508</v>
      </c>
      <c r="U1006" s="59" t="s">
        <v>10508</v>
      </c>
      <c r="V1006" s="59" t="s">
        <v>10508</v>
      </c>
      <c r="W1006" s="61">
        <v>28.0</v>
      </c>
      <c r="X1006" s="60" t="s">
        <v>10509</v>
      </c>
      <c r="Y1006" s="60" t="s">
        <v>14693</v>
      </c>
      <c r="Z1006" s="60"/>
      <c r="AA1006" s="61">
        <v>2351.0</v>
      </c>
      <c r="AB1006" s="60" t="s">
        <v>10512</v>
      </c>
      <c r="AC1006" s="60"/>
      <c r="AD1006" s="60"/>
      <c r="AE1006" s="59" t="s">
        <v>11732</v>
      </c>
      <c r="AF1006" s="59" t="s">
        <v>10507</v>
      </c>
      <c r="AG1006" s="60" t="s">
        <v>10513</v>
      </c>
      <c r="AH1006" s="60"/>
      <c r="AI1006" s="60"/>
      <c r="AJ1006" s="61">
        <v>20.0</v>
      </c>
      <c r="AK1006" s="61">
        <v>15.0</v>
      </c>
      <c r="AL1006" s="61">
        <v>10.0</v>
      </c>
      <c r="AM1006" s="66">
        <v>45188.0</v>
      </c>
      <c r="AN1006" s="66">
        <v>45488.0</v>
      </c>
      <c r="AO1006" s="60"/>
      <c r="AP1006" s="60"/>
      <c r="AQ1006" s="60"/>
      <c r="AR1006" s="60"/>
      <c r="AS1006" s="62" t="s">
        <v>15405</v>
      </c>
      <c r="AT1006" s="60"/>
      <c r="AU1006" s="60" t="s">
        <v>11698</v>
      </c>
      <c r="AV1006" s="60"/>
      <c r="AW1006" s="60"/>
    </row>
    <row r="1007">
      <c r="B1007" s="61">
        <v>995386.0</v>
      </c>
      <c r="C1007" s="61">
        <v>141.0</v>
      </c>
      <c r="D1007" s="66">
        <v>45184.0</v>
      </c>
      <c r="E1007" s="59" t="s">
        <v>15406</v>
      </c>
      <c r="F1007" s="61">
        <v>2353.0</v>
      </c>
      <c r="G1007" s="62" t="s">
        <v>15407</v>
      </c>
      <c r="H1007" s="65" t="s">
        <v>15408</v>
      </c>
      <c r="I1007" s="60"/>
      <c r="J1007" s="60"/>
      <c r="K1007" s="59" t="s">
        <v>11820</v>
      </c>
      <c r="L1007" s="61">
        <v>500.0</v>
      </c>
      <c r="M1007" s="59" t="s">
        <v>10507</v>
      </c>
      <c r="N1007" s="61">
        <v>-2.0</v>
      </c>
      <c r="O1007" s="61">
        <v>0.0</v>
      </c>
      <c r="P1007" s="59" t="s">
        <v>10508</v>
      </c>
      <c r="Q1007" s="60"/>
      <c r="R1007" s="60"/>
      <c r="S1007" s="59" t="s">
        <v>10507</v>
      </c>
      <c r="T1007" s="59" t="s">
        <v>10508</v>
      </c>
      <c r="U1007" s="59" t="s">
        <v>10508</v>
      </c>
      <c r="V1007" s="59" t="s">
        <v>10508</v>
      </c>
      <c r="W1007" s="61">
        <v>30.0</v>
      </c>
      <c r="X1007" s="59" t="s">
        <v>10509</v>
      </c>
      <c r="Y1007" s="59" t="s">
        <v>14693</v>
      </c>
      <c r="Z1007" s="60"/>
      <c r="AA1007" s="61">
        <v>2353.0</v>
      </c>
      <c r="AB1007" s="59" t="s">
        <v>10512</v>
      </c>
      <c r="AC1007" s="60"/>
      <c r="AD1007" s="60"/>
      <c r="AE1007" s="59" t="s">
        <v>11732</v>
      </c>
      <c r="AF1007" s="59" t="s">
        <v>10507</v>
      </c>
      <c r="AG1007" s="59" t="s">
        <v>10513</v>
      </c>
      <c r="AH1007" s="60"/>
      <c r="AI1007" s="60"/>
      <c r="AJ1007" s="61">
        <v>20.0</v>
      </c>
      <c r="AK1007" s="61">
        <v>15.0</v>
      </c>
      <c r="AL1007" s="61">
        <v>10.0</v>
      </c>
      <c r="AM1007" s="66">
        <v>45188.0</v>
      </c>
      <c r="AN1007" s="66">
        <v>45447.0</v>
      </c>
      <c r="AO1007" s="60"/>
      <c r="AP1007" s="60"/>
      <c r="AQ1007" s="60"/>
      <c r="AR1007" s="60"/>
      <c r="AS1007" s="62" t="s">
        <v>15409</v>
      </c>
      <c r="AT1007" s="60"/>
      <c r="AU1007" s="60" t="s">
        <v>11698</v>
      </c>
      <c r="AV1007" s="60"/>
      <c r="AW1007" s="60"/>
    </row>
    <row r="1008">
      <c r="B1008" s="61">
        <v>995386.0</v>
      </c>
      <c r="C1008" s="61">
        <v>139.0</v>
      </c>
      <c r="D1008" s="66">
        <v>45184.0</v>
      </c>
      <c r="E1008" s="59" t="s">
        <v>15410</v>
      </c>
      <c r="F1008" s="61">
        <v>2355.0</v>
      </c>
      <c r="G1008" s="60"/>
      <c r="H1008" s="60"/>
      <c r="I1008" s="60"/>
      <c r="J1008" s="60"/>
      <c r="K1008" s="59" t="s">
        <v>11732</v>
      </c>
      <c r="L1008" s="61">
        <v>100.0</v>
      </c>
      <c r="M1008" s="59" t="s">
        <v>10507</v>
      </c>
      <c r="N1008" s="61">
        <v>0.0</v>
      </c>
      <c r="O1008" s="61">
        <v>0.0</v>
      </c>
      <c r="P1008" s="59" t="s">
        <v>10508</v>
      </c>
      <c r="Q1008" s="60"/>
      <c r="R1008" s="60"/>
      <c r="S1008" s="59" t="s">
        <v>10507</v>
      </c>
      <c r="T1008" s="59" t="s">
        <v>10508</v>
      </c>
      <c r="U1008" s="59" t="s">
        <v>10508</v>
      </c>
      <c r="V1008" s="59" t="s">
        <v>10508</v>
      </c>
      <c r="W1008" s="61">
        <v>5.0</v>
      </c>
      <c r="X1008" s="60" t="s">
        <v>10509</v>
      </c>
      <c r="Y1008" s="60" t="s">
        <v>12689</v>
      </c>
      <c r="Z1008" s="60"/>
      <c r="AA1008" s="61">
        <v>2355.0</v>
      </c>
      <c r="AB1008" s="59" t="s">
        <v>10512</v>
      </c>
      <c r="AC1008" s="60"/>
      <c r="AD1008" s="60"/>
      <c r="AE1008" s="59" t="s">
        <v>10507</v>
      </c>
      <c r="AF1008" s="59" t="s">
        <v>10507</v>
      </c>
      <c r="AG1008" s="59" t="s">
        <v>10513</v>
      </c>
      <c r="AH1008" s="60"/>
      <c r="AI1008" s="60"/>
      <c r="AJ1008" s="61">
        <v>25.0</v>
      </c>
      <c r="AK1008" s="61">
        <v>15.0</v>
      </c>
      <c r="AL1008" s="61">
        <v>10.0</v>
      </c>
      <c r="AM1008" s="66">
        <v>45184.0</v>
      </c>
      <c r="AN1008" s="66">
        <v>45436.0</v>
      </c>
      <c r="AO1008" s="60"/>
      <c r="AP1008" s="60"/>
      <c r="AQ1008" s="60"/>
      <c r="AR1008" s="60"/>
      <c r="AS1008" s="62" t="s">
        <v>15411</v>
      </c>
      <c r="AT1008" s="60"/>
      <c r="AU1008" s="60" t="s">
        <v>12692</v>
      </c>
      <c r="AV1008" s="60"/>
      <c r="AW1008" s="60"/>
    </row>
    <row r="1009">
      <c r="B1009" s="61">
        <v>995386.0</v>
      </c>
      <c r="C1009" s="61">
        <v>141.0</v>
      </c>
      <c r="D1009" s="66">
        <v>45184.0</v>
      </c>
      <c r="E1009" s="59" t="s">
        <v>15412</v>
      </c>
      <c r="F1009" s="61">
        <v>2357.0</v>
      </c>
      <c r="G1009" s="65" t="s">
        <v>15413</v>
      </c>
      <c r="H1009" s="65" t="s">
        <v>15414</v>
      </c>
      <c r="I1009" s="60"/>
      <c r="J1009" s="60"/>
      <c r="K1009" s="59" t="s">
        <v>11820</v>
      </c>
      <c r="L1009" s="61">
        <v>500.0</v>
      </c>
      <c r="M1009" s="59" t="s">
        <v>10507</v>
      </c>
      <c r="N1009" s="61">
        <v>0.0</v>
      </c>
      <c r="O1009" s="61">
        <v>0.0</v>
      </c>
      <c r="P1009" s="59" t="s">
        <v>10508</v>
      </c>
      <c r="Q1009" s="60"/>
      <c r="R1009" s="60"/>
      <c r="S1009" s="59" t="s">
        <v>10507</v>
      </c>
      <c r="T1009" s="59" t="s">
        <v>10508</v>
      </c>
      <c r="U1009" s="59" t="s">
        <v>10508</v>
      </c>
      <c r="V1009" s="59" t="s">
        <v>10508</v>
      </c>
      <c r="W1009" s="61">
        <v>11.0</v>
      </c>
      <c r="X1009" s="60" t="s">
        <v>10509</v>
      </c>
      <c r="Y1009" s="60" t="s">
        <v>14693</v>
      </c>
      <c r="Z1009" s="60"/>
      <c r="AA1009" s="61">
        <v>2357.0</v>
      </c>
      <c r="AB1009" s="59" t="s">
        <v>10512</v>
      </c>
      <c r="AC1009" s="60"/>
      <c r="AD1009" s="60"/>
      <c r="AE1009" s="59" t="s">
        <v>11732</v>
      </c>
      <c r="AF1009" s="59" t="s">
        <v>10507</v>
      </c>
      <c r="AG1009" s="59" t="s">
        <v>10513</v>
      </c>
      <c r="AH1009" s="60"/>
      <c r="AI1009" s="60"/>
      <c r="AJ1009" s="61">
        <v>20.0</v>
      </c>
      <c r="AK1009" s="61">
        <v>15.0</v>
      </c>
      <c r="AL1009" s="61">
        <v>10.0</v>
      </c>
      <c r="AM1009" s="66">
        <v>45188.0</v>
      </c>
      <c r="AN1009" s="66">
        <v>45391.0</v>
      </c>
      <c r="AO1009" s="60"/>
      <c r="AP1009" s="60"/>
      <c r="AQ1009" s="60"/>
      <c r="AR1009" s="60"/>
      <c r="AS1009" s="62" t="s">
        <v>15415</v>
      </c>
      <c r="AT1009" s="60"/>
      <c r="AU1009" s="60" t="s">
        <v>11698</v>
      </c>
      <c r="AV1009" s="60"/>
      <c r="AW1009" s="60"/>
    </row>
    <row r="1010">
      <c r="B1010" s="61">
        <v>995386.0</v>
      </c>
      <c r="C1010" s="61">
        <v>141.0</v>
      </c>
      <c r="D1010" s="66">
        <v>45184.0</v>
      </c>
      <c r="E1010" s="59" t="s">
        <v>15416</v>
      </c>
      <c r="F1010" s="61">
        <v>2359.0</v>
      </c>
      <c r="G1010" s="62" t="s">
        <v>15417</v>
      </c>
      <c r="H1010" s="59"/>
      <c r="I1010" s="59"/>
      <c r="J1010" s="60"/>
      <c r="K1010" s="59" t="s">
        <v>11820</v>
      </c>
      <c r="L1010" s="61">
        <v>500.0</v>
      </c>
      <c r="M1010" s="59" t="s">
        <v>10507</v>
      </c>
      <c r="N1010" s="61">
        <v>0.0</v>
      </c>
      <c r="O1010" s="61">
        <v>0.0</v>
      </c>
      <c r="P1010" s="59" t="s">
        <v>10508</v>
      </c>
      <c r="Q1010" s="67"/>
      <c r="R1010" s="67"/>
      <c r="S1010" s="59" t="s">
        <v>10507</v>
      </c>
      <c r="T1010" s="59" t="s">
        <v>10508</v>
      </c>
      <c r="U1010" s="59" t="s">
        <v>10508</v>
      </c>
      <c r="V1010" s="59" t="s">
        <v>10508</v>
      </c>
      <c r="W1010" s="61">
        <v>5.0</v>
      </c>
      <c r="X1010" s="59" t="s">
        <v>10509</v>
      </c>
      <c r="Y1010" s="59" t="s">
        <v>14693</v>
      </c>
      <c r="Z1010" s="60"/>
      <c r="AA1010" s="61">
        <v>2359.0</v>
      </c>
      <c r="AB1010" s="59" t="s">
        <v>10512</v>
      </c>
      <c r="AC1010" s="60"/>
      <c r="AD1010" s="60"/>
      <c r="AE1010" s="59" t="s">
        <v>11732</v>
      </c>
      <c r="AF1010" s="59" t="s">
        <v>10507</v>
      </c>
      <c r="AG1010" s="59" t="s">
        <v>10513</v>
      </c>
      <c r="AH1010" s="60"/>
      <c r="AI1010" s="60"/>
      <c r="AJ1010" s="61">
        <v>20.0</v>
      </c>
      <c r="AK1010" s="61">
        <v>15.0</v>
      </c>
      <c r="AL1010" s="61">
        <v>10.0</v>
      </c>
      <c r="AM1010" s="66">
        <v>45188.0</v>
      </c>
      <c r="AN1010" s="66">
        <v>45396.0</v>
      </c>
      <c r="AO1010" s="60"/>
      <c r="AP1010" s="59"/>
      <c r="AQ1010" s="60"/>
      <c r="AR1010" s="60"/>
      <c r="AS1010" s="62" t="s">
        <v>15418</v>
      </c>
      <c r="AT1010" s="60"/>
      <c r="AU1010" s="60" t="s">
        <v>11698</v>
      </c>
      <c r="AV1010" s="60"/>
      <c r="AW1010" s="60"/>
    </row>
    <row r="1011">
      <c r="B1011" s="61">
        <v>995386.0</v>
      </c>
      <c r="C1011" s="61">
        <v>101.0</v>
      </c>
      <c r="D1011" s="66">
        <v>45185.0</v>
      </c>
      <c r="E1011" s="59" t="s">
        <v>15419</v>
      </c>
      <c r="F1011" s="61">
        <v>2361.0</v>
      </c>
      <c r="G1011" s="62" t="s">
        <v>15420</v>
      </c>
      <c r="H1011" s="62" t="s">
        <v>15421</v>
      </c>
      <c r="I1011" s="60"/>
      <c r="J1011" s="60"/>
      <c r="K1011" s="59" t="s">
        <v>12004</v>
      </c>
      <c r="L1011" s="61">
        <v>100.0</v>
      </c>
      <c r="M1011" s="59" t="s">
        <v>10507</v>
      </c>
      <c r="N1011" s="61">
        <v>0.0</v>
      </c>
      <c r="O1011" s="61">
        <v>0.0</v>
      </c>
      <c r="P1011" s="59" t="s">
        <v>10508</v>
      </c>
      <c r="Q1011" s="60"/>
      <c r="R1011" s="60"/>
      <c r="S1011" s="59" t="s">
        <v>10507</v>
      </c>
      <c r="T1011" s="59" t="s">
        <v>10508</v>
      </c>
      <c r="U1011" s="59" t="s">
        <v>10508</v>
      </c>
      <c r="V1011" s="59" t="s">
        <v>10633</v>
      </c>
      <c r="W1011" s="61">
        <v>14.0</v>
      </c>
      <c r="X1011" s="59" t="s">
        <v>10509</v>
      </c>
      <c r="Y1011" s="59" t="s">
        <v>11973</v>
      </c>
      <c r="Z1011" s="60"/>
      <c r="AA1011" s="61">
        <v>2361.0</v>
      </c>
      <c r="AB1011" s="60" t="s">
        <v>10512</v>
      </c>
      <c r="AC1011" s="60"/>
      <c r="AD1011" s="60"/>
      <c r="AE1011" s="59" t="s">
        <v>10507</v>
      </c>
      <c r="AF1011" s="59" t="s">
        <v>10507</v>
      </c>
      <c r="AG1011" s="60" t="s">
        <v>10513</v>
      </c>
      <c r="AH1011" s="60"/>
      <c r="AI1011" s="60"/>
      <c r="AJ1011" s="61">
        <v>25.0</v>
      </c>
      <c r="AK1011" s="61">
        <v>15.0</v>
      </c>
      <c r="AL1011" s="61">
        <v>10.0</v>
      </c>
      <c r="AM1011" s="66">
        <v>45205.0</v>
      </c>
      <c r="AN1011" s="66">
        <v>45359.0</v>
      </c>
      <c r="AO1011" s="60"/>
      <c r="AP1011" s="59"/>
      <c r="AQ1011" s="60"/>
      <c r="AR1011" s="60"/>
      <c r="AS1011" s="62" t="s">
        <v>15422</v>
      </c>
      <c r="AT1011" s="60"/>
      <c r="AU1011" s="60" t="s">
        <v>12699</v>
      </c>
      <c r="AV1011" s="60"/>
      <c r="AW1011" s="60"/>
    </row>
    <row r="1012">
      <c r="B1012" s="61">
        <v>995386.0</v>
      </c>
      <c r="C1012" s="61">
        <v>159.0</v>
      </c>
      <c r="D1012" s="66">
        <v>45189.0</v>
      </c>
      <c r="E1012" s="59" t="s">
        <v>15423</v>
      </c>
      <c r="F1012" s="61">
        <v>2363.0</v>
      </c>
      <c r="G1012" s="62" t="s">
        <v>15424</v>
      </c>
      <c r="H1012" s="59"/>
      <c r="I1012" s="59"/>
      <c r="J1012" s="60"/>
      <c r="K1012" s="59" t="s">
        <v>10527</v>
      </c>
      <c r="L1012" s="61">
        <v>100.0</v>
      </c>
      <c r="M1012" s="59" t="s">
        <v>10507</v>
      </c>
      <c r="N1012" s="61">
        <v>-1.0</v>
      </c>
      <c r="O1012" s="61">
        <v>0.0</v>
      </c>
      <c r="P1012" s="59" t="s">
        <v>10508</v>
      </c>
      <c r="Q1012" s="60"/>
      <c r="R1012" s="60"/>
      <c r="S1012" s="59" t="s">
        <v>10507</v>
      </c>
      <c r="T1012" s="59" t="s">
        <v>10508</v>
      </c>
      <c r="U1012" s="59" t="s">
        <v>10508</v>
      </c>
      <c r="V1012" s="59" t="s">
        <v>10508</v>
      </c>
      <c r="W1012" s="61">
        <v>2.0</v>
      </c>
      <c r="X1012" s="59" t="s">
        <v>10509</v>
      </c>
      <c r="Y1012" s="59" t="s">
        <v>13053</v>
      </c>
      <c r="Z1012" s="60"/>
      <c r="AA1012" s="61">
        <v>2363.0</v>
      </c>
      <c r="AB1012" s="59"/>
      <c r="AC1012" s="60"/>
      <c r="AD1012" s="60"/>
      <c r="AE1012" s="59" t="s">
        <v>10507</v>
      </c>
      <c r="AF1012" s="59" t="s">
        <v>10507</v>
      </c>
      <c r="AG1012" s="59"/>
      <c r="AH1012" s="60"/>
      <c r="AI1012" s="60"/>
      <c r="AJ1012" s="61">
        <v>25.0</v>
      </c>
      <c r="AK1012" s="61">
        <v>15.0</v>
      </c>
      <c r="AL1012" s="61">
        <v>10.0</v>
      </c>
      <c r="AM1012" s="66">
        <v>45190.0</v>
      </c>
      <c r="AN1012" s="66">
        <v>45463.0</v>
      </c>
      <c r="AO1012" s="60"/>
      <c r="AP1012" s="59"/>
      <c r="AQ1012" s="60"/>
      <c r="AR1012" s="60"/>
      <c r="AS1012" s="62" t="s">
        <v>15425</v>
      </c>
      <c r="AT1012" s="60"/>
      <c r="AU1012" s="60" t="s">
        <v>11001</v>
      </c>
      <c r="AV1012" s="60"/>
      <c r="AW1012" s="60"/>
    </row>
    <row r="1013">
      <c r="B1013" s="61">
        <v>995386.0</v>
      </c>
      <c r="C1013" s="61">
        <v>145.0</v>
      </c>
      <c r="D1013" s="66">
        <v>45189.0</v>
      </c>
      <c r="E1013" s="59" t="s">
        <v>15426</v>
      </c>
      <c r="F1013" s="61">
        <v>2365.0</v>
      </c>
      <c r="G1013" s="62" t="s">
        <v>15427</v>
      </c>
      <c r="H1013" s="62" t="s">
        <v>15428</v>
      </c>
      <c r="I1013" s="65" t="s">
        <v>15429</v>
      </c>
      <c r="J1013" s="65" t="s">
        <v>15430</v>
      </c>
      <c r="K1013" s="59" t="s">
        <v>10625</v>
      </c>
      <c r="L1013" s="61">
        <v>100.0</v>
      </c>
      <c r="M1013" s="59" t="s">
        <v>10507</v>
      </c>
      <c r="N1013" s="61">
        <v>-1.0</v>
      </c>
      <c r="O1013" s="61">
        <v>0.0</v>
      </c>
      <c r="P1013" s="59" t="s">
        <v>10508</v>
      </c>
      <c r="Q1013" s="66">
        <v>45261.0</v>
      </c>
      <c r="R1013" s="63">
        <v>45280.0</v>
      </c>
      <c r="S1013" s="59" t="s">
        <v>12645</v>
      </c>
      <c r="T1013" s="59" t="s">
        <v>10508</v>
      </c>
      <c r="U1013" s="59" t="s">
        <v>10508</v>
      </c>
      <c r="V1013" s="59" t="s">
        <v>10508</v>
      </c>
      <c r="W1013" s="61">
        <v>12.0</v>
      </c>
      <c r="X1013" s="59" t="s">
        <v>10509</v>
      </c>
      <c r="Y1013" s="59" t="s">
        <v>14974</v>
      </c>
      <c r="Z1013" s="60"/>
      <c r="AA1013" s="61">
        <v>2365.0</v>
      </c>
      <c r="AB1013" s="59" t="s">
        <v>10512</v>
      </c>
      <c r="AC1013" s="60"/>
      <c r="AD1013" s="60"/>
      <c r="AE1013" s="59" t="s">
        <v>10869</v>
      </c>
      <c r="AF1013" s="59" t="s">
        <v>10507</v>
      </c>
      <c r="AG1013" s="59" t="s">
        <v>10513</v>
      </c>
      <c r="AH1013" s="60"/>
      <c r="AI1013" s="60"/>
      <c r="AJ1013" s="61">
        <v>25.0</v>
      </c>
      <c r="AK1013" s="61">
        <v>15.0</v>
      </c>
      <c r="AL1013" s="61">
        <v>10.0</v>
      </c>
      <c r="AM1013" s="66">
        <v>45269.0</v>
      </c>
      <c r="AN1013" s="66">
        <v>45483.0</v>
      </c>
      <c r="AO1013" s="60"/>
      <c r="AP1013" s="59"/>
      <c r="AQ1013" s="60"/>
      <c r="AR1013" s="60"/>
      <c r="AS1013" s="62" t="s">
        <v>15431</v>
      </c>
      <c r="AT1013" s="60"/>
      <c r="AU1013" s="60" t="s">
        <v>11549</v>
      </c>
      <c r="AV1013" s="60"/>
      <c r="AW1013" s="60"/>
    </row>
    <row r="1014">
      <c r="B1014" s="61">
        <v>995386.0</v>
      </c>
      <c r="C1014" s="61">
        <v>161.0</v>
      </c>
      <c r="D1014" s="66">
        <v>45191.0</v>
      </c>
      <c r="E1014" s="59" t="s">
        <v>15432</v>
      </c>
      <c r="F1014" s="61">
        <v>2367.0</v>
      </c>
      <c r="G1014" s="62" t="s">
        <v>15433</v>
      </c>
      <c r="H1014" s="60"/>
      <c r="I1014" s="60"/>
      <c r="J1014" s="60"/>
      <c r="K1014" s="59" t="s">
        <v>11185</v>
      </c>
      <c r="L1014" s="61">
        <v>100.0</v>
      </c>
      <c r="M1014" s="59" t="s">
        <v>10507</v>
      </c>
      <c r="N1014" s="61">
        <v>0.0</v>
      </c>
      <c r="O1014" s="61">
        <v>0.0</v>
      </c>
      <c r="P1014" s="59" t="s">
        <v>10508</v>
      </c>
      <c r="Q1014" s="60"/>
      <c r="R1014" s="60"/>
      <c r="S1014" s="59" t="s">
        <v>10507</v>
      </c>
      <c r="T1014" s="59" t="s">
        <v>10508</v>
      </c>
      <c r="U1014" s="59" t="s">
        <v>10508</v>
      </c>
      <c r="V1014" s="59" t="s">
        <v>10508</v>
      </c>
      <c r="W1014" s="61">
        <v>1.0</v>
      </c>
      <c r="X1014" s="59" t="s">
        <v>10509</v>
      </c>
      <c r="Y1014" s="59" t="s">
        <v>10587</v>
      </c>
      <c r="Z1014" s="60"/>
      <c r="AA1014" s="61">
        <v>2367.0</v>
      </c>
      <c r="AB1014" s="59" t="s">
        <v>10512</v>
      </c>
      <c r="AC1014" s="60"/>
      <c r="AD1014" s="60"/>
      <c r="AE1014" s="59" t="s">
        <v>10507</v>
      </c>
      <c r="AF1014" s="59" t="s">
        <v>10507</v>
      </c>
      <c r="AG1014" s="59" t="s">
        <v>10513</v>
      </c>
      <c r="AH1014" s="60"/>
      <c r="AI1014" s="60"/>
      <c r="AJ1014" s="61">
        <v>25.0</v>
      </c>
      <c r="AK1014" s="61">
        <v>15.0</v>
      </c>
      <c r="AL1014" s="61">
        <v>10.0</v>
      </c>
      <c r="AM1014" s="66">
        <v>45191.0</v>
      </c>
      <c r="AN1014" s="66">
        <v>45396.0</v>
      </c>
      <c r="AO1014" s="60"/>
      <c r="AP1014" s="60"/>
      <c r="AQ1014" s="60"/>
      <c r="AR1014" s="60"/>
      <c r="AS1014" s="62" t="s">
        <v>15434</v>
      </c>
      <c r="AT1014" s="60"/>
      <c r="AU1014" s="60" t="s">
        <v>10516</v>
      </c>
      <c r="AV1014" s="60"/>
      <c r="AW1014" s="60"/>
    </row>
    <row r="1015">
      <c r="B1015" s="61">
        <v>995386.0</v>
      </c>
      <c r="C1015" s="61">
        <v>159.0</v>
      </c>
      <c r="D1015" s="66">
        <v>45195.0</v>
      </c>
      <c r="E1015" s="59" t="s">
        <v>15435</v>
      </c>
      <c r="F1015" s="61">
        <v>2369.0</v>
      </c>
      <c r="G1015" s="62" t="s">
        <v>15436</v>
      </c>
      <c r="H1015" s="60"/>
      <c r="I1015" s="60"/>
      <c r="J1015" s="60"/>
      <c r="K1015" s="59" t="s">
        <v>12004</v>
      </c>
      <c r="L1015" s="61">
        <v>100.0</v>
      </c>
      <c r="M1015" s="59" t="s">
        <v>10507</v>
      </c>
      <c r="N1015" s="61">
        <v>0.0</v>
      </c>
      <c r="O1015" s="61">
        <v>0.0</v>
      </c>
      <c r="P1015" s="59" t="s">
        <v>10508</v>
      </c>
      <c r="Q1015" s="60"/>
      <c r="R1015" s="60"/>
      <c r="S1015" s="59" t="s">
        <v>10507</v>
      </c>
      <c r="T1015" s="59" t="s">
        <v>10508</v>
      </c>
      <c r="U1015" s="59" t="s">
        <v>10508</v>
      </c>
      <c r="V1015" s="59" t="s">
        <v>10508</v>
      </c>
      <c r="W1015" s="61">
        <v>1.0</v>
      </c>
      <c r="X1015" s="59" t="s">
        <v>10509</v>
      </c>
      <c r="Y1015" s="59" t="s">
        <v>15437</v>
      </c>
      <c r="Z1015" s="60"/>
      <c r="AA1015" s="61">
        <v>2369.0</v>
      </c>
      <c r="AB1015" s="59" t="s">
        <v>10512</v>
      </c>
      <c r="AC1015" s="60"/>
      <c r="AD1015" s="60"/>
      <c r="AE1015" s="59" t="s">
        <v>10507</v>
      </c>
      <c r="AF1015" s="59" t="s">
        <v>10507</v>
      </c>
      <c r="AG1015" s="59" t="s">
        <v>10513</v>
      </c>
      <c r="AH1015" s="60"/>
      <c r="AI1015" s="60"/>
      <c r="AJ1015" s="61">
        <v>25.0</v>
      </c>
      <c r="AK1015" s="61">
        <v>15.0</v>
      </c>
      <c r="AL1015" s="61">
        <v>10.0</v>
      </c>
      <c r="AM1015" s="66">
        <v>45195.0</v>
      </c>
      <c r="AN1015" s="66">
        <v>45386.0</v>
      </c>
      <c r="AO1015" s="60"/>
      <c r="AP1015" s="60"/>
      <c r="AQ1015" s="60"/>
      <c r="AR1015" s="60"/>
      <c r="AS1015" s="62" t="s">
        <v>15438</v>
      </c>
      <c r="AT1015" s="60"/>
      <c r="AU1015" s="60" t="s">
        <v>11001</v>
      </c>
      <c r="AV1015" s="60"/>
      <c r="AW1015" s="60"/>
    </row>
    <row r="1016">
      <c r="B1016" s="61">
        <v>995386.0</v>
      </c>
      <c r="C1016" s="61">
        <v>159.0</v>
      </c>
      <c r="D1016" s="66">
        <v>45195.0</v>
      </c>
      <c r="E1016" s="59" t="s">
        <v>15439</v>
      </c>
      <c r="F1016" s="61">
        <v>2371.0</v>
      </c>
      <c r="G1016" s="62" t="s">
        <v>15440</v>
      </c>
      <c r="H1016" s="59"/>
      <c r="I1016" s="59"/>
      <c r="J1016" s="59"/>
      <c r="K1016" s="59" t="s">
        <v>12053</v>
      </c>
      <c r="L1016" s="61">
        <v>100.0</v>
      </c>
      <c r="M1016" s="59" t="s">
        <v>10507</v>
      </c>
      <c r="N1016" s="61">
        <v>0.0</v>
      </c>
      <c r="O1016" s="61">
        <v>0.0</v>
      </c>
      <c r="P1016" s="59" t="s">
        <v>10508</v>
      </c>
      <c r="Q1016" s="67"/>
      <c r="R1016" s="68"/>
      <c r="S1016" s="59" t="s">
        <v>10507</v>
      </c>
      <c r="T1016" s="59" t="s">
        <v>10508</v>
      </c>
      <c r="U1016" s="59" t="s">
        <v>10508</v>
      </c>
      <c r="V1016" s="59" t="s">
        <v>10508</v>
      </c>
      <c r="W1016" s="61">
        <v>1.0</v>
      </c>
      <c r="X1016" s="59" t="s">
        <v>10509</v>
      </c>
      <c r="Y1016" s="59" t="s">
        <v>12971</v>
      </c>
      <c r="Z1016" s="60"/>
      <c r="AA1016" s="61">
        <v>2371.0</v>
      </c>
      <c r="AB1016" s="59" t="s">
        <v>10512</v>
      </c>
      <c r="AC1016" s="60"/>
      <c r="AD1016" s="60"/>
      <c r="AE1016" s="59" t="s">
        <v>10507</v>
      </c>
      <c r="AF1016" s="59" t="s">
        <v>10507</v>
      </c>
      <c r="AG1016" s="59" t="s">
        <v>10513</v>
      </c>
      <c r="AH1016" s="60"/>
      <c r="AI1016" s="60"/>
      <c r="AJ1016" s="61">
        <v>25.0</v>
      </c>
      <c r="AK1016" s="61">
        <v>15.0</v>
      </c>
      <c r="AL1016" s="61">
        <v>10.0</v>
      </c>
      <c r="AM1016" s="66">
        <v>45195.0</v>
      </c>
      <c r="AN1016" s="63">
        <v>45229.0</v>
      </c>
      <c r="AO1016" s="60"/>
      <c r="AP1016" s="59"/>
      <c r="AQ1016" s="60"/>
      <c r="AR1016" s="60"/>
      <c r="AS1016" s="62" t="s">
        <v>15441</v>
      </c>
      <c r="AT1016" s="59"/>
      <c r="AU1016" s="60" t="s">
        <v>11001</v>
      </c>
      <c r="AV1016" s="60"/>
      <c r="AW1016" s="60"/>
    </row>
    <row r="1017">
      <c r="B1017" s="61">
        <v>995386.0</v>
      </c>
      <c r="C1017" s="61">
        <v>141.0</v>
      </c>
      <c r="D1017" s="66">
        <v>45195.0</v>
      </c>
      <c r="E1017" s="59" t="s">
        <v>15442</v>
      </c>
      <c r="F1017" s="61">
        <v>2373.0</v>
      </c>
      <c r="G1017" s="59"/>
      <c r="H1017" s="59"/>
      <c r="I1017" s="60"/>
      <c r="J1017" s="60"/>
      <c r="K1017" s="59" t="s">
        <v>10625</v>
      </c>
      <c r="L1017" s="61">
        <v>100.0</v>
      </c>
      <c r="M1017" s="59" t="s">
        <v>10507</v>
      </c>
      <c r="N1017" s="61">
        <v>0.0</v>
      </c>
      <c r="O1017" s="61">
        <v>0.0</v>
      </c>
      <c r="P1017" s="59" t="s">
        <v>10508</v>
      </c>
      <c r="Q1017" s="67"/>
      <c r="R1017" s="68"/>
      <c r="S1017" s="59" t="s">
        <v>10507</v>
      </c>
      <c r="T1017" s="59" t="s">
        <v>10508</v>
      </c>
      <c r="U1017" s="59" t="s">
        <v>10508</v>
      </c>
      <c r="V1017" s="59" t="s">
        <v>10508</v>
      </c>
      <c r="W1017" s="61">
        <v>4.0</v>
      </c>
      <c r="X1017" s="59" t="s">
        <v>10509</v>
      </c>
      <c r="Y1017" s="59" t="s">
        <v>13160</v>
      </c>
      <c r="Z1017" s="60"/>
      <c r="AA1017" s="61">
        <v>2373.0</v>
      </c>
      <c r="AB1017" s="59" t="s">
        <v>10512</v>
      </c>
      <c r="AC1017" s="60"/>
      <c r="AD1017" s="60"/>
      <c r="AE1017" s="59" t="s">
        <v>10507</v>
      </c>
      <c r="AF1017" s="59" t="s">
        <v>10507</v>
      </c>
      <c r="AG1017" s="59" t="s">
        <v>10513</v>
      </c>
      <c r="AH1017" s="60"/>
      <c r="AI1017" s="60"/>
      <c r="AJ1017" s="61">
        <v>25.0</v>
      </c>
      <c r="AK1017" s="61">
        <v>15.0</v>
      </c>
      <c r="AL1017" s="61">
        <v>10.0</v>
      </c>
      <c r="AM1017" s="66">
        <v>45195.0</v>
      </c>
      <c r="AN1017" s="66">
        <v>45301.0</v>
      </c>
      <c r="AO1017" s="60"/>
      <c r="AP1017" s="59"/>
      <c r="AQ1017" s="60"/>
      <c r="AR1017" s="60"/>
      <c r="AS1017" s="62" t="s">
        <v>15443</v>
      </c>
      <c r="AT1017" s="60"/>
      <c r="AU1017" s="60" t="s">
        <v>11698</v>
      </c>
      <c r="AV1017" s="60"/>
      <c r="AW1017" s="60"/>
    </row>
    <row r="1018">
      <c r="B1018" s="61">
        <v>995386.0</v>
      </c>
      <c r="C1018" s="61">
        <v>159.0</v>
      </c>
      <c r="D1018" s="66">
        <v>45196.0</v>
      </c>
      <c r="E1018" s="59" t="s">
        <v>15444</v>
      </c>
      <c r="F1018" s="61">
        <v>2375.0</v>
      </c>
      <c r="G1018" s="62" t="s">
        <v>15445</v>
      </c>
      <c r="H1018" s="60"/>
      <c r="I1018" s="60"/>
      <c r="J1018" s="60"/>
      <c r="K1018" s="59" t="s">
        <v>12970</v>
      </c>
      <c r="L1018" s="61">
        <v>570.0</v>
      </c>
      <c r="M1018" s="59" t="s">
        <v>10507</v>
      </c>
      <c r="N1018" s="61">
        <v>0.0</v>
      </c>
      <c r="O1018" s="61">
        <v>0.0</v>
      </c>
      <c r="P1018" s="59" t="s">
        <v>10508</v>
      </c>
      <c r="Q1018" s="60"/>
      <c r="R1018" s="60"/>
      <c r="S1018" s="59" t="s">
        <v>10507</v>
      </c>
      <c r="T1018" s="59" t="s">
        <v>10508</v>
      </c>
      <c r="U1018" s="59" t="s">
        <v>10508</v>
      </c>
      <c r="V1018" s="59" t="s">
        <v>10508</v>
      </c>
      <c r="W1018" s="61">
        <v>2.0</v>
      </c>
      <c r="X1018" s="59" t="s">
        <v>10509</v>
      </c>
      <c r="Y1018" s="59" t="s">
        <v>11192</v>
      </c>
      <c r="Z1018" s="60"/>
      <c r="AA1018" s="61">
        <v>2375.0</v>
      </c>
      <c r="AB1018" s="59" t="s">
        <v>10512</v>
      </c>
      <c r="AC1018" s="60"/>
      <c r="AD1018" s="60"/>
      <c r="AE1018" s="59" t="s">
        <v>10507</v>
      </c>
      <c r="AF1018" s="59" t="s">
        <v>10507</v>
      </c>
      <c r="AG1018" s="59" t="s">
        <v>10513</v>
      </c>
      <c r="AH1018" s="60"/>
      <c r="AI1018" s="60"/>
      <c r="AJ1018" s="61">
        <v>25.0</v>
      </c>
      <c r="AK1018" s="61">
        <v>15.0</v>
      </c>
      <c r="AL1018" s="61">
        <v>10.0</v>
      </c>
      <c r="AM1018" s="66">
        <v>45196.0</v>
      </c>
      <c r="AN1018" s="66">
        <v>45197.0</v>
      </c>
      <c r="AO1018" s="60"/>
      <c r="AP1018" s="60"/>
      <c r="AQ1018" s="60"/>
      <c r="AR1018" s="60"/>
      <c r="AS1018" s="62" t="s">
        <v>15446</v>
      </c>
      <c r="AT1018" s="60"/>
      <c r="AU1018" s="60" t="s">
        <v>11001</v>
      </c>
      <c r="AV1018" s="60"/>
      <c r="AW1018" s="60"/>
    </row>
    <row r="1019">
      <c r="B1019" s="61">
        <v>995386.0</v>
      </c>
      <c r="C1019" s="61">
        <v>89.0</v>
      </c>
      <c r="D1019" s="66">
        <v>45196.0</v>
      </c>
      <c r="E1019" s="59" t="s">
        <v>15447</v>
      </c>
      <c r="F1019" s="61">
        <v>2377.0</v>
      </c>
      <c r="G1019" s="62" t="s">
        <v>15448</v>
      </c>
      <c r="H1019" s="60"/>
      <c r="I1019" s="60"/>
      <c r="J1019" s="60"/>
      <c r="K1019" s="59" t="s">
        <v>11998</v>
      </c>
      <c r="L1019" s="61">
        <v>1000.0</v>
      </c>
      <c r="M1019" s="59" t="s">
        <v>10507</v>
      </c>
      <c r="N1019" s="61">
        <v>0.0</v>
      </c>
      <c r="O1019" s="61">
        <v>0.0</v>
      </c>
      <c r="P1019" s="59" t="s">
        <v>10508</v>
      </c>
      <c r="Q1019" s="60"/>
      <c r="R1019" s="60"/>
      <c r="S1019" s="59" t="s">
        <v>10507</v>
      </c>
      <c r="T1019" s="59" t="s">
        <v>10508</v>
      </c>
      <c r="U1019" s="59" t="s">
        <v>10508</v>
      </c>
      <c r="V1019" s="59" t="s">
        <v>10508</v>
      </c>
      <c r="W1019" s="61">
        <v>1.0</v>
      </c>
      <c r="X1019" s="59" t="s">
        <v>10509</v>
      </c>
      <c r="Y1019" s="59" t="s">
        <v>15449</v>
      </c>
      <c r="Z1019" s="60"/>
      <c r="AA1019" s="61">
        <v>2377.0</v>
      </c>
      <c r="AB1019" s="59"/>
      <c r="AC1019" s="60"/>
      <c r="AD1019" s="60"/>
      <c r="AE1019" s="59" t="s">
        <v>10507</v>
      </c>
      <c r="AF1019" s="59" t="s">
        <v>10507</v>
      </c>
      <c r="AG1019" s="59"/>
      <c r="AH1019" s="60"/>
      <c r="AI1019" s="60"/>
      <c r="AJ1019" s="61">
        <v>25.0</v>
      </c>
      <c r="AK1019" s="61">
        <v>15.0</v>
      </c>
      <c r="AL1019" s="61">
        <v>10.0</v>
      </c>
      <c r="AM1019" s="68"/>
      <c r="AN1019" s="67"/>
      <c r="AO1019" s="60"/>
      <c r="AP1019" s="59"/>
      <c r="AQ1019" s="60"/>
      <c r="AR1019" s="60" t="s">
        <v>15450</v>
      </c>
      <c r="AS1019" s="62" t="s">
        <v>15451</v>
      </c>
      <c r="AT1019" s="60"/>
      <c r="AU1019" s="60" t="s">
        <v>15452</v>
      </c>
      <c r="AV1019" s="60"/>
      <c r="AW1019" s="60"/>
    </row>
    <row r="1020">
      <c r="B1020" s="61">
        <v>995386.0</v>
      </c>
      <c r="C1020" s="61">
        <v>161.0</v>
      </c>
      <c r="D1020" s="66">
        <v>45203.0</v>
      </c>
      <c r="E1020" s="59" t="s">
        <v>15453</v>
      </c>
      <c r="F1020" s="61">
        <v>2379.0</v>
      </c>
      <c r="G1020" s="62" t="s">
        <v>15454</v>
      </c>
      <c r="H1020" s="62" t="s">
        <v>15455</v>
      </c>
      <c r="I1020" s="65" t="s">
        <v>15456</v>
      </c>
      <c r="J1020" s="65" t="s">
        <v>15457</v>
      </c>
      <c r="K1020" s="59" t="s">
        <v>10625</v>
      </c>
      <c r="L1020" s="61">
        <v>100.0</v>
      </c>
      <c r="M1020" s="59" t="s">
        <v>10507</v>
      </c>
      <c r="N1020" s="61">
        <v>0.0</v>
      </c>
      <c r="O1020" s="61">
        <v>0.0</v>
      </c>
      <c r="P1020" s="59" t="s">
        <v>10508</v>
      </c>
      <c r="Q1020" s="60"/>
      <c r="R1020" s="60"/>
      <c r="S1020" s="59" t="s">
        <v>10507</v>
      </c>
      <c r="T1020" s="59" t="s">
        <v>10633</v>
      </c>
      <c r="U1020" s="59" t="s">
        <v>10633</v>
      </c>
      <c r="V1020" s="59" t="s">
        <v>10508</v>
      </c>
      <c r="W1020" s="61">
        <v>5.0</v>
      </c>
      <c r="X1020" s="59" t="s">
        <v>10509</v>
      </c>
      <c r="Y1020" s="59" t="s">
        <v>10942</v>
      </c>
      <c r="Z1020" s="60"/>
      <c r="AA1020" s="61">
        <v>2379.0</v>
      </c>
      <c r="AB1020" s="59" t="s">
        <v>10512</v>
      </c>
      <c r="AC1020" s="60"/>
      <c r="AD1020" s="60"/>
      <c r="AE1020" s="59" t="s">
        <v>10507</v>
      </c>
      <c r="AF1020" s="59" t="s">
        <v>10507</v>
      </c>
      <c r="AG1020" s="59" t="s">
        <v>10513</v>
      </c>
      <c r="AH1020" s="60"/>
      <c r="AI1020" s="60"/>
      <c r="AJ1020" s="61">
        <v>25.0</v>
      </c>
      <c r="AK1020" s="61">
        <v>15.0</v>
      </c>
      <c r="AL1020" s="61">
        <v>10.0</v>
      </c>
      <c r="AM1020" s="66">
        <v>45462.0</v>
      </c>
      <c r="AN1020" s="66">
        <v>45438.0</v>
      </c>
      <c r="AO1020" s="60"/>
      <c r="AP1020" s="59"/>
      <c r="AQ1020" s="60"/>
      <c r="AR1020" s="60"/>
      <c r="AS1020" s="62" t="s">
        <v>15458</v>
      </c>
      <c r="AT1020" s="60"/>
      <c r="AU1020" s="60" t="s">
        <v>10516</v>
      </c>
      <c r="AV1020" s="60"/>
      <c r="AW1020" s="60"/>
    </row>
    <row r="1021">
      <c r="B1021" s="61">
        <v>995386.0</v>
      </c>
      <c r="C1021" s="61">
        <v>159.0</v>
      </c>
      <c r="D1021" s="66">
        <v>45203.0</v>
      </c>
      <c r="E1021" s="59" t="s">
        <v>15459</v>
      </c>
      <c r="F1021" s="61">
        <v>2381.0</v>
      </c>
      <c r="G1021" s="62" t="s">
        <v>15460</v>
      </c>
      <c r="H1021" s="60"/>
      <c r="I1021" s="60"/>
      <c r="J1021" s="60"/>
      <c r="K1021" s="59" t="s">
        <v>10521</v>
      </c>
      <c r="L1021" s="61">
        <v>500.0</v>
      </c>
      <c r="M1021" s="59" t="s">
        <v>10507</v>
      </c>
      <c r="N1021" s="61">
        <v>0.0</v>
      </c>
      <c r="O1021" s="61">
        <v>0.0</v>
      </c>
      <c r="P1021" s="59" t="s">
        <v>10508</v>
      </c>
      <c r="Q1021" s="60"/>
      <c r="R1021" s="60"/>
      <c r="S1021" s="59" t="s">
        <v>10507</v>
      </c>
      <c r="T1021" s="59" t="s">
        <v>10508</v>
      </c>
      <c r="U1021" s="59" t="s">
        <v>10508</v>
      </c>
      <c r="V1021" s="59" t="s">
        <v>10508</v>
      </c>
      <c r="W1021" s="61">
        <v>1.0</v>
      </c>
      <c r="X1021" s="59" t="s">
        <v>10509</v>
      </c>
      <c r="Y1021" s="59" t="s">
        <v>15461</v>
      </c>
      <c r="Z1021" s="60"/>
      <c r="AA1021" s="61">
        <v>2381.0</v>
      </c>
      <c r="AB1021" s="59" t="s">
        <v>10512</v>
      </c>
      <c r="AC1021" s="60"/>
      <c r="AD1021" s="60"/>
      <c r="AE1021" s="59" t="s">
        <v>10507</v>
      </c>
      <c r="AF1021" s="59" t="s">
        <v>10507</v>
      </c>
      <c r="AG1021" s="59" t="s">
        <v>10513</v>
      </c>
      <c r="AH1021" s="60"/>
      <c r="AI1021" s="60"/>
      <c r="AJ1021" s="61">
        <v>25.0</v>
      </c>
      <c r="AK1021" s="61">
        <v>15.0</v>
      </c>
      <c r="AL1021" s="61">
        <v>10.0</v>
      </c>
      <c r="AM1021" s="63">
        <v>45223.0</v>
      </c>
      <c r="AN1021" s="66">
        <v>45205.0</v>
      </c>
      <c r="AO1021" s="60"/>
      <c r="AP1021" s="59"/>
      <c r="AQ1021" s="60"/>
      <c r="AR1021" s="60"/>
      <c r="AS1021" s="62" t="s">
        <v>15462</v>
      </c>
      <c r="AT1021" s="60"/>
      <c r="AU1021" s="60" t="s">
        <v>11001</v>
      </c>
      <c r="AV1021" s="60"/>
      <c r="AW1021" s="60"/>
    </row>
    <row r="1022">
      <c r="B1022" s="61">
        <v>995386.0</v>
      </c>
      <c r="C1022" s="61">
        <v>159.0</v>
      </c>
      <c r="D1022" s="66">
        <v>45203.0</v>
      </c>
      <c r="E1022" s="59" t="s">
        <v>15463</v>
      </c>
      <c r="F1022" s="61">
        <v>2383.0</v>
      </c>
      <c r="G1022" s="62" t="s">
        <v>15464</v>
      </c>
      <c r="H1022" s="60"/>
      <c r="I1022" s="60"/>
      <c r="J1022" s="60"/>
      <c r="K1022" s="59" t="s">
        <v>10547</v>
      </c>
      <c r="L1022" s="61">
        <v>100.0</v>
      </c>
      <c r="M1022" s="59" t="s">
        <v>10507</v>
      </c>
      <c r="N1022" s="61">
        <v>0.0</v>
      </c>
      <c r="O1022" s="61">
        <v>0.0</v>
      </c>
      <c r="P1022" s="59" t="s">
        <v>10508</v>
      </c>
      <c r="Q1022" s="60"/>
      <c r="R1022" s="60"/>
      <c r="S1022" s="59" t="s">
        <v>10507</v>
      </c>
      <c r="T1022" s="59" t="s">
        <v>10508</v>
      </c>
      <c r="U1022" s="59" t="s">
        <v>10508</v>
      </c>
      <c r="V1022" s="59" t="s">
        <v>10508</v>
      </c>
      <c r="W1022" s="61">
        <v>1.0</v>
      </c>
      <c r="X1022" s="59" t="s">
        <v>10509</v>
      </c>
      <c r="Y1022" s="59" t="s">
        <v>10587</v>
      </c>
      <c r="Z1022" s="60"/>
      <c r="AA1022" s="61">
        <v>2383.0</v>
      </c>
      <c r="AB1022" s="59" t="s">
        <v>10512</v>
      </c>
      <c r="AC1022" s="60"/>
      <c r="AD1022" s="60"/>
      <c r="AE1022" s="59" t="s">
        <v>10507</v>
      </c>
      <c r="AF1022" s="59" t="s">
        <v>10507</v>
      </c>
      <c r="AG1022" s="59" t="s">
        <v>10513</v>
      </c>
      <c r="AH1022" s="60"/>
      <c r="AI1022" s="60"/>
      <c r="AJ1022" s="61">
        <v>25.0</v>
      </c>
      <c r="AK1022" s="61">
        <v>15.0</v>
      </c>
      <c r="AL1022" s="61">
        <v>10.0</v>
      </c>
      <c r="AM1022" s="66">
        <v>45203.0</v>
      </c>
      <c r="AN1022" s="66">
        <v>45396.0</v>
      </c>
      <c r="AO1022" s="60"/>
      <c r="AP1022" s="60"/>
      <c r="AQ1022" s="60"/>
      <c r="AR1022" s="60"/>
      <c r="AS1022" s="62" t="s">
        <v>15465</v>
      </c>
      <c r="AT1022" s="60"/>
      <c r="AU1022" s="60" t="s">
        <v>11001</v>
      </c>
      <c r="AV1022" s="60"/>
      <c r="AW1022" s="60"/>
    </row>
    <row r="1023">
      <c r="B1023" s="61">
        <v>995386.0</v>
      </c>
      <c r="C1023" s="61">
        <v>101.0</v>
      </c>
      <c r="D1023" s="66">
        <v>45205.0</v>
      </c>
      <c r="E1023" s="59" t="s">
        <v>15466</v>
      </c>
      <c r="F1023" s="61">
        <v>2385.0</v>
      </c>
      <c r="G1023" s="59"/>
      <c r="H1023" s="60"/>
      <c r="I1023" s="60"/>
      <c r="J1023" s="60"/>
      <c r="K1023" s="59" t="s">
        <v>12053</v>
      </c>
      <c r="L1023" s="61">
        <v>100.0</v>
      </c>
      <c r="M1023" s="59" t="s">
        <v>10507</v>
      </c>
      <c r="N1023" s="61">
        <v>0.0</v>
      </c>
      <c r="O1023" s="61">
        <v>0.0</v>
      </c>
      <c r="P1023" s="59" t="s">
        <v>10508</v>
      </c>
      <c r="Q1023" s="60"/>
      <c r="R1023" s="60"/>
      <c r="S1023" s="59" t="s">
        <v>10507</v>
      </c>
      <c r="T1023" s="59" t="s">
        <v>10508</v>
      </c>
      <c r="U1023" s="59" t="s">
        <v>10508</v>
      </c>
      <c r="V1023" s="59" t="s">
        <v>10508</v>
      </c>
      <c r="W1023" s="61">
        <v>0.0</v>
      </c>
      <c r="X1023" s="59" t="s">
        <v>10509</v>
      </c>
      <c r="Y1023" s="59" t="s">
        <v>13534</v>
      </c>
      <c r="Z1023" s="60"/>
      <c r="AA1023" s="61">
        <v>2385.0</v>
      </c>
      <c r="AB1023" s="59" t="s">
        <v>10512</v>
      </c>
      <c r="AC1023" s="60"/>
      <c r="AD1023" s="60"/>
      <c r="AE1023" s="59" t="s">
        <v>10507</v>
      </c>
      <c r="AF1023" s="59" t="s">
        <v>10507</v>
      </c>
      <c r="AG1023" s="59" t="s">
        <v>10513</v>
      </c>
      <c r="AH1023" s="60"/>
      <c r="AI1023" s="60"/>
      <c r="AJ1023" s="61">
        <v>25.0</v>
      </c>
      <c r="AK1023" s="61">
        <v>15.0</v>
      </c>
      <c r="AL1023" s="61">
        <v>10.0</v>
      </c>
      <c r="AM1023" s="66">
        <v>45205.0</v>
      </c>
      <c r="AN1023" s="67"/>
      <c r="AO1023" s="60"/>
      <c r="AP1023" s="59"/>
      <c r="AQ1023" s="60"/>
      <c r="AR1023" s="60"/>
      <c r="AS1023" s="62" t="s">
        <v>15467</v>
      </c>
      <c r="AT1023" s="60"/>
      <c r="AU1023" s="60" t="s">
        <v>12699</v>
      </c>
      <c r="AV1023" s="60"/>
      <c r="AW1023" s="60"/>
    </row>
    <row r="1024">
      <c r="B1024" s="61">
        <v>995386.0</v>
      </c>
      <c r="C1024" s="61">
        <v>159.0</v>
      </c>
      <c r="D1024" s="63">
        <v>45214.0</v>
      </c>
      <c r="E1024" s="59" t="s">
        <v>15468</v>
      </c>
      <c r="F1024" s="61">
        <v>2387.0</v>
      </c>
      <c r="G1024" s="60"/>
      <c r="H1024" s="60"/>
      <c r="I1024" s="60"/>
      <c r="J1024" s="60"/>
      <c r="K1024" s="59" t="s">
        <v>10666</v>
      </c>
      <c r="L1024" s="61">
        <v>500.0</v>
      </c>
      <c r="M1024" s="59" t="s">
        <v>10507</v>
      </c>
      <c r="N1024" s="61">
        <v>0.0</v>
      </c>
      <c r="O1024" s="61">
        <v>0.0</v>
      </c>
      <c r="P1024" s="59" t="s">
        <v>10508</v>
      </c>
      <c r="Q1024" s="60"/>
      <c r="R1024" s="60"/>
      <c r="S1024" s="59" t="s">
        <v>10507</v>
      </c>
      <c r="T1024" s="59" t="s">
        <v>10508</v>
      </c>
      <c r="U1024" s="59" t="s">
        <v>10508</v>
      </c>
      <c r="V1024" s="59" t="s">
        <v>10508</v>
      </c>
      <c r="W1024" s="61">
        <v>1.0</v>
      </c>
      <c r="X1024" s="59" t="s">
        <v>10509</v>
      </c>
      <c r="Y1024" s="59" t="s">
        <v>15469</v>
      </c>
      <c r="Z1024" s="60"/>
      <c r="AA1024" s="61">
        <v>2387.0</v>
      </c>
      <c r="AB1024" s="59"/>
      <c r="AC1024" s="60"/>
      <c r="AD1024" s="60"/>
      <c r="AE1024" s="59" t="s">
        <v>10507</v>
      </c>
      <c r="AF1024" s="59" t="s">
        <v>10507</v>
      </c>
      <c r="AG1024" s="59"/>
      <c r="AH1024" s="60"/>
      <c r="AI1024" s="60"/>
      <c r="AJ1024" s="61">
        <v>25.0</v>
      </c>
      <c r="AK1024" s="61">
        <v>15.0</v>
      </c>
      <c r="AL1024" s="61">
        <v>10.0</v>
      </c>
      <c r="AM1024" s="63">
        <v>45214.0</v>
      </c>
      <c r="AN1024" s="63">
        <v>45251.0</v>
      </c>
      <c r="AO1024" s="60"/>
      <c r="AP1024" s="60"/>
      <c r="AQ1024" s="60"/>
      <c r="AR1024" s="60"/>
      <c r="AS1024" s="62" t="s">
        <v>15470</v>
      </c>
      <c r="AT1024" s="60"/>
      <c r="AU1024" s="60" t="s">
        <v>11001</v>
      </c>
      <c r="AV1024" s="60"/>
      <c r="AW1024" s="60"/>
    </row>
    <row r="1025">
      <c r="B1025" s="61">
        <v>995386.0</v>
      </c>
      <c r="C1025" s="61">
        <v>141.0</v>
      </c>
      <c r="D1025" s="63">
        <v>45214.0</v>
      </c>
      <c r="E1025" s="59" t="s">
        <v>15471</v>
      </c>
      <c r="F1025" s="61">
        <v>2389.0</v>
      </c>
      <c r="G1025" s="59"/>
      <c r="H1025" s="60"/>
      <c r="I1025" s="60"/>
      <c r="J1025" s="60"/>
      <c r="K1025" s="59" t="s">
        <v>10527</v>
      </c>
      <c r="L1025" s="61">
        <v>100.0</v>
      </c>
      <c r="M1025" s="59" t="s">
        <v>10507</v>
      </c>
      <c r="N1025" s="61">
        <v>-1.0</v>
      </c>
      <c r="O1025" s="61">
        <v>0.0</v>
      </c>
      <c r="P1025" s="59" t="s">
        <v>10508</v>
      </c>
      <c r="Q1025" s="60"/>
      <c r="R1025" s="60"/>
      <c r="S1025" s="59" t="s">
        <v>10507</v>
      </c>
      <c r="T1025" s="59" t="s">
        <v>10508</v>
      </c>
      <c r="U1025" s="59" t="s">
        <v>10508</v>
      </c>
      <c r="V1025" s="59" t="s">
        <v>10508</v>
      </c>
      <c r="W1025" s="61">
        <v>2.0</v>
      </c>
      <c r="X1025" s="59" t="s">
        <v>10509</v>
      </c>
      <c r="Y1025" s="59" t="s">
        <v>13846</v>
      </c>
      <c r="Z1025" s="60"/>
      <c r="AA1025" s="61">
        <v>2389.0</v>
      </c>
      <c r="AB1025" s="59" t="s">
        <v>10512</v>
      </c>
      <c r="AC1025" s="60"/>
      <c r="AD1025" s="60"/>
      <c r="AE1025" s="59" t="s">
        <v>10507</v>
      </c>
      <c r="AF1025" s="59" t="s">
        <v>10507</v>
      </c>
      <c r="AG1025" s="59" t="s">
        <v>10513</v>
      </c>
      <c r="AH1025" s="60"/>
      <c r="AI1025" s="60"/>
      <c r="AJ1025" s="61">
        <v>25.0</v>
      </c>
      <c r="AK1025" s="61">
        <v>15.0</v>
      </c>
      <c r="AL1025" s="61">
        <v>10.0</v>
      </c>
      <c r="AM1025" s="68"/>
      <c r="AN1025" s="60"/>
      <c r="AO1025" s="60"/>
      <c r="AP1025" s="60"/>
      <c r="AQ1025" s="60"/>
      <c r="AR1025" s="60"/>
      <c r="AS1025" s="62" t="s">
        <v>15472</v>
      </c>
      <c r="AT1025" s="60"/>
      <c r="AU1025" s="60" t="s">
        <v>11698</v>
      </c>
      <c r="AV1025" s="60"/>
      <c r="AW1025" s="60"/>
    </row>
    <row r="1026">
      <c r="B1026" s="61">
        <v>995386.0</v>
      </c>
      <c r="C1026" s="61">
        <v>159.0</v>
      </c>
      <c r="D1026" s="63">
        <v>45216.0</v>
      </c>
      <c r="E1026" s="59" t="s">
        <v>15473</v>
      </c>
      <c r="F1026" s="61">
        <v>2391.0</v>
      </c>
      <c r="G1026" s="62" t="s">
        <v>15474</v>
      </c>
      <c r="H1026" s="59"/>
      <c r="I1026" s="60"/>
      <c r="J1026" s="60"/>
      <c r="K1026" s="59" t="s">
        <v>10625</v>
      </c>
      <c r="L1026" s="61">
        <v>500.0</v>
      </c>
      <c r="M1026" s="59" t="s">
        <v>10507</v>
      </c>
      <c r="N1026" s="61">
        <v>0.0</v>
      </c>
      <c r="O1026" s="61">
        <v>0.0</v>
      </c>
      <c r="P1026" s="59" t="s">
        <v>10508</v>
      </c>
      <c r="Q1026" s="60"/>
      <c r="R1026" s="60"/>
      <c r="S1026" s="59" t="s">
        <v>10507</v>
      </c>
      <c r="T1026" s="59" t="s">
        <v>10508</v>
      </c>
      <c r="U1026" s="59" t="s">
        <v>10508</v>
      </c>
      <c r="V1026" s="59" t="s">
        <v>10508</v>
      </c>
      <c r="W1026" s="61">
        <v>1.0</v>
      </c>
      <c r="X1026" s="59" t="s">
        <v>10509</v>
      </c>
      <c r="Y1026" s="59" t="s">
        <v>15475</v>
      </c>
      <c r="Z1026" s="60"/>
      <c r="AA1026" s="61">
        <v>2391.0</v>
      </c>
      <c r="AB1026" s="59" t="s">
        <v>10512</v>
      </c>
      <c r="AC1026" s="60"/>
      <c r="AD1026" s="60"/>
      <c r="AE1026" s="59" t="s">
        <v>10507</v>
      </c>
      <c r="AF1026" s="59" t="s">
        <v>10507</v>
      </c>
      <c r="AG1026" s="59" t="s">
        <v>10513</v>
      </c>
      <c r="AH1026" s="60"/>
      <c r="AI1026" s="60"/>
      <c r="AJ1026" s="61">
        <v>25.0</v>
      </c>
      <c r="AK1026" s="61">
        <v>15.0</v>
      </c>
      <c r="AL1026" s="61">
        <v>10.0</v>
      </c>
      <c r="AM1026" s="63">
        <v>45216.0</v>
      </c>
      <c r="AN1026" s="66">
        <v>45396.0</v>
      </c>
      <c r="AO1026" s="60"/>
      <c r="AP1026" s="59"/>
      <c r="AQ1026" s="60"/>
      <c r="AR1026" s="60"/>
      <c r="AS1026" s="62" t="s">
        <v>15476</v>
      </c>
      <c r="AT1026" s="60"/>
      <c r="AU1026" s="60" t="s">
        <v>11001</v>
      </c>
      <c r="AV1026" s="60"/>
      <c r="AW1026" s="60"/>
    </row>
    <row r="1027">
      <c r="B1027" s="61">
        <v>995386.0</v>
      </c>
      <c r="C1027" s="61">
        <v>161.0</v>
      </c>
      <c r="D1027" s="63">
        <v>45216.0</v>
      </c>
      <c r="E1027" s="59" t="s">
        <v>15477</v>
      </c>
      <c r="F1027" s="61">
        <v>2393.0</v>
      </c>
      <c r="G1027" s="65" t="s">
        <v>15478</v>
      </c>
      <c r="H1027" s="60"/>
      <c r="I1027" s="60"/>
      <c r="J1027" s="60"/>
      <c r="K1027" s="59" t="s">
        <v>10792</v>
      </c>
      <c r="L1027" s="61">
        <v>500.0</v>
      </c>
      <c r="M1027" s="59" t="s">
        <v>10507</v>
      </c>
      <c r="N1027" s="61">
        <v>0.0</v>
      </c>
      <c r="O1027" s="61">
        <v>0.0</v>
      </c>
      <c r="P1027" s="59" t="s">
        <v>10508</v>
      </c>
      <c r="Q1027" s="60"/>
      <c r="R1027" s="60"/>
      <c r="S1027" s="59" t="s">
        <v>10507</v>
      </c>
      <c r="T1027" s="59" t="s">
        <v>10508</v>
      </c>
      <c r="U1027" s="59" t="s">
        <v>10508</v>
      </c>
      <c r="V1027" s="59" t="s">
        <v>10508</v>
      </c>
      <c r="W1027" s="61">
        <v>1.0</v>
      </c>
      <c r="X1027" s="59" t="s">
        <v>10509</v>
      </c>
      <c r="Y1027" s="59" t="s">
        <v>10687</v>
      </c>
      <c r="Z1027" s="60"/>
      <c r="AA1027" s="61">
        <v>2393.0</v>
      </c>
      <c r="AB1027" s="59" t="s">
        <v>10512</v>
      </c>
      <c r="AC1027" s="60"/>
      <c r="AD1027" s="60"/>
      <c r="AE1027" s="59" t="s">
        <v>10689</v>
      </c>
      <c r="AF1027" s="59" t="s">
        <v>10507</v>
      </c>
      <c r="AG1027" s="59" t="s">
        <v>10513</v>
      </c>
      <c r="AH1027" s="60"/>
      <c r="AI1027" s="60"/>
      <c r="AJ1027" s="61">
        <v>20.0</v>
      </c>
      <c r="AK1027" s="61">
        <v>15.0</v>
      </c>
      <c r="AL1027" s="61">
        <v>10.0</v>
      </c>
      <c r="AM1027" s="63">
        <v>45223.0</v>
      </c>
      <c r="AN1027" s="66">
        <v>45463.0</v>
      </c>
      <c r="AO1027" s="60"/>
      <c r="AP1027" s="60"/>
      <c r="AQ1027" s="60"/>
      <c r="AR1027" s="60"/>
      <c r="AS1027" s="62" t="s">
        <v>15479</v>
      </c>
      <c r="AT1027" s="60"/>
      <c r="AU1027" s="60" t="s">
        <v>10516</v>
      </c>
      <c r="AV1027" s="60"/>
      <c r="AW1027" s="60"/>
    </row>
    <row r="1028">
      <c r="B1028" s="61">
        <v>995386.0</v>
      </c>
      <c r="C1028" s="61">
        <v>159.0</v>
      </c>
      <c r="D1028" s="63">
        <v>45216.0</v>
      </c>
      <c r="E1028" s="59" t="s">
        <v>15480</v>
      </c>
      <c r="F1028" s="61">
        <v>2395.0</v>
      </c>
      <c r="G1028" s="62" t="s">
        <v>15481</v>
      </c>
      <c r="H1028" s="59"/>
      <c r="I1028" s="59"/>
      <c r="J1028" s="59"/>
      <c r="K1028" s="59" t="s">
        <v>10527</v>
      </c>
      <c r="L1028" s="61">
        <v>100.0</v>
      </c>
      <c r="M1028" s="59" t="s">
        <v>10507</v>
      </c>
      <c r="N1028" s="61">
        <v>0.0</v>
      </c>
      <c r="O1028" s="61">
        <v>0.0</v>
      </c>
      <c r="P1028" s="59" t="s">
        <v>10508</v>
      </c>
      <c r="Q1028" s="60"/>
      <c r="R1028" s="60"/>
      <c r="S1028" s="59" t="s">
        <v>10507</v>
      </c>
      <c r="T1028" s="59" t="s">
        <v>10508</v>
      </c>
      <c r="U1028" s="59" t="s">
        <v>10508</v>
      </c>
      <c r="V1028" s="59" t="s">
        <v>10508</v>
      </c>
      <c r="W1028" s="61">
        <v>1.0</v>
      </c>
      <c r="X1028" s="59" t="s">
        <v>10509</v>
      </c>
      <c r="Y1028" s="59" t="s">
        <v>15482</v>
      </c>
      <c r="Z1028" s="60"/>
      <c r="AA1028" s="61">
        <v>2395.0</v>
      </c>
      <c r="AB1028" s="59" t="s">
        <v>10512</v>
      </c>
      <c r="AC1028" s="60"/>
      <c r="AD1028" s="60"/>
      <c r="AE1028" s="59" t="s">
        <v>10507</v>
      </c>
      <c r="AF1028" s="59" t="s">
        <v>10507</v>
      </c>
      <c r="AG1028" s="59" t="s">
        <v>10513</v>
      </c>
      <c r="AH1028" s="60"/>
      <c r="AI1028" s="60"/>
      <c r="AJ1028" s="61">
        <v>25.0</v>
      </c>
      <c r="AK1028" s="61">
        <v>15.0</v>
      </c>
      <c r="AL1028" s="61">
        <v>10.0</v>
      </c>
      <c r="AM1028" s="63">
        <v>45216.0</v>
      </c>
      <c r="AN1028" s="63">
        <v>45217.0</v>
      </c>
      <c r="AO1028" s="60"/>
      <c r="AP1028" s="59"/>
      <c r="AQ1028" s="60"/>
      <c r="AR1028" s="60"/>
      <c r="AS1028" s="62" t="s">
        <v>15483</v>
      </c>
      <c r="AT1028" s="60"/>
      <c r="AU1028" s="60" t="s">
        <v>11001</v>
      </c>
      <c r="AV1028" s="60"/>
      <c r="AW1028" s="60"/>
    </row>
    <row r="1029">
      <c r="B1029" s="61">
        <v>995386.0</v>
      </c>
      <c r="C1029" s="61">
        <v>159.0</v>
      </c>
      <c r="D1029" s="63">
        <v>45216.0</v>
      </c>
      <c r="E1029" s="59" t="s">
        <v>15484</v>
      </c>
      <c r="F1029" s="61">
        <v>2397.0</v>
      </c>
      <c r="G1029" s="62" t="s">
        <v>15485</v>
      </c>
      <c r="H1029" s="60"/>
      <c r="I1029" s="60"/>
      <c r="J1029" s="60"/>
      <c r="K1029" s="59" t="s">
        <v>12053</v>
      </c>
      <c r="L1029" s="61">
        <v>500.0</v>
      </c>
      <c r="M1029" s="59" t="s">
        <v>10507</v>
      </c>
      <c r="N1029" s="61">
        <v>0.0</v>
      </c>
      <c r="O1029" s="61">
        <v>0.0</v>
      </c>
      <c r="P1029" s="59" t="s">
        <v>10508</v>
      </c>
      <c r="Q1029" s="60"/>
      <c r="R1029" s="60"/>
      <c r="S1029" s="59" t="s">
        <v>10507</v>
      </c>
      <c r="T1029" s="59" t="s">
        <v>10508</v>
      </c>
      <c r="U1029" s="59" t="s">
        <v>10508</v>
      </c>
      <c r="V1029" s="59" t="s">
        <v>10508</v>
      </c>
      <c r="W1029" s="61">
        <v>1.0</v>
      </c>
      <c r="X1029" s="59" t="s">
        <v>15486</v>
      </c>
      <c r="Y1029" s="59" t="s">
        <v>15487</v>
      </c>
      <c r="Z1029" s="60"/>
      <c r="AA1029" s="61">
        <v>2397.0</v>
      </c>
      <c r="AB1029" s="59" t="s">
        <v>10512</v>
      </c>
      <c r="AC1029" s="60"/>
      <c r="AD1029" s="60"/>
      <c r="AE1029" s="59" t="s">
        <v>10714</v>
      </c>
      <c r="AF1029" s="59" t="s">
        <v>10507</v>
      </c>
      <c r="AG1029" s="59" t="s">
        <v>10513</v>
      </c>
      <c r="AH1029" s="60"/>
      <c r="AI1029" s="60"/>
      <c r="AJ1029" s="61">
        <v>20.0</v>
      </c>
      <c r="AK1029" s="61">
        <v>15.0</v>
      </c>
      <c r="AL1029" s="61">
        <v>10.0</v>
      </c>
      <c r="AM1029" s="63">
        <v>45216.0</v>
      </c>
      <c r="AN1029" s="66">
        <v>45231.0</v>
      </c>
      <c r="AO1029" s="60"/>
      <c r="AP1029" s="60"/>
      <c r="AQ1029" s="60"/>
      <c r="AR1029" s="60"/>
      <c r="AS1029" s="62" t="s">
        <v>15488</v>
      </c>
      <c r="AT1029" s="60"/>
      <c r="AU1029" s="60" t="s">
        <v>11001</v>
      </c>
      <c r="AV1029" s="60"/>
      <c r="AW1029" s="60"/>
    </row>
    <row r="1030">
      <c r="B1030" s="61">
        <v>995386.0</v>
      </c>
      <c r="C1030" s="61">
        <v>169.0</v>
      </c>
      <c r="D1030" s="63">
        <v>45217.0</v>
      </c>
      <c r="E1030" s="59" t="s">
        <v>15489</v>
      </c>
      <c r="F1030" s="61">
        <v>2399.0</v>
      </c>
      <c r="G1030" s="62" t="s">
        <v>15490</v>
      </c>
      <c r="H1030" s="65" t="s">
        <v>15491</v>
      </c>
      <c r="I1030" s="60"/>
      <c r="J1030" s="60"/>
      <c r="K1030" s="59" t="s">
        <v>15492</v>
      </c>
      <c r="L1030" s="61">
        <v>100.0</v>
      </c>
      <c r="M1030" s="59" t="s">
        <v>10507</v>
      </c>
      <c r="N1030" s="61">
        <v>0.0</v>
      </c>
      <c r="O1030" s="61">
        <v>0.0</v>
      </c>
      <c r="P1030" s="59" t="s">
        <v>10508</v>
      </c>
      <c r="Q1030" s="60"/>
      <c r="R1030" s="60"/>
      <c r="S1030" s="59" t="s">
        <v>10507</v>
      </c>
      <c r="T1030" s="59" t="s">
        <v>10508</v>
      </c>
      <c r="U1030" s="59" t="s">
        <v>10508</v>
      </c>
      <c r="V1030" s="59" t="s">
        <v>10508</v>
      </c>
      <c r="W1030" s="61">
        <v>7.0</v>
      </c>
      <c r="X1030" s="59" t="s">
        <v>10509</v>
      </c>
      <c r="Y1030" s="59" t="s">
        <v>12170</v>
      </c>
      <c r="Z1030" s="60"/>
      <c r="AA1030" s="61">
        <v>2399.0</v>
      </c>
      <c r="AB1030" s="59" t="s">
        <v>10512</v>
      </c>
      <c r="AC1030" s="60"/>
      <c r="AD1030" s="60"/>
      <c r="AE1030" s="59" t="s">
        <v>10507</v>
      </c>
      <c r="AF1030" s="59" t="s">
        <v>10507</v>
      </c>
      <c r="AG1030" s="59" t="s">
        <v>10513</v>
      </c>
      <c r="AH1030" s="60"/>
      <c r="AI1030" s="60"/>
      <c r="AJ1030" s="61">
        <v>25.0</v>
      </c>
      <c r="AK1030" s="61">
        <v>15.0</v>
      </c>
      <c r="AL1030" s="61">
        <v>10.0</v>
      </c>
      <c r="AM1030" s="63">
        <v>45217.0</v>
      </c>
      <c r="AN1030" s="66">
        <v>45311.0</v>
      </c>
      <c r="AO1030" s="60"/>
      <c r="AP1030" s="60"/>
      <c r="AQ1030" s="60"/>
      <c r="AR1030" s="60"/>
      <c r="AS1030" s="62" t="s">
        <v>15493</v>
      </c>
      <c r="AT1030" s="60"/>
      <c r="AU1030" s="60" t="s">
        <v>15494</v>
      </c>
      <c r="AV1030" s="60"/>
      <c r="AW1030" s="60"/>
    </row>
    <row r="1031">
      <c r="B1031" s="61">
        <v>995386.0</v>
      </c>
      <c r="C1031" s="61">
        <v>169.0</v>
      </c>
      <c r="D1031" s="63">
        <v>45217.0</v>
      </c>
      <c r="E1031" s="59" t="s">
        <v>15495</v>
      </c>
      <c r="F1031" s="61">
        <v>2401.0</v>
      </c>
      <c r="G1031" s="62" t="s">
        <v>15496</v>
      </c>
      <c r="H1031" s="62" t="s">
        <v>15497</v>
      </c>
      <c r="I1031" s="59"/>
      <c r="J1031" s="60"/>
      <c r="K1031" s="59" t="s">
        <v>15498</v>
      </c>
      <c r="L1031" s="61">
        <v>100.0</v>
      </c>
      <c r="M1031" s="59" t="s">
        <v>10507</v>
      </c>
      <c r="N1031" s="61">
        <v>0.0</v>
      </c>
      <c r="O1031" s="61">
        <v>0.0</v>
      </c>
      <c r="P1031" s="59" t="s">
        <v>10508</v>
      </c>
      <c r="Q1031" s="60"/>
      <c r="R1031" s="60"/>
      <c r="S1031" s="59" t="s">
        <v>10507</v>
      </c>
      <c r="T1031" s="59" t="s">
        <v>10508</v>
      </c>
      <c r="U1031" s="59" t="s">
        <v>10508</v>
      </c>
      <c r="V1031" s="59" t="s">
        <v>10508</v>
      </c>
      <c r="W1031" s="61">
        <v>1.0</v>
      </c>
      <c r="X1031" s="59" t="s">
        <v>10509</v>
      </c>
      <c r="Y1031" s="59" t="s">
        <v>12170</v>
      </c>
      <c r="Z1031" s="60"/>
      <c r="AA1031" s="61">
        <v>2401.0</v>
      </c>
      <c r="AB1031" s="59" t="s">
        <v>10512</v>
      </c>
      <c r="AC1031" s="60"/>
      <c r="AD1031" s="60"/>
      <c r="AE1031" s="59" t="s">
        <v>10507</v>
      </c>
      <c r="AF1031" s="59" t="s">
        <v>10507</v>
      </c>
      <c r="AG1031" s="59" t="s">
        <v>10513</v>
      </c>
      <c r="AH1031" s="60"/>
      <c r="AI1031" s="60"/>
      <c r="AJ1031" s="61">
        <v>25.0</v>
      </c>
      <c r="AK1031" s="61">
        <v>15.0</v>
      </c>
      <c r="AL1031" s="61">
        <v>10.0</v>
      </c>
      <c r="AM1031" s="63">
        <v>45217.0</v>
      </c>
      <c r="AN1031" s="66">
        <v>45410.0</v>
      </c>
      <c r="AO1031" s="60"/>
      <c r="AP1031" s="59"/>
      <c r="AQ1031" s="60"/>
      <c r="AR1031" s="60"/>
      <c r="AS1031" s="62" t="s">
        <v>15499</v>
      </c>
      <c r="AT1031" s="60"/>
      <c r="AU1031" s="60" t="s">
        <v>15494</v>
      </c>
      <c r="AV1031" s="60"/>
      <c r="AW1031" s="60"/>
    </row>
    <row r="1032">
      <c r="B1032" s="61">
        <v>995386.0</v>
      </c>
      <c r="C1032" s="61">
        <v>161.0</v>
      </c>
      <c r="D1032" s="63">
        <v>45217.0</v>
      </c>
      <c r="E1032" s="59" t="s">
        <v>15500</v>
      </c>
      <c r="F1032" s="61">
        <v>2403.0</v>
      </c>
      <c r="G1032" s="62" t="s">
        <v>15501</v>
      </c>
      <c r="H1032" s="62" t="s">
        <v>15502</v>
      </c>
      <c r="I1032" s="65" t="s">
        <v>15503</v>
      </c>
      <c r="J1032" s="60"/>
      <c r="K1032" s="59" t="s">
        <v>11929</v>
      </c>
      <c r="L1032" s="61">
        <v>100.0</v>
      </c>
      <c r="M1032" s="59" t="s">
        <v>10507</v>
      </c>
      <c r="N1032" s="61">
        <v>2.0</v>
      </c>
      <c r="O1032" s="61">
        <v>0.0</v>
      </c>
      <c r="P1032" s="59" t="s">
        <v>10633</v>
      </c>
      <c r="Q1032" s="60"/>
      <c r="R1032" s="60"/>
      <c r="S1032" s="59" t="s">
        <v>10507</v>
      </c>
      <c r="T1032" s="59" t="s">
        <v>10508</v>
      </c>
      <c r="U1032" s="59" t="s">
        <v>10508</v>
      </c>
      <c r="V1032" s="59" t="s">
        <v>10508</v>
      </c>
      <c r="W1032" s="61">
        <v>4.0</v>
      </c>
      <c r="X1032" s="59" t="s">
        <v>10509</v>
      </c>
      <c r="Y1032" s="59" t="s">
        <v>15504</v>
      </c>
      <c r="Z1032" s="60"/>
      <c r="AA1032" s="61">
        <v>2403.0</v>
      </c>
      <c r="AB1032" s="59" t="s">
        <v>10512</v>
      </c>
      <c r="AC1032" s="60"/>
      <c r="AD1032" s="60"/>
      <c r="AE1032" s="59" t="s">
        <v>10507</v>
      </c>
      <c r="AF1032" s="59" t="s">
        <v>10507</v>
      </c>
      <c r="AG1032" s="59" t="s">
        <v>10513</v>
      </c>
      <c r="AH1032" s="60"/>
      <c r="AI1032" s="60"/>
      <c r="AJ1032" s="61">
        <v>25.0</v>
      </c>
      <c r="AK1032" s="61">
        <v>15.0</v>
      </c>
      <c r="AL1032" s="61">
        <v>10.0</v>
      </c>
      <c r="AM1032" s="66">
        <v>45462.0</v>
      </c>
      <c r="AN1032" s="66">
        <v>45438.0</v>
      </c>
      <c r="AO1032" s="60"/>
      <c r="AP1032" s="59"/>
      <c r="AQ1032" s="60"/>
      <c r="AR1032" s="60"/>
      <c r="AS1032" s="62" t="s">
        <v>15505</v>
      </c>
      <c r="AT1032" s="60"/>
      <c r="AU1032" s="60" t="s">
        <v>10516</v>
      </c>
      <c r="AV1032" s="60"/>
      <c r="AW1032" s="60"/>
    </row>
    <row r="1033">
      <c r="B1033" s="61">
        <v>995386.0</v>
      </c>
      <c r="C1033" s="61">
        <v>161.0</v>
      </c>
      <c r="D1033" s="63">
        <v>45219.0</v>
      </c>
      <c r="E1033" s="59" t="s">
        <v>15506</v>
      </c>
      <c r="F1033" s="61">
        <v>2405.0</v>
      </c>
      <c r="G1033" s="62" t="s">
        <v>15507</v>
      </c>
      <c r="H1033" s="60"/>
      <c r="I1033" s="60"/>
      <c r="J1033" s="60"/>
      <c r="K1033" s="59" t="s">
        <v>10596</v>
      </c>
      <c r="L1033" s="61">
        <v>500.0</v>
      </c>
      <c r="M1033" s="59" t="s">
        <v>10507</v>
      </c>
      <c r="N1033" s="61">
        <v>0.0</v>
      </c>
      <c r="O1033" s="61">
        <v>0.0</v>
      </c>
      <c r="P1033" s="59" t="s">
        <v>10508</v>
      </c>
      <c r="Q1033" s="60"/>
      <c r="R1033" s="60"/>
      <c r="S1033" s="59" t="s">
        <v>10507</v>
      </c>
      <c r="T1033" s="59" t="s">
        <v>10508</v>
      </c>
      <c r="U1033" s="59" t="s">
        <v>10508</v>
      </c>
      <c r="V1033" s="59" t="s">
        <v>10508</v>
      </c>
      <c r="W1033" s="61">
        <v>2.0</v>
      </c>
      <c r="X1033" s="59" t="s">
        <v>15486</v>
      </c>
      <c r="Y1033" s="59" t="s">
        <v>15508</v>
      </c>
      <c r="Z1033" s="60"/>
      <c r="AA1033" s="64">
        <v>2405.0</v>
      </c>
      <c r="AB1033" s="59" t="s">
        <v>10512</v>
      </c>
      <c r="AC1033" s="60"/>
      <c r="AD1033" s="60"/>
      <c r="AE1033" s="59" t="s">
        <v>10507</v>
      </c>
      <c r="AF1033" s="59" t="s">
        <v>10507</v>
      </c>
      <c r="AG1033" s="59" t="s">
        <v>10513</v>
      </c>
      <c r="AH1033" s="60"/>
      <c r="AI1033" s="60"/>
      <c r="AJ1033" s="61">
        <v>20.0</v>
      </c>
      <c r="AK1033" s="61">
        <v>15.0</v>
      </c>
      <c r="AL1033" s="61">
        <v>10.0</v>
      </c>
      <c r="AM1033" s="66">
        <v>45231.0</v>
      </c>
      <c r="AN1033" s="66">
        <v>45231.0</v>
      </c>
      <c r="AO1033" s="60"/>
      <c r="AP1033" s="60"/>
      <c r="AQ1033" s="60"/>
      <c r="AR1033" s="60"/>
      <c r="AS1033" s="62" t="s">
        <v>15509</v>
      </c>
      <c r="AT1033" s="60"/>
      <c r="AU1033" s="60" t="s">
        <v>10516</v>
      </c>
      <c r="AV1033" s="60"/>
      <c r="AW1033" s="60"/>
    </row>
    <row r="1034">
      <c r="B1034" s="61">
        <v>995386.0</v>
      </c>
      <c r="C1034" s="61">
        <v>101.0</v>
      </c>
      <c r="D1034" s="63">
        <v>45222.0</v>
      </c>
      <c r="E1034" s="59" t="s">
        <v>15510</v>
      </c>
      <c r="F1034" s="61">
        <v>2407.0</v>
      </c>
      <c r="G1034" s="59"/>
      <c r="H1034" s="60"/>
      <c r="I1034" s="60"/>
      <c r="J1034" s="60"/>
      <c r="K1034" s="59" t="s">
        <v>10625</v>
      </c>
      <c r="L1034" s="61">
        <v>100.0</v>
      </c>
      <c r="M1034" s="59" t="s">
        <v>10507</v>
      </c>
      <c r="N1034" s="61">
        <v>0.0</v>
      </c>
      <c r="O1034" s="61">
        <v>0.0</v>
      </c>
      <c r="P1034" s="59" t="s">
        <v>10508</v>
      </c>
      <c r="Q1034" s="60"/>
      <c r="R1034" s="60"/>
      <c r="S1034" s="59" t="s">
        <v>10507</v>
      </c>
      <c r="T1034" s="59" t="s">
        <v>10508</v>
      </c>
      <c r="U1034" s="59" t="s">
        <v>10508</v>
      </c>
      <c r="V1034" s="59" t="s">
        <v>10508</v>
      </c>
      <c r="W1034" s="61">
        <v>0.0</v>
      </c>
      <c r="X1034" s="59"/>
      <c r="Y1034" s="59"/>
      <c r="Z1034" s="59"/>
      <c r="AA1034" s="61">
        <v>2407.0</v>
      </c>
      <c r="AB1034" s="60"/>
      <c r="AC1034" s="60"/>
      <c r="AD1034" s="60"/>
      <c r="AE1034" s="59" t="s">
        <v>10507</v>
      </c>
      <c r="AF1034" s="59" t="s">
        <v>10507</v>
      </c>
      <c r="AG1034" s="60"/>
      <c r="AH1034" s="60"/>
      <c r="AI1034" s="60"/>
      <c r="AJ1034" s="61">
        <v>25.0</v>
      </c>
      <c r="AK1034" s="61">
        <v>15.0</v>
      </c>
      <c r="AL1034" s="61">
        <v>10.0</v>
      </c>
      <c r="AM1034" s="63">
        <v>45222.0</v>
      </c>
      <c r="AN1034" s="67"/>
      <c r="AO1034" s="60"/>
      <c r="AP1034" s="59"/>
      <c r="AQ1034" s="60"/>
      <c r="AR1034" s="60"/>
      <c r="AS1034" s="62" t="s">
        <v>15511</v>
      </c>
      <c r="AT1034" s="60"/>
      <c r="AU1034" s="60" t="s">
        <v>12699</v>
      </c>
      <c r="AV1034" s="60"/>
      <c r="AW1034" s="60"/>
    </row>
    <row r="1035">
      <c r="B1035" s="61">
        <v>995386.0</v>
      </c>
      <c r="C1035" s="61">
        <v>101.0</v>
      </c>
      <c r="D1035" s="63">
        <v>45222.0</v>
      </c>
      <c r="E1035" s="59" t="s">
        <v>15512</v>
      </c>
      <c r="F1035" s="61">
        <v>2409.0</v>
      </c>
      <c r="G1035" s="62" t="s">
        <v>15513</v>
      </c>
      <c r="H1035" s="65" t="s">
        <v>15514</v>
      </c>
      <c r="I1035" s="60"/>
      <c r="J1035" s="60"/>
      <c r="K1035" s="59" t="s">
        <v>10625</v>
      </c>
      <c r="L1035" s="61">
        <v>100.0</v>
      </c>
      <c r="M1035" s="59" t="s">
        <v>10507</v>
      </c>
      <c r="N1035" s="61">
        <v>-1.0</v>
      </c>
      <c r="O1035" s="61">
        <v>0.0</v>
      </c>
      <c r="P1035" s="59" t="s">
        <v>10508</v>
      </c>
      <c r="Q1035" s="60"/>
      <c r="R1035" s="60"/>
      <c r="S1035" s="59" t="s">
        <v>10507</v>
      </c>
      <c r="T1035" s="59" t="s">
        <v>10508</v>
      </c>
      <c r="U1035" s="59" t="s">
        <v>10508</v>
      </c>
      <c r="V1035" s="59" t="s">
        <v>10508</v>
      </c>
      <c r="W1035" s="61">
        <v>4.0</v>
      </c>
      <c r="X1035" s="59" t="s">
        <v>10509</v>
      </c>
      <c r="Y1035" s="59" t="s">
        <v>12868</v>
      </c>
      <c r="Z1035" s="60"/>
      <c r="AA1035" s="61">
        <v>2409.0</v>
      </c>
      <c r="AB1035" s="59" t="s">
        <v>10512</v>
      </c>
      <c r="AC1035" s="60"/>
      <c r="AD1035" s="60"/>
      <c r="AE1035" s="59" t="s">
        <v>10507</v>
      </c>
      <c r="AF1035" s="59" t="s">
        <v>10507</v>
      </c>
      <c r="AG1035" s="59" t="s">
        <v>10513</v>
      </c>
      <c r="AH1035" s="60"/>
      <c r="AI1035" s="60"/>
      <c r="AJ1035" s="61">
        <v>25.0</v>
      </c>
      <c r="AK1035" s="61">
        <v>15.0</v>
      </c>
      <c r="AL1035" s="61">
        <v>10.0</v>
      </c>
      <c r="AM1035" s="66">
        <v>45297.0</v>
      </c>
      <c r="AN1035" s="66">
        <v>45469.0</v>
      </c>
      <c r="AO1035" s="60"/>
      <c r="AP1035" s="60"/>
      <c r="AQ1035" s="60"/>
      <c r="AR1035" s="60"/>
      <c r="AS1035" s="62" t="s">
        <v>15515</v>
      </c>
      <c r="AT1035" s="60"/>
      <c r="AU1035" s="60" t="s">
        <v>12699</v>
      </c>
      <c r="AV1035" s="60"/>
      <c r="AW1035" s="60"/>
    </row>
    <row r="1036">
      <c r="B1036" s="61">
        <v>995386.0</v>
      </c>
      <c r="C1036" s="61">
        <v>159.0</v>
      </c>
      <c r="D1036" s="63">
        <v>45223.0</v>
      </c>
      <c r="E1036" s="59" t="s">
        <v>15516</v>
      </c>
      <c r="F1036" s="61">
        <v>2411.0</v>
      </c>
      <c r="G1036" s="62" t="s">
        <v>15517</v>
      </c>
      <c r="H1036" s="60"/>
      <c r="I1036" s="60"/>
      <c r="J1036" s="60"/>
      <c r="K1036" s="59" t="s">
        <v>10596</v>
      </c>
      <c r="L1036" s="61">
        <v>100.0</v>
      </c>
      <c r="M1036" s="59" t="s">
        <v>10507</v>
      </c>
      <c r="N1036" s="61">
        <v>0.0</v>
      </c>
      <c r="O1036" s="61">
        <v>0.0</v>
      </c>
      <c r="P1036" s="59" t="s">
        <v>10508</v>
      </c>
      <c r="Q1036" s="60"/>
      <c r="R1036" s="60"/>
      <c r="S1036" s="59" t="s">
        <v>10507</v>
      </c>
      <c r="T1036" s="59" t="s">
        <v>10508</v>
      </c>
      <c r="U1036" s="59" t="s">
        <v>10508</v>
      </c>
      <c r="V1036" s="59" t="s">
        <v>10508</v>
      </c>
      <c r="W1036" s="61">
        <v>8.0</v>
      </c>
      <c r="X1036" s="59" t="s">
        <v>10509</v>
      </c>
      <c r="Y1036" s="59" t="s">
        <v>13232</v>
      </c>
      <c r="Z1036" s="60"/>
      <c r="AA1036" s="61">
        <v>2411.0</v>
      </c>
      <c r="AB1036" s="59" t="s">
        <v>10512</v>
      </c>
      <c r="AC1036" s="60"/>
      <c r="AD1036" s="60"/>
      <c r="AE1036" s="59" t="s">
        <v>10507</v>
      </c>
      <c r="AF1036" s="59" t="s">
        <v>10507</v>
      </c>
      <c r="AG1036" s="59" t="s">
        <v>10513</v>
      </c>
      <c r="AH1036" s="60"/>
      <c r="AI1036" s="60"/>
      <c r="AJ1036" s="61">
        <v>25.0</v>
      </c>
      <c r="AK1036" s="61">
        <v>15.0</v>
      </c>
      <c r="AL1036" s="61">
        <v>10.0</v>
      </c>
      <c r="AM1036" s="63">
        <v>45223.0</v>
      </c>
      <c r="AN1036" s="66">
        <v>45434.0</v>
      </c>
      <c r="AO1036" s="60"/>
      <c r="AP1036" s="60"/>
      <c r="AQ1036" s="60"/>
      <c r="AR1036" s="60"/>
      <c r="AS1036" s="62" t="s">
        <v>15518</v>
      </c>
      <c r="AT1036" s="60"/>
      <c r="AU1036" s="60" t="s">
        <v>11001</v>
      </c>
      <c r="AV1036" s="60"/>
      <c r="AW1036" s="60"/>
    </row>
    <row r="1037">
      <c r="B1037" s="61">
        <v>995386.0</v>
      </c>
      <c r="C1037" s="61">
        <v>161.0</v>
      </c>
      <c r="D1037" s="63">
        <v>45223.0</v>
      </c>
      <c r="E1037" s="59" t="s">
        <v>15519</v>
      </c>
      <c r="F1037" s="61">
        <v>2413.0</v>
      </c>
      <c r="G1037" s="59"/>
      <c r="H1037" s="59"/>
      <c r="I1037" s="59"/>
      <c r="J1037" s="60"/>
      <c r="K1037" s="59" t="s">
        <v>10521</v>
      </c>
      <c r="L1037" s="61">
        <v>100.0</v>
      </c>
      <c r="M1037" s="59" t="s">
        <v>10507</v>
      </c>
      <c r="N1037" s="61">
        <v>1.0</v>
      </c>
      <c r="O1037" s="61">
        <v>0.0</v>
      </c>
      <c r="P1037" s="59" t="s">
        <v>10633</v>
      </c>
      <c r="Q1037" s="60"/>
      <c r="R1037" s="60"/>
      <c r="S1037" s="59" t="s">
        <v>10507</v>
      </c>
      <c r="T1037" s="59" t="s">
        <v>10508</v>
      </c>
      <c r="U1037" s="59" t="s">
        <v>10508</v>
      </c>
      <c r="V1037" s="59" t="s">
        <v>10508</v>
      </c>
      <c r="W1037" s="61">
        <v>3.0</v>
      </c>
      <c r="X1037" s="59" t="s">
        <v>10509</v>
      </c>
      <c r="Y1037" s="59" t="s">
        <v>11711</v>
      </c>
      <c r="Z1037" s="60"/>
      <c r="AA1037" s="61">
        <v>2413.0</v>
      </c>
      <c r="AB1037" s="59" t="s">
        <v>10512</v>
      </c>
      <c r="AC1037" s="60"/>
      <c r="AD1037" s="60"/>
      <c r="AE1037" s="59" t="s">
        <v>10625</v>
      </c>
      <c r="AF1037" s="59" t="s">
        <v>10507</v>
      </c>
      <c r="AG1037" s="59" t="s">
        <v>10513</v>
      </c>
      <c r="AH1037" s="60"/>
      <c r="AI1037" s="60"/>
      <c r="AJ1037" s="61">
        <v>25.0</v>
      </c>
      <c r="AK1037" s="61">
        <v>15.0</v>
      </c>
      <c r="AL1037" s="61">
        <v>10.0</v>
      </c>
      <c r="AM1037" s="63">
        <v>45223.0</v>
      </c>
      <c r="AN1037" s="63">
        <v>45223.0</v>
      </c>
      <c r="AO1037" s="60"/>
      <c r="AP1037" s="60"/>
      <c r="AQ1037" s="60"/>
      <c r="AR1037" s="60"/>
      <c r="AS1037" s="62" t="s">
        <v>15520</v>
      </c>
      <c r="AT1037" s="60"/>
      <c r="AU1037" s="60" t="s">
        <v>10516</v>
      </c>
      <c r="AV1037" s="60"/>
      <c r="AW1037" s="60"/>
    </row>
    <row r="1038">
      <c r="B1038" s="61">
        <v>995386.0</v>
      </c>
      <c r="C1038" s="61">
        <v>173.0</v>
      </c>
      <c r="D1038" s="63">
        <v>45223.0</v>
      </c>
      <c r="E1038" s="59" t="s">
        <v>15521</v>
      </c>
      <c r="F1038" s="61">
        <v>2415.0</v>
      </c>
      <c r="G1038" s="62" t="s">
        <v>15522</v>
      </c>
      <c r="H1038" s="62" t="s">
        <v>15523</v>
      </c>
      <c r="I1038" s="65" t="s">
        <v>15524</v>
      </c>
      <c r="J1038" s="65" t="s">
        <v>15525</v>
      </c>
      <c r="K1038" s="59" t="s">
        <v>10689</v>
      </c>
      <c r="L1038" s="61">
        <v>500.0</v>
      </c>
      <c r="M1038" s="59" t="s">
        <v>10507</v>
      </c>
      <c r="N1038" s="61">
        <v>0.0</v>
      </c>
      <c r="O1038" s="61">
        <v>0.0</v>
      </c>
      <c r="P1038" s="59" t="s">
        <v>10508</v>
      </c>
      <c r="Q1038" s="60"/>
      <c r="R1038" s="60"/>
      <c r="S1038" s="59" t="s">
        <v>10507</v>
      </c>
      <c r="T1038" s="59" t="s">
        <v>10508</v>
      </c>
      <c r="U1038" s="59" t="s">
        <v>10508</v>
      </c>
      <c r="V1038" s="59" t="s">
        <v>10508</v>
      </c>
      <c r="W1038" s="61">
        <v>7.0</v>
      </c>
      <c r="X1038" s="59" t="s">
        <v>15526</v>
      </c>
      <c r="Y1038" s="59" t="s">
        <v>15527</v>
      </c>
      <c r="Z1038" s="60"/>
      <c r="AA1038" s="61">
        <v>2415.0</v>
      </c>
      <c r="AB1038" s="59" t="s">
        <v>10512</v>
      </c>
      <c r="AC1038" s="60"/>
      <c r="AD1038" s="60"/>
      <c r="AE1038" s="59" t="s">
        <v>10714</v>
      </c>
      <c r="AF1038" s="59" t="s">
        <v>10507</v>
      </c>
      <c r="AG1038" s="59" t="s">
        <v>10513</v>
      </c>
      <c r="AH1038" s="60"/>
      <c r="AI1038" s="60"/>
      <c r="AJ1038" s="61">
        <v>20.0</v>
      </c>
      <c r="AK1038" s="61">
        <v>15.0</v>
      </c>
      <c r="AL1038" s="61">
        <v>10.0</v>
      </c>
      <c r="AM1038" s="66">
        <v>45469.0</v>
      </c>
      <c r="AN1038" s="66">
        <v>45351.0</v>
      </c>
      <c r="AO1038" s="60"/>
      <c r="AP1038" s="59"/>
      <c r="AQ1038" s="60"/>
      <c r="AR1038" s="60"/>
      <c r="AS1038" s="62" t="s">
        <v>15528</v>
      </c>
      <c r="AT1038" s="60"/>
      <c r="AU1038" s="60" t="s">
        <v>15529</v>
      </c>
      <c r="AV1038" s="60"/>
      <c r="AW1038" s="60"/>
    </row>
    <row r="1039">
      <c r="B1039" s="61">
        <v>995386.0</v>
      </c>
      <c r="C1039" s="61">
        <v>161.0</v>
      </c>
      <c r="D1039" s="63">
        <v>45224.0</v>
      </c>
      <c r="E1039" s="59" t="s">
        <v>15530</v>
      </c>
      <c r="F1039" s="61">
        <v>2417.0</v>
      </c>
      <c r="G1039" s="62" t="s">
        <v>15531</v>
      </c>
      <c r="H1039" s="60"/>
      <c r="I1039" s="60"/>
      <c r="J1039" s="60"/>
      <c r="K1039" s="59" t="s">
        <v>10534</v>
      </c>
      <c r="L1039" s="61">
        <v>500.0</v>
      </c>
      <c r="M1039" s="59" t="s">
        <v>10507</v>
      </c>
      <c r="N1039" s="61">
        <v>0.0</v>
      </c>
      <c r="O1039" s="61">
        <v>0.0</v>
      </c>
      <c r="P1039" s="59" t="s">
        <v>10508</v>
      </c>
      <c r="Q1039" s="60"/>
      <c r="R1039" s="60"/>
      <c r="S1039" s="59" t="s">
        <v>10507</v>
      </c>
      <c r="T1039" s="59" t="s">
        <v>10508</v>
      </c>
      <c r="U1039" s="59" t="s">
        <v>10508</v>
      </c>
      <c r="V1039" s="59" t="s">
        <v>10508</v>
      </c>
      <c r="W1039" s="61">
        <v>1.0</v>
      </c>
      <c r="X1039" s="59" t="s">
        <v>10509</v>
      </c>
      <c r="Y1039" s="59" t="s">
        <v>10641</v>
      </c>
      <c r="Z1039" s="60"/>
      <c r="AA1039" s="61">
        <v>2417.0</v>
      </c>
      <c r="AB1039" s="59" t="s">
        <v>10512</v>
      </c>
      <c r="AC1039" s="60"/>
      <c r="AD1039" s="60"/>
      <c r="AE1039" s="59" t="s">
        <v>10799</v>
      </c>
      <c r="AF1039" s="59" t="s">
        <v>10507</v>
      </c>
      <c r="AG1039" s="59" t="s">
        <v>10513</v>
      </c>
      <c r="AH1039" s="60"/>
      <c r="AI1039" s="60"/>
      <c r="AJ1039" s="61">
        <v>20.0</v>
      </c>
      <c r="AK1039" s="61">
        <v>15.0</v>
      </c>
      <c r="AL1039" s="61">
        <v>10.0</v>
      </c>
      <c r="AM1039" s="63">
        <v>45224.0</v>
      </c>
      <c r="AN1039" s="63">
        <v>45225.0</v>
      </c>
      <c r="AO1039" s="60"/>
      <c r="AP1039" s="60"/>
      <c r="AQ1039" s="60"/>
      <c r="AR1039" s="60"/>
      <c r="AS1039" s="62" t="s">
        <v>15532</v>
      </c>
      <c r="AT1039" s="60"/>
      <c r="AU1039" s="60" t="s">
        <v>10516</v>
      </c>
      <c r="AV1039" s="60"/>
      <c r="AW1039" s="60"/>
    </row>
    <row r="1040">
      <c r="B1040" s="61">
        <v>995386.0</v>
      </c>
      <c r="C1040" s="61">
        <v>165.0</v>
      </c>
      <c r="D1040" s="63">
        <v>45224.0</v>
      </c>
      <c r="E1040" s="59" t="s">
        <v>15533</v>
      </c>
      <c r="F1040" s="61">
        <v>2419.0</v>
      </c>
      <c r="G1040" s="62" t="s">
        <v>15534</v>
      </c>
      <c r="H1040" s="62" t="s">
        <v>15535</v>
      </c>
      <c r="I1040" s="62" t="s">
        <v>15536</v>
      </c>
      <c r="J1040" s="65" t="s">
        <v>15537</v>
      </c>
      <c r="K1040" s="59" t="s">
        <v>10596</v>
      </c>
      <c r="L1040" s="61">
        <v>500.0</v>
      </c>
      <c r="M1040" s="59" t="s">
        <v>10507</v>
      </c>
      <c r="N1040" s="61">
        <v>-1.0</v>
      </c>
      <c r="O1040" s="61">
        <v>0.0</v>
      </c>
      <c r="P1040" s="59" t="s">
        <v>10508</v>
      </c>
      <c r="Q1040" s="60"/>
      <c r="R1040" s="60"/>
      <c r="S1040" s="59" t="s">
        <v>10507</v>
      </c>
      <c r="T1040" s="59" t="s">
        <v>10508</v>
      </c>
      <c r="U1040" s="59" t="s">
        <v>10508</v>
      </c>
      <c r="V1040" s="59" t="s">
        <v>10508</v>
      </c>
      <c r="W1040" s="61">
        <v>8.0</v>
      </c>
      <c r="X1040" s="59" t="s">
        <v>15486</v>
      </c>
      <c r="Y1040" s="59" t="s">
        <v>15508</v>
      </c>
      <c r="Z1040" s="59" t="s">
        <v>2480</v>
      </c>
      <c r="AA1040" s="61">
        <v>2419.0</v>
      </c>
      <c r="AB1040" s="60" t="s">
        <v>10512</v>
      </c>
      <c r="AC1040" s="60"/>
      <c r="AD1040" s="60"/>
      <c r="AE1040" s="59" t="s">
        <v>10507</v>
      </c>
      <c r="AF1040" s="59" t="s">
        <v>10507</v>
      </c>
      <c r="AG1040" s="60" t="s">
        <v>10513</v>
      </c>
      <c r="AH1040" s="60"/>
      <c r="AI1040" s="60"/>
      <c r="AJ1040" s="61">
        <v>20.0</v>
      </c>
      <c r="AK1040" s="61">
        <v>15.0</v>
      </c>
      <c r="AL1040" s="61">
        <v>10.0</v>
      </c>
      <c r="AM1040" s="66">
        <v>45396.0</v>
      </c>
      <c r="AN1040" s="66">
        <v>45432.0</v>
      </c>
      <c r="AO1040" s="60"/>
      <c r="AP1040" s="59"/>
      <c r="AQ1040" s="60"/>
      <c r="AR1040" s="60"/>
      <c r="AS1040" s="62" t="s">
        <v>15538</v>
      </c>
      <c r="AT1040" s="60"/>
      <c r="AU1040" s="60" t="s">
        <v>15539</v>
      </c>
      <c r="AV1040" s="60"/>
      <c r="AW1040" s="60"/>
    </row>
    <row r="1041">
      <c r="B1041" s="61">
        <v>995386.0</v>
      </c>
      <c r="C1041" s="61">
        <v>145.0</v>
      </c>
      <c r="D1041" s="63">
        <v>45225.0</v>
      </c>
      <c r="E1041" s="59" t="s">
        <v>15540</v>
      </c>
      <c r="F1041" s="61">
        <v>2421.0</v>
      </c>
      <c r="G1041" s="62" t="s">
        <v>15541</v>
      </c>
      <c r="H1041" s="62" t="s">
        <v>15542</v>
      </c>
      <c r="I1041" s="65" t="s">
        <v>15543</v>
      </c>
      <c r="J1041" s="65" t="s">
        <v>15544</v>
      </c>
      <c r="K1041" s="59" t="s">
        <v>10666</v>
      </c>
      <c r="L1041" s="61">
        <v>100.0</v>
      </c>
      <c r="M1041" s="59" t="s">
        <v>10507</v>
      </c>
      <c r="N1041" s="61">
        <v>3.0</v>
      </c>
      <c r="O1041" s="61">
        <v>0.0</v>
      </c>
      <c r="P1041" s="59" t="s">
        <v>10633</v>
      </c>
      <c r="Q1041" s="60"/>
      <c r="R1041" s="60"/>
      <c r="S1041" s="59" t="s">
        <v>10507</v>
      </c>
      <c r="T1041" s="59" t="s">
        <v>10508</v>
      </c>
      <c r="U1041" s="59" t="s">
        <v>10508</v>
      </c>
      <c r="V1041" s="59" t="s">
        <v>10508</v>
      </c>
      <c r="W1041" s="61">
        <v>34.0</v>
      </c>
      <c r="X1041" s="59" t="s">
        <v>10509</v>
      </c>
      <c r="Y1041" s="59" t="s">
        <v>13232</v>
      </c>
      <c r="Z1041" s="59"/>
      <c r="AA1041" s="61">
        <v>2421.0</v>
      </c>
      <c r="AB1041" s="59" t="s">
        <v>10512</v>
      </c>
      <c r="AC1041" s="60"/>
      <c r="AD1041" s="60"/>
      <c r="AE1041" s="59" t="s">
        <v>10507</v>
      </c>
      <c r="AF1041" s="59" t="s">
        <v>10507</v>
      </c>
      <c r="AG1041" s="59" t="s">
        <v>10513</v>
      </c>
      <c r="AH1041" s="60"/>
      <c r="AI1041" s="60"/>
      <c r="AJ1041" s="61">
        <v>25.0</v>
      </c>
      <c r="AK1041" s="61">
        <v>15.0</v>
      </c>
      <c r="AL1041" s="61">
        <v>10.0</v>
      </c>
      <c r="AM1041" s="66">
        <v>45481.0</v>
      </c>
      <c r="AN1041" s="66">
        <v>45464.0</v>
      </c>
      <c r="AO1041" s="60"/>
      <c r="AP1041" s="59"/>
      <c r="AQ1041" s="60"/>
      <c r="AR1041" s="60"/>
      <c r="AS1041" s="62" t="s">
        <v>15545</v>
      </c>
      <c r="AT1041" s="60"/>
      <c r="AU1041" s="60" t="s">
        <v>11549</v>
      </c>
      <c r="AV1041" s="60"/>
      <c r="AW1041" s="60"/>
    </row>
    <row r="1042">
      <c r="B1042" s="61">
        <v>995386.0</v>
      </c>
      <c r="C1042" s="61">
        <v>159.0</v>
      </c>
      <c r="D1042" s="63">
        <v>45225.0</v>
      </c>
      <c r="E1042" s="59" t="s">
        <v>15546</v>
      </c>
      <c r="F1042" s="61">
        <v>2423.0</v>
      </c>
      <c r="G1042" s="59"/>
      <c r="H1042" s="59"/>
      <c r="I1042" s="59"/>
      <c r="J1042" s="59"/>
      <c r="K1042" s="59" t="s">
        <v>13200</v>
      </c>
      <c r="L1042" s="61">
        <v>300.0</v>
      </c>
      <c r="M1042" s="59" t="s">
        <v>10507</v>
      </c>
      <c r="N1042" s="61">
        <v>2.0</v>
      </c>
      <c r="O1042" s="61">
        <v>0.0</v>
      </c>
      <c r="P1042" s="59" t="s">
        <v>10633</v>
      </c>
      <c r="Q1042" s="60"/>
      <c r="R1042" s="60"/>
      <c r="S1042" s="59" t="s">
        <v>10507</v>
      </c>
      <c r="T1042" s="59" t="s">
        <v>10508</v>
      </c>
      <c r="U1042" s="59" t="s">
        <v>10508</v>
      </c>
      <c r="V1042" s="59" t="s">
        <v>10508</v>
      </c>
      <c r="W1042" s="61">
        <v>7.0</v>
      </c>
      <c r="X1042" s="59" t="s">
        <v>10509</v>
      </c>
      <c r="Y1042" s="59" t="s">
        <v>15547</v>
      </c>
      <c r="Z1042" s="59"/>
      <c r="AA1042" s="61">
        <v>2423.0</v>
      </c>
      <c r="AB1042" s="59" t="s">
        <v>10512</v>
      </c>
      <c r="AC1042" s="60"/>
      <c r="AD1042" s="60"/>
      <c r="AE1042" s="59" t="s">
        <v>10507</v>
      </c>
      <c r="AF1042" s="59" t="s">
        <v>10507</v>
      </c>
      <c r="AG1042" s="59" t="s">
        <v>10513</v>
      </c>
      <c r="AH1042" s="60"/>
      <c r="AI1042" s="60"/>
      <c r="AJ1042" s="61">
        <v>25.0</v>
      </c>
      <c r="AK1042" s="61">
        <v>15.0</v>
      </c>
      <c r="AL1042" s="61">
        <v>10.0</v>
      </c>
      <c r="AM1042" s="66">
        <v>45468.0</v>
      </c>
      <c r="AN1042" s="66">
        <v>45396.0</v>
      </c>
      <c r="AO1042" s="60"/>
      <c r="AP1042" s="59"/>
      <c r="AQ1042" s="60"/>
      <c r="AR1042" s="60"/>
      <c r="AS1042" s="62" t="s">
        <v>15548</v>
      </c>
      <c r="AT1042" s="59"/>
      <c r="AU1042" s="60" t="s">
        <v>11001</v>
      </c>
      <c r="AV1042" s="60"/>
      <c r="AW1042" s="60"/>
    </row>
    <row r="1043">
      <c r="B1043" s="61">
        <v>995386.0</v>
      </c>
      <c r="C1043" s="61">
        <v>159.0</v>
      </c>
      <c r="D1043" s="63">
        <v>45225.0</v>
      </c>
      <c r="E1043" s="59" t="s">
        <v>15549</v>
      </c>
      <c r="F1043" s="61">
        <v>2425.0</v>
      </c>
      <c r="G1043" s="62" t="s">
        <v>15550</v>
      </c>
      <c r="H1043" s="65" t="s">
        <v>15551</v>
      </c>
      <c r="I1043" s="65" t="s">
        <v>15552</v>
      </c>
      <c r="J1043" s="60"/>
      <c r="K1043" s="59" t="s">
        <v>15553</v>
      </c>
      <c r="L1043" s="61">
        <v>300.0</v>
      </c>
      <c r="M1043" s="59" t="s">
        <v>10507</v>
      </c>
      <c r="N1043" s="61">
        <v>0.0</v>
      </c>
      <c r="O1043" s="61">
        <v>0.0</v>
      </c>
      <c r="P1043" s="59" t="s">
        <v>10508</v>
      </c>
      <c r="Q1043" s="60"/>
      <c r="R1043" s="60"/>
      <c r="S1043" s="59" t="s">
        <v>10507</v>
      </c>
      <c r="T1043" s="59" t="s">
        <v>10508</v>
      </c>
      <c r="U1043" s="59" t="s">
        <v>10508</v>
      </c>
      <c r="V1043" s="59" t="s">
        <v>10508</v>
      </c>
      <c r="W1043" s="61">
        <v>3.0</v>
      </c>
      <c r="X1043" s="59" t="s">
        <v>10509</v>
      </c>
      <c r="Y1043" s="59" t="s">
        <v>15068</v>
      </c>
      <c r="Z1043" s="59"/>
      <c r="AA1043" s="61">
        <v>2425.0</v>
      </c>
      <c r="AB1043" s="60" t="s">
        <v>10512</v>
      </c>
      <c r="AC1043" s="60"/>
      <c r="AD1043" s="60"/>
      <c r="AE1043" s="59" t="s">
        <v>10507</v>
      </c>
      <c r="AF1043" s="59" t="s">
        <v>10507</v>
      </c>
      <c r="AG1043" s="60" t="s">
        <v>10513</v>
      </c>
      <c r="AH1043" s="60"/>
      <c r="AI1043" s="60"/>
      <c r="AJ1043" s="61">
        <v>25.0</v>
      </c>
      <c r="AK1043" s="61">
        <v>15.0</v>
      </c>
      <c r="AL1043" s="61">
        <v>10.0</v>
      </c>
      <c r="AM1043" s="63">
        <v>45228.0</v>
      </c>
      <c r="AN1043" s="67"/>
      <c r="AO1043" s="60"/>
      <c r="AP1043" s="59"/>
      <c r="AQ1043" s="60"/>
      <c r="AR1043" s="60"/>
      <c r="AS1043" s="62" t="s">
        <v>15554</v>
      </c>
      <c r="AT1043" s="60"/>
      <c r="AU1043" s="60" t="s">
        <v>11001</v>
      </c>
      <c r="AV1043" s="60"/>
      <c r="AW1043" s="60"/>
    </row>
    <row r="1044">
      <c r="B1044" s="61">
        <v>995386.0</v>
      </c>
      <c r="C1044" s="61">
        <v>159.0</v>
      </c>
      <c r="D1044" s="63">
        <v>45225.0</v>
      </c>
      <c r="E1044" s="59" t="s">
        <v>15555</v>
      </c>
      <c r="F1044" s="61">
        <v>2427.0</v>
      </c>
      <c r="G1044" s="59"/>
      <c r="H1044" s="59"/>
      <c r="I1044" s="60"/>
      <c r="J1044" s="60"/>
      <c r="K1044" s="59" t="s">
        <v>11858</v>
      </c>
      <c r="L1044" s="61">
        <v>300.0</v>
      </c>
      <c r="M1044" s="59" t="s">
        <v>10507</v>
      </c>
      <c r="N1044" s="61">
        <v>1.0</v>
      </c>
      <c r="O1044" s="61">
        <v>0.0</v>
      </c>
      <c r="P1044" s="59" t="s">
        <v>10633</v>
      </c>
      <c r="Q1044" s="60"/>
      <c r="R1044" s="60"/>
      <c r="S1044" s="59" t="s">
        <v>10507</v>
      </c>
      <c r="T1044" s="59" t="s">
        <v>10508</v>
      </c>
      <c r="U1044" s="59" t="s">
        <v>10508</v>
      </c>
      <c r="V1044" s="59" t="s">
        <v>10508</v>
      </c>
      <c r="W1044" s="61">
        <v>2.0</v>
      </c>
      <c r="X1044" s="59" t="s">
        <v>10509</v>
      </c>
      <c r="Y1044" s="59" t="s">
        <v>15556</v>
      </c>
      <c r="Z1044" s="60"/>
      <c r="AA1044" s="61">
        <v>2427.0</v>
      </c>
      <c r="AB1044" s="59" t="s">
        <v>10512</v>
      </c>
      <c r="AC1044" s="60"/>
      <c r="AD1044" s="60"/>
      <c r="AE1044" s="59" t="s">
        <v>10507</v>
      </c>
      <c r="AF1044" s="59" t="s">
        <v>10507</v>
      </c>
      <c r="AG1044" s="59" t="s">
        <v>10513</v>
      </c>
      <c r="AH1044" s="60"/>
      <c r="AI1044" s="60"/>
      <c r="AJ1044" s="61">
        <v>25.0</v>
      </c>
      <c r="AK1044" s="61">
        <v>15.0</v>
      </c>
      <c r="AL1044" s="61">
        <v>10.0</v>
      </c>
      <c r="AM1044" s="66">
        <v>45345.0</v>
      </c>
      <c r="AN1044" s="66">
        <v>45415.0</v>
      </c>
      <c r="AO1044" s="60"/>
      <c r="AP1044" s="59"/>
      <c r="AQ1044" s="60"/>
      <c r="AR1044" s="60"/>
      <c r="AS1044" s="62" t="s">
        <v>15557</v>
      </c>
      <c r="AT1044" s="60"/>
      <c r="AU1044" s="60" t="s">
        <v>11001</v>
      </c>
      <c r="AV1044" s="60"/>
      <c r="AW1044" s="60"/>
    </row>
    <row r="1045">
      <c r="B1045" s="61">
        <v>995386.0</v>
      </c>
      <c r="C1045" s="61">
        <v>159.0</v>
      </c>
      <c r="D1045" s="63">
        <v>45225.0</v>
      </c>
      <c r="E1045" s="59" t="s">
        <v>15558</v>
      </c>
      <c r="F1045" s="61">
        <v>2429.0</v>
      </c>
      <c r="G1045" s="62" t="s">
        <v>15559</v>
      </c>
      <c r="H1045" s="62" t="s">
        <v>15560</v>
      </c>
      <c r="I1045" s="62" t="s">
        <v>15561</v>
      </c>
      <c r="J1045" s="60"/>
      <c r="K1045" s="59" t="s">
        <v>10625</v>
      </c>
      <c r="L1045" s="61">
        <v>100.0</v>
      </c>
      <c r="M1045" s="59" t="s">
        <v>10507</v>
      </c>
      <c r="N1045" s="61">
        <v>0.0</v>
      </c>
      <c r="O1045" s="61">
        <v>0.0</v>
      </c>
      <c r="P1045" s="59" t="s">
        <v>10508</v>
      </c>
      <c r="Q1045" s="60"/>
      <c r="R1045" s="60"/>
      <c r="S1045" s="59" t="s">
        <v>10507</v>
      </c>
      <c r="T1045" s="59" t="s">
        <v>10508</v>
      </c>
      <c r="U1045" s="59" t="s">
        <v>10508</v>
      </c>
      <c r="V1045" s="59" t="s">
        <v>10508</v>
      </c>
      <c r="W1045" s="61">
        <v>5.0</v>
      </c>
      <c r="X1045" s="59" t="s">
        <v>10509</v>
      </c>
      <c r="Y1045" s="59" t="s">
        <v>15562</v>
      </c>
      <c r="Z1045" s="60"/>
      <c r="AA1045" s="61">
        <v>2429.0</v>
      </c>
      <c r="AB1045" s="59" t="s">
        <v>10512</v>
      </c>
      <c r="AC1045" s="60"/>
      <c r="AD1045" s="60"/>
      <c r="AE1045" s="59" t="s">
        <v>10666</v>
      </c>
      <c r="AF1045" s="59" t="s">
        <v>10507</v>
      </c>
      <c r="AG1045" s="59" t="s">
        <v>10513</v>
      </c>
      <c r="AH1045" s="60"/>
      <c r="AI1045" s="60"/>
      <c r="AJ1045" s="61">
        <v>25.0</v>
      </c>
      <c r="AK1045" s="61">
        <v>15.0</v>
      </c>
      <c r="AL1045" s="61">
        <v>10.0</v>
      </c>
      <c r="AM1045" s="66">
        <v>45294.0</v>
      </c>
      <c r="AN1045" s="66">
        <v>45396.0</v>
      </c>
      <c r="AO1045" s="60"/>
      <c r="AP1045" s="60"/>
      <c r="AQ1045" s="60"/>
      <c r="AR1045" s="60"/>
      <c r="AS1045" s="62" t="s">
        <v>15563</v>
      </c>
      <c r="AT1045" s="60"/>
      <c r="AU1045" s="60" t="s">
        <v>11001</v>
      </c>
      <c r="AV1045" s="60"/>
      <c r="AW1045" s="60"/>
    </row>
    <row r="1046">
      <c r="B1046" s="61">
        <v>995386.0</v>
      </c>
      <c r="C1046" s="61">
        <v>159.0</v>
      </c>
      <c r="D1046" s="63">
        <v>45226.0</v>
      </c>
      <c r="E1046" s="59" t="s">
        <v>15564</v>
      </c>
      <c r="F1046" s="61">
        <v>2431.0</v>
      </c>
      <c r="G1046" s="62" t="s">
        <v>15565</v>
      </c>
      <c r="H1046" s="65" t="s">
        <v>15566</v>
      </c>
      <c r="I1046" s="65" t="s">
        <v>15567</v>
      </c>
      <c r="J1046" s="60"/>
      <c r="K1046" s="59" t="s">
        <v>10527</v>
      </c>
      <c r="L1046" s="61">
        <v>100.0</v>
      </c>
      <c r="M1046" s="59" t="s">
        <v>10507</v>
      </c>
      <c r="N1046" s="61">
        <v>-1.0</v>
      </c>
      <c r="O1046" s="61">
        <v>0.0</v>
      </c>
      <c r="P1046" s="59" t="s">
        <v>10508</v>
      </c>
      <c r="Q1046" s="60"/>
      <c r="R1046" s="60"/>
      <c r="S1046" s="59" t="s">
        <v>10507</v>
      </c>
      <c r="T1046" s="59" t="s">
        <v>10508</v>
      </c>
      <c r="U1046" s="59" t="s">
        <v>10508</v>
      </c>
      <c r="V1046" s="59" t="s">
        <v>10508</v>
      </c>
      <c r="W1046" s="61">
        <v>5.0</v>
      </c>
      <c r="X1046" s="59" t="s">
        <v>10509</v>
      </c>
      <c r="Y1046" s="59" t="s">
        <v>14520</v>
      </c>
      <c r="Z1046" s="60"/>
      <c r="AA1046" s="61">
        <v>2431.0</v>
      </c>
      <c r="AB1046" s="59" t="s">
        <v>10512</v>
      </c>
      <c r="AC1046" s="60"/>
      <c r="AD1046" s="60"/>
      <c r="AE1046" s="59" t="s">
        <v>10521</v>
      </c>
      <c r="AF1046" s="59" t="s">
        <v>10507</v>
      </c>
      <c r="AG1046" s="59" t="s">
        <v>10513</v>
      </c>
      <c r="AH1046" s="60"/>
      <c r="AI1046" s="60"/>
      <c r="AJ1046" s="61">
        <v>25.0</v>
      </c>
      <c r="AK1046" s="61">
        <v>15.0</v>
      </c>
      <c r="AL1046" s="61">
        <v>10.0</v>
      </c>
      <c r="AM1046" s="66">
        <v>45452.0</v>
      </c>
      <c r="AN1046" s="66">
        <v>45454.0</v>
      </c>
      <c r="AO1046" s="60"/>
      <c r="AP1046" s="60"/>
      <c r="AQ1046" s="60"/>
      <c r="AR1046" s="60"/>
      <c r="AS1046" s="62" t="s">
        <v>15568</v>
      </c>
      <c r="AT1046" s="60"/>
      <c r="AU1046" s="60" t="s">
        <v>11001</v>
      </c>
      <c r="AV1046" s="60"/>
      <c r="AW1046" s="60"/>
    </row>
    <row r="1047">
      <c r="B1047" s="61">
        <v>995386.0</v>
      </c>
      <c r="C1047" s="61">
        <v>169.0</v>
      </c>
      <c r="D1047" s="63">
        <v>45228.0</v>
      </c>
      <c r="E1047" s="59" t="s">
        <v>15569</v>
      </c>
      <c r="F1047" s="61">
        <v>2433.0</v>
      </c>
      <c r="G1047" s="62" t="s">
        <v>15570</v>
      </c>
      <c r="H1047" s="59"/>
      <c r="I1047" s="60"/>
      <c r="J1047" s="60"/>
      <c r="K1047" s="59" t="s">
        <v>15498</v>
      </c>
      <c r="L1047" s="61">
        <v>100.0</v>
      </c>
      <c r="M1047" s="59" t="s">
        <v>10507</v>
      </c>
      <c r="N1047" s="61">
        <v>0.0</v>
      </c>
      <c r="O1047" s="61">
        <v>0.0</v>
      </c>
      <c r="P1047" s="59" t="s">
        <v>10508</v>
      </c>
      <c r="Q1047" s="60"/>
      <c r="R1047" s="60"/>
      <c r="S1047" s="59" t="s">
        <v>10507</v>
      </c>
      <c r="T1047" s="59" t="s">
        <v>10508</v>
      </c>
      <c r="U1047" s="59" t="s">
        <v>10508</v>
      </c>
      <c r="V1047" s="59" t="s">
        <v>10508</v>
      </c>
      <c r="W1047" s="61">
        <v>1.0</v>
      </c>
      <c r="X1047" s="59" t="s">
        <v>10509</v>
      </c>
      <c r="Y1047" s="59" t="s">
        <v>15571</v>
      </c>
      <c r="Z1047" s="60"/>
      <c r="AA1047" s="61">
        <v>2433.0</v>
      </c>
      <c r="AB1047" s="59" t="s">
        <v>10512</v>
      </c>
      <c r="AC1047" s="60"/>
      <c r="AD1047" s="60"/>
      <c r="AE1047" s="59" t="s">
        <v>10507</v>
      </c>
      <c r="AF1047" s="59" t="s">
        <v>10507</v>
      </c>
      <c r="AG1047" s="59" t="s">
        <v>10513</v>
      </c>
      <c r="AH1047" s="60"/>
      <c r="AI1047" s="60"/>
      <c r="AJ1047" s="61">
        <v>25.0</v>
      </c>
      <c r="AK1047" s="61">
        <v>15.0</v>
      </c>
      <c r="AL1047" s="61">
        <v>10.0</v>
      </c>
      <c r="AM1047" s="63">
        <v>45228.0</v>
      </c>
      <c r="AN1047" s="63">
        <v>45230.0</v>
      </c>
      <c r="AO1047" s="60"/>
      <c r="AP1047" s="60"/>
      <c r="AQ1047" s="60"/>
      <c r="AR1047" s="60"/>
      <c r="AS1047" s="62" t="s">
        <v>15572</v>
      </c>
      <c r="AT1047" s="60"/>
      <c r="AU1047" s="60" t="s">
        <v>15494</v>
      </c>
      <c r="AV1047" s="60"/>
      <c r="AW1047" s="60"/>
    </row>
    <row r="1048">
      <c r="B1048" s="61">
        <v>995386.0</v>
      </c>
      <c r="C1048" s="61">
        <v>169.0</v>
      </c>
      <c r="D1048" s="63">
        <v>45228.0</v>
      </c>
      <c r="E1048" s="59" t="s">
        <v>15573</v>
      </c>
      <c r="F1048" s="61">
        <v>2435.0</v>
      </c>
      <c r="G1048" s="62" t="s">
        <v>15574</v>
      </c>
      <c r="H1048" s="62" t="s">
        <v>15575</v>
      </c>
      <c r="I1048" s="60"/>
      <c r="J1048" s="60"/>
      <c r="K1048" s="59" t="s">
        <v>10527</v>
      </c>
      <c r="L1048" s="61">
        <v>100.0</v>
      </c>
      <c r="M1048" s="59" t="s">
        <v>10507</v>
      </c>
      <c r="N1048" s="61">
        <v>-1.0</v>
      </c>
      <c r="O1048" s="61">
        <v>0.0</v>
      </c>
      <c r="P1048" s="59" t="s">
        <v>10508</v>
      </c>
      <c r="Q1048" s="60"/>
      <c r="R1048" s="60"/>
      <c r="S1048" s="59" t="s">
        <v>10507</v>
      </c>
      <c r="T1048" s="59" t="s">
        <v>10508</v>
      </c>
      <c r="U1048" s="59" t="s">
        <v>10508</v>
      </c>
      <c r="V1048" s="59" t="s">
        <v>10508</v>
      </c>
      <c r="W1048" s="61">
        <v>4.0</v>
      </c>
      <c r="X1048" s="59" t="s">
        <v>10509</v>
      </c>
      <c r="Y1048" s="59" t="s">
        <v>15571</v>
      </c>
      <c r="Z1048" s="60"/>
      <c r="AA1048" s="61">
        <v>2435.0</v>
      </c>
      <c r="AB1048" s="59" t="s">
        <v>10512</v>
      </c>
      <c r="AC1048" s="60"/>
      <c r="AD1048" s="60"/>
      <c r="AE1048" s="59" t="s">
        <v>10507</v>
      </c>
      <c r="AF1048" s="59" t="s">
        <v>10507</v>
      </c>
      <c r="AG1048" s="59" t="s">
        <v>10513</v>
      </c>
      <c r="AH1048" s="60"/>
      <c r="AI1048" s="60"/>
      <c r="AJ1048" s="61">
        <v>25.0</v>
      </c>
      <c r="AK1048" s="61">
        <v>15.0</v>
      </c>
      <c r="AL1048" s="61">
        <v>10.0</v>
      </c>
      <c r="AM1048" s="63">
        <v>45228.0</v>
      </c>
      <c r="AN1048" s="66">
        <v>45396.0</v>
      </c>
      <c r="AO1048" s="60"/>
      <c r="AP1048" s="60"/>
      <c r="AQ1048" s="60"/>
      <c r="AR1048" s="60"/>
      <c r="AS1048" s="62" t="s">
        <v>15576</v>
      </c>
      <c r="AT1048" s="60"/>
      <c r="AU1048" s="60" t="s">
        <v>15494</v>
      </c>
      <c r="AV1048" s="60"/>
      <c r="AW1048" s="60"/>
    </row>
    <row r="1049">
      <c r="B1049" s="61">
        <v>995386.0</v>
      </c>
      <c r="C1049" s="61">
        <v>173.0</v>
      </c>
      <c r="D1049" s="63">
        <v>45228.0</v>
      </c>
      <c r="E1049" s="59" t="s">
        <v>15577</v>
      </c>
      <c r="F1049" s="61">
        <v>2437.0</v>
      </c>
      <c r="G1049" s="62" t="s">
        <v>15578</v>
      </c>
      <c r="H1049" s="60"/>
      <c r="I1049" s="60"/>
      <c r="J1049" s="60"/>
      <c r="K1049" s="59" t="s">
        <v>12053</v>
      </c>
      <c r="L1049" s="61">
        <v>500.0</v>
      </c>
      <c r="M1049" s="59" t="s">
        <v>10507</v>
      </c>
      <c r="N1049" s="61">
        <v>0.0</v>
      </c>
      <c r="O1049" s="61">
        <v>0.0</v>
      </c>
      <c r="P1049" s="59" t="s">
        <v>10508</v>
      </c>
      <c r="Q1049" s="60"/>
      <c r="R1049" s="60"/>
      <c r="S1049" s="59" t="s">
        <v>10507</v>
      </c>
      <c r="T1049" s="59" t="s">
        <v>10508</v>
      </c>
      <c r="U1049" s="59" t="s">
        <v>10508</v>
      </c>
      <c r="V1049" s="59" t="s">
        <v>10508</v>
      </c>
      <c r="W1049" s="61">
        <v>2.0</v>
      </c>
      <c r="X1049" s="59" t="s">
        <v>15526</v>
      </c>
      <c r="Y1049" s="59" t="s">
        <v>15579</v>
      </c>
      <c r="Z1049" s="60"/>
      <c r="AA1049" s="61">
        <v>2437.0</v>
      </c>
      <c r="AB1049" s="59" t="s">
        <v>10512</v>
      </c>
      <c r="AC1049" s="60"/>
      <c r="AD1049" s="60"/>
      <c r="AE1049" s="59" t="s">
        <v>10714</v>
      </c>
      <c r="AF1049" s="59" t="s">
        <v>10507</v>
      </c>
      <c r="AG1049" s="59" t="s">
        <v>10513</v>
      </c>
      <c r="AH1049" s="60"/>
      <c r="AI1049" s="60"/>
      <c r="AJ1049" s="61">
        <v>20.0</v>
      </c>
      <c r="AK1049" s="61">
        <v>15.0</v>
      </c>
      <c r="AL1049" s="61">
        <v>10.0</v>
      </c>
      <c r="AM1049" s="66">
        <v>45268.0</v>
      </c>
      <c r="AN1049" s="66">
        <v>45268.0</v>
      </c>
      <c r="AO1049" s="60"/>
      <c r="AP1049" s="60"/>
      <c r="AQ1049" s="60"/>
      <c r="AR1049" s="60"/>
      <c r="AS1049" s="62" t="s">
        <v>15580</v>
      </c>
      <c r="AT1049" s="60"/>
      <c r="AU1049" s="60" t="s">
        <v>15529</v>
      </c>
      <c r="AV1049" s="60"/>
      <c r="AW1049" s="60"/>
    </row>
    <row r="1050">
      <c r="B1050" s="61">
        <v>995386.0</v>
      </c>
      <c r="C1050" s="61">
        <v>173.0</v>
      </c>
      <c r="D1050" s="63">
        <v>45228.0</v>
      </c>
      <c r="E1050" s="59" t="s">
        <v>15581</v>
      </c>
      <c r="F1050" s="61">
        <v>2439.0</v>
      </c>
      <c r="G1050" s="62" t="s">
        <v>15582</v>
      </c>
      <c r="H1050" s="59"/>
      <c r="I1050" s="59"/>
      <c r="J1050" s="60"/>
      <c r="K1050" s="59" t="s">
        <v>10596</v>
      </c>
      <c r="L1050" s="61">
        <v>500.0</v>
      </c>
      <c r="M1050" s="59" t="s">
        <v>10507</v>
      </c>
      <c r="N1050" s="61">
        <v>0.0</v>
      </c>
      <c r="O1050" s="61">
        <v>0.0</v>
      </c>
      <c r="P1050" s="59" t="s">
        <v>10508</v>
      </c>
      <c r="Q1050" s="60"/>
      <c r="R1050" s="60"/>
      <c r="S1050" s="59" t="s">
        <v>10507</v>
      </c>
      <c r="T1050" s="59" t="s">
        <v>10508</v>
      </c>
      <c r="U1050" s="59" t="s">
        <v>10508</v>
      </c>
      <c r="V1050" s="59" t="s">
        <v>10508</v>
      </c>
      <c r="W1050" s="61">
        <v>1.0</v>
      </c>
      <c r="X1050" s="59" t="s">
        <v>15526</v>
      </c>
      <c r="Y1050" s="59" t="s">
        <v>15579</v>
      </c>
      <c r="Z1050" s="59"/>
      <c r="AA1050" s="61">
        <v>2439.0</v>
      </c>
      <c r="AB1050" s="59" t="s">
        <v>10512</v>
      </c>
      <c r="AC1050" s="60"/>
      <c r="AD1050" s="60"/>
      <c r="AE1050" s="59" t="s">
        <v>10714</v>
      </c>
      <c r="AF1050" s="59" t="s">
        <v>10507</v>
      </c>
      <c r="AG1050" s="59" t="s">
        <v>10513</v>
      </c>
      <c r="AH1050" s="60"/>
      <c r="AI1050" s="60"/>
      <c r="AJ1050" s="61">
        <v>20.0</v>
      </c>
      <c r="AK1050" s="61">
        <v>15.0</v>
      </c>
      <c r="AL1050" s="61">
        <v>10.0</v>
      </c>
      <c r="AM1050" s="63">
        <v>45228.0</v>
      </c>
      <c r="AN1050" s="66">
        <v>45386.0</v>
      </c>
      <c r="AO1050" s="60"/>
      <c r="AP1050" s="59"/>
      <c r="AQ1050" s="60"/>
      <c r="AR1050" s="60"/>
      <c r="AS1050" s="62" t="s">
        <v>15583</v>
      </c>
      <c r="AT1050" s="60"/>
      <c r="AU1050" s="60" t="s">
        <v>15529</v>
      </c>
      <c r="AV1050" s="60"/>
      <c r="AW1050" s="60"/>
    </row>
    <row r="1051">
      <c r="B1051" s="61">
        <v>995386.0</v>
      </c>
      <c r="C1051" s="61">
        <v>173.0</v>
      </c>
      <c r="D1051" s="63">
        <v>45228.0</v>
      </c>
      <c r="E1051" s="59" t="s">
        <v>15584</v>
      </c>
      <c r="F1051" s="61">
        <v>2441.0</v>
      </c>
      <c r="G1051" s="62" t="s">
        <v>15585</v>
      </c>
      <c r="H1051" s="60"/>
      <c r="I1051" s="60"/>
      <c r="J1051" s="60"/>
      <c r="K1051" s="59" t="s">
        <v>10625</v>
      </c>
      <c r="L1051" s="61">
        <v>500.0</v>
      </c>
      <c r="M1051" s="59" t="s">
        <v>10507</v>
      </c>
      <c r="N1051" s="61">
        <v>0.0</v>
      </c>
      <c r="O1051" s="61">
        <v>0.0</v>
      </c>
      <c r="P1051" s="59" t="s">
        <v>10508</v>
      </c>
      <c r="Q1051" s="60"/>
      <c r="R1051" s="60"/>
      <c r="S1051" s="59" t="s">
        <v>10507</v>
      </c>
      <c r="T1051" s="59" t="s">
        <v>10508</v>
      </c>
      <c r="U1051" s="59" t="s">
        <v>10508</v>
      </c>
      <c r="V1051" s="59" t="s">
        <v>10508</v>
      </c>
      <c r="W1051" s="61">
        <v>0.0</v>
      </c>
      <c r="X1051" s="59" t="s">
        <v>15526</v>
      </c>
      <c r="Y1051" s="59" t="s">
        <v>15579</v>
      </c>
      <c r="Z1051" s="60"/>
      <c r="AA1051" s="61">
        <v>2441.0</v>
      </c>
      <c r="AB1051" s="59" t="s">
        <v>10512</v>
      </c>
      <c r="AC1051" s="60"/>
      <c r="AD1051" s="60"/>
      <c r="AE1051" s="59" t="s">
        <v>10714</v>
      </c>
      <c r="AF1051" s="59" t="s">
        <v>10507</v>
      </c>
      <c r="AG1051" s="59" t="s">
        <v>10513</v>
      </c>
      <c r="AH1051" s="60"/>
      <c r="AI1051" s="60"/>
      <c r="AJ1051" s="61">
        <v>20.0</v>
      </c>
      <c r="AK1051" s="61">
        <v>15.0</v>
      </c>
      <c r="AL1051" s="61">
        <v>10.0</v>
      </c>
      <c r="AM1051" s="63">
        <v>45228.0</v>
      </c>
      <c r="AN1051" s="67"/>
      <c r="AO1051" s="60"/>
      <c r="AP1051" s="60"/>
      <c r="AQ1051" s="60"/>
      <c r="AR1051" s="60"/>
      <c r="AS1051" s="62" t="s">
        <v>15586</v>
      </c>
      <c r="AT1051" s="60"/>
      <c r="AU1051" s="60" t="s">
        <v>15529</v>
      </c>
      <c r="AV1051" s="60"/>
      <c r="AW1051" s="60"/>
    </row>
    <row r="1052">
      <c r="B1052" s="61">
        <v>995386.0</v>
      </c>
      <c r="C1052" s="61">
        <v>145.0</v>
      </c>
      <c r="D1052" s="63">
        <v>45230.0</v>
      </c>
      <c r="E1052" s="59" t="s">
        <v>15587</v>
      </c>
      <c r="F1052" s="61">
        <v>2443.0</v>
      </c>
      <c r="G1052" s="62" t="s">
        <v>15588</v>
      </c>
      <c r="H1052" s="60"/>
      <c r="I1052" s="60"/>
      <c r="J1052" s="60"/>
      <c r="K1052" s="59" t="s">
        <v>10625</v>
      </c>
      <c r="L1052" s="61">
        <v>100.0</v>
      </c>
      <c r="M1052" s="59" t="s">
        <v>10507</v>
      </c>
      <c r="N1052" s="61">
        <v>0.0</v>
      </c>
      <c r="O1052" s="61">
        <v>0.0</v>
      </c>
      <c r="P1052" s="59" t="s">
        <v>10508</v>
      </c>
      <c r="Q1052" s="60"/>
      <c r="R1052" s="60"/>
      <c r="S1052" s="59" t="s">
        <v>10507</v>
      </c>
      <c r="T1052" s="59" t="s">
        <v>10508</v>
      </c>
      <c r="U1052" s="59" t="s">
        <v>10508</v>
      </c>
      <c r="V1052" s="59" t="s">
        <v>10508</v>
      </c>
      <c r="W1052" s="61">
        <v>0.0</v>
      </c>
      <c r="X1052" s="59" t="s">
        <v>10509</v>
      </c>
      <c r="Y1052" s="59" t="s">
        <v>13232</v>
      </c>
      <c r="Z1052" s="60"/>
      <c r="AA1052" s="61">
        <v>2443.0</v>
      </c>
      <c r="AB1052" s="59" t="s">
        <v>10512</v>
      </c>
      <c r="AC1052" s="60"/>
      <c r="AD1052" s="60"/>
      <c r="AE1052" s="59" t="s">
        <v>10507</v>
      </c>
      <c r="AF1052" s="59" t="s">
        <v>10507</v>
      </c>
      <c r="AG1052" s="59" t="s">
        <v>10513</v>
      </c>
      <c r="AH1052" s="60"/>
      <c r="AI1052" s="60"/>
      <c r="AJ1052" s="61">
        <v>25.0</v>
      </c>
      <c r="AK1052" s="61">
        <v>15.0</v>
      </c>
      <c r="AL1052" s="61">
        <v>10.0</v>
      </c>
      <c r="AM1052" s="66">
        <v>45261.0</v>
      </c>
      <c r="AN1052" s="66">
        <v>45296.0</v>
      </c>
      <c r="AO1052" s="60"/>
      <c r="AP1052" s="59"/>
      <c r="AQ1052" s="60"/>
      <c r="AR1052" s="60"/>
      <c r="AS1052" s="62" t="s">
        <v>15589</v>
      </c>
      <c r="AT1052" s="60"/>
      <c r="AU1052" s="60" t="s">
        <v>11549</v>
      </c>
      <c r="AV1052" s="60"/>
      <c r="AW1052" s="60"/>
    </row>
    <row r="1053">
      <c r="B1053" s="61">
        <v>995386.0</v>
      </c>
      <c r="C1053" s="61">
        <v>141.0</v>
      </c>
      <c r="D1053" s="63">
        <v>45230.0</v>
      </c>
      <c r="E1053" s="59" t="s">
        <v>15590</v>
      </c>
      <c r="F1053" s="61">
        <v>2445.0</v>
      </c>
      <c r="G1053" s="59"/>
      <c r="H1053" s="60"/>
      <c r="I1053" s="60"/>
      <c r="J1053" s="60"/>
      <c r="K1053" s="59" t="s">
        <v>10523</v>
      </c>
      <c r="L1053" s="61">
        <v>100.0</v>
      </c>
      <c r="M1053" s="59" t="s">
        <v>10507</v>
      </c>
      <c r="N1053" s="61">
        <v>0.0</v>
      </c>
      <c r="O1053" s="61">
        <v>0.0</v>
      </c>
      <c r="P1053" s="59" t="s">
        <v>10508</v>
      </c>
      <c r="Q1053" s="60"/>
      <c r="R1053" s="60"/>
      <c r="S1053" s="59" t="s">
        <v>10507</v>
      </c>
      <c r="T1053" s="59" t="s">
        <v>10508</v>
      </c>
      <c r="U1053" s="59" t="s">
        <v>10508</v>
      </c>
      <c r="V1053" s="59" t="s">
        <v>10508</v>
      </c>
      <c r="W1053" s="61">
        <v>6.0</v>
      </c>
      <c r="X1053" s="59" t="s">
        <v>10509</v>
      </c>
      <c r="Y1053" s="59" t="s">
        <v>14813</v>
      </c>
      <c r="Z1053" s="60"/>
      <c r="AA1053" s="61">
        <v>2445.0</v>
      </c>
      <c r="AB1053" s="59" t="s">
        <v>10512</v>
      </c>
      <c r="AC1053" s="60"/>
      <c r="AD1053" s="60"/>
      <c r="AE1053" s="59" t="s">
        <v>10507</v>
      </c>
      <c r="AF1053" s="59" t="s">
        <v>10507</v>
      </c>
      <c r="AG1053" s="59" t="s">
        <v>10513</v>
      </c>
      <c r="AH1053" s="60"/>
      <c r="AI1053" s="60"/>
      <c r="AJ1053" s="61">
        <v>25.0</v>
      </c>
      <c r="AK1053" s="61">
        <v>15.0</v>
      </c>
      <c r="AL1053" s="61">
        <v>10.0</v>
      </c>
      <c r="AM1053" s="67"/>
      <c r="AN1053" s="66">
        <v>45418.0</v>
      </c>
      <c r="AO1053" s="60"/>
      <c r="AP1053" s="59"/>
      <c r="AQ1053" s="60"/>
      <c r="AR1053" s="60"/>
      <c r="AS1053" s="62" t="s">
        <v>15591</v>
      </c>
      <c r="AT1053" s="60"/>
      <c r="AU1053" s="60" t="s">
        <v>11698</v>
      </c>
      <c r="AV1053" s="60"/>
      <c r="AW1053" s="60"/>
    </row>
    <row r="1054">
      <c r="B1054" s="61">
        <v>995386.0</v>
      </c>
      <c r="C1054" s="61">
        <v>161.0</v>
      </c>
      <c r="D1054" s="63">
        <v>45230.0</v>
      </c>
      <c r="E1054" s="59" t="s">
        <v>15592</v>
      </c>
      <c r="F1054" s="61">
        <v>2447.0</v>
      </c>
      <c r="G1054" s="60"/>
      <c r="H1054" s="60"/>
      <c r="I1054" s="60"/>
      <c r="J1054" s="60"/>
      <c r="K1054" s="59" t="s">
        <v>10625</v>
      </c>
      <c r="L1054" s="61">
        <v>100.0</v>
      </c>
      <c r="M1054" s="59" t="s">
        <v>10507</v>
      </c>
      <c r="N1054" s="61">
        <v>-1.0</v>
      </c>
      <c r="O1054" s="61">
        <v>0.0</v>
      </c>
      <c r="P1054" s="59" t="s">
        <v>10508</v>
      </c>
      <c r="Q1054" s="60"/>
      <c r="R1054" s="60"/>
      <c r="S1054" s="59" t="s">
        <v>10507</v>
      </c>
      <c r="T1054" s="59" t="s">
        <v>10508</v>
      </c>
      <c r="U1054" s="59" t="s">
        <v>10508</v>
      </c>
      <c r="V1054" s="59" t="s">
        <v>10508</v>
      </c>
      <c r="W1054" s="61">
        <v>2.0</v>
      </c>
      <c r="X1054" s="59" t="s">
        <v>10509</v>
      </c>
      <c r="Y1054" s="59" t="s">
        <v>11711</v>
      </c>
      <c r="Z1054" s="60"/>
      <c r="AA1054" s="61">
        <v>2447.0</v>
      </c>
      <c r="AB1054" s="59" t="s">
        <v>10512</v>
      </c>
      <c r="AC1054" s="60"/>
      <c r="AD1054" s="60"/>
      <c r="AE1054" s="59" t="s">
        <v>10625</v>
      </c>
      <c r="AF1054" s="59" t="s">
        <v>10507</v>
      </c>
      <c r="AG1054" s="59" t="s">
        <v>10513</v>
      </c>
      <c r="AH1054" s="60"/>
      <c r="AI1054" s="60"/>
      <c r="AJ1054" s="61">
        <v>25.0</v>
      </c>
      <c r="AK1054" s="61">
        <v>15.0</v>
      </c>
      <c r="AL1054" s="61">
        <v>10.0</v>
      </c>
      <c r="AM1054" s="67"/>
      <c r="AN1054" s="66">
        <v>45490.0</v>
      </c>
      <c r="AO1054" s="60"/>
      <c r="AP1054" s="60"/>
      <c r="AQ1054" s="60"/>
      <c r="AR1054" s="60"/>
      <c r="AS1054" s="62" t="s">
        <v>15593</v>
      </c>
      <c r="AT1054" s="60"/>
      <c r="AU1054" s="60" t="s">
        <v>10516</v>
      </c>
      <c r="AV1054" s="60"/>
      <c r="AW1054" s="60"/>
    </row>
    <row r="1055">
      <c r="B1055" s="61">
        <v>995386.0</v>
      </c>
      <c r="C1055" s="61">
        <v>173.0</v>
      </c>
      <c r="D1055" s="63">
        <v>45230.0</v>
      </c>
      <c r="E1055" s="59" t="s">
        <v>15594</v>
      </c>
      <c r="F1055" s="61">
        <v>2449.0</v>
      </c>
      <c r="G1055" s="59"/>
      <c r="H1055" s="59"/>
      <c r="I1055" s="60"/>
      <c r="J1055" s="60"/>
      <c r="K1055" s="59" t="s">
        <v>13646</v>
      </c>
      <c r="L1055" s="61">
        <v>500.0</v>
      </c>
      <c r="M1055" s="59" t="s">
        <v>10507</v>
      </c>
      <c r="N1055" s="61">
        <v>0.0</v>
      </c>
      <c r="O1055" s="61">
        <v>0.0</v>
      </c>
      <c r="P1055" s="59" t="s">
        <v>10508</v>
      </c>
      <c r="Q1055" s="60"/>
      <c r="R1055" s="60"/>
      <c r="S1055" s="59" t="s">
        <v>10507</v>
      </c>
      <c r="T1055" s="59" t="s">
        <v>10508</v>
      </c>
      <c r="U1055" s="59" t="s">
        <v>10508</v>
      </c>
      <c r="V1055" s="59" t="s">
        <v>10508</v>
      </c>
      <c r="W1055" s="61">
        <v>2.0</v>
      </c>
      <c r="X1055" s="59" t="s">
        <v>15526</v>
      </c>
      <c r="Y1055" s="59" t="s">
        <v>15579</v>
      </c>
      <c r="Z1055" s="60"/>
      <c r="AA1055" s="61">
        <v>2449.0</v>
      </c>
      <c r="AB1055" s="59" t="s">
        <v>10512</v>
      </c>
      <c r="AC1055" s="60"/>
      <c r="AD1055" s="60"/>
      <c r="AE1055" s="59" t="s">
        <v>10714</v>
      </c>
      <c r="AF1055" s="59" t="s">
        <v>10507</v>
      </c>
      <c r="AG1055" s="59" t="s">
        <v>10513</v>
      </c>
      <c r="AH1055" s="60"/>
      <c r="AI1055" s="60"/>
      <c r="AJ1055" s="61">
        <v>20.0</v>
      </c>
      <c r="AK1055" s="61">
        <v>15.0</v>
      </c>
      <c r="AL1055" s="61">
        <v>10.0</v>
      </c>
      <c r="AM1055" s="68"/>
      <c r="AN1055" s="66">
        <v>45313.0</v>
      </c>
      <c r="AO1055" s="60"/>
      <c r="AP1055" s="60"/>
      <c r="AQ1055" s="60"/>
      <c r="AR1055" s="60"/>
      <c r="AS1055" s="62" t="s">
        <v>15595</v>
      </c>
      <c r="AT1055" s="60"/>
      <c r="AU1055" s="60" t="s">
        <v>15529</v>
      </c>
      <c r="AV1055" s="60"/>
      <c r="AW1055" s="60"/>
    </row>
    <row r="1056">
      <c r="B1056" s="61">
        <v>995386.0</v>
      </c>
      <c r="C1056" s="61">
        <v>159.0</v>
      </c>
      <c r="D1056" s="63">
        <v>45230.0</v>
      </c>
      <c r="E1056" s="59" t="s">
        <v>15596</v>
      </c>
      <c r="F1056" s="61">
        <v>2451.0</v>
      </c>
      <c r="G1056" s="62" t="s">
        <v>15597</v>
      </c>
      <c r="H1056" s="59"/>
      <c r="I1056" s="60"/>
      <c r="J1056" s="60"/>
      <c r="K1056" s="59" t="s">
        <v>10625</v>
      </c>
      <c r="L1056" s="61">
        <v>100.0</v>
      </c>
      <c r="M1056" s="59" t="s">
        <v>10507</v>
      </c>
      <c r="N1056" s="61">
        <v>1.0</v>
      </c>
      <c r="O1056" s="61">
        <v>0.0</v>
      </c>
      <c r="P1056" s="59" t="s">
        <v>10508</v>
      </c>
      <c r="Q1056" s="60"/>
      <c r="R1056" s="60"/>
      <c r="S1056" s="59" t="s">
        <v>10507</v>
      </c>
      <c r="T1056" s="59" t="s">
        <v>10508</v>
      </c>
      <c r="U1056" s="59" t="s">
        <v>10508</v>
      </c>
      <c r="V1056" s="59" t="s">
        <v>10508</v>
      </c>
      <c r="W1056" s="61">
        <v>1.0</v>
      </c>
      <c r="X1056" s="59" t="s">
        <v>10509</v>
      </c>
      <c r="Y1056" s="59" t="s">
        <v>15598</v>
      </c>
      <c r="Z1056" s="60"/>
      <c r="AA1056" s="61">
        <v>2451.0</v>
      </c>
      <c r="AB1056" s="59" t="s">
        <v>10512</v>
      </c>
      <c r="AC1056" s="60"/>
      <c r="AD1056" s="60"/>
      <c r="AE1056" s="59" t="s">
        <v>10507</v>
      </c>
      <c r="AF1056" s="59" t="s">
        <v>10507</v>
      </c>
      <c r="AG1056" s="59" t="s">
        <v>10513</v>
      </c>
      <c r="AH1056" s="60"/>
      <c r="AI1056" s="60"/>
      <c r="AJ1056" s="61">
        <v>25.0</v>
      </c>
      <c r="AK1056" s="61">
        <v>15.0</v>
      </c>
      <c r="AL1056" s="61">
        <v>10.0</v>
      </c>
      <c r="AM1056" s="66">
        <v>45440.0</v>
      </c>
      <c r="AN1056" s="66">
        <v>45233.0</v>
      </c>
      <c r="AO1056" s="60"/>
      <c r="AP1056" s="60"/>
      <c r="AQ1056" s="60"/>
      <c r="AR1056" s="60"/>
      <c r="AS1056" s="62" t="s">
        <v>15599</v>
      </c>
      <c r="AT1056" s="60"/>
      <c r="AU1056" s="60" t="s">
        <v>11001</v>
      </c>
      <c r="AV1056" s="60"/>
      <c r="AW1056" s="60"/>
    </row>
    <row r="1057">
      <c r="B1057" s="61">
        <v>995386.0</v>
      </c>
      <c r="C1057" s="61">
        <v>159.0</v>
      </c>
      <c r="D1057" s="63">
        <v>45230.0</v>
      </c>
      <c r="E1057" s="59" t="s">
        <v>15600</v>
      </c>
      <c r="F1057" s="61">
        <v>2453.0</v>
      </c>
      <c r="G1057" s="62" t="s">
        <v>15601</v>
      </c>
      <c r="H1057" s="62" t="s">
        <v>15602</v>
      </c>
      <c r="I1057" s="60"/>
      <c r="J1057" s="60"/>
      <c r="K1057" s="59" t="s">
        <v>10625</v>
      </c>
      <c r="L1057" s="61">
        <v>100.0</v>
      </c>
      <c r="M1057" s="59" t="s">
        <v>10507</v>
      </c>
      <c r="N1057" s="61">
        <v>0.0</v>
      </c>
      <c r="O1057" s="61">
        <v>0.0</v>
      </c>
      <c r="P1057" s="59" t="s">
        <v>10508</v>
      </c>
      <c r="Q1057" s="60"/>
      <c r="R1057" s="60"/>
      <c r="S1057" s="59" t="s">
        <v>10507</v>
      </c>
      <c r="T1057" s="59" t="s">
        <v>10508</v>
      </c>
      <c r="U1057" s="59" t="s">
        <v>10508</v>
      </c>
      <c r="V1057" s="59" t="s">
        <v>10508</v>
      </c>
      <c r="W1057" s="61">
        <v>9.0</v>
      </c>
      <c r="X1057" s="59" t="s">
        <v>10509</v>
      </c>
      <c r="Y1057" s="59" t="s">
        <v>15603</v>
      </c>
      <c r="Z1057" s="60"/>
      <c r="AA1057" s="61">
        <v>2453.0</v>
      </c>
      <c r="AB1057" s="59" t="s">
        <v>10512</v>
      </c>
      <c r="AC1057" s="60"/>
      <c r="AD1057" s="60"/>
      <c r="AE1057" s="59" t="s">
        <v>10507</v>
      </c>
      <c r="AF1057" s="59" t="s">
        <v>10507</v>
      </c>
      <c r="AG1057" s="59" t="s">
        <v>10513</v>
      </c>
      <c r="AH1057" s="60"/>
      <c r="AI1057" s="60"/>
      <c r="AJ1057" s="61">
        <v>25.0</v>
      </c>
      <c r="AK1057" s="61">
        <v>15.0</v>
      </c>
      <c r="AL1057" s="61">
        <v>10.0</v>
      </c>
      <c r="AM1057" s="66">
        <v>45436.0</v>
      </c>
      <c r="AN1057" s="66">
        <v>45482.0</v>
      </c>
      <c r="AO1057" s="60"/>
      <c r="AP1057" s="60"/>
      <c r="AQ1057" s="60"/>
      <c r="AR1057" s="60"/>
      <c r="AS1057" s="62" t="s">
        <v>15604</v>
      </c>
      <c r="AT1057" s="60"/>
      <c r="AU1057" s="60" t="s">
        <v>11001</v>
      </c>
      <c r="AV1057" s="60"/>
      <c r="AW1057" s="60"/>
    </row>
    <row r="1058">
      <c r="B1058" s="61">
        <v>995386.0</v>
      </c>
      <c r="C1058" s="61">
        <v>161.0</v>
      </c>
      <c r="D1058" s="66">
        <v>45231.0</v>
      </c>
      <c r="E1058" s="59" t="s">
        <v>15605</v>
      </c>
      <c r="F1058" s="61">
        <v>2455.0</v>
      </c>
      <c r="G1058" s="62" t="s">
        <v>15606</v>
      </c>
      <c r="H1058" s="65" t="s">
        <v>15607</v>
      </c>
      <c r="I1058" s="65" t="s">
        <v>15608</v>
      </c>
      <c r="J1058" s="60"/>
      <c r="K1058" s="59" t="s">
        <v>12004</v>
      </c>
      <c r="L1058" s="61">
        <v>500.0</v>
      </c>
      <c r="M1058" s="59" t="s">
        <v>10507</v>
      </c>
      <c r="N1058" s="61">
        <v>0.0</v>
      </c>
      <c r="O1058" s="61">
        <v>0.0</v>
      </c>
      <c r="P1058" s="59" t="s">
        <v>10508</v>
      </c>
      <c r="Q1058" s="60"/>
      <c r="R1058" s="60"/>
      <c r="S1058" s="59" t="s">
        <v>10507</v>
      </c>
      <c r="T1058" s="59" t="s">
        <v>10508</v>
      </c>
      <c r="U1058" s="59" t="s">
        <v>10508</v>
      </c>
      <c r="V1058" s="59" t="s">
        <v>10508</v>
      </c>
      <c r="W1058" s="61">
        <v>5.0</v>
      </c>
      <c r="X1058" s="59" t="s">
        <v>15486</v>
      </c>
      <c r="Y1058" s="59" t="s">
        <v>15508</v>
      </c>
      <c r="Z1058" s="60"/>
      <c r="AA1058" s="61">
        <v>2455.0</v>
      </c>
      <c r="AB1058" s="59" t="s">
        <v>10512</v>
      </c>
      <c r="AC1058" s="60"/>
      <c r="AD1058" s="60"/>
      <c r="AE1058" s="59" t="s">
        <v>10507</v>
      </c>
      <c r="AF1058" s="59" t="s">
        <v>10507</v>
      </c>
      <c r="AG1058" s="59" t="s">
        <v>10513</v>
      </c>
      <c r="AH1058" s="60"/>
      <c r="AI1058" s="60"/>
      <c r="AJ1058" s="61">
        <v>20.0</v>
      </c>
      <c r="AK1058" s="61">
        <v>15.0</v>
      </c>
      <c r="AL1058" s="61">
        <v>10.0</v>
      </c>
      <c r="AM1058" s="63">
        <v>45260.0</v>
      </c>
      <c r="AN1058" s="66">
        <v>45342.0</v>
      </c>
      <c r="AO1058" s="60"/>
      <c r="AP1058" s="60"/>
      <c r="AQ1058" s="60"/>
      <c r="AR1058" s="60"/>
      <c r="AS1058" s="62" t="s">
        <v>15609</v>
      </c>
      <c r="AT1058" s="60"/>
      <c r="AU1058" s="60" t="s">
        <v>10516</v>
      </c>
      <c r="AV1058" s="60"/>
      <c r="AW1058" s="60"/>
    </row>
    <row r="1059">
      <c r="B1059" s="61">
        <v>995386.0</v>
      </c>
      <c r="C1059" s="61">
        <v>161.0</v>
      </c>
      <c r="D1059" s="66">
        <v>45231.0</v>
      </c>
      <c r="E1059" s="59" t="s">
        <v>15610</v>
      </c>
      <c r="F1059" s="61">
        <v>2457.0</v>
      </c>
      <c r="G1059" s="62" t="s">
        <v>15611</v>
      </c>
      <c r="H1059" s="59"/>
      <c r="I1059" s="60"/>
      <c r="J1059" s="60"/>
      <c r="K1059" s="59" t="s">
        <v>10596</v>
      </c>
      <c r="L1059" s="61">
        <v>500.0</v>
      </c>
      <c r="M1059" s="59" t="s">
        <v>10507</v>
      </c>
      <c r="N1059" s="61">
        <v>0.0</v>
      </c>
      <c r="O1059" s="61">
        <v>0.0</v>
      </c>
      <c r="P1059" s="59" t="s">
        <v>10508</v>
      </c>
      <c r="Q1059" s="60"/>
      <c r="R1059" s="60"/>
      <c r="S1059" s="59" t="s">
        <v>10507</v>
      </c>
      <c r="T1059" s="59" t="s">
        <v>10633</v>
      </c>
      <c r="U1059" s="59" t="s">
        <v>10508</v>
      </c>
      <c r="V1059" s="59" t="s">
        <v>10508</v>
      </c>
      <c r="W1059" s="61">
        <v>0.0</v>
      </c>
      <c r="X1059" s="59" t="s">
        <v>15486</v>
      </c>
      <c r="Y1059" s="59" t="s">
        <v>15508</v>
      </c>
      <c r="Z1059" s="60"/>
      <c r="AA1059" s="61">
        <v>2457.0</v>
      </c>
      <c r="AB1059" s="59" t="s">
        <v>10512</v>
      </c>
      <c r="AC1059" s="60"/>
      <c r="AD1059" s="60"/>
      <c r="AE1059" s="59" t="s">
        <v>10507</v>
      </c>
      <c r="AF1059" s="59" t="s">
        <v>10507</v>
      </c>
      <c r="AG1059" s="59" t="s">
        <v>10513</v>
      </c>
      <c r="AH1059" s="60"/>
      <c r="AI1059" s="60"/>
      <c r="AJ1059" s="61">
        <v>20.0</v>
      </c>
      <c r="AK1059" s="61">
        <v>15.0</v>
      </c>
      <c r="AL1059" s="61">
        <v>10.0</v>
      </c>
      <c r="AM1059" s="66">
        <v>45372.0</v>
      </c>
      <c r="AN1059" s="67"/>
      <c r="AO1059" s="60"/>
      <c r="AP1059" s="59"/>
      <c r="AQ1059" s="60"/>
      <c r="AR1059" s="60"/>
      <c r="AS1059" s="62" t="s">
        <v>15612</v>
      </c>
      <c r="AT1059" s="60"/>
      <c r="AU1059" s="60" t="s">
        <v>10516</v>
      </c>
      <c r="AV1059" s="60"/>
      <c r="AW1059" s="60"/>
    </row>
    <row r="1060">
      <c r="B1060" s="61">
        <v>995386.0</v>
      </c>
      <c r="C1060" s="61">
        <v>159.0</v>
      </c>
      <c r="D1060" s="66">
        <v>45231.0</v>
      </c>
      <c r="E1060" s="59" t="s">
        <v>15613</v>
      </c>
      <c r="F1060" s="61">
        <v>2459.0</v>
      </c>
      <c r="G1060" s="62" t="s">
        <v>15614</v>
      </c>
      <c r="H1060" s="60"/>
      <c r="I1060" s="60"/>
      <c r="J1060" s="60"/>
      <c r="K1060" s="59" t="s">
        <v>12053</v>
      </c>
      <c r="L1060" s="61">
        <v>100.0</v>
      </c>
      <c r="M1060" s="59" t="s">
        <v>10507</v>
      </c>
      <c r="N1060" s="61">
        <v>0.0</v>
      </c>
      <c r="O1060" s="61">
        <v>0.0</v>
      </c>
      <c r="P1060" s="59" t="s">
        <v>10508</v>
      </c>
      <c r="Q1060" s="60"/>
      <c r="R1060" s="60"/>
      <c r="S1060" s="59" t="s">
        <v>10507</v>
      </c>
      <c r="T1060" s="59" t="s">
        <v>10508</v>
      </c>
      <c r="U1060" s="59" t="s">
        <v>10508</v>
      </c>
      <c r="V1060" s="59" t="s">
        <v>10508</v>
      </c>
      <c r="W1060" s="61">
        <v>2.0</v>
      </c>
      <c r="X1060" s="59" t="s">
        <v>10509</v>
      </c>
      <c r="Y1060" s="59" t="s">
        <v>12340</v>
      </c>
      <c r="Z1060" s="60"/>
      <c r="AA1060" s="61">
        <v>2459.0</v>
      </c>
      <c r="AB1060" s="59" t="s">
        <v>10512</v>
      </c>
      <c r="AC1060" s="60"/>
      <c r="AD1060" s="60"/>
      <c r="AE1060" s="59" t="s">
        <v>10507</v>
      </c>
      <c r="AF1060" s="59" t="s">
        <v>10507</v>
      </c>
      <c r="AG1060" s="59" t="s">
        <v>10513</v>
      </c>
      <c r="AH1060" s="60"/>
      <c r="AI1060" s="60"/>
      <c r="AJ1060" s="61">
        <v>25.0</v>
      </c>
      <c r="AK1060" s="61">
        <v>15.0</v>
      </c>
      <c r="AL1060" s="61">
        <v>10.0</v>
      </c>
      <c r="AM1060" s="66">
        <v>45315.0</v>
      </c>
      <c r="AN1060" s="66">
        <v>45329.0</v>
      </c>
      <c r="AO1060" s="60"/>
      <c r="AP1060" s="59"/>
      <c r="AQ1060" s="60"/>
      <c r="AR1060" s="60"/>
      <c r="AS1060" s="62" t="s">
        <v>15615</v>
      </c>
      <c r="AT1060" s="60"/>
      <c r="AU1060" s="60" t="s">
        <v>11001</v>
      </c>
      <c r="AV1060" s="60"/>
      <c r="AW1060" s="60"/>
    </row>
    <row r="1061">
      <c r="B1061" s="61">
        <v>995386.0</v>
      </c>
      <c r="C1061" s="61">
        <v>159.0</v>
      </c>
      <c r="D1061" s="66">
        <v>45235.0</v>
      </c>
      <c r="E1061" s="59" t="s">
        <v>15616</v>
      </c>
      <c r="F1061" s="61">
        <v>2461.0</v>
      </c>
      <c r="G1061" s="59"/>
      <c r="H1061" s="60"/>
      <c r="I1061" s="60"/>
      <c r="J1061" s="60"/>
      <c r="K1061" s="59" t="s">
        <v>11858</v>
      </c>
      <c r="L1061" s="61">
        <v>300.0</v>
      </c>
      <c r="M1061" s="59" t="s">
        <v>10507</v>
      </c>
      <c r="N1061" s="61">
        <v>0.0</v>
      </c>
      <c r="O1061" s="61">
        <v>0.0</v>
      </c>
      <c r="P1061" s="59" t="s">
        <v>10508</v>
      </c>
      <c r="Q1061" s="60"/>
      <c r="R1061" s="60"/>
      <c r="S1061" s="59" t="s">
        <v>10507</v>
      </c>
      <c r="T1061" s="59" t="s">
        <v>10508</v>
      </c>
      <c r="U1061" s="59" t="s">
        <v>10508</v>
      </c>
      <c r="V1061" s="59" t="s">
        <v>10508</v>
      </c>
      <c r="W1061" s="61">
        <v>4.0</v>
      </c>
      <c r="X1061" s="59" t="s">
        <v>10509</v>
      </c>
      <c r="Y1061" s="59" t="s">
        <v>15556</v>
      </c>
      <c r="Z1061" s="60"/>
      <c r="AA1061" s="61">
        <v>2461.0</v>
      </c>
      <c r="AB1061" s="59" t="s">
        <v>10512</v>
      </c>
      <c r="AC1061" s="60"/>
      <c r="AD1061" s="60"/>
      <c r="AE1061" s="59" t="s">
        <v>10507</v>
      </c>
      <c r="AF1061" s="59" t="s">
        <v>10507</v>
      </c>
      <c r="AG1061" s="59" t="s">
        <v>10513</v>
      </c>
      <c r="AH1061" s="60"/>
      <c r="AI1061" s="60"/>
      <c r="AJ1061" s="61">
        <v>25.0</v>
      </c>
      <c r="AK1061" s="61">
        <v>15.0</v>
      </c>
      <c r="AL1061" s="61">
        <v>10.0</v>
      </c>
      <c r="AM1061" s="66">
        <v>45235.0</v>
      </c>
      <c r="AN1061" s="66">
        <v>45235.0</v>
      </c>
      <c r="AO1061" s="60"/>
      <c r="AP1061" s="60"/>
      <c r="AQ1061" s="60"/>
      <c r="AR1061" s="60"/>
      <c r="AS1061" s="62" t="s">
        <v>15617</v>
      </c>
      <c r="AT1061" s="60"/>
      <c r="AU1061" s="60" t="s">
        <v>11001</v>
      </c>
      <c r="AV1061" s="60"/>
      <c r="AW1061" s="60"/>
    </row>
    <row r="1062">
      <c r="B1062" s="61">
        <v>995386.0</v>
      </c>
      <c r="C1062" s="61">
        <v>159.0</v>
      </c>
      <c r="D1062" s="66">
        <v>45235.0</v>
      </c>
      <c r="E1062" s="59" t="s">
        <v>15618</v>
      </c>
      <c r="F1062" s="61">
        <v>2463.0</v>
      </c>
      <c r="G1062" s="59"/>
      <c r="H1062" s="60"/>
      <c r="I1062" s="60"/>
      <c r="J1062" s="60"/>
      <c r="K1062" s="59" t="s">
        <v>10625</v>
      </c>
      <c r="L1062" s="61">
        <v>100.0</v>
      </c>
      <c r="M1062" s="59" t="s">
        <v>10507</v>
      </c>
      <c r="N1062" s="61">
        <v>0.0</v>
      </c>
      <c r="O1062" s="61">
        <v>0.0</v>
      </c>
      <c r="P1062" s="59" t="s">
        <v>10508</v>
      </c>
      <c r="Q1062" s="60"/>
      <c r="R1062" s="60"/>
      <c r="S1062" s="59" t="s">
        <v>10507</v>
      </c>
      <c r="T1062" s="59" t="s">
        <v>10508</v>
      </c>
      <c r="U1062" s="59" t="s">
        <v>10508</v>
      </c>
      <c r="V1062" s="59" t="s">
        <v>10508</v>
      </c>
      <c r="W1062" s="61">
        <v>1.0</v>
      </c>
      <c r="X1062" s="59" t="s">
        <v>10509</v>
      </c>
      <c r="Y1062" s="59" t="s">
        <v>15179</v>
      </c>
      <c r="Z1062" s="60"/>
      <c r="AA1062" s="61">
        <v>2463.0</v>
      </c>
      <c r="AB1062" s="59" t="s">
        <v>10512</v>
      </c>
      <c r="AC1062" s="60"/>
      <c r="AD1062" s="60"/>
      <c r="AE1062" s="59" t="s">
        <v>10507</v>
      </c>
      <c r="AF1062" s="59" t="s">
        <v>10507</v>
      </c>
      <c r="AG1062" s="59" t="s">
        <v>10513</v>
      </c>
      <c r="AH1062" s="60"/>
      <c r="AI1062" s="60"/>
      <c r="AJ1062" s="61">
        <v>25.0</v>
      </c>
      <c r="AK1062" s="61">
        <v>15.0</v>
      </c>
      <c r="AL1062" s="61">
        <v>10.0</v>
      </c>
      <c r="AM1062" s="68"/>
      <c r="AN1062" s="67"/>
      <c r="AO1062" s="60"/>
      <c r="AP1062" s="60"/>
      <c r="AQ1062" s="60"/>
      <c r="AR1062" s="60"/>
      <c r="AS1062" s="62" t="s">
        <v>15619</v>
      </c>
      <c r="AT1062" s="60"/>
      <c r="AU1062" s="60" t="s">
        <v>11001</v>
      </c>
      <c r="AV1062" s="60"/>
      <c r="AW1062" s="60"/>
    </row>
    <row r="1063">
      <c r="B1063" s="61">
        <v>995386.0</v>
      </c>
      <c r="C1063" s="61">
        <v>159.0</v>
      </c>
      <c r="D1063" s="66">
        <v>45235.0</v>
      </c>
      <c r="E1063" s="59" t="s">
        <v>15620</v>
      </c>
      <c r="F1063" s="61">
        <v>2465.0</v>
      </c>
      <c r="G1063" s="62" t="s">
        <v>15621</v>
      </c>
      <c r="H1063" s="60"/>
      <c r="I1063" s="60"/>
      <c r="J1063" s="60"/>
      <c r="K1063" s="59" t="s">
        <v>15622</v>
      </c>
      <c r="L1063" s="61">
        <v>500.0</v>
      </c>
      <c r="M1063" s="59" t="s">
        <v>10507</v>
      </c>
      <c r="N1063" s="61">
        <v>0.0</v>
      </c>
      <c r="O1063" s="61">
        <v>0.0</v>
      </c>
      <c r="P1063" s="59" t="s">
        <v>10508</v>
      </c>
      <c r="Q1063" s="60"/>
      <c r="R1063" s="60"/>
      <c r="S1063" s="59" t="s">
        <v>10507</v>
      </c>
      <c r="T1063" s="59" t="s">
        <v>10508</v>
      </c>
      <c r="U1063" s="59" t="s">
        <v>10508</v>
      </c>
      <c r="V1063" s="59" t="s">
        <v>10508</v>
      </c>
      <c r="W1063" s="61">
        <v>2.0</v>
      </c>
      <c r="X1063" s="59" t="s">
        <v>10509</v>
      </c>
      <c r="Y1063" s="59" t="s">
        <v>12040</v>
      </c>
      <c r="Z1063" s="60"/>
      <c r="AA1063" s="61">
        <v>2465.0</v>
      </c>
      <c r="AB1063" s="59" t="s">
        <v>10512</v>
      </c>
      <c r="AC1063" s="60"/>
      <c r="AD1063" s="60"/>
      <c r="AE1063" s="59" t="s">
        <v>10507</v>
      </c>
      <c r="AF1063" s="59" t="s">
        <v>10507</v>
      </c>
      <c r="AG1063" s="59" t="s">
        <v>10513</v>
      </c>
      <c r="AH1063" s="60"/>
      <c r="AI1063" s="60"/>
      <c r="AJ1063" s="61">
        <v>25.0</v>
      </c>
      <c r="AK1063" s="61">
        <v>15.0</v>
      </c>
      <c r="AL1063" s="61">
        <v>10.0</v>
      </c>
      <c r="AM1063" s="67"/>
      <c r="AN1063" s="66">
        <v>45353.0</v>
      </c>
      <c r="AO1063" s="60"/>
      <c r="AP1063" s="60"/>
      <c r="AQ1063" s="60"/>
      <c r="AR1063" s="60"/>
      <c r="AS1063" s="62" t="s">
        <v>15623</v>
      </c>
      <c r="AT1063" s="60"/>
      <c r="AU1063" s="60" t="s">
        <v>11001</v>
      </c>
      <c r="AV1063" s="60"/>
      <c r="AW1063" s="60"/>
    </row>
    <row r="1064">
      <c r="B1064" s="61">
        <v>995386.0</v>
      </c>
      <c r="C1064" s="61">
        <v>159.0</v>
      </c>
      <c r="D1064" s="66">
        <v>45235.0</v>
      </c>
      <c r="E1064" s="59" t="s">
        <v>15624</v>
      </c>
      <c r="F1064" s="61">
        <v>2467.0</v>
      </c>
      <c r="G1064" s="62" t="s">
        <v>15625</v>
      </c>
      <c r="H1064" s="62" t="s">
        <v>15626</v>
      </c>
      <c r="I1064" s="60"/>
      <c r="J1064" s="60"/>
      <c r="K1064" s="59" t="s">
        <v>10625</v>
      </c>
      <c r="L1064" s="61">
        <v>100.0</v>
      </c>
      <c r="M1064" s="59" t="s">
        <v>10507</v>
      </c>
      <c r="N1064" s="61">
        <v>-1.0</v>
      </c>
      <c r="O1064" s="61">
        <v>0.0</v>
      </c>
      <c r="P1064" s="59" t="s">
        <v>10508</v>
      </c>
      <c r="Q1064" s="60"/>
      <c r="R1064" s="60"/>
      <c r="S1064" s="59" t="s">
        <v>10507</v>
      </c>
      <c r="T1064" s="59" t="s">
        <v>10508</v>
      </c>
      <c r="U1064" s="59" t="s">
        <v>10508</v>
      </c>
      <c r="V1064" s="59" t="s">
        <v>10508</v>
      </c>
      <c r="W1064" s="61">
        <v>18.0</v>
      </c>
      <c r="X1064" s="59" t="s">
        <v>10509</v>
      </c>
      <c r="Y1064" s="59" t="s">
        <v>12932</v>
      </c>
      <c r="Z1064" s="60"/>
      <c r="AA1064" s="61">
        <v>2467.0</v>
      </c>
      <c r="AB1064" s="59" t="s">
        <v>10512</v>
      </c>
      <c r="AC1064" s="60"/>
      <c r="AD1064" s="60"/>
      <c r="AE1064" s="59" t="s">
        <v>10507</v>
      </c>
      <c r="AF1064" s="59" t="s">
        <v>10507</v>
      </c>
      <c r="AG1064" s="59" t="s">
        <v>10513</v>
      </c>
      <c r="AH1064" s="60"/>
      <c r="AI1064" s="60"/>
      <c r="AJ1064" s="61">
        <v>25.0</v>
      </c>
      <c r="AK1064" s="61">
        <v>15.0</v>
      </c>
      <c r="AL1064" s="61">
        <v>10.0</v>
      </c>
      <c r="AM1064" s="67"/>
      <c r="AN1064" s="66">
        <v>45381.0</v>
      </c>
      <c r="AO1064" s="60"/>
      <c r="AP1064" s="60"/>
      <c r="AQ1064" s="60"/>
      <c r="AR1064" s="60"/>
      <c r="AS1064" s="62" t="s">
        <v>15627</v>
      </c>
      <c r="AT1064" s="60"/>
      <c r="AU1064" s="60" t="s">
        <v>11001</v>
      </c>
      <c r="AV1064" s="60"/>
      <c r="AW1064" s="60"/>
    </row>
    <row r="1065">
      <c r="B1065" s="61">
        <v>995386.0</v>
      </c>
      <c r="C1065" s="61">
        <v>161.0</v>
      </c>
      <c r="D1065" s="66">
        <v>45238.0</v>
      </c>
      <c r="E1065" s="59" t="s">
        <v>15628</v>
      </c>
      <c r="F1065" s="61">
        <v>2469.0</v>
      </c>
      <c r="G1065" s="62" t="s">
        <v>15629</v>
      </c>
      <c r="H1065" s="60"/>
      <c r="I1065" s="60"/>
      <c r="J1065" s="60"/>
      <c r="K1065" s="59" t="s">
        <v>10792</v>
      </c>
      <c r="L1065" s="61">
        <v>500.0</v>
      </c>
      <c r="M1065" s="59" t="s">
        <v>10507</v>
      </c>
      <c r="N1065" s="61">
        <v>0.0</v>
      </c>
      <c r="O1065" s="61">
        <v>0.0</v>
      </c>
      <c r="P1065" s="59" t="s">
        <v>10508</v>
      </c>
      <c r="Q1065" s="60"/>
      <c r="R1065" s="60"/>
      <c r="S1065" s="59" t="s">
        <v>10507</v>
      </c>
      <c r="T1065" s="59" t="s">
        <v>10508</v>
      </c>
      <c r="U1065" s="59" t="s">
        <v>10508</v>
      </c>
      <c r="V1065" s="59" t="s">
        <v>10508</v>
      </c>
      <c r="W1065" s="61">
        <v>1.0</v>
      </c>
      <c r="X1065" s="59" t="s">
        <v>10509</v>
      </c>
      <c r="Y1065" s="59" t="s">
        <v>15630</v>
      </c>
      <c r="Z1065" s="60"/>
      <c r="AA1065" s="61">
        <v>2469.0</v>
      </c>
      <c r="AB1065" s="59" t="s">
        <v>10512</v>
      </c>
      <c r="AC1065" s="60"/>
      <c r="AD1065" s="60"/>
      <c r="AE1065" s="59" t="s">
        <v>10507</v>
      </c>
      <c r="AF1065" s="59" t="s">
        <v>10507</v>
      </c>
      <c r="AG1065" s="59" t="s">
        <v>10513</v>
      </c>
      <c r="AH1065" s="60"/>
      <c r="AI1065" s="60"/>
      <c r="AJ1065" s="61">
        <v>25.0</v>
      </c>
      <c r="AK1065" s="61">
        <v>15.0</v>
      </c>
      <c r="AL1065" s="61">
        <v>10.0</v>
      </c>
      <c r="AM1065" s="66">
        <v>45369.0</v>
      </c>
      <c r="AN1065" s="66">
        <v>45396.0</v>
      </c>
      <c r="AO1065" s="60"/>
      <c r="AP1065" s="60"/>
      <c r="AQ1065" s="60"/>
      <c r="AR1065" s="60"/>
      <c r="AS1065" s="62" t="s">
        <v>15631</v>
      </c>
      <c r="AT1065" s="60"/>
      <c r="AU1065" s="60" t="s">
        <v>10516</v>
      </c>
      <c r="AV1065" s="60"/>
      <c r="AW1065" s="60"/>
    </row>
    <row r="1066">
      <c r="B1066" s="61">
        <v>995386.0</v>
      </c>
      <c r="C1066" s="61">
        <v>171.0</v>
      </c>
      <c r="D1066" s="66">
        <v>45238.0</v>
      </c>
      <c r="E1066" s="59" t="s">
        <v>15632</v>
      </c>
      <c r="F1066" s="61">
        <v>2471.0</v>
      </c>
      <c r="G1066" s="59"/>
      <c r="H1066" s="60"/>
      <c r="I1066" s="60"/>
      <c r="J1066" s="60"/>
      <c r="K1066" s="59" t="s">
        <v>10596</v>
      </c>
      <c r="L1066" s="61">
        <v>500.0</v>
      </c>
      <c r="M1066" s="59" t="s">
        <v>10507</v>
      </c>
      <c r="N1066" s="61">
        <v>0.0</v>
      </c>
      <c r="O1066" s="61">
        <v>0.0</v>
      </c>
      <c r="P1066" s="59" t="s">
        <v>10508</v>
      </c>
      <c r="Q1066" s="60"/>
      <c r="R1066" s="60"/>
      <c r="S1066" s="59" t="s">
        <v>10507</v>
      </c>
      <c r="T1066" s="59" t="s">
        <v>10508</v>
      </c>
      <c r="U1066" s="59" t="s">
        <v>10508</v>
      </c>
      <c r="V1066" s="59" t="s">
        <v>10508</v>
      </c>
      <c r="W1066" s="61">
        <v>1.0</v>
      </c>
      <c r="X1066" s="59" t="s">
        <v>15633</v>
      </c>
      <c r="Y1066" s="59" t="s">
        <v>15634</v>
      </c>
      <c r="Z1066" s="60"/>
      <c r="AA1066" s="61">
        <v>2471.0</v>
      </c>
      <c r="AB1066" s="59" t="s">
        <v>10512</v>
      </c>
      <c r="AC1066" s="60"/>
      <c r="AD1066" s="60"/>
      <c r="AE1066" s="59" t="s">
        <v>10714</v>
      </c>
      <c r="AF1066" s="59" t="s">
        <v>10507</v>
      </c>
      <c r="AG1066" s="59" t="s">
        <v>10513</v>
      </c>
      <c r="AH1066" s="60"/>
      <c r="AI1066" s="60"/>
      <c r="AJ1066" s="61">
        <v>20.0</v>
      </c>
      <c r="AK1066" s="61">
        <v>15.0</v>
      </c>
      <c r="AL1066" s="61">
        <v>10.0</v>
      </c>
      <c r="AM1066" s="66">
        <v>45396.0</v>
      </c>
      <c r="AN1066" s="63">
        <v>45240.0</v>
      </c>
      <c r="AO1066" s="60"/>
      <c r="AP1066" s="60"/>
      <c r="AQ1066" s="60"/>
      <c r="AR1066" s="60"/>
      <c r="AS1066" s="62" t="s">
        <v>15635</v>
      </c>
      <c r="AT1066" s="60"/>
      <c r="AU1066" s="60" t="s">
        <v>15636</v>
      </c>
      <c r="AV1066" s="60"/>
      <c r="AW1066" s="60"/>
    </row>
    <row r="1067">
      <c r="B1067" s="61">
        <v>995386.0</v>
      </c>
      <c r="C1067" s="61">
        <v>171.0</v>
      </c>
      <c r="D1067" s="66">
        <v>45238.0</v>
      </c>
      <c r="E1067" s="59" t="s">
        <v>15637</v>
      </c>
      <c r="F1067" s="61">
        <v>2473.0</v>
      </c>
      <c r="G1067" s="59"/>
      <c r="H1067" s="60"/>
      <c r="I1067" s="60"/>
      <c r="J1067" s="60"/>
      <c r="K1067" s="59" t="s">
        <v>15638</v>
      </c>
      <c r="L1067" s="61">
        <v>500.0</v>
      </c>
      <c r="M1067" s="59" t="s">
        <v>10507</v>
      </c>
      <c r="N1067" s="61">
        <v>-1.0</v>
      </c>
      <c r="O1067" s="61">
        <v>0.0</v>
      </c>
      <c r="P1067" s="59" t="s">
        <v>10508</v>
      </c>
      <c r="Q1067" s="60"/>
      <c r="R1067" s="60"/>
      <c r="S1067" s="59" t="s">
        <v>10507</v>
      </c>
      <c r="T1067" s="59" t="s">
        <v>10508</v>
      </c>
      <c r="U1067" s="59" t="s">
        <v>10508</v>
      </c>
      <c r="V1067" s="59" t="s">
        <v>10508</v>
      </c>
      <c r="W1067" s="61">
        <v>7.0</v>
      </c>
      <c r="X1067" s="59" t="s">
        <v>15633</v>
      </c>
      <c r="Y1067" s="59" t="s">
        <v>15634</v>
      </c>
      <c r="Z1067" s="60"/>
      <c r="AA1067" s="61">
        <v>2473.0</v>
      </c>
      <c r="AB1067" s="59" t="s">
        <v>10512</v>
      </c>
      <c r="AC1067" s="60"/>
      <c r="AD1067" s="60"/>
      <c r="AE1067" s="59" t="s">
        <v>10714</v>
      </c>
      <c r="AF1067" s="59" t="s">
        <v>10507</v>
      </c>
      <c r="AG1067" s="59" t="s">
        <v>10513</v>
      </c>
      <c r="AH1067" s="60"/>
      <c r="AI1067" s="60"/>
      <c r="AJ1067" s="61">
        <v>20.0</v>
      </c>
      <c r="AK1067" s="61">
        <v>15.0</v>
      </c>
      <c r="AL1067" s="61">
        <v>10.0</v>
      </c>
      <c r="AM1067" s="66">
        <v>45238.0</v>
      </c>
      <c r="AN1067" s="66">
        <v>45336.0</v>
      </c>
      <c r="AO1067" s="60"/>
      <c r="AP1067" s="60"/>
      <c r="AQ1067" s="60"/>
      <c r="AR1067" s="60"/>
      <c r="AS1067" s="62" t="s">
        <v>15639</v>
      </c>
      <c r="AT1067" s="60"/>
      <c r="AU1067" s="60" t="s">
        <v>15636</v>
      </c>
      <c r="AV1067" s="60"/>
      <c r="AW1067" s="60"/>
    </row>
    <row r="1068">
      <c r="B1068" s="61">
        <v>995386.0</v>
      </c>
      <c r="C1068" s="61">
        <v>141.0</v>
      </c>
      <c r="D1068" s="66">
        <v>45238.0</v>
      </c>
      <c r="E1068" s="59" t="s">
        <v>15640</v>
      </c>
      <c r="F1068" s="61">
        <v>2475.0</v>
      </c>
      <c r="G1068" s="59"/>
      <c r="H1068" s="59"/>
      <c r="I1068" s="60"/>
      <c r="J1068" s="60"/>
      <c r="K1068" s="59" t="s">
        <v>10659</v>
      </c>
      <c r="L1068" s="61">
        <v>500.0</v>
      </c>
      <c r="M1068" s="59" t="s">
        <v>10507</v>
      </c>
      <c r="N1068" s="61">
        <v>0.0</v>
      </c>
      <c r="O1068" s="61">
        <v>0.0</v>
      </c>
      <c r="P1068" s="59" t="s">
        <v>10508</v>
      </c>
      <c r="Q1068" s="60"/>
      <c r="R1068" s="60"/>
      <c r="S1068" s="59" t="s">
        <v>10507</v>
      </c>
      <c r="T1068" s="59" t="s">
        <v>10508</v>
      </c>
      <c r="U1068" s="59" t="s">
        <v>10508</v>
      </c>
      <c r="V1068" s="59" t="s">
        <v>10508</v>
      </c>
      <c r="W1068" s="61">
        <v>2.0</v>
      </c>
      <c r="X1068" s="59" t="s">
        <v>10509</v>
      </c>
      <c r="Y1068" s="59" t="s">
        <v>14693</v>
      </c>
      <c r="Z1068" s="60"/>
      <c r="AA1068" s="61">
        <v>2475.0</v>
      </c>
      <c r="AB1068" s="59" t="s">
        <v>10512</v>
      </c>
      <c r="AC1068" s="60"/>
      <c r="AD1068" s="60"/>
      <c r="AE1068" s="59" t="s">
        <v>11732</v>
      </c>
      <c r="AF1068" s="59" t="s">
        <v>10507</v>
      </c>
      <c r="AG1068" s="59" t="s">
        <v>10513</v>
      </c>
      <c r="AH1068" s="60"/>
      <c r="AI1068" s="60"/>
      <c r="AJ1068" s="61">
        <v>20.0</v>
      </c>
      <c r="AK1068" s="61">
        <v>15.0</v>
      </c>
      <c r="AL1068" s="61">
        <v>10.0</v>
      </c>
      <c r="AM1068" s="66">
        <v>45238.0</v>
      </c>
      <c r="AN1068" s="66">
        <v>45396.0</v>
      </c>
      <c r="AO1068" s="60"/>
      <c r="AP1068" s="60"/>
      <c r="AQ1068" s="60"/>
      <c r="AR1068" s="60"/>
      <c r="AS1068" s="62" t="s">
        <v>15641</v>
      </c>
      <c r="AT1068" s="60"/>
      <c r="AU1068" s="60" t="s">
        <v>11698</v>
      </c>
      <c r="AV1068" s="60"/>
      <c r="AW1068" s="60"/>
    </row>
    <row r="1069">
      <c r="B1069" s="61">
        <v>995386.0</v>
      </c>
      <c r="C1069" s="61">
        <v>161.0</v>
      </c>
      <c r="D1069" s="66">
        <v>45238.0</v>
      </c>
      <c r="E1069" s="59" t="s">
        <v>15642</v>
      </c>
      <c r="F1069" s="61">
        <v>2477.0</v>
      </c>
      <c r="G1069" s="62" t="s">
        <v>15643</v>
      </c>
      <c r="H1069" s="60"/>
      <c r="I1069" s="60"/>
      <c r="J1069" s="60"/>
      <c r="K1069" s="59" t="s">
        <v>12053</v>
      </c>
      <c r="L1069" s="61">
        <v>100.0</v>
      </c>
      <c r="M1069" s="59" t="s">
        <v>10507</v>
      </c>
      <c r="N1069" s="61">
        <v>-1.0</v>
      </c>
      <c r="O1069" s="61">
        <v>0.0</v>
      </c>
      <c r="P1069" s="59" t="s">
        <v>10508</v>
      </c>
      <c r="Q1069" s="60"/>
      <c r="R1069" s="60"/>
      <c r="S1069" s="59" t="s">
        <v>10507</v>
      </c>
      <c r="T1069" s="59" t="s">
        <v>10508</v>
      </c>
      <c r="U1069" s="59" t="s">
        <v>10508</v>
      </c>
      <c r="V1069" s="59" t="s">
        <v>10508</v>
      </c>
      <c r="W1069" s="61">
        <v>5.0</v>
      </c>
      <c r="X1069" s="59" t="s">
        <v>10509</v>
      </c>
      <c r="Y1069" s="59" t="s">
        <v>15644</v>
      </c>
      <c r="Z1069" s="60"/>
      <c r="AA1069" s="61">
        <v>2477.0</v>
      </c>
      <c r="AB1069" s="59" t="s">
        <v>10512</v>
      </c>
      <c r="AC1069" s="60"/>
      <c r="AD1069" s="60"/>
      <c r="AE1069" s="59" t="s">
        <v>10507</v>
      </c>
      <c r="AF1069" s="59" t="s">
        <v>10507</v>
      </c>
      <c r="AG1069" s="59" t="s">
        <v>10513</v>
      </c>
      <c r="AH1069" s="60"/>
      <c r="AI1069" s="60"/>
      <c r="AJ1069" s="61">
        <v>25.0</v>
      </c>
      <c r="AK1069" s="61">
        <v>15.0</v>
      </c>
      <c r="AL1069" s="61">
        <v>10.0</v>
      </c>
      <c r="AM1069" s="63">
        <v>45248.0</v>
      </c>
      <c r="AN1069" s="63">
        <v>45248.0</v>
      </c>
      <c r="AO1069" s="60"/>
      <c r="AP1069" s="60"/>
      <c r="AQ1069" s="60"/>
      <c r="AR1069" s="60"/>
      <c r="AS1069" s="62" t="s">
        <v>15645</v>
      </c>
      <c r="AT1069" s="60"/>
      <c r="AU1069" s="60" t="s">
        <v>10516</v>
      </c>
      <c r="AV1069" s="60"/>
      <c r="AW1069" s="60"/>
    </row>
    <row r="1070">
      <c r="B1070" s="61">
        <v>995386.0</v>
      </c>
      <c r="C1070" s="61">
        <v>171.0</v>
      </c>
      <c r="D1070" s="63">
        <v>45240.0</v>
      </c>
      <c r="E1070" s="59" t="s">
        <v>15646</v>
      </c>
      <c r="F1070" s="61">
        <v>2479.0</v>
      </c>
      <c r="G1070" s="59"/>
      <c r="H1070" s="60"/>
      <c r="I1070" s="60"/>
      <c r="J1070" s="60"/>
      <c r="K1070" s="59" t="s">
        <v>10596</v>
      </c>
      <c r="L1070" s="61">
        <v>500.0</v>
      </c>
      <c r="M1070" s="59" t="s">
        <v>10507</v>
      </c>
      <c r="N1070" s="61">
        <v>0.0</v>
      </c>
      <c r="O1070" s="61">
        <v>0.0</v>
      </c>
      <c r="P1070" s="59" t="s">
        <v>10508</v>
      </c>
      <c r="Q1070" s="60"/>
      <c r="R1070" s="60"/>
      <c r="S1070" s="59" t="s">
        <v>10507</v>
      </c>
      <c r="T1070" s="59" t="s">
        <v>10508</v>
      </c>
      <c r="U1070" s="59" t="s">
        <v>10508</v>
      </c>
      <c r="V1070" s="59" t="s">
        <v>10508</v>
      </c>
      <c r="W1070" s="61">
        <v>1.0</v>
      </c>
      <c r="X1070" s="59" t="s">
        <v>15633</v>
      </c>
      <c r="Y1070" s="59" t="s">
        <v>15634</v>
      </c>
      <c r="Z1070" s="59"/>
      <c r="AA1070" s="61">
        <v>2479.0</v>
      </c>
      <c r="AB1070" s="59" t="s">
        <v>10512</v>
      </c>
      <c r="AC1070" s="60"/>
      <c r="AD1070" s="60"/>
      <c r="AE1070" s="59" t="s">
        <v>10714</v>
      </c>
      <c r="AF1070" s="59" t="s">
        <v>10507</v>
      </c>
      <c r="AG1070" s="59" t="s">
        <v>10513</v>
      </c>
      <c r="AH1070" s="60"/>
      <c r="AI1070" s="60"/>
      <c r="AJ1070" s="61">
        <v>20.0</v>
      </c>
      <c r="AK1070" s="61">
        <v>15.0</v>
      </c>
      <c r="AL1070" s="61">
        <v>10.0</v>
      </c>
      <c r="AM1070" s="67"/>
      <c r="AN1070" s="67"/>
      <c r="AO1070" s="60"/>
      <c r="AP1070" s="59"/>
      <c r="AQ1070" s="60"/>
      <c r="AR1070" s="60"/>
      <c r="AS1070" s="62" t="s">
        <v>15647</v>
      </c>
      <c r="AT1070" s="60"/>
      <c r="AU1070" s="60" t="s">
        <v>15636</v>
      </c>
      <c r="AV1070" s="60"/>
      <c r="AW1070" s="60"/>
    </row>
    <row r="1071">
      <c r="B1071" s="61">
        <v>995386.0</v>
      </c>
      <c r="C1071" s="61">
        <v>101.0</v>
      </c>
      <c r="D1071" s="63">
        <v>45240.0</v>
      </c>
      <c r="E1071" s="59" t="s">
        <v>15648</v>
      </c>
      <c r="F1071" s="61">
        <v>2481.0</v>
      </c>
      <c r="G1071" s="62" t="s">
        <v>15649</v>
      </c>
      <c r="H1071" s="60"/>
      <c r="I1071" s="60"/>
      <c r="J1071" s="60"/>
      <c r="K1071" s="59" t="s">
        <v>12982</v>
      </c>
      <c r="L1071" s="61">
        <v>100.0</v>
      </c>
      <c r="M1071" s="59" t="s">
        <v>10507</v>
      </c>
      <c r="N1071" s="61">
        <v>-1.0</v>
      </c>
      <c r="O1071" s="61">
        <v>0.0</v>
      </c>
      <c r="P1071" s="59" t="s">
        <v>10508</v>
      </c>
      <c r="Q1071" s="60"/>
      <c r="R1071" s="60"/>
      <c r="S1071" s="59" t="s">
        <v>10507</v>
      </c>
      <c r="T1071" s="59" t="s">
        <v>10508</v>
      </c>
      <c r="U1071" s="59" t="s">
        <v>10508</v>
      </c>
      <c r="V1071" s="59" t="s">
        <v>10508</v>
      </c>
      <c r="W1071" s="61">
        <v>9.0</v>
      </c>
      <c r="X1071" s="59"/>
      <c r="Y1071" s="59"/>
      <c r="Z1071" s="59"/>
      <c r="AA1071" s="61">
        <v>2481.0</v>
      </c>
      <c r="AB1071" s="60" t="s">
        <v>10512</v>
      </c>
      <c r="AC1071" s="60"/>
      <c r="AD1071" s="60"/>
      <c r="AE1071" s="59" t="s">
        <v>10507</v>
      </c>
      <c r="AF1071" s="59" t="s">
        <v>10507</v>
      </c>
      <c r="AG1071" s="60" t="s">
        <v>10513</v>
      </c>
      <c r="AH1071" s="60"/>
      <c r="AI1071" s="60"/>
      <c r="AJ1071" s="61">
        <v>25.0</v>
      </c>
      <c r="AK1071" s="61">
        <v>15.0</v>
      </c>
      <c r="AL1071" s="61">
        <v>10.0</v>
      </c>
      <c r="AM1071" s="63">
        <v>45277.0</v>
      </c>
      <c r="AN1071" s="66">
        <v>45378.0</v>
      </c>
      <c r="AO1071" s="60"/>
      <c r="AP1071" s="59"/>
      <c r="AQ1071" s="60"/>
      <c r="AR1071" s="60"/>
      <c r="AS1071" s="62" t="s">
        <v>15650</v>
      </c>
      <c r="AT1071" s="60"/>
      <c r="AU1071" s="60" t="s">
        <v>12699</v>
      </c>
      <c r="AV1071" s="60"/>
      <c r="AW1071" s="60"/>
    </row>
    <row r="1072">
      <c r="B1072" s="61">
        <v>995386.0</v>
      </c>
      <c r="C1072" s="61">
        <v>141.0</v>
      </c>
      <c r="D1072" s="63">
        <v>45242.0</v>
      </c>
      <c r="E1072" s="59" t="s">
        <v>15651</v>
      </c>
      <c r="F1072" s="61">
        <v>2483.0</v>
      </c>
      <c r="G1072" s="59"/>
      <c r="H1072" s="59"/>
      <c r="I1072" s="59"/>
      <c r="J1072" s="60"/>
      <c r="K1072" s="59" t="s">
        <v>10596</v>
      </c>
      <c r="L1072" s="61">
        <v>500.0</v>
      </c>
      <c r="M1072" s="59" t="s">
        <v>10507</v>
      </c>
      <c r="N1072" s="61">
        <v>0.0</v>
      </c>
      <c r="O1072" s="61">
        <v>0.0</v>
      </c>
      <c r="P1072" s="59" t="s">
        <v>10508</v>
      </c>
      <c r="Q1072" s="60"/>
      <c r="R1072" s="60"/>
      <c r="S1072" s="59" t="s">
        <v>10507</v>
      </c>
      <c r="T1072" s="59" t="s">
        <v>10508</v>
      </c>
      <c r="U1072" s="59" t="s">
        <v>10508</v>
      </c>
      <c r="V1072" s="59" t="s">
        <v>10508</v>
      </c>
      <c r="W1072" s="61">
        <v>1.0</v>
      </c>
      <c r="X1072" s="59" t="s">
        <v>15633</v>
      </c>
      <c r="Y1072" s="59" t="s">
        <v>15634</v>
      </c>
      <c r="Z1072" s="60"/>
      <c r="AA1072" s="61">
        <v>2483.0</v>
      </c>
      <c r="AB1072" s="59" t="s">
        <v>10512</v>
      </c>
      <c r="AC1072" s="60"/>
      <c r="AD1072" s="60"/>
      <c r="AE1072" s="59" t="s">
        <v>10714</v>
      </c>
      <c r="AF1072" s="59" t="s">
        <v>10507</v>
      </c>
      <c r="AG1072" s="59" t="s">
        <v>10513</v>
      </c>
      <c r="AH1072" s="60"/>
      <c r="AI1072" s="60"/>
      <c r="AJ1072" s="61">
        <v>20.0</v>
      </c>
      <c r="AK1072" s="61">
        <v>15.0</v>
      </c>
      <c r="AL1072" s="61">
        <v>10.0</v>
      </c>
      <c r="AM1072" s="67"/>
      <c r="AN1072" s="67"/>
      <c r="AO1072" s="60"/>
      <c r="AP1072" s="60"/>
      <c r="AQ1072" s="60"/>
      <c r="AR1072" s="60"/>
      <c r="AS1072" s="62" t="s">
        <v>15652</v>
      </c>
      <c r="AT1072" s="60"/>
      <c r="AU1072" s="60" t="s">
        <v>11698</v>
      </c>
      <c r="AV1072" s="60"/>
      <c r="AW1072" s="60"/>
    </row>
    <row r="1073">
      <c r="B1073" s="61">
        <v>995386.0</v>
      </c>
      <c r="C1073" s="61">
        <v>159.0</v>
      </c>
      <c r="D1073" s="63">
        <v>45242.0</v>
      </c>
      <c r="E1073" s="59" t="s">
        <v>15653</v>
      </c>
      <c r="F1073" s="61">
        <v>2485.0</v>
      </c>
      <c r="G1073" s="59"/>
      <c r="H1073" s="59"/>
      <c r="I1073" s="60"/>
      <c r="J1073" s="60"/>
      <c r="K1073" s="59" t="s">
        <v>10625</v>
      </c>
      <c r="L1073" s="61">
        <v>100.0</v>
      </c>
      <c r="M1073" s="59" t="s">
        <v>10507</v>
      </c>
      <c r="N1073" s="61">
        <v>0.0</v>
      </c>
      <c r="O1073" s="61">
        <v>0.0</v>
      </c>
      <c r="P1073" s="59" t="s">
        <v>10508</v>
      </c>
      <c r="Q1073" s="60"/>
      <c r="R1073" s="60"/>
      <c r="S1073" s="59" t="s">
        <v>10507</v>
      </c>
      <c r="T1073" s="59" t="s">
        <v>10508</v>
      </c>
      <c r="U1073" s="59" t="s">
        <v>10508</v>
      </c>
      <c r="V1073" s="59" t="s">
        <v>10508</v>
      </c>
      <c r="W1073" s="61">
        <v>0.0</v>
      </c>
      <c r="X1073" s="59" t="s">
        <v>10509</v>
      </c>
      <c r="Y1073" s="59" t="s">
        <v>12450</v>
      </c>
      <c r="Z1073" s="59"/>
      <c r="AA1073" s="61">
        <v>2485.0</v>
      </c>
      <c r="AB1073" s="60" t="s">
        <v>10512</v>
      </c>
      <c r="AC1073" s="60"/>
      <c r="AD1073" s="60"/>
      <c r="AE1073" s="59" t="s">
        <v>10521</v>
      </c>
      <c r="AF1073" s="59" t="s">
        <v>10507</v>
      </c>
      <c r="AG1073" s="60" t="s">
        <v>10513</v>
      </c>
      <c r="AH1073" s="60"/>
      <c r="AI1073" s="60"/>
      <c r="AJ1073" s="61">
        <v>25.0</v>
      </c>
      <c r="AK1073" s="61">
        <v>15.0</v>
      </c>
      <c r="AL1073" s="61">
        <v>10.0</v>
      </c>
      <c r="AM1073" s="63">
        <v>45242.0</v>
      </c>
      <c r="AN1073" s="67"/>
      <c r="AO1073" s="60"/>
      <c r="AP1073" s="59"/>
      <c r="AQ1073" s="60"/>
      <c r="AR1073" s="60"/>
      <c r="AS1073" s="62" t="s">
        <v>15654</v>
      </c>
      <c r="AT1073" s="60"/>
      <c r="AU1073" s="60" t="s">
        <v>11001</v>
      </c>
      <c r="AV1073" s="60"/>
      <c r="AW1073" s="60"/>
    </row>
    <row r="1074">
      <c r="B1074" s="61">
        <v>995386.0</v>
      </c>
      <c r="C1074" s="61">
        <v>159.0</v>
      </c>
      <c r="D1074" s="63">
        <v>45245.0</v>
      </c>
      <c r="E1074" s="59" t="s">
        <v>15655</v>
      </c>
      <c r="F1074" s="61">
        <v>2487.0</v>
      </c>
      <c r="G1074" s="62" t="s">
        <v>15656</v>
      </c>
      <c r="H1074" s="62" t="s">
        <v>15657</v>
      </c>
      <c r="I1074" s="65" t="s">
        <v>15658</v>
      </c>
      <c r="J1074" s="60"/>
      <c r="K1074" s="59" t="s">
        <v>12004</v>
      </c>
      <c r="L1074" s="61">
        <v>500.0</v>
      </c>
      <c r="M1074" s="59" t="s">
        <v>10507</v>
      </c>
      <c r="N1074" s="61">
        <v>0.0</v>
      </c>
      <c r="O1074" s="61">
        <v>0.0</v>
      </c>
      <c r="P1074" s="59" t="s">
        <v>10508</v>
      </c>
      <c r="Q1074" s="60"/>
      <c r="R1074" s="60"/>
      <c r="S1074" s="59" t="s">
        <v>10507</v>
      </c>
      <c r="T1074" s="59" t="s">
        <v>10508</v>
      </c>
      <c r="U1074" s="59" t="s">
        <v>10508</v>
      </c>
      <c r="V1074" s="59" t="s">
        <v>10508</v>
      </c>
      <c r="W1074" s="61">
        <v>8.0</v>
      </c>
      <c r="X1074" s="59" t="s">
        <v>10509</v>
      </c>
      <c r="Y1074" s="59" t="s">
        <v>14950</v>
      </c>
      <c r="Z1074" s="60"/>
      <c r="AA1074" s="61">
        <v>2487.0</v>
      </c>
      <c r="AB1074" s="60" t="s">
        <v>10512</v>
      </c>
      <c r="AC1074" s="60"/>
      <c r="AD1074" s="60"/>
      <c r="AE1074" s="59" t="s">
        <v>10507</v>
      </c>
      <c r="AF1074" s="59" t="s">
        <v>10507</v>
      </c>
      <c r="AG1074" s="60" t="s">
        <v>10513</v>
      </c>
      <c r="AH1074" s="60"/>
      <c r="AI1074" s="60"/>
      <c r="AJ1074" s="61">
        <v>25.0</v>
      </c>
      <c r="AK1074" s="61">
        <v>15.0</v>
      </c>
      <c r="AL1074" s="61">
        <v>10.0</v>
      </c>
      <c r="AM1074" s="66">
        <v>45296.0</v>
      </c>
      <c r="AN1074" s="63">
        <v>45282.0</v>
      </c>
      <c r="AO1074" s="60"/>
      <c r="AP1074" s="59"/>
      <c r="AQ1074" s="60"/>
      <c r="AR1074" s="60"/>
      <c r="AS1074" s="62" t="s">
        <v>15659</v>
      </c>
      <c r="AT1074" s="60"/>
      <c r="AU1074" s="60" t="s">
        <v>11001</v>
      </c>
      <c r="AV1074" s="60"/>
      <c r="AW1074" s="60"/>
    </row>
    <row r="1075">
      <c r="B1075" s="61">
        <v>995386.0</v>
      </c>
      <c r="C1075" s="61">
        <v>159.0</v>
      </c>
      <c r="D1075" s="63">
        <v>45246.0</v>
      </c>
      <c r="E1075" s="59" t="s">
        <v>15660</v>
      </c>
      <c r="F1075" s="61">
        <v>2489.0</v>
      </c>
      <c r="G1075" s="59"/>
      <c r="H1075" s="59"/>
      <c r="I1075" s="60"/>
      <c r="J1075" s="60"/>
      <c r="K1075" s="59" t="s">
        <v>10527</v>
      </c>
      <c r="L1075" s="61">
        <v>100.0</v>
      </c>
      <c r="M1075" s="59" t="s">
        <v>10507</v>
      </c>
      <c r="N1075" s="61">
        <v>0.0</v>
      </c>
      <c r="O1075" s="61">
        <v>0.0</v>
      </c>
      <c r="P1075" s="59" t="s">
        <v>10508</v>
      </c>
      <c r="Q1075" s="60"/>
      <c r="R1075" s="60"/>
      <c r="S1075" s="59" t="s">
        <v>10507</v>
      </c>
      <c r="T1075" s="59" t="s">
        <v>10508</v>
      </c>
      <c r="U1075" s="59" t="s">
        <v>10508</v>
      </c>
      <c r="V1075" s="59" t="s">
        <v>10508</v>
      </c>
      <c r="W1075" s="61">
        <v>3.0</v>
      </c>
      <c r="X1075" s="59" t="s">
        <v>10509</v>
      </c>
      <c r="Y1075" s="59" t="s">
        <v>12958</v>
      </c>
      <c r="Z1075" s="60"/>
      <c r="AA1075" s="61">
        <v>2489.0</v>
      </c>
      <c r="AB1075" s="59" t="s">
        <v>10512</v>
      </c>
      <c r="AC1075" s="60"/>
      <c r="AD1075" s="60"/>
      <c r="AE1075" s="59" t="s">
        <v>10507</v>
      </c>
      <c r="AF1075" s="59" t="s">
        <v>10507</v>
      </c>
      <c r="AG1075" s="59" t="s">
        <v>10513</v>
      </c>
      <c r="AH1075" s="60"/>
      <c r="AI1075" s="60"/>
      <c r="AJ1075" s="61">
        <v>25.0</v>
      </c>
      <c r="AK1075" s="61">
        <v>15.0</v>
      </c>
      <c r="AL1075" s="61">
        <v>10.0</v>
      </c>
      <c r="AM1075" s="66">
        <v>45396.0</v>
      </c>
      <c r="AN1075" s="63">
        <v>45258.0</v>
      </c>
      <c r="AO1075" s="60"/>
      <c r="AP1075" s="60"/>
      <c r="AQ1075" s="60"/>
      <c r="AR1075" s="60"/>
      <c r="AS1075" s="62" t="s">
        <v>15661</v>
      </c>
      <c r="AT1075" s="60"/>
      <c r="AU1075" s="60" t="s">
        <v>11001</v>
      </c>
      <c r="AV1075" s="60"/>
      <c r="AW1075" s="60"/>
    </row>
    <row r="1076">
      <c r="B1076" s="61">
        <v>995386.0</v>
      </c>
      <c r="C1076" s="61">
        <v>159.0</v>
      </c>
      <c r="D1076" s="63">
        <v>45246.0</v>
      </c>
      <c r="E1076" s="59" t="s">
        <v>15662</v>
      </c>
      <c r="F1076" s="61">
        <v>2491.0</v>
      </c>
      <c r="G1076" s="59"/>
      <c r="H1076" s="60"/>
      <c r="I1076" s="60"/>
      <c r="J1076" s="60"/>
      <c r="K1076" s="59" t="s">
        <v>10527</v>
      </c>
      <c r="L1076" s="61">
        <v>100.0</v>
      </c>
      <c r="M1076" s="59" t="s">
        <v>10507</v>
      </c>
      <c r="N1076" s="61">
        <v>0.0</v>
      </c>
      <c r="O1076" s="61">
        <v>0.0</v>
      </c>
      <c r="P1076" s="59" t="s">
        <v>10508</v>
      </c>
      <c r="Q1076" s="60"/>
      <c r="R1076" s="60"/>
      <c r="S1076" s="59" t="s">
        <v>10507</v>
      </c>
      <c r="T1076" s="59" t="s">
        <v>10508</v>
      </c>
      <c r="U1076" s="59" t="s">
        <v>10508</v>
      </c>
      <c r="V1076" s="59" t="s">
        <v>10508</v>
      </c>
      <c r="W1076" s="61">
        <v>1.0</v>
      </c>
      <c r="X1076" s="59" t="s">
        <v>10509</v>
      </c>
      <c r="Y1076" s="59" t="s">
        <v>15663</v>
      </c>
      <c r="Z1076" s="60"/>
      <c r="AA1076" s="61">
        <v>2491.0</v>
      </c>
      <c r="AB1076" s="59" t="s">
        <v>10512</v>
      </c>
      <c r="AC1076" s="60"/>
      <c r="AD1076" s="60"/>
      <c r="AE1076" s="59" t="s">
        <v>10507</v>
      </c>
      <c r="AF1076" s="59" t="s">
        <v>10507</v>
      </c>
      <c r="AG1076" s="59" t="s">
        <v>10513</v>
      </c>
      <c r="AH1076" s="60"/>
      <c r="AI1076" s="60"/>
      <c r="AJ1076" s="61">
        <v>25.0</v>
      </c>
      <c r="AK1076" s="61">
        <v>15.0</v>
      </c>
      <c r="AL1076" s="61">
        <v>10.0</v>
      </c>
      <c r="AM1076" s="63">
        <v>45246.0</v>
      </c>
      <c r="AN1076" s="66">
        <v>45396.0</v>
      </c>
      <c r="AO1076" s="60"/>
      <c r="AP1076" s="60"/>
      <c r="AQ1076" s="60"/>
      <c r="AR1076" s="60"/>
      <c r="AS1076" s="62" t="s">
        <v>15664</v>
      </c>
      <c r="AT1076" s="60"/>
      <c r="AU1076" s="60" t="s">
        <v>11001</v>
      </c>
      <c r="AV1076" s="60"/>
      <c r="AW1076" s="60"/>
    </row>
    <row r="1077">
      <c r="B1077" s="61">
        <v>995386.0</v>
      </c>
      <c r="C1077" s="61">
        <v>161.0</v>
      </c>
      <c r="D1077" s="63">
        <v>45246.0</v>
      </c>
      <c r="E1077" s="59" t="s">
        <v>15665</v>
      </c>
      <c r="F1077" s="61">
        <v>2493.0</v>
      </c>
      <c r="G1077" s="60"/>
      <c r="H1077" s="60"/>
      <c r="I1077" s="60"/>
      <c r="J1077" s="60"/>
      <c r="K1077" s="59" t="s">
        <v>10625</v>
      </c>
      <c r="L1077" s="61">
        <v>0.0</v>
      </c>
      <c r="M1077" s="59" t="s">
        <v>10507</v>
      </c>
      <c r="N1077" s="61">
        <v>0.0</v>
      </c>
      <c r="O1077" s="61">
        <v>0.0</v>
      </c>
      <c r="P1077" s="59" t="s">
        <v>10508</v>
      </c>
      <c r="Q1077" s="60"/>
      <c r="R1077" s="60"/>
      <c r="S1077" s="59" t="s">
        <v>10507</v>
      </c>
      <c r="T1077" s="59" t="s">
        <v>10508</v>
      </c>
      <c r="U1077" s="59" t="s">
        <v>10508</v>
      </c>
      <c r="V1077" s="59" t="s">
        <v>10508</v>
      </c>
      <c r="W1077" s="61">
        <v>2.0</v>
      </c>
      <c r="X1077" s="59" t="s">
        <v>10509</v>
      </c>
      <c r="Y1077" s="59" t="s">
        <v>10844</v>
      </c>
      <c r="Z1077" s="60"/>
      <c r="AA1077" s="61">
        <v>2493.0</v>
      </c>
      <c r="AB1077" s="59" t="s">
        <v>10512</v>
      </c>
      <c r="AC1077" s="60"/>
      <c r="AD1077" s="60"/>
      <c r="AE1077" s="59" t="s">
        <v>10507</v>
      </c>
      <c r="AF1077" s="59" t="s">
        <v>10507</v>
      </c>
      <c r="AG1077" s="59" t="s">
        <v>10513</v>
      </c>
      <c r="AH1077" s="60"/>
      <c r="AI1077" s="60"/>
      <c r="AJ1077" s="61">
        <v>25.0</v>
      </c>
      <c r="AK1077" s="61">
        <v>15.0</v>
      </c>
      <c r="AL1077" s="61">
        <v>10.0</v>
      </c>
      <c r="AM1077" s="66">
        <v>45269.0</v>
      </c>
      <c r="AN1077" s="66">
        <v>45269.0</v>
      </c>
      <c r="AO1077" s="60"/>
      <c r="AP1077" s="60"/>
      <c r="AQ1077" s="60"/>
      <c r="AR1077" s="60"/>
      <c r="AS1077" s="62" t="s">
        <v>15666</v>
      </c>
      <c r="AT1077" s="60"/>
      <c r="AU1077" s="60" t="s">
        <v>10516</v>
      </c>
      <c r="AV1077" s="60"/>
      <c r="AW1077" s="60"/>
    </row>
    <row r="1078">
      <c r="B1078" s="61">
        <v>995386.0</v>
      </c>
      <c r="C1078" s="61">
        <v>175.0</v>
      </c>
      <c r="D1078" s="63">
        <v>45246.0</v>
      </c>
      <c r="E1078" s="59" t="s">
        <v>15667</v>
      </c>
      <c r="F1078" s="61">
        <v>2495.0</v>
      </c>
      <c r="G1078" s="65" t="s">
        <v>15668</v>
      </c>
      <c r="H1078" s="60"/>
      <c r="I1078" s="60"/>
      <c r="J1078" s="60"/>
      <c r="K1078" s="59" t="s">
        <v>10596</v>
      </c>
      <c r="L1078" s="61">
        <v>100.0</v>
      </c>
      <c r="M1078" s="59" t="s">
        <v>10507</v>
      </c>
      <c r="N1078" s="61">
        <v>0.0</v>
      </c>
      <c r="O1078" s="61">
        <v>0.0</v>
      </c>
      <c r="P1078" s="59" t="s">
        <v>10508</v>
      </c>
      <c r="Q1078" s="60"/>
      <c r="R1078" s="60"/>
      <c r="S1078" s="59" t="s">
        <v>10507</v>
      </c>
      <c r="T1078" s="59" t="s">
        <v>10508</v>
      </c>
      <c r="U1078" s="59" t="s">
        <v>10508</v>
      </c>
      <c r="V1078" s="59" t="s">
        <v>10508</v>
      </c>
      <c r="W1078" s="61">
        <v>4.0</v>
      </c>
      <c r="X1078" s="59" t="s">
        <v>15669</v>
      </c>
      <c r="Y1078" s="59" t="s">
        <v>15579</v>
      </c>
      <c r="Z1078" s="60"/>
      <c r="AA1078" s="61">
        <v>2495.0</v>
      </c>
      <c r="AB1078" s="60" t="s">
        <v>10512</v>
      </c>
      <c r="AC1078" s="60"/>
      <c r="AD1078" s="60"/>
      <c r="AE1078" s="59" t="s">
        <v>10689</v>
      </c>
      <c r="AF1078" s="59" t="s">
        <v>10507</v>
      </c>
      <c r="AG1078" s="60" t="s">
        <v>10513</v>
      </c>
      <c r="AH1078" s="60"/>
      <c r="AI1078" s="60"/>
      <c r="AJ1078" s="61">
        <v>30.0</v>
      </c>
      <c r="AK1078" s="61">
        <v>20.0</v>
      </c>
      <c r="AL1078" s="61">
        <v>10.0</v>
      </c>
      <c r="AM1078" s="63">
        <v>45280.0</v>
      </c>
      <c r="AN1078" s="66">
        <v>45396.0</v>
      </c>
      <c r="AO1078" s="60"/>
      <c r="AP1078" s="60"/>
      <c r="AQ1078" s="60"/>
      <c r="AR1078" s="60"/>
      <c r="AS1078" s="62" t="s">
        <v>15670</v>
      </c>
      <c r="AT1078" s="60"/>
      <c r="AU1078" s="60" t="s">
        <v>15671</v>
      </c>
      <c r="AV1078" s="60"/>
      <c r="AW1078" s="60"/>
    </row>
    <row r="1079">
      <c r="B1079" s="61">
        <v>995386.0</v>
      </c>
      <c r="C1079" s="61">
        <v>161.0</v>
      </c>
      <c r="D1079" s="63">
        <v>45246.0</v>
      </c>
      <c r="E1079" s="59" t="s">
        <v>15672</v>
      </c>
      <c r="F1079" s="61">
        <v>2497.0</v>
      </c>
      <c r="G1079" s="62" t="s">
        <v>15673</v>
      </c>
      <c r="H1079" s="65" t="s">
        <v>15674</v>
      </c>
      <c r="I1079" s="60"/>
      <c r="J1079" s="60"/>
      <c r="K1079" s="59" t="s">
        <v>10596</v>
      </c>
      <c r="L1079" s="61">
        <v>100.0</v>
      </c>
      <c r="M1079" s="59" t="s">
        <v>10507</v>
      </c>
      <c r="N1079" s="61">
        <v>2.0</v>
      </c>
      <c r="O1079" s="61">
        <v>0.0</v>
      </c>
      <c r="P1079" s="59" t="s">
        <v>10633</v>
      </c>
      <c r="Q1079" s="60"/>
      <c r="R1079" s="60"/>
      <c r="S1079" s="59" t="s">
        <v>10507</v>
      </c>
      <c r="T1079" s="59" t="s">
        <v>10508</v>
      </c>
      <c r="U1079" s="59" t="s">
        <v>10508</v>
      </c>
      <c r="V1079" s="59" t="s">
        <v>10508</v>
      </c>
      <c r="W1079" s="61">
        <v>8.0</v>
      </c>
      <c r="X1079" s="59" t="s">
        <v>10509</v>
      </c>
      <c r="Y1079" s="59" t="s">
        <v>15158</v>
      </c>
      <c r="Z1079" s="59"/>
      <c r="AA1079" s="61">
        <v>2497.0</v>
      </c>
      <c r="AB1079" s="60" t="s">
        <v>10512</v>
      </c>
      <c r="AC1079" s="60"/>
      <c r="AD1079" s="60"/>
      <c r="AE1079" s="59" t="s">
        <v>12456</v>
      </c>
      <c r="AF1079" s="59" t="s">
        <v>10507</v>
      </c>
      <c r="AG1079" s="60" t="s">
        <v>10513</v>
      </c>
      <c r="AH1079" s="60"/>
      <c r="AI1079" s="60"/>
      <c r="AJ1079" s="61">
        <v>25.0</v>
      </c>
      <c r="AK1079" s="61">
        <v>15.0</v>
      </c>
      <c r="AL1079" s="61">
        <v>10.0</v>
      </c>
      <c r="AM1079" s="66">
        <v>45485.0</v>
      </c>
      <c r="AN1079" s="66">
        <v>45463.0</v>
      </c>
      <c r="AO1079" s="60"/>
      <c r="AP1079" s="59"/>
      <c r="AQ1079" s="60"/>
      <c r="AR1079" s="60"/>
      <c r="AS1079" s="62" t="s">
        <v>15675</v>
      </c>
      <c r="AT1079" s="60"/>
      <c r="AU1079" s="60" t="s">
        <v>10516</v>
      </c>
      <c r="AV1079" s="60"/>
      <c r="AW1079" s="60"/>
    </row>
    <row r="1080">
      <c r="B1080" s="61">
        <v>995386.0</v>
      </c>
      <c r="C1080" s="61">
        <v>159.0</v>
      </c>
      <c r="D1080" s="63">
        <v>45248.0</v>
      </c>
      <c r="E1080" s="59" t="s">
        <v>15676</v>
      </c>
      <c r="F1080" s="61">
        <v>2499.0</v>
      </c>
      <c r="G1080" s="62" t="s">
        <v>15677</v>
      </c>
      <c r="H1080" s="62" t="s">
        <v>15678</v>
      </c>
      <c r="I1080" s="62" t="s">
        <v>15679</v>
      </c>
      <c r="J1080" s="60"/>
      <c r="K1080" s="59" t="s">
        <v>12053</v>
      </c>
      <c r="L1080" s="61">
        <v>500.0</v>
      </c>
      <c r="M1080" s="59" t="s">
        <v>10507</v>
      </c>
      <c r="N1080" s="61">
        <v>0.0</v>
      </c>
      <c r="O1080" s="61">
        <v>0.0</v>
      </c>
      <c r="P1080" s="59" t="s">
        <v>10508</v>
      </c>
      <c r="Q1080" s="67"/>
      <c r="R1080" s="67"/>
      <c r="S1080" s="59" t="s">
        <v>10507</v>
      </c>
      <c r="T1080" s="59" t="s">
        <v>10633</v>
      </c>
      <c r="U1080" s="59" t="s">
        <v>10508</v>
      </c>
      <c r="V1080" s="59" t="s">
        <v>10508</v>
      </c>
      <c r="W1080" s="61">
        <v>16.0</v>
      </c>
      <c r="X1080" s="59" t="s">
        <v>10509</v>
      </c>
      <c r="Y1080" s="59" t="s">
        <v>12026</v>
      </c>
      <c r="Z1080" s="60"/>
      <c r="AA1080" s="61">
        <v>2499.0</v>
      </c>
      <c r="AB1080" s="59" t="s">
        <v>10512</v>
      </c>
      <c r="AC1080" s="60"/>
      <c r="AD1080" s="60"/>
      <c r="AE1080" s="59" t="s">
        <v>10507</v>
      </c>
      <c r="AF1080" s="59" t="s">
        <v>10507</v>
      </c>
      <c r="AG1080" s="59" t="s">
        <v>10513</v>
      </c>
      <c r="AH1080" s="60"/>
      <c r="AI1080" s="60"/>
      <c r="AJ1080" s="61">
        <v>25.0</v>
      </c>
      <c r="AK1080" s="61">
        <v>15.0</v>
      </c>
      <c r="AL1080" s="61">
        <v>10.0</v>
      </c>
      <c r="AM1080" s="66">
        <v>45386.0</v>
      </c>
      <c r="AN1080" s="66">
        <v>45399.0</v>
      </c>
      <c r="AO1080" s="60"/>
      <c r="AP1080" s="60"/>
      <c r="AQ1080" s="60"/>
      <c r="AR1080" s="60"/>
      <c r="AS1080" s="62" t="s">
        <v>15680</v>
      </c>
      <c r="AT1080" s="60"/>
      <c r="AU1080" s="60" t="s">
        <v>11001</v>
      </c>
      <c r="AV1080" s="60"/>
      <c r="AW1080" s="60"/>
    </row>
    <row r="1081">
      <c r="B1081" s="61">
        <v>995386.0</v>
      </c>
      <c r="C1081" s="61">
        <v>159.0</v>
      </c>
      <c r="D1081" s="63">
        <v>45248.0</v>
      </c>
      <c r="E1081" s="59" t="s">
        <v>15681</v>
      </c>
      <c r="F1081" s="61">
        <v>2501.0</v>
      </c>
      <c r="G1081" s="62" t="s">
        <v>15682</v>
      </c>
      <c r="H1081" s="62" t="s">
        <v>15683</v>
      </c>
      <c r="I1081" s="62" t="s">
        <v>15684</v>
      </c>
      <c r="J1081" s="62" t="s">
        <v>15685</v>
      </c>
      <c r="K1081" s="59" t="s">
        <v>10792</v>
      </c>
      <c r="L1081" s="61">
        <v>100.0</v>
      </c>
      <c r="M1081" s="59" t="s">
        <v>10507</v>
      </c>
      <c r="N1081" s="61">
        <v>0.0</v>
      </c>
      <c r="O1081" s="61">
        <v>0.0</v>
      </c>
      <c r="P1081" s="59" t="s">
        <v>10508</v>
      </c>
      <c r="Q1081" s="60"/>
      <c r="R1081" s="60"/>
      <c r="S1081" s="59" t="s">
        <v>10507</v>
      </c>
      <c r="T1081" s="59" t="s">
        <v>10508</v>
      </c>
      <c r="U1081" s="59" t="s">
        <v>10508</v>
      </c>
      <c r="V1081" s="59" t="s">
        <v>10508</v>
      </c>
      <c r="W1081" s="61">
        <v>7.0</v>
      </c>
      <c r="X1081" s="59" t="s">
        <v>10509</v>
      </c>
      <c r="Y1081" s="59" t="s">
        <v>13232</v>
      </c>
      <c r="Z1081" s="60"/>
      <c r="AA1081" s="61">
        <v>2501.0</v>
      </c>
      <c r="AB1081" s="60" t="s">
        <v>10512</v>
      </c>
      <c r="AC1081" s="60"/>
      <c r="AD1081" s="60"/>
      <c r="AE1081" s="59" t="s">
        <v>10507</v>
      </c>
      <c r="AF1081" s="59" t="s">
        <v>10507</v>
      </c>
      <c r="AG1081" s="60" t="s">
        <v>10513</v>
      </c>
      <c r="AH1081" s="60"/>
      <c r="AI1081" s="60"/>
      <c r="AJ1081" s="61">
        <v>25.0</v>
      </c>
      <c r="AK1081" s="61">
        <v>15.0</v>
      </c>
      <c r="AL1081" s="61">
        <v>10.0</v>
      </c>
      <c r="AM1081" s="66">
        <v>45395.0</v>
      </c>
      <c r="AN1081" s="66">
        <v>45454.0</v>
      </c>
      <c r="AO1081" s="60"/>
      <c r="AP1081" s="60"/>
      <c r="AQ1081" s="60"/>
      <c r="AR1081" s="60"/>
      <c r="AS1081" s="62" t="s">
        <v>15686</v>
      </c>
      <c r="AT1081" s="65" t="s">
        <v>15687</v>
      </c>
      <c r="AU1081" s="60" t="s">
        <v>11001</v>
      </c>
      <c r="AV1081" s="60"/>
      <c r="AW1081" s="60"/>
    </row>
    <row r="1082">
      <c r="B1082" s="61">
        <v>995386.0</v>
      </c>
      <c r="C1082" s="61">
        <v>101.0</v>
      </c>
      <c r="D1082" s="63">
        <v>45248.0</v>
      </c>
      <c r="E1082" s="59" t="s">
        <v>15688</v>
      </c>
      <c r="F1082" s="61">
        <v>2503.0</v>
      </c>
      <c r="G1082" s="59"/>
      <c r="H1082" s="60"/>
      <c r="I1082" s="60"/>
      <c r="J1082" s="60"/>
      <c r="K1082" s="59" t="s">
        <v>10596</v>
      </c>
      <c r="L1082" s="61">
        <v>100.0</v>
      </c>
      <c r="M1082" s="59" t="s">
        <v>10507</v>
      </c>
      <c r="N1082" s="61">
        <v>-3.0</v>
      </c>
      <c r="O1082" s="61">
        <v>0.0</v>
      </c>
      <c r="P1082" s="59" t="s">
        <v>10508</v>
      </c>
      <c r="Q1082" s="60"/>
      <c r="R1082" s="60"/>
      <c r="S1082" s="59" t="s">
        <v>10507</v>
      </c>
      <c r="T1082" s="59" t="s">
        <v>10508</v>
      </c>
      <c r="U1082" s="59" t="s">
        <v>10508</v>
      </c>
      <c r="V1082" s="59" t="s">
        <v>10508</v>
      </c>
      <c r="W1082" s="61">
        <v>6.0</v>
      </c>
      <c r="X1082" s="59" t="s">
        <v>10509</v>
      </c>
      <c r="Y1082" s="59" t="s">
        <v>14988</v>
      </c>
      <c r="Z1082" s="60"/>
      <c r="AA1082" s="61">
        <v>2503.0</v>
      </c>
      <c r="AB1082" s="60" t="s">
        <v>10512</v>
      </c>
      <c r="AC1082" s="60"/>
      <c r="AD1082" s="60"/>
      <c r="AE1082" s="59" t="s">
        <v>11972</v>
      </c>
      <c r="AF1082" s="59" t="s">
        <v>10507</v>
      </c>
      <c r="AG1082" s="60" t="s">
        <v>10513</v>
      </c>
      <c r="AH1082" s="60"/>
      <c r="AI1082" s="60"/>
      <c r="AJ1082" s="61">
        <v>30.0</v>
      </c>
      <c r="AK1082" s="61">
        <v>20.0</v>
      </c>
      <c r="AL1082" s="61">
        <v>10.0</v>
      </c>
      <c r="AM1082" s="63">
        <v>45248.0</v>
      </c>
      <c r="AN1082" s="66">
        <v>45492.0</v>
      </c>
      <c r="AO1082" s="60"/>
      <c r="AP1082" s="60"/>
      <c r="AQ1082" s="60"/>
      <c r="AR1082" s="60"/>
      <c r="AS1082" s="62" t="s">
        <v>15689</v>
      </c>
      <c r="AT1082" s="60"/>
      <c r="AU1082" s="60" t="s">
        <v>12699</v>
      </c>
      <c r="AV1082" s="60"/>
      <c r="AW1082" s="60"/>
    </row>
    <row r="1083">
      <c r="B1083" s="61">
        <v>995386.0</v>
      </c>
      <c r="C1083" s="61">
        <v>161.0</v>
      </c>
      <c r="D1083" s="63">
        <v>45248.0</v>
      </c>
      <c r="E1083" s="59" t="s">
        <v>15690</v>
      </c>
      <c r="F1083" s="61">
        <v>2505.0</v>
      </c>
      <c r="G1083" s="62" t="s">
        <v>15691</v>
      </c>
      <c r="H1083" s="60"/>
      <c r="I1083" s="60"/>
      <c r="J1083" s="60"/>
      <c r="K1083" s="59" t="s">
        <v>10625</v>
      </c>
      <c r="L1083" s="61">
        <v>100.0</v>
      </c>
      <c r="M1083" s="59" t="s">
        <v>10507</v>
      </c>
      <c r="N1083" s="61">
        <v>0.0</v>
      </c>
      <c r="O1083" s="61">
        <v>0.0</v>
      </c>
      <c r="P1083" s="59" t="s">
        <v>10508</v>
      </c>
      <c r="Q1083" s="60"/>
      <c r="R1083" s="60"/>
      <c r="S1083" s="59" t="s">
        <v>10507</v>
      </c>
      <c r="T1083" s="59" t="s">
        <v>10508</v>
      </c>
      <c r="U1083" s="59" t="s">
        <v>10508</v>
      </c>
      <c r="V1083" s="59" t="s">
        <v>10508</v>
      </c>
      <c r="W1083" s="61">
        <v>4.0</v>
      </c>
      <c r="X1083" s="59" t="s">
        <v>11177</v>
      </c>
      <c r="Y1083" s="59" t="s">
        <v>12242</v>
      </c>
      <c r="Z1083" s="60"/>
      <c r="AA1083" s="61">
        <v>2505.0</v>
      </c>
      <c r="AB1083" s="60" t="s">
        <v>10512</v>
      </c>
      <c r="AC1083" s="60"/>
      <c r="AD1083" s="60"/>
      <c r="AE1083" s="59" t="s">
        <v>10507</v>
      </c>
      <c r="AF1083" s="59" t="s">
        <v>10507</v>
      </c>
      <c r="AG1083" s="60" t="s">
        <v>10513</v>
      </c>
      <c r="AH1083" s="60"/>
      <c r="AI1083" s="60"/>
      <c r="AJ1083" s="61">
        <v>25.0</v>
      </c>
      <c r="AK1083" s="61">
        <v>15.0</v>
      </c>
      <c r="AL1083" s="61">
        <v>10.0</v>
      </c>
      <c r="AM1083" s="66">
        <v>45303.0</v>
      </c>
      <c r="AN1083" s="66">
        <v>45305.0</v>
      </c>
      <c r="AO1083" s="60"/>
      <c r="AP1083" s="59"/>
      <c r="AQ1083" s="60"/>
      <c r="AR1083" s="60"/>
      <c r="AS1083" s="62" t="s">
        <v>15692</v>
      </c>
      <c r="AT1083" s="60"/>
      <c r="AU1083" s="60" t="s">
        <v>10516</v>
      </c>
      <c r="AV1083" s="60"/>
      <c r="AW1083" s="60"/>
    </row>
    <row r="1084">
      <c r="B1084" s="61">
        <v>995386.0</v>
      </c>
      <c r="C1084" s="61">
        <v>159.0</v>
      </c>
      <c r="D1084" s="63">
        <v>45249.0</v>
      </c>
      <c r="E1084" s="59" t="s">
        <v>15693</v>
      </c>
      <c r="F1084" s="61">
        <v>2507.0</v>
      </c>
      <c r="G1084" s="59"/>
      <c r="H1084" s="60"/>
      <c r="I1084" s="60"/>
      <c r="J1084" s="60"/>
      <c r="K1084" s="59" t="s">
        <v>10527</v>
      </c>
      <c r="L1084" s="61">
        <v>500.0</v>
      </c>
      <c r="M1084" s="59" t="s">
        <v>10507</v>
      </c>
      <c r="N1084" s="61">
        <v>0.0</v>
      </c>
      <c r="O1084" s="61">
        <v>0.0</v>
      </c>
      <c r="P1084" s="59" t="s">
        <v>10508</v>
      </c>
      <c r="Q1084" s="60"/>
      <c r="R1084" s="60"/>
      <c r="S1084" s="59" t="s">
        <v>10507</v>
      </c>
      <c r="T1084" s="59" t="s">
        <v>10508</v>
      </c>
      <c r="U1084" s="59" t="s">
        <v>10508</v>
      </c>
      <c r="V1084" s="59" t="s">
        <v>10508</v>
      </c>
      <c r="W1084" s="61">
        <v>1.0</v>
      </c>
      <c r="X1084" s="59" t="s">
        <v>10509</v>
      </c>
      <c r="Y1084" s="59" t="s">
        <v>15461</v>
      </c>
      <c r="Z1084" s="60"/>
      <c r="AA1084" s="61">
        <v>2507.0</v>
      </c>
      <c r="AB1084" s="59" t="s">
        <v>10512</v>
      </c>
      <c r="AC1084" s="60"/>
      <c r="AD1084" s="60"/>
      <c r="AE1084" s="59" t="s">
        <v>10507</v>
      </c>
      <c r="AF1084" s="59" t="s">
        <v>10507</v>
      </c>
      <c r="AG1084" s="59" t="s">
        <v>10513</v>
      </c>
      <c r="AH1084" s="60"/>
      <c r="AI1084" s="60"/>
      <c r="AJ1084" s="61">
        <v>25.0</v>
      </c>
      <c r="AK1084" s="61">
        <v>15.0</v>
      </c>
      <c r="AL1084" s="61">
        <v>10.0</v>
      </c>
      <c r="AM1084" s="63">
        <v>45249.0</v>
      </c>
      <c r="AN1084" s="66">
        <v>45396.0</v>
      </c>
      <c r="AO1084" s="60"/>
      <c r="AP1084" s="60"/>
      <c r="AQ1084" s="60"/>
      <c r="AR1084" s="60"/>
      <c r="AS1084" s="62" t="s">
        <v>15694</v>
      </c>
      <c r="AT1084" s="60"/>
      <c r="AU1084" s="60" t="s">
        <v>11001</v>
      </c>
      <c r="AV1084" s="60"/>
      <c r="AW1084" s="60"/>
    </row>
    <row r="1085">
      <c r="B1085" s="61">
        <v>995386.0</v>
      </c>
      <c r="C1085" s="61">
        <v>159.0</v>
      </c>
      <c r="D1085" s="63">
        <v>45250.0</v>
      </c>
      <c r="E1085" s="59" t="s">
        <v>15695</v>
      </c>
      <c r="F1085" s="61">
        <v>2509.0</v>
      </c>
      <c r="G1085" s="62" t="s">
        <v>15696</v>
      </c>
      <c r="H1085" s="60"/>
      <c r="I1085" s="60"/>
      <c r="J1085" s="60"/>
      <c r="K1085" s="59" t="s">
        <v>10527</v>
      </c>
      <c r="L1085" s="61">
        <v>100.0</v>
      </c>
      <c r="M1085" s="59" t="s">
        <v>10507</v>
      </c>
      <c r="N1085" s="61">
        <v>0.0</v>
      </c>
      <c r="O1085" s="61">
        <v>0.0</v>
      </c>
      <c r="P1085" s="59" t="s">
        <v>10508</v>
      </c>
      <c r="Q1085" s="60"/>
      <c r="R1085" s="60"/>
      <c r="S1085" s="59" t="s">
        <v>10507</v>
      </c>
      <c r="T1085" s="59" t="s">
        <v>10508</v>
      </c>
      <c r="U1085" s="59" t="s">
        <v>10508</v>
      </c>
      <c r="V1085" s="59" t="s">
        <v>10508</v>
      </c>
      <c r="W1085" s="61">
        <v>1.0</v>
      </c>
      <c r="X1085" s="59" t="s">
        <v>10509</v>
      </c>
      <c r="Y1085" s="59" t="s">
        <v>10844</v>
      </c>
      <c r="Z1085" s="60"/>
      <c r="AA1085" s="61">
        <v>2509.0</v>
      </c>
      <c r="AB1085" s="59" t="s">
        <v>10512</v>
      </c>
      <c r="AC1085" s="60"/>
      <c r="AD1085" s="60"/>
      <c r="AE1085" s="59" t="s">
        <v>10521</v>
      </c>
      <c r="AF1085" s="59" t="s">
        <v>10507</v>
      </c>
      <c r="AG1085" s="59" t="s">
        <v>10513</v>
      </c>
      <c r="AH1085" s="60"/>
      <c r="AI1085" s="60"/>
      <c r="AJ1085" s="61">
        <v>25.0</v>
      </c>
      <c r="AK1085" s="61">
        <v>15.0</v>
      </c>
      <c r="AL1085" s="61">
        <v>10.0</v>
      </c>
      <c r="AM1085" s="66">
        <v>45396.0</v>
      </c>
      <c r="AN1085" s="66">
        <v>45452.0</v>
      </c>
      <c r="AO1085" s="60"/>
      <c r="AP1085" s="60"/>
      <c r="AQ1085" s="60"/>
      <c r="AR1085" s="60"/>
      <c r="AS1085" s="62" t="s">
        <v>15697</v>
      </c>
      <c r="AT1085" s="60"/>
      <c r="AU1085" s="60" t="s">
        <v>11001</v>
      </c>
      <c r="AV1085" s="60"/>
      <c r="AW1085" s="60"/>
    </row>
    <row r="1086">
      <c r="B1086" s="61">
        <v>995386.0</v>
      </c>
      <c r="C1086" s="61">
        <v>159.0</v>
      </c>
      <c r="D1086" s="63">
        <v>45250.0</v>
      </c>
      <c r="E1086" s="59" t="s">
        <v>15698</v>
      </c>
      <c r="F1086" s="61">
        <v>2511.0</v>
      </c>
      <c r="G1086" s="62" t="s">
        <v>15699</v>
      </c>
      <c r="H1086" s="60"/>
      <c r="I1086" s="60"/>
      <c r="J1086" s="60"/>
      <c r="K1086" s="59" t="s">
        <v>10527</v>
      </c>
      <c r="L1086" s="61">
        <v>500.0</v>
      </c>
      <c r="M1086" s="59" t="s">
        <v>10507</v>
      </c>
      <c r="N1086" s="61">
        <v>0.0</v>
      </c>
      <c r="O1086" s="61">
        <v>0.0</v>
      </c>
      <c r="P1086" s="59" t="s">
        <v>10508</v>
      </c>
      <c r="Q1086" s="60"/>
      <c r="R1086" s="60"/>
      <c r="S1086" s="59" t="s">
        <v>10507</v>
      </c>
      <c r="T1086" s="59" t="s">
        <v>10508</v>
      </c>
      <c r="U1086" s="59" t="s">
        <v>10508</v>
      </c>
      <c r="V1086" s="59" t="s">
        <v>10508</v>
      </c>
      <c r="W1086" s="61">
        <v>1.0</v>
      </c>
      <c r="X1086" s="59" t="s">
        <v>10509</v>
      </c>
      <c r="Y1086" s="59" t="s">
        <v>11930</v>
      </c>
      <c r="Z1086" s="60"/>
      <c r="AA1086" s="61">
        <v>2511.0</v>
      </c>
      <c r="AB1086" s="59" t="s">
        <v>10512</v>
      </c>
      <c r="AC1086" s="60"/>
      <c r="AD1086" s="60"/>
      <c r="AE1086" s="59" t="s">
        <v>10615</v>
      </c>
      <c r="AF1086" s="59" t="s">
        <v>10507</v>
      </c>
      <c r="AG1086" s="59" t="s">
        <v>10513</v>
      </c>
      <c r="AH1086" s="60"/>
      <c r="AI1086" s="60"/>
      <c r="AJ1086" s="61">
        <v>25.0</v>
      </c>
      <c r="AK1086" s="61">
        <v>15.0</v>
      </c>
      <c r="AL1086" s="61">
        <v>10.0</v>
      </c>
      <c r="AM1086" s="66">
        <v>45448.0</v>
      </c>
      <c r="AN1086" s="66">
        <v>45451.0</v>
      </c>
      <c r="AO1086" s="60"/>
      <c r="AP1086" s="59"/>
      <c r="AQ1086" s="60"/>
      <c r="AR1086" s="60"/>
      <c r="AS1086" s="62" t="s">
        <v>15700</v>
      </c>
      <c r="AT1086" s="60"/>
      <c r="AU1086" s="60" t="s">
        <v>11001</v>
      </c>
      <c r="AV1086" s="60"/>
      <c r="AW1086" s="60"/>
    </row>
    <row r="1087">
      <c r="B1087" s="61">
        <v>995386.0</v>
      </c>
      <c r="C1087" s="61">
        <v>159.0</v>
      </c>
      <c r="D1087" s="63">
        <v>45250.0</v>
      </c>
      <c r="E1087" s="59" t="s">
        <v>15701</v>
      </c>
      <c r="F1087" s="61">
        <v>2513.0</v>
      </c>
      <c r="G1087" s="62" t="s">
        <v>15702</v>
      </c>
      <c r="H1087" s="60"/>
      <c r="I1087" s="60"/>
      <c r="J1087" s="60"/>
      <c r="K1087" s="59" t="s">
        <v>12053</v>
      </c>
      <c r="L1087" s="61">
        <v>100.0</v>
      </c>
      <c r="M1087" s="59" t="s">
        <v>10507</v>
      </c>
      <c r="N1087" s="61">
        <v>0.0</v>
      </c>
      <c r="O1087" s="61">
        <v>0.0</v>
      </c>
      <c r="P1087" s="59" t="s">
        <v>10508</v>
      </c>
      <c r="Q1087" s="60"/>
      <c r="R1087" s="60"/>
      <c r="S1087" s="59" t="s">
        <v>10507</v>
      </c>
      <c r="T1087" s="59" t="s">
        <v>10508</v>
      </c>
      <c r="U1087" s="59" t="s">
        <v>10508</v>
      </c>
      <c r="V1087" s="59" t="s">
        <v>10508</v>
      </c>
      <c r="W1087" s="61">
        <v>5.0</v>
      </c>
      <c r="X1087" s="59" t="s">
        <v>10509</v>
      </c>
      <c r="Y1087" s="59" t="s">
        <v>15703</v>
      </c>
      <c r="Z1087" s="60"/>
      <c r="AA1087" s="61">
        <v>2513.0</v>
      </c>
      <c r="AB1087" s="59" t="s">
        <v>10512</v>
      </c>
      <c r="AC1087" s="60"/>
      <c r="AD1087" s="60"/>
      <c r="AE1087" s="59" t="s">
        <v>11972</v>
      </c>
      <c r="AF1087" s="59" t="s">
        <v>10507</v>
      </c>
      <c r="AG1087" s="59" t="s">
        <v>10513</v>
      </c>
      <c r="AH1087" s="60"/>
      <c r="AI1087" s="60"/>
      <c r="AJ1087" s="61">
        <v>30.0</v>
      </c>
      <c r="AK1087" s="61">
        <v>20.0</v>
      </c>
      <c r="AL1087" s="61">
        <v>10.0</v>
      </c>
      <c r="AM1087" s="66">
        <v>45313.0</v>
      </c>
      <c r="AN1087" s="66">
        <v>45436.0</v>
      </c>
      <c r="AO1087" s="60"/>
      <c r="AP1087" s="60"/>
      <c r="AQ1087" s="60"/>
      <c r="AR1087" s="60"/>
      <c r="AS1087" s="62" t="s">
        <v>15704</v>
      </c>
      <c r="AT1087" s="60"/>
      <c r="AU1087" s="60" t="s">
        <v>11001</v>
      </c>
      <c r="AV1087" s="60"/>
      <c r="AW1087" s="60"/>
    </row>
    <row r="1088">
      <c r="B1088" s="61">
        <v>995386.0</v>
      </c>
      <c r="C1088" s="61">
        <v>173.0</v>
      </c>
      <c r="D1088" s="63">
        <v>45250.0</v>
      </c>
      <c r="E1088" s="59" t="s">
        <v>15705</v>
      </c>
      <c r="F1088" s="61">
        <v>2515.0</v>
      </c>
      <c r="G1088" s="62" t="s">
        <v>15706</v>
      </c>
      <c r="H1088" s="60"/>
      <c r="I1088" s="60"/>
      <c r="J1088" s="60"/>
      <c r="K1088" s="59" t="s">
        <v>10625</v>
      </c>
      <c r="L1088" s="61">
        <v>500.0</v>
      </c>
      <c r="M1088" s="59" t="s">
        <v>10507</v>
      </c>
      <c r="N1088" s="61">
        <v>0.0</v>
      </c>
      <c r="O1088" s="61">
        <v>0.0</v>
      </c>
      <c r="P1088" s="59" t="s">
        <v>10508</v>
      </c>
      <c r="Q1088" s="60"/>
      <c r="R1088" s="60"/>
      <c r="S1088" s="59" t="s">
        <v>10507</v>
      </c>
      <c r="T1088" s="59" t="s">
        <v>10508</v>
      </c>
      <c r="U1088" s="59" t="s">
        <v>10508</v>
      </c>
      <c r="V1088" s="59" t="s">
        <v>10508</v>
      </c>
      <c r="W1088" s="61">
        <v>2.0</v>
      </c>
      <c r="X1088" s="59" t="s">
        <v>15526</v>
      </c>
      <c r="Y1088" s="59" t="s">
        <v>15707</v>
      </c>
      <c r="Z1088" s="60"/>
      <c r="AA1088" s="61">
        <v>2515.0</v>
      </c>
      <c r="AB1088" s="59" t="s">
        <v>10512</v>
      </c>
      <c r="AC1088" s="60"/>
      <c r="AD1088" s="60"/>
      <c r="AE1088" s="59" t="s">
        <v>10714</v>
      </c>
      <c r="AF1088" s="59" t="s">
        <v>10507</v>
      </c>
      <c r="AG1088" s="59" t="s">
        <v>10513</v>
      </c>
      <c r="AH1088" s="60"/>
      <c r="AI1088" s="60"/>
      <c r="AJ1088" s="61">
        <v>20.0</v>
      </c>
      <c r="AK1088" s="61">
        <v>15.0</v>
      </c>
      <c r="AL1088" s="61">
        <v>10.0</v>
      </c>
      <c r="AM1088" s="63">
        <v>45250.0</v>
      </c>
      <c r="AN1088" s="66">
        <v>45325.0</v>
      </c>
      <c r="AO1088" s="60"/>
      <c r="AP1088" s="60"/>
      <c r="AQ1088" s="60"/>
      <c r="AR1088" s="60"/>
      <c r="AS1088" s="62" t="s">
        <v>15708</v>
      </c>
      <c r="AT1088" s="60"/>
      <c r="AU1088" s="60" t="s">
        <v>15529</v>
      </c>
      <c r="AV1088" s="60"/>
      <c r="AW1088" s="60"/>
    </row>
    <row r="1089">
      <c r="B1089" s="61">
        <v>995386.0</v>
      </c>
      <c r="C1089" s="61">
        <v>159.0</v>
      </c>
      <c r="D1089" s="63">
        <v>45251.0</v>
      </c>
      <c r="E1089" s="59" t="s">
        <v>15709</v>
      </c>
      <c r="F1089" s="61">
        <v>2519.0</v>
      </c>
      <c r="G1089" s="59"/>
      <c r="H1089" s="60"/>
      <c r="I1089" s="60"/>
      <c r="J1089" s="60"/>
      <c r="K1089" s="59" t="s">
        <v>10521</v>
      </c>
      <c r="L1089" s="61">
        <v>417.0</v>
      </c>
      <c r="M1089" s="59" t="s">
        <v>10507</v>
      </c>
      <c r="N1089" s="61">
        <v>0.0</v>
      </c>
      <c r="O1089" s="61">
        <v>0.0</v>
      </c>
      <c r="P1089" s="59" t="s">
        <v>10508</v>
      </c>
      <c r="Q1089" s="60"/>
      <c r="R1089" s="60"/>
      <c r="S1089" s="59" t="s">
        <v>10507</v>
      </c>
      <c r="T1089" s="59" t="s">
        <v>10508</v>
      </c>
      <c r="U1089" s="59" t="s">
        <v>10508</v>
      </c>
      <c r="V1089" s="59" t="s">
        <v>10508</v>
      </c>
      <c r="W1089" s="61">
        <v>1.0</v>
      </c>
      <c r="X1089" s="59" t="s">
        <v>10509</v>
      </c>
      <c r="Y1089" s="59" t="s">
        <v>15710</v>
      </c>
      <c r="Z1089" s="60"/>
      <c r="AA1089" s="61">
        <v>2519.0</v>
      </c>
      <c r="AB1089" s="59" t="s">
        <v>10512</v>
      </c>
      <c r="AC1089" s="60"/>
      <c r="AD1089" s="60"/>
      <c r="AE1089" s="59" t="s">
        <v>10507</v>
      </c>
      <c r="AF1089" s="59" t="s">
        <v>10507</v>
      </c>
      <c r="AG1089" s="59" t="s">
        <v>10513</v>
      </c>
      <c r="AH1089" s="60"/>
      <c r="AI1089" s="60"/>
      <c r="AJ1089" s="61">
        <v>25.0</v>
      </c>
      <c r="AK1089" s="61">
        <v>15.0</v>
      </c>
      <c r="AL1089" s="61">
        <v>10.0</v>
      </c>
      <c r="AM1089" s="63">
        <v>45251.0</v>
      </c>
      <c r="AN1089" s="66">
        <v>45396.0</v>
      </c>
      <c r="AO1089" s="60"/>
      <c r="AP1089" s="60"/>
      <c r="AQ1089" s="60"/>
      <c r="AR1089" s="60"/>
      <c r="AS1089" s="62" t="s">
        <v>15711</v>
      </c>
      <c r="AT1089" s="60"/>
      <c r="AU1089" s="60" t="s">
        <v>11001</v>
      </c>
      <c r="AV1089" s="60"/>
      <c r="AW1089" s="60"/>
    </row>
    <row r="1090">
      <c r="B1090" s="61">
        <v>995386.0</v>
      </c>
      <c r="C1090" s="61">
        <v>171.0</v>
      </c>
      <c r="D1090" s="63">
        <v>45253.0</v>
      </c>
      <c r="E1090" s="59" t="s">
        <v>15712</v>
      </c>
      <c r="F1090" s="61">
        <v>2521.0</v>
      </c>
      <c r="G1090" s="59"/>
      <c r="H1090" s="59"/>
      <c r="I1090" s="59"/>
      <c r="J1090" s="59"/>
      <c r="K1090" s="59" t="s">
        <v>10792</v>
      </c>
      <c r="L1090" s="61">
        <v>500.0</v>
      </c>
      <c r="M1090" s="59" t="s">
        <v>10507</v>
      </c>
      <c r="N1090" s="61">
        <v>-1.0</v>
      </c>
      <c r="O1090" s="61">
        <v>0.0</v>
      </c>
      <c r="P1090" s="59" t="s">
        <v>10508</v>
      </c>
      <c r="Q1090" s="60"/>
      <c r="R1090" s="60"/>
      <c r="S1090" s="59" t="s">
        <v>10507</v>
      </c>
      <c r="T1090" s="59" t="s">
        <v>10508</v>
      </c>
      <c r="U1090" s="59" t="s">
        <v>10508</v>
      </c>
      <c r="V1090" s="59" t="s">
        <v>10508</v>
      </c>
      <c r="W1090" s="61">
        <v>3.0</v>
      </c>
      <c r="X1090" s="59" t="s">
        <v>15633</v>
      </c>
      <c r="Y1090" s="59" t="s">
        <v>15634</v>
      </c>
      <c r="Z1090" s="59"/>
      <c r="AA1090" s="61">
        <v>2521.0</v>
      </c>
      <c r="AB1090" s="59" t="s">
        <v>10512</v>
      </c>
      <c r="AC1090" s="60"/>
      <c r="AD1090" s="60"/>
      <c r="AE1090" s="59" t="s">
        <v>10714</v>
      </c>
      <c r="AF1090" s="59" t="s">
        <v>10507</v>
      </c>
      <c r="AG1090" s="59" t="s">
        <v>10513</v>
      </c>
      <c r="AH1090" s="60"/>
      <c r="AI1090" s="60"/>
      <c r="AJ1090" s="61">
        <v>20.0</v>
      </c>
      <c r="AK1090" s="61">
        <v>15.0</v>
      </c>
      <c r="AL1090" s="61">
        <v>10.0</v>
      </c>
      <c r="AM1090" s="63">
        <v>45253.0</v>
      </c>
      <c r="AN1090" s="66">
        <v>45386.0</v>
      </c>
      <c r="AO1090" s="60"/>
      <c r="AP1090" s="59"/>
      <c r="AQ1090" s="60"/>
      <c r="AR1090" s="60"/>
      <c r="AS1090" s="62" t="s">
        <v>15713</v>
      </c>
      <c r="AT1090" s="59"/>
      <c r="AU1090" s="60" t="s">
        <v>15636</v>
      </c>
      <c r="AV1090" s="60"/>
      <c r="AW1090" s="60"/>
    </row>
    <row r="1091">
      <c r="B1091" s="61">
        <v>995386.0</v>
      </c>
      <c r="C1091" s="61">
        <v>101.0</v>
      </c>
      <c r="D1091" s="63">
        <v>45253.0</v>
      </c>
      <c r="E1091" s="59" t="s">
        <v>15714</v>
      </c>
      <c r="F1091" s="61">
        <v>2523.0</v>
      </c>
      <c r="G1091" s="62" t="s">
        <v>15715</v>
      </c>
      <c r="H1091" s="62" t="s">
        <v>15716</v>
      </c>
      <c r="I1091" s="60"/>
      <c r="J1091" s="60"/>
      <c r="K1091" s="59" t="s">
        <v>15717</v>
      </c>
      <c r="L1091" s="61">
        <v>100.0</v>
      </c>
      <c r="M1091" s="59" t="s">
        <v>10507</v>
      </c>
      <c r="N1091" s="61">
        <v>-1.0</v>
      </c>
      <c r="O1091" s="61">
        <v>0.0</v>
      </c>
      <c r="P1091" s="59" t="s">
        <v>10508</v>
      </c>
      <c r="Q1091" s="60"/>
      <c r="R1091" s="60"/>
      <c r="S1091" s="59" t="s">
        <v>10507</v>
      </c>
      <c r="T1091" s="59" t="s">
        <v>10508</v>
      </c>
      <c r="U1091" s="59" t="s">
        <v>10508</v>
      </c>
      <c r="V1091" s="59" t="s">
        <v>10508</v>
      </c>
      <c r="W1091" s="61">
        <v>20.0</v>
      </c>
      <c r="X1091" s="59" t="s">
        <v>10509</v>
      </c>
      <c r="Y1091" s="59" t="s">
        <v>15718</v>
      </c>
      <c r="Z1091" s="60"/>
      <c r="AA1091" s="61">
        <v>2523.0</v>
      </c>
      <c r="AB1091" s="59" t="s">
        <v>10512</v>
      </c>
      <c r="AC1091" s="60"/>
      <c r="AD1091" s="60"/>
      <c r="AE1091" s="59" t="s">
        <v>10507</v>
      </c>
      <c r="AF1091" s="59" t="s">
        <v>10507</v>
      </c>
      <c r="AG1091" s="59" t="s">
        <v>10513</v>
      </c>
      <c r="AH1091" s="60"/>
      <c r="AI1091" s="60"/>
      <c r="AJ1091" s="61">
        <v>25.0</v>
      </c>
      <c r="AK1091" s="61">
        <v>15.0</v>
      </c>
      <c r="AL1091" s="61">
        <v>10.0</v>
      </c>
      <c r="AM1091" s="63">
        <v>45254.0</v>
      </c>
      <c r="AN1091" s="66">
        <v>45484.0</v>
      </c>
      <c r="AO1091" s="60"/>
      <c r="AP1091" s="59"/>
      <c r="AQ1091" s="60"/>
      <c r="AR1091" s="60"/>
      <c r="AS1091" s="62" t="s">
        <v>15719</v>
      </c>
      <c r="AT1091" s="60"/>
      <c r="AU1091" s="60" t="s">
        <v>12699</v>
      </c>
      <c r="AV1091" s="60"/>
      <c r="AW1091" s="60"/>
    </row>
    <row r="1092">
      <c r="B1092" s="61">
        <v>995386.0</v>
      </c>
      <c r="C1092" s="61">
        <v>101.0</v>
      </c>
      <c r="D1092" s="63">
        <v>45253.0</v>
      </c>
      <c r="E1092" s="59" t="s">
        <v>15720</v>
      </c>
      <c r="F1092" s="61">
        <v>2525.0</v>
      </c>
      <c r="G1092" s="59"/>
      <c r="H1092" s="59"/>
      <c r="I1092" s="60"/>
      <c r="J1092" s="60"/>
      <c r="K1092" s="59" t="s">
        <v>10625</v>
      </c>
      <c r="L1092" s="61">
        <v>100.0</v>
      </c>
      <c r="M1092" s="59" t="s">
        <v>10507</v>
      </c>
      <c r="N1092" s="61">
        <v>0.0</v>
      </c>
      <c r="O1092" s="61">
        <v>0.0</v>
      </c>
      <c r="P1092" s="59" t="s">
        <v>10508</v>
      </c>
      <c r="Q1092" s="60"/>
      <c r="R1092" s="60"/>
      <c r="S1092" s="59" t="s">
        <v>10507</v>
      </c>
      <c r="T1092" s="59" t="s">
        <v>10508</v>
      </c>
      <c r="U1092" s="59" t="s">
        <v>10508</v>
      </c>
      <c r="V1092" s="59" t="s">
        <v>10508</v>
      </c>
      <c r="W1092" s="61">
        <v>1.0</v>
      </c>
      <c r="X1092" s="59" t="s">
        <v>10509</v>
      </c>
      <c r="Y1092" s="59" t="s">
        <v>12868</v>
      </c>
      <c r="Z1092" s="60"/>
      <c r="AA1092" s="61">
        <v>2525.0</v>
      </c>
      <c r="AB1092" s="59" t="s">
        <v>10512</v>
      </c>
      <c r="AC1092" s="60"/>
      <c r="AD1092" s="60"/>
      <c r="AE1092" s="59" t="s">
        <v>10507</v>
      </c>
      <c r="AF1092" s="59" t="s">
        <v>10507</v>
      </c>
      <c r="AG1092" s="59" t="s">
        <v>10513</v>
      </c>
      <c r="AH1092" s="60"/>
      <c r="AI1092" s="60"/>
      <c r="AJ1092" s="61">
        <v>25.0</v>
      </c>
      <c r="AK1092" s="61">
        <v>15.0</v>
      </c>
      <c r="AL1092" s="61">
        <v>10.0</v>
      </c>
      <c r="AM1092" s="67"/>
      <c r="AN1092" s="66">
        <v>45337.0</v>
      </c>
      <c r="AO1092" s="60"/>
      <c r="AP1092" s="59"/>
      <c r="AQ1092" s="60"/>
      <c r="AR1092" s="60"/>
      <c r="AS1092" s="62" t="s">
        <v>15721</v>
      </c>
      <c r="AT1092" s="60"/>
      <c r="AU1092" s="60" t="s">
        <v>12699</v>
      </c>
      <c r="AV1092" s="60"/>
      <c r="AW1092" s="60"/>
    </row>
    <row r="1093">
      <c r="B1093" s="61">
        <v>995386.0</v>
      </c>
      <c r="C1093" s="61">
        <v>141.0</v>
      </c>
      <c r="D1093" s="63">
        <v>45253.0</v>
      </c>
      <c r="E1093" s="59" t="s">
        <v>15722</v>
      </c>
      <c r="F1093" s="61">
        <v>2527.0</v>
      </c>
      <c r="G1093" s="62" t="s">
        <v>15723</v>
      </c>
      <c r="H1093" s="60"/>
      <c r="I1093" s="60"/>
      <c r="J1093" s="60"/>
      <c r="K1093" s="59" t="s">
        <v>11820</v>
      </c>
      <c r="L1093" s="61">
        <v>100.0</v>
      </c>
      <c r="M1093" s="59" t="s">
        <v>10507</v>
      </c>
      <c r="N1093" s="61">
        <v>0.0</v>
      </c>
      <c r="O1093" s="61">
        <v>0.0</v>
      </c>
      <c r="P1093" s="59" t="s">
        <v>10508</v>
      </c>
      <c r="Q1093" s="60"/>
      <c r="R1093" s="60"/>
      <c r="S1093" s="59" t="s">
        <v>10507</v>
      </c>
      <c r="T1093" s="59" t="s">
        <v>10508</v>
      </c>
      <c r="U1093" s="59" t="s">
        <v>10508</v>
      </c>
      <c r="V1093" s="59" t="s">
        <v>10508</v>
      </c>
      <c r="W1093" s="61">
        <v>2.0</v>
      </c>
      <c r="X1093" s="59" t="s">
        <v>10509</v>
      </c>
      <c r="Y1093" s="59" t="s">
        <v>13967</v>
      </c>
      <c r="Z1093" s="60"/>
      <c r="AA1093" s="61">
        <v>2527.0</v>
      </c>
      <c r="AB1093" s="59" t="s">
        <v>10512</v>
      </c>
      <c r="AC1093" s="60"/>
      <c r="AD1093" s="60"/>
      <c r="AE1093" s="59" t="s">
        <v>10507</v>
      </c>
      <c r="AF1093" s="59" t="s">
        <v>10507</v>
      </c>
      <c r="AG1093" s="59" t="s">
        <v>10513</v>
      </c>
      <c r="AH1093" s="60"/>
      <c r="AI1093" s="60"/>
      <c r="AJ1093" s="61">
        <v>25.0</v>
      </c>
      <c r="AK1093" s="61">
        <v>15.0</v>
      </c>
      <c r="AL1093" s="61">
        <v>10.0</v>
      </c>
      <c r="AM1093" s="63">
        <v>45253.0</v>
      </c>
      <c r="AN1093" s="66">
        <v>45396.0</v>
      </c>
      <c r="AO1093" s="60"/>
      <c r="AP1093" s="59"/>
      <c r="AQ1093" s="60"/>
      <c r="AR1093" s="60"/>
      <c r="AS1093" s="62" t="s">
        <v>15724</v>
      </c>
      <c r="AT1093" s="60"/>
      <c r="AU1093" s="60" t="s">
        <v>11698</v>
      </c>
      <c r="AV1093" s="60"/>
      <c r="AW1093" s="60"/>
    </row>
    <row r="1094">
      <c r="B1094" s="61">
        <v>995386.0</v>
      </c>
      <c r="C1094" s="61">
        <v>159.0</v>
      </c>
      <c r="D1094" s="63">
        <v>45253.0</v>
      </c>
      <c r="E1094" s="59" t="s">
        <v>15725</v>
      </c>
      <c r="F1094" s="61">
        <v>2529.0</v>
      </c>
      <c r="G1094" s="62" t="s">
        <v>15726</v>
      </c>
      <c r="H1094" s="62" t="s">
        <v>15727</v>
      </c>
      <c r="I1094" s="62" t="s">
        <v>15728</v>
      </c>
      <c r="J1094" s="59"/>
      <c r="K1094" s="59" t="s">
        <v>13646</v>
      </c>
      <c r="L1094" s="61">
        <v>100.0</v>
      </c>
      <c r="M1094" s="59" t="s">
        <v>10507</v>
      </c>
      <c r="N1094" s="61">
        <v>-1.0</v>
      </c>
      <c r="O1094" s="61">
        <v>0.0</v>
      </c>
      <c r="P1094" s="59" t="s">
        <v>10508</v>
      </c>
      <c r="Q1094" s="60"/>
      <c r="R1094" s="60"/>
      <c r="S1094" s="59" t="s">
        <v>10507</v>
      </c>
      <c r="T1094" s="59" t="s">
        <v>10508</v>
      </c>
      <c r="U1094" s="59" t="s">
        <v>10508</v>
      </c>
      <c r="V1094" s="59" t="s">
        <v>10508</v>
      </c>
      <c r="W1094" s="61">
        <v>6.0</v>
      </c>
      <c r="X1094" s="60" t="s">
        <v>10509</v>
      </c>
      <c r="Y1094" s="60" t="s">
        <v>13393</v>
      </c>
      <c r="Z1094" s="60"/>
      <c r="AA1094" s="61">
        <v>2529.0</v>
      </c>
      <c r="AB1094" s="60" t="s">
        <v>10512</v>
      </c>
      <c r="AC1094" s="60"/>
      <c r="AD1094" s="60"/>
      <c r="AE1094" s="59" t="s">
        <v>10507</v>
      </c>
      <c r="AF1094" s="59" t="s">
        <v>10507</v>
      </c>
      <c r="AG1094" s="60" t="s">
        <v>10513</v>
      </c>
      <c r="AH1094" s="60"/>
      <c r="AI1094" s="60"/>
      <c r="AJ1094" s="61">
        <v>25.0</v>
      </c>
      <c r="AK1094" s="61">
        <v>15.0</v>
      </c>
      <c r="AL1094" s="61">
        <v>10.0</v>
      </c>
      <c r="AM1094" s="66">
        <v>45303.0</v>
      </c>
      <c r="AN1094" s="66">
        <v>45396.0</v>
      </c>
      <c r="AO1094" s="60"/>
      <c r="AP1094" s="60"/>
      <c r="AQ1094" s="60"/>
      <c r="AR1094" s="60"/>
      <c r="AS1094" s="62" t="s">
        <v>15729</v>
      </c>
      <c r="AT1094" s="59"/>
      <c r="AU1094" s="60" t="s">
        <v>11001</v>
      </c>
      <c r="AV1094" s="60"/>
      <c r="AW1094" s="60"/>
    </row>
    <row r="1095">
      <c r="B1095" s="61">
        <v>995386.0</v>
      </c>
      <c r="C1095" s="61">
        <v>101.0</v>
      </c>
      <c r="D1095" s="63">
        <v>45254.0</v>
      </c>
      <c r="E1095" s="59" t="s">
        <v>15730</v>
      </c>
      <c r="F1095" s="61">
        <v>2531.0</v>
      </c>
      <c r="G1095" s="62" t="s">
        <v>15731</v>
      </c>
      <c r="H1095" s="65" t="s">
        <v>15732</v>
      </c>
      <c r="I1095" s="65" t="s">
        <v>15733</v>
      </c>
      <c r="J1095" s="60"/>
      <c r="K1095" s="59" t="s">
        <v>10596</v>
      </c>
      <c r="L1095" s="61">
        <v>100.0</v>
      </c>
      <c r="M1095" s="59" t="s">
        <v>10507</v>
      </c>
      <c r="N1095" s="61">
        <v>-2.0</v>
      </c>
      <c r="O1095" s="61">
        <v>0.0</v>
      </c>
      <c r="P1095" s="59" t="s">
        <v>10508</v>
      </c>
      <c r="Q1095" s="60"/>
      <c r="R1095" s="60"/>
      <c r="S1095" s="59" t="s">
        <v>10507</v>
      </c>
      <c r="T1095" s="59" t="s">
        <v>10508</v>
      </c>
      <c r="U1095" s="59" t="s">
        <v>10508</v>
      </c>
      <c r="V1095" s="59" t="s">
        <v>10508</v>
      </c>
      <c r="W1095" s="61">
        <v>7.0</v>
      </c>
      <c r="X1095" s="59" t="s">
        <v>10509</v>
      </c>
      <c r="Y1095" s="59" t="s">
        <v>15734</v>
      </c>
      <c r="Z1095" s="59"/>
      <c r="AA1095" s="61">
        <v>2531.0</v>
      </c>
      <c r="AB1095" s="60" t="s">
        <v>10512</v>
      </c>
      <c r="AC1095" s="60"/>
      <c r="AD1095" s="60"/>
      <c r="AE1095" s="59" t="s">
        <v>10507</v>
      </c>
      <c r="AF1095" s="59" t="s">
        <v>10507</v>
      </c>
      <c r="AG1095" s="60" t="s">
        <v>10513</v>
      </c>
      <c r="AH1095" s="60"/>
      <c r="AI1095" s="60"/>
      <c r="AJ1095" s="61">
        <v>25.0</v>
      </c>
      <c r="AK1095" s="61">
        <v>15.0</v>
      </c>
      <c r="AL1095" s="61">
        <v>10.0</v>
      </c>
      <c r="AM1095" s="66">
        <v>45439.0</v>
      </c>
      <c r="AN1095" s="66">
        <v>45484.0</v>
      </c>
      <c r="AO1095" s="60"/>
      <c r="AP1095" s="59"/>
      <c r="AQ1095" s="60"/>
      <c r="AR1095" s="60"/>
      <c r="AS1095" s="62" t="s">
        <v>15735</v>
      </c>
      <c r="AT1095" s="60"/>
      <c r="AU1095" s="60" t="s">
        <v>12699</v>
      </c>
      <c r="AV1095" s="60"/>
      <c r="AW1095" s="60"/>
    </row>
    <row r="1096">
      <c r="B1096" s="61">
        <v>995386.0</v>
      </c>
      <c r="C1096" s="61">
        <v>101.0</v>
      </c>
      <c r="D1096" s="63">
        <v>45254.0</v>
      </c>
      <c r="E1096" s="59" t="s">
        <v>15736</v>
      </c>
      <c r="F1096" s="61">
        <v>2533.0</v>
      </c>
      <c r="G1096" s="62" t="s">
        <v>15737</v>
      </c>
      <c r="H1096" s="65" t="s">
        <v>15738</v>
      </c>
      <c r="I1096" s="60"/>
      <c r="J1096" s="60"/>
      <c r="K1096" s="59" t="s">
        <v>12053</v>
      </c>
      <c r="L1096" s="61">
        <v>100.0</v>
      </c>
      <c r="M1096" s="59" t="s">
        <v>10507</v>
      </c>
      <c r="N1096" s="61">
        <v>0.0</v>
      </c>
      <c r="O1096" s="61">
        <v>0.0</v>
      </c>
      <c r="P1096" s="59" t="s">
        <v>10508</v>
      </c>
      <c r="Q1096" s="60"/>
      <c r="R1096" s="60"/>
      <c r="S1096" s="59" t="s">
        <v>10507</v>
      </c>
      <c r="T1096" s="59" t="s">
        <v>10508</v>
      </c>
      <c r="U1096" s="59" t="s">
        <v>10508</v>
      </c>
      <c r="V1096" s="59" t="s">
        <v>10508</v>
      </c>
      <c r="W1096" s="61">
        <v>3.0</v>
      </c>
      <c r="X1096" s="59" t="s">
        <v>10509</v>
      </c>
      <c r="Y1096" s="59" t="s">
        <v>14679</v>
      </c>
      <c r="Z1096" s="60"/>
      <c r="AA1096" s="61">
        <v>2533.0</v>
      </c>
      <c r="AB1096" s="59" t="s">
        <v>10512</v>
      </c>
      <c r="AC1096" s="60"/>
      <c r="AD1096" s="60"/>
      <c r="AE1096" s="59" t="s">
        <v>10507</v>
      </c>
      <c r="AF1096" s="59" t="s">
        <v>10507</v>
      </c>
      <c r="AG1096" s="59" t="s">
        <v>10513</v>
      </c>
      <c r="AH1096" s="60"/>
      <c r="AI1096" s="60"/>
      <c r="AJ1096" s="61">
        <v>25.0</v>
      </c>
      <c r="AK1096" s="61">
        <v>15.0</v>
      </c>
      <c r="AL1096" s="61">
        <v>10.0</v>
      </c>
      <c r="AM1096" s="68"/>
      <c r="AN1096" s="68"/>
      <c r="AO1096" s="60"/>
      <c r="AP1096" s="60"/>
      <c r="AQ1096" s="60"/>
      <c r="AR1096" s="60"/>
      <c r="AS1096" s="62" t="s">
        <v>15739</v>
      </c>
      <c r="AT1096" s="60"/>
      <c r="AU1096" s="60" t="s">
        <v>12699</v>
      </c>
      <c r="AV1096" s="60"/>
      <c r="AW1096" s="60"/>
    </row>
    <row r="1097">
      <c r="B1097" s="61">
        <v>995386.0</v>
      </c>
      <c r="C1097" s="61">
        <v>171.0</v>
      </c>
      <c r="D1097" s="63">
        <v>45254.0</v>
      </c>
      <c r="E1097" s="59" t="s">
        <v>15740</v>
      </c>
      <c r="F1097" s="61">
        <v>2535.0</v>
      </c>
      <c r="G1097" s="62" t="s">
        <v>15741</v>
      </c>
      <c r="H1097" s="59"/>
      <c r="I1097" s="59"/>
      <c r="J1097" s="60"/>
      <c r="K1097" s="59" t="s">
        <v>10596</v>
      </c>
      <c r="L1097" s="61">
        <v>500.0</v>
      </c>
      <c r="M1097" s="59" t="s">
        <v>10507</v>
      </c>
      <c r="N1097" s="61">
        <v>0.0</v>
      </c>
      <c r="O1097" s="61">
        <v>0.0</v>
      </c>
      <c r="P1097" s="59" t="s">
        <v>10508</v>
      </c>
      <c r="Q1097" s="60"/>
      <c r="R1097" s="60"/>
      <c r="S1097" s="59" t="s">
        <v>10507</v>
      </c>
      <c r="T1097" s="59" t="s">
        <v>10508</v>
      </c>
      <c r="U1097" s="59" t="s">
        <v>10508</v>
      </c>
      <c r="V1097" s="59" t="s">
        <v>10508</v>
      </c>
      <c r="W1097" s="61">
        <v>1.0</v>
      </c>
      <c r="X1097" s="59" t="s">
        <v>15633</v>
      </c>
      <c r="Y1097" s="59" t="s">
        <v>15634</v>
      </c>
      <c r="Z1097" s="60"/>
      <c r="AA1097" s="61">
        <v>2535.0</v>
      </c>
      <c r="AB1097" s="59" t="s">
        <v>10512</v>
      </c>
      <c r="AC1097" s="60"/>
      <c r="AD1097" s="60"/>
      <c r="AE1097" s="59" t="s">
        <v>10714</v>
      </c>
      <c r="AF1097" s="59" t="s">
        <v>10507</v>
      </c>
      <c r="AG1097" s="59" t="s">
        <v>10513</v>
      </c>
      <c r="AH1097" s="60"/>
      <c r="AI1097" s="60"/>
      <c r="AJ1097" s="61">
        <v>20.0</v>
      </c>
      <c r="AK1097" s="61">
        <v>15.0</v>
      </c>
      <c r="AL1097" s="61">
        <v>10.0</v>
      </c>
      <c r="AM1097" s="63">
        <v>45254.0</v>
      </c>
      <c r="AN1097" s="66">
        <v>45396.0</v>
      </c>
      <c r="AO1097" s="60"/>
      <c r="AP1097" s="59"/>
      <c r="AQ1097" s="60"/>
      <c r="AR1097" s="60"/>
      <c r="AS1097" s="62" t="s">
        <v>15742</v>
      </c>
      <c r="AT1097" s="60"/>
      <c r="AU1097" s="60" t="s">
        <v>15636</v>
      </c>
      <c r="AV1097" s="60"/>
      <c r="AW1097" s="60"/>
    </row>
    <row r="1098">
      <c r="B1098" s="61">
        <v>995386.0</v>
      </c>
      <c r="C1098" s="61">
        <v>171.0</v>
      </c>
      <c r="D1098" s="63">
        <v>45254.0</v>
      </c>
      <c r="E1098" s="59" t="s">
        <v>15743</v>
      </c>
      <c r="F1098" s="61">
        <v>2537.0</v>
      </c>
      <c r="G1098" s="62" t="s">
        <v>15744</v>
      </c>
      <c r="H1098" s="59"/>
      <c r="I1098" s="59"/>
      <c r="J1098" s="59"/>
      <c r="K1098" s="59" t="s">
        <v>10596</v>
      </c>
      <c r="L1098" s="61">
        <v>500.0</v>
      </c>
      <c r="M1098" s="59" t="s">
        <v>10507</v>
      </c>
      <c r="N1098" s="61">
        <v>0.0</v>
      </c>
      <c r="O1098" s="61">
        <v>0.0</v>
      </c>
      <c r="P1098" s="59" t="s">
        <v>10508</v>
      </c>
      <c r="Q1098" s="67"/>
      <c r="R1098" s="67"/>
      <c r="S1098" s="59" t="s">
        <v>10507</v>
      </c>
      <c r="T1098" s="59" t="s">
        <v>10508</v>
      </c>
      <c r="U1098" s="59" t="s">
        <v>10508</v>
      </c>
      <c r="V1098" s="59" t="s">
        <v>10508</v>
      </c>
      <c r="W1098" s="61">
        <v>1.0</v>
      </c>
      <c r="X1098" s="59" t="s">
        <v>15633</v>
      </c>
      <c r="Y1098" s="59" t="s">
        <v>15745</v>
      </c>
      <c r="Z1098" s="60"/>
      <c r="AA1098" s="61">
        <v>2537.0</v>
      </c>
      <c r="AB1098" s="59" t="s">
        <v>10512</v>
      </c>
      <c r="AC1098" s="60"/>
      <c r="AD1098" s="60"/>
      <c r="AE1098" s="59" t="s">
        <v>10714</v>
      </c>
      <c r="AF1098" s="59" t="s">
        <v>10507</v>
      </c>
      <c r="AG1098" s="59" t="s">
        <v>10513</v>
      </c>
      <c r="AH1098" s="60"/>
      <c r="AI1098" s="60"/>
      <c r="AJ1098" s="61">
        <v>20.0</v>
      </c>
      <c r="AK1098" s="61">
        <v>15.0</v>
      </c>
      <c r="AL1098" s="61">
        <v>10.0</v>
      </c>
      <c r="AM1098" s="63">
        <v>45254.0</v>
      </c>
      <c r="AN1098" s="66">
        <v>45396.0</v>
      </c>
      <c r="AO1098" s="60"/>
      <c r="AP1098" s="59"/>
      <c r="AQ1098" s="60"/>
      <c r="AR1098" s="60"/>
      <c r="AS1098" s="62" t="s">
        <v>15746</v>
      </c>
      <c r="AT1098" s="60"/>
      <c r="AU1098" s="60" t="s">
        <v>15636</v>
      </c>
      <c r="AV1098" s="60"/>
      <c r="AW1098" s="60"/>
    </row>
    <row r="1099">
      <c r="B1099" s="61">
        <v>995386.0</v>
      </c>
      <c r="C1099" s="61">
        <v>175.0</v>
      </c>
      <c r="D1099" s="63">
        <v>45254.0</v>
      </c>
      <c r="E1099" s="59" t="s">
        <v>15747</v>
      </c>
      <c r="F1099" s="61">
        <v>2539.0</v>
      </c>
      <c r="G1099" s="62" t="s">
        <v>15748</v>
      </c>
      <c r="H1099" s="62" t="s">
        <v>15749</v>
      </c>
      <c r="I1099" s="60"/>
      <c r="J1099" s="60"/>
      <c r="K1099" s="59" t="s">
        <v>10625</v>
      </c>
      <c r="L1099" s="61">
        <v>100.0</v>
      </c>
      <c r="M1099" s="59" t="s">
        <v>10507</v>
      </c>
      <c r="N1099" s="61">
        <v>0.0</v>
      </c>
      <c r="O1099" s="61">
        <v>0.0</v>
      </c>
      <c r="P1099" s="59" t="s">
        <v>10508</v>
      </c>
      <c r="Q1099" s="60"/>
      <c r="R1099" s="60"/>
      <c r="S1099" s="59" t="s">
        <v>10507</v>
      </c>
      <c r="T1099" s="59" t="s">
        <v>10508</v>
      </c>
      <c r="U1099" s="59" t="s">
        <v>10508</v>
      </c>
      <c r="V1099" s="59" t="s">
        <v>10508</v>
      </c>
      <c r="W1099" s="61">
        <v>1.0</v>
      </c>
      <c r="X1099" s="59" t="s">
        <v>15669</v>
      </c>
      <c r="Y1099" s="59" t="s">
        <v>15579</v>
      </c>
      <c r="Z1099" s="60"/>
      <c r="AA1099" s="61">
        <v>2539.0</v>
      </c>
      <c r="AB1099" s="59" t="s">
        <v>10512</v>
      </c>
      <c r="AC1099" s="60"/>
      <c r="AD1099" s="60"/>
      <c r="AE1099" s="59" t="s">
        <v>10689</v>
      </c>
      <c r="AF1099" s="59" t="s">
        <v>10507</v>
      </c>
      <c r="AG1099" s="59" t="s">
        <v>10513</v>
      </c>
      <c r="AH1099" s="60"/>
      <c r="AI1099" s="60"/>
      <c r="AJ1099" s="61">
        <v>30.0</v>
      </c>
      <c r="AK1099" s="61">
        <v>20.0</v>
      </c>
      <c r="AL1099" s="61">
        <v>10.0</v>
      </c>
      <c r="AM1099" s="63">
        <v>45254.0</v>
      </c>
      <c r="AN1099" s="66">
        <v>45396.0</v>
      </c>
      <c r="AO1099" s="60"/>
      <c r="AP1099" s="59"/>
      <c r="AQ1099" s="60"/>
      <c r="AR1099" s="60"/>
      <c r="AS1099" s="62" t="s">
        <v>15750</v>
      </c>
      <c r="AT1099" s="60"/>
      <c r="AU1099" s="60" t="s">
        <v>15671</v>
      </c>
      <c r="AV1099" s="60"/>
      <c r="AW1099" s="60"/>
    </row>
    <row r="1100">
      <c r="B1100" s="61">
        <v>995386.0</v>
      </c>
      <c r="C1100" s="61">
        <v>101.0</v>
      </c>
      <c r="D1100" s="63">
        <v>45254.0</v>
      </c>
      <c r="E1100" s="59" t="s">
        <v>15751</v>
      </c>
      <c r="F1100" s="61">
        <v>2541.0</v>
      </c>
      <c r="G1100" s="65" t="s">
        <v>15752</v>
      </c>
      <c r="H1100" s="60"/>
      <c r="I1100" s="60"/>
      <c r="J1100" s="60"/>
      <c r="K1100" s="59" t="s">
        <v>10527</v>
      </c>
      <c r="L1100" s="61">
        <v>100.0</v>
      </c>
      <c r="M1100" s="59" t="s">
        <v>10507</v>
      </c>
      <c r="N1100" s="61">
        <v>0.0</v>
      </c>
      <c r="O1100" s="61">
        <v>0.0</v>
      </c>
      <c r="P1100" s="59" t="s">
        <v>10508</v>
      </c>
      <c r="Q1100" s="60"/>
      <c r="R1100" s="60"/>
      <c r="S1100" s="59" t="s">
        <v>10507</v>
      </c>
      <c r="T1100" s="59" t="s">
        <v>10508</v>
      </c>
      <c r="U1100" s="59" t="s">
        <v>10508</v>
      </c>
      <c r="V1100" s="59" t="s">
        <v>10508</v>
      </c>
      <c r="W1100" s="61">
        <v>2.0</v>
      </c>
      <c r="X1100" s="59" t="s">
        <v>10509</v>
      </c>
      <c r="Y1100" s="59" t="s">
        <v>12540</v>
      </c>
      <c r="Z1100" s="60"/>
      <c r="AA1100" s="61">
        <v>2541.0</v>
      </c>
      <c r="AB1100" s="59" t="s">
        <v>10512</v>
      </c>
      <c r="AC1100" s="60"/>
      <c r="AD1100" s="60"/>
      <c r="AE1100" s="59" t="s">
        <v>10507</v>
      </c>
      <c r="AF1100" s="59" t="s">
        <v>10507</v>
      </c>
      <c r="AG1100" s="59" t="s">
        <v>10513</v>
      </c>
      <c r="AH1100" s="60"/>
      <c r="AI1100" s="60"/>
      <c r="AJ1100" s="61">
        <v>25.0</v>
      </c>
      <c r="AK1100" s="61">
        <v>15.0</v>
      </c>
      <c r="AL1100" s="61">
        <v>10.0</v>
      </c>
      <c r="AM1100" s="63">
        <v>45254.0</v>
      </c>
      <c r="AN1100" s="66">
        <v>45396.0</v>
      </c>
      <c r="AO1100" s="60"/>
      <c r="AP1100" s="60"/>
      <c r="AQ1100" s="60"/>
      <c r="AR1100" s="60"/>
      <c r="AS1100" s="62" t="s">
        <v>15753</v>
      </c>
      <c r="AT1100" s="60"/>
      <c r="AU1100" s="60" t="s">
        <v>12699</v>
      </c>
      <c r="AV1100" s="60"/>
      <c r="AW1100" s="60"/>
    </row>
    <row r="1101">
      <c r="B1101" s="61">
        <v>995386.0</v>
      </c>
      <c r="C1101" s="61">
        <v>159.0</v>
      </c>
      <c r="D1101" s="63">
        <v>45254.0</v>
      </c>
      <c r="E1101" s="59" t="s">
        <v>15754</v>
      </c>
      <c r="F1101" s="61">
        <v>2543.0</v>
      </c>
      <c r="G1101" s="65" t="s">
        <v>15755</v>
      </c>
      <c r="H1101" s="65" t="s">
        <v>15756</v>
      </c>
      <c r="I1101" s="65" t="s">
        <v>15757</v>
      </c>
      <c r="J1101" s="60"/>
      <c r="K1101" s="59" t="s">
        <v>10625</v>
      </c>
      <c r="L1101" s="61">
        <v>100.0</v>
      </c>
      <c r="M1101" s="59" t="s">
        <v>10507</v>
      </c>
      <c r="N1101" s="61">
        <v>0.0</v>
      </c>
      <c r="O1101" s="61">
        <v>0.0</v>
      </c>
      <c r="P1101" s="59" t="s">
        <v>10508</v>
      </c>
      <c r="Q1101" s="60"/>
      <c r="R1101" s="60"/>
      <c r="S1101" s="59" t="s">
        <v>10507</v>
      </c>
      <c r="T1101" s="59" t="s">
        <v>10508</v>
      </c>
      <c r="U1101" s="59" t="s">
        <v>10508</v>
      </c>
      <c r="V1101" s="59" t="s">
        <v>10508</v>
      </c>
      <c r="W1101" s="61">
        <v>11.0</v>
      </c>
      <c r="X1101" s="59" t="s">
        <v>10509</v>
      </c>
      <c r="Y1101" s="59" t="s">
        <v>15603</v>
      </c>
      <c r="Z1101" s="60"/>
      <c r="AA1101" s="61">
        <v>2543.0</v>
      </c>
      <c r="AB1101" s="59" t="s">
        <v>10512</v>
      </c>
      <c r="AC1101" s="60"/>
      <c r="AD1101" s="60"/>
      <c r="AE1101" s="59" t="s">
        <v>10507</v>
      </c>
      <c r="AF1101" s="59" t="s">
        <v>10507</v>
      </c>
      <c r="AG1101" s="59" t="s">
        <v>10513</v>
      </c>
      <c r="AH1101" s="60"/>
      <c r="AI1101" s="60"/>
      <c r="AJ1101" s="61">
        <v>25.0</v>
      </c>
      <c r="AK1101" s="61">
        <v>15.0</v>
      </c>
      <c r="AL1101" s="61">
        <v>10.0</v>
      </c>
      <c r="AM1101" s="66">
        <v>45304.0</v>
      </c>
      <c r="AN1101" s="66">
        <v>45418.0</v>
      </c>
      <c r="AO1101" s="60"/>
      <c r="AP1101" s="60"/>
      <c r="AQ1101" s="60"/>
      <c r="AR1101" s="60"/>
      <c r="AS1101" s="62" t="s">
        <v>15758</v>
      </c>
      <c r="AT1101" s="60"/>
      <c r="AU1101" s="60" t="s">
        <v>11001</v>
      </c>
      <c r="AV1101" s="60"/>
      <c r="AW1101" s="60"/>
    </row>
    <row r="1102">
      <c r="B1102" s="61">
        <v>995386.0</v>
      </c>
      <c r="C1102" s="61">
        <v>173.0</v>
      </c>
      <c r="D1102" s="63">
        <v>45254.0</v>
      </c>
      <c r="E1102" s="59" t="s">
        <v>15759</v>
      </c>
      <c r="F1102" s="61">
        <v>2545.0</v>
      </c>
      <c r="G1102" s="62" t="s">
        <v>15760</v>
      </c>
      <c r="H1102" s="59"/>
      <c r="I1102" s="60"/>
      <c r="J1102" s="60"/>
      <c r="K1102" s="59" t="s">
        <v>10625</v>
      </c>
      <c r="L1102" s="61">
        <v>500.0</v>
      </c>
      <c r="M1102" s="59" t="s">
        <v>10507</v>
      </c>
      <c r="N1102" s="61">
        <v>0.0</v>
      </c>
      <c r="O1102" s="61">
        <v>0.0</v>
      </c>
      <c r="P1102" s="59" t="s">
        <v>10508</v>
      </c>
      <c r="Q1102" s="60"/>
      <c r="R1102" s="60"/>
      <c r="S1102" s="59" t="s">
        <v>10507</v>
      </c>
      <c r="T1102" s="59" t="s">
        <v>10508</v>
      </c>
      <c r="U1102" s="59" t="s">
        <v>10508</v>
      </c>
      <c r="V1102" s="59" t="s">
        <v>10508</v>
      </c>
      <c r="W1102" s="61">
        <v>0.0</v>
      </c>
      <c r="X1102" s="59" t="s">
        <v>15526</v>
      </c>
      <c r="Y1102" s="59" t="s">
        <v>15579</v>
      </c>
      <c r="Z1102" s="60"/>
      <c r="AA1102" s="61">
        <v>2545.0</v>
      </c>
      <c r="AB1102" s="59" t="s">
        <v>10512</v>
      </c>
      <c r="AC1102" s="60"/>
      <c r="AD1102" s="60"/>
      <c r="AE1102" s="59" t="s">
        <v>10714</v>
      </c>
      <c r="AF1102" s="59" t="s">
        <v>10507</v>
      </c>
      <c r="AG1102" s="59" t="s">
        <v>10513</v>
      </c>
      <c r="AH1102" s="60"/>
      <c r="AI1102" s="60"/>
      <c r="AJ1102" s="61">
        <v>20.0</v>
      </c>
      <c r="AK1102" s="61">
        <v>15.0</v>
      </c>
      <c r="AL1102" s="61">
        <v>10.0</v>
      </c>
      <c r="AM1102" s="63">
        <v>45254.0</v>
      </c>
      <c r="AN1102" s="67"/>
      <c r="AO1102" s="60"/>
      <c r="AP1102" s="59"/>
      <c r="AQ1102" s="60"/>
      <c r="AR1102" s="60"/>
      <c r="AS1102" s="62" t="s">
        <v>15761</v>
      </c>
      <c r="AT1102" s="60"/>
      <c r="AU1102" s="60" t="s">
        <v>15529</v>
      </c>
      <c r="AV1102" s="60"/>
      <c r="AW1102" s="60"/>
    </row>
    <row r="1103">
      <c r="B1103" s="61">
        <v>995386.0</v>
      </c>
      <c r="C1103" s="61">
        <v>159.0</v>
      </c>
      <c r="D1103" s="63">
        <v>45257.0</v>
      </c>
      <c r="E1103" s="59" t="s">
        <v>15762</v>
      </c>
      <c r="F1103" s="61">
        <v>2547.0</v>
      </c>
      <c r="G1103" s="62" t="s">
        <v>15763</v>
      </c>
      <c r="H1103" s="60"/>
      <c r="I1103" s="60"/>
      <c r="J1103" s="60"/>
      <c r="K1103" s="59" t="s">
        <v>10625</v>
      </c>
      <c r="L1103" s="61">
        <v>500.0</v>
      </c>
      <c r="M1103" s="59" t="s">
        <v>10507</v>
      </c>
      <c r="N1103" s="61">
        <v>0.0</v>
      </c>
      <c r="O1103" s="61">
        <v>0.0</v>
      </c>
      <c r="P1103" s="59" t="s">
        <v>10508</v>
      </c>
      <c r="Q1103" s="60"/>
      <c r="R1103" s="60"/>
      <c r="S1103" s="59" t="s">
        <v>10507</v>
      </c>
      <c r="T1103" s="59" t="s">
        <v>10508</v>
      </c>
      <c r="U1103" s="59" t="s">
        <v>10508</v>
      </c>
      <c r="V1103" s="59" t="s">
        <v>10508</v>
      </c>
      <c r="W1103" s="61">
        <v>5.0</v>
      </c>
      <c r="X1103" s="59" t="s">
        <v>15486</v>
      </c>
      <c r="Y1103" s="59" t="s">
        <v>15764</v>
      </c>
      <c r="Z1103" s="60"/>
      <c r="AA1103" s="61">
        <v>2547.0</v>
      </c>
      <c r="AB1103" s="59" t="s">
        <v>10512</v>
      </c>
      <c r="AC1103" s="60"/>
      <c r="AD1103" s="60"/>
      <c r="AE1103" s="59" t="s">
        <v>10714</v>
      </c>
      <c r="AF1103" s="59" t="s">
        <v>10507</v>
      </c>
      <c r="AG1103" s="59" t="s">
        <v>10513</v>
      </c>
      <c r="AH1103" s="60"/>
      <c r="AI1103" s="60"/>
      <c r="AJ1103" s="61">
        <v>20.0</v>
      </c>
      <c r="AK1103" s="61">
        <v>15.0</v>
      </c>
      <c r="AL1103" s="61">
        <v>10.0</v>
      </c>
      <c r="AM1103" s="66">
        <v>45484.0</v>
      </c>
      <c r="AN1103" s="66">
        <v>45489.0</v>
      </c>
      <c r="AO1103" s="60"/>
      <c r="AP1103" s="60"/>
      <c r="AQ1103" s="60"/>
      <c r="AR1103" s="60"/>
      <c r="AS1103" s="62" t="s">
        <v>15765</v>
      </c>
      <c r="AT1103" s="60"/>
      <c r="AU1103" s="60" t="s">
        <v>11001</v>
      </c>
      <c r="AV1103" s="60"/>
      <c r="AW1103" s="60"/>
    </row>
    <row r="1104">
      <c r="B1104" s="61">
        <v>995386.0</v>
      </c>
      <c r="C1104" s="61">
        <v>159.0</v>
      </c>
      <c r="D1104" s="63">
        <v>45257.0</v>
      </c>
      <c r="E1104" s="59" t="s">
        <v>15766</v>
      </c>
      <c r="F1104" s="61">
        <v>2549.0</v>
      </c>
      <c r="G1104" s="62" t="s">
        <v>15767</v>
      </c>
      <c r="H1104" s="62" t="s">
        <v>15768</v>
      </c>
      <c r="I1104" s="59"/>
      <c r="J1104" s="60"/>
      <c r="K1104" s="59" t="s">
        <v>12053</v>
      </c>
      <c r="L1104" s="61">
        <v>500.0</v>
      </c>
      <c r="M1104" s="59" t="s">
        <v>10507</v>
      </c>
      <c r="N1104" s="61">
        <v>1.0</v>
      </c>
      <c r="O1104" s="61">
        <v>0.0</v>
      </c>
      <c r="P1104" s="59" t="s">
        <v>10508</v>
      </c>
      <c r="Q1104" s="60"/>
      <c r="R1104" s="60"/>
      <c r="S1104" s="59" t="s">
        <v>10507</v>
      </c>
      <c r="T1104" s="59" t="s">
        <v>10508</v>
      </c>
      <c r="U1104" s="59" t="s">
        <v>10508</v>
      </c>
      <c r="V1104" s="59" t="s">
        <v>10508</v>
      </c>
      <c r="W1104" s="61">
        <v>4.0</v>
      </c>
      <c r="X1104" s="59" t="s">
        <v>15486</v>
      </c>
      <c r="Y1104" s="59" t="s">
        <v>15764</v>
      </c>
      <c r="Z1104" s="59"/>
      <c r="AA1104" s="61">
        <v>2549.0</v>
      </c>
      <c r="AB1104" s="59" t="s">
        <v>10512</v>
      </c>
      <c r="AC1104" s="60"/>
      <c r="AD1104" s="60"/>
      <c r="AE1104" s="59" t="s">
        <v>10714</v>
      </c>
      <c r="AF1104" s="59" t="s">
        <v>10507</v>
      </c>
      <c r="AG1104" s="59" t="s">
        <v>10513</v>
      </c>
      <c r="AH1104" s="60"/>
      <c r="AI1104" s="60"/>
      <c r="AJ1104" s="61">
        <v>20.0</v>
      </c>
      <c r="AK1104" s="61">
        <v>15.0</v>
      </c>
      <c r="AL1104" s="61">
        <v>10.0</v>
      </c>
      <c r="AM1104" s="63">
        <v>45257.0</v>
      </c>
      <c r="AN1104" s="66">
        <v>45484.0</v>
      </c>
      <c r="AO1104" s="60"/>
      <c r="AP1104" s="59"/>
      <c r="AQ1104" s="60"/>
      <c r="AR1104" s="60"/>
      <c r="AS1104" s="62" t="s">
        <v>15769</v>
      </c>
      <c r="AT1104" s="60"/>
      <c r="AU1104" s="60" t="s">
        <v>11001</v>
      </c>
      <c r="AV1104" s="60"/>
      <c r="AW1104" s="60"/>
    </row>
    <row r="1105">
      <c r="B1105" s="61">
        <v>995386.0</v>
      </c>
      <c r="C1105" s="61">
        <v>159.0</v>
      </c>
      <c r="D1105" s="63">
        <v>45257.0</v>
      </c>
      <c r="E1105" s="59" t="s">
        <v>15770</v>
      </c>
      <c r="F1105" s="61">
        <v>2551.0</v>
      </c>
      <c r="G1105" s="62" t="s">
        <v>15771</v>
      </c>
      <c r="H1105" s="65" t="s">
        <v>15772</v>
      </c>
      <c r="I1105" s="65" t="s">
        <v>15773</v>
      </c>
      <c r="J1105" s="65" t="s">
        <v>15774</v>
      </c>
      <c r="K1105" s="59" t="s">
        <v>11998</v>
      </c>
      <c r="L1105" s="61">
        <v>570.0</v>
      </c>
      <c r="M1105" s="59" t="s">
        <v>10507</v>
      </c>
      <c r="N1105" s="61">
        <v>0.0</v>
      </c>
      <c r="O1105" s="61">
        <v>0.0</v>
      </c>
      <c r="P1105" s="59" t="s">
        <v>10508</v>
      </c>
      <c r="Q1105" s="60"/>
      <c r="R1105" s="60"/>
      <c r="S1105" s="59" t="s">
        <v>10507</v>
      </c>
      <c r="T1105" s="59" t="s">
        <v>10508</v>
      </c>
      <c r="U1105" s="59" t="s">
        <v>10508</v>
      </c>
      <c r="V1105" s="59" t="s">
        <v>10508</v>
      </c>
      <c r="W1105" s="61">
        <v>3.0</v>
      </c>
      <c r="X1105" s="59" t="s">
        <v>10509</v>
      </c>
      <c r="Y1105" s="59" t="s">
        <v>11192</v>
      </c>
      <c r="Z1105" s="59"/>
      <c r="AA1105" s="61">
        <v>2551.0</v>
      </c>
      <c r="AB1105" s="59" t="s">
        <v>10512</v>
      </c>
      <c r="AC1105" s="60"/>
      <c r="AD1105" s="60"/>
      <c r="AE1105" s="59" t="s">
        <v>10507</v>
      </c>
      <c r="AF1105" s="59" t="s">
        <v>10507</v>
      </c>
      <c r="AG1105" s="59" t="s">
        <v>10513</v>
      </c>
      <c r="AH1105" s="60"/>
      <c r="AI1105" s="60"/>
      <c r="AJ1105" s="61">
        <v>25.0</v>
      </c>
      <c r="AK1105" s="61">
        <v>15.0</v>
      </c>
      <c r="AL1105" s="61">
        <v>10.0</v>
      </c>
      <c r="AM1105" s="66">
        <v>45460.0</v>
      </c>
      <c r="AN1105" s="66">
        <v>45469.0</v>
      </c>
      <c r="AO1105" s="60"/>
      <c r="AP1105" s="59"/>
      <c r="AQ1105" s="60"/>
      <c r="AR1105" s="60"/>
      <c r="AS1105" s="62" t="s">
        <v>15775</v>
      </c>
      <c r="AT1105" s="65" t="s">
        <v>15776</v>
      </c>
      <c r="AU1105" s="60" t="s">
        <v>11001</v>
      </c>
      <c r="AV1105" s="60"/>
      <c r="AW1105" s="60"/>
    </row>
    <row r="1106">
      <c r="B1106" s="61">
        <v>995386.0</v>
      </c>
      <c r="C1106" s="61">
        <v>101.0</v>
      </c>
      <c r="D1106" s="63">
        <v>45257.0</v>
      </c>
      <c r="E1106" s="59" t="s">
        <v>15777</v>
      </c>
      <c r="F1106" s="61">
        <v>2553.0</v>
      </c>
      <c r="G1106" s="62" t="s">
        <v>15778</v>
      </c>
      <c r="H1106" s="59"/>
      <c r="I1106" s="59"/>
      <c r="J1106" s="60"/>
      <c r="K1106" s="59" t="s">
        <v>12053</v>
      </c>
      <c r="L1106" s="61">
        <v>100.0</v>
      </c>
      <c r="M1106" s="59" t="s">
        <v>10507</v>
      </c>
      <c r="N1106" s="61">
        <v>-1.0</v>
      </c>
      <c r="O1106" s="61">
        <v>0.0</v>
      </c>
      <c r="P1106" s="59" t="s">
        <v>10508</v>
      </c>
      <c r="Q1106" s="60"/>
      <c r="R1106" s="60"/>
      <c r="S1106" s="59" t="s">
        <v>10507</v>
      </c>
      <c r="T1106" s="59" t="s">
        <v>10508</v>
      </c>
      <c r="U1106" s="59" t="s">
        <v>10508</v>
      </c>
      <c r="V1106" s="59" t="s">
        <v>10508</v>
      </c>
      <c r="W1106" s="61">
        <v>3.0</v>
      </c>
      <c r="X1106" s="59" t="s">
        <v>10509</v>
      </c>
      <c r="Y1106" s="59" t="s">
        <v>15779</v>
      </c>
      <c r="Z1106" s="60"/>
      <c r="AA1106" s="61">
        <v>2553.0</v>
      </c>
      <c r="AB1106" s="59" t="s">
        <v>10512</v>
      </c>
      <c r="AC1106" s="60"/>
      <c r="AD1106" s="60"/>
      <c r="AE1106" s="59" t="s">
        <v>10507</v>
      </c>
      <c r="AF1106" s="59" t="s">
        <v>10507</v>
      </c>
      <c r="AG1106" s="59" t="s">
        <v>10513</v>
      </c>
      <c r="AH1106" s="60"/>
      <c r="AI1106" s="60"/>
      <c r="AJ1106" s="61">
        <v>25.0</v>
      </c>
      <c r="AK1106" s="61">
        <v>15.0</v>
      </c>
      <c r="AL1106" s="61">
        <v>10.0</v>
      </c>
      <c r="AM1106" s="63">
        <v>45257.0</v>
      </c>
      <c r="AN1106" s="66">
        <v>45337.0</v>
      </c>
      <c r="AO1106" s="60"/>
      <c r="AP1106" s="60"/>
      <c r="AQ1106" s="60"/>
      <c r="AR1106" s="60"/>
      <c r="AS1106" s="62" t="s">
        <v>15780</v>
      </c>
      <c r="AT1106" s="60"/>
      <c r="AU1106" s="60" t="s">
        <v>12699</v>
      </c>
      <c r="AV1106" s="60"/>
      <c r="AW1106" s="60"/>
    </row>
    <row r="1107">
      <c r="B1107" s="61">
        <v>995386.0</v>
      </c>
      <c r="C1107" s="61">
        <v>159.0</v>
      </c>
      <c r="D1107" s="63">
        <v>45257.0</v>
      </c>
      <c r="E1107" s="59" t="s">
        <v>15781</v>
      </c>
      <c r="F1107" s="61">
        <v>2555.0</v>
      </c>
      <c r="G1107" s="59"/>
      <c r="H1107" s="60"/>
      <c r="I1107" s="60"/>
      <c r="J1107" s="60"/>
      <c r="K1107" s="59" t="s">
        <v>12053</v>
      </c>
      <c r="L1107" s="61">
        <v>100.0</v>
      </c>
      <c r="M1107" s="59" t="s">
        <v>10507</v>
      </c>
      <c r="N1107" s="61">
        <v>0.0</v>
      </c>
      <c r="O1107" s="61">
        <v>0.0</v>
      </c>
      <c r="P1107" s="59" t="s">
        <v>10508</v>
      </c>
      <c r="Q1107" s="60"/>
      <c r="R1107" s="60"/>
      <c r="S1107" s="59" t="s">
        <v>10507</v>
      </c>
      <c r="T1107" s="59" t="s">
        <v>10508</v>
      </c>
      <c r="U1107" s="59" t="s">
        <v>10508</v>
      </c>
      <c r="V1107" s="59" t="s">
        <v>10508</v>
      </c>
      <c r="W1107" s="61">
        <v>0.0</v>
      </c>
      <c r="X1107" s="59" t="s">
        <v>10509</v>
      </c>
      <c r="Y1107" s="59" t="s">
        <v>15603</v>
      </c>
      <c r="Z1107" s="60"/>
      <c r="AA1107" s="61">
        <v>2555.0</v>
      </c>
      <c r="AB1107" s="59" t="s">
        <v>10512</v>
      </c>
      <c r="AC1107" s="60"/>
      <c r="AD1107" s="60"/>
      <c r="AE1107" s="59" t="s">
        <v>10507</v>
      </c>
      <c r="AF1107" s="59" t="s">
        <v>10507</v>
      </c>
      <c r="AG1107" s="59" t="s">
        <v>10513</v>
      </c>
      <c r="AH1107" s="60"/>
      <c r="AI1107" s="60"/>
      <c r="AJ1107" s="61">
        <v>25.0</v>
      </c>
      <c r="AK1107" s="61">
        <v>15.0</v>
      </c>
      <c r="AL1107" s="61">
        <v>10.0</v>
      </c>
      <c r="AM1107" s="63">
        <v>45257.0</v>
      </c>
      <c r="AN1107" s="68"/>
      <c r="AO1107" s="60"/>
      <c r="AP1107" s="59"/>
      <c r="AQ1107" s="60"/>
      <c r="AR1107" s="60"/>
      <c r="AS1107" s="62" t="s">
        <v>15782</v>
      </c>
      <c r="AT1107" s="60"/>
      <c r="AU1107" s="60" t="s">
        <v>11001</v>
      </c>
      <c r="AV1107" s="60"/>
      <c r="AW1107" s="60"/>
    </row>
    <row r="1108">
      <c r="B1108" s="61">
        <v>995386.0</v>
      </c>
      <c r="C1108" s="61">
        <v>159.0</v>
      </c>
      <c r="D1108" s="63">
        <v>45258.0</v>
      </c>
      <c r="E1108" s="59" t="s">
        <v>15783</v>
      </c>
      <c r="F1108" s="61">
        <v>2557.0</v>
      </c>
      <c r="G1108" s="62" t="s">
        <v>15784</v>
      </c>
      <c r="H1108" s="62" t="s">
        <v>15785</v>
      </c>
      <c r="I1108" s="65" t="s">
        <v>15786</v>
      </c>
      <c r="J1108" s="60"/>
      <c r="K1108" s="59" t="s">
        <v>15787</v>
      </c>
      <c r="L1108" s="61">
        <v>100.0</v>
      </c>
      <c r="M1108" s="59" t="s">
        <v>10507</v>
      </c>
      <c r="N1108" s="61">
        <v>0.0</v>
      </c>
      <c r="O1108" s="61">
        <v>0.0</v>
      </c>
      <c r="P1108" s="59" t="s">
        <v>10508</v>
      </c>
      <c r="Q1108" s="60"/>
      <c r="R1108" s="60"/>
      <c r="S1108" s="59" t="s">
        <v>10507</v>
      </c>
      <c r="T1108" s="59" t="s">
        <v>10508</v>
      </c>
      <c r="U1108" s="59" t="s">
        <v>10508</v>
      </c>
      <c r="V1108" s="59" t="s">
        <v>10508</v>
      </c>
      <c r="W1108" s="61">
        <v>5.0</v>
      </c>
      <c r="X1108" s="59" t="s">
        <v>10509</v>
      </c>
      <c r="Y1108" s="59" t="s">
        <v>15788</v>
      </c>
      <c r="Z1108" s="60"/>
      <c r="AA1108" s="61">
        <v>2557.0</v>
      </c>
      <c r="AB1108" s="59" t="s">
        <v>11268</v>
      </c>
      <c r="AC1108" s="60"/>
      <c r="AD1108" s="60"/>
      <c r="AE1108" s="59" t="s">
        <v>10507</v>
      </c>
      <c r="AF1108" s="59" t="s">
        <v>10507</v>
      </c>
      <c r="AG1108" s="59" t="s">
        <v>10513</v>
      </c>
      <c r="AH1108" s="60"/>
      <c r="AI1108" s="60"/>
      <c r="AJ1108" s="61">
        <v>25.0</v>
      </c>
      <c r="AK1108" s="61">
        <v>15.0</v>
      </c>
      <c r="AL1108" s="61">
        <v>10.0</v>
      </c>
      <c r="AM1108" s="66">
        <v>45303.0</v>
      </c>
      <c r="AN1108" s="66">
        <v>45352.0</v>
      </c>
      <c r="AO1108" s="60"/>
      <c r="AP1108" s="60"/>
      <c r="AQ1108" s="60"/>
      <c r="AR1108" s="60"/>
      <c r="AS1108" s="62" t="s">
        <v>15789</v>
      </c>
      <c r="AT1108" s="60"/>
      <c r="AU1108" s="60" t="s">
        <v>11001</v>
      </c>
      <c r="AV1108" s="60"/>
      <c r="AW1108" s="60"/>
    </row>
    <row r="1109">
      <c r="B1109" s="61">
        <v>995386.0</v>
      </c>
      <c r="C1109" s="61">
        <v>161.0</v>
      </c>
      <c r="D1109" s="63">
        <v>45258.0</v>
      </c>
      <c r="E1109" s="59" t="s">
        <v>15790</v>
      </c>
      <c r="F1109" s="61">
        <v>2559.0</v>
      </c>
      <c r="G1109" s="62" t="s">
        <v>15791</v>
      </c>
      <c r="H1109" s="59"/>
      <c r="I1109" s="59"/>
      <c r="J1109" s="60"/>
      <c r="K1109" s="59" t="s">
        <v>10596</v>
      </c>
      <c r="L1109" s="61">
        <v>500.0</v>
      </c>
      <c r="M1109" s="59" t="s">
        <v>10507</v>
      </c>
      <c r="N1109" s="61">
        <v>2.0</v>
      </c>
      <c r="O1109" s="61">
        <v>0.0</v>
      </c>
      <c r="P1109" s="59" t="s">
        <v>10633</v>
      </c>
      <c r="Q1109" s="60"/>
      <c r="R1109" s="60"/>
      <c r="S1109" s="59" t="s">
        <v>10507</v>
      </c>
      <c r="T1109" s="59" t="s">
        <v>10508</v>
      </c>
      <c r="U1109" s="59" t="s">
        <v>10508</v>
      </c>
      <c r="V1109" s="59" t="s">
        <v>10508</v>
      </c>
      <c r="W1109" s="61">
        <v>10.0</v>
      </c>
      <c r="X1109" s="59" t="s">
        <v>15633</v>
      </c>
      <c r="Y1109" s="59" t="s">
        <v>15792</v>
      </c>
      <c r="Z1109" s="59"/>
      <c r="AA1109" s="61">
        <v>2559.0</v>
      </c>
      <c r="AB1109" s="59" t="s">
        <v>10512</v>
      </c>
      <c r="AC1109" s="60"/>
      <c r="AD1109" s="60"/>
      <c r="AE1109" s="59" t="s">
        <v>10755</v>
      </c>
      <c r="AF1109" s="59" t="s">
        <v>10507</v>
      </c>
      <c r="AG1109" s="59" t="s">
        <v>10513</v>
      </c>
      <c r="AH1109" s="60"/>
      <c r="AI1109" s="60"/>
      <c r="AJ1109" s="61">
        <v>20.0</v>
      </c>
      <c r="AK1109" s="61">
        <v>15.0</v>
      </c>
      <c r="AL1109" s="61">
        <v>10.0</v>
      </c>
      <c r="AM1109" s="66">
        <v>45444.0</v>
      </c>
      <c r="AN1109" s="66">
        <v>45419.0</v>
      </c>
      <c r="AO1109" s="60"/>
      <c r="AP1109" s="59"/>
      <c r="AQ1109" s="60"/>
      <c r="AR1109" s="60"/>
      <c r="AS1109" s="62" t="s">
        <v>15793</v>
      </c>
      <c r="AT1109" s="60"/>
      <c r="AU1109" s="60" t="s">
        <v>10516</v>
      </c>
      <c r="AV1109" s="60"/>
      <c r="AW1109" s="60"/>
    </row>
    <row r="1110">
      <c r="B1110" s="61">
        <v>995386.0</v>
      </c>
      <c r="C1110" s="61">
        <v>159.0</v>
      </c>
      <c r="D1110" s="63">
        <v>45258.0</v>
      </c>
      <c r="E1110" s="59" t="s">
        <v>15794</v>
      </c>
      <c r="F1110" s="61">
        <v>2561.0</v>
      </c>
      <c r="G1110" s="62" t="s">
        <v>15795</v>
      </c>
      <c r="H1110" s="59"/>
      <c r="I1110" s="60"/>
      <c r="J1110" s="60"/>
      <c r="K1110" s="59" t="s">
        <v>10792</v>
      </c>
      <c r="L1110" s="61">
        <v>500.0</v>
      </c>
      <c r="M1110" s="59" t="s">
        <v>10507</v>
      </c>
      <c r="N1110" s="61">
        <v>0.0</v>
      </c>
      <c r="O1110" s="61">
        <v>0.0</v>
      </c>
      <c r="P1110" s="59" t="s">
        <v>10508</v>
      </c>
      <c r="Q1110" s="60"/>
      <c r="R1110" s="60"/>
      <c r="S1110" s="59" t="s">
        <v>10507</v>
      </c>
      <c r="T1110" s="59" t="s">
        <v>10508</v>
      </c>
      <c r="U1110" s="59" t="s">
        <v>10508</v>
      </c>
      <c r="V1110" s="59" t="s">
        <v>10508</v>
      </c>
      <c r="W1110" s="61">
        <v>2.0</v>
      </c>
      <c r="X1110" s="59" t="s">
        <v>10509</v>
      </c>
      <c r="Y1110" s="59" t="s">
        <v>15796</v>
      </c>
      <c r="Z1110" s="60"/>
      <c r="AA1110" s="61">
        <v>2561.0</v>
      </c>
      <c r="AB1110" s="59" t="s">
        <v>10512</v>
      </c>
      <c r="AC1110" s="60"/>
      <c r="AD1110" s="60"/>
      <c r="AE1110" s="59" t="s">
        <v>10507</v>
      </c>
      <c r="AF1110" s="59" t="s">
        <v>10507</v>
      </c>
      <c r="AG1110" s="59" t="s">
        <v>10513</v>
      </c>
      <c r="AH1110" s="60"/>
      <c r="AI1110" s="60"/>
      <c r="AJ1110" s="61">
        <v>25.0</v>
      </c>
      <c r="AK1110" s="61">
        <v>15.0</v>
      </c>
      <c r="AL1110" s="61">
        <v>10.0</v>
      </c>
      <c r="AM1110" s="63">
        <v>45258.0</v>
      </c>
      <c r="AN1110" s="66">
        <v>45396.0</v>
      </c>
      <c r="AO1110" s="60"/>
      <c r="AP1110" s="60"/>
      <c r="AQ1110" s="60"/>
      <c r="AR1110" s="60"/>
      <c r="AS1110" s="62" t="s">
        <v>15797</v>
      </c>
      <c r="AT1110" s="60"/>
      <c r="AU1110" s="60" t="s">
        <v>11001</v>
      </c>
      <c r="AV1110" s="60"/>
      <c r="AW1110" s="60"/>
    </row>
    <row r="1111">
      <c r="B1111" s="61">
        <v>995386.0</v>
      </c>
      <c r="C1111" s="61">
        <v>161.0</v>
      </c>
      <c r="D1111" s="63">
        <v>45259.0</v>
      </c>
      <c r="E1111" s="59" t="s">
        <v>15798</v>
      </c>
      <c r="F1111" s="61">
        <v>2563.0</v>
      </c>
      <c r="G1111" s="62" t="s">
        <v>15799</v>
      </c>
      <c r="H1111" s="59"/>
      <c r="I1111" s="59"/>
      <c r="J1111" s="60"/>
      <c r="K1111" s="59" t="s">
        <v>10547</v>
      </c>
      <c r="L1111" s="61">
        <v>500.0</v>
      </c>
      <c r="M1111" s="59" t="s">
        <v>10507</v>
      </c>
      <c r="N1111" s="61">
        <v>0.0</v>
      </c>
      <c r="O1111" s="61">
        <v>0.0</v>
      </c>
      <c r="P1111" s="59" t="s">
        <v>10508</v>
      </c>
      <c r="Q1111" s="67"/>
      <c r="R1111" s="67"/>
      <c r="S1111" s="59" t="s">
        <v>10507</v>
      </c>
      <c r="T1111" s="59" t="s">
        <v>10508</v>
      </c>
      <c r="U1111" s="59" t="s">
        <v>10508</v>
      </c>
      <c r="V1111" s="59" t="s">
        <v>10508</v>
      </c>
      <c r="W1111" s="61">
        <v>1.0</v>
      </c>
      <c r="X1111" s="59" t="s">
        <v>11177</v>
      </c>
      <c r="Y1111" s="59" t="s">
        <v>10641</v>
      </c>
      <c r="Z1111" s="60"/>
      <c r="AA1111" s="61">
        <v>2563.0</v>
      </c>
      <c r="AB1111" s="59" t="s">
        <v>10512</v>
      </c>
      <c r="AC1111" s="60"/>
      <c r="AD1111" s="60"/>
      <c r="AE1111" s="59" t="s">
        <v>10889</v>
      </c>
      <c r="AF1111" s="59" t="s">
        <v>10507</v>
      </c>
      <c r="AG1111" s="59" t="s">
        <v>10513</v>
      </c>
      <c r="AH1111" s="60"/>
      <c r="AI1111" s="60"/>
      <c r="AJ1111" s="61">
        <v>30.0</v>
      </c>
      <c r="AK1111" s="61">
        <v>12.0</v>
      </c>
      <c r="AL1111" s="61">
        <v>10.0</v>
      </c>
      <c r="AM1111" s="63">
        <v>45259.0</v>
      </c>
      <c r="AN1111" s="66">
        <v>45396.0</v>
      </c>
      <c r="AO1111" s="60"/>
      <c r="AP1111" s="59"/>
      <c r="AQ1111" s="60"/>
      <c r="AR1111" s="60"/>
      <c r="AS1111" s="62" t="s">
        <v>15800</v>
      </c>
      <c r="AT1111" s="60"/>
      <c r="AU1111" s="60" t="s">
        <v>10516</v>
      </c>
      <c r="AV1111" s="60"/>
      <c r="AW1111" s="60"/>
    </row>
    <row r="1112">
      <c r="B1112" s="61">
        <v>995386.0</v>
      </c>
      <c r="C1112" s="61">
        <v>173.0</v>
      </c>
      <c r="D1112" s="63">
        <v>45259.0</v>
      </c>
      <c r="E1112" s="59" t="s">
        <v>15801</v>
      </c>
      <c r="F1112" s="61">
        <v>2565.0</v>
      </c>
      <c r="G1112" s="62" t="s">
        <v>15802</v>
      </c>
      <c r="H1112" s="60"/>
      <c r="I1112" s="60"/>
      <c r="J1112" s="60"/>
      <c r="K1112" s="59" t="s">
        <v>10792</v>
      </c>
      <c r="L1112" s="61">
        <v>500.0</v>
      </c>
      <c r="M1112" s="59" t="s">
        <v>10507</v>
      </c>
      <c r="N1112" s="61">
        <v>0.0</v>
      </c>
      <c r="O1112" s="61">
        <v>0.0</v>
      </c>
      <c r="P1112" s="59" t="s">
        <v>10508</v>
      </c>
      <c r="Q1112" s="60"/>
      <c r="R1112" s="60"/>
      <c r="S1112" s="59" t="s">
        <v>10507</v>
      </c>
      <c r="T1112" s="59" t="s">
        <v>10508</v>
      </c>
      <c r="U1112" s="59" t="s">
        <v>10508</v>
      </c>
      <c r="V1112" s="59" t="s">
        <v>10508</v>
      </c>
      <c r="W1112" s="61">
        <v>1.0</v>
      </c>
      <c r="X1112" s="59" t="s">
        <v>15526</v>
      </c>
      <c r="Y1112" s="59" t="s">
        <v>15803</v>
      </c>
      <c r="Z1112" s="60"/>
      <c r="AA1112" s="61">
        <v>2565.0</v>
      </c>
      <c r="AB1112" s="60" t="s">
        <v>10512</v>
      </c>
      <c r="AC1112" s="60"/>
      <c r="AD1112" s="60"/>
      <c r="AE1112" s="59" t="s">
        <v>10714</v>
      </c>
      <c r="AF1112" s="59" t="s">
        <v>10507</v>
      </c>
      <c r="AG1112" s="60" t="s">
        <v>10513</v>
      </c>
      <c r="AH1112" s="60"/>
      <c r="AI1112" s="60"/>
      <c r="AJ1112" s="61">
        <v>20.0</v>
      </c>
      <c r="AK1112" s="61">
        <v>15.0</v>
      </c>
      <c r="AL1112" s="61">
        <v>10.0</v>
      </c>
      <c r="AM1112" s="63">
        <v>45259.0</v>
      </c>
      <c r="AN1112" s="66">
        <v>45396.0</v>
      </c>
      <c r="AO1112" s="60"/>
      <c r="AP1112" s="59"/>
      <c r="AQ1112" s="60"/>
      <c r="AR1112" s="60"/>
      <c r="AS1112" s="62" t="s">
        <v>15804</v>
      </c>
      <c r="AT1112" s="60"/>
      <c r="AU1112" s="60" t="s">
        <v>15529</v>
      </c>
      <c r="AV1112" s="60"/>
      <c r="AW1112" s="60"/>
    </row>
    <row r="1113">
      <c r="B1113" s="61">
        <v>995386.0</v>
      </c>
      <c r="C1113" s="61">
        <v>173.0</v>
      </c>
      <c r="D1113" s="63">
        <v>45259.0</v>
      </c>
      <c r="E1113" s="59" t="s">
        <v>15805</v>
      </c>
      <c r="F1113" s="61">
        <v>2567.0</v>
      </c>
      <c r="G1113" s="62" t="s">
        <v>15806</v>
      </c>
      <c r="H1113" s="59"/>
      <c r="I1113" s="60"/>
      <c r="J1113" s="60"/>
      <c r="K1113" s="59" t="s">
        <v>10596</v>
      </c>
      <c r="L1113" s="61">
        <v>500.0</v>
      </c>
      <c r="M1113" s="59" t="s">
        <v>10507</v>
      </c>
      <c r="N1113" s="61">
        <v>0.0</v>
      </c>
      <c r="O1113" s="61">
        <v>0.0</v>
      </c>
      <c r="P1113" s="59" t="s">
        <v>10508</v>
      </c>
      <c r="Q1113" s="60"/>
      <c r="R1113" s="60"/>
      <c r="S1113" s="59" t="s">
        <v>10507</v>
      </c>
      <c r="T1113" s="59" t="s">
        <v>10508</v>
      </c>
      <c r="U1113" s="59" t="s">
        <v>10508</v>
      </c>
      <c r="V1113" s="59" t="s">
        <v>10508</v>
      </c>
      <c r="W1113" s="61">
        <v>1.0</v>
      </c>
      <c r="X1113" s="59" t="s">
        <v>15526</v>
      </c>
      <c r="Y1113" s="59" t="s">
        <v>15807</v>
      </c>
      <c r="Z1113" s="60"/>
      <c r="AA1113" s="61">
        <v>2567.0</v>
      </c>
      <c r="AB1113" s="60" t="s">
        <v>10512</v>
      </c>
      <c r="AC1113" s="60"/>
      <c r="AD1113" s="60"/>
      <c r="AE1113" s="59" t="s">
        <v>10714</v>
      </c>
      <c r="AF1113" s="59" t="s">
        <v>10507</v>
      </c>
      <c r="AG1113" s="60" t="s">
        <v>10513</v>
      </c>
      <c r="AH1113" s="60"/>
      <c r="AI1113" s="60"/>
      <c r="AJ1113" s="61">
        <v>20.0</v>
      </c>
      <c r="AK1113" s="61">
        <v>15.0</v>
      </c>
      <c r="AL1113" s="61">
        <v>10.0</v>
      </c>
      <c r="AM1113" s="63">
        <v>45259.0</v>
      </c>
      <c r="AN1113" s="66">
        <v>45396.0</v>
      </c>
      <c r="AO1113" s="60"/>
      <c r="AP1113" s="59"/>
      <c r="AQ1113" s="60"/>
      <c r="AR1113" s="60"/>
      <c r="AS1113" s="62" t="s">
        <v>15808</v>
      </c>
      <c r="AT1113" s="60"/>
      <c r="AU1113" s="60" t="s">
        <v>15529</v>
      </c>
      <c r="AV1113" s="60"/>
      <c r="AW1113" s="60"/>
    </row>
    <row r="1114">
      <c r="B1114" s="61">
        <v>995386.0</v>
      </c>
      <c r="C1114" s="61">
        <v>159.0</v>
      </c>
      <c r="D1114" s="63">
        <v>45259.0</v>
      </c>
      <c r="E1114" s="59" t="s">
        <v>15809</v>
      </c>
      <c r="F1114" s="61">
        <v>2569.0</v>
      </c>
      <c r="G1114" s="62" t="s">
        <v>15810</v>
      </c>
      <c r="H1114" s="59"/>
      <c r="I1114" s="60"/>
      <c r="J1114" s="60"/>
      <c r="K1114" s="59" t="s">
        <v>10534</v>
      </c>
      <c r="L1114" s="61">
        <v>100.0</v>
      </c>
      <c r="M1114" s="59" t="s">
        <v>10507</v>
      </c>
      <c r="N1114" s="61">
        <v>0.0</v>
      </c>
      <c r="O1114" s="61">
        <v>0.0</v>
      </c>
      <c r="P1114" s="59" t="s">
        <v>10508</v>
      </c>
      <c r="Q1114" s="66">
        <v>44842.0</v>
      </c>
      <c r="R1114" s="66">
        <v>44902.0</v>
      </c>
      <c r="S1114" s="59" t="s">
        <v>10689</v>
      </c>
      <c r="T1114" s="59" t="s">
        <v>10508</v>
      </c>
      <c r="U1114" s="59" t="s">
        <v>10508</v>
      </c>
      <c r="V1114" s="59" t="s">
        <v>10508</v>
      </c>
      <c r="W1114" s="61">
        <v>2.0</v>
      </c>
      <c r="X1114" s="59" t="s">
        <v>10509</v>
      </c>
      <c r="Y1114" s="59" t="s">
        <v>15811</v>
      </c>
      <c r="Z1114" s="60"/>
      <c r="AA1114" s="61">
        <v>2569.0</v>
      </c>
      <c r="AB1114" s="59" t="s">
        <v>10512</v>
      </c>
      <c r="AC1114" s="60"/>
      <c r="AD1114" s="60"/>
      <c r="AE1114" s="59" t="s">
        <v>10689</v>
      </c>
      <c r="AF1114" s="59" t="s">
        <v>10507</v>
      </c>
      <c r="AG1114" s="59" t="s">
        <v>10513</v>
      </c>
      <c r="AH1114" s="60"/>
      <c r="AI1114" s="60"/>
      <c r="AJ1114" s="61">
        <v>25.0</v>
      </c>
      <c r="AK1114" s="61">
        <v>15.0</v>
      </c>
      <c r="AL1114" s="61">
        <v>10.0</v>
      </c>
      <c r="AM1114" s="63">
        <v>45259.0</v>
      </c>
      <c r="AN1114" s="66">
        <v>45325.0</v>
      </c>
      <c r="AO1114" s="60"/>
      <c r="AP1114" s="60"/>
      <c r="AQ1114" s="60"/>
      <c r="AR1114" s="60"/>
      <c r="AS1114" s="62" t="s">
        <v>15812</v>
      </c>
      <c r="AT1114" s="60"/>
      <c r="AU1114" s="60" t="s">
        <v>11001</v>
      </c>
      <c r="AV1114" s="60"/>
      <c r="AW1114" s="60"/>
    </row>
    <row r="1115">
      <c r="B1115" s="61">
        <v>995386.0</v>
      </c>
      <c r="C1115" s="61">
        <v>159.0</v>
      </c>
      <c r="D1115" s="63">
        <v>45259.0</v>
      </c>
      <c r="E1115" s="59" t="s">
        <v>15813</v>
      </c>
      <c r="F1115" s="61">
        <v>2571.0</v>
      </c>
      <c r="G1115" s="62" t="s">
        <v>15814</v>
      </c>
      <c r="H1115" s="60"/>
      <c r="I1115" s="60"/>
      <c r="J1115" s="60"/>
      <c r="K1115" s="59" t="s">
        <v>10521</v>
      </c>
      <c r="L1115" s="61">
        <v>500.0</v>
      </c>
      <c r="M1115" s="59" t="s">
        <v>10507</v>
      </c>
      <c r="N1115" s="61">
        <v>0.0</v>
      </c>
      <c r="O1115" s="61">
        <v>0.0</v>
      </c>
      <c r="P1115" s="59" t="s">
        <v>10508</v>
      </c>
      <c r="Q1115" s="60"/>
      <c r="R1115" s="60"/>
      <c r="S1115" s="59" t="s">
        <v>10507</v>
      </c>
      <c r="T1115" s="59" t="s">
        <v>10508</v>
      </c>
      <c r="U1115" s="59" t="s">
        <v>10508</v>
      </c>
      <c r="V1115" s="59" t="s">
        <v>10508</v>
      </c>
      <c r="W1115" s="61">
        <v>2.0</v>
      </c>
      <c r="X1115" s="59" t="s">
        <v>10509</v>
      </c>
      <c r="Y1115" s="59" t="s">
        <v>15815</v>
      </c>
      <c r="Z1115" s="60"/>
      <c r="AA1115" s="61">
        <v>2571.0</v>
      </c>
      <c r="AB1115" s="59" t="s">
        <v>10512</v>
      </c>
      <c r="AC1115" s="60"/>
      <c r="AD1115" s="60"/>
      <c r="AE1115" s="59" t="s">
        <v>10507</v>
      </c>
      <c r="AF1115" s="59" t="s">
        <v>10507</v>
      </c>
      <c r="AG1115" s="59" t="s">
        <v>10513</v>
      </c>
      <c r="AH1115" s="60"/>
      <c r="AI1115" s="60"/>
      <c r="AJ1115" s="61">
        <v>25.0</v>
      </c>
      <c r="AK1115" s="61">
        <v>15.0</v>
      </c>
      <c r="AL1115" s="61">
        <v>10.0</v>
      </c>
      <c r="AM1115" s="63">
        <v>45259.0</v>
      </c>
      <c r="AN1115" s="66">
        <v>45412.0</v>
      </c>
      <c r="AO1115" s="60"/>
      <c r="AP1115" s="60"/>
      <c r="AQ1115" s="60"/>
      <c r="AR1115" s="60"/>
      <c r="AS1115" s="62" t="s">
        <v>15816</v>
      </c>
      <c r="AT1115" s="60"/>
      <c r="AU1115" s="60" t="s">
        <v>11001</v>
      </c>
      <c r="AV1115" s="60"/>
      <c r="AW1115" s="60"/>
    </row>
    <row r="1116">
      <c r="B1116" s="61">
        <v>995386.0</v>
      </c>
      <c r="C1116" s="61">
        <v>145.0</v>
      </c>
      <c r="D1116" s="66">
        <v>45261.0</v>
      </c>
      <c r="E1116" s="59" t="s">
        <v>15817</v>
      </c>
      <c r="F1116" s="61">
        <v>2573.0</v>
      </c>
      <c r="G1116" s="65" t="s">
        <v>15818</v>
      </c>
      <c r="H1116" s="60"/>
      <c r="I1116" s="60"/>
      <c r="J1116" s="60"/>
      <c r="K1116" s="59" t="s">
        <v>10596</v>
      </c>
      <c r="L1116" s="61">
        <v>500.0</v>
      </c>
      <c r="M1116" s="59" t="s">
        <v>10507</v>
      </c>
      <c r="N1116" s="61">
        <v>0.0</v>
      </c>
      <c r="O1116" s="61">
        <v>0.0</v>
      </c>
      <c r="P1116" s="59" t="s">
        <v>10508</v>
      </c>
      <c r="Q1116" s="66">
        <v>45261.0</v>
      </c>
      <c r="R1116" s="63">
        <v>45280.0</v>
      </c>
      <c r="S1116" s="59" t="s">
        <v>10534</v>
      </c>
      <c r="T1116" s="59" t="s">
        <v>10508</v>
      </c>
      <c r="U1116" s="59" t="s">
        <v>10508</v>
      </c>
      <c r="V1116" s="59" t="s">
        <v>10508</v>
      </c>
      <c r="W1116" s="61">
        <v>2.0</v>
      </c>
      <c r="X1116" s="59" t="s">
        <v>10509</v>
      </c>
      <c r="Y1116" s="59" t="s">
        <v>15819</v>
      </c>
      <c r="Z1116" s="60"/>
      <c r="AA1116" s="64">
        <v>2573.0</v>
      </c>
      <c r="AB1116" s="59" t="s">
        <v>10512</v>
      </c>
      <c r="AC1116" s="60"/>
      <c r="AD1116" s="60"/>
      <c r="AE1116" s="59" t="s">
        <v>10507</v>
      </c>
      <c r="AF1116" s="59" t="s">
        <v>10507</v>
      </c>
      <c r="AG1116" s="59" t="s">
        <v>10513</v>
      </c>
      <c r="AH1116" s="60"/>
      <c r="AI1116" s="60"/>
      <c r="AJ1116" s="61">
        <v>25.0</v>
      </c>
      <c r="AK1116" s="61">
        <v>15.0</v>
      </c>
      <c r="AL1116" s="61">
        <v>10.0</v>
      </c>
      <c r="AM1116" s="66">
        <v>45350.0</v>
      </c>
      <c r="AN1116" s="66">
        <v>45296.0</v>
      </c>
      <c r="AO1116" s="60"/>
      <c r="AP1116" s="60"/>
      <c r="AQ1116" s="60"/>
      <c r="AR1116" s="60"/>
      <c r="AS1116" s="62" t="s">
        <v>15820</v>
      </c>
      <c r="AT1116" s="60"/>
      <c r="AU1116" s="60" t="s">
        <v>11549</v>
      </c>
      <c r="AV1116" s="60"/>
      <c r="AW1116" s="60"/>
    </row>
    <row r="1117">
      <c r="B1117" s="61">
        <v>995386.0</v>
      </c>
      <c r="C1117" s="61">
        <v>159.0</v>
      </c>
      <c r="D1117" s="66">
        <v>45265.0</v>
      </c>
      <c r="E1117" s="59" t="s">
        <v>15821</v>
      </c>
      <c r="F1117" s="61">
        <v>2575.0</v>
      </c>
      <c r="G1117" s="59"/>
      <c r="H1117" s="60"/>
      <c r="I1117" s="60"/>
      <c r="J1117" s="60"/>
      <c r="K1117" s="59" t="s">
        <v>10523</v>
      </c>
      <c r="L1117" s="61">
        <v>500.0</v>
      </c>
      <c r="M1117" s="59" t="s">
        <v>10507</v>
      </c>
      <c r="N1117" s="61">
        <v>0.0</v>
      </c>
      <c r="O1117" s="61">
        <v>0.0</v>
      </c>
      <c r="P1117" s="59" t="s">
        <v>10508</v>
      </c>
      <c r="Q1117" s="60"/>
      <c r="R1117" s="60"/>
      <c r="S1117" s="59" t="s">
        <v>10507</v>
      </c>
      <c r="T1117" s="59" t="s">
        <v>10508</v>
      </c>
      <c r="U1117" s="59" t="s">
        <v>10508</v>
      </c>
      <c r="V1117" s="59" t="s">
        <v>10508</v>
      </c>
      <c r="W1117" s="61">
        <v>1.0</v>
      </c>
      <c r="X1117" s="59" t="s">
        <v>10509</v>
      </c>
      <c r="Y1117" s="59"/>
      <c r="Z1117" s="60"/>
      <c r="AA1117" s="61">
        <v>2575.0</v>
      </c>
      <c r="AB1117" s="60" t="s">
        <v>10512</v>
      </c>
      <c r="AC1117" s="60"/>
      <c r="AD1117" s="60"/>
      <c r="AE1117" s="59" t="s">
        <v>10578</v>
      </c>
      <c r="AF1117" s="59" t="s">
        <v>10507</v>
      </c>
      <c r="AG1117" s="60" t="s">
        <v>10513</v>
      </c>
      <c r="AH1117" s="60"/>
      <c r="AI1117" s="60"/>
      <c r="AJ1117" s="61">
        <v>20.0</v>
      </c>
      <c r="AK1117" s="61">
        <v>15.0</v>
      </c>
      <c r="AL1117" s="61">
        <v>10.0</v>
      </c>
      <c r="AM1117" s="66">
        <v>45265.0</v>
      </c>
      <c r="AN1117" s="66">
        <v>45396.0</v>
      </c>
      <c r="AO1117" s="60"/>
      <c r="AP1117" s="59"/>
      <c r="AQ1117" s="60"/>
      <c r="AR1117" s="60"/>
      <c r="AS1117" s="62" t="s">
        <v>15822</v>
      </c>
      <c r="AT1117" s="60"/>
      <c r="AU1117" s="60" t="s">
        <v>11001</v>
      </c>
      <c r="AV1117" s="60"/>
      <c r="AW1117" s="60"/>
    </row>
    <row r="1118">
      <c r="B1118" s="61">
        <v>995386.0</v>
      </c>
      <c r="C1118" s="61">
        <v>159.0</v>
      </c>
      <c r="D1118" s="66">
        <v>45266.0</v>
      </c>
      <c r="E1118" s="59" t="s">
        <v>15823</v>
      </c>
      <c r="F1118" s="61">
        <v>2577.0</v>
      </c>
      <c r="G1118" s="59"/>
      <c r="H1118" s="60"/>
      <c r="I1118" s="60"/>
      <c r="J1118" s="60"/>
      <c r="K1118" s="59" t="s">
        <v>11929</v>
      </c>
      <c r="L1118" s="61">
        <v>100.0</v>
      </c>
      <c r="M1118" s="59" t="s">
        <v>10507</v>
      </c>
      <c r="N1118" s="61">
        <v>0.0</v>
      </c>
      <c r="O1118" s="61">
        <v>0.0</v>
      </c>
      <c r="P1118" s="59" t="s">
        <v>10508</v>
      </c>
      <c r="Q1118" s="60"/>
      <c r="R1118" s="60"/>
      <c r="S1118" s="59" t="s">
        <v>10507</v>
      </c>
      <c r="T1118" s="59" t="s">
        <v>10508</v>
      </c>
      <c r="U1118" s="59" t="s">
        <v>10508</v>
      </c>
      <c r="V1118" s="59" t="s">
        <v>10508</v>
      </c>
      <c r="W1118" s="61">
        <v>2.0</v>
      </c>
      <c r="X1118" s="60" t="s">
        <v>10509</v>
      </c>
      <c r="Y1118" s="60" t="s">
        <v>15824</v>
      </c>
      <c r="Z1118" s="60"/>
      <c r="AA1118" s="61">
        <v>2577.0</v>
      </c>
      <c r="AB1118" s="60" t="s">
        <v>10512</v>
      </c>
      <c r="AC1118" s="60"/>
      <c r="AD1118" s="60"/>
      <c r="AE1118" s="59" t="s">
        <v>10507</v>
      </c>
      <c r="AF1118" s="59" t="s">
        <v>10507</v>
      </c>
      <c r="AG1118" s="60" t="s">
        <v>10513</v>
      </c>
      <c r="AH1118" s="60"/>
      <c r="AI1118" s="60"/>
      <c r="AJ1118" s="61">
        <v>25.0</v>
      </c>
      <c r="AK1118" s="61">
        <v>15.0</v>
      </c>
      <c r="AL1118" s="61">
        <v>10.0</v>
      </c>
      <c r="AM1118" s="66">
        <v>45266.0</v>
      </c>
      <c r="AN1118" s="66">
        <v>45352.0</v>
      </c>
      <c r="AO1118" s="60"/>
      <c r="AP1118" s="59"/>
      <c r="AQ1118" s="60"/>
      <c r="AR1118" s="60"/>
      <c r="AS1118" s="62" t="s">
        <v>15825</v>
      </c>
      <c r="AT1118" s="60"/>
      <c r="AU1118" s="60" t="s">
        <v>11001</v>
      </c>
      <c r="AV1118" s="60"/>
      <c r="AW1118" s="60"/>
    </row>
    <row r="1119">
      <c r="B1119" s="61">
        <v>995386.0</v>
      </c>
      <c r="C1119" s="61">
        <v>175.0</v>
      </c>
      <c r="D1119" s="66">
        <v>45266.0</v>
      </c>
      <c r="E1119" s="59" t="s">
        <v>15826</v>
      </c>
      <c r="F1119" s="61">
        <v>2579.0</v>
      </c>
      <c r="G1119" s="62" t="s">
        <v>15827</v>
      </c>
      <c r="H1119" s="59"/>
      <c r="I1119" s="60"/>
      <c r="J1119" s="60"/>
      <c r="K1119" s="59" t="s">
        <v>10527</v>
      </c>
      <c r="L1119" s="61">
        <v>100.0</v>
      </c>
      <c r="M1119" s="59" t="s">
        <v>10507</v>
      </c>
      <c r="N1119" s="61">
        <v>0.0</v>
      </c>
      <c r="O1119" s="61">
        <v>0.0</v>
      </c>
      <c r="P1119" s="59" t="s">
        <v>10508</v>
      </c>
      <c r="Q1119" s="60"/>
      <c r="R1119" s="60"/>
      <c r="S1119" s="59" t="s">
        <v>10507</v>
      </c>
      <c r="T1119" s="59" t="s">
        <v>10508</v>
      </c>
      <c r="U1119" s="59" t="s">
        <v>10508</v>
      </c>
      <c r="V1119" s="59" t="s">
        <v>10508</v>
      </c>
      <c r="W1119" s="61">
        <v>2.0</v>
      </c>
      <c r="X1119" s="59" t="s">
        <v>15669</v>
      </c>
      <c r="Y1119" s="59" t="s">
        <v>20</v>
      </c>
      <c r="Z1119" s="60"/>
      <c r="AA1119" s="61">
        <v>2579.0</v>
      </c>
      <c r="AB1119" s="59" t="s">
        <v>10512</v>
      </c>
      <c r="AC1119" s="60"/>
      <c r="AD1119" s="60"/>
      <c r="AE1119" s="59" t="s">
        <v>10689</v>
      </c>
      <c r="AF1119" s="59" t="s">
        <v>10507</v>
      </c>
      <c r="AG1119" s="59" t="s">
        <v>10513</v>
      </c>
      <c r="AH1119" s="60"/>
      <c r="AI1119" s="60"/>
      <c r="AJ1119" s="61">
        <v>30.0</v>
      </c>
      <c r="AK1119" s="61">
        <v>20.0</v>
      </c>
      <c r="AL1119" s="61">
        <v>10.0</v>
      </c>
      <c r="AM1119" s="63">
        <v>45280.0</v>
      </c>
      <c r="AN1119" s="63">
        <v>45280.0</v>
      </c>
      <c r="AO1119" s="60"/>
      <c r="AP1119" s="60"/>
      <c r="AQ1119" s="60"/>
      <c r="AR1119" s="60"/>
      <c r="AS1119" s="62" t="s">
        <v>15828</v>
      </c>
      <c r="AT1119" s="60"/>
      <c r="AU1119" s="60" t="s">
        <v>15671</v>
      </c>
      <c r="AV1119" s="60"/>
      <c r="AW1119" s="60"/>
    </row>
    <row r="1120">
      <c r="B1120" s="61">
        <v>995386.0</v>
      </c>
      <c r="C1120" s="61">
        <v>161.0</v>
      </c>
      <c r="D1120" s="66">
        <v>45266.0</v>
      </c>
      <c r="E1120" s="59" t="s">
        <v>14561</v>
      </c>
      <c r="F1120" s="61">
        <v>2581.0</v>
      </c>
      <c r="G1120" s="59"/>
      <c r="H1120" s="59"/>
      <c r="I1120" s="60"/>
      <c r="J1120" s="60"/>
      <c r="K1120" s="59" t="s">
        <v>10625</v>
      </c>
      <c r="L1120" s="61">
        <v>100.0</v>
      </c>
      <c r="M1120" s="59" t="s">
        <v>10507</v>
      </c>
      <c r="N1120" s="61">
        <v>0.0</v>
      </c>
      <c r="O1120" s="61">
        <v>0.0</v>
      </c>
      <c r="P1120" s="59" t="s">
        <v>10508</v>
      </c>
      <c r="Q1120" s="60"/>
      <c r="R1120" s="60"/>
      <c r="S1120" s="59" t="s">
        <v>10507</v>
      </c>
      <c r="T1120" s="59" t="s">
        <v>10508</v>
      </c>
      <c r="U1120" s="59" t="s">
        <v>10508</v>
      </c>
      <c r="V1120" s="59" t="s">
        <v>10508</v>
      </c>
      <c r="W1120" s="61">
        <v>1.0</v>
      </c>
      <c r="X1120" s="59" t="s">
        <v>10509</v>
      </c>
      <c r="Y1120" s="59" t="s">
        <v>11711</v>
      </c>
      <c r="Z1120" s="60"/>
      <c r="AA1120" s="61">
        <v>2581.0</v>
      </c>
      <c r="AB1120" s="59" t="s">
        <v>10512</v>
      </c>
      <c r="AC1120" s="60"/>
      <c r="AD1120" s="60"/>
      <c r="AE1120" s="59" t="s">
        <v>10625</v>
      </c>
      <c r="AF1120" s="59" t="s">
        <v>10507</v>
      </c>
      <c r="AG1120" s="59" t="s">
        <v>10513</v>
      </c>
      <c r="AH1120" s="60"/>
      <c r="AI1120" s="60"/>
      <c r="AJ1120" s="61">
        <v>25.0</v>
      </c>
      <c r="AK1120" s="61">
        <v>15.0</v>
      </c>
      <c r="AL1120" s="61">
        <v>10.0</v>
      </c>
      <c r="AM1120" s="66">
        <v>45266.0</v>
      </c>
      <c r="AN1120" s="66">
        <v>45396.0</v>
      </c>
      <c r="AO1120" s="60"/>
      <c r="AP1120" s="60"/>
      <c r="AQ1120" s="60"/>
      <c r="AR1120" s="60"/>
      <c r="AS1120" s="62" t="s">
        <v>15829</v>
      </c>
      <c r="AT1120" s="60"/>
      <c r="AU1120" s="60" t="s">
        <v>10516</v>
      </c>
      <c r="AV1120" s="60"/>
      <c r="AW1120" s="60"/>
    </row>
    <row r="1121">
      <c r="B1121" s="61">
        <v>995386.0</v>
      </c>
      <c r="C1121" s="61">
        <v>175.0</v>
      </c>
      <c r="D1121" s="66">
        <v>45266.0</v>
      </c>
      <c r="E1121" s="59" t="s">
        <v>15830</v>
      </c>
      <c r="F1121" s="61">
        <v>2583.0</v>
      </c>
      <c r="G1121" s="62" t="s">
        <v>15831</v>
      </c>
      <c r="H1121" s="59"/>
      <c r="I1121" s="60"/>
      <c r="J1121" s="60"/>
      <c r="K1121" s="59" t="s">
        <v>11820</v>
      </c>
      <c r="L1121" s="61">
        <v>100.0</v>
      </c>
      <c r="M1121" s="59" t="s">
        <v>10507</v>
      </c>
      <c r="N1121" s="61">
        <v>0.0</v>
      </c>
      <c r="O1121" s="61">
        <v>0.0</v>
      </c>
      <c r="P1121" s="59" t="s">
        <v>10508</v>
      </c>
      <c r="Q1121" s="60"/>
      <c r="R1121" s="60"/>
      <c r="S1121" s="59" t="s">
        <v>10507</v>
      </c>
      <c r="T1121" s="59" t="s">
        <v>10508</v>
      </c>
      <c r="U1121" s="59" t="s">
        <v>10508</v>
      </c>
      <c r="V1121" s="59" t="s">
        <v>10508</v>
      </c>
      <c r="W1121" s="61">
        <v>3.0</v>
      </c>
      <c r="X1121" s="59" t="s">
        <v>15669</v>
      </c>
      <c r="Y1121" s="59" t="s">
        <v>35</v>
      </c>
      <c r="Z1121" s="60"/>
      <c r="AA1121" s="61">
        <v>2583.0</v>
      </c>
      <c r="AB1121" s="59" t="s">
        <v>10512</v>
      </c>
      <c r="AC1121" s="60"/>
      <c r="AD1121" s="60"/>
      <c r="AE1121" s="59" t="s">
        <v>10689</v>
      </c>
      <c r="AF1121" s="59" t="s">
        <v>10507</v>
      </c>
      <c r="AG1121" s="59" t="s">
        <v>10513</v>
      </c>
      <c r="AH1121" s="60"/>
      <c r="AI1121" s="60"/>
      <c r="AJ1121" s="61">
        <v>30.0</v>
      </c>
      <c r="AK1121" s="61">
        <v>20.0</v>
      </c>
      <c r="AL1121" s="61">
        <v>10.0</v>
      </c>
      <c r="AM1121" s="66">
        <v>45440.0</v>
      </c>
      <c r="AN1121" s="66">
        <v>45396.0</v>
      </c>
      <c r="AO1121" s="60"/>
      <c r="AP1121" s="60"/>
      <c r="AQ1121" s="60"/>
      <c r="AR1121" s="60"/>
      <c r="AS1121" s="62" t="s">
        <v>15832</v>
      </c>
      <c r="AT1121" s="60"/>
      <c r="AU1121" s="60" t="s">
        <v>15671</v>
      </c>
      <c r="AV1121" s="60"/>
      <c r="AW1121" s="60"/>
    </row>
    <row r="1122">
      <c r="B1122" s="61">
        <v>995386.0</v>
      </c>
      <c r="C1122" s="61">
        <v>175.0</v>
      </c>
      <c r="D1122" s="66">
        <v>45267.0</v>
      </c>
      <c r="E1122" s="59" t="s">
        <v>15833</v>
      </c>
      <c r="F1122" s="61">
        <v>2585.0</v>
      </c>
      <c r="G1122" s="62" t="s">
        <v>15834</v>
      </c>
      <c r="H1122" s="60"/>
      <c r="I1122" s="60"/>
      <c r="J1122" s="60"/>
      <c r="K1122" s="59" t="s">
        <v>10666</v>
      </c>
      <c r="L1122" s="61">
        <v>100.0</v>
      </c>
      <c r="M1122" s="59" t="s">
        <v>10507</v>
      </c>
      <c r="N1122" s="61">
        <v>0.0</v>
      </c>
      <c r="O1122" s="61">
        <v>0.0</v>
      </c>
      <c r="P1122" s="59" t="s">
        <v>10508</v>
      </c>
      <c r="Q1122" s="60"/>
      <c r="R1122" s="60"/>
      <c r="S1122" s="59" t="s">
        <v>10507</v>
      </c>
      <c r="T1122" s="59" t="s">
        <v>10508</v>
      </c>
      <c r="U1122" s="59" t="s">
        <v>10508</v>
      </c>
      <c r="V1122" s="59" t="s">
        <v>10508</v>
      </c>
      <c r="W1122" s="61">
        <v>2.0</v>
      </c>
      <c r="X1122" s="59" t="s">
        <v>15669</v>
      </c>
      <c r="Y1122" s="59" t="s">
        <v>15835</v>
      </c>
      <c r="Z1122" s="59"/>
      <c r="AA1122" s="61">
        <v>2585.0</v>
      </c>
      <c r="AB1122" s="59" t="s">
        <v>10512</v>
      </c>
      <c r="AC1122" s="60"/>
      <c r="AD1122" s="60"/>
      <c r="AE1122" s="59" t="s">
        <v>10689</v>
      </c>
      <c r="AF1122" s="59" t="s">
        <v>10507</v>
      </c>
      <c r="AG1122" s="59" t="s">
        <v>10513</v>
      </c>
      <c r="AH1122" s="60"/>
      <c r="AI1122" s="60"/>
      <c r="AJ1122" s="61">
        <v>30.0</v>
      </c>
      <c r="AK1122" s="61">
        <v>20.0</v>
      </c>
      <c r="AL1122" s="61">
        <v>10.0</v>
      </c>
      <c r="AM1122" s="66">
        <v>45396.0</v>
      </c>
      <c r="AN1122" s="63">
        <v>45278.0</v>
      </c>
      <c r="AO1122" s="60"/>
      <c r="AP1122" s="59"/>
      <c r="AQ1122" s="60"/>
      <c r="AR1122" s="60"/>
      <c r="AS1122" s="62" t="s">
        <v>15836</v>
      </c>
      <c r="AT1122" s="60"/>
      <c r="AU1122" s="60" t="s">
        <v>15671</v>
      </c>
      <c r="AV1122" s="60"/>
      <c r="AW1122" s="60"/>
    </row>
    <row r="1123">
      <c r="B1123" s="61">
        <v>995386.0</v>
      </c>
      <c r="C1123" s="61">
        <v>141.0</v>
      </c>
      <c r="D1123" s="66">
        <v>45267.0</v>
      </c>
      <c r="E1123" s="59" t="s">
        <v>15837</v>
      </c>
      <c r="F1123" s="61">
        <v>2587.0</v>
      </c>
      <c r="G1123" s="59"/>
      <c r="H1123" s="60"/>
      <c r="I1123" s="60"/>
      <c r="J1123" s="60"/>
      <c r="K1123" s="59" t="s">
        <v>10689</v>
      </c>
      <c r="L1123" s="61">
        <v>100.0</v>
      </c>
      <c r="M1123" s="59" t="s">
        <v>10507</v>
      </c>
      <c r="N1123" s="61">
        <v>0.0</v>
      </c>
      <c r="O1123" s="61">
        <v>0.0</v>
      </c>
      <c r="P1123" s="59" t="s">
        <v>10508</v>
      </c>
      <c r="Q1123" s="60"/>
      <c r="R1123" s="60"/>
      <c r="S1123" s="59" t="s">
        <v>10507</v>
      </c>
      <c r="T1123" s="59" t="s">
        <v>10508</v>
      </c>
      <c r="U1123" s="59" t="s">
        <v>10508</v>
      </c>
      <c r="V1123" s="59" t="s">
        <v>10508</v>
      </c>
      <c r="W1123" s="61">
        <v>2.0</v>
      </c>
      <c r="X1123" s="59" t="s">
        <v>10509</v>
      </c>
      <c r="Y1123" s="59" t="s">
        <v>12689</v>
      </c>
      <c r="Z1123" s="59"/>
      <c r="AA1123" s="61">
        <v>2587.0</v>
      </c>
      <c r="AB1123" s="60" t="s">
        <v>10512</v>
      </c>
      <c r="AC1123" s="60"/>
      <c r="AD1123" s="60"/>
      <c r="AE1123" s="59" t="s">
        <v>10507</v>
      </c>
      <c r="AF1123" s="59" t="s">
        <v>10507</v>
      </c>
      <c r="AG1123" s="60" t="s">
        <v>10513</v>
      </c>
      <c r="AH1123" s="60"/>
      <c r="AI1123" s="60"/>
      <c r="AJ1123" s="61">
        <v>25.0</v>
      </c>
      <c r="AK1123" s="61">
        <v>15.0</v>
      </c>
      <c r="AL1123" s="61">
        <v>10.0</v>
      </c>
      <c r="AM1123" s="66">
        <v>45267.0</v>
      </c>
      <c r="AN1123" s="66">
        <v>45311.0</v>
      </c>
      <c r="AO1123" s="60"/>
      <c r="AP1123" s="59"/>
      <c r="AQ1123" s="60"/>
      <c r="AR1123" s="60"/>
      <c r="AS1123" s="62" t="s">
        <v>15838</v>
      </c>
      <c r="AT1123" s="60"/>
      <c r="AU1123" s="60" t="s">
        <v>11698</v>
      </c>
      <c r="AV1123" s="60"/>
      <c r="AW1123" s="60"/>
    </row>
    <row r="1124">
      <c r="B1124" s="61">
        <v>995386.0</v>
      </c>
      <c r="C1124" s="61">
        <v>141.0</v>
      </c>
      <c r="D1124" s="66">
        <v>45267.0</v>
      </c>
      <c r="E1124" s="59" t="s">
        <v>15839</v>
      </c>
      <c r="F1124" s="61">
        <v>2589.0</v>
      </c>
      <c r="G1124" s="59"/>
      <c r="H1124" s="59"/>
      <c r="I1124" s="60"/>
      <c r="J1124" s="60"/>
      <c r="K1124" s="59" t="s">
        <v>10689</v>
      </c>
      <c r="L1124" s="61">
        <v>100.0</v>
      </c>
      <c r="M1124" s="59" t="s">
        <v>10507</v>
      </c>
      <c r="N1124" s="61">
        <v>-1.0</v>
      </c>
      <c r="O1124" s="61">
        <v>0.0</v>
      </c>
      <c r="P1124" s="59" t="s">
        <v>10508</v>
      </c>
      <c r="Q1124" s="60"/>
      <c r="R1124" s="60"/>
      <c r="S1124" s="59" t="s">
        <v>10507</v>
      </c>
      <c r="T1124" s="59" t="s">
        <v>10508</v>
      </c>
      <c r="U1124" s="59" t="s">
        <v>10508</v>
      </c>
      <c r="V1124" s="59" t="s">
        <v>10508</v>
      </c>
      <c r="W1124" s="61">
        <v>2.0</v>
      </c>
      <c r="X1124" s="59" t="s">
        <v>10509</v>
      </c>
      <c r="Y1124" s="59" t="s">
        <v>12689</v>
      </c>
      <c r="Z1124" s="60"/>
      <c r="AA1124" s="61">
        <v>2589.0</v>
      </c>
      <c r="AB1124" s="59" t="s">
        <v>10512</v>
      </c>
      <c r="AC1124" s="60"/>
      <c r="AD1124" s="60"/>
      <c r="AE1124" s="59" t="s">
        <v>10507</v>
      </c>
      <c r="AF1124" s="59" t="s">
        <v>10507</v>
      </c>
      <c r="AG1124" s="59" t="s">
        <v>10513</v>
      </c>
      <c r="AH1124" s="60"/>
      <c r="AI1124" s="60"/>
      <c r="AJ1124" s="61">
        <v>25.0</v>
      </c>
      <c r="AK1124" s="61">
        <v>15.0</v>
      </c>
      <c r="AL1124" s="61">
        <v>10.0</v>
      </c>
      <c r="AM1124" s="66">
        <v>45267.0</v>
      </c>
      <c r="AN1124" s="66">
        <v>45462.0</v>
      </c>
      <c r="AO1124" s="60"/>
      <c r="AP1124" s="59"/>
      <c r="AQ1124" s="60"/>
      <c r="AR1124" s="60"/>
      <c r="AS1124" s="62" t="s">
        <v>15840</v>
      </c>
      <c r="AT1124" s="60"/>
      <c r="AU1124" s="60" t="s">
        <v>11698</v>
      </c>
      <c r="AV1124" s="60"/>
      <c r="AW1124" s="60"/>
    </row>
    <row r="1125">
      <c r="B1125" s="61">
        <v>995386.0</v>
      </c>
      <c r="C1125" s="61">
        <v>159.0</v>
      </c>
      <c r="D1125" s="66">
        <v>45267.0</v>
      </c>
      <c r="E1125" s="59" t="s">
        <v>15841</v>
      </c>
      <c r="F1125" s="61">
        <v>2591.0</v>
      </c>
      <c r="G1125" s="59"/>
      <c r="H1125" s="59"/>
      <c r="I1125" s="60"/>
      <c r="J1125" s="60"/>
      <c r="K1125" s="59" t="s">
        <v>11710</v>
      </c>
      <c r="L1125" s="61">
        <v>100.0</v>
      </c>
      <c r="M1125" s="59" t="s">
        <v>10507</v>
      </c>
      <c r="N1125" s="61">
        <v>0.0</v>
      </c>
      <c r="O1125" s="61">
        <v>0.0</v>
      </c>
      <c r="P1125" s="59" t="s">
        <v>10508</v>
      </c>
      <c r="Q1125" s="60"/>
      <c r="R1125" s="60"/>
      <c r="S1125" s="59" t="s">
        <v>10507</v>
      </c>
      <c r="T1125" s="59" t="s">
        <v>10508</v>
      </c>
      <c r="U1125" s="59" t="s">
        <v>10508</v>
      </c>
      <c r="V1125" s="59" t="s">
        <v>10508</v>
      </c>
      <c r="W1125" s="61">
        <v>1.0</v>
      </c>
      <c r="X1125" s="59" t="s">
        <v>10509</v>
      </c>
      <c r="Y1125" s="59" t="s">
        <v>15163</v>
      </c>
      <c r="Z1125" s="60"/>
      <c r="AA1125" s="61">
        <v>2591.0</v>
      </c>
      <c r="AB1125" s="59" t="s">
        <v>10512</v>
      </c>
      <c r="AC1125" s="60"/>
      <c r="AD1125" s="60"/>
      <c r="AE1125" s="59" t="s">
        <v>12456</v>
      </c>
      <c r="AF1125" s="59" t="s">
        <v>10507</v>
      </c>
      <c r="AG1125" s="59" t="s">
        <v>10513</v>
      </c>
      <c r="AH1125" s="60"/>
      <c r="AI1125" s="60"/>
      <c r="AJ1125" s="61">
        <v>25.0</v>
      </c>
      <c r="AK1125" s="61">
        <v>15.0</v>
      </c>
      <c r="AL1125" s="61">
        <v>10.0</v>
      </c>
      <c r="AM1125" s="66">
        <v>45267.0</v>
      </c>
      <c r="AN1125" s="66">
        <v>45396.0</v>
      </c>
      <c r="AO1125" s="60"/>
      <c r="AP1125" s="59"/>
      <c r="AQ1125" s="60"/>
      <c r="AR1125" s="60"/>
      <c r="AS1125" s="62" t="s">
        <v>15842</v>
      </c>
      <c r="AT1125" s="60"/>
      <c r="AU1125" s="60" t="s">
        <v>11001</v>
      </c>
      <c r="AV1125" s="60"/>
      <c r="AW1125" s="60"/>
    </row>
    <row r="1126">
      <c r="B1126" s="61">
        <v>995386.0</v>
      </c>
      <c r="C1126" s="61">
        <v>173.0</v>
      </c>
      <c r="D1126" s="66">
        <v>45267.0</v>
      </c>
      <c r="E1126" s="59" t="s">
        <v>15843</v>
      </c>
      <c r="F1126" s="61">
        <v>2593.0</v>
      </c>
      <c r="G1126" s="59"/>
      <c r="H1126" s="60"/>
      <c r="I1126" s="60"/>
      <c r="J1126" s="60"/>
      <c r="K1126" s="59" t="s">
        <v>10792</v>
      </c>
      <c r="L1126" s="61">
        <v>500.0</v>
      </c>
      <c r="M1126" s="59" t="s">
        <v>10507</v>
      </c>
      <c r="N1126" s="61">
        <v>0.0</v>
      </c>
      <c r="O1126" s="61">
        <v>0.0</v>
      </c>
      <c r="P1126" s="59" t="s">
        <v>10508</v>
      </c>
      <c r="Q1126" s="60"/>
      <c r="R1126" s="60"/>
      <c r="S1126" s="59" t="s">
        <v>10507</v>
      </c>
      <c r="T1126" s="59" t="s">
        <v>10508</v>
      </c>
      <c r="U1126" s="59" t="s">
        <v>10508</v>
      </c>
      <c r="V1126" s="59" t="s">
        <v>10508</v>
      </c>
      <c r="W1126" s="61">
        <v>2.0</v>
      </c>
      <c r="X1126" s="59" t="s">
        <v>15526</v>
      </c>
      <c r="Y1126" s="59" t="s">
        <v>15803</v>
      </c>
      <c r="Z1126" s="60"/>
      <c r="AA1126" s="61">
        <v>2593.0</v>
      </c>
      <c r="AB1126" s="59" t="s">
        <v>10512</v>
      </c>
      <c r="AC1126" s="60"/>
      <c r="AD1126" s="60"/>
      <c r="AE1126" s="59" t="s">
        <v>10714</v>
      </c>
      <c r="AF1126" s="59" t="s">
        <v>10507</v>
      </c>
      <c r="AG1126" s="59" t="s">
        <v>10513</v>
      </c>
      <c r="AH1126" s="60"/>
      <c r="AI1126" s="60"/>
      <c r="AJ1126" s="61">
        <v>20.0</v>
      </c>
      <c r="AK1126" s="61">
        <v>15.0</v>
      </c>
      <c r="AL1126" s="61">
        <v>10.0</v>
      </c>
      <c r="AM1126" s="66">
        <v>45267.0</v>
      </c>
      <c r="AN1126" s="66">
        <v>45396.0</v>
      </c>
      <c r="AO1126" s="60"/>
      <c r="AP1126" s="59"/>
      <c r="AQ1126" s="60"/>
      <c r="AR1126" s="60"/>
      <c r="AS1126" s="62" t="s">
        <v>15844</v>
      </c>
      <c r="AT1126" s="60"/>
      <c r="AU1126" s="60" t="s">
        <v>15529</v>
      </c>
      <c r="AV1126" s="60"/>
      <c r="AW1126" s="60"/>
    </row>
    <row r="1127">
      <c r="B1127" s="61">
        <v>995386.0</v>
      </c>
      <c r="C1127" s="61">
        <v>173.0</v>
      </c>
      <c r="D1127" s="66">
        <v>45269.0</v>
      </c>
      <c r="E1127" s="59" t="s">
        <v>15845</v>
      </c>
      <c r="F1127" s="61">
        <v>2595.0</v>
      </c>
      <c r="G1127" s="62" t="s">
        <v>15846</v>
      </c>
      <c r="H1127" s="65" t="s">
        <v>15847</v>
      </c>
      <c r="I1127" s="65" t="s">
        <v>15848</v>
      </c>
      <c r="J1127" s="65" t="s">
        <v>15849</v>
      </c>
      <c r="K1127" s="59" t="s">
        <v>10625</v>
      </c>
      <c r="L1127" s="61">
        <v>500.0</v>
      </c>
      <c r="M1127" s="59" t="s">
        <v>10507</v>
      </c>
      <c r="N1127" s="61">
        <v>2.0</v>
      </c>
      <c r="O1127" s="61">
        <v>0.0</v>
      </c>
      <c r="P1127" s="59" t="s">
        <v>10633</v>
      </c>
      <c r="Q1127" s="60"/>
      <c r="R1127" s="60"/>
      <c r="S1127" s="59" t="s">
        <v>10507</v>
      </c>
      <c r="T1127" s="59" t="s">
        <v>10508</v>
      </c>
      <c r="U1127" s="59" t="s">
        <v>10508</v>
      </c>
      <c r="V1127" s="59" t="s">
        <v>10508</v>
      </c>
      <c r="W1127" s="61">
        <v>7.0</v>
      </c>
      <c r="X1127" s="59" t="s">
        <v>15526</v>
      </c>
      <c r="Y1127" s="59" t="s">
        <v>15850</v>
      </c>
      <c r="Z1127" s="60"/>
      <c r="AA1127" s="61">
        <v>2595.0</v>
      </c>
      <c r="AB1127" s="59" t="s">
        <v>10512</v>
      </c>
      <c r="AC1127" s="60"/>
      <c r="AD1127" s="60"/>
      <c r="AE1127" s="59" t="s">
        <v>10714</v>
      </c>
      <c r="AF1127" s="59" t="s">
        <v>10507</v>
      </c>
      <c r="AG1127" s="59" t="s">
        <v>10513</v>
      </c>
      <c r="AH1127" s="60"/>
      <c r="AI1127" s="60"/>
      <c r="AJ1127" s="61">
        <v>20.0</v>
      </c>
      <c r="AK1127" s="61">
        <v>15.0</v>
      </c>
      <c r="AL1127" s="61">
        <v>10.0</v>
      </c>
      <c r="AM1127" s="66">
        <v>45439.0</v>
      </c>
      <c r="AN1127" s="66">
        <v>45396.0</v>
      </c>
      <c r="AO1127" s="60"/>
      <c r="AP1127" s="60"/>
      <c r="AQ1127" s="60"/>
      <c r="AR1127" s="60"/>
      <c r="AS1127" s="62" t="s">
        <v>15851</v>
      </c>
      <c r="AT1127" s="65" t="s">
        <v>15852</v>
      </c>
      <c r="AU1127" s="60" t="s">
        <v>15529</v>
      </c>
      <c r="AV1127" s="60"/>
      <c r="AW1127" s="60"/>
    </row>
    <row r="1128">
      <c r="B1128" s="61">
        <v>995386.0</v>
      </c>
      <c r="C1128" s="61">
        <v>173.0</v>
      </c>
      <c r="D1128" s="66">
        <v>45269.0</v>
      </c>
      <c r="E1128" s="59" t="s">
        <v>15759</v>
      </c>
      <c r="F1128" s="61">
        <v>2597.0</v>
      </c>
      <c r="G1128" s="59"/>
      <c r="H1128" s="60"/>
      <c r="I1128" s="60"/>
      <c r="J1128" s="60"/>
      <c r="K1128" s="59" t="s">
        <v>10625</v>
      </c>
      <c r="L1128" s="61">
        <v>500.0</v>
      </c>
      <c r="M1128" s="59" t="s">
        <v>10507</v>
      </c>
      <c r="N1128" s="61">
        <v>-1.0</v>
      </c>
      <c r="O1128" s="61">
        <v>0.0</v>
      </c>
      <c r="P1128" s="59" t="s">
        <v>10508</v>
      </c>
      <c r="Q1128" s="60"/>
      <c r="R1128" s="60"/>
      <c r="S1128" s="59" t="s">
        <v>10507</v>
      </c>
      <c r="T1128" s="59" t="s">
        <v>10508</v>
      </c>
      <c r="U1128" s="59" t="s">
        <v>10508</v>
      </c>
      <c r="V1128" s="59" t="s">
        <v>10508</v>
      </c>
      <c r="W1128" s="61">
        <v>5.0</v>
      </c>
      <c r="X1128" s="59" t="s">
        <v>15526</v>
      </c>
      <c r="Y1128" s="59" t="s">
        <v>15579</v>
      </c>
      <c r="Z1128" s="60"/>
      <c r="AA1128" s="61">
        <v>2597.0</v>
      </c>
      <c r="AB1128" s="59" t="s">
        <v>10512</v>
      </c>
      <c r="AC1128" s="60"/>
      <c r="AD1128" s="60"/>
      <c r="AE1128" s="59" t="s">
        <v>10714</v>
      </c>
      <c r="AF1128" s="59" t="s">
        <v>10507</v>
      </c>
      <c r="AG1128" s="59" t="s">
        <v>10513</v>
      </c>
      <c r="AH1128" s="60"/>
      <c r="AI1128" s="60"/>
      <c r="AJ1128" s="61">
        <v>20.0</v>
      </c>
      <c r="AK1128" s="61">
        <v>15.0</v>
      </c>
      <c r="AL1128" s="61">
        <v>10.0</v>
      </c>
      <c r="AM1128" s="66">
        <v>45269.0</v>
      </c>
      <c r="AN1128" s="66">
        <v>45396.0</v>
      </c>
      <c r="AO1128" s="60"/>
      <c r="AP1128" s="60"/>
      <c r="AQ1128" s="60"/>
      <c r="AR1128" s="60"/>
      <c r="AS1128" s="62" t="s">
        <v>15853</v>
      </c>
      <c r="AT1128" s="60"/>
      <c r="AU1128" s="60" t="s">
        <v>15529</v>
      </c>
      <c r="AV1128" s="60"/>
      <c r="AW1128" s="60"/>
    </row>
    <row r="1129">
      <c r="B1129" s="61">
        <v>995386.0</v>
      </c>
      <c r="C1129" s="61">
        <v>173.0</v>
      </c>
      <c r="D1129" s="63">
        <v>45270.0</v>
      </c>
      <c r="E1129" s="59" t="s">
        <v>15854</v>
      </c>
      <c r="F1129" s="61">
        <v>2599.0</v>
      </c>
      <c r="G1129" s="62" t="s">
        <v>15855</v>
      </c>
      <c r="H1129" s="65" t="s">
        <v>15856</v>
      </c>
      <c r="I1129" s="60"/>
      <c r="J1129" s="60"/>
      <c r="K1129" s="59" t="s">
        <v>10527</v>
      </c>
      <c r="L1129" s="61">
        <v>500.0</v>
      </c>
      <c r="M1129" s="59" t="s">
        <v>10507</v>
      </c>
      <c r="N1129" s="61">
        <v>-2.0</v>
      </c>
      <c r="O1129" s="61">
        <v>0.0</v>
      </c>
      <c r="P1129" s="59" t="s">
        <v>10508</v>
      </c>
      <c r="Q1129" s="60"/>
      <c r="R1129" s="60"/>
      <c r="S1129" s="59" t="s">
        <v>10507</v>
      </c>
      <c r="T1129" s="59" t="s">
        <v>10508</v>
      </c>
      <c r="U1129" s="59" t="s">
        <v>10508</v>
      </c>
      <c r="V1129" s="59" t="s">
        <v>10508</v>
      </c>
      <c r="W1129" s="61">
        <v>3.0</v>
      </c>
      <c r="X1129" s="60" t="s">
        <v>15526</v>
      </c>
      <c r="Y1129" s="60" t="s">
        <v>15803</v>
      </c>
      <c r="Z1129" s="60"/>
      <c r="AA1129" s="61">
        <v>2599.0</v>
      </c>
      <c r="AB1129" s="60" t="s">
        <v>10512</v>
      </c>
      <c r="AC1129" s="60"/>
      <c r="AD1129" s="60"/>
      <c r="AE1129" s="59" t="s">
        <v>10507</v>
      </c>
      <c r="AF1129" s="59" t="s">
        <v>10507</v>
      </c>
      <c r="AG1129" s="60" t="s">
        <v>10513</v>
      </c>
      <c r="AH1129" s="60"/>
      <c r="AI1129" s="60"/>
      <c r="AJ1129" s="61">
        <v>20.0</v>
      </c>
      <c r="AK1129" s="61">
        <v>15.0</v>
      </c>
      <c r="AL1129" s="61">
        <v>10.0</v>
      </c>
      <c r="AM1129" s="63">
        <v>45270.0</v>
      </c>
      <c r="AN1129" s="66">
        <v>45396.0</v>
      </c>
      <c r="AO1129" s="60"/>
      <c r="AP1129" s="59"/>
      <c r="AQ1129" s="60"/>
      <c r="AR1129" s="60"/>
      <c r="AS1129" s="62" t="s">
        <v>15857</v>
      </c>
      <c r="AT1129" s="60"/>
      <c r="AU1129" s="60" t="s">
        <v>15529</v>
      </c>
      <c r="AV1129" s="60"/>
      <c r="AW1129" s="60"/>
    </row>
    <row r="1130">
      <c r="B1130" s="61">
        <v>995386.0</v>
      </c>
      <c r="C1130" s="61">
        <v>173.0</v>
      </c>
      <c r="D1130" s="63">
        <v>45270.0</v>
      </c>
      <c r="E1130" s="59" t="s">
        <v>15858</v>
      </c>
      <c r="F1130" s="61">
        <v>2601.0</v>
      </c>
      <c r="G1130" s="65" t="s">
        <v>15859</v>
      </c>
      <c r="H1130" s="60"/>
      <c r="I1130" s="60"/>
      <c r="J1130" s="60"/>
      <c r="K1130" s="59" t="s">
        <v>10527</v>
      </c>
      <c r="L1130" s="61">
        <v>500.0</v>
      </c>
      <c r="M1130" s="59" t="s">
        <v>10507</v>
      </c>
      <c r="N1130" s="61">
        <v>0.0</v>
      </c>
      <c r="O1130" s="61">
        <v>0.0</v>
      </c>
      <c r="P1130" s="59" t="s">
        <v>10508</v>
      </c>
      <c r="Q1130" s="60"/>
      <c r="R1130" s="60"/>
      <c r="S1130" s="59" t="s">
        <v>10507</v>
      </c>
      <c r="T1130" s="59" t="s">
        <v>10508</v>
      </c>
      <c r="U1130" s="59" t="s">
        <v>10508</v>
      </c>
      <c r="V1130" s="59" t="s">
        <v>10508</v>
      </c>
      <c r="W1130" s="61">
        <v>1.0</v>
      </c>
      <c r="X1130" s="59" t="s">
        <v>15526</v>
      </c>
      <c r="Y1130" s="59" t="s">
        <v>15860</v>
      </c>
      <c r="Z1130" s="60"/>
      <c r="AA1130" s="61">
        <v>2601.0</v>
      </c>
      <c r="AB1130" s="59" t="s">
        <v>10512</v>
      </c>
      <c r="AC1130" s="60"/>
      <c r="AD1130" s="60"/>
      <c r="AE1130" s="59" t="s">
        <v>10714</v>
      </c>
      <c r="AF1130" s="59" t="s">
        <v>10507</v>
      </c>
      <c r="AG1130" s="59" t="s">
        <v>10513</v>
      </c>
      <c r="AH1130" s="60"/>
      <c r="AI1130" s="60"/>
      <c r="AJ1130" s="61">
        <v>20.0</v>
      </c>
      <c r="AK1130" s="61">
        <v>15.0</v>
      </c>
      <c r="AL1130" s="61">
        <v>10.0</v>
      </c>
      <c r="AM1130" s="63">
        <v>45270.0</v>
      </c>
      <c r="AN1130" s="66">
        <v>45396.0</v>
      </c>
      <c r="AO1130" s="60"/>
      <c r="AP1130" s="59"/>
      <c r="AQ1130" s="60"/>
      <c r="AR1130" s="60"/>
      <c r="AS1130" s="62" t="s">
        <v>15861</v>
      </c>
      <c r="AT1130" s="60"/>
      <c r="AU1130" s="60" t="s">
        <v>15529</v>
      </c>
      <c r="AV1130" s="60"/>
      <c r="AW1130" s="60"/>
    </row>
    <row r="1131">
      <c r="B1131" s="61">
        <v>995386.0</v>
      </c>
      <c r="C1131" s="61">
        <v>159.0</v>
      </c>
      <c r="D1131" s="63">
        <v>45270.0</v>
      </c>
      <c r="E1131" s="59" t="s">
        <v>15862</v>
      </c>
      <c r="F1131" s="61">
        <v>2603.0</v>
      </c>
      <c r="G1131" s="62" t="s">
        <v>15863</v>
      </c>
      <c r="H1131" s="60"/>
      <c r="I1131" s="60"/>
      <c r="J1131" s="60"/>
      <c r="K1131" s="59" t="s">
        <v>12053</v>
      </c>
      <c r="L1131" s="61">
        <v>500.0</v>
      </c>
      <c r="M1131" s="59" t="s">
        <v>10507</v>
      </c>
      <c r="N1131" s="61">
        <v>0.0</v>
      </c>
      <c r="O1131" s="61">
        <v>0.0</v>
      </c>
      <c r="P1131" s="59" t="s">
        <v>10508</v>
      </c>
      <c r="Q1131" s="60"/>
      <c r="R1131" s="60"/>
      <c r="S1131" s="59" t="s">
        <v>10507</v>
      </c>
      <c r="T1131" s="59" t="s">
        <v>10508</v>
      </c>
      <c r="U1131" s="59" t="s">
        <v>10508</v>
      </c>
      <c r="V1131" s="59" t="s">
        <v>10508</v>
      </c>
      <c r="W1131" s="61">
        <v>1.0</v>
      </c>
      <c r="X1131" s="59" t="s">
        <v>15486</v>
      </c>
      <c r="Y1131" s="59" t="s">
        <v>15487</v>
      </c>
      <c r="Z1131" s="59"/>
      <c r="AA1131" s="61">
        <v>2603.0</v>
      </c>
      <c r="AB1131" s="59" t="s">
        <v>10512</v>
      </c>
      <c r="AC1131" s="60"/>
      <c r="AD1131" s="60"/>
      <c r="AE1131" s="59" t="s">
        <v>10714</v>
      </c>
      <c r="AF1131" s="59" t="s">
        <v>10507</v>
      </c>
      <c r="AG1131" s="59" t="s">
        <v>10513</v>
      </c>
      <c r="AH1131" s="60"/>
      <c r="AI1131" s="60"/>
      <c r="AJ1131" s="61">
        <v>20.0</v>
      </c>
      <c r="AK1131" s="61">
        <v>15.0</v>
      </c>
      <c r="AL1131" s="61">
        <v>10.0</v>
      </c>
      <c r="AM1131" s="63">
        <v>45270.0</v>
      </c>
      <c r="AN1131" s="66">
        <v>45396.0</v>
      </c>
      <c r="AO1131" s="60"/>
      <c r="AP1131" s="59"/>
      <c r="AQ1131" s="60"/>
      <c r="AR1131" s="60"/>
      <c r="AS1131" s="62" t="s">
        <v>15864</v>
      </c>
      <c r="AT1131" s="60"/>
      <c r="AU1131" s="60" t="s">
        <v>11001</v>
      </c>
      <c r="AV1131" s="60"/>
      <c r="AW1131" s="60"/>
    </row>
    <row r="1132">
      <c r="B1132" s="61">
        <v>995386.0</v>
      </c>
      <c r="C1132" s="61">
        <v>173.0</v>
      </c>
      <c r="D1132" s="63">
        <v>45270.0</v>
      </c>
      <c r="E1132" s="59" t="s">
        <v>15865</v>
      </c>
      <c r="F1132" s="61">
        <v>2605.0</v>
      </c>
      <c r="G1132" s="62" t="s">
        <v>15866</v>
      </c>
      <c r="H1132" s="65" t="s">
        <v>15867</v>
      </c>
      <c r="I1132" s="65" t="s">
        <v>15868</v>
      </c>
      <c r="J1132" s="60"/>
      <c r="K1132" s="59" t="s">
        <v>10527</v>
      </c>
      <c r="L1132" s="61">
        <v>500.0</v>
      </c>
      <c r="M1132" s="59" t="s">
        <v>10507</v>
      </c>
      <c r="N1132" s="61">
        <v>1.0</v>
      </c>
      <c r="O1132" s="61">
        <v>0.0</v>
      </c>
      <c r="P1132" s="59" t="s">
        <v>10633</v>
      </c>
      <c r="Q1132" s="60"/>
      <c r="R1132" s="60"/>
      <c r="S1132" s="59" t="s">
        <v>10507</v>
      </c>
      <c r="T1132" s="59" t="s">
        <v>10508</v>
      </c>
      <c r="U1132" s="59" t="s">
        <v>10508</v>
      </c>
      <c r="V1132" s="59" t="s">
        <v>10508</v>
      </c>
      <c r="W1132" s="61">
        <v>4.0</v>
      </c>
      <c r="X1132" s="59" t="s">
        <v>15526</v>
      </c>
      <c r="Y1132" s="60" t="s">
        <v>15860</v>
      </c>
      <c r="Z1132" s="59"/>
      <c r="AA1132" s="61">
        <v>2605.0</v>
      </c>
      <c r="AB1132" s="60" t="s">
        <v>10512</v>
      </c>
      <c r="AC1132" s="60"/>
      <c r="AD1132" s="60"/>
      <c r="AE1132" s="59" t="s">
        <v>10714</v>
      </c>
      <c r="AF1132" s="59" t="s">
        <v>10507</v>
      </c>
      <c r="AG1132" s="60" t="s">
        <v>10513</v>
      </c>
      <c r="AH1132" s="60"/>
      <c r="AI1132" s="60"/>
      <c r="AJ1132" s="61">
        <v>20.0</v>
      </c>
      <c r="AK1132" s="61">
        <v>15.0</v>
      </c>
      <c r="AL1132" s="61">
        <v>10.0</v>
      </c>
      <c r="AM1132" s="66">
        <v>45475.0</v>
      </c>
      <c r="AN1132" s="66">
        <v>45305.0</v>
      </c>
      <c r="AO1132" s="60"/>
      <c r="AP1132" s="59"/>
      <c r="AQ1132" s="60"/>
      <c r="AR1132" s="60"/>
      <c r="AS1132" s="62" t="s">
        <v>15869</v>
      </c>
      <c r="AT1132" s="60"/>
      <c r="AU1132" s="60" t="s">
        <v>15529</v>
      </c>
      <c r="AV1132" s="60"/>
      <c r="AW1132" s="60"/>
    </row>
    <row r="1133">
      <c r="B1133" s="61">
        <v>995386.0</v>
      </c>
      <c r="C1133" s="61">
        <v>173.0</v>
      </c>
      <c r="D1133" s="63">
        <v>45271.0</v>
      </c>
      <c r="E1133" s="59" t="s">
        <v>15870</v>
      </c>
      <c r="F1133" s="61">
        <v>2607.0</v>
      </c>
      <c r="G1133" s="62" t="s">
        <v>15871</v>
      </c>
      <c r="H1133" s="60"/>
      <c r="I1133" s="60"/>
      <c r="J1133" s="60"/>
      <c r="K1133" s="59" t="s">
        <v>10527</v>
      </c>
      <c r="L1133" s="61">
        <v>500.0</v>
      </c>
      <c r="M1133" s="59" t="s">
        <v>10507</v>
      </c>
      <c r="N1133" s="61">
        <v>0.0</v>
      </c>
      <c r="O1133" s="61">
        <v>0.0</v>
      </c>
      <c r="P1133" s="59" t="s">
        <v>10508</v>
      </c>
      <c r="Q1133" s="60"/>
      <c r="R1133" s="60"/>
      <c r="S1133" s="59" t="s">
        <v>10507</v>
      </c>
      <c r="T1133" s="59" t="s">
        <v>10508</v>
      </c>
      <c r="U1133" s="59" t="s">
        <v>10508</v>
      </c>
      <c r="V1133" s="59" t="s">
        <v>10508</v>
      </c>
      <c r="W1133" s="61">
        <v>3.0</v>
      </c>
      <c r="X1133" s="59" t="s">
        <v>15526</v>
      </c>
      <c r="Y1133" s="59" t="s">
        <v>15872</v>
      </c>
      <c r="Z1133" s="59"/>
      <c r="AA1133" s="61">
        <v>2607.0</v>
      </c>
      <c r="AB1133" s="60" t="s">
        <v>10512</v>
      </c>
      <c r="AC1133" s="60"/>
      <c r="AD1133" s="60"/>
      <c r="AE1133" s="59" t="s">
        <v>10714</v>
      </c>
      <c r="AF1133" s="59" t="s">
        <v>10507</v>
      </c>
      <c r="AG1133" s="60" t="s">
        <v>10513</v>
      </c>
      <c r="AH1133" s="60"/>
      <c r="AI1133" s="60"/>
      <c r="AJ1133" s="61">
        <v>20.0</v>
      </c>
      <c r="AK1133" s="61">
        <v>15.0</v>
      </c>
      <c r="AL1133" s="61">
        <v>10.0</v>
      </c>
      <c r="AM1133" s="66">
        <v>45315.0</v>
      </c>
      <c r="AN1133" s="66">
        <v>45348.0</v>
      </c>
      <c r="AO1133" s="60"/>
      <c r="AP1133" s="59"/>
      <c r="AQ1133" s="60"/>
      <c r="AR1133" s="60"/>
      <c r="AS1133" s="62" t="s">
        <v>15873</v>
      </c>
      <c r="AT1133" s="60"/>
      <c r="AU1133" s="60" t="s">
        <v>15529</v>
      </c>
      <c r="AV1133" s="60"/>
      <c r="AW1133" s="60"/>
    </row>
    <row r="1134">
      <c r="B1134" s="61">
        <v>995386.0</v>
      </c>
      <c r="C1134" s="61">
        <v>101.0</v>
      </c>
      <c r="D1134" s="63">
        <v>45273.0</v>
      </c>
      <c r="E1134" s="59" t="s">
        <v>15874</v>
      </c>
      <c r="F1134" s="61">
        <v>2609.0</v>
      </c>
      <c r="G1134" s="62" t="s">
        <v>15875</v>
      </c>
      <c r="H1134" s="62" t="s">
        <v>15876</v>
      </c>
      <c r="I1134" s="65" t="s">
        <v>15877</v>
      </c>
      <c r="J1134" s="60"/>
      <c r="K1134" s="59" t="s">
        <v>10625</v>
      </c>
      <c r="L1134" s="61">
        <v>100.0</v>
      </c>
      <c r="M1134" s="59" t="s">
        <v>10507</v>
      </c>
      <c r="N1134" s="61">
        <v>0.0</v>
      </c>
      <c r="O1134" s="61">
        <v>0.0</v>
      </c>
      <c r="P1134" s="59" t="s">
        <v>10508</v>
      </c>
      <c r="Q1134" s="67"/>
      <c r="R1134" s="67"/>
      <c r="S1134" s="59" t="s">
        <v>10507</v>
      </c>
      <c r="T1134" s="59" t="s">
        <v>10508</v>
      </c>
      <c r="U1134" s="59" t="s">
        <v>10508</v>
      </c>
      <c r="V1134" s="59" t="s">
        <v>10508</v>
      </c>
      <c r="W1134" s="61">
        <v>11.0</v>
      </c>
      <c r="X1134" s="59" t="s">
        <v>10509</v>
      </c>
      <c r="Y1134" s="59"/>
      <c r="Z1134" s="59"/>
      <c r="AA1134" s="61">
        <v>2609.0</v>
      </c>
      <c r="AB1134" s="59" t="s">
        <v>10512</v>
      </c>
      <c r="AC1134" s="60"/>
      <c r="AD1134" s="60"/>
      <c r="AE1134" s="59" t="s">
        <v>11972</v>
      </c>
      <c r="AF1134" s="59" t="s">
        <v>10507</v>
      </c>
      <c r="AG1134" s="59" t="s">
        <v>10513</v>
      </c>
      <c r="AH1134" s="60"/>
      <c r="AI1134" s="60"/>
      <c r="AJ1134" s="61">
        <v>30.0</v>
      </c>
      <c r="AK1134" s="61">
        <v>20.0</v>
      </c>
      <c r="AL1134" s="61">
        <v>10.0</v>
      </c>
      <c r="AM1134" s="63">
        <v>45273.0</v>
      </c>
      <c r="AN1134" s="66">
        <v>45394.0</v>
      </c>
      <c r="AO1134" s="60"/>
      <c r="AP1134" s="59"/>
      <c r="AQ1134" s="60"/>
      <c r="AR1134" s="60"/>
      <c r="AS1134" s="62" t="s">
        <v>15878</v>
      </c>
      <c r="AT1134" s="60"/>
      <c r="AU1134" s="60" t="s">
        <v>12699</v>
      </c>
      <c r="AV1134" s="60"/>
      <c r="AW1134" s="60"/>
    </row>
    <row r="1135">
      <c r="B1135" s="61">
        <v>995386.0</v>
      </c>
      <c r="C1135" s="61">
        <v>101.0</v>
      </c>
      <c r="D1135" s="63">
        <v>45273.0</v>
      </c>
      <c r="E1135" s="59" t="s">
        <v>15879</v>
      </c>
      <c r="F1135" s="61">
        <v>2611.0</v>
      </c>
      <c r="G1135" s="65" t="s">
        <v>15880</v>
      </c>
      <c r="H1135" s="60"/>
      <c r="I1135" s="60"/>
      <c r="J1135" s="60"/>
      <c r="K1135" s="59" t="s">
        <v>13533</v>
      </c>
      <c r="L1135" s="61">
        <v>100.0</v>
      </c>
      <c r="M1135" s="59" t="s">
        <v>10507</v>
      </c>
      <c r="N1135" s="61">
        <v>-1.0</v>
      </c>
      <c r="O1135" s="61">
        <v>0.0</v>
      </c>
      <c r="P1135" s="59" t="s">
        <v>10508</v>
      </c>
      <c r="Q1135" s="60"/>
      <c r="R1135" s="60"/>
      <c r="S1135" s="59" t="s">
        <v>10507</v>
      </c>
      <c r="T1135" s="59" t="s">
        <v>10508</v>
      </c>
      <c r="U1135" s="59" t="s">
        <v>10508</v>
      </c>
      <c r="V1135" s="59" t="s">
        <v>10508</v>
      </c>
      <c r="W1135" s="61">
        <v>16.0</v>
      </c>
      <c r="X1135" s="59" t="s">
        <v>10509</v>
      </c>
      <c r="Y1135" s="59" t="s">
        <v>15881</v>
      </c>
      <c r="Z1135" s="60"/>
      <c r="AA1135" s="61">
        <v>2611.0</v>
      </c>
      <c r="AB1135" s="59" t="s">
        <v>10512</v>
      </c>
      <c r="AC1135" s="60"/>
      <c r="AD1135" s="60"/>
      <c r="AE1135" s="59" t="s">
        <v>10507</v>
      </c>
      <c r="AF1135" s="59" t="s">
        <v>10507</v>
      </c>
      <c r="AG1135" s="59" t="s">
        <v>10513</v>
      </c>
      <c r="AH1135" s="60"/>
      <c r="AI1135" s="60"/>
      <c r="AJ1135" s="61">
        <v>25.0</v>
      </c>
      <c r="AK1135" s="61">
        <v>15.0</v>
      </c>
      <c r="AL1135" s="61">
        <v>10.0</v>
      </c>
      <c r="AM1135" s="66">
        <v>45299.0</v>
      </c>
      <c r="AN1135" s="66">
        <v>45484.0</v>
      </c>
      <c r="AO1135" s="60"/>
      <c r="AP1135" s="60"/>
      <c r="AQ1135" s="60"/>
      <c r="AR1135" s="60"/>
      <c r="AS1135" s="62" t="s">
        <v>15882</v>
      </c>
      <c r="AT1135" s="60"/>
      <c r="AU1135" s="60" t="s">
        <v>12699</v>
      </c>
      <c r="AV1135" s="60"/>
      <c r="AW1135" s="60"/>
    </row>
    <row r="1136">
      <c r="B1136" s="61">
        <v>995386.0</v>
      </c>
      <c r="C1136" s="61">
        <v>173.0</v>
      </c>
      <c r="D1136" s="63">
        <v>45274.0</v>
      </c>
      <c r="E1136" s="59" t="s">
        <v>15883</v>
      </c>
      <c r="F1136" s="61">
        <v>2613.0</v>
      </c>
      <c r="G1136" s="65" t="s">
        <v>15884</v>
      </c>
      <c r="H1136" s="60"/>
      <c r="I1136" s="60"/>
      <c r="J1136" s="60"/>
      <c r="K1136" s="59" t="s">
        <v>12053</v>
      </c>
      <c r="L1136" s="61">
        <v>500.0</v>
      </c>
      <c r="M1136" s="59" t="s">
        <v>10507</v>
      </c>
      <c r="N1136" s="61">
        <v>0.0</v>
      </c>
      <c r="O1136" s="61">
        <v>0.0</v>
      </c>
      <c r="P1136" s="59" t="s">
        <v>10508</v>
      </c>
      <c r="Q1136" s="60"/>
      <c r="R1136" s="60"/>
      <c r="S1136" s="59" t="s">
        <v>10507</v>
      </c>
      <c r="T1136" s="59" t="s">
        <v>10508</v>
      </c>
      <c r="U1136" s="59" t="s">
        <v>10508</v>
      </c>
      <c r="V1136" s="59" t="s">
        <v>10508</v>
      </c>
      <c r="W1136" s="61">
        <v>3.0</v>
      </c>
      <c r="X1136" s="59" t="s">
        <v>15526</v>
      </c>
      <c r="Y1136" s="59" t="s">
        <v>15579</v>
      </c>
      <c r="Z1136" s="60"/>
      <c r="AA1136" s="61">
        <v>2613.0</v>
      </c>
      <c r="AB1136" s="60" t="s">
        <v>10512</v>
      </c>
      <c r="AC1136" s="60"/>
      <c r="AD1136" s="60"/>
      <c r="AE1136" s="59" t="s">
        <v>10714</v>
      </c>
      <c r="AF1136" s="59" t="s">
        <v>10507</v>
      </c>
      <c r="AG1136" s="60" t="s">
        <v>10513</v>
      </c>
      <c r="AH1136" s="60"/>
      <c r="AI1136" s="60"/>
      <c r="AJ1136" s="61">
        <v>20.0</v>
      </c>
      <c r="AK1136" s="61">
        <v>15.0</v>
      </c>
      <c r="AL1136" s="61">
        <v>10.0</v>
      </c>
      <c r="AM1136" s="63">
        <v>45274.0</v>
      </c>
      <c r="AN1136" s="66">
        <v>45370.0</v>
      </c>
      <c r="AO1136" s="60"/>
      <c r="AP1136" s="60"/>
      <c r="AQ1136" s="60"/>
      <c r="AR1136" s="60"/>
      <c r="AS1136" s="62" t="s">
        <v>15885</v>
      </c>
      <c r="AT1136" s="60"/>
      <c r="AU1136" s="60" t="s">
        <v>15529</v>
      </c>
      <c r="AV1136" s="60"/>
      <c r="AW1136" s="60"/>
    </row>
    <row r="1137">
      <c r="B1137" s="61">
        <v>995386.0</v>
      </c>
      <c r="C1137" s="61">
        <v>175.0</v>
      </c>
      <c r="D1137" s="63">
        <v>45274.0</v>
      </c>
      <c r="E1137" s="59" t="s">
        <v>15886</v>
      </c>
      <c r="F1137" s="61">
        <v>2615.0</v>
      </c>
      <c r="G1137" s="62" t="s">
        <v>15887</v>
      </c>
      <c r="H1137" s="60"/>
      <c r="I1137" s="60"/>
      <c r="J1137" s="60"/>
      <c r="K1137" s="59" t="s">
        <v>10596</v>
      </c>
      <c r="L1137" s="61">
        <v>100.0</v>
      </c>
      <c r="M1137" s="59" t="s">
        <v>10507</v>
      </c>
      <c r="N1137" s="61">
        <v>0.0</v>
      </c>
      <c r="O1137" s="61">
        <v>0.0</v>
      </c>
      <c r="P1137" s="59" t="s">
        <v>10508</v>
      </c>
      <c r="Q1137" s="60"/>
      <c r="R1137" s="60"/>
      <c r="S1137" s="59" t="s">
        <v>10507</v>
      </c>
      <c r="T1137" s="59" t="s">
        <v>10508</v>
      </c>
      <c r="U1137" s="59" t="s">
        <v>10508</v>
      </c>
      <c r="V1137" s="59" t="s">
        <v>10508</v>
      </c>
      <c r="W1137" s="61">
        <v>3.0</v>
      </c>
      <c r="X1137" s="59" t="s">
        <v>15669</v>
      </c>
      <c r="Y1137" s="59" t="s">
        <v>20</v>
      </c>
      <c r="Z1137" s="60"/>
      <c r="AA1137" s="61">
        <v>2615.0</v>
      </c>
      <c r="AB1137" s="59" t="s">
        <v>10512</v>
      </c>
      <c r="AC1137" s="60"/>
      <c r="AD1137" s="60"/>
      <c r="AE1137" s="59" t="s">
        <v>10689</v>
      </c>
      <c r="AF1137" s="59" t="s">
        <v>10507</v>
      </c>
      <c r="AG1137" s="59" t="s">
        <v>10513</v>
      </c>
      <c r="AH1137" s="60"/>
      <c r="AI1137" s="60"/>
      <c r="AJ1137" s="61">
        <v>30.0</v>
      </c>
      <c r="AK1137" s="61">
        <v>20.0</v>
      </c>
      <c r="AL1137" s="61">
        <v>10.0</v>
      </c>
      <c r="AM1137" s="66">
        <v>45440.0</v>
      </c>
      <c r="AN1137" s="66">
        <v>45446.0</v>
      </c>
      <c r="AO1137" s="60"/>
      <c r="AP1137" s="60"/>
      <c r="AQ1137" s="60"/>
      <c r="AR1137" s="60"/>
      <c r="AS1137" s="62" t="s">
        <v>15888</v>
      </c>
      <c r="AT1137" s="60"/>
      <c r="AU1137" s="60" t="s">
        <v>15671</v>
      </c>
      <c r="AV1137" s="60"/>
      <c r="AW1137" s="60"/>
    </row>
    <row r="1138">
      <c r="B1138" s="61">
        <v>995386.0</v>
      </c>
      <c r="C1138" s="61">
        <v>159.0</v>
      </c>
      <c r="D1138" s="63">
        <v>45274.0</v>
      </c>
      <c r="E1138" s="59" t="s">
        <v>15889</v>
      </c>
      <c r="F1138" s="61">
        <v>2617.0</v>
      </c>
      <c r="G1138" s="62" t="s">
        <v>15890</v>
      </c>
      <c r="H1138" s="60"/>
      <c r="I1138" s="60"/>
      <c r="J1138" s="60"/>
      <c r="K1138" s="59" t="s">
        <v>11205</v>
      </c>
      <c r="L1138" s="61">
        <v>100.0</v>
      </c>
      <c r="M1138" s="59" t="s">
        <v>10507</v>
      </c>
      <c r="N1138" s="61">
        <v>1.0</v>
      </c>
      <c r="O1138" s="61">
        <v>0.0</v>
      </c>
      <c r="P1138" s="59" t="s">
        <v>10633</v>
      </c>
      <c r="Q1138" s="60"/>
      <c r="R1138" s="60"/>
      <c r="S1138" s="59" t="s">
        <v>10507</v>
      </c>
      <c r="T1138" s="59" t="s">
        <v>10508</v>
      </c>
      <c r="U1138" s="59" t="s">
        <v>10508</v>
      </c>
      <c r="V1138" s="59" t="s">
        <v>10508</v>
      </c>
      <c r="W1138" s="61">
        <v>1.0</v>
      </c>
      <c r="X1138" s="59" t="s">
        <v>10509</v>
      </c>
      <c r="Y1138" s="59" t="s">
        <v>12944</v>
      </c>
      <c r="Z1138" s="60"/>
      <c r="AA1138" s="61">
        <v>2617.0</v>
      </c>
      <c r="AB1138" s="59" t="s">
        <v>10512</v>
      </c>
      <c r="AC1138" s="60"/>
      <c r="AD1138" s="60"/>
      <c r="AE1138" s="59" t="s">
        <v>10507</v>
      </c>
      <c r="AF1138" s="59" t="s">
        <v>10507</v>
      </c>
      <c r="AG1138" s="59" t="s">
        <v>10513</v>
      </c>
      <c r="AH1138" s="60"/>
      <c r="AI1138" s="60"/>
      <c r="AJ1138" s="61">
        <v>25.0</v>
      </c>
      <c r="AK1138" s="61">
        <v>15.0</v>
      </c>
      <c r="AL1138" s="61">
        <v>10.0</v>
      </c>
      <c r="AM1138" s="63">
        <v>45274.0</v>
      </c>
      <c r="AN1138" s="66">
        <v>45355.0</v>
      </c>
      <c r="AO1138" s="60"/>
      <c r="AP1138" s="60"/>
      <c r="AQ1138" s="60"/>
      <c r="AR1138" s="60"/>
      <c r="AS1138" s="62" t="s">
        <v>15891</v>
      </c>
      <c r="AT1138" s="60"/>
      <c r="AU1138" s="60" t="s">
        <v>11001</v>
      </c>
      <c r="AV1138" s="60"/>
      <c r="AW1138" s="60"/>
    </row>
    <row r="1139">
      <c r="B1139" s="61">
        <v>995386.0</v>
      </c>
      <c r="C1139" s="61">
        <v>101.0</v>
      </c>
      <c r="D1139" s="63">
        <v>45274.0</v>
      </c>
      <c r="E1139" s="59" t="s">
        <v>15892</v>
      </c>
      <c r="F1139" s="61">
        <v>2619.0</v>
      </c>
      <c r="G1139" s="62" t="s">
        <v>15893</v>
      </c>
      <c r="H1139" s="60"/>
      <c r="I1139" s="60"/>
      <c r="J1139" s="60"/>
      <c r="K1139" s="59" t="s">
        <v>12004</v>
      </c>
      <c r="L1139" s="61">
        <v>100.0</v>
      </c>
      <c r="M1139" s="59" t="s">
        <v>10507</v>
      </c>
      <c r="N1139" s="61">
        <v>-1.0</v>
      </c>
      <c r="O1139" s="61">
        <v>0.0</v>
      </c>
      <c r="P1139" s="59" t="s">
        <v>10508</v>
      </c>
      <c r="Q1139" s="66">
        <v>45156.0</v>
      </c>
      <c r="R1139" s="66">
        <v>45163.0</v>
      </c>
      <c r="S1139" s="59" t="s">
        <v>10792</v>
      </c>
      <c r="T1139" s="59" t="s">
        <v>10508</v>
      </c>
      <c r="U1139" s="59" t="s">
        <v>10508</v>
      </c>
      <c r="V1139" s="59" t="s">
        <v>10508</v>
      </c>
      <c r="W1139" s="61">
        <v>4.0</v>
      </c>
      <c r="X1139" s="59" t="s">
        <v>10509</v>
      </c>
      <c r="Y1139" s="59" t="s">
        <v>15250</v>
      </c>
      <c r="Z1139" s="60"/>
      <c r="AA1139" s="61">
        <v>2619.0</v>
      </c>
      <c r="AB1139" s="59" t="s">
        <v>10512</v>
      </c>
      <c r="AC1139" s="60"/>
      <c r="AD1139" s="60"/>
      <c r="AE1139" s="59" t="s">
        <v>10507</v>
      </c>
      <c r="AF1139" s="59" t="s">
        <v>10507</v>
      </c>
      <c r="AG1139" s="59" t="s">
        <v>10513</v>
      </c>
      <c r="AH1139" s="60"/>
      <c r="AI1139" s="60"/>
      <c r="AJ1139" s="61">
        <v>25.0</v>
      </c>
      <c r="AK1139" s="61">
        <v>15.0</v>
      </c>
      <c r="AL1139" s="61">
        <v>10.0</v>
      </c>
      <c r="AM1139" s="63">
        <v>45274.0</v>
      </c>
      <c r="AN1139" s="66">
        <v>45320.0</v>
      </c>
      <c r="AO1139" s="60"/>
      <c r="AP1139" s="59"/>
      <c r="AQ1139" s="60"/>
      <c r="AR1139" s="60"/>
      <c r="AS1139" s="62" t="s">
        <v>15894</v>
      </c>
      <c r="AT1139" s="60"/>
      <c r="AU1139" s="60" t="s">
        <v>12699</v>
      </c>
      <c r="AV1139" s="60"/>
      <c r="AW1139" s="60"/>
    </row>
    <row r="1140">
      <c r="B1140" s="61">
        <v>995386.0</v>
      </c>
      <c r="C1140" s="61">
        <v>101.0</v>
      </c>
      <c r="D1140" s="63">
        <v>45276.0</v>
      </c>
      <c r="E1140" s="59" t="s">
        <v>15895</v>
      </c>
      <c r="F1140" s="61">
        <v>2621.0</v>
      </c>
      <c r="G1140" s="62" t="s">
        <v>15896</v>
      </c>
      <c r="H1140" s="60"/>
      <c r="I1140" s="60"/>
      <c r="J1140" s="60"/>
      <c r="K1140" s="59" t="s">
        <v>12982</v>
      </c>
      <c r="L1140" s="61">
        <v>100.0</v>
      </c>
      <c r="M1140" s="59" t="s">
        <v>10507</v>
      </c>
      <c r="N1140" s="61">
        <v>0.0</v>
      </c>
      <c r="O1140" s="61">
        <v>0.0</v>
      </c>
      <c r="P1140" s="59" t="s">
        <v>10508</v>
      </c>
      <c r="Q1140" s="60"/>
      <c r="R1140" s="60"/>
      <c r="S1140" s="59" t="s">
        <v>10507</v>
      </c>
      <c r="T1140" s="59" t="s">
        <v>10508</v>
      </c>
      <c r="U1140" s="59" t="s">
        <v>10508</v>
      </c>
      <c r="V1140" s="59" t="s">
        <v>10508</v>
      </c>
      <c r="W1140" s="61">
        <v>2.0</v>
      </c>
      <c r="X1140" s="59" t="s">
        <v>10509</v>
      </c>
      <c r="Y1140" s="59" t="s">
        <v>15897</v>
      </c>
      <c r="Z1140" s="59"/>
      <c r="AA1140" s="61">
        <v>2621.0</v>
      </c>
      <c r="AB1140" s="60" t="s">
        <v>10512</v>
      </c>
      <c r="AC1140" s="60"/>
      <c r="AD1140" s="60"/>
      <c r="AE1140" s="59" t="s">
        <v>10507</v>
      </c>
      <c r="AF1140" s="59" t="s">
        <v>10507</v>
      </c>
      <c r="AG1140" s="60" t="s">
        <v>10513</v>
      </c>
      <c r="AH1140" s="60"/>
      <c r="AI1140" s="60"/>
      <c r="AJ1140" s="61">
        <v>25.0</v>
      </c>
      <c r="AK1140" s="61">
        <v>15.0</v>
      </c>
      <c r="AL1140" s="61">
        <v>10.0</v>
      </c>
      <c r="AM1140" s="63">
        <v>45276.0</v>
      </c>
      <c r="AN1140" s="66">
        <v>45396.0</v>
      </c>
      <c r="AO1140" s="60"/>
      <c r="AP1140" s="59"/>
      <c r="AQ1140" s="60"/>
      <c r="AR1140" s="60"/>
      <c r="AS1140" s="62" t="s">
        <v>15898</v>
      </c>
      <c r="AT1140" s="60"/>
      <c r="AU1140" s="60" t="s">
        <v>12699</v>
      </c>
      <c r="AV1140" s="60"/>
      <c r="AW1140" s="60"/>
    </row>
    <row r="1141">
      <c r="B1141" s="61">
        <v>995386.0</v>
      </c>
      <c r="C1141" s="61">
        <v>159.0</v>
      </c>
      <c r="D1141" s="63">
        <v>45276.0</v>
      </c>
      <c r="E1141" s="59" t="s">
        <v>15899</v>
      </c>
      <c r="F1141" s="61">
        <v>2623.0</v>
      </c>
      <c r="G1141" s="62" t="s">
        <v>15900</v>
      </c>
      <c r="H1141" s="59"/>
      <c r="I1141" s="60"/>
      <c r="J1141" s="60"/>
      <c r="K1141" s="59" t="s">
        <v>10596</v>
      </c>
      <c r="L1141" s="61">
        <v>100.0</v>
      </c>
      <c r="M1141" s="59" t="s">
        <v>10507</v>
      </c>
      <c r="N1141" s="61">
        <v>0.0</v>
      </c>
      <c r="O1141" s="61">
        <v>0.0</v>
      </c>
      <c r="P1141" s="59" t="s">
        <v>10508</v>
      </c>
      <c r="Q1141" s="60"/>
      <c r="R1141" s="60"/>
      <c r="S1141" s="59" t="s">
        <v>10507</v>
      </c>
      <c r="T1141" s="59" t="s">
        <v>10508</v>
      </c>
      <c r="U1141" s="59" t="s">
        <v>10508</v>
      </c>
      <c r="V1141" s="59" t="s">
        <v>10508</v>
      </c>
      <c r="W1141" s="61">
        <v>1.0</v>
      </c>
      <c r="X1141" s="59" t="s">
        <v>10509</v>
      </c>
      <c r="Y1141" s="59" t="s">
        <v>12602</v>
      </c>
      <c r="Z1141" s="60"/>
      <c r="AA1141" s="61">
        <v>2623.0</v>
      </c>
      <c r="AB1141" s="59"/>
      <c r="AC1141" s="60"/>
      <c r="AD1141" s="60"/>
      <c r="AE1141" s="59" t="s">
        <v>10507</v>
      </c>
      <c r="AF1141" s="59" t="s">
        <v>10507</v>
      </c>
      <c r="AG1141" s="59"/>
      <c r="AH1141" s="60"/>
      <c r="AI1141" s="60"/>
      <c r="AJ1141" s="61">
        <v>25.0</v>
      </c>
      <c r="AK1141" s="61">
        <v>15.0</v>
      </c>
      <c r="AL1141" s="61">
        <v>10.0</v>
      </c>
      <c r="AM1141" s="63">
        <v>45276.0</v>
      </c>
      <c r="AN1141" s="66">
        <v>45396.0</v>
      </c>
      <c r="AO1141" s="60"/>
      <c r="AP1141" s="59"/>
      <c r="AQ1141" s="60"/>
      <c r="AR1141" s="60"/>
      <c r="AS1141" s="62" t="s">
        <v>15901</v>
      </c>
      <c r="AT1141" s="60"/>
      <c r="AU1141" s="60" t="s">
        <v>11001</v>
      </c>
      <c r="AV1141" s="60"/>
      <c r="AW1141" s="60"/>
    </row>
    <row r="1142">
      <c r="B1142" s="61">
        <v>995386.0</v>
      </c>
      <c r="C1142" s="61">
        <v>159.0</v>
      </c>
      <c r="D1142" s="63">
        <v>45277.0</v>
      </c>
      <c r="E1142" s="59" t="s">
        <v>15902</v>
      </c>
      <c r="F1142" s="61">
        <v>2625.0</v>
      </c>
      <c r="G1142" s="62" t="s">
        <v>15903</v>
      </c>
      <c r="H1142" s="60"/>
      <c r="I1142" s="60"/>
      <c r="J1142" s="60"/>
      <c r="K1142" s="59" t="s">
        <v>11205</v>
      </c>
      <c r="L1142" s="61">
        <v>100.0</v>
      </c>
      <c r="M1142" s="59" t="s">
        <v>10507</v>
      </c>
      <c r="N1142" s="61">
        <v>-2.0</v>
      </c>
      <c r="O1142" s="61">
        <v>0.0</v>
      </c>
      <c r="P1142" s="59" t="s">
        <v>10508</v>
      </c>
      <c r="Q1142" s="60"/>
      <c r="R1142" s="60"/>
      <c r="S1142" s="59" t="s">
        <v>10507</v>
      </c>
      <c r="T1142" s="59" t="s">
        <v>10508</v>
      </c>
      <c r="U1142" s="59" t="s">
        <v>10508</v>
      </c>
      <c r="V1142" s="59" t="s">
        <v>10508</v>
      </c>
      <c r="W1142" s="61">
        <v>8.0</v>
      </c>
      <c r="X1142" s="59" t="s">
        <v>10509</v>
      </c>
      <c r="Y1142" s="59" t="s">
        <v>15158</v>
      </c>
      <c r="Z1142" s="60"/>
      <c r="AA1142" s="61">
        <v>2625.0</v>
      </c>
      <c r="AB1142" s="59" t="s">
        <v>10512</v>
      </c>
      <c r="AC1142" s="60"/>
      <c r="AD1142" s="60"/>
      <c r="AE1142" s="59" t="s">
        <v>12456</v>
      </c>
      <c r="AF1142" s="59" t="s">
        <v>10507</v>
      </c>
      <c r="AG1142" s="59" t="s">
        <v>10513</v>
      </c>
      <c r="AH1142" s="60"/>
      <c r="AI1142" s="60"/>
      <c r="AJ1142" s="61">
        <v>25.0</v>
      </c>
      <c r="AK1142" s="61">
        <v>15.0</v>
      </c>
      <c r="AL1142" s="61">
        <v>10.0</v>
      </c>
      <c r="AM1142" s="63">
        <v>45277.0</v>
      </c>
      <c r="AN1142" s="66">
        <v>45441.0</v>
      </c>
      <c r="AO1142" s="60"/>
      <c r="AP1142" s="60"/>
      <c r="AQ1142" s="60"/>
      <c r="AR1142" s="60"/>
      <c r="AS1142" s="62" t="s">
        <v>15904</v>
      </c>
      <c r="AT1142" s="60"/>
      <c r="AU1142" s="60" t="s">
        <v>11001</v>
      </c>
      <c r="AV1142" s="60"/>
      <c r="AW1142" s="60"/>
    </row>
    <row r="1143">
      <c r="B1143" s="61">
        <v>995386.0</v>
      </c>
      <c r="C1143" s="61">
        <v>175.0</v>
      </c>
      <c r="D1143" s="63">
        <v>45278.0</v>
      </c>
      <c r="E1143" s="59" t="s">
        <v>15905</v>
      </c>
      <c r="F1143" s="61">
        <v>2627.0</v>
      </c>
      <c r="G1143" s="62" t="s">
        <v>15906</v>
      </c>
      <c r="H1143" s="60"/>
      <c r="I1143" s="60"/>
      <c r="J1143" s="60"/>
      <c r="K1143" s="59" t="s">
        <v>10625</v>
      </c>
      <c r="L1143" s="61">
        <v>100.0</v>
      </c>
      <c r="M1143" s="59" t="s">
        <v>10507</v>
      </c>
      <c r="N1143" s="61">
        <v>0.0</v>
      </c>
      <c r="O1143" s="61">
        <v>0.0</v>
      </c>
      <c r="P1143" s="59" t="s">
        <v>10508</v>
      </c>
      <c r="Q1143" s="60"/>
      <c r="R1143" s="60"/>
      <c r="S1143" s="59" t="s">
        <v>10507</v>
      </c>
      <c r="T1143" s="59" t="s">
        <v>10508</v>
      </c>
      <c r="U1143" s="59" t="s">
        <v>10508</v>
      </c>
      <c r="V1143" s="59" t="s">
        <v>10508</v>
      </c>
      <c r="W1143" s="61">
        <v>1.0</v>
      </c>
      <c r="X1143" s="59" t="s">
        <v>15907</v>
      </c>
      <c r="Y1143" s="59" t="s">
        <v>15908</v>
      </c>
      <c r="Z1143" s="60"/>
      <c r="AA1143" s="61">
        <v>2627.0</v>
      </c>
      <c r="AB1143" s="59" t="s">
        <v>10512</v>
      </c>
      <c r="AC1143" s="60"/>
      <c r="AD1143" s="60"/>
      <c r="AE1143" s="59" t="s">
        <v>10689</v>
      </c>
      <c r="AF1143" s="59" t="s">
        <v>10507</v>
      </c>
      <c r="AG1143" s="59" t="s">
        <v>10513</v>
      </c>
      <c r="AH1143" s="60"/>
      <c r="AI1143" s="60"/>
      <c r="AJ1143" s="61">
        <v>30.0</v>
      </c>
      <c r="AK1143" s="61">
        <v>20.0</v>
      </c>
      <c r="AL1143" s="61">
        <v>10.0</v>
      </c>
      <c r="AM1143" s="63">
        <v>45278.0</v>
      </c>
      <c r="AN1143" s="66">
        <v>45396.0</v>
      </c>
      <c r="AO1143" s="60"/>
      <c r="AP1143" s="59"/>
      <c r="AQ1143" s="60"/>
      <c r="AR1143" s="60"/>
      <c r="AS1143" s="62" t="s">
        <v>15909</v>
      </c>
      <c r="AT1143" s="60"/>
      <c r="AU1143" s="60" t="s">
        <v>15671</v>
      </c>
      <c r="AV1143" s="60"/>
      <c r="AW1143" s="60"/>
    </row>
    <row r="1144">
      <c r="B1144" s="61">
        <v>995386.0</v>
      </c>
      <c r="C1144" s="61">
        <v>175.0</v>
      </c>
      <c r="D1144" s="63">
        <v>45278.0</v>
      </c>
      <c r="E1144" s="59" t="s">
        <v>15910</v>
      </c>
      <c r="F1144" s="61">
        <v>2629.0</v>
      </c>
      <c r="G1144" s="62" t="s">
        <v>15911</v>
      </c>
      <c r="H1144" s="60"/>
      <c r="I1144" s="60"/>
      <c r="J1144" s="60"/>
      <c r="K1144" s="59" t="s">
        <v>10625</v>
      </c>
      <c r="L1144" s="61">
        <v>100.0</v>
      </c>
      <c r="M1144" s="59" t="s">
        <v>10507</v>
      </c>
      <c r="N1144" s="61">
        <v>0.0</v>
      </c>
      <c r="O1144" s="61">
        <v>0.0</v>
      </c>
      <c r="P1144" s="59" t="s">
        <v>10508</v>
      </c>
      <c r="Q1144" s="60"/>
      <c r="R1144" s="60"/>
      <c r="S1144" s="59" t="s">
        <v>10507</v>
      </c>
      <c r="T1144" s="59" t="s">
        <v>10508</v>
      </c>
      <c r="U1144" s="59" t="s">
        <v>10508</v>
      </c>
      <c r="V1144" s="59" t="s">
        <v>10508</v>
      </c>
      <c r="W1144" s="61">
        <v>0.0</v>
      </c>
      <c r="X1144" s="59" t="s">
        <v>15907</v>
      </c>
      <c r="Y1144" s="59" t="s">
        <v>15908</v>
      </c>
      <c r="Z1144" s="60"/>
      <c r="AA1144" s="64">
        <v>2629.0</v>
      </c>
      <c r="AB1144" s="59" t="s">
        <v>10512</v>
      </c>
      <c r="AC1144" s="60"/>
      <c r="AD1144" s="60"/>
      <c r="AE1144" s="59" t="s">
        <v>10689</v>
      </c>
      <c r="AF1144" s="59" t="s">
        <v>10507</v>
      </c>
      <c r="AG1144" s="59" t="s">
        <v>10513</v>
      </c>
      <c r="AH1144" s="60"/>
      <c r="AI1144" s="60"/>
      <c r="AJ1144" s="61">
        <v>30.0</v>
      </c>
      <c r="AK1144" s="61">
        <v>20.0</v>
      </c>
      <c r="AL1144" s="61">
        <v>10.0</v>
      </c>
      <c r="AM1144" s="63">
        <v>45278.0</v>
      </c>
      <c r="AN1144" s="60"/>
      <c r="AO1144" s="60"/>
      <c r="AP1144" s="60"/>
      <c r="AQ1144" s="60"/>
      <c r="AR1144" s="60"/>
      <c r="AS1144" s="62" t="s">
        <v>15912</v>
      </c>
      <c r="AT1144" s="60"/>
      <c r="AU1144" s="60" t="s">
        <v>15671</v>
      </c>
      <c r="AV1144" s="60"/>
      <c r="AW1144" s="60"/>
    </row>
    <row r="1145">
      <c r="B1145" s="61">
        <v>995386.0</v>
      </c>
      <c r="C1145" s="61">
        <v>175.0</v>
      </c>
      <c r="D1145" s="63">
        <v>45278.0</v>
      </c>
      <c r="E1145" s="59" t="s">
        <v>15913</v>
      </c>
      <c r="F1145" s="61">
        <v>2631.0</v>
      </c>
      <c r="G1145" s="62" t="s">
        <v>15914</v>
      </c>
      <c r="H1145" s="60"/>
      <c r="I1145" s="60"/>
      <c r="J1145" s="60"/>
      <c r="K1145" s="59" t="s">
        <v>10625</v>
      </c>
      <c r="L1145" s="61">
        <v>100.0</v>
      </c>
      <c r="M1145" s="59" t="s">
        <v>10507</v>
      </c>
      <c r="N1145" s="61">
        <v>0.0</v>
      </c>
      <c r="O1145" s="61">
        <v>0.0</v>
      </c>
      <c r="P1145" s="59" t="s">
        <v>10508</v>
      </c>
      <c r="Q1145" s="60"/>
      <c r="R1145" s="60"/>
      <c r="S1145" s="59" t="s">
        <v>10507</v>
      </c>
      <c r="T1145" s="59" t="s">
        <v>10508</v>
      </c>
      <c r="U1145" s="59" t="s">
        <v>10508</v>
      </c>
      <c r="V1145" s="59" t="s">
        <v>10508</v>
      </c>
      <c r="W1145" s="61">
        <v>1.0</v>
      </c>
      <c r="X1145" s="59" t="s">
        <v>15907</v>
      </c>
      <c r="Y1145" s="59" t="s">
        <v>15908</v>
      </c>
      <c r="Z1145" s="60"/>
      <c r="AA1145" s="61">
        <v>2631.0</v>
      </c>
      <c r="AB1145" s="59" t="s">
        <v>10512</v>
      </c>
      <c r="AC1145" s="60"/>
      <c r="AD1145" s="60"/>
      <c r="AE1145" s="59" t="s">
        <v>10689</v>
      </c>
      <c r="AF1145" s="59" t="s">
        <v>10507</v>
      </c>
      <c r="AG1145" s="59" t="s">
        <v>10513</v>
      </c>
      <c r="AH1145" s="60"/>
      <c r="AI1145" s="60"/>
      <c r="AJ1145" s="61">
        <v>30.0</v>
      </c>
      <c r="AK1145" s="61">
        <v>20.0</v>
      </c>
      <c r="AL1145" s="61">
        <v>10.0</v>
      </c>
      <c r="AM1145" s="63">
        <v>45278.0</v>
      </c>
      <c r="AN1145" s="66">
        <v>45396.0</v>
      </c>
      <c r="AO1145" s="60"/>
      <c r="AP1145" s="60"/>
      <c r="AQ1145" s="60"/>
      <c r="AR1145" s="60"/>
      <c r="AS1145" s="62" t="s">
        <v>15915</v>
      </c>
      <c r="AT1145" s="60"/>
      <c r="AU1145" s="60" t="s">
        <v>15671</v>
      </c>
      <c r="AV1145" s="60"/>
      <c r="AW1145" s="60"/>
    </row>
    <row r="1146">
      <c r="B1146" s="61">
        <v>995386.0</v>
      </c>
      <c r="C1146" s="61">
        <v>175.0</v>
      </c>
      <c r="D1146" s="63">
        <v>45278.0</v>
      </c>
      <c r="E1146" s="59" t="s">
        <v>15916</v>
      </c>
      <c r="F1146" s="61">
        <v>2633.0</v>
      </c>
      <c r="G1146" s="62" t="s">
        <v>15917</v>
      </c>
      <c r="H1146" s="59"/>
      <c r="I1146" s="59"/>
      <c r="J1146" s="60"/>
      <c r="K1146" s="59" t="s">
        <v>10666</v>
      </c>
      <c r="L1146" s="61">
        <v>100.0</v>
      </c>
      <c r="M1146" s="59" t="s">
        <v>10507</v>
      </c>
      <c r="N1146" s="61">
        <v>0.0</v>
      </c>
      <c r="O1146" s="61">
        <v>0.0</v>
      </c>
      <c r="P1146" s="59" t="s">
        <v>10508</v>
      </c>
      <c r="Q1146" s="60"/>
      <c r="R1146" s="60"/>
      <c r="S1146" s="59" t="s">
        <v>10507</v>
      </c>
      <c r="T1146" s="59" t="s">
        <v>10508</v>
      </c>
      <c r="U1146" s="59" t="s">
        <v>10508</v>
      </c>
      <c r="V1146" s="59" t="s">
        <v>10508</v>
      </c>
      <c r="W1146" s="61">
        <v>1.0</v>
      </c>
      <c r="X1146" s="59" t="s">
        <v>15669</v>
      </c>
      <c r="Y1146" s="59" t="s">
        <v>15918</v>
      </c>
      <c r="Z1146" s="60"/>
      <c r="AA1146" s="61">
        <v>2633.0</v>
      </c>
      <c r="AB1146" s="59" t="s">
        <v>10512</v>
      </c>
      <c r="AC1146" s="60"/>
      <c r="AD1146" s="60"/>
      <c r="AE1146" s="59" t="s">
        <v>10689</v>
      </c>
      <c r="AF1146" s="59" t="s">
        <v>10507</v>
      </c>
      <c r="AG1146" s="59" t="s">
        <v>10513</v>
      </c>
      <c r="AH1146" s="60"/>
      <c r="AI1146" s="60"/>
      <c r="AJ1146" s="61">
        <v>30.0</v>
      </c>
      <c r="AK1146" s="61">
        <v>20.0</v>
      </c>
      <c r="AL1146" s="61">
        <v>10.0</v>
      </c>
      <c r="AM1146" s="63">
        <v>45278.0</v>
      </c>
      <c r="AN1146" s="66">
        <v>45396.0</v>
      </c>
      <c r="AO1146" s="60"/>
      <c r="AP1146" s="60"/>
      <c r="AQ1146" s="60"/>
      <c r="AR1146" s="60"/>
      <c r="AS1146" s="62" t="s">
        <v>15919</v>
      </c>
      <c r="AT1146" s="60"/>
      <c r="AU1146" s="60" t="s">
        <v>15671</v>
      </c>
      <c r="AV1146" s="60"/>
      <c r="AW1146" s="60"/>
    </row>
    <row r="1147">
      <c r="B1147" s="61">
        <v>995386.0</v>
      </c>
      <c r="C1147" s="61">
        <v>175.0</v>
      </c>
      <c r="D1147" s="63">
        <v>45278.0</v>
      </c>
      <c r="E1147" s="59" t="s">
        <v>15920</v>
      </c>
      <c r="F1147" s="61">
        <v>2635.0</v>
      </c>
      <c r="G1147" s="62" t="s">
        <v>15921</v>
      </c>
      <c r="H1147" s="60"/>
      <c r="I1147" s="60"/>
      <c r="J1147" s="60"/>
      <c r="K1147" s="59" t="s">
        <v>10625</v>
      </c>
      <c r="L1147" s="61">
        <v>100.0</v>
      </c>
      <c r="M1147" s="59" t="s">
        <v>10507</v>
      </c>
      <c r="N1147" s="61">
        <v>0.0</v>
      </c>
      <c r="O1147" s="61">
        <v>0.0</v>
      </c>
      <c r="P1147" s="59" t="s">
        <v>10508</v>
      </c>
      <c r="Q1147" s="60"/>
      <c r="R1147" s="60"/>
      <c r="S1147" s="59" t="s">
        <v>10507</v>
      </c>
      <c r="T1147" s="59" t="s">
        <v>10508</v>
      </c>
      <c r="U1147" s="59" t="s">
        <v>10508</v>
      </c>
      <c r="V1147" s="59" t="s">
        <v>10508</v>
      </c>
      <c r="W1147" s="61">
        <v>1.0</v>
      </c>
      <c r="X1147" s="59" t="s">
        <v>15669</v>
      </c>
      <c r="Y1147" s="59" t="s">
        <v>15922</v>
      </c>
      <c r="Z1147" s="60"/>
      <c r="AA1147" s="61">
        <v>2635.0</v>
      </c>
      <c r="AB1147" s="59" t="s">
        <v>10512</v>
      </c>
      <c r="AC1147" s="60"/>
      <c r="AD1147" s="60"/>
      <c r="AE1147" s="59" t="s">
        <v>10689</v>
      </c>
      <c r="AF1147" s="59" t="s">
        <v>10507</v>
      </c>
      <c r="AG1147" s="59" t="s">
        <v>10513</v>
      </c>
      <c r="AH1147" s="60"/>
      <c r="AI1147" s="60"/>
      <c r="AJ1147" s="61">
        <v>30.0</v>
      </c>
      <c r="AK1147" s="61">
        <v>20.0</v>
      </c>
      <c r="AL1147" s="61">
        <v>10.0</v>
      </c>
      <c r="AM1147" s="63">
        <v>45278.0</v>
      </c>
      <c r="AN1147" s="66">
        <v>45396.0</v>
      </c>
      <c r="AO1147" s="60"/>
      <c r="AP1147" s="60"/>
      <c r="AQ1147" s="60"/>
      <c r="AR1147" s="60"/>
      <c r="AS1147" s="62" t="s">
        <v>15923</v>
      </c>
      <c r="AT1147" s="60"/>
      <c r="AU1147" s="60" t="s">
        <v>15671</v>
      </c>
      <c r="AV1147" s="60"/>
      <c r="AW1147" s="60"/>
    </row>
    <row r="1148">
      <c r="B1148" s="61">
        <v>995386.0</v>
      </c>
      <c r="C1148" s="61">
        <v>175.0</v>
      </c>
      <c r="D1148" s="63">
        <v>45278.0</v>
      </c>
      <c r="E1148" s="59" t="s">
        <v>15924</v>
      </c>
      <c r="F1148" s="61">
        <v>2637.0</v>
      </c>
      <c r="G1148" s="62" t="s">
        <v>15925</v>
      </c>
      <c r="H1148" s="60"/>
      <c r="I1148" s="60"/>
      <c r="J1148" s="60"/>
      <c r="K1148" s="71" t="s">
        <v>10666</v>
      </c>
      <c r="L1148" s="61">
        <v>100.0</v>
      </c>
      <c r="M1148" s="59" t="s">
        <v>10507</v>
      </c>
      <c r="N1148" s="61">
        <v>0.0</v>
      </c>
      <c r="O1148" s="61">
        <v>0.0</v>
      </c>
      <c r="P1148" s="59" t="s">
        <v>10508</v>
      </c>
      <c r="Q1148" s="60"/>
      <c r="R1148" s="60"/>
      <c r="S1148" s="59" t="s">
        <v>10507</v>
      </c>
      <c r="T1148" s="59" t="s">
        <v>10508</v>
      </c>
      <c r="U1148" s="59" t="s">
        <v>10508</v>
      </c>
      <c r="V1148" s="59" t="s">
        <v>10508</v>
      </c>
      <c r="W1148" s="61">
        <v>1.0</v>
      </c>
      <c r="X1148" s="59" t="s">
        <v>15669</v>
      </c>
      <c r="Y1148" s="59" t="s">
        <v>15835</v>
      </c>
      <c r="Z1148" s="60"/>
      <c r="AA1148" s="61">
        <v>2637.0</v>
      </c>
      <c r="AB1148" s="59" t="s">
        <v>10512</v>
      </c>
      <c r="AC1148" s="60"/>
      <c r="AD1148" s="60"/>
      <c r="AE1148" s="59" t="s">
        <v>10689</v>
      </c>
      <c r="AF1148" s="59" t="s">
        <v>10507</v>
      </c>
      <c r="AG1148" s="59" t="s">
        <v>10513</v>
      </c>
      <c r="AH1148" s="60"/>
      <c r="AI1148" s="60"/>
      <c r="AJ1148" s="61">
        <v>30.0</v>
      </c>
      <c r="AK1148" s="61">
        <v>20.0</v>
      </c>
      <c r="AL1148" s="61">
        <v>10.0</v>
      </c>
      <c r="AM1148" s="63">
        <v>45278.0</v>
      </c>
      <c r="AN1148" s="66">
        <v>45405.0</v>
      </c>
      <c r="AO1148" s="60"/>
      <c r="AP1148" s="59"/>
      <c r="AQ1148" s="60"/>
      <c r="AR1148" s="60"/>
      <c r="AS1148" s="62" t="s">
        <v>15926</v>
      </c>
      <c r="AT1148" s="60"/>
      <c r="AU1148" s="60" t="s">
        <v>15671</v>
      </c>
      <c r="AV1148" s="60"/>
      <c r="AW1148" s="60"/>
    </row>
    <row r="1149">
      <c r="B1149" s="61">
        <v>995386.0</v>
      </c>
      <c r="C1149" s="61">
        <v>175.0</v>
      </c>
      <c r="D1149" s="63">
        <v>45278.0</v>
      </c>
      <c r="E1149" s="59" t="s">
        <v>15927</v>
      </c>
      <c r="F1149" s="61">
        <v>2639.0</v>
      </c>
      <c r="G1149" s="62" t="s">
        <v>15928</v>
      </c>
      <c r="H1149" s="59"/>
      <c r="I1149" s="60"/>
      <c r="J1149" s="60"/>
      <c r="K1149" s="59" t="s">
        <v>10625</v>
      </c>
      <c r="L1149" s="61">
        <v>100.0</v>
      </c>
      <c r="M1149" s="59" t="s">
        <v>10507</v>
      </c>
      <c r="N1149" s="61">
        <v>0.0</v>
      </c>
      <c r="O1149" s="61">
        <v>0.0</v>
      </c>
      <c r="P1149" s="59" t="s">
        <v>10508</v>
      </c>
      <c r="Q1149" s="60"/>
      <c r="R1149" s="60"/>
      <c r="S1149" s="59" t="s">
        <v>10507</v>
      </c>
      <c r="T1149" s="59" t="s">
        <v>10508</v>
      </c>
      <c r="U1149" s="59" t="s">
        <v>10508</v>
      </c>
      <c r="V1149" s="59" t="s">
        <v>10508</v>
      </c>
      <c r="W1149" s="61">
        <v>1.0</v>
      </c>
      <c r="X1149" s="59" t="s">
        <v>15669</v>
      </c>
      <c r="Y1149" s="59" t="s">
        <v>20</v>
      </c>
      <c r="Z1149" s="60"/>
      <c r="AA1149" s="61">
        <v>2639.0</v>
      </c>
      <c r="AB1149" s="59" t="s">
        <v>10512</v>
      </c>
      <c r="AC1149" s="60"/>
      <c r="AD1149" s="60"/>
      <c r="AE1149" s="59" t="s">
        <v>10689</v>
      </c>
      <c r="AF1149" s="59" t="s">
        <v>10507</v>
      </c>
      <c r="AG1149" s="59" t="s">
        <v>10513</v>
      </c>
      <c r="AH1149" s="60"/>
      <c r="AI1149" s="60"/>
      <c r="AJ1149" s="61">
        <v>30.0</v>
      </c>
      <c r="AK1149" s="61">
        <v>20.0</v>
      </c>
      <c r="AL1149" s="61">
        <v>10.0</v>
      </c>
      <c r="AM1149" s="63">
        <v>45278.0</v>
      </c>
      <c r="AN1149" s="66">
        <v>45331.0</v>
      </c>
      <c r="AO1149" s="60"/>
      <c r="AP1149" s="60"/>
      <c r="AQ1149" s="60"/>
      <c r="AR1149" s="60"/>
      <c r="AS1149" s="62" t="s">
        <v>15929</v>
      </c>
      <c r="AT1149" s="60"/>
      <c r="AU1149" s="60" t="s">
        <v>15671</v>
      </c>
      <c r="AV1149" s="60"/>
      <c r="AW1149" s="60"/>
    </row>
    <row r="1150">
      <c r="B1150" s="61">
        <v>995386.0</v>
      </c>
      <c r="C1150" s="61">
        <v>175.0</v>
      </c>
      <c r="D1150" s="63">
        <v>45278.0</v>
      </c>
      <c r="E1150" s="59" t="s">
        <v>15930</v>
      </c>
      <c r="F1150" s="61">
        <v>2641.0</v>
      </c>
      <c r="G1150" s="65" t="s">
        <v>15931</v>
      </c>
      <c r="H1150" s="60"/>
      <c r="I1150" s="60"/>
      <c r="J1150" s="60"/>
      <c r="K1150" s="59" t="s">
        <v>10625</v>
      </c>
      <c r="L1150" s="61">
        <v>100.0</v>
      </c>
      <c r="M1150" s="59" t="s">
        <v>10507</v>
      </c>
      <c r="N1150" s="61">
        <v>0.0</v>
      </c>
      <c r="O1150" s="61">
        <v>0.0</v>
      </c>
      <c r="P1150" s="59" t="s">
        <v>10508</v>
      </c>
      <c r="Q1150" s="60"/>
      <c r="R1150" s="60"/>
      <c r="S1150" s="59" t="s">
        <v>10507</v>
      </c>
      <c r="T1150" s="59" t="s">
        <v>10508</v>
      </c>
      <c r="U1150" s="59" t="s">
        <v>10508</v>
      </c>
      <c r="V1150" s="59" t="s">
        <v>10508</v>
      </c>
      <c r="W1150" s="61">
        <v>1.0</v>
      </c>
      <c r="X1150" s="59" t="s">
        <v>15669</v>
      </c>
      <c r="Y1150" s="59" t="s">
        <v>20</v>
      </c>
      <c r="Z1150" s="60"/>
      <c r="AA1150" s="64">
        <v>2641.0</v>
      </c>
      <c r="AB1150" s="60" t="s">
        <v>10512</v>
      </c>
      <c r="AC1150" s="60"/>
      <c r="AD1150" s="60"/>
      <c r="AE1150" s="59" t="s">
        <v>10689</v>
      </c>
      <c r="AF1150" s="59" t="s">
        <v>10507</v>
      </c>
      <c r="AG1150" s="60" t="s">
        <v>10513</v>
      </c>
      <c r="AH1150" s="60"/>
      <c r="AI1150" s="60"/>
      <c r="AJ1150" s="61">
        <v>30.0</v>
      </c>
      <c r="AK1150" s="61">
        <v>20.0</v>
      </c>
      <c r="AL1150" s="61">
        <v>10.0</v>
      </c>
      <c r="AM1150" s="63">
        <v>45278.0</v>
      </c>
      <c r="AN1150" s="66">
        <v>45396.0</v>
      </c>
      <c r="AO1150" s="60"/>
      <c r="AP1150" s="60"/>
      <c r="AQ1150" s="60"/>
      <c r="AR1150" s="60"/>
      <c r="AS1150" s="62" t="s">
        <v>15932</v>
      </c>
      <c r="AT1150" s="60"/>
      <c r="AU1150" s="60" t="s">
        <v>15671</v>
      </c>
      <c r="AV1150" s="60"/>
      <c r="AW1150" s="60"/>
    </row>
    <row r="1151">
      <c r="B1151" s="61">
        <v>995386.0</v>
      </c>
      <c r="C1151" s="61">
        <v>175.0</v>
      </c>
      <c r="D1151" s="63">
        <v>45278.0</v>
      </c>
      <c r="E1151" s="59" t="s">
        <v>15933</v>
      </c>
      <c r="F1151" s="61">
        <v>2643.0</v>
      </c>
      <c r="G1151" s="65" t="s">
        <v>15934</v>
      </c>
      <c r="H1151" s="60"/>
      <c r="I1151" s="60"/>
      <c r="J1151" s="60"/>
      <c r="K1151" s="59" t="s">
        <v>10625</v>
      </c>
      <c r="L1151" s="61">
        <v>100.0</v>
      </c>
      <c r="M1151" s="59" t="s">
        <v>10507</v>
      </c>
      <c r="N1151" s="61">
        <v>0.0</v>
      </c>
      <c r="O1151" s="61">
        <v>0.0</v>
      </c>
      <c r="P1151" s="59" t="s">
        <v>10508</v>
      </c>
      <c r="Q1151" s="67"/>
      <c r="R1151" s="68"/>
      <c r="S1151" s="59" t="s">
        <v>10507</v>
      </c>
      <c r="T1151" s="59" t="s">
        <v>10508</v>
      </c>
      <c r="U1151" s="59" t="s">
        <v>10508</v>
      </c>
      <c r="V1151" s="59" t="s">
        <v>10508</v>
      </c>
      <c r="W1151" s="61">
        <v>1.0</v>
      </c>
      <c r="X1151" s="59" t="s">
        <v>15669</v>
      </c>
      <c r="Y1151" s="59" t="s">
        <v>20</v>
      </c>
      <c r="Z1151" s="60"/>
      <c r="AA1151" s="61">
        <v>2643.0</v>
      </c>
      <c r="AB1151" s="59" t="s">
        <v>10512</v>
      </c>
      <c r="AC1151" s="60"/>
      <c r="AD1151" s="60"/>
      <c r="AE1151" s="59" t="s">
        <v>10689</v>
      </c>
      <c r="AF1151" s="59" t="s">
        <v>10507</v>
      </c>
      <c r="AG1151" s="59" t="s">
        <v>10513</v>
      </c>
      <c r="AH1151" s="60"/>
      <c r="AI1151" s="60"/>
      <c r="AJ1151" s="61">
        <v>30.0</v>
      </c>
      <c r="AK1151" s="61">
        <v>20.0</v>
      </c>
      <c r="AL1151" s="61">
        <v>10.0</v>
      </c>
      <c r="AM1151" s="63">
        <v>45278.0</v>
      </c>
      <c r="AN1151" s="66">
        <v>45396.0</v>
      </c>
      <c r="AO1151" s="60"/>
      <c r="AP1151" s="60"/>
      <c r="AQ1151" s="60"/>
      <c r="AR1151" s="60"/>
      <c r="AS1151" s="62" t="s">
        <v>15935</v>
      </c>
      <c r="AT1151" s="60"/>
      <c r="AU1151" s="60" t="s">
        <v>15671</v>
      </c>
      <c r="AV1151" s="60"/>
      <c r="AW1151" s="60"/>
    </row>
    <row r="1152">
      <c r="B1152" s="61">
        <v>995386.0</v>
      </c>
      <c r="C1152" s="61">
        <v>175.0</v>
      </c>
      <c r="D1152" s="63">
        <v>45278.0</v>
      </c>
      <c r="E1152" s="59" t="s">
        <v>15936</v>
      </c>
      <c r="F1152" s="61">
        <v>2645.0</v>
      </c>
      <c r="G1152" s="62" t="s">
        <v>15937</v>
      </c>
      <c r="H1152" s="60"/>
      <c r="I1152" s="60"/>
      <c r="J1152" s="60"/>
      <c r="K1152" s="59" t="s">
        <v>10527</v>
      </c>
      <c r="L1152" s="61">
        <v>100.0</v>
      </c>
      <c r="M1152" s="59" t="s">
        <v>10507</v>
      </c>
      <c r="N1152" s="61">
        <v>0.0</v>
      </c>
      <c r="O1152" s="61">
        <v>0.0</v>
      </c>
      <c r="P1152" s="59" t="s">
        <v>10508</v>
      </c>
      <c r="Q1152" s="60"/>
      <c r="R1152" s="60"/>
      <c r="S1152" s="59" t="s">
        <v>10507</v>
      </c>
      <c r="T1152" s="59" t="s">
        <v>10508</v>
      </c>
      <c r="U1152" s="59" t="s">
        <v>10508</v>
      </c>
      <c r="V1152" s="59" t="s">
        <v>10508</v>
      </c>
      <c r="W1152" s="61">
        <v>1.0</v>
      </c>
      <c r="X1152" s="59" t="s">
        <v>15669</v>
      </c>
      <c r="Y1152" s="59" t="s">
        <v>23</v>
      </c>
      <c r="Z1152" s="60"/>
      <c r="AA1152" s="61">
        <v>2645.0</v>
      </c>
      <c r="AB1152" s="59" t="s">
        <v>10512</v>
      </c>
      <c r="AC1152" s="60"/>
      <c r="AD1152" s="60"/>
      <c r="AE1152" s="59" t="s">
        <v>10689</v>
      </c>
      <c r="AF1152" s="59" t="s">
        <v>10507</v>
      </c>
      <c r="AG1152" s="59" t="s">
        <v>10513</v>
      </c>
      <c r="AH1152" s="60"/>
      <c r="AI1152" s="60"/>
      <c r="AJ1152" s="61">
        <v>30.0</v>
      </c>
      <c r="AK1152" s="61">
        <v>20.0</v>
      </c>
      <c r="AL1152" s="61">
        <v>10.0</v>
      </c>
      <c r="AM1152" s="63">
        <v>45278.0</v>
      </c>
      <c r="AN1152" s="66">
        <v>45299.0</v>
      </c>
      <c r="AO1152" s="60"/>
      <c r="AP1152" s="59"/>
      <c r="AQ1152" s="60"/>
      <c r="AR1152" s="60"/>
      <c r="AS1152" s="62" t="s">
        <v>15938</v>
      </c>
      <c r="AT1152" s="60"/>
      <c r="AU1152" s="60" t="s">
        <v>15671</v>
      </c>
      <c r="AV1152" s="60"/>
      <c r="AW1152" s="60"/>
    </row>
    <row r="1153">
      <c r="B1153" s="61">
        <v>995386.0</v>
      </c>
      <c r="C1153" s="61">
        <v>175.0</v>
      </c>
      <c r="D1153" s="63">
        <v>45280.0</v>
      </c>
      <c r="E1153" s="59" t="s">
        <v>15939</v>
      </c>
      <c r="F1153" s="61">
        <v>2647.0</v>
      </c>
      <c r="G1153" s="62" t="s">
        <v>15940</v>
      </c>
      <c r="H1153" s="59"/>
      <c r="I1153" s="59"/>
      <c r="J1153" s="60"/>
      <c r="K1153" s="59" t="s">
        <v>10527</v>
      </c>
      <c r="L1153" s="61">
        <v>100.0</v>
      </c>
      <c r="M1153" s="59" t="s">
        <v>10507</v>
      </c>
      <c r="N1153" s="61">
        <v>0.0</v>
      </c>
      <c r="O1153" s="61">
        <v>0.0</v>
      </c>
      <c r="P1153" s="59" t="s">
        <v>10508</v>
      </c>
      <c r="Q1153" s="60"/>
      <c r="R1153" s="60"/>
      <c r="S1153" s="59" t="s">
        <v>10507</v>
      </c>
      <c r="T1153" s="59" t="s">
        <v>10508</v>
      </c>
      <c r="U1153" s="59" t="s">
        <v>10508</v>
      </c>
      <c r="V1153" s="59" t="s">
        <v>10508</v>
      </c>
      <c r="W1153" s="61">
        <v>1.0</v>
      </c>
      <c r="X1153" s="59" t="s">
        <v>15669</v>
      </c>
      <c r="Y1153" s="59" t="s">
        <v>33</v>
      </c>
      <c r="Z1153" s="59"/>
      <c r="AA1153" s="61">
        <v>2647.0</v>
      </c>
      <c r="AB1153" s="59" t="s">
        <v>10512</v>
      </c>
      <c r="AC1153" s="60"/>
      <c r="AD1153" s="60"/>
      <c r="AE1153" s="59" t="s">
        <v>10689</v>
      </c>
      <c r="AF1153" s="59" t="s">
        <v>10507</v>
      </c>
      <c r="AG1153" s="59" t="s">
        <v>10513</v>
      </c>
      <c r="AH1153" s="60"/>
      <c r="AI1153" s="60"/>
      <c r="AJ1153" s="61">
        <v>30.0</v>
      </c>
      <c r="AK1153" s="61">
        <v>20.0</v>
      </c>
      <c r="AL1153" s="61">
        <v>10.0</v>
      </c>
      <c r="AM1153" s="63">
        <v>45280.0</v>
      </c>
      <c r="AN1153" s="66">
        <v>45396.0</v>
      </c>
      <c r="AO1153" s="60"/>
      <c r="AP1153" s="59"/>
      <c r="AQ1153" s="60"/>
      <c r="AR1153" s="60"/>
      <c r="AS1153" s="62" t="s">
        <v>15941</v>
      </c>
      <c r="AT1153" s="60"/>
      <c r="AU1153" s="60" t="s">
        <v>15671</v>
      </c>
      <c r="AV1153" s="60"/>
      <c r="AW1153" s="60"/>
    </row>
    <row r="1154">
      <c r="B1154" s="61">
        <v>995386.0</v>
      </c>
      <c r="C1154" s="61">
        <v>175.0</v>
      </c>
      <c r="D1154" s="63">
        <v>45280.0</v>
      </c>
      <c r="E1154" s="59" t="s">
        <v>15942</v>
      </c>
      <c r="F1154" s="61">
        <v>2649.0</v>
      </c>
      <c r="G1154" s="62" t="s">
        <v>15943</v>
      </c>
      <c r="H1154" s="60"/>
      <c r="I1154" s="60"/>
      <c r="J1154" s="60"/>
      <c r="K1154" s="59" t="s">
        <v>10527</v>
      </c>
      <c r="L1154" s="61">
        <v>100.0</v>
      </c>
      <c r="M1154" s="59" t="s">
        <v>10507</v>
      </c>
      <c r="N1154" s="61">
        <v>0.0</v>
      </c>
      <c r="O1154" s="61">
        <v>0.0</v>
      </c>
      <c r="P1154" s="59" t="s">
        <v>10508</v>
      </c>
      <c r="Q1154" s="60"/>
      <c r="R1154" s="60"/>
      <c r="S1154" s="59" t="s">
        <v>10507</v>
      </c>
      <c r="T1154" s="59" t="s">
        <v>10508</v>
      </c>
      <c r="U1154" s="59" t="s">
        <v>10508</v>
      </c>
      <c r="V1154" s="59" t="s">
        <v>10508</v>
      </c>
      <c r="W1154" s="61">
        <v>3.0</v>
      </c>
      <c r="X1154" s="59" t="s">
        <v>15669</v>
      </c>
      <c r="Y1154" s="59" t="s">
        <v>15579</v>
      </c>
      <c r="Z1154" s="60"/>
      <c r="AA1154" s="61">
        <v>2649.0</v>
      </c>
      <c r="AB1154" s="59" t="s">
        <v>10512</v>
      </c>
      <c r="AC1154" s="60"/>
      <c r="AD1154" s="60"/>
      <c r="AE1154" s="59" t="s">
        <v>10689</v>
      </c>
      <c r="AF1154" s="59" t="s">
        <v>10507</v>
      </c>
      <c r="AG1154" s="59" t="s">
        <v>10513</v>
      </c>
      <c r="AH1154" s="60"/>
      <c r="AI1154" s="60"/>
      <c r="AJ1154" s="61">
        <v>30.0</v>
      </c>
      <c r="AK1154" s="61">
        <v>20.0</v>
      </c>
      <c r="AL1154" s="61">
        <v>10.0</v>
      </c>
      <c r="AM1154" s="63">
        <v>45280.0</v>
      </c>
      <c r="AN1154" s="66">
        <v>45343.0</v>
      </c>
      <c r="AO1154" s="60"/>
      <c r="AP1154" s="60"/>
      <c r="AQ1154" s="60"/>
      <c r="AR1154" s="60"/>
      <c r="AS1154" s="62" t="s">
        <v>15944</v>
      </c>
      <c r="AT1154" s="60"/>
      <c r="AU1154" s="60" t="s">
        <v>15671</v>
      </c>
      <c r="AV1154" s="60"/>
      <c r="AW1154" s="60"/>
    </row>
    <row r="1155">
      <c r="B1155" s="61">
        <v>995386.0</v>
      </c>
      <c r="C1155" s="61">
        <v>175.0</v>
      </c>
      <c r="D1155" s="63">
        <v>45280.0</v>
      </c>
      <c r="E1155" s="59" t="s">
        <v>15945</v>
      </c>
      <c r="F1155" s="61">
        <v>2651.0</v>
      </c>
      <c r="G1155" s="62" t="s">
        <v>15946</v>
      </c>
      <c r="H1155" s="65" t="s">
        <v>15947</v>
      </c>
      <c r="I1155" s="65" t="s">
        <v>15948</v>
      </c>
      <c r="J1155" s="65" t="s">
        <v>15949</v>
      </c>
      <c r="K1155" s="59" t="s">
        <v>11820</v>
      </c>
      <c r="L1155" s="61">
        <v>100.0</v>
      </c>
      <c r="M1155" s="59" t="s">
        <v>10507</v>
      </c>
      <c r="N1155" s="61">
        <v>0.0</v>
      </c>
      <c r="O1155" s="61">
        <v>0.0</v>
      </c>
      <c r="P1155" s="59" t="s">
        <v>10508</v>
      </c>
      <c r="Q1155" s="60"/>
      <c r="R1155" s="60"/>
      <c r="S1155" s="59" t="s">
        <v>10507</v>
      </c>
      <c r="T1155" s="59" t="s">
        <v>10508</v>
      </c>
      <c r="U1155" s="59" t="s">
        <v>10508</v>
      </c>
      <c r="V1155" s="59" t="s">
        <v>10508</v>
      </c>
      <c r="W1155" s="61">
        <v>10.0</v>
      </c>
      <c r="X1155" s="59" t="s">
        <v>15669</v>
      </c>
      <c r="Y1155" s="59" t="s">
        <v>15950</v>
      </c>
      <c r="Z1155" s="60"/>
      <c r="AA1155" s="61">
        <v>2651.0</v>
      </c>
      <c r="AB1155" s="59" t="s">
        <v>10512</v>
      </c>
      <c r="AC1155" s="60"/>
      <c r="AD1155" s="60"/>
      <c r="AE1155" s="59" t="s">
        <v>11732</v>
      </c>
      <c r="AF1155" s="59" t="s">
        <v>10507</v>
      </c>
      <c r="AG1155" s="59" t="s">
        <v>10513</v>
      </c>
      <c r="AH1155" s="60"/>
      <c r="AI1155" s="60"/>
      <c r="AJ1155" s="61">
        <v>30.0</v>
      </c>
      <c r="AK1155" s="61">
        <v>20.0</v>
      </c>
      <c r="AL1155" s="61">
        <v>10.0</v>
      </c>
      <c r="AM1155" s="63">
        <v>45280.0</v>
      </c>
      <c r="AN1155" s="66">
        <v>45352.0</v>
      </c>
      <c r="AO1155" s="60"/>
      <c r="AP1155" s="60"/>
      <c r="AQ1155" s="60"/>
      <c r="AR1155" s="60"/>
      <c r="AS1155" s="62" t="s">
        <v>15951</v>
      </c>
      <c r="AT1155" s="60"/>
      <c r="AU1155" s="60" t="s">
        <v>15671</v>
      </c>
      <c r="AV1155" s="60"/>
      <c r="AW1155" s="60"/>
    </row>
    <row r="1156">
      <c r="B1156" s="61">
        <v>995386.0</v>
      </c>
      <c r="C1156" s="61">
        <v>175.0</v>
      </c>
      <c r="D1156" s="63">
        <v>45280.0</v>
      </c>
      <c r="E1156" s="59" t="s">
        <v>15952</v>
      </c>
      <c r="F1156" s="61">
        <v>2653.0</v>
      </c>
      <c r="G1156" s="65" t="s">
        <v>15953</v>
      </c>
      <c r="H1156" s="60"/>
      <c r="I1156" s="60"/>
      <c r="J1156" s="60"/>
      <c r="K1156" s="59" t="s">
        <v>10792</v>
      </c>
      <c r="L1156" s="61">
        <v>100.0</v>
      </c>
      <c r="M1156" s="59" t="s">
        <v>10507</v>
      </c>
      <c r="N1156" s="61">
        <v>-1.0</v>
      </c>
      <c r="O1156" s="61">
        <v>0.0</v>
      </c>
      <c r="P1156" s="59" t="s">
        <v>10508</v>
      </c>
      <c r="Q1156" s="60"/>
      <c r="R1156" s="60"/>
      <c r="S1156" s="59" t="s">
        <v>10507</v>
      </c>
      <c r="T1156" s="59" t="s">
        <v>10508</v>
      </c>
      <c r="U1156" s="59" t="s">
        <v>10508</v>
      </c>
      <c r="V1156" s="59" t="s">
        <v>10508</v>
      </c>
      <c r="W1156" s="61">
        <v>2.0</v>
      </c>
      <c r="X1156" s="59" t="s">
        <v>15669</v>
      </c>
      <c r="Y1156" s="59" t="s">
        <v>20</v>
      </c>
      <c r="Z1156" s="60"/>
      <c r="AA1156" s="61">
        <v>2653.0</v>
      </c>
      <c r="AB1156" s="59" t="s">
        <v>10512</v>
      </c>
      <c r="AC1156" s="60"/>
      <c r="AD1156" s="60"/>
      <c r="AE1156" s="59" t="s">
        <v>10689</v>
      </c>
      <c r="AF1156" s="59" t="s">
        <v>10507</v>
      </c>
      <c r="AG1156" s="59" t="s">
        <v>10513</v>
      </c>
      <c r="AH1156" s="60"/>
      <c r="AI1156" s="60"/>
      <c r="AJ1156" s="61">
        <v>30.0</v>
      </c>
      <c r="AK1156" s="61">
        <v>20.0</v>
      </c>
      <c r="AL1156" s="61">
        <v>10.0</v>
      </c>
      <c r="AM1156" s="66">
        <v>45440.0</v>
      </c>
      <c r="AN1156" s="66">
        <v>45491.0</v>
      </c>
      <c r="AO1156" s="60"/>
      <c r="AP1156" s="60"/>
      <c r="AQ1156" s="60"/>
      <c r="AR1156" s="60"/>
      <c r="AS1156" s="62" t="s">
        <v>15954</v>
      </c>
      <c r="AT1156" s="60"/>
      <c r="AU1156" s="60" t="s">
        <v>15671</v>
      </c>
      <c r="AV1156" s="60"/>
      <c r="AW1156" s="60"/>
    </row>
    <row r="1157">
      <c r="B1157" s="61">
        <v>995386.0</v>
      </c>
      <c r="C1157" s="61">
        <v>175.0</v>
      </c>
      <c r="D1157" s="63">
        <v>45280.0</v>
      </c>
      <c r="E1157" s="59" t="s">
        <v>15955</v>
      </c>
      <c r="F1157" s="61">
        <v>2655.0</v>
      </c>
      <c r="G1157" s="62" t="s">
        <v>15956</v>
      </c>
      <c r="H1157" s="59"/>
      <c r="I1157" s="59"/>
      <c r="J1157" s="60"/>
      <c r="K1157" s="59" t="s">
        <v>10527</v>
      </c>
      <c r="L1157" s="61">
        <v>100.0</v>
      </c>
      <c r="M1157" s="59" t="s">
        <v>10507</v>
      </c>
      <c r="N1157" s="61">
        <v>0.0</v>
      </c>
      <c r="O1157" s="61">
        <v>0.0</v>
      </c>
      <c r="P1157" s="59" t="s">
        <v>10508</v>
      </c>
      <c r="Q1157" s="60"/>
      <c r="R1157" s="60"/>
      <c r="S1157" s="59" t="s">
        <v>10507</v>
      </c>
      <c r="T1157" s="59" t="s">
        <v>10508</v>
      </c>
      <c r="U1157" s="59" t="s">
        <v>10508</v>
      </c>
      <c r="V1157" s="59" t="s">
        <v>10508</v>
      </c>
      <c r="W1157" s="61">
        <v>1.0</v>
      </c>
      <c r="X1157" s="59" t="s">
        <v>15907</v>
      </c>
      <c r="Y1157" s="59" t="s">
        <v>15908</v>
      </c>
      <c r="Z1157" s="60"/>
      <c r="AA1157" s="61">
        <v>2655.0</v>
      </c>
      <c r="AB1157" s="60" t="s">
        <v>10512</v>
      </c>
      <c r="AC1157" s="60"/>
      <c r="AD1157" s="60"/>
      <c r="AE1157" s="59" t="s">
        <v>10689</v>
      </c>
      <c r="AF1157" s="59" t="s">
        <v>10507</v>
      </c>
      <c r="AG1157" s="60" t="s">
        <v>10513</v>
      </c>
      <c r="AH1157" s="60"/>
      <c r="AI1157" s="60"/>
      <c r="AJ1157" s="61">
        <v>30.0</v>
      </c>
      <c r="AK1157" s="61">
        <v>20.0</v>
      </c>
      <c r="AL1157" s="61">
        <v>10.0</v>
      </c>
      <c r="AM1157" s="63">
        <v>45280.0</v>
      </c>
      <c r="AN1157" s="66">
        <v>45396.0</v>
      </c>
      <c r="AO1157" s="60"/>
      <c r="AP1157" s="59"/>
      <c r="AQ1157" s="60"/>
      <c r="AR1157" s="60"/>
      <c r="AS1157" s="62" t="s">
        <v>15957</v>
      </c>
      <c r="AT1157" s="60"/>
      <c r="AU1157" s="60" t="s">
        <v>15671</v>
      </c>
      <c r="AV1157" s="60"/>
      <c r="AW1157" s="60"/>
    </row>
    <row r="1158">
      <c r="B1158" s="61">
        <v>995386.0</v>
      </c>
      <c r="C1158" s="61">
        <v>175.0</v>
      </c>
      <c r="D1158" s="63">
        <v>45280.0</v>
      </c>
      <c r="E1158" s="59" t="s">
        <v>15958</v>
      </c>
      <c r="F1158" s="61">
        <v>2657.0</v>
      </c>
      <c r="G1158" s="62" t="s">
        <v>15959</v>
      </c>
      <c r="H1158" s="60"/>
      <c r="I1158" s="60"/>
      <c r="J1158" s="60"/>
      <c r="K1158" s="59" t="s">
        <v>10527</v>
      </c>
      <c r="L1158" s="61">
        <v>100.0</v>
      </c>
      <c r="M1158" s="59" t="s">
        <v>10507</v>
      </c>
      <c r="N1158" s="61">
        <v>0.0</v>
      </c>
      <c r="O1158" s="61">
        <v>0.0</v>
      </c>
      <c r="P1158" s="59" t="s">
        <v>10508</v>
      </c>
      <c r="Q1158" s="60"/>
      <c r="R1158" s="60"/>
      <c r="S1158" s="59" t="s">
        <v>10507</v>
      </c>
      <c r="T1158" s="59" t="s">
        <v>10508</v>
      </c>
      <c r="U1158" s="59" t="s">
        <v>10508</v>
      </c>
      <c r="V1158" s="59" t="s">
        <v>10508</v>
      </c>
      <c r="W1158" s="61">
        <v>2.0</v>
      </c>
      <c r="X1158" s="59" t="s">
        <v>15669</v>
      </c>
      <c r="Y1158" s="59" t="s">
        <v>15908</v>
      </c>
      <c r="Z1158" s="60"/>
      <c r="AA1158" s="61">
        <v>2657.0</v>
      </c>
      <c r="AB1158" s="59" t="s">
        <v>10512</v>
      </c>
      <c r="AC1158" s="60"/>
      <c r="AD1158" s="60"/>
      <c r="AE1158" s="59" t="s">
        <v>10689</v>
      </c>
      <c r="AF1158" s="59" t="s">
        <v>10507</v>
      </c>
      <c r="AG1158" s="59" t="s">
        <v>10513</v>
      </c>
      <c r="AH1158" s="60"/>
      <c r="AI1158" s="60"/>
      <c r="AJ1158" s="61">
        <v>30.0</v>
      </c>
      <c r="AK1158" s="61">
        <v>20.0</v>
      </c>
      <c r="AL1158" s="61">
        <v>10.0</v>
      </c>
      <c r="AM1158" s="63">
        <v>45280.0</v>
      </c>
      <c r="AN1158" s="66">
        <v>45439.0</v>
      </c>
      <c r="AO1158" s="60"/>
      <c r="AP1158" s="59"/>
      <c r="AQ1158" s="60"/>
      <c r="AR1158" s="60"/>
      <c r="AS1158" s="62" t="s">
        <v>15960</v>
      </c>
      <c r="AT1158" s="60"/>
      <c r="AU1158" s="60" t="s">
        <v>15671</v>
      </c>
      <c r="AV1158" s="60"/>
      <c r="AW1158" s="60"/>
    </row>
    <row r="1159">
      <c r="B1159" s="61">
        <v>995386.0</v>
      </c>
      <c r="C1159" s="61">
        <v>175.0</v>
      </c>
      <c r="D1159" s="63">
        <v>45280.0</v>
      </c>
      <c r="E1159" s="59" t="s">
        <v>15961</v>
      </c>
      <c r="F1159" s="61">
        <v>2659.0</v>
      </c>
      <c r="G1159" s="62" t="s">
        <v>15962</v>
      </c>
      <c r="H1159" s="60"/>
      <c r="I1159" s="60"/>
      <c r="J1159" s="60"/>
      <c r="K1159" s="59" t="s">
        <v>10527</v>
      </c>
      <c r="L1159" s="61">
        <v>500.0</v>
      </c>
      <c r="M1159" s="59" t="s">
        <v>10507</v>
      </c>
      <c r="N1159" s="61">
        <v>0.0</v>
      </c>
      <c r="O1159" s="61">
        <v>0.0</v>
      </c>
      <c r="P1159" s="59" t="s">
        <v>10508</v>
      </c>
      <c r="Q1159" s="60"/>
      <c r="R1159" s="60"/>
      <c r="S1159" s="59" t="s">
        <v>10507</v>
      </c>
      <c r="T1159" s="59" t="s">
        <v>10508</v>
      </c>
      <c r="U1159" s="59" t="s">
        <v>10508</v>
      </c>
      <c r="V1159" s="59" t="s">
        <v>10508</v>
      </c>
      <c r="W1159" s="61">
        <v>1.0</v>
      </c>
      <c r="X1159" s="59" t="s">
        <v>15669</v>
      </c>
      <c r="Y1159" s="59" t="s">
        <v>15579</v>
      </c>
      <c r="Z1159" s="60"/>
      <c r="AA1159" s="61">
        <v>2659.0</v>
      </c>
      <c r="AB1159" s="60" t="s">
        <v>10512</v>
      </c>
      <c r="AC1159" s="60"/>
      <c r="AD1159" s="60"/>
      <c r="AE1159" s="59" t="s">
        <v>10714</v>
      </c>
      <c r="AF1159" s="59" t="s">
        <v>10507</v>
      </c>
      <c r="AG1159" s="60" t="s">
        <v>10513</v>
      </c>
      <c r="AH1159" s="60"/>
      <c r="AI1159" s="60"/>
      <c r="AJ1159" s="61">
        <v>20.0</v>
      </c>
      <c r="AK1159" s="61">
        <v>15.0</v>
      </c>
      <c r="AL1159" s="61">
        <v>10.0</v>
      </c>
      <c r="AM1159" s="63">
        <v>45280.0</v>
      </c>
      <c r="AN1159" s="66">
        <v>45396.0</v>
      </c>
      <c r="AO1159" s="60"/>
      <c r="AP1159" s="60"/>
      <c r="AQ1159" s="60"/>
      <c r="AR1159" s="60"/>
      <c r="AS1159" s="62" t="s">
        <v>15963</v>
      </c>
      <c r="AT1159" s="60"/>
      <c r="AU1159" s="60" t="s">
        <v>15671</v>
      </c>
      <c r="AV1159" s="60"/>
      <c r="AW1159" s="60"/>
    </row>
    <row r="1160">
      <c r="B1160" s="61">
        <v>995386.0</v>
      </c>
      <c r="C1160" s="61">
        <v>175.0</v>
      </c>
      <c r="D1160" s="63">
        <v>45280.0</v>
      </c>
      <c r="E1160" s="59" t="s">
        <v>15964</v>
      </c>
      <c r="F1160" s="61">
        <v>2661.0</v>
      </c>
      <c r="G1160" s="62" t="s">
        <v>15965</v>
      </c>
      <c r="H1160" s="60"/>
      <c r="I1160" s="60"/>
      <c r="J1160" s="60"/>
      <c r="K1160" s="59" t="s">
        <v>10527</v>
      </c>
      <c r="L1160" s="61">
        <v>100.0</v>
      </c>
      <c r="M1160" s="59" t="s">
        <v>10507</v>
      </c>
      <c r="N1160" s="61">
        <v>0.0</v>
      </c>
      <c r="O1160" s="61">
        <v>0.0</v>
      </c>
      <c r="P1160" s="59" t="s">
        <v>10508</v>
      </c>
      <c r="Q1160" s="60"/>
      <c r="R1160" s="60"/>
      <c r="S1160" s="59" t="s">
        <v>10507</v>
      </c>
      <c r="T1160" s="59" t="s">
        <v>10508</v>
      </c>
      <c r="U1160" s="59" t="s">
        <v>10508</v>
      </c>
      <c r="V1160" s="59" t="s">
        <v>10508</v>
      </c>
      <c r="W1160" s="61">
        <v>1.0</v>
      </c>
      <c r="X1160" s="59" t="s">
        <v>15669</v>
      </c>
      <c r="Y1160" s="59" t="s">
        <v>20</v>
      </c>
      <c r="Z1160" s="60"/>
      <c r="AA1160" s="61">
        <v>2661.0</v>
      </c>
      <c r="AB1160" s="59" t="s">
        <v>10512</v>
      </c>
      <c r="AC1160" s="60"/>
      <c r="AD1160" s="60"/>
      <c r="AE1160" s="59" t="s">
        <v>10689</v>
      </c>
      <c r="AF1160" s="59" t="s">
        <v>10507</v>
      </c>
      <c r="AG1160" s="59" t="s">
        <v>10513</v>
      </c>
      <c r="AH1160" s="60"/>
      <c r="AI1160" s="60"/>
      <c r="AJ1160" s="61">
        <v>30.0</v>
      </c>
      <c r="AK1160" s="61">
        <v>20.0</v>
      </c>
      <c r="AL1160" s="61">
        <v>10.0</v>
      </c>
      <c r="AM1160" s="63">
        <v>45280.0</v>
      </c>
      <c r="AN1160" s="66">
        <v>45396.0</v>
      </c>
      <c r="AO1160" s="60"/>
      <c r="AP1160" s="60"/>
      <c r="AQ1160" s="60"/>
      <c r="AR1160" s="60"/>
      <c r="AS1160" s="62" t="s">
        <v>15966</v>
      </c>
      <c r="AT1160" s="60"/>
      <c r="AU1160" s="60" t="s">
        <v>15671</v>
      </c>
      <c r="AV1160" s="60"/>
      <c r="AW1160" s="60"/>
    </row>
    <row r="1161">
      <c r="B1161" s="61">
        <v>995386.0</v>
      </c>
      <c r="C1161" s="61">
        <v>175.0</v>
      </c>
      <c r="D1161" s="63">
        <v>45280.0</v>
      </c>
      <c r="E1161" s="59" t="s">
        <v>15967</v>
      </c>
      <c r="F1161" s="61">
        <v>2663.0</v>
      </c>
      <c r="G1161" s="62" t="s">
        <v>15968</v>
      </c>
      <c r="H1161" s="59"/>
      <c r="I1161" s="60"/>
      <c r="J1161" s="60"/>
      <c r="K1161" s="59" t="s">
        <v>10527</v>
      </c>
      <c r="L1161" s="61">
        <v>100.0</v>
      </c>
      <c r="M1161" s="59" t="s">
        <v>10507</v>
      </c>
      <c r="N1161" s="61">
        <v>0.0</v>
      </c>
      <c r="O1161" s="61">
        <v>0.0</v>
      </c>
      <c r="P1161" s="59" t="s">
        <v>10508</v>
      </c>
      <c r="Q1161" s="60"/>
      <c r="R1161" s="60"/>
      <c r="S1161" s="59" t="s">
        <v>10507</v>
      </c>
      <c r="T1161" s="59" t="s">
        <v>10508</v>
      </c>
      <c r="U1161" s="59" t="s">
        <v>10508</v>
      </c>
      <c r="V1161" s="59" t="s">
        <v>10508</v>
      </c>
      <c r="W1161" s="61">
        <v>2.0</v>
      </c>
      <c r="X1161" s="59" t="s">
        <v>15669</v>
      </c>
      <c r="Y1161" s="59" t="s">
        <v>20</v>
      </c>
      <c r="Z1161" s="60"/>
      <c r="AA1161" s="61">
        <v>2663.0</v>
      </c>
      <c r="AB1161" s="59" t="s">
        <v>10512</v>
      </c>
      <c r="AC1161" s="60"/>
      <c r="AD1161" s="60"/>
      <c r="AE1161" s="59" t="s">
        <v>10689</v>
      </c>
      <c r="AF1161" s="59" t="s">
        <v>10507</v>
      </c>
      <c r="AG1161" s="59" t="s">
        <v>10513</v>
      </c>
      <c r="AH1161" s="60"/>
      <c r="AI1161" s="60"/>
      <c r="AJ1161" s="61">
        <v>30.0</v>
      </c>
      <c r="AK1161" s="61">
        <v>20.0</v>
      </c>
      <c r="AL1161" s="61">
        <v>10.0</v>
      </c>
      <c r="AM1161" s="63">
        <v>45280.0</v>
      </c>
      <c r="AN1161" s="66">
        <v>45396.0</v>
      </c>
      <c r="AO1161" s="60"/>
      <c r="AP1161" s="60"/>
      <c r="AQ1161" s="60"/>
      <c r="AR1161" s="60"/>
      <c r="AS1161" s="62" t="s">
        <v>15969</v>
      </c>
      <c r="AT1161" s="60"/>
      <c r="AU1161" s="60" t="s">
        <v>15671</v>
      </c>
      <c r="AV1161" s="60"/>
      <c r="AW1161" s="60"/>
    </row>
    <row r="1162">
      <c r="B1162" s="61">
        <v>995386.0</v>
      </c>
      <c r="C1162" s="61">
        <v>175.0</v>
      </c>
      <c r="D1162" s="63">
        <v>45280.0</v>
      </c>
      <c r="E1162" s="59" t="s">
        <v>15970</v>
      </c>
      <c r="F1162" s="61">
        <v>2665.0</v>
      </c>
      <c r="G1162" s="62" t="s">
        <v>15971</v>
      </c>
      <c r="H1162" s="59"/>
      <c r="I1162" s="59"/>
      <c r="J1162" s="59"/>
      <c r="K1162" s="59" t="s">
        <v>10527</v>
      </c>
      <c r="L1162" s="61">
        <v>100.0</v>
      </c>
      <c r="M1162" s="59" t="s">
        <v>10507</v>
      </c>
      <c r="N1162" s="61">
        <v>0.0</v>
      </c>
      <c r="O1162" s="61">
        <v>0.0</v>
      </c>
      <c r="P1162" s="59" t="s">
        <v>10508</v>
      </c>
      <c r="Q1162" s="60"/>
      <c r="R1162" s="60"/>
      <c r="S1162" s="59" t="s">
        <v>10507</v>
      </c>
      <c r="T1162" s="59" t="s">
        <v>10508</v>
      </c>
      <c r="U1162" s="59" t="s">
        <v>10508</v>
      </c>
      <c r="V1162" s="59" t="s">
        <v>10508</v>
      </c>
      <c r="W1162" s="61">
        <v>1.0</v>
      </c>
      <c r="X1162" s="59" t="s">
        <v>15669</v>
      </c>
      <c r="Y1162" s="59" t="s">
        <v>15579</v>
      </c>
      <c r="Z1162" s="60"/>
      <c r="AA1162" s="61">
        <v>2665.0</v>
      </c>
      <c r="AB1162" s="60" t="s">
        <v>10512</v>
      </c>
      <c r="AC1162" s="60"/>
      <c r="AD1162" s="60"/>
      <c r="AE1162" s="59" t="s">
        <v>10689</v>
      </c>
      <c r="AF1162" s="59" t="s">
        <v>10507</v>
      </c>
      <c r="AG1162" s="60" t="s">
        <v>10513</v>
      </c>
      <c r="AH1162" s="60"/>
      <c r="AI1162" s="60"/>
      <c r="AJ1162" s="61">
        <v>30.0</v>
      </c>
      <c r="AK1162" s="61">
        <v>20.0</v>
      </c>
      <c r="AL1162" s="61">
        <v>10.0</v>
      </c>
      <c r="AM1162" s="63">
        <v>45280.0</v>
      </c>
      <c r="AN1162" s="66">
        <v>45396.0</v>
      </c>
      <c r="AO1162" s="60"/>
      <c r="AP1162" s="59"/>
      <c r="AQ1162" s="60"/>
      <c r="AR1162" s="60"/>
      <c r="AS1162" s="62" t="s">
        <v>15972</v>
      </c>
      <c r="AT1162" s="60"/>
      <c r="AU1162" s="60" t="s">
        <v>15671</v>
      </c>
      <c r="AV1162" s="60"/>
      <c r="AW1162" s="60"/>
    </row>
    <row r="1163">
      <c r="B1163" s="61">
        <v>995386.0</v>
      </c>
      <c r="C1163" s="61">
        <v>175.0</v>
      </c>
      <c r="D1163" s="63">
        <v>45280.0</v>
      </c>
      <c r="E1163" s="59" t="s">
        <v>15973</v>
      </c>
      <c r="F1163" s="61">
        <v>2667.0</v>
      </c>
      <c r="G1163" s="59"/>
      <c r="H1163" s="60"/>
      <c r="I1163" s="60"/>
      <c r="J1163" s="60"/>
      <c r="K1163" s="59" t="s">
        <v>10527</v>
      </c>
      <c r="L1163" s="61">
        <v>100.0</v>
      </c>
      <c r="M1163" s="59" t="s">
        <v>10507</v>
      </c>
      <c r="N1163" s="61">
        <v>0.0</v>
      </c>
      <c r="O1163" s="61">
        <v>0.0</v>
      </c>
      <c r="P1163" s="59" t="s">
        <v>10508</v>
      </c>
      <c r="Q1163" s="60"/>
      <c r="R1163" s="60"/>
      <c r="S1163" s="59" t="s">
        <v>10507</v>
      </c>
      <c r="T1163" s="59" t="s">
        <v>10508</v>
      </c>
      <c r="U1163" s="59" t="s">
        <v>10508</v>
      </c>
      <c r="V1163" s="59" t="s">
        <v>10508</v>
      </c>
      <c r="W1163" s="61">
        <v>2.0</v>
      </c>
      <c r="X1163" s="59" t="s">
        <v>15669</v>
      </c>
      <c r="Y1163" s="59" t="s">
        <v>15579</v>
      </c>
      <c r="Z1163" s="60"/>
      <c r="AA1163" s="64">
        <v>2667.0</v>
      </c>
      <c r="AB1163" s="60" t="s">
        <v>10512</v>
      </c>
      <c r="AC1163" s="60"/>
      <c r="AD1163" s="60"/>
      <c r="AE1163" s="59" t="s">
        <v>10689</v>
      </c>
      <c r="AF1163" s="59" t="s">
        <v>10507</v>
      </c>
      <c r="AG1163" s="60" t="s">
        <v>10513</v>
      </c>
      <c r="AH1163" s="60"/>
      <c r="AI1163" s="60"/>
      <c r="AJ1163" s="61">
        <v>30.0</v>
      </c>
      <c r="AK1163" s="61">
        <v>20.0</v>
      </c>
      <c r="AL1163" s="61">
        <v>10.0</v>
      </c>
      <c r="AM1163" s="63">
        <v>45280.0</v>
      </c>
      <c r="AN1163" s="66">
        <v>45352.0</v>
      </c>
      <c r="AO1163" s="60"/>
      <c r="AP1163" s="60"/>
      <c r="AQ1163" s="60"/>
      <c r="AR1163" s="60"/>
      <c r="AS1163" s="62" t="s">
        <v>15974</v>
      </c>
      <c r="AT1163" s="60"/>
      <c r="AU1163" s="60" t="s">
        <v>15671</v>
      </c>
      <c r="AV1163" s="60"/>
      <c r="AW1163" s="60"/>
    </row>
    <row r="1164">
      <c r="B1164" s="61">
        <v>995386.0</v>
      </c>
      <c r="C1164" s="61">
        <v>175.0</v>
      </c>
      <c r="D1164" s="63">
        <v>45280.0</v>
      </c>
      <c r="E1164" s="59" t="s">
        <v>15975</v>
      </c>
      <c r="F1164" s="61">
        <v>2669.0</v>
      </c>
      <c r="G1164" s="62" t="s">
        <v>15976</v>
      </c>
      <c r="H1164" s="59"/>
      <c r="I1164" s="60"/>
      <c r="J1164" s="60"/>
      <c r="K1164" s="59" t="s">
        <v>10527</v>
      </c>
      <c r="L1164" s="61">
        <v>100.0</v>
      </c>
      <c r="M1164" s="59" t="s">
        <v>10507</v>
      </c>
      <c r="N1164" s="61">
        <v>0.0</v>
      </c>
      <c r="O1164" s="61">
        <v>0.0</v>
      </c>
      <c r="P1164" s="59" t="s">
        <v>10508</v>
      </c>
      <c r="Q1164" s="60"/>
      <c r="R1164" s="60"/>
      <c r="S1164" s="59" t="s">
        <v>10507</v>
      </c>
      <c r="T1164" s="59" t="s">
        <v>10508</v>
      </c>
      <c r="U1164" s="59" t="s">
        <v>10508</v>
      </c>
      <c r="V1164" s="59" t="s">
        <v>10508</v>
      </c>
      <c r="W1164" s="61">
        <v>1.0</v>
      </c>
      <c r="X1164" s="59" t="s">
        <v>15669</v>
      </c>
      <c r="Y1164" s="59" t="s">
        <v>20</v>
      </c>
      <c r="Z1164" s="60"/>
      <c r="AA1164" s="61">
        <v>2669.0</v>
      </c>
      <c r="AB1164" s="59" t="s">
        <v>10512</v>
      </c>
      <c r="AC1164" s="60"/>
      <c r="AD1164" s="60"/>
      <c r="AE1164" s="59" t="s">
        <v>10689</v>
      </c>
      <c r="AF1164" s="59" t="s">
        <v>10507</v>
      </c>
      <c r="AG1164" s="59" t="s">
        <v>10513</v>
      </c>
      <c r="AH1164" s="60"/>
      <c r="AI1164" s="60"/>
      <c r="AJ1164" s="61">
        <v>30.0</v>
      </c>
      <c r="AK1164" s="61">
        <v>20.0</v>
      </c>
      <c r="AL1164" s="61">
        <v>10.0</v>
      </c>
      <c r="AM1164" s="63">
        <v>45280.0</v>
      </c>
      <c r="AN1164" s="66">
        <v>45311.0</v>
      </c>
      <c r="AO1164" s="60"/>
      <c r="AP1164" s="59"/>
      <c r="AQ1164" s="60"/>
      <c r="AR1164" s="60"/>
      <c r="AS1164" s="62" t="s">
        <v>15977</v>
      </c>
      <c r="AT1164" s="60"/>
      <c r="AU1164" s="60" t="s">
        <v>15671</v>
      </c>
      <c r="AV1164" s="60"/>
      <c r="AW1164" s="60"/>
    </row>
    <row r="1165">
      <c r="B1165" s="61">
        <v>995386.0</v>
      </c>
      <c r="C1165" s="61">
        <v>175.0</v>
      </c>
      <c r="D1165" s="63">
        <v>45280.0</v>
      </c>
      <c r="E1165" s="59" t="s">
        <v>15978</v>
      </c>
      <c r="F1165" s="61">
        <v>2671.0</v>
      </c>
      <c r="G1165" s="62" t="s">
        <v>15979</v>
      </c>
      <c r="H1165" s="59"/>
      <c r="I1165" s="59"/>
      <c r="J1165" s="60"/>
      <c r="K1165" s="59" t="s">
        <v>10527</v>
      </c>
      <c r="L1165" s="61">
        <v>100.0</v>
      </c>
      <c r="M1165" s="59" t="s">
        <v>10507</v>
      </c>
      <c r="N1165" s="61">
        <v>0.0</v>
      </c>
      <c r="O1165" s="61">
        <v>0.0</v>
      </c>
      <c r="P1165" s="59" t="s">
        <v>10508</v>
      </c>
      <c r="Q1165" s="60"/>
      <c r="R1165" s="60"/>
      <c r="S1165" s="59" t="s">
        <v>10507</v>
      </c>
      <c r="T1165" s="59" t="s">
        <v>10508</v>
      </c>
      <c r="U1165" s="59" t="s">
        <v>10508</v>
      </c>
      <c r="V1165" s="59" t="s">
        <v>10508</v>
      </c>
      <c r="W1165" s="61">
        <v>1.0</v>
      </c>
      <c r="X1165" s="59" t="s">
        <v>15669</v>
      </c>
      <c r="Y1165" s="60" t="s">
        <v>20</v>
      </c>
      <c r="Z1165" s="59"/>
      <c r="AA1165" s="61">
        <v>2671.0</v>
      </c>
      <c r="AB1165" s="59" t="s">
        <v>10512</v>
      </c>
      <c r="AC1165" s="60"/>
      <c r="AD1165" s="60"/>
      <c r="AE1165" s="59" t="s">
        <v>10689</v>
      </c>
      <c r="AF1165" s="59" t="s">
        <v>10507</v>
      </c>
      <c r="AG1165" s="59" t="s">
        <v>10513</v>
      </c>
      <c r="AH1165" s="60"/>
      <c r="AI1165" s="60"/>
      <c r="AJ1165" s="61">
        <v>30.0</v>
      </c>
      <c r="AK1165" s="61">
        <v>20.0</v>
      </c>
      <c r="AL1165" s="61">
        <v>10.0</v>
      </c>
      <c r="AM1165" s="67"/>
      <c r="AN1165" s="67"/>
      <c r="AO1165" s="60"/>
      <c r="AP1165" s="59"/>
      <c r="AQ1165" s="60"/>
      <c r="AR1165" s="60"/>
      <c r="AS1165" s="62" t="s">
        <v>15980</v>
      </c>
      <c r="AT1165" s="60"/>
      <c r="AU1165" s="60" t="s">
        <v>15671</v>
      </c>
      <c r="AV1165" s="60"/>
      <c r="AW1165" s="60"/>
    </row>
    <row r="1166">
      <c r="B1166" s="61">
        <v>995386.0</v>
      </c>
      <c r="C1166" s="61">
        <v>175.0</v>
      </c>
      <c r="D1166" s="63">
        <v>45280.0</v>
      </c>
      <c r="E1166" s="59" t="s">
        <v>15981</v>
      </c>
      <c r="F1166" s="61">
        <v>2673.0</v>
      </c>
      <c r="G1166" s="62" t="s">
        <v>15982</v>
      </c>
      <c r="H1166" s="59"/>
      <c r="I1166" s="59"/>
      <c r="J1166" s="60"/>
      <c r="K1166" s="59" t="s">
        <v>10527</v>
      </c>
      <c r="L1166" s="61">
        <v>100.0</v>
      </c>
      <c r="M1166" s="59" t="s">
        <v>10507</v>
      </c>
      <c r="N1166" s="61">
        <v>0.0</v>
      </c>
      <c r="O1166" s="61">
        <v>0.0</v>
      </c>
      <c r="P1166" s="59" t="s">
        <v>10508</v>
      </c>
      <c r="Q1166" s="60"/>
      <c r="R1166" s="60"/>
      <c r="S1166" s="59" t="s">
        <v>10507</v>
      </c>
      <c r="T1166" s="59" t="s">
        <v>10508</v>
      </c>
      <c r="U1166" s="59" t="s">
        <v>10508</v>
      </c>
      <c r="V1166" s="59" t="s">
        <v>10508</v>
      </c>
      <c r="W1166" s="61">
        <v>0.0</v>
      </c>
      <c r="X1166" s="59" t="s">
        <v>15669</v>
      </c>
      <c r="Y1166" s="59" t="s">
        <v>20</v>
      </c>
      <c r="Z1166" s="59"/>
      <c r="AA1166" s="61">
        <v>2673.0</v>
      </c>
      <c r="AB1166" s="60" t="s">
        <v>10512</v>
      </c>
      <c r="AC1166" s="60"/>
      <c r="AD1166" s="60"/>
      <c r="AE1166" s="59" t="s">
        <v>10689</v>
      </c>
      <c r="AF1166" s="59" t="s">
        <v>10507</v>
      </c>
      <c r="AG1166" s="60" t="s">
        <v>10513</v>
      </c>
      <c r="AH1166" s="60"/>
      <c r="AI1166" s="60"/>
      <c r="AJ1166" s="61">
        <v>30.0</v>
      </c>
      <c r="AK1166" s="61">
        <v>20.0</v>
      </c>
      <c r="AL1166" s="61">
        <v>10.0</v>
      </c>
      <c r="AM1166" s="63">
        <v>45280.0</v>
      </c>
      <c r="AN1166" s="67"/>
      <c r="AO1166" s="60"/>
      <c r="AP1166" s="59"/>
      <c r="AQ1166" s="60"/>
      <c r="AR1166" s="60"/>
      <c r="AS1166" s="62" t="s">
        <v>15983</v>
      </c>
      <c r="AT1166" s="60"/>
      <c r="AU1166" s="60" t="s">
        <v>15671</v>
      </c>
      <c r="AV1166" s="60"/>
      <c r="AW1166" s="60"/>
    </row>
    <row r="1167">
      <c r="B1167" s="61">
        <v>995386.0</v>
      </c>
      <c r="C1167" s="61">
        <v>175.0</v>
      </c>
      <c r="D1167" s="66">
        <v>45293.0</v>
      </c>
      <c r="E1167" s="59" t="s">
        <v>15984</v>
      </c>
      <c r="F1167" s="61">
        <v>2675.0</v>
      </c>
      <c r="G1167" s="62" t="s">
        <v>15985</v>
      </c>
      <c r="H1167" s="59"/>
      <c r="I1167" s="60"/>
      <c r="J1167" s="60"/>
      <c r="K1167" s="59" t="s">
        <v>10527</v>
      </c>
      <c r="L1167" s="61">
        <v>100.0</v>
      </c>
      <c r="M1167" s="59" t="s">
        <v>10507</v>
      </c>
      <c r="N1167" s="61">
        <v>0.0</v>
      </c>
      <c r="O1167" s="61">
        <v>0.0</v>
      </c>
      <c r="P1167" s="59" t="s">
        <v>10508</v>
      </c>
      <c r="Q1167" s="60"/>
      <c r="R1167" s="60"/>
      <c r="S1167" s="59" t="s">
        <v>10507</v>
      </c>
      <c r="T1167" s="59" t="s">
        <v>10508</v>
      </c>
      <c r="U1167" s="59" t="s">
        <v>10508</v>
      </c>
      <c r="V1167" s="59" t="s">
        <v>10508</v>
      </c>
      <c r="W1167" s="61">
        <v>2.0</v>
      </c>
      <c r="X1167" s="59" t="s">
        <v>15907</v>
      </c>
      <c r="Y1167" s="59" t="s">
        <v>15908</v>
      </c>
      <c r="Z1167" s="59"/>
      <c r="AA1167" s="61">
        <v>2675.0</v>
      </c>
      <c r="AB1167" s="59" t="s">
        <v>10512</v>
      </c>
      <c r="AC1167" s="60"/>
      <c r="AD1167" s="60"/>
      <c r="AE1167" s="59" t="s">
        <v>15986</v>
      </c>
      <c r="AF1167" s="59" t="s">
        <v>10507</v>
      </c>
      <c r="AG1167" s="59" t="s">
        <v>10513</v>
      </c>
      <c r="AH1167" s="60"/>
      <c r="AI1167" s="60"/>
      <c r="AJ1167" s="61">
        <v>30.0</v>
      </c>
      <c r="AK1167" s="61">
        <v>20.0</v>
      </c>
      <c r="AL1167" s="61">
        <v>10.0</v>
      </c>
      <c r="AM1167" s="66">
        <v>45293.0</v>
      </c>
      <c r="AN1167" s="66">
        <v>45385.0</v>
      </c>
      <c r="AO1167" s="60"/>
      <c r="AP1167" s="59"/>
      <c r="AQ1167" s="60"/>
      <c r="AR1167" s="60"/>
      <c r="AS1167" s="62" t="s">
        <v>15987</v>
      </c>
      <c r="AT1167" s="60"/>
      <c r="AU1167" s="60" t="s">
        <v>15671</v>
      </c>
      <c r="AV1167" s="60"/>
      <c r="AW1167" s="60"/>
    </row>
    <row r="1168">
      <c r="B1168" s="61">
        <v>995386.0</v>
      </c>
      <c r="C1168" s="61">
        <v>175.0</v>
      </c>
      <c r="D1168" s="66">
        <v>45293.0</v>
      </c>
      <c r="E1168" s="59" t="s">
        <v>15988</v>
      </c>
      <c r="F1168" s="61">
        <v>2677.0</v>
      </c>
      <c r="G1168" s="62" t="s">
        <v>15989</v>
      </c>
      <c r="H1168" s="59"/>
      <c r="I1168" s="59"/>
      <c r="J1168" s="59"/>
      <c r="K1168" s="59" t="s">
        <v>10596</v>
      </c>
      <c r="L1168" s="61">
        <v>100.0</v>
      </c>
      <c r="M1168" s="59" t="s">
        <v>10507</v>
      </c>
      <c r="N1168" s="61">
        <v>1.0</v>
      </c>
      <c r="O1168" s="61">
        <v>0.0</v>
      </c>
      <c r="P1168" s="59" t="s">
        <v>10633</v>
      </c>
      <c r="Q1168" s="67"/>
      <c r="R1168" s="68"/>
      <c r="S1168" s="59" t="s">
        <v>10507</v>
      </c>
      <c r="T1168" s="59" t="s">
        <v>10508</v>
      </c>
      <c r="U1168" s="59" t="s">
        <v>10508</v>
      </c>
      <c r="V1168" s="59" t="s">
        <v>10508</v>
      </c>
      <c r="W1168" s="61">
        <v>0.0</v>
      </c>
      <c r="X1168" s="59" t="s">
        <v>15907</v>
      </c>
      <c r="Y1168" s="59" t="s">
        <v>15908</v>
      </c>
      <c r="Z1168" s="60"/>
      <c r="AA1168" s="61">
        <v>2677.0</v>
      </c>
      <c r="AB1168" s="59" t="s">
        <v>10512</v>
      </c>
      <c r="AC1168" s="60"/>
      <c r="AD1168" s="60"/>
      <c r="AE1168" s="59" t="s">
        <v>15990</v>
      </c>
      <c r="AF1168" s="59" t="s">
        <v>10507</v>
      </c>
      <c r="AG1168" s="59" t="s">
        <v>10513</v>
      </c>
      <c r="AH1168" s="60"/>
      <c r="AI1168" s="60"/>
      <c r="AJ1168" s="61">
        <v>30.0</v>
      </c>
      <c r="AK1168" s="61">
        <v>20.0</v>
      </c>
      <c r="AL1168" s="61">
        <v>10.0</v>
      </c>
      <c r="AM1168" s="66">
        <v>45495.0</v>
      </c>
      <c r="AN1168" s="66">
        <v>45495.0</v>
      </c>
      <c r="AO1168" s="60"/>
      <c r="AP1168" s="59"/>
      <c r="AQ1168" s="60"/>
      <c r="AR1168" s="60"/>
      <c r="AS1168" s="62" t="s">
        <v>15991</v>
      </c>
      <c r="AT1168" s="60"/>
      <c r="AU1168" s="60" t="s">
        <v>15671</v>
      </c>
      <c r="AV1168" s="60"/>
      <c r="AW1168" s="60"/>
    </row>
    <row r="1169">
      <c r="B1169" s="61">
        <v>995386.0</v>
      </c>
      <c r="C1169" s="61">
        <v>175.0</v>
      </c>
      <c r="D1169" s="66">
        <v>45293.0</v>
      </c>
      <c r="E1169" s="59" t="s">
        <v>15992</v>
      </c>
      <c r="F1169" s="61">
        <v>2679.0</v>
      </c>
      <c r="G1169" s="59"/>
      <c r="H1169" s="59"/>
      <c r="I1169" s="59"/>
      <c r="J1169" s="59"/>
      <c r="K1169" s="59" t="s">
        <v>12705</v>
      </c>
      <c r="L1169" s="61">
        <v>100.0</v>
      </c>
      <c r="M1169" s="59" t="s">
        <v>10507</v>
      </c>
      <c r="N1169" s="61">
        <v>0.0</v>
      </c>
      <c r="O1169" s="61">
        <v>0.0</v>
      </c>
      <c r="P1169" s="59" t="s">
        <v>10508</v>
      </c>
      <c r="Q1169" s="67"/>
      <c r="R1169" s="67"/>
      <c r="S1169" s="59" t="s">
        <v>10507</v>
      </c>
      <c r="T1169" s="59" t="s">
        <v>10508</v>
      </c>
      <c r="U1169" s="59" t="s">
        <v>10508</v>
      </c>
      <c r="V1169" s="59" t="s">
        <v>10508</v>
      </c>
      <c r="W1169" s="61">
        <v>0.0</v>
      </c>
      <c r="X1169" s="59" t="s">
        <v>15907</v>
      </c>
      <c r="Y1169" s="59" t="s">
        <v>15908</v>
      </c>
      <c r="Z1169" s="59"/>
      <c r="AA1169" s="61">
        <v>2679.0</v>
      </c>
      <c r="AB1169" s="59" t="s">
        <v>10512</v>
      </c>
      <c r="AC1169" s="60"/>
      <c r="AD1169" s="60"/>
      <c r="AE1169" s="59" t="s">
        <v>15990</v>
      </c>
      <c r="AF1169" s="59" t="s">
        <v>10507</v>
      </c>
      <c r="AG1169" s="59" t="s">
        <v>10513</v>
      </c>
      <c r="AH1169" s="60"/>
      <c r="AI1169" s="60"/>
      <c r="AJ1169" s="61">
        <v>30.0</v>
      </c>
      <c r="AK1169" s="61">
        <v>20.0</v>
      </c>
      <c r="AL1169" s="61">
        <v>10.0</v>
      </c>
      <c r="AM1169" s="66">
        <v>45293.0</v>
      </c>
      <c r="AN1169" s="67"/>
      <c r="AO1169" s="60"/>
      <c r="AP1169" s="59"/>
      <c r="AQ1169" s="60"/>
      <c r="AR1169" s="60"/>
      <c r="AS1169" s="62" t="s">
        <v>15993</v>
      </c>
      <c r="AT1169" s="59"/>
      <c r="AU1169" s="60" t="s">
        <v>15671</v>
      </c>
      <c r="AV1169" s="60"/>
      <c r="AW1169" s="60"/>
    </row>
    <row r="1170">
      <c r="B1170" s="61">
        <v>995386.0</v>
      </c>
      <c r="C1170" s="61">
        <v>171.0</v>
      </c>
      <c r="D1170" s="66">
        <v>45293.0</v>
      </c>
      <c r="E1170" s="59" t="s">
        <v>15994</v>
      </c>
      <c r="F1170" s="61">
        <v>2681.0</v>
      </c>
      <c r="G1170" s="59"/>
      <c r="H1170" s="59"/>
      <c r="I1170" s="59"/>
      <c r="J1170" s="60"/>
      <c r="K1170" s="59" t="s">
        <v>10527</v>
      </c>
      <c r="L1170" s="61">
        <v>500.0</v>
      </c>
      <c r="M1170" s="59" t="s">
        <v>10507</v>
      </c>
      <c r="N1170" s="61">
        <v>0.0</v>
      </c>
      <c r="O1170" s="61">
        <v>0.0</v>
      </c>
      <c r="P1170" s="59" t="s">
        <v>10508</v>
      </c>
      <c r="Q1170" s="60"/>
      <c r="R1170" s="60"/>
      <c r="S1170" s="59" t="s">
        <v>10507</v>
      </c>
      <c r="T1170" s="59" t="s">
        <v>10508</v>
      </c>
      <c r="U1170" s="59" t="s">
        <v>10508</v>
      </c>
      <c r="V1170" s="59" t="s">
        <v>10508</v>
      </c>
      <c r="W1170" s="61">
        <v>0.0</v>
      </c>
      <c r="X1170" s="59" t="s">
        <v>15669</v>
      </c>
      <c r="Y1170" s="59" t="s">
        <v>15995</v>
      </c>
      <c r="Z1170" s="59"/>
      <c r="AA1170" s="61">
        <v>2681.0</v>
      </c>
      <c r="AB1170" s="59" t="s">
        <v>10512</v>
      </c>
      <c r="AC1170" s="60"/>
      <c r="AD1170" s="60"/>
      <c r="AE1170" s="59" t="s">
        <v>10659</v>
      </c>
      <c r="AF1170" s="59" t="s">
        <v>10507</v>
      </c>
      <c r="AG1170" s="59" t="s">
        <v>10513</v>
      </c>
      <c r="AH1170" s="60"/>
      <c r="AI1170" s="60"/>
      <c r="AJ1170" s="61">
        <v>20.0</v>
      </c>
      <c r="AK1170" s="61">
        <v>15.0</v>
      </c>
      <c r="AL1170" s="61">
        <v>10.0</v>
      </c>
      <c r="AM1170" s="66">
        <v>45293.0</v>
      </c>
      <c r="AN1170" s="67"/>
      <c r="AO1170" s="60"/>
      <c r="AP1170" s="59"/>
      <c r="AQ1170" s="60"/>
      <c r="AR1170" s="60"/>
      <c r="AS1170" s="62" t="s">
        <v>15996</v>
      </c>
      <c r="AT1170" s="60"/>
      <c r="AU1170" s="60" t="s">
        <v>15636</v>
      </c>
      <c r="AV1170" s="60"/>
      <c r="AW1170" s="60"/>
    </row>
    <row r="1171">
      <c r="B1171" s="61">
        <v>995386.0</v>
      </c>
      <c r="C1171" s="61">
        <v>159.0</v>
      </c>
      <c r="D1171" s="66">
        <v>45293.0</v>
      </c>
      <c r="E1171" s="59" t="s">
        <v>15997</v>
      </c>
      <c r="F1171" s="61">
        <v>2683.0</v>
      </c>
      <c r="G1171" s="62" t="s">
        <v>15998</v>
      </c>
      <c r="H1171" s="60"/>
      <c r="I1171" s="60"/>
      <c r="J1171" s="60"/>
      <c r="K1171" s="59" t="s">
        <v>10534</v>
      </c>
      <c r="L1171" s="61">
        <v>500.0</v>
      </c>
      <c r="M1171" s="59" t="s">
        <v>10507</v>
      </c>
      <c r="N1171" s="61">
        <v>-1.0</v>
      </c>
      <c r="O1171" s="61">
        <v>0.0</v>
      </c>
      <c r="P1171" s="59" t="s">
        <v>10508</v>
      </c>
      <c r="Q1171" s="60"/>
      <c r="R1171" s="60"/>
      <c r="S1171" s="59" t="s">
        <v>10507</v>
      </c>
      <c r="T1171" s="59" t="s">
        <v>10508</v>
      </c>
      <c r="U1171" s="59" t="s">
        <v>10508</v>
      </c>
      <c r="V1171" s="59" t="s">
        <v>10508</v>
      </c>
      <c r="W1171" s="61">
        <v>3.0</v>
      </c>
      <c r="X1171" s="60" t="s">
        <v>10509</v>
      </c>
      <c r="Y1171" s="60" t="s">
        <v>15999</v>
      </c>
      <c r="Z1171" s="60"/>
      <c r="AA1171" s="61">
        <v>2683.0</v>
      </c>
      <c r="AB1171" s="59" t="s">
        <v>10512</v>
      </c>
      <c r="AC1171" s="60"/>
      <c r="AD1171" s="60"/>
      <c r="AE1171" s="59" t="s">
        <v>10527</v>
      </c>
      <c r="AF1171" s="59" t="s">
        <v>10507</v>
      </c>
      <c r="AG1171" s="59" t="s">
        <v>10513</v>
      </c>
      <c r="AH1171" s="60"/>
      <c r="AI1171" s="60"/>
      <c r="AJ1171" s="61">
        <v>25.0</v>
      </c>
      <c r="AK1171" s="61">
        <v>15.0</v>
      </c>
      <c r="AL1171" s="61">
        <v>10.0</v>
      </c>
      <c r="AM1171" s="66">
        <v>45293.0</v>
      </c>
      <c r="AN1171" s="66">
        <v>45396.0</v>
      </c>
      <c r="AO1171" s="60"/>
      <c r="AP1171" s="59"/>
      <c r="AQ1171" s="60"/>
      <c r="AR1171" s="60"/>
      <c r="AS1171" s="62" t="s">
        <v>16000</v>
      </c>
      <c r="AT1171" s="60"/>
      <c r="AU1171" s="60" t="s">
        <v>11001</v>
      </c>
      <c r="AV1171" s="60"/>
      <c r="AW1171" s="60"/>
    </row>
    <row r="1172">
      <c r="B1172" s="61">
        <v>995386.0</v>
      </c>
      <c r="C1172" s="61">
        <v>159.0</v>
      </c>
      <c r="D1172" s="66">
        <v>45293.0</v>
      </c>
      <c r="E1172" s="59" t="s">
        <v>16001</v>
      </c>
      <c r="F1172" s="61">
        <v>2685.0</v>
      </c>
      <c r="G1172" s="62" t="s">
        <v>16002</v>
      </c>
      <c r="H1172" s="60"/>
      <c r="I1172" s="60"/>
      <c r="J1172" s="60"/>
      <c r="K1172" s="59" t="s">
        <v>12053</v>
      </c>
      <c r="L1172" s="61">
        <v>100.0</v>
      </c>
      <c r="M1172" s="59" t="s">
        <v>10507</v>
      </c>
      <c r="N1172" s="61">
        <v>0.0</v>
      </c>
      <c r="O1172" s="61">
        <v>0.0</v>
      </c>
      <c r="P1172" s="59" t="s">
        <v>10508</v>
      </c>
      <c r="Q1172" s="60"/>
      <c r="R1172" s="60"/>
      <c r="S1172" s="59" t="s">
        <v>10507</v>
      </c>
      <c r="T1172" s="59" t="s">
        <v>10508</v>
      </c>
      <c r="U1172" s="59" t="s">
        <v>10508</v>
      </c>
      <c r="V1172" s="59" t="s">
        <v>10508</v>
      </c>
      <c r="W1172" s="61">
        <v>1.0</v>
      </c>
      <c r="X1172" s="59" t="s">
        <v>10509</v>
      </c>
      <c r="Y1172" s="59" t="s">
        <v>12441</v>
      </c>
      <c r="Z1172" s="60"/>
      <c r="AA1172" s="61">
        <v>2685.0</v>
      </c>
      <c r="AB1172" s="59" t="s">
        <v>10512</v>
      </c>
      <c r="AC1172" s="60"/>
      <c r="AD1172" s="60"/>
      <c r="AE1172" s="59" t="s">
        <v>10666</v>
      </c>
      <c r="AF1172" s="59" t="s">
        <v>10507</v>
      </c>
      <c r="AG1172" s="59" t="s">
        <v>10513</v>
      </c>
      <c r="AH1172" s="60"/>
      <c r="AI1172" s="60"/>
      <c r="AJ1172" s="61">
        <v>25.0</v>
      </c>
      <c r="AK1172" s="61">
        <v>15.0</v>
      </c>
      <c r="AL1172" s="61">
        <v>10.0</v>
      </c>
      <c r="AM1172" s="66">
        <v>45293.0</v>
      </c>
      <c r="AN1172" s="66">
        <v>45294.0</v>
      </c>
      <c r="AO1172" s="60"/>
      <c r="AP1172" s="60"/>
      <c r="AQ1172" s="60"/>
      <c r="AR1172" s="60"/>
      <c r="AS1172" s="62" t="s">
        <v>16003</v>
      </c>
      <c r="AT1172" s="60"/>
      <c r="AU1172" s="60" t="s">
        <v>11001</v>
      </c>
      <c r="AV1172" s="60"/>
      <c r="AW1172" s="60"/>
    </row>
    <row r="1173">
      <c r="B1173" s="61">
        <v>995386.0</v>
      </c>
      <c r="C1173" s="61">
        <v>159.0</v>
      </c>
      <c r="D1173" s="66">
        <v>45293.0</v>
      </c>
      <c r="E1173" s="59" t="s">
        <v>16004</v>
      </c>
      <c r="F1173" s="61">
        <v>2687.0</v>
      </c>
      <c r="G1173" s="62" t="s">
        <v>16005</v>
      </c>
      <c r="H1173" s="59"/>
      <c r="I1173" s="59"/>
      <c r="J1173" s="60"/>
      <c r="K1173" s="59" t="s">
        <v>12982</v>
      </c>
      <c r="L1173" s="61">
        <v>100.0</v>
      </c>
      <c r="M1173" s="59" t="s">
        <v>10507</v>
      </c>
      <c r="N1173" s="61">
        <v>1.0</v>
      </c>
      <c r="O1173" s="61">
        <v>0.0</v>
      </c>
      <c r="P1173" s="59" t="s">
        <v>10508</v>
      </c>
      <c r="Q1173" s="60"/>
      <c r="R1173" s="60"/>
      <c r="S1173" s="59" t="s">
        <v>10507</v>
      </c>
      <c r="T1173" s="59" t="s">
        <v>10508</v>
      </c>
      <c r="U1173" s="59" t="s">
        <v>10508</v>
      </c>
      <c r="V1173" s="59" t="s">
        <v>10508</v>
      </c>
      <c r="W1173" s="61">
        <v>8.0</v>
      </c>
      <c r="X1173" s="59" t="s">
        <v>10509</v>
      </c>
      <c r="Y1173" s="59" t="s">
        <v>16006</v>
      </c>
      <c r="Z1173" s="59"/>
      <c r="AA1173" s="61">
        <v>2687.0</v>
      </c>
      <c r="AB1173" s="59" t="s">
        <v>11268</v>
      </c>
      <c r="AC1173" s="60"/>
      <c r="AD1173" s="60"/>
      <c r="AE1173" s="59" t="s">
        <v>12705</v>
      </c>
      <c r="AF1173" s="59" t="s">
        <v>10507</v>
      </c>
      <c r="AG1173" s="59" t="s">
        <v>10513</v>
      </c>
      <c r="AH1173" s="60"/>
      <c r="AI1173" s="60"/>
      <c r="AJ1173" s="61">
        <v>25.0</v>
      </c>
      <c r="AK1173" s="61">
        <v>15.0</v>
      </c>
      <c r="AL1173" s="61">
        <v>10.0</v>
      </c>
      <c r="AM1173" s="66">
        <v>45492.0</v>
      </c>
      <c r="AN1173" s="66">
        <v>45468.0</v>
      </c>
      <c r="AO1173" s="60"/>
      <c r="AP1173" s="59"/>
      <c r="AQ1173" s="60"/>
      <c r="AR1173" s="60"/>
      <c r="AS1173" s="62" t="s">
        <v>16007</v>
      </c>
      <c r="AT1173" s="60"/>
      <c r="AU1173" s="60" t="s">
        <v>11001</v>
      </c>
      <c r="AV1173" s="60"/>
      <c r="AW1173" s="60"/>
    </row>
    <row r="1174">
      <c r="B1174" s="61">
        <v>995386.0</v>
      </c>
      <c r="C1174" s="61">
        <v>101.0</v>
      </c>
      <c r="D1174" s="66">
        <v>45294.0</v>
      </c>
      <c r="E1174" s="59" t="s">
        <v>16008</v>
      </c>
      <c r="F1174" s="61">
        <v>2689.0</v>
      </c>
      <c r="G1174" s="62" t="s">
        <v>16009</v>
      </c>
      <c r="H1174" s="60"/>
      <c r="I1174" s="60"/>
      <c r="J1174" s="60"/>
      <c r="K1174" s="59" t="s">
        <v>10596</v>
      </c>
      <c r="L1174" s="61">
        <v>500.0</v>
      </c>
      <c r="M1174" s="59" t="s">
        <v>10507</v>
      </c>
      <c r="N1174" s="61">
        <v>0.0</v>
      </c>
      <c r="O1174" s="61">
        <v>0.0</v>
      </c>
      <c r="P1174" s="59" t="s">
        <v>10508</v>
      </c>
      <c r="Q1174" s="60"/>
      <c r="R1174" s="60"/>
      <c r="S1174" s="59" t="s">
        <v>10507</v>
      </c>
      <c r="T1174" s="59" t="s">
        <v>10508</v>
      </c>
      <c r="U1174" s="59" t="s">
        <v>10508</v>
      </c>
      <c r="V1174" s="59" t="s">
        <v>10508</v>
      </c>
      <c r="W1174" s="61">
        <v>1.0</v>
      </c>
      <c r="X1174" s="59" t="s">
        <v>10509</v>
      </c>
      <c r="Y1174" s="59" t="s">
        <v>14748</v>
      </c>
      <c r="Z1174" s="60"/>
      <c r="AA1174" s="61">
        <v>2689.0</v>
      </c>
      <c r="AB1174" s="59" t="s">
        <v>10512</v>
      </c>
      <c r="AC1174" s="60"/>
      <c r="AD1174" s="60"/>
      <c r="AE1174" s="59" t="s">
        <v>10507</v>
      </c>
      <c r="AF1174" s="59" t="s">
        <v>10507</v>
      </c>
      <c r="AG1174" s="59" t="s">
        <v>10513</v>
      </c>
      <c r="AH1174" s="60"/>
      <c r="AI1174" s="60"/>
      <c r="AJ1174" s="61">
        <v>25.0</v>
      </c>
      <c r="AK1174" s="61">
        <v>15.0</v>
      </c>
      <c r="AL1174" s="61">
        <v>10.0</v>
      </c>
      <c r="AM1174" s="66">
        <v>45294.0</v>
      </c>
      <c r="AN1174" s="66">
        <v>45396.0</v>
      </c>
      <c r="AO1174" s="60"/>
      <c r="AP1174" s="60"/>
      <c r="AQ1174" s="60"/>
      <c r="AR1174" s="60"/>
      <c r="AS1174" s="62" t="s">
        <v>16010</v>
      </c>
      <c r="AT1174" s="60"/>
      <c r="AU1174" s="60" t="s">
        <v>12699</v>
      </c>
      <c r="AV1174" s="60"/>
      <c r="AW1174" s="60"/>
    </row>
    <row r="1175">
      <c r="B1175" s="61">
        <v>995386.0</v>
      </c>
      <c r="C1175" s="61">
        <v>101.0</v>
      </c>
      <c r="D1175" s="66">
        <v>45294.0</v>
      </c>
      <c r="E1175" s="59" t="s">
        <v>16011</v>
      </c>
      <c r="F1175" s="61">
        <v>2691.0</v>
      </c>
      <c r="G1175" s="60"/>
      <c r="H1175" s="60"/>
      <c r="I1175" s="60"/>
      <c r="J1175" s="60"/>
      <c r="K1175" s="59" t="s">
        <v>10596</v>
      </c>
      <c r="L1175" s="61">
        <v>500.0</v>
      </c>
      <c r="M1175" s="59" t="s">
        <v>10507</v>
      </c>
      <c r="N1175" s="61">
        <v>0.0</v>
      </c>
      <c r="O1175" s="61">
        <v>0.0</v>
      </c>
      <c r="P1175" s="59" t="s">
        <v>10508</v>
      </c>
      <c r="Q1175" s="60"/>
      <c r="R1175" s="60"/>
      <c r="S1175" s="59" t="s">
        <v>10507</v>
      </c>
      <c r="T1175" s="59" t="s">
        <v>10508</v>
      </c>
      <c r="U1175" s="59" t="s">
        <v>10508</v>
      </c>
      <c r="V1175" s="59" t="s">
        <v>10508</v>
      </c>
      <c r="W1175" s="61">
        <v>1.0</v>
      </c>
      <c r="X1175" s="59" t="s">
        <v>10509</v>
      </c>
      <c r="Y1175" s="59" t="s">
        <v>14748</v>
      </c>
      <c r="Z1175" s="60"/>
      <c r="AA1175" s="61">
        <v>2691.0</v>
      </c>
      <c r="AB1175" s="59" t="s">
        <v>10512</v>
      </c>
      <c r="AC1175" s="60"/>
      <c r="AD1175" s="60"/>
      <c r="AE1175" s="59" t="s">
        <v>10507</v>
      </c>
      <c r="AF1175" s="59" t="s">
        <v>10507</v>
      </c>
      <c r="AG1175" s="59" t="s">
        <v>10513</v>
      </c>
      <c r="AH1175" s="60"/>
      <c r="AI1175" s="60"/>
      <c r="AJ1175" s="61">
        <v>25.0</v>
      </c>
      <c r="AK1175" s="61">
        <v>15.0</v>
      </c>
      <c r="AL1175" s="61">
        <v>10.0</v>
      </c>
      <c r="AM1175" s="66">
        <v>45294.0</v>
      </c>
      <c r="AN1175" s="66">
        <v>45301.0</v>
      </c>
      <c r="AO1175" s="60"/>
      <c r="AP1175" s="60"/>
      <c r="AQ1175" s="60"/>
      <c r="AR1175" s="60"/>
      <c r="AS1175" s="62" t="s">
        <v>16012</v>
      </c>
      <c r="AT1175" s="60"/>
      <c r="AU1175" s="60" t="s">
        <v>12699</v>
      </c>
      <c r="AV1175" s="60"/>
      <c r="AW1175" s="60"/>
    </row>
    <row r="1176">
      <c r="B1176" s="61">
        <v>995386.0</v>
      </c>
      <c r="C1176" s="61">
        <v>161.0</v>
      </c>
      <c r="D1176" s="66">
        <v>45294.0</v>
      </c>
      <c r="E1176" s="59" t="s">
        <v>16013</v>
      </c>
      <c r="F1176" s="61">
        <v>2693.0</v>
      </c>
      <c r="G1176" s="62" t="s">
        <v>16014</v>
      </c>
      <c r="H1176" s="59"/>
      <c r="I1176" s="59"/>
      <c r="J1176" s="59"/>
      <c r="K1176" s="59" t="s">
        <v>11703</v>
      </c>
      <c r="L1176" s="61">
        <v>200.0</v>
      </c>
      <c r="M1176" s="59" t="s">
        <v>10507</v>
      </c>
      <c r="N1176" s="61">
        <v>-1.0</v>
      </c>
      <c r="O1176" s="61">
        <v>0.0</v>
      </c>
      <c r="P1176" s="59" t="s">
        <v>10508</v>
      </c>
      <c r="Q1176" s="67"/>
      <c r="R1176" s="67"/>
      <c r="S1176" s="59" t="s">
        <v>10507</v>
      </c>
      <c r="T1176" s="59" t="s">
        <v>10508</v>
      </c>
      <c r="U1176" s="59" t="s">
        <v>10508</v>
      </c>
      <c r="V1176" s="59" t="s">
        <v>10508</v>
      </c>
      <c r="W1176" s="61">
        <v>3.0</v>
      </c>
      <c r="X1176" s="59" t="s">
        <v>10509</v>
      </c>
      <c r="Y1176" s="59" t="s">
        <v>11160</v>
      </c>
      <c r="Z1176" s="59"/>
      <c r="AA1176" s="61">
        <v>2693.0</v>
      </c>
      <c r="AB1176" s="59" t="s">
        <v>10512</v>
      </c>
      <c r="AC1176" s="60"/>
      <c r="AD1176" s="60"/>
      <c r="AE1176" s="59" t="s">
        <v>10507</v>
      </c>
      <c r="AF1176" s="59" t="s">
        <v>10507</v>
      </c>
      <c r="AG1176" s="59" t="s">
        <v>10513</v>
      </c>
      <c r="AH1176" s="60"/>
      <c r="AI1176" s="60"/>
      <c r="AJ1176" s="61">
        <v>25.0</v>
      </c>
      <c r="AK1176" s="61">
        <v>15.0</v>
      </c>
      <c r="AL1176" s="61">
        <v>10.0</v>
      </c>
      <c r="AM1176" s="66">
        <v>45294.0</v>
      </c>
      <c r="AN1176" s="66">
        <v>45462.0</v>
      </c>
      <c r="AO1176" s="60"/>
      <c r="AP1176" s="59"/>
      <c r="AQ1176" s="60"/>
      <c r="AR1176" s="60"/>
      <c r="AS1176" s="62" t="s">
        <v>16015</v>
      </c>
      <c r="AT1176" s="60"/>
      <c r="AU1176" s="60" t="s">
        <v>10516</v>
      </c>
      <c r="AV1176" s="60"/>
      <c r="AW1176" s="60"/>
    </row>
    <row r="1177">
      <c r="B1177" s="61">
        <v>995386.0</v>
      </c>
      <c r="C1177" s="61">
        <v>159.0</v>
      </c>
      <c r="D1177" s="66">
        <v>45295.0</v>
      </c>
      <c r="E1177" s="59" t="s">
        <v>16016</v>
      </c>
      <c r="F1177" s="61">
        <v>2695.0</v>
      </c>
      <c r="G1177" s="59"/>
      <c r="H1177" s="59"/>
      <c r="I1177" s="60"/>
      <c r="J1177" s="60"/>
      <c r="K1177" s="59" t="s">
        <v>10625</v>
      </c>
      <c r="L1177" s="61">
        <v>100.0</v>
      </c>
      <c r="M1177" s="59" t="s">
        <v>10507</v>
      </c>
      <c r="N1177" s="61">
        <v>0.0</v>
      </c>
      <c r="O1177" s="61">
        <v>0.0</v>
      </c>
      <c r="P1177" s="59" t="s">
        <v>10508</v>
      </c>
      <c r="Q1177" s="60"/>
      <c r="R1177" s="60"/>
      <c r="S1177" s="59" t="s">
        <v>10507</v>
      </c>
      <c r="T1177" s="59" t="s">
        <v>10508</v>
      </c>
      <c r="U1177" s="59" t="s">
        <v>10508</v>
      </c>
      <c r="V1177" s="59" t="s">
        <v>10508</v>
      </c>
      <c r="W1177" s="61">
        <v>1.0</v>
      </c>
      <c r="X1177" s="59" t="s">
        <v>10509</v>
      </c>
      <c r="Y1177" s="59" t="s">
        <v>14531</v>
      </c>
      <c r="Z1177" s="60"/>
      <c r="AA1177" s="61">
        <v>2695.0</v>
      </c>
      <c r="AB1177" s="60" t="s">
        <v>10512</v>
      </c>
      <c r="AC1177" s="60"/>
      <c r="AD1177" s="60"/>
      <c r="AE1177" s="59" t="s">
        <v>10507</v>
      </c>
      <c r="AF1177" s="59" t="s">
        <v>10507</v>
      </c>
      <c r="AG1177" s="60" t="s">
        <v>10513</v>
      </c>
      <c r="AH1177" s="60"/>
      <c r="AI1177" s="60"/>
      <c r="AJ1177" s="61">
        <v>25.0</v>
      </c>
      <c r="AK1177" s="61">
        <v>15.0</v>
      </c>
      <c r="AL1177" s="61">
        <v>10.0</v>
      </c>
      <c r="AM1177" s="66">
        <v>45295.0</v>
      </c>
      <c r="AN1177" s="66">
        <v>45396.0</v>
      </c>
      <c r="AO1177" s="60"/>
      <c r="AP1177" s="59"/>
      <c r="AQ1177" s="60"/>
      <c r="AR1177" s="60"/>
      <c r="AS1177" s="62" t="s">
        <v>16017</v>
      </c>
      <c r="AT1177" s="60"/>
      <c r="AU1177" s="60" t="s">
        <v>11001</v>
      </c>
      <c r="AV1177" s="60"/>
      <c r="AW1177" s="60"/>
    </row>
    <row r="1178">
      <c r="B1178" s="61">
        <v>995386.0</v>
      </c>
      <c r="C1178" s="61">
        <v>159.0</v>
      </c>
      <c r="D1178" s="66">
        <v>45295.0</v>
      </c>
      <c r="E1178" s="59" t="s">
        <v>16018</v>
      </c>
      <c r="F1178" s="61">
        <v>2697.0</v>
      </c>
      <c r="G1178" s="62" t="s">
        <v>16019</v>
      </c>
      <c r="H1178" s="60"/>
      <c r="I1178" s="60"/>
      <c r="J1178" s="60"/>
      <c r="K1178" s="59" t="s">
        <v>10596</v>
      </c>
      <c r="L1178" s="61">
        <v>500.0</v>
      </c>
      <c r="M1178" s="59" t="s">
        <v>10507</v>
      </c>
      <c r="N1178" s="61">
        <v>0.0</v>
      </c>
      <c r="O1178" s="61">
        <v>0.0</v>
      </c>
      <c r="P1178" s="59" t="s">
        <v>10508</v>
      </c>
      <c r="Q1178" s="60"/>
      <c r="R1178" s="60"/>
      <c r="S1178" s="59" t="s">
        <v>10507</v>
      </c>
      <c r="T1178" s="59" t="s">
        <v>10508</v>
      </c>
      <c r="U1178" s="59" t="s">
        <v>10508</v>
      </c>
      <c r="V1178" s="59" t="s">
        <v>10508</v>
      </c>
      <c r="W1178" s="61">
        <v>1.0</v>
      </c>
      <c r="X1178" s="59" t="s">
        <v>10509</v>
      </c>
      <c r="Y1178" s="59" t="s">
        <v>14334</v>
      </c>
      <c r="Z1178" s="60"/>
      <c r="AA1178" s="64">
        <v>2697.0</v>
      </c>
      <c r="AB1178" s="59" t="s">
        <v>10512</v>
      </c>
      <c r="AC1178" s="60"/>
      <c r="AD1178" s="60"/>
      <c r="AE1178" s="59" t="s">
        <v>10507</v>
      </c>
      <c r="AF1178" s="59" t="s">
        <v>10507</v>
      </c>
      <c r="AG1178" s="59" t="s">
        <v>10513</v>
      </c>
      <c r="AH1178" s="60"/>
      <c r="AI1178" s="60"/>
      <c r="AJ1178" s="61">
        <v>25.0</v>
      </c>
      <c r="AK1178" s="61">
        <v>15.0</v>
      </c>
      <c r="AL1178" s="61">
        <v>10.0</v>
      </c>
      <c r="AM1178" s="66">
        <v>45295.0</v>
      </c>
      <c r="AN1178" s="66">
        <v>45295.0</v>
      </c>
      <c r="AO1178" s="60"/>
      <c r="AP1178" s="60"/>
      <c r="AQ1178" s="60"/>
      <c r="AR1178" s="60"/>
      <c r="AS1178" s="62" t="s">
        <v>16020</v>
      </c>
      <c r="AT1178" s="60"/>
      <c r="AU1178" s="60" t="s">
        <v>11001</v>
      </c>
      <c r="AV1178" s="60"/>
      <c r="AW1178" s="60"/>
    </row>
    <row r="1179">
      <c r="B1179" s="61">
        <v>995386.0</v>
      </c>
      <c r="C1179" s="61">
        <v>175.0</v>
      </c>
      <c r="D1179" s="66">
        <v>45296.0</v>
      </c>
      <c r="E1179" s="59" t="s">
        <v>16021</v>
      </c>
      <c r="F1179" s="61">
        <v>2699.0</v>
      </c>
      <c r="G1179" s="65" t="s">
        <v>16022</v>
      </c>
      <c r="H1179" s="60"/>
      <c r="I1179" s="60"/>
      <c r="J1179" s="60"/>
      <c r="K1179" s="59" t="s">
        <v>12730</v>
      </c>
      <c r="L1179" s="61">
        <v>500.0</v>
      </c>
      <c r="M1179" s="59" t="s">
        <v>10507</v>
      </c>
      <c r="N1179" s="61">
        <v>0.0</v>
      </c>
      <c r="O1179" s="61">
        <v>0.0</v>
      </c>
      <c r="P1179" s="59" t="s">
        <v>10508</v>
      </c>
      <c r="Q1179" s="60"/>
      <c r="R1179" s="60"/>
      <c r="S1179" s="59" t="s">
        <v>10507</v>
      </c>
      <c r="T1179" s="59" t="s">
        <v>10508</v>
      </c>
      <c r="U1179" s="59" t="s">
        <v>10508</v>
      </c>
      <c r="V1179" s="59" t="s">
        <v>10508</v>
      </c>
      <c r="W1179" s="61">
        <v>6.0</v>
      </c>
      <c r="X1179" s="59" t="s">
        <v>15633</v>
      </c>
      <c r="Y1179" s="59" t="s">
        <v>15634</v>
      </c>
      <c r="Z1179" s="60"/>
      <c r="AA1179" s="61">
        <v>2699.0</v>
      </c>
      <c r="AB1179" s="59" t="s">
        <v>10512</v>
      </c>
      <c r="AC1179" s="60"/>
      <c r="AD1179" s="60"/>
      <c r="AE1179" s="59" t="s">
        <v>10714</v>
      </c>
      <c r="AF1179" s="59" t="s">
        <v>10507</v>
      </c>
      <c r="AG1179" s="59" t="s">
        <v>10513</v>
      </c>
      <c r="AH1179" s="60"/>
      <c r="AI1179" s="60"/>
      <c r="AJ1179" s="61">
        <v>20.0</v>
      </c>
      <c r="AK1179" s="61">
        <v>15.0</v>
      </c>
      <c r="AL1179" s="61">
        <v>10.0</v>
      </c>
      <c r="AM1179" s="66">
        <v>45296.0</v>
      </c>
      <c r="AN1179" s="66">
        <v>45320.0</v>
      </c>
      <c r="AO1179" s="60"/>
      <c r="AP1179" s="60"/>
      <c r="AQ1179" s="60"/>
      <c r="AR1179" s="60"/>
      <c r="AS1179" s="62" t="s">
        <v>16023</v>
      </c>
      <c r="AT1179" s="60"/>
      <c r="AU1179" s="60" t="s">
        <v>15671</v>
      </c>
      <c r="AV1179" s="60"/>
      <c r="AW1179" s="60"/>
    </row>
    <row r="1180">
      <c r="B1180" s="61">
        <v>995386.0</v>
      </c>
      <c r="C1180" s="61">
        <v>175.0</v>
      </c>
      <c r="D1180" s="66">
        <v>45296.0</v>
      </c>
      <c r="E1180" s="59" t="s">
        <v>16024</v>
      </c>
      <c r="F1180" s="61">
        <v>2701.0</v>
      </c>
      <c r="G1180" s="62" t="s">
        <v>16025</v>
      </c>
      <c r="H1180" s="59"/>
      <c r="I1180" s="60"/>
      <c r="J1180" s="60"/>
      <c r="K1180" s="59" t="s">
        <v>10666</v>
      </c>
      <c r="L1180" s="61">
        <v>500.0</v>
      </c>
      <c r="M1180" s="59" t="s">
        <v>10507</v>
      </c>
      <c r="N1180" s="61">
        <v>0.0</v>
      </c>
      <c r="O1180" s="61">
        <v>0.0</v>
      </c>
      <c r="P1180" s="59" t="s">
        <v>10508</v>
      </c>
      <c r="Q1180" s="60"/>
      <c r="R1180" s="60"/>
      <c r="S1180" s="59" t="s">
        <v>10507</v>
      </c>
      <c r="T1180" s="59" t="s">
        <v>10508</v>
      </c>
      <c r="U1180" s="59" t="s">
        <v>10508</v>
      </c>
      <c r="V1180" s="59" t="s">
        <v>10508</v>
      </c>
      <c r="W1180" s="61">
        <v>2.0</v>
      </c>
      <c r="X1180" s="59" t="s">
        <v>15633</v>
      </c>
      <c r="Y1180" s="59" t="s">
        <v>15634</v>
      </c>
      <c r="Z1180" s="60"/>
      <c r="AA1180" s="61">
        <v>2701.0</v>
      </c>
      <c r="AB1180" s="59" t="s">
        <v>10512</v>
      </c>
      <c r="AC1180" s="60"/>
      <c r="AD1180" s="60"/>
      <c r="AE1180" s="59" t="s">
        <v>10714</v>
      </c>
      <c r="AF1180" s="59" t="s">
        <v>10507</v>
      </c>
      <c r="AG1180" s="59" t="s">
        <v>10513</v>
      </c>
      <c r="AH1180" s="60"/>
      <c r="AI1180" s="60"/>
      <c r="AJ1180" s="61">
        <v>20.0</v>
      </c>
      <c r="AK1180" s="61">
        <v>15.0</v>
      </c>
      <c r="AL1180" s="61">
        <v>10.0</v>
      </c>
      <c r="AM1180" s="66">
        <v>45297.0</v>
      </c>
      <c r="AN1180" s="66">
        <v>45297.0</v>
      </c>
      <c r="AO1180" s="60"/>
      <c r="AP1180" s="59"/>
      <c r="AQ1180" s="60"/>
      <c r="AR1180" s="60"/>
      <c r="AS1180" s="62" t="s">
        <v>16026</v>
      </c>
      <c r="AT1180" s="60"/>
      <c r="AU1180" s="60" t="s">
        <v>15671</v>
      </c>
      <c r="AV1180" s="60"/>
      <c r="AW1180" s="60"/>
    </row>
    <row r="1181">
      <c r="B1181" s="61">
        <v>995386.0</v>
      </c>
      <c r="C1181" s="61">
        <v>159.0</v>
      </c>
      <c r="D1181" s="66">
        <v>45297.0</v>
      </c>
      <c r="E1181" s="59" t="s">
        <v>16027</v>
      </c>
      <c r="F1181" s="61">
        <v>2703.0</v>
      </c>
      <c r="G1181" s="62" t="s">
        <v>16028</v>
      </c>
      <c r="H1181" s="59"/>
      <c r="I1181" s="59"/>
      <c r="J1181" s="59"/>
      <c r="K1181" s="59" t="s">
        <v>10527</v>
      </c>
      <c r="L1181" s="61">
        <v>500.0</v>
      </c>
      <c r="M1181" s="59" t="s">
        <v>10507</v>
      </c>
      <c r="N1181" s="61">
        <v>0.0</v>
      </c>
      <c r="O1181" s="61">
        <v>0.0</v>
      </c>
      <c r="P1181" s="59" t="s">
        <v>10508</v>
      </c>
      <c r="Q1181" s="67"/>
      <c r="R1181" s="67"/>
      <c r="S1181" s="59" t="s">
        <v>10507</v>
      </c>
      <c r="T1181" s="59" t="s">
        <v>10508</v>
      </c>
      <c r="U1181" s="59" t="s">
        <v>10508</v>
      </c>
      <c r="V1181" s="59" t="s">
        <v>10508</v>
      </c>
      <c r="W1181" s="61">
        <v>1.0</v>
      </c>
      <c r="X1181" s="59" t="s">
        <v>10509</v>
      </c>
      <c r="Y1181" s="59" t="s">
        <v>14323</v>
      </c>
      <c r="Z1181" s="60"/>
      <c r="AA1181" s="61">
        <v>2703.0</v>
      </c>
      <c r="AB1181" s="59" t="s">
        <v>10512</v>
      </c>
      <c r="AC1181" s="60"/>
      <c r="AD1181" s="60"/>
      <c r="AE1181" s="59" t="s">
        <v>10628</v>
      </c>
      <c r="AF1181" s="59" t="s">
        <v>10507</v>
      </c>
      <c r="AG1181" s="59" t="s">
        <v>10513</v>
      </c>
      <c r="AH1181" s="60"/>
      <c r="AI1181" s="60"/>
      <c r="AJ1181" s="61">
        <v>20.0</v>
      </c>
      <c r="AK1181" s="61">
        <v>15.0</v>
      </c>
      <c r="AL1181" s="61">
        <v>10.0</v>
      </c>
      <c r="AM1181" s="66">
        <v>45297.0</v>
      </c>
      <c r="AN1181" s="66">
        <v>45297.0</v>
      </c>
      <c r="AO1181" s="60"/>
      <c r="AP1181" s="59"/>
      <c r="AQ1181" s="60"/>
      <c r="AR1181" s="60"/>
      <c r="AS1181" s="62" t="s">
        <v>16029</v>
      </c>
      <c r="AT1181" s="60"/>
      <c r="AU1181" s="60" t="s">
        <v>11001</v>
      </c>
      <c r="AV1181" s="60"/>
      <c r="AW1181" s="60"/>
    </row>
    <row r="1182">
      <c r="B1182" s="61">
        <v>995386.0</v>
      </c>
      <c r="C1182" s="61">
        <v>175.0</v>
      </c>
      <c r="D1182" s="66">
        <v>45297.0</v>
      </c>
      <c r="E1182" s="59" t="s">
        <v>16030</v>
      </c>
      <c r="F1182" s="61">
        <v>2705.0</v>
      </c>
      <c r="G1182" s="62" t="s">
        <v>16031</v>
      </c>
      <c r="H1182" s="59"/>
      <c r="I1182" s="60"/>
      <c r="J1182" s="60"/>
      <c r="K1182" s="59" t="s">
        <v>12730</v>
      </c>
      <c r="L1182" s="61">
        <v>500.0</v>
      </c>
      <c r="M1182" s="59" t="s">
        <v>10507</v>
      </c>
      <c r="N1182" s="61">
        <v>0.0</v>
      </c>
      <c r="O1182" s="61">
        <v>0.0</v>
      </c>
      <c r="P1182" s="59" t="s">
        <v>10508</v>
      </c>
      <c r="Q1182" s="60"/>
      <c r="R1182" s="60"/>
      <c r="S1182" s="59" t="s">
        <v>10507</v>
      </c>
      <c r="T1182" s="59" t="s">
        <v>10508</v>
      </c>
      <c r="U1182" s="59" t="s">
        <v>10508</v>
      </c>
      <c r="V1182" s="59" t="s">
        <v>10508</v>
      </c>
      <c r="W1182" s="61">
        <v>1.0</v>
      </c>
      <c r="X1182" s="59" t="s">
        <v>15633</v>
      </c>
      <c r="Y1182" s="59" t="s">
        <v>15634</v>
      </c>
      <c r="Z1182" s="60"/>
      <c r="AA1182" s="61">
        <v>2705.0</v>
      </c>
      <c r="AB1182" s="59" t="s">
        <v>10512</v>
      </c>
      <c r="AC1182" s="60"/>
      <c r="AD1182" s="60"/>
      <c r="AE1182" s="59" t="s">
        <v>10714</v>
      </c>
      <c r="AF1182" s="59" t="s">
        <v>10507</v>
      </c>
      <c r="AG1182" s="59" t="s">
        <v>10513</v>
      </c>
      <c r="AH1182" s="60"/>
      <c r="AI1182" s="60"/>
      <c r="AJ1182" s="61">
        <v>20.0</v>
      </c>
      <c r="AK1182" s="61">
        <v>15.0</v>
      </c>
      <c r="AL1182" s="61">
        <v>10.0</v>
      </c>
      <c r="AM1182" s="67"/>
      <c r="AN1182" s="67"/>
      <c r="AO1182" s="60"/>
      <c r="AP1182" s="59"/>
      <c r="AQ1182" s="60"/>
      <c r="AR1182" s="60"/>
      <c r="AS1182" s="62" t="s">
        <v>16032</v>
      </c>
      <c r="AT1182" s="60"/>
      <c r="AU1182" s="60" t="s">
        <v>15671</v>
      </c>
      <c r="AV1182" s="60"/>
      <c r="AW1182" s="60"/>
    </row>
    <row r="1183">
      <c r="B1183" s="61">
        <v>995386.0</v>
      </c>
      <c r="C1183" s="61">
        <v>101.0</v>
      </c>
      <c r="D1183" s="66">
        <v>45297.0</v>
      </c>
      <c r="E1183" s="59" t="s">
        <v>16033</v>
      </c>
      <c r="F1183" s="61">
        <v>2707.0</v>
      </c>
      <c r="G1183" s="65" t="s">
        <v>16034</v>
      </c>
      <c r="H1183" s="65" t="s">
        <v>16035</v>
      </c>
      <c r="I1183" s="60"/>
      <c r="J1183" s="60"/>
      <c r="K1183" s="59" t="s">
        <v>14847</v>
      </c>
      <c r="L1183" s="61">
        <v>100.0</v>
      </c>
      <c r="M1183" s="59" t="s">
        <v>10507</v>
      </c>
      <c r="N1183" s="61">
        <v>-2.0</v>
      </c>
      <c r="O1183" s="61">
        <v>0.0</v>
      </c>
      <c r="P1183" s="59" t="s">
        <v>10508</v>
      </c>
      <c r="Q1183" s="60"/>
      <c r="R1183" s="60"/>
      <c r="S1183" s="59" t="s">
        <v>10507</v>
      </c>
      <c r="T1183" s="59" t="s">
        <v>10508</v>
      </c>
      <c r="U1183" s="59" t="s">
        <v>10508</v>
      </c>
      <c r="V1183" s="59" t="s">
        <v>10508</v>
      </c>
      <c r="W1183" s="61">
        <v>11.0</v>
      </c>
      <c r="X1183" s="59" t="s">
        <v>10509</v>
      </c>
      <c r="Y1183" s="59" t="s">
        <v>15718</v>
      </c>
      <c r="Z1183" s="60"/>
      <c r="AA1183" s="61">
        <v>2707.0</v>
      </c>
      <c r="AB1183" s="59" t="s">
        <v>10512</v>
      </c>
      <c r="AC1183" s="60"/>
      <c r="AD1183" s="60"/>
      <c r="AE1183" s="59" t="s">
        <v>10507</v>
      </c>
      <c r="AF1183" s="59" t="s">
        <v>10507</v>
      </c>
      <c r="AG1183" s="59" t="s">
        <v>10513</v>
      </c>
      <c r="AH1183" s="60"/>
      <c r="AI1183" s="60"/>
      <c r="AJ1183" s="61">
        <v>25.0</v>
      </c>
      <c r="AK1183" s="61">
        <v>15.0</v>
      </c>
      <c r="AL1183" s="61">
        <v>10.0</v>
      </c>
      <c r="AM1183" s="66">
        <v>45430.0</v>
      </c>
      <c r="AN1183" s="66">
        <v>45480.0</v>
      </c>
      <c r="AO1183" s="60"/>
      <c r="AP1183" s="60"/>
      <c r="AQ1183" s="60"/>
      <c r="AR1183" s="60"/>
      <c r="AS1183" s="62" t="s">
        <v>16036</v>
      </c>
      <c r="AT1183" s="60"/>
      <c r="AU1183" s="60" t="s">
        <v>12699</v>
      </c>
      <c r="AV1183" s="60"/>
      <c r="AW1183" s="60"/>
    </row>
    <row r="1184">
      <c r="B1184" s="61">
        <v>995386.0</v>
      </c>
      <c r="C1184" s="61">
        <v>101.0</v>
      </c>
      <c r="D1184" s="66">
        <v>45297.0</v>
      </c>
      <c r="E1184" s="59" t="s">
        <v>16037</v>
      </c>
      <c r="F1184" s="61">
        <v>2709.0</v>
      </c>
      <c r="G1184" s="62" t="s">
        <v>16038</v>
      </c>
      <c r="H1184" s="59"/>
      <c r="I1184" s="60"/>
      <c r="J1184" s="60"/>
      <c r="K1184" s="59" t="s">
        <v>10625</v>
      </c>
      <c r="L1184" s="61">
        <v>100.0</v>
      </c>
      <c r="M1184" s="59" t="s">
        <v>10507</v>
      </c>
      <c r="N1184" s="61">
        <v>-1.0</v>
      </c>
      <c r="O1184" s="61">
        <v>0.0</v>
      </c>
      <c r="P1184" s="59" t="s">
        <v>10508</v>
      </c>
      <c r="Q1184" s="60"/>
      <c r="R1184" s="60"/>
      <c r="S1184" s="59" t="s">
        <v>10507</v>
      </c>
      <c r="T1184" s="59" t="s">
        <v>10508</v>
      </c>
      <c r="U1184" s="59" t="s">
        <v>10508</v>
      </c>
      <c r="V1184" s="59" t="s">
        <v>10508</v>
      </c>
      <c r="W1184" s="61">
        <v>2.0</v>
      </c>
      <c r="X1184" s="59" t="s">
        <v>10509</v>
      </c>
      <c r="Y1184" s="59" t="s">
        <v>15718</v>
      </c>
      <c r="Z1184" s="59"/>
      <c r="AA1184" s="61">
        <v>2709.0</v>
      </c>
      <c r="AB1184" s="60" t="s">
        <v>10512</v>
      </c>
      <c r="AC1184" s="60"/>
      <c r="AD1184" s="60"/>
      <c r="AE1184" s="59" t="s">
        <v>10507</v>
      </c>
      <c r="AF1184" s="59" t="s">
        <v>10507</v>
      </c>
      <c r="AG1184" s="60" t="s">
        <v>10513</v>
      </c>
      <c r="AH1184" s="60"/>
      <c r="AI1184" s="60"/>
      <c r="AJ1184" s="61">
        <v>25.0</v>
      </c>
      <c r="AK1184" s="61">
        <v>15.0</v>
      </c>
      <c r="AL1184" s="61">
        <v>10.0</v>
      </c>
      <c r="AM1184" s="66">
        <v>45297.0</v>
      </c>
      <c r="AN1184" s="66">
        <v>45297.0</v>
      </c>
      <c r="AO1184" s="60"/>
      <c r="AP1184" s="59"/>
      <c r="AQ1184" s="60"/>
      <c r="AR1184" s="60"/>
      <c r="AS1184" s="62" t="s">
        <v>16039</v>
      </c>
      <c r="AT1184" s="60"/>
      <c r="AU1184" s="60" t="s">
        <v>12699</v>
      </c>
      <c r="AV1184" s="60"/>
      <c r="AW1184" s="60"/>
    </row>
    <row r="1185">
      <c r="B1185" s="61">
        <v>995386.0</v>
      </c>
      <c r="C1185" s="61">
        <v>161.0</v>
      </c>
      <c r="D1185" s="66">
        <v>45297.0</v>
      </c>
      <c r="E1185" s="59" t="s">
        <v>16040</v>
      </c>
      <c r="F1185" s="61">
        <v>2711.0</v>
      </c>
      <c r="G1185" s="62" t="s">
        <v>16041</v>
      </c>
      <c r="H1185" s="65" t="s">
        <v>16042</v>
      </c>
      <c r="I1185" s="65" t="s">
        <v>16043</v>
      </c>
      <c r="J1185" s="60"/>
      <c r="K1185" s="59" t="s">
        <v>12970</v>
      </c>
      <c r="L1185" s="61">
        <v>500.0</v>
      </c>
      <c r="M1185" s="59" t="s">
        <v>10507</v>
      </c>
      <c r="N1185" s="61">
        <v>0.0</v>
      </c>
      <c r="O1185" s="61">
        <v>0.0</v>
      </c>
      <c r="P1185" s="59" t="s">
        <v>10508</v>
      </c>
      <c r="Q1185" s="66">
        <v>45178.0</v>
      </c>
      <c r="R1185" s="66">
        <v>45188.0</v>
      </c>
      <c r="S1185" s="59" t="s">
        <v>10792</v>
      </c>
      <c r="T1185" s="59" t="s">
        <v>10508</v>
      </c>
      <c r="U1185" s="59" t="s">
        <v>10508</v>
      </c>
      <c r="V1185" s="59" t="s">
        <v>10508</v>
      </c>
      <c r="W1185" s="61">
        <v>8.0</v>
      </c>
      <c r="X1185" s="59" t="s">
        <v>10509</v>
      </c>
      <c r="Y1185" s="59" t="s">
        <v>16044</v>
      </c>
      <c r="Z1185" s="60"/>
      <c r="AA1185" s="61">
        <v>2711.0</v>
      </c>
      <c r="AB1185" s="59" t="s">
        <v>10512</v>
      </c>
      <c r="AC1185" s="60"/>
      <c r="AD1185" s="60"/>
      <c r="AE1185" s="59" t="s">
        <v>10651</v>
      </c>
      <c r="AF1185" s="59" t="s">
        <v>10507</v>
      </c>
      <c r="AG1185" s="59" t="s">
        <v>10513</v>
      </c>
      <c r="AH1185" s="60"/>
      <c r="AI1185" s="60"/>
      <c r="AJ1185" s="61">
        <v>20.0</v>
      </c>
      <c r="AK1185" s="61">
        <v>15.0</v>
      </c>
      <c r="AL1185" s="61">
        <v>10.0</v>
      </c>
      <c r="AM1185" s="66">
        <v>45386.0</v>
      </c>
      <c r="AN1185" s="66">
        <v>45391.0</v>
      </c>
      <c r="AO1185" s="60"/>
      <c r="AP1185" s="60"/>
      <c r="AQ1185" s="60"/>
      <c r="AR1185" s="60"/>
      <c r="AS1185" s="62" t="s">
        <v>16045</v>
      </c>
      <c r="AT1185" s="60"/>
      <c r="AU1185" s="60" t="s">
        <v>10516</v>
      </c>
      <c r="AV1185" s="60"/>
      <c r="AW1185" s="60"/>
    </row>
    <row r="1186">
      <c r="B1186" s="61">
        <v>995386.0</v>
      </c>
      <c r="C1186" s="61">
        <v>175.0</v>
      </c>
      <c r="D1186" s="66">
        <v>45297.0</v>
      </c>
      <c r="E1186" s="59" t="s">
        <v>16046</v>
      </c>
      <c r="F1186" s="61">
        <v>2713.0</v>
      </c>
      <c r="G1186" s="62" t="s">
        <v>16047</v>
      </c>
      <c r="H1186" s="59"/>
      <c r="I1186" s="59"/>
      <c r="J1186" s="59"/>
      <c r="K1186" s="59" t="s">
        <v>10666</v>
      </c>
      <c r="L1186" s="61">
        <v>500.0</v>
      </c>
      <c r="M1186" s="59" t="s">
        <v>10507</v>
      </c>
      <c r="N1186" s="61">
        <v>0.0</v>
      </c>
      <c r="O1186" s="61">
        <v>0.0</v>
      </c>
      <c r="P1186" s="59" t="s">
        <v>10508</v>
      </c>
      <c r="Q1186" s="60"/>
      <c r="R1186" s="60"/>
      <c r="S1186" s="59" t="s">
        <v>10507</v>
      </c>
      <c r="T1186" s="59" t="s">
        <v>10508</v>
      </c>
      <c r="U1186" s="59" t="s">
        <v>10508</v>
      </c>
      <c r="V1186" s="59" t="s">
        <v>10508</v>
      </c>
      <c r="W1186" s="61">
        <v>2.0</v>
      </c>
      <c r="X1186" s="59" t="s">
        <v>15633</v>
      </c>
      <c r="Y1186" s="59" t="s">
        <v>15634</v>
      </c>
      <c r="Z1186" s="59"/>
      <c r="AA1186" s="61">
        <v>2713.0</v>
      </c>
      <c r="AB1186" s="59" t="s">
        <v>10512</v>
      </c>
      <c r="AC1186" s="60"/>
      <c r="AD1186" s="60"/>
      <c r="AE1186" s="59" t="s">
        <v>10714</v>
      </c>
      <c r="AF1186" s="59" t="s">
        <v>10507</v>
      </c>
      <c r="AG1186" s="59" t="s">
        <v>10513</v>
      </c>
      <c r="AH1186" s="60"/>
      <c r="AI1186" s="60"/>
      <c r="AJ1186" s="61">
        <v>20.0</v>
      </c>
      <c r="AK1186" s="61">
        <v>15.0</v>
      </c>
      <c r="AL1186" s="61">
        <v>10.0</v>
      </c>
      <c r="AM1186" s="66">
        <v>45297.0</v>
      </c>
      <c r="AN1186" s="66">
        <v>45396.0</v>
      </c>
      <c r="AO1186" s="60"/>
      <c r="AP1186" s="59"/>
      <c r="AQ1186" s="60"/>
      <c r="AR1186" s="60"/>
      <c r="AS1186" s="62" t="s">
        <v>16048</v>
      </c>
      <c r="AT1186" s="59"/>
      <c r="AU1186" s="60" t="s">
        <v>15671</v>
      </c>
      <c r="AV1186" s="60"/>
      <c r="AW1186" s="60"/>
    </row>
    <row r="1187">
      <c r="B1187" s="61">
        <v>995386.0</v>
      </c>
      <c r="C1187" s="61">
        <v>101.0</v>
      </c>
      <c r="D1187" s="66">
        <v>45297.0</v>
      </c>
      <c r="E1187" s="59" t="s">
        <v>16049</v>
      </c>
      <c r="F1187" s="61">
        <v>2715.0</v>
      </c>
      <c r="G1187" s="62" t="s">
        <v>16050</v>
      </c>
      <c r="H1187" s="59"/>
      <c r="I1187" s="59"/>
      <c r="J1187" s="60"/>
      <c r="K1187" s="59" t="s">
        <v>10792</v>
      </c>
      <c r="L1187" s="61">
        <v>100.0</v>
      </c>
      <c r="M1187" s="59" t="s">
        <v>10507</v>
      </c>
      <c r="N1187" s="61">
        <v>0.0</v>
      </c>
      <c r="O1187" s="61">
        <v>0.0</v>
      </c>
      <c r="P1187" s="59" t="s">
        <v>10508</v>
      </c>
      <c r="Q1187" s="60"/>
      <c r="R1187" s="60"/>
      <c r="S1187" s="59" t="s">
        <v>10507</v>
      </c>
      <c r="T1187" s="59" t="s">
        <v>10508</v>
      </c>
      <c r="U1187" s="59" t="s">
        <v>10508</v>
      </c>
      <c r="V1187" s="59" t="s">
        <v>10508</v>
      </c>
      <c r="W1187" s="61">
        <v>2.0</v>
      </c>
      <c r="X1187" s="59" t="s">
        <v>10509</v>
      </c>
      <c r="Y1187" s="59" t="s">
        <v>11973</v>
      </c>
      <c r="Z1187" s="60"/>
      <c r="AA1187" s="61">
        <v>2715.0</v>
      </c>
      <c r="AB1187" s="59" t="s">
        <v>10512</v>
      </c>
      <c r="AC1187" s="60"/>
      <c r="AD1187" s="60"/>
      <c r="AE1187" s="59" t="s">
        <v>10507</v>
      </c>
      <c r="AF1187" s="59" t="s">
        <v>10507</v>
      </c>
      <c r="AG1187" s="59" t="s">
        <v>10513</v>
      </c>
      <c r="AH1187" s="60"/>
      <c r="AI1187" s="60"/>
      <c r="AJ1187" s="61">
        <v>25.0</v>
      </c>
      <c r="AK1187" s="61">
        <v>15.0</v>
      </c>
      <c r="AL1187" s="61">
        <v>10.0</v>
      </c>
      <c r="AM1187" s="66">
        <v>45297.0</v>
      </c>
      <c r="AN1187" s="66">
        <v>45298.0</v>
      </c>
      <c r="AO1187" s="60"/>
      <c r="AP1187" s="59"/>
      <c r="AQ1187" s="60"/>
      <c r="AR1187" s="60"/>
      <c r="AS1187" s="62" t="s">
        <v>16051</v>
      </c>
      <c r="AT1187" s="60"/>
      <c r="AU1187" s="60" t="s">
        <v>12699</v>
      </c>
      <c r="AV1187" s="60"/>
      <c r="AW1187" s="60"/>
    </row>
    <row r="1188">
      <c r="B1188" s="61">
        <v>995386.0</v>
      </c>
      <c r="C1188" s="61">
        <v>101.0</v>
      </c>
      <c r="D1188" s="66">
        <v>45297.0</v>
      </c>
      <c r="E1188" s="59" t="s">
        <v>16052</v>
      </c>
      <c r="F1188" s="61">
        <v>2717.0</v>
      </c>
      <c r="G1188" s="62" t="s">
        <v>16053</v>
      </c>
      <c r="H1188" s="65" t="s">
        <v>16054</v>
      </c>
      <c r="I1188" s="65" t="s">
        <v>16055</v>
      </c>
      <c r="J1188" s="60"/>
      <c r="K1188" s="59" t="s">
        <v>10625</v>
      </c>
      <c r="L1188" s="61">
        <v>100.0</v>
      </c>
      <c r="M1188" s="59" t="s">
        <v>10507</v>
      </c>
      <c r="N1188" s="61">
        <v>0.0</v>
      </c>
      <c r="O1188" s="61">
        <v>0.0</v>
      </c>
      <c r="P1188" s="59" t="s">
        <v>10508</v>
      </c>
      <c r="Q1188" s="60"/>
      <c r="R1188" s="60"/>
      <c r="S1188" s="59" t="s">
        <v>10507</v>
      </c>
      <c r="T1188" s="59" t="s">
        <v>10508</v>
      </c>
      <c r="U1188" s="59" t="s">
        <v>10508</v>
      </c>
      <c r="V1188" s="59" t="s">
        <v>10508</v>
      </c>
      <c r="W1188" s="61">
        <v>2.0</v>
      </c>
      <c r="X1188" s="59" t="s">
        <v>10509</v>
      </c>
      <c r="Y1188" s="59" t="s">
        <v>12868</v>
      </c>
      <c r="Z1188" s="60"/>
      <c r="AA1188" s="61">
        <v>2717.0</v>
      </c>
      <c r="AB1188" s="59" t="s">
        <v>10512</v>
      </c>
      <c r="AC1188" s="60"/>
      <c r="AD1188" s="60"/>
      <c r="AE1188" s="59" t="s">
        <v>10507</v>
      </c>
      <c r="AF1188" s="59" t="s">
        <v>10507</v>
      </c>
      <c r="AG1188" s="59" t="s">
        <v>10513</v>
      </c>
      <c r="AH1188" s="60"/>
      <c r="AI1188" s="60"/>
      <c r="AJ1188" s="61">
        <v>25.0</v>
      </c>
      <c r="AK1188" s="61">
        <v>15.0</v>
      </c>
      <c r="AL1188" s="61">
        <v>10.0</v>
      </c>
      <c r="AM1188" s="66">
        <v>45297.0</v>
      </c>
      <c r="AN1188" s="66">
        <v>45398.0</v>
      </c>
      <c r="AO1188" s="60"/>
      <c r="AP1188" s="60"/>
      <c r="AQ1188" s="60"/>
      <c r="AR1188" s="60"/>
      <c r="AS1188" s="62" t="s">
        <v>16056</v>
      </c>
      <c r="AT1188" s="60"/>
      <c r="AU1188" s="60" t="s">
        <v>12699</v>
      </c>
      <c r="AV1188" s="60"/>
      <c r="AW1188" s="60"/>
    </row>
    <row r="1189">
      <c r="B1189" s="61">
        <v>995386.0</v>
      </c>
      <c r="C1189" s="61">
        <v>101.0</v>
      </c>
      <c r="D1189" s="66">
        <v>45298.0</v>
      </c>
      <c r="E1189" s="59" t="s">
        <v>16057</v>
      </c>
      <c r="F1189" s="61">
        <v>2719.0</v>
      </c>
      <c r="G1189" s="60"/>
      <c r="H1189" s="60"/>
      <c r="I1189" s="60"/>
      <c r="J1189" s="60"/>
      <c r="K1189" s="59" t="s">
        <v>12053</v>
      </c>
      <c r="L1189" s="61">
        <v>100.0</v>
      </c>
      <c r="M1189" s="59" t="s">
        <v>10507</v>
      </c>
      <c r="N1189" s="61">
        <v>0.0</v>
      </c>
      <c r="O1189" s="61">
        <v>0.0</v>
      </c>
      <c r="P1189" s="59" t="s">
        <v>10508</v>
      </c>
      <c r="Q1189" s="66">
        <v>45156.0</v>
      </c>
      <c r="R1189" s="66">
        <v>45163.0</v>
      </c>
      <c r="S1189" s="59" t="s">
        <v>10792</v>
      </c>
      <c r="T1189" s="59" t="s">
        <v>10508</v>
      </c>
      <c r="U1189" s="59" t="s">
        <v>10508</v>
      </c>
      <c r="V1189" s="59" t="s">
        <v>10508</v>
      </c>
      <c r="W1189" s="61">
        <v>1.0</v>
      </c>
      <c r="X1189" s="59" t="s">
        <v>10509</v>
      </c>
      <c r="Y1189" s="59" t="s">
        <v>15250</v>
      </c>
      <c r="Z1189" s="60"/>
      <c r="AA1189" s="61">
        <v>2719.0</v>
      </c>
      <c r="AB1189" s="59" t="s">
        <v>10512</v>
      </c>
      <c r="AC1189" s="60"/>
      <c r="AD1189" s="60"/>
      <c r="AE1189" s="59" t="s">
        <v>10507</v>
      </c>
      <c r="AF1189" s="59" t="s">
        <v>10507</v>
      </c>
      <c r="AG1189" s="59" t="s">
        <v>10513</v>
      </c>
      <c r="AH1189" s="60"/>
      <c r="AI1189" s="60"/>
      <c r="AJ1189" s="61">
        <v>25.0</v>
      </c>
      <c r="AK1189" s="61">
        <v>15.0</v>
      </c>
      <c r="AL1189" s="61">
        <v>10.0</v>
      </c>
      <c r="AM1189" s="66">
        <v>45298.0</v>
      </c>
      <c r="AN1189" s="66">
        <v>45396.0</v>
      </c>
      <c r="AO1189" s="60"/>
      <c r="AP1189" s="60"/>
      <c r="AQ1189" s="60"/>
      <c r="AR1189" s="60"/>
      <c r="AS1189" s="62" t="s">
        <v>16058</v>
      </c>
      <c r="AT1189" s="60"/>
      <c r="AU1189" s="60" t="s">
        <v>12699</v>
      </c>
      <c r="AV1189" s="60"/>
      <c r="AW1189" s="60"/>
    </row>
    <row r="1190">
      <c r="B1190" s="61">
        <v>995386.0</v>
      </c>
      <c r="C1190" s="61">
        <v>175.0</v>
      </c>
      <c r="D1190" s="66">
        <v>45299.0</v>
      </c>
      <c r="E1190" s="59" t="s">
        <v>16059</v>
      </c>
      <c r="F1190" s="61">
        <v>2721.0</v>
      </c>
      <c r="G1190" s="59"/>
      <c r="H1190" s="59"/>
      <c r="I1190" s="60"/>
      <c r="J1190" s="60"/>
      <c r="K1190" s="59" t="s">
        <v>10527</v>
      </c>
      <c r="L1190" s="61">
        <v>100.0</v>
      </c>
      <c r="M1190" s="59" t="s">
        <v>10507</v>
      </c>
      <c r="N1190" s="61">
        <v>0.0</v>
      </c>
      <c r="O1190" s="61">
        <v>0.0</v>
      </c>
      <c r="P1190" s="59" t="s">
        <v>10508</v>
      </c>
      <c r="Q1190" s="60"/>
      <c r="R1190" s="60"/>
      <c r="S1190" s="59" t="s">
        <v>10507</v>
      </c>
      <c r="T1190" s="59" t="s">
        <v>10508</v>
      </c>
      <c r="U1190" s="59" t="s">
        <v>10508</v>
      </c>
      <c r="V1190" s="59" t="s">
        <v>10508</v>
      </c>
      <c r="W1190" s="61">
        <v>1.0</v>
      </c>
      <c r="X1190" s="59" t="s">
        <v>15669</v>
      </c>
      <c r="Y1190" s="59" t="s">
        <v>33</v>
      </c>
      <c r="Z1190" s="60"/>
      <c r="AA1190" s="61">
        <v>2721.0</v>
      </c>
      <c r="AB1190" s="59" t="s">
        <v>10512</v>
      </c>
      <c r="AC1190" s="60"/>
      <c r="AD1190" s="60"/>
      <c r="AE1190" s="59" t="s">
        <v>10689</v>
      </c>
      <c r="AF1190" s="59" t="s">
        <v>10507</v>
      </c>
      <c r="AG1190" s="59" t="s">
        <v>10513</v>
      </c>
      <c r="AH1190" s="60"/>
      <c r="AI1190" s="60"/>
      <c r="AJ1190" s="61">
        <v>30.0</v>
      </c>
      <c r="AK1190" s="61">
        <v>20.0</v>
      </c>
      <c r="AL1190" s="61">
        <v>10.0</v>
      </c>
      <c r="AM1190" s="67"/>
      <c r="AN1190" s="67"/>
      <c r="AO1190" s="60"/>
      <c r="AP1190" s="60"/>
      <c r="AQ1190" s="60"/>
      <c r="AR1190" s="60"/>
      <c r="AS1190" s="62" t="s">
        <v>16060</v>
      </c>
      <c r="AT1190" s="60"/>
      <c r="AU1190" s="60" t="s">
        <v>15671</v>
      </c>
      <c r="AV1190" s="60"/>
      <c r="AW1190" s="60"/>
    </row>
    <row r="1191">
      <c r="B1191" s="61">
        <v>995386.0</v>
      </c>
      <c r="C1191" s="61">
        <v>141.0</v>
      </c>
      <c r="D1191" s="66">
        <v>45299.0</v>
      </c>
      <c r="E1191" s="59" t="s">
        <v>16061</v>
      </c>
      <c r="F1191" s="61">
        <v>2723.0</v>
      </c>
      <c r="G1191" s="65" t="s">
        <v>16062</v>
      </c>
      <c r="H1191" s="60"/>
      <c r="I1191" s="60"/>
      <c r="J1191" s="60"/>
      <c r="K1191" s="59" t="s">
        <v>11858</v>
      </c>
      <c r="L1191" s="61">
        <v>100.0</v>
      </c>
      <c r="M1191" s="59" t="s">
        <v>10507</v>
      </c>
      <c r="N1191" s="61">
        <v>0.0</v>
      </c>
      <c r="O1191" s="61">
        <v>0.0</v>
      </c>
      <c r="P1191" s="59" t="s">
        <v>10508</v>
      </c>
      <c r="Q1191" s="60"/>
      <c r="R1191" s="60"/>
      <c r="S1191" s="59" t="s">
        <v>10507</v>
      </c>
      <c r="T1191" s="59" t="s">
        <v>10508</v>
      </c>
      <c r="U1191" s="59" t="s">
        <v>10508</v>
      </c>
      <c r="V1191" s="59" t="s">
        <v>10508</v>
      </c>
      <c r="W1191" s="61">
        <v>2.0</v>
      </c>
      <c r="X1191" s="59" t="s">
        <v>10509</v>
      </c>
      <c r="Y1191" s="59" t="s">
        <v>13793</v>
      </c>
      <c r="Z1191" s="60"/>
      <c r="AA1191" s="61">
        <v>2723.0</v>
      </c>
      <c r="AB1191" s="59" t="s">
        <v>10512</v>
      </c>
      <c r="AC1191" s="60"/>
      <c r="AD1191" s="60"/>
      <c r="AE1191" s="59" t="s">
        <v>10507</v>
      </c>
      <c r="AF1191" s="59" t="s">
        <v>10507</v>
      </c>
      <c r="AG1191" s="59" t="s">
        <v>10513</v>
      </c>
      <c r="AH1191" s="60"/>
      <c r="AI1191" s="60"/>
      <c r="AJ1191" s="61">
        <v>25.0</v>
      </c>
      <c r="AK1191" s="61">
        <v>15.0</v>
      </c>
      <c r="AL1191" s="61">
        <v>10.0</v>
      </c>
      <c r="AM1191" s="66">
        <v>45299.0</v>
      </c>
      <c r="AN1191" s="66">
        <v>45391.0</v>
      </c>
      <c r="AO1191" s="60"/>
      <c r="AP1191" s="60"/>
      <c r="AQ1191" s="60"/>
      <c r="AR1191" s="60"/>
      <c r="AS1191" s="62" t="s">
        <v>16063</v>
      </c>
      <c r="AT1191" s="60"/>
      <c r="AU1191" s="60" t="s">
        <v>11698</v>
      </c>
      <c r="AV1191" s="60"/>
      <c r="AW1191" s="60"/>
    </row>
    <row r="1192">
      <c r="B1192" s="61">
        <v>995386.0</v>
      </c>
      <c r="C1192" s="61">
        <v>175.0</v>
      </c>
      <c r="D1192" s="66">
        <v>45299.0</v>
      </c>
      <c r="E1192" s="59" t="s">
        <v>16064</v>
      </c>
      <c r="F1192" s="61">
        <v>2725.0</v>
      </c>
      <c r="G1192" s="59"/>
      <c r="H1192" s="59"/>
      <c r="I1192" s="60"/>
      <c r="J1192" s="60"/>
      <c r="K1192" s="59" t="s">
        <v>13533</v>
      </c>
      <c r="L1192" s="61">
        <v>500.0</v>
      </c>
      <c r="M1192" s="59" t="s">
        <v>10507</v>
      </c>
      <c r="N1192" s="61">
        <v>-1.0</v>
      </c>
      <c r="O1192" s="61">
        <v>0.0</v>
      </c>
      <c r="P1192" s="59" t="s">
        <v>10508</v>
      </c>
      <c r="Q1192" s="60"/>
      <c r="R1192" s="60"/>
      <c r="S1192" s="59" t="s">
        <v>10507</v>
      </c>
      <c r="T1192" s="59" t="s">
        <v>10508</v>
      </c>
      <c r="U1192" s="59" t="s">
        <v>10508</v>
      </c>
      <c r="V1192" s="59" t="s">
        <v>10508</v>
      </c>
      <c r="W1192" s="61">
        <v>2.0</v>
      </c>
      <c r="X1192" s="59" t="s">
        <v>15633</v>
      </c>
      <c r="Y1192" s="59" t="s">
        <v>15634</v>
      </c>
      <c r="Z1192" s="60"/>
      <c r="AA1192" s="61">
        <v>2725.0</v>
      </c>
      <c r="AB1192" s="59" t="s">
        <v>10512</v>
      </c>
      <c r="AC1192" s="60"/>
      <c r="AD1192" s="60"/>
      <c r="AE1192" s="59" t="s">
        <v>10714</v>
      </c>
      <c r="AF1192" s="59" t="s">
        <v>10507</v>
      </c>
      <c r="AG1192" s="59" t="s">
        <v>10513</v>
      </c>
      <c r="AH1192" s="60"/>
      <c r="AI1192" s="60"/>
      <c r="AJ1192" s="61">
        <v>20.0</v>
      </c>
      <c r="AK1192" s="61">
        <v>15.0</v>
      </c>
      <c r="AL1192" s="61">
        <v>10.0</v>
      </c>
      <c r="AM1192" s="66">
        <v>45299.0</v>
      </c>
      <c r="AN1192" s="66">
        <v>45453.0</v>
      </c>
      <c r="AO1192" s="60"/>
      <c r="AP1192" s="59"/>
      <c r="AQ1192" s="60"/>
      <c r="AR1192" s="60"/>
      <c r="AS1192" s="62" t="s">
        <v>16065</v>
      </c>
      <c r="AT1192" s="60"/>
      <c r="AU1192" s="60" t="s">
        <v>15671</v>
      </c>
      <c r="AV1192" s="60"/>
      <c r="AW1192" s="60"/>
    </row>
    <row r="1193">
      <c r="B1193" s="61">
        <v>995386.0</v>
      </c>
      <c r="C1193" s="61">
        <v>175.0</v>
      </c>
      <c r="D1193" s="66">
        <v>45300.0</v>
      </c>
      <c r="E1193" s="59" t="s">
        <v>16066</v>
      </c>
      <c r="F1193" s="61">
        <v>2727.0</v>
      </c>
      <c r="G1193" s="62" t="s">
        <v>16067</v>
      </c>
      <c r="H1193" s="60"/>
      <c r="I1193" s="60"/>
      <c r="J1193" s="60"/>
      <c r="K1193" s="59" t="s">
        <v>10596</v>
      </c>
      <c r="L1193" s="61">
        <v>100.0</v>
      </c>
      <c r="M1193" s="59" t="s">
        <v>10507</v>
      </c>
      <c r="N1193" s="61">
        <v>0.0</v>
      </c>
      <c r="O1193" s="61">
        <v>0.0</v>
      </c>
      <c r="P1193" s="59" t="s">
        <v>10508</v>
      </c>
      <c r="Q1193" s="60"/>
      <c r="R1193" s="60"/>
      <c r="S1193" s="59" t="s">
        <v>10507</v>
      </c>
      <c r="T1193" s="59" t="s">
        <v>10508</v>
      </c>
      <c r="U1193" s="59" t="s">
        <v>10508</v>
      </c>
      <c r="V1193" s="59" t="s">
        <v>10508</v>
      </c>
      <c r="W1193" s="61">
        <v>0.0</v>
      </c>
      <c r="X1193" s="59" t="s">
        <v>15907</v>
      </c>
      <c r="Y1193" s="59" t="s">
        <v>15908</v>
      </c>
      <c r="Z1193" s="60"/>
      <c r="AA1193" s="61">
        <v>2727.0</v>
      </c>
      <c r="AB1193" s="59" t="s">
        <v>10512</v>
      </c>
      <c r="AC1193" s="60"/>
      <c r="AD1193" s="60"/>
      <c r="AE1193" s="59" t="s">
        <v>15990</v>
      </c>
      <c r="AF1193" s="59" t="s">
        <v>10507</v>
      </c>
      <c r="AG1193" s="59" t="s">
        <v>10513</v>
      </c>
      <c r="AH1193" s="60"/>
      <c r="AI1193" s="60"/>
      <c r="AJ1193" s="61">
        <v>30.0</v>
      </c>
      <c r="AK1193" s="61">
        <v>20.0</v>
      </c>
      <c r="AL1193" s="61">
        <v>10.0</v>
      </c>
      <c r="AM1193" s="66">
        <v>45300.0</v>
      </c>
      <c r="AN1193" s="68"/>
      <c r="AO1193" s="60"/>
      <c r="AP1193" s="59"/>
      <c r="AQ1193" s="60"/>
      <c r="AR1193" s="60"/>
      <c r="AS1193" s="62" t="s">
        <v>16068</v>
      </c>
      <c r="AT1193" s="60"/>
      <c r="AU1193" s="60" t="s">
        <v>15671</v>
      </c>
      <c r="AV1193" s="60"/>
      <c r="AW1193" s="60"/>
    </row>
    <row r="1194">
      <c r="B1194" s="61">
        <v>995386.0</v>
      </c>
      <c r="C1194" s="61">
        <v>175.0</v>
      </c>
      <c r="D1194" s="66">
        <v>45300.0</v>
      </c>
      <c r="E1194" s="59" t="s">
        <v>16069</v>
      </c>
      <c r="F1194" s="61">
        <v>2729.0</v>
      </c>
      <c r="G1194" s="62" t="s">
        <v>16070</v>
      </c>
      <c r="H1194" s="59"/>
      <c r="I1194" s="60"/>
      <c r="J1194" s="60"/>
      <c r="K1194" s="59" t="s">
        <v>10596</v>
      </c>
      <c r="L1194" s="61">
        <v>100.0</v>
      </c>
      <c r="M1194" s="59" t="s">
        <v>10507</v>
      </c>
      <c r="N1194" s="61">
        <v>0.0</v>
      </c>
      <c r="O1194" s="61">
        <v>0.0</v>
      </c>
      <c r="P1194" s="59" t="s">
        <v>10508</v>
      </c>
      <c r="Q1194" s="60"/>
      <c r="R1194" s="60"/>
      <c r="S1194" s="59" t="s">
        <v>10507</v>
      </c>
      <c r="T1194" s="59" t="s">
        <v>10508</v>
      </c>
      <c r="U1194" s="59" t="s">
        <v>10508</v>
      </c>
      <c r="V1194" s="59" t="s">
        <v>10508</v>
      </c>
      <c r="W1194" s="61">
        <v>1.0</v>
      </c>
      <c r="X1194" s="59" t="s">
        <v>15907</v>
      </c>
      <c r="Y1194" s="59" t="s">
        <v>15908</v>
      </c>
      <c r="Z1194" s="60"/>
      <c r="AA1194" s="61">
        <v>2729.0</v>
      </c>
      <c r="AB1194" s="59" t="s">
        <v>10512</v>
      </c>
      <c r="AC1194" s="60"/>
      <c r="AD1194" s="60"/>
      <c r="AE1194" s="59" t="s">
        <v>15990</v>
      </c>
      <c r="AF1194" s="59" t="s">
        <v>10507</v>
      </c>
      <c r="AG1194" s="59" t="s">
        <v>10513</v>
      </c>
      <c r="AH1194" s="60"/>
      <c r="AI1194" s="60"/>
      <c r="AJ1194" s="61">
        <v>30.0</v>
      </c>
      <c r="AK1194" s="61">
        <v>20.0</v>
      </c>
      <c r="AL1194" s="61">
        <v>10.0</v>
      </c>
      <c r="AM1194" s="66">
        <v>45300.0</v>
      </c>
      <c r="AN1194" s="66">
        <v>45331.0</v>
      </c>
      <c r="AO1194" s="60"/>
      <c r="AP1194" s="60"/>
      <c r="AQ1194" s="60"/>
      <c r="AR1194" s="60"/>
      <c r="AS1194" s="62" t="s">
        <v>16071</v>
      </c>
      <c r="AT1194" s="60"/>
      <c r="AU1194" s="60" t="s">
        <v>15671</v>
      </c>
      <c r="AV1194" s="60"/>
      <c r="AW1194" s="60"/>
    </row>
    <row r="1195">
      <c r="B1195" s="61">
        <v>995386.0</v>
      </c>
      <c r="C1195" s="61">
        <v>175.0</v>
      </c>
      <c r="D1195" s="66">
        <v>45300.0</v>
      </c>
      <c r="E1195" s="59" t="s">
        <v>16072</v>
      </c>
      <c r="F1195" s="61">
        <v>2731.0</v>
      </c>
      <c r="G1195" s="65" t="s">
        <v>16073</v>
      </c>
      <c r="H1195" s="60"/>
      <c r="I1195" s="60"/>
      <c r="J1195" s="60"/>
      <c r="K1195" s="59" t="s">
        <v>10596</v>
      </c>
      <c r="L1195" s="61">
        <v>100.0</v>
      </c>
      <c r="M1195" s="59" t="s">
        <v>10507</v>
      </c>
      <c r="N1195" s="61">
        <v>-1.0</v>
      </c>
      <c r="O1195" s="61">
        <v>0.0</v>
      </c>
      <c r="P1195" s="59" t="s">
        <v>10508</v>
      </c>
      <c r="Q1195" s="60"/>
      <c r="R1195" s="60"/>
      <c r="S1195" s="59" t="s">
        <v>10507</v>
      </c>
      <c r="T1195" s="59" t="s">
        <v>10508</v>
      </c>
      <c r="U1195" s="59" t="s">
        <v>10508</v>
      </c>
      <c r="V1195" s="59" t="s">
        <v>10508</v>
      </c>
      <c r="W1195" s="61">
        <v>2.0</v>
      </c>
      <c r="X1195" s="59" t="s">
        <v>15907</v>
      </c>
      <c r="Y1195" s="59" t="s">
        <v>15908</v>
      </c>
      <c r="Z1195" s="60"/>
      <c r="AA1195" s="61">
        <v>2731.0</v>
      </c>
      <c r="AB1195" s="59" t="s">
        <v>10512</v>
      </c>
      <c r="AC1195" s="60"/>
      <c r="AD1195" s="60"/>
      <c r="AE1195" s="59" t="s">
        <v>15990</v>
      </c>
      <c r="AF1195" s="59" t="s">
        <v>10507</v>
      </c>
      <c r="AG1195" s="59" t="s">
        <v>10513</v>
      </c>
      <c r="AH1195" s="60"/>
      <c r="AI1195" s="60"/>
      <c r="AJ1195" s="61">
        <v>30.0</v>
      </c>
      <c r="AK1195" s="61">
        <v>20.0</v>
      </c>
      <c r="AL1195" s="61">
        <v>10.0</v>
      </c>
      <c r="AM1195" s="66">
        <v>45300.0</v>
      </c>
      <c r="AN1195" s="66">
        <v>45462.0</v>
      </c>
      <c r="AO1195" s="60"/>
      <c r="AP1195" s="60"/>
      <c r="AQ1195" s="60"/>
      <c r="AR1195" s="60"/>
      <c r="AS1195" s="62" t="s">
        <v>16074</v>
      </c>
      <c r="AT1195" s="60"/>
      <c r="AU1195" s="60" t="s">
        <v>15671</v>
      </c>
      <c r="AV1195" s="60"/>
      <c r="AW1195" s="60"/>
    </row>
    <row r="1196">
      <c r="B1196" s="61">
        <v>995386.0</v>
      </c>
      <c r="C1196" s="61">
        <v>175.0</v>
      </c>
      <c r="D1196" s="66">
        <v>45300.0</v>
      </c>
      <c r="E1196" s="59" t="s">
        <v>16075</v>
      </c>
      <c r="F1196" s="61">
        <v>2733.0</v>
      </c>
      <c r="G1196" s="62" t="s">
        <v>16076</v>
      </c>
      <c r="H1196" s="59"/>
      <c r="I1196" s="59"/>
      <c r="J1196" s="59"/>
      <c r="K1196" s="59" t="s">
        <v>10596</v>
      </c>
      <c r="L1196" s="61">
        <v>100.0</v>
      </c>
      <c r="M1196" s="59" t="s">
        <v>10507</v>
      </c>
      <c r="N1196" s="61">
        <v>0.0</v>
      </c>
      <c r="O1196" s="61">
        <v>0.0</v>
      </c>
      <c r="P1196" s="59" t="s">
        <v>10508</v>
      </c>
      <c r="Q1196" s="60"/>
      <c r="R1196" s="60"/>
      <c r="S1196" s="59" t="s">
        <v>10507</v>
      </c>
      <c r="T1196" s="59" t="s">
        <v>10508</v>
      </c>
      <c r="U1196" s="59" t="s">
        <v>10508</v>
      </c>
      <c r="V1196" s="59" t="s">
        <v>10508</v>
      </c>
      <c r="W1196" s="61">
        <v>1.0</v>
      </c>
      <c r="X1196" s="59" t="s">
        <v>15907</v>
      </c>
      <c r="Y1196" s="59" t="s">
        <v>15908</v>
      </c>
      <c r="Z1196" s="60"/>
      <c r="AA1196" s="61">
        <v>2733.0</v>
      </c>
      <c r="AB1196" s="59" t="s">
        <v>10512</v>
      </c>
      <c r="AC1196" s="60"/>
      <c r="AD1196" s="60"/>
      <c r="AE1196" s="59" t="s">
        <v>15990</v>
      </c>
      <c r="AF1196" s="59" t="s">
        <v>10507</v>
      </c>
      <c r="AG1196" s="59" t="s">
        <v>10513</v>
      </c>
      <c r="AH1196" s="60"/>
      <c r="AI1196" s="60"/>
      <c r="AJ1196" s="61">
        <v>30.0</v>
      </c>
      <c r="AK1196" s="61">
        <v>20.0</v>
      </c>
      <c r="AL1196" s="61">
        <v>10.0</v>
      </c>
      <c r="AM1196" s="66">
        <v>45300.0</v>
      </c>
      <c r="AN1196" s="66">
        <v>45396.0</v>
      </c>
      <c r="AO1196" s="60"/>
      <c r="AP1196" s="59"/>
      <c r="AQ1196" s="60"/>
      <c r="AR1196" s="60"/>
      <c r="AS1196" s="62" t="s">
        <v>16077</v>
      </c>
      <c r="AT1196" s="60"/>
      <c r="AU1196" s="60" t="s">
        <v>15671</v>
      </c>
      <c r="AV1196" s="60"/>
      <c r="AW1196" s="60"/>
    </row>
    <row r="1197">
      <c r="B1197" s="61">
        <v>995386.0</v>
      </c>
      <c r="C1197" s="61">
        <v>161.0</v>
      </c>
      <c r="D1197" s="66">
        <v>45301.0</v>
      </c>
      <c r="E1197" s="59" t="s">
        <v>16078</v>
      </c>
      <c r="F1197" s="61">
        <v>2735.0</v>
      </c>
      <c r="G1197" s="59"/>
      <c r="H1197" s="60"/>
      <c r="I1197" s="60"/>
      <c r="J1197" s="60"/>
      <c r="K1197" s="59" t="s">
        <v>12004</v>
      </c>
      <c r="L1197" s="61">
        <v>500.0</v>
      </c>
      <c r="M1197" s="59" t="s">
        <v>10507</v>
      </c>
      <c r="N1197" s="61">
        <v>0.0</v>
      </c>
      <c r="O1197" s="61">
        <v>0.0</v>
      </c>
      <c r="P1197" s="59" t="s">
        <v>10508</v>
      </c>
      <c r="Q1197" s="67"/>
      <c r="R1197" s="67"/>
      <c r="S1197" s="59" t="s">
        <v>10507</v>
      </c>
      <c r="T1197" s="59" t="s">
        <v>10508</v>
      </c>
      <c r="U1197" s="59" t="s">
        <v>10508</v>
      </c>
      <c r="V1197" s="59" t="s">
        <v>10508</v>
      </c>
      <c r="W1197" s="61">
        <v>1.0</v>
      </c>
      <c r="X1197" s="59"/>
      <c r="Y1197" s="59"/>
      <c r="Z1197" s="59"/>
      <c r="AA1197" s="61">
        <v>2735.0</v>
      </c>
      <c r="AB1197" s="59" t="s">
        <v>10512</v>
      </c>
      <c r="AC1197" s="60"/>
      <c r="AD1197" s="60"/>
      <c r="AE1197" s="59" t="s">
        <v>10507</v>
      </c>
      <c r="AF1197" s="59" t="s">
        <v>10507</v>
      </c>
      <c r="AG1197" s="59" t="s">
        <v>10513</v>
      </c>
      <c r="AH1197" s="60"/>
      <c r="AI1197" s="60"/>
      <c r="AJ1197" s="61">
        <v>25.0</v>
      </c>
      <c r="AK1197" s="61">
        <v>15.0</v>
      </c>
      <c r="AL1197" s="61">
        <v>10.0</v>
      </c>
      <c r="AM1197" s="66">
        <v>45301.0</v>
      </c>
      <c r="AN1197" s="66">
        <v>45396.0</v>
      </c>
      <c r="AO1197" s="60"/>
      <c r="AP1197" s="59"/>
      <c r="AQ1197" s="60"/>
      <c r="AR1197" s="60"/>
      <c r="AS1197" s="62" t="s">
        <v>16079</v>
      </c>
      <c r="AT1197" s="60"/>
      <c r="AU1197" s="60" t="s">
        <v>10516</v>
      </c>
      <c r="AV1197" s="60"/>
      <c r="AW1197" s="60"/>
    </row>
    <row r="1198">
      <c r="B1198" s="61">
        <v>995386.0</v>
      </c>
      <c r="C1198" s="61">
        <v>175.0</v>
      </c>
      <c r="D1198" s="66">
        <v>45301.0</v>
      </c>
      <c r="E1198" s="59" t="s">
        <v>16080</v>
      </c>
      <c r="F1198" s="61">
        <v>2737.0</v>
      </c>
      <c r="G1198" s="59"/>
      <c r="H1198" s="59"/>
      <c r="I1198" s="60"/>
      <c r="J1198" s="60"/>
      <c r="K1198" s="59" t="s">
        <v>10666</v>
      </c>
      <c r="L1198" s="61">
        <v>100.0</v>
      </c>
      <c r="M1198" s="59" t="s">
        <v>10507</v>
      </c>
      <c r="N1198" s="61">
        <v>-1.0</v>
      </c>
      <c r="O1198" s="61">
        <v>0.0</v>
      </c>
      <c r="P1198" s="59" t="s">
        <v>10508</v>
      </c>
      <c r="Q1198" s="60"/>
      <c r="R1198" s="60"/>
      <c r="S1198" s="59" t="s">
        <v>10507</v>
      </c>
      <c r="T1198" s="59" t="s">
        <v>10508</v>
      </c>
      <c r="U1198" s="59" t="s">
        <v>10508</v>
      </c>
      <c r="V1198" s="59" t="s">
        <v>10508</v>
      </c>
      <c r="W1198" s="61">
        <v>1.0</v>
      </c>
      <c r="X1198" s="59" t="s">
        <v>15669</v>
      </c>
      <c r="Y1198" s="59" t="s">
        <v>15579</v>
      </c>
      <c r="Z1198" s="60"/>
      <c r="AA1198" s="61">
        <v>2737.0</v>
      </c>
      <c r="AB1198" s="59" t="s">
        <v>10512</v>
      </c>
      <c r="AC1198" s="60"/>
      <c r="AD1198" s="60"/>
      <c r="AE1198" s="59" t="s">
        <v>10507</v>
      </c>
      <c r="AF1198" s="59" t="s">
        <v>10507</v>
      </c>
      <c r="AG1198" s="59" t="s">
        <v>10513</v>
      </c>
      <c r="AH1198" s="60"/>
      <c r="AI1198" s="60"/>
      <c r="AJ1198" s="61">
        <v>30.0</v>
      </c>
      <c r="AK1198" s="61">
        <v>20.0</v>
      </c>
      <c r="AL1198" s="61">
        <v>10.0</v>
      </c>
      <c r="AM1198" s="66">
        <v>45301.0</v>
      </c>
      <c r="AN1198" s="66">
        <v>45454.0</v>
      </c>
      <c r="AO1198" s="60"/>
      <c r="AP1198" s="60"/>
      <c r="AQ1198" s="60"/>
      <c r="AR1198" s="60"/>
      <c r="AS1198" s="62" t="s">
        <v>16081</v>
      </c>
      <c r="AT1198" s="60"/>
      <c r="AU1198" s="60" t="s">
        <v>15671</v>
      </c>
      <c r="AV1198" s="60"/>
      <c r="AW1198" s="60"/>
    </row>
    <row r="1199">
      <c r="B1199" s="61">
        <v>995386.0</v>
      </c>
      <c r="C1199" s="61">
        <v>175.0</v>
      </c>
      <c r="D1199" s="66">
        <v>45301.0</v>
      </c>
      <c r="E1199" s="59" t="s">
        <v>16082</v>
      </c>
      <c r="F1199" s="61">
        <v>2739.0</v>
      </c>
      <c r="G1199" s="62" t="s">
        <v>16083</v>
      </c>
      <c r="H1199" s="62" t="s">
        <v>16084</v>
      </c>
      <c r="I1199" s="59"/>
      <c r="J1199" s="59"/>
      <c r="K1199" s="59" t="s">
        <v>10625</v>
      </c>
      <c r="L1199" s="61">
        <v>100.0</v>
      </c>
      <c r="M1199" s="59" t="s">
        <v>10507</v>
      </c>
      <c r="N1199" s="61">
        <v>-1.0</v>
      </c>
      <c r="O1199" s="61">
        <v>0.0</v>
      </c>
      <c r="P1199" s="59" t="s">
        <v>10508</v>
      </c>
      <c r="Q1199" s="60"/>
      <c r="R1199" s="60"/>
      <c r="S1199" s="59" t="s">
        <v>10507</v>
      </c>
      <c r="T1199" s="59" t="s">
        <v>10508</v>
      </c>
      <c r="U1199" s="59" t="s">
        <v>10508</v>
      </c>
      <c r="V1199" s="59" t="s">
        <v>10508</v>
      </c>
      <c r="W1199" s="61">
        <v>1.0</v>
      </c>
      <c r="X1199" s="59" t="s">
        <v>15669</v>
      </c>
      <c r="Y1199" s="59" t="s">
        <v>15835</v>
      </c>
      <c r="Z1199" s="59"/>
      <c r="AA1199" s="61">
        <v>2739.0</v>
      </c>
      <c r="AB1199" s="59" t="s">
        <v>10512</v>
      </c>
      <c r="AC1199" s="60"/>
      <c r="AD1199" s="60"/>
      <c r="AE1199" s="59" t="s">
        <v>10689</v>
      </c>
      <c r="AF1199" s="59" t="s">
        <v>10507</v>
      </c>
      <c r="AG1199" s="59" t="s">
        <v>10513</v>
      </c>
      <c r="AH1199" s="60"/>
      <c r="AI1199" s="60"/>
      <c r="AJ1199" s="61">
        <v>30.0</v>
      </c>
      <c r="AK1199" s="61">
        <v>20.0</v>
      </c>
      <c r="AL1199" s="61">
        <v>10.0</v>
      </c>
      <c r="AM1199" s="66">
        <v>45301.0</v>
      </c>
      <c r="AN1199" s="67"/>
      <c r="AO1199" s="60"/>
      <c r="AP1199" s="59"/>
      <c r="AQ1199" s="60"/>
      <c r="AR1199" s="60"/>
      <c r="AS1199" s="62" t="s">
        <v>16085</v>
      </c>
      <c r="AT1199" s="60"/>
      <c r="AU1199" s="60" t="s">
        <v>15671</v>
      </c>
      <c r="AV1199" s="60"/>
      <c r="AW1199" s="60"/>
    </row>
    <row r="1200">
      <c r="B1200" s="61">
        <v>995386.0</v>
      </c>
      <c r="C1200" s="61">
        <v>175.0</v>
      </c>
      <c r="D1200" s="66">
        <v>45301.0</v>
      </c>
      <c r="E1200" s="59" t="s">
        <v>16086</v>
      </c>
      <c r="F1200" s="61">
        <v>2741.0</v>
      </c>
      <c r="G1200" s="59"/>
      <c r="H1200" s="60"/>
      <c r="I1200" s="60"/>
      <c r="J1200" s="60"/>
      <c r="K1200" s="59" t="s">
        <v>10596</v>
      </c>
      <c r="L1200" s="61">
        <v>100.0</v>
      </c>
      <c r="M1200" s="59" t="s">
        <v>10507</v>
      </c>
      <c r="N1200" s="61">
        <v>0.0</v>
      </c>
      <c r="O1200" s="61">
        <v>0.0</v>
      </c>
      <c r="P1200" s="59" t="s">
        <v>10508</v>
      </c>
      <c r="Q1200" s="60"/>
      <c r="R1200" s="60"/>
      <c r="S1200" s="59" t="s">
        <v>10507</v>
      </c>
      <c r="T1200" s="59" t="s">
        <v>10508</v>
      </c>
      <c r="U1200" s="59" t="s">
        <v>10508</v>
      </c>
      <c r="V1200" s="59" t="s">
        <v>10508</v>
      </c>
      <c r="W1200" s="61">
        <v>0.0</v>
      </c>
      <c r="X1200" s="59" t="s">
        <v>15669</v>
      </c>
      <c r="Y1200" s="59" t="s">
        <v>20</v>
      </c>
      <c r="Z1200" s="60"/>
      <c r="AA1200" s="61">
        <v>2741.0</v>
      </c>
      <c r="AB1200" s="59" t="s">
        <v>10512</v>
      </c>
      <c r="AC1200" s="60"/>
      <c r="AD1200" s="60"/>
      <c r="AE1200" s="59" t="s">
        <v>10689</v>
      </c>
      <c r="AF1200" s="59" t="s">
        <v>10507</v>
      </c>
      <c r="AG1200" s="59" t="s">
        <v>10513</v>
      </c>
      <c r="AH1200" s="60"/>
      <c r="AI1200" s="60"/>
      <c r="AJ1200" s="61">
        <v>30.0</v>
      </c>
      <c r="AK1200" s="61">
        <v>20.0</v>
      </c>
      <c r="AL1200" s="61">
        <v>10.0</v>
      </c>
      <c r="AM1200" s="66">
        <v>45301.0</v>
      </c>
      <c r="AN1200" s="60"/>
      <c r="AO1200" s="60"/>
      <c r="AP1200" s="60"/>
      <c r="AQ1200" s="60"/>
      <c r="AR1200" s="60"/>
      <c r="AS1200" s="62" t="s">
        <v>16087</v>
      </c>
      <c r="AT1200" s="60"/>
      <c r="AU1200" s="60" t="s">
        <v>15671</v>
      </c>
      <c r="AV1200" s="60"/>
      <c r="AW1200" s="60"/>
    </row>
    <row r="1201">
      <c r="B1201" s="61">
        <v>995386.0</v>
      </c>
      <c r="C1201" s="61">
        <v>159.0</v>
      </c>
      <c r="D1201" s="66">
        <v>45301.0</v>
      </c>
      <c r="E1201" s="59" t="s">
        <v>16088</v>
      </c>
      <c r="F1201" s="61">
        <v>2743.0</v>
      </c>
      <c r="G1201" s="59"/>
      <c r="H1201" s="60"/>
      <c r="I1201" s="60"/>
      <c r="J1201" s="60"/>
      <c r="K1201" s="59" t="s">
        <v>10521</v>
      </c>
      <c r="L1201" s="61">
        <v>500.0</v>
      </c>
      <c r="M1201" s="59" t="s">
        <v>10507</v>
      </c>
      <c r="N1201" s="61">
        <v>0.0</v>
      </c>
      <c r="O1201" s="61">
        <v>0.0</v>
      </c>
      <c r="P1201" s="59" t="s">
        <v>10508</v>
      </c>
      <c r="Q1201" s="60"/>
      <c r="R1201" s="60"/>
      <c r="S1201" s="59" t="s">
        <v>10507</v>
      </c>
      <c r="T1201" s="59" t="s">
        <v>10508</v>
      </c>
      <c r="U1201" s="59" t="s">
        <v>10508</v>
      </c>
      <c r="V1201" s="59" t="s">
        <v>10508</v>
      </c>
      <c r="W1201" s="61">
        <v>1.0</v>
      </c>
      <c r="X1201" s="59" t="s">
        <v>10509</v>
      </c>
      <c r="Y1201" s="59" t="s">
        <v>14323</v>
      </c>
      <c r="Z1201" s="60"/>
      <c r="AA1201" s="61">
        <v>2743.0</v>
      </c>
      <c r="AB1201" s="59" t="s">
        <v>10512</v>
      </c>
      <c r="AC1201" s="60"/>
      <c r="AD1201" s="60"/>
      <c r="AE1201" s="59" t="s">
        <v>10507</v>
      </c>
      <c r="AF1201" s="59" t="s">
        <v>10507</v>
      </c>
      <c r="AG1201" s="59" t="s">
        <v>10513</v>
      </c>
      <c r="AH1201" s="60"/>
      <c r="AI1201" s="60"/>
      <c r="AJ1201" s="61">
        <v>20.0</v>
      </c>
      <c r="AK1201" s="61">
        <v>15.0</v>
      </c>
      <c r="AL1201" s="61">
        <v>10.0</v>
      </c>
      <c r="AM1201" s="66">
        <v>45301.0</v>
      </c>
      <c r="AN1201" s="66">
        <v>45396.0</v>
      </c>
      <c r="AO1201" s="60"/>
      <c r="AP1201" s="60"/>
      <c r="AQ1201" s="60"/>
      <c r="AR1201" s="60"/>
      <c r="AS1201" s="62" t="s">
        <v>16089</v>
      </c>
      <c r="AT1201" s="60"/>
      <c r="AU1201" s="60" t="s">
        <v>11001</v>
      </c>
      <c r="AV1201" s="60"/>
      <c r="AW1201" s="60"/>
    </row>
    <row r="1202">
      <c r="B1202" s="61">
        <v>995386.0</v>
      </c>
      <c r="C1202" s="61">
        <v>159.0</v>
      </c>
      <c r="D1202" s="66">
        <v>45302.0</v>
      </c>
      <c r="E1202" s="59" t="s">
        <v>16090</v>
      </c>
      <c r="F1202" s="61">
        <v>2745.0</v>
      </c>
      <c r="G1202" s="65" t="s">
        <v>16091</v>
      </c>
      <c r="H1202" s="65" t="s">
        <v>16092</v>
      </c>
      <c r="I1202" s="65" t="s">
        <v>16093</v>
      </c>
      <c r="J1202" s="65" t="s">
        <v>16094</v>
      </c>
      <c r="K1202" s="59" t="s">
        <v>15553</v>
      </c>
      <c r="L1202" s="61">
        <v>500.0</v>
      </c>
      <c r="M1202" s="59" t="s">
        <v>10507</v>
      </c>
      <c r="N1202" s="61">
        <v>0.0</v>
      </c>
      <c r="O1202" s="61">
        <v>0.0</v>
      </c>
      <c r="P1202" s="59" t="s">
        <v>10508</v>
      </c>
      <c r="Q1202" s="60"/>
      <c r="R1202" s="60"/>
      <c r="S1202" s="59" t="s">
        <v>10507</v>
      </c>
      <c r="T1202" s="59" t="s">
        <v>10508</v>
      </c>
      <c r="U1202" s="59" t="s">
        <v>10508</v>
      </c>
      <c r="V1202" s="59" t="s">
        <v>10508</v>
      </c>
      <c r="W1202" s="61">
        <v>10.0</v>
      </c>
      <c r="X1202" s="59" t="s">
        <v>10509</v>
      </c>
      <c r="Y1202" s="59" t="s">
        <v>11898</v>
      </c>
      <c r="Z1202" s="60"/>
      <c r="AA1202" s="61">
        <v>2745.0</v>
      </c>
      <c r="AB1202" s="59" t="s">
        <v>10512</v>
      </c>
      <c r="AC1202" s="60"/>
      <c r="AD1202" s="60"/>
      <c r="AE1202" s="59" t="s">
        <v>10507</v>
      </c>
      <c r="AF1202" s="59" t="s">
        <v>10507</v>
      </c>
      <c r="AG1202" s="59" t="s">
        <v>10513</v>
      </c>
      <c r="AH1202" s="60"/>
      <c r="AI1202" s="60"/>
      <c r="AJ1202" s="61">
        <v>25.0</v>
      </c>
      <c r="AK1202" s="61">
        <v>15.0</v>
      </c>
      <c r="AL1202" s="61">
        <v>10.0</v>
      </c>
      <c r="AM1202" s="66">
        <v>45446.0</v>
      </c>
      <c r="AN1202" s="66">
        <v>45455.0</v>
      </c>
      <c r="AO1202" s="60"/>
      <c r="AP1202" s="60"/>
      <c r="AQ1202" s="60"/>
      <c r="AR1202" s="60"/>
      <c r="AS1202" s="62" t="s">
        <v>16095</v>
      </c>
      <c r="AT1202" s="60"/>
      <c r="AU1202" s="60" t="s">
        <v>11001</v>
      </c>
      <c r="AV1202" s="60"/>
      <c r="AW1202" s="60"/>
    </row>
    <row r="1203">
      <c r="B1203" s="61">
        <v>995386.0</v>
      </c>
      <c r="C1203" s="61">
        <v>159.0</v>
      </c>
      <c r="D1203" s="66">
        <v>45302.0</v>
      </c>
      <c r="E1203" s="59" t="s">
        <v>16096</v>
      </c>
      <c r="F1203" s="61">
        <v>2747.0</v>
      </c>
      <c r="G1203" s="62" t="s">
        <v>16097</v>
      </c>
      <c r="H1203" s="60"/>
      <c r="I1203" s="60"/>
      <c r="J1203" s="60"/>
      <c r="K1203" s="59" t="s">
        <v>10534</v>
      </c>
      <c r="L1203" s="61">
        <v>200.0</v>
      </c>
      <c r="M1203" s="59" t="s">
        <v>10507</v>
      </c>
      <c r="N1203" s="61">
        <v>0.0</v>
      </c>
      <c r="O1203" s="61">
        <v>0.0</v>
      </c>
      <c r="P1203" s="59" t="s">
        <v>10508</v>
      </c>
      <c r="Q1203" s="60"/>
      <c r="R1203" s="60"/>
      <c r="S1203" s="59" t="s">
        <v>10507</v>
      </c>
      <c r="T1203" s="59" t="s">
        <v>10508</v>
      </c>
      <c r="U1203" s="59" t="s">
        <v>10508</v>
      </c>
      <c r="V1203" s="59" t="s">
        <v>10508</v>
      </c>
      <c r="W1203" s="61">
        <v>1.0</v>
      </c>
      <c r="X1203" s="59" t="s">
        <v>10509</v>
      </c>
      <c r="Y1203" s="59" t="s">
        <v>12301</v>
      </c>
      <c r="Z1203" s="60"/>
      <c r="AA1203" s="64">
        <v>2747.0</v>
      </c>
      <c r="AB1203" s="59" t="s">
        <v>10512</v>
      </c>
      <c r="AC1203" s="60"/>
      <c r="AD1203" s="60"/>
      <c r="AE1203" s="59" t="s">
        <v>10507</v>
      </c>
      <c r="AF1203" s="59" t="s">
        <v>10507</v>
      </c>
      <c r="AG1203" s="59" t="s">
        <v>10513</v>
      </c>
      <c r="AH1203" s="60"/>
      <c r="AI1203" s="60"/>
      <c r="AJ1203" s="61">
        <v>25.0</v>
      </c>
      <c r="AK1203" s="61">
        <v>15.0</v>
      </c>
      <c r="AL1203" s="61">
        <v>10.0</v>
      </c>
      <c r="AM1203" s="66">
        <v>45302.0</v>
      </c>
      <c r="AN1203" s="66">
        <v>45396.0</v>
      </c>
      <c r="AO1203" s="60"/>
      <c r="AP1203" s="60"/>
      <c r="AQ1203" s="60"/>
      <c r="AR1203" s="60"/>
      <c r="AS1203" s="62" t="s">
        <v>16098</v>
      </c>
      <c r="AT1203" s="60"/>
      <c r="AU1203" s="60" t="s">
        <v>11001</v>
      </c>
      <c r="AV1203" s="60"/>
      <c r="AW1203" s="60"/>
    </row>
    <row r="1204">
      <c r="B1204" s="61">
        <v>995386.0</v>
      </c>
      <c r="C1204" s="61">
        <v>159.0</v>
      </c>
      <c r="D1204" s="66">
        <v>45302.0</v>
      </c>
      <c r="E1204" s="59" t="s">
        <v>16099</v>
      </c>
      <c r="F1204" s="61">
        <v>2749.0</v>
      </c>
      <c r="G1204" s="62" t="s">
        <v>16100</v>
      </c>
      <c r="H1204" s="62" t="s">
        <v>16101</v>
      </c>
      <c r="I1204" s="59"/>
      <c r="J1204" s="60"/>
      <c r="K1204" s="59" t="s">
        <v>11858</v>
      </c>
      <c r="L1204" s="61">
        <v>100.0</v>
      </c>
      <c r="M1204" s="59" t="s">
        <v>10507</v>
      </c>
      <c r="N1204" s="61">
        <v>0.0</v>
      </c>
      <c r="O1204" s="61">
        <v>0.0</v>
      </c>
      <c r="P1204" s="59" t="s">
        <v>10508</v>
      </c>
      <c r="Q1204" s="60"/>
      <c r="R1204" s="60"/>
      <c r="S1204" s="59" t="s">
        <v>10507</v>
      </c>
      <c r="T1204" s="59" t="s">
        <v>10508</v>
      </c>
      <c r="U1204" s="59" t="s">
        <v>10508</v>
      </c>
      <c r="V1204" s="59" t="s">
        <v>10508</v>
      </c>
      <c r="W1204" s="61">
        <v>2.0</v>
      </c>
      <c r="X1204" s="59" t="s">
        <v>10509</v>
      </c>
      <c r="Y1204" s="59" t="s">
        <v>15163</v>
      </c>
      <c r="Z1204" s="60"/>
      <c r="AA1204" s="61">
        <v>2749.0</v>
      </c>
      <c r="AB1204" s="59" t="s">
        <v>10512</v>
      </c>
      <c r="AC1204" s="60"/>
      <c r="AD1204" s="60"/>
      <c r="AE1204" s="59" t="s">
        <v>12456</v>
      </c>
      <c r="AF1204" s="59" t="s">
        <v>10507</v>
      </c>
      <c r="AG1204" s="59" t="s">
        <v>10513</v>
      </c>
      <c r="AH1204" s="60"/>
      <c r="AI1204" s="60"/>
      <c r="AJ1204" s="61">
        <v>25.0</v>
      </c>
      <c r="AK1204" s="61">
        <v>15.0</v>
      </c>
      <c r="AL1204" s="61">
        <v>10.0</v>
      </c>
      <c r="AM1204" s="66">
        <v>45302.0</v>
      </c>
      <c r="AN1204" s="67"/>
      <c r="AO1204" s="60"/>
      <c r="AP1204" s="59"/>
      <c r="AQ1204" s="60"/>
      <c r="AR1204" s="60"/>
      <c r="AS1204" s="62" t="s">
        <v>16102</v>
      </c>
      <c r="AT1204" s="60"/>
      <c r="AU1204" s="60" t="s">
        <v>11001</v>
      </c>
      <c r="AV1204" s="60"/>
      <c r="AW1204" s="60"/>
    </row>
    <row r="1205">
      <c r="B1205" s="61">
        <v>995386.0</v>
      </c>
      <c r="C1205" s="61">
        <v>161.0</v>
      </c>
      <c r="D1205" s="66">
        <v>45303.0</v>
      </c>
      <c r="E1205" s="59" t="s">
        <v>16103</v>
      </c>
      <c r="F1205" s="61">
        <v>2751.0</v>
      </c>
      <c r="G1205" s="62" t="s">
        <v>16104</v>
      </c>
      <c r="H1205" s="65" t="s">
        <v>16105</v>
      </c>
      <c r="I1205" s="60"/>
      <c r="J1205" s="60"/>
      <c r="K1205" s="59" t="s">
        <v>11929</v>
      </c>
      <c r="L1205" s="61">
        <v>200.0</v>
      </c>
      <c r="M1205" s="59" t="s">
        <v>10507</v>
      </c>
      <c r="N1205" s="61">
        <v>0.0</v>
      </c>
      <c r="O1205" s="61">
        <v>0.0</v>
      </c>
      <c r="P1205" s="59" t="s">
        <v>10508</v>
      </c>
      <c r="Q1205" s="60"/>
      <c r="R1205" s="60"/>
      <c r="S1205" s="59" t="s">
        <v>10507</v>
      </c>
      <c r="T1205" s="59" t="s">
        <v>10508</v>
      </c>
      <c r="U1205" s="59" t="s">
        <v>10508</v>
      </c>
      <c r="V1205" s="59" t="s">
        <v>10508</v>
      </c>
      <c r="W1205" s="61">
        <v>4.0</v>
      </c>
      <c r="X1205" s="59" t="s">
        <v>10509</v>
      </c>
      <c r="Y1205" s="59" t="s">
        <v>10587</v>
      </c>
      <c r="Z1205" s="60"/>
      <c r="AA1205" s="61">
        <v>2751.0</v>
      </c>
      <c r="AB1205" s="59"/>
      <c r="AC1205" s="60"/>
      <c r="AD1205" s="60"/>
      <c r="AE1205" s="59" t="s">
        <v>10507</v>
      </c>
      <c r="AF1205" s="59" t="s">
        <v>10507</v>
      </c>
      <c r="AG1205" s="59"/>
      <c r="AH1205" s="60"/>
      <c r="AI1205" s="60"/>
      <c r="AJ1205" s="61">
        <v>25.0</v>
      </c>
      <c r="AK1205" s="61">
        <v>15.0</v>
      </c>
      <c r="AL1205" s="61">
        <v>10.0</v>
      </c>
      <c r="AM1205" s="66">
        <v>45303.0</v>
      </c>
      <c r="AN1205" s="66">
        <v>45398.0</v>
      </c>
      <c r="AO1205" s="60"/>
      <c r="AP1205" s="60"/>
      <c r="AQ1205" s="60"/>
      <c r="AR1205" s="60"/>
      <c r="AS1205" s="62" t="s">
        <v>16106</v>
      </c>
      <c r="AT1205" s="60"/>
      <c r="AU1205" s="60" t="s">
        <v>10516</v>
      </c>
      <c r="AV1205" s="60"/>
      <c r="AW1205" s="60"/>
    </row>
    <row r="1206">
      <c r="B1206" s="61">
        <v>995386.0</v>
      </c>
      <c r="C1206" s="61">
        <v>175.0</v>
      </c>
      <c r="D1206" s="66">
        <v>45303.0</v>
      </c>
      <c r="E1206" s="59" t="s">
        <v>16107</v>
      </c>
      <c r="F1206" s="61">
        <v>2753.0</v>
      </c>
      <c r="G1206" s="59"/>
      <c r="H1206" s="60"/>
      <c r="I1206" s="60"/>
      <c r="J1206" s="60"/>
      <c r="K1206" s="59" t="s">
        <v>10596</v>
      </c>
      <c r="L1206" s="61">
        <v>100.0</v>
      </c>
      <c r="M1206" s="59" t="s">
        <v>10507</v>
      </c>
      <c r="N1206" s="61">
        <v>0.0</v>
      </c>
      <c r="O1206" s="61">
        <v>0.0</v>
      </c>
      <c r="P1206" s="59" t="s">
        <v>10508</v>
      </c>
      <c r="Q1206" s="60"/>
      <c r="R1206" s="60"/>
      <c r="S1206" s="59" t="s">
        <v>10507</v>
      </c>
      <c r="T1206" s="59" t="s">
        <v>10508</v>
      </c>
      <c r="U1206" s="59" t="s">
        <v>10508</v>
      </c>
      <c r="V1206" s="59" t="s">
        <v>10508</v>
      </c>
      <c r="W1206" s="61">
        <v>1.0</v>
      </c>
      <c r="X1206" s="59" t="s">
        <v>15907</v>
      </c>
      <c r="Y1206" s="59" t="s">
        <v>15908</v>
      </c>
      <c r="Z1206" s="60"/>
      <c r="AA1206" s="61">
        <v>2753.0</v>
      </c>
      <c r="AB1206" s="59" t="s">
        <v>10512</v>
      </c>
      <c r="AC1206" s="60"/>
      <c r="AD1206" s="60"/>
      <c r="AE1206" s="59" t="s">
        <v>15990</v>
      </c>
      <c r="AF1206" s="59" t="s">
        <v>10507</v>
      </c>
      <c r="AG1206" s="59" t="s">
        <v>10513</v>
      </c>
      <c r="AH1206" s="60"/>
      <c r="AI1206" s="60"/>
      <c r="AJ1206" s="61">
        <v>30.0</v>
      </c>
      <c r="AK1206" s="61">
        <v>20.0</v>
      </c>
      <c r="AL1206" s="61">
        <v>10.0</v>
      </c>
      <c r="AM1206" s="66">
        <v>45303.0</v>
      </c>
      <c r="AN1206" s="66">
        <v>45396.0</v>
      </c>
      <c r="AO1206" s="60"/>
      <c r="AP1206" s="60"/>
      <c r="AQ1206" s="60"/>
      <c r="AR1206" s="60"/>
      <c r="AS1206" s="62" t="s">
        <v>16108</v>
      </c>
      <c r="AT1206" s="60"/>
      <c r="AU1206" s="60" t="s">
        <v>15671</v>
      </c>
      <c r="AV1206" s="60"/>
      <c r="AW1206" s="60"/>
    </row>
    <row r="1207">
      <c r="B1207" s="61">
        <v>995386.0</v>
      </c>
      <c r="C1207" s="61">
        <v>175.0</v>
      </c>
      <c r="D1207" s="66">
        <v>45303.0</v>
      </c>
      <c r="E1207" s="59" t="s">
        <v>16109</v>
      </c>
      <c r="F1207" s="61">
        <v>2755.0</v>
      </c>
      <c r="G1207" s="59"/>
      <c r="H1207" s="60"/>
      <c r="I1207" s="60"/>
      <c r="J1207" s="60"/>
      <c r="K1207" s="59" t="s">
        <v>10527</v>
      </c>
      <c r="L1207" s="61">
        <v>100.0</v>
      </c>
      <c r="M1207" s="59" t="s">
        <v>10507</v>
      </c>
      <c r="N1207" s="61">
        <v>0.0</v>
      </c>
      <c r="O1207" s="61">
        <v>0.0</v>
      </c>
      <c r="P1207" s="59" t="s">
        <v>10508</v>
      </c>
      <c r="Q1207" s="60"/>
      <c r="R1207" s="60"/>
      <c r="S1207" s="59" t="s">
        <v>10507</v>
      </c>
      <c r="T1207" s="59" t="s">
        <v>10508</v>
      </c>
      <c r="U1207" s="59" t="s">
        <v>10508</v>
      </c>
      <c r="V1207" s="59" t="s">
        <v>10508</v>
      </c>
      <c r="W1207" s="61">
        <v>0.0</v>
      </c>
      <c r="X1207" s="59" t="s">
        <v>15669</v>
      </c>
      <c r="Y1207" s="59" t="s">
        <v>20</v>
      </c>
      <c r="Z1207" s="60"/>
      <c r="AA1207" s="61">
        <v>2755.0</v>
      </c>
      <c r="AB1207" s="59" t="s">
        <v>10512</v>
      </c>
      <c r="AC1207" s="60"/>
      <c r="AD1207" s="60"/>
      <c r="AE1207" s="59" t="s">
        <v>10689</v>
      </c>
      <c r="AF1207" s="59" t="s">
        <v>10507</v>
      </c>
      <c r="AG1207" s="59" t="s">
        <v>10513</v>
      </c>
      <c r="AH1207" s="60"/>
      <c r="AI1207" s="60"/>
      <c r="AJ1207" s="61">
        <v>30.0</v>
      </c>
      <c r="AK1207" s="61">
        <v>20.0</v>
      </c>
      <c r="AL1207" s="61">
        <v>10.0</v>
      </c>
      <c r="AM1207" s="66">
        <v>45303.0</v>
      </c>
      <c r="AN1207" s="60"/>
      <c r="AO1207" s="60"/>
      <c r="AP1207" s="60"/>
      <c r="AQ1207" s="60"/>
      <c r="AR1207" s="60"/>
      <c r="AS1207" s="62" t="s">
        <v>16110</v>
      </c>
      <c r="AT1207" s="60"/>
      <c r="AU1207" s="60" t="s">
        <v>15671</v>
      </c>
      <c r="AV1207" s="60"/>
      <c r="AW1207" s="60"/>
    </row>
    <row r="1208">
      <c r="B1208" s="61">
        <v>995386.0</v>
      </c>
      <c r="C1208" s="61">
        <v>175.0</v>
      </c>
      <c r="D1208" s="66">
        <v>45303.0</v>
      </c>
      <c r="E1208" s="59" t="s">
        <v>16111</v>
      </c>
      <c r="F1208" s="61">
        <v>2757.0</v>
      </c>
      <c r="G1208" s="59"/>
      <c r="H1208" s="60"/>
      <c r="I1208" s="60"/>
      <c r="J1208" s="60"/>
      <c r="K1208" s="59" t="s">
        <v>10527</v>
      </c>
      <c r="L1208" s="61">
        <v>100.0</v>
      </c>
      <c r="M1208" s="59" t="s">
        <v>10507</v>
      </c>
      <c r="N1208" s="61">
        <v>0.0</v>
      </c>
      <c r="O1208" s="61">
        <v>0.0</v>
      </c>
      <c r="P1208" s="59" t="s">
        <v>10508</v>
      </c>
      <c r="Q1208" s="60"/>
      <c r="R1208" s="60"/>
      <c r="S1208" s="59" t="s">
        <v>10507</v>
      </c>
      <c r="T1208" s="59" t="s">
        <v>10508</v>
      </c>
      <c r="U1208" s="59" t="s">
        <v>10508</v>
      </c>
      <c r="V1208" s="59" t="s">
        <v>10508</v>
      </c>
      <c r="W1208" s="61">
        <v>0.0</v>
      </c>
      <c r="X1208" s="59" t="s">
        <v>15669</v>
      </c>
      <c r="Y1208" s="59" t="s">
        <v>15579</v>
      </c>
      <c r="Z1208" s="60"/>
      <c r="AA1208" s="61">
        <v>2757.0</v>
      </c>
      <c r="AB1208" s="59" t="s">
        <v>10512</v>
      </c>
      <c r="AC1208" s="60"/>
      <c r="AD1208" s="60"/>
      <c r="AE1208" s="59" t="s">
        <v>10689</v>
      </c>
      <c r="AF1208" s="59" t="s">
        <v>10507</v>
      </c>
      <c r="AG1208" s="59" t="s">
        <v>10513</v>
      </c>
      <c r="AH1208" s="60"/>
      <c r="AI1208" s="60"/>
      <c r="AJ1208" s="61">
        <v>30.0</v>
      </c>
      <c r="AK1208" s="61">
        <v>20.0</v>
      </c>
      <c r="AL1208" s="61">
        <v>10.0</v>
      </c>
      <c r="AM1208" s="66">
        <v>45303.0</v>
      </c>
      <c r="AN1208" s="66">
        <v>45454.0</v>
      </c>
      <c r="AO1208" s="60"/>
      <c r="AP1208" s="60"/>
      <c r="AQ1208" s="60"/>
      <c r="AR1208" s="60"/>
      <c r="AS1208" s="62" t="s">
        <v>16112</v>
      </c>
      <c r="AT1208" s="60"/>
      <c r="AU1208" s="60" t="s">
        <v>15671</v>
      </c>
      <c r="AV1208" s="60"/>
      <c r="AW1208" s="60"/>
    </row>
    <row r="1209">
      <c r="B1209" s="61">
        <v>995386.0</v>
      </c>
      <c r="C1209" s="61">
        <v>175.0</v>
      </c>
      <c r="D1209" s="66">
        <v>45303.0</v>
      </c>
      <c r="E1209" s="59" t="s">
        <v>16113</v>
      </c>
      <c r="F1209" s="61">
        <v>2759.0</v>
      </c>
      <c r="G1209" s="60"/>
      <c r="H1209" s="60"/>
      <c r="I1209" s="60"/>
      <c r="J1209" s="60"/>
      <c r="K1209" s="59" t="s">
        <v>10527</v>
      </c>
      <c r="L1209" s="61">
        <v>100.0</v>
      </c>
      <c r="M1209" s="59" t="s">
        <v>10507</v>
      </c>
      <c r="N1209" s="61">
        <v>0.0</v>
      </c>
      <c r="O1209" s="61">
        <v>0.0</v>
      </c>
      <c r="P1209" s="59" t="s">
        <v>10508</v>
      </c>
      <c r="Q1209" s="60"/>
      <c r="R1209" s="60"/>
      <c r="S1209" s="59" t="s">
        <v>10507</v>
      </c>
      <c r="T1209" s="59" t="s">
        <v>10508</v>
      </c>
      <c r="U1209" s="59" t="s">
        <v>10508</v>
      </c>
      <c r="V1209" s="59" t="s">
        <v>10508</v>
      </c>
      <c r="W1209" s="61">
        <v>1.0</v>
      </c>
      <c r="X1209" s="59" t="s">
        <v>15669</v>
      </c>
      <c r="Y1209" s="59" t="s">
        <v>20</v>
      </c>
      <c r="Z1209" s="60"/>
      <c r="AA1209" s="61">
        <v>2759.0</v>
      </c>
      <c r="AB1209" s="59" t="s">
        <v>10512</v>
      </c>
      <c r="AC1209" s="60"/>
      <c r="AD1209" s="60"/>
      <c r="AE1209" s="59" t="s">
        <v>10689</v>
      </c>
      <c r="AF1209" s="59" t="s">
        <v>10507</v>
      </c>
      <c r="AG1209" s="59" t="s">
        <v>10513</v>
      </c>
      <c r="AH1209" s="60"/>
      <c r="AI1209" s="60"/>
      <c r="AJ1209" s="61">
        <v>30.0</v>
      </c>
      <c r="AK1209" s="61">
        <v>20.0</v>
      </c>
      <c r="AL1209" s="61">
        <v>10.0</v>
      </c>
      <c r="AM1209" s="66">
        <v>45303.0</v>
      </c>
      <c r="AN1209" s="66">
        <v>45396.0</v>
      </c>
      <c r="AO1209" s="60"/>
      <c r="AP1209" s="60"/>
      <c r="AQ1209" s="60"/>
      <c r="AR1209" s="60"/>
      <c r="AS1209" s="62" t="s">
        <v>16114</v>
      </c>
      <c r="AT1209" s="60"/>
      <c r="AU1209" s="60" t="s">
        <v>15671</v>
      </c>
      <c r="AV1209" s="60"/>
      <c r="AW1209" s="60"/>
    </row>
    <row r="1210">
      <c r="B1210" s="61">
        <v>995386.0</v>
      </c>
      <c r="C1210" s="61">
        <v>145.0</v>
      </c>
      <c r="D1210" s="66">
        <v>45303.0</v>
      </c>
      <c r="E1210" s="59" t="s">
        <v>16115</v>
      </c>
      <c r="F1210" s="61">
        <v>2761.0</v>
      </c>
      <c r="G1210" s="62" t="s">
        <v>16116</v>
      </c>
      <c r="H1210" s="62" t="s">
        <v>16117</v>
      </c>
      <c r="I1210" s="62" t="s">
        <v>16118</v>
      </c>
      <c r="J1210" s="65" t="s">
        <v>16119</v>
      </c>
      <c r="K1210" s="59" t="s">
        <v>12705</v>
      </c>
      <c r="L1210" s="61">
        <v>500.0</v>
      </c>
      <c r="M1210" s="59" t="s">
        <v>10507</v>
      </c>
      <c r="N1210" s="61">
        <v>2.0</v>
      </c>
      <c r="O1210" s="61">
        <v>0.0</v>
      </c>
      <c r="P1210" s="59" t="s">
        <v>10633</v>
      </c>
      <c r="Q1210" s="66">
        <v>45261.0</v>
      </c>
      <c r="R1210" s="63">
        <v>45280.0</v>
      </c>
      <c r="S1210" s="59" t="s">
        <v>10689</v>
      </c>
      <c r="T1210" s="59" t="s">
        <v>10508</v>
      </c>
      <c r="U1210" s="59" t="s">
        <v>10508</v>
      </c>
      <c r="V1210" s="59" t="s">
        <v>10508</v>
      </c>
      <c r="W1210" s="61">
        <v>7.0</v>
      </c>
      <c r="X1210" s="59" t="s">
        <v>10509</v>
      </c>
      <c r="Y1210" s="59" t="s">
        <v>16120</v>
      </c>
      <c r="Z1210" s="59"/>
      <c r="AA1210" s="61">
        <v>2761.0</v>
      </c>
      <c r="AB1210" s="60" t="s">
        <v>10512</v>
      </c>
      <c r="AC1210" s="60"/>
      <c r="AD1210" s="60"/>
      <c r="AE1210" s="59" t="s">
        <v>10527</v>
      </c>
      <c r="AF1210" s="59" t="s">
        <v>10507</v>
      </c>
      <c r="AG1210" s="60" t="s">
        <v>10513</v>
      </c>
      <c r="AH1210" s="60"/>
      <c r="AI1210" s="60"/>
      <c r="AJ1210" s="61">
        <v>25.0</v>
      </c>
      <c r="AK1210" s="61">
        <v>15.0</v>
      </c>
      <c r="AL1210" s="61">
        <v>10.0</v>
      </c>
      <c r="AM1210" s="66">
        <v>45386.0</v>
      </c>
      <c r="AN1210" s="66">
        <v>45438.0</v>
      </c>
      <c r="AO1210" s="60"/>
      <c r="AP1210" s="59"/>
      <c r="AQ1210" s="60"/>
      <c r="AR1210" s="60"/>
      <c r="AS1210" s="62" t="s">
        <v>16121</v>
      </c>
      <c r="AT1210" s="60"/>
      <c r="AU1210" s="60" t="s">
        <v>11549</v>
      </c>
      <c r="AV1210" s="60"/>
      <c r="AW1210" s="60"/>
    </row>
    <row r="1211">
      <c r="B1211" s="61">
        <v>995386.0</v>
      </c>
      <c r="C1211" s="61">
        <v>175.0</v>
      </c>
      <c r="D1211" s="66">
        <v>45303.0</v>
      </c>
      <c r="E1211" s="59" t="s">
        <v>16122</v>
      </c>
      <c r="F1211" s="61">
        <v>2763.0</v>
      </c>
      <c r="G1211" s="62" t="s">
        <v>16123</v>
      </c>
      <c r="H1211" s="60"/>
      <c r="I1211" s="60"/>
      <c r="J1211" s="60"/>
      <c r="K1211" s="59" t="s">
        <v>11820</v>
      </c>
      <c r="L1211" s="61">
        <v>100.0</v>
      </c>
      <c r="M1211" s="59" t="s">
        <v>10507</v>
      </c>
      <c r="N1211" s="61">
        <v>0.0</v>
      </c>
      <c r="O1211" s="61">
        <v>0.0</v>
      </c>
      <c r="P1211" s="59" t="s">
        <v>10508</v>
      </c>
      <c r="Q1211" s="60"/>
      <c r="R1211" s="60"/>
      <c r="S1211" s="59" t="s">
        <v>10507</v>
      </c>
      <c r="T1211" s="59" t="s">
        <v>10508</v>
      </c>
      <c r="U1211" s="59" t="s">
        <v>10508</v>
      </c>
      <c r="V1211" s="59" t="s">
        <v>10508</v>
      </c>
      <c r="W1211" s="61">
        <v>2.0</v>
      </c>
      <c r="X1211" s="59" t="s">
        <v>15669</v>
      </c>
      <c r="Y1211" s="59" t="s">
        <v>20</v>
      </c>
      <c r="Z1211" s="59"/>
      <c r="AA1211" s="61">
        <v>2763.0</v>
      </c>
      <c r="AB1211" s="59" t="s">
        <v>10512</v>
      </c>
      <c r="AC1211" s="60"/>
      <c r="AD1211" s="60"/>
      <c r="AE1211" s="59" t="s">
        <v>10689</v>
      </c>
      <c r="AF1211" s="59" t="s">
        <v>10507</v>
      </c>
      <c r="AG1211" s="59" t="s">
        <v>10513</v>
      </c>
      <c r="AH1211" s="60"/>
      <c r="AI1211" s="60"/>
      <c r="AJ1211" s="61">
        <v>30.0</v>
      </c>
      <c r="AK1211" s="61">
        <v>20.0</v>
      </c>
      <c r="AL1211" s="61">
        <v>10.0</v>
      </c>
      <c r="AM1211" s="66">
        <v>45489.0</v>
      </c>
      <c r="AN1211" s="66">
        <v>45492.0</v>
      </c>
      <c r="AO1211" s="60"/>
      <c r="AP1211" s="59"/>
      <c r="AQ1211" s="60"/>
      <c r="AR1211" s="60"/>
      <c r="AS1211" s="62" t="s">
        <v>16124</v>
      </c>
      <c r="AT1211" s="60"/>
      <c r="AU1211" s="60" t="s">
        <v>15671</v>
      </c>
      <c r="AV1211" s="60"/>
      <c r="AW1211" s="60"/>
    </row>
    <row r="1212">
      <c r="B1212" s="61">
        <v>995386.0</v>
      </c>
      <c r="C1212" s="61">
        <v>159.0</v>
      </c>
      <c r="D1212" s="66">
        <v>45303.0</v>
      </c>
      <c r="E1212" s="59" t="s">
        <v>16125</v>
      </c>
      <c r="F1212" s="61">
        <v>2765.0</v>
      </c>
      <c r="G1212" s="65" t="s">
        <v>16126</v>
      </c>
      <c r="H1212" s="65" t="s">
        <v>16127</v>
      </c>
      <c r="I1212" s="65" t="s">
        <v>16128</v>
      </c>
      <c r="J1212" s="65" t="s">
        <v>16129</v>
      </c>
      <c r="K1212" s="59" t="s">
        <v>12705</v>
      </c>
      <c r="L1212" s="61">
        <v>100.0</v>
      </c>
      <c r="M1212" s="59" t="s">
        <v>10507</v>
      </c>
      <c r="N1212" s="61">
        <v>0.0</v>
      </c>
      <c r="O1212" s="61">
        <v>0.0</v>
      </c>
      <c r="P1212" s="59" t="s">
        <v>10508</v>
      </c>
      <c r="Q1212" s="60"/>
      <c r="R1212" s="60"/>
      <c r="S1212" s="59" t="s">
        <v>10507</v>
      </c>
      <c r="T1212" s="59" t="s">
        <v>10508</v>
      </c>
      <c r="U1212" s="59" t="s">
        <v>10508</v>
      </c>
      <c r="V1212" s="59" t="s">
        <v>10508</v>
      </c>
      <c r="W1212" s="61">
        <v>6.0</v>
      </c>
      <c r="X1212" s="59" t="s">
        <v>10509</v>
      </c>
      <c r="Y1212" s="59" t="s">
        <v>16130</v>
      </c>
      <c r="Z1212" s="60"/>
      <c r="AA1212" s="61">
        <v>2765.0</v>
      </c>
      <c r="AB1212" s="60" t="s">
        <v>10512</v>
      </c>
      <c r="AC1212" s="60"/>
      <c r="AD1212" s="60"/>
      <c r="AE1212" s="59" t="s">
        <v>10507</v>
      </c>
      <c r="AF1212" s="59" t="s">
        <v>10507</v>
      </c>
      <c r="AG1212" s="60" t="s">
        <v>10513</v>
      </c>
      <c r="AH1212" s="60"/>
      <c r="AI1212" s="60"/>
      <c r="AJ1212" s="61">
        <v>25.0</v>
      </c>
      <c r="AK1212" s="61">
        <v>15.0</v>
      </c>
      <c r="AL1212" s="61">
        <v>10.0</v>
      </c>
      <c r="AM1212" s="66">
        <v>45461.0</v>
      </c>
      <c r="AN1212" s="66">
        <v>45376.0</v>
      </c>
      <c r="AO1212" s="60"/>
      <c r="AP1212" s="59"/>
      <c r="AQ1212" s="60"/>
      <c r="AR1212" s="60"/>
      <c r="AS1212" s="62" t="s">
        <v>16131</v>
      </c>
      <c r="AT1212" s="60"/>
      <c r="AU1212" s="60" t="s">
        <v>11001</v>
      </c>
      <c r="AV1212" s="60"/>
      <c r="AW1212" s="60"/>
    </row>
    <row r="1213">
      <c r="B1213" s="61">
        <v>995386.0</v>
      </c>
      <c r="C1213" s="61">
        <v>159.0</v>
      </c>
      <c r="D1213" s="66">
        <v>45303.0</v>
      </c>
      <c r="E1213" s="59" t="s">
        <v>16132</v>
      </c>
      <c r="F1213" s="61">
        <v>2767.0</v>
      </c>
      <c r="G1213" s="59"/>
      <c r="H1213" s="60"/>
      <c r="I1213" s="60"/>
      <c r="J1213" s="60"/>
      <c r="K1213" s="59" t="s">
        <v>11205</v>
      </c>
      <c r="L1213" s="61">
        <v>300.0</v>
      </c>
      <c r="M1213" s="59" t="s">
        <v>10507</v>
      </c>
      <c r="N1213" s="61">
        <v>0.0</v>
      </c>
      <c r="O1213" s="61">
        <v>0.0</v>
      </c>
      <c r="P1213" s="59" t="s">
        <v>10508</v>
      </c>
      <c r="Q1213" s="60"/>
      <c r="R1213" s="60"/>
      <c r="S1213" s="59" t="s">
        <v>10507</v>
      </c>
      <c r="T1213" s="59" t="s">
        <v>10508</v>
      </c>
      <c r="U1213" s="59" t="s">
        <v>10508</v>
      </c>
      <c r="V1213" s="59" t="s">
        <v>10508</v>
      </c>
      <c r="W1213" s="61">
        <v>3.0</v>
      </c>
      <c r="X1213" s="59" t="s">
        <v>10509</v>
      </c>
      <c r="Y1213" s="59" t="s">
        <v>11973</v>
      </c>
      <c r="Z1213" s="60"/>
      <c r="AA1213" s="61">
        <v>2767.0</v>
      </c>
      <c r="AB1213" s="59" t="s">
        <v>10512</v>
      </c>
      <c r="AC1213" s="60"/>
      <c r="AD1213" s="60"/>
      <c r="AE1213" s="59" t="s">
        <v>10507</v>
      </c>
      <c r="AF1213" s="59" t="s">
        <v>10507</v>
      </c>
      <c r="AG1213" s="59" t="s">
        <v>10513</v>
      </c>
      <c r="AH1213" s="60"/>
      <c r="AI1213" s="60"/>
      <c r="AJ1213" s="61">
        <v>25.0</v>
      </c>
      <c r="AK1213" s="61">
        <v>15.0</v>
      </c>
      <c r="AL1213" s="61">
        <v>10.0</v>
      </c>
      <c r="AM1213" s="66">
        <v>45303.0</v>
      </c>
      <c r="AN1213" s="66">
        <v>45337.0</v>
      </c>
      <c r="AO1213" s="60"/>
      <c r="AP1213" s="59"/>
      <c r="AQ1213" s="60"/>
      <c r="AR1213" s="60"/>
      <c r="AS1213" s="62" t="s">
        <v>16133</v>
      </c>
      <c r="AT1213" s="60"/>
      <c r="AU1213" s="60" t="s">
        <v>11001</v>
      </c>
      <c r="AV1213" s="60"/>
      <c r="AW1213" s="60"/>
    </row>
    <row r="1214">
      <c r="B1214" s="61">
        <v>995386.0</v>
      </c>
      <c r="C1214" s="61">
        <v>139.0</v>
      </c>
      <c r="D1214" s="66">
        <v>45303.0</v>
      </c>
      <c r="E1214" s="59" t="s">
        <v>16134</v>
      </c>
      <c r="F1214" s="61">
        <v>2769.0</v>
      </c>
      <c r="G1214" s="59"/>
      <c r="H1214" s="60"/>
      <c r="I1214" s="60"/>
      <c r="J1214" s="60"/>
      <c r="K1214" s="59" t="s">
        <v>11820</v>
      </c>
      <c r="L1214" s="61">
        <v>50.0</v>
      </c>
      <c r="M1214" s="59" t="s">
        <v>10507</v>
      </c>
      <c r="N1214" s="61">
        <v>0.0</v>
      </c>
      <c r="O1214" s="61">
        <v>0.0</v>
      </c>
      <c r="P1214" s="59" t="s">
        <v>10508</v>
      </c>
      <c r="Q1214" s="60"/>
      <c r="R1214" s="60"/>
      <c r="S1214" s="59" t="s">
        <v>10507</v>
      </c>
      <c r="T1214" s="59" t="s">
        <v>10508</v>
      </c>
      <c r="U1214" s="59" t="s">
        <v>10508</v>
      </c>
      <c r="V1214" s="59" t="s">
        <v>10508</v>
      </c>
      <c r="W1214" s="61">
        <v>1.0</v>
      </c>
      <c r="X1214" s="59" t="s">
        <v>10509</v>
      </c>
      <c r="Y1214" s="59" t="s">
        <v>12689</v>
      </c>
      <c r="Z1214" s="60"/>
      <c r="AA1214" s="61">
        <v>2769.0</v>
      </c>
      <c r="AB1214" s="59" t="s">
        <v>10512</v>
      </c>
      <c r="AC1214" s="60"/>
      <c r="AD1214" s="60"/>
      <c r="AE1214" s="59" t="s">
        <v>10507</v>
      </c>
      <c r="AF1214" s="59" t="s">
        <v>10507</v>
      </c>
      <c r="AG1214" s="59" t="s">
        <v>10513</v>
      </c>
      <c r="AH1214" s="60"/>
      <c r="AI1214" s="60"/>
      <c r="AJ1214" s="61">
        <v>10.0</v>
      </c>
      <c r="AK1214" s="61">
        <v>10.0</v>
      </c>
      <c r="AL1214" s="61">
        <v>10.0</v>
      </c>
      <c r="AM1214" s="66">
        <v>45386.0</v>
      </c>
      <c r="AN1214" s="66">
        <v>45331.0</v>
      </c>
      <c r="AO1214" s="60"/>
      <c r="AP1214" s="60"/>
      <c r="AQ1214" s="60"/>
      <c r="AR1214" s="60"/>
      <c r="AS1214" s="62" t="s">
        <v>16135</v>
      </c>
      <c r="AT1214" s="60"/>
      <c r="AU1214" s="60" t="s">
        <v>12692</v>
      </c>
      <c r="AV1214" s="60"/>
      <c r="AW1214" s="60"/>
    </row>
    <row r="1215">
      <c r="B1215" s="61">
        <v>995386.0</v>
      </c>
      <c r="C1215" s="61">
        <v>159.0</v>
      </c>
      <c r="D1215" s="66">
        <v>45303.0</v>
      </c>
      <c r="E1215" s="59" t="s">
        <v>16136</v>
      </c>
      <c r="F1215" s="61">
        <v>2771.0</v>
      </c>
      <c r="G1215" s="65" t="s">
        <v>16137</v>
      </c>
      <c r="H1215" s="60"/>
      <c r="I1215" s="60"/>
      <c r="J1215" s="60"/>
      <c r="K1215" s="59" t="s">
        <v>10792</v>
      </c>
      <c r="L1215" s="61">
        <v>500.0</v>
      </c>
      <c r="M1215" s="59" t="s">
        <v>10507</v>
      </c>
      <c r="N1215" s="61">
        <v>0.0</v>
      </c>
      <c r="O1215" s="61">
        <v>0.0</v>
      </c>
      <c r="P1215" s="59" t="s">
        <v>10508</v>
      </c>
      <c r="Q1215" s="60"/>
      <c r="R1215" s="60"/>
      <c r="S1215" s="59" t="s">
        <v>10507</v>
      </c>
      <c r="T1215" s="59" t="s">
        <v>10508</v>
      </c>
      <c r="U1215" s="59" t="s">
        <v>10508</v>
      </c>
      <c r="V1215" s="59" t="s">
        <v>10508</v>
      </c>
      <c r="W1215" s="61">
        <v>8.0</v>
      </c>
      <c r="X1215" s="59" t="s">
        <v>10509</v>
      </c>
      <c r="Y1215" s="59" t="s">
        <v>15630</v>
      </c>
      <c r="Z1215" s="60"/>
      <c r="AA1215" s="61">
        <v>2771.0</v>
      </c>
      <c r="AB1215" s="59" t="s">
        <v>10512</v>
      </c>
      <c r="AC1215" s="60"/>
      <c r="AD1215" s="60"/>
      <c r="AE1215" s="59" t="s">
        <v>10507</v>
      </c>
      <c r="AF1215" s="59" t="s">
        <v>10507</v>
      </c>
      <c r="AG1215" s="59" t="s">
        <v>10513</v>
      </c>
      <c r="AH1215" s="60"/>
      <c r="AI1215" s="60"/>
      <c r="AJ1215" s="61">
        <v>25.0</v>
      </c>
      <c r="AK1215" s="61">
        <v>15.0</v>
      </c>
      <c r="AL1215" s="61">
        <v>10.0</v>
      </c>
      <c r="AM1215" s="66">
        <v>45475.0</v>
      </c>
      <c r="AN1215" s="66">
        <v>45413.0</v>
      </c>
      <c r="AO1215" s="60"/>
      <c r="AP1215" s="60"/>
      <c r="AQ1215" s="60"/>
      <c r="AR1215" s="60"/>
      <c r="AS1215" s="62" t="s">
        <v>16138</v>
      </c>
      <c r="AT1215" s="60"/>
      <c r="AU1215" s="60" t="s">
        <v>11001</v>
      </c>
      <c r="AV1215" s="60"/>
      <c r="AW1215" s="60"/>
    </row>
    <row r="1216">
      <c r="B1216" s="61">
        <v>995386.0</v>
      </c>
      <c r="C1216" s="61">
        <v>159.0</v>
      </c>
      <c r="D1216" s="66">
        <v>45303.0</v>
      </c>
      <c r="E1216" s="59" t="s">
        <v>16139</v>
      </c>
      <c r="F1216" s="61">
        <v>2773.0</v>
      </c>
      <c r="G1216" s="60"/>
      <c r="H1216" s="60"/>
      <c r="I1216" s="60"/>
      <c r="J1216" s="60"/>
      <c r="K1216" s="59" t="s">
        <v>10792</v>
      </c>
      <c r="L1216" s="61">
        <v>300.0</v>
      </c>
      <c r="M1216" s="59" t="s">
        <v>10507</v>
      </c>
      <c r="N1216" s="61">
        <v>0.0</v>
      </c>
      <c r="O1216" s="61">
        <v>0.0</v>
      </c>
      <c r="P1216" s="59" t="s">
        <v>10508</v>
      </c>
      <c r="Q1216" s="60"/>
      <c r="R1216" s="60"/>
      <c r="S1216" s="59" t="s">
        <v>10507</v>
      </c>
      <c r="T1216" s="59" t="s">
        <v>10508</v>
      </c>
      <c r="U1216" s="59" t="s">
        <v>10508</v>
      </c>
      <c r="V1216" s="59" t="s">
        <v>10508</v>
      </c>
      <c r="W1216" s="61">
        <v>4.0</v>
      </c>
      <c r="X1216" s="59" t="s">
        <v>10509</v>
      </c>
      <c r="Y1216" s="59" t="s">
        <v>11973</v>
      </c>
      <c r="Z1216" s="60"/>
      <c r="AA1216" s="61">
        <v>2773.0</v>
      </c>
      <c r="AB1216" s="59" t="s">
        <v>10512</v>
      </c>
      <c r="AC1216" s="60"/>
      <c r="AD1216" s="60"/>
      <c r="AE1216" s="59" t="s">
        <v>10507</v>
      </c>
      <c r="AF1216" s="59" t="s">
        <v>10507</v>
      </c>
      <c r="AG1216" s="59" t="s">
        <v>10513</v>
      </c>
      <c r="AH1216" s="60"/>
      <c r="AI1216" s="60"/>
      <c r="AJ1216" s="61">
        <v>25.0</v>
      </c>
      <c r="AK1216" s="61">
        <v>15.0</v>
      </c>
      <c r="AL1216" s="61">
        <v>10.0</v>
      </c>
      <c r="AM1216" s="66">
        <v>45389.0</v>
      </c>
      <c r="AN1216" s="66">
        <v>45311.0</v>
      </c>
      <c r="AO1216" s="60"/>
      <c r="AP1216" s="60"/>
      <c r="AQ1216" s="60"/>
      <c r="AR1216" s="60"/>
      <c r="AS1216" s="62" t="s">
        <v>16140</v>
      </c>
      <c r="AT1216" s="60"/>
      <c r="AU1216" s="60" t="s">
        <v>11001</v>
      </c>
      <c r="AV1216" s="60"/>
      <c r="AW1216" s="60"/>
    </row>
    <row r="1217">
      <c r="B1217" s="61">
        <v>995386.0</v>
      </c>
      <c r="C1217" s="61">
        <v>159.0</v>
      </c>
      <c r="D1217" s="66">
        <v>45303.0</v>
      </c>
      <c r="E1217" s="59" t="s">
        <v>16141</v>
      </c>
      <c r="F1217" s="61">
        <v>2775.0</v>
      </c>
      <c r="G1217" s="59"/>
      <c r="H1217" s="59"/>
      <c r="I1217" s="59"/>
      <c r="J1217" s="60"/>
      <c r="K1217" s="59" t="s">
        <v>10625</v>
      </c>
      <c r="L1217" s="61">
        <v>300.0</v>
      </c>
      <c r="M1217" s="59" t="s">
        <v>10507</v>
      </c>
      <c r="N1217" s="61">
        <v>1.0</v>
      </c>
      <c r="O1217" s="61">
        <v>0.0</v>
      </c>
      <c r="P1217" s="59" t="s">
        <v>10633</v>
      </c>
      <c r="Q1217" s="60"/>
      <c r="R1217" s="60"/>
      <c r="S1217" s="59" t="s">
        <v>10507</v>
      </c>
      <c r="T1217" s="59" t="s">
        <v>10508</v>
      </c>
      <c r="U1217" s="59" t="s">
        <v>10508</v>
      </c>
      <c r="V1217" s="59" t="s">
        <v>10508</v>
      </c>
      <c r="W1217" s="61">
        <v>4.0</v>
      </c>
      <c r="X1217" s="59" t="s">
        <v>10509</v>
      </c>
      <c r="Y1217" s="59" t="s">
        <v>11973</v>
      </c>
      <c r="Z1217" s="60"/>
      <c r="AA1217" s="61">
        <v>2775.0</v>
      </c>
      <c r="AB1217" s="59" t="s">
        <v>10512</v>
      </c>
      <c r="AC1217" s="60"/>
      <c r="AD1217" s="60"/>
      <c r="AE1217" s="59" t="s">
        <v>10507</v>
      </c>
      <c r="AF1217" s="59" t="s">
        <v>10507</v>
      </c>
      <c r="AG1217" s="59" t="s">
        <v>10513</v>
      </c>
      <c r="AH1217" s="60"/>
      <c r="AI1217" s="60"/>
      <c r="AJ1217" s="61">
        <v>25.0</v>
      </c>
      <c r="AK1217" s="61">
        <v>15.0</v>
      </c>
      <c r="AL1217" s="61">
        <v>10.0</v>
      </c>
      <c r="AM1217" s="66">
        <v>45303.0</v>
      </c>
      <c r="AN1217" s="66">
        <v>45304.0</v>
      </c>
      <c r="AO1217" s="60"/>
      <c r="AP1217" s="60"/>
      <c r="AQ1217" s="60"/>
      <c r="AR1217" s="60"/>
      <c r="AS1217" s="62" t="s">
        <v>16142</v>
      </c>
      <c r="AT1217" s="60"/>
      <c r="AU1217" s="60" t="s">
        <v>11001</v>
      </c>
      <c r="AV1217" s="60"/>
      <c r="AW1217" s="60"/>
    </row>
    <row r="1218">
      <c r="B1218" s="61">
        <v>995386.0</v>
      </c>
      <c r="C1218" s="61">
        <v>159.0</v>
      </c>
      <c r="D1218" s="66">
        <v>45303.0</v>
      </c>
      <c r="E1218" s="59" t="s">
        <v>16143</v>
      </c>
      <c r="F1218" s="61">
        <v>2777.0</v>
      </c>
      <c r="G1218" s="62" t="s">
        <v>16144</v>
      </c>
      <c r="H1218" s="60"/>
      <c r="I1218" s="60"/>
      <c r="J1218" s="60"/>
      <c r="K1218" s="59" t="s">
        <v>13533</v>
      </c>
      <c r="L1218" s="61">
        <v>300.0</v>
      </c>
      <c r="M1218" s="59" t="s">
        <v>10507</v>
      </c>
      <c r="N1218" s="61">
        <v>-1.0</v>
      </c>
      <c r="O1218" s="61">
        <v>0.0</v>
      </c>
      <c r="P1218" s="59" t="s">
        <v>10508</v>
      </c>
      <c r="Q1218" s="60"/>
      <c r="R1218" s="60"/>
      <c r="S1218" s="59" t="s">
        <v>10507</v>
      </c>
      <c r="T1218" s="59" t="s">
        <v>10508</v>
      </c>
      <c r="U1218" s="59" t="s">
        <v>10508</v>
      </c>
      <c r="V1218" s="59" t="s">
        <v>10508</v>
      </c>
      <c r="W1218" s="61">
        <v>6.0</v>
      </c>
      <c r="X1218" s="59" t="s">
        <v>10509</v>
      </c>
      <c r="Y1218" s="59" t="s">
        <v>16145</v>
      </c>
      <c r="Z1218" s="60"/>
      <c r="AA1218" s="61">
        <v>2777.0</v>
      </c>
      <c r="AB1218" s="59" t="s">
        <v>10512</v>
      </c>
      <c r="AC1218" s="60"/>
      <c r="AD1218" s="60"/>
      <c r="AE1218" s="59" t="s">
        <v>10507</v>
      </c>
      <c r="AF1218" s="59" t="s">
        <v>10507</v>
      </c>
      <c r="AG1218" s="59" t="s">
        <v>10513</v>
      </c>
      <c r="AH1218" s="60"/>
      <c r="AI1218" s="60"/>
      <c r="AJ1218" s="61">
        <v>25.0</v>
      </c>
      <c r="AK1218" s="61">
        <v>15.0</v>
      </c>
      <c r="AL1218" s="61">
        <v>10.0</v>
      </c>
      <c r="AM1218" s="66">
        <v>45386.0</v>
      </c>
      <c r="AN1218" s="66">
        <v>45433.0</v>
      </c>
      <c r="AO1218" s="60"/>
      <c r="AP1218" s="60"/>
      <c r="AQ1218" s="60"/>
      <c r="AR1218" s="60"/>
      <c r="AS1218" s="62" t="s">
        <v>16146</v>
      </c>
      <c r="AT1218" s="60"/>
      <c r="AU1218" s="60" t="s">
        <v>11001</v>
      </c>
      <c r="AV1218" s="60"/>
      <c r="AW1218" s="60"/>
    </row>
    <row r="1219">
      <c r="B1219" s="61">
        <v>995386.0</v>
      </c>
      <c r="C1219" s="61">
        <v>159.0</v>
      </c>
      <c r="D1219" s="66">
        <v>45303.0</v>
      </c>
      <c r="E1219" s="59" t="s">
        <v>16147</v>
      </c>
      <c r="F1219" s="61">
        <v>2779.0</v>
      </c>
      <c r="G1219" s="59"/>
      <c r="H1219" s="59"/>
      <c r="I1219" s="60"/>
      <c r="J1219" s="60"/>
      <c r="K1219" s="59" t="s">
        <v>12004</v>
      </c>
      <c r="L1219" s="61">
        <v>500.0</v>
      </c>
      <c r="M1219" s="59" t="s">
        <v>10507</v>
      </c>
      <c r="N1219" s="61">
        <v>-2.0</v>
      </c>
      <c r="O1219" s="61">
        <v>0.0</v>
      </c>
      <c r="P1219" s="59" t="s">
        <v>10508</v>
      </c>
      <c r="Q1219" s="60"/>
      <c r="R1219" s="60"/>
      <c r="S1219" s="59" t="s">
        <v>10507</v>
      </c>
      <c r="T1219" s="59" t="s">
        <v>10508</v>
      </c>
      <c r="U1219" s="59" t="s">
        <v>10508</v>
      </c>
      <c r="V1219" s="59" t="s">
        <v>10508</v>
      </c>
      <c r="W1219" s="61">
        <v>3.0</v>
      </c>
      <c r="X1219" s="59" t="s">
        <v>10509</v>
      </c>
      <c r="Y1219" s="59" t="s">
        <v>16148</v>
      </c>
      <c r="Z1219" s="60"/>
      <c r="AA1219" s="61">
        <v>2779.0</v>
      </c>
      <c r="AB1219" s="59" t="s">
        <v>10512</v>
      </c>
      <c r="AC1219" s="60"/>
      <c r="AD1219" s="60"/>
      <c r="AE1219" s="59" t="s">
        <v>10507</v>
      </c>
      <c r="AF1219" s="59" t="s">
        <v>10507</v>
      </c>
      <c r="AG1219" s="59" t="s">
        <v>10513</v>
      </c>
      <c r="AH1219" s="60"/>
      <c r="AI1219" s="60"/>
      <c r="AJ1219" s="61">
        <v>25.0</v>
      </c>
      <c r="AK1219" s="61">
        <v>15.0</v>
      </c>
      <c r="AL1219" s="61">
        <v>10.0</v>
      </c>
      <c r="AM1219" s="66">
        <v>45303.0</v>
      </c>
      <c r="AN1219" s="66">
        <v>45396.0</v>
      </c>
      <c r="AO1219" s="60"/>
      <c r="AP1219" s="60"/>
      <c r="AQ1219" s="60"/>
      <c r="AR1219" s="60"/>
      <c r="AS1219" s="62" t="s">
        <v>16149</v>
      </c>
      <c r="AT1219" s="60"/>
      <c r="AU1219" s="60" t="s">
        <v>11001</v>
      </c>
      <c r="AV1219" s="60"/>
      <c r="AW1219" s="60"/>
    </row>
    <row r="1220">
      <c r="B1220" s="61">
        <v>995386.0</v>
      </c>
      <c r="C1220" s="61">
        <v>159.0</v>
      </c>
      <c r="D1220" s="66">
        <v>45303.0</v>
      </c>
      <c r="E1220" s="59" t="s">
        <v>16150</v>
      </c>
      <c r="F1220" s="61">
        <v>2781.0</v>
      </c>
      <c r="G1220" s="59"/>
      <c r="H1220" s="60"/>
      <c r="I1220" s="60"/>
      <c r="J1220" s="60"/>
      <c r="K1220" s="59" t="s">
        <v>10792</v>
      </c>
      <c r="L1220" s="61">
        <v>500.0</v>
      </c>
      <c r="M1220" s="59" t="s">
        <v>10507</v>
      </c>
      <c r="N1220" s="61">
        <v>0.0</v>
      </c>
      <c r="O1220" s="61">
        <v>0.0</v>
      </c>
      <c r="P1220" s="59" t="s">
        <v>10508</v>
      </c>
      <c r="Q1220" s="66">
        <v>45261.0</v>
      </c>
      <c r="R1220" s="63">
        <v>45281.0</v>
      </c>
      <c r="S1220" s="59" t="s">
        <v>11205</v>
      </c>
      <c r="T1220" s="59" t="s">
        <v>10508</v>
      </c>
      <c r="U1220" s="59" t="s">
        <v>10508</v>
      </c>
      <c r="V1220" s="59" t="s">
        <v>10508</v>
      </c>
      <c r="W1220" s="61">
        <v>0.0</v>
      </c>
      <c r="X1220" s="59" t="s">
        <v>10509</v>
      </c>
      <c r="Y1220" s="59" t="s">
        <v>11876</v>
      </c>
      <c r="Z1220" s="60"/>
      <c r="AA1220" s="61">
        <v>2781.0</v>
      </c>
      <c r="AB1220" s="59" t="s">
        <v>10512</v>
      </c>
      <c r="AC1220" s="60"/>
      <c r="AD1220" s="60"/>
      <c r="AE1220" s="59" t="s">
        <v>10507</v>
      </c>
      <c r="AF1220" s="59" t="s">
        <v>10507</v>
      </c>
      <c r="AG1220" s="59" t="s">
        <v>10513</v>
      </c>
      <c r="AH1220" s="60"/>
      <c r="AI1220" s="60"/>
      <c r="AJ1220" s="61">
        <v>25.0</v>
      </c>
      <c r="AK1220" s="61">
        <v>15.0</v>
      </c>
      <c r="AL1220" s="61">
        <v>10.0</v>
      </c>
      <c r="AM1220" s="66">
        <v>45303.0</v>
      </c>
      <c r="AN1220" s="67"/>
      <c r="AO1220" s="60"/>
      <c r="AP1220" s="60"/>
      <c r="AQ1220" s="60"/>
      <c r="AR1220" s="60"/>
      <c r="AS1220" s="62" t="s">
        <v>16151</v>
      </c>
      <c r="AT1220" s="60"/>
      <c r="AU1220" s="60" t="s">
        <v>11001</v>
      </c>
      <c r="AV1220" s="60"/>
      <c r="AW1220" s="60"/>
    </row>
    <row r="1221">
      <c r="B1221" s="61">
        <v>995386.0</v>
      </c>
      <c r="C1221" s="61">
        <v>175.0</v>
      </c>
      <c r="D1221" s="66">
        <v>45303.0</v>
      </c>
      <c r="E1221" s="59" t="s">
        <v>16152</v>
      </c>
      <c r="F1221" s="61">
        <v>2783.0</v>
      </c>
      <c r="G1221" s="60"/>
      <c r="H1221" s="60"/>
      <c r="I1221" s="60"/>
      <c r="J1221" s="60"/>
      <c r="K1221" s="59" t="s">
        <v>10527</v>
      </c>
      <c r="L1221" s="61">
        <v>100.0</v>
      </c>
      <c r="M1221" s="59" t="s">
        <v>10507</v>
      </c>
      <c r="N1221" s="61">
        <v>0.0</v>
      </c>
      <c r="O1221" s="61">
        <v>0.0</v>
      </c>
      <c r="P1221" s="59" t="s">
        <v>10508</v>
      </c>
      <c r="Q1221" s="60"/>
      <c r="R1221" s="60"/>
      <c r="S1221" s="59" t="s">
        <v>10507</v>
      </c>
      <c r="T1221" s="59" t="s">
        <v>10508</v>
      </c>
      <c r="U1221" s="59" t="s">
        <v>10508</v>
      </c>
      <c r="V1221" s="59" t="s">
        <v>10508</v>
      </c>
      <c r="W1221" s="61">
        <v>1.0</v>
      </c>
      <c r="X1221" s="59" t="s">
        <v>15669</v>
      </c>
      <c r="Y1221" s="59" t="s">
        <v>20</v>
      </c>
      <c r="Z1221" s="60"/>
      <c r="AA1221" s="61">
        <v>2783.0</v>
      </c>
      <c r="AB1221" s="59" t="s">
        <v>10512</v>
      </c>
      <c r="AC1221" s="60"/>
      <c r="AD1221" s="60"/>
      <c r="AE1221" s="59" t="s">
        <v>10689</v>
      </c>
      <c r="AF1221" s="59" t="s">
        <v>10507</v>
      </c>
      <c r="AG1221" s="59" t="s">
        <v>10513</v>
      </c>
      <c r="AH1221" s="60"/>
      <c r="AI1221" s="60"/>
      <c r="AJ1221" s="61">
        <v>30.0</v>
      </c>
      <c r="AK1221" s="61">
        <v>20.0</v>
      </c>
      <c r="AL1221" s="61">
        <v>10.0</v>
      </c>
      <c r="AM1221" s="66">
        <v>45303.0</v>
      </c>
      <c r="AN1221" s="66">
        <v>45396.0</v>
      </c>
      <c r="AO1221" s="60"/>
      <c r="AP1221" s="60"/>
      <c r="AQ1221" s="60"/>
      <c r="AR1221" s="60"/>
      <c r="AS1221" s="62" t="s">
        <v>16153</v>
      </c>
      <c r="AT1221" s="60"/>
      <c r="AU1221" s="60" t="s">
        <v>15671</v>
      </c>
      <c r="AV1221" s="60"/>
      <c r="AW1221" s="60"/>
    </row>
    <row r="1222">
      <c r="B1222" s="61">
        <v>995386.0</v>
      </c>
      <c r="C1222" s="61">
        <v>159.0</v>
      </c>
      <c r="D1222" s="66">
        <v>45304.0</v>
      </c>
      <c r="E1222" s="59" t="s">
        <v>16154</v>
      </c>
      <c r="F1222" s="61">
        <v>2785.0</v>
      </c>
      <c r="G1222" s="62" t="s">
        <v>16155</v>
      </c>
      <c r="H1222" s="59"/>
      <c r="I1222" s="60"/>
      <c r="J1222" s="60"/>
      <c r="K1222" s="59" t="s">
        <v>12004</v>
      </c>
      <c r="L1222" s="61">
        <v>500.0</v>
      </c>
      <c r="M1222" s="59" t="s">
        <v>10507</v>
      </c>
      <c r="N1222" s="61">
        <v>0.0</v>
      </c>
      <c r="O1222" s="61">
        <v>0.0</v>
      </c>
      <c r="P1222" s="59" t="s">
        <v>10508</v>
      </c>
      <c r="Q1222" s="60"/>
      <c r="R1222" s="60"/>
      <c r="S1222" s="59" t="s">
        <v>10507</v>
      </c>
      <c r="T1222" s="59" t="s">
        <v>10508</v>
      </c>
      <c r="U1222" s="59" t="s">
        <v>10508</v>
      </c>
      <c r="V1222" s="59" t="s">
        <v>10508</v>
      </c>
      <c r="W1222" s="61">
        <v>2.0</v>
      </c>
      <c r="X1222" s="59" t="s">
        <v>15486</v>
      </c>
      <c r="Y1222" s="59" t="s">
        <v>16156</v>
      </c>
      <c r="Z1222" s="60"/>
      <c r="AA1222" s="61">
        <v>2785.0</v>
      </c>
      <c r="AB1222" s="59" t="s">
        <v>10512</v>
      </c>
      <c r="AC1222" s="60"/>
      <c r="AD1222" s="60"/>
      <c r="AE1222" s="59" t="s">
        <v>10714</v>
      </c>
      <c r="AF1222" s="59" t="s">
        <v>10507</v>
      </c>
      <c r="AG1222" s="59" t="s">
        <v>10513</v>
      </c>
      <c r="AH1222" s="60"/>
      <c r="AI1222" s="60"/>
      <c r="AJ1222" s="61">
        <v>20.0</v>
      </c>
      <c r="AK1222" s="61">
        <v>15.0</v>
      </c>
      <c r="AL1222" s="61">
        <v>10.0</v>
      </c>
      <c r="AM1222" s="66">
        <v>45304.0</v>
      </c>
      <c r="AN1222" s="66">
        <v>45349.0</v>
      </c>
      <c r="AO1222" s="60"/>
      <c r="AP1222" s="60"/>
      <c r="AQ1222" s="60"/>
      <c r="AR1222" s="60"/>
      <c r="AS1222" s="62" t="s">
        <v>16157</v>
      </c>
      <c r="AT1222" s="60"/>
      <c r="AU1222" s="60" t="s">
        <v>11001</v>
      </c>
      <c r="AV1222" s="60"/>
      <c r="AW1222" s="60"/>
    </row>
    <row r="1223">
      <c r="B1223" s="61">
        <v>995386.0</v>
      </c>
      <c r="C1223" s="61">
        <v>173.0</v>
      </c>
      <c r="D1223" s="66">
        <v>45305.0</v>
      </c>
      <c r="E1223" s="59" t="s">
        <v>16158</v>
      </c>
      <c r="F1223" s="61">
        <v>2787.0</v>
      </c>
      <c r="G1223" s="62" t="s">
        <v>16159</v>
      </c>
      <c r="H1223" s="60"/>
      <c r="I1223" s="60"/>
      <c r="J1223" s="60"/>
      <c r="K1223" s="59" t="s">
        <v>12039</v>
      </c>
      <c r="L1223" s="61">
        <v>500.0</v>
      </c>
      <c r="M1223" s="59" t="s">
        <v>10507</v>
      </c>
      <c r="N1223" s="61">
        <v>0.0</v>
      </c>
      <c r="O1223" s="61">
        <v>0.0</v>
      </c>
      <c r="P1223" s="59" t="s">
        <v>10508</v>
      </c>
      <c r="Q1223" s="60"/>
      <c r="R1223" s="60"/>
      <c r="S1223" s="59" t="s">
        <v>10507</v>
      </c>
      <c r="T1223" s="59" t="s">
        <v>10508</v>
      </c>
      <c r="U1223" s="59" t="s">
        <v>10508</v>
      </c>
      <c r="V1223" s="59" t="s">
        <v>10508</v>
      </c>
      <c r="W1223" s="61">
        <v>1.0</v>
      </c>
      <c r="X1223" s="59" t="s">
        <v>15526</v>
      </c>
      <c r="Y1223" s="59" t="s">
        <v>20</v>
      </c>
      <c r="Z1223" s="60"/>
      <c r="AA1223" s="61">
        <v>2787.0</v>
      </c>
      <c r="AB1223" s="59" t="s">
        <v>10512</v>
      </c>
      <c r="AC1223" s="60"/>
      <c r="AD1223" s="60"/>
      <c r="AE1223" s="59" t="s">
        <v>10714</v>
      </c>
      <c r="AF1223" s="59" t="s">
        <v>10507</v>
      </c>
      <c r="AG1223" s="59" t="s">
        <v>10513</v>
      </c>
      <c r="AH1223" s="60"/>
      <c r="AI1223" s="60"/>
      <c r="AJ1223" s="61">
        <v>20.0</v>
      </c>
      <c r="AK1223" s="61">
        <v>15.0</v>
      </c>
      <c r="AL1223" s="61">
        <v>10.0</v>
      </c>
      <c r="AM1223" s="66">
        <v>45305.0</v>
      </c>
      <c r="AN1223" s="66">
        <v>45342.0</v>
      </c>
      <c r="AO1223" s="60"/>
      <c r="AP1223" s="60"/>
      <c r="AQ1223" s="60"/>
      <c r="AR1223" s="60"/>
      <c r="AS1223" s="62" t="s">
        <v>16160</v>
      </c>
      <c r="AT1223" s="60"/>
      <c r="AU1223" s="60" t="s">
        <v>15529</v>
      </c>
      <c r="AV1223" s="60"/>
      <c r="AW1223" s="60"/>
    </row>
    <row r="1224">
      <c r="B1224" s="61">
        <v>995386.0</v>
      </c>
      <c r="C1224" s="61">
        <v>173.0</v>
      </c>
      <c r="D1224" s="66">
        <v>45305.0</v>
      </c>
      <c r="E1224" s="59" t="s">
        <v>16161</v>
      </c>
      <c r="F1224" s="61">
        <v>2789.0</v>
      </c>
      <c r="G1224" s="62" t="s">
        <v>16162</v>
      </c>
      <c r="H1224" s="60"/>
      <c r="I1224" s="60"/>
      <c r="J1224" s="60"/>
      <c r="K1224" s="59" t="s">
        <v>13533</v>
      </c>
      <c r="L1224" s="61">
        <v>500.0</v>
      </c>
      <c r="M1224" s="59" t="s">
        <v>10507</v>
      </c>
      <c r="N1224" s="61">
        <v>0.0</v>
      </c>
      <c r="O1224" s="61">
        <v>0.0</v>
      </c>
      <c r="P1224" s="59" t="s">
        <v>10508</v>
      </c>
      <c r="Q1224" s="60"/>
      <c r="R1224" s="60"/>
      <c r="S1224" s="59" t="s">
        <v>10507</v>
      </c>
      <c r="T1224" s="59" t="s">
        <v>10508</v>
      </c>
      <c r="U1224" s="59" t="s">
        <v>10508</v>
      </c>
      <c r="V1224" s="59" t="s">
        <v>10508</v>
      </c>
      <c r="W1224" s="61">
        <v>1.0</v>
      </c>
      <c r="X1224" s="59" t="s">
        <v>15526</v>
      </c>
      <c r="Y1224" s="59" t="s">
        <v>20</v>
      </c>
      <c r="Z1224" s="60"/>
      <c r="AA1224" s="61">
        <v>2789.0</v>
      </c>
      <c r="AB1224" s="59" t="s">
        <v>10512</v>
      </c>
      <c r="AC1224" s="60"/>
      <c r="AD1224" s="60"/>
      <c r="AE1224" s="59" t="s">
        <v>10714</v>
      </c>
      <c r="AF1224" s="59" t="s">
        <v>10507</v>
      </c>
      <c r="AG1224" s="59" t="s">
        <v>10513</v>
      </c>
      <c r="AH1224" s="60"/>
      <c r="AI1224" s="60"/>
      <c r="AJ1224" s="61">
        <v>20.0</v>
      </c>
      <c r="AK1224" s="61">
        <v>15.0</v>
      </c>
      <c r="AL1224" s="61">
        <v>10.0</v>
      </c>
      <c r="AM1224" s="66">
        <v>45305.0</v>
      </c>
      <c r="AN1224" s="66">
        <v>45342.0</v>
      </c>
      <c r="AO1224" s="60"/>
      <c r="AP1224" s="59"/>
      <c r="AQ1224" s="60"/>
      <c r="AR1224" s="60"/>
      <c r="AS1224" s="62" t="s">
        <v>16163</v>
      </c>
      <c r="AT1224" s="60"/>
      <c r="AU1224" s="60" t="s">
        <v>15529</v>
      </c>
      <c r="AV1224" s="60"/>
      <c r="AW1224" s="60"/>
    </row>
    <row r="1225">
      <c r="B1225" s="61">
        <v>995386.0</v>
      </c>
      <c r="C1225" s="61">
        <v>159.0</v>
      </c>
      <c r="D1225" s="66">
        <v>45306.0</v>
      </c>
      <c r="E1225" s="59" t="s">
        <v>16164</v>
      </c>
      <c r="F1225" s="61">
        <v>2791.0</v>
      </c>
      <c r="G1225" s="60"/>
      <c r="H1225" s="60"/>
      <c r="I1225" s="60"/>
      <c r="J1225" s="60"/>
      <c r="K1225" s="59" t="s">
        <v>10792</v>
      </c>
      <c r="L1225" s="61">
        <v>100.0</v>
      </c>
      <c r="M1225" s="59" t="s">
        <v>10507</v>
      </c>
      <c r="N1225" s="61">
        <v>0.0</v>
      </c>
      <c r="O1225" s="61">
        <v>0.0</v>
      </c>
      <c r="P1225" s="59" t="s">
        <v>10508</v>
      </c>
      <c r="Q1225" s="60"/>
      <c r="R1225" s="60"/>
      <c r="S1225" s="59" t="s">
        <v>10507</v>
      </c>
      <c r="T1225" s="59" t="s">
        <v>10508</v>
      </c>
      <c r="U1225" s="59" t="s">
        <v>10508</v>
      </c>
      <c r="V1225" s="59" t="s">
        <v>10508</v>
      </c>
      <c r="W1225" s="61">
        <v>2.0</v>
      </c>
      <c r="X1225" s="60" t="s">
        <v>10509</v>
      </c>
      <c r="Y1225" s="60" t="s">
        <v>14145</v>
      </c>
      <c r="Z1225" s="60"/>
      <c r="AA1225" s="61">
        <v>2791.0</v>
      </c>
      <c r="AB1225" s="60" t="s">
        <v>10512</v>
      </c>
      <c r="AC1225" s="60"/>
      <c r="AD1225" s="60"/>
      <c r="AE1225" s="59" t="s">
        <v>10521</v>
      </c>
      <c r="AF1225" s="59" t="s">
        <v>10507</v>
      </c>
      <c r="AG1225" s="60" t="s">
        <v>10513</v>
      </c>
      <c r="AH1225" s="60"/>
      <c r="AI1225" s="60"/>
      <c r="AJ1225" s="61">
        <v>25.0</v>
      </c>
      <c r="AK1225" s="61">
        <v>15.0</v>
      </c>
      <c r="AL1225" s="61">
        <v>10.0</v>
      </c>
      <c r="AM1225" s="66">
        <v>45386.0</v>
      </c>
      <c r="AN1225" s="66">
        <v>45307.0</v>
      </c>
      <c r="AO1225" s="60"/>
      <c r="AP1225" s="60"/>
      <c r="AQ1225" s="60"/>
      <c r="AR1225" s="60"/>
      <c r="AS1225" s="62" t="s">
        <v>16165</v>
      </c>
      <c r="AT1225" s="60"/>
      <c r="AU1225" s="60" t="s">
        <v>11001</v>
      </c>
      <c r="AV1225" s="60"/>
      <c r="AW1225" s="60"/>
    </row>
    <row r="1226">
      <c r="B1226" s="61">
        <v>995386.0</v>
      </c>
      <c r="C1226" s="61">
        <v>159.0</v>
      </c>
      <c r="D1226" s="66">
        <v>45307.0</v>
      </c>
      <c r="E1226" s="59" t="s">
        <v>16166</v>
      </c>
      <c r="F1226" s="61">
        <v>2793.0</v>
      </c>
      <c r="G1226" s="65" t="s">
        <v>16167</v>
      </c>
      <c r="H1226" s="60"/>
      <c r="I1226" s="60"/>
      <c r="J1226" s="60"/>
      <c r="K1226" s="59" t="s">
        <v>10596</v>
      </c>
      <c r="L1226" s="61">
        <v>300.0</v>
      </c>
      <c r="M1226" s="59" t="s">
        <v>10507</v>
      </c>
      <c r="N1226" s="61">
        <v>0.0</v>
      </c>
      <c r="O1226" s="61">
        <v>0.0</v>
      </c>
      <c r="P1226" s="59" t="s">
        <v>10508</v>
      </c>
      <c r="Q1226" s="60"/>
      <c r="R1226" s="60"/>
      <c r="S1226" s="59" t="s">
        <v>10507</v>
      </c>
      <c r="T1226" s="59" t="s">
        <v>10508</v>
      </c>
      <c r="U1226" s="59" t="s">
        <v>10508</v>
      </c>
      <c r="V1226" s="59" t="s">
        <v>10508</v>
      </c>
      <c r="W1226" s="61">
        <v>1.0</v>
      </c>
      <c r="X1226" s="59" t="s">
        <v>10509</v>
      </c>
      <c r="Y1226" s="59" t="s">
        <v>15556</v>
      </c>
      <c r="Z1226" s="60"/>
      <c r="AA1226" s="61">
        <v>2793.0</v>
      </c>
      <c r="AB1226" s="59" t="s">
        <v>10512</v>
      </c>
      <c r="AC1226" s="60"/>
      <c r="AD1226" s="60"/>
      <c r="AE1226" s="59" t="s">
        <v>10507</v>
      </c>
      <c r="AF1226" s="59" t="s">
        <v>10507</v>
      </c>
      <c r="AG1226" s="59" t="s">
        <v>10513</v>
      </c>
      <c r="AH1226" s="60"/>
      <c r="AI1226" s="60"/>
      <c r="AJ1226" s="61">
        <v>25.0</v>
      </c>
      <c r="AK1226" s="61">
        <v>15.0</v>
      </c>
      <c r="AL1226" s="61">
        <v>10.0</v>
      </c>
      <c r="AM1226" s="66">
        <v>45307.0</v>
      </c>
      <c r="AN1226" s="66">
        <v>45307.0</v>
      </c>
      <c r="AO1226" s="60"/>
      <c r="AP1226" s="60"/>
      <c r="AQ1226" s="60"/>
      <c r="AR1226" s="60"/>
      <c r="AS1226" s="62" t="s">
        <v>16168</v>
      </c>
      <c r="AT1226" s="60"/>
      <c r="AU1226" s="60" t="s">
        <v>11001</v>
      </c>
      <c r="AV1226" s="60"/>
      <c r="AW1226" s="60"/>
    </row>
    <row r="1227">
      <c r="B1227" s="61">
        <v>995386.0</v>
      </c>
      <c r="C1227" s="61">
        <v>159.0</v>
      </c>
      <c r="D1227" s="66">
        <v>45307.0</v>
      </c>
      <c r="E1227" s="59" t="s">
        <v>16169</v>
      </c>
      <c r="F1227" s="61">
        <v>2795.0</v>
      </c>
      <c r="G1227" s="65" t="s">
        <v>16170</v>
      </c>
      <c r="H1227" s="60"/>
      <c r="I1227" s="60"/>
      <c r="J1227" s="60"/>
      <c r="K1227" s="59" t="s">
        <v>10527</v>
      </c>
      <c r="L1227" s="61">
        <v>100.0</v>
      </c>
      <c r="M1227" s="59" t="s">
        <v>10507</v>
      </c>
      <c r="N1227" s="61">
        <v>0.0</v>
      </c>
      <c r="O1227" s="61">
        <v>0.0</v>
      </c>
      <c r="P1227" s="59" t="s">
        <v>10508</v>
      </c>
      <c r="Q1227" s="60"/>
      <c r="R1227" s="60"/>
      <c r="S1227" s="59" t="s">
        <v>10507</v>
      </c>
      <c r="T1227" s="59" t="s">
        <v>10508</v>
      </c>
      <c r="U1227" s="59" t="s">
        <v>10508</v>
      </c>
      <c r="V1227" s="59" t="s">
        <v>10508</v>
      </c>
      <c r="W1227" s="61">
        <v>1.0</v>
      </c>
      <c r="X1227" s="59" t="s">
        <v>10509</v>
      </c>
      <c r="Y1227" s="59" t="s">
        <v>13053</v>
      </c>
      <c r="Z1227" s="60"/>
      <c r="AA1227" s="61">
        <v>2795.0</v>
      </c>
      <c r="AB1227" s="59"/>
      <c r="AC1227" s="60"/>
      <c r="AD1227" s="60"/>
      <c r="AE1227" s="59" t="s">
        <v>10507</v>
      </c>
      <c r="AF1227" s="59" t="s">
        <v>10507</v>
      </c>
      <c r="AG1227" s="59"/>
      <c r="AH1227" s="60"/>
      <c r="AI1227" s="60"/>
      <c r="AJ1227" s="61">
        <v>25.0</v>
      </c>
      <c r="AK1227" s="61">
        <v>15.0</v>
      </c>
      <c r="AL1227" s="61">
        <v>10.0</v>
      </c>
      <c r="AM1227" s="66">
        <v>45307.0</v>
      </c>
      <c r="AN1227" s="66">
        <v>45396.0</v>
      </c>
      <c r="AO1227" s="60"/>
      <c r="AP1227" s="60"/>
      <c r="AQ1227" s="60"/>
      <c r="AR1227" s="60"/>
      <c r="AS1227" s="62" t="s">
        <v>16171</v>
      </c>
      <c r="AT1227" s="60"/>
      <c r="AU1227" s="60" t="s">
        <v>11001</v>
      </c>
      <c r="AV1227" s="60"/>
      <c r="AW1227" s="60"/>
    </row>
    <row r="1228">
      <c r="B1228" s="61">
        <v>995386.0</v>
      </c>
      <c r="C1228" s="61">
        <v>159.0</v>
      </c>
      <c r="D1228" s="66">
        <v>45307.0</v>
      </c>
      <c r="E1228" s="59" t="s">
        <v>16172</v>
      </c>
      <c r="F1228" s="61">
        <v>2797.0</v>
      </c>
      <c r="G1228" s="59"/>
      <c r="H1228" s="60"/>
      <c r="I1228" s="60"/>
      <c r="J1228" s="60"/>
      <c r="K1228" s="59" t="s">
        <v>10625</v>
      </c>
      <c r="L1228" s="61">
        <v>100.0</v>
      </c>
      <c r="M1228" s="59" t="s">
        <v>10507</v>
      </c>
      <c r="N1228" s="61">
        <v>0.0</v>
      </c>
      <c r="O1228" s="61">
        <v>0.0</v>
      </c>
      <c r="P1228" s="59" t="s">
        <v>10508</v>
      </c>
      <c r="Q1228" s="60"/>
      <c r="R1228" s="60"/>
      <c r="S1228" s="59" t="s">
        <v>10507</v>
      </c>
      <c r="T1228" s="59" t="s">
        <v>10508</v>
      </c>
      <c r="U1228" s="59" t="s">
        <v>10508</v>
      </c>
      <c r="V1228" s="59" t="s">
        <v>10508</v>
      </c>
      <c r="W1228" s="61">
        <v>1.0</v>
      </c>
      <c r="X1228" s="59" t="s">
        <v>10509</v>
      </c>
      <c r="Y1228" s="59" t="s">
        <v>15158</v>
      </c>
      <c r="Z1228" s="60"/>
      <c r="AA1228" s="61">
        <v>2797.0</v>
      </c>
      <c r="AB1228" s="59" t="s">
        <v>10512</v>
      </c>
      <c r="AC1228" s="60"/>
      <c r="AD1228" s="60"/>
      <c r="AE1228" s="59" t="s">
        <v>12456</v>
      </c>
      <c r="AF1228" s="59" t="s">
        <v>10507</v>
      </c>
      <c r="AG1228" s="59" t="s">
        <v>10513</v>
      </c>
      <c r="AH1228" s="60"/>
      <c r="AI1228" s="60"/>
      <c r="AJ1228" s="61">
        <v>25.0</v>
      </c>
      <c r="AK1228" s="61">
        <v>15.0</v>
      </c>
      <c r="AL1228" s="61">
        <v>10.0</v>
      </c>
      <c r="AM1228" s="66">
        <v>45307.0</v>
      </c>
      <c r="AN1228" s="66">
        <v>45396.0</v>
      </c>
      <c r="AO1228" s="60"/>
      <c r="AP1228" s="60"/>
      <c r="AQ1228" s="60"/>
      <c r="AR1228" s="60"/>
      <c r="AS1228" s="62" t="s">
        <v>16173</v>
      </c>
      <c r="AT1228" s="60"/>
      <c r="AU1228" s="60" t="s">
        <v>11001</v>
      </c>
      <c r="AV1228" s="60"/>
      <c r="AW1228" s="60"/>
    </row>
    <row r="1229">
      <c r="B1229" s="61">
        <v>995386.0</v>
      </c>
      <c r="C1229" s="61">
        <v>175.0</v>
      </c>
      <c r="D1229" s="66">
        <v>45308.0</v>
      </c>
      <c r="E1229" s="59" t="s">
        <v>16174</v>
      </c>
      <c r="F1229" s="61">
        <v>2799.0</v>
      </c>
      <c r="G1229" s="59"/>
      <c r="H1229" s="60"/>
      <c r="I1229" s="60"/>
      <c r="J1229" s="60"/>
      <c r="K1229" s="59" t="s">
        <v>10666</v>
      </c>
      <c r="L1229" s="61">
        <v>100.0</v>
      </c>
      <c r="M1229" s="59" t="s">
        <v>10507</v>
      </c>
      <c r="N1229" s="61">
        <v>0.0</v>
      </c>
      <c r="O1229" s="61">
        <v>0.0</v>
      </c>
      <c r="P1229" s="59" t="s">
        <v>10508</v>
      </c>
      <c r="Q1229" s="60"/>
      <c r="R1229" s="60"/>
      <c r="S1229" s="59" t="s">
        <v>10507</v>
      </c>
      <c r="T1229" s="59" t="s">
        <v>10508</v>
      </c>
      <c r="U1229" s="59" t="s">
        <v>10508</v>
      </c>
      <c r="V1229" s="59" t="s">
        <v>10508</v>
      </c>
      <c r="W1229" s="61">
        <v>1.0</v>
      </c>
      <c r="X1229" s="59" t="s">
        <v>15669</v>
      </c>
      <c r="Y1229" s="59" t="s">
        <v>15835</v>
      </c>
      <c r="Z1229" s="60"/>
      <c r="AA1229" s="61">
        <v>2799.0</v>
      </c>
      <c r="AB1229" s="59" t="s">
        <v>10512</v>
      </c>
      <c r="AC1229" s="60"/>
      <c r="AD1229" s="60"/>
      <c r="AE1229" s="59" t="s">
        <v>10689</v>
      </c>
      <c r="AF1229" s="59" t="s">
        <v>10507</v>
      </c>
      <c r="AG1229" s="59" t="s">
        <v>10513</v>
      </c>
      <c r="AH1229" s="60"/>
      <c r="AI1229" s="60"/>
      <c r="AJ1229" s="61">
        <v>30.0</v>
      </c>
      <c r="AK1229" s="61">
        <v>20.0</v>
      </c>
      <c r="AL1229" s="61">
        <v>10.0</v>
      </c>
      <c r="AM1229" s="66">
        <v>45308.0</v>
      </c>
      <c r="AN1229" s="66">
        <v>45396.0</v>
      </c>
      <c r="AO1229" s="60"/>
      <c r="AP1229" s="59"/>
      <c r="AQ1229" s="60"/>
      <c r="AR1229" s="60"/>
      <c r="AS1229" s="62" t="s">
        <v>16175</v>
      </c>
      <c r="AT1229" s="60"/>
      <c r="AU1229" s="60" t="s">
        <v>15671</v>
      </c>
      <c r="AV1229" s="60"/>
      <c r="AW1229" s="60"/>
    </row>
    <row r="1230">
      <c r="B1230" s="61">
        <v>995386.0</v>
      </c>
      <c r="C1230" s="61">
        <v>175.0</v>
      </c>
      <c r="D1230" s="66">
        <v>45308.0</v>
      </c>
      <c r="E1230" s="59" t="s">
        <v>16176</v>
      </c>
      <c r="F1230" s="61">
        <v>2801.0</v>
      </c>
      <c r="G1230" s="59"/>
      <c r="H1230" s="59"/>
      <c r="I1230" s="59"/>
      <c r="J1230" s="60"/>
      <c r="K1230" s="59" t="s">
        <v>10596</v>
      </c>
      <c r="L1230" s="61">
        <v>100.0</v>
      </c>
      <c r="M1230" s="59" t="s">
        <v>10507</v>
      </c>
      <c r="N1230" s="61">
        <v>0.0</v>
      </c>
      <c r="O1230" s="61">
        <v>0.0</v>
      </c>
      <c r="P1230" s="59" t="s">
        <v>10508</v>
      </c>
      <c r="Q1230" s="60"/>
      <c r="R1230" s="60"/>
      <c r="S1230" s="59" t="s">
        <v>10507</v>
      </c>
      <c r="T1230" s="59" t="s">
        <v>10508</v>
      </c>
      <c r="U1230" s="59" t="s">
        <v>10508</v>
      </c>
      <c r="V1230" s="59" t="s">
        <v>10508</v>
      </c>
      <c r="W1230" s="61">
        <v>1.0</v>
      </c>
      <c r="X1230" s="59" t="s">
        <v>15669</v>
      </c>
      <c r="Y1230" s="59" t="s">
        <v>15835</v>
      </c>
      <c r="Z1230" s="60"/>
      <c r="AA1230" s="61">
        <v>2801.0</v>
      </c>
      <c r="AB1230" s="59" t="s">
        <v>10512</v>
      </c>
      <c r="AC1230" s="60"/>
      <c r="AD1230" s="60"/>
      <c r="AE1230" s="59" t="s">
        <v>10689</v>
      </c>
      <c r="AF1230" s="59" t="s">
        <v>10507</v>
      </c>
      <c r="AG1230" s="59" t="s">
        <v>10513</v>
      </c>
      <c r="AH1230" s="60"/>
      <c r="AI1230" s="60"/>
      <c r="AJ1230" s="61">
        <v>30.0</v>
      </c>
      <c r="AK1230" s="61">
        <v>20.0</v>
      </c>
      <c r="AL1230" s="61">
        <v>10.0</v>
      </c>
      <c r="AM1230" s="66">
        <v>45308.0</v>
      </c>
      <c r="AN1230" s="66">
        <v>45396.0</v>
      </c>
      <c r="AO1230" s="60"/>
      <c r="AP1230" s="60"/>
      <c r="AQ1230" s="60"/>
      <c r="AR1230" s="60"/>
      <c r="AS1230" s="62" t="s">
        <v>16177</v>
      </c>
      <c r="AT1230" s="60"/>
      <c r="AU1230" s="60" t="s">
        <v>15671</v>
      </c>
      <c r="AV1230" s="60"/>
      <c r="AW1230" s="60"/>
    </row>
    <row r="1231">
      <c r="B1231" s="61">
        <v>995386.0</v>
      </c>
      <c r="C1231" s="61">
        <v>173.0</v>
      </c>
      <c r="D1231" s="66">
        <v>45308.0</v>
      </c>
      <c r="E1231" s="59" t="s">
        <v>16178</v>
      </c>
      <c r="F1231" s="61">
        <v>2803.0</v>
      </c>
      <c r="G1231" s="59"/>
      <c r="H1231" s="59"/>
      <c r="I1231" s="59"/>
      <c r="J1231" s="59"/>
      <c r="K1231" s="59" t="s">
        <v>10596</v>
      </c>
      <c r="L1231" s="61">
        <v>500.0</v>
      </c>
      <c r="M1231" s="59" t="s">
        <v>10507</v>
      </c>
      <c r="N1231" s="61">
        <v>0.0</v>
      </c>
      <c r="O1231" s="61">
        <v>0.0</v>
      </c>
      <c r="P1231" s="59" t="s">
        <v>10508</v>
      </c>
      <c r="Q1231" s="60"/>
      <c r="R1231" s="60"/>
      <c r="S1231" s="59" t="s">
        <v>10507</v>
      </c>
      <c r="T1231" s="59" t="s">
        <v>10508</v>
      </c>
      <c r="U1231" s="59" t="s">
        <v>10508</v>
      </c>
      <c r="V1231" s="59" t="s">
        <v>10508</v>
      </c>
      <c r="W1231" s="61">
        <v>1.0</v>
      </c>
      <c r="X1231" s="59" t="s">
        <v>15526</v>
      </c>
      <c r="Y1231" s="59" t="s">
        <v>15579</v>
      </c>
      <c r="Z1231" s="60"/>
      <c r="AA1231" s="61">
        <v>2803.0</v>
      </c>
      <c r="AB1231" s="59" t="s">
        <v>10512</v>
      </c>
      <c r="AC1231" s="60"/>
      <c r="AD1231" s="60"/>
      <c r="AE1231" s="59" t="s">
        <v>10714</v>
      </c>
      <c r="AF1231" s="59" t="s">
        <v>10507</v>
      </c>
      <c r="AG1231" s="59" t="s">
        <v>10513</v>
      </c>
      <c r="AH1231" s="60"/>
      <c r="AI1231" s="60"/>
      <c r="AJ1231" s="61">
        <v>20.0</v>
      </c>
      <c r="AK1231" s="61">
        <v>15.0</v>
      </c>
      <c r="AL1231" s="61">
        <v>10.0</v>
      </c>
      <c r="AM1231" s="66">
        <v>45308.0</v>
      </c>
      <c r="AN1231" s="66">
        <v>45330.0</v>
      </c>
      <c r="AO1231" s="60"/>
      <c r="AP1231" s="60"/>
      <c r="AQ1231" s="60"/>
      <c r="AR1231" s="60"/>
      <c r="AS1231" s="62" t="s">
        <v>16179</v>
      </c>
      <c r="AT1231" s="59"/>
      <c r="AU1231" s="60" t="s">
        <v>15529</v>
      </c>
      <c r="AV1231" s="60"/>
      <c r="AW1231" s="60"/>
    </row>
    <row r="1232">
      <c r="B1232" s="61">
        <v>995386.0</v>
      </c>
      <c r="C1232" s="61">
        <v>175.0</v>
      </c>
      <c r="D1232" s="66">
        <v>45308.0</v>
      </c>
      <c r="E1232" s="59" t="s">
        <v>16180</v>
      </c>
      <c r="F1232" s="61">
        <v>2805.0</v>
      </c>
      <c r="G1232" s="59"/>
      <c r="H1232" s="60"/>
      <c r="I1232" s="60"/>
      <c r="J1232" s="60"/>
      <c r="K1232" s="59" t="s">
        <v>10596</v>
      </c>
      <c r="L1232" s="61">
        <v>100.0</v>
      </c>
      <c r="M1232" s="59" t="s">
        <v>10507</v>
      </c>
      <c r="N1232" s="61">
        <v>1.0</v>
      </c>
      <c r="O1232" s="61">
        <v>0.0</v>
      </c>
      <c r="P1232" s="59" t="s">
        <v>10633</v>
      </c>
      <c r="Q1232" s="60"/>
      <c r="R1232" s="60"/>
      <c r="S1232" s="59" t="s">
        <v>10507</v>
      </c>
      <c r="T1232" s="59" t="s">
        <v>10508</v>
      </c>
      <c r="U1232" s="59" t="s">
        <v>10508</v>
      </c>
      <c r="V1232" s="59" t="s">
        <v>10508</v>
      </c>
      <c r="W1232" s="61">
        <v>0.0</v>
      </c>
      <c r="X1232" s="59" t="s">
        <v>15669</v>
      </c>
      <c r="Y1232" s="59" t="s">
        <v>20</v>
      </c>
      <c r="Z1232" s="60"/>
      <c r="AA1232" s="61">
        <v>2805.0</v>
      </c>
      <c r="AB1232" s="59" t="s">
        <v>10512</v>
      </c>
      <c r="AC1232" s="60"/>
      <c r="AD1232" s="60"/>
      <c r="AE1232" s="59" t="s">
        <v>10689</v>
      </c>
      <c r="AF1232" s="59" t="s">
        <v>10507</v>
      </c>
      <c r="AG1232" s="59" t="s">
        <v>10513</v>
      </c>
      <c r="AH1232" s="60"/>
      <c r="AI1232" s="60"/>
      <c r="AJ1232" s="61">
        <v>30.0</v>
      </c>
      <c r="AK1232" s="61">
        <v>20.0</v>
      </c>
      <c r="AL1232" s="61">
        <v>10.0</v>
      </c>
      <c r="AM1232" s="66">
        <v>45308.0</v>
      </c>
      <c r="AN1232" s="66">
        <v>45396.0</v>
      </c>
      <c r="AO1232" s="60"/>
      <c r="AP1232" s="60"/>
      <c r="AQ1232" s="60"/>
      <c r="AR1232" s="60"/>
      <c r="AS1232" s="62" t="s">
        <v>16181</v>
      </c>
      <c r="AT1232" s="60"/>
      <c r="AU1232" s="60" t="s">
        <v>15671</v>
      </c>
      <c r="AV1232" s="60"/>
      <c r="AW1232" s="60"/>
    </row>
    <row r="1233">
      <c r="B1233" s="61">
        <v>995386.0</v>
      </c>
      <c r="C1233" s="61">
        <v>175.0</v>
      </c>
      <c r="D1233" s="66">
        <v>45308.0</v>
      </c>
      <c r="E1233" s="59" t="s">
        <v>16182</v>
      </c>
      <c r="F1233" s="61">
        <v>2807.0</v>
      </c>
      <c r="G1233" s="59"/>
      <c r="H1233" s="60"/>
      <c r="I1233" s="60"/>
      <c r="J1233" s="60"/>
      <c r="K1233" s="59" t="s">
        <v>10527</v>
      </c>
      <c r="L1233" s="61">
        <v>100.0</v>
      </c>
      <c r="M1233" s="59" t="s">
        <v>10507</v>
      </c>
      <c r="N1233" s="61">
        <v>1.0</v>
      </c>
      <c r="O1233" s="61">
        <v>0.0</v>
      </c>
      <c r="P1233" s="59" t="s">
        <v>10633</v>
      </c>
      <c r="Q1233" s="60"/>
      <c r="R1233" s="60"/>
      <c r="S1233" s="59" t="s">
        <v>10507</v>
      </c>
      <c r="T1233" s="59" t="s">
        <v>10508</v>
      </c>
      <c r="U1233" s="59" t="s">
        <v>10508</v>
      </c>
      <c r="V1233" s="59" t="s">
        <v>10508</v>
      </c>
      <c r="W1233" s="61">
        <v>0.0</v>
      </c>
      <c r="X1233" s="59" t="s">
        <v>15669</v>
      </c>
      <c r="Y1233" s="59" t="s">
        <v>20</v>
      </c>
      <c r="Z1233" s="60"/>
      <c r="AA1233" s="61">
        <v>2807.0</v>
      </c>
      <c r="AB1233" s="59" t="s">
        <v>10512</v>
      </c>
      <c r="AC1233" s="60"/>
      <c r="AD1233" s="60"/>
      <c r="AE1233" s="59" t="s">
        <v>10689</v>
      </c>
      <c r="AF1233" s="59" t="s">
        <v>10507</v>
      </c>
      <c r="AG1233" s="59" t="s">
        <v>10513</v>
      </c>
      <c r="AH1233" s="60"/>
      <c r="AI1233" s="60"/>
      <c r="AJ1233" s="61">
        <v>30.0</v>
      </c>
      <c r="AK1233" s="61">
        <v>20.0</v>
      </c>
      <c r="AL1233" s="61">
        <v>10.0</v>
      </c>
      <c r="AM1233" s="66">
        <v>45308.0</v>
      </c>
      <c r="AN1233" s="66">
        <v>45396.0</v>
      </c>
      <c r="AO1233" s="60"/>
      <c r="AP1233" s="59"/>
      <c r="AQ1233" s="60"/>
      <c r="AR1233" s="60"/>
      <c r="AS1233" s="62" t="s">
        <v>16183</v>
      </c>
      <c r="AT1233" s="60"/>
      <c r="AU1233" s="60" t="s">
        <v>15671</v>
      </c>
      <c r="AV1233" s="60"/>
      <c r="AW1233" s="60"/>
    </row>
    <row r="1234">
      <c r="B1234" s="61">
        <v>995386.0</v>
      </c>
      <c r="C1234" s="61">
        <v>161.0</v>
      </c>
      <c r="D1234" s="66">
        <v>45309.0</v>
      </c>
      <c r="E1234" s="59" t="s">
        <v>16184</v>
      </c>
      <c r="F1234" s="61">
        <v>2809.0</v>
      </c>
      <c r="G1234" s="62" t="s">
        <v>16185</v>
      </c>
      <c r="H1234" s="59"/>
      <c r="I1234" s="59"/>
      <c r="J1234" s="59"/>
      <c r="K1234" s="59" t="s">
        <v>10527</v>
      </c>
      <c r="L1234" s="61">
        <v>500.0</v>
      </c>
      <c r="M1234" s="59" t="s">
        <v>10507</v>
      </c>
      <c r="N1234" s="61">
        <v>0.0</v>
      </c>
      <c r="O1234" s="61">
        <v>0.0</v>
      </c>
      <c r="P1234" s="59" t="s">
        <v>10508</v>
      </c>
      <c r="Q1234" s="67"/>
      <c r="R1234" s="68"/>
      <c r="S1234" s="59" t="s">
        <v>10507</v>
      </c>
      <c r="T1234" s="59" t="s">
        <v>10508</v>
      </c>
      <c r="U1234" s="59" t="s">
        <v>10508</v>
      </c>
      <c r="V1234" s="59" t="s">
        <v>10508</v>
      </c>
      <c r="W1234" s="61">
        <v>2.0</v>
      </c>
      <c r="X1234" s="59" t="s">
        <v>10509</v>
      </c>
      <c r="Y1234" s="59" t="s">
        <v>10587</v>
      </c>
      <c r="Z1234" s="59"/>
      <c r="AA1234" s="61">
        <v>2809.0</v>
      </c>
      <c r="AB1234" s="59" t="s">
        <v>10512</v>
      </c>
      <c r="AC1234" s="60"/>
      <c r="AD1234" s="60"/>
      <c r="AE1234" s="59" t="s">
        <v>10507</v>
      </c>
      <c r="AF1234" s="59" t="s">
        <v>10507</v>
      </c>
      <c r="AG1234" s="59" t="s">
        <v>10513</v>
      </c>
      <c r="AH1234" s="60"/>
      <c r="AI1234" s="60"/>
      <c r="AJ1234" s="61">
        <v>25.0</v>
      </c>
      <c r="AK1234" s="61">
        <v>15.0</v>
      </c>
      <c r="AL1234" s="61">
        <v>10.0</v>
      </c>
      <c r="AM1234" s="66">
        <v>45309.0</v>
      </c>
      <c r="AN1234" s="66">
        <v>45358.0</v>
      </c>
      <c r="AO1234" s="60"/>
      <c r="AP1234" s="59"/>
      <c r="AQ1234" s="60"/>
      <c r="AR1234" s="60"/>
      <c r="AS1234" s="62" t="s">
        <v>16186</v>
      </c>
      <c r="AT1234" s="59"/>
      <c r="AU1234" s="60" t="s">
        <v>10516</v>
      </c>
      <c r="AV1234" s="60"/>
      <c r="AW1234" s="60"/>
    </row>
    <row r="1235">
      <c r="B1235" s="61">
        <v>995386.0</v>
      </c>
      <c r="C1235" s="61">
        <v>175.0</v>
      </c>
      <c r="D1235" s="66">
        <v>45310.0</v>
      </c>
      <c r="E1235" s="59" t="s">
        <v>16187</v>
      </c>
      <c r="F1235" s="61">
        <v>2811.0</v>
      </c>
      <c r="G1235" s="59"/>
      <c r="H1235" s="59"/>
      <c r="I1235" s="60"/>
      <c r="J1235" s="60"/>
      <c r="K1235" s="59" t="s">
        <v>10625</v>
      </c>
      <c r="L1235" s="61">
        <v>100.0</v>
      </c>
      <c r="M1235" s="59" t="s">
        <v>10507</v>
      </c>
      <c r="N1235" s="61">
        <v>0.0</v>
      </c>
      <c r="O1235" s="61">
        <v>0.0</v>
      </c>
      <c r="P1235" s="59" t="s">
        <v>10508</v>
      </c>
      <c r="Q1235" s="60"/>
      <c r="R1235" s="60"/>
      <c r="S1235" s="59" t="s">
        <v>10507</v>
      </c>
      <c r="T1235" s="59" t="s">
        <v>10508</v>
      </c>
      <c r="U1235" s="59" t="s">
        <v>10508</v>
      </c>
      <c r="V1235" s="59" t="s">
        <v>10508</v>
      </c>
      <c r="W1235" s="61">
        <v>0.0</v>
      </c>
      <c r="X1235" s="59" t="s">
        <v>15669</v>
      </c>
      <c r="Y1235" s="59" t="s">
        <v>20</v>
      </c>
      <c r="Z1235" s="59"/>
      <c r="AA1235" s="61">
        <v>2811.0</v>
      </c>
      <c r="AB1235" s="60" t="s">
        <v>10512</v>
      </c>
      <c r="AC1235" s="60"/>
      <c r="AD1235" s="60"/>
      <c r="AE1235" s="59" t="s">
        <v>10689</v>
      </c>
      <c r="AF1235" s="59" t="s">
        <v>10507</v>
      </c>
      <c r="AG1235" s="60" t="s">
        <v>10513</v>
      </c>
      <c r="AH1235" s="60"/>
      <c r="AI1235" s="60"/>
      <c r="AJ1235" s="61">
        <v>30.0</v>
      </c>
      <c r="AK1235" s="61">
        <v>20.0</v>
      </c>
      <c r="AL1235" s="61">
        <v>10.0</v>
      </c>
      <c r="AM1235" s="66">
        <v>45386.0</v>
      </c>
      <c r="AN1235" s="66">
        <v>45310.0</v>
      </c>
      <c r="AO1235" s="60"/>
      <c r="AP1235" s="59"/>
      <c r="AQ1235" s="60"/>
      <c r="AR1235" s="60"/>
      <c r="AS1235" s="62" t="s">
        <v>16188</v>
      </c>
      <c r="AT1235" s="60"/>
      <c r="AU1235" s="60" t="s">
        <v>15671</v>
      </c>
      <c r="AV1235" s="60"/>
      <c r="AW1235" s="60"/>
    </row>
    <row r="1236">
      <c r="B1236" s="61">
        <v>995386.0</v>
      </c>
      <c r="C1236" s="61">
        <v>175.0</v>
      </c>
      <c r="D1236" s="66">
        <v>45310.0</v>
      </c>
      <c r="E1236" s="59" t="s">
        <v>16189</v>
      </c>
      <c r="F1236" s="61">
        <v>2813.0</v>
      </c>
      <c r="G1236" s="59"/>
      <c r="H1236" s="59"/>
      <c r="I1236" s="60"/>
      <c r="J1236" s="60"/>
      <c r="K1236" s="59" t="s">
        <v>10625</v>
      </c>
      <c r="L1236" s="61">
        <v>100.0</v>
      </c>
      <c r="M1236" s="59" t="s">
        <v>10507</v>
      </c>
      <c r="N1236" s="61">
        <v>0.0</v>
      </c>
      <c r="O1236" s="61">
        <v>0.0</v>
      </c>
      <c r="P1236" s="59" t="s">
        <v>10508</v>
      </c>
      <c r="Q1236" s="60"/>
      <c r="R1236" s="60"/>
      <c r="S1236" s="59" t="s">
        <v>10507</v>
      </c>
      <c r="T1236" s="59" t="s">
        <v>10508</v>
      </c>
      <c r="U1236" s="59" t="s">
        <v>10508</v>
      </c>
      <c r="V1236" s="59" t="s">
        <v>10508</v>
      </c>
      <c r="W1236" s="61">
        <v>2.0</v>
      </c>
      <c r="X1236" s="59" t="s">
        <v>15669</v>
      </c>
      <c r="Y1236" s="59" t="s">
        <v>20</v>
      </c>
      <c r="Z1236" s="60"/>
      <c r="AA1236" s="61">
        <v>2813.0</v>
      </c>
      <c r="AB1236" s="59" t="s">
        <v>10512</v>
      </c>
      <c r="AC1236" s="60"/>
      <c r="AD1236" s="60"/>
      <c r="AE1236" s="59" t="s">
        <v>10689</v>
      </c>
      <c r="AF1236" s="59" t="s">
        <v>10507</v>
      </c>
      <c r="AG1236" s="59" t="s">
        <v>10513</v>
      </c>
      <c r="AH1236" s="60"/>
      <c r="AI1236" s="60"/>
      <c r="AJ1236" s="61">
        <v>30.0</v>
      </c>
      <c r="AK1236" s="61">
        <v>20.0</v>
      </c>
      <c r="AL1236" s="61">
        <v>10.0</v>
      </c>
      <c r="AM1236" s="66">
        <v>45310.0</v>
      </c>
      <c r="AN1236" s="66">
        <v>45396.0</v>
      </c>
      <c r="AO1236" s="60"/>
      <c r="AP1236" s="60"/>
      <c r="AQ1236" s="60"/>
      <c r="AR1236" s="60"/>
      <c r="AS1236" s="62" t="s">
        <v>16190</v>
      </c>
      <c r="AT1236" s="60"/>
      <c r="AU1236" s="60" t="s">
        <v>15671</v>
      </c>
      <c r="AV1236" s="60"/>
      <c r="AW1236" s="60"/>
    </row>
    <row r="1237">
      <c r="B1237" s="61">
        <v>995386.0</v>
      </c>
      <c r="C1237" s="61">
        <v>175.0</v>
      </c>
      <c r="D1237" s="66">
        <v>45310.0</v>
      </c>
      <c r="E1237" s="59" t="s">
        <v>16191</v>
      </c>
      <c r="F1237" s="61">
        <v>2815.0</v>
      </c>
      <c r="G1237" s="60"/>
      <c r="H1237" s="60"/>
      <c r="I1237" s="60"/>
      <c r="J1237" s="60"/>
      <c r="K1237" s="59" t="s">
        <v>11820</v>
      </c>
      <c r="L1237" s="61">
        <v>100.0</v>
      </c>
      <c r="M1237" s="59" t="s">
        <v>10507</v>
      </c>
      <c r="N1237" s="61">
        <v>0.0</v>
      </c>
      <c r="O1237" s="61">
        <v>0.0</v>
      </c>
      <c r="P1237" s="59" t="s">
        <v>10508</v>
      </c>
      <c r="Q1237" s="60"/>
      <c r="R1237" s="60"/>
      <c r="S1237" s="59" t="s">
        <v>10507</v>
      </c>
      <c r="T1237" s="59" t="s">
        <v>10508</v>
      </c>
      <c r="U1237" s="59" t="s">
        <v>10508</v>
      </c>
      <c r="V1237" s="59" t="s">
        <v>10508</v>
      </c>
      <c r="W1237" s="61">
        <v>1.0</v>
      </c>
      <c r="X1237" s="59" t="s">
        <v>15669</v>
      </c>
      <c r="Y1237" s="59" t="s">
        <v>33</v>
      </c>
      <c r="Z1237" s="60"/>
      <c r="AA1237" s="61">
        <v>2815.0</v>
      </c>
      <c r="AB1237" s="60" t="s">
        <v>10512</v>
      </c>
      <c r="AC1237" s="60"/>
      <c r="AD1237" s="60"/>
      <c r="AE1237" s="59" t="s">
        <v>10689</v>
      </c>
      <c r="AF1237" s="59" t="s">
        <v>10507</v>
      </c>
      <c r="AG1237" s="60" t="s">
        <v>10513</v>
      </c>
      <c r="AH1237" s="60"/>
      <c r="AI1237" s="60"/>
      <c r="AJ1237" s="61">
        <v>30.0</v>
      </c>
      <c r="AK1237" s="61">
        <v>20.0</v>
      </c>
      <c r="AL1237" s="61">
        <v>10.0</v>
      </c>
      <c r="AM1237" s="66">
        <v>45310.0</v>
      </c>
      <c r="AN1237" s="66">
        <v>45396.0</v>
      </c>
      <c r="AO1237" s="60"/>
      <c r="AP1237" s="60"/>
      <c r="AQ1237" s="60"/>
      <c r="AR1237" s="60"/>
      <c r="AS1237" s="62" t="s">
        <v>16192</v>
      </c>
      <c r="AT1237" s="60"/>
      <c r="AU1237" s="60" t="s">
        <v>15671</v>
      </c>
      <c r="AV1237" s="60"/>
      <c r="AW1237" s="60"/>
    </row>
    <row r="1238">
      <c r="B1238" s="61">
        <v>995386.0</v>
      </c>
      <c r="C1238" s="61">
        <v>175.0</v>
      </c>
      <c r="D1238" s="66">
        <v>45310.0</v>
      </c>
      <c r="E1238" s="59" t="s">
        <v>16193</v>
      </c>
      <c r="F1238" s="61">
        <v>2817.0</v>
      </c>
      <c r="G1238" s="59"/>
      <c r="H1238" s="60"/>
      <c r="I1238" s="60"/>
      <c r="J1238" s="60"/>
      <c r="K1238" s="59" t="s">
        <v>11820</v>
      </c>
      <c r="L1238" s="61">
        <v>100.0</v>
      </c>
      <c r="M1238" s="59" t="s">
        <v>10507</v>
      </c>
      <c r="N1238" s="61">
        <v>0.0</v>
      </c>
      <c r="O1238" s="61">
        <v>0.0</v>
      </c>
      <c r="P1238" s="59" t="s">
        <v>10508</v>
      </c>
      <c r="Q1238" s="60"/>
      <c r="R1238" s="60"/>
      <c r="S1238" s="59" t="s">
        <v>10507</v>
      </c>
      <c r="T1238" s="59" t="s">
        <v>10508</v>
      </c>
      <c r="U1238" s="59" t="s">
        <v>10508</v>
      </c>
      <c r="V1238" s="59" t="s">
        <v>10508</v>
      </c>
      <c r="W1238" s="61">
        <v>0.0</v>
      </c>
      <c r="X1238" s="59" t="s">
        <v>15669</v>
      </c>
      <c r="Y1238" s="59" t="s">
        <v>15579</v>
      </c>
      <c r="Z1238" s="60"/>
      <c r="AA1238" s="61">
        <v>2817.0</v>
      </c>
      <c r="AB1238" s="59" t="s">
        <v>10512</v>
      </c>
      <c r="AC1238" s="60"/>
      <c r="AD1238" s="60"/>
      <c r="AE1238" s="59" t="s">
        <v>10689</v>
      </c>
      <c r="AF1238" s="59" t="s">
        <v>10507</v>
      </c>
      <c r="AG1238" s="59" t="s">
        <v>10513</v>
      </c>
      <c r="AH1238" s="60"/>
      <c r="AI1238" s="60"/>
      <c r="AJ1238" s="61">
        <v>30.0</v>
      </c>
      <c r="AK1238" s="61">
        <v>20.0</v>
      </c>
      <c r="AL1238" s="61">
        <v>10.0</v>
      </c>
      <c r="AM1238" s="66">
        <v>45310.0</v>
      </c>
      <c r="AN1238" s="67"/>
      <c r="AO1238" s="60"/>
      <c r="AP1238" s="60"/>
      <c r="AQ1238" s="60"/>
      <c r="AR1238" s="60"/>
      <c r="AS1238" s="62" t="s">
        <v>16194</v>
      </c>
      <c r="AT1238" s="60"/>
      <c r="AU1238" s="60" t="s">
        <v>15671</v>
      </c>
      <c r="AV1238" s="60"/>
      <c r="AW1238" s="60"/>
    </row>
    <row r="1239">
      <c r="B1239" s="61">
        <v>995386.0</v>
      </c>
      <c r="C1239" s="61">
        <v>101.0</v>
      </c>
      <c r="D1239" s="66">
        <v>45310.0</v>
      </c>
      <c r="E1239" s="59" t="s">
        <v>16195</v>
      </c>
      <c r="F1239" s="61">
        <v>2819.0</v>
      </c>
      <c r="G1239" s="59"/>
      <c r="H1239" s="60"/>
      <c r="I1239" s="60"/>
      <c r="J1239" s="60"/>
      <c r="K1239" s="59" t="s">
        <v>10792</v>
      </c>
      <c r="L1239" s="61">
        <v>100.0</v>
      </c>
      <c r="M1239" s="59" t="s">
        <v>10507</v>
      </c>
      <c r="N1239" s="61">
        <v>-1.0</v>
      </c>
      <c r="O1239" s="61">
        <v>0.0</v>
      </c>
      <c r="P1239" s="59" t="s">
        <v>10508</v>
      </c>
      <c r="Q1239" s="60"/>
      <c r="R1239" s="60"/>
      <c r="S1239" s="59" t="s">
        <v>10507</v>
      </c>
      <c r="T1239" s="59" t="s">
        <v>10508</v>
      </c>
      <c r="U1239" s="59" t="s">
        <v>10508</v>
      </c>
      <c r="V1239" s="59" t="s">
        <v>10508</v>
      </c>
      <c r="W1239" s="61">
        <v>2.0</v>
      </c>
      <c r="X1239" s="59" t="s">
        <v>10509</v>
      </c>
      <c r="Y1239" s="59" t="s">
        <v>13542</v>
      </c>
      <c r="Z1239" s="60"/>
      <c r="AA1239" s="61">
        <v>2819.0</v>
      </c>
      <c r="AB1239" s="59" t="s">
        <v>10512</v>
      </c>
      <c r="AC1239" s="60"/>
      <c r="AD1239" s="60"/>
      <c r="AE1239" s="59" t="s">
        <v>10507</v>
      </c>
      <c r="AF1239" s="59" t="s">
        <v>10507</v>
      </c>
      <c r="AG1239" s="59" t="s">
        <v>10513</v>
      </c>
      <c r="AH1239" s="60"/>
      <c r="AI1239" s="60"/>
      <c r="AJ1239" s="61">
        <v>25.0</v>
      </c>
      <c r="AK1239" s="61">
        <v>15.0</v>
      </c>
      <c r="AL1239" s="61">
        <v>10.0</v>
      </c>
      <c r="AM1239" s="66">
        <v>45310.0</v>
      </c>
      <c r="AN1239" s="66">
        <v>45462.0</v>
      </c>
      <c r="AO1239" s="60"/>
      <c r="AP1239" s="60"/>
      <c r="AQ1239" s="60"/>
      <c r="AR1239" s="60"/>
      <c r="AS1239" s="62" t="s">
        <v>16196</v>
      </c>
      <c r="AT1239" s="60"/>
      <c r="AU1239" s="60" t="s">
        <v>12699</v>
      </c>
      <c r="AV1239" s="60"/>
      <c r="AW1239" s="60"/>
    </row>
    <row r="1240">
      <c r="B1240" s="61">
        <v>995386.0</v>
      </c>
      <c r="C1240" s="61">
        <v>101.0</v>
      </c>
      <c r="D1240" s="66">
        <v>45310.0</v>
      </c>
      <c r="E1240" s="59" t="s">
        <v>16197</v>
      </c>
      <c r="F1240" s="61">
        <v>2821.0</v>
      </c>
      <c r="G1240" s="59"/>
      <c r="H1240" s="60"/>
      <c r="I1240" s="60"/>
      <c r="J1240" s="60"/>
      <c r="K1240" s="59" t="s">
        <v>12890</v>
      </c>
      <c r="L1240" s="61">
        <v>100.0</v>
      </c>
      <c r="M1240" s="59" t="s">
        <v>10507</v>
      </c>
      <c r="N1240" s="61">
        <v>-1.0</v>
      </c>
      <c r="O1240" s="61">
        <v>0.0</v>
      </c>
      <c r="P1240" s="59" t="s">
        <v>10508</v>
      </c>
      <c r="Q1240" s="60"/>
      <c r="R1240" s="60"/>
      <c r="S1240" s="59" t="s">
        <v>10507</v>
      </c>
      <c r="T1240" s="59" t="s">
        <v>10508</v>
      </c>
      <c r="U1240" s="59" t="s">
        <v>10508</v>
      </c>
      <c r="V1240" s="59" t="s">
        <v>10508</v>
      </c>
      <c r="W1240" s="61">
        <v>2.0</v>
      </c>
      <c r="X1240" s="59" t="s">
        <v>10509</v>
      </c>
      <c r="Y1240" s="59" t="s">
        <v>12983</v>
      </c>
      <c r="Z1240" s="60"/>
      <c r="AA1240" s="61">
        <v>2821.0</v>
      </c>
      <c r="AB1240" s="59" t="s">
        <v>10512</v>
      </c>
      <c r="AC1240" s="60"/>
      <c r="AD1240" s="60"/>
      <c r="AE1240" s="59" t="s">
        <v>10507</v>
      </c>
      <c r="AF1240" s="59" t="s">
        <v>10507</v>
      </c>
      <c r="AG1240" s="59" t="s">
        <v>10513</v>
      </c>
      <c r="AH1240" s="60"/>
      <c r="AI1240" s="60"/>
      <c r="AJ1240" s="61">
        <v>25.0</v>
      </c>
      <c r="AK1240" s="61">
        <v>15.0</v>
      </c>
      <c r="AL1240" s="61">
        <v>10.0</v>
      </c>
      <c r="AM1240" s="66">
        <v>45310.0</v>
      </c>
      <c r="AN1240" s="66">
        <v>45462.0</v>
      </c>
      <c r="AO1240" s="60"/>
      <c r="AP1240" s="59"/>
      <c r="AQ1240" s="60"/>
      <c r="AR1240" s="60"/>
      <c r="AS1240" s="62" t="s">
        <v>16198</v>
      </c>
      <c r="AT1240" s="60"/>
      <c r="AU1240" s="60" t="s">
        <v>12699</v>
      </c>
      <c r="AV1240" s="60"/>
      <c r="AW1240" s="60"/>
    </row>
    <row r="1241">
      <c r="B1241" s="61">
        <v>995386.0</v>
      </c>
      <c r="C1241" s="61">
        <v>159.0</v>
      </c>
      <c r="D1241" s="66">
        <v>45310.0</v>
      </c>
      <c r="E1241" s="59" t="s">
        <v>16199</v>
      </c>
      <c r="F1241" s="61">
        <v>2823.0</v>
      </c>
      <c r="G1241" s="59"/>
      <c r="H1241" s="59"/>
      <c r="I1241" s="60"/>
      <c r="J1241" s="60"/>
      <c r="K1241" s="59" t="s">
        <v>12705</v>
      </c>
      <c r="L1241" s="61">
        <v>500.0</v>
      </c>
      <c r="M1241" s="59" t="s">
        <v>10507</v>
      </c>
      <c r="N1241" s="61">
        <v>2.0</v>
      </c>
      <c r="O1241" s="61">
        <v>0.0</v>
      </c>
      <c r="P1241" s="59" t="s">
        <v>10633</v>
      </c>
      <c r="Q1241" s="66">
        <v>45261.0</v>
      </c>
      <c r="R1241" s="63">
        <v>45280.0</v>
      </c>
      <c r="S1241" s="59" t="s">
        <v>10689</v>
      </c>
      <c r="T1241" s="59" t="s">
        <v>10508</v>
      </c>
      <c r="U1241" s="59" t="s">
        <v>10508</v>
      </c>
      <c r="V1241" s="59" t="s">
        <v>10508</v>
      </c>
      <c r="W1241" s="61">
        <v>12.0</v>
      </c>
      <c r="X1241" s="59" t="s">
        <v>10509</v>
      </c>
      <c r="Y1241" s="60" t="s">
        <v>16120</v>
      </c>
      <c r="Z1241" s="59"/>
      <c r="AA1241" s="61">
        <v>2823.0</v>
      </c>
      <c r="AB1241" s="59" t="s">
        <v>10512</v>
      </c>
      <c r="AC1241" s="60"/>
      <c r="AD1241" s="60"/>
      <c r="AE1241" s="59" t="s">
        <v>10527</v>
      </c>
      <c r="AF1241" s="59" t="s">
        <v>10507</v>
      </c>
      <c r="AG1241" s="59" t="s">
        <v>10513</v>
      </c>
      <c r="AH1241" s="60"/>
      <c r="AI1241" s="60"/>
      <c r="AJ1241" s="61">
        <v>25.0</v>
      </c>
      <c r="AK1241" s="61">
        <v>15.0</v>
      </c>
      <c r="AL1241" s="61">
        <v>10.0</v>
      </c>
      <c r="AM1241" s="66">
        <v>45460.0</v>
      </c>
      <c r="AN1241" s="66">
        <v>45394.0</v>
      </c>
      <c r="AO1241" s="60"/>
      <c r="AP1241" s="59"/>
      <c r="AQ1241" s="60"/>
      <c r="AR1241" s="60"/>
      <c r="AS1241" s="62" t="s">
        <v>16200</v>
      </c>
      <c r="AT1241" s="60"/>
      <c r="AU1241" s="60" t="s">
        <v>11001</v>
      </c>
      <c r="AV1241" s="60"/>
      <c r="AW1241" s="60"/>
    </row>
    <row r="1242">
      <c r="B1242" s="61">
        <v>995386.0</v>
      </c>
      <c r="C1242" s="61">
        <v>175.0</v>
      </c>
      <c r="D1242" s="66">
        <v>45310.0</v>
      </c>
      <c r="E1242" s="59" t="s">
        <v>16201</v>
      </c>
      <c r="F1242" s="61">
        <v>2825.0</v>
      </c>
      <c r="G1242" s="59"/>
      <c r="H1242" s="60"/>
      <c r="I1242" s="60"/>
      <c r="J1242" s="60"/>
      <c r="K1242" s="59" t="s">
        <v>10625</v>
      </c>
      <c r="L1242" s="61">
        <v>100.0</v>
      </c>
      <c r="M1242" s="59" t="s">
        <v>10507</v>
      </c>
      <c r="N1242" s="61">
        <v>0.0</v>
      </c>
      <c r="O1242" s="61">
        <v>0.0</v>
      </c>
      <c r="P1242" s="59" t="s">
        <v>10508</v>
      </c>
      <c r="Q1242" s="60"/>
      <c r="R1242" s="60"/>
      <c r="S1242" s="59" t="s">
        <v>10507</v>
      </c>
      <c r="T1242" s="59" t="s">
        <v>10508</v>
      </c>
      <c r="U1242" s="59" t="s">
        <v>10508</v>
      </c>
      <c r="V1242" s="59" t="s">
        <v>10508</v>
      </c>
      <c r="W1242" s="61">
        <v>1.0</v>
      </c>
      <c r="X1242" s="59" t="s">
        <v>15669</v>
      </c>
      <c r="Y1242" s="59" t="s">
        <v>33</v>
      </c>
      <c r="Z1242" s="59"/>
      <c r="AA1242" s="61">
        <v>2825.0</v>
      </c>
      <c r="AB1242" s="59" t="s">
        <v>10512</v>
      </c>
      <c r="AC1242" s="60"/>
      <c r="AD1242" s="60"/>
      <c r="AE1242" s="59" t="s">
        <v>10689</v>
      </c>
      <c r="AF1242" s="59" t="s">
        <v>10507</v>
      </c>
      <c r="AG1242" s="59" t="s">
        <v>10513</v>
      </c>
      <c r="AH1242" s="60"/>
      <c r="AI1242" s="60"/>
      <c r="AJ1242" s="61">
        <v>30.0</v>
      </c>
      <c r="AK1242" s="61">
        <v>20.0</v>
      </c>
      <c r="AL1242" s="61">
        <v>10.0</v>
      </c>
      <c r="AM1242" s="66">
        <v>45310.0</v>
      </c>
      <c r="AN1242" s="66">
        <v>45396.0</v>
      </c>
      <c r="AO1242" s="60"/>
      <c r="AP1242" s="59"/>
      <c r="AQ1242" s="60"/>
      <c r="AR1242" s="60"/>
      <c r="AS1242" s="62" t="s">
        <v>16202</v>
      </c>
      <c r="AT1242" s="60"/>
      <c r="AU1242" s="60" t="s">
        <v>15671</v>
      </c>
      <c r="AV1242" s="60"/>
      <c r="AW1242" s="60"/>
    </row>
    <row r="1243">
      <c r="B1243" s="61">
        <v>995386.0</v>
      </c>
      <c r="C1243" s="61">
        <v>175.0</v>
      </c>
      <c r="D1243" s="66">
        <v>45310.0</v>
      </c>
      <c r="E1243" s="59" t="s">
        <v>16203</v>
      </c>
      <c r="F1243" s="61">
        <v>2827.0</v>
      </c>
      <c r="G1243" s="59"/>
      <c r="H1243" s="59"/>
      <c r="I1243" s="60"/>
      <c r="J1243" s="60"/>
      <c r="K1243" s="59" t="s">
        <v>10527</v>
      </c>
      <c r="L1243" s="61">
        <v>100.0</v>
      </c>
      <c r="M1243" s="59" t="s">
        <v>10507</v>
      </c>
      <c r="N1243" s="61">
        <v>0.0</v>
      </c>
      <c r="O1243" s="61">
        <v>0.0</v>
      </c>
      <c r="P1243" s="59" t="s">
        <v>10508</v>
      </c>
      <c r="Q1243" s="60"/>
      <c r="R1243" s="60"/>
      <c r="S1243" s="59" t="s">
        <v>10507</v>
      </c>
      <c r="T1243" s="59" t="s">
        <v>10508</v>
      </c>
      <c r="U1243" s="59" t="s">
        <v>10508</v>
      </c>
      <c r="V1243" s="59" t="s">
        <v>10508</v>
      </c>
      <c r="W1243" s="61">
        <v>2.0</v>
      </c>
      <c r="X1243" s="59" t="s">
        <v>15669</v>
      </c>
      <c r="Y1243" s="59" t="s">
        <v>33</v>
      </c>
      <c r="Z1243" s="60"/>
      <c r="AA1243" s="61">
        <v>2827.0</v>
      </c>
      <c r="AB1243" s="59" t="s">
        <v>10512</v>
      </c>
      <c r="AC1243" s="60"/>
      <c r="AD1243" s="60"/>
      <c r="AE1243" s="59" t="s">
        <v>10689</v>
      </c>
      <c r="AF1243" s="59" t="s">
        <v>10507</v>
      </c>
      <c r="AG1243" s="59" t="s">
        <v>10513</v>
      </c>
      <c r="AH1243" s="60"/>
      <c r="AI1243" s="60"/>
      <c r="AJ1243" s="61">
        <v>30.0</v>
      </c>
      <c r="AK1243" s="61">
        <v>20.0</v>
      </c>
      <c r="AL1243" s="61">
        <v>10.0</v>
      </c>
      <c r="AM1243" s="66">
        <v>45310.0</v>
      </c>
      <c r="AN1243" s="66">
        <v>45310.0</v>
      </c>
      <c r="AO1243" s="60"/>
      <c r="AP1243" s="59"/>
      <c r="AQ1243" s="60"/>
      <c r="AR1243" s="60"/>
      <c r="AS1243" s="62" t="s">
        <v>16204</v>
      </c>
      <c r="AT1243" s="60"/>
      <c r="AU1243" s="60" t="s">
        <v>15671</v>
      </c>
      <c r="AV1243" s="60"/>
      <c r="AW1243" s="60"/>
    </row>
    <row r="1244">
      <c r="B1244" s="61">
        <v>995386.0</v>
      </c>
      <c r="C1244" s="61">
        <v>175.0</v>
      </c>
      <c r="D1244" s="66">
        <v>45310.0</v>
      </c>
      <c r="E1244" s="59" t="s">
        <v>16205</v>
      </c>
      <c r="F1244" s="61">
        <v>2829.0</v>
      </c>
      <c r="G1244" s="59"/>
      <c r="H1244" s="60"/>
      <c r="I1244" s="60"/>
      <c r="J1244" s="60"/>
      <c r="K1244" s="59" t="s">
        <v>10689</v>
      </c>
      <c r="L1244" s="61">
        <v>100.0</v>
      </c>
      <c r="M1244" s="59" t="s">
        <v>10507</v>
      </c>
      <c r="N1244" s="61">
        <v>1.0</v>
      </c>
      <c r="O1244" s="61">
        <v>0.0</v>
      </c>
      <c r="P1244" s="59" t="s">
        <v>10633</v>
      </c>
      <c r="Q1244" s="60"/>
      <c r="R1244" s="60"/>
      <c r="S1244" s="59" t="s">
        <v>10507</v>
      </c>
      <c r="T1244" s="59" t="s">
        <v>10508</v>
      </c>
      <c r="U1244" s="59" t="s">
        <v>10508</v>
      </c>
      <c r="V1244" s="59" t="s">
        <v>10508</v>
      </c>
      <c r="W1244" s="61">
        <v>0.0</v>
      </c>
      <c r="X1244" s="59" t="s">
        <v>15669</v>
      </c>
      <c r="Y1244" s="60" t="s">
        <v>33</v>
      </c>
      <c r="Z1244" s="60"/>
      <c r="AA1244" s="61">
        <v>2829.0</v>
      </c>
      <c r="AB1244" s="60" t="s">
        <v>10512</v>
      </c>
      <c r="AC1244" s="60"/>
      <c r="AD1244" s="60"/>
      <c r="AE1244" s="59" t="s">
        <v>10689</v>
      </c>
      <c r="AF1244" s="59" t="s">
        <v>10507</v>
      </c>
      <c r="AG1244" s="59" t="s">
        <v>10513</v>
      </c>
      <c r="AH1244" s="60"/>
      <c r="AI1244" s="60"/>
      <c r="AJ1244" s="61">
        <v>30.0</v>
      </c>
      <c r="AK1244" s="61">
        <v>20.0</v>
      </c>
      <c r="AL1244" s="61">
        <v>10.0</v>
      </c>
      <c r="AM1244" s="66">
        <v>45310.0</v>
      </c>
      <c r="AN1244" s="66">
        <v>45396.0</v>
      </c>
      <c r="AO1244" s="60"/>
      <c r="AP1244" s="59"/>
      <c r="AQ1244" s="60"/>
      <c r="AR1244" s="60"/>
      <c r="AS1244" s="62" t="s">
        <v>16206</v>
      </c>
      <c r="AT1244" s="60"/>
      <c r="AU1244" s="60" t="s">
        <v>15671</v>
      </c>
      <c r="AV1244" s="60"/>
      <c r="AW1244" s="60"/>
    </row>
    <row r="1245">
      <c r="B1245" s="61">
        <v>995386.0</v>
      </c>
      <c r="C1245" s="61">
        <v>175.0</v>
      </c>
      <c r="D1245" s="66">
        <v>45310.0</v>
      </c>
      <c r="E1245" s="59" t="s">
        <v>16207</v>
      </c>
      <c r="F1245" s="61">
        <v>2831.0</v>
      </c>
      <c r="G1245" s="59"/>
      <c r="H1245" s="59"/>
      <c r="I1245" s="59"/>
      <c r="J1245" s="59"/>
      <c r="K1245" s="59" t="s">
        <v>10689</v>
      </c>
      <c r="L1245" s="61">
        <v>100.0</v>
      </c>
      <c r="M1245" s="59" t="s">
        <v>10507</v>
      </c>
      <c r="N1245" s="61">
        <v>1.0</v>
      </c>
      <c r="O1245" s="61">
        <v>0.0</v>
      </c>
      <c r="P1245" s="59" t="s">
        <v>10633</v>
      </c>
      <c r="Q1245" s="67"/>
      <c r="R1245" s="67"/>
      <c r="S1245" s="59" t="s">
        <v>10507</v>
      </c>
      <c r="T1245" s="59" t="s">
        <v>10508</v>
      </c>
      <c r="U1245" s="59" t="s">
        <v>10508</v>
      </c>
      <c r="V1245" s="59" t="s">
        <v>10508</v>
      </c>
      <c r="W1245" s="61">
        <v>0.0</v>
      </c>
      <c r="X1245" s="59" t="s">
        <v>15669</v>
      </c>
      <c r="Y1245" s="59" t="s">
        <v>33</v>
      </c>
      <c r="Z1245" s="60"/>
      <c r="AA1245" s="61">
        <v>2831.0</v>
      </c>
      <c r="AB1245" s="59" t="s">
        <v>10512</v>
      </c>
      <c r="AC1245" s="60"/>
      <c r="AD1245" s="60"/>
      <c r="AE1245" s="59" t="s">
        <v>10689</v>
      </c>
      <c r="AF1245" s="59" t="s">
        <v>10507</v>
      </c>
      <c r="AG1245" s="59" t="s">
        <v>10513</v>
      </c>
      <c r="AH1245" s="60"/>
      <c r="AI1245" s="60"/>
      <c r="AJ1245" s="61">
        <v>30.0</v>
      </c>
      <c r="AK1245" s="61">
        <v>20.0</v>
      </c>
      <c r="AL1245" s="61">
        <v>10.0</v>
      </c>
      <c r="AM1245" s="67"/>
      <c r="AN1245" s="67"/>
      <c r="AO1245" s="60"/>
      <c r="AP1245" s="59"/>
      <c r="AQ1245" s="60"/>
      <c r="AR1245" s="60"/>
      <c r="AS1245" s="62" t="s">
        <v>16208</v>
      </c>
      <c r="AT1245" s="59"/>
      <c r="AU1245" s="60" t="s">
        <v>15671</v>
      </c>
      <c r="AV1245" s="60"/>
      <c r="AW1245" s="60"/>
    </row>
    <row r="1246">
      <c r="B1246" s="61">
        <v>995386.0</v>
      </c>
      <c r="C1246" s="61">
        <v>175.0</v>
      </c>
      <c r="D1246" s="66">
        <v>45310.0</v>
      </c>
      <c r="E1246" s="59" t="s">
        <v>16209</v>
      </c>
      <c r="F1246" s="61">
        <v>2833.0</v>
      </c>
      <c r="G1246" s="59"/>
      <c r="H1246" s="60"/>
      <c r="I1246" s="60"/>
      <c r="J1246" s="60"/>
      <c r="K1246" s="59" t="s">
        <v>10792</v>
      </c>
      <c r="L1246" s="61">
        <v>100.0</v>
      </c>
      <c r="M1246" s="59" t="s">
        <v>10507</v>
      </c>
      <c r="N1246" s="61">
        <v>1.0</v>
      </c>
      <c r="O1246" s="61">
        <v>0.0</v>
      </c>
      <c r="P1246" s="59" t="s">
        <v>10633</v>
      </c>
      <c r="Q1246" s="60"/>
      <c r="R1246" s="60"/>
      <c r="S1246" s="59" t="s">
        <v>10507</v>
      </c>
      <c r="T1246" s="59" t="s">
        <v>10508</v>
      </c>
      <c r="U1246" s="59" t="s">
        <v>10508</v>
      </c>
      <c r="V1246" s="59" t="s">
        <v>10508</v>
      </c>
      <c r="W1246" s="61">
        <v>0.0</v>
      </c>
      <c r="X1246" s="59" t="s">
        <v>15669</v>
      </c>
      <c r="Y1246" s="59" t="s">
        <v>20</v>
      </c>
      <c r="Z1246" s="60"/>
      <c r="AA1246" s="61">
        <v>2833.0</v>
      </c>
      <c r="AB1246" s="59" t="s">
        <v>10512</v>
      </c>
      <c r="AC1246" s="60"/>
      <c r="AD1246" s="60"/>
      <c r="AE1246" s="59" t="s">
        <v>10689</v>
      </c>
      <c r="AF1246" s="59" t="s">
        <v>10507</v>
      </c>
      <c r="AG1246" s="59" t="s">
        <v>10513</v>
      </c>
      <c r="AH1246" s="60"/>
      <c r="AI1246" s="60"/>
      <c r="AJ1246" s="61">
        <v>30.0</v>
      </c>
      <c r="AK1246" s="61">
        <v>20.0</v>
      </c>
      <c r="AL1246" s="61">
        <v>10.0</v>
      </c>
      <c r="AM1246" s="66">
        <v>45310.0</v>
      </c>
      <c r="AN1246" s="66">
        <v>45396.0</v>
      </c>
      <c r="AO1246" s="60"/>
      <c r="AP1246" s="60"/>
      <c r="AQ1246" s="60"/>
      <c r="AR1246" s="60"/>
      <c r="AS1246" s="62" t="s">
        <v>16210</v>
      </c>
      <c r="AT1246" s="60"/>
      <c r="AU1246" s="60" t="s">
        <v>15671</v>
      </c>
      <c r="AV1246" s="60"/>
      <c r="AW1246" s="60"/>
    </row>
    <row r="1247">
      <c r="B1247" s="61">
        <v>995386.0</v>
      </c>
      <c r="C1247" s="61">
        <v>175.0</v>
      </c>
      <c r="D1247" s="66">
        <v>45310.0</v>
      </c>
      <c r="E1247" s="59" t="s">
        <v>16211</v>
      </c>
      <c r="F1247" s="61">
        <v>2835.0</v>
      </c>
      <c r="G1247" s="59"/>
      <c r="H1247" s="60"/>
      <c r="I1247" s="60"/>
      <c r="J1247" s="60"/>
      <c r="K1247" s="59" t="s">
        <v>13533</v>
      </c>
      <c r="L1247" s="61">
        <v>500.0</v>
      </c>
      <c r="M1247" s="59" t="s">
        <v>10507</v>
      </c>
      <c r="N1247" s="61">
        <v>0.0</v>
      </c>
      <c r="O1247" s="61">
        <v>0.0</v>
      </c>
      <c r="P1247" s="59" t="s">
        <v>10508</v>
      </c>
      <c r="Q1247" s="60"/>
      <c r="R1247" s="60"/>
      <c r="S1247" s="59" t="s">
        <v>10507</v>
      </c>
      <c r="T1247" s="59" t="s">
        <v>10508</v>
      </c>
      <c r="U1247" s="59" t="s">
        <v>10508</v>
      </c>
      <c r="V1247" s="59" t="s">
        <v>10508</v>
      </c>
      <c r="W1247" s="61">
        <v>1.0</v>
      </c>
      <c r="X1247" s="59" t="s">
        <v>15633</v>
      </c>
      <c r="Y1247" s="59" t="s">
        <v>15634</v>
      </c>
      <c r="Z1247" s="60"/>
      <c r="AA1247" s="61">
        <v>2835.0</v>
      </c>
      <c r="AB1247" s="59" t="s">
        <v>10512</v>
      </c>
      <c r="AC1247" s="60"/>
      <c r="AD1247" s="60"/>
      <c r="AE1247" s="59" t="s">
        <v>10714</v>
      </c>
      <c r="AF1247" s="59" t="s">
        <v>10507</v>
      </c>
      <c r="AG1247" s="59" t="s">
        <v>10513</v>
      </c>
      <c r="AH1247" s="60"/>
      <c r="AI1247" s="60"/>
      <c r="AJ1247" s="61">
        <v>20.0</v>
      </c>
      <c r="AK1247" s="61">
        <v>15.0</v>
      </c>
      <c r="AL1247" s="61">
        <v>10.0</v>
      </c>
      <c r="AM1247" s="66">
        <v>45310.0</v>
      </c>
      <c r="AN1247" s="66">
        <v>45330.0</v>
      </c>
      <c r="AO1247" s="60"/>
      <c r="AP1247" s="59"/>
      <c r="AQ1247" s="60"/>
      <c r="AR1247" s="60"/>
      <c r="AS1247" s="62" t="s">
        <v>16212</v>
      </c>
      <c r="AT1247" s="60"/>
      <c r="AU1247" s="60" t="s">
        <v>15671</v>
      </c>
      <c r="AV1247" s="60"/>
      <c r="AW1247" s="60"/>
    </row>
    <row r="1248">
      <c r="B1248" s="61">
        <v>995386.0</v>
      </c>
      <c r="C1248" s="61">
        <v>173.0</v>
      </c>
      <c r="D1248" s="66">
        <v>45311.0</v>
      </c>
      <c r="E1248" s="59" t="s">
        <v>16213</v>
      </c>
      <c r="F1248" s="61">
        <v>2837.0</v>
      </c>
      <c r="G1248" s="59"/>
      <c r="H1248" s="60"/>
      <c r="I1248" s="60"/>
      <c r="J1248" s="60"/>
      <c r="K1248" s="59" t="s">
        <v>10596</v>
      </c>
      <c r="L1248" s="61">
        <v>500.0</v>
      </c>
      <c r="M1248" s="59" t="s">
        <v>10507</v>
      </c>
      <c r="N1248" s="61">
        <v>0.0</v>
      </c>
      <c r="O1248" s="61">
        <v>0.0</v>
      </c>
      <c r="P1248" s="59" t="s">
        <v>10508</v>
      </c>
      <c r="Q1248" s="60"/>
      <c r="R1248" s="60"/>
      <c r="S1248" s="59" t="s">
        <v>10507</v>
      </c>
      <c r="T1248" s="59" t="s">
        <v>10508</v>
      </c>
      <c r="U1248" s="59" t="s">
        <v>10508</v>
      </c>
      <c r="V1248" s="59" t="s">
        <v>10508</v>
      </c>
      <c r="W1248" s="61">
        <v>1.0</v>
      </c>
      <c r="X1248" s="59" t="s">
        <v>15526</v>
      </c>
      <c r="Y1248" s="59" t="s">
        <v>15579</v>
      </c>
      <c r="Z1248" s="60"/>
      <c r="AA1248" s="61">
        <v>2837.0</v>
      </c>
      <c r="AB1248" s="59" t="s">
        <v>10512</v>
      </c>
      <c r="AC1248" s="60"/>
      <c r="AD1248" s="60"/>
      <c r="AE1248" s="59" t="s">
        <v>10714</v>
      </c>
      <c r="AF1248" s="59" t="s">
        <v>10507</v>
      </c>
      <c r="AG1248" s="59" t="s">
        <v>10513</v>
      </c>
      <c r="AH1248" s="60"/>
      <c r="AI1248" s="60"/>
      <c r="AJ1248" s="61">
        <v>20.0</v>
      </c>
      <c r="AK1248" s="61">
        <v>15.0</v>
      </c>
      <c r="AL1248" s="61">
        <v>10.0</v>
      </c>
      <c r="AM1248" s="66">
        <v>45311.0</v>
      </c>
      <c r="AN1248" s="66">
        <v>45386.0</v>
      </c>
      <c r="AO1248" s="60"/>
      <c r="AP1248" s="60"/>
      <c r="AQ1248" s="60"/>
      <c r="AR1248" s="60"/>
      <c r="AS1248" s="62" t="s">
        <v>16214</v>
      </c>
      <c r="AT1248" s="60"/>
      <c r="AU1248" s="60" t="s">
        <v>15529</v>
      </c>
      <c r="AV1248" s="60"/>
      <c r="AW1248" s="60"/>
    </row>
    <row r="1249">
      <c r="B1249" s="61">
        <v>995386.0</v>
      </c>
      <c r="C1249" s="61">
        <v>175.0</v>
      </c>
      <c r="D1249" s="66">
        <v>45311.0</v>
      </c>
      <c r="E1249" s="59" t="s">
        <v>16215</v>
      </c>
      <c r="F1249" s="61">
        <v>2839.0</v>
      </c>
      <c r="G1249" s="59"/>
      <c r="H1249" s="59"/>
      <c r="I1249" s="60"/>
      <c r="J1249" s="60"/>
      <c r="K1249" s="59" t="s">
        <v>10625</v>
      </c>
      <c r="L1249" s="61">
        <v>100.0</v>
      </c>
      <c r="M1249" s="59" t="s">
        <v>10507</v>
      </c>
      <c r="N1249" s="61">
        <v>0.0</v>
      </c>
      <c r="O1249" s="61">
        <v>0.0</v>
      </c>
      <c r="P1249" s="59" t="s">
        <v>10508</v>
      </c>
      <c r="Q1249" s="60"/>
      <c r="R1249" s="60"/>
      <c r="S1249" s="59" t="s">
        <v>10507</v>
      </c>
      <c r="T1249" s="59" t="s">
        <v>10508</v>
      </c>
      <c r="U1249" s="59" t="s">
        <v>10508</v>
      </c>
      <c r="V1249" s="59" t="s">
        <v>10508</v>
      </c>
      <c r="W1249" s="61">
        <v>2.0</v>
      </c>
      <c r="X1249" s="59" t="s">
        <v>15669</v>
      </c>
      <c r="Y1249" s="59" t="s">
        <v>20</v>
      </c>
      <c r="Z1249" s="60"/>
      <c r="AA1249" s="61">
        <v>2839.0</v>
      </c>
      <c r="AB1249" s="59" t="s">
        <v>10512</v>
      </c>
      <c r="AC1249" s="60"/>
      <c r="AD1249" s="60"/>
      <c r="AE1249" s="59" t="s">
        <v>10689</v>
      </c>
      <c r="AF1249" s="59" t="s">
        <v>10507</v>
      </c>
      <c r="AG1249" s="59" t="s">
        <v>10513</v>
      </c>
      <c r="AH1249" s="60"/>
      <c r="AI1249" s="60"/>
      <c r="AJ1249" s="61">
        <v>30.0</v>
      </c>
      <c r="AK1249" s="61">
        <v>20.0</v>
      </c>
      <c r="AL1249" s="61">
        <v>10.0</v>
      </c>
      <c r="AM1249" s="66">
        <v>45311.0</v>
      </c>
      <c r="AN1249" s="66">
        <v>45396.0</v>
      </c>
      <c r="AO1249" s="60"/>
      <c r="AP1249" s="60"/>
      <c r="AQ1249" s="60"/>
      <c r="AR1249" s="60"/>
      <c r="AS1249" s="62" t="s">
        <v>16216</v>
      </c>
      <c r="AT1249" s="60"/>
      <c r="AU1249" s="60" t="s">
        <v>15671</v>
      </c>
      <c r="AV1249" s="60"/>
      <c r="AW1249" s="60"/>
    </row>
    <row r="1250">
      <c r="B1250" s="61">
        <v>995386.0</v>
      </c>
      <c r="C1250" s="61">
        <v>173.0</v>
      </c>
      <c r="D1250" s="66">
        <v>45313.0</v>
      </c>
      <c r="E1250" s="59" t="s">
        <v>16217</v>
      </c>
      <c r="F1250" s="61">
        <v>2841.0</v>
      </c>
      <c r="G1250" s="62" t="s">
        <v>16218</v>
      </c>
      <c r="H1250" s="65" t="s">
        <v>16219</v>
      </c>
      <c r="I1250" s="65" t="s">
        <v>16220</v>
      </c>
      <c r="J1250" s="65" t="s">
        <v>16221</v>
      </c>
      <c r="K1250" s="59" t="s">
        <v>10689</v>
      </c>
      <c r="L1250" s="61">
        <v>100.0</v>
      </c>
      <c r="M1250" s="59" t="s">
        <v>10507</v>
      </c>
      <c r="N1250" s="61">
        <v>0.0</v>
      </c>
      <c r="O1250" s="61">
        <v>0.0</v>
      </c>
      <c r="P1250" s="59" t="s">
        <v>10508</v>
      </c>
      <c r="Q1250" s="60"/>
      <c r="R1250" s="60"/>
      <c r="S1250" s="59" t="s">
        <v>10507</v>
      </c>
      <c r="T1250" s="59" t="s">
        <v>10508</v>
      </c>
      <c r="U1250" s="59" t="s">
        <v>10508</v>
      </c>
      <c r="V1250" s="59" t="s">
        <v>10508</v>
      </c>
      <c r="W1250" s="61">
        <v>6.0</v>
      </c>
      <c r="X1250" s="59" t="s">
        <v>15669</v>
      </c>
      <c r="Y1250" s="59" t="s">
        <v>16222</v>
      </c>
      <c r="Z1250" s="60"/>
      <c r="AA1250" s="61">
        <v>2841.0</v>
      </c>
      <c r="AB1250" s="59" t="s">
        <v>10512</v>
      </c>
      <c r="AC1250" s="60"/>
      <c r="AD1250" s="60"/>
      <c r="AE1250" s="59" t="s">
        <v>10689</v>
      </c>
      <c r="AF1250" s="59" t="s">
        <v>10507</v>
      </c>
      <c r="AG1250" s="59" t="s">
        <v>10513</v>
      </c>
      <c r="AH1250" s="60"/>
      <c r="AI1250" s="60"/>
      <c r="AJ1250" s="61">
        <v>30.0</v>
      </c>
      <c r="AK1250" s="61">
        <v>20.0</v>
      </c>
      <c r="AL1250" s="61">
        <v>10.0</v>
      </c>
      <c r="AM1250" s="66">
        <v>45313.0</v>
      </c>
      <c r="AN1250" s="66">
        <v>45439.0</v>
      </c>
      <c r="AO1250" s="60"/>
      <c r="AP1250" s="60"/>
      <c r="AQ1250" s="60"/>
      <c r="AR1250" s="60"/>
      <c r="AS1250" s="62" t="s">
        <v>16223</v>
      </c>
      <c r="AT1250" s="60"/>
      <c r="AU1250" s="60" t="s">
        <v>15529</v>
      </c>
      <c r="AV1250" s="60"/>
      <c r="AW1250" s="60"/>
    </row>
    <row r="1251">
      <c r="B1251" s="61">
        <v>995386.0</v>
      </c>
      <c r="C1251" s="61">
        <v>175.0</v>
      </c>
      <c r="D1251" s="66">
        <v>45313.0</v>
      </c>
      <c r="E1251" s="59" t="s">
        <v>16224</v>
      </c>
      <c r="F1251" s="61">
        <v>2843.0</v>
      </c>
      <c r="G1251" s="62" t="s">
        <v>16225</v>
      </c>
      <c r="H1251" s="59"/>
      <c r="I1251" s="60"/>
      <c r="J1251" s="60"/>
      <c r="K1251" s="59" t="s">
        <v>10547</v>
      </c>
      <c r="L1251" s="61">
        <v>100.0</v>
      </c>
      <c r="M1251" s="59" t="s">
        <v>10507</v>
      </c>
      <c r="N1251" s="61">
        <v>1.0</v>
      </c>
      <c r="O1251" s="61">
        <v>0.0</v>
      </c>
      <c r="P1251" s="59" t="s">
        <v>10633</v>
      </c>
      <c r="Q1251" s="60"/>
      <c r="R1251" s="60"/>
      <c r="S1251" s="59" t="s">
        <v>10507</v>
      </c>
      <c r="T1251" s="59" t="s">
        <v>10508</v>
      </c>
      <c r="U1251" s="59" t="s">
        <v>10508</v>
      </c>
      <c r="V1251" s="59" t="s">
        <v>10508</v>
      </c>
      <c r="W1251" s="61">
        <v>1.0</v>
      </c>
      <c r="X1251" s="59" t="s">
        <v>15669</v>
      </c>
      <c r="Y1251" s="59" t="s">
        <v>30</v>
      </c>
      <c r="Z1251" s="60"/>
      <c r="AA1251" s="61">
        <v>2843.0</v>
      </c>
      <c r="AB1251" s="59" t="s">
        <v>10512</v>
      </c>
      <c r="AC1251" s="60"/>
      <c r="AD1251" s="60"/>
      <c r="AE1251" s="59" t="s">
        <v>10689</v>
      </c>
      <c r="AF1251" s="59" t="s">
        <v>10507</v>
      </c>
      <c r="AG1251" s="59" t="s">
        <v>10513</v>
      </c>
      <c r="AH1251" s="60"/>
      <c r="AI1251" s="60"/>
      <c r="AJ1251" s="61">
        <v>10.0</v>
      </c>
      <c r="AK1251" s="61">
        <v>10.0</v>
      </c>
      <c r="AL1251" s="61">
        <v>10.0</v>
      </c>
      <c r="AM1251" s="66">
        <v>45485.0</v>
      </c>
      <c r="AN1251" s="66">
        <v>45313.0</v>
      </c>
      <c r="AO1251" s="60"/>
      <c r="AP1251" s="60"/>
      <c r="AQ1251" s="60"/>
      <c r="AR1251" s="60"/>
      <c r="AS1251" s="62" t="s">
        <v>16226</v>
      </c>
      <c r="AT1251" s="60"/>
      <c r="AU1251" s="60" t="s">
        <v>15671</v>
      </c>
      <c r="AV1251" s="60"/>
      <c r="AW1251" s="60"/>
    </row>
    <row r="1252">
      <c r="B1252" s="61">
        <v>995386.0</v>
      </c>
      <c r="C1252" s="61">
        <v>173.0</v>
      </c>
      <c r="D1252" s="66">
        <v>45313.0</v>
      </c>
      <c r="E1252" s="59" t="s">
        <v>16227</v>
      </c>
      <c r="F1252" s="61">
        <v>2845.0</v>
      </c>
      <c r="G1252" s="62" t="s">
        <v>16228</v>
      </c>
      <c r="H1252" s="65" t="s">
        <v>16229</v>
      </c>
      <c r="I1252" s="60"/>
      <c r="J1252" s="60"/>
      <c r="K1252" s="59" t="s">
        <v>10792</v>
      </c>
      <c r="L1252" s="61">
        <v>500.0</v>
      </c>
      <c r="M1252" s="59" t="s">
        <v>10507</v>
      </c>
      <c r="N1252" s="61">
        <v>0.0</v>
      </c>
      <c r="O1252" s="61">
        <v>0.0</v>
      </c>
      <c r="P1252" s="59" t="s">
        <v>10508</v>
      </c>
      <c r="Q1252" s="60"/>
      <c r="R1252" s="60"/>
      <c r="S1252" s="59" t="s">
        <v>10507</v>
      </c>
      <c r="T1252" s="59" t="s">
        <v>10508</v>
      </c>
      <c r="U1252" s="59" t="s">
        <v>10508</v>
      </c>
      <c r="V1252" s="59" t="s">
        <v>10508</v>
      </c>
      <c r="W1252" s="61">
        <v>4.0</v>
      </c>
      <c r="X1252" s="59" t="s">
        <v>15526</v>
      </c>
      <c r="Y1252" s="59" t="s">
        <v>16230</v>
      </c>
      <c r="Z1252" s="60"/>
      <c r="AA1252" s="61">
        <v>2845.0</v>
      </c>
      <c r="AB1252" s="60" t="s">
        <v>10512</v>
      </c>
      <c r="AC1252" s="60"/>
      <c r="AD1252" s="60"/>
      <c r="AE1252" s="59" t="s">
        <v>10714</v>
      </c>
      <c r="AF1252" s="59" t="s">
        <v>10507</v>
      </c>
      <c r="AG1252" s="60" t="s">
        <v>10513</v>
      </c>
      <c r="AH1252" s="60"/>
      <c r="AI1252" s="60"/>
      <c r="AJ1252" s="61">
        <v>20.0</v>
      </c>
      <c r="AK1252" s="61">
        <v>15.0</v>
      </c>
      <c r="AL1252" s="61">
        <v>10.0</v>
      </c>
      <c r="AM1252" s="66">
        <v>45313.0</v>
      </c>
      <c r="AN1252" s="66">
        <v>45313.0</v>
      </c>
      <c r="AO1252" s="60"/>
      <c r="AP1252" s="59"/>
      <c r="AQ1252" s="60"/>
      <c r="AR1252" s="60"/>
      <c r="AS1252" s="62" t="s">
        <v>16231</v>
      </c>
      <c r="AT1252" s="60"/>
      <c r="AU1252" s="60" t="s">
        <v>15529</v>
      </c>
      <c r="AV1252" s="60"/>
      <c r="AW1252" s="60"/>
    </row>
    <row r="1253">
      <c r="B1253" s="61">
        <v>995386.0</v>
      </c>
      <c r="C1253" s="61">
        <v>159.0</v>
      </c>
      <c r="D1253" s="66">
        <v>45313.0</v>
      </c>
      <c r="E1253" s="59" t="s">
        <v>16232</v>
      </c>
      <c r="F1253" s="61">
        <v>2847.0</v>
      </c>
      <c r="G1253" s="62" t="s">
        <v>16233</v>
      </c>
      <c r="H1253" s="62" t="s">
        <v>16234</v>
      </c>
      <c r="I1253" s="65" t="s">
        <v>16235</v>
      </c>
      <c r="J1253" s="65" t="s">
        <v>16236</v>
      </c>
      <c r="K1253" s="59" t="s">
        <v>10527</v>
      </c>
      <c r="L1253" s="61">
        <v>300.0</v>
      </c>
      <c r="M1253" s="59" t="s">
        <v>10507</v>
      </c>
      <c r="N1253" s="61">
        <v>0.0</v>
      </c>
      <c r="O1253" s="61">
        <v>0.0</v>
      </c>
      <c r="P1253" s="59" t="s">
        <v>10508</v>
      </c>
      <c r="Q1253" s="60"/>
      <c r="R1253" s="60"/>
      <c r="S1253" s="59" t="s">
        <v>10507</v>
      </c>
      <c r="T1253" s="59" t="s">
        <v>10508</v>
      </c>
      <c r="U1253" s="59" t="s">
        <v>10508</v>
      </c>
      <c r="V1253" s="59" t="s">
        <v>10508</v>
      </c>
      <c r="W1253" s="61">
        <v>1.0</v>
      </c>
      <c r="X1253" s="59" t="s">
        <v>10509</v>
      </c>
      <c r="Y1253" s="59" t="s">
        <v>12262</v>
      </c>
      <c r="Z1253" s="60"/>
      <c r="AA1253" s="61">
        <v>2847.0</v>
      </c>
      <c r="AB1253" s="59" t="s">
        <v>10512</v>
      </c>
      <c r="AC1253" s="60"/>
      <c r="AD1253" s="60"/>
      <c r="AE1253" s="59" t="s">
        <v>10507</v>
      </c>
      <c r="AF1253" s="59" t="s">
        <v>10507</v>
      </c>
      <c r="AG1253" s="59" t="s">
        <v>10513</v>
      </c>
      <c r="AH1253" s="60"/>
      <c r="AI1253" s="60"/>
      <c r="AJ1253" s="61">
        <v>25.0</v>
      </c>
      <c r="AK1253" s="61">
        <v>15.0</v>
      </c>
      <c r="AL1253" s="61">
        <v>10.0</v>
      </c>
      <c r="AM1253" s="67"/>
      <c r="AN1253" s="67"/>
      <c r="AO1253" s="60"/>
      <c r="AP1253" s="59"/>
      <c r="AQ1253" s="60"/>
      <c r="AR1253" s="60"/>
      <c r="AS1253" s="62" t="s">
        <v>16237</v>
      </c>
      <c r="AT1253" s="65" t="s">
        <v>16238</v>
      </c>
      <c r="AU1253" s="60" t="s">
        <v>11001</v>
      </c>
      <c r="AV1253" s="60"/>
      <c r="AW1253" s="60"/>
    </row>
    <row r="1254">
      <c r="B1254" s="61">
        <v>995386.0</v>
      </c>
      <c r="C1254" s="61">
        <v>159.0</v>
      </c>
      <c r="D1254" s="66">
        <v>45313.0</v>
      </c>
      <c r="E1254" s="59" t="s">
        <v>16239</v>
      </c>
      <c r="F1254" s="61">
        <v>2849.0</v>
      </c>
      <c r="G1254" s="62" t="s">
        <v>16240</v>
      </c>
      <c r="H1254" s="65" t="s">
        <v>16241</v>
      </c>
      <c r="I1254" s="60"/>
      <c r="J1254" s="60"/>
      <c r="K1254" s="59" t="s">
        <v>10596</v>
      </c>
      <c r="L1254" s="61">
        <v>500.0</v>
      </c>
      <c r="M1254" s="59" t="s">
        <v>10507</v>
      </c>
      <c r="N1254" s="61">
        <v>0.0</v>
      </c>
      <c r="O1254" s="61">
        <v>0.0</v>
      </c>
      <c r="P1254" s="59" t="s">
        <v>10508</v>
      </c>
      <c r="Q1254" s="60"/>
      <c r="R1254" s="60"/>
      <c r="S1254" s="59" t="s">
        <v>10507</v>
      </c>
      <c r="T1254" s="59" t="s">
        <v>10508</v>
      </c>
      <c r="U1254" s="59" t="s">
        <v>10508</v>
      </c>
      <c r="V1254" s="59" t="s">
        <v>10508</v>
      </c>
      <c r="W1254" s="61">
        <v>2.0</v>
      </c>
      <c r="X1254" s="59" t="s">
        <v>10509</v>
      </c>
      <c r="Y1254" s="59" t="s">
        <v>16242</v>
      </c>
      <c r="Z1254" s="60"/>
      <c r="AA1254" s="61">
        <v>2849.0</v>
      </c>
      <c r="AB1254" s="59" t="s">
        <v>10512</v>
      </c>
      <c r="AC1254" s="60"/>
      <c r="AD1254" s="60"/>
      <c r="AE1254" s="59" t="s">
        <v>10507</v>
      </c>
      <c r="AF1254" s="59" t="s">
        <v>10507</v>
      </c>
      <c r="AG1254" s="59" t="s">
        <v>10513</v>
      </c>
      <c r="AH1254" s="60"/>
      <c r="AI1254" s="60"/>
      <c r="AJ1254" s="61">
        <v>25.0</v>
      </c>
      <c r="AK1254" s="61">
        <v>15.0</v>
      </c>
      <c r="AL1254" s="61">
        <v>10.0</v>
      </c>
      <c r="AM1254" s="66">
        <v>45314.0</v>
      </c>
      <c r="AN1254" s="68"/>
      <c r="AO1254" s="60"/>
      <c r="AP1254" s="59"/>
      <c r="AQ1254" s="60"/>
      <c r="AR1254" s="60"/>
      <c r="AS1254" s="62" t="s">
        <v>16243</v>
      </c>
      <c r="AT1254" s="60"/>
      <c r="AU1254" s="60" t="s">
        <v>11001</v>
      </c>
      <c r="AV1254" s="60"/>
      <c r="AW1254" s="60"/>
    </row>
    <row r="1255">
      <c r="B1255" s="61">
        <v>995386.0</v>
      </c>
      <c r="C1255" s="61">
        <v>159.0</v>
      </c>
      <c r="D1255" s="66">
        <v>45313.0</v>
      </c>
      <c r="E1255" s="59" t="s">
        <v>16244</v>
      </c>
      <c r="F1255" s="61">
        <v>2851.0</v>
      </c>
      <c r="G1255" s="62" t="s">
        <v>16245</v>
      </c>
      <c r="H1255" s="60"/>
      <c r="I1255" s="60"/>
      <c r="J1255" s="60"/>
      <c r="K1255" s="59" t="s">
        <v>10666</v>
      </c>
      <c r="L1255" s="61">
        <v>500.0</v>
      </c>
      <c r="M1255" s="59" t="s">
        <v>10507</v>
      </c>
      <c r="N1255" s="61">
        <v>0.0</v>
      </c>
      <c r="O1255" s="61">
        <v>0.0</v>
      </c>
      <c r="P1255" s="59" t="s">
        <v>10508</v>
      </c>
      <c r="Q1255" s="60"/>
      <c r="R1255" s="60"/>
      <c r="S1255" s="59" t="s">
        <v>10507</v>
      </c>
      <c r="T1255" s="59" t="s">
        <v>10508</v>
      </c>
      <c r="U1255" s="59" t="s">
        <v>10508</v>
      </c>
      <c r="V1255" s="59" t="s">
        <v>10508</v>
      </c>
      <c r="W1255" s="61">
        <v>1.0</v>
      </c>
      <c r="X1255" s="59" t="s">
        <v>10509</v>
      </c>
      <c r="Y1255" s="59" t="s">
        <v>16246</v>
      </c>
      <c r="Z1255" s="60"/>
      <c r="AA1255" s="61">
        <v>2851.0</v>
      </c>
      <c r="AB1255" s="60" t="s">
        <v>10512</v>
      </c>
      <c r="AC1255" s="60"/>
      <c r="AD1255" s="60"/>
      <c r="AE1255" s="59" t="s">
        <v>10507</v>
      </c>
      <c r="AF1255" s="59" t="s">
        <v>10507</v>
      </c>
      <c r="AG1255" s="60" t="s">
        <v>10513</v>
      </c>
      <c r="AH1255" s="60"/>
      <c r="AI1255" s="60"/>
      <c r="AJ1255" s="61">
        <v>25.0</v>
      </c>
      <c r="AK1255" s="61">
        <v>15.0</v>
      </c>
      <c r="AL1255" s="61">
        <v>10.0</v>
      </c>
      <c r="AM1255" s="66">
        <v>45314.0</v>
      </c>
      <c r="AN1255" s="67"/>
      <c r="AO1255" s="60"/>
      <c r="AP1255" s="59"/>
      <c r="AQ1255" s="60"/>
      <c r="AR1255" s="60"/>
      <c r="AS1255" s="62" t="s">
        <v>16247</v>
      </c>
      <c r="AT1255" s="60"/>
      <c r="AU1255" s="60" t="s">
        <v>11001</v>
      </c>
      <c r="AV1255" s="60"/>
      <c r="AW1255" s="60"/>
    </row>
    <row r="1256">
      <c r="B1256" s="61">
        <v>995386.0</v>
      </c>
      <c r="C1256" s="61">
        <v>159.0</v>
      </c>
      <c r="D1256" s="66">
        <v>45314.0</v>
      </c>
      <c r="E1256" s="59" t="s">
        <v>16248</v>
      </c>
      <c r="F1256" s="61">
        <v>2853.0</v>
      </c>
      <c r="G1256" s="62" t="s">
        <v>16249</v>
      </c>
      <c r="H1256" s="59"/>
      <c r="I1256" s="59"/>
      <c r="J1256" s="60"/>
      <c r="K1256" s="59" t="s">
        <v>10596</v>
      </c>
      <c r="L1256" s="61">
        <v>300.0</v>
      </c>
      <c r="M1256" s="59" t="s">
        <v>10507</v>
      </c>
      <c r="N1256" s="61">
        <v>0.0</v>
      </c>
      <c r="O1256" s="61">
        <v>0.0</v>
      </c>
      <c r="P1256" s="59" t="s">
        <v>10508</v>
      </c>
      <c r="Q1256" s="60"/>
      <c r="R1256" s="60"/>
      <c r="S1256" s="59" t="s">
        <v>10507</v>
      </c>
      <c r="T1256" s="59" t="s">
        <v>10508</v>
      </c>
      <c r="U1256" s="59" t="s">
        <v>10508</v>
      </c>
      <c r="V1256" s="59" t="s">
        <v>10508</v>
      </c>
      <c r="W1256" s="61">
        <v>1.0</v>
      </c>
      <c r="X1256" s="59" t="s">
        <v>10509</v>
      </c>
      <c r="Y1256" s="60" t="s">
        <v>16250</v>
      </c>
      <c r="Z1256" s="60"/>
      <c r="AA1256" s="61">
        <v>2853.0</v>
      </c>
      <c r="AB1256" s="60" t="s">
        <v>10512</v>
      </c>
      <c r="AC1256" s="60"/>
      <c r="AD1256" s="60"/>
      <c r="AE1256" s="59" t="s">
        <v>10507</v>
      </c>
      <c r="AF1256" s="59" t="s">
        <v>10507</v>
      </c>
      <c r="AG1256" s="59" t="s">
        <v>10513</v>
      </c>
      <c r="AH1256" s="60"/>
      <c r="AI1256" s="60"/>
      <c r="AJ1256" s="61">
        <v>25.0</v>
      </c>
      <c r="AK1256" s="61">
        <v>15.0</v>
      </c>
      <c r="AL1256" s="61">
        <v>10.0</v>
      </c>
      <c r="AM1256" s="68"/>
      <c r="AN1256" s="66">
        <v>45314.0</v>
      </c>
      <c r="AO1256" s="60"/>
      <c r="AP1256" s="59"/>
      <c r="AQ1256" s="60"/>
      <c r="AR1256" s="60"/>
      <c r="AS1256" s="62" t="s">
        <v>16251</v>
      </c>
      <c r="AT1256" s="60"/>
      <c r="AU1256" s="60" t="s">
        <v>11001</v>
      </c>
      <c r="AV1256" s="60"/>
      <c r="AW1256" s="60"/>
    </row>
    <row r="1257">
      <c r="B1257" s="61">
        <v>995386.0</v>
      </c>
      <c r="C1257" s="61">
        <v>159.0</v>
      </c>
      <c r="D1257" s="66">
        <v>45314.0</v>
      </c>
      <c r="E1257" s="59" t="s">
        <v>16252</v>
      </c>
      <c r="F1257" s="61">
        <v>2855.0</v>
      </c>
      <c r="G1257" s="62" t="s">
        <v>16253</v>
      </c>
      <c r="H1257" s="59"/>
      <c r="I1257" s="60"/>
      <c r="J1257" s="60"/>
      <c r="K1257" s="59" t="s">
        <v>10547</v>
      </c>
      <c r="L1257" s="61">
        <v>500.0</v>
      </c>
      <c r="M1257" s="59" t="s">
        <v>10507</v>
      </c>
      <c r="N1257" s="61">
        <v>0.0</v>
      </c>
      <c r="O1257" s="61">
        <v>0.0</v>
      </c>
      <c r="P1257" s="59" t="s">
        <v>10508</v>
      </c>
      <c r="Q1257" s="60"/>
      <c r="R1257" s="60"/>
      <c r="S1257" s="59" t="s">
        <v>10507</v>
      </c>
      <c r="T1257" s="59" t="s">
        <v>10508</v>
      </c>
      <c r="U1257" s="59" t="s">
        <v>10508</v>
      </c>
      <c r="V1257" s="59" t="s">
        <v>10508</v>
      </c>
      <c r="W1257" s="61">
        <v>1.0</v>
      </c>
      <c r="X1257" s="59" t="s">
        <v>10509</v>
      </c>
      <c r="Y1257" s="59" t="s">
        <v>16254</v>
      </c>
      <c r="Z1257" s="60"/>
      <c r="AA1257" s="61">
        <v>2855.0</v>
      </c>
      <c r="AB1257" s="59" t="s">
        <v>10512</v>
      </c>
      <c r="AC1257" s="60"/>
      <c r="AD1257" s="60"/>
      <c r="AE1257" s="59" t="s">
        <v>10507</v>
      </c>
      <c r="AF1257" s="59" t="s">
        <v>10507</v>
      </c>
      <c r="AG1257" s="59" t="s">
        <v>10513</v>
      </c>
      <c r="AH1257" s="60"/>
      <c r="AI1257" s="60"/>
      <c r="AJ1257" s="61">
        <v>25.0</v>
      </c>
      <c r="AK1257" s="61">
        <v>15.0</v>
      </c>
      <c r="AL1257" s="61">
        <v>10.0</v>
      </c>
      <c r="AM1257" s="67"/>
      <c r="AN1257" s="67"/>
      <c r="AO1257" s="60"/>
      <c r="AP1257" s="59"/>
      <c r="AQ1257" s="60"/>
      <c r="AR1257" s="60"/>
      <c r="AS1257" s="62" t="s">
        <v>16255</v>
      </c>
      <c r="AT1257" s="60"/>
      <c r="AU1257" s="60" t="s">
        <v>11001</v>
      </c>
      <c r="AV1257" s="60"/>
      <c r="AW1257" s="60"/>
    </row>
    <row r="1258">
      <c r="B1258" s="61">
        <v>995386.0</v>
      </c>
      <c r="C1258" s="61">
        <v>159.0</v>
      </c>
      <c r="D1258" s="66">
        <v>45314.0</v>
      </c>
      <c r="E1258" s="59" t="s">
        <v>16256</v>
      </c>
      <c r="F1258" s="61">
        <v>2857.0</v>
      </c>
      <c r="G1258" s="62" t="s">
        <v>16257</v>
      </c>
      <c r="H1258" s="59"/>
      <c r="I1258" s="59"/>
      <c r="J1258" s="59"/>
      <c r="K1258" s="59" t="s">
        <v>10527</v>
      </c>
      <c r="L1258" s="61">
        <v>500.0</v>
      </c>
      <c r="M1258" s="59" t="s">
        <v>10507</v>
      </c>
      <c r="N1258" s="61">
        <v>0.0</v>
      </c>
      <c r="O1258" s="61">
        <v>0.0</v>
      </c>
      <c r="P1258" s="59" t="s">
        <v>10508</v>
      </c>
      <c r="Q1258" s="60"/>
      <c r="R1258" s="60"/>
      <c r="S1258" s="59" t="s">
        <v>10507</v>
      </c>
      <c r="T1258" s="59" t="s">
        <v>10508</v>
      </c>
      <c r="U1258" s="59" t="s">
        <v>10508</v>
      </c>
      <c r="V1258" s="59" t="s">
        <v>10508</v>
      </c>
      <c r="W1258" s="61">
        <v>0.0</v>
      </c>
      <c r="X1258" s="59" t="s">
        <v>10509</v>
      </c>
      <c r="Y1258" s="59" t="s">
        <v>16258</v>
      </c>
      <c r="Z1258" s="59"/>
      <c r="AA1258" s="61">
        <v>2857.0</v>
      </c>
      <c r="AB1258" s="59" t="s">
        <v>10512</v>
      </c>
      <c r="AC1258" s="60"/>
      <c r="AD1258" s="60"/>
      <c r="AE1258" s="59" t="s">
        <v>10507</v>
      </c>
      <c r="AF1258" s="59" t="s">
        <v>10507</v>
      </c>
      <c r="AG1258" s="59" t="s">
        <v>10513</v>
      </c>
      <c r="AH1258" s="60"/>
      <c r="AI1258" s="60"/>
      <c r="AJ1258" s="61">
        <v>25.0</v>
      </c>
      <c r="AK1258" s="61">
        <v>15.0</v>
      </c>
      <c r="AL1258" s="61">
        <v>10.0</v>
      </c>
      <c r="AM1258" s="66">
        <v>45315.0</v>
      </c>
      <c r="AN1258" s="68"/>
      <c r="AO1258" s="60"/>
      <c r="AP1258" s="59"/>
      <c r="AQ1258" s="60"/>
      <c r="AR1258" s="60"/>
      <c r="AS1258" s="62" t="s">
        <v>16259</v>
      </c>
      <c r="AT1258" s="60"/>
      <c r="AU1258" s="60" t="s">
        <v>11001</v>
      </c>
      <c r="AV1258" s="60"/>
      <c r="AW1258" s="60"/>
    </row>
    <row r="1259">
      <c r="B1259" s="61">
        <v>995386.0</v>
      </c>
      <c r="C1259" s="61">
        <v>159.0</v>
      </c>
      <c r="D1259" s="66">
        <v>45315.0</v>
      </c>
      <c r="E1259" s="59" t="s">
        <v>16260</v>
      </c>
      <c r="F1259" s="61">
        <v>2859.0</v>
      </c>
      <c r="G1259" s="62" t="s">
        <v>16261</v>
      </c>
      <c r="H1259" s="60"/>
      <c r="I1259" s="60"/>
      <c r="J1259" s="60"/>
      <c r="K1259" s="59" t="s">
        <v>10666</v>
      </c>
      <c r="L1259" s="61">
        <v>500.0</v>
      </c>
      <c r="M1259" s="59" t="s">
        <v>10507</v>
      </c>
      <c r="N1259" s="61">
        <v>0.0</v>
      </c>
      <c r="O1259" s="61">
        <v>0.0</v>
      </c>
      <c r="P1259" s="59" t="s">
        <v>10508</v>
      </c>
      <c r="Q1259" s="60"/>
      <c r="R1259" s="60"/>
      <c r="S1259" s="59" t="s">
        <v>10507</v>
      </c>
      <c r="T1259" s="59" t="s">
        <v>10508</v>
      </c>
      <c r="U1259" s="59" t="s">
        <v>10508</v>
      </c>
      <c r="V1259" s="59" t="s">
        <v>10508</v>
      </c>
      <c r="W1259" s="61">
        <v>0.0</v>
      </c>
      <c r="X1259" s="59" t="s">
        <v>10509</v>
      </c>
      <c r="Y1259" s="59" t="s">
        <v>10587</v>
      </c>
      <c r="Z1259" s="60"/>
      <c r="AA1259" s="61">
        <v>2859.0</v>
      </c>
      <c r="AB1259" s="59" t="s">
        <v>10512</v>
      </c>
      <c r="AC1259" s="60"/>
      <c r="AD1259" s="60"/>
      <c r="AE1259" s="59" t="s">
        <v>10507</v>
      </c>
      <c r="AF1259" s="59" t="s">
        <v>10507</v>
      </c>
      <c r="AG1259" s="59" t="s">
        <v>10513</v>
      </c>
      <c r="AH1259" s="60"/>
      <c r="AI1259" s="60"/>
      <c r="AJ1259" s="61">
        <v>25.0</v>
      </c>
      <c r="AK1259" s="61">
        <v>15.0</v>
      </c>
      <c r="AL1259" s="61">
        <v>10.0</v>
      </c>
      <c r="AM1259" s="66">
        <v>45315.0</v>
      </c>
      <c r="AN1259" s="60"/>
      <c r="AO1259" s="60"/>
      <c r="AP1259" s="60"/>
      <c r="AQ1259" s="60"/>
      <c r="AR1259" s="60"/>
      <c r="AS1259" s="62" t="s">
        <v>16262</v>
      </c>
      <c r="AT1259" s="60"/>
      <c r="AU1259" s="60" t="s">
        <v>11001</v>
      </c>
      <c r="AV1259" s="60"/>
      <c r="AW1259" s="60"/>
    </row>
    <row r="1260">
      <c r="B1260" s="61">
        <v>995386.0</v>
      </c>
      <c r="C1260" s="61">
        <v>159.0</v>
      </c>
      <c r="D1260" s="66">
        <v>45316.0</v>
      </c>
      <c r="E1260" s="59" t="s">
        <v>16263</v>
      </c>
      <c r="F1260" s="61">
        <v>2861.0</v>
      </c>
      <c r="G1260" s="62" t="s">
        <v>16264</v>
      </c>
      <c r="H1260" s="60"/>
      <c r="I1260" s="60"/>
      <c r="J1260" s="60"/>
      <c r="K1260" s="59" t="s">
        <v>10547</v>
      </c>
      <c r="L1260" s="61">
        <v>500.0</v>
      </c>
      <c r="M1260" s="59" t="s">
        <v>10507</v>
      </c>
      <c r="N1260" s="61">
        <v>0.0</v>
      </c>
      <c r="O1260" s="61">
        <v>0.0</v>
      </c>
      <c r="P1260" s="59" t="s">
        <v>10508</v>
      </c>
      <c r="Q1260" s="60"/>
      <c r="R1260" s="60"/>
      <c r="S1260" s="59" t="s">
        <v>10507</v>
      </c>
      <c r="T1260" s="59" t="s">
        <v>10508</v>
      </c>
      <c r="U1260" s="59" t="s">
        <v>10508</v>
      </c>
      <c r="V1260" s="59" t="s">
        <v>10508</v>
      </c>
      <c r="W1260" s="61">
        <v>1.0</v>
      </c>
      <c r="X1260" s="59" t="s">
        <v>10509</v>
      </c>
      <c r="Y1260" s="60" t="s">
        <v>11495</v>
      </c>
      <c r="Z1260" s="60"/>
      <c r="AA1260" s="61">
        <v>2861.0</v>
      </c>
      <c r="AB1260" s="60" t="s">
        <v>10512</v>
      </c>
      <c r="AC1260" s="60"/>
      <c r="AD1260" s="60"/>
      <c r="AE1260" s="59" t="s">
        <v>10507</v>
      </c>
      <c r="AF1260" s="59" t="s">
        <v>10507</v>
      </c>
      <c r="AG1260" s="59" t="s">
        <v>10513</v>
      </c>
      <c r="AH1260" s="60"/>
      <c r="AI1260" s="60"/>
      <c r="AJ1260" s="61">
        <v>25.0</v>
      </c>
      <c r="AK1260" s="61">
        <v>15.0</v>
      </c>
      <c r="AL1260" s="61">
        <v>10.0</v>
      </c>
      <c r="AM1260" s="66">
        <v>45321.0</v>
      </c>
      <c r="AN1260" s="66">
        <v>45323.0</v>
      </c>
      <c r="AO1260" s="60"/>
      <c r="AP1260" s="59"/>
      <c r="AQ1260" s="60"/>
      <c r="AR1260" s="60"/>
      <c r="AS1260" s="62" t="s">
        <v>16265</v>
      </c>
      <c r="AT1260" s="60"/>
      <c r="AU1260" s="60" t="s">
        <v>11001</v>
      </c>
      <c r="AV1260" s="60"/>
      <c r="AW1260" s="60"/>
    </row>
    <row r="1261">
      <c r="B1261" s="61">
        <v>995386.0</v>
      </c>
      <c r="C1261" s="61">
        <v>141.0</v>
      </c>
      <c r="D1261" s="66">
        <v>45316.0</v>
      </c>
      <c r="E1261" s="59" t="s">
        <v>16266</v>
      </c>
      <c r="F1261" s="61">
        <v>2863.0</v>
      </c>
      <c r="G1261" s="59"/>
      <c r="H1261" s="59"/>
      <c r="I1261" s="59"/>
      <c r="J1261" s="60"/>
      <c r="K1261" s="59" t="s">
        <v>10547</v>
      </c>
      <c r="L1261" s="61">
        <v>500.0</v>
      </c>
      <c r="M1261" s="59" t="s">
        <v>10507</v>
      </c>
      <c r="N1261" s="61">
        <v>0.0</v>
      </c>
      <c r="O1261" s="61">
        <v>0.0</v>
      </c>
      <c r="P1261" s="59" t="s">
        <v>10508</v>
      </c>
      <c r="Q1261" s="60"/>
      <c r="R1261" s="60"/>
      <c r="S1261" s="59" t="s">
        <v>10507</v>
      </c>
      <c r="T1261" s="59" t="s">
        <v>10508</v>
      </c>
      <c r="U1261" s="59" t="s">
        <v>10508</v>
      </c>
      <c r="V1261" s="59" t="s">
        <v>10508</v>
      </c>
      <c r="W1261" s="61">
        <v>1.0</v>
      </c>
      <c r="X1261" s="59" t="s">
        <v>15633</v>
      </c>
      <c r="Y1261" s="59" t="s">
        <v>15634</v>
      </c>
      <c r="Z1261" s="60"/>
      <c r="AA1261" s="61">
        <v>2863.0</v>
      </c>
      <c r="AB1261" s="59" t="s">
        <v>10512</v>
      </c>
      <c r="AC1261" s="60"/>
      <c r="AD1261" s="60"/>
      <c r="AE1261" s="59" t="s">
        <v>10507</v>
      </c>
      <c r="AF1261" s="59" t="s">
        <v>10507</v>
      </c>
      <c r="AG1261" s="59" t="s">
        <v>10513</v>
      </c>
      <c r="AH1261" s="60"/>
      <c r="AI1261" s="60"/>
      <c r="AJ1261" s="61">
        <v>20.0</v>
      </c>
      <c r="AK1261" s="61">
        <v>15.0</v>
      </c>
      <c r="AL1261" s="61">
        <v>10.0</v>
      </c>
      <c r="AM1261" s="67"/>
      <c r="AN1261" s="66">
        <v>45316.0</v>
      </c>
      <c r="AO1261" s="60"/>
      <c r="AP1261" s="59"/>
      <c r="AQ1261" s="60"/>
      <c r="AR1261" s="60"/>
      <c r="AS1261" s="62" t="s">
        <v>16267</v>
      </c>
      <c r="AT1261" s="60"/>
      <c r="AU1261" s="60" t="s">
        <v>11698</v>
      </c>
      <c r="AV1261" s="60"/>
      <c r="AW1261" s="60"/>
    </row>
    <row r="1262">
      <c r="B1262" s="61">
        <v>995386.0</v>
      </c>
      <c r="C1262" s="61">
        <v>141.0</v>
      </c>
      <c r="D1262" s="66">
        <v>45316.0</v>
      </c>
      <c r="E1262" s="59" t="s">
        <v>16268</v>
      </c>
      <c r="F1262" s="61">
        <v>2865.0</v>
      </c>
      <c r="G1262" s="59"/>
      <c r="H1262" s="59"/>
      <c r="I1262" s="60"/>
      <c r="J1262" s="60"/>
      <c r="K1262" s="59" t="s">
        <v>12544</v>
      </c>
      <c r="L1262" s="61">
        <v>500.0</v>
      </c>
      <c r="M1262" s="59" t="s">
        <v>10507</v>
      </c>
      <c r="N1262" s="61">
        <v>0.0</v>
      </c>
      <c r="O1262" s="61">
        <v>0.0</v>
      </c>
      <c r="P1262" s="59" t="s">
        <v>10508</v>
      </c>
      <c r="Q1262" s="60"/>
      <c r="R1262" s="60"/>
      <c r="S1262" s="59" t="s">
        <v>10507</v>
      </c>
      <c r="T1262" s="59" t="s">
        <v>10508</v>
      </c>
      <c r="U1262" s="59" t="s">
        <v>10508</v>
      </c>
      <c r="V1262" s="59" t="s">
        <v>10508</v>
      </c>
      <c r="W1262" s="61">
        <v>2.0</v>
      </c>
      <c r="X1262" s="59" t="s">
        <v>15633</v>
      </c>
      <c r="Y1262" s="59" t="s">
        <v>15634</v>
      </c>
      <c r="Z1262" s="60"/>
      <c r="AA1262" s="61">
        <v>2865.0</v>
      </c>
      <c r="AB1262" s="59" t="s">
        <v>10512</v>
      </c>
      <c r="AC1262" s="60"/>
      <c r="AD1262" s="60"/>
      <c r="AE1262" s="59" t="s">
        <v>10507</v>
      </c>
      <c r="AF1262" s="59" t="s">
        <v>10507</v>
      </c>
      <c r="AG1262" s="59" t="s">
        <v>10513</v>
      </c>
      <c r="AH1262" s="60"/>
      <c r="AI1262" s="60"/>
      <c r="AJ1262" s="61">
        <v>20.0</v>
      </c>
      <c r="AK1262" s="61">
        <v>15.0</v>
      </c>
      <c r="AL1262" s="61">
        <v>10.0</v>
      </c>
      <c r="AM1262" s="67"/>
      <c r="AN1262" s="66">
        <v>45488.0</v>
      </c>
      <c r="AO1262" s="60"/>
      <c r="AP1262" s="60"/>
      <c r="AQ1262" s="60"/>
      <c r="AR1262" s="60"/>
      <c r="AS1262" s="62" t="s">
        <v>16269</v>
      </c>
      <c r="AT1262" s="60"/>
      <c r="AU1262" s="60" t="s">
        <v>11698</v>
      </c>
      <c r="AV1262" s="60"/>
      <c r="AW1262" s="60"/>
    </row>
    <row r="1263">
      <c r="B1263" s="61">
        <v>995386.0</v>
      </c>
      <c r="C1263" s="61">
        <v>141.0</v>
      </c>
      <c r="D1263" s="66">
        <v>45316.0</v>
      </c>
      <c r="E1263" s="59" t="s">
        <v>16270</v>
      </c>
      <c r="F1263" s="61">
        <v>2867.0</v>
      </c>
      <c r="G1263" s="59"/>
      <c r="H1263" s="60"/>
      <c r="I1263" s="60"/>
      <c r="J1263" s="60"/>
      <c r="K1263" s="59" t="s">
        <v>10596</v>
      </c>
      <c r="L1263" s="61">
        <v>500.0</v>
      </c>
      <c r="M1263" s="59" t="s">
        <v>10507</v>
      </c>
      <c r="N1263" s="61">
        <v>0.0</v>
      </c>
      <c r="O1263" s="61">
        <v>0.0</v>
      </c>
      <c r="P1263" s="59" t="s">
        <v>10508</v>
      </c>
      <c r="Q1263" s="60"/>
      <c r="R1263" s="60"/>
      <c r="S1263" s="59" t="s">
        <v>10507</v>
      </c>
      <c r="T1263" s="59" t="s">
        <v>10508</v>
      </c>
      <c r="U1263" s="59" t="s">
        <v>10508</v>
      </c>
      <c r="V1263" s="59" t="s">
        <v>10508</v>
      </c>
      <c r="W1263" s="61">
        <v>1.0</v>
      </c>
      <c r="X1263" s="59" t="s">
        <v>10509</v>
      </c>
      <c r="Y1263" s="60" t="s">
        <v>16271</v>
      </c>
      <c r="Z1263" s="60"/>
      <c r="AA1263" s="61">
        <v>2867.0</v>
      </c>
      <c r="AB1263" s="60" t="s">
        <v>10512</v>
      </c>
      <c r="AC1263" s="60"/>
      <c r="AD1263" s="60"/>
      <c r="AE1263" s="59" t="s">
        <v>10714</v>
      </c>
      <c r="AF1263" s="59" t="s">
        <v>10507</v>
      </c>
      <c r="AG1263" s="59" t="s">
        <v>10513</v>
      </c>
      <c r="AH1263" s="60"/>
      <c r="AI1263" s="60"/>
      <c r="AJ1263" s="61">
        <v>20.0</v>
      </c>
      <c r="AK1263" s="61">
        <v>15.0</v>
      </c>
      <c r="AL1263" s="61">
        <v>10.0</v>
      </c>
      <c r="AM1263" s="67"/>
      <c r="AN1263" s="66">
        <v>45372.0</v>
      </c>
      <c r="AO1263" s="60"/>
      <c r="AP1263" s="59"/>
      <c r="AQ1263" s="60"/>
      <c r="AR1263" s="60"/>
      <c r="AS1263" s="62" t="s">
        <v>16272</v>
      </c>
      <c r="AT1263" s="60"/>
      <c r="AU1263" s="60" t="s">
        <v>11698</v>
      </c>
      <c r="AV1263" s="60"/>
      <c r="AW1263" s="60"/>
    </row>
    <row r="1264">
      <c r="B1264" s="61">
        <v>995386.0</v>
      </c>
      <c r="C1264" s="61">
        <v>141.0</v>
      </c>
      <c r="D1264" s="66">
        <v>45316.0</v>
      </c>
      <c r="E1264" s="59" t="s">
        <v>16273</v>
      </c>
      <c r="F1264" s="61">
        <v>2869.0</v>
      </c>
      <c r="G1264" s="62" t="s">
        <v>16274</v>
      </c>
      <c r="H1264" s="59"/>
      <c r="I1264" s="60"/>
      <c r="J1264" s="60"/>
      <c r="K1264" s="59" t="s">
        <v>10507</v>
      </c>
      <c r="L1264" s="61">
        <v>100.0</v>
      </c>
      <c r="M1264" s="59" t="s">
        <v>10507</v>
      </c>
      <c r="N1264" s="61">
        <v>-1.0</v>
      </c>
      <c r="O1264" s="61">
        <v>0.0</v>
      </c>
      <c r="P1264" s="59" t="s">
        <v>10508</v>
      </c>
      <c r="Q1264" s="60"/>
      <c r="R1264" s="60"/>
      <c r="S1264" s="59" t="s">
        <v>10507</v>
      </c>
      <c r="T1264" s="59" t="s">
        <v>10508</v>
      </c>
      <c r="U1264" s="59" t="s">
        <v>10508</v>
      </c>
      <c r="V1264" s="59" t="s">
        <v>10508</v>
      </c>
      <c r="W1264" s="61">
        <v>8.0</v>
      </c>
      <c r="X1264" s="59" t="s">
        <v>10509</v>
      </c>
      <c r="Y1264" s="59" t="s">
        <v>13846</v>
      </c>
      <c r="Z1264" s="60"/>
      <c r="AA1264" s="61">
        <v>2869.0</v>
      </c>
      <c r="AB1264" s="59" t="s">
        <v>10512</v>
      </c>
      <c r="AC1264" s="60"/>
      <c r="AD1264" s="60"/>
      <c r="AE1264" s="59" t="s">
        <v>10507</v>
      </c>
      <c r="AF1264" s="59" t="s">
        <v>10507</v>
      </c>
      <c r="AG1264" s="59" t="s">
        <v>10513</v>
      </c>
      <c r="AH1264" s="60"/>
      <c r="AI1264" s="60"/>
      <c r="AJ1264" s="61">
        <v>25.0</v>
      </c>
      <c r="AK1264" s="61">
        <v>15.0</v>
      </c>
      <c r="AL1264" s="61">
        <v>10.0</v>
      </c>
      <c r="AM1264" s="67"/>
      <c r="AN1264" s="66">
        <v>45484.0</v>
      </c>
      <c r="AO1264" s="60"/>
      <c r="AP1264" s="60"/>
      <c r="AQ1264" s="60"/>
      <c r="AR1264" s="60"/>
      <c r="AS1264" s="62" t="s">
        <v>16275</v>
      </c>
      <c r="AT1264" s="60"/>
      <c r="AU1264" s="60" t="s">
        <v>11698</v>
      </c>
      <c r="AV1264" s="60"/>
      <c r="AW1264" s="60"/>
    </row>
    <row r="1265">
      <c r="B1265" s="61">
        <v>995386.0</v>
      </c>
      <c r="C1265" s="61">
        <v>141.0</v>
      </c>
      <c r="D1265" s="66">
        <v>45316.0</v>
      </c>
      <c r="E1265" s="59" t="s">
        <v>16276</v>
      </c>
      <c r="F1265" s="61">
        <v>2871.0</v>
      </c>
      <c r="G1265" s="59"/>
      <c r="H1265" s="59"/>
      <c r="I1265" s="60"/>
      <c r="J1265" s="60"/>
      <c r="K1265" s="59" t="s">
        <v>16277</v>
      </c>
      <c r="L1265" s="61">
        <v>500.0</v>
      </c>
      <c r="M1265" s="59" t="s">
        <v>10507</v>
      </c>
      <c r="N1265" s="61">
        <v>0.0</v>
      </c>
      <c r="O1265" s="61">
        <v>0.0</v>
      </c>
      <c r="P1265" s="59" t="s">
        <v>10508</v>
      </c>
      <c r="Q1265" s="60"/>
      <c r="R1265" s="60"/>
      <c r="S1265" s="59" t="s">
        <v>10507</v>
      </c>
      <c r="T1265" s="59" t="s">
        <v>10508</v>
      </c>
      <c r="U1265" s="59" t="s">
        <v>10508</v>
      </c>
      <c r="V1265" s="59" t="s">
        <v>10508</v>
      </c>
      <c r="W1265" s="61">
        <v>1.0</v>
      </c>
      <c r="X1265" s="59" t="s">
        <v>15633</v>
      </c>
      <c r="Y1265" s="59" t="s">
        <v>15634</v>
      </c>
      <c r="Z1265" s="60"/>
      <c r="AA1265" s="61">
        <v>2871.0</v>
      </c>
      <c r="AB1265" s="60" t="s">
        <v>10512</v>
      </c>
      <c r="AC1265" s="60"/>
      <c r="AD1265" s="60"/>
      <c r="AE1265" s="59" t="s">
        <v>10714</v>
      </c>
      <c r="AF1265" s="59" t="s">
        <v>10507</v>
      </c>
      <c r="AG1265" s="60" t="s">
        <v>10513</v>
      </c>
      <c r="AH1265" s="60"/>
      <c r="AI1265" s="60"/>
      <c r="AJ1265" s="61">
        <v>20.0</v>
      </c>
      <c r="AK1265" s="61">
        <v>15.0</v>
      </c>
      <c r="AL1265" s="61">
        <v>10.0</v>
      </c>
      <c r="AM1265" s="67"/>
      <c r="AN1265" s="66">
        <v>45366.0</v>
      </c>
      <c r="AO1265" s="60"/>
      <c r="AP1265" s="59"/>
      <c r="AQ1265" s="60"/>
      <c r="AR1265" s="60"/>
      <c r="AS1265" s="62" t="s">
        <v>16278</v>
      </c>
      <c r="AT1265" s="60"/>
      <c r="AU1265" s="60" t="s">
        <v>11698</v>
      </c>
      <c r="AV1265" s="60"/>
      <c r="AW1265" s="60"/>
    </row>
    <row r="1266">
      <c r="B1266" s="61">
        <v>995386.0</v>
      </c>
      <c r="C1266" s="61">
        <v>141.0</v>
      </c>
      <c r="D1266" s="66">
        <v>45316.0</v>
      </c>
      <c r="E1266" s="59" t="s">
        <v>16279</v>
      </c>
      <c r="F1266" s="61">
        <v>2873.0</v>
      </c>
      <c r="G1266" s="59"/>
      <c r="H1266" s="60"/>
      <c r="I1266" s="60"/>
      <c r="J1266" s="60"/>
      <c r="K1266" s="59" t="s">
        <v>12565</v>
      </c>
      <c r="L1266" s="61">
        <v>500.0</v>
      </c>
      <c r="M1266" s="59" t="s">
        <v>10507</v>
      </c>
      <c r="N1266" s="61">
        <v>-1.0</v>
      </c>
      <c r="O1266" s="61">
        <v>0.0</v>
      </c>
      <c r="P1266" s="59" t="s">
        <v>10508</v>
      </c>
      <c r="Q1266" s="60"/>
      <c r="R1266" s="60"/>
      <c r="S1266" s="59" t="s">
        <v>10507</v>
      </c>
      <c r="T1266" s="59" t="s">
        <v>10508</v>
      </c>
      <c r="U1266" s="59" t="s">
        <v>10508</v>
      </c>
      <c r="V1266" s="59" t="s">
        <v>10508</v>
      </c>
      <c r="W1266" s="61">
        <v>2.0</v>
      </c>
      <c r="X1266" s="59" t="s">
        <v>15633</v>
      </c>
      <c r="Y1266" s="59" t="s">
        <v>15634</v>
      </c>
      <c r="Z1266" s="60"/>
      <c r="AA1266" s="61">
        <v>2873.0</v>
      </c>
      <c r="AB1266" s="59" t="s">
        <v>10512</v>
      </c>
      <c r="AC1266" s="60"/>
      <c r="AD1266" s="60"/>
      <c r="AE1266" s="59" t="s">
        <v>10714</v>
      </c>
      <c r="AF1266" s="59" t="s">
        <v>10507</v>
      </c>
      <c r="AG1266" s="59" t="s">
        <v>10513</v>
      </c>
      <c r="AH1266" s="60"/>
      <c r="AI1266" s="60"/>
      <c r="AJ1266" s="61">
        <v>20.0</v>
      </c>
      <c r="AK1266" s="61">
        <v>15.0</v>
      </c>
      <c r="AL1266" s="61">
        <v>10.0</v>
      </c>
      <c r="AM1266" s="67"/>
      <c r="AN1266" s="68"/>
      <c r="AO1266" s="60"/>
      <c r="AP1266" s="60"/>
      <c r="AQ1266" s="60"/>
      <c r="AR1266" s="60"/>
      <c r="AS1266" s="62" t="s">
        <v>16280</v>
      </c>
      <c r="AT1266" s="60"/>
      <c r="AU1266" s="60" t="s">
        <v>11698</v>
      </c>
      <c r="AV1266" s="60"/>
      <c r="AW1266" s="60"/>
    </row>
    <row r="1267">
      <c r="B1267" s="61">
        <v>995386.0</v>
      </c>
      <c r="C1267" s="61">
        <v>175.0</v>
      </c>
      <c r="D1267" s="66">
        <v>45316.0</v>
      </c>
      <c r="E1267" s="59" t="s">
        <v>16281</v>
      </c>
      <c r="F1267" s="61">
        <v>2875.0</v>
      </c>
      <c r="G1267" s="59"/>
      <c r="H1267" s="60"/>
      <c r="I1267" s="60"/>
      <c r="J1267" s="60"/>
      <c r="K1267" s="59" t="s">
        <v>12053</v>
      </c>
      <c r="L1267" s="61">
        <v>500.0</v>
      </c>
      <c r="M1267" s="59" t="s">
        <v>10507</v>
      </c>
      <c r="N1267" s="61">
        <v>0.0</v>
      </c>
      <c r="O1267" s="61">
        <v>0.0</v>
      </c>
      <c r="P1267" s="59" t="s">
        <v>10508</v>
      </c>
      <c r="Q1267" s="60"/>
      <c r="R1267" s="60"/>
      <c r="S1267" s="59" t="s">
        <v>10507</v>
      </c>
      <c r="T1267" s="59" t="s">
        <v>10508</v>
      </c>
      <c r="U1267" s="59" t="s">
        <v>10508</v>
      </c>
      <c r="V1267" s="59" t="s">
        <v>10508</v>
      </c>
      <c r="W1267" s="61">
        <v>1.0</v>
      </c>
      <c r="X1267" s="59" t="s">
        <v>15633</v>
      </c>
      <c r="Y1267" s="59" t="s">
        <v>15634</v>
      </c>
      <c r="Z1267" s="60"/>
      <c r="AA1267" s="61">
        <v>2875.0</v>
      </c>
      <c r="AB1267" s="59" t="s">
        <v>10512</v>
      </c>
      <c r="AC1267" s="60"/>
      <c r="AD1267" s="60"/>
      <c r="AE1267" s="59" t="s">
        <v>10714</v>
      </c>
      <c r="AF1267" s="59" t="s">
        <v>10507</v>
      </c>
      <c r="AG1267" s="59" t="s">
        <v>10513</v>
      </c>
      <c r="AH1267" s="60"/>
      <c r="AI1267" s="60"/>
      <c r="AJ1267" s="61">
        <v>20.0</v>
      </c>
      <c r="AK1267" s="61">
        <v>15.0</v>
      </c>
      <c r="AL1267" s="61">
        <v>10.0</v>
      </c>
      <c r="AM1267" s="67"/>
      <c r="AN1267" s="66">
        <v>45316.0</v>
      </c>
      <c r="AO1267" s="60"/>
      <c r="AP1267" s="59"/>
      <c r="AQ1267" s="60"/>
      <c r="AR1267" s="60"/>
      <c r="AS1267" s="62" t="s">
        <v>16282</v>
      </c>
      <c r="AT1267" s="60"/>
      <c r="AU1267" s="60" t="s">
        <v>15671</v>
      </c>
      <c r="AV1267" s="60"/>
      <c r="AW1267" s="60"/>
    </row>
    <row r="1268">
      <c r="B1268" s="61">
        <v>995386.0</v>
      </c>
      <c r="C1268" s="61">
        <v>141.0</v>
      </c>
      <c r="D1268" s="66">
        <v>45316.0</v>
      </c>
      <c r="E1268" s="59" t="s">
        <v>16283</v>
      </c>
      <c r="F1268" s="61">
        <v>2877.0</v>
      </c>
      <c r="G1268" s="59"/>
      <c r="H1268" s="60"/>
      <c r="I1268" s="60"/>
      <c r="J1268" s="60"/>
      <c r="K1268" s="59" t="s">
        <v>16284</v>
      </c>
      <c r="L1268" s="61">
        <v>500.0</v>
      </c>
      <c r="M1268" s="59" t="s">
        <v>10507</v>
      </c>
      <c r="N1268" s="61">
        <v>0.0</v>
      </c>
      <c r="O1268" s="61">
        <v>0.0</v>
      </c>
      <c r="P1268" s="59" t="s">
        <v>10508</v>
      </c>
      <c r="Q1268" s="60"/>
      <c r="R1268" s="60"/>
      <c r="S1268" s="59" t="s">
        <v>10507</v>
      </c>
      <c r="T1268" s="59" t="s">
        <v>10508</v>
      </c>
      <c r="U1268" s="59" t="s">
        <v>10508</v>
      </c>
      <c r="V1268" s="59" t="s">
        <v>10508</v>
      </c>
      <c r="W1268" s="61">
        <v>1.0</v>
      </c>
      <c r="X1268" s="59" t="s">
        <v>15633</v>
      </c>
      <c r="Y1268" s="59" t="s">
        <v>15634</v>
      </c>
      <c r="Z1268" s="60"/>
      <c r="AA1268" s="61">
        <v>2877.0</v>
      </c>
      <c r="AB1268" s="59" t="s">
        <v>10512</v>
      </c>
      <c r="AC1268" s="60"/>
      <c r="AD1268" s="60"/>
      <c r="AE1268" s="59" t="s">
        <v>10507</v>
      </c>
      <c r="AF1268" s="59" t="s">
        <v>10507</v>
      </c>
      <c r="AG1268" s="59" t="s">
        <v>10513</v>
      </c>
      <c r="AH1268" s="60"/>
      <c r="AI1268" s="60"/>
      <c r="AJ1268" s="61">
        <v>20.0</v>
      </c>
      <c r="AK1268" s="61">
        <v>15.0</v>
      </c>
      <c r="AL1268" s="61">
        <v>10.0</v>
      </c>
      <c r="AM1268" s="67"/>
      <c r="AN1268" s="66">
        <v>45316.0</v>
      </c>
      <c r="AO1268" s="60"/>
      <c r="AP1268" s="59"/>
      <c r="AQ1268" s="60"/>
      <c r="AR1268" s="60"/>
      <c r="AS1268" s="62" t="s">
        <v>16285</v>
      </c>
      <c r="AT1268" s="60"/>
      <c r="AU1268" s="60" t="s">
        <v>11698</v>
      </c>
      <c r="AV1268" s="60"/>
      <c r="AW1268" s="60"/>
    </row>
    <row r="1269">
      <c r="B1269" s="61">
        <v>995386.0</v>
      </c>
      <c r="C1269" s="61">
        <v>141.0</v>
      </c>
      <c r="D1269" s="66">
        <v>45316.0</v>
      </c>
      <c r="E1269" s="59" t="s">
        <v>16286</v>
      </c>
      <c r="F1269" s="61">
        <v>2879.0</v>
      </c>
      <c r="G1269" s="59"/>
      <c r="H1269" s="60"/>
      <c r="I1269" s="60"/>
      <c r="J1269" s="60"/>
      <c r="K1269" s="59" t="s">
        <v>10869</v>
      </c>
      <c r="L1269" s="61">
        <v>500.0</v>
      </c>
      <c r="M1269" s="59" t="s">
        <v>10507</v>
      </c>
      <c r="N1269" s="61">
        <v>0.0</v>
      </c>
      <c r="O1269" s="61">
        <v>0.0</v>
      </c>
      <c r="P1269" s="59" t="s">
        <v>10508</v>
      </c>
      <c r="Q1269" s="60"/>
      <c r="R1269" s="60"/>
      <c r="S1269" s="59" t="s">
        <v>10507</v>
      </c>
      <c r="T1269" s="59" t="s">
        <v>10508</v>
      </c>
      <c r="U1269" s="59" t="s">
        <v>10508</v>
      </c>
      <c r="V1269" s="59" t="s">
        <v>10508</v>
      </c>
      <c r="W1269" s="61">
        <v>1.0</v>
      </c>
      <c r="X1269" s="59" t="s">
        <v>15633</v>
      </c>
      <c r="Y1269" s="59" t="s">
        <v>15634</v>
      </c>
      <c r="Z1269" s="60"/>
      <c r="AA1269" s="61">
        <v>2879.0</v>
      </c>
      <c r="AB1269" s="59" t="s">
        <v>10512</v>
      </c>
      <c r="AC1269" s="60"/>
      <c r="AD1269" s="60"/>
      <c r="AE1269" s="59" t="s">
        <v>10714</v>
      </c>
      <c r="AF1269" s="59" t="s">
        <v>10507</v>
      </c>
      <c r="AG1269" s="59" t="s">
        <v>10513</v>
      </c>
      <c r="AH1269" s="60"/>
      <c r="AI1269" s="60"/>
      <c r="AJ1269" s="61">
        <v>20.0</v>
      </c>
      <c r="AK1269" s="61">
        <v>15.0</v>
      </c>
      <c r="AL1269" s="61">
        <v>10.0</v>
      </c>
      <c r="AM1269" s="67"/>
      <c r="AN1269" s="67"/>
      <c r="AO1269" s="60"/>
      <c r="AP1269" s="60"/>
      <c r="AQ1269" s="60"/>
      <c r="AR1269" s="60"/>
      <c r="AS1269" s="62" t="s">
        <v>16287</v>
      </c>
      <c r="AT1269" s="60"/>
      <c r="AU1269" s="60" t="s">
        <v>11698</v>
      </c>
      <c r="AV1269" s="60"/>
      <c r="AW1269" s="60"/>
    </row>
    <row r="1270">
      <c r="B1270" s="61">
        <v>995386.0</v>
      </c>
      <c r="C1270" s="61">
        <v>141.0</v>
      </c>
      <c r="D1270" s="66">
        <v>45316.0</v>
      </c>
      <c r="E1270" s="59" t="s">
        <v>16288</v>
      </c>
      <c r="F1270" s="61">
        <v>2881.0</v>
      </c>
      <c r="G1270" s="59"/>
      <c r="H1270" s="59"/>
      <c r="I1270" s="59"/>
      <c r="J1270" s="59"/>
      <c r="K1270" s="59" t="s">
        <v>10534</v>
      </c>
      <c r="L1270" s="61">
        <v>500.0</v>
      </c>
      <c r="M1270" s="59" t="s">
        <v>10507</v>
      </c>
      <c r="N1270" s="61">
        <v>-1.0</v>
      </c>
      <c r="O1270" s="61">
        <v>0.0</v>
      </c>
      <c r="P1270" s="59" t="s">
        <v>10508</v>
      </c>
      <c r="Q1270" s="60"/>
      <c r="R1270" s="60"/>
      <c r="S1270" s="59" t="s">
        <v>10507</v>
      </c>
      <c r="T1270" s="59" t="s">
        <v>10508</v>
      </c>
      <c r="U1270" s="59" t="s">
        <v>10508</v>
      </c>
      <c r="V1270" s="59" t="s">
        <v>10508</v>
      </c>
      <c r="W1270" s="61">
        <v>2.0</v>
      </c>
      <c r="X1270" s="59" t="s">
        <v>15633</v>
      </c>
      <c r="Y1270" s="59" t="s">
        <v>15634</v>
      </c>
      <c r="Z1270" s="60"/>
      <c r="AA1270" s="61">
        <v>2881.0</v>
      </c>
      <c r="AB1270" s="59" t="s">
        <v>10512</v>
      </c>
      <c r="AC1270" s="60"/>
      <c r="AD1270" s="60"/>
      <c r="AE1270" s="59" t="s">
        <v>10714</v>
      </c>
      <c r="AF1270" s="59" t="s">
        <v>10507</v>
      </c>
      <c r="AG1270" s="59" t="s">
        <v>10513</v>
      </c>
      <c r="AH1270" s="60"/>
      <c r="AI1270" s="60"/>
      <c r="AJ1270" s="61">
        <v>20.0</v>
      </c>
      <c r="AK1270" s="61">
        <v>15.0</v>
      </c>
      <c r="AL1270" s="61">
        <v>10.0</v>
      </c>
      <c r="AM1270" s="67"/>
      <c r="AN1270" s="66">
        <v>45316.0</v>
      </c>
      <c r="AO1270" s="60"/>
      <c r="AP1270" s="59"/>
      <c r="AQ1270" s="60"/>
      <c r="AR1270" s="60"/>
      <c r="AS1270" s="62" t="s">
        <v>16289</v>
      </c>
      <c r="AT1270" s="60"/>
      <c r="AU1270" s="60" t="s">
        <v>11698</v>
      </c>
      <c r="AV1270" s="60"/>
      <c r="AW1270" s="60"/>
    </row>
    <row r="1271">
      <c r="B1271" s="61">
        <v>995386.0</v>
      </c>
      <c r="C1271" s="61">
        <v>175.0</v>
      </c>
      <c r="D1271" s="66">
        <v>45316.0</v>
      </c>
      <c r="E1271" s="59" t="s">
        <v>16290</v>
      </c>
      <c r="F1271" s="61">
        <v>2883.0</v>
      </c>
      <c r="G1271" s="59"/>
      <c r="H1271" s="60"/>
      <c r="I1271" s="60"/>
      <c r="J1271" s="60"/>
      <c r="K1271" s="59" t="s">
        <v>16291</v>
      </c>
      <c r="L1271" s="61">
        <v>500.0</v>
      </c>
      <c r="M1271" s="59" t="s">
        <v>10507</v>
      </c>
      <c r="N1271" s="61">
        <v>1.0</v>
      </c>
      <c r="O1271" s="61">
        <v>0.0</v>
      </c>
      <c r="P1271" s="59" t="s">
        <v>10633</v>
      </c>
      <c r="Q1271" s="60"/>
      <c r="R1271" s="60"/>
      <c r="S1271" s="59" t="s">
        <v>10507</v>
      </c>
      <c r="T1271" s="59" t="s">
        <v>10508</v>
      </c>
      <c r="U1271" s="59" t="s">
        <v>10508</v>
      </c>
      <c r="V1271" s="59" t="s">
        <v>10508</v>
      </c>
      <c r="W1271" s="61">
        <v>1.0</v>
      </c>
      <c r="X1271" s="59" t="s">
        <v>15633</v>
      </c>
      <c r="Y1271" s="59" t="s">
        <v>16292</v>
      </c>
      <c r="Z1271" s="60"/>
      <c r="AA1271" s="61">
        <v>2883.0</v>
      </c>
      <c r="AB1271" s="59" t="s">
        <v>10512</v>
      </c>
      <c r="AC1271" s="60"/>
      <c r="AD1271" s="60"/>
      <c r="AE1271" s="59" t="s">
        <v>10714</v>
      </c>
      <c r="AF1271" s="59" t="s">
        <v>10507</v>
      </c>
      <c r="AG1271" s="59" t="s">
        <v>10513</v>
      </c>
      <c r="AH1271" s="60"/>
      <c r="AI1271" s="60"/>
      <c r="AJ1271" s="61">
        <v>20.0</v>
      </c>
      <c r="AK1271" s="61">
        <v>15.0</v>
      </c>
      <c r="AL1271" s="61">
        <v>10.0</v>
      </c>
      <c r="AM1271" s="67"/>
      <c r="AN1271" s="66">
        <v>45330.0</v>
      </c>
      <c r="AO1271" s="60"/>
      <c r="AP1271" s="59"/>
      <c r="AQ1271" s="60"/>
      <c r="AR1271" s="60"/>
      <c r="AS1271" s="62" t="s">
        <v>16293</v>
      </c>
      <c r="AT1271" s="60"/>
      <c r="AU1271" s="60" t="s">
        <v>15671</v>
      </c>
      <c r="AV1271" s="60"/>
      <c r="AW1271" s="60"/>
    </row>
    <row r="1272">
      <c r="B1272" s="61">
        <v>995386.0</v>
      </c>
      <c r="C1272" s="61">
        <v>175.0</v>
      </c>
      <c r="D1272" s="66">
        <v>45316.0</v>
      </c>
      <c r="E1272" s="59" t="s">
        <v>16294</v>
      </c>
      <c r="F1272" s="61">
        <v>2885.0</v>
      </c>
      <c r="G1272" s="59"/>
      <c r="H1272" s="60"/>
      <c r="I1272" s="60"/>
      <c r="J1272" s="60"/>
      <c r="K1272" s="59" t="s">
        <v>12821</v>
      </c>
      <c r="L1272" s="61">
        <v>500.0</v>
      </c>
      <c r="M1272" s="59" t="s">
        <v>10507</v>
      </c>
      <c r="N1272" s="61">
        <v>1.0</v>
      </c>
      <c r="O1272" s="61">
        <v>0.0</v>
      </c>
      <c r="P1272" s="59" t="s">
        <v>10633</v>
      </c>
      <c r="Q1272" s="60"/>
      <c r="R1272" s="60"/>
      <c r="S1272" s="59" t="s">
        <v>10507</v>
      </c>
      <c r="T1272" s="59" t="s">
        <v>10508</v>
      </c>
      <c r="U1272" s="59" t="s">
        <v>10508</v>
      </c>
      <c r="V1272" s="59" t="s">
        <v>10508</v>
      </c>
      <c r="W1272" s="61">
        <v>0.0</v>
      </c>
      <c r="X1272" s="59" t="s">
        <v>15633</v>
      </c>
      <c r="Y1272" s="60" t="s">
        <v>16292</v>
      </c>
      <c r="Z1272" s="60"/>
      <c r="AA1272" s="61">
        <v>2885.0</v>
      </c>
      <c r="AB1272" s="60" t="s">
        <v>10512</v>
      </c>
      <c r="AC1272" s="60"/>
      <c r="AD1272" s="60"/>
      <c r="AE1272" s="59" t="s">
        <v>10714</v>
      </c>
      <c r="AF1272" s="59" t="s">
        <v>10507</v>
      </c>
      <c r="AG1272" s="59" t="s">
        <v>10513</v>
      </c>
      <c r="AH1272" s="60"/>
      <c r="AI1272" s="60"/>
      <c r="AJ1272" s="61">
        <v>20.0</v>
      </c>
      <c r="AK1272" s="61">
        <v>15.0</v>
      </c>
      <c r="AL1272" s="61">
        <v>10.0</v>
      </c>
      <c r="AM1272" s="67"/>
      <c r="AN1272" s="67"/>
      <c r="AO1272" s="60"/>
      <c r="AP1272" s="59"/>
      <c r="AQ1272" s="60"/>
      <c r="AR1272" s="60"/>
      <c r="AS1272" s="62" t="s">
        <v>16295</v>
      </c>
      <c r="AT1272" s="60"/>
      <c r="AU1272" s="60" t="s">
        <v>15671</v>
      </c>
      <c r="AV1272" s="60"/>
      <c r="AW1272" s="60"/>
    </row>
    <row r="1273">
      <c r="B1273" s="61">
        <v>995386.0</v>
      </c>
      <c r="C1273" s="61">
        <v>141.0</v>
      </c>
      <c r="D1273" s="66">
        <v>45316.0</v>
      </c>
      <c r="E1273" s="59" t="s">
        <v>16296</v>
      </c>
      <c r="F1273" s="61">
        <v>2887.0</v>
      </c>
      <c r="G1273" s="59"/>
      <c r="H1273" s="60"/>
      <c r="I1273" s="60"/>
      <c r="J1273" s="60"/>
      <c r="K1273" s="59" t="s">
        <v>16297</v>
      </c>
      <c r="L1273" s="61">
        <v>500.0</v>
      </c>
      <c r="M1273" s="59" t="s">
        <v>10507</v>
      </c>
      <c r="N1273" s="61">
        <v>0.0</v>
      </c>
      <c r="O1273" s="61">
        <v>0.0</v>
      </c>
      <c r="P1273" s="59" t="s">
        <v>10508</v>
      </c>
      <c r="Q1273" s="60"/>
      <c r="R1273" s="60"/>
      <c r="S1273" s="59" t="s">
        <v>10507</v>
      </c>
      <c r="T1273" s="59" t="s">
        <v>10508</v>
      </c>
      <c r="U1273" s="59" t="s">
        <v>10508</v>
      </c>
      <c r="V1273" s="59" t="s">
        <v>10508</v>
      </c>
      <c r="W1273" s="61">
        <v>0.0</v>
      </c>
      <c r="X1273" s="59" t="s">
        <v>15633</v>
      </c>
      <c r="Y1273" s="59" t="s">
        <v>15634</v>
      </c>
      <c r="Z1273" s="60"/>
      <c r="AA1273" s="61">
        <v>2887.0</v>
      </c>
      <c r="AB1273" s="59" t="s">
        <v>10512</v>
      </c>
      <c r="AC1273" s="60"/>
      <c r="AD1273" s="60"/>
      <c r="AE1273" s="59" t="s">
        <v>10714</v>
      </c>
      <c r="AF1273" s="59" t="s">
        <v>10507</v>
      </c>
      <c r="AG1273" s="59" t="s">
        <v>10513</v>
      </c>
      <c r="AH1273" s="60"/>
      <c r="AI1273" s="60"/>
      <c r="AJ1273" s="61">
        <v>20.0</v>
      </c>
      <c r="AK1273" s="61">
        <v>15.0</v>
      </c>
      <c r="AL1273" s="61">
        <v>10.0</v>
      </c>
      <c r="AM1273" s="68"/>
      <c r="AN1273" s="67"/>
      <c r="AO1273" s="60"/>
      <c r="AP1273" s="60"/>
      <c r="AQ1273" s="60"/>
      <c r="AR1273" s="60"/>
      <c r="AS1273" s="62" t="s">
        <v>16298</v>
      </c>
      <c r="AT1273" s="60"/>
      <c r="AU1273" s="60" t="s">
        <v>11698</v>
      </c>
      <c r="AV1273" s="60"/>
      <c r="AW1273" s="60"/>
    </row>
    <row r="1274">
      <c r="B1274" s="61">
        <v>995386.0</v>
      </c>
      <c r="C1274" s="61">
        <v>141.0</v>
      </c>
      <c r="D1274" s="66">
        <v>45316.0</v>
      </c>
      <c r="E1274" s="59" t="s">
        <v>16299</v>
      </c>
      <c r="F1274" s="61">
        <v>2889.0</v>
      </c>
      <c r="G1274" s="59"/>
      <c r="H1274" s="60"/>
      <c r="I1274" s="60"/>
      <c r="J1274" s="60"/>
      <c r="K1274" s="59" t="s">
        <v>10666</v>
      </c>
      <c r="L1274" s="61">
        <v>500.0</v>
      </c>
      <c r="M1274" s="59" t="s">
        <v>10507</v>
      </c>
      <c r="N1274" s="61">
        <v>0.0</v>
      </c>
      <c r="O1274" s="61">
        <v>0.0</v>
      </c>
      <c r="P1274" s="59" t="s">
        <v>10508</v>
      </c>
      <c r="Q1274" s="60"/>
      <c r="R1274" s="60"/>
      <c r="S1274" s="59" t="s">
        <v>10507</v>
      </c>
      <c r="T1274" s="59" t="s">
        <v>10508</v>
      </c>
      <c r="U1274" s="59" t="s">
        <v>10508</v>
      </c>
      <c r="V1274" s="59" t="s">
        <v>10508</v>
      </c>
      <c r="W1274" s="61">
        <v>1.0</v>
      </c>
      <c r="X1274" s="59" t="s">
        <v>15633</v>
      </c>
      <c r="Y1274" s="59" t="s">
        <v>15634</v>
      </c>
      <c r="Z1274" s="60"/>
      <c r="AA1274" s="61">
        <v>2889.0</v>
      </c>
      <c r="AB1274" s="59" t="s">
        <v>10512</v>
      </c>
      <c r="AC1274" s="60"/>
      <c r="AD1274" s="60"/>
      <c r="AE1274" s="59" t="s">
        <v>10714</v>
      </c>
      <c r="AF1274" s="59" t="s">
        <v>10507</v>
      </c>
      <c r="AG1274" s="59" t="s">
        <v>10513</v>
      </c>
      <c r="AH1274" s="60"/>
      <c r="AI1274" s="60"/>
      <c r="AJ1274" s="61">
        <v>20.0</v>
      </c>
      <c r="AK1274" s="61">
        <v>15.0</v>
      </c>
      <c r="AL1274" s="61">
        <v>10.0</v>
      </c>
      <c r="AM1274" s="67"/>
      <c r="AN1274" s="67"/>
      <c r="AO1274" s="60"/>
      <c r="AP1274" s="60"/>
      <c r="AQ1274" s="60"/>
      <c r="AR1274" s="60"/>
      <c r="AS1274" s="62" t="s">
        <v>16300</v>
      </c>
      <c r="AT1274" s="60"/>
      <c r="AU1274" s="60" t="s">
        <v>11698</v>
      </c>
      <c r="AV1274" s="60"/>
      <c r="AW1274" s="60"/>
    </row>
    <row r="1275">
      <c r="B1275" s="61">
        <v>995386.0</v>
      </c>
      <c r="C1275" s="61">
        <v>101.0</v>
      </c>
      <c r="D1275" s="66">
        <v>45317.0</v>
      </c>
      <c r="E1275" s="59" t="s">
        <v>16301</v>
      </c>
      <c r="F1275" s="61">
        <v>2891.0</v>
      </c>
      <c r="G1275" s="59"/>
      <c r="H1275" s="60"/>
      <c r="I1275" s="60"/>
      <c r="J1275" s="60"/>
      <c r="K1275" s="59" t="s">
        <v>10659</v>
      </c>
      <c r="L1275" s="61">
        <v>100.0</v>
      </c>
      <c r="M1275" s="59" t="s">
        <v>10507</v>
      </c>
      <c r="N1275" s="61">
        <v>0.0</v>
      </c>
      <c r="O1275" s="61">
        <v>0.0</v>
      </c>
      <c r="P1275" s="59" t="s">
        <v>10508</v>
      </c>
      <c r="Q1275" s="60"/>
      <c r="R1275" s="60"/>
      <c r="S1275" s="59" t="s">
        <v>10507</v>
      </c>
      <c r="T1275" s="59" t="s">
        <v>10508</v>
      </c>
      <c r="U1275" s="59" t="s">
        <v>10508</v>
      </c>
      <c r="V1275" s="59" t="s">
        <v>10508</v>
      </c>
      <c r="W1275" s="61">
        <v>2.0</v>
      </c>
      <c r="X1275" s="59" t="s">
        <v>10509</v>
      </c>
      <c r="Y1275" s="59" t="s">
        <v>13191</v>
      </c>
      <c r="Z1275" s="60"/>
      <c r="AA1275" s="61">
        <v>2891.0</v>
      </c>
      <c r="AB1275" s="59" t="s">
        <v>10512</v>
      </c>
      <c r="AC1275" s="60"/>
      <c r="AD1275" s="60"/>
      <c r="AE1275" s="59" t="s">
        <v>10507</v>
      </c>
      <c r="AF1275" s="59" t="s">
        <v>10507</v>
      </c>
      <c r="AG1275" s="59" t="s">
        <v>10513</v>
      </c>
      <c r="AH1275" s="60"/>
      <c r="AI1275" s="60"/>
      <c r="AJ1275" s="61">
        <v>25.0</v>
      </c>
      <c r="AK1275" s="61">
        <v>15.0</v>
      </c>
      <c r="AL1275" s="61">
        <v>10.0</v>
      </c>
      <c r="AM1275" s="67"/>
      <c r="AN1275" s="66">
        <v>45331.0</v>
      </c>
      <c r="AO1275" s="60"/>
      <c r="AP1275" s="60"/>
      <c r="AQ1275" s="60"/>
      <c r="AR1275" s="60"/>
      <c r="AS1275" s="62" t="s">
        <v>16302</v>
      </c>
      <c r="AT1275" s="60"/>
      <c r="AU1275" s="60" t="s">
        <v>12699</v>
      </c>
      <c r="AV1275" s="60"/>
      <c r="AW1275" s="60"/>
    </row>
    <row r="1276">
      <c r="B1276" s="61">
        <v>995386.0</v>
      </c>
      <c r="C1276" s="61">
        <v>101.0</v>
      </c>
      <c r="D1276" s="66">
        <v>45317.0</v>
      </c>
      <c r="E1276" s="59" t="s">
        <v>16303</v>
      </c>
      <c r="F1276" s="61">
        <v>2893.0</v>
      </c>
      <c r="G1276" s="59"/>
      <c r="H1276" s="59"/>
      <c r="I1276" s="59"/>
      <c r="J1276" s="59"/>
      <c r="K1276" s="59" t="s">
        <v>12053</v>
      </c>
      <c r="L1276" s="61">
        <v>100.0</v>
      </c>
      <c r="M1276" s="59" t="s">
        <v>10507</v>
      </c>
      <c r="N1276" s="61">
        <v>-1.0</v>
      </c>
      <c r="O1276" s="61">
        <v>0.0</v>
      </c>
      <c r="P1276" s="59" t="s">
        <v>10508</v>
      </c>
      <c r="Q1276" s="60"/>
      <c r="R1276" s="60"/>
      <c r="S1276" s="59" t="s">
        <v>10507</v>
      </c>
      <c r="T1276" s="59" t="s">
        <v>10633</v>
      </c>
      <c r="U1276" s="59" t="s">
        <v>10633</v>
      </c>
      <c r="V1276" s="59" t="s">
        <v>10633</v>
      </c>
      <c r="W1276" s="61">
        <v>3.0</v>
      </c>
      <c r="X1276" s="59" t="s">
        <v>10509</v>
      </c>
      <c r="Y1276" s="59" t="s">
        <v>11973</v>
      </c>
      <c r="Z1276" s="60"/>
      <c r="AA1276" s="61">
        <v>2893.0</v>
      </c>
      <c r="AB1276" s="59" t="s">
        <v>10512</v>
      </c>
      <c r="AC1276" s="60"/>
      <c r="AD1276" s="60"/>
      <c r="AE1276" s="59" t="s">
        <v>10507</v>
      </c>
      <c r="AF1276" s="59" t="s">
        <v>10507</v>
      </c>
      <c r="AG1276" s="59" t="s">
        <v>10513</v>
      </c>
      <c r="AH1276" s="60"/>
      <c r="AI1276" s="60"/>
      <c r="AJ1276" s="61">
        <v>25.0</v>
      </c>
      <c r="AK1276" s="61">
        <v>15.0</v>
      </c>
      <c r="AL1276" s="61">
        <v>10.0</v>
      </c>
      <c r="AM1276" s="66">
        <v>45386.0</v>
      </c>
      <c r="AN1276" s="66">
        <v>45317.0</v>
      </c>
      <c r="AO1276" s="60"/>
      <c r="AP1276" s="60"/>
      <c r="AQ1276" s="60"/>
      <c r="AR1276" s="60"/>
      <c r="AS1276" s="62" t="s">
        <v>16304</v>
      </c>
      <c r="AT1276" s="60"/>
      <c r="AU1276" s="60" t="s">
        <v>12699</v>
      </c>
      <c r="AV1276" s="60"/>
      <c r="AW1276" s="60"/>
    </row>
    <row r="1277">
      <c r="B1277" s="61">
        <v>995386.0</v>
      </c>
      <c r="C1277" s="61">
        <v>101.0</v>
      </c>
      <c r="D1277" s="66">
        <v>45317.0</v>
      </c>
      <c r="E1277" s="59" t="s">
        <v>16305</v>
      </c>
      <c r="F1277" s="61">
        <v>2895.0</v>
      </c>
      <c r="G1277" s="59"/>
      <c r="H1277" s="59"/>
      <c r="I1277" s="59"/>
      <c r="J1277" s="60"/>
      <c r="K1277" s="59" t="s">
        <v>10527</v>
      </c>
      <c r="L1277" s="61">
        <v>100.0</v>
      </c>
      <c r="M1277" s="59" t="s">
        <v>10507</v>
      </c>
      <c r="N1277" s="61">
        <v>0.0</v>
      </c>
      <c r="O1277" s="61">
        <v>0.0</v>
      </c>
      <c r="P1277" s="59" t="s">
        <v>10508</v>
      </c>
      <c r="Q1277" s="67"/>
      <c r="R1277" s="67"/>
      <c r="S1277" s="59" t="s">
        <v>10507</v>
      </c>
      <c r="T1277" s="59" t="s">
        <v>10508</v>
      </c>
      <c r="U1277" s="59" t="s">
        <v>10508</v>
      </c>
      <c r="V1277" s="59" t="s">
        <v>10508</v>
      </c>
      <c r="W1277" s="61">
        <v>1.0</v>
      </c>
      <c r="X1277" s="59" t="s">
        <v>10509</v>
      </c>
      <c r="Y1277" s="59" t="s">
        <v>13064</v>
      </c>
      <c r="Z1277" s="60"/>
      <c r="AA1277" s="61">
        <v>2895.0</v>
      </c>
      <c r="AB1277" s="60"/>
      <c r="AC1277" s="60"/>
      <c r="AD1277" s="60"/>
      <c r="AE1277" s="59" t="s">
        <v>10507</v>
      </c>
      <c r="AF1277" s="59" t="s">
        <v>10507</v>
      </c>
      <c r="AG1277" s="60"/>
      <c r="AH1277" s="60"/>
      <c r="AI1277" s="60"/>
      <c r="AJ1277" s="61">
        <v>25.0</v>
      </c>
      <c r="AK1277" s="61">
        <v>15.0</v>
      </c>
      <c r="AL1277" s="61">
        <v>10.0</v>
      </c>
      <c r="AM1277" s="67"/>
      <c r="AN1277" s="67"/>
      <c r="AO1277" s="60"/>
      <c r="AP1277" s="59"/>
      <c r="AQ1277" s="60"/>
      <c r="AR1277" s="60"/>
      <c r="AS1277" s="62" t="s">
        <v>16306</v>
      </c>
      <c r="AT1277" s="60"/>
      <c r="AU1277" s="60" t="s">
        <v>12699</v>
      </c>
      <c r="AV1277" s="60"/>
      <c r="AW1277" s="60"/>
    </row>
    <row r="1278">
      <c r="B1278" s="61">
        <v>995386.0</v>
      </c>
      <c r="C1278" s="61">
        <v>139.0</v>
      </c>
      <c r="D1278" s="66">
        <v>45317.0</v>
      </c>
      <c r="E1278" s="59" t="s">
        <v>16307</v>
      </c>
      <c r="F1278" s="61">
        <v>2897.0</v>
      </c>
      <c r="G1278" s="59"/>
      <c r="H1278" s="59"/>
      <c r="I1278" s="60"/>
      <c r="J1278" s="60"/>
      <c r="K1278" s="59" t="s">
        <v>11820</v>
      </c>
      <c r="L1278" s="61">
        <v>100.0</v>
      </c>
      <c r="M1278" s="59" t="s">
        <v>10507</v>
      </c>
      <c r="N1278" s="61">
        <v>0.0</v>
      </c>
      <c r="O1278" s="61">
        <v>0.0</v>
      </c>
      <c r="P1278" s="59" t="s">
        <v>10508</v>
      </c>
      <c r="Q1278" s="60"/>
      <c r="R1278" s="60"/>
      <c r="S1278" s="59" t="s">
        <v>10507</v>
      </c>
      <c r="T1278" s="59" t="s">
        <v>10508</v>
      </c>
      <c r="U1278" s="59" t="s">
        <v>10508</v>
      </c>
      <c r="V1278" s="59" t="s">
        <v>10508</v>
      </c>
      <c r="W1278" s="61">
        <v>1.0</v>
      </c>
      <c r="X1278" s="59" t="s">
        <v>10509</v>
      </c>
      <c r="Y1278" s="59" t="s">
        <v>12689</v>
      </c>
      <c r="Z1278" s="60"/>
      <c r="AA1278" s="61">
        <v>2897.0</v>
      </c>
      <c r="AB1278" s="59" t="s">
        <v>10512</v>
      </c>
      <c r="AC1278" s="60"/>
      <c r="AD1278" s="60"/>
      <c r="AE1278" s="59" t="s">
        <v>10507</v>
      </c>
      <c r="AF1278" s="59" t="s">
        <v>10507</v>
      </c>
      <c r="AG1278" s="59" t="s">
        <v>10513</v>
      </c>
      <c r="AH1278" s="60"/>
      <c r="AI1278" s="60"/>
      <c r="AJ1278" s="61">
        <v>25.0</v>
      </c>
      <c r="AK1278" s="61">
        <v>15.0</v>
      </c>
      <c r="AL1278" s="61">
        <v>10.0</v>
      </c>
      <c r="AM1278" s="67"/>
      <c r="AN1278" s="67"/>
      <c r="AO1278" s="60"/>
      <c r="AP1278" s="59"/>
      <c r="AQ1278" s="60"/>
      <c r="AR1278" s="60"/>
      <c r="AS1278" s="62" t="s">
        <v>16308</v>
      </c>
      <c r="AT1278" s="60"/>
      <c r="AU1278" s="60" t="s">
        <v>12692</v>
      </c>
      <c r="AV1278" s="60"/>
      <c r="AW1278" s="60"/>
    </row>
    <row r="1279">
      <c r="B1279" s="61">
        <v>995386.0</v>
      </c>
      <c r="C1279" s="61">
        <v>101.0</v>
      </c>
      <c r="D1279" s="66">
        <v>45317.0</v>
      </c>
      <c r="E1279" s="59" t="s">
        <v>16309</v>
      </c>
      <c r="F1279" s="61">
        <v>2899.0</v>
      </c>
      <c r="G1279" s="59"/>
      <c r="H1279" s="60"/>
      <c r="I1279" s="60"/>
      <c r="J1279" s="60"/>
      <c r="K1279" s="59" t="s">
        <v>12970</v>
      </c>
      <c r="L1279" s="61">
        <v>100.0</v>
      </c>
      <c r="M1279" s="59" t="s">
        <v>10507</v>
      </c>
      <c r="N1279" s="61">
        <v>0.0</v>
      </c>
      <c r="O1279" s="61">
        <v>0.0</v>
      </c>
      <c r="P1279" s="59" t="s">
        <v>10508</v>
      </c>
      <c r="Q1279" s="60"/>
      <c r="R1279" s="60"/>
      <c r="S1279" s="59" t="s">
        <v>10507</v>
      </c>
      <c r="T1279" s="59" t="s">
        <v>10508</v>
      </c>
      <c r="U1279" s="59" t="s">
        <v>10508</v>
      </c>
      <c r="V1279" s="59" t="s">
        <v>10508</v>
      </c>
      <c r="W1279" s="61">
        <v>1.0</v>
      </c>
      <c r="X1279" s="59" t="s">
        <v>10509</v>
      </c>
      <c r="Y1279" s="59" t="s">
        <v>12983</v>
      </c>
      <c r="Z1279" s="60"/>
      <c r="AA1279" s="61">
        <v>2899.0</v>
      </c>
      <c r="AB1279" s="59" t="s">
        <v>10512</v>
      </c>
      <c r="AC1279" s="60"/>
      <c r="AD1279" s="60"/>
      <c r="AE1279" s="59" t="s">
        <v>10507</v>
      </c>
      <c r="AF1279" s="59" t="s">
        <v>10507</v>
      </c>
      <c r="AG1279" s="59" t="s">
        <v>10513</v>
      </c>
      <c r="AH1279" s="60"/>
      <c r="AI1279" s="60"/>
      <c r="AJ1279" s="61">
        <v>25.0</v>
      </c>
      <c r="AK1279" s="61">
        <v>15.0</v>
      </c>
      <c r="AL1279" s="61">
        <v>10.0</v>
      </c>
      <c r="AM1279" s="67"/>
      <c r="AN1279" s="67"/>
      <c r="AO1279" s="60"/>
      <c r="AP1279" s="60"/>
      <c r="AQ1279" s="60"/>
      <c r="AR1279" s="60"/>
      <c r="AS1279" s="62" t="s">
        <v>16310</v>
      </c>
      <c r="AT1279" s="60"/>
      <c r="AU1279" s="60" t="s">
        <v>12699</v>
      </c>
      <c r="AV1279" s="60"/>
      <c r="AW1279" s="60"/>
    </row>
    <row r="1280">
      <c r="B1280" s="61">
        <v>995386.0</v>
      </c>
      <c r="C1280" s="61">
        <v>139.0</v>
      </c>
      <c r="D1280" s="66">
        <v>45317.0</v>
      </c>
      <c r="E1280" s="59" t="s">
        <v>16311</v>
      </c>
      <c r="F1280" s="61">
        <v>2901.0</v>
      </c>
      <c r="G1280" s="59"/>
      <c r="H1280" s="60"/>
      <c r="I1280" s="60"/>
      <c r="J1280" s="60"/>
      <c r="K1280" s="59" t="s">
        <v>11820</v>
      </c>
      <c r="L1280" s="61">
        <v>100.0</v>
      </c>
      <c r="M1280" s="59" t="s">
        <v>10507</v>
      </c>
      <c r="N1280" s="61">
        <v>-1.0</v>
      </c>
      <c r="O1280" s="61">
        <v>0.0</v>
      </c>
      <c r="P1280" s="59" t="s">
        <v>10508</v>
      </c>
      <c r="Q1280" s="60"/>
      <c r="R1280" s="60"/>
      <c r="S1280" s="59" t="s">
        <v>10507</v>
      </c>
      <c r="T1280" s="59" t="s">
        <v>10508</v>
      </c>
      <c r="U1280" s="59" t="s">
        <v>10508</v>
      </c>
      <c r="V1280" s="59" t="s">
        <v>10508</v>
      </c>
      <c r="W1280" s="61">
        <v>4.0</v>
      </c>
      <c r="X1280" s="59" t="s">
        <v>10509</v>
      </c>
      <c r="Y1280" s="59" t="s">
        <v>12689</v>
      </c>
      <c r="Z1280" s="59"/>
      <c r="AA1280" s="61">
        <v>2901.0</v>
      </c>
      <c r="AB1280" s="60" t="s">
        <v>10512</v>
      </c>
      <c r="AC1280" s="60"/>
      <c r="AD1280" s="60"/>
      <c r="AE1280" s="59" t="s">
        <v>10507</v>
      </c>
      <c r="AF1280" s="59" t="s">
        <v>10507</v>
      </c>
      <c r="AG1280" s="60" t="s">
        <v>10513</v>
      </c>
      <c r="AH1280" s="60"/>
      <c r="AI1280" s="60"/>
      <c r="AJ1280" s="61">
        <v>25.0</v>
      </c>
      <c r="AK1280" s="61">
        <v>15.0</v>
      </c>
      <c r="AL1280" s="61">
        <v>10.0</v>
      </c>
      <c r="AM1280" s="67"/>
      <c r="AN1280" s="67"/>
      <c r="AO1280" s="60"/>
      <c r="AP1280" s="59"/>
      <c r="AQ1280" s="60"/>
      <c r="AR1280" s="60"/>
      <c r="AS1280" s="62" t="s">
        <v>16312</v>
      </c>
      <c r="AT1280" s="60"/>
      <c r="AU1280" s="60" t="s">
        <v>12692</v>
      </c>
      <c r="AV1280" s="60"/>
      <c r="AW1280" s="60"/>
    </row>
    <row r="1281">
      <c r="B1281" s="61">
        <v>995386.0</v>
      </c>
      <c r="C1281" s="61">
        <v>159.0</v>
      </c>
      <c r="D1281" s="66">
        <v>45318.0</v>
      </c>
      <c r="E1281" s="59" t="s">
        <v>16313</v>
      </c>
      <c r="F1281" s="61">
        <v>2903.0</v>
      </c>
      <c r="G1281" s="59"/>
      <c r="H1281" s="59"/>
      <c r="I1281" s="60"/>
      <c r="J1281" s="60"/>
      <c r="K1281" s="59" t="s">
        <v>11858</v>
      </c>
      <c r="L1281" s="61">
        <v>500.0</v>
      </c>
      <c r="M1281" s="59" t="s">
        <v>10507</v>
      </c>
      <c r="N1281" s="61">
        <v>-1.0</v>
      </c>
      <c r="O1281" s="61">
        <v>0.0</v>
      </c>
      <c r="P1281" s="59" t="s">
        <v>10508</v>
      </c>
      <c r="Q1281" s="60"/>
      <c r="R1281" s="60"/>
      <c r="S1281" s="59" t="s">
        <v>10507</v>
      </c>
      <c r="T1281" s="59" t="s">
        <v>10508</v>
      </c>
      <c r="U1281" s="59" t="s">
        <v>10508</v>
      </c>
      <c r="V1281" s="59" t="s">
        <v>10508</v>
      </c>
      <c r="W1281" s="61">
        <v>3.0</v>
      </c>
      <c r="X1281" s="59" t="s">
        <v>10509</v>
      </c>
      <c r="Y1281" s="59" t="s">
        <v>11853</v>
      </c>
      <c r="Z1281" s="60"/>
      <c r="AA1281" s="61">
        <v>2903.0</v>
      </c>
      <c r="AB1281" s="59" t="s">
        <v>10512</v>
      </c>
      <c r="AC1281" s="60"/>
      <c r="AD1281" s="60"/>
      <c r="AE1281" s="59" t="s">
        <v>10527</v>
      </c>
      <c r="AF1281" s="59" t="s">
        <v>10507</v>
      </c>
      <c r="AG1281" s="59" t="s">
        <v>10513</v>
      </c>
      <c r="AH1281" s="60"/>
      <c r="AI1281" s="60"/>
      <c r="AJ1281" s="61">
        <v>25.0</v>
      </c>
      <c r="AK1281" s="61">
        <v>15.0</v>
      </c>
      <c r="AL1281" s="61">
        <v>10.0</v>
      </c>
      <c r="AM1281" s="67"/>
      <c r="AN1281" s="66">
        <v>45468.0</v>
      </c>
      <c r="AO1281" s="60"/>
      <c r="AP1281" s="59"/>
      <c r="AQ1281" s="60"/>
      <c r="AR1281" s="60"/>
      <c r="AS1281" s="62" t="s">
        <v>16314</v>
      </c>
      <c r="AT1281" s="60"/>
      <c r="AU1281" s="60" t="s">
        <v>11001</v>
      </c>
      <c r="AV1281" s="60"/>
      <c r="AW1281" s="60"/>
    </row>
    <row r="1282">
      <c r="B1282" s="61">
        <v>995386.0</v>
      </c>
      <c r="C1282" s="61">
        <v>161.0</v>
      </c>
      <c r="D1282" s="66">
        <v>45318.0</v>
      </c>
      <c r="E1282" s="59" t="s">
        <v>16315</v>
      </c>
      <c r="F1282" s="61">
        <v>2905.0</v>
      </c>
      <c r="G1282" s="59"/>
      <c r="H1282" s="60"/>
      <c r="I1282" s="60"/>
      <c r="J1282" s="60"/>
      <c r="K1282" s="59" t="s">
        <v>10666</v>
      </c>
      <c r="L1282" s="61">
        <v>300.0</v>
      </c>
      <c r="M1282" s="59" t="s">
        <v>10507</v>
      </c>
      <c r="N1282" s="61">
        <v>0.0</v>
      </c>
      <c r="O1282" s="61">
        <v>0.0</v>
      </c>
      <c r="P1282" s="59" t="s">
        <v>10508</v>
      </c>
      <c r="Q1282" s="60"/>
      <c r="R1282" s="60"/>
      <c r="S1282" s="59" t="s">
        <v>10507</v>
      </c>
      <c r="T1282" s="59" t="s">
        <v>10508</v>
      </c>
      <c r="U1282" s="59" t="s">
        <v>10508</v>
      </c>
      <c r="V1282" s="59" t="s">
        <v>10508</v>
      </c>
      <c r="W1282" s="61">
        <v>6.0</v>
      </c>
      <c r="X1282" s="59" t="s">
        <v>10509</v>
      </c>
      <c r="Y1282" s="59" t="s">
        <v>11973</v>
      </c>
      <c r="Z1282" s="60"/>
      <c r="AA1282" s="61">
        <v>2905.0</v>
      </c>
      <c r="AB1282" s="59" t="s">
        <v>10512</v>
      </c>
      <c r="AC1282" s="60"/>
      <c r="AD1282" s="60"/>
      <c r="AE1282" s="59" t="s">
        <v>10507</v>
      </c>
      <c r="AF1282" s="59" t="s">
        <v>10507</v>
      </c>
      <c r="AG1282" s="59" t="s">
        <v>10513</v>
      </c>
      <c r="AH1282" s="60"/>
      <c r="AI1282" s="60"/>
      <c r="AJ1282" s="61">
        <v>25.0</v>
      </c>
      <c r="AK1282" s="61">
        <v>15.0</v>
      </c>
      <c r="AL1282" s="61">
        <v>10.0</v>
      </c>
      <c r="AM1282" s="66">
        <v>45389.0</v>
      </c>
      <c r="AN1282" s="66">
        <v>45392.0</v>
      </c>
      <c r="AO1282" s="60"/>
      <c r="AP1282" s="60"/>
      <c r="AQ1282" s="60"/>
      <c r="AR1282" s="60"/>
      <c r="AS1282" s="62" t="s">
        <v>16316</v>
      </c>
      <c r="AT1282" s="60"/>
      <c r="AU1282" s="60" t="s">
        <v>10516</v>
      </c>
      <c r="AV1282" s="60"/>
      <c r="AW1282" s="60"/>
    </row>
    <row r="1283">
      <c r="B1283" s="61">
        <v>995386.0</v>
      </c>
      <c r="C1283" s="61">
        <v>159.0</v>
      </c>
      <c r="D1283" s="66">
        <v>45318.0</v>
      </c>
      <c r="E1283" s="59" t="s">
        <v>16317</v>
      </c>
      <c r="F1283" s="61">
        <v>2907.0</v>
      </c>
      <c r="G1283" s="59"/>
      <c r="H1283" s="59"/>
      <c r="I1283" s="60"/>
      <c r="J1283" s="60"/>
      <c r="K1283" s="59" t="s">
        <v>15717</v>
      </c>
      <c r="L1283" s="61">
        <v>100.0</v>
      </c>
      <c r="M1283" s="59" t="s">
        <v>10507</v>
      </c>
      <c r="N1283" s="61">
        <v>0.0</v>
      </c>
      <c r="O1283" s="61">
        <v>0.0</v>
      </c>
      <c r="P1283" s="59" t="s">
        <v>10508</v>
      </c>
      <c r="Q1283" s="60"/>
      <c r="R1283" s="60"/>
      <c r="S1283" s="59" t="s">
        <v>10507</v>
      </c>
      <c r="T1283" s="59" t="s">
        <v>10508</v>
      </c>
      <c r="U1283" s="59" t="s">
        <v>10508</v>
      </c>
      <c r="V1283" s="59" t="s">
        <v>10508</v>
      </c>
      <c r="W1283" s="61">
        <v>3.0</v>
      </c>
      <c r="X1283" s="59" t="s">
        <v>10509</v>
      </c>
      <c r="Y1283" s="59" t="s">
        <v>16318</v>
      </c>
      <c r="Z1283" s="60"/>
      <c r="AA1283" s="61">
        <v>2907.0</v>
      </c>
      <c r="AB1283" s="59" t="s">
        <v>10512</v>
      </c>
      <c r="AC1283" s="60"/>
      <c r="AD1283" s="60"/>
      <c r="AE1283" s="59" t="s">
        <v>12053</v>
      </c>
      <c r="AF1283" s="59" t="s">
        <v>10507</v>
      </c>
      <c r="AG1283" s="59" t="s">
        <v>10513</v>
      </c>
      <c r="AH1283" s="60"/>
      <c r="AI1283" s="60"/>
      <c r="AJ1283" s="61">
        <v>25.0</v>
      </c>
      <c r="AK1283" s="61">
        <v>15.0</v>
      </c>
      <c r="AL1283" s="61">
        <v>10.0</v>
      </c>
      <c r="AM1283" s="66">
        <v>45386.0</v>
      </c>
      <c r="AN1283" s="66">
        <v>45392.0</v>
      </c>
      <c r="AO1283" s="60"/>
      <c r="AP1283" s="60"/>
      <c r="AQ1283" s="60"/>
      <c r="AR1283" s="60"/>
      <c r="AS1283" s="62" t="s">
        <v>16319</v>
      </c>
      <c r="AT1283" s="60"/>
      <c r="AU1283" s="60" t="s">
        <v>11001</v>
      </c>
      <c r="AV1283" s="60"/>
      <c r="AW1283" s="60"/>
    </row>
    <row r="1284">
      <c r="B1284" s="61">
        <v>995386.0</v>
      </c>
      <c r="C1284" s="61">
        <v>159.0</v>
      </c>
      <c r="D1284" s="66">
        <v>45320.0</v>
      </c>
      <c r="E1284" s="59" t="s">
        <v>16320</v>
      </c>
      <c r="F1284" s="61">
        <v>2909.0</v>
      </c>
      <c r="G1284" s="65" t="s">
        <v>16321</v>
      </c>
      <c r="H1284" s="60"/>
      <c r="I1284" s="60"/>
      <c r="J1284" s="60"/>
      <c r="K1284" s="59" t="s">
        <v>10792</v>
      </c>
      <c r="L1284" s="61">
        <v>500.0</v>
      </c>
      <c r="M1284" s="59" t="s">
        <v>10507</v>
      </c>
      <c r="N1284" s="61">
        <v>0.0</v>
      </c>
      <c r="O1284" s="61">
        <v>0.0</v>
      </c>
      <c r="P1284" s="59" t="s">
        <v>10508</v>
      </c>
      <c r="Q1284" s="60"/>
      <c r="R1284" s="60"/>
      <c r="S1284" s="59" t="s">
        <v>10507</v>
      </c>
      <c r="T1284" s="59" t="s">
        <v>10508</v>
      </c>
      <c r="U1284" s="59" t="s">
        <v>10508</v>
      </c>
      <c r="V1284" s="59" t="s">
        <v>10508</v>
      </c>
      <c r="W1284" s="61">
        <v>1.0</v>
      </c>
      <c r="X1284" s="59" t="s">
        <v>10509</v>
      </c>
      <c r="Y1284" s="59" t="s">
        <v>12026</v>
      </c>
      <c r="Z1284" s="60"/>
      <c r="AA1284" s="61">
        <v>2909.0</v>
      </c>
      <c r="AB1284" s="60" t="s">
        <v>10512</v>
      </c>
      <c r="AC1284" s="60"/>
      <c r="AD1284" s="60"/>
      <c r="AE1284" s="59" t="s">
        <v>10507</v>
      </c>
      <c r="AF1284" s="59" t="s">
        <v>10507</v>
      </c>
      <c r="AG1284" s="60" t="s">
        <v>10513</v>
      </c>
      <c r="AH1284" s="60"/>
      <c r="AI1284" s="60"/>
      <c r="AJ1284" s="61">
        <v>25.0</v>
      </c>
      <c r="AK1284" s="61">
        <v>15.0</v>
      </c>
      <c r="AL1284" s="61">
        <v>10.0</v>
      </c>
      <c r="AM1284" s="68"/>
      <c r="AN1284" s="68"/>
      <c r="AO1284" s="60"/>
      <c r="AP1284" s="60"/>
      <c r="AQ1284" s="60"/>
      <c r="AR1284" s="60"/>
      <c r="AS1284" s="62" t="s">
        <v>16322</v>
      </c>
      <c r="AT1284" s="60"/>
      <c r="AU1284" s="60" t="s">
        <v>11001</v>
      </c>
      <c r="AV1284" s="60"/>
      <c r="AW1284" s="60"/>
    </row>
    <row r="1285">
      <c r="B1285" s="61">
        <v>995386.0</v>
      </c>
      <c r="C1285" s="61">
        <v>161.0</v>
      </c>
      <c r="D1285" s="66">
        <v>45320.0</v>
      </c>
      <c r="E1285" s="59" t="s">
        <v>16323</v>
      </c>
      <c r="F1285" s="61">
        <v>2911.0</v>
      </c>
      <c r="G1285" s="62" t="s">
        <v>16324</v>
      </c>
      <c r="H1285" s="59"/>
      <c r="I1285" s="60"/>
      <c r="J1285" s="60"/>
      <c r="K1285" s="59" t="s">
        <v>10527</v>
      </c>
      <c r="L1285" s="61">
        <v>500.0</v>
      </c>
      <c r="M1285" s="59" t="s">
        <v>10507</v>
      </c>
      <c r="N1285" s="61">
        <v>1.0</v>
      </c>
      <c r="O1285" s="61">
        <v>0.0</v>
      </c>
      <c r="P1285" s="59" t="s">
        <v>10633</v>
      </c>
      <c r="Q1285" s="60"/>
      <c r="R1285" s="60"/>
      <c r="S1285" s="59" t="s">
        <v>10507</v>
      </c>
      <c r="T1285" s="59" t="s">
        <v>10508</v>
      </c>
      <c r="U1285" s="59" t="s">
        <v>10508</v>
      </c>
      <c r="V1285" s="59" t="s">
        <v>10508</v>
      </c>
      <c r="W1285" s="61">
        <v>0.0</v>
      </c>
      <c r="X1285" s="59" t="s">
        <v>11177</v>
      </c>
      <c r="Y1285" s="59" t="s">
        <v>12084</v>
      </c>
      <c r="Z1285" s="59"/>
      <c r="AA1285" s="61">
        <v>2911.0</v>
      </c>
      <c r="AB1285" s="60"/>
      <c r="AC1285" s="60"/>
      <c r="AD1285" s="60"/>
      <c r="AE1285" s="59" t="s">
        <v>10507</v>
      </c>
      <c r="AF1285" s="59" t="s">
        <v>10507</v>
      </c>
      <c r="AG1285" s="60"/>
      <c r="AH1285" s="60"/>
      <c r="AI1285" s="60"/>
      <c r="AJ1285" s="61">
        <v>25.0</v>
      </c>
      <c r="AK1285" s="61">
        <v>15.0</v>
      </c>
      <c r="AL1285" s="61">
        <v>10.0</v>
      </c>
      <c r="AM1285" s="66">
        <v>45484.0</v>
      </c>
      <c r="AN1285" s="67"/>
      <c r="AO1285" s="60"/>
      <c r="AP1285" s="59"/>
      <c r="AQ1285" s="60"/>
      <c r="AR1285" s="60"/>
      <c r="AS1285" s="62" t="s">
        <v>16325</v>
      </c>
      <c r="AT1285" s="60"/>
      <c r="AU1285" s="60" t="s">
        <v>10516</v>
      </c>
      <c r="AV1285" s="60"/>
      <c r="AW1285" s="60"/>
    </row>
    <row r="1286">
      <c r="B1286" s="61">
        <v>995386.0</v>
      </c>
      <c r="C1286" s="61">
        <v>161.0</v>
      </c>
      <c r="D1286" s="66">
        <v>45320.0</v>
      </c>
      <c r="E1286" s="59" t="s">
        <v>16326</v>
      </c>
      <c r="F1286" s="61">
        <v>2913.0</v>
      </c>
      <c r="G1286" s="62" t="s">
        <v>16327</v>
      </c>
      <c r="H1286" s="59"/>
      <c r="I1286" s="59"/>
      <c r="J1286" s="59"/>
      <c r="K1286" s="59" t="s">
        <v>10534</v>
      </c>
      <c r="L1286" s="61">
        <v>500.0</v>
      </c>
      <c r="M1286" s="59" t="s">
        <v>10507</v>
      </c>
      <c r="N1286" s="61">
        <v>0.0</v>
      </c>
      <c r="O1286" s="61">
        <v>0.0</v>
      </c>
      <c r="P1286" s="59" t="s">
        <v>10508</v>
      </c>
      <c r="Q1286" s="60"/>
      <c r="R1286" s="60"/>
      <c r="S1286" s="59" t="s">
        <v>10507</v>
      </c>
      <c r="T1286" s="59" t="s">
        <v>10508</v>
      </c>
      <c r="U1286" s="59" t="s">
        <v>10508</v>
      </c>
      <c r="V1286" s="59" t="s">
        <v>10508</v>
      </c>
      <c r="W1286" s="61">
        <v>2.0</v>
      </c>
      <c r="X1286" s="59" t="s">
        <v>10509</v>
      </c>
      <c r="Y1286" s="59"/>
      <c r="Z1286" s="59"/>
      <c r="AA1286" s="61">
        <v>2913.0</v>
      </c>
      <c r="AB1286" s="60"/>
      <c r="AC1286" s="60"/>
      <c r="AD1286" s="60"/>
      <c r="AE1286" s="59" t="s">
        <v>10615</v>
      </c>
      <c r="AF1286" s="59" t="s">
        <v>10507</v>
      </c>
      <c r="AG1286" s="60" t="s">
        <v>10513</v>
      </c>
      <c r="AH1286" s="60"/>
      <c r="AI1286" s="60"/>
      <c r="AJ1286" s="61">
        <v>20.0</v>
      </c>
      <c r="AK1286" s="61">
        <v>15.0</v>
      </c>
      <c r="AL1286" s="61">
        <v>10.0</v>
      </c>
      <c r="AM1286" s="67"/>
      <c r="AN1286" s="66">
        <v>45356.0</v>
      </c>
      <c r="AO1286" s="60"/>
      <c r="AP1286" s="59"/>
      <c r="AQ1286" s="60"/>
      <c r="AR1286" s="60"/>
      <c r="AS1286" s="62" t="s">
        <v>16328</v>
      </c>
      <c r="AT1286" s="59"/>
      <c r="AU1286" s="60" t="s">
        <v>10516</v>
      </c>
      <c r="AV1286" s="60"/>
      <c r="AW1286" s="60"/>
    </row>
    <row r="1287">
      <c r="B1287" s="61">
        <v>995386.0</v>
      </c>
      <c r="C1287" s="61">
        <v>159.0</v>
      </c>
      <c r="D1287" s="66">
        <v>45321.0</v>
      </c>
      <c r="E1287" s="59" t="s">
        <v>16329</v>
      </c>
      <c r="F1287" s="61">
        <v>2915.0</v>
      </c>
      <c r="G1287" s="65" t="s">
        <v>16330</v>
      </c>
      <c r="H1287" s="60"/>
      <c r="I1287" s="60"/>
      <c r="J1287" s="60"/>
      <c r="K1287" s="59" t="s">
        <v>10527</v>
      </c>
      <c r="L1287" s="61">
        <v>0.0</v>
      </c>
      <c r="M1287" s="59" t="s">
        <v>10507</v>
      </c>
      <c r="N1287" s="61">
        <v>0.0</v>
      </c>
      <c r="O1287" s="61">
        <v>0.0</v>
      </c>
      <c r="P1287" s="59" t="s">
        <v>10508</v>
      </c>
      <c r="Q1287" s="60"/>
      <c r="R1287" s="60"/>
      <c r="S1287" s="59" t="s">
        <v>10507</v>
      </c>
      <c r="T1287" s="59" t="s">
        <v>10508</v>
      </c>
      <c r="U1287" s="59" t="s">
        <v>10508</v>
      </c>
      <c r="V1287" s="59" t="s">
        <v>10508</v>
      </c>
      <c r="W1287" s="61">
        <v>1.0</v>
      </c>
      <c r="X1287" s="59" t="s">
        <v>10509</v>
      </c>
      <c r="Y1287" s="59" t="s">
        <v>13672</v>
      </c>
      <c r="Z1287" s="60"/>
      <c r="AA1287" s="61">
        <v>2915.0</v>
      </c>
      <c r="AB1287" s="59" t="s">
        <v>10512</v>
      </c>
      <c r="AC1287" s="60"/>
      <c r="AD1287" s="60"/>
      <c r="AE1287" s="59" t="s">
        <v>10507</v>
      </c>
      <c r="AF1287" s="59" t="s">
        <v>10507</v>
      </c>
      <c r="AG1287" s="59" t="s">
        <v>10513</v>
      </c>
      <c r="AH1287" s="60"/>
      <c r="AI1287" s="60"/>
      <c r="AJ1287" s="61">
        <v>25.0</v>
      </c>
      <c r="AK1287" s="61">
        <v>15.0</v>
      </c>
      <c r="AL1287" s="61">
        <v>10.0</v>
      </c>
      <c r="AM1287" s="66">
        <v>45321.0</v>
      </c>
      <c r="AN1287" s="66">
        <v>45438.0</v>
      </c>
      <c r="AO1287" s="60"/>
      <c r="AP1287" s="59"/>
      <c r="AQ1287" s="60"/>
      <c r="AR1287" s="60"/>
      <c r="AS1287" s="62" t="s">
        <v>16331</v>
      </c>
      <c r="AT1287" s="60"/>
      <c r="AU1287" s="60" t="s">
        <v>11001</v>
      </c>
      <c r="AV1287" s="60"/>
      <c r="AW1287" s="60"/>
    </row>
    <row r="1288">
      <c r="B1288" s="61">
        <v>995386.0</v>
      </c>
      <c r="C1288" s="61">
        <v>159.0</v>
      </c>
      <c r="D1288" s="66">
        <v>45321.0</v>
      </c>
      <c r="E1288" s="59" t="s">
        <v>16332</v>
      </c>
      <c r="F1288" s="61">
        <v>2917.0</v>
      </c>
      <c r="G1288" s="62" t="s">
        <v>16333</v>
      </c>
      <c r="H1288" s="60"/>
      <c r="I1288" s="60"/>
      <c r="J1288" s="60"/>
      <c r="K1288" s="59" t="s">
        <v>10792</v>
      </c>
      <c r="L1288" s="61">
        <v>500.0</v>
      </c>
      <c r="M1288" s="59" t="s">
        <v>10507</v>
      </c>
      <c r="N1288" s="61">
        <v>0.0</v>
      </c>
      <c r="O1288" s="61">
        <v>0.0</v>
      </c>
      <c r="P1288" s="59" t="s">
        <v>10508</v>
      </c>
      <c r="Q1288" s="60"/>
      <c r="R1288" s="60"/>
      <c r="S1288" s="59" t="s">
        <v>10507</v>
      </c>
      <c r="T1288" s="59" t="s">
        <v>10508</v>
      </c>
      <c r="U1288" s="59" t="s">
        <v>10508</v>
      </c>
      <c r="V1288" s="59" t="s">
        <v>10508</v>
      </c>
      <c r="W1288" s="61">
        <v>1.0</v>
      </c>
      <c r="X1288" s="59" t="s">
        <v>10509</v>
      </c>
      <c r="Y1288" s="59" t="s">
        <v>11871</v>
      </c>
      <c r="Z1288" s="60"/>
      <c r="AA1288" s="61">
        <v>2917.0</v>
      </c>
      <c r="AB1288" s="59" t="s">
        <v>10512</v>
      </c>
      <c r="AC1288" s="60"/>
      <c r="AD1288" s="60"/>
      <c r="AE1288" s="59" t="s">
        <v>10507</v>
      </c>
      <c r="AF1288" s="59" t="s">
        <v>10507</v>
      </c>
      <c r="AG1288" s="59" t="s">
        <v>10513</v>
      </c>
      <c r="AH1288" s="60"/>
      <c r="AI1288" s="60"/>
      <c r="AJ1288" s="61">
        <v>25.0</v>
      </c>
      <c r="AK1288" s="61">
        <v>15.0</v>
      </c>
      <c r="AL1288" s="61">
        <v>10.0</v>
      </c>
      <c r="AM1288" s="67"/>
      <c r="AN1288" s="66">
        <v>45412.0</v>
      </c>
      <c r="AO1288" s="60"/>
      <c r="AP1288" s="59"/>
      <c r="AQ1288" s="60"/>
      <c r="AR1288" s="60"/>
      <c r="AS1288" s="62" t="s">
        <v>16334</v>
      </c>
      <c r="AT1288" s="60"/>
      <c r="AU1288" s="60" t="s">
        <v>11001</v>
      </c>
      <c r="AV1288" s="60"/>
      <c r="AW1288" s="60"/>
    </row>
    <row r="1289">
      <c r="B1289" s="61">
        <v>995386.0</v>
      </c>
      <c r="C1289" s="61">
        <v>159.0</v>
      </c>
      <c r="D1289" s="66">
        <v>45321.0</v>
      </c>
      <c r="E1289" s="59" t="s">
        <v>16335</v>
      </c>
      <c r="F1289" s="61">
        <v>2919.0</v>
      </c>
      <c r="G1289" s="62" t="s">
        <v>16336</v>
      </c>
      <c r="H1289" s="59"/>
      <c r="I1289" s="60"/>
      <c r="J1289" s="60"/>
      <c r="K1289" s="59" t="s">
        <v>16337</v>
      </c>
      <c r="L1289" s="61">
        <v>570.0</v>
      </c>
      <c r="M1289" s="59" t="s">
        <v>10507</v>
      </c>
      <c r="N1289" s="61">
        <v>0.0</v>
      </c>
      <c r="O1289" s="61">
        <v>0.0</v>
      </c>
      <c r="P1289" s="59" t="s">
        <v>10508</v>
      </c>
      <c r="Q1289" s="60"/>
      <c r="R1289" s="60"/>
      <c r="S1289" s="59" t="s">
        <v>10507</v>
      </c>
      <c r="T1289" s="59" t="s">
        <v>10508</v>
      </c>
      <c r="U1289" s="59" t="s">
        <v>10508</v>
      </c>
      <c r="V1289" s="59" t="s">
        <v>10508</v>
      </c>
      <c r="W1289" s="61">
        <v>2.0</v>
      </c>
      <c r="X1289" s="59" t="s">
        <v>10509</v>
      </c>
      <c r="Y1289" s="59" t="s">
        <v>11192</v>
      </c>
      <c r="Z1289" s="60"/>
      <c r="AA1289" s="61">
        <v>2919.0</v>
      </c>
      <c r="AB1289" s="59" t="s">
        <v>10512</v>
      </c>
      <c r="AC1289" s="60"/>
      <c r="AD1289" s="60"/>
      <c r="AE1289" s="59" t="s">
        <v>10507</v>
      </c>
      <c r="AF1289" s="59" t="s">
        <v>10507</v>
      </c>
      <c r="AG1289" s="59" t="s">
        <v>10513</v>
      </c>
      <c r="AH1289" s="60"/>
      <c r="AI1289" s="60"/>
      <c r="AJ1289" s="61">
        <v>25.0</v>
      </c>
      <c r="AK1289" s="61">
        <v>15.0</v>
      </c>
      <c r="AL1289" s="61">
        <v>10.0</v>
      </c>
      <c r="AM1289" s="67"/>
      <c r="AN1289" s="66">
        <v>45419.0</v>
      </c>
      <c r="AO1289" s="60"/>
      <c r="AP1289" s="59"/>
      <c r="AQ1289" s="60"/>
      <c r="AR1289" s="60"/>
      <c r="AS1289" s="62" t="s">
        <v>16338</v>
      </c>
      <c r="AT1289" s="60"/>
      <c r="AU1289" s="60" t="s">
        <v>11001</v>
      </c>
      <c r="AV1289" s="60"/>
      <c r="AW1289" s="60"/>
    </row>
    <row r="1290">
      <c r="B1290" s="61">
        <v>995386.0</v>
      </c>
      <c r="C1290" s="61">
        <v>101.0</v>
      </c>
      <c r="D1290" s="66">
        <v>45323.0</v>
      </c>
      <c r="E1290" s="59" t="s">
        <v>16339</v>
      </c>
      <c r="F1290" s="61">
        <v>2923.0</v>
      </c>
      <c r="G1290" s="59"/>
      <c r="H1290" s="59"/>
      <c r="I1290" s="59"/>
      <c r="J1290" s="60"/>
      <c r="K1290" s="59" t="s">
        <v>10729</v>
      </c>
      <c r="L1290" s="61">
        <v>100.0</v>
      </c>
      <c r="M1290" s="59" t="s">
        <v>10507</v>
      </c>
      <c r="N1290" s="61">
        <v>0.0</v>
      </c>
      <c r="O1290" s="61">
        <v>0.0</v>
      </c>
      <c r="P1290" s="59" t="s">
        <v>10508</v>
      </c>
      <c r="Q1290" s="60"/>
      <c r="R1290" s="60"/>
      <c r="S1290" s="59" t="s">
        <v>10507</v>
      </c>
      <c r="T1290" s="59" t="s">
        <v>10508</v>
      </c>
      <c r="U1290" s="59" t="s">
        <v>10508</v>
      </c>
      <c r="V1290" s="59" t="s">
        <v>10508</v>
      </c>
      <c r="W1290" s="61">
        <v>0.0</v>
      </c>
      <c r="X1290" s="59" t="s">
        <v>10509</v>
      </c>
      <c r="Y1290" s="59" t="s">
        <v>12944</v>
      </c>
      <c r="Z1290" s="60"/>
      <c r="AA1290" s="61">
        <v>2923.0</v>
      </c>
      <c r="AB1290" s="59" t="s">
        <v>10512</v>
      </c>
      <c r="AC1290" s="60"/>
      <c r="AD1290" s="60"/>
      <c r="AE1290" s="59" t="s">
        <v>10507</v>
      </c>
      <c r="AF1290" s="59" t="s">
        <v>10507</v>
      </c>
      <c r="AG1290" s="59" t="s">
        <v>10513</v>
      </c>
      <c r="AH1290" s="60"/>
      <c r="AI1290" s="60"/>
      <c r="AJ1290" s="61">
        <v>25.0</v>
      </c>
      <c r="AK1290" s="61">
        <v>15.0</v>
      </c>
      <c r="AL1290" s="61">
        <v>10.0</v>
      </c>
      <c r="AM1290" s="67"/>
      <c r="AN1290" s="67"/>
      <c r="AO1290" s="60"/>
      <c r="AP1290" s="59"/>
      <c r="AQ1290" s="60"/>
      <c r="AR1290" s="60"/>
      <c r="AS1290" s="62" t="s">
        <v>16340</v>
      </c>
      <c r="AT1290" s="60"/>
      <c r="AU1290" s="60" t="s">
        <v>12699</v>
      </c>
      <c r="AV1290" s="60"/>
      <c r="AW1290" s="60"/>
    </row>
    <row r="1291">
      <c r="B1291" s="61">
        <v>995386.0</v>
      </c>
      <c r="C1291" s="61">
        <v>175.0</v>
      </c>
      <c r="D1291" s="66">
        <v>45323.0</v>
      </c>
      <c r="E1291" s="59" t="s">
        <v>16341</v>
      </c>
      <c r="F1291" s="61">
        <v>2925.0</v>
      </c>
      <c r="G1291" s="59"/>
      <c r="H1291" s="59"/>
      <c r="I1291" s="60"/>
      <c r="J1291" s="60"/>
      <c r="K1291" s="59" t="s">
        <v>10689</v>
      </c>
      <c r="L1291" s="61">
        <v>100.0</v>
      </c>
      <c r="M1291" s="59" t="s">
        <v>10507</v>
      </c>
      <c r="N1291" s="61">
        <v>0.0</v>
      </c>
      <c r="O1291" s="61">
        <v>0.0</v>
      </c>
      <c r="P1291" s="59" t="s">
        <v>10508</v>
      </c>
      <c r="Q1291" s="60"/>
      <c r="R1291" s="60"/>
      <c r="S1291" s="59" t="s">
        <v>10507</v>
      </c>
      <c r="T1291" s="59" t="s">
        <v>10508</v>
      </c>
      <c r="U1291" s="59" t="s">
        <v>10508</v>
      </c>
      <c r="V1291" s="59" t="s">
        <v>10508</v>
      </c>
      <c r="W1291" s="61">
        <v>1.0</v>
      </c>
      <c r="X1291" s="59" t="s">
        <v>15669</v>
      </c>
      <c r="Y1291" s="59" t="s">
        <v>15579</v>
      </c>
      <c r="Z1291" s="60"/>
      <c r="AA1291" s="61">
        <v>2925.0</v>
      </c>
      <c r="AB1291" s="59" t="s">
        <v>10512</v>
      </c>
      <c r="AC1291" s="60"/>
      <c r="AD1291" s="60"/>
      <c r="AE1291" s="59" t="s">
        <v>10689</v>
      </c>
      <c r="AF1291" s="59" t="s">
        <v>10507</v>
      </c>
      <c r="AG1291" s="59" t="s">
        <v>10513</v>
      </c>
      <c r="AH1291" s="60"/>
      <c r="AI1291" s="60"/>
      <c r="AJ1291" s="61">
        <v>30.0</v>
      </c>
      <c r="AK1291" s="61">
        <v>20.0</v>
      </c>
      <c r="AL1291" s="61">
        <v>10.0</v>
      </c>
      <c r="AM1291" s="67"/>
      <c r="AN1291" s="66">
        <v>45383.0</v>
      </c>
      <c r="AO1291" s="60"/>
      <c r="AP1291" s="60"/>
      <c r="AQ1291" s="60"/>
      <c r="AR1291" s="60"/>
      <c r="AS1291" s="62" t="s">
        <v>16342</v>
      </c>
      <c r="AT1291" s="60"/>
      <c r="AU1291" s="60" t="s">
        <v>15671</v>
      </c>
      <c r="AV1291" s="60"/>
      <c r="AW1291" s="60"/>
    </row>
    <row r="1292">
      <c r="B1292" s="61">
        <v>995386.0</v>
      </c>
      <c r="C1292" s="61">
        <v>159.0</v>
      </c>
      <c r="D1292" s="66">
        <v>45323.0</v>
      </c>
      <c r="E1292" s="59" t="s">
        <v>16343</v>
      </c>
      <c r="F1292" s="61">
        <v>2927.0</v>
      </c>
      <c r="G1292" s="59"/>
      <c r="H1292" s="59"/>
      <c r="I1292" s="60"/>
      <c r="J1292" s="60"/>
      <c r="K1292" s="59" t="s">
        <v>12565</v>
      </c>
      <c r="L1292" s="61">
        <v>100.0</v>
      </c>
      <c r="M1292" s="59" t="s">
        <v>10507</v>
      </c>
      <c r="N1292" s="61">
        <v>0.0</v>
      </c>
      <c r="O1292" s="61">
        <v>0.0</v>
      </c>
      <c r="P1292" s="59" t="s">
        <v>10508</v>
      </c>
      <c r="Q1292" s="60"/>
      <c r="R1292" s="60"/>
      <c r="S1292" s="59" t="s">
        <v>10507</v>
      </c>
      <c r="T1292" s="59" t="s">
        <v>10508</v>
      </c>
      <c r="U1292" s="59" t="s">
        <v>10508</v>
      </c>
      <c r="V1292" s="59" t="s">
        <v>10508</v>
      </c>
      <c r="W1292" s="61">
        <v>1.0</v>
      </c>
      <c r="X1292" s="60" t="s">
        <v>10509</v>
      </c>
      <c r="Y1292" s="60" t="s">
        <v>12312</v>
      </c>
      <c r="Z1292" s="60"/>
      <c r="AA1292" s="61">
        <v>2927.0</v>
      </c>
      <c r="AB1292" s="60"/>
      <c r="AC1292" s="60"/>
      <c r="AD1292" s="60"/>
      <c r="AE1292" s="59" t="s">
        <v>12151</v>
      </c>
      <c r="AF1292" s="59" t="s">
        <v>10507</v>
      </c>
      <c r="AG1292" s="60"/>
      <c r="AH1292" s="60"/>
      <c r="AI1292" s="60"/>
      <c r="AJ1292" s="61">
        <v>25.0</v>
      </c>
      <c r="AK1292" s="61">
        <v>15.0</v>
      </c>
      <c r="AL1292" s="61">
        <v>10.0</v>
      </c>
      <c r="AM1292" s="67"/>
      <c r="AN1292" s="67"/>
      <c r="AO1292" s="60"/>
      <c r="AP1292" s="59"/>
      <c r="AQ1292" s="60"/>
      <c r="AR1292" s="60"/>
      <c r="AS1292" s="62" t="s">
        <v>16344</v>
      </c>
      <c r="AT1292" s="60"/>
      <c r="AU1292" s="60" t="s">
        <v>11001</v>
      </c>
      <c r="AV1292" s="60"/>
      <c r="AW1292" s="60"/>
    </row>
    <row r="1293">
      <c r="B1293" s="61">
        <v>995386.0</v>
      </c>
      <c r="C1293" s="61">
        <v>161.0</v>
      </c>
      <c r="D1293" s="66">
        <v>45323.0</v>
      </c>
      <c r="E1293" s="59" t="s">
        <v>16345</v>
      </c>
      <c r="F1293" s="61">
        <v>2929.0</v>
      </c>
      <c r="G1293" s="60"/>
      <c r="H1293" s="60"/>
      <c r="I1293" s="60"/>
      <c r="J1293" s="60"/>
      <c r="K1293" s="59" t="s">
        <v>10852</v>
      </c>
      <c r="L1293" s="61">
        <v>500.0</v>
      </c>
      <c r="M1293" s="59" t="s">
        <v>10507</v>
      </c>
      <c r="N1293" s="61">
        <v>0.0</v>
      </c>
      <c r="O1293" s="61">
        <v>0.0</v>
      </c>
      <c r="P1293" s="59" t="s">
        <v>10508</v>
      </c>
      <c r="Q1293" s="60"/>
      <c r="R1293" s="60"/>
      <c r="S1293" s="59" t="s">
        <v>10507</v>
      </c>
      <c r="T1293" s="59" t="s">
        <v>10508</v>
      </c>
      <c r="U1293" s="59" t="s">
        <v>10508</v>
      </c>
      <c r="V1293" s="59" t="s">
        <v>10508</v>
      </c>
      <c r="W1293" s="61">
        <v>1.0</v>
      </c>
      <c r="X1293" s="59" t="s">
        <v>10509</v>
      </c>
      <c r="Y1293" s="59" t="s">
        <v>14670</v>
      </c>
      <c r="Z1293" s="60"/>
      <c r="AA1293" s="61">
        <v>2929.0</v>
      </c>
      <c r="AB1293" s="59" t="s">
        <v>10512</v>
      </c>
      <c r="AC1293" s="60"/>
      <c r="AD1293" s="60"/>
      <c r="AE1293" s="59" t="s">
        <v>10527</v>
      </c>
      <c r="AF1293" s="59" t="s">
        <v>10507</v>
      </c>
      <c r="AG1293" s="59" t="s">
        <v>10513</v>
      </c>
      <c r="AH1293" s="60"/>
      <c r="AI1293" s="60"/>
      <c r="AJ1293" s="61">
        <v>20.0</v>
      </c>
      <c r="AK1293" s="61">
        <v>15.0</v>
      </c>
      <c r="AL1293" s="61">
        <v>10.0</v>
      </c>
      <c r="AM1293" s="60"/>
      <c r="AN1293" s="60"/>
      <c r="AO1293" s="60"/>
      <c r="AP1293" s="60"/>
      <c r="AQ1293" s="60"/>
      <c r="AR1293" s="60"/>
      <c r="AS1293" s="62" t="s">
        <v>16346</v>
      </c>
      <c r="AT1293" s="60"/>
      <c r="AU1293" s="60" t="s">
        <v>10516</v>
      </c>
      <c r="AV1293" s="60"/>
      <c r="AW1293" s="60"/>
    </row>
    <row r="1294">
      <c r="B1294" s="61">
        <v>995386.0</v>
      </c>
      <c r="C1294" s="61">
        <v>175.0</v>
      </c>
      <c r="D1294" s="66">
        <v>45324.0</v>
      </c>
      <c r="E1294" s="59" t="s">
        <v>16347</v>
      </c>
      <c r="F1294" s="61">
        <v>2931.0</v>
      </c>
      <c r="G1294" s="60"/>
      <c r="H1294" s="60"/>
      <c r="I1294" s="60"/>
      <c r="J1294" s="60"/>
      <c r="K1294" s="59" t="s">
        <v>10625</v>
      </c>
      <c r="L1294" s="61">
        <v>100.0</v>
      </c>
      <c r="M1294" s="59" t="s">
        <v>10507</v>
      </c>
      <c r="N1294" s="61">
        <v>0.0</v>
      </c>
      <c r="O1294" s="61">
        <v>0.0</v>
      </c>
      <c r="P1294" s="59" t="s">
        <v>10508</v>
      </c>
      <c r="Q1294" s="60"/>
      <c r="R1294" s="60"/>
      <c r="S1294" s="59" t="s">
        <v>10507</v>
      </c>
      <c r="T1294" s="59" t="s">
        <v>10508</v>
      </c>
      <c r="U1294" s="59" t="s">
        <v>10508</v>
      </c>
      <c r="V1294" s="59" t="s">
        <v>10508</v>
      </c>
      <c r="W1294" s="61">
        <v>1.0</v>
      </c>
      <c r="X1294" s="59" t="s">
        <v>15669</v>
      </c>
      <c r="Y1294" s="59" t="s">
        <v>20</v>
      </c>
      <c r="Z1294" s="60"/>
      <c r="AA1294" s="61">
        <v>2931.0</v>
      </c>
      <c r="AB1294" s="59" t="s">
        <v>10512</v>
      </c>
      <c r="AC1294" s="60"/>
      <c r="AD1294" s="60"/>
      <c r="AE1294" s="59" t="s">
        <v>10689</v>
      </c>
      <c r="AF1294" s="59" t="s">
        <v>10507</v>
      </c>
      <c r="AG1294" s="59" t="s">
        <v>10513</v>
      </c>
      <c r="AH1294" s="60"/>
      <c r="AI1294" s="60"/>
      <c r="AJ1294" s="61">
        <v>30.0</v>
      </c>
      <c r="AK1294" s="61">
        <v>20.0</v>
      </c>
      <c r="AL1294" s="61">
        <v>10.0</v>
      </c>
      <c r="AM1294" s="66">
        <v>45324.0</v>
      </c>
      <c r="AN1294" s="66">
        <v>45396.0</v>
      </c>
      <c r="AO1294" s="60"/>
      <c r="AP1294" s="60"/>
      <c r="AQ1294" s="60"/>
      <c r="AR1294" s="60"/>
      <c r="AS1294" s="62" t="s">
        <v>16348</v>
      </c>
      <c r="AT1294" s="60"/>
      <c r="AU1294" s="60" t="s">
        <v>15671</v>
      </c>
      <c r="AV1294" s="60"/>
      <c r="AW1294" s="60"/>
    </row>
    <row r="1295">
      <c r="B1295" s="61">
        <v>995386.0</v>
      </c>
      <c r="C1295" s="61">
        <v>175.0</v>
      </c>
      <c r="D1295" s="66">
        <v>45324.0</v>
      </c>
      <c r="E1295" s="59" t="s">
        <v>16349</v>
      </c>
      <c r="F1295" s="61">
        <v>2933.0</v>
      </c>
      <c r="G1295" s="59"/>
      <c r="H1295" s="59"/>
      <c r="I1295" s="59"/>
      <c r="J1295" s="59"/>
      <c r="K1295" s="59" t="s">
        <v>10534</v>
      </c>
      <c r="L1295" s="61">
        <v>100.0</v>
      </c>
      <c r="M1295" s="59" t="s">
        <v>10507</v>
      </c>
      <c r="N1295" s="61">
        <v>0.0</v>
      </c>
      <c r="O1295" s="61">
        <v>0.0</v>
      </c>
      <c r="P1295" s="59" t="s">
        <v>10508</v>
      </c>
      <c r="Q1295" s="60"/>
      <c r="R1295" s="60"/>
      <c r="S1295" s="59" t="s">
        <v>10507</v>
      </c>
      <c r="T1295" s="59" t="s">
        <v>10508</v>
      </c>
      <c r="U1295" s="59" t="s">
        <v>10508</v>
      </c>
      <c r="V1295" s="59" t="s">
        <v>10508</v>
      </c>
      <c r="W1295" s="61">
        <v>1.0</v>
      </c>
      <c r="X1295" s="59" t="s">
        <v>16350</v>
      </c>
      <c r="Y1295" s="59" t="s">
        <v>20</v>
      </c>
      <c r="Z1295" s="60"/>
      <c r="AA1295" s="61">
        <v>2933.0</v>
      </c>
      <c r="AB1295" s="59" t="s">
        <v>10512</v>
      </c>
      <c r="AC1295" s="60"/>
      <c r="AD1295" s="60"/>
      <c r="AE1295" s="59" t="s">
        <v>10689</v>
      </c>
      <c r="AF1295" s="59" t="s">
        <v>10507</v>
      </c>
      <c r="AG1295" s="59" t="s">
        <v>10513</v>
      </c>
      <c r="AH1295" s="60"/>
      <c r="AI1295" s="60"/>
      <c r="AJ1295" s="61">
        <v>30.0</v>
      </c>
      <c r="AK1295" s="61">
        <v>20.0</v>
      </c>
      <c r="AL1295" s="61">
        <v>10.0</v>
      </c>
      <c r="AM1295" s="67"/>
      <c r="AN1295" s="67"/>
      <c r="AO1295" s="60"/>
      <c r="AP1295" s="59"/>
      <c r="AQ1295" s="60"/>
      <c r="AR1295" s="60"/>
      <c r="AS1295" s="62" t="s">
        <v>16351</v>
      </c>
      <c r="AT1295" s="59"/>
      <c r="AU1295" s="60" t="s">
        <v>15671</v>
      </c>
      <c r="AV1295" s="60"/>
      <c r="AW1295" s="60"/>
    </row>
    <row r="1296">
      <c r="B1296" s="61">
        <v>995386.0</v>
      </c>
      <c r="C1296" s="61">
        <v>175.0</v>
      </c>
      <c r="D1296" s="66">
        <v>45324.0</v>
      </c>
      <c r="E1296" s="59" t="s">
        <v>16352</v>
      </c>
      <c r="F1296" s="61">
        <v>2935.0</v>
      </c>
      <c r="G1296" s="59"/>
      <c r="H1296" s="60"/>
      <c r="I1296" s="60"/>
      <c r="J1296" s="60"/>
      <c r="K1296" s="59" t="s">
        <v>10534</v>
      </c>
      <c r="L1296" s="61">
        <v>100.0</v>
      </c>
      <c r="M1296" s="59" t="s">
        <v>10507</v>
      </c>
      <c r="N1296" s="61">
        <v>-1.0</v>
      </c>
      <c r="O1296" s="61">
        <v>0.0</v>
      </c>
      <c r="P1296" s="59" t="s">
        <v>10508</v>
      </c>
      <c r="Q1296" s="60"/>
      <c r="R1296" s="60"/>
      <c r="S1296" s="59" t="s">
        <v>10507</v>
      </c>
      <c r="T1296" s="59" t="s">
        <v>10508</v>
      </c>
      <c r="U1296" s="59" t="s">
        <v>10508</v>
      </c>
      <c r="V1296" s="59" t="s">
        <v>10508</v>
      </c>
      <c r="W1296" s="61">
        <v>2.0</v>
      </c>
      <c r="X1296" s="59" t="s">
        <v>16350</v>
      </c>
      <c r="Y1296" s="59" t="s">
        <v>20</v>
      </c>
      <c r="Z1296" s="60"/>
      <c r="AA1296" s="61">
        <v>2935.0</v>
      </c>
      <c r="AB1296" s="60" t="s">
        <v>10512</v>
      </c>
      <c r="AC1296" s="60"/>
      <c r="AD1296" s="60"/>
      <c r="AE1296" s="59" t="s">
        <v>10507</v>
      </c>
      <c r="AF1296" s="59" t="s">
        <v>10507</v>
      </c>
      <c r="AG1296" s="60" t="s">
        <v>10513</v>
      </c>
      <c r="AH1296" s="60"/>
      <c r="AI1296" s="60"/>
      <c r="AJ1296" s="61">
        <v>30.0</v>
      </c>
      <c r="AK1296" s="61">
        <v>20.0</v>
      </c>
      <c r="AL1296" s="61">
        <v>10.0</v>
      </c>
      <c r="AM1296" s="67"/>
      <c r="AN1296" s="67"/>
      <c r="AO1296" s="60"/>
      <c r="AP1296" s="59"/>
      <c r="AQ1296" s="60"/>
      <c r="AR1296" s="60"/>
      <c r="AS1296" s="62" t="s">
        <v>16353</v>
      </c>
      <c r="AT1296" s="60"/>
      <c r="AU1296" s="60" t="s">
        <v>15671</v>
      </c>
      <c r="AV1296" s="60"/>
      <c r="AW1296" s="60"/>
    </row>
    <row r="1297">
      <c r="B1297" s="61">
        <v>995386.0</v>
      </c>
      <c r="C1297" s="61">
        <v>175.0</v>
      </c>
      <c r="D1297" s="66">
        <v>45324.0</v>
      </c>
      <c r="E1297" s="59" t="s">
        <v>16354</v>
      </c>
      <c r="F1297" s="61">
        <v>2937.0</v>
      </c>
      <c r="G1297" s="59"/>
      <c r="H1297" s="60"/>
      <c r="I1297" s="60"/>
      <c r="J1297" s="60"/>
      <c r="K1297" s="59" t="s">
        <v>10534</v>
      </c>
      <c r="L1297" s="61">
        <v>100.0</v>
      </c>
      <c r="M1297" s="59" t="s">
        <v>10507</v>
      </c>
      <c r="N1297" s="61">
        <v>0.0</v>
      </c>
      <c r="O1297" s="61">
        <v>0.0</v>
      </c>
      <c r="P1297" s="59" t="s">
        <v>10508</v>
      </c>
      <c r="Q1297" s="60"/>
      <c r="R1297" s="60"/>
      <c r="S1297" s="59" t="s">
        <v>10507</v>
      </c>
      <c r="T1297" s="59" t="s">
        <v>10508</v>
      </c>
      <c r="U1297" s="59" t="s">
        <v>10508</v>
      </c>
      <c r="V1297" s="59" t="s">
        <v>10508</v>
      </c>
      <c r="W1297" s="61">
        <v>0.0</v>
      </c>
      <c r="X1297" s="59" t="s">
        <v>16350</v>
      </c>
      <c r="Y1297" s="59" t="s">
        <v>20</v>
      </c>
      <c r="Z1297" s="59"/>
      <c r="AA1297" s="61">
        <v>2937.0</v>
      </c>
      <c r="AB1297" s="60" t="s">
        <v>10512</v>
      </c>
      <c r="AC1297" s="60"/>
      <c r="AD1297" s="60"/>
      <c r="AE1297" s="59" t="s">
        <v>10507</v>
      </c>
      <c r="AF1297" s="59" t="s">
        <v>10507</v>
      </c>
      <c r="AG1297" s="60" t="s">
        <v>10513</v>
      </c>
      <c r="AH1297" s="60"/>
      <c r="AI1297" s="60"/>
      <c r="AJ1297" s="61">
        <v>30.0</v>
      </c>
      <c r="AK1297" s="61">
        <v>20.0</v>
      </c>
      <c r="AL1297" s="61">
        <v>10.0</v>
      </c>
      <c r="AM1297" s="67"/>
      <c r="AN1297" s="67"/>
      <c r="AO1297" s="60"/>
      <c r="AP1297" s="59"/>
      <c r="AQ1297" s="60"/>
      <c r="AR1297" s="60"/>
      <c r="AS1297" s="62" t="s">
        <v>16355</v>
      </c>
      <c r="AT1297" s="60"/>
      <c r="AU1297" s="60" t="s">
        <v>15671</v>
      </c>
      <c r="AV1297" s="60"/>
      <c r="AW1297" s="60"/>
    </row>
    <row r="1298">
      <c r="B1298" s="61">
        <v>995386.0</v>
      </c>
      <c r="C1298" s="61">
        <v>175.0</v>
      </c>
      <c r="D1298" s="66">
        <v>45324.0</v>
      </c>
      <c r="E1298" s="59" t="s">
        <v>16356</v>
      </c>
      <c r="F1298" s="61">
        <v>2939.0</v>
      </c>
      <c r="G1298" s="59"/>
      <c r="H1298" s="60"/>
      <c r="I1298" s="60"/>
      <c r="J1298" s="60"/>
      <c r="K1298" s="59" t="s">
        <v>10547</v>
      </c>
      <c r="L1298" s="61">
        <v>100.0</v>
      </c>
      <c r="M1298" s="59" t="s">
        <v>10507</v>
      </c>
      <c r="N1298" s="61">
        <v>0.0</v>
      </c>
      <c r="O1298" s="61">
        <v>0.0</v>
      </c>
      <c r="P1298" s="59" t="s">
        <v>10508</v>
      </c>
      <c r="Q1298" s="60"/>
      <c r="R1298" s="60"/>
      <c r="S1298" s="59" t="s">
        <v>10507</v>
      </c>
      <c r="T1298" s="59" t="s">
        <v>10508</v>
      </c>
      <c r="U1298" s="59" t="s">
        <v>10508</v>
      </c>
      <c r="V1298" s="59" t="s">
        <v>10508</v>
      </c>
      <c r="W1298" s="61">
        <v>0.0</v>
      </c>
      <c r="X1298" s="59" t="s">
        <v>16350</v>
      </c>
      <c r="Y1298" s="59" t="s">
        <v>16357</v>
      </c>
      <c r="Z1298" s="60"/>
      <c r="AA1298" s="61">
        <v>2939.0</v>
      </c>
      <c r="AB1298" s="59" t="s">
        <v>10512</v>
      </c>
      <c r="AC1298" s="60"/>
      <c r="AD1298" s="60"/>
      <c r="AE1298" s="59" t="s">
        <v>10689</v>
      </c>
      <c r="AF1298" s="59" t="s">
        <v>10507</v>
      </c>
      <c r="AG1298" s="59" t="s">
        <v>10513</v>
      </c>
      <c r="AH1298" s="60"/>
      <c r="AI1298" s="60"/>
      <c r="AJ1298" s="61">
        <v>30.0</v>
      </c>
      <c r="AK1298" s="61">
        <v>20.0</v>
      </c>
      <c r="AL1298" s="61">
        <v>10.0</v>
      </c>
      <c r="AM1298" s="60"/>
      <c r="AN1298" s="67"/>
      <c r="AO1298" s="60"/>
      <c r="AP1298" s="60"/>
      <c r="AQ1298" s="60"/>
      <c r="AR1298" s="60"/>
      <c r="AS1298" s="62" t="s">
        <v>16358</v>
      </c>
      <c r="AT1298" s="60"/>
      <c r="AU1298" s="60" t="s">
        <v>15671</v>
      </c>
      <c r="AV1298" s="60"/>
      <c r="AW1298" s="60"/>
    </row>
    <row r="1299">
      <c r="B1299" s="61">
        <v>995386.0</v>
      </c>
      <c r="C1299" s="61">
        <v>175.0</v>
      </c>
      <c r="D1299" s="66">
        <v>45324.0</v>
      </c>
      <c r="E1299" s="59" t="s">
        <v>16359</v>
      </c>
      <c r="F1299" s="61">
        <v>2941.0</v>
      </c>
      <c r="G1299" s="59"/>
      <c r="H1299" s="59"/>
      <c r="I1299" s="60"/>
      <c r="J1299" s="60"/>
      <c r="K1299" s="59" t="s">
        <v>10659</v>
      </c>
      <c r="L1299" s="61">
        <v>100.0</v>
      </c>
      <c r="M1299" s="59" t="s">
        <v>10507</v>
      </c>
      <c r="N1299" s="61">
        <v>0.0</v>
      </c>
      <c r="O1299" s="61">
        <v>0.0</v>
      </c>
      <c r="P1299" s="59" t="s">
        <v>10508</v>
      </c>
      <c r="Q1299" s="60"/>
      <c r="R1299" s="60"/>
      <c r="S1299" s="59" t="s">
        <v>10507</v>
      </c>
      <c r="T1299" s="59" t="s">
        <v>10508</v>
      </c>
      <c r="U1299" s="59" t="s">
        <v>10508</v>
      </c>
      <c r="V1299" s="59" t="s">
        <v>10508</v>
      </c>
      <c r="W1299" s="61">
        <v>1.0</v>
      </c>
      <c r="X1299" s="59" t="s">
        <v>16350</v>
      </c>
      <c r="Y1299" s="59" t="s">
        <v>16360</v>
      </c>
      <c r="Z1299" s="60"/>
      <c r="AA1299" s="61">
        <v>2941.0</v>
      </c>
      <c r="AB1299" s="59" t="s">
        <v>10512</v>
      </c>
      <c r="AC1299" s="60"/>
      <c r="AD1299" s="60"/>
      <c r="AE1299" s="59" t="s">
        <v>10689</v>
      </c>
      <c r="AF1299" s="59" t="s">
        <v>10507</v>
      </c>
      <c r="AG1299" s="59" t="s">
        <v>10513</v>
      </c>
      <c r="AH1299" s="60"/>
      <c r="AI1299" s="60"/>
      <c r="AJ1299" s="61">
        <v>30.0</v>
      </c>
      <c r="AK1299" s="61">
        <v>20.0</v>
      </c>
      <c r="AL1299" s="61">
        <v>10.0</v>
      </c>
      <c r="AM1299" s="67"/>
      <c r="AN1299" s="67"/>
      <c r="AO1299" s="60"/>
      <c r="AP1299" s="59"/>
      <c r="AQ1299" s="60"/>
      <c r="AR1299" s="60"/>
      <c r="AS1299" s="62" t="s">
        <v>16361</v>
      </c>
      <c r="AT1299" s="60"/>
      <c r="AU1299" s="60" t="s">
        <v>15671</v>
      </c>
      <c r="AV1299" s="60"/>
      <c r="AW1299" s="60"/>
    </row>
    <row r="1300">
      <c r="B1300" s="61">
        <v>995386.0</v>
      </c>
      <c r="C1300" s="61">
        <v>175.0</v>
      </c>
      <c r="D1300" s="66">
        <v>45324.0</v>
      </c>
      <c r="E1300" s="59" t="s">
        <v>16362</v>
      </c>
      <c r="F1300" s="61">
        <v>2943.0</v>
      </c>
      <c r="G1300" s="60"/>
      <c r="H1300" s="60"/>
      <c r="I1300" s="60"/>
      <c r="J1300" s="60"/>
      <c r="K1300" s="59" t="s">
        <v>10534</v>
      </c>
      <c r="L1300" s="61">
        <v>100.0</v>
      </c>
      <c r="M1300" s="59" t="s">
        <v>10507</v>
      </c>
      <c r="N1300" s="61">
        <v>0.0</v>
      </c>
      <c r="O1300" s="61">
        <v>0.0</v>
      </c>
      <c r="P1300" s="59" t="s">
        <v>10508</v>
      </c>
      <c r="Q1300" s="60"/>
      <c r="R1300" s="60"/>
      <c r="S1300" s="59" t="s">
        <v>10507</v>
      </c>
      <c r="T1300" s="59" t="s">
        <v>10508</v>
      </c>
      <c r="U1300" s="59" t="s">
        <v>10508</v>
      </c>
      <c r="V1300" s="59" t="s">
        <v>10508</v>
      </c>
      <c r="W1300" s="61">
        <v>2.0</v>
      </c>
      <c r="X1300" s="59" t="s">
        <v>16350</v>
      </c>
      <c r="Y1300" s="59" t="s">
        <v>19</v>
      </c>
      <c r="Z1300" s="60"/>
      <c r="AA1300" s="64">
        <v>2943.0</v>
      </c>
      <c r="AB1300" s="59" t="s">
        <v>10512</v>
      </c>
      <c r="AC1300" s="60"/>
      <c r="AD1300" s="60"/>
      <c r="AE1300" s="59" t="s">
        <v>10689</v>
      </c>
      <c r="AF1300" s="59" t="s">
        <v>10507</v>
      </c>
      <c r="AG1300" s="59" t="s">
        <v>10513</v>
      </c>
      <c r="AH1300" s="60"/>
      <c r="AI1300" s="60"/>
      <c r="AJ1300" s="61">
        <v>30.0</v>
      </c>
      <c r="AK1300" s="61">
        <v>20.0</v>
      </c>
      <c r="AL1300" s="61">
        <v>10.0</v>
      </c>
      <c r="AM1300" s="60"/>
      <c r="AN1300" s="66">
        <v>45405.0</v>
      </c>
      <c r="AO1300" s="60"/>
      <c r="AP1300" s="60"/>
      <c r="AQ1300" s="60"/>
      <c r="AR1300" s="60"/>
      <c r="AS1300" s="62" t="s">
        <v>16363</v>
      </c>
      <c r="AT1300" s="60"/>
      <c r="AU1300" s="60" t="s">
        <v>15671</v>
      </c>
      <c r="AV1300" s="60"/>
      <c r="AW1300" s="60"/>
    </row>
    <row r="1301">
      <c r="B1301" s="61">
        <v>995386.0</v>
      </c>
      <c r="C1301" s="61">
        <v>175.0</v>
      </c>
      <c r="D1301" s="66">
        <v>45324.0</v>
      </c>
      <c r="E1301" s="59" t="s">
        <v>16364</v>
      </c>
      <c r="F1301" s="61">
        <v>2945.0</v>
      </c>
      <c r="G1301" s="60"/>
      <c r="H1301" s="60"/>
      <c r="I1301" s="60"/>
      <c r="J1301" s="60"/>
      <c r="K1301" s="59" t="s">
        <v>11929</v>
      </c>
      <c r="L1301" s="61">
        <v>100.0</v>
      </c>
      <c r="M1301" s="59" t="s">
        <v>10507</v>
      </c>
      <c r="N1301" s="61">
        <v>0.0</v>
      </c>
      <c r="O1301" s="61">
        <v>0.0</v>
      </c>
      <c r="P1301" s="59" t="s">
        <v>10508</v>
      </c>
      <c r="Q1301" s="60"/>
      <c r="R1301" s="60"/>
      <c r="S1301" s="59" t="s">
        <v>10507</v>
      </c>
      <c r="T1301" s="59" t="s">
        <v>10508</v>
      </c>
      <c r="U1301" s="59" t="s">
        <v>10508</v>
      </c>
      <c r="V1301" s="59" t="s">
        <v>10508</v>
      </c>
      <c r="W1301" s="61">
        <v>1.0</v>
      </c>
      <c r="X1301" s="59" t="s">
        <v>16350</v>
      </c>
      <c r="Y1301" s="59" t="s">
        <v>15922</v>
      </c>
      <c r="Z1301" s="60"/>
      <c r="AA1301" s="61">
        <v>2945.0</v>
      </c>
      <c r="AB1301" s="60" t="s">
        <v>10512</v>
      </c>
      <c r="AC1301" s="60"/>
      <c r="AD1301" s="60"/>
      <c r="AE1301" s="59" t="s">
        <v>10689</v>
      </c>
      <c r="AF1301" s="59" t="s">
        <v>10507</v>
      </c>
      <c r="AG1301" s="60" t="s">
        <v>10513</v>
      </c>
      <c r="AH1301" s="60"/>
      <c r="AI1301" s="60"/>
      <c r="AJ1301" s="61">
        <v>30.0</v>
      </c>
      <c r="AK1301" s="61">
        <v>20.0</v>
      </c>
      <c r="AL1301" s="61">
        <v>10.0</v>
      </c>
      <c r="AM1301" s="67"/>
      <c r="AN1301" s="67"/>
      <c r="AO1301" s="60"/>
      <c r="AP1301" s="59"/>
      <c r="AQ1301" s="60"/>
      <c r="AR1301" s="60"/>
      <c r="AS1301" s="62" t="s">
        <v>16365</v>
      </c>
      <c r="AT1301" s="60"/>
      <c r="AU1301" s="60" t="s">
        <v>15671</v>
      </c>
      <c r="AV1301" s="60"/>
      <c r="AW1301" s="60"/>
    </row>
    <row r="1302">
      <c r="B1302" s="61">
        <v>995386.0</v>
      </c>
      <c r="C1302" s="61">
        <v>175.0</v>
      </c>
      <c r="D1302" s="66">
        <v>45324.0</v>
      </c>
      <c r="E1302" s="59" t="s">
        <v>16366</v>
      </c>
      <c r="F1302" s="61">
        <v>2947.0</v>
      </c>
      <c r="G1302" s="62" t="s">
        <v>16367</v>
      </c>
      <c r="H1302" s="60"/>
      <c r="I1302" s="60"/>
      <c r="J1302" s="60"/>
      <c r="K1302" s="59" t="s">
        <v>11205</v>
      </c>
      <c r="L1302" s="61">
        <v>100.0</v>
      </c>
      <c r="M1302" s="59" t="s">
        <v>10507</v>
      </c>
      <c r="N1302" s="61">
        <v>1.0</v>
      </c>
      <c r="O1302" s="61">
        <v>0.0</v>
      </c>
      <c r="P1302" s="59" t="s">
        <v>10633</v>
      </c>
      <c r="Q1302" s="60"/>
      <c r="R1302" s="60"/>
      <c r="S1302" s="59" t="s">
        <v>10507</v>
      </c>
      <c r="T1302" s="59" t="s">
        <v>10508</v>
      </c>
      <c r="U1302" s="59" t="s">
        <v>10508</v>
      </c>
      <c r="V1302" s="59" t="s">
        <v>10508</v>
      </c>
      <c r="W1302" s="61">
        <v>1.0</v>
      </c>
      <c r="X1302" s="59" t="s">
        <v>15669</v>
      </c>
      <c r="Y1302" s="59" t="s">
        <v>16368</v>
      </c>
      <c r="Z1302" s="60"/>
      <c r="AA1302" s="61">
        <v>2947.0</v>
      </c>
      <c r="AB1302" s="59" t="s">
        <v>10512</v>
      </c>
      <c r="AC1302" s="60"/>
      <c r="AD1302" s="60"/>
      <c r="AE1302" s="59" t="s">
        <v>10689</v>
      </c>
      <c r="AF1302" s="59" t="s">
        <v>10507</v>
      </c>
      <c r="AG1302" s="59" t="s">
        <v>10513</v>
      </c>
      <c r="AH1302" s="60"/>
      <c r="AI1302" s="60"/>
      <c r="AJ1302" s="61">
        <v>30.0</v>
      </c>
      <c r="AK1302" s="61">
        <v>20.0</v>
      </c>
      <c r="AL1302" s="61">
        <v>10.0</v>
      </c>
      <c r="AM1302" s="66">
        <v>45489.0</v>
      </c>
      <c r="AN1302" s="67"/>
      <c r="AO1302" s="60"/>
      <c r="AP1302" s="60"/>
      <c r="AQ1302" s="60"/>
      <c r="AR1302" s="60"/>
      <c r="AS1302" s="62" t="s">
        <v>16369</v>
      </c>
      <c r="AT1302" s="60"/>
      <c r="AU1302" s="60" t="s">
        <v>15671</v>
      </c>
      <c r="AV1302" s="60"/>
      <c r="AW1302" s="60"/>
    </row>
    <row r="1303">
      <c r="B1303" s="61">
        <v>995386.0</v>
      </c>
      <c r="C1303" s="61">
        <v>175.0</v>
      </c>
      <c r="D1303" s="66">
        <v>45324.0</v>
      </c>
      <c r="E1303" s="59" t="s">
        <v>16370</v>
      </c>
      <c r="F1303" s="61">
        <v>2949.0</v>
      </c>
      <c r="G1303" s="62" t="s">
        <v>16371</v>
      </c>
      <c r="H1303" s="59"/>
      <c r="I1303" s="60"/>
      <c r="J1303" s="60"/>
      <c r="K1303" s="59" t="s">
        <v>10521</v>
      </c>
      <c r="L1303" s="61">
        <v>100.0</v>
      </c>
      <c r="M1303" s="59" t="s">
        <v>10507</v>
      </c>
      <c r="N1303" s="61">
        <v>1.0</v>
      </c>
      <c r="O1303" s="61">
        <v>0.0</v>
      </c>
      <c r="P1303" s="59" t="s">
        <v>10633</v>
      </c>
      <c r="Q1303" s="60"/>
      <c r="R1303" s="60"/>
      <c r="S1303" s="59" t="s">
        <v>10507</v>
      </c>
      <c r="T1303" s="59" t="s">
        <v>10508</v>
      </c>
      <c r="U1303" s="59" t="s">
        <v>10508</v>
      </c>
      <c r="V1303" s="59" t="s">
        <v>10508</v>
      </c>
      <c r="W1303" s="61">
        <v>0.0</v>
      </c>
      <c r="X1303" s="59" t="s">
        <v>15669</v>
      </c>
      <c r="Y1303" s="59" t="s">
        <v>20</v>
      </c>
      <c r="Z1303" s="60"/>
      <c r="AA1303" s="61">
        <v>2949.0</v>
      </c>
      <c r="AB1303" s="59" t="s">
        <v>10512</v>
      </c>
      <c r="AC1303" s="60"/>
      <c r="AD1303" s="60"/>
      <c r="AE1303" s="59" t="s">
        <v>10689</v>
      </c>
      <c r="AF1303" s="59" t="s">
        <v>10507</v>
      </c>
      <c r="AG1303" s="59" t="s">
        <v>10513</v>
      </c>
      <c r="AH1303" s="60"/>
      <c r="AI1303" s="60"/>
      <c r="AJ1303" s="61">
        <v>10.0</v>
      </c>
      <c r="AK1303" s="61">
        <v>10.0</v>
      </c>
      <c r="AL1303" s="61">
        <v>10.0</v>
      </c>
      <c r="AM1303" s="66">
        <v>45439.0</v>
      </c>
      <c r="AN1303" s="67"/>
      <c r="AO1303" s="60"/>
      <c r="AP1303" s="59"/>
      <c r="AQ1303" s="60"/>
      <c r="AR1303" s="60"/>
      <c r="AS1303" s="62" t="s">
        <v>16372</v>
      </c>
      <c r="AT1303" s="60"/>
      <c r="AU1303" s="60" t="s">
        <v>15671</v>
      </c>
      <c r="AV1303" s="60"/>
      <c r="AW1303" s="60"/>
    </row>
    <row r="1304">
      <c r="B1304" s="61">
        <v>995386.0</v>
      </c>
      <c r="C1304" s="61">
        <v>175.0</v>
      </c>
      <c r="D1304" s="66">
        <v>45324.0</v>
      </c>
      <c r="E1304" s="59" t="s">
        <v>16373</v>
      </c>
      <c r="F1304" s="61">
        <v>2951.0</v>
      </c>
      <c r="G1304" s="59"/>
      <c r="H1304" s="60"/>
      <c r="I1304" s="60"/>
      <c r="J1304" s="60"/>
      <c r="K1304" s="59" t="s">
        <v>10527</v>
      </c>
      <c r="L1304" s="61">
        <v>500.0</v>
      </c>
      <c r="M1304" s="59" t="s">
        <v>10507</v>
      </c>
      <c r="N1304" s="61">
        <v>0.0</v>
      </c>
      <c r="O1304" s="61">
        <v>0.0</v>
      </c>
      <c r="P1304" s="59" t="s">
        <v>10508</v>
      </c>
      <c r="Q1304" s="60"/>
      <c r="R1304" s="60"/>
      <c r="S1304" s="59" t="s">
        <v>10507</v>
      </c>
      <c r="T1304" s="59" t="s">
        <v>10508</v>
      </c>
      <c r="U1304" s="59" t="s">
        <v>10508</v>
      </c>
      <c r="V1304" s="59" t="s">
        <v>10508</v>
      </c>
      <c r="W1304" s="61">
        <v>2.0</v>
      </c>
      <c r="X1304" s="59" t="s">
        <v>15669</v>
      </c>
      <c r="Y1304" s="59" t="s">
        <v>16374</v>
      </c>
      <c r="Z1304" s="60"/>
      <c r="AA1304" s="61">
        <v>2951.0</v>
      </c>
      <c r="AB1304" s="59" t="s">
        <v>10512</v>
      </c>
      <c r="AC1304" s="60"/>
      <c r="AD1304" s="60"/>
      <c r="AE1304" s="59" t="s">
        <v>10659</v>
      </c>
      <c r="AF1304" s="59" t="s">
        <v>10507</v>
      </c>
      <c r="AG1304" s="59" t="s">
        <v>10513</v>
      </c>
      <c r="AH1304" s="60"/>
      <c r="AI1304" s="60"/>
      <c r="AJ1304" s="61">
        <v>20.0</v>
      </c>
      <c r="AK1304" s="61">
        <v>15.0</v>
      </c>
      <c r="AL1304" s="61">
        <v>10.0</v>
      </c>
      <c r="AM1304" s="66">
        <v>45324.0</v>
      </c>
      <c r="AN1304" s="66">
        <v>45351.0</v>
      </c>
      <c r="AO1304" s="60"/>
      <c r="AP1304" s="60"/>
      <c r="AQ1304" s="60"/>
      <c r="AR1304" s="60"/>
      <c r="AS1304" s="62" t="s">
        <v>16375</v>
      </c>
      <c r="AT1304" s="60"/>
      <c r="AU1304" s="60" t="s">
        <v>15671</v>
      </c>
      <c r="AV1304" s="60"/>
      <c r="AW1304" s="60"/>
    </row>
    <row r="1305">
      <c r="B1305" s="61">
        <v>995386.0</v>
      </c>
      <c r="C1305" s="61">
        <v>175.0</v>
      </c>
      <c r="D1305" s="66">
        <v>45324.0</v>
      </c>
      <c r="E1305" s="59" t="s">
        <v>16376</v>
      </c>
      <c r="F1305" s="61">
        <v>2953.0</v>
      </c>
      <c r="G1305" s="59"/>
      <c r="H1305" s="59"/>
      <c r="I1305" s="60"/>
      <c r="J1305" s="60"/>
      <c r="K1305" s="59" t="s">
        <v>10659</v>
      </c>
      <c r="L1305" s="61">
        <v>100.0</v>
      </c>
      <c r="M1305" s="59" t="s">
        <v>10507</v>
      </c>
      <c r="N1305" s="61">
        <v>0.0</v>
      </c>
      <c r="O1305" s="61">
        <v>0.0</v>
      </c>
      <c r="P1305" s="59" t="s">
        <v>10508</v>
      </c>
      <c r="Q1305" s="60"/>
      <c r="R1305" s="60"/>
      <c r="S1305" s="59" t="s">
        <v>10507</v>
      </c>
      <c r="T1305" s="59" t="s">
        <v>10508</v>
      </c>
      <c r="U1305" s="59" t="s">
        <v>10508</v>
      </c>
      <c r="V1305" s="59" t="s">
        <v>10508</v>
      </c>
      <c r="W1305" s="61">
        <v>2.0</v>
      </c>
      <c r="X1305" s="59" t="s">
        <v>16350</v>
      </c>
      <c r="Y1305" s="59" t="s">
        <v>16360</v>
      </c>
      <c r="Z1305" s="60"/>
      <c r="AA1305" s="61">
        <v>2953.0</v>
      </c>
      <c r="AB1305" s="59" t="s">
        <v>10512</v>
      </c>
      <c r="AC1305" s="60"/>
      <c r="AD1305" s="60"/>
      <c r="AE1305" s="59" t="s">
        <v>10689</v>
      </c>
      <c r="AF1305" s="59" t="s">
        <v>10507</v>
      </c>
      <c r="AG1305" s="59" t="s">
        <v>10513</v>
      </c>
      <c r="AH1305" s="60"/>
      <c r="AI1305" s="60"/>
      <c r="AJ1305" s="61">
        <v>30.0</v>
      </c>
      <c r="AK1305" s="61">
        <v>20.0</v>
      </c>
      <c r="AL1305" s="61">
        <v>10.0</v>
      </c>
      <c r="AM1305" s="66">
        <v>45324.0</v>
      </c>
      <c r="AN1305" s="66">
        <v>45396.0</v>
      </c>
      <c r="AO1305" s="60"/>
      <c r="AP1305" s="60"/>
      <c r="AQ1305" s="60"/>
      <c r="AR1305" s="60"/>
      <c r="AS1305" s="62" t="s">
        <v>16377</v>
      </c>
      <c r="AT1305" s="60"/>
      <c r="AU1305" s="60" t="s">
        <v>15671</v>
      </c>
      <c r="AV1305" s="60"/>
      <c r="AW1305" s="60"/>
    </row>
    <row r="1306">
      <c r="B1306" s="61">
        <v>995386.0</v>
      </c>
      <c r="C1306" s="61">
        <v>175.0</v>
      </c>
      <c r="D1306" s="66">
        <v>45324.0</v>
      </c>
      <c r="E1306" s="59" t="s">
        <v>16378</v>
      </c>
      <c r="F1306" s="61">
        <v>2955.0</v>
      </c>
      <c r="G1306" s="59"/>
      <c r="H1306" s="59"/>
      <c r="I1306" s="60"/>
      <c r="J1306" s="60"/>
      <c r="K1306" s="59" t="s">
        <v>11929</v>
      </c>
      <c r="L1306" s="61">
        <v>100.0</v>
      </c>
      <c r="M1306" s="59" t="s">
        <v>10507</v>
      </c>
      <c r="N1306" s="61">
        <v>0.0</v>
      </c>
      <c r="O1306" s="61">
        <v>0.0</v>
      </c>
      <c r="P1306" s="59" t="s">
        <v>10508</v>
      </c>
      <c r="Q1306" s="60"/>
      <c r="R1306" s="60"/>
      <c r="S1306" s="59" t="s">
        <v>10507</v>
      </c>
      <c r="T1306" s="59" t="s">
        <v>10508</v>
      </c>
      <c r="U1306" s="59" t="s">
        <v>10508</v>
      </c>
      <c r="V1306" s="59" t="s">
        <v>10508</v>
      </c>
      <c r="W1306" s="61">
        <v>1.0</v>
      </c>
      <c r="X1306" s="59" t="s">
        <v>16350</v>
      </c>
      <c r="Y1306" s="59" t="s">
        <v>16368</v>
      </c>
      <c r="Z1306" s="60"/>
      <c r="AA1306" s="61">
        <v>2955.0</v>
      </c>
      <c r="AB1306" s="59" t="s">
        <v>10512</v>
      </c>
      <c r="AC1306" s="60"/>
      <c r="AD1306" s="60"/>
      <c r="AE1306" s="59" t="s">
        <v>10689</v>
      </c>
      <c r="AF1306" s="59" t="s">
        <v>10507</v>
      </c>
      <c r="AG1306" s="59" t="s">
        <v>10513</v>
      </c>
      <c r="AH1306" s="60"/>
      <c r="AI1306" s="60"/>
      <c r="AJ1306" s="61">
        <v>30.0</v>
      </c>
      <c r="AK1306" s="61">
        <v>20.0</v>
      </c>
      <c r="AL1306" s="61">
        <v>10.0</v>
      </c>
      <c r="AM1306" s="67"/>
      <c r="AN1306" s="67"/>
      <c r="AO1306" s="60"/>
      <c r="AP1306" s="59"/>
      <c r="AQ1306" s="60"/>
      <c r="AR1306" s="60"/>
      <c r="AS1306" s="62" t="s">
        <v>16379</v>
      </c>
      <c r="AT1306" s="60"/>
      <c r="AU1306" s="60" t="s">
        <v>15671</v>
      </c>
      <c r="AV1306" s="60"/>
      <c r="AW1306" s="60"/>
    </row>
    <row r="1307">
      <c r="B1307" s="61">
        <v>995386.0</v>
      </c>
      <c r="C1307" s="61">
        <v>175.0</v>
      </c>
      <c r="D1307" s="66">
        <v>45324.0</v>
      </c>
      <c r="E1307" s="59" t="s">
        <v>16380</v>
      </c>
      <c r="F1307" s="61">
        <v>2957.0</v>
      </c>
      <c r="G1307" s="60"/>
      <c r="H1307" s="60"/>
      <c r="I1307" s="60"/>
      <c r="J1307" s="60"/>
      <c r="K1307" s="59" t="s">
        <v>10534</v>
      </c>
      <c r="L1307" s="61">
        <v>100.0</v>
      </c>
      <c r="M1307" s="59" t="s">
        <v>10507</v>
      </c>
      <c r="N1307" s="61">
        <v>0.0</v>
      </c>
      <c r="O1307" s="61">
        <v>0.0</v>
      </c>
      <c r="P1307" s="59" t="s">
        <v>10508</v>
      </c>
      <c r="Q1307" s="60"/>
      <c r="R1307" s="60"/>
      <c r="S1307" s="59" t="s">
        <v>10507</v>
      </c>
      <c r="T1307" s="59" t="s">
        <v>10508</v>
      </c>
      <c r="U1307" s="59" t="s">
        <v>10508</v>
      </c>
      <c r="V1307" s="59" t="s">
        <v>10508</v>
      </c>
      <c r="W1307" s="61">
        <v>4.0</v>
      </c>
      <c r="X1307" s="59" t="s">
        <v>16350</v>
      </c>
      <c r="Y1307" s="59" t="s">
        <v>20</v>
      </c>
      <c r="Z1307" s="60"/>
      <c r="AA1307" s="61">
        <v>2957.0</v>
      </c>
      <c r="AB1307" s="59" t="s">
        <v>10512</v>
      </c>
      <c r="AC1307" s="60"/>
      <c r="AD1307" s="60"/>
      <c r="AE1307" s="59" t="s">
        <v>10689</v>
      </c>
      <c r="AF1307" s="59" t="s">
        <v>10507</v>
      </c>
      <c r="AG1307" s="59" t="s">
        <v>10513</v>
      </c>
      <c r="AH1307" s="60"/>
      <c r="AI1307" s="60"/>
      <c r="AJ1307" s="61">
        <v>30.0</v>
      </c>
      <c r="AK1307" s="61">
        <v>20.0</v>
      </c>
      <c r="AL1307" s="61">
        <v>10.0</v>
      </c>
      <c r="AM1307" s="67"/>
      <c r="AN1307" s="66">
        <v>45412.0</v>
      </c>
      <c r="AO1307" s="60"/>
      <c r="AP1307" s="60"/>
      <c r="AQ1307" s="60"/>
      <c r="AR1307" s="60"/>
      <c r="AS1307" s="62" t="s">
        <v>16381</v>
      </c>
      <c r="AT1307" s="60"/>
      <c r="AU1307" s="60" t="s">
        <v>15671</v>
      </c>
      <c r="AV1307" s="60"/>
      <c r="AW1307" s="60"/>
    </row>
    <row r="1308">
      <c r="B1308" s="61">
        <v>995386.0</v>
      </c>
      <c r="C1308" s="61">
        <v>175.0</v>
      </c>
      <c r="D1308" s="66">
        <v>45324.0</v>
      </c>
      <c r="E1308" s="59" t="s">
        <v>16382</v>
      </c>
      <c r="F1308" s="61">
        <v>2959.0</v>
      </c>
      <c r="G1308" s="59"/>
      <c r="H1308" s="60"/>
      <c r="I1308" s="60"/>
      <c r="J1308" s="60"/>
      <c r="K1308" s="59" t="s">
        <v>10547</v>
      </c>
      <c r="L1308" s="61">
        <v>100.0</v>
      </c>
      <c r="M1308" s="59" t="s">
        <v>10507</v>
      </c>
      <c r="N1308" s="61">
        <v>0.0</v>
      </c>
      <c r="O1308" s="61">
        <v>0.0</v>
      </c>
      <c r="P1308" s="59" t="s">
        <v>10508</v>
      </c>
      <c r="Q1308" s="60"/>
      <c r="R1308" s="60"/>
      <c r="S1308" s="59" t="s">
        <v>10507</v>
      </c>
      <c r="T1308" s="59" t="s">
        <v>10508</v>
      </c>
      <c r="U1308" s="59" t="s">
        <v>10508</v>
      </c>
      <c r="V1308" s="59" t="s">
        <v>10508</v>
      </c>
      <c r="W1308" s="61">
        <v>1.0</v>
      </c>
      <c r="X1308" s="59" t="s">
        <v>16350</v>
      </c>
      <c r="Y1308" s="59" t="s">
        <v>16357</v>
      </c>
      <c r="Z1308" s="60"/>
      <c r="AA1308" s="61">
        <v>2959.0</v>
      </c>
      <c r="AB1308" s="59" t="s">
        <v>10512</v>
      </c>
      <c r="AC1308" s="60"/>
      <c r="AD1308" s="60"/>
      <c r="AE1308" s="59" t="s">
        <v>10689</v>
      </c>
      <c r="AF1308" s="59" t="s">
        <v>10507</v>
      </c>
      <c r="AG1308" s="59" t="s">
        <v>10513</v>
      </c>
      <c r="AH1308" s="60"/>
      <c r="AI1308" s="60"/>
      <c r="AJ1308" s="61">
        <v>30.0</v>
      </c>
      <c r="AK1308" s="61">
        <v>20.0</v>
      </c>
      <c r="AL1308" s="61">
        <v>10.0</v>
      </c>
      <c r="AM1308" s="60"/>
      <c r="AN1308" s="67"/>
      <c r="AO1308" s="60"/>
      <c r="AP1308" s="60"/>
      <c r="AQ1308" s="60"/>
      <c r="AR1308" s="60"/>
      <c r="AS1308" s="62" t="s">
        <v>16383</v>
      </c>
      <c r="AT1308" s="60"/>
      <c r="AU1308" s="60" t="s">
        <v>15671</v>
      </c>
      <c r="AV1308" s="60"/>
      <c r="AW1308" s="60"/>
    </row>
    <row r="1309">
      <c r="B1309" s="61">
        <v>995386.0</v>
      </c>
      <c r="C1309" s="61">
        <v>175.0</v>
      </c>
      <c r="D1309" s="66">
        <v>45324.0</v>
      </c>
      <c r="E1309" s="59" t="s">
        <v>16384</v>
      </c>
      <c r="F1309" s="61">
        <v>2961.0</v>
      </c>
      <c r="G1309" s="59"/>
      <c r="H1309" s="60"/>
      <c r="I1309" s="60"/>
      <c r="J1309" s="60"/>
      <c r="K1309" s="59" t="s">
        <v>10534</v>
      </c>
      <c r="L1309" s="61">
        <v>100.0</v>
      </c>
      <c r="M1309" s="59" t="s">
        <v>10507</v>
      </c>
      <c r="N1309" s="61">
        <v>0.0</v>
      </c>
      <c r="O1309" s="61">
        <v>0.0</v>
      </c>
      <c r="P1309" s="59" t="s">
        <v>10508</v>
      </c>
      <c r="Q1309" s="60"/>
      <c r="R1309" s="60"/>
      <c r="S1309" s="59" t="s">
        <v>10507</v>
      </c>
      <c r="T1309" s="59" t="s">
        <v>10508</v>
      </c>
      <c r="U1309" s="59" t="s">
        <v>10508</v>
      </c>
      <c r="V1309" s="59" t="s">
        <v>10508</v>
      </c>
      <c r="W1309" s="61">
        <v>1.0</v>
      </c>
      <c r="X1309" s="59" t="s">
        <v>16350</v>
      </c>
      <c r="Y1309" s="59" t="s">
        <v>20</v>
      </c>
      <c r="Z1309" s="60"/>
      <c r="AA1309" s="61">
        <v>2961.0</v>
      </c>
      <c r="AB1309" s="59" t="s">
        <v>10512</v>
      </c>
      <c r="AC1309" s="60"/>
      <c r="AD1309" s="60"/>
      <c r="AE1309" s="59" t="s">
        <v>10507</v>
      </c>
      <c r="AF1309" s="59" t="s">
        <v>10507</v>
      </c>
      <c r="AG1309" s="59" t="s">
        <v>10513</v>
      </c>
      <c r="AH1309" s="60"/>
      <c r="AI1309" s="60"/>
      <c r="AJ1309" s="61">
        <v>30.0</v>
      </c>
      <c r="AK1309" s="61">
        <v>20.0</v>
      </c>
      <c r="AL1309" s="61">
        <v>10.0</v>
      </c>
      <c r="AM1309" s="60"/>
      <c r="AN1309" s="60"/>
      <c r="AO1309" s="60"/>
      <c r="AP1309" s="60"/>
      <c r="AQ1309" s="60"/>
      <c r="AR1309" s="60"/>
      <c r="AS1309" s="62" t="s">
        <v>16385</v>
      </c>
      <c r="AT1309" s="60"/>
      <c r="AU1309" s="60" t="s">
        <v>15671</v>
      </c>
      <c r="AV1309" s="60"/>
      <c r="AW1309" s="60"/>
    </row>
    <row r="1310">
      <c r="B1310" s="61">
        <v>995386.0</v>
      </c>
      <c r="C1310" s="61">
        <v>175.0</v>
      </c>
      <c r="D1310" s="66">
        <v>45324.0</v>
      </c>
      <c r="E1310" s="59" t="s">
        <v>16386</v>
      </c>
      <c r="F1310" s="61">
        <v>2963.0</v>
      </c>
      <c r="G1310" s="59"/>
      <c r="H1310" s="59"/>
      <c r="I1310" s="60"/>
      <c r="J1310" s="60"/>
      <c r="K1310" s="59" t="s">
        <v>10534</v>
      </c>
      <c r="L1310" s="61">
        <v>100.0</v>
      </c>
      <c r="M1310" s="59" t="s">
        <v>10507</v>
      </c>
      <c r="N1310" s="61">
        <v>0.0</v>
      </c>
      <c r="O1310" s="61">
        <v>0.0</v>
      </c>
      <c r="P1310" s="59" t="s">
        <v>10508</v>
      </c>
      <c r="Q1310" s="60"/>
      <c r="R1310" s="60"/>
      <c r="S1310" s="59" t="s">
        <v>10507</v>
      </c>
      <c r="T1310" s="59" t="s">
        <v>10508</v>
      </c>
      <c r="U1310" s="59" t="s">
        <v>10508</v>
      </c>
      <c r="V1310" s="59" t="s">
        <v>10508</v>
      </c>
      <c r="W1310" s="61">
        <v>1.0</v>
      </c>
      <c r="X1310" s="59" t="s">
        <v>16350</v>
      </c>
      <c r="Y1310" s="59" t="s">
        <v>20</v>
      </c>
      <c r="Z1310" s="60"/>
      <c r="AA1310" s="61">
        <v>2963.0</v>
      </c>
      <c r="AB1310" s="59" t="s">
        <v>10512</v>
      </c>
      <c r="AC1310" s="60"/>
      <c r="AD1310" s="60"/>
      <c r="AE1310" s="59" t="s">
        <v>10507</v>
      </c>
      <c r="AF1310" s="59" t="s">
        <v>10507</v>
      </c>
      <c r="AG1310" s="59" t="s">
        <v>10513</v>
      </c>
      <c r="AH1310" s="60"/>
      <c r="AI1310" s="60"/>
      <c r="AJ1310" s="61">
        <v>30.0</v>
      </c>
      <c r="AK1310" s="61">
        <v>20.0</v>
      </c>
      <c r="AL1310" s="61">
        <v>10.0</v>
      </c>
      <c r="AM1310" s="67"/>
      <c r="AN1310" s="67"/>
      <c r="AO1310" s="60"/>
      <c r="AP1310" s="59"/>
      <c r="AQ1310" s="60"/>
      <c r="AR1310" s="60"/>
      <c r="AS1310" s="62" t="s">
        <v>16387</v>
      </c>
      <c r="AT1310" s="60"/>
      <c r="AU1310" s="60" t="s">
        <v>15671</v>
      </c>
      <c r="AV1310" s="60"/>
      <c r="AW1310" s="60"/>
    </row>
    <row r="1311">
      <c r="B1311" s="61">
        <v>995386.0</v>
      </c>
      <c r="C1311" s="61">
        <v>159.0</v>
      </c>
      <c r="D1311" s="66">
        <v>45324.0</v>
      </c>
      <c r="E1311" s="59" t="s">
        <v>16388</v>
      </c>
      <c r="F1311" s="61">
        <v>2965.0</v>
      </c>
      <c r="G1311" s="62" t="s">
        <v>16389</v>
      </c>
      <c r="H1311" s="59"/>
      <c r="I1311" s="60"/>
      <c r="J1311" s="60"/>
      <c r="K1311" s="59" t="s">
        <v>13533</v>
      </c>
      <c r="L1311" s="61">
        <v>300.0</v>
      </c>
      <c r="M1311" s="59" t="s">
        <v>10507</v>
      </c>
      <c r="N1311" s="61">
        <v>0.0</v>
      </c>
      <c r="O1311" s="61">
        <v>0.0</v>
      </c>
      <c r="P1311" s="59" t="s">
        <v>10508</v>
      </c>
      <c r="Q1311" s="60"/>
      <c r="R1311" s="60"/>
      <c r="S1311" s="59" t="s">
        <v>10507</v>
      </c>
      <c r="T1311" s="59" t="s">
        <v>10508</v>
      </c>
      <c r="U1311" s="59" t="s">
        <v>10508</v>
      </c>
      <c r="V1311" s="59" t="s">
        <v>10508</v>
      </c>
      <c r="W1311" s="61">
        <v>2.0</v>
      </c>
      <c r="X1311" s="59" t="s">
        <v>10509</v>
      </c>
      <c r="Y1311" s="59" t="s">
        <v>16390</v>
      </c>
      <c r="Z1311" s="60"/>
      <c r="AA1311" s="61">
        <v>2965.0</v>
      </c>
      <c r="AB1311" s="59" t="s">
        <v>10512</v>
      </c>
      <c r="AC1311" s="60"/>
      <c r="AD1311" s="60"/>
      <c r="AE1311" s="59" t="s">
        <v>10507</v>
      </c>
      <c r="AF1311" s="59" t="s">
        <v>10507</v>
      </c>
      <c r="AG1311" s="59" t="s">
        <v>10513</v>
      </c>
      <c r="AH1311" s="60"/>
      <c r="AI1311" s="60"/>
      <c r="AJ1311" s="61">
        <v>25.0</v>
      </c>
      <c r="AK1311" s="61">
        <v>15.0</v>
      </c>
      <c r="AL1311" s="61">
        <v>10.0</v>
      </c>
      <c r="AM1311" s="66">
        <v>45495.0</v>
      </c>
      <c r="AN1311" s="66">
        <v>45327.0</v>
      </c>
      <c r="AO1311" s="60"/>
      <c r="AP1311" s="60"/>
      <c r="AQ1311" s="60"/>
      <c r="AR1311" s="60"/>
      <c r="AS1311" s="62" t="s">
        <v>16391</v>
      </c>
      <c r="AT1311" s="60"/>
      <c r="AU1311" s="60" t="s">
        <v>11001</v>
      </c>
      <c r="AV1311" s="60"/>
      <c r="AW1311" s="60"/>
    </row>
    <row r="1312">
      <c r="B1312" s="61">
        <v>995386.0</v>
      </c>
      <c r="C1312" s="61">
        <v>173.0</v>
      </c>
      <c r="D1312" s="66">
        <v>45324.0</v>
      </c>
      <c r="E1312" s="59" t="s">
        <v>16392</v>
      </c>
      <c r="F1312" s="61">
        <v>2967.0</v>
      </c>
      <c r="G1312" s="62" t="s">
        <v>16393</v>
      </c>
      <c r="H1312" s="60"/>
      <c r="I1312" s="60"/>
      <c r="J1312" s="60"/>
      <c r="K1312" s="59" t="s">
        <v>12053</v>
      </c>
      <c r="L1312" s="61">
        <v>500.0</v>
      </c>
      <c r="M1312" s="59" t="s">
        <v>10507</v>
      </c>
      <c r="N1312" s="61">
        <v>0.0</v>
      </c>
      <c r="O1312" s="61">
        <v>0.0</v>
      </c>
      <c r="P1312" s="59" t="s">
        <v>10508</v>
      </c>
      <c r="Q1312" s="60"/>
      <c r="R1312" s="60"/>
      <c r="S1312" s="59" t="s">
        <v>10507</v>
      </c>
      <c r="T1312" s="59" t="s">
        <v>10508</v>
      </c>
      <c r="U1312" s="59" t="s">
        <v>10508</v>
      </c>
      <c r="V1312" s="59" t="s">
        <v>10508</v>
      </c>
      <c r="W1312" s="61">
        <v>2.0</v>
      </c>
      <c r="X1312" s="59" t="s">
        <v>15526</v>
      </c>
      <c r="Y1312" s="59" t="s">
        <v>20</v>
      </c>
      <c r="Z1312" s="60"/>
      <c r="AA1312" s="61">
        <v>2967.0</v>
      </c>
      <c r="AB1312" s="60" t="s">
        <v>10512</v>
      </c>
      <c r="AC1312" s="60"/>
      <c r="AD1312" s="60"/>
      <c r="AE1312" s="59" t="s">
        <v>10714</v>
      </c>
      <c r="AF1312" s="59" t="s">
        <v>10507</v>
      </c>
      <c r="AG1312" s="60" t="s">
        <v>10513</v>
      </c>
      <c r="AH1312" s="60"/>
      <c r="AI1312" s="60"/>
      <c r="AJ1312" s="61">
        <v>20.0</v>
      </c>
      <c r="AK1312" s="61">
        <v>15.0</v>
      </c>
      <c r="AL1312" s="61">
        <v>10.0</v>
      </c>
      <c r="AM1312" s="67"/>
      <c r="AN1312" s="68"/>
      <c r="AO1312" s="60"/>
      <c r="AP1312" s="60"/>
      <c r="AQ1312" s="60"/>
      <c r="AR1312" s="60"/>
      <c r="AS1312" s="62" t="s">
        <v>16394</v>
      </c>
      <c r="AT1312" s="60"/>
      <c r="AU1312" s="60" t="s">
        <v>15529</v>
      </c>
      <c r="AV1312" s="60"/>
      <c r="AW1312" s="60"/>
    </row>
    <row r="1313">
      <c r="B1313" s="61">
        <v>995386.0</v>
      </c>
      <c r="C1313" s="61">
        <v>175.0</v>
      </c>
      <c r="D1313" s="66">
        <v>45324.0</v>
      </c>
      <c r="E1313" s="59" t="s">
        <v>16395</v>
      </c>
      <c r="F1313" s="61">
        <v>2969.0</v>
      </c>
      <c r="G1313" s="59"/>
      <c r="H1313" s="60"/>
      <c r="I1313" s="60"/>
      <c r="J1313" s="60"/>
      <c r="K1313" s="59" t="s">
        <v>10534</v>
      </c>
      <c r="L1313" s="61">
        <v>100.0</v>
      </c>
      <c r="M1313" s="59" t="s">
        <v>10507</v>
      </c>
      <c r="N1313" s="61">
        <v>0.0</v>
      </c>
      <c r="O1313" s="61">
        <v>0.0</v>
      </c>
      <c r="P1313" s="59" t="s">
        <v>10508</v>
      </c>
      <c r="Q1313" s="60"/>
      <c r="R1313" s="60"/>
      <c r="S1313" s="59" t="s">
        <v>10507</v>
      </c>
      <c r="T1313" s="59" t="s">
        <v>10508</v>
      </c>
      <c r="U1313" s="59" t="s">
        <v>10508</v>
      </c>
      <c r="V1313" s="59" t="s">
        <v>10508</v>
      </c>
      <c r="W1313" s="61">
        <v>2.0</v>
      </c>
      <c r="X1313" s="59" t="s">
        <v>16350</v>
      </c>
      <c r="Y1313" s="59" t="s">
        <v>20</v>
      </c>
      <c r="Z1313" s="60"/>
      <c r="AA1313" s="61">
        <v>2969.0</v>
      </c>
      <c r="AB1313" s="59" t="s">
        <v>10512</v>
      </c>
      <c r="AC1313" s="60"/>
      <c r="AD1313" s="60"/>
      <c r="AE1313" s="59" t="s">
        <v>10507</v>
      </c>
      <c r="AF1313" s="59" t="s">
        <v>10507</v>
      </c>
      <c r="AG1313" s="59" t="s">
        <v>10513</v>
      </c>
      <c r="AH1313" s="60"/>
      <c r="AI1313" s="60"/>
      <c r="AJ1313" s="61">
        <v>30.0</v>
      </c>
      <c r="AK1313" s="61">
        <v>20.0</v>
      </c>
      <c r="AL1313" s="61">
        <v>10.0</v>
      </c>
      <c r="AM1313" s="67"/>
      <c r="AN1313" s="66">
        <v>45327.0</v>
      </c>
      <c r="AO1313" s="60"/>
      <c r="AP1313" s="59"/>
      <c r="AQ1313" s="60"/>
      <c r="AR1313" s="60"/>
      <c r="AS1313" s="62" t="s">
        <v>16396</v>
      </c>
      <c r="AT1313" s="60"/>
      <c r="AU1313" s="60" t="s">
        <v>15671</v>
      </c>
      <c r="AV1313" s="60"/>
      <c r="AW1313" s="60"/>
    </row>
    <row r="1314">
      <c r="B1314" s="61">
        <v>995386.0</v>
      </c>
      <c r="C1314" s="61">
        <v>159.0</v>
      </c>
      <c r="D1314" s="66">
        <v>45328.0</v>
      </c>
      <c r="E1314" s="59" t="s">
        <v>16397</v>
      </c>
      <c r="F1314" s="61">
        <v>2971.0</v>
      </c>
      <c r="G1314" s="62" t="s">
        <v>16398</v>
      </c>
      <c r="H1314" s="65" t="s">
        <v>16399</v>
      </c>
      <c r="I1314" s="60"/>
      <c r="J1314" s="60"/>
      <c r="K1314" s="59" t="s">
        <v>12039</v>
      </c>
      <c r="L1314" s="61">
        <v>100.0</v>
      </c>
      <c r="M1314" s="59" t="s">
        <v>10507</v>
      </c>
      <c r="N1314" s="61">
        <v>0.0</v>
      </c>
      <c r="O1314" s="61">
        <v>0.0</v>
      </c>
      <c r="P1314" s="59" t="s">
        <v>10508</v>
      </c>
      <c r="Q1314" s="60"/>
      <c r="R1314" s="60"/>
      <c r="S1314" s="59" t="s">
        <v>10507</v>
      </c>
      <c r="T1314" s="59" t="s">
        <v>10508</v>
      </c>
      <c r="U1314" s="59" t="s">
        <v>10508</v>
      </c>
      <c r="V1314" s="59" t="s">
        <v>10508</v>
      </c>
      <c r="W1314" s="61">
        <v>3.0</v>
      </c>
      <c r="X1314" s="59" t="s">
        <v>10509</v>
      </c>
      <c r="Y1314" s="59" t="s">
        <v>16400</v>
      </c>
      <c r="Z1314" s="60"/>
      <c r="AA1314" s="61">
        <v>2971.0</v>
      </c>
      <c r="AB1314" s="60" t="s">
        <v>10512</v>
      </c>
      <c r="AC1314" s="60"/>
      <c r="AD1314" s="60"/>
      <c r="AE1314" s="59" t="s">
        <v>10507</v>
      </c>
      <c r="AF1314" s="59" t="s">
        <v>10507</v>
      </c>
      <c r="AG1314" s="60" t="s">
        <v>10513</v>
      </c>
      <c r="AH1314" s="60"/>
      <c r="AI1314" s="60"/>
      <c r="AJ1314" s="61">
        <v>25.0</v>
      </c>
      <c r="AK1314" s="61">
        <v>15.0</v>
      </c>
      <c r="AL1314" s="61">
        <v>10.0</v>
      </c>
      <c r="AM1314" s="67"/>
      <c r="AN1314" s="66">
        <v>45449.0</v>
      </c>
      <c r="AO1314" s="60"/>
      <c r="AP1314" s="59"/>
      <c r="AQ1314" s="60"/>
      <c r="AR1314" s="60"/>
      <c r="AS1314" s="62" t="s">
        <v>16401</v>
      </c>
      <c r="AT1314" s="60"/>
      <c r="AU1314" s="60" t="s">
        <v>11001</v>
      </c>
      <c r="AV1314" s="60"/>
      <c r="AW1314" s="60"/>
    </row>
    <row r="1315">
      <c r="B1315" s="61">
        <v>995386.0</v>
      </c>
      <c r="C1315" s="61">
        <v>159.0</v>
      </c>
      <c r="D1315" s="66">
        <v>45328.0</v>
      </c>
      <c r="E1315" s="59" t="s">
        <v>16402</v>
      </c>
      <c r="F1315" s="61">
        <v>2973.0</v>
      </c>
      <c r="G1315" s="62" t="s">
        <v>16403</v>
      </c>
      <c r="H1315" s="59"/>
      <c r="I1315" s="59"/>
      <c r="J1315" s="60"/>
      <c r="K1315" s="59" t="s">
        <v>10521</v>
      </c>
      <c r="L1315" s="61">
        <v>500.0</v>
      </c>
      <c r="M1315" s="59" t="s">
        <v>10507</v>
      </c>
      <c r="N1315" s="61">
        <v>0.0</v>
      </c>
      <c r="O1315" s="61">
        <v>0.0</v>
      </c>
      <c r="P1315" s="59" t="s">
        <v>10508</v>
      </c>
      <c r="Q1315" s="60"/>
      <c r="R1315" s="60"/>
      <c r="S1315" s="59" t="s">
        <v>10507</v>
      </c>
      <c r="T1315" s="59" t="s">
        <v>10508</v>
      </c>
      <c r="U1315" s="59" t="s">
        <v>10508</v>
      </c>
      <c r="V1315" s="59" t="s">
        <v>10508</v>
      </c>
      <c r="W1315" s="61">
        <v>2.0</v>
      </c>
      <c r="X1315" s="59" t="s">
        <v>10509</v>
      </c>
      <c r="Y1315" s="59" t="s">
        <v>11704</v>
      </c>
      <c r="Z1315" s="60"/>
      <c r="AA1315" s="61">
        <v>2973.0</v>
      </c>
      <c r="AB1315" s="59" t="s">
        <v>10512</v>
      </c>
      <c r="AC1315" s="60"/>
      <c r="AD1315" s="60"/>
      <c r="AE1315" s="59" t="s">
        <v>10507</v>
      </c>
      <c r="AF1315" s="59" t="s">
        <v>10507</v>
      </c>
      <c r="AG1315" s="59" t="s">
        <v>10513</v>
      </c>
      <c r="AH1315" s="60"/>
      <c r="AI1315" s="60"/>
      <c r="AJ1315" s="61">
        <v>25.0</v>
      </c>
      <c r="AK1315" s="61">
        <v>15.0</v>
      </c>
      <c r="AL1315" s="61">
        <v>10.0</v>
      </c>
      <c r="AM1315" s="68"/>
      <c r="AN1315" s="67"/>
      <c r="AO1315" s="60"/>
      <c r="AP1315" s="60"/>
      <c r="AQ1315" s="60"/>
      <c r="AR1315" s="60"/>
      <c r="AS1315" s="62" t="s">
        <v>16404</v>
      </c>
      <c r="AT1315" s="60"/>
      <c r="AU1315" s="60" t="s">
        <v>11001</v>
      </c>
      <c r="AV1315" s="60"/>
      <c r="AW1315" s="60"/>
    </row>
    <row r="1316">
      <c r="B1316" s="61">
        <v>995386.0</v>
      </c>
      <c r="C1316" s="61">
        <v>161.0</v>
      </c>
      <c r="D1316" s="66">
        <v>45328.0</v>
      </c>
      <c r="E1316" s="59" t="s">
        <v>16405</v>
      </c>
      <c r="F1316" s="61">
        <v>2975.0</v>
      </c>
      <c r="G1316" s="62" t="s">
        <v>16406</v>
      </c>
      <c r="H1316" s="59"/>
      <c r="I1316" s="59"/>
      <c r="J1316" s="59"/>
      <c r="K1316" s="59" t="s">
        <v>10596</v>
      </c>
      <c r="L1316" s="61">
        <v>500.0</v>
      </c>
      <c r="M1316" s="59" t="s">
        <v>10507</v>
      </c>
      <c r="N1316" s="61">
        <v>0.0</v>
      </c>
      <c r="O1316" s="61">
        <v>0.0</v>
      </c>
      <c r="P1316" s="59" t="s">
        <v>10508</v>
      </c>
      <c r="Q1316" s="60"/>
      <c r="R1316" s="60"/>
      <c r="S1316" s="59" t="s">
        <v>10507</v>
      </c>
      <c r="T1316" s="59" t="s">
        <v>10508</v>
      </c>
      <c r="U1316" s="59" t="s">
        <v>10508</v>
      </c>
      <c r="V1316" s="59" t="s">
        <v>10508</v>
      </c>
      <c r="W1316" s="61">
        <v>1.0</v>
      </c>
      <c r="X1316" s="59" t="s">
        <v>15486</v>
      </c>
      <c r="Y1316" s="59" t="s">
        <v>15487</v>
      </c>
      <c r="Z1316" s="60"/>
      <c r="AA1316" s="61">
        <v>2975.0</v>
      </c>
      <c r="AB1316" s="59" t="s">
        <v>10512</v>
      </c>
      <c r="AC1316" s="60"/>
      <c r="AD1316" s="60"/>
      <c r="AE1316" s="59" t="s">
        <v>10714</v>
      </c>
      <c r="AF1316" s="59" t="s">
        <v>10507</v>
      </c>
      <c r="AG1316" s="59" t="s">
        <v>10513</v>
      </c>
      <c r="AH1316" s="60"/>
      <c r="AI1316" s="60"/>
      <c r="AJ1316" s="61">
        <v>20.0</v>
      </c>
      <c r="AK1316" s="61">
        <v>15.0</v>
      </c>
      <c r="AL1316" s="61">
        <v>10.0</v>
      </c>
      <c r="AM1316" s="67"/>
      <c r="AN1316" s="67"/>
      <c r="AO1316" s="60"/>
      <c r="AP1316" s="60"/>
      <c r="AQ1316" s="60"/>
      <c r="AR1316" s="60"/>
      <c r="AS1316" s="62" t="s">
        <v>16407</v>
      </c>
      <c r="AT1316" s="59"/>
      <c r="AU1316" s="60" t="s">
        <v>10516</v>
      </c>
      <c r="AV1316" s="60"/>
      <c r="AW1316" s="60"/>
    </row>
    <row r="1317">
      <c r="B1317" s="61">
        <v>995386.0</v>
      </c>
      <c r="C1317" s="61">
        <v>159.0</v>
      </c>
      <c r="D1317" s="66">
        <v>45328.0</v>
      </c>
      <c r="E1317" s="59" t="s">
        <v>16408</v>
      </c>
      <c r="F1317" s="61">
        <v>2977.0</v>
      </c>
      <c r="G1317" s="62" t="s">
        <v>16409</v>
      </c>
      <c r="H1317" s="59"/>
      <c r="I1317" s="60"/>
      <c r="J1317" s="60"/>
      <c r="K1317" s="59" t="s">
        <v>10534</v>
      </c>
      <c r="L1317" s="61">
        <v>100.0</v>
      </c>
      <c r="M1317" s="59" t="s">
        <v>10507</v>
      </c>
      <c r="N1317" s="61">
        <v>0.0</v>
      </c>
      <c r="O1317" s="61">
        <v>0.0</v>
      </c>
      <c r="P1317" s="59" t="s">
        <v>10508</v>
      </c>
      <c r="Q1317" s="60"/>
      <c r="R1317" s="60"/>
      <c r="S1317" s="59" t="s">
        <v>10507</v>
      </c>
      <c r="T1317" s="59" t="s">
        <v>10508</v>
      </c>
      <c r="U1317" s="59" t="s">
        <v>10508</v>
      </c>
      <c r="V1317" s="59" t="s">
        <v>10508</v>
      </c>
      <c r="W1317" s="61">
        <v>2.0</v>
      </c>
      <c r="X1317" s="59" t="s">
        <v>10509</v>
      </c>
      <c r="Y1317" s="60" t="s">
        <v>11808</v>
      </c>
      <c r="Z1317" s="60"/>
      <c r="AA1317" s="61">
        <v>2977.0</v>
      </c>
      <c r="AB1317" s="59" t="s">
        <v>10512</v>
      </c>
      <c r="AC1317" s="60"/>
      <c r="AD1317" s="60"/>
      <c r="AE1317" s="59" t="s">
        <v>10507</v>
      </c>
      <c r="AF1317" s="59" t="s">
        <v>10507</v>
      </c>
      <c r="AG1317" s="59" t="s">
        <v>10513</v>
      </c>
      <c r="AH1317" s="60"/>
      <c r="AI1317" s="60"/>
      <c r="AJ1317" s="61">
        <v>25.0</v>
      </c>
      <c r="AK1317" s="61">
        <v>15.0</v>
      </c>
      <c r="AL1317" s="61">
        <v>10.0</v>
      </c>
      <c r="AM1317" s="67"/>
      <c r="AN1317" s="66">
        <v>45394.0</v>
      </c>
      <c r="AO1317" s="60"/>
      <c r="AP1317" s="59"/>
      <c r="AQ1317" s="60"/>
      <c r="AR1317" s="60"/>
      <c r="AS1317" s="62" t="s">
        <v>16410</v>
      </c>
      <c r="AT1317" s="60"/>
      <c r="AU1317" s="60" t="s">
        <v>11001</v>
      </c>
      <c r="AV1317" s="60"/>
      <c r="AW1317" s="60"/>
    </row>
    <row r="1318">
      <c r="B1318" s="61">
        <v>995386.0</v>
      </c>
      <c r="C1318" s="61">
        <v>159.0</v>
      </c>
      <c r="D1318" s="66">
        <v>45329.0</v>
      </c>
      <c r="E1318" s="59" t="s">
        <v>16411</v>
      </c>
      <c r="F1318" s="61">
        <v>2979.0</v>
      </c>
      <c r="G1318" s="65" t="s">
        <v>16412</v>
      </c>
      <c r="H1318" s="65" t="s">
        <v>16413</v>
      </c>
      <c r="I1318" s="60"/>
      <c r="J1318" s="60"/>
      <c r="K1318" s="59" t="s">
        <v>12053</v>
      </c>
      <c r="L1318" s="61">
        <v>300.0</v>
      </c>
      <c r="M1318" s="59" t="s">
        <v>10507</v>
      </c>
      <c r="N1318" s="61">
        <v>0.0</v>
      </c>
      <c r="O1318" s="61">
        <v>0.0</v>
      </c>
      <c r="P1318" s="59" t="s">
        <v>10508</v>
      </c>
      <c r="Q1318" s="67"/>
      <c r="R1318" s="67"/>
      <c r="S1318" s="59" t="s">
        <v>10507</v>
      </c>
      <c r="T1318" s="59" t="s">
        <v>10508</v>
      </c>
      <c r="U1318" s="59" t="s">
        <v>10508</v>
      </c>
      <c r="V1318" s="59" t="s">
        <v>10508</v>
      </c>
      <c r="W1318" s="61">
        <v>2.0</v>
      </c>
      <c r="X1318" s="59" t="s">
        <v>10509</v>
      </c>
      <c r="Y1318" s="59" t="s">
        <v>13035</v>
      </c>
      <c r="Z1318" s="60"/>
      <c r="AA1318" s="61">
        <v>2979.0</v>
      </c>
      <c r="AB1318" s="59"/>
      <c r="AC1318" s="60"/>
      <c r="AD1318" s="60"/>
      <c r="AE1318" s="59" t="s">
        <v>12151</v>
      </c>
      <c r="AF1318" s="59" t="s">
        <v>10507</v>
      </c>
      <c r="AG1318" s="59"/>
      <c r="AH1318" s="60"/>
      <c r="AI1318" s="60"/>
      <c r="AJ1318" s="61">
        <v>25.0</v>
      </c>
      <c r="AK1318" s="61">
        <v>15.0</v>
      </c>
      <c r="AL1318" s="61">
        <v>10.0</v>
      </c>
      <c r="AM1318" s="68"/>
      <c r="AN1318" s="67"/>
      <c r="AO1318" s="60"/>
      <c r="AP1318" s="60"/>
      <c r="AQ1318" s="60"/>
      <c r="AR1318" s="60"/>
      <c r="AS1318" s="62" t="s">
        <v>16414</v>
      </c>
      <c r="AT1318" s="60"/>
      <c r="AU1318" s="60" t="s">
        <v>11001</v>
      </c>
      <c r="AV1318" s="60"/>
      <c r="AW1318" s="60"/>
    </row>
    <row r="1319">
      <c r="B1319" s="61">
        <v>995386.0</v>
      </c>
      <c r="C1319" s="61">
        <v>159.0</v>
      </c>
      <c r="D1319" s="66">
        <v>45329.0</v>
      </c>
      <c r="E1319" s="59" t="s">
        <v>16415</v>
      </c>
      <c r="F1319" s="61">
        <v>2981.0</v>
      </c>
      <c r="G1319" s="62" t="s">
        <v>16416</v>
      </c>
      <c r="H1319" s="59"/>
      <c r="I1319" s="59"/>
      <c r="J1319" s="60"/>
      <c r="K1319" s="59" t="s">
        <v>12004</v>
      </c>
      <c r="L1319" s="61">
        <v>100.0</v>
      </c>
      <c r="M1319" s="59" t="s">
        <v>10507</v>
      </c>
      <c r="N1319" s="61">
        <v>0.0</v>
      </c>
      <c r="O1319" s="61">
        <v>0.0</v>
      </c>
      <c r="P1319" s="59" t="s">
        <v>10508</v>
      </c>
      <c r="Q1319" s="60"/>
      <c r="R1319" s="60"/>
      <c r="S1319" s="59" t="s">
        <v>10507</v>
      </c>
      <c r="T1319" s="59" t="s">
        <v>10508</v>
      </c>
      <c r="U1319" s="59" t="s">
        <v>10508</v>
      </c>
      <c r="V1319" s="59" t="s">
        <v>10508</v>
      </c>
      <c r="W1319" s="61">
        <v>1.0</v>
      </c>
      <c r="X1319" s="59" t="s">
        <v>10509</v>
      </c>
      <c r="Y1319" s="60" t="s">
        <v>12922</v>
      </c>
      <c r="Z1319" s="59"/>
      <c r="AA1319" s="61">
        <v>2981.0</v>
      </c>
      <c r="AB1319" s="60" t="s">
        <v>11268</v>
      </c>
      <c r="AC1319" s="60"/>
      <c r="AD1319" s="60"/>
      <c r="AE1319" s="59" t="s">
        <v>10507</v>
      </c>
      <c r="AF1319" s="59" t="s">
        <v>10507</v>
      </c>
      <c r="AG1319" s="59" t="s">
        <v>10513</v>
      </c>
      <c r="AH1319" s="60"/>
      <c r="AI1319" s="60"/>
      <c r="AJ1319" s="61">
        <v>25.0</v>
      </c>
      <c r="AK1319" s="61">
        <v>15.0</v>
      </c>
      <c r="AL1319" s="61">
        <v>10.0</v>
      </c>
      <c r="AM1319" s="67"/>
      <c r="AN1319" s="67"/>
      <c r="AO1319" s="60"/>
      <c r="AP1319" s="59"/>
      <c r="AQ1319" s="60"/>
      <c r="AR1319" s="60"/>
      <c r="AS1319" s="62" t="s">
        <v>16417</v>
      </c>
      <c r="AT1319" s="60"/>
      <c r="AU1319" s="60" t="s">
        <v>11001</v>
      </c>
      <c r="AV1319" s="60"/>
      <c r="AW1319" s="60"/>
    </row>
    <row r="1320">
      <c r="B1320" s="61">
        <v>995386.0</v>
      </c>
      <c r="C1320" s="61">
        <v>159.0</v>
      </c>
      <c r="D1320" s="66">
        <v>45329.0</v>
      </c>
      <c r="E1320" s="59" t="s">
        <v>16418</v>
      </c>
      <c r="F1320" s="61">
        <v>2983.0</v>
      </c>
      <c r="G1320" s="65" t="s">
        <v>16419</v>
      </c>
      <c r="H1320" s="60"/>
      <c r="I1320" s="60"/>
      <c r="J1320" s="60"/>
      <c r="K1320" s="59" t="s">
        <v>10521</v>
      </c>
      <c r="L1320" s="61">
        <v>300.0</v>
      </c>
      <c r="M1320" s="59" t="s">
        <v>10507</v>
      </c>
      <c r="N1320" s="61">
        <v>0.0</v>
      </c>
      <c r="O1320" s="61">
        <v>0.0</v>
      </c>
      <c r="P1320" s="59" t="s">
        <v>10508</v>
      </c>
      <c r="Q1320" s="60"/>
      <c r="R1320" s="60"/>
      <c r="S1320" s="59" t="s">
        <v>10507</v>
      </c>
      <c r="T1320" s="59" t="s">
        <v>10508</v>
      </c>
      <c r="U1320" s="59" t="s">
        <v>10508</v>
      </c>
      <c r="V1320" s="59" t="s">
        <v>10508</v>
      </c>
      <c r="W1320" s="61">
        <v>1.0</v>
      </c>
      <c r="X1320" s="59" t="s">
        <v>10509</v>
      </c>
      <c r="Y1320" s="59" t="s">
        <v>11032</v>
      </c>
      <c r="Z1320" s="60"/>
      <c r="AA1320" s="61">
        <v>2983.0</v>
      </c>
      <c r="AB1320" s="59" t="s">
        <v>10512</v>
      </c>
      <c r="AC1320" s="60"/>
      <c r="AD1320" s="60"/>
      <c r="AE1320" s="59" t="s">
        <v>12151</v>
      </c>
      <c r="AF1320" s="59" t="s">
        <v>10507</v>
      </c>
      <c r="AG1320" s="59" t="s">
        <v>10513</v>
      </c>
      <c r="AH1320" s="60"/>
      <c r="AI1320" s="60"/>
      <c r="AJ1320" s="61">
        <v>25.0</v>
      </c>
      <c r="AK1320" s="61">
        <v>15.0</v>
      </c>
      <c r="AL1320" s="61">
        <v>10.0</v>
      </c>
      <c r="AM1320" s="60"/>
      <c r="AN1320" s="66">
        <v>45329.0</v>
      </c>
      <c r="AO1320" s="60"/>
      <c r="AP1320" s="60"/>
      <c r="AQ1320" s="60"/>
      <c r="AR1320" s="60"/>
      <c r="AS1320" s="62" t="s">
        <v>16420</v>
      </c>
      <c r="AT1320" s="60"/>
      <c r="AU1320" s="60" t="s">
        <v>11001</v>
      </c>
      <c r="AV1320" s="60"/>
      <c r="AW1320" s="60"/>
    </row>
    <row r="1321">
      <c r="B1321" s="61">
        <v>995386.0</v>
      </c>
      <c r="C1321" s="61">
        <v>161.0</v>
      </c>
      <c r="D1321" s="66">
        <v>45329.0</v>
      </c>
      <c r="E1321" s="59" t="s">
        <v>16421</v>
      </c>
      <c r="F1321" s="61">
        <v>2985.0</v>
      </c>
      <c r="G1321" s="62" t="s">
        <v>16422</v>
      </c>
      <c r="H1321" s="59"/>
      <c r="I1321" s="59"/>
      <c r="J1321" s="60"/>
      <c r="K1321" s="59" t="s">
        <v>10527</v>
      </c>
      <c r="L1321" s="61">
        <v>500.0</v>
      </c>
      <c r="M1321" s="59" t="s">
        <v>10507</v>
      </c>
      <c r="N1321" s="61">
        <v>0.0</v>
      </c>
      <c r="O1321" s="61">
        <v>0.0</v>
      </c>
      <c r="P1321" s="59" t="s">
        <v>10508</v>
      </c>
      <c r="Q1321" s="60"/>
      <c r="R1321" s="60"/>
      <c r="S1321" s="59" t="s">
        <v>10507</v>
      </c>
      <c r="T1321" s="59" t="s">
        <v>10508</v>
      </c>
      <c r="U1321" s="59" t="s">
        <v>10508</v>
      </c>
      <c r="V1321" s="59" t="s">
        <v>10508</v>
      </c>
      <c r="W1321" s="61">
        <v>0.0</v>
      </c>
      <c r="X1321" s="59" t="s">
        <v>10509</v>
      </c>
      <c r="Y1321" s="59" t="s">
        <v>16423</v>
      </c>
      <c r="Z1321" s="60"/>
      <c r="AA1321" s="61">
        <v>2985.0</v>
      </c>
      <c r="AB1321" s="59" t="s">
        <v>10512</v>
      </c>
      <c r="AC1321" s="60"/>
      <c r="AD1321" s="60"/>
      <c r="AE1321" s="59" t="s">
        <v>10507</v>
      </c>
      <c r="AF1321" s="59" t="s">
        <v>10507</v>
      </c>
      <c r="AG1321" s="59" t="s">
        <v>10513</v>
      </c>
      <c r="AH1321" s="60"/>
      <c r="AI1321" s="60"/>
      <c r="AJ1321" s="61">
        <v>25.0</v>
      </c>
      <c r="AK1321" s="61">
        <v>15.0</v>
      </c>
      <c r="AL1321" s="61">
        <v>10.0</v>
      </c>
      <c r="AM1321" s="67"/>
      <c r="AN1321" s="67"/>
      <c r="AO1321" s="60"/>
      <c r="AP1321" s="59"/>
      <c r="AQ1321" s="60"/>
      <c r="AR1321" s="60"/>
      <c r="AS1321" s="62" t="s">
        <v>16424</v>
      </c>
      <c r="AT1321" s="60"/>
      <c r="AU1321" s="60" t="s">
        <v>10516</v>
      </c>
      <c r="AV1321" s="60"/>
      <c r="AW1321" s="60"/>
    </row>
    <row r="1322">
      <c r="B1322" s="61">
        <v>995386.0</v>
      </c>
      <c r="C1322" s="61">
        <v>159.0</v>
      </c>
      <c r="D1322" s="66">
        <v>45329.0</v>
      </c>
      <c r="E1322" s="59" t="s">
        <v>16425</v>
      </c>
      <c r="F1322" s="61">
        <v>2987.0</v>
      </c>
      <c r="G1322" s="62" t="s">
        <v>16426</v>
      </c>
      <c r="H1322" s="59"/>
      <c r="I1322" s="60"/>
      <c r="J1322" s="60"/>
      <c r="K1322" s="59" t="s">
        <v>10792</v>
      </c>
      <c r="L1322" s="61">
        <v>100.0</v>
      </c>
      <c r="M1322" s="59" t="s">
        <v>10507</v>
      </c>
      <c r="N1322" s="61">
        <v>0.0</v>
      </c>
      <c r="O1322" s="61">
        <v>0.0</v>
      </c>
      <c r="P1322" s="59" t="s">
        <v>10508</v>
      </c>
      <c r="Q1322" s="60"/>
      <c r="R1322" s="60"/>
      <c r="S1322" s="59" t="s">
        <v>10507</v>
      </c>
      <c r="T1322" s="59" t="s">
        <v>10508</v>
      </c>
      <c r="U1322" s="59" t="s">
        <v>10508</v>
      </c>
      <c r="V1322" s="59" t="s">
        <v>10508</v>
      </c>
      <c r="W1322" s="61">
        <v>1.0</v>
      </c>
      <c r="X1322" s="59" t="s">
        <v>10509</v>
      </c>
      <c r="Y1322" s="59" t="s">
        <v>10587</v>
      </c>
      <c r="Z1322" s="60"/>
      <c r="AA1322" s="61">
        <v>2987.0</v>
      </c>
      <c r="AB1322" s="59" t="s">
        <v>10512</v>
      </c>
      <c r="AC1322" s="60"/>
      <c r="AD1322" s="60"/>
      <c r="AE1322" s="59" t="s">
        <v>10507</v>
      </c>
      <c r="AF1322" s="59" t="s">
        <v>10507</v>
      </c>
      <c r="AG1322" s="59" t="s">
        <v>10513</v>
      </c>
      <c r="AH1322" s="60"/>
      <c r="AI1322" s="60"/>
      <c r="AJ1322" s="61">
        <v>25.0</v>
      </c>
      <c r="AK1322" s="61">
        <v>15.0</v>
      </c>
      <c r="AL1322" s="61">
        <v>10.0</v>
      </c>
      <c r="AM1322" s="67"/>
      <c r="AN1322" s="66">
        <v>45357.0</v>
      </c>
      <c r="AO1322" s="60"/>
      <c r="AP1322" s="60"/>
      <c r="AQ1322" s="60"/>
      <c r="AR1322" s="60"/>
      <c r="AS1322" s="62" t="s">
        <v>16427</v>
      </c>
      <c r="AT1322" s="60"/>
      <c r="AU1322" s="60" t="s">
        <v>11001</v>
      </c>
      <c r="AV1322" s="60"/>
      <c r="AW1322" s="60"/>
    </row>
    <row r="1323">
      <c r="B1323" s="61">
        <v>995386.0</v>
      </c>
      <c r="C1323" s="61">
        <v>159.0</v>
      </c>
      <c r="D1323" s="66">
        <v>45331.0</v>
      </c>
      <c r="E1323" s="59" t="s">
        <v>16428</v>
      </c>
      <c r="F1323" s="61">
        <v>2989.0</v>
      </c>
      <c r="G1323" s="62" t="s">
        <v>16429</v>
      </c>
      <c r="H1323" s="60"/>
      <c r="I1323" s="60"/>
      <c r="J1323" s="60"/>
      <c r="K1323" s="59" t="s">
        <v>10527</v>
      </c>
      <c r="L1323" s="61">
        <v>500.0</v>
      </c>
      <c r="M1323" s="59" t="s">
        <v>10507</v>
      </c>
      <c r="N1323" s="61">
        <v>0.0</v>
      </c>
      <c r="O1323" s="61">
        <v>0.0</v>
      </c>
      <c r="P1323" s="59" t="s">
        <v>10508</v>
      </c>
      <c r="Q1323" s="60"/>
      <c r="R1323" s="60"/>
      <c r="S1323" s="59" t="s">
        <v>10507</v>
      </c>
      <c r="T1323" s="59" t="s">
        <v>10508</v>
      </c>
      <c r="U1323" s="59" t="s">
        <v>10508</v>
      </c>
      <c r="V1323" s="59" t="s">
        <v>10508</v>
      </c>
      <c r="W1323" s="61">
        <v>1.0</v>
      </c>
      <c r="X1323" s="60" t="s">
        <v>10509</v>
      </c>
      <c r="Y1323" s="60" t="s">
        <v>11057</v>
      </c>
      <c r="Z1323" s="60"/>
      <c r="AA1323" s="61">
        <v>2989.0</v>
      </c>
      <c r="AB1323" s="60"/>
      <c r="AC1323" s="60"/>
      <c r="AD1323" s="60"/>
      <c r="AE1323" s="59" t="s">
        <v>10527</v>
      </c>
      <c r="AF1323" s="59" t="s">
        <v>10507</v>
      </c>
      <c r="AG1323" s="60"/>
      <c r="AH1323" s="60"/>
      <c r="AI1323" s="60"/>
      <c r="AJ1323" s="61">
        <v>20.0</v>
      </c>
      <c r="AK1323" s="61">
        <v>12.0</v>
      </c>
      <c r="AL1323" s="61">
        <v>10.0</v>
      </c>
      <c r="AM1323" s="60"/>
      <c r="AN1323" s="60"/>
      <c r="AO1323" s="60"/>
      <c r="AP1323" s="60"/>
      <c r="AQ1323" s="60"/>
      <c r="AR1323" s="60"/>
      <c r="AS1323" s="62" t="s">
        <v>16430</v>
      </c>
      <c r="AT1323" s="60"/>
      <c r="AU1323" s="60" t="s">
        <v>11001</v>
      </c>
      <c r="AV1323" s="60"/>
      <c r="AW1323" s="60"/>
    </row>
    <row r="1324">
      <c r="B1324" s="61">
        <v>995386.0</v>
      </c>
      <c r="C1324" s="61">
        <v>159.0</v>
      </c>
      <c r="D1324" s="66">
        <v>45331.0</v>
      </c>
      <c r="E1324" s="59" t="s">
        <v>16431</v>
      </c>
      <c r="F1324" s="61">
        <v>2991.0</v>
      </c>
      <c r="G1324" s="62" t="s">
        <v>16432</v>
      </c>
      <c r="H1324" s="59"/>
      <c r="I1324" s="60"/>
      <c r="J1324" s="60"/>
      <c r="K1324" s="59" t="s">
        <v>12053</v>
      </c>
      <c r="L1324" s="61">
        <v>500.0</v>
      </c>
      <c r="M1324" s="59" t="s">
        <v>10507</v>
      </c>
      <c r="N1324" s="61">
        <v>-1.0</v>
      </c>
      <c r="O1324" s="61">
        <v>0.0</v>
      </c>
      <c r="P1324" s="59" t="s">
        <v>10508</v>
      </c>
      <c r="Q1324" s="60"/>
      <c r="R1324" s="60"/>
      <c r="S1324" s="59" t="s">
        <v>10507</v>
      </c>
      <c r="T1324" s="59" t="s">
        <v>10508</v>
      </c>
      <c r="U1324" s="59" t="s">
        <v>10508</v>
      </c>
      <c r="V1324" s="59" t="s">
        <v>10508</v>
      </c>
      <c r="W1324" s="61">
        <v>2.0</v>
      </c>
      <c r="X1324" s="59" t="s">
        <v>10509</v>
      </c>
      <c r="Y1324" s="59" t="s">
        <v>16433</v>
      </c>
      <c r="Z1324" s="60"/>
      <c r="AA1324" s="61">
        <v>2991.0</v>
      </c>
      <c r="AB1324" s="59"/>
      <c r="AC1324" s="60"/>
      <c r="AD1324" s="60"/>
      <c r="AE1324" s="59" t="s">
        <v>10527</v>
      </c>
      <c r="AF1324" s="59" t="s">
        <v>10507</v>
      </c>
      <c r="AG1324" s="59"/>
      <c r="AH1324" s="60"/>
      <c r="AI1324" s="60"/>
      <c r="AJ1324" s="61">
        <v>20.0</v>
      </c>
      <c r="AK1324" s="61">
        <v>12.0</v>
      </c>
      <c r="AL1324" s="61">
        <v>10.0</v>
      </c>
      <c r="AM1324" s="67"/>
      <c r="AN1324" s="67"/>
      <c r="AO1324" s="60"/>
      <c r="AP1324" s="60"/>
      <c r="AQ1324" s="60"/>
      <c r="AR1324" s="60"/>
      <c r="AS1324" s="62" t="s">
        <v>16434</v>
      </c>
      <c r="AT1324" s="60"/>
      <c r="AU1324" s="60" t="s">
        <v>11001</v>
      </c>
      <c r="AV1324" s="60"/>
      <c r="AW1324" s="60"/>
    </row>
    <row r="1325">
      <c r="B1325" s="61">
        <v>995386.0</v>
      </c>
      <c r="C1325" s="61">
        <v>173.0</v>
      </c>
      <c r="D1325" s="66">
        <v>45331.0</v>
      </c>
      <c r="E1325" s="59" t="s">
        <v>16435</v>
      </c>
      <c r="F1325" s="61">
        <v>2993.0</v>
      </c>
      <c r="G1325" s="62" t="s">
        <v>16436</v>
      </c>
      <c r="H1325" s="59"/>
      <c r="I1325" s="60"/>
      <c r="J1325" s="60"/>
      <c r="K1325" s="59" t="s">
        <v>12970</v>
      </c>
      <c r="L1325" s="61">
        <v>500.0</v>
      </c>
      <c r="M1325" s="59" t="s">
        <v>10507</v>
      </c>
      <c r="N1325" s="61">
        <v>0.0</v>
      </c>
      <c r="O1325" s="61">
        <v>0.0</v>
      </c>
      <c r="P1325" s="59" t="s">
        <v>10508</v>
      </c>
      <c r="Q1325" s="60"/>
      <c r="R1325" s="60"/>
      <c r="S1325" s="59" t="s">
        <v>10507</v>
      </c>
      <c r="T1325" s="59" t="s">
        <v>10508</v>
      </c>
      <c r="U1325" s="59" t="s">
        <v>10508</v>
      </c>
      <c r="V1325" s="59" t="s">
        <v>10508</v>
      </c>
      <c r="W1325" s="61">
        <v>2.0</v>
      </c>
      <c r="X1325" s="59" t="s">
        <v>15526</v>
      </c>
      <c r="Y1325" s="59" t="s">
        <v>16437</v>
      </c>
      <c r="Z1325" s="59"/>
      <c r="AA1325" s="61">
        <v>2993.0</v>
      </c>
      <c r="AB1325" s="59" t="s">
        <v>10512</v>
      </c>
      <c r="AC1325" s="60"/>
      <c r="AD1325" s="60"/>
      <c r="AE1325" s="59" t="s">
        <v>10714</v>
      </c>
      <c r="AF1325" s="59" t="s">
        <v>10507</v>
      </c>
      <c r="AG1325" s="59" t="s">
        <v>10513</v>
      </c>
      <c r="AH1325" s="60"/>
      <c r="AI1325" s="60"/>
      <c r="AJ1325" s="61">
        <v>20.0</v>
      </c>
      <c r="AK1325" s="61">
        <v>15.0</v>
      </c>
      <c r="AL1325" s="61">
        <v>10.0</v>
      </c>
      <c r="AM1325" s="66">
        <v>45453.0</v>
      </c>
      <c r="AN1325" s="67"/>
      <c r="AO1325" s="60"/>
      <c r="AP1325" s="59"/>
      <c r="AQ1325" s="60"/>
      <c r="AR1325" s="60"/>
      <c r="AS1325" s="62" t="s">
        <v>16438</v>
      </c>
      <c r="AT1325" s="60"/>
      <c r="AU1325" s="60" t="s">
        <v>15529</v>
      </c>
      <c r="AV1325" s="60"/>
      <c r="AW1325" s="60"/>
    </row>
    <row r="1326">
      <c r="B1326" s="61">
        <v>995386.0</v>
      </c>
      <c r="C1326" s="61">
        <v>173.0</v>
      </c>
      <c r="D1326" s="66">
        <v>45331.0</v>
      </c>
      <c r="E1326" s="59" t="s">
        <v>16439</v>
      </c>
      <c r="F1326" s="61">
        <v>2995.0</v>
      </c>
      <c r="G1326" s="62" t="s">
        <v>16440</v>
      </c>
      <c r="H1326" s="59"/>
      <c r="I1326" s="60"/>
      <c r="J1326" s="60"/>
      <c r="K1326" s="59" t="s">
        <v>12053</v>
      </c>
      <c r="L1326" s="61">
        <v>500.0</v>
      </c>
      <c r="M1326" s="59" t="s">
        <v>10507</v>
      </c>
      <c r="N1326" s="61">
        <v>0.0</v>
      </c>
      <c r="O1326" s="61">
        <v>0.0</v>
      </c>
      <c r="P1326" s="59" t="s">
        <v>10508</v>
      </c>
      <c r="Q1326" s="60"/>
      <c r="R1326" s="60"/>
      <c r="S1326" s="59" t="s">
        <v>10507</v>
      </c>
      <c r="T1326" s="59" t="s">
        <v>10508</v>
      </c>
      <c r="U1326" s="59" t="s">
        <v>10508</v>
      </c>
      <c r="V1326" s="59" t="s">
        <v>10508</v>
      </c>
      <c r="W1326" s="61">
        <v>2.0</v>
      </c>
      <c r="X1326" s="59" t="s">
        <v>15526</v>
      </c>
      <c r="Y1326" s="59" t="s">
        <v>15579</v>
      </c>
      <c r="Z1326" s="60"/>
      <c r="AA1326" s="61">
        <v>2995.0</v>
      </c>
      <c r="AB1326" s="59" t="s">
        <v>10512</v>
      </c>
      <c r="AC1326" s="60"/>
      <c r="AD1326" s="60"/>
      <c r="AE1326" s="59" t="s">
        <v>10507</v>
      </c>
      <c r="AF1326" s="59" t="s">
        <v>10507</v>
      </c>
      <c r="AG1326" s="59" t="s">
        <v>10513</v>
      </c>
      <c r="AH1326" s="60"/>
      <c r="AI1326" s="60"/>
      <c r="AJ1326" s="61">
        <v>20.0</v>
      </c>
      <c r="AK1326" s="61">
        <v>15.0</v>
      </c>
      <c r="AL1326" s="61">
        <v>10.0</v>
      </c>
      <c r="AM1326" s="66">
        <v>45453.0</v>
      </c>
      <c r="AN1326" s="66">
        <v>45474.0</v>
      </c>
      <c r="AO1326" s="60"/>
      <c r="AP1326" s="60"/>
      <c r="AQ1326" s="60"/>
      <c r="AR1326" s="60"/>
      <c r="AS1326" s="62" t="s">
        <v>16441</v>
      </c>
      <c r="AT1326" s="60"/>
      <c r="AU1326" s="60" t="s">
        <v>15529</v>
      </c>
      <c r="AV1326" s="60"/>
      <c r="AW1326" s="60"/>
    </row>
    <row r="1327">
      <c r="B1327" s="61">
        <v>995386.0</v>
      </c>
      <c r="C1327" s="61">
        <v>173.0</v>
      </c>
      <c r="D1327" s="66">
        <v>45331.0</v>
      </c>
      <c r="E1327" s="59" t="s">
        <v>16442</v>
      </c>
      <c r="F1327" s="61">
        <v>2997.0</v>
      </c>
      <c r="G1327" s="62" t="s">
        <v>16443</v>
      </c>
      <c r="H1327" s="59"/>
      <c r="I1327" s="59"/>
      <c r="J1327" s="60"/>
      <c r="K1327" s="59" t="s">
        <v>13533</v>
      </c>
      <c r="L1327" s="61">
        <v>500.0</v>
      </c>
      <c r="M1327" s="59" t="s">
        <v>10507</v>
      </c>
      <c r="N1327" s="61">
        <v>0.0</v>
      </c>
      <c r="O1327" s="61">
        <v>0.0</v>
      </c>
      <c r="P1327" s="59" t="s">
        <v>10508</v>
      </c>
      <c r="Q1327" s="60"/>
      <c r="R1327" s="60"/>
      <c r="S1327" s="59" t="s">
        <v>10507</v>
      </c>
      <c r="T1327" s="59" t="s">
        <v>10508</v>
      </c>
      <c r="U1327" s="59" t="s">
        <v>10508</v>
      </c>
      <c r="V1327" s="59" t="s">
        <v>10508</v>
      </c>
      <c r="W1327" s="61">
        <v>1.0</v>
      </c>
      <c r="X1327" s="59" t="s">
        <v>15526</v>
      </c>
      <c r="Y1327" s="60" t="s">
        <v>15803</v>
      </c>
      <c r="Z1327" s="60"/>
      <c r="AA1327" s="61">
        <v>2997.0</v>
      </c>
      <c r="AB1327" s="59" t="s">
        <v>10512</v>
      </c>
      <c r="AC1327" s="60"/>
      <c r="AD1327" s="60"/>
      <c r="AE1327" s="59" t="s">
        <v>10714</v>
      </c>
      <c r="AF1327" s="59" t="s">
        <v>10507</v>
      </c>
      <c r="AG1327" s="59" t="s">
        <v>10513</v>
      </c>
      <c r="AH1327" s="60"/>
      <c r="AI1327" s="60"/>
      <c r="AJ1327" s="61">
        <v>20.0</v>
      </c>
      <c r="AK1327" s="61">
        <v>15.0</v>
      </c>
      <c r="AL1327" s="61">
        <v>10.0</v>
      </c>
      <c r="AM1327" s="67"/>
      <c r="AN1327" s="67"/>
      <c r="AO1327" s="60"/>
      <c r="AP1327" s="59"/>
      <c r="AQ1327" s="60"/>
      <c r="AR1327" s="60"/>
      <c r="AS1327" s="62" t="s">
        <v>16444</v>
      </c>
      <c r="AT1327" s="60"/>
      <c r="AU1327" s="60" t="s">
        <v>15529</v>
      </c>
      <c r="AV1327" s="60"/>
      <c r="AW1327" s="60"/>
    </row>
    <row r="1328">
      <c r="B1328" s="61">
        <v>995386.0</v>
      </c>
      <c r="C1328" s="61">
        <v>159.0</v>
      </c>
      <c r="D1328" s="66">
        <v>45331.0</v>
      </c>
      <c r="E1328" s="59" t="s">
        <v>16445</v>
      </c>
      <c r="F1328" s="61">
        <v>2999.0</v>
      </c>
      <c r="G1328" s="62" t="s">
        <v>16446</v>
      </c>
      <c r="H1328" s="62" t="s">
        <v>16447</v>
      </c>
      <c r="I1328" s="60"/>
      <c r="J1328" s="60"/>
      <c r="K1328" s="59" t="s">
        <v>10527</v>
      </c>
      <c r="L1328" s="61">
        <v>500.0</v>
      </c>
      <c r="M1328" s="59" t="s">
        <v>10507</v>
      </c>
      <c r="N1328" s="61">
        <v>0.0</v>
      </c>
      <c r="O1328" s="61">
        <v>0.0</v>
      </c>
      <c r="P1328" s="59" t="s">
        <v>10508</v>
      </c>
      <c r="Q1328" s="60"/>
      <c r="R1328" s="60"/>
      <c r="S1328" s="59" t="s">
        <v>10507</v>
      </c>
      <c r="T1328" s="59" t="s">
        <v>10508</v>
      </c>
      <c r="U1328" s="59" t="s">
        <v>10508</v>
      </c>
      <c r="V1328" s="59" t="s">
        <v>10508</v>
      </c>
      <c r="W1328" s="61">
        <v>2.0</v>
      </c>
      <c r="X1328" s="59" t="s">
        <v>10509</v>
      </c>
      <c r="Y1328" s="59" t="s">
        <v>15999</v>
      </c>
      <c r="Z1328" s="60"/>
      <c r="AA1328" s="61">
        <v>2999.0</v>
      </c>
      <c r="AB1328" s="59" t="s">
        <v>10512</v>
      </c>
      <c r="AC1328" s="60"/>
      <c r="AD1328" s="60"/>
      <c r="AE1328" s="59" t="s">
        <v>10507</v>
      </c>
      <c r="AF1328" s="59" t="s">
        <v>10507</v>
      </c>
      <c r="AG1328" s="59" t="s">
        <v>10513</v>
      </c>
      <c r="AH1328" s="60"/>
      <c r="AI1328" s="60"/>
      <c r="AJ1328" s="61">
        <v>25.0</v>
      </c>
      <c r="AK1328" s="61">
        <v>15.0</v>
      </c>
      <c r="AL1328" s="61">
        <v>10.0</v>
      </c>
      <c r="AM1328" s="67"/>
      <c r="AN1328" s="68"/>
      <c r="AO1328" s="60"/>
      <c r="AP1328" s="60"/>
      <c r="AQ1328" s="60"/>
      <c r="AR1328" s="60"/>
      <c r="AS1328" s="62" t="s">
        <v>16448</v>
      </c>
      <c r="AT1328" s="60"/>
      <c r="AU1328" s="60" t="s">
        <v>11001</v>
      </c>
      <c r="AV1328" s="60"/>
      <c r="AW1328" s="60"/>
    </row>
    <row r="1329">
      <c r="B1329" s="61">
        <v>995386.0</v>
      </c>
      <c r="C1329" s="61">
        <v>161.0</v>
      </c>
      <c r="D1329" s="66">
        <v>45332.0</v>
      </c>
      <c r="E1329" s="59" t="s">
        <v>16449</v>
      </c>
      <c r="F1329" s="61">
        <v>3001.0</v>
      </c>
      <c r="G1329" s="62" t="s">
        <v>16450</v>
      </c>
      <c r="H1329" s="59"/>
      <c r="I1329" s="59"/>
      <c r="J1329" s="60"/>
      <c r="K1329" s="59" t="s">
        <v>10596</v>
      </c>
      <c r="L1329" s="61">
        <v>100.0</v>
      </c>
      <c r="M1329" s="59" t="s">
        <v>10507</v>
      </c>
      <c r="N1329" s="61">
        <v>0.0</v>
      </c>
      <c r="O1329" s="61">
        <v>0.0</v>
      </c>
      <c r="P1329" s="59" t="s">
        <v>10508</v>
      </c>
      <c r="Q1329" s="60"/>
      <c r="R1329" s="60"/>
      <c r="S1329" s="59" t="s">
        <v>10507</v>
      </c>
      <c r="T1329" s="59" t="s">
        <v>10508</v>
      </c>
      <c r="U1329" s="59" t="s">
        <v>10508</v>
      </c>
      <c r="V1329" s="59" t="s">
        <v>10508</v>
      </c>
      <c r="W1329" s="61">
        <v>0.0</v>
      </c>
      <c r="X1329" s="59" t="s">
        <v>10509</v>
      </c>
      <c r="Y1329" s="60" t="s">
        <v>11711</v>
      </c>
      <c r="Z1329" s="60"/>
      <c r="AA1329" s="61">
        <v>3001.0</v>
      </c>
      <c r="AB1329" s="59" t="s">
        <v>10512</v>
      </c>
      <c r="AC1329" s="60"/>
      <c r="AD1329" s="60"/>
      <c r="AE1329" s="59" t="s">
        <v>10625</v>
      </c>
      <c r="AF1329" s="59" t="s">
        <v>10507</v>
      </c>
      <c r="AG1329" s="59" t="s">
        <v>10513</v>
      </c>
      <c r="AH1329" s="60"/>
      <c r="AI1329" s="60"/>
      <c r="AJ1329" s="61">
        <v>25.0</v>
      </c>
      <c r="AK1329" s="61">
        <v>15.0</v>
      </c>
      <c r="AL1329" s="61">
        <v>10.0</v>
      </c>
      <c r="AM1329" s="67"/>
      <c r="AN1329" s="67"/>
      <c r="AO1329" s="60"/>
      <c r="AP1329" s="60"/>
      <c r="AQ1329" s="60"/>
      <c r="AR1329" s="60"/>
      <c r="AS1329" s="62" t="s">
        <v>16451</v>
      </c>
      <c r="AT1329" s="60"/>
      <c r="AU1329" s="60" t="s">
        <v>10516</v>
      </c>
      <c r="AV1329" s="60"/>
      <c r="AW1329" s="60"/>
    </row>
    <row r="1330">
      <c r="B1330" s="61">
        <v>995386.0</v>
      </c>
      <c r="C1330" s="61">
        <v>159.0</v>
      </c>
      <c r="D1330" s="66">
        <v>45332.0</v>
      </c>
      <c r="E1330" s="59" t="s">
        <v>16452</v>
      </c>
      <c r="F1330" s="61">
        <v>3003.0</v>
      </c>
      <c r="G1330" s="65" t="s">
        <v>16453</v>
      </c>
      <c r="H1330" s="65" t="s">
        <v>16454</v>
      </c>
      <c r="I1330" s="65" t="s">
        <v>16455</v>
      </c>
      <c r="J1330" s="65" t="s">
        <v>16456</v>
      </c>
      <c r="K1330" s="59" t="s">
        <v>10792</v>
      </c>
      <c r="L1330" s="61">
        <v>100.0</v>
      </c>
      <c r="M1330" s="59" t="s">
        <v>10507</v>
      </c>
      <c r="N1330" s="61">
        <v>2.0</v>
      </c>
      <c r="O1330" s="61">
        <v>0.0</v>
      </c>
      <c r="P1330" s="59" t="s">
        <v>10633</v>
      </c>
      <c r="Q1330" s="60"/>
      <c r="R1330" s="60"/>
      <c r="S1330" s="59" t="s">
        <v>10507</v>
      </c>
      <c r="T1330" s="59" t="s">
        <v>10508</v>
      </c>
      <c r="U1330" s="59" t="s">
        <v>10508</v>
      </c>
      <c r="V1330" s="59" t="s">
        <v>10508</v>
      </c>
      <c r="W1330" s="61">
        <v>4.0</v>
      </c>
      <c r="X1330" s="59" t="s">
        <v>10509</v>
      </c>
      <c r="Y1330" s="59" t="s">
        <v>12312</v>
      </c>
      <c r="Z1330" s="60"/>
      <c r="AA1330" s="61">
        <v>3003.0</v>
      </c>
      <c r="AB1330" s="59"/>
      <c r="AC1330" s="60"/>
      <c r="AD1330" s="60"/>
      <c r="AE1330" s="59" t="s">
        <v>12151</v>
      </c>
      <c r="AF1330" s="59" t="s">
        <v>10507</v>
      </c>
      <c r="AG1330" s="59"/>
      <c r="AH1330" s="60"/>
      <c r="AI1330" s="60"/>
      <c r="AJ1330" s="61">
        <v>25.0</v>
      </c>
      <c r="AK1330" s="61">
        <v>15.0</v>
      </c>
      <c r="AL1330" s="61">
        <v>10.0</v>
      </c>
      <c r="AM1330" s="66">
        <v>45461.0</v>
      </c>
      <c r="AN1330" s="60"/>
      <c r="AO1330" s="60"/>
      <c r="AP1330" s="60"/>
      <c r="AQ1330" s="60"/>
      <c r="AR1330" s="60"/>
      <c r="AS1330" s="62" t="s">
        <v>16457</v>
      </c>
      <c r="AT1330" s="65" t="s">
        <v>16458</v>
      </c>
      <c r="AU1330" s="60" t="s">
        <v>11001</v>
      </c>
      <c r="AV1330" s="60"/>
      <c r="AW1330" s="60"/>
    </row>
    <row r="1331">
      <c r="B1331" s="61">
        <v>995386.0</v>
      </c>
      <c r="C1331" s="61">
        <v>161.0</v>
      </c>
      <c r="D1331" s="66">
        <v>45334.0</v>
      </c>
      <c r="E1331" s="59" t="s">
        <v>16459</v>
      </c>
      <c r="F1331" s="61">
        <v>3005.0</v>
      </c>
      <c r="G1331" s="62" t="s">
        <v>16460</v>
      </c>
      <c r="H1331" s="60"/>
      <c r="I1331" s="60"/>
      <c r="J1331" s="60"/>
      <c r="K1331" s="59" t="s">
        <v>10625</v>
      </c>
      <c r="L1331" s="61">
        <v>500.0</v>
      </c>
      <c r="M1331" s="59" t="s">
        <v>10507</v>
      </c>
      <c r="N1331" s="61">
        <v>0.0</v>
      </c>
      <c r="O1331" s="61">
        <v>0.0</v>
      </c>
      <c r="P1331" s="59" t="s">
        <v>10508</v>
      </c>
      <c r="Q1331" s="60"/>
      <c r="R1331" s="60"/>
      <c r="S1331" s="59" t="s">
        <v>10507</v>
      </c>
      <c r="T1331" s="59" t="s">
        <v>10508</v>
      </c>
      <c r="U1331" s="59" t="s">
        <v>10508</v>
      </c>
      <c r="V1331" s="59" t="s">
        <v>10508</v>
      </c>
      <c r="W1331" s="61">
        <v>2.0</v>
      </c>
      <c r="X1331" s="59" t="s">
        <v>15486</v>
      </c>
      <c r="Y1331" s="60" t="s">
        <v>15764</v>
      </c>
      <c r="Z1331" s="60"/>
      <c r="AA1331" s="61">
        <v>3005.0</v>
      </c>
      <c r="AB1331" s="59" t="s">
        <v>10512</v>
      </c>
      <c r="AC1331" s="60"/>
      <c r="AD1331" s="60"/>
      <c r="AE1331" s="59" t="s">
        <v>10714</v>
      </c>
      <c r="AF1331" s="59" t="s">
        <v>10507</v>
      </c>
      <c r="AG1331" s="59" t="s">
        <v>10513</v>
      </c>
      <c r="AH1331" s="60"/>
      <c r="AI1331" s="60"/>
      <c r="AJ1331" s="61">
        <v>20.0</v>
      </c>
      <c r="AK1331" s="61">
        <v>15.0</v>
      </c>
      <c r="AL1331" s="61">
        <v>10.0</v>
      </c>
      <c r="AM1331" s="67"/>
      <c r="AN1331" s="67"/>
      <c r="AO1331" s="60"/>
      <c r="AP1331" s="60"/>
      <c r="AQ1331" s="60"/>
      <c r="AR1331" s="60"/>
      <c r="AS1331" s="62" t="s">
        <v>16461</v>
      </c>
      <c r="AT1331" s="60"/>
      <c r="AU1331" s="60" t="s">
        <v>10516</v>
      </c>
      <c r="AV1331" s="60"/>
      <c r="AW1331" s="60"/>
    </row>
    <row r="1332">
      <c r="B1332" s="61">
        <v>995386.0</v>
      </c>
      <c r="C1332" s="61">
        <v>159.0</v>
      </c>
      <c r="D1332" s="66">
        <v>45334.0</v>
      </c>
      <c r="E1332" s="59" t="s">
        <v>16462</v>
      </c>
      <c r="F1332" s="61">
        <v>3007.0</v>
      </c>
      <c r="G1332" s="62" t="s">
        <v>16463</v>
      </c>
      <c r="H1332" s="59"/>
      <c r="I1332" s="60"/>
      <c r="J1332" s="60"/>
      <c r="K1332" s="59" t="s">
        <v>12705</v>
      </c>
      <c r="L1332" s="61">
        <v>300.0</v>
      </c>
      <c r="M1332" s="59" t="s">
        <v>10507</v>
      </c>
      <c r="N1332" s="61">
        <v>0.0</v>
      </c>
      <c r="O1332" s="61">
        <v>0.0</v>
      </c>
      <c r="P1332" s="59" t="s">
        <v>10508</v>
      </c>
      <c r="Q1332" s="60"/>
      <c r="R1332" s="60"/>
      <c r="S1332" s="59" t="s">
        <v>10507</v>
      </c>
      <c r="T1332" s="59" t="s">
        <v>10508</v>
      </c>
      <c r="U1332" s="59" t="s">
        <v>10508</v>
      </c>
      <c r="V1332" s="59" t="s">
        <v>10508</v>
      </c>
      <c r="W1332" s="61">
        <v>1.0</v>
      </c>
      <c r="X1332" s="59" t="s">
        <v>10509</v>
      </c>
      <c r="Y1332" s="60" t="s">
        <v>16464</v>
      </c>
      <c r="Z1332" s="60"/>
      <c r="AA1332" s="61">
        <v>3007.0</v>
      </c>
      <c r="AB1332" s="59" t="s">
        <v>10512</v>
      </c>
      <c r="AC1332" s="60"/>
      <c r="AD1332" s="60"/>
      <c r="AE1332" s="59" t="s">
        <v>12399</v>
      </c>
      <c r="AF1332" s="59" t="s">
        <v>10507</v>
      </c>
      <c r="AG1332" s="59" t="s">
        <v>10513</v>
      </c>
      <c r="AH1332" s="60"/>
      <c r="AI1332" s="60"/>
      <c r="AJ1332" s="61">
        <v>25.0</v>
      </c>
      <c r="AK1332" s="61">
        <v>15.0</v>
      </c>
      <c r="AL1332" s="61">
        <v>10.0</v>
      </c>
      <c r="AM1332" s="67"/>
      <c r="AN1332" s="67"/>
      <c r="AO1332" s="60"/>
      <c r="AP1332" s="60"/>
      <c r="AQ1332" s="60"/>
      <c r="AR1332" s="60"/>
      <c r="AS1332" s="62" t="s">
        <v>16465</v>
      </c>
      <c r="AT1332" s="60"/>
      <c r="AU1332" s="60" t="s">
        <v>11001</v>
      </c>
      <c r="AV1332" s="60"/>
      <c r="AW1332" s="60"/>
    </row>
    <row r="1333">
      <c r="B1333" s="61">
        <v>995386.0</v>
      </c>
      <c r="C1333" s="61">
        <v>159.0</v>
      </c>
      <c r="D1333" s="66">
        <v>45334.0</v>
      </c>
      <c r="E1333" s="59" t="s">
        <v>16466</v>
      </c>
      <c r="F1333" s="61">
        <v>3009.0</v>
      </c>
      <c r="G1333" s="62" t="s">
        <v>16467</v>
      </c>
      <c r="H1333" s="59"/>
      <c r="I1333" s="59"/>
      <c r="J1333" s="59"/>
      <c r="K1333" s="59" t="s">
        <v>10527</v>
      </c>
      <c r="L1333" s="61">
        <v>500.0</v>
      </c>
      <c r="M1333" s="59" t="s">
        <v>10507</v>
      </c>
      <c r="N1333" s="61">
        <v>0.0</v>
      </c>
      <c r="O1333" s="61">
        <v>0.0</v>
      </c>
      <c r="P1333" s="59" t="s">
        <v>10508</v>
      </c>
      <c r="Q1333" s="60"/>
      <c r="R1333" s="60"/>
      <c r="S1333" s="59" t="s">
        <v>10507</v>
      </c>
      <c r="T1333" s="59" t="s">
        <v>10508</v>
      </c>
      <c r="U1333" s="59" t="s">
        <v>10508</v>
      </c>
      <c r="V1333" s="59" t="s">
        <v>10508</v>
      </c>
      <c r="W1333" s="61">
        <v>2.0</v>
      </c>
      <c r="X1333" s="59" t="s">
        <v>10509</v>
      </c>
      <c r="Y1333" s="60" t="s">
        <v>16468</v>
      </c>
      <c r="Z1333" s="60"/>
      <c r="AA1333" s="61">
        <v>3009.0</v>
      </c>
      <c r="AB1333" s="59" t="s">
        <v>10512</v>
      </c>
      <c r="AC1333" s="60"/>
      <c r="AD1333" s="60"/>
      <c r="AE1333" s="59" t="s">
        <v>10507</v>
      </c>
      <c r="AF1333" s="59" t="s">
        <v>10507</v>
      </c>
      <c r="AG1333" s="59" t="s">
        <v>10513</v>
      </c>
      <c r="AH1333" s="60"/>
      <c r="AI1333" s="60"/>
      <c r="AJ1333" s="61">
        <v>25.0</v>
      </c>
      <c r="AK1333" s="61">
        <v>15.0</v>
      </c>
      <c r="AL1333" s="61">
        <v>10.0</v>
      </c>
      <c r="AM1333" s="67"/>
      <c r="AN1333" s="66">
        <v>45334.0</v>
      </c>
      <c r="AO1333" s="60"/>
      <c r="AP1333" s="59"/>
      <c r="AQ1333" s="60"/>
      <c r="AR1333" s="60"/>
      <c r="AS1333" s="62" t="s">
        <v>16469</v>
      </c>
      <c r="AT1333" s="60"/>
      <c r="AU1333" s="60" t="s">
        <v>11001</v>
      </c>
      <c r="AV1333" s="60"/>
      <c r="AW1333" s="60"/>
    </row>
    <row r="1334">
      <c r="B1334" s="61">
        <v>995386.0</v>
      </c>
      <c r="C1334" s="61">
        <v>159.0</v>
      </c>
      <c r="D1334" s="66">
        <v>45334.0</v>
      </c>
      <c r="E1334" s="59" t="s">
        <v>16470</v>
      </c>
      <c r="F1334" s="61">
        <v>3011.0</v>
      </c>
      <c r="G1334" s="59"/>
      <c r="H1334" s="59"/>
      <c r="I1334" s="59"/>
      <c r="J1334" s="59"/>
      <c r="K1334" s="59" t="s">
        <v>10625</v>
      </c>
      <c r="L1334" s="61">
        <v>500.0</v>
      </c>
      <c r="M1334" s="59" t="s">
        <v>10507</v>
      </c>
      <c r="N1334" s="61">
        <v>0.0</v>
      </c>
      <c r="O1334" s="61">
        <v>0.0</v>
      </c>
      <c r="P1334" s="59" t="s">
        <v>10508</v>
      </c>
      <c r="Q1334" s="60"/>
      <c r="R1334" s="60"/>
      <c r="S1334" s="59" t="s">
        <v>10507</v>
      </c>
      <c r="T1334" s="59" t="s">
        <v>10508</v>
      </c>
      <c r="U1334" s="59" t="s">
        <v>10508</v>
      </c>
      <c r="V1334" s="59" t="s">
        <v>10508</v>
      </c>
      <c r="W1334" s="61">
        <v>1.0</v>
      </c>
      <c r="X1334" s="59" t="s">
        <v>10509</v>
      </c>
      <c r="Y1334" s="59" t="s">
        <v>11871</v>
      </c>
      <c r="Z1334" s="59"/>
      <c r="AA1334" s="61">
        <v>3011.0</v>
      </c>
      <c r="AB1334" s="59" t="s">
        <v>10512</v>
      </c>
      <c r="AC1334" s="60"/>
      <c r="AD1334" s="60"/>
      <c r="AE1334" s="59" t="s">
        <v>10507</v>
      </c>
      <c r="AF1334" s="59" t="s">
        <v>10507</v>
      </c>
      <c r="AG1334" s="59" t="s">
        <v>10513</v>
      </c>
      <c r="AH1334" s="60"/>
      <c r="AI1334" s="60"/>
      <c r="AJ1334" s="61">
        <v>25.0</v>
      </c>
      <c r="AK1334" s="61">
        <v>15.0</v>
      </c>
      <c r="AL1334" s="61">
        <v>10.0</v>
      </c>
      <c r="AM1334" s="68"/>
      <c r="AN1334" s="67"/>
      <c r="AO1334" s="60"/>
      <c r="AP1334" s="59"/>
      <c r="AQ1334" s="60"/>
      <c r="AR1334" s="60"/>
      <c r="AS1334" s="62" t="s">
        <v>16471</v>
      </c>
      <c r="AT1334" s="60"/>
      <c r="AU1334" s="60" t="s">
        <v>11001</v>
      </c>
      <c r="AV1334" s="60"/>
      <c r="AW1334" s="60"/>
    </row>
    <row r="1335">
      <c r="B1335" s="61">
        <v>995386.0</v>
      </c>
      <c r="C1335" s="61">
        <v>175.0</v>
      </c>
      <c r="D1335" s="66">
        <v>45338.0</v>
      </c>
      <c r="E1335" s="59" t="s">
        <v>16472</v>
      </c>
      <c r="F1335" s="61">
        <v>3013.0</v>
      </c>
      <c r="G1335" s="62" t="s">
        <v>16473</v>
      </c>
      <c r="H1335" s="59"/>
      <c r="I1335" s="59"/>
      <c r="J1335" s="59"/>
      <c r="K1335" s="59" t="s">
        <v>12004</v>
      </c>
      <c r="L1335" s="61">
        <v>100.0</v>
      </c>
      <c r="M1335" s="59" t="s">
        <v>10507</v>
      </c>
      <c r="N1335" s="61">
        <v>0.0</v>
      </c>
      <c r="O1335" s="61">
        <v>0.0</v>
      </c>
      <c r="P1335" s="59" t="s">
        <v>10508</v>
      </c>
      <c r="Q1335" s="60"/>
      <c r="R1335" s="60"/>
      <c r="S1335" s="59" t="s">
        <v>10507</v>
      </c>
      <c r="T1335" s="59" t="s">
        <v>10508</v>
      </c>
      <c r="U1335" s="59" t="s">
        <v>10508</v>
      </c>
      <c r="V1335" s="59" t="s">
        <v>10508</v>
      </c>
      <c r="W1335" s="61">
        <v>1.0</v>
      </c>
      <c r="X1335" s="59" t="s">
        <v>15907</v>
      </c>
      <c r="Y1335" s="59" t="s">
        <v>16474</v>
      </c>
      <c r="Z1335" s="60"/>
      <c r="AA1335" s="61">
        <v>3013.0</v>
      </c>
      <c r="AB1335" s="59" t="s">
        <v>10512</v>
      </c>
      <c r="AC1335" s="60"/>
      <c r="AD1335" s="60"/>
      <c r="AE1335" s="59" t="s">
        <v>10507</v>
      </c>
      <c r="AF1335" s="59" t="s">
        <v>10507</v>
      </c>
      <c r="AG1335" s="59" t="s">
        <v>10513</v>
      </c>
      <c r="AH1335" s="60"/>
      <c r="AI1335" s="60"/>
      <c r="AJ1335" s="61">
        <v>30.0</v>
      </c>
      <c r="AK1335" s="61">
        <v>20.0</v>
      </c>
      <c r="AL1335" s="61">
        <v>10.0</v>
      </c>
      <c r="AM1335" s="67"/>
      <c r="AN1335" s="67"/>
      <c r="AO1335" s="60"/>
      <c r="AP1335" s="59"/>
      <c r="AQ1335" s="60"/>
      <c r="AR1335" s="60"/>
      <c r="AS1335" s="62" t="s">
        <v>16475</v>
      </c>
      <c r="AT1335" s="59"/>
      <c r="AU1335" s="60" t="s">
        <v>15671</v>
      </c>
      <c r="AV1335" s="60"/>
      <c r="AW1335" s="60"/>
    </row>
    <row r="1336">
      <c r="B1336" s="61">
        <v>995386.0</v>
      </c>
      <c r="C1336" s="61">
        <v>175.0</v>
      </c>
      <c r="D1336" s="66">
        <v>45338.0</v>
      </c>
      <c r="E1336" s="59" t="s">
        <v>16476</v>
      </c>
      <c r="F1336" s="61">
        <v>3015.0</v>
      </c>
      <c r="G1336" s="62" t="s">
        <v>16477</v>
      </c>
      <c r="H1336" s="59"/>
      <c r="I1336" s="59"/>
      <c r="J1336" s="59"/>
      <c r="K1336" s="59" t="s">
        <v>12004</v>
      </c>
      <c r="L1336" s="61">
        <v>100.0</v>
      </c>
      <c r="M1336" s="59" t="s">
        <v>10507</v>
      </c>
      <c r="N1336" s="61">
        <v>0.0</v>
      </c>
      <c r="O1336" s="61">
        <v>0.0</v>
      </c>
      <c r="P1336" s="59" t="s">
        <v>10508</v>
      </c>
      <c r="Q1336" s="60"/>
      <c r="R1336" s="60"/>
      <c r="S1336" s="59" t="s">
        <v>10507</v>
      </c>
      <c r="T1336" s="59" t="s">
        <v>10508</v>
      </c>
      <c r="U1336" s="59" t="s">
        <v>10508</v>
      </c>
      <c r="V1336" s="59" t="s">
        <v>10508</v>
      </c>
      <c r="W1336" s="61">
        <v>1.0</v>
      </c>
      <c r="X1336" s="59" t="s">
        <v>15907</v>
      </c>
      <c r="Y1336" s="59" t="s">
        <v>16474</v>
      </c>
      <c r="Z1336" s="60"/>
      <c r="AA1336" s="61">
        <v>3015.0</v>
      </c>
      <c r="AB1336" s="59" t="s">
        <v>10512</v>
      </c>
      <c r="AC1336" s="60"/>
      <c r="AD1336" s="60"/>
      <c r="AE1336" s="59" t="s">
        <v>10507</v>
      </c>
      <c r="AF1336" s="59" t="s">
        <v>10507</v>
      </c>
      <c r="AG1336" s="59" t="s">
        <v>10513</v>
      </c>
      <c r="AH1336" s="60"/>
      <c r="AI1336" s="60"/>
      <c r="AJ1336" s="61">
        <v>30.0</v>
      </c>
      <c r="AK1336" s="61">
        <v>20.0</v>
      </c>
      <c r="AL1336" s="61">
        <v>10.0</v>
      </c>
      <c r="AM1336" s="67"/>
      <c r="AN1336" s="66">
        <v>45341.0</v>
      </c>
      <c r="AO1336" s="60"/>
      <c r="AP1336" s="60"/>
      <c r="AQ1336" s="60"/>
      <c r="AR1336" s="60"/>
      <c r="AS1336" s="62" t="s">
        <v>16478</v>
      </c>
      <c r="AT1336" s="60"/>
      <c r="AU1336" s="60" t="s">
        <v>15671</v>
      </c>
      <c r="AV1336" s="60"/>
      <c r="AW1336" s="60"/>
    </row>
    <row r="1337">
      <c r="B1337" s="61">
        <v>995386.0</v>
      </c>
      <c r="C1337" s="61">
        <v>175.0</v>
      </c>
      <c r="D1337" s="66">
        <v>45338.0</v>
      </c>
      <c r="E1337" s="59" t="s">
        <v>16479</v>
      </c>
      <c r="F1337" s="61">
        <v>3017.0</v>
      </c>
      <c r="G1337" s="62" t="s">
        <v>16480</v>
      </c>
      <c r="H1337" s="60"/>
      <c r="I1337" s="60"/>
      <c r="J1337" s="60"/>
      <c r="K1337" s="59" t="s">
        <v>12004</v>
      </c>
      <c r="L1337" s="61">
        <v>100.0</v>
      </c>
      <c r="M1337" s="59" t="s">
        <v>10507</v>
      </c>
      <c r="N1337" s="61">
        <v>0.0</v>
      </c>
      <c r="O1337" s="61">
        <v>0.0</v>
      </c>
      <c r="P1337" s="59" t="s">
        <v>10508</v>
      </c>
      <c r="Q1337" s="60"/>
      <c r="R1337" s="60"/>
      <c r="S1337" s="59" t="s">
        <v>10507</v>
      </c>
      <c r="T1337" s="59" t="s">
        <v>10508</v>
      </c>
      <c r="U1337" s="59" t="s">
        <v>10508</v>
      </c>
      <c r="V1337" s="59" t="s">
        <v>10508</v>
      </c>
      <c r="W1337" s="61">
        <v>1.0</v>
      </c>
      <c r="X1337" s="59" t="s">
        <v>15907</v>
      </c>
      <c r="Y1337" s="60" t="s">
        <v>16474</v>
      </c>
      <c r="Z1337" s="60"/>
      <c r="AA1337" s="61">
        <v>3017.0</v>
      </c>
      <c r="AB1337" s="60" t="s">
        <v>10512</v>
      </c>
      <c r="AC1337" s="60"/>
      <c r="AD1337" s="60"/>
      <c r="AE1337" s="59" t="s">
        <v>10507</v>
      </c>
      <c r="AF1337" s="59" t="s">
        <v>10507</v>
      </c>
      <c r="AG1337" s="59" t="s">
        <v>10513</v>
      </c>
      <c r="AH1337" s="60"/>
      <c r="AI1337" s="60"/>
      <c r="AJ1337" s="61">
        <v>30.0</v>
      </c>
      <c r="AK1337" s="61">
        <v>20.0</v>
      </c>
      <c r="AL1337" s="61">
        <v>10.0</v>
      </c>
      <c r="AM1337" s="67"/>
      <c r="AN1337" s="66">
        <v>45341.0</v>
      </c>
      <c r="AO1337" s="60"/>
      <c r="AP1337" s="60"/>
      <c r="AQ1337" s="60"/>
      <c r="AR1337" s="60"/>
      <c r="AS1337" s="62" t="s">
        <v>16481</v>
      </c>
      <c r="AT1337" s="60"/>
      <c r="AU1337" s="60" t="s">
        <v>15671</v>
      </c>
      <c r="AV1337" s="60"/>
      <c r="AW1337" s="60"/>
    </row>
    <row r="1338">
      <c r="B1338" s="61">
        <v>995386.0</v>
      </c>
      <c r="C1338" s="61">
        <v>141.0</v>
      </c>
      <c r="D1338" s="66">
        <v>45338.0</v>
      </c>
      <c r="E1338" s="59" t="s">
        <v>16482</v>
      </c>
      <c r="F1338" s="61">
        <v>3019.0</v>
      </c>
      <c r="G1338" s="62" t="s">
        <v>16483</v>
      </c>
      <c r="H1338" s="59"/>
      <c r="I1338" s="60"/>
      <c r="J1338" s="60"/>
      <c r="K1338" s="59" t="s">
        <v>12053</v>
      </c>
      <c r="L1338" s="61">
        <v>500.0</v>
      </c>
      <c r="M1338" s="59" t="s">
        <v>10507</v>
      </c>
      <c r="N1338" s="61">
        <v>0.0</v>
      </c>
      <c r="O1338" s="61">
        <v>0.0</v>
      </c>
      <c r="P1338" s="59" t="s">
        <v>10508</v>
      </c>
      <c r="Q1338" s="60"/>
      <c r="R1338" s="60"/>
      <c r="S1338" s="59" t="s">
        <v>10507</v>
      </c>
      <c r="T1338" s="59" t="s">
        <v>10508</v>
      </c>
      <c r="U1338" s="59" t="s">
        <v>10508</v>
      </c>
      <c r="V1338" s="59" t="s">
        <v>10508</v>
      </c>
      <c r="W1338" s="61">
        <v>2.0</v>
      </c>
      <c r="X1338" s="59" t="s">
        <v>15526</v>
      </c>
      <c r="Y1338" s="60" t="s">
        <v>16484</v>
      </c>
      <c r="Z1338" s="59"/>
      <c r="AA1338" s="61">
        <v>3019.0</v>
      </c>
      <c r="AB1338" s="60" t="s">
        <v>10512</v>
      </c>
      <c r="AC1338" s="60"/>
      <c r="AD1338" s="60"/>
      <c r="AE1338" s="59" t="s">
        <v>10714</v>
      </c>
      <c r="AF1338" s="59" t="s">
        <v>10507</v>
      </c>
      <c r="AG1338" s="59" t="s">
        <v>10513</v>
      </c>
      <c r="AH1338" s="60"/>
      <c r="AI1338" s="60"/>
      <c r="AJ1338" s="61">
        <v>20.0</v>
      </c>
      <c r="AK1338" s="61">
        <v>15.0</v>
      </c>
      <c r="AL1338" s="61">
        <v>10.0</v>
      </c>
      <c r="AM1338" s="66">
        <v>45467.0</v>
      </c>
      <c r="AN1338" s="66">
        <v>45468.0</v>
      </c>
      <c r="AO1338" s="60"/>
      <c r="AP1338" s="59"/>
      <c r="AQ1338" s="60"/>
      <c r="AR1338" s="60"/>
      <c r="AS1338" s="62" t="s">
        <v>16485</v>
      </c>
      <c r="AT1338" s="60"/>
      <c r="AU1338" s="60" t="s">
        <v>11698</v>
      </c>
      <c r="AV1338" s="60"/>
      <c r="AW1338" s="60"/>
    </row>
    <row r="1339">
      <c r="B1339" s="61">
        <v>995386.0</v>
      </c>
      <c r="C1339" s="61">
        <v>175.0</v>
      </c>
      <c r="D1339" s="66">
        <v>45338.0</v>
      </c>
      <c r="E1339" s="59" t="s">
        <v>16486</v>
      </c>
      <c r="F1339" s="61">
        <v>3021.0</v>
      </c>
      <c r="G1339" s="62" t="s">
        <v>16487</v>
      </c>
      <c r="H1339" s="59"/>
      <c r="I1339" s="60"/>
      <c r="J1339" s="60"/>
      <c r="K1339" s="59" t="s">
        <v>10534</v>
      </c>
      <c r="L1339" s="61">
        <v>100.0</v>
      </c>
      <c r="M1339" s="59" t="s">
        <v>10507</v>
      </c>
      <c r="N1339" s="61">
        <v>0.0</v>
      </c>
      <c r="O1339" s="61">
        <v>0.0</v>
      </c>
      <c r="P1339" s="59" t="s">
        <v>10508</v>
      </c>
      <c r="Q1339" s="60"/>
      <c r="R1339" s="60"/>
      <c r="S1339" s="59" t="s">
        <v>10507</v>
      </c>
      <c r="T1339" s="59" t="s">
        <v>10508</v>
      </c>
      <c r="U1339" s="59" t="s">
        <v>10508</v>
      </c>
      <c r="V1339" s="59" t="s">
        <v>10508</v>
      </c>
      <c r="W1339" s="61">
        <v>1.0</v>
      </c>
      <c r="X1339" s="59" t="s">
        <v>15669</v>
      </c>
      <c r="Y1339" s="60" t="s">
        <v>20</v>
      </c>
      <c r="Z1339" s="59"/>
      <c r="AA1339" s="61">
        <v>3021.0</v>
      </c>
      <c r="AB1339" s="60" t="s">
        <v>10512</v>
      </c>
      <c r="AC1339" s="60"/>
      <c r="AD1339" s="60"/>
      <c r="AE1339" s="59" t="s">
        <v>10689</v>
      </c>
      <c r="AF1339" s="59" t="s">
        <v>10507</v>
      </c>
      <c r="AG1339" s="59" t="s">
        <v>10513</v>
      </c>
      <c r="AH1339" s="60"/>
      <c r="AI1339" s="60"/>
      <c r="AJ1339" s="61">
        <v>30.0</v>
      </c>
      <c r="AK1339" s="61">
        <v>20.0</v>
      </c>
      <c r="AL1339" s="61">
        <v>10.0</v>
      </c>
      <c r="AM1339" s="67"/>
      <c r="AN1339" s="67"/>
      <c r="AO1339" s="60"/>
      <c r="AP1339" s="59"/>
      <c r="AQ1339" s="60"/>
      <c r="AR1339" s="60"/>
      <c r="AS1339" s="62" t="s">
        <v>16488</v>
      </c>
      <c r="AT1339" s="60"/>
      <c r="AU1339" s="60" t="s">
        <v>15671</v>
      </c>
      <c r="AV1339" s="60"/>
      <c r="AW1339" s="60"/>
    </row>
    <row r="1340">
      <c r="B1340" s="61">
        <v>995386.0</v>
      </c>
      <c r="C1340" s="61">
        <v>175.0</v>
      </c>
      <c r="D1340" s="66">
        <v>45338.0</v>
      </c>
      <c r="E1340" s="59" t="s">
        <v>16489</v>
      </c>
      <c r="F1340" s="61">
        <v>3023.0</v>
      </c>
      <c r="G1340" s="62" t="s">
        <v>16490</v>
      </c>
      <c r="H1340" s="59"/>
      <c r="I1340" s="60"/>
      <c r="J1340" s="60"/>
      <c r="K1340" s="59" t="s">
        <v>10596</v>
      </c>
      <c r="L1340" s="61">
        <v>100.0</v>
      </c>
      <c r="M1340" s="59" t="s">
        <v>10507</v>
      </c>
      <c r="N1340" s="61">
        <v>0.0</v>
      </c>
      <c r="O1340" s="61">
        <v>0.0</v>
      </c>
      <c r="P1340" s="59" t="s">
        <v>10508</v>
      </c>
      <c r="Q1340" s="60"/>
      <c r="R1340" s="60"/>
      <c r="S1340" s="59" t="s">
        <v>10507</v>
      </c>
      <c r="T1340" s="59" t="s">
        <v>10508</v>
      </c>
      <c r="U1340" s="59" t="s">
        <v>10508</v>
      </c>
      <c r="V1340" s="59" t="s">
        <v>10508</v>
      </c>
      <c r="W1340" s="61">
        <v>1.0</v>
      </c>
      <c r="X1340" s="59" t="s">
        <v>15669</v>
      </c>
      <c r="Y1340" s="59" t="s">
        <v>16437</v>
      </c>
      <c r="Z1340" s="60"/>
      <c r="AA1340" s="61">
        <v>3023.0</v>
      </c>
      <c r="AB1340" s="59" t="s">
        <v>10512</v>
      </c>
      <c r="AC1340" s="60"/>
      <c r="AD1340" s="60"/>
      <c r="AE1340" s="59" t="s">
        <v>10507</v>
      </c>
      <c r="AF1340" s="59" t="s">
        <v>10507</v>
      </c>
      <c r="AG1340" s="59" t="s">
        <v>10513</v>
      </c>
      <c r="AH1340" s="60"/>
      <c r="AI1340" s="60"/>
      <c r="AJ1340" s="61">
        <v>30.0</v>
      </c>
      <c r="AK1340" s="61">
        <v>20.0</v>
      </c>
      <c r="AL1340" s="61">
        <v>10.0</v>
      </c>
      <c r="AM1340" s="67"/>
      <c r="AN1340" s="67"/>
      <c r="AO1340" s="60"/>
      <c r="AP1340" s="60"/>
      <c r="AQ1340" s="60"/>
      <c r="AR1340" s="60"/>
      <c r="AS1340" s="62" t="s">
        <v>16491</v>
      </c>
      <c r="AT1340" s="60"/>
      <c r="AU1340" s="60" t="s">
        <v>15671</v>
      </c>
      <c r="AV1340" s="60"/>
      <c r="AW1340" s="60"/>
    </row>
    <row r="1341">
      <c r="B1341" s="61">
        <v>995386.0</v>
      </c>
      <c r="C1341" s="61">
        <v>141.0</v>
      </c>
      <c r="D1341" s="66">
        <v>45338.0</v>
      </c>
      <c r="E1341" s="59" t="s">
        <v>16492</v>
      </c>
      <c r="F1341" s="61">
        <v>3025.0</v>
      </c>
      <c r="G1341" s="62" t="s">
        <v>16493</v>
      </c>
      <c r="H1341" s="60"/>
      <c r="I1341" s="60"/>
      <c r="J1341" s="60"/>
      <c r="K1341" s="59" t="s">
        <v>10729</v>
      </c>
      <c r="L1341" s="61">
        <v>500.0</v>
      </c>
      <c r="M1341" s="59" t="s">
        <v>10507</v>
      </c>
      <c r="N1341" s="61">
        <v>0.0</v>
      </c>
      <c r="O1341" s="61">
        <v>0.0</v>
      </c>
      <c r="P1341" s="59" t="s">
        <v>10508</v>
      </c>
      <c r="Q1341" s="60"/>
      <c r="R1341" s="60"/>
      <c r="S1341" s="59" t="s">
        <v>10507</v>
      </c>
      <c r="T1341" s="59" t="s">
        <v>10508</v>
      </c>
      <c r="U1341" s="59" t="s">
        <v>10508</v>
      </c>
      <c r="V1341" s="59" t="s">
        <v>10508</v>
      </c>
      <c r="W1341" s="61">
        <v>1.0</v>
      </c>
      <c r="X1341" s="59" t="s">
        <v>10509</v>
      </c>
      <c r="Y1341" s="60" t="s">
        <v>16494</v>
      </c>
      <c r="Z1341" s="60"/>
      <c r="AA1341" s="61">
        <v>3025.0</v>
      </c>
      <c r="AB1341" s="60" t="s">
        <v>10512</v>
      </c>
      <c r="AC1341" s="60"/>
      <c r="AD1341" s="60"/>
      <c r="AE1341" s="59" t="s">
        <v>10507</v>
      </c>
      <c r="AF1341" s="59" t="s">
        <v>10507</v>
      </c>
      <c r="AG1341" s="59" t="s">
        <v>10513</v>
      </c>
      <c r="AH1341" s="60"/>
      <c r="AI1341" s="60"/>
      <c r="AJ1341" s="61">
        <v>20.0</v>
      </c>
      <c r="AK1341" s="61">
        <v>15.0</v>
      </c>
      <c r="AL1341" s="61">
        <v>10.0</v>
      </c>
      <c r="AM1341" s="67"/>
      <c r="AN1341" s="66">
        <v>45338.0</v>
      </c>
      <c r="AO1341" s="60"/>
      <c r="AP1341" s="60"/>
      <c r="AQ1341" s="60"/>
      <c r="AR1341" s="60"/>
      <c r="AS1341" s="62" t="s">
        <v>16495</v>
      </c>
      <c r="AT1341" s="60"/>
      <c r="AU1341" s="60" t="s">
        <v>11698</v>
      </c>
      <c r="AV1341" s="60"/>
      <c r="AW1341" s="60"/>
    </row>
    <row r="1342">
      <c r="B1342" s="61">
        <v>995386.0</v>
      </c>
      <c r="C1342" s="61">
        <v>141.0</v>
      </c>
      <c r="D1342" s="66">
        <v>45338.0</v>
      </c>
      <c r="E1342" s="59" t="s">
        <v>16496</v>
      </c>
      <c r="F1342" s="61">
        <v>3027.0</v>
      </c>
      <c r="G1342" s="62" t="s">
        <v>16497</v>
      </c>
      <c r="H1342" s="60"/>
      <c r="I1342" s="60"/>
      <c r="J1342" s="60"/>
      <c r="K1342" s="59" t="s">
        <v>10534</v>
      </c>
      <c r="L1342" s="61">
        <v>500.0</v>
      </c>
      <c r="M1342" s="59" t="s">
        <v>10507</v>
      </c>
      <c r="N1342" s="61">
        <v>0.0</v>
      </c>
      <c r="O1342" s="61">
        <v>0.0</v>
      </c>
      <c r="P1342" s="59" t="s">
        <v>10508</v>
      </c>
      <c r="Q1342" s="60"/>
      <c r="R1342" s="60"/>
      <c r="S1342" s="59" t="s">
        <v>10507</v>
      </c>
      <c r="T1342" s="59" t="s">
        <v>10508</v>
      </c>
      <c r="U1342" s="59" t="s">
        <v>10508</v>
      </c>
      <c r="V1342" s="59" t="s">
        <v>10508</v>
      </c>
      <c r="W1342" s="61">
        <v>1.0</v>
      </c>
      <c r="X1342" s="59" t="s">
        <v>10509</v>
      </c>
      <c r="Y1342" s="60" t="s">
        <v>16494</v>
      </c>
      <c r="Z1342" s="59"/>
      <c r="AA1342" s="61">
        <v>3027.0</v>
      </c>
      <c r="AB1342" s="59" t="s">
        <v>10512</v>
      </c>
      <c r="AC1342" s="60"/>
      <c r="AD1342" s="60"/>
      <c r="AE1342" s="59" t="s">
        <v>10507</v>
      </c>
      <c r="AF1342" s="59" t="s">
        <v>10507</v>
      </c>
      <c r="AG1342" s="59" t="s">
        <v>10513</v>
      </c>
      <c r="AH1342" s="60"/>
      <c r="AI1342" s="60"/>
      <c r="AJ1342" s="61">
        <v>20.0</v>
      </c>
      <c r="AK1342" s="61">
        <v>15.0</v>
      </c>
      <c r="AL1342" s="61">
        <v>10.0</v>
      </c>
      <c r="AM1342" s="67"/>
      <c r="AN1342" s="67"/>
      <c r="AO1342" s="60"/>
      <c r="AP1342" s="59"/>
      <c r="AQ1342" s="60"/>
      <c r="AR1342" s="60"/>
      <c r="AS1342" s="62" t="s">
        <v>16498</v>
      </c>
      <c r="AT1342" s="60"/>
      <c r="AU1342" s="60" t="s">
        <v>11698</v>
      </c>
      <c r="AV1342" s="60"/>
      <c r="AW1342" s="60"/>
    </row>
    <row r="1343">
      <c r="B1343" s="61">
        <v>995386.0</v>
      </c>
      <c r="C1343" s="61">
        <v>159.0</v>
      </c>
      <c r="D1343" s="66">
        <v>45339.0</v>
      </c>
      <c r="E1343" s="59" t="s">
        <v>16499</v>
      </c>
      <c r="F1343" s="61">
        <v>3029.0</v>
      </c>
      <c r="G1343" s="59"/>
      <c r="H1343" s="59"/>
      <c r="I1343" s="60"/>
      <c r="J1343" s="60"/>
      <c r="K1343" s="59" t="s">
        <v>10521</v>
      </c>
      <c r="L1343" s="61">
        <v>300.0</v>
      </c>
      <c r="M1343" s="59" t="s">
        <v>10507</v>
      </c>
      <c r="N1343" s="61">
        <v>0.0</v>
      </c>
      <c r="O1343" s="61">
        <v>0.0</v>
      </c>
      <c r="P1343" s="59" t="s">
        <v>10508</v>
      </c>
      <c r="Q1343" s="60"/>
      <c r="R1343" s="60"/>
      <c r="S1343" s="59" t="s">
        <v>10507</v>
      </c>
      <c r="T1343" s="59" t="s">
        <v>10508</v>
      </c>
      <c r="U1343" s="59" t="s">
        <v>10508</v>
      </c>
      <c r="V1343" s="59" t="s">
        <v>10508</v>
      </c>
      <c r="W1343" s="61">
        <v>0.0</v>
      </c>
      <c r="X1343" s="59" t="s">
        <v>10509</v>
      </c>
      <c r="Y1343" s="60" t="s">
        <v>15068</v>
      </c>
      <c r="Z1343" s="59"/>
      <c r="AA1343" s="61">
        <v>3029.0</v>
      </c>
      <c r="AB1343" s="60" t="s">
        <v>10512</v>
      </c>
      <c r="AC1343" s="60"/>
      <c r="AD1343" s="60"/>
      <c r="AE1343" s="59" t="s">
        <v>10507</v>
      </c>
      <c r="AF1343" s="59" t="s">
        <v>10507</v>
      </c>
      <c r="AG1343" s="59" t="s">
        <v>10513</v>
      </c>
      <c r="AH1343" s="60"/>
      <c r="AI1343" s="60"/>
      <c r="AJ1343" s="61">
        <v>25.0</v>
      </c>
      <c r="AK1343" s="61">
        <v>15.0</v>
      </c>
      <c r="AL1343" s="61">
        <v>10.0</v>
      </c>
      <c r="AM1343" s="66">
        <v>45339.0</v>
      </c>
      <c r="AN1343" s="67"/>
      <c r="AO1343" s="60"/>
      <c r="AP1343" s="59"/>
      <c r="AQ1343" s="60"/>
      <c r="AR1343" s="60"/>
      <c r="AS1343" s="62" t="s">
        <v>16500</v>
      </c>
      <c r="AT1343" s="60"/>
      <c r="AU1343" s="60" t="s">
        <v>11001</v>
      </c>
      <c r="AV1343" s="60"/>
      <c r="AW1343" s="60"/>
    </row>
    <row r="1344">
      <c r="B1344" s="61">
        <v>995386.0</v>
      </c>
      <c r="C1344" s="61">
        <v>175.0</v>
      </c>
      <c r="D1344" s="66">
        <v>45341.0</v>
      </c>
      <c r="E1344" s="59" t="s">
        <v>16501</v>
      </c>
      <c r="F1344" s="61">
        <v>3031.0</v>
      </c>
      <c r="G1344" s="62" t="s">
        <v>16502</v>
      </c>
      <c r="H1344" s="59"/>
      <c r="I1344" s="60"/>
      <c r="J1344" s="60"/>
      <c r="K1344" s="59" t="s">
        <v>10666</v>
      </c>
      <c r="L1344" s="61">
        <v>100.0</v>
      </c>
      <c r="M1344" s="59" t="s">
        <v>10507</v>
      </c>
      <c r="N1344" s="61">
        <v>0.0</v>
      </c>
      <c r="O1344" s="61">
        <v>0.0</v>
      </c>
      <c r="P1344" s="59" t="s">
        <v>10508</v>
      </c>
      <c r="Q1344" s="60"/>
      <c r="R1344" s="60"/>
      <c r="S1344" s="59" t="s">
        <v>10507</v>
      </c>
      <c r="T1344" s="59" t="s">
        <v>10508</v>
      </c>
      <c r="U1344" s="59" t="s">
        <v>10508</v>
      </c>
      <c r="V1344" s="59" t="s">
        <v>10508</v>
      </c>
      <c r="W1344" s="61">
        <v>0.0</v>
      </c>
      <c r="X1344" s="59" t="s">
        <v>15669</v>
      </c>
      <c r="Y1344" s="59" t="s">
        <v>20</v>
      </c>
      <c r="Z1344" s="60"/>
      <c r="AA1344" s="61">
        <v>3031.0</v>
      </c>
      <c r="AB1344" s="59" t="s">
        <v>10512</v>
      </c>
      <c r="AC1344" s="60"/>
      <c r="AD1344" s="60"/>
      <c r="AE1344" s="59" t="s">
        <v>10689</v>
      </c>
      <c r="AF1344" s="59" t="s">
        <v>10507</v>
      </c>
      <c r="AG1344" s="59" t="s">
        <v>10513</v>
      </c>
      <c r="AH1344" s="60"/>
      <c r="AI1344" s="60"/>
      <c r="AJ1344" s="61">
        <v>30.0</v>
      </c>
      <c r="AK1344" s="61">
        <v>20.0</v>
      </c>
      <c r="AL1344" s="61">
        <v>10.0</v>
      </c>
      <c r="AM1344" s="67"/>
      <c r="AN1344" s="67"/>
      <c r="AO1344" s="60"/>
      <c r="AP1344" s="59"/>
      <c r="AQ1344" s="60"/>
      <c r="AR1344" s="60"/>
      <c r="AS1344" s="62" t="s">
        <v>16503</v>
      </c>
      <c r="AT1344" s="60"/>
      <c r="AU1344" s="60" t="s">
        <v>15671</v>
      </c>
      <c r="AV1344" s="60"/>
      <c r="AW1344" s="60"/>
    </row>
    <row r="1345">
      <c r="B1345" s="61">
        <v>995386.0</v>
      </c>
      <c r="C1345" s="61">
        <v>175.0</v>
      </c>
      <c r="D1345" s="66">
        <v>45341.0</v>
      </c>
      <c r="E1345" s="59" t="s">
        <v>16504</v>
      </c>
      <c r="F1345" s="61">
        <v>3033.0</v>
      </c>
      <c r="G1345" s="62" t="s">
        <v>16505</v>
      </c>
      <c r="H1345" s="60"/>
      <c r="I1345" s="60"/>
      <c r="J1345" s="60"/>
      <c r="K1345" s="59" t="s">
        <v>10666</v>
      </c>
      <c r="L1345" s="61">
        <v>100.0</v>
      </c>
      <c r="M1345" s="59" t="s">
        <v>10507</v>
      </c>
      <c r="N1345" s="61">
        <v>0.0</v>
      </c>
      <c r="O1345" s="61">
        <v>0.0</v>
      </c>
      <c r="P1345" s="59" t="s">
        <v>10508</v>
      </c>
      <c r="Q1345" s="60"/>
      <c r="R1345" s="60"/>
      <c r="S1345" s="59" t="s">
        <v>10507</v>
      </c>
      <c r="T1345" s="59" t="s">
        <v>10508</v>
      </c>
      <c r="U1345" s="59" t="s">
        <v>10508</v>
      </c>
      <c r="V1345" s="59" t="s">
        <v>10508</v>
      </c>
      <c r="W1345" s="61">
        <v>1.0</v>
      </c>
      <c r="X1345" s="59" t="s">
        <v>15669</v>
      </c>
      <c r="Y1345" s="60" t="s">
        <v>20</v>
      </c>
      <c r="Z1345" s="59"/>
      <c r="AA1345" s="61">
        <v>3033.0</v>
      </c>
      <c r="AB1345" s="60" t="s">
        <v>10512</v>
      </c>
      <c r="AC1345" s="60"/>
      <c r="AD1345" s="60"/>
      <c r="AE1345" s="59" t="s">
        <v>10689</v>
      </c>
      <c r="AF1345" s="59" t="s">
        <v>10507</v>
      </c>
      <c r="AG1345" s="59" t="s">
        <v>10513</v>
      </c>
      <c r="AH1345" s="60"/>
      <c r="AI1345" s="60"/>
      <c r="AJ1345" s="61">
        <v>30.0</v>
      </c>
      <c r="AK1345" s="61">
        <v>20.0</v>
      </c>
      <c r="AL1345" s="61">
        <v>10.0</v>
      </c>
      <c r="AM1345" s="67"/>
      <c r="AN1345" s="67"/>
      <c r="AO1345" s="60"/>
      <c r="AP1345" s="59"/>
      <c r="AQ1345" s="60"/>
      <c r="AR1345" s="60"/>
      <c r="AS1345" s="62" t="s">
        <v>16506</v>
      </c>
      <c r="AT1345" s="60"/>
      <c r="AU1345" s="60" t="s">
        <v>15671</v>
      </c>
      <c r="AV1345" s="60"/>
      <c r="AW1345" s="60"/>
    </row>
    <row r="1346">
      <c r="B1346" s="61">
        <v>995386.0</v>
      </c>
      <c r="C1346" s="61">
        <v>173.0</v>
      </c>
      <c r="D1346" s="66">
        <v>45341.0</v>
      </c>
      <c r="E1346" s="59" t="s">
        <v>16507</v>
      </c>
      <c r="F1346" s="61">
        <v>3035.0</v>
      </c>
      <c r="G1346" s="62" t="s">
        <v>16508</v>
      </c>
      <c r="H1346" s="60"/>
      <c r="I1346" s="60"/>
      <c r="J1346" s="60"/>
      <c r="K1346" s="59" t="s">
        <v>10527</v>
      </c>
      <c r="L1346" s="61">
        <v>500.0</v>
      </c>
      <c r="M1346" s="59" t="s">
        <v>10507</v>
      </c>
      <c r="N1346" s="61">
        <v>-1.0</v>
      </c>
      <c r="O1346" s="61">
        <v>0.0</v>
      </c>
      <c r="P1346" s="59" t="s">
        <v>10508</v>
      </c>
      <c r="Q1346" s="60"/>
      <c r="R1346" s="60"/>
      <c r="S1346" s="59" t="s">
        <v>10507</v>
      </c>
      <c r="T1346" s="59" t="s">
        <v>10508</v>
      </c>
      <c r="U1346" s="59" t="s">
        <v>10508</v>
      </c>
      <c r="V1346" s="59" t="s">
        <v>10508</v>
      </c>
      <c r="W1346" s="61">
        <v>1.0</v>
      </c>
      <c r="X1346" s="59" t="s">
        <v>15526</v>
      </c>
      <c r="Y1346" s="59" t="s">
        <v>16509</v>
      </c>
      <c r="Z1346" s="59"/>
      <c r="AA1346" s="61">
        <v>3035.0</v>
      </c>
      <c r="AB1346" s="60" t="s">
        <v>10512</v>
      </c>
      <c r="AC1346" s="60"/>
      <c r="AD1346" s="60"/>
      <c r="AE1346" s="59" t="s">
        <v>10714</v>
      </c>
      <c r="AF1346" s="59" t="s">
        <v>10507</v>
      </c>
      <c r="AG1346" s="60" t="s">
        <v>10513</v>
      </c>
      <c r="AH1346" s="60"/>
      <c r="AI1346" s="60"/>
      <c r="AJ1346" s="61">
        <v>20.0</v>
      </c>
      <c r="AK1346" s="61">
        <v>15.0</v>
      </c>
      <c r="AL1346" s="61">
        <v>10.0</v>
      </c>
      <c r="AM1346" s="67"/>
      <c r="AN1346" s="67"/>
      <c r="AO1346" s="60"/>
      <c r="AP1346" s="59"/>
      <c r="AQ1346" s="60"/>
      <c r="AR1346" s="60"/>
      <c r="AS1346" s="62" t="s">
        <v>16510</v>
      </c>
      <c r="AT1346" s="60"/>
      <c r="AU1346" s="60" t="s">
        <v>15529</v>
      </c>
      <c r="AV1346" s="60"/>
      <c r="AW1346" s="60"/>
    </row>
    <row r="1347">
      <c r="B1347" s="61">
        <v>995386.0</v>
      </c>
      <c r="C1347" s="61">
        <v>175.0</v>
      </c>
      <c r="D1347" s="66">
        <v>45342.0</v>
      </c>
      <c r="E1347" s="59" t="s">
        <v>16511</v>
      </c>
      <c r="F1347" s="61">
        <v>3037.0</v>
      </c>
      <c r="G1347" s="59"/>
      <c r="H1347" s="60"/>
      <c r="I1347" s="60"/>
      <c r="J1347" s="60"/>
      <c r="K1347" s="59" t="s">
        <v>10625</v>
      </c>
      <c r="L1347" s="61">
        <v>500.0</v>
      </c>
      <c r="M1347" s="59" t="s">
        <v>10507</v>
      </c>
      <c r="N1347" s="61">
        <v>0.0</v>
      </c>
      <c r="O1347" s="61">
        <v>0.0</v>
      </c>
      <c r="P1347" s="59" t="s">
        <v>10508</v>
      </c>
      <c r="Q1347" s="60"/>
      <c r="R1347" s="60"/>
      <c r="S1347" s="59" t="s">
        <v>10507</v>
      </c>
      <c r="T1347" s="59" t="s">
        <v>10508</v>
      </c>
      <c r="U1347" s="59" t="s">
        <v>10508</v>
      </c>
      <c r="V1347" s="59" t="s">
        <v>10508</v>
      </c>
      <c r="W1347" s="61">
        <v>0.0</v>
      </c>
      <c r="X1347" s="59" t="s">
        <v>15633</v>
      </c>
      <c r="Y1347" s="60" t="s">
        <v>15634</v>
      </c>
      <c r="Z1347" s="59"/>
      <c r="AA1347" s="61">
        <v>3037.0</v>
      </c>
      <c r="AB1347" s="60" t="s">
        <v>10512</v>
      </c>
      <c r="AC1347" s="60"/>
      <c r="AD1347" s="60"/>
      <c r="AE1347" s="59" t="s">
        <v>10714</v>
      </c>
      <c r="AF1347" s="59" t="s">
        <v>10507</v>
      </c>
      <c r="AG1347" s="59" t="s">
        <v>10513</v>
      </c>
      <c r="AH1347" s="60"/>
      <c r="AI1347" s="60"/>
      <c r="AJ1347" s="61">
        <v>20.0</v>
      </c>
      <c r="AK1347" s="61">
        <v>15.0</v>
      </c>
      <c r="AL1347" s="61">
        <v>10.0</v>
      </c>
      <c r="AM1347" s="66">
        <v>45342.0</v>
      </c>
      <c r="AN1347" s="67"/>
      <c r="AO1347" s="60"/>
      <c r="AP1347" s="59"/>
      <c r="AQ1347" s="60"/>
      <c r="AR1347" s="60"/>
      <c r="AS1347" s="62" t="s">
        <v>16512</v>
      </c>
      <c r="AT1347" s="60"/>
      <c r="AU1347" s="60" t="s">
        <v>15671</v>
      </c>
      <c r="AV1347" s="60"/>
      <c r="AW1347" s="60"/>
    </row>
    <row r="1348">
      <c r="B1348" s="61">
        <v>995386.0</v>
      </c>
      <c r="C1348" s="61">
        <v>175.0</v>
      </c>
      <c r="D1348" s="66">
        <v>45342.0</v>
      </c>
      <c r="E1348" s="59" t="s">
        <v>16513</v>
      </c>
      <c r="F1348" s="61">
        <v>3039.0</v>
      </c>
      <c r="G1348" s="59"/>
      <c r="H1348" s="59"/>
      <c r="I1348" s="60"/>
      <c r="J1348" s="60"/>
      <c r="K1348" s="59" t="s">
        <v>10625</v>
      </c>
      <c r="L1348" s="61">
        <v>500.0</v>
      </c>
      <c r="M1348" s="59" t="s">
        <v>10507</v>
      </c>
      <c r="N1348" s="61">
        <v>0.0</v>
      </c>
      <c r="O1348" s="61">
        <v>0.0</v>
      </c>
      <c r="P1348" s="59" t="s">
        <v>10508</v>
      </c>
      <c r="Q1348" s="60"/>
      <c r="R1348" s="60"/>
      <c r="S1348" s="59" t="s">
        <v>10507</v>
      </c>
      <c r="T1348" s="59" t="s">
        <v>10508</v>
      </c>
      <c r="U1348" s="59" t="s">
        <v>10508</v>
      </c>
      <c r="V1348" s="59" t="s">
        <v>10508</v>
      </c>
      <c r="W1348" s="61">
        <v>1.0</v>
      </c>
      <c r="X1348" s="59" t="s">
        <v>15633</v>
      </c>
      <c r="Y1348" s="59" t="s">
        <v>15634</v>
      </c>
      <c r="Z1348" s="59"/>
      <c r="AA1348" s="61">
        <v>3039.0</v>
      </c>
      <c r="AB1348" s="59" t="s">
        <v>10512</v>
      </c>
      <c r="AC1348" s="60"/>
      <c r="AD1348" s="60"/>
      <c r="AE1348" s="59" t="s">
        <v>10714</v>
      </c>
      <c r="AF1348" s="59" t="s">
        <v>10507</v>
      </c>
      <c r="AG1348" s="59" t="s">
        <v>10513</v>
      </c>
      <c r="AH1348" s="60"/>
      <c r="AI1348" s="60"/>
      <c r="AJ1348" s="61">
        <v>20.0</v>
      </c>
      <c r="AK1348" s="61">
        <v>15.0</v>
      </c>
      <c r="AL1348" s="61">
        <v>10.0</v>
      </c>
      <c r="AM1348" s="66">
        <v>45342.0</v>
      </c>
      <c r="AN1348" s="66">
        <v>45396.0</v>
      </c>
      <c r="AO1348" s="60"/>
      <c r="AP1348" s="59"/>
      <c r="AQ1348" s="60"/>
      <c r="AR1348" s="60"/>
      <c r="AS1348" s="62" t="s">
        <v>16514</v>
      </c>
      <c r="AT1348" s="60"/>
      <c r="AU1348" s="60" t="s">
        <v>15671</v>
      </c>
      <c r="AV1348" s="60"/>
      <c r="AW1348" s="60"/>
    </row>
    <row r="1349">
      <c r="B1349" s="61">
        <v>995386.0</v>
      </c>
      <c r="C1349" s="61">
        <v>173.0</v>
      </c>
      <c r="D1349" s="66">
        <v>45342.0</v>
      </c>
      <c r="E1349" s="59" t="s">
        <v>16515</v>
      </c>
      <c r="F1349" s="61">
        <v>3041.0</v>
      </c>
      <c r="G1349" s="62" t="s">
        <v>16516</v>
      </c>
      <c r="H1349" s="59"/>
      <c r="I1349" s="60"/>
      <c r="J1349" s="60"/>
      <c r="K1349" s="59" t="s">
        <v>10527</v>
      </c>
      <c r="L1349" s="61">
        <v>500.0</v>
      </c>
      <c r="M1349" s="59" t="s">
        <v>10507</v>
      </c>
      <c r="N1349" s="61">
        <v>0.0</v>
      </c>
      <c r="O1349" s="61">
        <v>0.0</v>
      </c>
      <c r="P1349" s="59" t="s">
        <v>10508</v>
      </c>
      <c r="Q1349" s="60"/>
      <c r="R1349" s="60"/>
      <c r="S1349" s="59" t="s">
        <v>10507</v>
      </c>
      <c r="T1349" s="59" t="s">
        <v>10508</v>
      </c>
      <c r="U1349" s="59" t="s">
        <v>10508</v>
      </c>
      <c r="V1349" s="59" t="s">
        <v>10508</v>
      </c>
      <c r="W1349" s="61">
        <v>1.0</v>
      </c>
      <c r="X1349" s="59" t="s">
        <v>15526</v>
      </c>
      <c r="Y1349" s="59" t="s">
        <v>27</v>
      </c>
      <c r="Z1349" s="59"/>
      <c r="AA1349" s="61">
        <v>3041.0</v>
      </c>
      <c r="AB1349" s="60" t="s">
        <v>10512</v>
      </c>
      <c r="AC1349" s="60"/>
      <c r="AD1349" s="60"/>
      <c r="AE1349" s="59" t="s">
        <v>10714</v>
      </c>
      <c r="AF1349" s="59" t="s">
        <v>10507</v>
      </c>
      <c r="AG1349" s="60" t="s">
        <v>10513</v>
      </c>
      <c r="AH1349" s="60"/>
      <c r="AI1349" s="60"/>
      <c r="AJ1349" s="61">
        <v>20.0</v>
      </c>
      <c r="AK1349" s="61">
        <v>15.0</v>
      </c>
      <c r="AL1349" s="61">
        <v>10.0</v>
      </c>
      <c r="AM1349" s="67"/>
      <c r="AN1349" s="67"/>
      <c r="AO1349" s="60"/>
      <c r="AP1349" s="59"/>
      <c r="AQ1349" s="60"/>
      <c r="AR1349" s="60"/>
      <c r="AS1349" s="62" t="s">
        <v>16517</v>
      </c>
      <c r="AT1349" s="60"/>
      <c r="AU1349" s="60" t="s">
        <v>15529</v>
      </c>
      <c r="AV1349" s="60"/>
      <c r="AW1349" s="60"/>
    </row>
    <row r="1350">
      <c r="B1350" s="61">
        <v>995386.0</v>
      </c>
      <c r="C1350" s="61">
        <v>173.0</v>
      </c>
      <c r="D1350" s="66">
        <v>45342.0</v>
      </c>
      <c r="E1350" s="59" t="s">
        <v>16518</v>
      </c>
      <c r="F1350" s="61">
        <v>3043.0</v>
      </c>
      <c r="G1350" s="62" t="s">
        <v>16519</v>
      </c>
      <c r="H1350" s="59"/>
      <c r="I1350" s="59"/>
      <c r="J1350" s="60"/>
      <c r="K1350" s="59" t="s">
        <v>12053</v>
      </c>
      <c r="L1350" s="61">
        <v>500.0</v>
      </c>
      <c r="M1350" s="59" t="s">
        <v>10507</v>
      </c>
      <c r="N1350" s="61">
        <v>0.0</v>
      </c>
      <c r="O1350" s="61">
        <v>0.0</v>
      </c>
      <c r="P1350" s="59" t="s">
        <v>10508</v>
      </c>
      <c r="Q1350" s="60"/>
      <c r="R1350" s="60"/>
      <c r="S1350" s="59" t="s">
        <v>10507</v>
      </c>
      <c r="T1350" s="59" t="s">
        <v>10508</v>
      </c>
      <c r="U1350" s="59" t="s">
        <v>10508</v>
      </c>
      <c r="V1350" s="59" t="s">
        <v>10508</v>
      </c>
      <c r="W1350" s="61">
        <v>1.0</v>
      </c>
      <c r="X1350" s="59" t="s">
        <v>15526</v>
      </c>
      <c r="Y1350" s="59" t="s">
        <v>15850</v>
      </c>
      <c r="Z1350" s="59"/>
      <c r="AA1350" s="61">
        <v>3043.0</v>
      </c>
      <c r="AB1350" s="59" t="s">
        <v>10512</v>
      </c>
      <c r="AC1350" s="60"/>
      <c r="AD1350" s="60"/>
      <c r="AE1350" s="59" t="s">
        <v>10714</v>
      </c>
      <c r="AF1350" s="59" t="s">
        <v>10507</v>
      </c>
      <c r="AG1350" s="59" t="s">
        <v>10513</v>
      </c>
      <c r="AH1350" s="60"/>
      <c r="AI1350" s="60"/>
      <c r="AJ1350" s="61">
        <v>20.0</v>
      </c>
      <c r="AK1350" s="61">
        <v>15.0</v>
      </c>
      <c r="AL1350" s="61">
        <v>10.0</v>
      </c>
      <c r="AM1350" s="66">
        <v>45343.0</v>
      </c>
      <c r="AN1350" s="66">
        <v>45396.0</v>
      </c>
      <c r="AO1350" s="60"/>
      <c r="AP1350" s="59"/>
      <c r="AQ1350" s="60"/>
      <c r="AR1350" s="60"/>
      <c r="AS1350" s="62" t="s">
        <v>16520</v>
      </c>
      <c r="AT1350" s="60"/>
      <c r="AU1350" s="60" t="s">
        <v>15529</v>
      </c>
      <c r="AV1350" s="60"/>
      <c r="AW1350" s="60"/>
    </row>
    <row r="1351">
      <c r="B1351" s="61">
        <v>995386.0</v>
      </c>
      <c r="C1351" s="61">
        <v>173.0</v>
      </c>
      <c r="D1351" s="66">
        <v>45342.0</v>
      </c>
      <c r="E1351" s="59" t="s">
        <v>16521</v>
      </c>
      <c r="F1351" s="61">
        <v>3045.0</v>
      </c>
      <c r="G1351" s="62" t="s">
        <v>16522</v>
      </c>
      <c r="H1351" s="59"/>
      <c r="I1351" s="59"/>
      <c r="J1351" s="60"/>
      <c r="K1351" s="59" t="s">
        <v>12053</v>
      </c>
      <c r="L1351" s="61">
        <v>500.0</v>
      </c>
      <c r="M1351" s="59" t="s">
        <v>10507</v>
      </c>
      <c r="N1351" s="61">
        <v>0.0</v>
      </c>
      <c r="O1351" s="61">
        <v>0.0</v>
      </c>
      <c r="P1351" s="59" t="s">
        <v>10508</v>
      </c>
      <c r="Q1351" s="60"/>
      <c r="R1351" s="60"/>
      <c r="S1351" s="59" t="s">
        <v>10507</v>
      </c>
      <c r="T1351" s="59" t="s">
        <v>10508</v>
      </c>
      <c r="U1351" s="59" t="s">
        <v>10508</v>
      </c>
      <c r="V1351" s="59" t="s">
        <v>10508</v>
      </c>
      <c r="W1351" s="61">
        <v>1.0</v>
      </c>
      <c r="X1351" s="59" t="s">
        <v>15526</v>
      </c>
      <c r="Y1351" s="60" t="s">
        <v>16437</v>
      </c>
      <c r="Z1351" s="59"/>
      <c r="AA1351" s="61">
        <v>3045.0</v>
      </c>
      <c r="AB1351" s="59" t="s">
        <v>10512</v>
      </c>
      <c r="AC1351" s="60"/>
      <c r="AD1351" s="60"/>
      <c r="AE1351" s="59" t="s">
        <v>10714</v>
      </c>
      <c r="AF1351" s="59" t="s">
        <v>10507</v>
      </c>
      <c r="AG1351" s="59" t="s">
        <v>10513</v>
      </c>
      <c r="AH1351" s="60"/>
      <c r="AI1351" s="60"/>
      <c r="AJ1351" s="61">
        <v>20.0</v>
      </c>
      <c r="AK1351" s="61">
        <v>15.0</v>
      </c>
      <c r="AL1351" s="61">
        <v>10.0</v>
      </c>
      <c r="AM1351" s="68"/>
      <c r="AN1351" s="66">
        <v>45355.0</v>
      </c>
      <c r="AO1351" s="60"/>
      <c r="AP1351" s="59"/>
      <c r="AQ1351" s="60"/>
      <c r="AR1351" s="60"/>
      <c r="AS1351" s="62" t="s">
        <v>16523</v>
      </c>
      <c r="AT1351" s="60"/>
      <c r="AU1351" s="60" t="s">
        <v>15529</v>
      </c>
      <c r="AV1351" s="60"/>
      <c r="AW1351" s="60"/>
    </row>
    <row r="1352">
      <c r="B1352" s="61">
        <v>995386.0</v>
      </c>
      <c r="C1352" s="61">
        <v>173.0</v>
      </c>
      <c r="D1352" s="66">
        <v>45342.0</v>
      </c>
      <c r="E1352" s="59" t="s">
        <v>16524</v>
      </c>
      <c r="F1352" s="61">
        <v>3047.0</v>
      </c>
      <c r="G1352" s="62" t="s">
        <v>16525</v>
      </c>
      <c r="H1352" s="59"/>
      <c r="I1352" s="60"/>
      <c r="J1352" s="60"/>
      <c r="K1352" s="59" t="s">
        <v>10596</v>
      </c>
      <c r="L1352" s="61">
        <v>500.0</v>
      </c>
      <c r="M1352" s="59" t="s">
        <v>10507</v>
      </c>
      <c r="N1352" s="61">
        <v>0.0</v>
      </c>
      <c r="O1352" s="61">
        <v>0.0</v>
      </c>
      <c r="P1352" s="59" t="s">
        <v>10508</v>
      </c>
      <c r="Q1352" s="60"/>
      <c r="R1352" s="60"/>
      <c r="S1352" s="59" t="s">
        <v>10507</v>
      </c>
      <c r="T1352" s="59" t="s">
        <v>10508</v>
      </c>
      <c r="U1352" s="59" t="s">
        <v>10508</v>
      </c>
      <c r="V1352" s="59" t="s">
        <v>10508</v>
      </c>
      <c r="W1352" s="61">
        <v>2.0</v>
      </c>
      <c r="X1352" s="59" t="s">
        <v>15526</v>
      </c>
      <c r="Y1352" s="59" t="s">
        <v>15803</v>
      </c>
      <c r="Z1352" s="59"/>
      <c r="AA1352" s="61">
        <v>3047.0</v>
      </c>
      <c r="AB1352" s="59" t="s">
        <v>10512</v>
      </c>
      <c r="AC1352" s="60"/>
      <c r="AD1352" s="60"/>
      <c r="AE1352" s="59" t="s">
        <v>10714</v>
      </c>
      <c r="AF1352" s="59" t="s">
        <v>10507</v>
      </c>
      <c r="AG1352" s="59" t="s">
        <v>10513</v>
      </c>
      <c r="AH1352" s="60"/>
      <c r="AI1352" s="60"/>
      <c r="AJ1352" s="61">
        <v>20.0</v>
      </c>
      <c r="AK1352" s="61">
        <v>15.0</v>
      </c>
      <c r="AL1352" s="61">
        <v>10.0</v>
      </c>
      <c r="AM1352" s="67"/>
      <c r="AN1352" s="67"/>
      <c r="AO1352" s="60"/>
      <c r="AP1352" s="59"/>
      <c r="AQ1352" s="60"/>
      <c r="AR1352" s="60"/>
      <c r="AS1352" s="62" t="s">
        <v>16526</v>
      </c>
      <c r="AT1352" s="60"/>
      <c r="AU1352" s="60" t="s">
        <v>15529</v>
      </c>
      <c r="AV1352" s="60"/>
      <c r="AW1352" s="60"/>
    </row>
    <row r="1353">
      <c r="B1353" s="61">
        <v>995386.0</v>
      </c>
      <c r="C1353" s="61">
        <v>173.0</v>
      </c>
      <c r="D1353" s="66">
        <v>45342.0</v>
      </c>
      <c r="E1353" s="59" t="s">
        <v>16527</v>
      </c>
      <c r="F1353" s="61">
        <v>3049.0</v>
      </c>
      <c r="G1353" s="62" t="s">
        <v>16528</v>
      </c>
      <c r="H1353" s="60"/>
      <c r="I1353" s="60"/>
      <c r="J1353" s="60"/>
      <c r="K1353" s="59" t="s">
        <v>10523</v>
      </c>
      <c r="L1353" s="61">
        <v>500.0</v>
      </c>
      <c r="M1353" s="59" t="s">
        <v>10507</v>
      </c>
      <c r="N1353" s="61">
        <v>0.0</v>
      </c>
      <c r="O1353" s="61">
        <v>0.0</v>
      </c>
      <c r="P1353" s="59" t="s">
        <v>10508</v>
      </c>
      <c r="Q1353" s="60"/>
      <c r="R1353" s="60"/>
      <c r="S1353" s="59" t="s">
        <v>10507</v>
      </c>
      <c r="T1353" s="59" t="s">
        <v>10508</v>
      </c>
      <c r="U1353" s="59" t="s">
        <v>10508</v>
      </c>
      <c r="V1353" s="59" t="s">
        <v>10508</v>
      </c>
      <c r="W1353" s="61">
        <v>1.0</v>
      </c>
      <c r="X1353" s="59" t="s">
        <v>15526</v>
      </c>
      <c r="Y1353" s="60" t="s">
        <v>31</v>
      </c>
      <c r="Z1353" s="59"/>
      <c r="AA1353" s="61">
        <v>3049.0</v>
      </c>
      <c r="AB1353" s="60" t="s">
        <v>10512</v>
      </c>
      <c r="AC1353" s="60"/>
      <c r="AD1353" s="60"/>
      <c r="AE1353" s="59" t="s">
        <v>10714</v>
      </c>
      <c r="AF1353" s="59" t="s">
        <v>10507</v>
      </c>
      <c r="AG1353" s="59" t="s">
        <v>10513</v>
      </c>
      <c r="AH1353" s="60"/>
      <c r="AI1353" s="60"/>
      <c r="AJ1353" s="61">
        <v>20.0</v>
      </c>
      <c r="AK1353" s="61">
        <v>15.0</v>
      </c>
      <c r="AL1353" s="61">
        <v>10.0</v>
      </c>
      <c r="AM1353" s="67"/>
      <c r="AN1353" s="67"/>
      <c r="AO1353" s="60"/>
      <c r="AP1353" s="59"/>
      <c r="AQ1353" s="60"/>
      <c r="AR1353" s="60"/>
      <c r="AS1353" s="62" t="s">
        <v>16529</v>
      </c>
      <c r="AT1353" s="60"/>
      <c r="AU1353" s="60" t="s">
        <v>15529</v>
      </c>
      <c r="AV1353" s="60"/>
      <c r="AW1353" s="60"/>
    </row>
    <row r="1354">
      <c r="B1354" s="61">
        <v>995386.0</v>
      </c>
      <c r="C1354" s="61">
        <v>173.0</v>
      </c>
      <c r="D1354" s="66">
        <v>45342.0</v>
      </c>
      <c r="E1354" s="59" t="s">
        <v>16530</v>
      </c>
      <c r="F1354" s="61">
        <v>3051.0</v>
      </c>
      <c r="G1354" s="62" t="s">
        <v>16531</v>
      </c>
      <c r="H1354" s="59"/>
      <c r="I1354" s="59"/>
      <c r="J1354" s="60"/>
      <c r="K1354" s="59" t="s">
        <v>10547</v>
      </c>
      <c r="L1354" s="61">
        <v>500.0</v>
      </c>
      <c r="M1354" s="59" t="s">
        <v>10507</v>
      </c>
      <c r="N1354" s="61">
        <v>0.0</v>
      </c>
      <c r="O1354" s="61">
        <v>0.0</v>
      </c>
      <c r="P1354" s="59" t="s">
        <v>10508</v>
      </c>
      <c r="Q1354" s="60"/>
      <c r="R1354" s="60"/>
      <c r="S1354" s="59" t="s">
        <v>10507</v>
      </c>
      <c r="T1354" s="59" t="s">
        <v>10508</v>
      </c>
      <c r="U1354" s="59" t="s">
        <v>10508</v>
      </c>
      <c r="V1354" s="59" t="s">
        <v>10508</v>
      </c>
      <c r="W1354" s="61">
        <v>1.0</v>
      </c>
      <c r="X1354" s="59" t="s">
        <v>15526</v>
      </c>
      <c r="Y1354" s="60" t="s">
        <v>16532</v>
      </c>
      <c r="Z1354" s="59"/>
      <c r="AA1354" s="61">
        <v>3051.0</v>
      </c>
      <c r="AB1354" s="60" t="s">
        <v>10512</v>
      </c>
      <c r="AC1354" s="60"/>
      <c r="AD1354" s="60"/>
      <c r="AE1354" s="59" t="s">
        <v>10714</v>
      </c>
      <c r="AF1354" s="59" t="s">
        <v>10507</v>
      </c>
      <c r="AG1354" s="59" t="s">
        <v>10513</v>
      </c>
      <c r="AH1354" s="60"/>
      <c r="AI1354" s="60"/>
      <c r="AJ1354" s="61">
        <v>20.0</v>
      </c>
      <c r="AK1354" s="61">
        <v>15.0</v>
      </c>
      <c r="AL1354" s="61">
        <v>10.0</v>
      </c>
      <c r="AM1354" s="67"/>
      <c r="AN1354" s="67"/>
      <c r="AO1354" s="60"/>
      <c r="AP1354" s="59"/>
      <c r="AQ1354" s="60"/>
      <c r="AR1354" s="60"/>
      <c r="AS1354" s="62" t="s">
        <v>16533</v>
      </c>
      <c r="AT1354" s="60"/>
      <c r="AU1354" s="60" t="s">
        <v>15529</v>
      </c>
      <c r="AV1354" s="60"/>
      <c r="AW1354" s="60"/>
    </row>
    <row r="1355">
      <c r="B1355" s="61">
        <v>995386.0</v>
      </c>
      <c r="C1355" s="61">
        <v>175.0</v>
      </c>
      <c r="D1355" s="66">
        <v>45343.0</v>
      </c>
      <c r="E1355" s="59" t="s">
        <v>16534</v>
      </c>
      <c r="F1355" s="61">
        <v>3053.0</v>
      </c>
      <c r="G1355" s="62" t="s">
        <v>16535</v>
      </c>
      <c r="H1355" s="59"/>
      <c r="I1355" s="60"/>
      <c r="J1355" s="60"/>
      <c r="K1355" s="59" t="s">
        <v>10689</v>
      </c>
      <c r="L1355" s="61">
        <v>100.0</v>
      </c>
      <c r="M1355" s="59" t="s">
        <v>10507</v>
      </c>
      <c r="N1355" s="61">
        <v>1.0</v>
      </c>
      <c r="O1355" s="61">
        <v>0.0</v>
      </c>
      <c r="P1355" s="59" t="s">
        <v>10633</v>
      </c>
      <c r="Q1355" s="60"/>
      <c r="R1355" s="60"/>
      <c r="S1355" s="59" t="s">
        <v>10507</v>
      </c>
      <c r="T1355" s="59" t="s">
        <v>10508</v>
      </c>
      <c r="U1355" s="59" t="s">
        <v>10508</v>
      </c>
      <c r="V1355" s="59" t="s">
        <v>10508</v>
      </c>
      <c r="W1355" s="61">
        <v>0.0</v>
      </c>
      <c r="X1355" s="60" t="s">
        <v>16350</v>
      </c>
      <c r="Y1355" s="60" t="s">
        <v>16536</v>
      </c>
      <c r="Z1355" s="59"/>
      <c r="AA1355" s="61">
        <v>3053.0</v>
      </c>
      <c r="AB1355" s="59" t="s">
        <v>10512</v>
      </c>
      <c r="AC1355" s="60"/>
      <c r="AD1355" s="60"/>
      <c r="AE1355" s="59" t="s">
        <v>10689</v>
      </c>
      <c r="AF1355" s="59" t="s">
        <v>10507</v>
      </c>
      <c r="AG1355" s="59" t="s">
        <v>10513</v>
      </c>
      <c r="AH1355" s="60"/>
      <c r="AI1355" s="60"/>
      <c r="AJ1355" s="61">
        <v>30.0</v>
      </c>
      <c r="AK1355" s="61">
        <v>20.0</v>
      </c>
      <c r="AL1355" s="61">
        <v>10.0</v>
      </c>
      <c r="AM1355" s="66">
        <v>45495.0</v>
      </c>
      <c r="AN1355" s="66">
        <v>45495.0</v>
      </c>
      <c r="AO1355" s="60"/>
      <c r="AP1355" s="59"/>
      <c r="AQ1355" s="60"/>
      <c r="AR1355" s="60"/>
      <c r="AS1355" s="62" t="s">
        <v>16537</v>
      </c>
      <c r="AT1355" s="60"/>
      <c r="AU1355" s="60" t="s">
        <v>15671</v>
      </c>
      <c r="AV1355" s="60"/>
      <c r="AW1355" s="60"/>
    </row>
    <row r="1356">
      <c r="B1356" s="61">
        <v>995386.0</v>
      </c>
      <c r="C1356" s="61">
        <v>175.0</v>
      </c>
      <c r="D1356" s="66">
        <v>45343.0</v>
      </c>
      <c r="E1356" s="59" t="s">
        <v>16538</v>
      </c>
      <c r="F1356" s="61">
        <v>3055.0</v>
      </c>
      <c r="G1356" s="62" t="s">
        <v>16539</v>
      </c>
      <c r="H1356" s="60"/>
      <c r="I1356" s="60"/>
      <c r="J1356" s="60"/>
      <c r="K1356" s="59" t="s">
        <v>10666</v>
      </c>
      <c r="L1356" s="61">
        <v>100.0</v>
      </c>
      <c r="M1356" s="59" t="s">
        <v>10507</v>
      </c>
      <c r="N1356" s="61">
        <v>0.0</v>
      </c>
      <c r="O1356" s="61">
        <v>0.0</v>
      </c>
      <c r="P1356" s="59" t="s">
        <v>10508</v>
      </c>
      <c r="Q1356" s="60"/>
      <c r="R1356" s="60"/>
      <c r="S1356" s="59" t="s">
        <v>10507</v>
      </c>
      <c r="T1356" s="59" t="s">
        <v>10508</v>
      </c>
      <c r="U1356" s="59" t="s">
        <v>10508</v>
      </c>
      <c r="V1356" s="59" t="s">
        <v>10508</v>
      </c>
      <c r="W1356" s="61">
        <v>1.0</v>
      </c>
      <c r="X1356" s="59" t="s">
        <v>15669</v>
      </c>
      <c r="Y1356" s="60" t="s">
        <v>20</v>
      </c>
      <c r="Z1356" s="60"/>
      <c r="AA1356" s="61">
        <v>3055.0</v>
      </c>
      <c r="AB1356" s="59" t="s">
        <v>10512</v>
      </c>
      <c r="AC1356" s="60"/>
      <c r="AD1356" s="60"/>
      <c r="AE1356" s="59" t="s">
        <v>10689</v>
      </c>
      <c r="AF1356" s="59" t="s">
        <v>10507</v>
      </c>
      <c r="AG1356" s="59" t="s">
        <v>10513</v>
      </c>
      <c r="AH1356" s="60"/>
      <c r="AI1356" s="60"/>
      <c r="AJ1356" s="61">
        <v>30.0</v>
      </c>
      <c r="AK1356" s="61">
        <v>20.0</v>
      </c>
      <c r="AL1356" s="61">
        <v>10.0</v>
      </c>
      <c r="AM1356" s="67"/>
      <c r="AN1356" s="67"/>
      <c r="AO1356" s="60"/>
      <c r="AP1356" s="60"/>
      <c r="AQ1356" s="60"/>
      <c r="AR1356" s="60"/>
      <c r="AS1356" s="62" t="s">
        <v>16540</v>
      </c>
      <c r="AT1356" s="60"/>
      <c r="AU1356" s="60" t="s">
        <v>15671</v>
      </c>
      <c r="AV1356" s="60"/>
      <c r="AW1356" s="60"/>
    </row>
    <row r="1357">
      <c r="B1357" s="61">
        <v>995386.0</v>
      </c>
      <c r="C1357" s="61">
        <v>175.0</v>
      </c>
      <c r="D1357" s="66">
        <v>45343.0</v>
      </c>
      <c r="E1357" s="59" t="s">
        <v>16541</v>
      </c>
      <c r="F1357" s="61">
        <v>3057.0</v>
      </c>
      <c r="G1357" s="62" t="s">
        <v>16542</v>
      </c>
      <c r="H1357" s="59"/>
      <c r="I1357" s="59"/>
      <c r="J1357" s="60"/>
      <c r="K1357" s="59" t="s">
        <v>10666</v>
      </c>
      <c r="L1357" s="61">
        <v>100.0</v>
      </c>
      <c r="M1357" s="59" t="s">
        <v>10507</v>
      </c>
      <c r="N1357" s="61">
        <v>0.0</v>
      </c>
      <c r="O1357" s="61">
        <v>0.0</v>
      </c>
      <c r="P1357" s="59" t="s">
        <v>10508</v>
      </c>
      <c r="Q1357" s="60"/>
      <c r="R1357" s="60"/>
      <c r="S1357" s="59" t="s">
        <v>10507</v>
      </c>
      <c r="T1357" s="59" t="s">
        <v>10508</v>
      </c>
      <c r="U1357" s="59" t="s">
        <v>10508</v>
      </c>
      <c r="V1357" s="59" t="s">
        <v>10508</v>
      </c>
      <c r="W1357" s="61">
        <v>1.0</v>
      </c>
      <c r="X1357" s="59" t="s">
        <v>16350</v>
      </c>
      <c r="Y1357" s="59" t="s">
        <v>16543</v>
      </c>
      <c r="Z1357" s="59"/>
      <c r="AA1357" s="61">
        <v>3057.0</v>
      </c>
      <c r="AB1357" s="59" t="s">
        <v>10512</v>
      </c>
      <c r="AC1357" s="60"/>
      <c r="AD1357" s="60"/>
      <c r="AE1357" s="59" t="s">
        <v>10689</v>
      </c>
      <c r="AF1357" s="59" t="s">
        <v>10507</v>
      </c>
      <c r="AG1357" s="59" t="s">
        <v>10513</v>
      </c>
      <c r="AH1357" s="60"/>
      <c r="AI1357" s="60"/>
      <c r="AJ1357" s="61">
        <v>30.0</v>
      </c>
      <c r="AK1357" s="61">
        <v>20.0</v>
      </c>
      <c r="AL1357" s="61">
        <v>10.0</v>
      </c>
      <c r="AM1357" s="67"/>
      <c r="AN1357" s="66">
        <v>45383.0</v>
      </c>
      <c r="AO1357" s="60"/>
      <c r="AP1357" s="59"/>
      <c r="AQ1357" s="60"/>
      <c r="AR1357" s="60"/>
      <c r="AS1357" s="62" t="s">
        <v>16544</v>
      </c>
      <c r="AT1357" s="60"/>
      <c r="AU1357" s="60" t="s">
        <v>15671</v>
      </c>
      <c r="AV1357" s="60"/>
      <c r="AW1357" s="60"/>
    </row>
    <row r="1358">
      <c r="B1358" s="61">
        <v>995386.0</v>
      </c>
      <c r="C1358" s="61">
        <v>175.0</v>
      </c>
      <c r="D1358" s="66">
        <v>45343.0</v>
      </c>
      <c r="E1358" s="59" t="s">
        <v>16545</v>
      </c>
      <c r="F1358" s="61">
        <v>3059.0</v>
      </c>
      <c r="G1358" s="65" t="s">
        <v>16546</v>
      </c>
      <c r="H1358" s="60"/>
      <c r="I1358" s="60"/>
      <c r="J1358" s="60"/>
      <c r="K1358" s="59" t="s">
        <v>10666</v>
      </c>
      <c r="L1358" s="61">
        <v>100.0</v>
      </c>
      <c r="M1358" s="59" t="s">
        <v>10507</v>
      </c>
      <c r="N1358" s="61">
        <v>0.0</v>
      </c>
      <c r="O1358" s="61">
        <v>0.0</v>
      </c>
      <c r="P1358" s="59" t="s">
        <v>10508</v>
      </c>
      <c r="Q1358" s="60"/>
      <c r="R1358" s="60"/>
      <c r="S1358" s="59" t="s">
        <v>10507</v>
      </c>
      <c r="T1358" s="59" t="s">
        <v>10508</v>
      </c>
      <c r="U1358" s="59" t="s">
        <v>10508</v>
      </c>
      <c r="V1358" s="59" t="s">
        <v>10508</v>
      </c>
      <c r="W1358" s="61">
        <v>1.0</v>
      </c>
      <c r="X1358" s="59" t="s">
        <v>15669</v>
      </c>
      <c r="Y1358" s="59" t="s">
        <v>20</v>
      </c>
      <c r="Z1358" s="60"/>
      <c r="AA1358" s="64">
        <v>3059.0</v>
      </c>
      <c r="AB1358" s="59" t="s">
        <v>10512</v>
      </c>
      <c r="AC1358" s="60"/>
      <c r="AD1358" s="60"/>
      <c r="AE1358" s="59" t="s">
        <v>10689</v>
      </c>
      <c r="AF1358" s="59" t="s">
        <v>10507</v>
      </c>
      <c r="AG1358" s="59" t="s">
        <v>10513</v>
      </c>
      <c r="AH1358" s="60"/>
      <c r="AI1358" s="60"/>
      <c r="AJ1358" s="61">
        <v>30.0</v>
      </c>
      <c r="AK1358" s="61">
        <v>20.0</v>
      </c>
      <c r="AL1358" s="61">
        <v>10.0</v>
      </c>
      <c r="AM1358" s="60"/>
      <c r="AN1358" s="60"/>
      <c r="AO1358" s="60"/>
      <c r="AP1358" s="60"/>
      <c r="AQ1358" s="60"/>
      <c r="AR1358" s="60"/>
      <c r="AS1358" s="62" t="s">
        <v>16547</v>
      </c>
      <c r="AT1358" s="60"/>
      <c r="AU1358" s="60" t="s">
        <v>15671</v>
      </c>
      <c r="AV1358" s="60"/>
      <c r="AW1358" s="60"/>
    </row>
    <row r="1359">
      <c r="B1359" s="61">
        <v>995386.0</v>
      </c>
      <c r="C1359" s="61">
        <v>175.0</v>
      </c>
      <c r="D1359" s="66">
        <v>45343.0</v>
      </c>
      <c r="E1359" s="59" t="s">
        <v>16548</v>
      </c>
      <c r="F1359" s="61">
        <v>3061.0</v>
      </c>
      <c r="G1359" s="62" t="s">
        <v>16549</v>
      </c>
      <c r="H1359" s="60"/>
      <c r="I1359" s="60"/>
      <c r="J1359" s="60"/>
      <c r="K1359" s="59" t="s">
        <v>10547</v>
      </c>
      <c r="L1359" s="61">
        <v>100.0</v>
      </c>
      <c r="M1359" s="59" t="s">
        <v>10507</v>
      </c>
      <c r="N1359" s="61">
        <v>0.0</v>
      </c>
      <c r="O1359" s="61">
        <v>0.0</v>
      </c>
      <c r="P1359" s="59" t="s">
        <v>10508</v>
      </c>
      <c r="Q1359" s="60"/>
      <c r="R1359" s="60"/>
      <c r="S1359" s="59" t="s">
        <v>10507</v>
      </c>
      <c r="T1359" s="59" t="s">
        <v>10508</v>
      </c>
      <c r="U1359" s="59" t="s">
        <v>10508</v>
      </c>
      <c r="V1359" s="59" t="s">
        <v>10508</v>
      </c>
      <c r="W1359" s="61">
        <v>2.0</v>
      </c>
      <c r="X1359" s="59" t="s">
        <v>15669</v>
      </c>
      <c r="Y1359" s="59" t="s">
        <v>16550</v>
      </c>
      <c r="Z1359" s="59"/>
      <c r="AA1359" s="61">
        <v>3061.0</v>
      </c>
      <c r="AB1359" s="59" t="s">
        <v>10512</v>
      </c>
      <c r="AC1359" s="60"/>
      <c r="AD1359" s="60"/>
      <c r="AE1359" s="59" t="s">
        <v>10689</v>
      </c>
      <c r="AF1359" s="59" t="s">
        <v>10507</v>
      </c>
      <c r="AG1359" s="59" t="s">
        <v>10513</v>
      </c>
      <c r="AH1359" s="60"/>
      <c r="AI1359" s="60"/>
      <c r="AJ1359" s="61">
        <v>30.0</v>
      </c>
      <c r="AK1359" s="61">
        <v>20.0</v>
      </c>
      <c r="AL1359" s="61">
        <v>10.0</v>
      </c>
      <c r="AM1359" s="67"/>
      <c r="AN1359" s="66">
        <v>45391.0</v>
      </c>
      <c r="AO1359" s="60"/>
      <c r="AP1359" s="59"/>
      <c r="AQ1359" s="60"/>
      <c r="AR1359" s="60"/>
      <c r="AS1359" s="62" t="s">
        <v>16551</v>
      </c>
      <c r="AT1359" s="60"/>
      <c r="AU1359" s="60" t="s">
        <v>15671</v>
      </c>
      <c r="AV1359" s="60"/>
      <c r="AW1359" s="60"/>
    </row>
    <row r="1360">
      <c r="B1360" s="61">
        <v>995386.0</v>
      </c>
      <c r="C1360" s="61">
        <v>175.0</v>
      </c>
      <c r="D1360" s="66">
        <v>45343.0</v>
      </c>
      <c r="E1360" s="59" t="s">
        <v>16552</v>
      </c>
      <c r="F1360" s="61">
        <v>3063.0</v>
      </c>
      <c r="G1360" s="62" t="s">
        <v>16553</v>
      </c>
      <c r="H1360" s="60"/>
      <c r="I1360" s="60"/>
      <c r="J1360" s="60"/>
      <c r="K1360" s="59" t="s">
        <v>10596</v>
      </c>
      <c r="L1360" s="61">
        <v>100.0</v>
      </c>
      <c r="M1360" s="59" t="s">
        <v>10507</v>
      </c>
      <c r="N1360" s="61">
        <v>0.0</v>
      </c>
      <c r="O1360" s="61">
        <v>0.0</v>
      </c>
      <c r="P1360" s="59" t="s">
        <v>10508</v>
      </c>
      <c r="Q1360" s="60"/>
      <c r="R1360" s="60"/>
      <c r="S1360" s="59" t="s">
        <v>10507</v>
      </c>
      <c r="T1360" s="59" t="s">
        <v>10508</v>
      </c>
      <c r="U1360" s="59" t="s">
        <v>10508</v>
      </c>
      <c r="V1360" s="59" t="s">
        <v>10508</v>
      </c>
      <c r="W1360" s="61">
        <v>1.0</v>
      </c>
      <c r="X1360" s="59" t="s">
        <v>16350</v>
      </c>
      <c r="Y1360" s="59" t="s">
        <v>16543</v>
      </c>
      <c r="Z1360" s="60"/>
      <c r="AA1360" s="61">
        <v>3063.0</v>
      </c>
      <c r="AB1360" s="59" t="s">
        <v>10512</v>
      </c>
      <c r="AC1360" s="60"/>
      <c r="AD1360" s="60"/>
      <c r="AE1360" s="59" t="s">
        <v>10689</v>
      </c>
      <c r="AF1360" s="59" t="s">
        <v>10507</v>
      </c>
      <c r="AG1360" s="59" t="s">
        <v>10513</v>
      </c>
      <c r="AH1360" s="60"/>
      <c r="AI1360" s="60"/>
      <c r="AJ1360" s="61">
        <v>30.0</v>
      </c>
      <c r="AK1360" s="61">
        <v>20.0</v>
      </c>
      <c r="AL1360" s="61">
        <v>10.0</v>
      </c>
      <c r="AM1360" s="67"/>
      <c r="AN1360" s="66">
        <v>45343.0</v>
      </c>
      <c r="AO1360" s="60"/>
      <c r="AP1360" s="59"/>
      <c r="AQ1360" s="60"/>
      <c r="AR1360" s="60"/>
      <c r="AS1360" s="62" t="s">
        <v>16554</v>
      </c>
      <c r="AT1360" s="60"/>
      <c r="AU1360" s="60" t="s">
        <v>15671</v>
      </c>
      <c r="AV1360" s="60"/>
      <c r="AW1360" s="60"/>
    </row>
    <row r="1361">
      <c r="B1361" s="61">
        <v>995386.0</v>
      </c>
      <c r="C1361" s="61">
        <v>175.0</v>
      </c>
      <c r="D1361" s="66">
        <v>45343.0</v>
      </c>
      <c r="E1361" s="59" t="s">
        <v>16555</v>
      </c>
      <c r="F1361" s="61">
        <v>3065.0</v>
      </c>
      <c r="G1361" s="59"/>
      <c r="H1361" s="59"/>
      <c r="I1361" s="60"/>
      <c r="J1361" s="60"/>
      <c r="K1361" s="59" t="s">
        <v>11820</v>
      </c>
      <c r="L1361" s="61">
        <v>100.0</v>
      </c>
      <c r="M1361" s="59" t="s">
        <v>10507</v>
      </c>
      <c r="N1361" s="61">
        <v>0.0</v>
      </c>
      <c r="O1361" s="61">
        <v>0.0</v>
      </c>
      <c r="P1361" s="59" t="s">
        <v>10508</v>
      </c>
      <c r="Q1361" s="60"/>
      <c r="R1361" s="60"/>
      <c r="S1361" s="59" t="s">
        <v>10507</v>
      </c>
      <c r="T1361" s="59" t="s">
        <v>10508</v>
      </c>
      <c r="U1361" s="59" t="s">
        <v>10508</v>
      </c>
      <c r="V1361" s="59" t="s">
        <v>10508</v>
      </c>
      <c r="W1361" s="61">
        <v>2.0</v>
      </c>
      <c r="X1361" s="59" t="s">
        <v>15669</v>
      </c>
      <c r="Y1361" s="59" t="s">
        <v>15803</v>
      </c>
      <c r="Z1361" s="60"/>
      <c r="AA1361" s="61">
        <v>3065.0</v>
      </c>
      <c r="AB1361" s="59" t="s">
        <v>10512</v>
      </c>
      <c r="AC1361" s="60"/>
      <c r="AD1361" s="60"/>
      <c r="AE1361" s="59" t="s">
        <v>10689</v>
      </c>
      <c r="AF1361" s="59" t="s">
        <v>10507</v>
      </c>
      <c r="AG1361" s="59" t="s">
        <v>10513</v>
      </c>
      <c r="AH1361" s="60"/>
      <c r="AI1361" s="60"/>
      <c r="AJ1361" s="61">
        <v>30.0</v>
      </c>
      <c r="AK1361" s="61">
        <v>20.0</v>
      </c>
      <c r="AL1361" s="61">
        <v>10.0</v>
      </c>
      <c r="AM1361" s="67"/>
      <c r="AN1361" s="66">
        <v>45383.0</v>
      </c>
      <c r="AO1361" s="60"/>
      <c r="AP1361" s="60"/>
      <c r="AQ1361" s="60"/>
      <c r="AR1361" s="60"/>
      <c r="AS1361" s="62" t="s">
        <v>16556</v>
      </c>
      <c r="AT1361" s="60"/>
      <c r="AU1361" s="60" t="s">
        <v>15671</v>
      </c>
      <c r="AV1361" s="60"/>
      <c r="AW1361" s="60"/>
    </row>
    <row r="1362">
      <c r="B1362" s="61">
        <v>995386.0</v>
      </c>
      <c r="C1362" s="61">
        <v>175.0</v>
      </c>
      <c r="D1362" s="66">
        <v>45343.0</v>
      </c>
      <c r="E1362" s="59" t="s">
        <v>16557</v>
      </c>
      <c r="F1362" s="61">
        <v>3067.0</v>
      </c>
      <c r="G1362" s="62" t="s">
        <v>16558</v>
      </c>
      <c r="H1362" s="59"/>
      <c r="I1362" s="59"/>
      <c r="J1362" s="60"/>
      <c r="K1362" s="59" t="s">
        <v>10729</v>
      </c>
      <c r="L1362" s="61">
        <v>100.0</v>
      </c>
      <c r="M1362" s="59" t="s">
        <v>10507</v>
      </c>
      <c r="N1362" s="61">
        <v>0.0</v>
      </c>
      <c r="O1362" s="61">
        <v>0.0</v>
      </c>
      <c r="P1362" s="59" t="s">
        <v>10508</v>
      </c>
      <c r="Q1362" s="67"/>
      <c r="R1362" s="67"/>
      <c r="S1362" s="59" t="s">
        <v>10507</v>
      </c>
      <c r="T1362" s="59" t="s">
        <v>10508</v>
      </c>
      <c r="U1362" s="59" t="s">
        <v>10508</v>
      </c>
      <c r="V1362" s="59" t="s">
        <v>10508</v>
      </c>
      <c r="W1362" s="61">
        <v>2.0</v>
      </c>
      <c r="X1362" s="59" t="s">
        <v>15669</v>
      </c>
      <c r="Y1362" s="59" t="s">
        <v>33</v>
      </c>
      <c r="Z1362" s="60"/>
      <c r="AA1362" s="61">
        <v>3067.0</v>
      </c>
      <c r="AB1362" s="59" t="s">
        <v>10512</v>
      </c>
      <c r="AC1362" s="60"/>
      <c r="AD1362" s="60"/>
      <c r="AE1362" s="59" t="s">
        <v>10689</v>
      </c>
      <c r="AF1362" s="59" t="s">
        <v>10507</v>
      </c>
      <c r="AG1362" s="59" t="s">
        <v>10513</v>
      </c>
      <c r="AH1362" s="60"/>
      <c r="AI1362" s="60"/>
      <c r="AJ1362" s="61">
        <v>30.0</v>
      </c>
      <c r="AK1362" s="61">
        <v>20.0</v>
      </c>
      <c r="AL1362" s="61">
        <v>10.0</v>
      </c>
      <c r="AM1362" s="67"/>
      <c r="AN1362" s="66">
        <v>45405.0</v>
      </c>
      <c r="AO1362" s="60"/>
      <c r="AP1362" s="60"/>
      <c r="AQ1362" s="60"/>
      <c r="AR1362" s="60"/>
      <c r="AS1362" s="62" t="s">
        <v>16559</v>
      </c>
      <c r="AT1362" s="60"/>
      <c r="AU1362" s="60" t="s">
        <v>15671</v>
      </c>
      <c r="AV1362" s="60"/>
      <c r="AW1362" s="60"/>
    </row>
    <row r="1363">
      <c r="B1363" s="61">
        <v>995386.0</v>
      </c>
      <c r="C1363" s="61">
        <v>175.0</v>
      </c>
      <c r="D1363" s="66">
        <v>45343.0</v>
      </c>
      <c r="E1363" s="59" t="s">
        <v>16560</v>
      </c>
      <c r="F1363" s="61">
        <v>3069.0</v>
      </c>
      <c r="G1363" s="62" t="s">
        <v>16561</v>
      </c>
      <c r="H1363" s="59"/>
      <c r="I1363" s="60"/>
      <c r="J1363" s="60"/>
      <c r="K1363" s="59" t="s">
        <v>10729</v>
      </c>
      <c r="L1363" s="61">
        <v>100.0</v>
      </c>
      <c r="M1363" s="59" t="s">
        <v>10507</v>
      </c>
      <c r="N1363" s="61">
        <v>0.0</v>
      </c>
      <c r="O1363" s="61">
        <v>0.0</v>
      </c>
      <c r="P1363" s="59" t="s">
        <v>10508</v>
      </c>
      <c r="Q1363" s="60"/>
      <c r="R1363" s="60"/>
      <c r="S1363" s="59" t="s">
        <v>10507</v>
      </c>
      <c r="T1363" s="59" t="s">
        <v>10508</v>
      </c>
      <c r="U1363" s="59" t="s">
        <v>10508</v>
      </c>
      <c r="V1363" s="59" t="s">
        <v>10508</v>
      </c>
      <c r="W1363" s="61">
        <v>2.0</v>
      </c>
      <c r="X1363" s="59" t="s">
        <v>15907</v>
      </c>
      <c r="Y1363" s="59" t="s">
        <v>15922</v>
      </c>
      <c r="Z1363" s="59"/>
      <c r="AA1363" s="61">
        <v>3069.0</v>
      </c>
      <c r="AB1363" s="59" t="s">
        <v>10512</v>
      </c>
      <c r="AC1363" s="60"/>
      <c r="AD1363" s="60"/>
      <c r="AE1363" s="59" t="s">
        <v>10689</v>
      </c>
      <c r="AF1363" s="59" t="s">
        <v>10507</v>
      </c>
      <c r="AG1363" s="59" t="s">
        <v>10513</v>
      </c>
      <c r="AH1363" s="60"/>
      <c r="AI1363" s="60"/>
      <c r="AJ1363" s="61">
        <v>30.0</v>
      </c>
      <c r="AK1363" s="61">
        <v>20.0</v>
      </c>
      <c r="AL1363" s="61">
        <v>10.0</v>
      </c>
      <c r="AM1363" s="67"/>
      <c r="AN1363" s="66">
        <v>45405.0</v>
      </c>
      <c r="AO1363" s="60"/>
      <c r="AP1363" s="59"/>
      <c r="AQ1363" s="60"/>
      <c r="AR1363" s="60"/>
      <c r="AS1363" s="62" t="s">
        <v>16562</v>
      </c>
      <c r="AT1363" s="60"/>
      <c r="AU1363" s="60" t="s">
        <v>15671</v>
      </c>
      <c r="AV1363" s="60"/>
      <c r="AW1363" s="60"/>
    </row>
    <row r="1364">
      <c r="B1364" s="61">
        <v>995386.0</v>
      </c>
      <c r="C1364" s="61">
        <v>175.0</v>
      </c>
      <c r="D1364" s="66">
        <v>45343.0</v>
      </c>
      <c r="E1364" s="59" t="s">
        <v>16563</v>
      </c>
      <c r="F1364" s="61">
        <v>3071.0</v>
      </c>
      <c r="G1364" s="62" t="s">
        <v>16564</v>
      </c>
      <c r="H1364" s="59"/>
      <c r="I1364" s="59"/>
      <c r="J1364" s="59"/>
      <c r="K1364" s="59" t="s">
        <v>10666</v>
      </c>
      <c r="L1364" s="61">
        <v>100.0</v>
      </c>
      <c r="M1364" s="59" t="s">
        <v>10507</v>
      </c>
      <c r="N1364" s="61">
        <v>-1.0</v>
      </c>
      <c r="O1364" s="61">
        <v>0.0</v>
      </c>
      <c r="P1364" s="59" t="s">
        <v>10508</v>
      </c>
      <c r="Q1364" s="60"/>
      <c r="R1364" s="60"/>
      <c r="S1364" s="59" t="s">
        <v>10507</v>
      </c>
      <c r="T1364" s="59" t="s">
        <v>10508</v>
      </c>
      <c r="U1364" s="59" t="s">
        <v>10508</v>
      </c>
      <c r="V1364" s="59" t="s">
        <v>10508</v>
      </c>
      <c r="W1364" s="61">
        <v>2.0</v>
      </c>
      <c r="X1364" s="59" t="s">
        <v>16350</v>
      </c>
      <c r="Y1364" s="59" t="s">
        <v>19</v>
      </c>
      <c r="Z1364" s="59"/>
      <c r="AA1364" s="61">
        <v>3071.0</v>
      </c>
      <c r="AB1364" s="59" t="s">
        <v>10512</v>
      </c>
      <c r="AC1364" s="60"/>
      <c r="AD1364" s="60"/>
      <c r="AE1364" s="59" t="s">
        <v>10689</v>
      </c>
      <c r="AF1364" s="59" t="s">
        <v>10507</v>
      </c>
      <c r="AG1364" s="59" t="s">
        <v>10513</v>
      </c>
      <c r="AH1364" s="60"/>
      <c r="AI1364" s="60"/>
      <c r="AJ1364" s="61">
        <v>30.0</v>
      </c>
      <c r="AK1364" s="61">
        <v>20.0</v>
      </c>
      <c r="AL1364" s="61">
        <v>10.0</v>
      </c>
      <c r="AM1364" s="68"/>
      <c r="AN1364" s="66">
        <v>45462.0</v>
      </c>
      <c r="AO1364" s="60"/>
      <c r="AP1364" s="59"/>
      <c r="AQ1364" s="60"/>
      <c r="AR1364" s="60"/>
      <c r="AS1364" s="62" t="s">
        <v>16565</v>
      </c>
      <c r="AT1364" s="60"/>
      <c r="AU1364" s="60" t="s">
        <v>15671</v>
      </c>
      <c r="AV1364" s="60"/>
      <c r="AW1364" s="60"/>
    </row>
    <row r="1365">
      <c r="B1365" s="61">
        <v>995386.0</v>
      </c>
      <c r="C1365" s="61">
        <v>175.0</v>
      </c>
      <c r="D1365" s="66">
        <v>45343.0</v>
      </c>
      <c r="E1365" s="59" t="s">
        <v>16566</v>
      </c>
      <c r="F1365" s="61">
        <v>3073.0</v>
      </c>
      <c r="G1365" s="62" t="s">
        <v>16567</v>
      </c>
      <c r="H1365" s="59"/>
      <c r="I1365" s="59"/>
      <c r="J1365" s="60"/>
      <c r="K1365" s="59" t="s">
        <v>10666</v>
      </c>
      <c r="L1365" s="61">
        <v>100.0</v>
      </c>
      <c r="M1365" s="59" t="s">
        <v>10507</v>
      </c>
      <c r="N1365" s="61">
        <v>0.0</v>
      </c>
      <c r="O1365" s="61">
        <v>0.0</v>
      </c>
      <c r="P1365" s="59" t="s">
        <v>10508</v>
      </c>
      <c r="Q1365" s="60"/>
      <c r="R1365" s="60"/>
      <c r="S1365" s="59" t="s">
        <v>10507</v>
      </c>
      <c r="T1365" s="59" t="s">
        <v>10508</v>
      </c>
      <c r="U1365" s="59" t="s">
        <v>10508</v>
      </c>
      <c r="V1365" s="59" t="s">
        <v>10508</v>
      </c>
      <c r="W1365" s="61">
        <v>1.0</v>
      </c>
      <c r="X1365" s="59" t="s">
        <v>16350</v>
      </c>
      <c r="Y1365" s="59" t="s">
        <v>15922</v>
      </c>
      <c r="Z1365" s="59"/>
      <c r="AA1365" s="61">
        <v>3073.0</v>
      </c>
      <c r="AB1365" s="59" t="s">
        <v>10512</v>
      </c>
      <c r="AC1365" s="60"/>
      <c r="AD1365" s="60"/>
      <c r="AE1365" s="59" t="s">
        <v>10689</v>
      </c>
      <c r="AF1365" s="59" t="s">
        <v>10507</v>
      </c>
      <c r="AG1365" s="59" t="s">
        <v>10513</v>
      </c>
      <c r="AH1365" s="60"/>
      <c r="AI1365" s="60"/>
      <c r="AJ1365" s="61">
        <v>30.0</v>
      </c>
      <c r="AK1365" s="61">
        <v>20.0</v>
      </c>
      <c r="AL1365" s="61">
        <v>10.0</v>
      </c>
      <c r="AM1365" s="68"/>
      <c r="AN1365" s="66">
        <v>45383.0</v>
      </c>
      <c r="AO1365" s="60"/>
      <c r="AP1365" s="59"/>
      <c r="AQ1365" s="60"/>
      <c r="AR1365" s="60"/>
      <c r="AS1365" s="62" t="s">
        <v>16568</v>
      </c>
      <c r="AT1365" s="60"/>
      <c r="AU1365" s="60" t="s">
        <v>15671</v>
      </c>
      <c r="AV1365" s="60"/>
      <c r="AW1365" s="60"/>
    </row>
    <row r="1366">
      <c r="B1366" s="61">
        <v>995386.0</v>
      </c>
      <c r="C1366" s="61">
        <v>175.0</v>
      </c>
      <c r="D1366" s="66">
        <v>45343.0</v>
      </c>
      <c r="E1366" s="59" t="s">
        <v>16569</v>
      </c>
      <c r="F1366" s="61">
        <v>3075.0</v>
      </c>
      <c r="G1366" s="62" t="s">
        <v>16570</v>
      </c>
      <c r="H1366" s="60"/>
      <c r="I1366" s="60"/>
      <c r="J1366" s="60"/>
      <c r="K1366" s="59" t="s">
        <v>10666</v>
      </c>
      <c r="L1366" s="61">
        <v>100.0</v>
      </c>
      <c r="M1366" s="59" t="s">
        <v>10507</v>
      </c>
      <c r="N1366" s="61">
        <v>0.0</v>
      </c>
      <c r="O1366" s="61">
        <v>0.0</v>
      </c>
      <c r="P1366" s="59" t="s">
        <v>10508</v>
      </c>
      <c r="Q1366" s="60"/>
      <c r="R1366" s="60"/>
      <c r="S1366" s="59" t="s">
        <v>10507</v>
      </c>
      <c r="T1366" s="59" t="s">
        <v>10508</v>
      </c>
      <c r="U1366" s="59" t="s">
        <v>10508</v>
      </c>
      <c r="V1366" s="59" t="s">
        <v>10508</v>
      </c>
      <c r="W1366" s="61">
        <v>1.0</v>
      </c>
      <c r="X1366" s="59" t="s">
        <v>16350</v>
      </c>
      <c r="Y1366" s="59" t="s">
        <v>15922</v>
      </c>
      <c r="Z1366" s="60"/>
      <c r="AA1366" s="61">
        <v>3075.0</v>
      </c>
      <c r="AB1366" s="59" t="s">
        <v>10512</v>
      </c>
      <c r="AC1366" s="60"/>
      <c r="AD1366" s="60"/>
      <c r="AE1366" s="59" t="s">
        <v>10689</v>
      </c>
      <c r="AF1366" s="59" t="s">
        <v>10507</v>
      </c>
      <c r="AG1366" s="59" t="s">
        <v>10513</v>
      </c>
      <c r="AH1366" s="60"/>
      <c r="AI1366" s="60"/>
      <c r="AJ1366" s="61">
        <v>30.0</v>
      </c>
      <c r="AK1366" s="61">
        <v>20.0</v>
      </c>
      <c r="AL1366" s="61">
        <v>10.0</v>
      </c>
      <c r="AM1366" s="67"/>
      <c r="AN1366" s="66">
        <v>45383.0</v>
      </c>
      <c r="AO1366" s="60"/>
      <c r="AP1366" s="59"/>
      <c r="AQ1366" s="60"/>
      <c r="AR1366" s="60"/>
      <c r="AS1366" s="62" t="s">
        <v>16571</v>
      </c>
      <c r="AT1366" s="60"/>
      <c r="AU1366" s="60" t="s">
        <v>15671</v>
      </c>
      <c r="AV1366" s="60"/>
      <c r="AW1366" s="60"/>
    </row>
    <row r="1367">
      <c r="B1367" s="61">
        <v>995386.0</v>
      </c>
      <c r="C1367" s="61">
        <v>175.0</v>
      </c>
      <c r="D1367" s="66">
        <v>45343.0</v>
      </c>
      <c r="E1367" s="59" t="s">
        <v>16572</v>
      </c>
      <c r="F1367" s="61">
        <v>3077.0</v>
      </c>
      <c r="G1367" s="62" t="s">
        <v>16573</v>
      </c>
      <c r="H1367" s="59"/>
      <c r="I1367" s="60"/>
      <c r="J1367" s="60"/>
      <c r="K1367" s="59" t="s">
        <v>10666</v>
      </c>
      <c r="L1367" s="61">
        <v>100.0</v>
      </c>
      <c r="M1367" s="59" t="s">
        <v>10507</v>
      </c>
      <c r="N1367" s="61">
        <v>0.0</v>
      </c>
      <c r="O1367" s="61">
        <v>0.0</v>
      </c>
      <c r="P1367" s="59" t="s">
        <v>10508</v>
      </c>
      <c r="Q1367" s="60"/>
      <c r="R1367" s="60"/>
      <c r="S1367" s="59" t="s">
        <v>10507</v>
      </c>
      <c r="T1367" s="59" t="s">
        <v>10508</v>
      </c>
      <c r="U1367" s="59" t="s">
        <v>10508</v>
      </c>
      <c r="V1367" s="59" t="s">
        <v>10508</v>
      </c>
      <c r="W1367" s="61">
        <v>1.0</v>
      </c>
      <c r="X1367" s="59" t="s">
        <v>16350</v>
      </c>
      <c r="Y1367" s="59" t="s">
        <v>16543</v>
      </c>
      <c r="Z1367" s="60"/>
      <c r="AA1367" s="61">
        <v>3077.0</v>
      </c>
      <c r="AB1367" s="59" t="s">
        <v>10512</v>
      </c>
      <c r="AC1367" s="60"/>
      <c r="AD1367" s="60"/>
      <c r="AE1367" s="59" t="s">
        <v>10689</v>
      </c>
      <c r="AF1367" s="59" t="s">
        <v>10507</v>
      </c>
      <c r="AG1367" s="59" t="s">
        <v>10513</v>
      </c>
      <c r="AH1367" s="60"/>
      <c r="AI1367" s="60"/>
      <c r="AJ1367" s="61">
        <v>30.0</v>
      </c>
      <c r="AK1367" s="61">
        <v>20.0</v>
      </c>
      <c r="AL1367" s="61">
        <v>10.0</v>
      </c>
      <c r="AM1367" s="67"/>
      <c r="AN1367" s="66">
        <v>45343.0</v>
      </c>
      <c r="AO1367" s="60"/>
      <c r="AP1367" s="59"/>
      <c r="AQ1367" s="60"/>
      <c r="AR1367" s="60"/>
      <c r="AS1367" s="62" t="s">
        <v>16574</v>
      </c>
      <c r="AT1367" s="60"/>
      <c r="AU1367" s="60" t="s">
        <v>15671</v>
      </c>
      <c r="AV1367" s="60"/>
      <c r="AW1367" s="60"/>
    </row>
    <row r="1368">
      <c r="B1368" s="61">
        <v>995386.0</v>
      </c>
      <c r="C1368" s="61">
        <v>175.0</v>
      </c>
      <c r="D1368" s="66">
        <v>45343.0</v>
      </c>
      <c r="E1368" s="59" t="s">
        <v>16575</v>
      </c>
      <c r="F1368" s="61">
        <v>3079.0</v>
      </c>
      <c r="G1368" s="62" t="s">
        <v>16576</v>
      </c>
      <c r="H1368" s="59"/>
      <c r="I1368" s="60"/>
      <c r="J1368" s="60"/>
      <c r="K1368" s="59" t="s">
        <v>10729</v>
      </c>
      <c r="L1368" s="61">
        <v>100.0</v>
      </c>
      <c r="M1368" s="59" t="s">
        <v>10507</v>
      </c>
      <c r="N1368" s="61">
        <v>0.0</v>
      </c>
      <c r="O1368" s="61">
        <v>0.0</v>
      </c>
      <c r="P1368" s="59" t="s">
        <v>10508</v>
      </c>
      <c r="Q1368" s="60"/>
      <c r="R1368" s="60"/>
      <c r="S1368" s="59" t="s">
        <v>10507</v>
      </c>
      <c r="T1368" s="59" t="s">
        <v>10508</v>
      </c>
      <c r="U1368" s="59" t="s">
        <v>10508</v>
      </c>
      <c r="V1368" s="59" t="s">
        <v>10508</v>
      </c>
      <c r="W1368" s="61">
        <v>1.0</v>
      </c>
      <c r="X1368" s="59" t="s">
        <v>16350</v>
      </c>
      <c r="Y1368" s="59" t="s">
        <v>15835</v>
      </c>
      <c r="Z1368" s="60"/>
      <c r="AA1368" s="61">
        <v>3079.0</v>
      </c>
      <c r="AB1368" s="59" t="s">
        <v>10512</v>
      </c>
      <c r="AC1368" s="60"/>
      <c r="AD1368" s="60"/>
      <c r="AE1368" s="59" t="s">
        <v>10689</v>
      </c>
      <c r="AF1368" s="59" t="s">
        <v>10507</v>
      </c>
      <c r="AG1368" s="59" t="s">
        <v>10513</v>
      </c>
      <c r="AH1368" s="60"/>
      <c r="AI1368" s="60"/>
      <c r="AJ1368" s="61">
        <v>30.0</v>
      </c>
      <c r="AK1368" s="61">
        <v>20.0</v>
      </c>
      <c r="AL1368" s="61">
        <v>10.0</v>
      </c>
      <c r="AM1368" s="67"/>
      <c r="AN1368" s="67"/>
      <c r="AO1368" s="60"/>
      <c r="AP1368" s="59"/>
      <c r="AQ1368" s="60"/>
      <c r="AR1368" s="60"/>
      <c r="AS1368" s="62" t="s">
        <v>16577</v>
      </c>
      <c r="AT1368" s="60"/>
      <c r="AU1368" s="60" t="s">
        <v>15671</v>
      </c>
      <c r="AV1368" s="60"/>
      <c r="AW1368" s="60"/>
    </row>
    <row r="1369">
      <c r="B1369" s="61">
        <v>995386.0</v>
      </c>
      <c r="C1369" s="61">
        <v>175.0</v>
      </c>
      <c r="D1369" s="66">
        <v>45343.0</v>
      </c>
      <c r="E1369" s="59" t="s">
        <v>16578</v>
      </c>
      <c r="F1369" s="61">
        <v>3081.0</v>
      </c>
      <c r="G1369" s="62" t="s">
        <v>16579</v>
      </c>
      <c r="H1369" s="59"/>
      <c r="I1369" s="59"/>
      <c r="J1369" s="60"/>
      <c r="K1369" s="59" t="s">
        <v>10527</v>
      </c>
      <c r="L1369" s="61">
        <v>100.0</v>
      </c>
      <c r="M1369" s="59" t="s">
        <v>10507</v>
      </c>
      <c r="N1369" s="61">
        <v>0.0</v>
      </c>
      <c r="O1369" s="61">
        <v>0.0</v>
      </c>
      <c r="P1369" s="59" t="s">
        <v>10508</v>
      </c>
      <c r="Q1369" s="60"/>
      <c r="R1369" s="60"/>
      <c r="S1369" s="59" t="s">
        <v>10507</v>
      </c>
      <c r="T1369" s="59" t="s">
        <v>10508</v>
      </c>
      <c r="U1369" s="59" t="s">
        <v>10508</v>
      </c>
      <c r="V1369" s="59" t="s">
        <v>10508</v>
      </c>
      <c r="W1369" s="61">
        <v>1.0</v>
      </c>
      <c r="X1369" s="59" t="s">
        <v>15669</v>
      </c>
      <c r="Y1369" s="59" t="s">
        <v>20</v>
      </c>
      <c r="Z1369" s="59"/>
      <c r="AA1369" s="61">
        <v>3081.0</v>
      </c>
      <c r="AB1369" s="59" t="s">
        <v>10512</v>
      </c>
      <c r="AC1369" s="60"/>
      <c r="AD1369" s="60"/>
      <c r="AE1369" s="59" t="s">
        <v>10689</v>
      </c>
      <c r="AF1369" s="59" t="s">
        <v>10507</v>
      </c>
      <c r="AG1369" s="59" t="s">
        <v>10513</v>
      </c>
      <c r="AH1369" s="60"/>
      <c r="AI1369" s="60"/>
      <c r="AJ1369" s="61">
        <v>30.0</v>
      </c>
      <c r="AK1369" s="61">
        <v>20.0</v>
      </c>
      <c r="AL1369" s="61">
        <v>10.0</v>
      </c>
      <c r="AM1369" s="67"/>
      <c r="AN1369" s="67"/>
      <c r="AO1369" s="60"/>
      <c r="AP1369" s="59"/>
      <c r="AQ1369" s="60"/>
      <c r="AR1369" s="60"/>
      <c r="AS1369" s="62" t="s">
        <v>16580</v>
      </c>
      <c r="AT1369" s="60"/>
      <c r="AU1369" s="60" t="s">
        <v>15671</v>
      </c>
      <c r="AV1369" s="60"/>
      <c r="AW1369" s="60"/>
    </row>
    <row r="1370">
      <c r="B1370" s="61">
        <v>995386.0</v>
      </c>
      <c r="C1370" s="61">
        <v>175.0</v>
      </c>
      <c r="D1370" s="66">
        <v>45343.0</v>
      </c>
      <c r="E1370" s="59" t="s">
        <v>16581</v>
      </c>
      <c r="F1370" s="61">
        <v>3083.0</v>
      </c>
      <c r="G1370" s="62" t="s">
        <v>16582</v>
      </c>
      <c r="H1370" s="60"/>
      <c r="I1370" s="60"/>
      <c r="J1370" s="60"/>
      <c r="K1370" s="59" t="s">
        <v>10523</v>
      </c>
      <c r="L1370" s="61">
        <v>100.0</v>
      </c>
      <c r="M1370" s="59" t="s">
        <v>10507</v>
      </c>
      <c r="N1370" s="61">
        <v>1.0</v>
      </c>
      <c r="O1370" s="61">
        <v>0.0</v>
      </c>
      <c r="P1370" s="59" t="s">
        <v>10633</v>
      </c>
      <c r="Q1370" s="60"/>
      <c r="R1370" s="60"/>
      <c r="S1370" s="59" t="s">
        <v>10507</v>
      </c>
      <c r="T1370" s="59" t="s">
        <v>10508</v>
      </c>
      <c r="U1370" s="59" t="s">
        <v>10508</v>
      </c>
      <c r="V1370" s="59" t="s">
        <v>10508</v>
      </c>
      <c r="W1370" s="61">
        <v>0.0</v>
      </c>
      <c r="X1370" s="59" t="s">
        <v>16350</v>
      </c>
      <c r="Y1370" s="59" t="s">
        <v>15922</v>
      </c>
      <c r="Z1370" s="59"/>
      <c r="AA1370" s="61">
        <v>3083.0</v>
      </c>
      <c r="AB1370" s="59" t="s">
        <v>10512</v>
      </c>
      <c r="AC1370" s="60"/>
      <c r="AD1370" s="60"/>
      <c r="AE1370" s="59" t="s">
        <v>10689</v>
      </c>
      <c r="AF1370" s="59" t="s">
        <v>10507</v>
      </c>
      <c r="AG1370" s="59" t="s">
        <v>10513</v>
      </c>
      <c r="AH1370" s="60"/>
      <c r="AI1370" s="60"/>
      <c r="AJ1370" s="61">
        <v>30.0</v>
      </c>
      <c r="AK1370" s="61">
        <v>20.0</v>
      </c>
      <c r="AL1370" s="61">
        <v>10.0</v>
      </c>
      <c r="AM1370" s="66">
        <v>45495.0</v>
      </c>
      <c r="AN1370" s="66">
        <v>45495.0</v>
      </c>
      <c r="AO1370" s="60"/>
      <c r="AP1370" s="59"/>
      <c r="AQ1370" s="60"/>
      <c r="AR1370" s="60"/>
      <c r="AS1370" s="62" t="s">
        <v>16583</v>
      </c>
      <c r="AT1370" s="60"/>
      <c r="AU1370" s="60" t="s">
        <v>15671</v>
      </c>
      <c r="AV1370" s="60"/>
      <c r="AW1370" s="60"/>
    </row>
    <row r="1371">
      <c r="B1371" s="61">
        <v>995386.0</v>
      </c>
      <c r="C1371" s="61">
        <v>175.0</v>
      </c>
      <c r="D1371" s="66">
        <v>45343.0</v>
      </c>
      <c r="E1371" s="59" t="s">
        <v>16584</v>
      </c>
      <c r="F1371" s="61">
        <v>3085.0</v>
      </c>
      <c r="G1371" s="62" t="s">
        <v>16585</v>
      </c>
      <c r="H1371" s="59"/>
      <c r="I1371" s="60"/>
      <c r="J1371" s="60"/>
      <c r="K1371" s="59" t="s">
        <v>10527</v>
      </c>
      <c r="L1371" s="61">
        <v>100.0</v>
      </c>
      <c r="M1371" s="59" t="s">
        <v>10507</v>
      </c>
      <c r="N1371" s="61">
        <v>1.0</v>
      </c>
      <c r="O1371" s="61">
        <v>0.0</v>
      </c>
      <c r="P1371" s="59" t="s">
        <v>10633</v>
      </c>
      <c r="Q1371" s="60"/>
      <c r="R1371" s="60"/>
      <c r="S1371" s="59" t="s">
        <v>10507</v>
      </c>
      <c r="T1371" s="59" t="s">
        <v>10508</v>
      </c>
      <c r="U1371" s="59" t="s">
        <v>10508</v>
      </c>
      <c r="V1371" s="59" t="s">
        <v>10508</v>
      </c>
      <c r="W1371" s="61">
        <v>0.0</v>
      </c>
      <c r="X1371" s="59" t="s">
        <v>16350</v>
      </c>
      <c r="Y1371" s="60" t="s">
        <v>15922</v>
      </c>
      <c r="Z1371" s="59"/>
      <c r="AA1371" s="61">
        <v>3085.0</v>
      </c>
      <c r="AB1371" s="60" t="s">
        <v>10512</v>
      </c>
      <c r="AC1371" s="60"/>
      <c r="AD1371" s="60"/>
      <c r="AE1371" s="59" t="s">
        <v>10689</v>
      </c>
      <c r="AF1371" s="59" t="s">
        <v>10507</v>
      </c>
      <c r="AG1371" s="59" t="s">
        <v>10513</v>
      </c>
      <c r="AH1371" s="60"/>
      <c r="AI1371" s="60"/>
      <c r="AJ1371" s="61">
        <v>30.0</v>
      </c>
      <c r="AK1371" s="61">
        <v>20.0</v>
      </c>
      <c r="AL1371" s="61">
        <v>10.0</v>
      </c>
      <c r="AM1371" s="66">
        <v>45495.0</v>
      </c>
      <c r="AN1371" s="66">
        <v>45495.0</v>
      </c>
      <c r="AO1371" s="60"/>
      <c r="AP1371" s="59"/>
      <c r="AQ1371" s="60"/>
      <c r="AR1371" s="60"/>
      <c r="AS1371" s="62" t="s">
        <v>16586</v>
      </c>
      <c r="AT1371" s="60"/>
      <c r="AU1371" s="60" t="s">
        <v>15671</v>
      </c>
      <c r="AV1371" s="60"/>
      <c r="AW1371" s="60"/>
    </row>
    <row r="1372">
      <c r="B1372" s="61">
        <v>995386.0</v>
      </c>
      <c r="C1372" s="61">
        <v>159.0</v>
      </c>
      <c r="D1372" s="66">
        <v>45345.0</v>
      </c>
      <c r="E1372" s="59" t="s">
        <v>16587</v>
      </c>
      <c r="F1372" s="61">
        <v>3087.0</v>
      </c>
      <c r="G1372" s="59"/>
      <c r="H1372" s="60"/>
      <c r="I1372" s="60"/>
      <c r="J1372" s="60"/>
      <c r="K1372" s="59" t="s">
        <v>15553</v>
      </c>
      <c r="L1372" s="61">
        <v>100.0</v>
      </c>
      <c r="M1372" s="59" t="s">
        <v>10507</v>
      </c>
      <c r="N1372" s="61">
        <v>-1.0</v>
      </c>
      <c r="O1372" s="61">
        <v>0.0</v>
      </c>
      <c r="P1372" s="59" t="s">
        <v>10508</v>
      </c>
      <c r="Q1372" s="60"/>
      <c r="R1372" s="60"/>
      <c r="S1372" s="59" t="s">
        <v>10507</v>
      </c>
      <c r="T1372" s="59" t="s">
        <v>10508</v>
      </c>
      <c r="U1372" s="59" t="s">
        <v>10508</v>
      </c>
      <c r="V1372" s="59" t="s">
        <v>10508</v>
      </c>
      <c r="W1372" s="61">
        <v>6.0</v>
      </c>
      <c r="X1372" s="59"/>
      <c r="Y1372" s="59"/>
      <c r="Z1372" s="59"/>
      <c r="AA1372" s="61">
        <v>3087.0</v>
      </c>
      <c r="AB1372" s="59"/>
      <c r="AC1372" s="60"/>
      <c r="AD1372" s="60"/>
      <c r="AE1372" s="59" t="s">
        <v>10507</v>
      </c>
      <c r="AF1372" s="59" t="s">
        <v>10507</v>
      </c>
      <c r="AG1372" s="59"/>
      <c r="AH1372" s="60"/>
      <c r="AI1372" s="60"/>
      <c r="AJ1372" s="61">
        <v>25.0</v>
      </c>
      <c r="AK1372" s="61">
        <v>15.0</v>
      </c>
      <c r="AL1372" s="61">
        <v>10.0</v>
      </c>
      <c r="AM1372" s="66">
        <v>45345.0</v>
      </c>
      <c r="AN1372" s="66">
        <v>45482.0</v>
      </c>
      <c r="AO1372" s="60"/>
      <c r="AP1372" s="59"/>
      <c r="AQ1372" s="60"/>
      <c r="AR1372" s="60"/>
      <c r="AS1372" s="62" t="s">
        <v>16588</v>
      </c>
      <c r="AT1372" s="60"/>
      <c r="AU1372" s="60" t="s">
        <v>11001</v>
      </c>
      <c r="AV1372" s="60"/>
      <c r="AW1372" s="60"/>
    </row>
    <row r="1373">
      <c r="B1373" s="61">
        <v>995386.0</v>
      </c>
      <c r="C1373" s="61">
        <v>159.0</v>
      </c>
      <c r="D1373" s="66">
        <v>45345.0</v>
      </c>
      <c r="E1373" s="59" t="s">
        <v>16589</v>
      </c>
      <c r="F1373" s="61">
        <v>3089.0</v>
      </c>
      <c r="G1373" s="59"/>
      <c r="H1373" s="60"/>
      <c r="I1373" s="60"/>
      <c r="J1373" s="60"/>
      <c r="K1373" s="59" t="s">
        <v>15553</v>
      </c>
      <c r="L1373" s="61">
        <v>100.0</v>
      </c>
      <c r="M1373" s="59" t="s">
        <v>10507</v>
      </c>
      <c r="N1373" s="61">
        <v>0.0</v>
      </c>
      <c r="O1373" s="61">
        <v>0.0</v>
      </c>
      <c r="P1373" s="59" t="s">
        <v>10508</v>
      </c>
      <c r="Q1373" s="60"/>
      <c r="R1373" s="60"/>
      <c r="S1373" s="59" t="s">
        <v>10507</v>
      </c>
      <c r="T1373" s="59" t="s">
        <v>10508</v>
      </c>
      <c r="U1373" s="59" t="s">
        <v>10508</v>
      </c>
      <c r="V1373" s="59" t="s">
        <v>10508</v>
      </c>
      <c r="W1373" s="61">
        <v>2.0</v>
      </c>
      <c r="X1373" s="59"/>
      <c r="Y1373" s="59"/>
      <c r="Z1373" s="60"/>
      <c r="AA1373" s="61">
        <v>3089.0</v>
      </c>
      <c r="AB1373" s="59"/>
      <c r="AC1373" s="60"/>
      <c r="AD1373" s="60"/>
      <c r="AE1373" s="59" t="s">
        <v>10507</v>
      </c>
      <c r="AF1373" s="59" t="s">
        <v>10507</v>
      </c>
      <c r="AG1373" s="59"/>
      <c r="AH1373" s="60"/>
      <c r="AI1373" s="60"/>
      <c r="AJ1373" s="61">
        <v>25.0</v>
      </c>
      <c r="AK1373" s="61">
        <v>15.0</v>
      </c>
      <c r="AL1373" s="61">
        <v>10.0</v>
      </c>
      <c r="AM1373" s="66">
        <v>45345.0</v>
      </c>
      <c r="AN1373" s="66">
        <v>45396.0</v>
      </c>
      <c r="AO1373" s="60"/>
      <c r="AP1373" s="59"/>
      <c r="AQ1373" s="60"/>
      <c r="AR1373" s="60"/>
      <c r="AS1373" s="62" t="s">
        <v>16590</v>
      </c>
      <c r="AT1373" s="60"/>
      <c r="AU1373" s="60" t="s">
        <v>11001</v>
      </c>
      <c r="AV1373" s="60"/>
      <c r="AW1373" s="60"/>
    </row>
    <row r="1374">
      <c r="B1374" s="61">
        <v>995386.0</v>
      </c>
      <c r="C1374" s="61">
        <v>159.0</v>
      </c>
      <c r="D1374" s="66">
        <v>45345.0</v>
      </c>
      <c r="E1374" s="59" t="s">
        <v>16591</v>
      </c>
      <c r="F1374" s="61">
        <v>3091.0</v>
      </c>
      <c r="G1374" s="62" t="s">
        <v>16592</v>
      </c>
      <c r="H1374" s="62" t="s">
        <v>16593</v>
      </c>
      <c r="I1374" s="62" t="s">
        <v>16594</v>
      </c>
      <c r="J1374" s="65" t="s">
        <v>16595</v>
      </c>
      <c r="K1374" s="59" t="s">
        <v>15553</v>
      </c>
      <c r="L1374" s="61">
        <v>100.0</v>
      </c>
      <c r="M1374" s="59" t="s">
        <v>10507</v>
      </c>
      <c r="N1374" s="61">
        <v>1.0</v>
      </c>
      <c r="O1374" s="61">
        <v>0.0</v>
      </c>
      <c r="P1374" s="59" t="s">
        <v>10633</v>
      </c>
      <c r="Q1374" s="60"/>
      <c r="R1374" s="60"/>
      <c r="S1374" s="59" t="s">
        <v>10507</v>
      </c>
      <c r="T1374" s="59" t="s">
        <v>10508</v>
      </c>
      <c r="U1374" s="59" t="s">
        <v>10508</v>
      </c>
      <c r="V1374" s="59" t="s">
        <v>10508</v>
      </c>
      <c r="W1374" s="61">
        <v>13.0</v>
      </c>
      <c r="X1374" s="59"/>
      <c r="Y1374" s="60"/>
      <c r="Z1374" s="59"/>
      <c r="AA1374" s="61">
        <v>3091.0</v>
      </c>
      <c r="AB1374" s="60"/>
      <c r="AC1374" s="60"/>
      <c r="AD1374" s="60"/>
      <c r="AE1374" s="59" t="s">
        <v>10507</v>
      </c>
      <c r="AF1374" s="59" t="s">
        <v>10507</v>
      </c>
      <c r="AG1374" s="59"/>
      <c r="AH1374" s="60"/>
      <c r="AI1374" s="60"/>
      <c r="AJ1374" s="61">
        <v>25.0</v>
      </c>
      <c r="AK1374" s="61">
        <v>15.0</v>
      </c>
      <c r="AL1374" s="61">
        <v>10.0</v>
      </c>
      <c r="AM1374" s="66">
        <v>45468.0</v>
      </c>
      <c r="AN1374" s="66">
        <v>45450.0</v>
      </c>
      <c r="AO1374" s="60"/>
      <c r="AP1374" s="59"/>
      <c r="AQ1374" s="60"/>
      <c r="AR1374" s="60"/>
      <c r="AS1374" s="62" t="s">
        <v>16596</v>
      </c>
      <c r="AT1374" s="65" t="s">
        <v>16597</v>
      </c>
      <c r="AU1374" s="60" t="s">
        <v>11001</v>
      </c>
      <c r="AV1374" s="60"/>
      <c r="AW1374" s="60"/>
    </row>
    <row r="1375">
      <c r="B1375" s="61">
        <v>995386.0</v>
      </c>
      <c r="C1375" s="61">
        <v>159.0</v>
      </c>
      <c r="D1375" s="66">
        <v>45345.0</v>
      </c>
      <c r="E1375" s="59" t="s">
        <v>12337</v>
      </c>
      <c r="F1375" s="61">
        <v>3093.0</v>
      </c>
      <c r="G1375" s="59"/>
      <c r="H1375" s="60"/>
      <c r="I1375" s="60"/>
      <c r="J1375" s="60"/>
      <c r="K1375" s="59" t="s">
        <v>12053</v>
      </c>
      <c r="L1375" s="61">
        <v>100.0</v>
      </c>
      <c r="M1375" s="59" t="s">
        <v>10507</v>
      </c>
      <c r="N1375" s="61">
        <v>1.0</v>
      </c>
      <c r="O1375" s="61">
        <v>0.0</v>
      </c>
      <c r="P1375" s="59" t="s">
        <v>10633</v>
      </c>
      <c r="Q1375" s="60"/>
      <c r="R1375" s="60"/>
      <c r="S1375" s="59" t="s">
        <v>10507</v>
      </c>
      <c r="T1375" s="59" t="s">
        <v>10508</v>
      </c>
      <c r="U1375" s="59" t="s">
        <v>10508</v>
      </c>
      <c r="V1375" s="59" t="s">
        <v>10508</v>
      </c>
      <c r="W1375" s="61">
        <v>0.0</v>
      </c>
      <c r="X1375" s="59" t="s">
        <v>10509</v>
      </c>
      <c r="Y1375" s="59" t="s">
        <v>12340</v>
      </c>
      <c r="Z1375" s="60"/>
      <c r="AA1375" s="61">
        <v>3093.0</v>
      </c>
      <c r="AB1375" s="60" t="s">
        <v>10512</v>
      </c>
      <c r="AC1375" s="60"/>
      <c r="AD1375" s="60"/>
      <c r="AE1375" s="59" t="s">
        <v>10507</v>
      </c>
      <c r="AF1375" s="59" t="s">
        <v>10507</v>
      </c>
      <c r="AG1375" s="60" t="s">
        <v>10513</v>
      </c>
      <c r="AH1375" s="60"/>
      <c r="AI1375" s="60"/>
      <c r="AJ1375" s="61">
        <v>25.0</v>
      </c>
      <c r="AK1375" s="61">
        <v>15.0</v>
      </c>
      <c r="AL1375" s="61">
        <v>10.0</v>
      </c>
      <c r="AM1375" s="66">
        <v>45345.0</v>
      </c>
      <c r="AN1375" s="66">
        <v>45396.0</v>
      </c>
      <c r="AO1375" s="60"/>
      <c r="AP1375" s="59"/>
      <c r="AQ1375" s="60"/>
      <c r="AR1375" s="60"/>
      <c r="AS1375" s="62" t="s">
        <v>16598</v>
      </c>
      <c r="AT1375" s="60"/>
      <c r="AU1375" s="60" t="s">
        <v>11001</v>
      </c>
      <c r="AV1375" s="60"/>
      <c r="AW1375" s="60"/>
    </row>
    <row r="1376">
      <c r="B1376" s="61">
        <v>995386.0</v>
      </c>
      <c r="C1376" s="61">
        <v>159.0</v>
      </c>
      <c r="D1376" s="66">
        <v>45346.0</v>
      </c>
      <c r="E1376" s="59" t="s">
        <v>16599</v>
      </c>
      <c r="F1376" s="61">
        <v>3095.0</v>
      </c>
      <c r="G1376" s="59"/>
      <c r="H1376" s="60"/>
      <c r="I1376" s="60"/>
      <c r="J1376" s="60"/>
      <c r="K1376" s="59" t="s">
        <v>16600</v>
      </c>
      <c r="L1376" s="61">
        <v>100.0</v>
      </c>
      <c r="M1376" s="59" t="s">
        <v>10507</v>
      </c>
      <c r="N1376" s="61">
        <v>0.0</v>
      </c>
      <c r="O1376" s="61">
        <v>0.0</v>
      </c>
      <c r="P1376" s="59" t="s">
        <v>10508</v>
      </c>
      <c r="Q1376" s="60"/>
      <c r="R1376" s="60"/>
      <c r="S1376" s="59" t="s">
        <v>10507</v>
      </c>
      <c r="T1376" s="59" t="s">
        <v>10508</v>
      </c>
      <c r="U1376" s="59" t="s">
        <v>10508</v>
      </c>
      <c r="V1376" s="59" t="s">
        <v>10508</v>
      </c>
      <c r="W1376" s="61">
        <v>1.0</v>
      </c>
      <c r="X1376" s="59" t="s">
        <v>10509</v>
      </c>
      <c r="Y1376" s="60" t="s">
        <v>12340</v>
      </c>
      <c r="Z1376" s="59"/>
      <c r="AA1376" s="61">
        <v>3095.0</v>
      </c>
      <c r="AB1376" s="60" t="s">
        <v>10512</v>
      </c>
      <c r="AC1376" s="60"/>
      <c r="AD1376" s="60"/>
      <c r="AE1376" s="59" t="s">
        <v>10507</v>
      </c>
      <c r="AF1376" s="59" t="s">
        <v>10507</v>
      </c>
      <c r="AG1376" s="59" t="s">
        <v>10513</v>
      </c>
      <c r="AH1376" s="60"/>
      <c r="AI1376" s="60"/>
      <c r="AJ1376" s="61">
        <v>25.0</v>
      </c>
      <c r="AK1376" s="61">
        <v>15.0</v>
      </c>
      <c r="AL1376" s="61">
        <v>10.0</v>
      </c>
      <c r="AM1376" s="66">
        <v>45346.0</v>
      </c>
      <c r="AN1376" s="66">
        <v>45383.0</v>
      </c>
      <c r="AO1376" s="60"/>
      <c r="AP1376" s="59"/>
      <c r="AQ1376" s="60"/>
      <c r="AR1376" s="60"/>
      <c r="AS1376" s="62" t="s">
        <v>16601</v>
      </c>
      <c r="AT1376" s="60"/>
      <c r="AU1376" s="60" t="s">
        <v>11001</v>
      </c>
      <c r="AV1376" s="60"/>
      <c r="AW1376" s="60"/>
    </row>
    <row r="1377">
      <c r="B1377" s="61">
        <v>995386.0</v>
      </c>
      <c r="C1377" s="61">
        <v>159.0</v>
      </c>
      <c r="D1377" s="66">
        <v>45346.0</v>
      </c>
      <c r="E1377" s="59" t="s">
        <v>16602</v>
      </c>
      <c r="F1377" s="61">
        <v>3099.0</v>
      </c>
      <c r="G1377" s="59"/>
      <c r="H1377" s="59"/>
      <c r="I1377" s="60"/>
      <c r="J1377" s="60"/>
      <c r="K1377" s="59" t="s">
        <v>16603</v>
      </c>
      <c r="L1377" s="61">
        <v>100.0</v>
      </c>
      <c r="M1377" s="59" t="s">
        <v>10507</v>
      </c>
      <c r="N1377" s="61">
        <v>0.0</v>
      </c>
      <c r="O1377" s="61">
        <v>0.0</v>
      </c>
      <c r="P1377" s="59" t="s">
        <v>10508</v>
      </c>
      <c r="Q1377" s="60"/>
      <c r="R1377" s="60"/>
      <c r="S1377" s="59" t="s">
        <v>10507</v>
      </c>
      <c r="T1377" s="59" t="s">
        <v>10508</v>
      </c>
      <c r="U1377" s="59" t="s">
        <v>10508</v>
      </c>
      <c r="V1377" s="59" t="s">
        <v>10508</v>
      </c>
      <c r="W1377" s="61">
        <v>1.0</v>
      </c>
      <c r="X1377" s="59" t="s">
        <v>10509</v>
      </c>
      <c r="Y1377" s="59" t="s">
        <v>16604</v>
      </c>
      <c r="Z1377" s="60"/>
      <c r="AA1377" s="61">
        <v>3099.0</v>
      </c>
      <c r="AB1377" s="59" t="s">
        <v>10512</v>
      </c>
      <c r="AC1377" s="60"/>
      <c r="AD1377" s="60"/>
      <c r="AE1377" s="59" t="s">
        <v>10507</v>
      </c>
      <c r="AF1377" s="59" t="s">
        <v>10507</v>
      </c>
      <c r="AG1377" s="59" t="s">
        <v>10513</v>
      </c>
      <c r="AH1377" s="60"/>
      <c r="AI1377" s="60"/>
      <c r="AJ1377" s="61">
        <v>25.0</v>
      </c>
      <c r="AK1377" s="61">
        <v>15.0</v>
      </c>
      <c r="AL1377" s="61">
        <v>10.0</v>
      </c>
      <c r="AM1377" s="68"/>
      <c r="AN1377" s="68"/>
      <c r="AO1377" s="60"/>
      <c r="AP1377" s="60"/>
      <c r="AQ1377" s="60"/>
      <c r="AR1377" s="60"/>
      <c r="AS1377" s="62" t="s">
        <v>16605</v>
      </c>
      <c r="AT1377" s="60"/>
      <c r="AU1377" s="60" t="s">
        <v>11001</v>
      </c>
      <c r="AV1377" s="60"/>
      <c r="AW1377" s="60"/>
    </row>
    <row r="1378">
      <c r="B1378" s="61">
        <v>995386.0</v>
      </c>
      <c r="C1378" s="61">
        <v>173.0</v>
      </c>
      <c r="D1378" s="66">
        <v>45346.0</v>
      </c>
      <c r="E1378" s="59" t="s">
        <v>16606</v>
      </c>
      <c r="F1378" s="61">
        <v>3101.0</v>
      </c>
      <c r="G1378" s="59"/>
      <c r="H1378" s="59"/>
      <c r="I1378" s="59"/>
      <c r="J1378" s="59"/>
      <c r="K1378" s="59" t="s">
        <v>10596</v>
      </c>
      <c r="L1378" s="61">
        <v>500.0</v>
      </c>
      <c r="M1378" s="59" t="s">
        <v>10507</v>
      </c>
      <c r="N1378" s="61">
        <v>0.0</v>
      </c>
      <c r="O1378" s="61">
        <v>0.0</v>
      </c>
      <c r="P1378" s="59" t="s">
        <v>10508</v>
      </c>
      <c r="Q1378" s="60"/>
      <c r="R1378" s="60"/>
      <c r="S1378" s="59" t="s">
        <v>10507</v>
      </c>
      <c r="T1378" s="59" t="s">
        <v>10508</v>
      </c>
      <c r="U1378" s="59" t="s">
        <v>10508</v>
      </c>
      <c r="V1378" s="59" t="s">
        <v>10508</v>
      </c>
      <c r="W1378" s="61">
        <v>1.0</v>
      </c>
      <c r="X1378" s="59" t="s">
        <v>10509</v>
      </c>
      <c r="Y1378" s="60" t="s">
        <v>16494</v>
      </c>
      <c r="Z1378" s="59"/>
      <c r="AA1378" s="61">
        <v>3101.0</v>
      </c>
      <c r="AB1378" s="60" t="s">
        <v>10512</v>
      </c>
      <c r="AC1378" s="60"/>
      <c r="AD1378" s="60"/>
      <c r="AE1378" s="59" t="s">
        <v>10507</v>
      </c>
      <c r="AF1378" s="59" t="s">
        <v>10507</v>
      </c>
      <c r="AG1378" s="59" t="s">
        <v>10513</v>
      </c>
      <c r="AH1378" s="60"/>
      <c r="AI1378" s="60"/>
      <c r="AJ1378" s="61">
        <v>20.0</v>
      </c>
      <c r="AK1378" s="61">
        <v>15.0</v>
      </c>
      <c r="AL1378" s="61">
        <v>10.0</v>
      </c>
      <c r="AM1378" s="67"/>
      <c r="AN1378" s="67"/>
      <c r="AO1378" s="60"/>
      <c r="AP1378" s="59"/>
      <c r="AQ1378" s="60"/>
      <c r="AR1378" s="60"/>
      <c r="AS1378" s="62" t="s">
        <v>16607</v>
      </c>
      <c r="AT1378" s="60"/>
      <c r="AU1378" s="60" t="s">
        <v>15529</v>
      </c>
      <c r="AV1378" s="60"/>
      <c r="AW1378" s="60"/>
    </row>
    <row r="1379">
      <c r="B1379" s="61">
        <v>995386.0</v>
      </c>
      <c r="C1379" s="61">
        <v>101.0</v>
      </c>
      <c r="D1379" s="66">
        <v>45346.0</v>
      </c>
      <c r="E1379" s="59" t="s">
        <v>16608</v>
      </c>
      <c r="F1379" s="61">
        <v>3103.0</v>
      </c>
      <c r="G1379" s="59"/>
      <c r="H1379" s="60"/>
      <c r="I1379" s="60"/>
      <c r="J1379" s="60"/>
      <c r="K1379" s="59" t="s">
        <v>12039</v>
      </c>
      <c r="L1379" s="61">
        <v>100.0</v>
      </c>
      <c r="M1379" s="59" t="s">
        <v>10507</v>
      </c>
      <c r="N1379" s="61">
        <v>1.0</v>
      </c>
      <c r="O1379" s="61">
        <v>0.0</v>
      </c>
      <c r="P1379" s="59" t="s">
        <v>10633</v>
      </c>
      <c r="Q1379" s="60"/>
      <c r="R1379" s="60"/>
      <c r="S1379" s="59" t="s">
        <v>10507</v>
      </c>
      <c r="T1379" s="59" t="s">
        <v>10508</v>
      </c>
      <c r="U1379" s="59" t="s">
        <v>10508</v>
      </c>
      <c r="V1379" s="59" t="s">
        <v>10508</v>
      </c>
      <c r="W1379" s="61">
        <v>0.0</v>
      </c>
      <c r="X1379" s="59" t="s">
        <v>10509</v>
      </c>
      <c r="Y1379" s="59" t="s">
        <v>12983</v>
      </c>
      <c r="Z1379" s="59"/>
      <c r="AA1379" s="61">
        <v>3103.0</v>
      </c>
      <c r="AB1379" s="59" t="s">
        <v>10512</v>
      </c>
      <c r="AC1379" s="60"/>
      <c r="AD1379" s="60"/>
      <c r="AE1379" s="59" t="s">
        <v>10507</v>
      </c>
      <c r="AF1379" s="59" t="s">
        <v>10507</v>
      </c>
      <c r="AG1379" s="59" t="s">
        <v>10513</v>
      </c>
      <c r="AH1379" s="60"/>
      <c r="AI1379" s="60"/>
      <c r="AJ1379" s="61">
        <v>25.0</v>
      </c>
      <c r="AK1379" s="61">
        <v>15.0</v>
      </c>
      <c r="AL1379" s="61">
        <v>10.0</v>
      </c>
      <c r="AM1379" s="67"/>
      <c r="AN1379" s="66">
        <v>45439.0</v>
      </c>
      <c r="AO1379" s="60"/>
      <c r="AP1379" s="59"/>
      <c r="AQ1379" s="60"/>
      <c r="AR1379" s="60"/>
      <c r="AS1379" s="62" t="s">
        <v>16609</v>
      </c>
      <c r="AT1379" s="60"/>
      <c r="AU1379" s="60" t="s">
        <v>12699</v>
      </c>
      <c r="AV1379" s="60"/>
      <c r="AW1379" s="60"/>
    </row>
    <row r="1380">
      <c r="B1380" s="61">
        <v>995386.0</v>
      </c>
      <c r="C1380" s="61">
        <v>159.0</v>
      </c>
      <c r="D1380" s="66">
        <v>45346.0</v>
      </c>
      <c r="E1380" s="59" t="s">
        <v>16610</v>
      </c>
      <c r="F1380" s="61">
        <v>3105.0</v>
      </c>
      <c r="G1380" s="59"/>
      <c r="H1380" s="59"/>
      <c r="I1380" s="59"/>
      <c r="J1380" s="59"/>
      <c r="K1380" s="59" t="s">
        <v>16611</v>
      </c>
      <c r="L1380" s="61">
        <v>150.0</v>
      </c>
      <c r="M1380" s="59" t="s">
        <v>10507</v>
      </c>
      <c r="N1380" s="61">
        <v>0.0</v>
      </c>
      <c r="O1380" s="61">
        <v>0.0</v>
      </c>
      <c r="P1380" s="59" t="s">
        <v>10508</v>
      </c>
      <c r="Q1380" s="60"/>
      <c r="R1380" s="60"/>
      <c r="S1380" s="59" t="s">
        <v>10507</v>
      </c>
      <c r="T1380" s="59" t="s">
        <v>10508</v>
      </c>
      <c r="U1380" s="59" t="s">
        <v>10508</v>
      </c>
      <c r="V1380" s="59" t="s">
        <v>10508</v>
      </c>
      <c r="W1380" s="61">
        <v>1.0</v>
      </c>
      <c r="X1380" s="59" t="s">
        <v>10509</v>
      </c>
      <c r="Y1380" s="59" t="s">
        <v>16612</v>
      </c>
      <c r="Z1380" s="59"/>
      <c r="AA1380" s="61">
        <v>3105.0</v>
      </c>
      <c r="AB1380" s="59"/>
      <c r="AC1380" s="60"/>
      <c r="AD1380" s="60"/>
      <c r="AE1380" s="59" t="s">
        <v>10507</v>
      </c>
      <c r="AF1380" s="59" t="s">
        <v>10507</v>
      </c>
      <c r="AG1380" s="59"/>
      <c r="AH1380" s="60"/>
      <c r="AI1380" s="60"/>
      <c r="AJ1380" s="61">
        <v>30.0</v>
      </c>
      <c r="AK1380" s="61">
        <v>20.0</v>
      </c>
      <c r="AL1380" s="61">
        <v>15.0</v>
      </c>
      <c r="AM1380" s="67"/>
      <c r="AN1380" s="66">
        <v>45346.0</v>
      </c>
      <c r="AO1380" s="60"/>
      <c r="AP1380" s="59"/>
      <c r="AQ1380" s="60"/>
      <c r="AR1380" s="60"/>
      <c r="AS1380" s="62" t="s">
        <v>16613</v>
      </c>
      <c r="AT1380" s="60"/>
      <c r="AU1380" s="60" t="s">
        <v>11001</v>
      </c>
      <c r="AV1380" s="60"/>
      <c r="AW1380" s="60"/>
    </row>
    <row r="1381">
      <c r="B1381" s="61">
        <v>995386.0</v>
      </c>
      <c r="C1381" s="61">
        <v>159.0</v>
      </c>
      <c r="D1381" s="66">
        <v>45346.0</v>
      </c>
      <c r="E1381" s="59" t="s">
        <v>16614</v>
      </c>
      <c r="F1381" s="61">
        <v>3107.0</v>
      </c>
      <c r="G1381" s="62" t="s">
        <v>16615</v>
      </c>
      <c r="H1381" s="59"/>
      <c r="I1381" s="60"/>
      <c r="J1381" s="60"/>
      <c r="K1381" s="59" t="s">
        <v>10521</v>
      </c>
      <c r="L1381" s="61">
        <v>100.0</v>
      </c>
      <c r="M1381" s="59" t="s">
        <v>10507</v>
      </c>
      <c r="N1381" s="61">
        <v>1.0</v>
      </c>
      <c r="O1381" s="61">
        <v>0.0</v>
      </c>
      <c r="P1381" s="59" t="s">
        <v>10633</v>
      </c>
      <c r="Q1381" s="60"/>
      <c r="R1381" s="60"/>
      <c r="S1381" s="59" t="s">
        <v>10507</v>
      </c>
      <c r="T1381" s="59" t="s">
        <v>10508</v>
      </c>
      <c r="U1381" s="59" t="s">
        <v>10508</v>
      </c>
      <c r="V1381" s="59" t="s">
        <v>10508</v>
      </c>
      <c r="W1381" s="61">
        <v>1.0</v>
      </c>
      <c r="X1381" s="59" t="s">
        <v>10509</v>
      </c>
      <c r="Y1381" s="60" t="s">
        <v>12540</v>
      </c>
      <c r="Z1381" s="59"/>
      <c r="AA1381" s="61">
        <v>3107.0</v>
      </c>
      <c r="AB1381" s="59" t="s">
        <v>10512</v>
      </c>
      <c r="AC1381" s="60"/>
      <c r="AD1381" s="60"/>
      <c r="AE1381" s="59" t="s">
        <v>10507</v>
      </c>
      <c r="AF1381" s="59" t="s">
        <v>10507</v>
      </c>
      <c r="AG1381" s="59" t="s">
        <v>10513</v>
      </c>
      <c r="AH1381" s="60"/>
      <c r="AI1381" s="60"/>
      <c r="AJ1381" s="61">
        <v>25.0</v>
      </c>
      <c r="AK1381" s="61">
        <v>15.0</v>
      </c>
      <c r="AL1381" s="61">
        <v>10.0</v>
      </c>
      <c r="AM1381" s="67"/>
      <c r="AN1381" s="66">
        <v>45346.0</v>
      </c>
      <c r="AO1381" s="60"/>
      <c r="AP1381" s="59"/>
      <c r="AQ1381" s="60"/>
      <c r="AR1381" s="60"/>
      <c r="AS1381" s="62" t="s">
        <v>16616</v>
      </c>
      <c r="AT1381" s="60"/>
      <c r="AU1381" s="60" t="s">
        <v>11001</v>
      </c>
      <c r="AV1381" s="60"/>
      <c r="AW1381" s="60"/>
    </row>
    <row r="1382">
      <c r="B1382" s="61">
        <v>995386.0</v>
      </c>
      <c r="C1382" s="61">
        <v>159.0</v>
      </c>
      <c r="D1382" s="66">
        <v>45346.0</v>
      </c>
      <c r="E1382" s="59" t="s">
        <v>16617</v>
      </c>
      <c r="F1382" s="61">
        <v>3109.0</v>
      </c>
      <c r="G1382" s="59"/>
      <c r="H1382" s="60"/>
      <c r="I1382" s="60"/>
      <c r="J1382" s="60"/>
      <c r="K1382" s="59" t="s">
        <v>13533</v>
      </c>
      <c r="L1382" s="61">
        <v>100.0</v>
      </c>
      <c r="M1382" s="59" t="s">
        <v>10507</v>
      </c>
      <c r="N1382" s="61">
        <v>0.0</v>
      </c>
      <c r="O1382" s="61">
        <v>0.0</v>
      </c>
      <c r="P1382" s="59" t="s">
        <v>10508</v>
      </c>
      <c r="Q1382" s="60"/>
      <c r="R1382" s="60"/>
      <c r="S1382" s="59" t="s">
        <v>10507</v>
      </c>
      <c r="T1382" s="59" t="s">
        <v>10508</v>
      </c>
      <c r="U1382" s="59" t="s">
        <v>10508</v>
      </c>
      <c r="V1382" s="59" t="s">
        <v>10508</v>
      </c>
      <c r="W1382" s="61">
        <v>1.0</v>
      </c>
      <c r="X1382" s="59" t="s">
        <v>10509</v>
      </c>
      <c r="Y1382" s="60" t="s">
        <v>16618</v>
      </c>
      <c r="Z1382" s="60"/>
      <c r="AA1382" s="61">
        <v>3109.0</v>
      </c>
      <c r="AB1382" s="60" t="s">
        <v>10512</v>
      </c>
      <c r="AC1382" s="60"/>
      <c r="AD1382" s="60"/>
      <c r="AE1382" s="59" t="s">
        <v>10507</v>
      </c>
      <c r="AF1382" s="59" t="s">
        <v>10507</v>
      </c>
      <c r="AG1382" s="59" t="s">
        <v>10513</v>
      </c>
      <c r="AH1382" s="60"/>
      <c r="AI1382" s="60"/>
      <c r="AJ1382" s="61">
        <v>25.0</v>
      </c>
      <c r="AK1382" s="61">
        <v>15.0</v>
      </c>
      <c r="AL1382" s="61">
        <v>10.0</v>
      </c>
      <c r="AM1382" s="60"/>
      <c r="AN1382" s="67"/>
      <c r="AO1382" s="60"/>
      <c r="AP1382" s="60"/>
      <c r="AQ1382" s="60"/>
      <c r="AR1382" s="60"/>
      <c r="AS1382" s="62" t="s">
        <v>16619</v>
      </c>
      <c r="AT1382" s="60"/>
      <c r="AU1382" s="60" t="s">
        <v>11001</v>
      </c>
      <c r="AV1382" s="60"/>
      <c r="AW1382" s="60"/>
    </row>
    <row r="1383">
      <c r="B1383" s="61">
        <v>995386.0</v>
      </c>
      <c r="C1383" s="61">
        <v>159.0</v>
      </c>
      <c r="D1383" s="66">
        <v>45349.0</v>
      </c>
      <c r="E1383" s="59" t="s">
        <v>16620</v>
      </c>
      <c r="F1383" s="61">
        <v>3111.0</v>
      </c>
      <c r="G1383" s="62" t="s">
        <v>16621</v>
      </c>
      <c r="H1383" s="59"/>
      <c r="I1383" s="59"/>
      <c r="J1383" s="60"/>
      <c r="K1383" s="59" t="s">
        <v>10596</v>
      </c>
      <c r="L1383" s="61">
        <v>100.0</v>
      </c>
      <c r="M1383" s="59" t="s">
        <v>10507</v>
      </c>
      <c r="N1383" s="61">
        <v>0.0</v>
      </c>
      <c r="O1383" s="61">
        <v>0.0</v>
      </c>
      <c r="P1383" s="59" t="s">
        <v>10508</v>
      </c>
      <c r="Q1383" s="60"/>
      <c r="R1383" s="60"/>
      <c r="S1383" s="59" t="s">
        <v>10507</v>
      </c>
      <c r="T1383" s="59" t="s">
        <v>10508</v>
      </c>
      <c r="U1383" s="59" t="s">
        <v>10508</v>
      </c>
      <c r="V1383" s="59" t="s">
        <v>10508</v>
      </c>
      <c r="W1383" s="61">
        <v>1.0</v>
      </c>
      <c r="X1383" s="59" t="s">
        <v>10509</v>
      </c>
      <c r="Y1383" s="59" t="s">
        <v>16622</v>
      </c>
      <c r="Z1383" s="59"/>
      <c r="AA1383" s="61">
        <v>3111.0</v>
      </c>
      <c r="AB1383" s="60" t="s">
        <v>10512</v>
      </c>
      <c r="AC1383" s="60"/>
      <c r="AD1383" s="60"/>
      <c r="AE1383" s="59" t="s">
        <v>12053</v>
      </c>
      <c r="AF1383" s="59" t="s">
        <v>10507</v>
      </c>
      <c r="AG1383" s="59" t="s">
        <v>10513</v>
      </c>
      <c r="AH1383" s="60"/>
      <c r="AI1383" s="60"/>
      <c r="AJ1383" s="61">
        <v>25.0</v>
      </c>
      <c r="AK1383" s="61">
        <v>15.0</v>
      </c>
      <c r="AL1383" s="61">
        <v>10.0</v>
      </c>
      <c r="AM1383" s="67"/>
      <c r="AN1383" s="67"/>
      <c r="AO1383" s="60"/>
      <c r="AP1383" s="59"/>
      <c r="AQ1383" s="60"/>
      <c r="AR1383" s="60"/>
      <c r="AS1383" s="62" t="s">
        <v>16623</v>
      </c>
      <c r="AT1383" s="60"/>
      <c r="AU1383" s="60" t="s">
        <v>11001</v>
      </c>
      <c r="AV1383" s="60"/>
      <c r="AW1383" s="60"/>
    </row>
    <row r="1384">
      <c r="B1384" s="61">
        <v>995386.0</v>
      </c>
      <c r="C1384" s="61">
        <v>161.0</v>
      </c>
      <c r="D1384" s="66">
        <v>45349.0</v>
      </c>
      <c r="E1384" s="59" t="s">
        <v>16624</v>
      </c>
      <c r="F1384" s="61">
        <v>3113.0</v>
      </c>
      <c r="G1384" s="62" t="s">
        <v>16625</v>
      </c>
      <c r="H1384" s="60"/>
      <c r="I1384" s="60"/>
      <c r="J1384" s="60"/>
      <c r="K1384" s="59" t="s">
        <v>10527</v>
      </c>
      <c r="L1384" s="61">
        <v>500.0</v>
      </c>
      <c r="M1384" s="59" t="s">
        <v>10507</v>
      </c>
      <c r="N1384" s="61">
        <v>-1.0</v>
      </c>
      <c r="O1384" s="61">
        <v>0.0</v>
      </c>
      <c r="P1384" s="59" t="s">
        <v>10508</v>
      </c>
      <c r="Q1384" s="60"/>
      <c r="R1384" s="60"/>
      <c r="S1384" s="59" t="s">
        <v>10507</v>
      </c>
      <c r="T1384" s="59" t="s">
        <v>10508</v>
      </c>
      <c r="U1384" s="59" t="s">
        <v>10508</v>
      </c>
      <c r="V1384" s="59" t="s">
        <v>10508</v>
      </c>
      <c r="W1384" s="61">
        <v>1.0</v>
      </c>
      <c r="X1384" s="59" t="s">
        <v>10509</v>
      </c>
      <c r="Y1384" s="59" t="s">
        <v>16626</v>
      </c>
      <c r="Z1384" s="60"/>
      <c r="AA1384" s="61">
        <v>3113.0</v>
      </c>
      <c r="AB1384" s="59"/>
      <c r="AC1384" s="60"/>
      <c r="AD1384" s="60"/>
      <c r="AE1384" s="59" t="s">
        <v>10689</v>
      </c>
      <c r="AF1384" s="59" t="s">
        <v>10507</v>
      </c>
      <c r="AG1384" s="59" t="s">
        <v>10513</v>
      </c>
      <c r="AH1384" s="60"/>
      <c r="AI1384" s="60"/>
      <c r="AJ1384" s="61">
        <v>20.0</v>
      </c>
      <c r="AK1384" s="61">
        <v>15.0</v>
      </c>
      <c r="AL1384" s="61">
        <v>10.0</v>
      </c>
      <c r="AM1384" s="67"/>
      <c r="AN1384" s="67"/>
      <c r="AO1384" s="60"/>
      <c r="AP1384" s="60"/>
      <c r="AQ1384" s="60"/>
      <c r="AR1384" s="60"/>
      <c r="AS1384" s="62" t="s">
        <v>16627</v>
      </c>
      <c r="AT1384" s="60"/>
      <c r="AU1384" s="60" t="s">
        <v>10516</v>
      </c>
      <c r="AV1384" s="60"/>
      <c r="AW1384" s="60"/>
    </row>
    <row r="1385">
      <c r="B1385" s="61">
        <v>995386.0</v>
      </c>
      <c r="C1385" s="61">
        <v>173.0</v>
      </c>
      <c r="D1385" s="66">
        <v>45350.0</v>
      </c>
      <c r="E1385" s="59" t="s">
        <v>16628</v>
      </c>
      <c r="F1385" s="61">
        <v>3115.0</v>
      </c>
      <c r="G1385" s="62" t="s">
        <v>16629</v>
      </c>
      <c r="H1385" s="60"/>
      <c r="I1385" s="60"/>
      <c r="J1385" s="60"/>
      <c r="K1385" s="59" t="s">
        <v>10527</v>
      </c>
      <c r="L1385" s="61">
        <v>500.0</v>
      </c>
      <c r="M1385" s="59" t="s">
        <v>10507</v>
      </c>
      <c r="N1385" s="61">
        <v>-1.0</v>
      </c>
      <c r="O1385" s="61">
        <v>0.0</v>
      </c>
      <c r="P1385" s="59" t="s">
        <v>10508</v>
      </c>
      <c r="Q1385" s="60"/>
      <c r="R1385" s="60"/>
      <c r="S1385" s="59" t="s">
        <v>10507</v>
      </c>
      <c r="T1385" s="59" t="s">
        <v>10508</v>
      </c>
      <c r="U1385" s="59" t="s">
        <v>10508</v>
      </c>
      <c r="V1385" s="59" t="s">
        <v>10508</v>
      </c>
      <c r="W1385" s="61">
        <v>2.0</v>
      </c>
      <c r="X1385" s="59" t="s">
        <v>15526</v>
      </c>
      <c r="Y1385" s="59" t="s">
        <v>31</v>
      </c>
      <c r="Z1385" s="60"/>
      <c r="AA1385" s="61">
        <v>3115.0</v>
      </c>
      <c r="AB1385" s="59" t="s">
        <v>10512</v>
      </c>
      <c r="AC1385" s="60"/>
      <c r="AD1385" s="60"/>
      <c r="AE1385" s="59" t="s">
        <v>10714</v>
      </c>
      <c r="AF1385" s="59" t="s">
        <v>10507</v>
      </c>
      <c r="AG1385" s="59" t="s">
        <v>10513</v>
      </c>
      <c r="AH1385" s="60"/>
      <c r="AI1385" s="60"/>
      <c r="AJ1385" s="61">
        <v>20.0</v>
      </c>
      <c r="AK1385" s="61">
        <v>15.0</v>
      </c>
      <c r="AL1385" s="61">
        <v>10.0</v>
      </c>
      <c r="AM1385" s="67"/>
      <c r="AN1385" s="68"/>
      <c r="AO1385" s="60"/>
      <c r="AP1385" s="60"/>
      <c r="AQ1385" s="60"/>
      <c r="AR1385" s="60"/>
      <c r="AS1385" s="62" t="s">
        <v>16630</v>
      </c>
      <c r="AT1385" s="60"/>
      <c r="AU1385" s="60" t="s">
        <v>15529</v>
      </c>
      <c r="AV1385" s="60"/>
      <c r="AW1385" s="60"/>
    </row>
    <row r="1386">
      <c r="B1386" s="61">
        <v>995386.0</v>
      </c>
      <c r="C1386" s="61">
        <v>173.0</v>
      </c>
      <c r="D1386" s="66">
        <v>45350.0</v>
      </c>
      <c r="E1386" s="59" t="s">
        <v>16631</v>
      </c>
      <c r="F1386" s="61">
        <v>3117.0</v>
      </c>
      <c r="G1386" s="62" t="s">
        <v>16632</v>
      </c>
      <c r="H1386" s="60"/>
      <c r="I1386" s="60"/>
      <c r="J1386" s="60"/>
      <c r="K1386" s="59" t="s">
        <v>12053</v>
      </c>
      <c r="L1386" s="61">
        <v>500.0</v>
      </c>
      <c r="M1386" s="59" t="s">
        <v>10507</v>
      </c>
      <c r="N1386" s="61">
        <v>0.0</v>
      </c>
      <c r="O1386" s="61">
        <v>0.0</v>
      </c>
      <c r="P1386" s="59" t="s">
        <v>10508</v>
      </c>
      <c r="Q1386" s="60"/>
      <c r="R1386" s="60"/>
      <c r="S1386" s="59" t="s">
        <v>10507</v>
      </c>
      <c r="T1386" s="59" t="s">
        <v>10508</v>
      </c>
      <c r="U1386" s="59" t="s">
        <v>10508</v>
      </c>
      <c r="V1386" s="59" t="s">
        <v>10508</v>
      </c>
      <c r="W1386" s="61">
        <v>1.0</v>
      </c>
      <c r="X1386" s="59" t="s">
        <v>15526</v>
      </c>
      <c r="Y1386" s="59" t="s">
        <v>16437</v>
      </c>
      <c r="Z1386" s="60"/>
      <c r="AA1386" s="61">
        <v>3117.0</v>
      </c>
      <c r="AB1386" s="59" t="s">
        <v>10512</v>
      </c>
      <c r="AC1386" s="60"/>
      <c r="AD1386" s="60"/>
      <c r="AE1386" s="59" t="s">
        <v>10714</v>
      </c>
      <c r="AF1386" s="59" t="s">
        <v>10507</v>
      </c>
      <c r="AG1386" s="59" t="s">
        <v>10513</v>
      </c>
      <c r="AH1386" s="60"/>
      <c r="AI1386" s="60"/>
      <c r="AJ1386" s="61">
        <v>20.0</v>
      </c>
      <c r="AK1386" s="61">
        <v>15.0</v>
      </c>
      <c r="AL1386" s="61">
        <v>10.0</v>
      </c>
      <c r="AM1386" s="67"/>
      <c r="AN1386" s="66">
        <v>45420.0</v>
      </c>
      <c r="AO1386" s="60"/>
      <c r="AP1386" s="59"/>
      <c r="AQ1386" s="60"/>
      <c r="AR1386" s="60"/>
      <c r="AS1386" s="62" t="s">
        <v>16633</v>
      </c>
      <c r="AT1386" s="60"/>
      <c r="AU1386" s="60" t="s">
        <v>15529</v>
      </c>
      <c r="AV1386" s="60"/>
      <c r="AW1386" s="60"/>
    </row>
    <row r="1387">
      <c r="B1387" s="61">
        <v>995386.0</v>
      </c>
      <c r="C1387" s="61">
        <v>173.0</v>
      </c>
      <c r="D1387" s="66">
        <v>45350.0</v>
      </c>
      <c r="E1387" s="59" t="s">
        <v>16634</v>
      </c>
      <c r="F1387" s="61">
        <v>3119.0</v>
      </c>
      <c r="G1387" s="62" t="s">
        <v>16635</v>
      </c>
      <c r="H1387" s="60"/>
      <c r="I1387" s="60"/>
      <c r="J1387" s="60"/>
      <c r="K1387" s="59" t="s">
        <v>10596</v>
      </c>
      <c r="L1387" s="61">
        <v>500.0</v>
      </c>
      <c r="M1387" s="59" t="s">
        <v>10507</v>
      </c>
      <c r="N1387" s="61">
        <v>0.0</v>
      </c>
      <c r="O1387" s="61">
        <v>0.0</v>
      </c>
      <c r="P1387" s="59" t="s">
        <v>10508</v>
      </c>
      <c r="Q1387" s="60"/>
      <c r="R1387" s="60"/>
      <c r="S1387" s="59" t="s">
        <v>10507</v>
      </c>
      <c r="T1387" s="59" t="s">
        <v>10508</v>
      </c>
      <c r="U1387" s="59" t="s">
        <v>10508</v>
      </c>
      <c r="V1387" s="59" t="s">
        <v>10508</v>
      </c>
      <c r="W1387" s="61">
        <v>0.0</v>
      </c>
      <c r="X1387" s="59" t="s">
        <v>15526</v>
      </c>
      <c r="Y1387" s="59" t="s">
        <v>20</v>
      </c>
      <c r="Z1387" s="59"/>
      <c r="AA1387" s="61">
        <v>3119.0</v>
      </c>
      <c r="AB1387" s="59" t="s">
        <v>10512</v>
      </c>
      <c r="AC1387" s="60"/>
      <c r="AD1387" s="60"/>
      <c r="AE1387" s="59" t="s">
        <v>10714</v>
      </c>
      <c r="AF1387" s="59" t="s">
        <v>10507</v>
      </c>
      <c r="AG1387" s="59" t="s">
        <v>10513</v>
      </c>
      <c r="AH1387" s="60"/>
      <c r="AI1387" s="60"/>
      <c r="AJ1387" s="61">
        <v>20.0</v>
      </c>
      <c r="AK1387" s="61">
        <v>15.0</v>
      </c>
      <c r="AL1387" s="61">
        <v>10.0</v>
      </c>
      <c r="AM1387" s="66">
        <v>45354.0</v>
      </c>
      <c r="AN1387" s="66">
        <v>45480.0</v>
      </c>
      <c r="AO1387" s="60"/>
      <c r="AP1387" s="59"/>
      <c r="AQ1387" s="60"/>
      <c r="AR1387" s="60"/>
      <c r="AS1387" s="62" t="s">
        <v>16636</v>
      </c>
      <c r="AT1387" s="60"/>
      <c r="AU1387" s="60" t="s">
        <v>15529</v>
      </c>
      <c r="AV1387" s="60"/>
      <c r="AW1387" s="60"/>
    </row>
    <row r="1388">
      <c r="B1388" s="61">
        <v>995386.0</v>
      </c>
      <c r="C1388" s="61">
        <v>173.0</v>
      </c>
      <c r="D1388" s="66">
        <v>45350.0</v>
      </c>
      <c r="E1388" s="59" t="s">
        <v>16637</v>
      </c>
      <c r="F1388" s="61">
        <v>3121.0</v>
      </c>
      <c r="G1388" s="62" t="s">
        <v>16638</v>
      </c>
      <c r="H1388" s="59"/>
      <c r="I1388" s="60"/>
      <c r="J1388" s="60"/>
      <c r="K1388" s="59" t="s">
        <v>10596</v>
      </c>
      <c r="L1388" s="61">
        <v>500.0</v>
      </c>
      <c r="M1388" s="59" t="s">
        <v>10507</v>
      </c>
      <c r="N1388" s="61">
        <v>0.0</v>
      </c>
      <c r="O1388" s="61">
        <v>0.0</v>
      </c>
      <c r="P1388" s="59" t="s">
        <v>10508</v>
      </c>
      <c r="Q1388" s="60"/>
      <c r="R1388" s="60"/>
      <c r="S1388" s="59" t="s">
        <v>10507</v>
      </c>
      <c r="T1388" s="59" t="s">
        <v>10508</v>
      </c>
      <c r="U1388" s="59" t="s">
        <v>10508</v>
      </c>
      <c r="V1388" s="59" t="s">
        <v>10508</v>
      </c>
      <c r="W1388" s="61">
        <v>1.0</v>
      </c>
      <c r="X1388" s="59" t="s">
        <v>15526</v>
      </c>
      <c r="Y1388" s="59" t="s">
        <v>20</v>
      </c>
      <c r="Z1388" s="59"/>
      <c r="AA1388" s="61">
        <v>3121.0</v>
      </c>
      <c r="AB1388" s="59" t="s">
        <v>10512</v>
      </c>
      <c r="AC1388" s="60"/>
      <c r="AD1388" s="60"/>
      <c r="AE1388" s="59" t="s">
        <v>10714</v>
      </c>
      <c r="AF1388" s="59" t="s">
        <v>10507</v>
      </c>
      <c r="AG1388" s="59" t="s">
        <v>10513</v>
      </c>
      <c r="AH1388" s="60"/>
      <c r="AI1388" s="60"/>
      <c r="AJ1388" s="61">
        <v>20.0</v>
      </c>
      <c r="AK1388" s="61">
        <v>15.0</v>
      </c>
      <c r="AL1388" s="61">
        <v>10.0</v>
      </c>
      <c r="AM1388" s="67"/>
      <c r="AN1388" s="66">
        <v>45350.0</v>
      </c>
      <c r="AO1388" s="60"/>
      <c r="AP1388" s="59"/>
      <c r="AQ1388" s="60"/>
      <c r="AR1388" s="60"/>
      <c r="AS1388" s="62" t="s">
        <v>16639</v>
      </c>
      <c r="AT1388" s="60"/>
      <c r="AU1388" s="60" t="s">
        <v>15529</v>
      </c>
      <c r="AV1388" s="60"/>
      <c r="AW1388" s="60"/>
    </row>
    <row r="1389">
      <c r="B1389" s="61">
        <v>995386.0</v>
      </c>
      <c r="C1389" s="61">
        <v>173.0</v>
      </c>
      <c r="D1389" s="66">
        <v>45350.0</v>
      </c>
      <c r="E1389" s="59" t="s">
        <v>16640</v>
      </c>
      <c r="F1389" s="61">
        <v>3123.0</v>
      </c>
      <c r="G1389" s="62" t="s">
        <v>16641</v>
      </c>
      <c r="H1389" s="59"/>
      <c r="I1389" s="59"/>
      <c r="J1389" s="59"/>
      <c r="K1389" s="59" t="s">
        <v>10527</v>
      </c>
      <c r="L1389" s="61">
        <v>500.0</v>
      </c>
      <c r="M1389" s="59" t="s">
        <v>10507</v>
      </c>
      <c r="N1389" s="61">
        <v>0.0</v>
      </c>
      <c r="O1389" s="61">
        <v>0.0</v>
      </c>
      <c r="P1389" s="59" t="s">
        <v>10508</v>
      </c>
      <c r="Q1389" s="60"/>
      <c r="R1389" s="60"/>
      <c r="S1389" s="59" t="s">
        <v>10507</v>
      </c>
      <c r="T1389" s="59" t="s">
        <v>10508</v>
      </c>
      <c r="U1389" s="59" t="s">
        <v>10508</v>
      </c>
      <c r="V1389" s="59" t="s">
        <v>10508</v>
      </c>
      <c r="W1389" s="61">
        <v>1.0</v>
      </c>
      <c r="X1389" s="59" t="s">
        <v>15526</v>
      </c>
      <c r="Y1389" s="59" t="s">
        <v>27</v>
      </c>
      <c r="Z1389" s="59"/>
      <c r="AA1389" s="61">
        <v>3123.0</v>
      </c>
      <c r="AB1389" s="59" t="s">
        <v>10512</v>
      </c>
      <c r="AC1389" s="60"/>
      <c r="AD1389" s="60"/>
      <c r="AE1389" s="59" t="s">
        <v>10714</v>
      </c>
      <c r="AF1389" s="59" t="s">
        <v>10507</v>
      </c>
      <c r="AG1389" s="59" t="s">
        <v>10513</v>
      </c>
      <c r="AH1389" s="60"/>
      <c r="AI1389" s="60"/>
      <c r="AJ1389" s="61">
        <v>20.0</v>
      </c>
      <c r="AK1389" s="61">
        <v>15.0</v>
      </c>
      <c r="AL1389" s="61">
        <v>10.0</v>
      </c>
      <c r="AM1389" s="67"/>
      <c r="AN1389" s="67"/>
      <c r="AO1389" s="60"/>
      <c r="AP1389" s="59"/>
      <c r="AQ1389" s="60"/>
      <c r="AR1389" s="60"/>
      <c r="AS1389" s="62" t="s">
        <v>16642</v>
      </c>
      <c r="AT1389" s="60"/>
      <c r="AU1389" s="60" t="s">
        <v>15529</v>
      </c>
      <c r="AV1389" s="60"/>
      <c r="AW1389" s="60"/>
    </row>
    <row r="1390">
      <c r="B1390" s="61">
        <v>995386.0</v>
      </c>
      <c r="C1390" s="61">
        <v>159.0</v>
      </c>
      <c r="D1390" s="66">
        <v>45350.0</v>
      </c>
      <c r="E1390" s="59" t="s">
        <v>16643</v>
      </c>
      <c r="F1390" s="61">
        <v>3125.0</v>
      </c>
      <c r="G1390" s="62" t="s">
        <v>16644</v>
      </c>
      <c r="H1390" s="59"/>
      <c r="I1390" s="59"/>
      <c r="J1390" s="59"/>
      <c r="K1390" s="59" t="s">
        <v>10547</v>
      </c>
      <c r="L1390" s="61">
        <v>500.0</v>
      </c>
      <c r="M1390" s="59" t="s">
        <v>10507</v>
      </c>
      <c r="N1390" s="61">
        <v>0.0</v>
      </c>
      <c r="O1390" s="61">
        <v>0.0</v>
      </c>
      <c r="P1390" s="59" t="s">
        <v>10508</v>
      </c>
      <c r="Q1390" s="60"/>
      <c r="R1390" s="60"/>
      <c r="S1390" s="59" t="s">
        <v>10507</v>
      </c>
      <c r="T1390" s="59" t="s">
        <v>10508</v>
      </c>
      <c r="U1390" s="59" t="s">
        <v>10508</v>
      </c>
      <c r="V1390" s="59" t="s">
        <v>10508</v>
      </c>
      <c r="W1390" s="61">
        <v>1.0</v>
      </c>
      <c r="X1390" s="59" t="s">
        <v>10509</v>
      </c>
      <c r="Y1390" s="59" t="s">
        <v>16645</v>
      </c>
      <c r="Z1390" s="59"/>
      <c r="AA1390" s="61">
        <v>3125.0</v>
      </c>
      <c r="AB1390" s="59" t="s">
        <v>10512</v>
      </c>
      <c r="AC1390" s="60"/>
      <c r="AD1390" s="60"/>
      <c r="AE1390" s="59" t="s">
        <v>10507</v>
      </c>
      <c r="AF1390" s="59" t="s">
        <v>10507</v>
      </c>
      <c r="AG1390" s="59" t="s">
        <v>10513</v>
      </c>
      <c r="AH1390" s="60"/>
      <c r="AI1390" s="60"/>
      <c r="AJ1390" s="61">
        <v>25.0</v>
      </c>
      <c r="AK1390" s="61">
        <v>15.0</v>
      </c>
      <c r="AL1390" s="61">
        <v>10.0</v>
      </c>
      <c r="AM1390" s="67"/>
      <c r="AN1390" s="67"/>
      <c r="AO1390" s="60"/>
      <c r="AP1390" s="59"/>
      <c r="AQ1390" s="60"/>
      <c r="AR1390" s="60"/>
      <c r="AS1390" s="62" t="s">
        <v>16646</v>
      </c>
      <c r="AT1390" s="60"/>
      <c r="AU1390" s="60" t="s">
        <v>11001</v>
      </c>
      <c r="AV1390" s="60"/>
      <c r="AW1390" s="60"/>
    </row>
    <row r="1391">
      <c r="B1391" s="61">
        <v>995386.0</v>
      </c>
      <c r="C1391" s="61">
        <v>159.0</v>
      </c>
      <c r="D1391" s="66">
        <v>45350.0</v>
      </c>
      <c r="E1391" s="59" t="s">
        <v>16647</v>
      </c>
      <c r="F1391" s="61">
        <v>3127.0</v>
      </c>
      <c r="G1391" s="62" t="s">
        <v>16648</v>
      </c>
      <c r="H1391" s="59"/>
      <c r="I1391" s="60"/>
      <c r="J1391" s="60"/>
      <c r="K1391" s="59" t="s">
        <v>10666</v>
      </c>
      <c r="L1391" s="61">
        <v>100.0</v>
      </c>
      <c r="M1391" s="59" t="s">
        <v>10507</v>
      </c>
      <c r="N1391" s="61">
        <v>0.0</v>
      </c>
      <c r="O1391" s="61">
        <v>0.0</v>
      </c>
      <c r="P1391" s="59" t="s">
        <v>10508</v>
      </c>
      <c r="Q1391" s="60"/>
      <c r="R1391" s="60"/>
      <c r="S1391" s="59" t="s">
        <v>10507</v>
      </c>
      <c r="T1391" s="59" t="s">
        <v>10508</v>
      </c>
      <c r="U1391" s="59" t="s">
        <v>10508</v>
      </c>
      <c r="V1391" s="59" t="s">
        <v>10508</v>
      </c>
      <c r="W1391" s="61">
        <v>1.0</v>
      </c>
      <c r="X1391" s="59" t="s">
        <v>10509</v>
      </c>
      <c r="Y1391" s="59" t="s">
        <v>16649</v>
      </c>
      <c r="Z1391" s="60"/>
      <c r="AA1391" s="61">
        <v>3127.0</v>
      </c>
      <c r="AB1391" s="59" t="s">
        <v>10512</v>
      </c>
      <c r="AC1391" s="60"/>
      <c r="AD1391" s="60"/>
      <c r="AE1391" s="59" t="s">
        <v>10507</v>
      </c>
      <c r="AF1391" s="59" t="s">
        <v>10507</v>
      </c>
      <c r="AG1391" s="59" t="s">
        <v>10513</v>
      </c>
      <c r="AH1391" s="60"/>
      <c r="AI1391" s="60"/>
      <c r="AJ1391" s="61">
        <v>25.0</v>
      </c>
      <c r="AK1391" s="61">
        <v>15.0</v>
      </c>
      <c r="AL1391" s="61">
        <v>10.0</v>
      </c>
      <c r="AM1391" s="67"/>
      <c r="AN1391" s="66">
        <v>45350.0</v>
      </c>
      <c r="AO1391" s="60"/>
      <c r="AP1391" s="60"/>
      <c r="AQ1391" s="60"/>
      <c r="AR1391" s="60"/>
      <c r="AS1391" s="62" t="s">
        <v>16650</v>
      </c>
      <c r="AT1391" s="60"/>
      <c r="AU1391" s="60" t="s">
        <v>11001</v>
      </c>
      <c r="AV1391" s="60"/>
      <c r="AW1391" s="60"/>
    </row>
    <row r="1392">
      <c r="B1392" s="61">
        <v>995386.0</v>
      </c>
      <c r="C1392" s="61">
        <v>175.0</v>
      </c>
      <c r="D1392" s="66">
        <v>45351.0</v>
      </c>
      <c r="E1392" s="59" t="s">
        <v>16651</v>
      </c>
      <c r="F1392" s="61">
        <v>3129.0</v>
      </c>
      <c r="G1392" s="59"/>
      <c r="H1392" s="60"/>
      <c r="I1392" s="60"/>
      <c r="J1392" s="60"/>
      <c r="K1392" s="59" t="s">
        <v>10527</v>
      </c>
      <c r="L1392" s="61">
        <v>100.0</v>
      </c>
      <c r="M1392" s="59" t="s">
        <v>10507</v>
      </c>
      <c r="N1392" s="61">
        <v>0.0</v>
      </c>
      <c r="O1392" s="61">
        <v>0.0</v>
      </c>
      <c r="P1392" s="59" t="s">
        <v>10508</v>
      </c>
      <c r="Q1392" s="60"/>
      <c r="R1392" s="60"/>
      <c r="S1392" s="59" t="s">
        <v>10507</v>
      </c>
      <c r="T1392" s="59" t="s">
        <v>10508</v>
      </c>
      <c r="U1392" s="59" t="s">
        <v>10508</v>
      </c>
      <c r="V1392" s="59" t="s">
        <v>10508</v>
      </c>
      <c r="W1392" s="61">
        <v>3.0</v>
      </c>
      <c r="X1392" s="60" t="s">
        <v>15669</v>
      </c>
      <c r="Y1392" s="60" t="s">
        <v>15579</v>
      </c>
      <c r="Z1392" s="59"/>
      <c r="AA1392" s="61">
        <v>3129.0</v>
      </c>
      <c r="AB1392" s="59" t="s">
        <v>10512</v>
      </c>
      <c r="AC1392" s="60"/>
      <c r="AD1392" s="60"/>
      <c r="AE1392" s="59" t="s">
        <v>10689</v>
      </c>
      <c r="AF1392" s="59" t="s">
        <v>10507</v>
      </c>
      <c r="AG1392" s="59" t="s">
        <v>10513</v>
      </c>
      <c r="AH1392" s="60"/>
      <c r="AI1392" s="60"/>
      <c r="AJ1392" s="61">
        <v>30.0</v>
      </c>
      <c r="AK1392" s="61">
        <v>20.0</v>
      </c>
      <c r="AL1392" s="61">
        <v>10.0</v>
      </c>
      <c r="AM1392" s="67"/>
      <c r="AN1392" s="66">
        <v>45351.0</v>
      </c>
      <c r="AO1392" s="60"/>
      <c r="AP1392" s="59"/>
      <c r="AQ1392" s="60"/>
      <c r="AR1392" s="60"/>
      <c r="AS1392" s="62" t="s">
        <v>16652</v>
      </c>
      <c r="AT1392" s="60"/>
      <c r="AU1392" s="60" t="s">
        <v>15671</v>
      </c>
      <c r="AV1392" s="60"/>
      <c r="AW1392" s="60"/>
    </row>
    <row r="1393">
      <c r="B1393" s="61">
        <v>995386.0</v>
      </c>
      <c r="C1393" s="61">
        <v>175.0</v>
      </c>
      <c r="D1393" s="66">
        <v>45351.0</v>
      </c>
      <c r="E1393" s="59" t="s">
        <v>16653</v>
      </c>
      <c r="F1393" s="61">
        <v>3131.0</v>
      </c>
      <c r="G1393" s="59"/>
      <c r="H1393" s="59"/>
      <c r="I1393" s="59"/>
      <c r="J1393" s="60"/>
      <c r="K1393" s="59" t="s">
        <v>10534</v>
      </c>
      <c r="L1393" s="61">
        <v>100.0</v>
      </c>
      <c r="M1393" s="59" t="s">
        <v>10507</v>
      </c>
      <c r="N1393" s="61">
        <v>0.0</v>
      </c>
      <c r="O1393" s="61">
        <v>0.0</v>
      </c>
      <c r="P1393" s="59" t="s">
        <v>10508</v>
      </c>
      <c r="Q1393" s="60"/>
      <c r="R1393" s="60"/>
      <c r="S1393" s="59" t="s">
        <v>10507</v>
      </c>
      <c r="T1393" s="59" t="s">
        <v>10508</v>
      </c>
      <c r="U1393" s="59" t="s">
        <v>10508</v>
      </c>
      <c r="V1393" s="59" t="s">
        <v>10508</v>
      </c>
      <c r="W1393" s="61">
        <v>6.0</v>
      </c>
      <c r="X1393" s="59" t="s">
        <v>16350</v>
      </c>
      <c r="Y1393" s="59" t="s">
        <v>20</v>
      </c>
      <c r="Z1393" s="59"/>
      <c r="AA1393" s="61">
        <v>3131.0</v>
      </c>
      <c r="AB1393" s="59" t="s">
        <v>10512</v>
      </c>
      <c r="AC1393" s="60"/>
      <c r="AD1393" s="60"/>
      <c r="AE1393" s="59" t="s">
        <v>10507</v>
      </c>
      <c r="AF1393" s="59" t="s">
        <v>10507</v>
      </c>
      <c r="AG1393" s="59" t="s">
        <v>10513</v>
      </c>
      <c r="AH1393" s="60"/>
      <c r="AI1393" s="60"/>
      <c r="AJ1393" s="61">
        <v>30.0</v>
      </c>
      <c r="AK1393" s="61">
        <v>20.0</v>
      </c>
      <c r="AL1393" s="61">
        <v>10.0</v>
      </c>
      <c r="AM1393" s="68"/>
      <c r="AN1393" s="66">
        <v>45383.0</v>
      </c>
      <c r="AO1393" s="60"/>
      <c r="AP1393" s="59"/>
      <c r="AQ1393" s="60"/>
      <c r="AR1393" s="60"/>
      <c r="AS1393" s="62" t="s">
        <v>16654</v>
      </c>
      <c r="AT1393" s="60"/>
      <c r="AU1393" s="60" t="s">
        <v>15671</v>
      </c>
      <c r="AV1393" s="60"/>
      <c r="AW1393" s="60"/>
    </row>
    <row r="1394">
      <c r="B1394" s="61">
        <v>995386.0</v>
      </c>
      <c r="C1394" s="61">
        <v>175.0</v>
      </c>
      <c r="D1394" s="66">
        <v>45351.0</v>
      </c>
      <c r="E1394" s="59" t="s">
        <v>16655</v>
      </c>
      <c r="F1394" s="61">
        <v>3133.0</v>
      </c>
      <c r="G1394" s="60"/>
      <c r="H1394" s="60"/>
      <c r="I1394" s="60"/>
      <c r="J1394" s="60"/>
      <c r="K1394" s="59" t="s">
        <v>10666</v>
      </c>
      <c r="L1394" s="61">
        <v>100.0</v>
      </c>
      <c r="M1394" s="59" t="s">
        <v>10507</v>
      </c>
      <c r="N1394" s="61">
        <v>0.0</v>
      </c>
      <c r="O1394" s="61">
        <v>0.0</v>
      </c>
      <c r="P1394" s="59" t="s">
        <v>10508</v>
      </c>
      <c r="Q1394" s="60"/>
      <c r="R1394" s="60"/>
      <c r="S1394" s="59" t="s">
        <v>10507</v>
      </c>
      <c r="T1394" s="59" t="s">
        <v>10508</v>
      </c>
      <c r="U1394" s="59" t="s">
        <v>10508</v>
      </c>
      <c r="V1394" s="59" t="s">
        <v>10508</v>
      </c>
      <c r="W1394" s="61">
        <v>6.0</v>
      </c>
      <c r="X1394" s="59" t="s">
        <v>15669</v>
      </c>
      <c r="Y1394" s="59" t="s">
        <v>20</v>
      </c>
      <c r="Z1394" s="60"/>
      <c r="AA1394" s="64">
        <v>3133.0</v>
      </c>
      <c r="AB1394" s="59" t="s">
        <v>10512</v>
      </c>
      <c r="AC1394" s="60"/>
      <c r="AD1394" s="60"/>
      <c r="AE1394" s="59" t="s">
        <v>10689</v>
      </c>
      <c r="AF1394" s="59" t="s">
        <v>10507</v>
      </c>
      <c r="AG1394" s="59" t="s">
        <v>10513</v>
      </c>
      <c r="AH1394" s="60"/>
      <c r="AI1394" s="60"/>
      <c r="AJ1394" s="61">
        <v>30.0</v>
      </c>
      <c r="AK1394" s="61">
        <v>20.0</v>
      </c>
      <c r="AL1394" s="61">
        <v>10.0</v>
      </c>
      <c r="AM1394" s="60"/>
      <c r="AN1394" s="60"/>
      <c r="AO1394" s="60"/>
      <c r="AP1394" s="60"/>
      <c r="AQ1394" s="60"/>
      <c r="AR1394" s="60"/>
      <c r="AS1394" s="62" t="s">
        <v>16656</v>
      </c>
      <c r="AT1394" s="60"/>
      <c r="AU1394" s="60" t="s">
        <v>15671</v>
      </c>
      <c r="AV1394" s="60"/>
      <c r="AW1394" s="60"/>
    </row>
    <row r="1395">
      <c r="B1395" s="61">
        <v>995386.0</v>
      </c>
      <c r="C1395" s="61">
        <v>175.0</v>
      </c>
      <c r="D1395" s="66">
        <v>45351.0</v>
      </c>
      <c r="E1395" s="59" t="s">
        <v>16657</v>
      </c>
      <c r="F1395" s="61">
        <v>3135.0</v>
      </c>
      <c r="G1395" s="59"/>
      <c r="H1395" s="59"/>
      <c r="I1395" s="59"/>
      <c r="J1395" s="59"/>
      <c r="K1395" s="59" t="s">
        <v>10527</v>
      </c>
      <c r="L1395" s="61">
        <v>100.0</v>
      </c>
      <c r="M1395" s="59" t="s">
        <v>10507</v>
      </c>
      <c r="N1395" s="61">
        <v>0.0</v>
      </c>
      <c r="O1395" s="61">
        <v>0.0</v>
      </c>
      <c r="P1395" s="59" t="s">
        <v>10508</v>
      </c>
      <c r="Q1395" s="60"/>
      <c r="R1395" s="60"/>
      <c r="S1395" s="59" t="s">
        <v>10507</v>
      </c>
      <c r="T1395" s="59" t="s">
        <v>10508</v>
      </c>
      <c r="U1395" s="59" t="s">
        <v>10508</v>
      </c>
      <c r="V1395" s="59" t="s">
        <v>10508</v>
      </c>
      <c r="W1395" s="61">
        <v>1.0</v>
      </c>
      <c r="X1395" s="59" t="s">
        <v>15669</v>
      </c>
      <c r="Y1395" s="59" t="s">
        <v>16658</v>
      </c>
      <c r="Z1395" s="60"/>
      <c r="AA1395" s="61">
        <v>3135.0</v>
      </c>
      <c r="AB1395" s="59" t="s">
        <v>10512</v>
      </c>
      <c r="AC1395" s="60"/>
      <c r="AD1395" s="60"/>
      <c r="AE1395" s="59" t="s">
        <v>10689</v>
      </c>
      <c r="AF1395" s="59" t="s">
        <v>10507</v>
      </c>
      <c r="AG1395" s="59" t="s">
        <v>10513</v>
      </c>
      <c r="AH1395" s="60"/>
      <c r="AI1395" s="60"/>
      <c r="AJ1395" s="61">
        <v>30.0</v>
      </c>
      <c r="AK1395" s="61">
        <v>20.0</v>
      </c>
      <c r="AL1395" s="61">
        <v>10.0</v>
      </c>
      <c r="AM1395" s="67"/>
      <c r="AN1395" s="67"/>
      <c r="AO1395" s="60"/>
      <c r="AP1395" s="60"/>
      <c r="AQ1395" s="60"/>
      <c r="AR1395" s="60"/>
      <c r="AS1395" s="62" t="s">
        <v>16659</v>
      </c>
      <c r="AT1395" s="59"/>
      <c r="AU1395" s="60" t="s">
        <v>15671</v>
      </c>
      <c r="AV1395" s="60"/>
      <c r="AW1395" s="60"/>
    </row>
    <row r="1396">
      <c r="B1396" s="61">
        <v>995386.0</v>
      </c>
      <c r="C1396" s="61">
        <v>175.0</v>
      </c>
      <c r="D1396" s="66">
        <v>45351.0</v>
      </c>
      <c r="E1396" s="59" t="s">
        <v>16660</v>
      </c>
      <c r="F1396" s="61">
        <v>3137.0</v>
      </c>
      <c r="G1396" s="59"/>
      <c r="H1396" s="59"/>
      <c r="I1396" s="59"/>
      <c r="J1396" s="59"/>
      <c r="K1396" s="59" t="s">
        <v>10534</v>
      </c>
      <c r="L1396" s="61">
        <v>100.0</v>
      </c>
      <c r="M1396" s="59" t="s">
        <v>10507</v>
      </c>
      <c r="N1396" s="61">
        <v>0.0</v>
      </c>
      <c r="O1396" s="61">
        <v>0.0</v>
      </c>
      <c r="P1396" s="59" t="s">
        <v>10508</v>
      </c>
      <c r="Q1396" s="60"/>
      <c r="R1396" s="60"/>
      <c r="S1396" s="59" t="s">
        <v>10507</v>
      </c>
      <c r="T1396" s="59" t="s">
        <v>10508</v>
      </c>
      <c r="U1396" s="59" t="s">
        <v>10508</v>
      </c>
      <c r="V1396" s="59" t="s">
        <v>10508</v>
      </c>
      <c r="W1396" s="61">
        <v>1.0</v>
      </c>
      <c r="X1396" s="59" t="s">
        <v>16350</v>
      </c>
      <c r="Y1396" s="59" t="s">
        <v>15922</v>
      </c>
      <c r="Z1396" s="60"/>
      <c r="AA1396" s="61">
        <v>3137.0</v>
      </c>
      <c r="AB1396" s="59" t="s">
        <v>10512</v>
      </c>
      <c r="AC1396" s="60"/>
      <c r="AD1396" s="60"/>
      <c r="AE1396" s="59" t="s">
        <v>10689</v>
      </c>
      <c r="AF1396" s="59" t="s">
        <v>10507</v>
      </c>
      <c r="AG1396" s="59" t="s">
        <v>10513</v>
      </c>
      <c r="AH1396" s="60"/>
      <c r="AI1396" s="60"/>
      <c r="AJ1396" s="61">
        <v>30.0</v>
      </c>
      <c r="AK1396" s="61">
        <v>20.0</v>
      </c>
      <c r="AL1396" s="61">
        <v>10.0</v>
      </c>
      <c r="AM1396" s="67"/>
      <c r="AN1396" s="67"/>
      <c r="AO1396" s="60"/>
      <c r="AP1396" s="60"/>
      <c r="AQ1396" s="60"/>
      <c r="AR1396" s="60"/>
      <c r="AS1396" s="62" t="s">
        <v>16661</v>
      </c>
      <c r="AT1396" s="60"/>
      <c r="AU1396" s="60" t="s">
        <v>15671</v>
      </c>
      <c r="AV1396" s="60"/>
      <c r="AW1396" s="60"/>
    </row>
    <row r="1397">
      <c r="B1397" s="61">
        <v>995386.0</v>
      </c>
      <c r="C1397" s="61">
        <v>175.0</v>
      </c>
      <c r="D1397" s="66">
        <v>45351.0</v>
      </c>
      <c r="E1397" s="59" t="s">
        <v>16662</v>
      </c>
      <c r="F1397" s="61">
        <v>3139.0</v>
      </c>
      <c r="G1397" s="59"/>
      <c r="H1397" s="59"/>
      <c r="I1397" s="60"/>
      <c r="J1397" s="60"/>
      <c r="K1397" s="59" t="s">
        <v>10534</v>
      </c>
      <c r="L1397" s="61">
        <v>100.0</v>
      </c>
      <c r="M1397" s="59" t="s">
        <v>10507</v>
      </c>
      <c r="N1397" s="61">
        <v>0.0</v>
      </c>
      <c r="O1397" s="61">
        <v>0.0</v>
      </c>
      <c r="P1397" s="59" t="s">
        <v>10508</v>
      </c>
      <c r="Q1397" s="60"/>
      <c r="R1397" s="60"/>
      <c r="S1397" s="59" t="s">
        <v>10507</v>
      </c>
      <c r="T1397" s="59" t="s">
        <v>10508</v>
      </c>
      <c r="U1397" s="59" t="s">
        <v>10508</v>
      </c>
      <c r="V1397" s="59" t="s">
        <v>10508</v>
      </c>
      <c r="W1397" s="61">
        <v>1.0</v>
      </c>
      <c r="X1397" s="59" t="s">
        <v>16350</v>
      </c>
      <c r="Y1397" s="59" t="s">
        <v>16663</v>
      </c>
      <c r="Z1397" s="60"/>
      <c r="AA1397" s="61">
        <v>3139.0</v>
      </c>
      <c r="AB1397" s="59" t="s">
        <v>10512</v>
      </c>
      <c r="AC1397" s="60"/>
      <c r="AD1397" s="60"/>
      <c r="AE1397" s="59" t="s">
        <v>10689</v>
      </c>
      <c r="AF1397" s="59" t="s">
        <v>10507</v>
      </c>
      <c r="AG1397" s="59" t="s">
        <v>10513</v>
      </c>
      <c r="AH1397" s="60"/>
      <c r="AI1397" s="60"/>
      <c r="AJ1397" s="61">
        <v>30.0</v>
      </c>
      <c r="AK1397" s="61">
        <v>20.0</v>
      </c>
      <c r="AL1397" s="61">
        <v>10.0</v>
      </c>
      <c r="AM1397" s="60"/>
      <c r="AN1397" s="60"/>
      <c r="AO1397" s="60"/>
      <c r="AP1397" s="60"/>
      <c r="AQ1397" s="60"/>
      <c r="AR1397" s="60"/>
      <c r="AS1397" s="62" t="s">
        <v>16664</v>
      </c>
      <c r="AT1397" s="60"/>
      <c r="AU1397" s="60" t="s">
        <v>15671</v>
      </c>
      <c r="AV1397" s="60"/>
      <c r="AW1397" s="60"/>
    </row>
    <row r="1398">
      <c r="B1398" s="61">
        <v>995386.0</v>
      </c>
      <c r="C1398" s="61">
        <v>175.0</v>
      </c>
      <c r="D1398" s="66">
        <v>45351.0</v>
      </c>
      <c r="E1398" s="59" t="s">
        <v>16665</v>
      </c>
      <c r="F1398" s="61">
        <v>3141.0</v>
      </c>
      <c r="G1398" s="59"/>
      <c r="H1398" s="59"/>
      <c r="I1398" s="60"/>
      <c r="J1398" s="60"/>
      <c r="K1398" s="59" t="s">
        <v>10534</v>
      </c>
      <c r="L1398" s="61">
        <v>100.0</v>
      </c>
      <c r="M1398" s="59" t="s">
        <v>10507</v>
      </c>
      <c r="N1398" s="61">
        <v>0.0</v>
      </c>
      <c r="O1398" s="61">
        <v>0.0</v>
      </c>
      <c r="P1398" s="59" t="s">
        <v>10508</v>
      </c>
      <c r="Q1398" s="60"/>
      <c r="R1398" s="60"/>
      <c r="S1398" s="59" t="s">
        <v>10507</v>
      </c>
      <c r="T1398" s="59" t="s">
        <v>10508</v>
      </c>
      <c r="U1398" s="59" t="s">
        <v>10508</v>
      </c>
      <c r="V1398" s="59" t="s">
        <v>10508</v>
      </c>
      <c r="W1398" s="61">
        <v>2.0</v>
      </c>
      <c r="X1398" s="59" t="s">
        <v>16350</v>
      </c>
      <c r="Y1398" s="60" t="s">
        <v>15922</v>
      </c>
      <c r="Z1398" s="59"/>
      <c r="AA1398" s="61">
        <v>3141.0</v>
      </c>
      <c r="AB1398" s="59" t="s">
        <v>10512</v>
      </c>
      <c r="AC1398" s="60"/>
      <c r="AD1398" s="60"/>
      <c r="AE1398" s="59" t="s">
        <v>10689</v>
      </c>
      <c r="AF1398" s="59" t="s">
        <v>10507</v>
      </c>
      <c r="AG1398" s="59" t="s">
        <v>10513</v>
      </c>
      <c r="AH1398" s="60"/>
      <c r="AI1398" s="60"/>
      <c r="AJ1398" s="61">
        <v>30.0</v>
      </c>
      <c r="AK1398" s="61">
        <v>20.0</v>
      </c>
      <c r="AL1398" s="61">
        <v>10.0</v>
      </c>
      <c r="AM1398" s="67"/>
      <c r="AN1398" s="67"/>
      <c r="AO1398" s="60"/>
      <c r="AP1398" s="59"/>
      <c r="AQ1398" s="60"/>
      <c r="AR1398" s="60"/>
      <c r="AS1398" s="62" t="s">
        <v>16666</v>
      </c>
      <c r="AT1398" s="60"/>
      <c r="AU1398" s="60" t="s">
        <v>15671</v>
      </c>
      <c r="AV1398" s="60"/>
      <c r="AW1398" s="60"/>
    </row>
    <row r="1399">
      <c r="B1399" s="61">
        <v>995386.0</v>
      </c>
      <c r="C1399" s="61">
        <v>175.0</v>
      </c>
      <c r="D1399" s="66">
        <v>45351.0</v>
      </c>
      <c r="E1399" s="59" t="s">
        <v>16667</v>
      </c>
      <c r="F1399" s="61">
        <v>3143.0</v>
      </c>
      <c r="G1399" s="59"/>
      <c r="H1399" s="59"/>
      <c r="I1399" s="59"/>
      <c r="J1399" s="59"/>
      <c r="K1399" s="59" t="s">
        <v>10689</v>
      </c>
      <c r="L1399" s="61">
        <v>100.0</v>
      </c>
      <c r="M1399" s="59" t="s">
        <v>10507</v>
      </c>
      <c r="N1399" s="61">
        <v>0.0</v>
      </c>
      <c r="O1399" s="61">
        <v>0.0</v>
      </c>
      <c r="P1399" s="59" t="s">
        <v>10508</v>
      </c>
      <c r="Q1399" s="60"/>
      <c r="R1399" s="60"/>
      <c r="S1399" s="59" t="s">
        <v>10507</v>
      </c>
      <c r="T1399" s="59" t="s">
        <v>10508</v>
      </c>
      <c r="U1399" s="59" t="s">
        <v>10508</v>
      </c>
      <c r="V1399" s="59" t="s">
        <v>10508</v>
      </c>
      <c r="W1399" s="61">
        <v>1.0</v>
      </c>
      <c r="X1399" s="59" t="s">
        <v>15669</v>
      </c>
      <c r="Y1399" s="59" t="s">
        <v>23</v>
      </c>
      <c r="Z1399" s="59"/>
      <c r="AA1399" s="61">
        <v>3143.0</v>
      </c>
      <c r="AB1399" s="59" t="s">
        <v>10512</v>
      </c>
      <c r="AC1399" s="60"/>
      <c r="AD1399" s="60"/>
      <c r="AE1399" s="59" t="s">
        <v>10689</v>
      </c>
      <c r="AF1399" s="59" t="s">
        <v>10507</v>
      </c>
      <c r="AG1399" s="59" t="s">
        <v>10513</v>
      </c>
      <c r="AH1399" s="60"/>
      <c r="AI1399" s="60"/>
      <c r="AJ1399" s="61">
        <v>30.0</v>
      </c>
      <c r="AK1399" s="61">
        <v>20.0</v>
      </c>
      <c r="AL1399" s="61">
        <v>10.0</v>
      </c>
      <c r="AM1399" s="67"/>
      <c r="AN1399" s="67"/>
      <c r="AO1399" s="60"/>
      <c r="AP1399" s="59"/>
      <c r="AQ1399" s="60"/>
      <c r="AR1399" s="60"/>
      <c r="AS1399" s="62" t="s">
        <v>16668</v>
      </c>
      <c r="AT1399" s="59"/>
      <c r="AU1399" s="60" t="s">
        <v>15671</v>
      </c>
      <c r="AV1399" s="60"/>
      <c r="AW1399" s="60"/>
    </row>
    <row r="1400">
      <c r="B1400" s="61">
        <v>995386.0</v>
      </c>
      <c r="C1400" s="61">
        <v>175.0</v>
      </c>
      <c r="D1400" s="66">
        <v>45351.0</v>
      </c>
      <c r="E1400" s="59" t="s">
        <v>16669</v>
      </c>
      <c r="F1400" s="61">
        <v>3145.0</v>
      </c>
      <c r="G1400" s="62" t="s">
        <v>16670</v>
      </c>
      <c r="H1400" s="59"/>
      <c r="I1400" s="59"/>
      <c r="J1400" s="59"/>
      <c r="K1400" s="59" t="s">
        <v>10792</v>
      </c>
      <c r="L1400" s="61">
        <v>100.0</v>
      </c>
      <c r="M1400" s="59" t="s">
        <v>10507</v>
      </c>
      <c r="N1400" s="61">
        <v>1.0</v>
      </c>
      <c r="O1400" s="61">
        <v>0.0</v>
      </c>
      <c r="P1400" s="59" t="s">
        <v>10633</v>
      </c>
      <c r="Q1400" s="60"/>
      <c r="R1400" s="60"/>
      <c r="S1400" s="59" t="s">
        <v>10507</v>
      </c>
      <c r="T1400" s="59" t="s">
        <v>10508</v>
      </c>
      <c r="U1400" s="59" t="s">
        <v>10508</v>
      </c>
      <c r="V1400" s="59" t="s">
        <v>10508</v>
      </c>
      <c r="W1400" s="61">
        <v>1.0</v>
      </c>
      <c r="X1400" s="59" t="s">
        <v>15669</v>
      </c>
      <c r="Y1400" s="59" t="s">
        <v>15922</v>
      </c>
      <c r="Z1400" s="59"/>
      <c r="AA1400" s="61">
        <v>3145.0</v>
      </c>
      <c r="AB1400" s="59" t="s">
        <v>10512</v>
      </c>
      <c r="AC1400" s="60"/>
      <c r="AD1400" s="60"/>
      <c r="AE1400" s="59" t="s">
        <v>10689</v>
      </c>
      <c r="AF1400" s="59" t="s">
        <v>10507</v>
      </c>
      <c r="AG1400" s="59" t="s">
        <v>10513</v>
      </c>
      <c r="AH1400" s="60"/>
      <c r="AI1400" s="60"/>
      <c r="AJ1400" s="61">
        <v>10.0</v>
      </c>
      <c r="AK1400" s="61">
        <v>10.0</v>
      </c>
      <c r="AL1400" s="61">
        <v>10.0</v>
      </c>
      <c r="AM1400" s="66">
        <v>45485.0</v>
      </c>
      <c r="AN1400" s="67"/>
      <c r="AO1400" s="60"/>
      <c r="AP1400" s="59"/>
      <c r="AQ1400" s="60"/>
      <c r="AR1400" s="60"/>
      <c r="AS1400" s="62" t="s">
        <v>16671</v>
      </c>
      <c r="AT1400" s="60"/>
      <c r="AU1400" s="60" t="s">
        <v>15671</v>
      </c>
      <c r="AV1400" s="60"/>
      <c r="AW1400" s="60"/>
    </row>
    <row r="1401">
      <c r="B1401" s="61">
        <v>995386.0</v>
      </c>
      <c r="C1401" s="61">
        <v>175.0</v>
      </c>
      <c r="D1401" s="66">
        <v>45351.0</v>
      </c>
      <c r="E1401" s="59" t="s">
        <v>16672</v>
      </c>
      <c r="F1401" s="61">
        <v>3147.0</v>
      </c>
      <c r="G1401" s="59"/>
      <c r="H1401" s="60"/>
      <c r="I1401" s="60"/>
      <c r="J1401" s="60"/>
      <c r="K1401" s="59" t="s">
        <v>10792</v>
      </c>
      <c r="L1401" s="61">
        <v>100.0</v>
      </c>
      <c r="M1401" s="59" t="s">
        <v>10507</v>
      </c>
      <c r="N1401" s="61">
        <v>0.0</v>
      </c>
      <c r="O1401" s="61">
        <v>0.0</v>
      </c>
      <c r="P1401" s="59" t="s">
        <v>10508</v>
      </c>
      <c r="Q1401" s="60"/>
      <c r="R1401" s="60"/>
      <c r="S1401" s="59" t="s">
        <v>10507</v>
      </c>
      <c r="T1401" s="59" t="s">
        <v>10508</v>
      </c>
      <c r="U1401" s="59" t="s">
        <v>10508</v>
      </c>
      <c r="V1401" s="59" t="s">
        <v>10508</v>
      </c>
      <c r="W1401" s="61">
        <v>1.0</v>
      </c>
      <c r="X1401" s="59" t="s">
        <v>15669</v>
      </c>
      <c r="Y1401" s="59" t="s">
        <v>15579</v>
      </c>
      <c r="Z1401" s="60"/>
      <c r="AA1401" s="61">
        <v>3147.0</v>
      </c>
      <c r="AB1401" s="59" t="s">
        <v>10512</v>
      </c>
      <c r="AC1401" s="60"/>
      <c r="AD1401" s="60"/>
      <c r="AE1401" s="59" t="s">
        <v>10689</v>
      </c>
      <c r="AF1401" s="59" t="s">
        <v>10507</v>
      </c>
      <c r="AG1401" s="59" t="s">
        <v>10513</v>
      </c>
      <c r="AH1401" s="60"/>
      <c r="AI1401" s="60"/>
      <c r="AJ1401" s="61">
        <v>30.0</v>
      </c>
      <c r="AK1401" s="61">
        <v>20.0</v>
      </c>
      <c r="AL1401" s="61">
        <v>10.0</v>
      </c>
      <c r="AM1401" s="67"/>
      <c r="AN1401" s="67"/>
      <c r="AO1401" s="60"/>
      <c r="AP1401" s="59"/>
      <c r="AQ1401" s="60"/>
      <c r="AR1401" s="60"/>
      <c r="AS1401" s="62" t="s">
        <v>16673</v>
      </c>
      <c r="AT1401" s="60"/>
      <c r="AU1401" s="60" t="s">
        <v>15671</v>
      </c>
      <c r="AV1401" s="60"/>
      <c r="AW1401" s="60"/>
    </row>
    <row r="1402">
      <c r="B1402" s="61">
        <v>995386.0</v>
      </c>
      <c r="C1402" s="61">
        <v>175.0</v>
      </c>
      <c r="D1402" s="66">
        <v>45352.0</v>
      </c>
      <c r="E1402" s="59" t="s">
        <v>16674</v>
      </c>
      <c r="F1402" s="61">
        <v>3149.0</v>
      </c>
      <c r="G1402" s="59"/>
      <c r="H1402" s="60"/>
      <c r="I1402" s="60"/>
      <c r="J1402" s="60"/>
      <c r="K1402" s="59" t="s">
        <v>16675</v>
      </c>
      <c r="L1402" s="61">
        <v>100.0</v>
      </c>
      <c r="M1402" s="59" t="s">
        <v>10507</v>
      </c>
      <c r="N1402" s="61">
        <v>0.0</v>
      </c>
      <c r="O1402" s="61">
        <v>0.0</v>
      </c>
      <c r="P1402" s="59" t="s">
        <v>10508</v>
      </c>
      <c r="Q1402" s="60"/>
      <c r="R1402" s="60"/>
      <c r="S1402" s="59" t="s">
        <v>10507</v>
      </c>
      <c r="T1402" s="59" t="s">
        <v>10508</v>
      </c>
      <c r="U1402" s="59" t="s">
        <v>10508</v>
      </c>
      <c r="V1402" s="59" t="s">
        <v>10508</v>
      </c>
      <c r="W1402" s="61">
        <v>1.0</v>
      </c>
      <c r="X1402" s="59" t="s">
        <v>15669</v>
      </c>
      <c r="Y1402" s="59" t="s">
        <v>15922</v>
      </c>
      <c r="Z1402" s="60"/>
      <c r="AA1402" s="61">
        <v>3149.0</v>
      </c>
      <c r="AB1402" s="59" t="s">
        <v>10512</v>
      </c>
      <c r="AC1402" s="60"/>
      <c r="AD1402" s="60"/>
      <c r="AE1402" s="59" t="s">
        <v>10689</v>
      </c>
      <c r="AF1402" s="59" t="s">
        <v>10507</v>
      </c>
      <c r="AG1402" s="59" t="s">
        <v>10513</v>
      </c>
      <c r="AH1402" s="60"/>
      <c r="AI1402" s="60"/>
      <c r="AJ1402" s="61">
        <v>30.0</v>
      </c>
      <c r="AK1402" s="61">
        <v>20.0</v>
      </c>
      <c r="AL1402" s="61">
        <v>10.0</v>
      </c>
      <c r="AM1402" s="67"/>
      <c r="AN1402" s="66">
        <v>45352.0</v>
      </c>
      <c r="AO1402" s="60"/>
      <c r="AP1402" s="59"/>
      <c r="AQ1402" s="60"/>
      <c r="AR1402" s="60"/>
      <c r="AS1402" s="62" t="s">
        <v>16676</v>
      </c>
      <c r="AT1402" s="60"/>
      <c r="AU1402" s="60" t="s">
        <v>15671</v>
      </c>
      <c r="AV1402" s="60"/>
      <c r="AW1402" s="60"/>
    </row>
    <row r="1403">
      <c r="B1403" s="61">
        <v>995386.0</v>
      </c>
      <c r="C1403" s="61">
        <v>159.0</v>
      </c>
      <c r="D1403" s="66">
        <v>45353.0</v>
      </c>
      <c r="E1403" s="59" t="s">
        <v>16677</v>
      </c>
      <c r="F1403" s="61">
        <v>3151.0</v>
      </c>
      <c r="G1403" s="59"/>
      <c r="H1403" s="60"/>
      <c r="I1403" s="60"/>
      <c r="J1403" s="60"/>
      <c r="K1403" s="59" t="s">
        <v>10792</v>
      </c>
      <c r="L1403" s="61">
        <v>100.0</v>
      </c>
      <c r="M1403" s="59" t="s">
        <v>10507</v>
      </c>
      <c r="N1403" s="61">
        <v>0.0</v>
      </c>
      <c r="O1403" s="61">
        <v>0.0</v>
      </c>
      <c r="P1403" s="59" t="s">
        <v>10508</v>
      </c>
      <c r="Q1403" s="60"/>
      <c r="R1403" s="60"/>
      <c r="S1403" s="59" t="s">
        <v>10507</v>
      </c>
      <c r="T1403" s="59" t="s">
        <v>10508</v>
      </c>
      <c r="U1403" s="59" t="s">
        <v>10508</v>
      </c>
      <c r="V1403" s="59" t="s">
        <v>10508</v>
      </c>
      <c r="W1403" s="61">
        <v>1.0</v>
      </c>
      <c r="X1403" s="59" t="s">
        <v>10509</v>
      </c>
      <c r="Y1403" s="59" t="s">
        <v>12461</v>
      </c>
      <c r="Z1403" s="60"/>
      <c r="AA1403" s="61">
        <v>3151.0</v>
      </c>
      <c r="AB1403" s="59" t="s">
        <v>10512</v>
      </c>
      <c r="AC1403" s="60"/>
      <c r="AD1403" s="60"/>
      <c r="AE1403" s="59" t="s">
        <v>12456</v>
      </c>
      <c r="AF1403" s="59" t="s">
        <v>10507</v>
      </c>
      <c r="AG1403" s="59" t="s">
        <v>10513</v>
      </c>
      <c r="AH1403" s="60"/>
      <c r="AI1403" s="60"/>
      <c r="AJ1403" s="61">
        <v>25.0</v>
      </c>
      <c r="AK1403" s="61">
        <v>15.0</v>
      </c>
      <c r="AL1403" s="61">
        <v>10.0</v>
      </c>
      <c r="AM1403" s="66">
        <v>45353.0</v>
      </c>
      <c r="AN1403" s="66">
        <v>45396.0</v>
      </c>
      <c r="AO1403" s="60"/>
      <c r="AP1403" s="59"/>
      <c r="AQ1403" s="60"/>
      <c r="AR1403" s="60"/>
      <c r="AS1403" s="62" t="s">
        <v>16678</v>
      </c>
      <c r="AT1403" s="60"/>
      <c r="AU1403" s="60" t="s">
        <v>11001</v>
      </c>
      <c r="AV1403" s="60"/>
      <c r="AW1403" s="60"/>
    </row>
    <row r="1404">
      <c r="B1404" s="61">
        <v>995386.0</v>
      </c>
      <c r="C1404" s="61">
        <v>159.0</v>
      </c>
      <c r="D1404" s="66">
        <v>45355.0</v>
      </c>
      <c r="E1404" s="59" t="s">
        <v>16679</v>
      </c>
      <c r="F1404" s="61">
        <v>3153.0</v>
      </c>
      <c r="G1404" s="59"/>
      <c r="H1404" s="60"/>
      <c r="I1404" s="60"/>
      <c r="J1404" s="60"/>
      <c r="K1404" s="59" t="s">
        <v>10689</v>
      </c>
      <c r="L1404" s="61">
        <v>100.0</v>
      </c>
      <c r="M1404" s="59" t="s">
        <v>10507</v>
      </c>
      <c r="N1404" s="61">
        <v>0.0</v>
      </c>
      <c r="O1404" s="61">
        <v>0.0</v>
      </c>
      <c r="P1404" s="59" t="s">
        <v>10508</v>
      </c>
      <c r="Q1404" s="60"/>
      <c r="R1404" s="60"/>
      <c r="S1404" s="59" t="s">
        <v>10507</v>
      </c>
      <c r="T1404" s="59" t="s">
        <v>10508</v>
      </c>
      <c r="U1404" s="59" t="s">
        <v>10508</v>
      </c>
      <c r="V1404" s="59" t="s">
        <v>10508</v>
      </c>
      <c r="W1404" s="61">
        <v>1.0</v>
      </c>
      <c r="X1404" s="59" t="s">
        <v>10509</v>
      </c>
      <c r="Y1404" s="59" t="s">
        <v>16680</v>
      </c>
      <c r="Z1404" s="60"/>
      <c r="AA1404" s="61">
        <v>3153.0</v>
      </c>
      <c r="AB1404" s="59" t="s">
        <v>10512</v>
      </c>
      <c r="AC1404" s="60"/>
      <c r="AD1404" s="60"/>
      <c r="AE1404" s="59" t="s">
        <v>10507</v>
      </c>
      <c r="AF1404" s="59" t="s">
        <v>10507</v>
      </c>
      <c r="AG1404" s="59" t="s">
        <v>10513</v>
      </c>
      <c r="AH1404" s="60"/>
      <c r="AI1404" s="60"/>
      <c r="AJ1404" s="61">
        <v>25.0</v>
      </c>
      <c r="AK1404" s="61">
        <v>15.0</v>
      </c>
      <c r="AL1404" s="61">
        <v>10.0</v>
      </c>
      <c r="AM1404" s="67"/>
      <c r="AN1404" s="67"/>
      <c r="AO1404" s="60"/>
      <c r="AP1404" s="59"/>
      <c r="AQ1404" s="60"/>
      <c r="AR1404" s="60"/>
      <c r="AS1404" s="62" t="s">
        <v>16681</v>
      </c>
      <c r="AT1404" s="60"/>
      <c r="AU1404" s="60" t="s">
        <v>11001</v>
      </c>
      <c r="AV1404" s="60"/>
      <c r="AW1404" s="60"/>
    </row>
    <row r="1405">
      <c r="B1405" s="61">
        <v>995386.0</v>
      </c>
      <c r="C1405" s="61">
        <v>159.0</v>
      </c>
      <c r="D1405" s="66">
        <v>45355.0</v>
      </c>
      <c r="E1405" s="59" t="s">
        <v>16682</v>
      </c>
      <c r="F1405" s="61">
        <v>3155.0</v>
      </c>
      <c r="G1405" s="62" t="s">
        <v>16683</v>
      </c>
      <c r="H1405" s="65" t="s">
        <v>16684</v>
      </c>
      <c r="I1405" s="60"/>
      <c r="J1405" s="60"/>
      <c r="K1405" s="59" t="s">
        <v>12982</v>
      </c>
      <c r="L1405" s="61">
        <v>100.0</v>
      </c>
      <c r="M1405" s="59" t="s">
        <v>10507</v>
      </c>
      <c r="N1405" s="61">
        <v>2.0</v>
      </c>
      <c r="O1405" s="61">
        <v>0.0</v>
      </c>
      <c r="P1405" s="59" t="s">
        <v>10633</v>
      </c>
      <c r="Q1405" s="60"/>
      <c r="R1405" s="60"/>
      <c r="S1405" s="59" t="s">
        <v>10507</v>
      </c>
      <c r="T1405" s="59" t="s">
        <v>10508</v>
      </c>
      <c r="U1405" s="59" t="s">
        <v>10508</v>
      </c>
      <c r="V1405" s="59" t="s">
        <v>10508</v>
      </c>
      <c r="W1405" s="61">
        <v>7.0</v>
      </c>
      <c r="X1405" s="59" t="s">
        <v>10509</v>
      </c>
      <c r="Y1405" s="59" t="s">
        <v>15158</v>
      </c>
      <c r="Z1405" s="60"/>
      <c r="AA1405" s="61">
        <v>3155.0</v>
      </c>
      <c r="AB1405" s="59" t="s">
        <v>10512</v>
      </c>
      <c r="AC1405" s="60"/>
      <c r="AD1405" s="60"/>
      <c r="AE1405" s="59" t="s">
        <v>12456</v>
      </c>
      <c r="AF1405" s="59" t="s">
        <v>10507</v>
      </c>
      <c r="AG1405" s="59" t="s">
        <v>10513</v>
      </c>
      <c r="AH1405" s="60"/>
      <c r="AI1405" s="60"/>
      <c r="AJ1405" s="61">
        <v>25.0</v>
      </c>
      <c r="AK1405" s="61">
        <v>15.0</v>
      </c>
      <c r="AL1405" s="61">
        <v>10.0</v>
      </c>
      <c r="AM1405" s="66">
        <v>45491.0</v>
      </c>
      <c r="AN1405" s="66">
        <v>45484.0</v>
      </c>
      <c r="AO1405" s="60"/>
      <c r="AP1405" s="59"/>
      <c r="AQ1405" s="60"/>
      <c r="AR1405" s="60"/>
      <c r="AS1405" s="62" t="s">
        <v>16685</v>
      </c>
      <c r="AT1405" s="60"/>
      <c r="AU1405" s="60" t="s">
        <v>11001</v>
      </c>
      <c r="AV1405" s="60"/>
      <c r="AW1405" s="60"/>
    </row>
    <row r="1406">
      <c r="B1406" s="61">
        <v>995386.0</v>
      </c>
      <c r="C1406" s="61">
        <v>141.0</v>
      </c>
      <c r="D1406" s="66">
        <v>45355.0</v>
      </c>
      <c r="E1406" s="59" t="s">
        <v>16686</v>
      </c>
      <c r="F1406" s="61">
        <v>3157.0</v>
      </c>
      <c r="G1406" s="62" t="s">
        <v>16687</v>
      </c>
      <c r="H1406" s="60"/>
      <c r="I1406" s="60"/>
      <c r="J1406" s="60"/>
      <c r="K1406" s="59" t="s">
        <v>10792</v>
      </c>
      <c r="L1406" s="61">
        <v>500.0</v>
      </c>
      <c r="M1406" s="59" t="s">
        <v>10507</v>
      </c>
      <c r="N1406" s="61">
        <v>0.0</v>
      </c>
      <c r="O1406" s="61">
        <v>0.0</v>
      </c>
      <c r="P1406" s="59" t="s">
        <v>10508</v>
      </c>
      <c r="Q1406" s="60"/>
      <c r="R1406" s="60"/>
      <c r="S1406" s="59" t="s">
        <v>10507</v>
      </c>
      <c r="T1406" s="59" t="s">
        <v>10508</v>
      </c>
      <c r="U1406" s="59" t="s">
        <v>10508</v>
      </c>
      <c r="V1406" s="59" t="s">
        <v>10508</v>
      </c>
      <c r="W1406" s="61">
        <v>2.0</v>
      </c>
      <c r="X1406" s="59" t="s">
        <v>10509</v>
      </c>
      <c r="Y1406" s="59" t="s">
        <v>16494</v>
      </c>
      <c r="Z1406" s="60"/>
      <c r="AA1406" s="61">
        <v>3157.0</v>
      </c>
      <c r="AB1406" s="59" t="s">
        <v>10512</v>
      </c>
      <c r="AC1406" s="60"/>
      <c r="AD1406" s="60"/>
      <c r="AE1406" s="59" t="s">
        <v>10507</v>
      </c>
      <c r="AF1406" s="59" t="s">
        <v>10507</v>
      </c>
      <c r="AG1406" s="59" t="s">
        <v>10513</v>
      </c>
      <c r="AH1406" s="60"/>
      <c r="AI1406" s="60"/>
      <c r="AJ1406" s="61">
        <v>20.0</v>
      </c>
      <c r="AK1406" s="61">
        <v>15.0</v>
      </c>
      <c r="AL1406" s="61">
        <v>10.0</v>
      </c>
      <c r="AM1406" s="66">
        <v>45484.0</v>
      </c>
      <c r="AN1406" s="66">
        <v>45484.0</v>
      </c>
      <c r="AO1406" s="60"/>
      <c r="AP1406" s="59"/>
      <c r="AQ1406" s="60"/>
      <c r="AR1406" s="60"/>
      <c r="AS1406" s="62" t="s">
        <v>16688</v>
      </c>
      <c r="AT1406" s="60"/>
      <c r="AU1406" s="60" t="s">
        <v>11698</v>
      </c>
      <c r="AV1406" s="60"/>
      <c r="AW1406" s="60"/>
    </row>
    <row r="1407">
      <c r="B1407" s="61">
        <v>995386.0</v>
      </c>
      <c r="C1407" s="61">
        <v>159.0</v>
      </c>
      <c r="D1407" s="66">
        <v>45355.0</v>
      </c>
      <c r="E1407" s="59" t="s">
        <v>16689</v>
      </c>
      <c r="F1407" s="61">
        <v>3159.0</v>
      </c>
      <c r="G1407" s="62" t="s">
        <v>16690</v>
      </c>
      <c r="H1407" s="60"/>
      <c r="I1407" s="60"/>
      <c r="J1407" s="60"/>
      <c r="K1407" s="59" t="s">
        <v>10523</v>
      </c>
      <c r="L1407" s="61">
        <v>300.0</v>
      </c>
      <c r="M1407" s="59" t="s">
        <v>10507</v>
      </c>
      <c r="N1407" s="61">
        <v>0.0</v>
      </c>
      <c r="O1407" s="61">
        <v>0.0</v>
      </c>
      <c r="P1407" s="59" t="s">
        <v>10508</v>
      </c>
      <c r="Q1407" s="60"/>
      <c r="R1407" s="60"/>
      <c r="S1407" s="59" t="s">
        <v>10507</v>
      </c>
      <c r="T1407" s="59" t="s">
        <v>10508</v>
      </c>
      <c r="U1407" s="59" t="s">
        <v>10508</v>
      </c>
      <c r="V1407" s="59" t="s">
        <v>10508</v>
      </c>
      <c r="W1407" s="61">
        <v>1.0</v>
      </c>
      <c r="X1407" s="59" t="s">
        <v>10509</v>
      </c>
      <c r="Y1407" s="59" t="s">
        <v>11973</v>
      </c>
      <c r="Z1407" s="60"/>
      <c r="AA1407" s="61">
        <v>3159.0</v>
      </c>
      <c r="AB1407" s="59" t="s">
        <v>10512</v>
      </c>
      <c r="AC1407" s="60"/>
      <c r="AD1407" s="60"/>
      <c r="AE1407" s="59" t="s">
        <v>10507</v>
      </c>
      <c r="AF1407" s="59" t="s">
        <v>10507</v>
      </c>
      <c r="AG1407" s="59" t="s">
        <v>10513</v>
      </c>
      <c r="AH1407" s="60"/>
      <c r="AI1407" s="60"/>
      <c r="AJ1407" s="61">
        <v>25.0</v>
      </c>
      <c r="AK1407" s="61">
        <v>15.0</v>
      </c>
      <c r="AL1407" s="61">
        <v>10.0</v>
      </c>
      <c r="AM1407" s="67"/>
      <c r="AN1407" s="67"/>
      <c r="AO1407" s="60"/>
      <c r="AP1407" s="59"/>
      <c r="AQ1407" s="60"/>
      <c r="AR1407" s="60"/>
      <c r="AS1407" s="62" t="s">
        <v>16691</v>
      </c>
      <c r="AT1407" s="60"/>
      <c r="AU1407" s="60" t="s">
        <v>11001</v>
      </c>
      <c r="AV1407" s="60"/>
      <c r="AW1407" s="60"/>
    </row>
    <row r="1408">
      <c r="B1408" s="61">
        <v>995386.0</v>
      </c>
      <c r="C1408" s="61">
        <v>159.0</v>
      </c>
      <c r="D1408" s="66">
        <v>45357.0</v>
      </c>
      <c r="E1408" s="59" t="s">
        <v>16692</v>
      </c>
      <c r="F1408" s="61">
        <v>3161.0</v>
      </c>
      <c r="G1408" s="62" t="s">
        <v>16693</v>
      </c>
      <c r="H1408" s="59"/>
      <c r="I1408" s="59"/>
      <c r="J1408" s="59"/>
      <c r="K1408" s="59" t="s">
        <v>10596</v>
      </c>
      <c r="L1408" s="61">
        <v>500.0</v>
      </c>
      <c r="M1408" s="59" t="s">
        <v>10507</v>
      </c>
      <c r="N1408" s="61">
        <v>0.0</v>
      </c>
      <c r="O1408" s="61">
        <v>0.0</v>
      </c>
      <c r="P1408" s="59" t="s">
        <v>10508</v>
      </c>
      <c r="Q1408" s="60"/>
      <c r="R1408" s="60"/>
      <c r="S1408" s="59" t="s">
        <v>10507</v>
      </c>
      <c r="T1408" s="59" t="s">
        <v>10508</v>
      </c>
      <c r="U1408" s="59" t="s">
        <v>10508</v>
      </c>
      <c r="V1408" s="59" t="s">
        <v>10508</v>
      </c>
      <c r="W1408" s="61">
        <v>1.0</v>
      </c>
      <c r="X1408" s="60" t="s">
        <v>15486</v>
      </c>
      <c r="Y1408" s="60" t="s">
        <v>15487</v>
      </c>
      <c r="Z1408" s="59"/>
      <c r="AA1408" s="61">
        <v>3161.0</v>
      </c>
      <c r="AB1408" s="59" t="s">
        <v>10512</v>
      </c>
      <c r="AC1408" s="60"/>
      <c r="AD1408" s="60"/>
      <c r="AE1408" s="59" t="s">
        <v>10714</v>
      </c>
      <c r="AF1408" s="59" t="s">
        <v>10507</v>
      </c>
      <c r="AG1408" s="59" t="s">
        <v>10513</v>
      </c>
      <c r="AH1408" s="60"/>
      <c r="AI1408" s="60"/>
      <c r="AJ1408" s="61">
        <v>20.0</v>
      </c>
      <c r="AK1408" s="61">
        <v>15.0</v>
      </c>
      <c r="AL1408" s="61">
        <v>10.0</v>
      </c>
      <c r="AM1408" s="67"/>
      <c r="AN1408" s="66">
        <v>45357.0</v>
      </c>
      <c r="AO1408" s="60"/>
      <c r="AP1408" s="59"/>
      <c r="AQ1408" s="60"/>
      <c r="AR1408" s="60"/>
      <c r="AS1408" s="62" t="s">
        <v>16694</v>
      </c>
      <c r="AT1408" s="59"/>
      <c r="AU1408" s="60" t="s">
        <v>11001</v>
      </c>
      <c r="AV1408" s="60"/>
      <c r="AW1408" s="60"/>
    </row>
    <row r="1409">
      <c r="B1409" s="61">
        <v>995386.0</v>
      </c>
      <c r="C1409" s="61">
        <v>159.0</v>
      </c>
      <c r="D1409" s="66">
        <v>45357.0</v>
      </c>
      <c r="E1409" s="59" t="s">
        <v>16695</v>
      </c>
      <c r="F1409" s="61">
        <v>3163.0</v>
      </c>
      <c r="G1409" s="59"/>
      <c r="H1409" s="59"/>
      <c r="I1409" s="59"/>
      <c r="J1409" s="59"/>
      <c r="K1409" s="59" t="s">
        <v>10527</v>
      </c>
      <c r="L1409" s="61">
        <v>100.0</v>
      </c>
      <c r="M1409" s="59" t="s">
        <v>10507</v>
      </c>
      <c r="N1409" s="61">
        <v>0.0</v>
      </c>
      <c r="O1409" s="61">
        <v>0.0</v>
      </c>
      <c r="P1409" s="59" t="s">
        <v>10508</v>
      </c>
      <c r="Q1409" s="60"/>
      <c r="R1409" s="60"/>
      <c r="S1409" s="59" t="s">
        <v>10507</v>
      </c>
      <c r="T1409" s="59" t="s">
        <v>10508</v>
      </c>
      <c r="U1409" s="59" t="s">
        <v>10508</v>
      </c>
      <c r="V1409" s="59" t="s">
        <v>10508</v>
      </c>
      <c r="W1409" s="61">
        <v>1.0</v>
      </c>
      <c r="X1409" s="59" t="s">
        <v>10509</v>
      </c>
      <c r="Y1409" s="59" t="s">
        <v>14368</v>
      </c>
      <c r="Z1409" s="59"/>
      <c r="AA1409" s="61">
        <v>3163.0</v>
      </c>
      <c r="AB1409" s="59" t="s">
        <v>10512</v>
      </c>
      <c r="AC1409" s="60"/>
      <c r="AD1409" s="60"/>
      <c r="AE1409" s="59" t="s">
        <v>10689</v>
      </c>
      <c r="AF1409" s="59" t="s">
        <v>10507</v>
      </c>
      <c r="AG1409" s="59" t="s">
        <v>10513</v>
      </c>
      <c r="AH1409" s="60"/>
      <c r="AI1409" s="60"/>
      <c r="AJ1409" s="61">
        <v>30.0</v>
      </c>
      <c r="AK1409" s="61">
        <v>20.0</v>
      </c>
      <c r="AL1409" s="61">
        <v>10.0</v>
      </c>
      <c r="AM1409" s="67"/>
      <c r="AN1409" s="67"/>
      <c r="AO1409" s="60"/>
      <c r="AP1409" s="59"/>
      <c r="AQ1409" s="60"/>
      <c r="AR1409" s="60"/>
      <c r="AS1409" s="62" t="s">
        <v>16696</v>
      </c>
      <c r="AT1409" s="60"/>
      <c r="AU1409" s="60" t="s">
        <v>11001</v>
      </c>
      <c r="AV1409" s="60"/>
      <c r="AW1409" s="60"/>
    </row>
    <row r="1410">
      <c r="B1410" s="61">
        <v>995386.0</v>
      </c>
      <c r="C1410" s="61">
        <v>175.0</v>
      </c>
      <c r="D1410" s="66">
        <v>45357.0</v>
      </c>
      <c r="E1410" s="59" t="s">
        <v>16697</v>
      </c>
      <c r="F1410" s="61">
        <v>3165.0</v>
      </c>
      <c r="G1410" s="62" t="s">
        <v>16698</v>
      </c>
      <c r="H1410" s="59"/>
      <c r="I1410" s="59"/>
      <c r="J1410" s="59"/>
      <c r="K1410" s="59" t="s">
        <v>11820</v>
      </c>
      <c r="L1410" s="61">
        <v>100.0</v>
      </c>
      <c r="M1410" s="59" t="s">
        <v>10507</v>
      </c>
      <c r="N1410" s="61">
        <v>0.0</v>
      </c>
      <c r="O1410" s="61">
        <v>0.0</v>
      </c>
      <c r="P1410" s="59" t="s">
        <v>10508</v>
      </c>
      <c r="Q1410" s="60"/>
      <c r="R1410" s="60"/>
      <c r="S1410" s="59" t="s">
        <v>10507</v>
      </c>
      <c r="T1410" s="59" t="s">
        <v>10508</v>
      </c>
      <c r="U1410" s="59" t="s">
        <v>10508</v>
      </c>
      <c r="V1410" s="59" t="s">
        <v>10508</v>
      </c>
      <c r="W1410" s="61">
        <v>1.0</v>
      </c>
      <c r="X1410" s="59" t="s">
        <v>16350</v>
      </c>
      <c r="Y1410" s="59" t="s">
        <v>19</v>
      </c>
      <c r="Z1410" s="59"/>
      <c r="AA1410" s="61">
        <v>3165.0</v>
      </c>
      <c r="AB1410" s="59" t="s">
        <v>10512</v>
      </c>
      <c r="AC1410" s="60"/>
      <c r="AD1410" s="60"/>
      <c r="AE1410" s="59" t="s">
        <v>10507</v>
      </c>
      <c r="AF1410" s="59" t="s">
        <v>10507</v>
      </c>
      <c r="AG1410" s="59" t="s">
        <v>10513</v>
      </c>
      <c r="AH1410" s="60"/>
      <c r="AI1410" s="60"/>
      <c r="AJ1410" s="61">
        <v>30.0</v>
      </c>
      <c r="AK1410" s="61">
        <v>20.0</v>
      </c>
      <c r="AL1410" s="61">
        <v>10.0</v>
      </c>
      <c r="AM1410" s="67"/>
      <c r="AN1410" s="67"/>
      <c r="AO1410" s="60"/>
      <c r="AP1410" s="59"/>
      <c r="AQ1410" s="60"/>
      <c r="AR1410" s="60"/>
      <c r="AS1410" s="62" t="s">
        <v>16699</v>
      </c>
      <c r="AT1410" s="60"/>
      <c r="AU1410" s="60" t="s">
        <v>15671</v>
      </c>
      <c r="AV1410" s="60"/>
      <c r="AW1410" s="60"/>
    </row>
    <row r="1411">
      <c r="B1411" s="61">
        <v>995386.0</v>
      </c>
      <c r="C1411" s="61">
        <v>175.0</v>
      </c>
      <c r="D1411" s="66">
        <v>45357.0</v>
      </c>
      <c r="E1411" s="59" t="s">
        <v>16700</v>
      </c>
      <c r="F1411" s="61">
        <v>3167.0</v>
      </c>
      <c r="G1411" s="62" t="s">
        <v>16701</v>
      </c>
      <c r="H1411" s="59"/>
      <c r="I1411" s="59"/>
      <c r="J1411" s="59"/>
      <c r="K1411" s="59" t="s">
        <v>10596</v>
      </c>
      <c r="L1411" s="61">
        <v>100.0</v>
      </c>
      <c r="M1411" s="59" t="s">
        <v>10507</v>
      </c>
      <c r="N1411" s="61">
        <v>0.0</v>
      </c>
      <c r="O1411" s="61">
        <v>0.0</v>
      </c>
      <c r="P1411" s="59" t="s">
        <v>10508</v>
      </c>
      <c r="Q1411" s="67"/>
      <c r="R1411" s="68"/>
      <c r="S1411" s="59" t="s">
        <v>10507</v>
      </c>
      <c r="T1411" s="59" t="s">
        <v>10508</v>
      </c>
      <c r="U1411" s="59" t="s">
        <v>10508</v>
      </c>
      <c r="V1411" s="59" t="s">
        <v>10508</v>
      </c>
      <c r="W1411" s="61">
        <v>1.0</v>
      </c>
      <c r="X1411" s="59" t="s">
        <v>15669</v>
      </c>
      <c r="Y1411" s="59" t="s">
        <v>20</v>
      </c>
      <c r="Z1411" s="60"/>
      <c r="AA1411" s="61">
        <v>3167.0</v>
      </c>
      <c r="AB1411" s="59" t="s">
        <v>10512</v>
      </c>
      <c r="AC1411" s="60"/>
      <c r="AD1411" s="60"/>
      <c r="AE1411" s="59" t="s">
        <v>10689</v>
      </c>
      <c r="AF1411" s="59" t="s">
        <v>10507</v>
      </c>
      <c r="AG1411" s="59" t="s">
        <v>10513</v>
      </c>
      <c r="AH1411" s="60"/>
      <c r="AI1411" s="60"/>
      <c r="AJ1411" s="61">
        <v>30.0</v>
      </c>
      <c r="AK1411" s="61">
        <v>20.0</v>
      </c>
      <c r="AL1411" s="61">
        <v>10.0</v>
      </c>
      <c r="AM1411" s="67"/>
      <c r="AN1411" s="67"/>
      <c r="AO1411" s="60"/>
      <c r="AP1411" s="60"/>
      <c r="AQ1411" s="60"/>
      <c r="AR1411" s="60"/>
      <c r="AS1411" s="62" t="s">
        <v>16702</v>
      </c>
      <c r="AT1411" s="60"/>
      <c r="AU1411" s="60" t="s">
        <v>15671</v>
      </c>
      <c r="AV1411" s="60"/>
      <c r="AW1411" s="60"/>
    </row>
    <row r="1412">
      <c r="B1412" s="61">
        <v>995386.0</v>
      </c>
      <c r="C1412" s="61">
        <v>175.0</v>
      </c>
      <c r="D1412" s="66">
        <v>45357.0</v>
      </c>
      <c r="E1412" s="59" t="s">
        <v>16703</v>
      </c>
      <c r="F1412" s="61">
        <v>3169.0</v>
      </c>
      <c r="G1412" s="62" t="s">
        <v>16704</v>
      </c>
      <c r="H1412" s="60"/>
      <c r="I1412" s="60"/>
      <c r="J1412" s="60"/>
      <c r="K1412" s="59" t="s">
        <v>10666</v>
      </c>
      <c r="L1412" s="61">
        <v>100.0</v>
      </c>
      <c r="M1412" s="59" t="s">
        <v>10507</v>
      </c>
      <c r="N1412" s="61">
        <v>1.0</v>
      </c>
      <c r="O1412" s="61">
        <v>0.0</v>
      </c>
      <c r="P1412" s="59" t="s">
        <v>10633</v>
      </c>
      <c r="Q1412" s="60"/>
      <c r="R1412" s="60"/>
      <c r="S1412" s="59" t="s">
        <v>10507</v>
      </c>
      <c r="T1412" s="59" t="s">
        <v>10508</v>
      </c>
      <c r="U1412" s="59" t="s">
        <v>10508</v>
      </c>
      <c r="V1412" s="59" t="s">
        <v>10508</v>
      </c>
      <c r="W1412" s="61">
        <v>0.0</v>
      </c>
      <c r="X1412" s="59" t="s">
        <v>15669</v>
      </c>
      <c r="Y1412" s="60" t="s">
        <v>20</v>
      </c>
      <c r="Z1412" s="60"/>
      <c r="AA1412" s="64">
        <v>3169.0</v>
      </c>
      <c r="AB1412" s="59" t="s">
        <v>10512</v>
      </c>
      <c r="AC1412" s="60"/>
      <c r="AD1412" s="60"/>
      <c r="AE1412" s="59" t="s">
        <v>10689</v>
      </c>
      <c r="AF1412" s="59" t="s">
        <v>10507</v>
      </c>
      <c r="AG1412" s="59" t="s">
        <v>10513</v>
      </c>
      <c r="AH1412" s="60"/>
      <c r="AI1412" s="60"/>
      <c r="AJ1412" s="61">
        <v>30.0</v>
      </c>
      <c r="AK1412" s="61">
        <v>20.0</v>
      </c>
      <c r="AL1412" s="61">
        <v>10.0</v>
      </c>
      <c r="AM1412" s="66">
        <v>45495.0</v>
      </c>
      <c r="AN1412" s="66">
        <v>45495.0</v>
      </c>
      <c r="AO1412" s="60"/>
      <c r="AP1412" s="60"/>
      <c r="AQ1412" s="60"/>
      <c r="AR1412" s="60"/>
      <c r="AS1412" s="62" t="s">
        <v>16705</v>
      </c>
      <c r="AT1412" s="60"/>
      <c r="AU1412" s="60" t="s">
        <v>15671</v>
      </c>
      <c r="AV1412" s="60"/>
      <c r="AW1412" s="60"/>
    </row>
    <row r="1413">
      <c r="B1413" s="61">
        <v>995386.0</v>
      </c>
      <c r="C1413" s="61">
        <v>175.0</v>
      </c>
      <c r="D1413" s="66">
        <v>45357.0</v>
      </c>
      <c r="E1413" s="59" t="s">
        <v>16706</v>
      </c>
      <c r="F1413" s="61">
        <v>3171.0</v>
      </c>
      <c r="G1413" s="62" t="s">
        <v>16707</v>
      </c>
      <c r="H1413" s="59"/>
      <c r="I1413" s="59"/>
      <c r="J1413" s="59"/>
      <c r="K1413" s="59" t="s">
        <v>10547</v>
      </c>
      <c r="L1413" s="61">
        <v>100.0</v>
      </c>
      <c r="M1413" s="59" t="s">
        <v>10507</v>
      </c>
      <c r="N1413" s="61">
        <v>0.0</v>
      </c>
      <c r="O1413" s="61">
        <v>0.0</v>
      </c>
      <c r="P1413" s="59" t="s">
        <v>10508</v>
      </c>
      <c r="Q1413" s="60"/>
      <c r="R1413" s="60"/>
      <c r="S1413" s="59" t="s">
        <v>10507</v>
      </c>
      <c r="T1413" s="59" t="s">
        <v>10508</v>
      </c>
      <c r="U1413" s="59" t="s">
        <v>10508</v>
      </c>
      <c r="V1413" s="59" t="s">
        <v>10508</v>
      </c>
      <c r="W1413" s="61">
        <v>1.0</v>
      </c>
      <c r="X1413" s="59" t="s">
        <v>15669</v>
      </c>
      <c r="Y1413" s="59" t="s">
        <v>35</v>
      </c>
      <c r="Z1413" s="59"/>
      <c r="AA1413" s="61">
        <v>3171.0</v>
      </c>
      <c r="AB1413" s="59" t="s">
        <v>10512</v>
      </c>
      <c r="AC1413" s="60"/>
      <c r="AD1413" s="60"/>
      <c r="AE1413" s="59" t="s">
        <v>10689</v>
      </c>
      <c r="AF1413" s="59" t="s">
        <v>10507</v>
      </c>
      <c r="AG1413" s="59" t="s">
        <v>10513</v>
      </c>
      <c r="AH1413" s="60"/>
      <c r="AI1413" s="60"/>
      <c r="AJ1413" s="61">
        <v>30.0</v>
      </c>
      <c r="AK1413" s="61">
        <v>20.0</v>
      </c>
      <c r="AL1413" s="61">
        <v>10.0</v>
      </c>
      <c r="AM1413" s="67"/>
      <c r="AN1413" s="67"/>
      <c r="AO1413" s="60"/>
      <c r="AP1413" s="59"/>
      <c r="AQ1413" s="60"/>
      <c r="AR1413" s="60"/>
      <c r="AS1413" s="62" t="s">
        <v>16708</v>
      </c>
      <c r="AT1413" s="60"/>
      <c r="AU1413" s="60" t="s">
        <v>15671</v>
      </c>
      <c r="AV1413" s="60"/>
      <c r="AW1413" s="60"/>
    </row>
    <row r="1414">
      <c r="B1414" s="61">
        <v>995386.0</v>
      </c>
      <c r="C1414" s="61">
        <v>175.0</v>
      </c>
      <c r="D1414" s="66">
        <v>45357.0</v>
      </c>
      <c r="E1414" s="59" t="s">
        <v>16709</v>
      </c>
      <c r="F1414" s="61">
        <v>3173.0</v>
      </c>
      <c r="G1414" s="62" t="s">
        <v>16710</v>
      </c>
      <c r="H1414" s="59"/>
      <c r="I1414" s="59"/>
      <c r="J1414" s="60"/>
      <c r="K1414" s="59" t="s">
        <v>10547</v>
      </c>
      <c r="L1414" s="61">
        <v>100.0</v>
      </c>
      <c r="M1414" s="59" t="s">
        <v>10507</v>
      </c>
      <c r="N1414" s="61">
        <v>0.0</v>
      </c>
      <c r="O1414" s="61">
        <v>0.0</v>
      </c>
      <c r="P1414" s="59" t="s">
        <v>10508</v>
      </c>
      <c r="Q1414" s="60"/>
      <c r="R1414" s="60"/>
      <c r="S1414" s="59" t="s">
        <v>10507</v>
      </c>
      <c r="T1414" s="59" t="s">
        <v>10508</v>
      </c>
      <c r="U1414" s="59" t="s">
        <v>10508</v>
      </c>
      <c r="V1414" s="59" t="s">
        <v>10508</v>
      </c>
      <c r="W1414" s="61">
        <v>0.0</v>
      </c>
      <c r="X1414" s="59" t="s">
        <v>16350</v>
      </c>
      <c r="Y1414" s="59" t="s">
        <v>20</v>
      </c>
      <c r="Z1414" s="60"/>
      <c r="AA1414" s="61">
        <v>3173.0</v>
      </c>
      <c r="AB1414" s="59" t="s">
        <v>10512</v>
      </c>
      <c r="AC1414" s="60"/>
      <c r="AD1414" s="60"/>
      <c r="AE1414" s="59" t="s">
        <v>10689</v>
      </c>
      <c r="AF1414" s="59" t="s">
        <v>10507</v>
      </c>
      <c r="AG1414" s="59" t="s">
        <v>10513</v>
      </c>
      <c r="AH1414" s="60"/>
      <c r="AI1414" s="60"/>
      <c r="AJ1414" s="61">
        <v>30.0</v>
      </c>
      <c r="AK1414" s="61">
        <v>20.0</v>
      </c>
      <c r="AL1414" s="61">
        <v>10.0</v>
      </c>
      <c r="AM1414" s="67"/>
      <c r="AN1414" s="66">
        <v>45383.0</v>
      </c>
      <c r="AO1414" s="60"/>
      <c r="AP1414" s="59"/>
      <c r="AQ1414" s="60"/>
      <c r="AR1414" s="60"/>
      <c r="AS1414" s="62" t="s">
        <v>16711</v>
      </c>
      <c r="AT1414" s="60"/>
      <c r="AU1414" s="60" t="s">
        <v>15671</v>
      </c>
      <c r="AV1414" s="60"/>
      <c r="AW1414" s="60"/>
    </row>
    <row r="1415">
      <c r="B1415" s="61">
        <v>995386.0</v>
      </c>
      <c r="C1415" s="61">
        <v>175.0</v>
      </c>
      <c r="D1415" s="66">
        <v>45357.0</v>
      </c>
      <c r="E1415" s="59" t="s">
        <v>16712</v>
      </c>
      <c r="F1415" s="61">
        <v>3175.0</v>
      </c>
      <c r="G1415" s="62" t="s">
        <v>16713</v>
      </c>
      <c r="H1415" s="59"/>
      <c r="I1415" s="59"/>
      <c r="J1415" s="60"/>
      <c r="K1415" s="59" t="s">
        <v>11820</v>
      </c>
      <c r="L1415" s="61">
        <v>100.0</v>
      </c>
      <c r="M1415" s="59" t="s">
        <v>10507</v>
      </c>
      <c r="N1415" s="61">
        <v>0.0</v>
      </c>
      <c r="O1415" s="61">
        <v>0.0</v>
      </c>
      <c r="P1415" s="59" t="s">
        <v>10508</v>
      </c>
      <c r="Q1415" s="60"/>
      <c r="R1415" s="60"/>
      <c r="S1415" s="59" t="s">
        <v>10507</v>
      </c>
      <c r="T1415" s="59" t="s">
        <v>10508</v>
      </c>
      <c r="U1415" s="59" t="s">
        <v>10508</v>
      </c>
      <c r="V1415" s="59" t="s">
        <v>10508</v>
      </c>
      <c r="W1415" s="61">
        <v>1.0</v>
      </c>
      <c r="X1415" s="59" t="s">
        <v>16350</v>
      </c>
      <c r="Y1415" s="59" t="s">
        <v>23</v>
      </c>
      <c r="Z1415" s="60"/>
      <c r="AA1415" s="61">
        <v>3175.0</v>
      </c>
      <c r="AB1415" s="59" t="s">
        <v>10512</v>
      </c>
      <c r="AC1415" s="60"/>
      <c r="AD1415" s="60"/>
      <c r="AE1415" s="59" t="s">
        <v>10507</v>
      </c>
      <c r="AF1415" s="59" t="s">
        <v>10507</v>
      </c>
      <c r="AG1415" s="59" t="s">
        <v>10513</v>
      </c>
      <c r="AH1415" s="60"/>
      <c r="AI1415" s="60"/>
      <c r="AJ1415" s="61">
        <v>30.0</v>
      </c>
      <c r="AK1415" s="61">
        <v>20.0</v>
      </c>
      <c r="AL1415" s="61">
        <v>10.0</v>
      </c>
      <c r="AM1415" s="67"/>
      <c r="AN1415" s="66">
        <v>45383.0</v>
      </c>
      <c r="AO1415" s="60"/>
      <c r="AP1415" s="59"/>
      <c r="AQ1415" s="60"/>
      <c r="AR1415" s="60"/>
      <c r="AS1415" s="62" t="s">
        <v>16714</v>
      </c>
      <c r="AT1415" s="60"/>
      <c r="AU1415" s="60" t="s">
        <v>15671</v>
      </c>
      <c r="AV1415" s="60"/>
      <c r="AW1415" s="60"/>
    </row>
    <row r="1416">
      <c r="B1416" s="61">
        <v>995386.0</v>
      </c>
      <c r="C1416" s="61">
        <v>175.0</v>
      </c>
      <c r="D1416" s="66">
        <v>45357.0</v>
      </c>
      <c r="E1416" s="59" t="s">
        <v>16712</v>
      </c>
      <c r="F1416" s="61">
        <v>3177.0</v>
      </c>
      <c r="G1416" s="62" t="s">
        <v>16715</v>
      </c>
      <c r="H1416" s="59"/>
      <c r="I1416" s="59"/>
      <c r="J1416" s="59"/>
      <c r="K1416" s="59" t="s">
        <v>12821</v>
      </c>
      <c r="L1416" s="61">
        <v>100.0</v>
      </c>
      <c r="M1416" s="59" t="s">
        <v>10507</v>
      </c>
      <c r="N1416" s="61">
        <v>0.0</v>
      </c>
      <c r="O1416" s="61">
        <v>0.0</v>
      </c>
      <c r="P1416" s="59" t="s">
        <v>10508</v>
      </c>
      <c r="Q1416" s="60"/>
      <c r="R1416" s="60"/>
      <c r="S1416" s="59" t="s">
        <v>10507</v>
      </c>
      <c r="T1416" s="59" t="s">
        <v>10508</v>
      </c>
      <c r="U1416" s="59" t="s">
        <v>10508</v>
      </c>
      <c r="V1416" s="59" t="s">
        <v>10508</v>
      </c>
      <c r="W1416" s="61">
        <v>1.0</v>
      </c>
      <c r="X1416" s="59" t="s">
        <v>16350</v>
      </c>
      <c r="Y1416" s="59" t="s">
        <v>23</v>
      </c>
      <c r="Z1416" s="60"/>
      <c r="AA1416" s="61">
        <v>3177.0</v>
      </c>
      <c r="AB1416" s="59" t="s">
        <v>10512</v>
      </c>
      <c r="AC1416" s="60"/>
      <c r="AD1416" s="60"/>
      <c r="AE1416" s="59" t="s">
        <v>10507</v>
      </c>
      <c r="AF1416" s="59" t="s">
        <v>10507</v>
      </c>
      <c r="AG1416" s="59" t="s">
        <v>10513</v>
      </c>
      <c r="AH1416" s="60"/>
      <c r="AI1416" s="60"/>
      <c r="AJ1416" s="61">
        <v>30.0</v>
      </c>
      <c r="AK1416" s="61">
        <v>20.0</v>
      </c>
      <c r="AL1416" s="61">
        <v>10.0</v>
      </c>
      <c r="AM1416" s="67"/>
      <c r="AN1416" s="66">
        <v>45383.0</v>
      </c>
      <c r="AO1416" s="60"/>
      <c r="AP1416" s="59"/>
      <c r="AQ1416" s="60"/>
      <c r="AR1416" s="60"/>
      <c r="AS1416" s="62" t="s">
        <v>16716</v>
      </c>
      <c r="AT1416" s="60"/>
      <c r="AU1416" s="60" t="s">
        <v>15671</v>
      </c>
      <c r="AV1416" s="60"/>
      <c r="AW1416" s="60"/>
    </row>
    <row r="1417">
      <c r="B1417" s="61">
        <v>995386.0</v>
      </c>
      <c r="C1417" s="61">
        <v>175.0</v>
      </c>
      <c r="D1417" s="66">
        <v>45357.0</v>
      </c>
      <c r="E1417" s="59" t="s">
        <v>16717</v>
      </c>
      <c r="F1417" s="61">
        <v>3179.0</v>
      </c>
      <c r="G1417" s="62" t="s">
        <v>16718</v>
      </c>
      <c r="H1417" s="60"/>
      <c r="I1417" s="60"/>
      <c r="J1417" s="60"/>
      <c r="K1417" s="59" t="s">
        <v>10666</v>
      </c>
      <c r="L1417" s="61">
        <v>100.0</v>
      </c>
      <c r="M1417" s="59" t="s">
        <v>10507</v>
      </c>
      <c r="N1417" s="61">
        <v>0.0</v>
      </c>
      <c r="O1417" s="61">
        <v>0.0</v>
      </c>
      <c r="P1417" s="59" t="s">
        <v>10508</v>
      </c>
      <c r="Q1417" s="60"/>
      <c r="R1417" s="60"/>
      <c r="S1417" s="59" t="s">
        <v>10507</v>
      </c>
      <c r="T1417" s="59" t="s">
        <v>10508</v>
      </c>
      <c r="U1417" s="59" t="s">
        <v>10508</v>
      </c>
      <c r="V1417" s="59" t="s">
        <v>10508</v>
      </c>
      <c r="W1417" s="61">
        <v>0.0</v>
      </c>
      <c r="X1417" s="59" t="s">
        <v>16350</v>
      </c>
      <c r="Y1417" s="59" t="s">
        <v>16719</v>
      </c>
      <c r="Z1417" s="59"/>
      <c r="AA1417" s="61">
        <v>3179.0</v>
      </c>
      <c r="AB1417" s="59" t="s">
        <v>10512</v>
      </c>
      <c r="AC1417" s="60"/>
      <c r="AD1417" s="60"/>
      <c r="AE1417" s="59" t="s">
        <v>10689</v>
      </c>
      <c r="AF1417" s="59" t="s">
        <v>10507</v>
      </c>
      <c r="AG1417" s="59" t="s">
        <v>10513</v>
      </c>
      <c r="AH1417" s="60"/>
      <c r="AI1417" s="60"/>
      <c r="AJ1417" s="61">
        <v>30.0</v>
      </c>
      <c r="AK1417" s="61">
        <v>20.0</v>
      </c>
      <c r="AL1417" s="61">
        <v>10.0</v>
      </c>
      <c r="AM1417" s="67"/>
      <c r="AN1417" s="67"/>
      <c r="AO1417" s="60"/>
      <c r="AP1417" s="59"/>
      <c r="AQ1417" s="60"/>
      <c r="AR1417" s="60"/>
      <c r="AS1417" s="62" t="s">
        <v>16720</v>
      </c>
      <c r="AT1417" s="60"/>
      <c r="AU1417" s="60" t="s">
        <v>15671</v>
      </c>
      <c r="AV1417" s="60"/>
      <c r="AW1417" s="60"/>
    </row>
    <row r="1418">
      <c r="B1418" s="61">
        <v>995386.0</v>
      </c>
      <c r="C1418" s="61">
        <v>175.0</v>
      </c>
      <c r="D1418" s="66">
        <v>45357.0</v>
      </c>
      <c r="E1418" s="59" t="s">
        <v>16721</v>
      </c>
      <c r="F1418" s="61">
        <v>3181.0</v>
      </c>
      <c r="G1418" s="62" t="s">
        <v>16722</v>
      </c>
      <c r="H1418" s="65" t="s">
        <v>16723</v>
      </c>
      <c r="I1418" s="65" t="s">
        <v>16724</v>
      </c>
      <c r="J1418" s="60"/>
      <c r="K1418" s="59" t="s">
        <v>11820</v>
      </c>
      <c r="L1418" s="61">
        <v>100.0</v>
      </c>
      <c r="M1418" s="59" t="s">
        <v>10507</v>
      </c>
      <c r="N1418" s="61">
        <v>1.0</v>
      </c>
      <c r="O1418" s="61">
        <v>0.0</v>
      </c>
      <c r="P1418" s="59" t="s">
        <v>10633</v>
      </c>
      <c r="Q1418" s="60"/>
      <c r="R1418" s="60"/>
      <c r="S1418" s="59" t="s">
        <v>10507</v>
      </c>
      <c r="T1418" s="59" t="s">
        <v>10508</v>
      </c>
      <c r="U1418" s="59" t="s">
        <v>10508</v>
      </c>
      <c r="V1418" s="59" t="s">
        <v>10508</v>
      </c>
      <c r="W1418" s="61">
        <v>1.0</v>
      </c>
      <c r="X1418" s="59" t="s">
        <v>16350</v>
      </c>
      <c r="Y1418" s="59" t="s">
        <v>16725</v>
      </c>
      <c r="Z1418" s="60"/>
      <c r="AA1418" s="61">
        <v>3181.0</v>
      </c>
      <c r="AB1418" s="59" t="s">
        <v>10512</v>
      </c>
      <c r="AC1418" s="60"/>
      <c r="AD1418" s="60"/>
      <c r="AE1418" s="59" t="s">
        <v>10689</v>
      </c>
      <c r="AF1418" s="59" t="s">
        <v>10507</v>
      </c>
      <c r="AG1418" s="59" t="s">
        <v>10513</v>
      </c>
      <c r="AH1418" s="60"/>
      <c r="AI1418" s="60"/>
      <c r="AJ1418" s="61">
        <v>30.0</v>
      </c>
      <c r="AK1418" s="61">
        <v>20.0</v>
      </c>
      <c r="AL1418" s="61">
        <v>10.0</v>
      </c>
      <c r="AM1418" s="66">
        <v>45495.0</v>
      </c>
      <c r="AN1418" s="66">
        <v>45495.0</v>
      </c>
      <c r="AO1418" s="60"/>
      <c r="AP1418" s="60"/>
      <c r="AQ1418" s="60"/>
      <c r="AR1418" s="60"/>
      <c r="AS1418" s="62" t="s">
        <v>16726</v>
      </c>
      <c r="AT1418" s="60"/>
      <c r="AU1418" s="60" t="s">
        <v>15671</v>
      </c>
      <c r="AV1418" s="60"/>
      <c r="AW1418" s="60"/>
    </row>
    <row r="1419">
      <c r="B1419" s="61">
        <v>995386.0</v>
      </c>
      <c r="C1419" s="61">
        <v>175.0</v>
      </c>
      <c r="D1419" s="66">
        <v>45357.0</v>
      </c>
      <c r="E1419" s="59" t="s">
        <v>16727</v>
      </c>
      <c r="F1419" s="61">
        <v>3183.0</v>
      </c>
      <c r="G1419" s="62" t="s">
        <v>16728</v>
      </c>
      <c r="H1419" s="59"/>
      <c r="I1419" s="59"/>
      <c r="J1419" s="60"/>
      <c r="K1419" s="59" t="s">
        <v>10729</v>
      </c>
      <c r="L1419" s="61">
        <v>100.0</v>
      </c>
      <c r="M1419" s="59" t="s">
        <v>10507</v>
      </c>
      <c r="N1419" s="61">
        <v>0.0</v>
      </c>
      <c r="O1419" s="61">
        <v>0.0</v>
      </c>
      <c r="P1419" s="59" t="s">
        <v>10508</v>
      </c>
      <c r="Q1419" s="60"/>
      <c r="R1419" s="60"/>
      <c r="S1419" s="59" t="s">
        <v>10507</v>
      </c>
      <c r="T1419" s="59" t="s">
        <v>10508</v>
      </c>
      <c r="U1419" s="59" t="s">
        <v>10508</v>
      </c>
      <c r="V1419" s="59" t="s">
        <v>10508</v>
      </c>
      <c r="W1419" s="61">
        <v>1.0</v>
      </c>
      <c r="X1419" s="59" t="s">
        <v>16350</v>
      </c>
      <c r="Y1419" s="59" t="s">
        <v>15835</v>
      </c>
      <c r="Z1419" s="60"/>
      <c r="AA1419" s="61">
        <v>3183.0</v>
      </c>
      <c r="AB1419" s="59" t="s">
        <v>10512</v>
      </c>
      <c r="AC1419" s="60"/>
      <c r="AD1419" s="60"/>
      <c r="AE1419" s="59" t="s">
        <v>10689</v>
      </c>
      <c r="AF1419" s="59" t="s">
        <v>10507</v>
      </c>
      <c r="AG1419" s="59" t="s">
        <v>10513</v>
      </c>
      <c r="AH1419" s="60"/>
      <c r="AI1419" s="60"/>
      <c r="AJ1419" s="61">
        <v>30.0</v>
      </c>
      <c r="AK1419" s="61">
        <v>20.0</v>
      </c>
      <c r="AL1419" s="61">
        <v>10.0</v>
      </c>
      <c r="AM1419" s="67"/>
      <c r="AN1419" s="66">
        <v>45492.0</v>
      </c>
      <c r="AO1419" s="60"/>
      <c r="AP1419" s="60"/>
      <c r="AQ1419" s="60"/>
      <c r="AR1419" s="60"/>
      <c r="AS1419" s="62" t="s">
        <v>16729</v>
      </c>
      <c r="AT1419" s="60"/>
      <c r="AU1419" s="60" t="s">
        <v>15671</v>
      </c>
      <c r="AV1419" s="60"/>
      <c r="AW1419" s="60"/>
    </row>
    <row r="1420">
      <c r="B1420" s="61">
        <v>995386.0</v>
      </c>
      <c r="C1420" s="61">
        <v>175.0</v>
      </c>
      <c r="D1420" s="66">
        <v>45357.0</v>
      </c>
      <c r="E1420" s="59" t="s">
        <v>16730</v>
      </c>
      <c r="F1420" s="61">
        <v>3185.0</v>
      </c>
      <c r="G1420" s="62" t="s">
        <v>16731</v>
      </c>
      <c r="H1420" s="60"/>
      <c r="I1420" s="60"/>
      <c r="J1420" s="60"/>
      <c r="K1420" s="59" t="s">
        <v>10547</v>
      </c>
      <c r="L1420" s="61">
        <v>100.0</v>
      </c>
      <c r="M1420" s="59" t="s">
        <v>10507</v>
      </c>
      <c r="N1420" s="61">
        <v>1.0</v>
      </c>
      <c r="O1420" s="61">
        <v>0.0</v>
      </c>
      <c r="P1420" s="59" t="s">
        <v>10633</v>
      </c>
      <c r="Q1420" s="60"/>
      <c r="R1420" s="60"/>
      <c r="S1420" s="59" t="s">
        <v>10507</v>
      </c>
      <c r="T1420" s="59" t="s">
        <v>10508</v>
      </c>
      <c r="U1420" s="59" t="s">
        <v>10508</v>
      </c>
      <c r="V1420" s="59" t="s">
        <v>10508</v>
      </c>
      <c r="W1420" s="61">
        <v>0.0</v>
      </c>
      <c r="X1420" s="59" t="s">
        <v>15669</v>
      </c>
      <c r="Y1420" s="59" t="s">
        <v>20</v>
      </c>
      <c r="Z1420" s="60"/>
      <c r="AA1420" s="61">
        <v>3185.0</v>
      </c>
      <c r="AB1420" s="59" t="s">
        <v>10512</v>
      </c>
      <c r="AC1420" s="60"/>
      <c r="AD1420" s="60"/>
      <c r="AE1420" s="59" t="s">
        <v>10689</v>
      </c>
      <c r="AF1420" s="59" t="s">
        <v>10507</v>
      </c>
      <c r="AG1420" s="59" t="s">
        <v>10513</v>
      </c>
      <c r="AH1420" s="60"/>
      <c r="AI1420" s="60"/>
      <c r="AJ1420" s="61">
        <v>30.0</v>
      </c>
      <c r="AK1420" s="61">
        <v>20.0</v>
      </c>
      <c r="AL1420" s="61">
        <v>10.0</v>
      </c>
      <c r="AM1420" s="66">
        <v>45495.0</v>
      </c>
      <c r="AN1420" s="66">
        <v>45495.0</v>
      </c>
      <c r="AO1420" s="60"/>
      <c r="AP1420" s="60"/>
      <c r="AQ1420" s="60"/>
      <c r="AR1420" s="60"/>
      <c r="AS1420" s="62" t="s">
        <v>16732</v>
      </c>
      <c r="AT1420" s="60"/>
      <c r="AU1420" s="60" t="s">
        <v>15671</v>
      </c>
      <c r="AV1420" s="60"/>
      <c r="AW1420" s="60"/>
    </row>
    <row r="1421">
      <c r="B1421" s="61">
        <v>995386.0</v>
      </c>
      <c r="C1421" s="61">
        <v>173.0</v>
      </c>
      <c r="D1421" s="66">
        <v>45357.0</v>
      </c>
      <c r="E1421" s="59" t="s">
        <v>16733</v>
      </c>
      <c r="F1421" s="61">
        <v>3187.0</v>
      </c>
      <c r="G1421" s="62" t="s">
        <v>16734</v>
      </c>
      <c r="H1421" s="59"/>
      <c r="I1421" s="59"/>
      <c r="J1421" s="60"/>
      <c r="K1421" s="59" t="s">
        <v>10527</v>
      </c>
      <c r="L1421" s="61">
        <v>500.0</v>
      </c>
      <c r="M1421" s="59" t="s">
        <v>10507</v>
      </c>
      <c r="N1421" s="61">
        <v>0.0</v>
      </c>
      <c r="O1421" s="61">
        <v>0.0</v>
      </c>
      <c r="P1421" s="59" t="s">
        <v>10508</v>
      </c>
      <c r="Q1421" s="60"/>
      <c r="R1421" s="60"/>
      <c r="S1421" s="59" t="s">
        <v>10507</v>
      </c>
      <c r="T1421" s="59" t="s">
        <v>10508</v>
      </c>
      <c r="U1421" s="59" t="s">
        <v>10508</v>
      </c>
      <c r="V1421" s="59" t="s">
        <v>10508</v>
      </c>
      <c r="W1421" s="61">
        <v>1.0</v>
      </c>
      <c r="X1421" s="59" t="s">
        <v>15526</v>
      </c>
      <c r="Y1421" s="59" t="s">
        <v>16735</v>
      </c>
      <c r="Z1421" s="59"/>
      <c r="AA1421" s="61">
        <v>3187.0</v>
      </c>
      <c r="AB1421" s="60" t="s">
        <v>10512</v>
      </c>
      <c r="AC1421" s="60"/>
      <c r="AD1421" s="60"/>
      <c r="AE1421" s="59" t="s">
        <v>10714</v>
      </c>
      <c r="AF1421" s="59" t="s">
        <v>10507</v>
      </c>
      <c r="AG1421" s="60" t="s">
        <v>10513</v>
      </c>
      <c r="AH1421" s="60"/>
      <c r="AI1421" s="60"/>
      <c r="AJ1421" s="61">
        <v>20.0</v>
      </c>
      <c r="AK1421" s="61">
        <v>15.0</v>
      </c>
      <c r="AL1421" s="61">
        <v>10.0</v>
      </c>
      <c r="AM1421" s="67"/>
      <c r="AN1421" s="67"/>
      <c r="AO1421" s="60"/>
      <c r="AP1421" s="59"/>
      <c r="AQ1421" s="60"/>
      <c r="AR1421" s="60"/>
      <c r="AS1421" s="62" t="s">
        <v>16736</v>
      </c>
      <c r="AT1421" s="60"/>
      <c r="AU1421" s="60" t="s">
        <v>15529</v>
      </c>
      <c r="AV1421" s="60"/>
      <c r="AW1421" s="60"/>
    </row>
    <row r="1422">
      <c r="B1422" s="61">
        <v>995386.0</v>
      </c>
      <c r="C1422" s="61">
        <v>159.0</v>
      </c>
      <c r="D1422" s="66">
        <v>45357.0</v>
      </c>
      <c r="E1422" s="59" t="s">
        <v>16737</v>
      </c>
      <c r="F1422" s="61">
        <v>3189.0</v>
      </c>
      <c r="G1422" s="62" t="s">
        <v>16738</v>
      </c>
      <c r="H1422" s="59"/>
      <c r="I1422" s="59"/>
      <c r="J1422" s="59"/>
      <c r="K1422" s="59" t="s">
        <v>10534</v>
      </c>
      <c r="L1422" s="61">
        <v>100.0</v>
      </c>
      <c r="M1422" s="59" t="s">
        <v>10507</v>
      </c>
      <c r="N1422" s="61">
        <v>0.0</v>
      </c>
      <c r="O1422" s="61">
        <v>0.0</v>
      </c>
      <c r="P1422" s="59" t="s">
        <v>10508</v>
      </c>
      <c r="Q1422" s="60"/>
      <c r="R1422" s="60"/>
      <c r="S1422" s="59" t="s">
        <v>10507</v>
      </c>
      <c r="T1422" s="59" t="s">
        <v>10508</v>
      </c>
      <c r="U1422" s="59" t="s">
        <v>10508</v>
      </c>
      <c r="V1422" s="59" t="s">
        <v>10508</v>
      </c>
      <c r="W1422" s="61">
        <v>0.0</v>
      </c>
      <c r="X1422" s="59" t="s">
        <v>10509</v>
      </c>
      <c r="Y1422" s="59" t="s">
        <v>12312</v>
      </c>
      <c r="Z1422" s="59"/>
      <c r="AA1422" s="61">
        <v>3189.0</v>
      </c>
      <c r="AB1422" s="59"/>
      <c r="AC1422" s="60"/>
      <c r="AD1422" s="60"/>
      <c r="AE1422" s="59" t="s">
        <v>12151</v>
      </c>
      <c r="AF1422" s="59" t="s">
        <v>10507</v>
      </c>
      <c r="AG1422" s="59"/>
      <c r="AH1422" s="60"/>
      <c r="AI1422" s="60"/>
      <c r="AJ1422" s="61">
        <v>25.0</v>
      </c>
      <c r="AK1422" s="61">
        <v>15.0</v>
      </c>
      <c r="AL1422" s="61">
        <v>10.0</v>
      </c>
      <c r="AM1422" s="67"/>
      <c r="AN1422" s="67"/>
      <c r="AO1422" s="60"/>
      <c r="AP1422" s="59"/>
      <c r="AQ1422" s="60"/>
      <c r="AR1422" s="60"/>
      <c r="AS1422" s="62" t="s">
        <v>16739</v>
      </c>
      <c r="AT1422" s="60"/>
      <c r="AU1422" s="60" t="s">
        <v>11001</v>
      </c>
      <c r="AV1422" s="60"/>
      <c r="AW1422" s="60"/>
    </row>
    <row r="1423">
      <c r="B1423" s="61">
        <v>995386.0</v>
      </c>
      <c r="C1423" s="61">
        <v>161.0</v>
      </c>
      <c r="D1423" s="66">
        <v>45359.0</v>
      </c>
      <c r="E1423" s="59" t="s">
        <v>16740</v>
      </c>
      <c r="F1423" s="61">
        <v>3191.0</v>
      </c>
      <c r="G1423" s="62" t="s">
        <v>16741</v>
      </c>
      <c r="H1423" s="62" t="s">
        <v>16742</v>
      </c>
      <c r="I1423" s="60"/>
      <c r="J1423" s="60"/>
      <c r="K1423" s="59" t="s">
        <v>12970</v>
      </c>
      <c r="L1423" s="61">
        <v>500.0</v>
      </c>
      <c r="M1423" s="59" t="s">
        <v>10507</v>
      </c>
      <c r="N1423" s="61">
        <v>1.0</v>
      </c>
      <c r="O1423" s="61">
        <v>0.0</v>
      </c>
      <c r="P1423" s="59" t="s">
        <v>10633</v>
      </c>
      <c r="Q1423" s="60"/>
      <c r="R1423" s="60"/>
      <c r="S1423" s="59" t="s">
        <v>10507</v>
      </c>
      <c r="T1423" s="59" t="s">
        <v>10508</v>
      </c>
      <c r="U1423" s="59" t="s">
        <v>10508</v>
      </c>
      <c r="V1423" s="59" t="s">
        <v>10508</v>
      </c>
      <c r="W1423" s="61">
        <v>2.0</v>
      </c>
      <c r="X1423" s="59" t="s">
        <v>10509</v>
      </c>
      <c r="Y1423" s="59" t="s">
        <v>10657</v>
      </c>
      <c r="Z1423" s="59"/>
      <c r="AA1423" s="61">
        <v>3191.0</v>
      </c>
      <c r="AB1423" s="59"/>
      <c r="AC1423" s="60"/>
      <c r="AD1423" s="60"/>
      <c r="AE1423" s="59" t="s">
        <v>10625</v>
      </c>
      <c r="AF1423" s="59" t="s">
        <v>10507</v>
      </c>
      <c r="AG1423" s="59" t="s">
        <v>10513</v>
      </c>
      <c r="AH1423" s="60"/>
      <c r="AI1423" s="60"/>
      <c r="AJ1423" s="61">
        <v>20.0</v>
      </c>
      <c r="AK1423" s="61">
        <v>15.0</v>
      </c>
      <c r="AL1423" s="61">
        <v>10.0</v>
      </c>
      <c r="AM1423" s="66">
        <v>45495.0</v>
      </c>
      <c r="AN1423" s="66">
        <v>45495.0</v>
      </c>
      <c r="AO1423" s="60"/>
      <c r="AP1423" s="59"/>
      <c r="AQ1423" s="60"/>
      <c r="AR1423" s="60"/>
      <c r="AS1423" s="62" t="s">
        <v>16743</v>
      </c>
      <c r="AT1423" s="60"/>
      <c r="AU1423" s="60" t="s">
        <v>10516</v>
      </c>
      <c r="AV1423" s="60"/>
      <c r="AW1423" s="60"/>
    </row>
    <row r="1424">
      <c r="B1424" s="61">
        <v>995386.0</v>
      </c>
      <c r="C1424" s="61">
        <v>141.0</v>
      </c>
      <c r="D1424" s="66">
        <v>45359.0</v>
      </c>
      <c r="E1424" s="59" t="s">
        <v>16744</v>
      </c>
      <c r="F1424" s="61">
        <v>3193.0</v>
      </c>
      <c r="G1424" s="59"/>
      <c r="H1424" s="59"/>
      <c r="I1424" s="60"/>
      <c r="J1424" s="60"/>
      <c r="K1424" s="59" t="s">
        <v>10596</v>
      </c>
      <c r="L1424" s="61">
        <v>500.0</v>
      </c>
      <c r="M1424" s="59" t="s">
        <v>10507</v>
      </c>
      <c r="N1424" s="61">
        <v>0.0</v>
      </c>
      <c r="O1424" s="61">
        <v>0.0</v>
      </c>
      <c r="P1424" s="59" t="s">
        <v>10508</v>
      </c>
      <c r="Q1424" s="60"/>
      <c r="R1424" s="60"/>
      <c r="S1424" s="59" t="s">
        <v>10507</v>
      </c>
      <c r="T1424" s="59" t="s">
        <v>10508</v>
      </c>
      <c r="U1424" s="59" t="s">
        <v>10508</v>
      </c>
      <c r="V1424" s="59" t="s">
        <v>10508</v>
      </c>
      <c r="W1424" s="61">
        <v>1.0</v>
      </c>
      <c r="X1424" s="59" t="s">
        <v>10509</v>
      </c>
      <c r="Y1424" s="59" t="s">
        <v>16745</v>
      </c>
      <c r="Z1424" s="59"/>
      <c r="AA1424" s="61">
        <v>3193.0</v>
      </c>
      <c r="AB1424" s="59" t="s">
        <v>10512</v>
      </c>
      <c r="AC1424" s="60"/>
      <c r="AD1424" s="60"/>
      <c r="AE1424" s="59" t="s">
        <v>10507</v>
      </c>
      <c r="AF1424" s="59" t="s">
        <v>10507</v>
      </c>
      <c r="AG1424" s="59" t="s">
        <v>10513</v>
      </c>
      <c r="AH1424" s="60"/>
      <c r="AI1424" s="60"/>
      <c r="AJ1424" s="61">
        <v>20.0</v>
      </c>
      <c r="AK1424" s="61">
        <v>15.0</v>
      </c>
      <c r="AL1424" s="61">
        <v>10.0</v>
      </c>
      <c r="AM1424" s="67"/>
      <c r="AN1424" s="67"/>
      <c r="AO1424" s="60"/>
      <c r="AP1424" s="59"/>
      <c r="AQ1424" s="60"/>
      <c r="AR1424" s="60"/>
      <c r="AS1424" s="62" t="s">
        <v>16746</v>
      </c>
      <c r="AT1424" s="60"/>
      <c r="AU1424" s="60" t="s">
        <v>11698</v>
      </c>
      <c r="AV1424" s="60"/>
      <c r="AW1424" s="60"/>
    </row>
    <row r="1425">
      <c r="B1425" s="61">
        <v>995386.0</v>
      </c>
      <c r="C1425" s="61">
        <v>161.0</v>
      </c>
      <c r="D1425" s="66">
        <v>45359.0</v>
      </c>
      <c r="E1425" s="59" t="s">
        <v>16747</v>
      </c>
      <c r="F1425" s="61">
        <v>3195.0</v>
      </c>
      <c r="G1425" s="59"/>
      <c r="H1425" s="60"/>
      <c r="I1425" s="60"/>
      <c r="J1425" s="60"/>
      <c r="K1425" s="59" t="s">
        <v>10625</v>
      </c>
      <c r="L1425" s="61">
        <v>100.0</v>
      </c>
      <c r="M1425" s="59" t="s">
        <v>10507</v>
      </c>
      <c r="N1425" s="61">
        <v>-2.0</v>
      </c>
      <c r="O1425" s="61">
        <v>0.0</v>
      </c>
      <c r="P1425" s="59" t="s">
        <v>10508</v>
      </c>
      <c r="Q1425" s="60"/>
      <c r="R1425" s="60"/>
      <c r="S1425" s="59" t="s">
        <v>10507</v>
      </c>
      <c r="T1425" s="59" t="s">
        <v>10508</v>
      </c>
      <c r="U1425" s="59" t="s">
        <v>10508</v>
      </c>
      <c r="V1425" s="59" t="s">
        <v>10508</v>
      </c>
      <c r="W1425" s="61">
        <v>10.0</v>
      </c>
      <c r="X1425" s="59" t="s">
        <v>10509</v>
      </c>
      <c r="Y1425" s="59" t="s">
        <v>16748</v>
      </c>
      <c r="Z1425" s="60"/>
      <c r="AA1425" s="61">
        <v>3195.0</v>
      </c>
      <c r="AB1425" s="59" t="s">
        <v>10512</v>
      </c>
      <c r="AC1425" s="60"/>
      <c r="AD1425" s="60"/>
      <c r="AE1425" s="59" t="s">
        <v>12456</v>
      </c>
      <c r="AF1425" s="59" t="s">
        <v>10507</v>
      </c>
      <c r="AG1425" s="59" t="s">
        <v>10513</v>
      </c>
      <c r="AH1425" s="60"/>
      <c r="AI1425" s="60"/>
      <c r="AJ1425" s="61">
        <v>25.0</v>
      </c>
      <c r="AK1425" s="61">
        <v>15.0</v>
      </c>
      <c r="AL1425" s="61">
        <v>10.0</v>
      </c>
      <c r="AM1425" s="67"/>
      <c r="AN1425" s="66">
        <v>45455.0</v>
      </c>
      <c r="AO1425" s="60"/>
      <c r="AP1425" s="60"/>
      <c r="AQ1425" s="60"/>
      <c r="AR1425" s="60"/>
      <c r="AS1425" s="62" t="s">
        <v>16749</v>
      </c>
      <c r="AT1425" s="60"/>
      <c r="AU1425" s="60" t="s">
        <v>10516</v>
      </c>
      <c r="AV1425" s="60"/>
      <c r="AW1425" s="60"/>
    </row>
    <row r="1426">
      <c r="B1426" s="61">
        <v>995386.0</v>
      </c>
      <c r="C1426" s="61">
        <v>159.0</v>
      </c>
      <c r="D1426" s="66">
        <v>45359.0</v>
      </c>
      <c r="E1426" s="59" t="s">
        <v>16750</v>
      </c>
      <c r="F1426" s="61">
        <v>3197.0</v>
      </c>
      <c r="G1426" s="62" t="s">
        <v>16751</v>
      </c>
      <c r="H1426" s="65" t="s">
        <v>16752</v>
      </c>
      <c r="I1426" s="65" t="s">
        <v>16753</v>
      </c>
      <c r="J1426" s="65" t="s">
        <v>16754</v>
      </c>
      <c r="K1426" s="59" t="s">
        <v>12982</v>
      </c>
      <c r="L1426" s="61">
        <v>100.0</v>
      </c>
      <c r="M1426" s="59" t="s">
        <v>10507</v>
      </c>
      <c r="N1426" s="61">
        <v>1.0</v>
      </c>
      <c r="O1426" s="61">
        <v>0.0</v>
      </c>
      <c r="P1426" s="59" t="s">
        <v>10633</v>
      </c>
      <c r="Q1426" s="60"/>
      <c r="R1426" s="60"/>
      <c r="S1426" s="59" t="s">
        <v>10507</v>
      </c>
      <c r="T1426" s="59" t="s">
        <v>10508</v>
      </c>
      <c r="U1426" s="59" t="s">
        <v>10508</v>
      </c>
      <c r="V1426" s="59" t="s">
        <v>10508</v>
      </c>
      <c r="W1426" s="61">
        <v>11.0</v>
      </c>
      <c r="X1426" s="59" t="s">
        <v>10509</v>
      </c>
      <c r="Y1426" s="59" t="s">
        <v>16755</v>
      </c>
      <c r="Z1426" s="59"/>
      <c r="AA1426" s="61">
        <v>3197.0</v>
      </c>
      <c r="AB1426" s="60" t="s">
        <v>10512</v>
      </c>
      <c r="AC1426" s="60"/>
      <c r="AD1426" s="60"/>
      <c r="AE1426" s="59" t="s">
        <v>10507</v>
      </c>
      <c r="AF1426" s="59" t="s">
        <v>10507</v>
      </c>
      <c r="AG1426" s="60" t="s">
        <v>10513</v>
      </c>
      <c r="AH1426" s="60"/>
      <c r="AI1426" s="60"/>
      <c r="AJ1426" s="61">
        <v>25.0</v>
      </c>
      <c r="AK1426" s="61">
        <v>15.0</v>
      </c>
      <c r="AL1426" s="61">
        <v>10.0</v>
      </c>
      <c r="AM1426" s="66">
        <v>45495.0</v>
      </c>
      <c r="AN1426" s="66">
        <v>45495.0</v>
      </c>
      <c r="AO1426" s="60"/>
      <c r="AP1426" s="59"/>
      <c r="AQ1426" s="60"/>
      <c r="AR1426" s="60"/>
      <c r="AS1426" s="62" t="s">
        <v>16756</v>
      </c>
      <c r="AT1426" s="60"/>
      <c r="AU1426" s="60" t="s">
        <v>11001</v>
      </c>
      <c r="AV1426" s="60"/>
      <c r="AW1426" s="60"/>
    </row>
    <row r="1427">
      <c r="B1427" s="61">
        <v>995386.0</v>
      </c>
      <c r="C1427" s="61">
        <v>161.0</v>
      </c>
      <c r="D1427" s="66">
        <v>45359.0</v>
      </c>
      <c r="E1427" s="59" t="s">
        <v>16757</v>
      </c>
      <c r="F1427" s="61">
        <v>3199.0</v>
      </c>
      <c r="G1427" s="59"/>
      <c r="H1427" s="60"/>
      <c r="I1427" s="60"/>
      <c r="J1427" s="60"/>
      <c r="K1427" s="59" t="s">
        <v>11921</v>
      </c>
      <c r="L1427" s="61">
        <v>100.0</v>
      </c>
      <c r="M1427" s="59" t="s">
        <v>10507</v>
      </c>
      <c r="N1427" s="61">
        <v>0.0</v>
      </c>
      <c r="O1427" s="61">
        <v>0.0</v>
      </c>
      <c r="P1427" s="59" t="s">
        <v>10508</v>
      </c>
      <c r="Q1427" s="60"/>
      <c r="R1427" s="60"/>
      <c r="S1427" s="59" t="s">
        <v>10507</v>
      </c>
      <c r="T1427" s="59" t="s">
        <v>10508</v>
      </c>
      <c r="U1427" s="59" t="s">
        <v>10508</v>
      </c>
      <c r="V1427" s="59" t="s">
        <v>10508</v>
      </c>
      <c r="W1427" s="61">
        <v>2.0</v>
      </c>
      <c r="X1427" s="59" t="s">
        <v>10509</v>
      </c>
      <c r="Y1427" s="59" t="s">
        <v>16748</v>
      </c>
      <c r="Z1427" s="60"/>
      <c r="AA1427" s="64">
        <v>3199.0</v>
      </c>
      <c r="AB1427" s="59" t="s">
        <v>10512</v>
      </c>
      <c r="AC1427" s="60"/>
      <c r="AD1427" s="60"/>
      <c r="AE1427" s="59" t="s">
        <v>12456</v>
      </c>
      <c r="AF1427" s="59" t="s">
        <v>10507</v>
      </c>
      <c r="AG1427" s="59" t="s">
        <v>10513</v>
      </c>
      <c r="AH1427" s="60"/>
      <c r="AI1427" s="60"/>
      <c r="AJ1427" s="61">
        <v>25.0</v>
      </c>
      <c r="AK1427" s="61">
        <v>15.0</v>
      </c>
      <c r="AL1427" s="61">
        <v>10.0</v>
      </c>
      <c r="AM1427" s="60"/>
      <c r="AN1427" s="66">
        <v>45413.0</v>
      </c>
      <c r="AO1427" s="60"/>
      <c r="AP1427" s="60"/>
      <c r="AQ1427" s="60"/>
      <c r="AR1427" s="60"/>
      <c r="AS1427" s="62" t="s">
        <v>16758</v>
      </c>
      <c r="AT1427" s="60"/>
      <c r="AU1427" s="60" t="s">
        <v>10516</v>
      </c>
      <c r="AV1427" s="60"/>
      <c r="AW1427" s="60"/>
    </row>
    <row r="1428">
      <c r="B1428" s="61">
        <v>995386.0</v>
      </c>
      <c r="C1428" s="61">
        <v>161.0</v>
      </c>
      <c r="D1428" s="66">
        <v>45362.0</v>
      </c>
      <c r="E1428" s="59" t="s">
        <v>16759</v>
      </c>
      <c r="F1428" s="61">
        <v>3201.0</v>
      </c>
      <c r="G1428" s="62" t="s">
        <v>16760</v>
      </c>
      <c r="H1428" s="62" t="s">
        <v>16761</v>
      </c>
      <c r="I1428" s="59"/>
      <c r="J1428" s="59"/>
      <c r="K1428" s="59" t="s">
        <v>11703</v>
      </c>
      <c r="L1428" s="61">
        <v>100.0</v>
      </c>
      <c r="M1428" s="59" t="s">
        <v>10507</v>
      </c>
      <c r="N1428" s="61">
        <v>0.0</v>
      </c>
      <c r="O1428" s="61">
        <v>0.0</v>
      </c>
      <c r="P1428" s="59" t="s">
        <v>10508</v>
      </c>
      <c r="Q1428" s="60"/>
      <c r="R1428" s="60"/>
      <c r="S1428" s="59" t="s">
        <v>10507</v>
      </c>
      <c r="T1428" s="59" t="s">
        <v>10508</v>
      </c>
      <c r="U1428" s="59" t="s">
        <v>10508</v>
      </c>
      <c r="V1428" s="59" t="s">
        <v>10508</v>
      </c>
      <c r="W1428" s="61">
        <v>0.0</v>
      </c>
      <c r="X1428" s="59" t="s">
        <v>10509</v>
      </c>
      <c r="Y1428" s="59" t="s">
        <v>16762</v>
      </c>
      <c r="Z1428" s="60"/>
      <c r="AA1428" s="61">
        <v>3201.0</v>
      </c>
      <c r="AB1428" s="59" t="s">
        <v>10512</v>
      </c>
      <c r="AC1428" s="60"/>
      <c r="AD1428" s="60"/>
      <c r="AE1428" s="59" t="s">
        <v>10507</v>
      </c>
      <c r="AF1428" s="59" t="s">
        <v>10507</v>
      </c>
      <c r="AG1428" s="59" t="s">
        <v>10513</v>
      </c>
      <c r="AH1428" s="60"/>
      <c r="AI1428" s="60"/>
      <c r="AJ1428" s="61">
        <v>25.0</v>
      </c>
      <c r="AK1428" s="61">
        <v>15.0</v>
      </c>
      <c r="AL1428" s="61">
        <v>10.0</v>
      </c>
      <c r="AM1428" s="68"/>
      <c r="AN1428" s="67"/>
      <c r="AO1428" s="60"/>
      <c r="AP1428" s="60"/>
      <c r="AQ1428" s="60"/>
      <c r="AR1428" s="60"/>
      <c r="AS1428" s="62" t="s">
        <v>16763</v>
      </c>
      <c r="AT1428" s="60"/>
      <c r="AU1428" s="60" t="s">
        <v>10516</v>
      </c>
      <c r="AV1428" s="60"/>
      <c r="AW1428" s="60"/>
    </row>
    <row r="1429">
      <c r="B1429" s="61">
        <v>995386.0</v>
      </c>
      <c r="C1429" s="61">
        <v>175.0</v>
      </c>
      <c r="D1429" s="66">
        <v>45362.0</v>
      </c>
      <c r="E1429" s="59" t="s">
        <v>16764</v>
      </c>
      <c r="F1429" s="61">
        <v>3203.0</v>
      </c>
      <c r="G1429" s="65" t="s">
        <v>16765</v>
      </c>
      <c r="H1429" s="60"/>
      <c r="I1429" s="60"/>
      <c r="J1429" s="60"/>
      <c r="K1429" s="59" t="s">
        <v>10547</v>
      </c>
      <c r="L1429" s="61">
        <v>500.0</v>
      </c>
      <c r="M1429" s="59" t="s">
        <v>10507</v>
      </c>
      <c r="N1429" s="61">
        <v>-1.0</v>
      </c>
      <c r="O1429" s="61">
        <v>0.0</v>
      </c>
      <c r="P1429" s="59" t="s">
        <v>10508</v>
      </c>
      <c r="Q1429" s="60"/>
      <c r="R1429" s="60"/>
      <c r="S1429" s="59" t="s">
        <v>10507</v>
      </c>
      <c r="T1429" s="59" t="s">
        <v>10508</v>
      </c>
      <c r="U1429" s="59" t="s">
        <v>10508</v>
      </c>
      <c r="V1429" s="59" t="s">
        <v>10508</v>
      </c>
      <c r="W1429" s="61">
        <v>1.0</v>
      </c>
      <c r="X1429" s="59" t="s">
        <v>15633</v>
      </c>
      <c r="Y1429" s="59" t="s">
        <v>16766</v>
      </c>
      <c r="Z1429" s="60"/>
      <c r="AA1429" s="61">
        <v>3203.0</v>
      </c>
      <c r="AB1429" s="59" t="s">
        <v>10512</v>
      </c>
      <c r="AC1429" s="60"/>
      <c r="AD1429" s="60"/>
      <c r="AE1429" s="59" t="s">
        <v>10507</v>
      </c>
      <c r="AF1429" s="59" t="s">
        <v>10507</v>
      </c>
      <c r="AG1429" s="59" t="s">
        <v>10513</v>
      </c>
      <c r="AH1429" s="60"/>
      <c r="AI1429" s="60"/>
      <c r="AJ1429" s="61">
        <v>20.0</v>
      </c>
      <c r="AK1429" s="61">
        <v>15.0</v>
      </c>
      <c r="AL1429" s="61">
        <v>10.0</v>
      </c>
      <c r="AM1429" s="67"/>
      <c r="AN1429" s="68"/>
      <c r="AO1429" s="60"/>
      <c r="AP1429" s="60"/>
      <c r="AQ1429" s="60"/>
      <c r="AR1429" s="60"/>
      <c r="AS1429" s="62" t="s">
        <v>16767</v>
      </c>
      <c r="AT1429" s="60"/>
      <c r="AU1429" s="60" t="s">
        <v>15671</v>
      </c>
      <c r="AV1429" s="60"/>
      <c r="AW1429" s="60"/>
    </row>
    <row r="1430">
      <c r="B1430" s="61">
        <v>995386.0</v>
      </c>
      <c r="C1430" s="61">
        <v>175.0</v>
      </c>
      <c r="D1430" s="66">
        <v>45362.0</v>
      </c>
      <c r="E1430" s="59" t="s">
        <v>16768</v>
      </c>
      <c r="F1430" s="61">
        <v>3205.0</v>
      </c>
      <c r="G1430" s="62" t="s">
        <v>16769</v>
      </c>
      <c r="H1430" s="60"/>
      <c r="I1430" s="60"/>
      <c r="J1430" s="60"/>
      <c r="K1430" s="59" t="s">
        <v>10547</v>
      </c>
      <c r="L1430" s="61">
        <v>500.0</v>
      </c>
      <c r="M1430" s="59" t="s">
        <v>10507</v>
      </c>
      <c r="N1430" s="61">
        <v>0.0</v>
      </c>
      <c r="O1430" s="61">
        <v>0.0</v>
      </c>
      <c r="P1430" s="59" t="s">
        <v>10508</v>
      </c>
      <c r="Q1430" s="60"/>
      <c r="R1430" s="60"/>
      <c r="S1430" s="59" t="s">
        <v>10507</v>
      </c>
      <c r="T1430" s="59" t="s">
        <v>10508</v>
      </c>
      <c r="U1430" s="59" t="s">
        <v>10508</v>
      </c>
      <c r="V1430" s="59" t="s">
        <v>10508</v>
      </c>
      <c r="W1430" s="61">
        <v>0.0</v>
      </c>
      <c r="X1430" s="59" t="s">
        <v>15633</v>
      </c>
      <c r="Y1430" s="59" t="s">
        <v>16766</v>
      </c>
      <c r="Z1430" s="60"/>
      <c r="AA1430" s="61">
        <v>3205.0</v>
      </c>
      <c r="AB1430" s="59" t="s">
        <v>10512</v>
      </c>
      <c r="AC1430" s="60"/>
      <c r="AD1430" s="60"/>
      <c r="AE1430" s="59" t="s">
        <v>10507</v>
      </c>
      <c r="AF1430" s="59" t="s">
        <v>10507</v>
      </c>
      <c r="AG1430" s="59" t="s">
        <v>10513</v>
      </c>
      <c r="AH1430" s="60"/>
      <c r="AI1430" s="60"/>
      <c r="AJ1430" s="61">
        <v>20.0</v>
      </c>
      <c r="AK1430" s="61">
        <v>15.0</v>
      </c>
      <c r="AL1430" s="61">
        <v>10.0</v>
      </c>
      <c r="AM1430" s="67"/>
      <c r="AN1430" s="67"/>
      <c r="AO1430" s="60"/>
      <c r="AP1430" s="60"/>
      <c r="AQ1430" s="60"/>
      <c r="AR1430" s="60"/>
      <c r="AS1430" s="62" t="s">
        <v>16770</v>
      </c>
      <c r="AT1430" s="60"/>
      <c r="AU1430" s="60" t="s">
        <v>15671</v>
      </c>
      <c r="AV1430" s="60"/>
      <c r="AW1430" s="60"/>
    </row>
    <row r="1431">
      <c r="B1431" s="61">
        <v>995386.0</v>
      </c>
      <c r="C1431" s="61">
        <v>175.0</v>
      </c>
      <c r="D1431" s="66">
        <v>45362.0</v>
      </c>
      <c r="E1431" s="59" t="s">
        <v>16771</v>
      </c>
      <c r="F1431" s="61">
        <v>3207.0</v>
      </c>
      <c r="G1431" s="62" t="s">
        <v>16772</v>
      </c>
      <c r="H1431" s="59"/>
      <c r="I1431" s="59"/>
      <c r="J1431" s="59"/>
      <c r="K1431" s="59" t="s">
        <v>10689</v>
      </c>
      <c r="L1431" s="61">
        <v>500.0</v>
      </c>
      <c r="M1431" s="59" t="s">
        <v>10507</v>
      </c>
      <c r="N1431" s="61">
        <v>1.0</v>
      </c>
      <c r="O1431" s="61">
        <v>0.0</v>
      </c>
      <c r="P1431" s="59" t="s">
        <v>10633</v>
      </c>
      <c r="Q1431" s="60"/>
      <c r="R1431" s="60"/>
      <c r="S1431" s="59" t="s">
        <v>10507</v>
      </c>
      <c r="T1431" s="59" t="s">
        <v>10508</v>
      </c>
      <c r="U1431" s="59" t="s">
        <v>10508</v>
      </c>
      <c r="V1431" s="59" t="s">
        <v>10508</v>
      </c>
      <c r="W1431" s="61">
        <v>4.0</v>
      </c>
      <c r="X1431" s="59" t="s">
        <v>15633</v>
      </c>
      <c r="Y1431" s="59" t="s">
        <v>16766</v>
      </c>
      <c r="Z1431" s="59"/>
      <c r="AA1431" s="61">
        <v>3207.0</v>
      </c>
      <c r="AB1431" s="59" t="s">
        <v>10512</v>
      </c>
      <c r="AC1431" s="60"/>
      <c r="AD1431" s="60"/>
      <c r="AE1431" s="59" t="s">
        <v>10507</v>
      </c>
      <c r="AF1431" s="59" t="s">
        <v>10507</v>
      </c>
      <c r="AG1431" s="59" t="s">
        <v>10513</v>
      </c>
      <c r="AH1431" s="60"/>
      <c r="AI1431" s="60"/>
      <c r="AJ1431" s="61">
        <v>20.0</v>
      </c>
      <c r="AK1431" s="61">
        <v>15.0</v>
      </c>
      <c r="AL1431" s="61">
        <v>10.0</v>
      </c>
      <c r="AM1431" s="67"/>
      <c r="AN1431" s="66">
        <v>45418.0</v>
      </c>
      <c r="AO1431" s="60"/>
      <c r="AP1431" s="59"/>
      <c r="AQ1431" s="60"/>
      <c r="AR1431" s="60"/>
      <c r="AS1431" s="62" t="s">
        <v>16773</v>
      </c>
      <c r="AT1431" s="59"/>
      <c r="AU1431" s="60" t="s">
        <v>15671</v>
      </c>
      <c r="AV1431" s="60"/>
      <c r="AW1431" s="60"/>
    </row>
    <row r="1432">
      <c r="B1432" s="61">
        <v>995386.0</v>
      </c>
      <c r="C1432" s="61">
        <v>175.0</v>
      </c>
      <c r="D1432" s="66">
        <v>45362.0</v>
      </c>
      <c r="E1432" s="59" t="s">
        <v>16774</v>
      </c>
      <c r="F1432" s="61">
        <v>3209.0</v>
      </c>
      <c r="G1432" s="62" t="s">
        <v>16775</v>
      </c>
      <c r="H1432" s="59"/>
      <c r="I1432" s="60"/>
      <c r="J1432" s="60"/>
      <c r="K1432" s="59" t="s">
        <v>10689</v>
      </c>
      <c r="L1432" s="61">
        <v>500.0</v>
      </c>
      <c r="M1432" s="59" t="s">
        <v>10507</v>
      </c>
      <c r="N1432" s="61">
        <v>0.0</v>
      </c>
      <c r="O1432" s="61">
        <v>0.0</v>
      </c>
      <c r="P1432" s="59" t="s">
        <v>10508</v>
      </c>
      <c r="Q1432" s="60"/>
      <c r="R1432" s="60"/>
      <c r="S1432" s="59" t="s">
        <v>10507</v>
      </c>
      <c r="T1432" s="59" t="s">
        <v>10508</v>
      </c>
      <c r="U1432" s="59" t="s">
        <v>10508</v>
      </c>
      <c r="V1432" s="59" t="s">
        <v>10508</v>
      </c>
      <c r="W1432" s="61">
        <v>0.0</v>
      </c>
      <c r="X1432" s="59" t="s">
        <v>15633</v>
      </c>
      <c r="Y1432" s="59" t="s">
        <v>16766</v>
      </c>
      <c r="Z1432" s="60"/>
      <c r="AA1432" s="61">
        <v>3209.0</v>
      </c>
      <c r="AB1432" s="59" t="s">
        <v>10512</v>
      </c>
      <c r="AC1432" s="60"/>
      <c r="AD1432" s="60"/>
      <c r="AE1432" s="59" t="s">
        <v>10507</v>
      </c>
      <c r="AF1432" s="59" t="s">
        <v>10507</v>
      </c>
      <c r="AG1432" s="59" t="s">
        <v>10513</v>
      </c>
      <c r="AH1432" s="60"/>
      <c r="AI1432" s="60"/>
      <c r="AJ1432" s="61">
        <v>20.0</v>
      </c>
      <c r="AK1432" s="61">
        <v>15.0</v>
      </c>
      <c r="AL1432" s="61">
        <v>10.0</v>
      </c>
      <c r="AM1432" s="67"/>
      <c r="AN1432" s="67"/>
      <c r="AO1432" s="60"/>
      <c r="AP1432" s="60"/>
      <c r="AQ1432" s="60"/>
      <c r="AR1432" s="60"/>
      <c r="AS1432" s="62" t="s">
        <v>16776</v>
      </c>
      <c r="AT1432" s="60"/>
      <c r="AU1432" s="60" t="s">
        <v>15671</v>
      </c>
      <c r="AV1432" s="60"/>
      <c r="AW1432" s="60"/>
    </row>
    <row r="1433">
      <c r="B1433" s="61">
        <v>995386.0</v>
      </c>
      <c r="C1433" s="61">
        <v>175.0</v>
      </c>
      <c r="D1433" s="66">
        <v>45362.0</v>
      </c>
      <c r="E1433" s="59" t="s">
        <v>16777</v>
      </c>
      <c r="F1433" s="61">
        <v>3211.0</v>
      </c>
      <c r="G1433" s="62" t="s">
        <v>16778</v>
      </c>
      <c r="H1433" s="60"/>
      <c r="I1433" s="60"/>
      <c r="J1433" s="60"/>
      <c r="K1433" s="59" t="s">
        <v>10689</v>
      </c>
      <c r="L1433" s="61">
        <v>500.0</v>
      </c>
      <c r="M1433" s="59" t="s">
        <v>10507</v>
      </c>
      <c r="N1433" s="61">
        <v>-1.0</v>
      </c>
      <c r="O1433" s="61">
        <v>0.0</v>
      </c>
      <c r="P1433" s="59" t="s">
        <v>10508</v>
      </c>
      <c r="Q1433" s="60"/>
      <c r="R1433" s="60"/>
      <c r="S1433" s="59" t="s">
        <v>10507</v>
      </c>
      <c r="T1433" s="59" t="s">
        <v>10508</v>
      </c>
      <c r="U1433" s="59" t="s">
        <v>10508</v>
      </c>
      <c r="V1433" s="59" t="s">
        <v>10508</v>
      </c>
      <c r="W1433" s="61">
        <v>3.0</v>
      </c>
      <c r="X1433" s="59" t="s">
        <v>15633</v>
      </c>
      <c r="Y1433" s="59" t="s">
        <v>16766</v>
      </c>
      <c r="Z1433" s="59"/>
      <c r="AA1433" s="61">
        <v>3211.0</v>
      </c>
      <c r="AB1433" s="59" t="s">
        <v>10512</v>
      </c>
      <c r="AC1433" s="60"/>
      <c r="AD1433" s="60"/>
      <c r="AE1433" s="59" t="s">
        <v>10507</v>
      </c>
      <c r="AF1433" s="59" t="s">
        <v>10507</v>
      </c>
      <c r="AG1433" s="59" t="s">
        <v>10513</v>
      </c>
      <c r="AH1433" s="60"/>
      <c r="AI1433" s="60"/>
      <c r="AJ1433" s="61">
        <v>20.0</v>
      </c>
      <c r="AK1433" s="61">
        <v>15.0</v>
      </c>
      <c r="AL1433" s="61">
        <v>10.0</v>
      </c>
      <c r="AM1433" s="67"/>
      <c r="AN1433" s="67"/>
      <c r="AO1433" s="60"/>
      <c r="AP1433" s="59"/>
      <c r="AQ1433" s="60"/>
      <c r="AR1433" s="60"/>
      <c r="AS1433" s="62" t="s">
        <v>16779</v>
      </c>
      <c r="AT1433" s="60"/>
      <c r="AU1433" s="60" t="s">
        <v>15671</v>
      </c>
      <c r="AV1433" s="60"/>
      <c r="AW1433" s="60"/>
    </row>
    <row r="1434">
      <c r="B1434" s="61">
        <v>995386.0</v>
      </c>
      <c r="C1434" s="61">
        <v>175.0</v>
      </c>
      <c r="D1434" s="66">
        <v>45362.0</v>
      </c>
      <c r="E1434" s="59" t="s">
        <v>16780</v>
      </c>
      <c r="F1434" s="61">
        <v>3213.0</v>
      </c>
      <c r="G1434" s="62" t="s">
        <v>16781</v>
      </c>
      <c r="H1434" s="59"/>
      <c r="I1434" s="59"/>
      <c r="J1434" s="59"/>
      <c r="K1434" s="59" t="s">
        <v>10689</v>
      </c>
      <c r="L1434" s="61">
        <v>500.0</v>
      </c>
      <c r="M1434" s="59" t="s">
        <v>10507</v>
      </c>
      <c r="N1434" s="61">
        <v>0.0</v>
      </c>
      <c r="O1434" s="61">
        <v>0.0</v>
      </c>
      <c r="P1434" s="59" t="s">
        <v>10508</v>
      </c>
      <c r="Q1434" s="60"/>
      <c r="R1434" s="60"/>
      <c r="S1434" s="59" t="s">
        <v>10507</v>
      </c>
      <c r="T1434" s="59" t="s">
        <v>10508</v>
      </c>
      <c r="U1434" s="59" t="s">
        <v>10508</v>
      </c>
      <c r="V1434" s="59" t="s">
        <v>10508</v>
      </c>
      <c r="W1434" s="61">
        <v>1.0</v>
      </c>
      <c r="X1434" s="59" t="s">
        <v>15633</v>
      </c>
      <c r="Y1434" s="59" t="s">
        <v>16766</v>
      </c>
      <c r="Z1434" s="59"/>
      <c r="AA1434" s="61">
        <v>3213.0</v>
      </c>
      <c r="AB1434" s="59" t="s">
        <v>10512</v>
      </c>
      <c r="AC1434" s="60"/>
      <c r="AD1434" s="60"/>
      <c r="AE1434" s="59" t="s">
        <v>10507</v>
      </c>
      <c r="AF1434" s="59" t="s">
        <v>10507</v>
      </c>
      <c r="AG1434" s="59" t="s">
        <v>10513</v>
      </c>
      <c r="AH1434" s="60"/>
      <c r="AI1434" s="60"/>
      <c r="AJ1434" s="61">
        <v>20.0</v>
      </c>
      <c r="AK1434" s="61">
        <v>15.0</v>
      </c>
      <c r="AL1434" s="61">
        <v>10.0</v>
      </c>
      <c r="AM1434" s="67"/>
      <c r="AN1434" s="67"/>
      <c r="AO1434" s="60"/>
      <c r="AP1434" s="59"/>
      <c r="AQ1434" s="60"/>
      <c r="AR1434" s="60"/>
      <c r="AS1434" s="62" t="s">
        <v>16782</v>
      </c>
      <c r="AT1434" s="60"/>
      <c r="AU1434" s="60" t="s">
        <v>15671</v>
      </c>
      <c r="AV1434" s="60"/>
      <c r="AW1434" s="60"/>
    </row>
    <row r="1435">
      <c r="B1435" s="61">
        <v>995386.0</v>
      </c>
      <c r="C1435" s="61">
        <v>175.0</v>
      </c>
      <c r="D1435" s="66">
        <v>45362.0</v>
      </c>
      <c r="E1435" s="59" t="s">
        <v>16783</v>
      </c>
      <c r="F1435" s="61">
        <v>3215.0</v>
      </c>
      <c r="G1435" s="62" t="s">
        <v>16784</v>
      </c>
      <c r="H1435" s="59"/>
      <c r="I1435" s="60"/>
      <c r="J1435" s="60"/>
      <c r="K1435" s="59" t="s">
        <v>10689</v>
      </c>
      <c r="L1435" s="61">
        <v>500.0</v>
      </c>
      <c r="M1435" s="59" t="s">
        <v>10507</v>
      </c>
      <c r="N1435" s="61">
        <v>0.0</v>
      </c>
      <c r="O1435" s="61">
        <v>0.0</v>
      </c>
      <c r="P1435" s="59" t="s">
        <v>10508</v>
      </c>
      <c r="Q1435" s="60"/>
      <c r="R1435" s="60"/>
      <c r="S1435" s="59" t="s">
        <v>10507</v>
      </c>
      <c r="T1435" s="59" t="s">
        <v>10508</v>
      </c>
      <c r="U1435" s="59" t="s">
        <v>10508</v>
      </c>
      <c r="V1435" s="59" t="s">
        <v>10508</v>
      </c>
      <c r="W1435" s="61">
        <v>1.0</v>
      </c>
      <c r="X1435" s="59" t="s">
        <v>15633</v>
      </c>
      <c r="Y1435" s="59" t="s">
        <v>16766</v>
      </c>
      <c r="Z1435" s="59"/>
      <c r="AA1435" s="61">
        <v>3215.0</v>
      </c>
      <c r="AB1435" s="59" t="s">
        <v>10512</v>
      </c>
      <c r="AC1435" s="60"/>
      <c r="AD1435" s="60"/>
      <c r="AE1435" s="59" t="s">
        <v>10507</v>
      </c>
      <c r="AF1435" s="59" t="s">
        <v>10507</v>
      </c>
      <c r="AG1435" s="59" t="s">
        <v>10513</v>
      </c>
      <c r="AH1435" s="60"/>
      <c r="AI1435" s="60"/>
      <c r="AJ1435" s="61">
        <v>20.0</v>
      </c>
      <c r="AK1435" s="61">
        <v>15.0</v>
      </c>
      <c r="AL1435" s="61">
        <v>10.0</v>
      </c>
      <c r="AM1435" s="67"/>
      <c r="AN1435" s="67"/>
      <c r="AO1435" s="60"/>
      <c r="AP1435" s="59"/>
      <c r="AQ1435" s="60"/>
      <c r="AR1435" s="60"/>
      <c r="AS1435" s="62" t="s">
        <v>16785</v>
      </c>
      <c r="AT1435" s="60"/>
      <c r="AU1435" s="60" t="s">
        <v>15671</v>
      </c>
      <c r="AV1435" s="60"/>
      <c r="AW1435" s="60"/>
    </row>
    <row r="1436">
      <c r="B1436" s="61">
        <v>995386.0</v>
      </c>
      <c r="C1436" s="61">
        <v>175.0</v>
      </c>
      <c r="D1436" s="66">
        <v>45362.0</v>
      </c>
      <c r="E1436" s="59" t="s">
        <v>16786</v>
      </c>
      <c r="F1436" s="61">
        <v>3217.0</v>
      </c>
      <c r="G1436" s="62" t="s">
        <v>16787</v>
      </c>
      <c r="H1436" s="59"/>
      <c r="I1436" s="59"/>
      <c r="J1436" s="59"/>
      <c r="K1436" s="59" t="s">
        <v>10689</v>
      </c>
      <c r="L1436" s="61">
        <v>500.0</v>
      </c>
      <c r="M1436" s="59" t="s">
        <v>10507</v>
      </c>
      <c r="N1436" s="61">
        <v>-1.0</v>
      </c>
      <c r="O1436" s="61">
        <v>0.0</v>
      </c>
      <c r="P1436" s="59" t="s">
        <v>10508</v>
      </c>
      <c r="Q1436" s="60"/>
      <c r="R1436" s="60"/>
      <c r="S1436" s="59" t="s">
        <v>10507</v>
      </c>
      <c r="T1436" s="59" t="s">
        <v>10508</v>
      </c>
      <c r="U1436" s="59" t="s">
        <v>10508</v>
      </c>
      <c r="V1436" s="59" t="s">
        <v>10508</v>
      </c>
      <c r="W1436" s="61">
        <v>3.0</v>
      </c>
      <c r="X1436" s="59" t="s">
        <v>15633</v>
      </c>
      <c r="Y1436" s="59" t="s">
        <v>16766</v>
      </c>
      <c r="Z1436" s="59"/>
      <c r="AA1436" s="61">
        <v>3217.0</v>
      </c>
      <c r="AB1436" s="59" t="s">
        <v>10512</v>
      </c>
      <c r="AC1436" s="60"/>
      <c r="AD1436" s="60"/>
      <c r="AE1436" s="59" t="s">
        <v>10507</v>
      </c>
      <c r="AF1436" s="59" t="s">
        <v>10507</v>
      </c>
      <c r="AG1436" s="59" t="s">
        <v>10513</v>
      </c>
      <c r="AH1436" s="60"/>
      <c r="AI1436" s="60"/>
      <c r="AJ1436" s="61">
        <v>20.0</v>
      </c>
      <c r="AK1436" s="61">
        <v>15.0</v>
      </c>
      <c r="AL1436" s="61">
        <v>10.0</v>
      </c>
      <c r="AM1436" s="68"/>
      <c r="AN1436" s="66">
        <v>45418.0</v>
      </c>
      <c r="AO1436" s="60"/>
      <c r="AP1436" s="59"/>
      <c r="AQ1436" s="60"/>
      <c r="AR1436" s="60"/>
      <c r="AS1436" s="62" t="s">
        <v>16788</v>
      </c>
      <c r="AT1436" s="60"/>
      <c r="AU1436" s="60" t="s">
        <v>15671</v>
      </c>
      <c r="AV1436" s="60"/>
      <c r="AW1436" s="60"/>
    </row>
    <row r="1437">
      <c r="B1437" s="61">
        <v>995386.0</v>
      </c>
      <c r="C1437" s="61">
        <v>175.0</v>
      </c>
      <c r="D1437" s="66">
        <v>45362.0</v>
      </c>
      <c r="E1437" s="59" t="s">
        <v>16789</v>
      </c>
      <c r="F1437" s="61">
        <v>3219.0</v>
      </c>
      <c r="G1437" s="65" t="s">
        <v>16790</v>
      </c>
      <c r="H1437" s="60"/>
      <c r="I1437" s="60"/>
      <c r="J1437" s="60"/>
      <c r="K1437" s="59" t="s">
        <v>10689</v>
      </c>
      <c r="L1437" s="61">
        <v>500.0</v>
      </c>
      <c r="M1437" s="59" t="s">
        <v>10507</v>
      </c>
      <c r="N1437" s="61">
        <v>0.0</v>
      </c>
      <c r="O1437" s="61">
        <v>0.0</v>
      </c>
      <c r="P1437" s="59" t="s">
        <v>10508</v>
      </c>
      <c r="Q1437" s="60"/>
      <c r="R1437" s="60"/>
      <c r="S1437" s="59" t="s">
        <v>10507</v>
      </c>
      <c r="T1437" s="59" t="s">
        <v>10508</v>
      </c>
      <c r="U1437" s="59" t="s">
        <v>10508</v>
      </c>
      <c r="V1437" s="59" t="s">
        <v>10508</v>
      </c>
      <c r="W1437" s="61">
        <v>2.0</v>
      </c>
      <c r="X1437" s="59" t="s">
        <v>15633</v>
      </c>
      <c r="Y1437" s="59" t="s">
        <v>16766</v>
      </c>
      <c r="Z1437" s="60"/>
      <c r="AA1437" s="61">
        <v>3219.0</v>
      </c>
      <c r="AB1437" s="59" t="s">
        <v>10512</v>
      </c>
      <c r="AC1437" s="60"/>
      <c r="AD1437" s="60"/>
      <c r="AE1437" s="59" t="s">
        <v>10507</v>
      </c>
      <c r="AF1437" s="59" t="s">
        <v>10507</v>
      </c>
      <c r="AG1437" s="59" t="s">
        <v>10513</v>
      </c>
      <c r="AH1437" s="60"/>
      <c r="AI1437" s="60"/>
      <c r="AJ1437" s="61">
        <v>20.0</v>
      </c>
      <c r="AK1437" s="61">
        <v>15.0</v>
      </c>
      <c r="AL1437" s="61">
        <v>10.0</v>
      </c>
      <c r="AM1437" s="68"/>
      <c r="AN1437" s="66">
        <v>45418.0</v>
      </c>
      <c r="AO1437" s="60"/>
      <c r="AP1437" s="60"/>
      <c r="AQ1437" s="60"/>
      <c r="AR1437" s="60"/>
      <c r="AS1437" s="62" t="s">
        <v>16791</v>
      </c>
      <c r="AT1437" s="60"/>
      <c r="AU1437" s="60" t="s">
        <v>15671</v>
      </c>
      <c r="AV1437" s="60"/>
      <c r="AW1437" s="60"/>
    </row>
    <row r="1438">
      <c r="B1438" s="61">
        <v>995386.0</v>
      </c>
      <c r="C1438" s="61">
        <v>175.0</v>
      </c>
      <c r="D1438" s="66">
        <v>45362.0</v>
      </c>
      <c r="E1438" s="59" t="s">
        <v>16792</v>
      </c>
      <c r="F1438" s="61">
        <v>3221.0</v>
      </c>
      <c r="G1438" s="62" t="s">
        <v>16793</v>
      </c>
      <c r="H1438" s="59"/>
      <c r="I1438" s="60"/>
      <c r="J1438" s="60"/>
      <c r="K1438" s="59" t="s">
        <v>10547</v>
      </c>
      <c r="L1438" s="61">
        <v>500.0</v>
      </c>
      <c r="M1438" s="59" t="s">
        <v>10507</v>
      </c>
      <c r="N1438" s="61">
        <v>1.0</v>
      </c>
      <c r="O1438" s="61">
        <v>0.0</v>
      </c>
      <c r="P1438" s="59" t="s">
        <v>10508</v>
      </c>
      <c r="Q1438" s="60"/>
      <c r="R1438" s="60"/>
      <c r="S1438" s="59" t="s">
        <v>10507</v>
      </c>
      <c r="T1438" s="59" t="s">
        <v>10508</v>
      </c>
      <c r="U1438" s="59" t="s">
        <v>10508</v>
      </c>
      <c r="V1438" s="59" t="s">
        <v>10508</v>
      </c>
      <c r="W1438" s="61">
        <v>1.0</v>
      </c>
      <c r="X1438" s="59" t="s">
        <v>15633</v>
      </c>
      <c r="Y1438" s="59" t="s">
        <v>16766</v>
      </c>
      <c r="Z1438" s="60"/>
      <c r="AA1438" s="61">
        <v>3221.0</v>
      </c>
      <c r="AB1438" s="59" t="s">
        <v>10512</v>
      </c>
      <c r="AC1438" s="60"/>
      <c r="AD1438" s="60"/>
      <c r="AE1438" s="59" t="s">
        <v>10507</v>
      </c>
      <c r="AF1438" s="59" t="s">
        <v>10507</v>
      </c>
      <c r="AG1438" s="59" t="s">
        <v>10513</v>
      </c>
      <c r="AH1438" s="60"/>
      <c r="AI1438" s="60"/>
      <c r="AJ1438" s="61">
        <v>20.0</v>
      </c>
      <c r="AK1438" s="61">
        <v>15.0</v>
      </c>
      <c r="AL1438" s="61">
        <v>10.0</v>
      </c>
      <c r="AM1438" s="67"/>
      <c r="AN1438" s="67"/>
      <c r="AO1438" s="60"/>
      <c r="AP1438" s="60"/>
      <c r="AQ1438" s="60"/>
      <c r="AR1438" s="60"/>
      <c r="AS1438" s="62" t="s">
        <v>16794</v>
      </c>
      <c r="AT1438" s="60"/>
      <c r="AU1438" s="60" t="s">
        <v>15671</v>
      </c>
      <c r="AV1438" s="60"/>
      <c r="AW1438" s="60"/>
    </row>
    <row r="1439">
      <c r="B1439" s="61">
        <v>995386.0</v>
      </c>
      <c r="C1439" s="61">
        <v>175.0</v>
      </c>
      <c r="D1439" s="66">
        <v>45362.0</v>
      </c>
      <c r="E1439" s="59" t="s">
        <v>16795</v>
      </c>
      <c r="F1439" s="61">
        <v>3223.0</v>
      </c>
      <c r="G1439" s="62" t="s">
        <v>16796</v>
      </c>
      <c r="H1439" s="59"/>
      <c r="I1439" s="60"/>
      <c r="J1439" s="60"/>
      <c r="K1439" s="59" t="s">
        <v>10689</v>
      </c>
      <c r="L1439" s="61">
        <v>500.0</v>
      </c>
      <c r="M1439" s="59" t="s">
        <v>10507</v>
      </c>
      <c r="N1439" s="61">
        <v>0.0</v>
      </c>
      <c r="O1439" s="61">
        <v>0.0</v>
      </c>
      <c r="P1439" s="59" t="s">
        <v>10508</v>
      </c>
      <c r="Q1439" s="60"/>
      <c r="R1439" s="60"/>
      <c r="S1439" s="59" t="s">
        <v>10507</v>
      </c>
      <c r="T1439" s="59" t="s">
        <v>10508</v>
      </c>
      <c r="U1439" s="59" t="s">
        <v>10508</v>
      </c>
      <c r="V1439" s="59" t="s">
        <v>10508</v>
      </c>
      <c r="W1439" s="61">
        <v>2.0</v>
      </c>
      <c r="X1439" s="59" t="s">
        <v>15633</v>
      </c>
      <c r="Y1439" s="59" t="s">
        <v>16766</v>
      </c>
      <c r="Z1439" s="60"/>
      <c r="AA1439" s="61">
        <v>3223.0</v>
      </c>
      <c r="AB1439" s="59" t="s">
        <v>10512</v>
      </c>
      <c r="AC1439" s="60"/>
      <c r="AD1439" s="60"/>
      <c r="AE1439" s="59" t="s">
        <v>10507</v>
      </c>
      <c r="AF1439" s="59" t="s">
        <v>10507</v>
      </c>
      <c r="AG1439" s="59" t="s">
        <v>10513</v>
      </c>
      <c r="AH1439" s="60"/>
      <c r="AI1439" s="60"/>
      <c r="AJ1439" s="61">
        <v>20.0</v>
      </c>
      <c r="AK1439" s="61">
        <v>15.0</v>
      </c>
      <c r="AL1439" s="61">
        <v>10.0</v>
      </c>
      <c r="AM1439" s="67"/>
      <c r="AN1439" s="66">
        <v>45462.0</v>
      </c>
      <c r="AO1439" s="60"/>
      <c r="AP1439" s="60"/>
      <c r="AQ1439" s="60"/>
      <c r="AR1439" s="60"/>
      <c r="AS1439" s="62" t="s">
        <v>16797</v>
      </c>
      <c r="AT1439" s="60"/>
      <c r="AU1439" s="60" t="s">
        <v>15671</v>
      </c>
      <c r="AV1439" s="60"/>
      <c r="AW1439" s="60"/>
    </row>
    <row r="1440">
      <c r="B1440" s="61">
        <v>995386.0</v>
      </c>
      <c r="C1440" s="61">
        <v>175.0</v>
      </c>
      <c r="D1440" s="66">
        <v>45362.0</v>
      </c>
      <c r="E1440" s="59" t="s">
        <v>16798</v>
      </c>
      <c r="F1440" s="61">
        <v>3225.0</v>
      </c>
      <c r="G1440" s="62" t="s">
        <v>16799</v>
      </c>
      <c r="H1440" s="59"/>
      <c r="I1440" s="59"/>
      <c r="J1440" s="60"/>
      <c r="K1440" s="59" t="s">
        <v>10689</v>
      </c>
      <c r="L1440" s="61">
        <v>500.0</v>
      </c>
      <c r="M1440" s="59" t="s">
        <v>10507</v>
      </c>
      <c r="N1440" s="61">
        <v>0.0</v>
      </c>
      <c r="O1440" s="61">
        <v>0.0</v>
      </c>
      <c r="P1440" s="59" t="s">
        <v>10508</v>
      </c>
      <c r="Q1440" s="60"/>
      <c r="R1440" s="60"/>
      <c r="S1440" s="59" t="s">
        <v>10507</v>
      </c>
      <c r="T1440" s="59" t="s">
        <v>10508</v>
      </c>
      <c r="U1440" s="59" t="s">
        <v>10508</v>
      </c>
      <c r="V1440" s="59" t="s">
        <v>10508</v>
      </c>
      <c r="W1440" s="61">
        <v>1.0</v>
      </c>
      <c r="X1440" s="59" t="s">
        <v>15633</v>
      </c>
      <c r="Y1440" s="59" t="s">
        <v>16766</v>
      </c>
      <c r="Z1440" s="60"/>
      <c r="AA1440" s="61">
        <v>3225.0</v>
      </c>
      <c r="AB1440" s="59" t="s">
        <v>10512</v>
      </c>
      <c r="AC1440" s="60"/>
      <c r="AD1440" s="60"/>
      <c r="AE1440" s="59" t="s">
        <v>10507</v>
      </c>
      <c r="AF1440" s="59" t="s">
        <v>10507</v>
      </c>
      <c r="AG1440" s="59" t="s">
        <v>10513</v>
      </c>
      <c r="AH1440" s="60"/>
      <c r="AI1440" s="60"/>
      <c r="AJ1440" s="61">
        <v>20.0</v>
      </c>
      <c r="AK1440" s="61">
        <v>15.0</v>
      </c>
      <c r="AL1440" s="61">
        <v>10.0</v>
      </c>
      <c r="AM1440" s="67"/>
      <c r="AN1440" s="67"/>
      <c r="AO1440" s="60"/>
      <c r="AP1440" s="59"/>
      <c r="AQ1440" s="60"/>
      <c r="AR1440" s="60"/>
      <c r="AS1440" s="62" t="s">
        <v>16800</v>
      </c>
      <c r="AT1440" s="60"/>
      <c r="AU1440" s="60" t="s">
        <v>15671</v>
      </c>
      <c r="AV1440" s="60"/>
      <c r="AW1440" s="60"/>
    </row>
    <row r="1441">
      <c r="B1441" s="61">
        <v>995386.0</v>
      </c>
      <c r="C1441" s="61">
        <v>175.0</v>
      </c>
      <c r="D1441" s="66">
        <v>45362.0</v>
      </c>
      <c r="E1441" s="59" t="s">
        <v>16801</v>
      </c>
      <c r="F1441" s="61">
        <v>3227.0</v>
      </c>
      <c r="G1441" s="62" t="s">
        <v>16802</v>
      </c>
      <c r="H1441" s="59"/>
      <c r="I1441" s="59"/>
      <c r="J1441" s="60"/>
      <c r="K1441" s="59" t="s">
        <v>10547</v>
      </c>
      <c r="L1441" s="61">
        <v>500.0</v>
      </c>
      <c r="M1441" s="59" t="s">
        <v>10507</v>
      </c>
      <c r="N1441" s="61">
        <v>0.0</v>
      </c>
      <c r="O1441" s="61">
        <v>0.0</v>
      </c>
      <c r="P1441" s="59" t="s">
        <v>10508</v>
      </c>
      <c r="Q1441" s="60"/>
      <c r="R1441" s="60"/>
      <c r="S1441" s="59" t="s">
        <v>10507</v>
      </c>
      <c r="T1441" s="59" t="s">
        <v>10508</v>
      </c>
      <c r="U1441" s="59" t="s">
        <v>10508</v>
      </c>
      <c r="V1441" s="59" t="s">
        <v>10508</v>
      </c>
      <c r="W1441" s="61">
        <v>2.0</v>
      </c>
      <c r="X1441" s="59" t="s">
        <v>15633</v>
      </c>
      <c r="Y1441" s="59" t="s">
        <v>16766</v>
      </c>
      <c r="Z1441" s="60"/>
      <c r="AA1441" s="61">
        <v>3227.0</v>
      </c>
      <c r="AB1441" s="59" t="s">
        <v>10512</v>
      </c>
      <c r="AC1441" s="60"/>
      <c r="AD1441" s="60"/>
      <c r="AE1441" s="59" t="s">
        <v>10507</v>
      </c>
      <c r="AF1441" s="59" t="s">
        <v>10507</v>
      </c>
      <c r="AG1441" s="59" t="s">
        <v>10513</v>
      </c>
      <c r="AH1441" s="60"/>
      <c r="AI1441" s="60"/>
      <c r="AJ1441" s="61">
        <v>20.0</v>
      </c>
      <c r="AK1441" s="61">
        <v>15.0</v>
      </c>
      <c r="AL1441" s="61">
        <v>10.0</v>
      </c>
      <c r="AM1441" s="67"/>
      <c r="AN1441" s="67"/>
      <c r="AO1441" s="60"/>
      <c r="AP1441" s="59"/>
      <c r="AQ1441" s="60"/>
      <c r="AR1441" s="60"/>
      <c r="AS1441" s="62" t="s">
        <v>16803</v>
      </c>
      <c r="AT1441" s="60"/>
      <c r="AU1441" s="60" t="s">
        <v>15671</v>
      </c>
      <c r="AV1441" s="60"/>
      <c r="AW1441" s="60"/>
    </row>
    <row r="1442">
      <c r="B1442" s="61">
        <v>995386.0</v>
      </c>
      <c r="C1442" s="61">
        <v>175.0</v>
      </c>
      <c r="D1442" s="66">
        <v>45362.0</v>
      </c>
      <c r="E1442" s="59" t="s">
        <v>16804</v>
      </c>
      <c r="F1442" s="61">
        <v>3229.0</v>
      </c>
      <c r="G1442" s="62" t="s">
        <v>16805</v>
      </c>
      <c r="H1442" s="59"/>
      <c r="I1442" s="60"/>
      <c r="J1442" s="60"/>
      <c r="K1442" s="59" t="s">
        <v>10547</v>
      </c>
      <c r="L1442" s="61">
        <v>500.0</v>
      </c>
      <c r="M1442" s="59" t="s">
        <v>10507</v>
      </c>
      <c r="N1442" s="61">
        <v>0.0</v>
      </c>
      <c r="O1442" s="61">
        <v>0.0</v>
      </c>
      <c r="P1442" s="59" t="s">
        <v>10508</v>
      </c>
      <c r="Q1442" s="60"/>
      <c r="R1442" s="60"/>
      <c r="S1442" s="59" t="s">
        <v>10507</v>
      </c>
      <c r="T1442" s="59" t="s">
        <v>10508</v>
      </c>
      <c r="U1442" s="59" t="s">
        <v>10508</v>
      </c>
      <c r="V1442" s="59" t="s">
        <v>10508</v>
      </c>
      <c r="W1442" s="61">
        <v>0.0</v>
      </c>
      <c r="X1442" s="59" t="s">
        <v>15633</v>
      </c>
      <c r="Y1442" s="59" t="s">
        <v>16766</v>
      </c>
      <c r="Z1442" s="59"/>
      <c r="AA1442" s="61">
        <v>3229.0</v>
      </c>
      <c r="AB1442" s="59" t="s">
        <v>10512</v>
      </c>
      <c r="AC1442" s="60"/>
      <c r="AD1442" s="60"/>
      <c r="AE1442" s="59" t="s">
        <v>10507</v>
      </c>
      <c r="AF1442" s="59" t="s">
        <v>10507</v>
      </c>
      <c r="AG1442" s="59" t="s">
        <v>10513</v>
      </c>
      <c r="AH1442" s="60"/>
      <c r="AI1442" s="60"/>
      <c r="AJ1442" s="61">
        <v>20.0</v>
      </c>
      <c r="AK1442" s="61">
        <v>15.0</v>
      </c>
      <c r="AL1442" s="61">
        <v>10.0</v>
      </c>
      <c r="AM1442" s="68"/>
      <c r="AN1442" s="67"/>
      <c r="AO1442" s="60"/>
      <c r="AP1442" s="59"/>
      <c r="AQ1442" s="60"/>
      <c r="AR1442" s="60"/>
      <c r="AS1442" s="62" t="s">
        <v>16806</v>
      </c>
      <c r="AT1442" s="60"/>
      <c r="AU1442" s="60" t="s">
        <v>15671</v>
      </c>
      <c r="AV1442" s="60"/>
      <c r="AW1442" s="60"/>
    </row>
    <row r="1443">
      <c r="B1443" s="61">
        <v>995386.0</v>
      </c>
      <c r="C1443" s="61">
        <v>175.0</v>
      </c>
      <c r="D1443" s="66">
        <v>45364.0</v>
      </c>
      <c r="E1443" s="59" t="s">
        <v>16807</v>
      </c>
      <c r="F1443" s="61">
        <v>3231.0</v>
      </c>
      <c r="G1443" s="62" t="s">
        <v>16808</v>
      </c>
      <c r="H1443" s="59"/>
      <c r="I1443" s="59"/>
      <c r="J1443" s="60"/>
      <c r="K1443" s="59" t="s">
        <v>10729</v>
      </c>
      <c r="L1443" s="61">
        <v>100.0</v>
      </c>
      <c r="M1443" s="59" t="s">
        <v>10507</v>
      </c>
      <c r="N1443" s="61">
        <v>0.0</v>
      </c>
      <c r="O1443" s="61">
        <v>0.0</v>
      </c>
      <c r="P1443" s="59" t="s">
        <v>10508</v>
      </c>
      <c r="Q1443" s="60"/>
      <c r="R1443" s="60"/>
      <c r="S1443" s="59" t="s">
        <v>10507</v>
      </c>
      <c r="T1443" s="59" t="s">
        <v>10508</v>
      </c>
      <c r="U1443" s="59" t="s">
        <v>10508</v>
      </c>
      <c r="V1443" s="59" t="s">
        <v>10508</v>
      </c>
      <c r="W1443" s="61">
        <v>1.0</v>
      </c>
      <c r="X1443" s="59" t="s">
        <v>15669</v>
      </c>
      <c r="Y1443" s="59" t="s">
        <v>35</v>
      </c>
      <c r="Z1443" s="59"/>
      <c r="AA1443" s="61">
        <v>3231.0</v>
      </c>
      <c r="AB1443" s="60" t="s">
        <v>10512</v>
      </c>
      <c r="AC1443" s="60"/>
      <c r="AD1443" s="60"/>
      <c r="AE1443" s="59" t="s">
        <v>10689</v>
      </c>
      <c r="AF1443" s="59" t="s">
        <v>10507</v>
      </c>
      <c r="AG1443" s="60" t="s">
        <v>10513</v>
      </c>
      <c r="AH1443" s="60"/>
      <c r="AI1443" s="60"/>
      <c r="AJ1443" s="61">
        <v>30.0</v>
      </c>
      <c r="AK1443" s="61">
        <v>20.0</v>
      </c>
      <c r="AL1443" s="61">
        <v>10.0</v>
      </c>
      <c r="AM1443" s="68"/>
      <c r="AN1443" s="68"/>
      <c r="AO1443" s="60"/>
      <c r="AP1443" s="59"/>
      <c r="AQ1443" s="60"/>
      <c r="AR1443" s="60"/>
      <c r="AS1443" s="62" t="s">
        <v>16809</v>
      </c>
      <c r="AT1443" s="60"/>
      <c r="AU1443" s="60" t="s">
        <v>15671</v>
      </c>
      <c r="AV1443" s="60"/>
      <c r="AW1443" s="60"/>
    </row>
    <row r="1444">
      <c r="B1444" s="61">
        <v>995386.0</v>
      </c>
      <c r="C1444" s="61">
        <v>175.0</v>
      </c>
      <c r="D1444" s="66">
        <v>45364.0</v>
      </c>
      <c r="E1444" s="59" t="s">
        <v>16810</v>
      </c>
      <c r="F1444" s="61">
        <v>3233.0</v>
      </c>
      <c r="G1444" s="62" t="s">
        <v>16811</v>
      </c>
      <c r="H1444" s="60"/>
      <c r="I1444" s="60"/>
      <c r="J1444" s="60"/>
      <c r="K1444" s="59" t="s">
        <v>10547</v>
      </c>
      <c r="L1444" s="61">
        <v>100.0</v>
      </c>
      <c r="M1444" s="59" t="s">
        <v>10507</v>
      </c>
      <c r="N1444" s="61">
        <v>0.0</v>
      </c>
      <c r="O1444" s="61">
        <v>0.0</v>
      </c>
      <c r="P1444" s="59" t="s">
        <v>10508</v>
      </c>
      <c r="Q1444" s="60"/>
      <c r="R1444" s="60"/>
      <c r="S1444" s="59" t="s">
        <v>10507</v>
      </c>
      <c r="T1444" s="59" t="s">
        <v>10508</v>
      </c>
      <c r="U1444" s="59" t="s">
        <v>10508</v>
      </c>
      <c r="V1444" s="59" t="s">
        <v>10508</v>
      </c>
      <c r="W1444" s="61">
        <v>1.0</v>
      </c>
      <c r="X1444" s="59" t="s">
        <v>15669</v>
      </c>
      <c r="Y1444" s="60" t="s">
        <v>35</v>
      </c>
      <c r="Z1444" s="59"/>
      <c r="AA1444" s="61">
        <v>3233.0</v>
      </c>
      <c r="AB1444" s="60" t="s">
        <v>10512</v>
      </c>
      <c r="AC1444" s="60"/>
      <c r="AD1444" s="60"/>
      <c r="AE1444" s="59" t="s">
        <v>10689</v>
      </c>
      <c r="AF1444" s="59" t="s">
        <v>10507</v>
      </c>
      <c r="AG1444" s="60" t="s">
        <v>10513</v>
      </c>
      <c r="AH1444" s="60"/>
      <c r="AI1444" s="60"/>
      <c r="AJ1444" s="61">
        <v>30.0</v>
      </c>
      <c r="AK1444" s="61">
        <v>20.0</v>
      </c>
      <c r="AL1444" s="61">
        <v>10.0</v>
      </c>
      <c r="AM1444" s="67"/>
      <c r="AN1444" s="67"/>
      <c r="AO1444" s="60"/>
      <c r="AP1444" s="59"/>
      <c r="AQ1444" s="60"/>
      <c r="AR1444" s="60"/>
      <c r="AS1444" s="62" t="s">
        <v>16812</v>
      </c>
      <c r="AT1444" s="60"/>
      <c r="AU1444" s="60" t="s">
        <v>15671</v>
      </c>
      <c r="AV1444" s="60"/>
      <c r="AW1444" s="60"/>
    </row>
    <row r="1445">
      <c r="B1445" s="61">
        <v>995386.0</v>
      </c>
      <c r="C1445" s="61">
        <v>159.0</v>
      </c>
      <c r="D1445" s="66">
        <v>45364.0</v>
      </c>
      <c r="E1445" s="59" t="s">
        <v>16813</v>
      </c>
      <c r="F1445" s="61">
        <v>3235.0</v>
      </c>
      <c r="G1445" s="62" t="s">
        <v>16814</v>
      </c>
      <c r="H1445" s="60"/>
      <c r="I1445" s="60"/>
      <c r="J1445" s="60"/>
      <c r="K1445" s="59" t="s">
        <v>10527</v>
      </c>
      <c r="L1445" s="61">
        <v>100.0</v>
      </c>
      <c r="M1445" s="59" t="s">
        <v>10507</v>
      </c>
      <c r="N1445" s="61">
        <v>0.0</v>
      </c>
      <c r="O1445" s="61">
        <v>0.0</v>
      </c>
      <c r="P1445" s="59" t="s">
        <v>10508</v>
      </c>
      <c r="Q1445" s="60"/>
      <c r="R1445" s="60"/>
      <c r="S1445" s="59" t="s">
        <v>10507</v>
      </c>
      <c r="T1445" s="59" t="s">
        <v>10508</v>
      </c>
      <c r="U1445" s="59" t="s">
        <v>10508</v>
      </c>
      <c r="V1445" s="59" t="s">
        <v>10508</v>
      </c>
      <c r="W1445" s="61">
        <v>1.0</v>
      </c>
      <c r="X1445" s="59" t="s">
        <v>10509</v>
      </c>
      <c r="Y1445" s="59" t="s">
        <v>16815</v>
      </c>
      <c r="Z1445" s="59"/>
      <c r="AA1445" s="61">
        <v>3235.0</v>
      </c>
      <c r="AB1445" s="60" t="s">
        <v>10512</v>
      </c>
      <c r="AC1445" s="60"/>
      <c r="AD1445" s="60"/>
      <c r="AE1445" s="59" t="s">
        <v>10521</v>
      </c>
      <c r="AF1445" s="59" t="s">
        <v>10507</v>
      </c>
      <c r="AG1445" s="60" t="s">
        <v>10513</v>
      </c>
      <c r="AH1445" s="60"/>
      <c r="AI1445" s="60"/>
      <c r="AJ1445" s="61">
        <v>25.0</v>
      </c>
      <c r="AK1445" s="61">
        <v>15.0</v>
      </c>
      <c r="AL1445" s="61">
        <v>10.0</v>
      </c>
      <c r="AM1445" s="67"/>
      <c r="AN1445" s="66">
        <v>45364.0</v>
      </c>
      <c r="AO1445" s="60"/>
      <c r="AP1445" s="59"/>
      <c r="AQ1445" s="60"/>
      <c r="AR1445" s="60"/>
      <c r="AS1445" s="62" t="s">
        <v>16816</v>
      </c>
      <c r="AT1445" s="60"/>
      <c r="AU1445" s="60" t="s">
        <v>11001</v>
      </c>
      <c r="AV1445" s="60"/>
      <c r="AW1445" s="60"/>
    </row>
    <row r="1446">
      <c r="B1446" s="61">
        <v>995386.0</v>
      </c>
      <c r="C1446" s="61">
        <v>159.0</v>
      </c>
      <c r="D1446" s="66">
        <v>45364.0</v>
      </c>
      <c r="E1446" s="59" t="s">
        <v>16817</v>
      </c>
      <c r="F1446" s="61">
        <v>3237.0</v>
      </c>
      <c r="G1446" s="62" t="s">
        <v>16818</v>
      </c>
      <c r="H1446" s="62" t="s">
        <v>16819</v>
      </c>
      <c r="I1446" s="60"/>
      <c r="J1446" s="60"/>
      <c r="K1446" s="59" t="s">
        <v>10729</v>
      </c>
      <c r="L1446" s="61">
        <v>300.0</v>
      </c>
      <c r="M1446" s="59" t="s">
        <v>10507</v>
      </c>
      <c r="N1446" s="61">
        <v>0.0</v>
      </c>
      <c r="O1446" s="61">
        <v>0.0</v>
      </c>
      <c r="P1446" s="59" t="s">
        <v>10508</v>
      </c>
      <c r="Q1446" s="60"/>
      <c r="R1446" s="60"/>
      <c r="S1446" s="59" t="s">
        <v>10507</v>
      </c>
      <c r="T1446" s="59" t="s">
        <v>10508</v>
      </c>
      <c r="U1446" s="59" t="s">
        <v>10508</v>
      </c>
      <c r="V1446" s="59" t="s">
        <v>10508</v>
      </c>
      <c r="W1446" s="61">
        <v>3.0</v>
      </c>
      <c r="X1446" s="59" t="s">
        <v>10509</v>
      </c>
      <c r="Y1446" s="59" t="s">
        <v>11973</v>
      </c>
      <c r="Z1446" s="59"/>
      <c r="AA1446" s="61">
        <v>3237.0</v>
      </c>
      <c r="AB1446" s="60" t="s">
        <v>10512</v>
      </c>
      <c r="AC1446" s="60"/>
      <c r="AD1446" s="60"/>
      <c r="AE1446" s="59" t="s">
        <v>10507</v>
      </c>
      <c r="AF1446" s="59" t="s">
        <v>10507</v>
      </c>
      <c r="AG1446" s="60" t="s">
        <v>10513</v>
      </c>
      <c r="AH1446" s="60"/>
      <c r="AI1446" s="60"/>
      <c r="AJ1446" s="61">
        <v>25.0</v>
      </c>
      <c r="AK1446" s="61">
        <v>15.0</v>
      </c>
      <c r="AL1446" s="61">
        <v>10.0</v>
      </c>
      <c r="AM1446" s="66">
        <v>45475.0</v>
      </c>
      <c r="AN1446" s="66">
        <v>45365.0</v>
      </c>
      <c r="AO1446" s="60"/>
      <c r="AP1446" s="59"/>
      <c r="AQ1446" s="60"/>
      <c r="AR1446" s="60"/>
      <c r="AS1446" s="62" t="s">
        <v>16820</v>
      </c>
      <c r="AT1446" s="60"/>
      <c r="AU1446" s="60" t="s">
        <v>11001</v>
      </c>
      <c r="AV1446" s="60"/>
      <c r="AW1446" s="60"/>
    </row>
    <row r="1447">
      <c r="B1447" s="61">
        <v>995386.0</v>
      </c>
      <c r="C1447" s="61">
        <v>141.0</v>
      </c>
      <c r="D1447" s="66">
        <v>45365.0</v>
      </c>
      <c r="E1447" s="59" t="s">
        <v>16821</v>
      </c>
      <c r="F1447" s="61">
        <v>3239.0</v>
      </c>
      <c r="G1447" s="59"/>
      <c r="H1447" s="59"/>
      <c r="I1447" s="60"/>
      <c r="J1447" s="60"/>
      <c r="K1447" s="59" t="s">
        <v>15638</v>
      </c>
      <c r="L1447" s="61">
        <v>500.0</v>
      </c>
      <c r="M1447" s="59" t="s">
        <v>10507</v>
      </c>
      <c r="N1447" s="61">
        <v>0.0</v>
      </c>
      <c r="O1447" s="61">
        <v>0.0</v>
      </c>
      <c r="P1447" s="59" t="s">
        <v>10508</v>
      </c>
      <c r="Q1447" s="60"/>
      <c r="R1447" s="60"/>
      <c r="S1447" s="59" t="s">
        <v>10507</v>
      </c>
      <c r="T1447" s="59" t="s">
        <v>10508</v>
      </c>
      <c r="U1447" s="59" t="s">
        <v>10508</v>
      </c>
      <c r="V1447" s="59" t="s">
        <v>10508</v>
      </c>
      <c r="W1447" s="61">
        <v>1.0</v>
      </c>
      <c r="X1447" s="59" t="s">
        <v>15633</v>
      </c>
      <c r="Y1447" s="59" t="s">
        <v>14855</v>
      </c>
      <c r="Z1447" s="59"/>
      <c r="AA1447" s="61">
        <v>3239.0</v>
      </c>
      <c r="AB1447" s="59" t="s">
        <v>10512</v>
      </c>
      <c r="AC1447" s="60"/>
      <c r="AD1447" s="60"/>
      <c r="AE1447" s="59" t="s">
        <v>10507</v>
      </c>
      <c r="AF1447" s="59" t="s">
        <v>10507</v>
      </c>
      <c r="AG1447" s="59" t="s">
        <v>10513</v>
      </c>
      <c r="AH1447" s="60"/>
      <c r="AI1447" s="60"/>
      <c r="AJ1447" s="61">
        <v>20.0</v>
      </c>
      <c r="AK1447" s="61">
        <v>15.0</v>
      </c>
      <c r="AL1447" s="61">
        <v>10.0</v>
      </c>
      <c r="AM1447" s="67"/>
      <c r="AN1447" s="67"/>
      <c r="AO1447" s="60"/>
      <c r="AP1447" s="59"/>
      <c r="AQ1447" s="60"/>
      <c r="AR1447" s="60"/>
      <c r="AS1447" s="62" t="s">
        <v>16822</v>
      </c>
      <c r="AT1447" s="60"/>
      <c r="AU1447" s="60" t="s">
        <v>11698</v>
      </c>
      <c r="AV1447" s="60"/>
      <c r="AW1447" s="60"/>
    </row>
    <row r="1448">
      <c r="B1448" s="61">
        <v>995386.0</v>
      </c>
      <c r="C1448" s="61">
        <v>141.0</v>
      </c>
      <c r="D1448" s="66">
        <v>45365.0</v>
      </c>
      <c r="E1448" s="59" t="s">
        <v>16823</v>
      </c>
      <c r="F1448" s="61">
        <v>3241.0</v>
      </c>
      <c r="G1448" s="59"/>
      <c r="H1448" s="59"/>
      <c r="I1448" s="60"/>
      <c r="J1448" s="60"/>
      <c r="K1448" s="59" t="s">
        <v>16824</v>
      </c>
      <c r="L1448" s="61">
        <v>500.0</v>
      </c>
      <c r="M1448" s="59" t="s">
        <v>10507</v>
      </c>
      <c r="N1448" s="61">
        <v>0.0</v>
      </c>
      <c r="O1448" s="61">
        <v>0.0</v>
      </c>
      <c r="P1448" s="59" t="s">
        <v>10508</v>
      </c>
      <c r="Q1448" s="60"/>
      <c r="R1448" s="60"/>
      <c r="S1448" s="59" t="s">
        <v>10507</v>
      </c>
      <c r="T1448" s="59" t="s">
        <v>10508</v>
      </c>
      <c r="U1448" s="59" t="s">
        <v>10508</v>
      </c>
      <c r="V1448" s="59" t="s">
        <v>10508</v>
      </c>
      <c r="W1448" s="61">
        <v>1.0</v>
      </c>
      <c r="X1448" s="59" t="s">
        <v>15633</v>
      </c>
      <c r="Y1448" s="59" t="s">
        <v>16825</v>
      </c>
      <c r="Z1448" s="59"/>
      <c r="AA1448" s="61">
        <v>3241.0</v>
      </c>
      <c r="AB1448" s="59" t="s">
        <v>10512</v>
      </c>
      <c r="AC1448" s="60"/>
      <c r="AD1448" s="60"/>
      <c r="AE1448" s="59" t="s">
        <v>10714</v>
      </c>
      <c r="AF1448" s="59" t="s">
        <v>10507</v>
      </c>
      <c r="AG1448" s="59" t="s">
        <v>10513</v>
      </c>
      <c r="AH1448" s="60"/>
      <c r="AI1448" s="60"/>
      <c r="AJ1448" s="61">
        <v>20.0</v>
      </c>
      <c r="AK1448" s="61">
        <v>15.0</v>
      </c>
      <c r="AL1448" s="61">
        <v>10.0</v>
      </c>
      <c r="AM1448" s="68"/>
      <c r="AN1448" s="67"/>
      <c r="AO1448" s="60"/>
      <c r="AP1448" s="59"/>
      <c r="AQ1448" s="60"/>
      <c r="AR1448" s="60"/>
      <c r="AS1448" s="62" t="s">
        <v>16826</v>
      </c>
      <c r="AT1448" s="60"/>
      <c r="AU1448" s="60" t="s">
        <v>11698</v>
      </c>
      <c r="AV1448" s="60"/>
      <c r="AW1448" s="60"/>
    </row>
    <row r="1449">
      <c r="B1449" s="61">
        <v>995386.0</v>
      </c>
      <c r="C1449" s="61">
        <v>141.0</v>
      </c>
      <c r="D1449" s="66">
        <v>45365.0</v>
      </c>
      <c r="E1449" s="59" t="s">
        <v>16827</v>
      </c>
      <c r="F1449" s="61">
        <v>3243.0</v>
      </c>
      <c r="G1449" s="59"/>
      <c r="H1449" s="59"/>
      <c r="I1449" s="59"/>
      <c r="J1449" s="59"/>
      <c r="K1449" s="59" t="s">
        <v>16291</v>
      </c>
      <c r="L1449" s="61">
        <v>500.0</v>
      </c>
      <c r="M1449" s="59" t="s">
        <v>10507</v>
      </c>
      <c r="N1449" s="61">
        <v>0.0</v>
      </c>
      <c r="O1449" s="61">
        <v>0.0</v>
      </c>
      <c r="P1449" s="59" t="s">
        <v>10508</v>
      </c>
      <c r="Q1449" s="60"/>
      <c r="R1449" s="60"/>
      <c r="S1449" s="59" t="s">
        <v>10507</v>
      </c>
      <c r="T1449" s="59" t="s">
        <v>10508</v>
      </c>
      <c r="U1449" s="59" t="s">
        <v>10508</v>
      </c>
      <c r="V1449" s="59" t="s">
        <v>10508</v>
      </c>
      <c r="W1449" s="61">
        <v>1.0</v>
      </c>
      <c r="X1449" s="59" t="s">
        <v>15633</v>
      </c>
      <c r="Y1449" s="60" t="s">
        <v>16292</v>
      </c>
      <c r="Z1449" s="59"/>
      <c r="AA1449" s="61">
        <v>3243.0</v>
      </c>
      <c r="AB1449" s="60" t="s">
        <v>10512</v>
      </c>
      <c r="AC1449" s="60"/>
      <c r="AD1449" s="60"/>
      <c r="AE1449" s="59" t="s">
        <v>10714</v>
      </c>
      <c r="AF1449" s="59" t="s">
        <v>10507</v>
      </c>
      <c r="AG1449" s="59" t="s">
        <v>10513</v>
      </c>
      <c r="AH1449" s="60"/>
      <c r="AI1449" s="60"/>
      <c r="AJ1449" s="61">
        <v>20.0</v>
      </c>
      <c r="AK1449" s="61">
        <v>15.0</v>
      </c>
      <c r="AL1449" s="61">
        <v>10.0</v>
      </c>
      <c r="AM1449" s="67"/>
      <c r="AN1449" s="67"/>
      <c r="AO1449" s="60"/>
      <c r="AP1449" s="59"/>
      <c r="AQ1449" s="60"/>
      <c r="AR1449" s="60"/>
      <c r="AS1449" s="62" t="s">
        <v>16828</v>
      </c>
      <c r="AT1449" s="59"/>
      <c r="AU1449" s="60" t="s">
        <v>11698</v>
      </c>
      <c r="AV1449" s="60"/>
      <c r="AW1449" s="60"/>
    </row>
    <row r="1450">
      <c r="B1450" s="61">
        <v>995386.0</v>
      </c>
      <c r="C1450" s="61">
        <v>101.0</v>
      </c>
      <c r="D1450" s="66">
        <v>45366.0</v>
      </c>
      <c r="E1450" s="59" t="s">
        <v>16829</v>
      </c>
      <c r="F1450" s="61">
        <v>3245.0</v>
      </c>
      <c r="G1450" s="59"/>
      <c r="H1450" s="59"/>
      <c r="I1450" s="59"/>
      <c r="J1450" s="60"/>
      <c r="K1450" s="59" t="s">
        <v>16830</v>
      </c>
      <c r="L1450" s="61">
        <v>100.0</v>
      </c>
      <c r="M1450" s="59" t="s">
        <v>10507</v>
      </c>
      <c r="N1450" s="61">
        <v>-8.0</v>
      </c>
      <c r="O1450" s="61">
        <v>0.0</v>
      </c>
      <c r="P1450" s="59" t="s">
        <v>10508</v>
      </c>
      <c r="Q1450" s="60"/>
      <c r="R1450" s="60"/>
      <c r="S1450" s="59" t="s">
        <v>10507</v>
      </c>
      <c r="T1450" s="59" t="s">
        <v>10508</v>
      </c>
      <c r="U1450" s="59" t="s">
        <v>10508</v>
      </c>
      <c r="V1450" s="59" t="s">
        <v>10508</v>
      </c>
      <c r="W1450" s="61">
        <v>11.0</v>
      </c>
      <c r="X1450" s="59" t="s">
        <v>10509</v>
      </c>
      <c r="Y1450" s="59" t="s">
        <v>12833</v>
      </c>
      <c r="Z1450" s="59"/>
      <c r="AA1450" s="61">
        <v>3245.0</v>
      </c>
      <c r="AB1450" s="59" t="s">
        <v>10512</v>
      </c>
      <c r="AC1450" s="60"/>
      <c r="AD1450" s="60"/>
      <c r="AE1450" s="59" t="s">
        <v>10507</v>
      </c>
      <c r="AF1450" s="59" t="s">
        <v>10507</v>
      </c>
      <c r="AG1450" s="59" t="s">
        <v>10513</v>
      </c>
      <c r="AH1450" s="60"/>
      <c r="AI1450" s="60"/>
      <c r="AJ1450" s="61">
        <v>25.0</v>
      </c>
      <c r="AK1450" s="61">
        <v>15.0</v>
      </c>
      <c r="AL1450" s="61">
        <v>10.0</v>
      </c>
      <c r="AM1450" s="68"/>
      <c r="AN1450" s="66">
        <v>45492.0</v>
      </c>
      <c r="AO1450" s="60"/>
      <c r="AP1450" s="59"/>
      <c r="AQ1450" s="60"/>
      <c r="AR1450" s="60"/>
      <c r="AS1450" s="62" t="s">
        <v>16831</v>
      </c>
      <c r="AT1450" s="60"/>
      <c r="AU1450" s="60" t="s">
        <v>12699</v>
      </c>
      <c r="AV1450" s="60"/>
      <c r="AW1450" s="60"/>
    </row>
    <row r="1451">
      <c r="B1451" s="61">
        <v>995386.0</v>
      </c>
      <c r="C1451" s="61">
        <v>141.0</v>
      </c>
      <c r="D1451" s="66">
        <v>45366.0</v>
      </c>
      <c r="E1451" s="59" t="s">
        <v>16832</v>
      </c>
      <c r="F1451" s="61">
        <v>3247.0</v>
      </c>
      <c r="G1451" s="59"/>
      <c r="H1451" s="60"/>
      <c r="I1451" s="60"/>
      <c r="J1451" s="60"/>
      <c r="K1451" s="59" t="s">
        <v>16833</v>
      </c>
      <c r="L1451" s="61">
        <v>500.0</v>
      </c>
      <c r="M1451" s="59" t="s">
        <v>10507</v>
      </c>
      <c r="N1451" s="61">
        <v>0.0</v>
      </c>
      <c r="O1451" s="61">
        <v>0.0</v>
      </c>
      <c r="P1451" s="59" t="s">
        <v>10508</v>
      </c>
      <c r="Q1451" s="60"/>
      <c r="R1451" s="60"/>
      <c r="S1451" s="59" t="s">
        <v>10507</v>
      </c>
      <c r="T1451" s="59" t="s">
        <v>10508</v>
      </c>
      <c r="U1451" s="59" t="s">
        <v>10508</v>
      </c>
      <c r="V1451" s="59" t="s">
        <v>10508</v>
      </c>
      <c r="W1451" s="61">
        <v>2.0</v>
      </c>
      <c r="X1451" s="59" t="s">
        <v>15633</v>
      </c>
      <c r="Y1451" s="59" t="s">
        <v>16825</v>
      </c>
      <c r="Z1451" s="60"/>
      <c r="AA1451" s="61">
        <v>3247.0</v>
      </c>
      <c r="AB1451" s="59" t="s">
        <v>10512</v>
      </c>
      <c r="AC1451" s="60"/>
      <c r="AD1451" s="60"/>
      <c r="AE1451" s="59" t="s">
        <v>10714</v>
      </c>
      <c r="AF1451" s="59" t="s">
        <v>10507</v>
      </c>
      <c r="AG1451" s="59" t="s">
        <v>10513</v>
      </c>
      <c r="AH1451" s="60"/>
      <c r="AI1451" s="60"/>
      <c r="AJ1451" s="61">
        <v>20.0</v>
      </c>
      <c r="AK1451" s="61">
        <v>15.0</v>
      </c>
      <c r="AL1451" s="61">
        <v>10.0</v>
      </c>
      <c r="AM1451" s="67"/>
      <c r="AN1451" s="60"/>
      <c r="AO1451" s="60"/>
      <c r="AP1451" s="60"/>
      <c r="AQ1451" s="60"/>
      <c r="AR1451" s="60"/>
      <c r="AS1451" s="62" t="s">
        <v>16834</v>
      </c>
      <c r="AT1451" s="60"/>
      <c r="AU1451" s="60" t="s">
        <v>11698</v>
      </c>
      <c r="AV1451" s="60"/>
      <c r="AW1451" s="60"/>
    </row>
    <row r="1452">
      <c r="B1452" s="61">
        <v>995386.0</v>
      </c>
      <c r="C1452" s="61">
        <v>141.0</v>
      </c>
      <c r="D1452" s="66">
        <v>45366.0</v>
      </c>
      <c r="E1452" s="59" t="s">
        <v>16835</v>
      </c>
      <c r="F1452" s="61">
        <v>3249.0</v>
      </c>
      <c r="G1452" s="59"/>
      <c r="H1452" s="59"/>
      <c r="I1452" s="59"/>
      <c r="J1452" s="60"/>
      <c r="K1452" s="59" t="s">
        <v>16833</v>
      </c>
      <c r="L1452" s="61">
        <v>500.0</v>
      </c>
      <c r="M1452" s="59" t="s">
        <v>10507</v>
      </c>
      <c r="N1452" s="61">
        <v>0.0</v>
      </c>
      <c r="O1452" s="61">
        <v>0.0</v>
      </c>
      <c r="P1452" s="59" t="s">
        <v>10508</v>
      </c>
      <c r="Q1452" s="60"/>
      <c r="R1452" s="60"/>
      <c r="S1452" s="59" t="s">
        <v>10507</v>
      </c>
      <c r="T1452" s="59" t="s">
        <v>10508</v>
      </c>
      <c r="U1452" s="59" t="s">
        <v>10508</v>
      </c>
      <c r="V1452" s="59" t="s">
        <v>10508</v>
      </c>
      <c r="W1452" s="61">
        <v>1.0</v>
      </c>
      <c r="X1452" s="59" t="s">
        <v>15633</v>
      </c>
      <c r="Y1452" s="59" t="s">
        <v>16825</v>
      </c>
      <c r="Z1452" s="59"/>
      <c r="AA1452" s="61">
        <v>3249.0</v>
      </c>
      <c r="AB1452" s="59" t="s">
        <v>10512</v>
      </c>
      <c r="AC1452" s="60"/>
      <c r="AD1452" s="60"/>
      <c r="AE1452" s="59" t="s">
        <v>10714</v>
      </c>
      <c r="AF1452" s="59" t="s">
        <v>10507</v>
      </c>
      <c r="AG1452" s="59" t="s">
        <v>10513</v>
      </c>
      <c r="AH1452" s="60"/>
      <c r="AI1452" s="60"/>
      <c r="AJ1452" s="61">
        <v>20.0</v>
      </c>
      <c r="AK1452" s="61">
        <v>15.0</v>
      </c>
      <c r="AL1452" s="61">
        <v>10.0</v>
      </c>
      <c r="AM1452" s="67"/>
      <c r="AN1452" s="67"/>
      <c r="AO1452" s="60"/>
      <c r="AP1452" s="59"/>
      <c r="AQ1452" s="60"/>
      <c r="AR1452" s="60"/>
      <c r="AS1452" s="62" t="s">
        <v>16836</v>
      </c>
      <c r="AT1452" s="60"/>
      <c r="AU1452" s="60" t="s">
        <v>11698</v>
      </c>
      <c r="AV1452" s="60"/>
      <c r="AW1452" s="60"/>
    </row>
    <row r="1453">
      <c r="B1453" s="61">
        <v>995386.0</v>
      </c>
      <c r="C1453" s="61">
        <v>141.0</v>
      </c>
      <c r="D1453" s="66">
        <v>45366.0</v>
      </c>
      <c r="E1453" s="59" t="s">
        <v>16837</v>
      </c>
      <c r="F1453" s="61">
        <v>3251.0</v>
      </c>
      <c r="G1453" s="59"/>
      <c r="H1453" s="59"/>
      <c r="I1453" s="60"/>
      <c r="J1453" s="60"/>
      <c r="K1453" s="59" t="s">
        <v>16838</v>
      </c>
      <c r="L1453" s="61">
        <v>500.0</v>
      </c>
      <c r="M1453" s="59" t="s">
        <v>10507</v>
      </c>
      <c r="N1453" s="61">
        <v>0.0</v>
      </c>
      <c r="O1453" s="61">
        <v>0.0</v>
      </c>
      <c r="P1453" s="59" t="s">
        <v>10508</v>
      </c>
      <c r="Q1453" s="60"/>
      <c r="R1453" s="60"/>
      <c r="S1453" s="59" t="s">
        <v>10507</v>
      </c>
      <c r="T1453" s="59" t="s">
        <v>10508</v>
      </c>
      <c r="U1453" s="59" t="s">
        <v>10508</v>
      </c>
      <c r="V1453" s="59" t="s">
        <v>10508</v>
      </c>
      <c r="W1453" s="61">
        <v>1.0</v>
      </c>
      <c r="X1453" s="59" t="s">
        <v>15633</v>
      </c>
      <c r="Y1453" s="59" t="s">
        <v>16825</v>
      </c>
      <c r="Z1453" s="59"/>
      <c r="AA1453" s="61">
        <v>3251.0</v>
      </c>
      <c r="AB1453" s="59" t="s">
        <v>10512</v>
      </c>
      <c r="AC1453" s="60"/>
      <c r="AD1453" s="60"/>
      <c r="AE1453" s="59" t="s">
        <v>10507</v>
      </c>
      <c r="AF1453" s="59" t="s">
        <v>10507</v>
      </c>
      <c r="AG1453" s="59" t="s">
        <v>10513</v>
      </c>
      <c r="AH1453" s="60"/>
      <c r="AI1453" s="60"/>
      <c r="AJ1453" s="61">
        <v>20.0</v>
      </c>
      <c r="AK1453" s="61">
        <v>15.0</v>
      </c>
      <c r="AL1453" s="61">
        <v>10.0</v>
      </c>
      <c r="AM1453" s="67"/>
      <c r="AN1453" s="66">
        <v>45366.0</v>
      </c>
      <c r="AO1453" s="60"/>
      <c r="AP1453" s="59"/>
      <c r="AQ1453" s="60"/>
      <c r="AR1453" s="60"/>
      <c r="AS1453" s="62" t="s">
        <v>16839</v>
      </c>
      <c r="AT1453" s="60"/>
      <c r="AU1453" s="60" t="s">
        <v>11698</v>
      </c>
      <c r="AV1453" s="60"/>
      <c r="AW1453" s="60"/>
    </row>
    <row r="1454">
      <c r="B1454" s="61">
        <v>995386.0</v>
      </c>
      <c r="C1454" s="61">
        <v>141.0</v>
      </c>
      <c r="D1454" s="66">
        <v>45366.0</v>
      </c>
      <c r="E1454" s="59" t="s">
        <v>16840</v>
      </c>
      <c r="F1454" s="61">
        <v>3253.0</v>
      </c>
      <c r="G1454" s="60"/>
      <c r="H1454" s="60"/>
      <c r="I1454" s="60"/>
      <c r="J1454" s="60"/>
      <c r="K1454" s="59" t="s">
        <v>16841</v>
      </c>
      <c r="L1454" s="61">
        <v>500.0</v>
      </c>
      <c r="M1454" s="59" t="s">
        <v>10507</v>
      </c>
      <c r="N1454" s="61">
        <v>0.0</v>
      </c>
      <c r="O1454" s="61">
        <v>0.0</v>
      </c>
      <c r="P1454" s="59" t="s">
        <v>10508</v>
      </c>
      <c r="Q1454" s="60"/>
      <c r="R1454" s="60"/>
      <c r="S1454" s="59" t="s">
        <v>10507</v>
      </c>
      <c r="T1454" s="59" t="s">
        <v>10508</v>
      </c>
      <c r="U1454" s="59" t="s">
        <v>10508</v>
      </c>
      <c r="V1454" s="59" t="s">
        <v>10508</v>
      </c>
      <c r="W1454" s="61">
        <v>1.0</v>
      </c>
      <c r="X1454" s="59" t="s">
        <v>15633</v>
      </c>
      <c r="Y1454" s="60" t="s">
        <v>16825</v>
      </c>
      <c r="Z1454" s="59"/>
      <c r="AA1454" s="61">
        <v>3253.0</v>
      </c>
      <c r="AB1454" s="60" t="s">
        <v>10512</v>
      </c>
      <c r="AC1454" s="60"/>
      <c r="AD1454" s="60"/>
      <c r="AE1454" s="59" t="s">
        <v>10507</v>
      </c>
      <c r="AF1454" s="59" t="s">
        <v>10507</v>
      </c>
      <c r="AG1454" s="60" t="s">
        <v>10513</v>
      </c>
      <c r="AH1454" s="60"/>
      <c r="AI1454" s="60"/>
      <c r="AJ1454" s="61">
        <v>20.0</v>
      </c>
      <c r="AK1454" s="61">
        <v>15.0</v>
      </c>
      <c r="AL1454" s="61">
        <v>10.0</v>
      </c>
      <c r="AM1454" s="67"/>
      <c r="AN1454" s="66">
        <v>45366.0</v>
      </c>
      <c r="AO1454" s="60"/>
      <c r="AP1454" s="59"/>
      <c r="AQ1454" s="60"/>
      <c r="AR1454" s="60"/>
      <c r="AS1454" s="62" t="s">
        <v>16842</v>
      </c>
      <c r="AT1454" s="60"/>
      <c r="AU1454" s="60" t="s">
        <v>11698</v>
      </c>
      <c r="AV1454" s="60"/>
      <c r="AW1454" s="60"/>
    </row>
    <row r="1455">
      <c r="B1455" s="61">
        <v>995386.0</v>
      </c>
      <c r="C1455" s="61">
        <v>141.0</v>
      </c>
      <c r="D1455" s="66">
        <v>45366.0</v>
      </c>
      <c r="E1455" s="59" t="s">
        <v>16843</v>
      </c>
      <c r="F1455" s="61">
        <v>3255.0</v>
      </c>
      <c r="G1455" s="59"/>
      <c r="H1455" s="59"/>
      <c r="I1455" s="59"/>
      <c r="J1455" s="60"/>
      <c r="K1455" s="59" t="s">
        <v>16833</v>
      </c>
      <c r="L1455" s="61">
        <v>500.0</v>
      </c>
      <c r="M1455" s="59" t="s">
        <v>10507</v>
      </c>
      <c r="N1455" s="61">
        <v>0.0</v>
      </c>
      <c r="O1455" s="61">
        <v>0.0</v>
      </c>
      <c r="P1455" s="59" t="s">
        <v>10508</v>
      </c>
      <c r="Q1455" s="67"/>
      <c r="R1455" s="67"/>
      <c r="S1455" s="59" t="s">
        <v>10507</v>
      </c>
      <c r="T1455" s="59" t="s">
        <v>10508</v>
      </c>
      <c r="U1455" s="59" t="s">
        <v>10508</v>
      </c>
      <c r="V1455" s="59" t="s">
        <v>10508</v>
      </c>
      <c r="W1455" s="61">
        <v>1.0</v>
      </c>
      <c r="X1455" s="59" t="s">
        <v>15633</v>
      </c>
      <c r="Y1455" s="59" t="s">
        <v>16825</v>
      </c>
      <c r="Z1455" s="60"/>
      <c r="AA1455" s="61">
        <v>3255.0</v>
      </c>
      <c r="AB1455" s="59" t="s">
        <v>10512</v>
      </c>
      <c r="AC1455" s="60"/>
      <c r="AD1455" s="60"/>
      <c r="AE1455" s="59" t="s">
        <v>10507</v>
      </c>
      <c r="AF1455" s="59" t="s">
        <v>10507</v>
      </c>
      <c r="AG1455" s="59" t="s">
        <v>10513</v>
      </c>
      <c r="AH1455" s="60"/>
      <c r="AI1455" s="60"/>
      <c r="AJ1455" s="61">
        <v>20.0</v>
      </c>
      <c r="AK1455" s="61">
        <v>15.0</v>
      </c>
      <c r="AL1455" s="61">
        <v>10.0</v>
      </c>
      <c r="AM1455" s="67"/>
      <c r="AN1455" s="66">
        <v>45366.0</v>
      </c>
      <c r="AO1455" s="60"/>
      <c r="AP1455" s="60"/>
      <c r="AQ1455" s="60"/>
      <c r="AR1455" s="60"/>
      <c r="AS1455" s="62" t="s">
        <v>16844</v>
      </c>
      <c r="AT1455" s="60"/>
      <c r="AU1455" s="60" t="s">
        <v>11698</v>
      </c>
      <c r="AV1455" s="60"/>
      <c r="AW1455" s="60"/>
    </row>
    <row r="1456">
      <c r="B1456" s="61">
        <v>995386.0</v>
      </c>
      <c r="C1456" s="61">
        <v>141.0</v>
      </c>
      <c r="D1456" s="66">
        <v>45366.0</v>
      </c>
      <c r="E1456" s="59" t="s">
        <v>16845</v>
      </c>
      <c r="F1456" s="61">
        <v>3257.0</v>
      </c>
      <c r="G1456" s="59"/>
      <c r="H1456" s="59"/>
      <c r="I1456" s="60"/>
      <c r="J1456" s="60"/>
      <c r="K1456" s="59" t="s">
        <v>16833</v>
      </c>
      <c r="L1456" s="61">
        <v>500.0</v>
      </c>
      <c r="M1456" s="59" t="s">
        <v>10507</v>
      </c>
      <c r="N1456" s="61">
        <v>0.0</v>
      </c>
      <c r="O1456" s="61">
        <v>0.0</v>
      </c>
      <c r="P1456" s="59" t="s">
        <v>10508</v>
      </c>
      <c r="Q1456" s="60"/>
      <c r="R1456" s="60"/>
      <c r="S1456" s="59" t="s">
        <v>10507</v>
      </c>
      <c r="T1456" s="59" t="s">
        <v>10508</v>
      </c>
      <c r="U1456" s="59" t="s">
        <v>10508</v>
      </c>
      <c r="V1456" s="59" t="s">
        <v>10508</v>
      </c>
      <c r="W1456" s="61">
        <v>1.0</v>
      </c>
      <c r="X1456" s="59" t="s">
        <v>15633</v>
      </c>
      <c r="Y1456" s="59" t="s">
        <v>14813</v>
      </c>
      <c r="Z1456" s="59"/>
      <c r="AA1456" s="61">
        <v>3257.0</v>
      </c>
      <c r="AB1456" s="60" t="s">
        <v>10512</v>
      </c>
      <c r="AC1456" s="60"/>
      <c r="AD1456" s="60"/>
      <c r="AE1456" s="59" t="s">
        <v>10714</v>
      </c>
      <c r="AF1456" s="59" t="s">
        <v>10507</v>
      </c>
      <c r="AG1456" s="59" t="s">
        <v>10513</v>
      </c>
      <c r="AH1456" s="60"/>
      <c r="AI1456" s="60"/>
      <c r="AJ1456" s="61">
        <v>20.0</v>
      </c>
      <c r="AK1456" s="61">
        <v>15.0</v>
      </c>
      <c r="AL1456" s="61">
        <v>10.0</v>
      </c>
      <c r="AM1456" s="67"/>
      <c r="AN1456" s="66">
        <v>45366.0</v>
      </c>
      <c r="AO1456" s="60"/>
      <c r="AP1456" s="59"/>
      <c r="AQ1456" s="60"/>
      <c r="AR1456" s="60"/>
      <c r="AS1456" s="62" t="s">
        <v>16846</v>
      </c>
      <c r="AT1456" s="60"/>
      <c r="AU1456" s="60" t="s">
        <v>11698</v>
      </c>
      <c r="AV1456" s="60"/>
      <c r="AW1456" s="60"/>
    </row>
    <row r="1457">
      <c r="B1457" s="61">
        <v>995386.0</v>
      </c>
      <c r="C1457" s="61">
        <v>159.0</v>
      </c>
      <c r="D1457" s="66">
        <v>45366.0</v>
      </c>
      <c r="E1457" s="59" t="s">
        <v>16847</v>
      </c>
      <c r="F1457" s="61">
        <v>3259.0</v>
      </c>
      <c r="G1457" s="59"/>
      <c r="H1457" s="59"/>
      <c r="I1457" s="59"/>
      <c r="J1457" s="59"/>
      <c r="K1457" s="59" t="s">
        <v>16848</v>
      </c>
      <c r="L1457" s="61">
        <v>500.0</v>
      </c>
      <c r="M1457" s="59" t="s">
        <v>10507</v>
      </c>
      <c r="N1457" s="61">
        <v>0.0</v>
      </c>
      <c r="O1457" s="61">
        <v>0.0</v>
      </c>
      <c r="P1457" s="59" t="s">
        <v>10508</v>
      </c>
      <c r="Q1457" s="60"/>
      <c r="R1457" s="60"/>
      <c r="S1457" s="59" t="s">
        <v>10507</v>
      </c>
      <c r="T1457" s="59" t="s">
        <v>10508</v>
      </c>
      <c r="U1457" s="59" t="s">
        <v>10508</v>
      </c>
      <c r="V1457" s="59" t="s">
        <v>10508</v>
      </c>
      <c r="W1457" s="61">
        <v>1.0</v>
      </c>
      <c r="X1457" s="59" t="s">
        <v>10509</v>
      </c>
      <c r="Y1457" s="59" t="s">
        <v>11853</v>
      </c>
      <c r="Z1457" s="59"/>
      <c r="AA1457" s="61">
        <v>3259.0</v>
      </c>
      <c r="AB1457" s="59" t="s">
        <v>10512</v>
      </c>
      <c r="AC1457" s="60"/>
      <c r="AD1457" s="60"/>
      <c r="AE1457" s="59" t="s">
        <v>10507</v>
      </c>
      <c r="AF1457" s="59" t="s">
        <v>10507</v>
      </c>
      <c r="AG1457" s="59" t="s">
        <v>10513</v>
      </c>
      <c r="AH1457" s="60"/>
      <c r="AI1457" s="60"/>
      <c r="AJ1457" s="61">
        <v>20.0</v>
      </c>
      <c r="AK1457" s="61">
        <v>15.0</v>
      </c>
      <c r="AL1457" s="61">
        <v>10.0</v>
      </c>
      <c r="AM1457" s="67"/>
      <c r="AN1457" s="67"/>
      <c r="AO1457" s="60"/>
      <c r="AP1457" s="59"/>
      <c r="AQ1457" s="60"/>
      <c r="AR1457" s="60"/>
      <c r="AS1457" s="62" t="s">
        <v>16849</v>
      </c>
      <c r="AT1457" s="60"/>
      <c r="AU1457" s="60" t="s">
        <v>11001</v>
      </c>
      <c r="AV1457" s="60"/>
      <c r="AW1457" s="60"/>
    </row>
    <row r="1458">
      <c r="B1458" s="61">
        <v>995386.0</v>
      </c>
      <c r="C1458" s="61">
        <v>141.0</v>
      </c>
      <c r="D1458" s="66">
        <v>45366.0</v>
      </c>
      <c r="E1458" s="59" t="s">
        <v>16850</v>
      </c>
      <c r="F1458" s="61">
        <v>3261.0</v>
      </c>
      <c r="G1458" s="59"/>
      <c r="H1458" s="60"/>
      <c r="I1458" s="60"/>
      <c r="J1458" s="60"/>
      <c r="K1458" s="59" t="s">
        <v>16851</v>
      </c>
      <c r="L1458" s="61">
        <v>500.0</v>
      </c>
      <c r="M1458" s="59" t="s">
        <v>10507</v>
      </c>
      <c r="N1458" s="61">
        <v>0.0</v>
      </c>
      <c r="O1458" s="61">
        <v>0.0</v>
      </c>
      <c r="P1458" s="59" t="s">
        <v>10508</v>
      </c>
      <c r="Q1458" s="60"/>
      <c r="R1458" s="60"/>
      <c r="S1458" s="59" t="s">
        <v>10507</v>
      </c>
      <c r="T1458" s="59" t="s">
        <v>10508</v>
      </c>
      <c r="U1458" s="59" t="s">
        <v>10508</v>
      </c>
      <c r="V1458" s="59" t="s">
        <v>10508</v>
      </c>
      <c r="W1458" s="61">
        <v>1.0</v>
      </c>
      <c r="X1458" s="59" t="s">
        <v>15633</v>
      </c>
      <c r="Y1458" s="59" t="s">
        <v>16292</v>
      </c>
      <c r="Z1458" s="60"/>
      <c r="AA1458" s="61">
        <v>3261.0</v>
      </c>
      <c r="AB1458" s="59" t="s">
        <v>10512</v>
      </c>
      <c r="AC1458" s="60"/>
      <c r="AD1458" s="60"/>
      <c r="AE1458" s="59" t="s">
        <v>10714</v>
      </c>
      <c r="AF1458" s="59" t="s">
        <v>10507</v>
      </c>
      <c r="AG1458" s="59" t="s">
        <v>10513</v>
      </c>
      <c r="AH1458" s="60"/>
      <c r="AI1458" s="60"/>
      <c r="AJ1458" s="61">
        <v>20.0</v>
      </c>
      <c r="AK1458" s="61">
        <v>15.0</v>
      </c>
      <c r="AL1458" s="61">
        <v>10.0</v>
      </c>
      <c r="AM1458" s="67"/>
      <c r="AN1458" s="66">
        <v>45418.0</v>
      </c>
      <c r="AO1458" s="60"/>
      <c r="AP1458" s="60"/>
      <c r="AQ1458" s="60"/>
      <c r="AR1458" s="60"/>
      <c r="AS1458" s="62" t="s">
        <v>16852</v>
      </c>
      <c r="AT1458" s="60"/>
      <c r="AU1458" s="60" t="s">
        <v>11698</v>
      </c>
      <c r="AV1458" s="60"/>
      <c r="AW1458" s="60"/>
    </row>
    <row r="1459">
      <c r="B1459" s="61">
        <v>995386.0</v>
      </c>
      <c r="C1459" s="61">
        <v>175.0</v>
      </c>
      <c r="D1459" s="66">
        <v>45366.0</v>
      </c>
      <c r="E1459" s="59" t="s">
        <v>16853</v>
      </c>
      <c r="F1459" s="61">
        <v>3263.0</v>
      </c>
      <c r="G1459" s="62" t="s">
        <v>16854</v>
      </c>
      <c r="H1459" s="59"/>
      <c r="I1459" s="59"/>
      <c r="J1459" s="59"/>
      <c r="K1459" s="59" t="s">
        <v>10729</v>
      </c>
      <c r="L1459" s="61">
        <v>100.0</v>
      </c>
      <c r="M1459" s="59" t="s">
        <v>10507</v>
      </c>
      <c r="N1459" s="61">
        <v>0.0</v>
      </c>
      <c r="O1459" s="61">
        <v>0.0</v>
      </c>
      <c r="P1459" s="59" t="s">
        <v>10508</v>
      </c>
      <c r="Q1459" s="67"/>
      <c r="R1459" s="67"/>
      <c r="S1459" s="59" t="s">
        <v>10507</v>
      </c>
      <c r="T1459" s="59" t="s">
        <v>10508</v>
      </c>
      <c r="U1459" s="59" t="s">
        <v>10508</v>
      </c>
      <c r="V1459" s="59" t="s">
        <v>10508</v>
      </c>
      <c r="W1459" s="61">
        <v>1.0</v>
      </c>
      <c r="X1459" s="59" t="s">
        <v>15669</v>
      </c>
      <c r="Y1459" s="59" t="s">
        <v>15807</v>
      </c>
      <c r="Z1459" s="60"/>
      <c r="AA1459" s="61">
        <v>3263.0</v>
      </c>
      <c r="AB1459" s="59" t="s">
        <v>10512</v>
      </c>
      <c r="AC1459" s="60"/>
      <c r="AD1459" s="60"/>
      <c r="AE1459" s="59" t="s">
        <v>10689</v>
      </c>
      <c r="AF1459" s="59" t="s">
        <v>10507</v>
      </c>
      <c r="AG1459" s="59" t="s">
        <v>10513</v>
      </c>
      <c r="AH1459" s="60"/>
      <c r="AI1459" s="60"/>
      <c r="AJ1459" s="61">
        <v>30.0</v>
      </c>
      <c r="AK1459" s="61">
        <v>20.0</v>
      </c>
      <c r="AL1459" s="61">
        <v>10.0</v>
      </c>
      <c r="AM1459" s="67"/>
      <c r="AN1459" s="66">
        <v>45405.0</v>
      </c>
      <c r="AO1459" s="60"/>
      <c r="AP1459" s="59"/>
      <c r="AQ1459" s="60"/>
      <c r="AR1459" s="60"/>
      <c r="AS1459" s="62" t="s">
        <v>16855</v>
      </c>
      <c r="AT1459" s="60"/>
      <c r="AU1459" s="60" t="s">
        <v>15671</v>
      </c>
      <c r="AV1459" s="60"/>
      <c r="AW1459" s="60"/>
    </row>
    <row r="1460">
      <c r="B1460" s="61">
        <v>995386.0</v>
      </c>
      <c r="C1460" s="61">
        <v>175.0</v>
      </c>
      <c r="D1460" s="66">
        <v>45366.0</v>
      </c>
      <c r="E1460" s="59" t="s">
        <v>16856</v>
      </c>
      <c r="F1460" s="61">
        <v>3265.0</v>
      </c>
      <c r="G1460" s="65" t="s">
        <v>16857</v>
      </c>
      <c r="H1460" s="60"/>
      <c r="I1460" s="60"/>
      <c r="J1460" s="60"/>
      <c r="K1460" s="59" t="s">
        <v>10666</v>
      </c>
      <c r="L1460" s="61">
        <v>100.0</v>
      </c>
      <c r="M1460" s="59" t="s">
        <v>10507</v>
      </c>
      <c r="N1460" s="61">
        <v>0.0</v>
      </c>
      <c r="O1460" s="61">
        <v>0.0</v>
      </c>
      <c r="P1460" s="59" t="s">
        <v>10508</v>
      </c>
      <c r="Q1460" s="60"/>
      <c r="R1460" s="60"/>
      <c r="S1460" s="59" t="s">
        <v>10507</v>
      </c>
      <c r="T1460" s="59" t="s">
        <v>10508</v>
      </c>
      <c r="U1460" s="59" t="s">
        <v>10508</v>
      </c>
      <c r="V1460" s="59" t="s">
        <v>10508</v>
      </c>
      <c r="W1460" s="61">
        <v>0.0</v>
      </c>
      <c r="X1460" s="59" t="s">
        <v>15669</v>
      </c>
      <c r="Y1460" s="59" t="s">
        <v>15579</v>
      </c>
      <c r="Z1460" s="60"/>
      <c r="AA1460" s="61">
        <v>3265.0</v>
      </c>
      <c r="AB1460" s="59" t="s">
        <v>10512</v>
      </c>
      <c r="AC1460" s="60"/>
      <c r="AD1460" s="60"/>
      <c r="AE1460" s="59" t="s">
        <v>10689</v>
      </c>
      <c r="AF1460" s="59" t="s">
        <v>10507</v>
      </c>
      <c r="AG1460" s="59" t="s">
        <v>10513</v>
      </c>
      <c r="AH1460" s="60"/>
      <c r="AI1460" s="60"/>
      <c r="AJ1460" s="61">
        <v>30.0</v>
      </c>
      <c r="AK1460" s="61">
        <v>20.0</v>
      </c>
      <c r="AL1460" s="61">
        <v>10.0</v>
      </c>
      <c r="AM1460" s="68"/>
      <c r="AN1460" s="67"/>
      <c r="AO1460" s="60"/>
      <c r="AP1460" s="60"/>
      <c r="AQ1460" s="60"/>
      <c r="AR1460" s="60"/>
      <c r="AS1460" s="62" t="s">
        <v>16858</v>
      </c>
      <c r="AT1460" s="60"/>
      <c r="AU1460" s="60" t="s">
        <v>15671</v>
      </c>
      <c r="AV1460" s="60"/>
      <c r="AW1460" s="60"/>
    </row>
    <row r="1461">
      <c r="B1461" s="61">
        <v>995386.0</v>
      </c>
      <c r="C1461" s="61">
        <v>175.0</v>
      </c>
      <c r="D1461" s="66">
        <v>45366.0</v>
      </c>
      <c r="E1461" s="59" t="s">
        <v>16859</v>
      </c>
      <c r="F1461" s="61">
        <v>3267.0</v>
      </c>
      <c r="G1461" s="62" t="s">
        <v>16860</v>
      </c>
      <c r="H1461" s="60"/>
      <c r="I1461" s="60"/>
      <c r="J1461" s="60"/>
      <c r="K1461" s="59" t="s">
        <v>10666</v>
      </c>
      <c r="L1461" s="61">
        <v>100.0</v>
      </c>
      <c r="M1461" s="59" t="s">
        <v>10507</v>
      </c>
      <c r="N1461" s="61">
        <v>0.0</v>
      </c>
      <c r="O1461" s="61">
        <v>0.0</v>
      </c>
      <c r="P1461" s="59" t="s">
        <v>10508</v>
      </c>
      <c r="Q1461" s="60"/>
      <c r="R1461" s="60"/>
      <c r="S1461" s="59" t="s">
        <v>10507</v>
      </c>
      <c r="T1461" s="59" t="s">
        <v>10508</v>
      </c>
      <c r="U1461" s="59" t="s">
        <v>10508</v>
      </c>
      <c r="V1461" s="59" t="s">
        <v>10508</v>
      </c>
      <c r="W1461" s="61">
        <v>0.0</v>
      </c>
      <c r="X1461" s="59" t="s">
        <v>15669</v>
      </c>
      <c r="Y1461" s="59" t="s">
        <v>20</v>
      </c>
      <c r="Z1461" s="60"/>
      <c r="AA1461" s="61">
        <v>3267.0</v>
      </c>
      <c r="AB1461" s="59" t="s">
        <v>10512</v>
      </c>
      <c r="AC1461" s="60"/>
      <c r="AD1461" s="60"/>
      <c r="AE1461" s="59" t="s">
        <v>10689</v>
      </c>
      <c r="AF1461" s="59" t="s">
        <v>10507</v>
      </c>
      <c r="AG1461" s="59" t="s">
        <v>10513</v>
      </c>
      <c r="AH1461" s="60"/>
      <c r="AI1461" s="60"/>
      <c r="AJ1461" s="61">
        <v>30.0</v>
      </c>
      <c r="AK1461" s="61">
        <v>20.0</v>
      </c>
      <c r="AL1461" s="61">
        <v>10.0</v>
      </c>
      <c r="AM1461" s="67"/>
      <c r="AN1461" s="67"/>
      <c r="AO1461" s="60"/>
      <c r="AP1461" s="60"/>
      <c r="AQ1461" s="60"/>
      <c r="AR1461" s="60"/>
      <c r="AS1461" s="62" t="s">
        <v>16861</v>
      </c>
      <c r="AT1461" s="60"/>
      <c r="AU1461" s="60" t="s">
        <v>15671</v>
      </c>
      <c r="AV1461" s="60"/>
      <c r="AW1461" s="60"/>
    </row>
    <row r="1462">
      <c r="B1462" s="61">
        <v>995386.0</v>
      </c>
      <c r="C1462" s="61">
        <v>175.0</v>
      </c>
      <c r="D1462" s="66">
        <v>45366.0</v>
      </c>
      <c r="E1462" s="59" t="s">
        <v>16862</v>
      </c>
      <c r="F1462" s="61">
        <v>3269.0</v>
      </c>
      <c r="G1462" s="62" t="s">
        <v>16863</v>
      </c>
      <c r="H1462" s="60"/>
      <c r="I1462" s="60"/>
      <c r="J1462" s="60"/>
      <c r="K1462" s="59" t="s">
        <v>10792</v>
      </c>
      <c r="L1462" s="61">
        <v>100.0</v>
      </c>
      <c r="M1462" s="59" t="s">
        <v>10507</v>
      </c>
      <c r="N1462" s="61">
        <v>0.0</v>
      </c>
      <c r="O1462" s="61">
        <v>0.0</v>
      </c>
      <c r="P1462" s="59" t="s">
        <v>10508</v>
      </c>
      <c r="Q1462" s="60"/>
      <c r="R1462" s="60"/>
      <c r="S1462" s="59" t="s">
        <v>10507</v>
      </c>
      <c r="T1462" s="59" t="s">
        <v>10508</v>
      </c>
      <c r="U1462" s="59" t="s">
        <v>10508</v>
      </c>
      <c r="V1462" s="59" t="s">
        <v>10508</v>
      </c>
      <c r="W1462" s="61">
        <v>0.0</v>
      </c>
      <c r="X1462" s="59" t="s">
        <v>15669</v>
      </c>
      <c r="Y1462" s="59" t="s">
        <v>20</v>
      </c>
      <c r="Z1462" s="60"/>
      <c r="AA1462" s="61">
        <v>3269.0</v>
      </c>
      <c r="AB1462" s="59" t="s">
        <v>10512</v>
      </c>
      <c r="AC1462" s="60"/>
      <c r="AD1462" s="60"/>
      <c r="AE1462" s="59" t="s">
        <v>10689</v>
      </c>
      <c r="AF1462" s="59" t="s">
        <v>10507</v>
      </c>
      <c r="AG1462" s="59" t="s">
        <v>10513</v>
      </c>
      <c r="AH1462" s="60"/>
      <c r="AI1462" s="60"/>
      <c r="AJ1462" s="61">
        <v>30.0</v>
      </c>
      <c r="AK1462" s="61">
        <v>20.0</v>
      </c>
      <c r="AL1462" s="61">
        <v>10.0</v>
      </c>
      <c r="AM1462" s="67"/>
      <c r="AN1462" s="67"/>
      <c r="AO1462" s="60"/>
      <c r="AP1462" s="60"/>
      <c r="AQ1462" s="60"/>
      <c r="AR1462" s="60"/>
      <c r="AS1462" s="62" t="s">
        <v>16864</v>
      </c>
      <c r="AT1462" s="60"/>
      <c r="AU1462" s="60" t="s">
        <v>15671</v>
      </c>
      <c r="AV1462" s="60"/>
      <c r="AW1462" s="60"/>
    </row>
    <row r="1463">
      <c r="B1463" s="61">
        <v>995386.0</v>
      </c>
      <c r="C1463" s="61">
        <v>175.0</v>
      </c>
      <c r="D1463" s="66">
        <v>45366.0</v>
      </c>
      <c r="E1463" s="59" t="s">
        <v>16865</v>
      </c>
      <c r="F1463" s="61">
        <v>3271.0</v>
      </c>
      <c r="G1463" s="65" t="s">
        <v>16866</v>
      </c>
      <c r="H1463" s="60"/>
      <c r="I1463" s="60"/>
      <c r="J1463" s="60"/>
      <c r="K1463" s="59" t="s">
        <v>12004</v>
      </c>
      <c r="L1463" s="61">
        <v>100.0</v>
      </c>
      <c r="M1463" s="59" t="s">
        <v>10507</v>
      </c>
      <c r="N1463" s="61">
        <v>0.0</v>
      </c>
      <c r="O1463" s="61">
        <v>0.0</v>
      </c>
      <c r="P1463" s="59" t="s">
        <v>10508</v>
      </c>
      <c r="Q1463" s="60"/>
      <c r="R1463" s="60"/>
      <c r="S1463" s="59" t="s">
        <v>10507</v>
      </c>
      <c r="T1463" s="59" t="s">
        <v>10508</v>
      </c>
      <c r="U1463" s="59" t="s">
        <v>10508</v>
      </c>
      <c r="V1463" s="59" t="s">
        <v>10508</v>
      </c>
      <c r="W1463" s="61">
        <v>1.0</v>
      </c>
      <c r="X1463" s="59" t="s">
        <v>15669</v>
      </c>
      <c r="Y1463" s="59" t="s">
        <v>20</v>
      </c>
      <c r="Z1463" s="60"/>
      <c r="AA1463" s="61">
        <v>3271.0</v>
      </c>
      <c r="AB1463" s="59" t="s">
        <v>10512</v>
      </c>
      <c r="AC1463" s="60"/>
      <c r="AD1463" s="60"/>
      <c r="AE1463" s="59" t="s">
        <v>10689</v>
      </c>
      <c r="AF1463" s="59" t="s">
        <v>10507</v>
      </c>
      <c r="AG1463" s="59" t="s">
        <v>10513</v>
      </c>
      <c r="AH1463" s="60"/>
      <c r="AI1463" s="60"/>
      <c r="AJ1463" s="61">
        <v>30.0</v>
      </c>
      <c r="AK1463" s="61">
        <v>20.0</v>
      </c>
      <c r="AL1463" s="61">
        <v>10.0</v>
      </c>
      <c r="AM1463" s="60"/>
      <c r="AN1463" s="67"/>
      <c r="AO1463" s="60"/>
      <c r="AP1463" s="60"/>
      <c r="AQ1463" s="60"/>
      <c r="AR1463" s="60"/>
      <c r="AS1463" s="62" t="s">
        <v>16867</v>
      </c>
      <c r="AT1463" s="60"/>
      <c r="AU1463" s="60" t="s">
        <v>15671</v>
      </c>
      <c r="AV1463" s="60"/>
      <c r="AW1463" s="60"/>
    </row>
    <row r="1464">
      <c r="B1464" s="61">
        <v>995386.0</v>
      </c>
      <c r="C1464" s="61">
        <v>175.0</v>
      </c>
      <c r="D1464" s="66">
        <v>45366.0</v>
      </c>
      <c r="E1464" s="59" t="s">
        <v>16868</v>
      </c>
      <c r="F1464" s="61">
        <v>3273.0</v>
      </c>
      <c r="G1464" s="65" t="s">
        <v>16869</v>
      </c>
      <c r="H1464" s="60"/>
      <c r="I1464" s="60"/>
      <c r="J1464" s="60"/>
      <c r="K1464" s="59" t="s">
        <v>10792</v>
      </c>
      <c r="L1464" s="61">
        <v>100.0</v>
      </c>
      <c r="M1464" s="59" t="s">
        <v>10507</v>
      </c>
      <c r="N1464" s="61">
        <v>0.0</v>
      </c>
      <c r="O1464" s="61">
        <v>0.0</v>
      </c>
      <c r="P1464" s="59" t="s">
        <v>10508</v>
      </c>
      <c r="Q1464" s="60"/>
      <c r="R1464" s="60"/>
      <c r="S1464" s="59" t="s">
        <v>10507</v>
      </c>
      <c r="T1464" s="59" t="s">
        <v>10508</v>
      </c>
      <c r="U1464" s="59" t="s">
        <v>10508</v>
      </c>
      <c r="V1464" s="59" t="s">
        <v>10508</v>
      </c>
      <c r="W1464" s="61">
        <v>0.0</v>
      </c>
      <c r="X1464" s="59" t="s">
        <v>15669</v>
      </c>
      <c r="Y1464" s="59" t="s">
        <v>30</v>
      </c>
      <c r="Z1464" s="60"/>
      <c r="AA1464" s="61">
        <v>3273.0</v>
      </c>
      <c r="AB1464" s="59" t="s">
        <v>10512</v>
      </c>
      <c r="AC1464" s="60"/>
      <c r="AD1464" s="60"/>
      <c r="AE1464" s="59" t="s">
        <v>10689</v>
      </c>
      <c r="AF1464" s="59" t="s">
        <v>10507</v>
      </c>
      <c r="AG1464" s="59" t="s">
        <v>10513</v>
      </c>
      <c r="AH1464" s="60"/>
      <c r="AI1464" s="60"/>
      <c r="AJ1464" s="61">
        <v>30.0</v>
      </c>
      <c r="AK1464" s="61">
        <v>20.0</v>
      </c>
      <c r="AL1464" s="61">
        <v>10.0</v>
      </c>
      <c r="AM1464" s="60"/>
      <c r="AN1464" s="67"/>
      <c r="AO1464" s="60"/>
      <c r="AP1464" s="60"/>
      <c r="AQ1464" s="60"/>
      <c r="AR1464" s="60"/>
      <c r="AS1464" s="62" t="s">
        <v>16870</v>
      </c>
      <c r="AT1464" s="60"/>
      <c r="AU1464" s="60" t="s">
        <v>15671</v>
      </c>
      <c r="AV1464" s="60"/>
      <c r="AW1464" s="60"/>
    </row>
    <row r="1465">
      <c r="B1465" s="61">
        <v>995386.0</v>
      </c>
      <c r="C1465" s="61">
        <v>175.0</v>
      </c>
      <c r="D1465" s="66">
        <v>45366.0</v>
      </c>
      <c r="E1465" s="59" t="s">
        <v>16871</v>
      </c>
      <c r="F1465" s="61">
        <v>3275.0</v>
      </c>
      <c r="G1465" s="62" t="s">
        <v>16872</v>
      </c>
      <c r="H1465" s="59"/>
      <c r="I1465" s="59"/>
      <c r="J1465" s="59"/>
      <c r="K1465" s="59" t="s">
        <v>10521</v>
      </c>
      <c r="L1465" s="61">
        <v>100.0</v>
      </c>
      <c r="M1465" s="59" t="s">
        <v>10507</v>
      </c>
      <c r="N1465" s="61">
        <v>0.0</v>
      </c>
      <c r="O1465" s="61">
        <v>0.0</v>
      </c>
      <c r="P1465" s="59" t="s">
        <v>10508</v>
      </c>
      <c r="Q1465" s="60"/>
      <c r="R1465" s="60"/>
      <c r="S1465" s="59" t="s">
        <v>10507</v>
      </c>
      <c r="T1465" s="59" t="s">
        <v>10508</v>
      </c>
      <c r="U1465" s="59" t="s">
        <v>10508</v>
      </c>
      <c r="V1465" s="59" t="s">
        <v>10508</v>
      </c>
      <c r="W1465" s="61">
        <v>0.0</v>
      </c>
      <c r="X1465" s="59" t="s">
        <v>15669</v>
      </c>
      <c r="Y1465" s="59" t="s">
        <v>15807</v>
      </c>
      <c r="Z1465" s="60"/>
      <c r="AA1465" s="61">
        <v>3275.0</v>
      </c>
      <c r="AB1465" s="59" t="s">
        <v>10512</v>
      </c>
      <c r="AC1465" s="60"/>
      <c r="AD1465" s="60"/>
      <c r="AE1465" s="59" t="s">
        <v>10689</v>
      </c>
      <c r="AF1465" s="59" t="s">
        <v>10507</v>
      </c>
      <c r="AG1465" s="59" t="s">
        <v>10513</v>
      </c>
      <c r="AH1465" s="60"/>
      <c r="AI1465" s="60"/>
      <c r="AJ1465" s="61">
        <v>30.0</v>
      </c>
      <c r="AK1465" s="61">
        <v>20.0</v>
      </c>
      <c r="AL1465" s="61">
        <v>10.0</v>
      </c>
      <c r="AM1465" s="67"/>
      <c r="AN1465" s="67"/>
      <c r="AO1465" s="60"/>
      <c r="AP1465" s="60"/>
      <c r="AQ1465" s="60"/>
      <c r="AR1465" s="60"/>
      <c r="AS1465" s="62" t="s">
        <v>16873</v>
      </c>
      <c r="AT1465" s="60"/>
      <c r="AU1465" s="60" t="s">
        <v>15671</v>
      </c>
      <c r="AV1465" s="60"/>
      <c r="AW1465" s="60"/>
    </row>
    <row r="1466">
      <c r="B1466" s="61">
        <v>995386.0</v>
      </c>
      <c r="C1466" s="61">
        <v>161.0</v>
      </c>
      <c r="D1466" s="66">
        <v>45367.0</v>
      </c>
      <c r="E1466" s="59" t="s">
        <v>16874</v>
      </c>
      <c r="F1466" s="61">
        <v>3277.0</v>
      </c>
      <c r="G1466" s="62" t="s">
        <v>16875</v>
      </c>
      <c r="H1466" s="59"/>
      <c r="I1466" s="60"/>
      <c r="J1466" s="60"/>
      <c r="K1466" s="59" t="s">
        <v>10521</v>
      </c>
      <c r="L1466" s="61">
        <v>100.0</v>
      </c>
      <c r="M1466" s="59" t="s">
        <v>10507</v>
      </c>
      <c r="N1466" s="61">
        <v>1.0</v>
      </c>
      <c r="O1466" s="61">
        <v>0.0</v>
      </c>
      <c r="P1466" s="59" t="s">
        <v>10633</v>
      </c>
      <c r="Q1466" s="60"/>
      <c r="R1466" s="60"/>
      <c r="S1466" s="59" t="s">
        <v>10507</v>
      </c>
      <c r="T1466" s="59" t="s">
        <v>10508</v>
      </c>
      <c r="U1466" s="59" t="s">
        <v>10508</v>
      </c>
      <c r="V1466" s="59" t="s">
        <v>10508</v>
      </c>
      <c r="W1466" s="61">
        <v>1.0</v>
      </c>
      <c r="X1466" s="59" t="s">
        <v>10509</v>
      </c>
      <c r="Y1466" s="59" t="s">
        <v>11711</v>
      </c>
      <c r="Z1466" s="59"/>
      <c r="AA1466" s="61">
        <v>3277.0</v>
      </c>
      <c r="AB1466" s="59" t="s">
        <v>10512</v>
      </c>
      <c r="AC1466" s="60"/>
      <c r="AD1466" s="60"/>
      <c r="AE1466" s="59" t="s">
        <v>10625</v>
      </c>
      <c r="AF1466" s="59" t="s">
        <v>10507</v>
      </c>
      <c r="AG1466" s="59" t="s">
        <v>10513</v>
      </c>
      <c r="AH1466" s="60"/>
      <c r="AI1466" s="60"/>
      <c r="AJ1466" s="61">
        <v>25.0</v>
      </c>
      <c r="AK1466" s="61">
        <v>15.0</v>
      </c>
      <c r="AL1466" s="61">
        <v>10.0</v>
      </c>
      <c r="AM1466" s="66">
        <v>45485.0</v>
      </c>
      <c r="AN1466" s="66">
        <v>45372.0</v>
      </c>
      <c r="AO1466" s="60"/>
      <c r="AP1466" s="59"/>
      <c r="AQ1466" s="60"/>
      <c r="AR1466" s="60"/>
      <c r="AS1466" s="62" t="s">
        <v>16876</v>
      </c>
      <c r="AT1466" s="60"/>
      <c r="AU1466" s="60" t="s">
        <v>10516</v>
      </c>
      <c r="AV1466" s="60"/>
      <c r="AW1466" s="60"/>
    </row>
    <row r="1467">
      <c r="B1467" s="61">
        <v>995386.0</v>
      </c>
      <c r="C1467" s="61">
        <v>159.0</v>
      </c>
      <c r="D1467" s="66">
        <v>45369.0</v>
      </c>
      <c r="E1467" s="59" t="s">
        <v>16877</v>
      </c>
      <c r="F1467" s="61">
        <v>3279.0</v>
      </c>
      <c r="G1467" s="62" t="s">
        <v>16878</v>
      </c>
      <c r="H1467" s="65" t="s">
        <v>16879</v>
      </c>
      <c r="I1467" s="60"/>
      <c r="J1467" s="60"/>
      <c r="K1467" s="59" t="s">
        <v>11998</v>
      </c>
      <c r="L1467" s="61">
        <v>100.0</v>
      </c>
      <c r="M1467" s="59" t="s">
        <v>10507</v>
      </c>
      <c r="N1467" s="61">
        <v>0.0</v>
      </c>
      <c r="O1467" s="61">
        <v>0.0</v>
      </c>
      <c r="P1467" s="59" t="s">
        <v>10508</v>
      </c>
      <c r="Q1467" s="60"/>
      <c r="R1467" s="60"/>
      <c r="S1467" s="59" t="s">
        <v>10507</v>
      </c>
      <c r="T1467" s="59" t="s">
        <v>10508</v>
      </c>
      <c r="U1467" s="59" t="s">
        <v>10508</v>
      </c>
      <c r="V1467" s="59" t="s">
        <v>10508</v>
      </c>
      <c r="W1467" s="61">
        <v>5.0</v>
      </c>
      <c r="X1467" s="59" t="s">
        <v>10509</v>
      </c>
      <c r="Y1467" s="59" t="s">
        <v>15158</v>
      </c>
      <c r="Z1467" s="59"/>
      <c r="AA1467" s="61">
        <v>3279.0</v>
      </c>
      <c r="AB1467" s="60" t="s">
        <v>10512</v>
      </c>
      <c r="AC1467" s="60"/>
      <c r="AD1467" s="60"/>
      <c r="AE1467" s="59" t="s">
        <v>12456</v>
      </c>
      <c r="AF1467" s="59" t="s">
        <v>10507</v>
      </c>
      <c r="AG1467" s="60" t="s">
        <v>10513</v>
      </c>
      <c r="AH1467" s="60"/>
      <c r="AI1467" s="60"/>
      <c r="AJ1467" s="61">
        <v>25.0</v>
      </c>
      <c r="AK1467" s="61">
        <v>15.0</v>
      </c>
      <c r="AL1467" s="61">
        <v>10.0</v>
      </c>
      <c r="AM1467" s="67"/>
      <c r="AN1467" s="66">
        <v>45482.0</v>
      </c>
      <c r="AO1467" s="60"/>
      <c r="AP1467" s="59"/>
      <c r="AQ1467" s="60"/>
      <c r="AR1467" s="60"/>
      <c r="AS1467" s="62" t="s">
        <v>16880</v>
      </c>
      <c r="AT1467" s="60"/>
      <c r="AU1467" s="60" t="s">
        <v>11001</v>
      </c>
      <c r="AV1467" s="60"/>
      <c r="AW1467" s="60"/>
    </row>
    <row r="1468">
      <c r="B1468" s="61">
        <v>995386.0</v>
      </c>
      <c r="C1468" s="61">
        <v>159.0</v>
      </c>
      <c r="D1468" s="66">
        <v>45369.0</v>
      </c>
      <c r="E1468" s="59" t="s">
        <v>16881</v>
      </c>
      <c r="F1468" s="61">
        <v>3281.0</v>
      </c>
      <c r="G1468" s="62" t="s">
        <v>16882</v>
      </c>
      <c r="H1468" s="62" t="s">
        <v>16883</v>
      </c>
      <c r="I1468" s="59"/>
      <c r="J1468" s="60"/>
      <c r="K1468" s="59" t="s">
        <v>14847</v>
      </c>
      <c r="L1468" s="61">
        <v>100.0</v>
      </c>
      <c r="M1468" s="59" t="s">
        <v>10507</v>
      </c>
      <c r="N1468" s="61">
        <v>0.0</v>
      </c>
      <c r="O1468" s="61">
        <v>0.0</v>
      </c>
      <c r="P1468" s="59" t="s">
        <v>10508</v>
      </c>
      <c r="Q1468" s="60"/>
      <c r="R1468" s="60"/>
      <c r="S1468" s="59" t="s">
        <v>10507</v>
      </c>
      <c r="T1468" s="59" t="s">
        <v>10508</v>
      </c>
      <c r="U1468" s="59" t="s">
        <v>10508</v>
      </c>
      <c r="V1468" s="59" t="s">
        <v>10508</v>
      </c>
      <c r="W1468" s="61">
        <v>0.0</v>
      </c>
      <c r="X1468" s="59" t="s">
        <v>10509</v>
      </c>
      <c r="Y1468" s="59" t="s">
        <v>15158</v>
      </c>
      <c r="Z1468" s="59"/>
      <c r="AA1468" s="61">
        <v>3281.0</v>
      </c>
      <c r="AB1468" s="59" t="s">
        <v>10512</v>
      </c>
      <c r="AC1468" s="60"/>
      <c r="AD1468" s="60"/>
      <c r="AE1468" s="59" t="s">
        <v>12456</v>
      </c>
      <c r="AF1468" s="59" t="s">
        <v>10507</v>
      </c>
      <c r="AG1468" s="59" t="s">
        <v>10513</v>
      </c>
      <c r="AH1468" s="60"/>
      <c r="AI1468" s="60"/>
      <c r="AJ1468" s="61">
        <v>25.0</v>
      </c>
      <c r="AK1468" s="61">
        <v>15.0</v>
      </c>
      <c r="AL1468" s="61">
        <v>10.0</v>
      </c>
      <c r="AM1468" s="67"/>
      <c r="AN1468" s="67"/>
      <c r="AO1468" s="60"/>
      <c r="AP1468" s="59"/>
      <c r="AQ1468" s="60"/>
      <c r="AR1468" s="60"/>
      <c r="AS1468" s="62" t="s">
        <v>16884</v>
      </c>
      <c r="AT1468" s="60"/>
      <c r="AU1468" s="60" t="s">
        <v>11001</v>
      </c>
      <c r="AV1468" s="60"/>
      <c r="AW1468" s="60"/>
    </row>
    <row r="1469">
      <c r="B1469" s="61">
        <v>995386.0</v>
      </c>
      <c r="C1469" s="61">
        <v>175.0</v>
      </c>
      <c r="D1469" s="66">
        <v>45370.0</v>
      </c>
      <c r="E1469" s="59" t="s">
        <v>16885</v>
      </c>
      <c r="F1469" s="61">
        <v>3283.0</v>
      </c>
      <c r="G1469" s="62" t="s">
        <v>16886</v>
      </c>
      <c r="H1469" s="59"/>
      <c r="I1469" s="59"/>
      <c r="J1469" s="60"/>
      <c r="K1469" s="59" t="s">
        <v>10666</v>
      </c>
      <c r="L1469" s="61">
        <v>100.0</v>
      </c>
      <c r="M1469" s="59" t="s">
        <v>10507</v>
      </c>
      <c r="N1469" s="61">
        <v>0.0</v>
      </c>
      <c r="O1469" s="61">
        <v>0.0</v>
      </c>
      <c r="P1469" s="59" t="s">
        <v>10508</v>
      </c>
      <c r="Q1469" s="60"/>
      <c r="R1469" s="60"/>
      <c r="S1469" s="59" t="s">
        <v>10507</v>
      </c>
      <c r="T1469" s="59" t="s">
        <v>10508</v>
      </c>
      <c r="U1469" s="59" t="s">
        <v>10508</v>
      </c>
      <c r="V1469" s="59" t="s">
        <v>10508</v>
      </c>
      <c r="W1469" s="61">
        <v>1.0</v>
      </c>
      <c r="X1469" s="59" t="s">
        <v>15907</v>
      </c>
      <c r="Y1469" s="59" t="s">
        <v>16887</v>
      </c>
      <c r="Z1469" s="60"/>
      <c r="AA1469" s="61">
        <v>3283.0</v>
      </c>
      <c r="AB1469" s="59" t="s">
        <v>10512</v>
      </c>
      <c r="AC1469" s="60"/>
      <c r="AD1469" s="60"/>
      <c r="AE1469" s="59" t="s">
        <v>10689</v>
      </c>
      <c r="AF1469" s="59" t="s">
        <v>10507</v>
      </c>
      <c r="AG1469" s="59" t="s">
        <v>10513</v>
      </c>
      <c r="AH1469" s="60"/>
      <c r="AI1469" s="60"/>
      <c r="AJ1469" s="61">
        <v>30.0</v>
      </c>
      <c r="AK1469" s="61">
        <v>20.0</v>
      </c>
      <c r="AL1469" s="61">
        <v>10.0</v>
      </c>
      <c r="AM1469" s="67"/>
      <c r="AN1469" s="67"/>
      <c r="AO1469" s="60"/>
      <c r="AP1469" s="59"/>
      <c r="AQ1469" s="60"/>
      <c r="AR1469" s="60"/>
      <c r="AS1469" s="62" t="s">
        <v>16888</v>
      </c>
      <c r="AT1469" s="60"/>
      <c r="AU1469" s="60" t="s">
        <v>15671</v>
      </c>
      <c r="AV1469" s="60"/>
      <c r="AW1469" s="60"/>
    </row>
    <row r="1470">
      <c r="B1470" s="61">
        <v>995386.0</v>
      </c>
      <c r="C1470" s="61">
        <v>175.0</v>
      </c>
      <c r="D1470" s="66">
        <v>45370.0</v>
      </c>
      <c r="E1470" s="59" t="s">
        <v>16889</v>
      </c>
      <c r="F1470" s="61">
        <v>3285.0</v>
      </c>
      <c r="G1470" s="62" t="s">
        <v>16890</v>
      </c>
      <c r="H1470" s="59"/>
      <c r="I1470" s="59"/>
      <c r="J1470" s="59"/>
      <c r="K1470" s="59" t="s">
        <v>10596</v>
      </c>
      <c r="L1470" s="61">
        <v>100.0</v>
      </c>
      <c r="M1470" s="59" t="s">
        <v>10507</v>
      </c>
      <c r="N1470" s="61">
        <v>0.0</v>
      </c>
      <c r="O1470" s="61">
        <v>0.0</v>
      </c>
      <c r="P1470" s="59" t="s">
        <v>10508</v>
      </c>
      <c r="Q1470" s="60"/>
      <c r="R1470" s="60"/>
      <c r="S1470" s="59" t="s">
        <v>10507</v>
      </c>
      <c r="T1470" s="59" t="s">
        <v>10508</v>
      </c>
      <c r="U1470" s="59" t="s">
        <v>10508</v>
      </c>
      <c r="V1470" s="59" t="s">
        <v>10508</v>
      </c>
      <c r="W1470" s="61">
        <v>1.0</v>
      </c>
      <c r="X1470" s="59" t="s">
        <v>15907</v>
      </c>
      <c r="Y1470" s="59" t="s">
        <v>16474</v>
      </c>
      <c r="Z1470" s="59"/>
      <c r="AA1470" s="61">
        <v>3285.0</v>
      </c>
      <c r="AB1470" s="59" t="s">
        <v>10512</v>
      </c>
      <c r="AC1470" s="60"/>
      <c r="AD1470" s="60"/>
      <c r="AE1470" s="59" t="s">
        <v>10507</v>
      </c>
      <c r="AF1470" s="59" t="s">
        <v>10507</v>
      </c>
      <c r="AG1470" s="59" t="s">
        <v>10513</v>
      </c>
      <c r="AH1470" s="60"/>
      <c r="AI1470" s="60"/>
      <c r="AJ1470" s="61">
        <v>30.0</v>
      </c>
      <c r="AK1470" s="61">
        <v>20.0</v>
      </c>
      <c r="AL1470" s="61">
        <v>10.0</v>
      </c>
      <c r="AM1470" s="67"/>
      <c r="AN1470" s="67"/>
      <c r="AO1470" s="60"/>
      <c r="AP1470" s="59"/>
      <c r="AQ1470" s="60"/>
      <c r="AR1470" s="60"/>
      <c r="AS1470" s="62" t="s">
        <v>16891</v>
      </c>
      <c r="AT1470" s="59"/>
      <c r="AU1470" s="60" t="s">
        <v>15671</v>
      </c>
      <c r="AV1470" s="60"/>
      <c r="AW1470" s="60"/>
    </row>
    <row r="1471">
      <c r="B1471" s="61">
        <v>995386.0</v>
      </c>
      <c r="C1471" s="61">
        <v>175.0</v>
      </c>
      <c r="D1471" s="66">
        <v>45370.0</v>
      </c>
      <c r="E1471" s="59" t="s">
        <v>16892</v>
      </c>
      <c r="F1471" s="61">
        <v>3287.0</v>
      </c>
      <c r="G1471" s="62" t="s">
        <v>16893</v>
      </c>
      <c r="H1471" s="60"/>
      <c r="I1471" s="60"/>
      <c r="J1471" s="60"/>
      <c r="K1471" s="59" t="s">
        <v>10596</v>
      </c>
      <c r="L1471" s="61">
        <v>100.0</v>
      </c>
      <c r="M1471" s="59" t="s">
        <v>10507</v>
      </c>
      <c r="N1471" s="61">
        <v>0.0</v>
      </c>
      <c r="O1471" s="61">
        <v>0.0</v>
      </c>
      <c r="P1471" s="59" t="s">
        <v>10508</v>
      </c>
      <c r="Q1471" s="60"/>
      <c r="R1471" s="60"/>
      <c r="S1471" s="59" t="s">
        <v>10507</v>
      </c>
      <c r="T1471" s="59" t="s">
        <v>10508</v>
      </c>
      <c r="U1471" s="59" t="s">
        <v>10508</v>
      </c>
      <c r="V1471" s="59" t="s">
        <v>10508</v>
      </c>
      <c r="W1471" s="61">
        <v>1.0</v>
      </c>
      <c r="X1471" s="59" t="s">
        <v>15907</v>
      </c>
      <c r="Y1471" s="59" t="s">
        <v>16474</v>
      </c>
      <c r="Z1471" s="60"/>
      <c r="AA1471" s="61">
        <v>3287.0</v>
      </c>
      <c r="AB1471" s="59" t="s">
        <v>10512</v>
      </c>
      <c r="AC1471" s="60"/>
      <c r="AD1471" s="60"/>
      <c r="AE1471" s="59" t="s">
        <v>10507</v>
      </c>
      <c r="AF1471" s="59" t="s">
        <v>10507</v>
      </c>
      <c r="AG1471" s="59" t="s">
        <v>10513</v>
      </c>
      <c r="AH1471" s="60"/>
      <c r="AI1471" s="60"/>
      <c r="AJ1471" s="61">
        <v>30.0</v>
      </c>
      <c r="AK1471" s="61">
        <v>20.0</v>
      </c>
      <c r="AL1471" s="61">
        <v>10.0</v>
      </c>
      <c r="AM1471" s="60"/>
      <c r="AN1471" s="60"/>
      <c r="AO1471" s="60"/>
      <c r="AP1471" s="60"/>
      <c r="AQ1471" s="60"/>
      <c r="AR1471" s="60"/>
      <c r="AS1471" s="62" t="s">
        <v>16894</v>
      </c>
      <c r="AT1471" s="60"/>
      <c r="AU1471" s="60" t="s">
        <v>15671</v>
      </c>
      <c r="AV1471" s="60"/>
      <c r="AW1471" s="60"/>
    </row>
    <row r="1472">
      <c r="B1472" s="61">
        <v>995386.0</v>
      </c>
      <c r="C1472" s="61">
        <v>175.0</v>
      </c>
      <c r="D1472" s="66">
        <v>45370.0</v>
      </c>
      <c r="E1472" s="59" t="s">
        <v>16895</v>
      </c>
      <c r="F1472" s="61">
        <v>3289.0</v>
      </c>
      <c r="G1472" s="62" t="s">
        <v>16896</v>
      </c>
      <c r="H1472" s="59"/>
      <c r="I1472" s="60"/>
      <c r="J1472" s="60"/>
      <c r="K1472" s="59" t="s">
        <v>10596</v>
      </c>
      <c r="L1472" s="61">
        <v>100.0</v>
      </c>
      <c r="M1472" s="59" t="s">
        <v>10507</v>
      </c>
      <c r="N1472" s="61">
        <v>0.0</v>
      </c>
      <c r="O1472" s="61">
        <v>0.0</v>
      </c>
      <c r="P1472" s="59" t="s">
        <v>10508</v>
      </c>
      <c r="Q1472" s="60"/>
      <c r="R1472" s="60"/>
      <c r="S1472" s="59" t="s">
        <v>10507</v>
      </c>
      <c r="T1472" s="59" t="s">
        <v>10508</v>
      </c>
      <c r="U1472" s="59" t="s">
        <v>10508</v>
      </c>
      <c r="V1472" s="59" t="s">
        <v>10508</v>
      </c>
      <c r="W1472" s="61">
        <v>1.0</v>
      </c>
      <c r="X1472" s="59" t="s">
        <v>15907</v>
      </c>
      <c r="Y1472" s="59" t="s">
        <v>16474</v>
      </c>
      <c r="Z1472" s="59"/>
      <c r="AA1472" s="61">
        <v>3289.0</v>
      </c>
      <c r="AB1472" s="59" t="s">
        <v>10512</v>
      </c>
      <c r="AC1472" s="60"/>
      <c r="AD1472" s="60"/>
      <c r="AE1472" s="59" t="s">
        <v>10507</v>
      </c>
      <c r="AF1472" s="59" t="s">
        <v>10507</v>
      </c>
      <c r="AG1472" s="59" t="s">
        <v>10513</v>
      </c>
      <c r="AH1472" s="60"/>
      <c r="AI1472" s="60"/>
      <c r="AJ1472" s="61">
        <v>30.0</v>
      </c>
      <c r="AK1472" s="61">
        <v>20.0</v>
      </c>
      <c r="AL1472" s="61">
        <v>10.0</v>
      </c>
      <c r="AM1472" s="68"/>
      <c r="AN1472" s="68"/>
      <c r="AO1472" s="60"/>
      <c r="AP1472" s="59"/>
      <c r="AQ1472" s="60"/>
      <c r="AR1472" s="60"/>
      <c r="AS1472" s="62" t="s">
        <v>16897</v>
      </c>
      <c r="AT1472" s="60"/>
      <c r="AU1472" s="60" t="s">
        <v>15671</v>
      </c>
      <c r="AV1472" s="60"/>
      <c r="AW1472" s="60"/>
    </row>
    <row r="1473">
      <c r="B1473" s="61">
        <v>995386.0</v>
      </c>
      <c r="C1473" s="61">
        <v>175.0</v>
      </c>
      <c r="D1473" s="66">
        <v>45370.0</v>
      </c>
      <c r="E1473" s="59" t="s">
        <v>16898</v>
      </c>
      <c r="F1473" s="61">
        <v>3291.0</v>
      </c>
      <c r="G1473" s="62" t="s">
        <v>16899</v>
      </c>
      <c r="H1473" s="59"/>
      <c r="I1473" s="59"/>
      <c r="J1473" s="59"/>
      <c r="K1473" s="59" t="s">
        <v>10547</v>
      </c>
      <c r="L1473" s="61">
        <v>100.0</v>
      </c>
      <c r="M1473" s="59" t="s">
        <v>10507</v>
      </c>
      <c r="N1473" s="61">
        <v>0.0</v>
      </c>
      <c r="O1473" s="61">
        <v>0.0</v>
      </c>
      <c r="P1473" s="59" t="s">
        <v>10508</v>
      </c>
      <c r="Q1473" s="60"/>
      <c r="R1473" s="60"/>
      <c r="S1473" s="59" t="s">
        <v>10507</v>
      </c>
      <c r="T1473" s="59" t="s">
        <v>10508</v>
      </c>
      <c r="U1473" s="59" t="s">
        <v>10508</v>
      </c>
      <c r="V1473" s="59" t="s">
        <v>10508</v>
      </c>
      <c r="W1473" s="61">
        <v>1.0</v>
      </c>
      <c r="X1473" s="59" t="s">
        <v>16350</v>
      </c>
      <c r="Y1473" s="59" t="s">
        <v>15803</v>
      </c>
      <c r="Z1473" s="60"/>
      <c r="AA1473" s="61">
        <v>3291.0</v>
      </c>
      <c r="AB1473" s="59" t="s">
        <v>10512</v>
      </c>
      <c r="AC1473" s="60"/>
      <c r="AD1473" s="60"/>
      <c r="AE1473" s="59" t="s">
        <v>10689</v>
      </c>
      <c r="AF1473" s="59" t="s">
        <v>10507</v>
      </c>
      <c r="AG1473" s="59" t="s">
        <v>10513</v>
      </c>
      <c r="AH1473" s="60"/>
      <c r="AI1473" s="60"/>
      <c r="AJ1473" s="61">
        <v>30.0</v>
      </c>
      <c r="AK1473" s="61">
        <v>20.0</v>
      </c>
      <c r="AL1473" s="61">
        <v>10.0</v>
      </c>
      <c r="AM1473" s="67"/>
      <c r="AN1473" s="67"/>
      <c r="AO1473" s="60"/>
      <c r="AP1473" s="59"/>
      <c r="AQ1473" s="60"/>
      <c r="AR1473" s="60"/>
      <c r="AS1473" s="62" t="s">
        <v>16900</v>
      </c>
      <c r="AT1473" s="60"/>
      <c r="AU1473" s="60" t="s">
        <v>15671</v>
      </c>
      <c r="AV1473" s="60"/>
      <c r="AW1473" s="60"/>
    </row>
    <row r="1474">
      <c r="B1474" s="61">
        <v>995386.0</v>
      </c>
      <c r="C1474" s="61">
        <v>175.0</v>
      </c>
      <c r="D1474" s="66">
        <v>45370.0</v>
      </c>
      <c r="E1474" s="59" t="s">
        <v>16901</v>
      </c>
      <c r="F1474" s="61">
        <v>3293.0</v>
      </c>
      <c r="G1474" s="65" t="s">
        <v>16902</v>
      </c>
      <c r="H1474" s="60"/>
      <c r="I1474" s="60"/>
      <c r="J1474" s="60"/>
      <c r="K1474" s="59" t="s">
        <v>10527</v>
      </c>
      <c r="L1474" s="61">
        <v>100.0</v>
      </c>
      <c r="M1474" s="59" t="s">
        <v>10507</v>
      </c>
      <c r="N1474" s="61">
        <v>-1.0</v>
      </c>
      <c r="O1474" s="61">
        <v>0.0</v>
      </c>
      <c r="P1474" s="59" t="s">
        <v>10508</v>
      </c>
      <c r="Q1474" s="60"/>
      <c r="R1474" s="60"/>
      <c r="S1474" s="59" t="s">
        <v>10507</v>
      </c>
      <c r="T1474" s="59" t="s">
        <v>10508</v>
      </c>
      <c r="U1474" s="59" t="s">
        <v>10508</v>
      </c>
      <c r="V1474" s="59" t="s">
        <v>10508</v>
      </c>
      <c r="W1474" s="61">
        <v>1.0</v>
      </c>
      <c r="X1474" s="59" t="s">
        <v>16350</v>
      </c>
      <c r="Y1474" s="59" t="s">
        <v>19</v>
      </c>
      <c r="Z1474" s="60"/>
      <c r="AA1474" s="61">
        <v>3293.0</v>
      </c>
      <c r="AB1474" s="59" t="s">
        <v>10512</v>
      </c>
      <c r="AC1474" s="60"/>
      <c r="AD1474" s="60"/>
      <c r="AE1474" s="59" t="s">
        <v>10689</v>
      </c>
      <c r="AF1474" s="59" t="s">
        <v>10507</v>
      </c>
      <c r="AG1474" s="59" t="s">
        <v>10513</v>
      </c>
      <c r="AH1474" s="60"/>
      <c r="AI1474" s="60"/>
      <c r="AJ1474" s="61">
        <v>30.0</v>
      </c>
      <c r="AK1474" s="61">
        <v>20.0</v>
      </c>
      <c r="AL1474" s="61">
        <v>10.0</v>
      </c>
      <c r="AM1474" s="60"/>
      <c r="AN1474" s="60"/>
      <c r="AO1474" s="60"/>
      <c r="AP1474" s="60"/>
      <c r="AQ1474" s="60"/>
      <c r="AR1474" s="60"/>
      <c r="AS1474" s="62" t="s">
        <v>16903</v>
      </c>
      <c r="AT1474" s="60"/>
      <c r="AU1474" s="60" t="s">
        <v>15671</v>
      </c>
      <c r="AV1474" s="60"/>
      <c r="AW1474" s="60"/>
    </row>
    <row r="1475">
      <c r="B1475" s="61">
        <v>995386.0</v>
      </c>
      <c r="C1475" s="61">
        <v>175.0</v>
      </c>
      <c r="D1475" s="66">
        <v>45370.0</v>
      </c>
      <c r="E1475" s="59" t="s">
        <v>16904</v>
      </c>
      <c r="F1475" s="61">
        <v>3295.0</v>
      </c>
      <c r="G1475" s="62" t="s">
        <v>16905</v>
      </c>
      <c r="H1475" s="62" t="s">
        <v>16906</v>
      </c>
      <c r="I1475" s="59"/>
      <c r="J1475" s="59"/>
      <c r="K1475" s="59" t="s">
        <v>10792</v>
      </c>
      <c r="L1475" s="61">
        <v>100.0</v>
      </c>
      <c r="M1475" s="59" t="s">
        <v>10507</v>
      </c>
      <c r="N1475" s="61">
        <v>1.0</v>
      </c>
      <c r="O1475" s="61">
        <v>0.0</v>
      </c>
      <c r="P1475" s="59" t="s">
        <v>10633</v>
      </c>
      <c r="Q1475" s="60"/>
      <c r="R1475" s="60"/>
      <c r="S1475" s="59" t="s">
        <v>10507</v>
      </c>
      <c r="T1475" s="59" t="s">
        <v>10508</v>
      </c>
      <c r="U1475" s="59" t="s">
        <v>10508</v>
      </c>
      <c r="V1475" s="59" t="s">
        <v>10508</v>
      </c>
      <c r="W1475" s="61">
        <v>1.0</v>
      </c>
      <c r="X1475" s="59" t="s">
        <v>16350</v>
      </c>
      <c r="Y1475" s="59" t="s">
        <v>19</v>
      </c>
      <c r="Z1475" s="60"/>
      <c r="AA1475" s="61">
        <v>3295.0</v>
      </c>
      <c r="AB1475" s="59" t="s">
        <v>10512</v>
      </c>
      <c r="AC1475" s="60"/>
      <c r="AD1475" s="60"/>
      <c r="AE1475" s="59" t="s">
        <v>10689</v>
      </c>
      <c r="AF1475" s="59" t="s">
        <v>10507</v>
      </c>
      <c r="AG1475" s="59" t="s">
        <v>10513</v>
      </c>
      <c r="AH1475" s="60"/>
      <c r="AI1475" s="60"/>
      <c r="AJ1475" s="61">
        <v>30.0</v>
      </c>
      <c r="AK1475" s="61">
        <v>20.0</v>
      </c>
      <c r="AL1475" s="61">
        <v>10.0</v>
      </c>
      <c r="AM1475" s="66">
        <v>45467.0</v>
      </c>
      <c r="AN1475" s="67"/>
      <c r="AO1475" s="60"/>
      <c r="AP1475" s="60"/>
      <c r="AQ1475" s="60"/>
      <c r="AR1475" s="60"/>
      <c r="AS1475" s="62" t="s">
        <v>16907</v>
      </c>
      <c r="AT1475" s="60"/>
      <c r="AU1475" s="60" t="s">
        <v>15671</v>
      </c>
      <c r="AV1475" s="60"/>
      <c r="AW1475" s="60"/>
    </row>
    <row r="1476">
      <c r="B1476" s="61">
        <v>995386.0</v>
      </c>
      <c r="C1476" s="61">
        <v>175.0</v>
      </c>
      <c r="D1476" s="66">
        <v>45370.0</v>
      </c>
      <c r="E1476" s="59" t="s">
        <v>16908</v>
      </c>
      <c r="F1476" s="61">
        <v>3297.0</v>
      </c>
      <c r="G1476" s="62" t="s">
        <v>16909</v>
      </c>
      <c r="H1476" s="59"/>
      <c r="I1476" s="59"/>
      <c r="J1476" s="60"/>
      <c r="K1476" s="59" t="s">
        <v>10527</v>
      </c>
      <c r="L1476" s="61">
        <v>100.0</v>
      </c>
      <c r="M1476" s="59" t="s">
        <v>10507</v>
      </c>
      <c r="N1476" s="61">
        <v>0.0</v>
      </c>
      <c r="O1476" s="61">
        <v>0.0</v>
      </c>
      <c r="P1476" s="59" t="s">
        <v>10508</v>
      </c>
      <c r="Q1476" s="60"/>
      <c r="R1476" s="60"/>
      <c r="S1476" s="59" t="s">
        <v>10507</v>
      </c>
      <c r="T1476" s="59" t="s">
        <v>10508</v>
      </c>
      <c r="U1476" s="59" t="s">
        <v>10508</v>
      </c>
      <c r="V1476" s="59" t="s">
        <v>10508</v>
      </c>
      <c r="W1476" s="61">
        <v>1.0</v>
      </c>
      <c r="X1476" s="59" t="s">
        <v>16350</v>
      </c>
      <c r="Y1476" s="59" t="s">
        <v>16368</v>
      </c>
      <c r="Z1476" s="60"/>
      <c r="AA1476" s="61">
        <v>3297.0</v>
      </c>
      <c r="AB1476" s="59" t="s">
        <v>10512</v>
      </c>
      <c r="AC1476" s="60"/>
      <c r="AD1476" s="60"/>
      <c r="AE1476" s="59" t="s">
        <v>10689</v>
      </c>
      <c r="AF1476" s="59" t="s">
        <v>10507</v>
      </c>
      <c r="AG1476" s="59" t="s">
        <v>10513</v>
      </c>
      <c r="AH1476" s="60"/>
      <c r="AI1476" s="60"/>
      <c r="AJ1476" s="61">
        <v>30.0</v>
      </c>
      <c r="AK1476" s="61">
        <v>20.0</v>
      </c>
      <c r="AL1476" s="61">
        <v>10.0</v>
      </c>
      <c r="AM1476" s="67"/>
      <c r="AN1476" s="66">
        <v>45449.0</v>
      </c>
      <c r="AO1476" s="60"/>
      <c r="AP1476" s="59"/>
      <c r="AQ1476" s="60"/>
      <c r="AR1476" s="60"/>
      <c r="AS1476" s="62" t="s">
        <v>16910</v>
      </c>
      <c r="AT1476" s="60"/>
      <c r="AU1476" s="60" t="s">
        <v>15671</v>
      </c>
      <c r="AV1476" s="60"/>
      <c r="AW1476" s="60"/>
    </row>
    <row r="1477">
      <c r="B1477" s="61">
        <v>995386.0</v>
      </c>
      <c r="C1477" s="61">
        <v>161.0</v>
      </c>
      <c r="D1477" s="66">
        <v>45370.0</v>
      </c>
      <c r="E1477" s="59" t="s">
        <v>16911</v>
      </c>
      <c r="F1477" s="61">
        <v>3299.0</v>
      </c>
      <c r="G1477" s="62" t="s">
        <v>16912</v>
      </c>
      <c r="H1477" s="59"/>
      <c r="I1477" s="59"/>
      <c r="J1477" s="59"/>
      <c r="K1477" s="59" t="s">
        <v>11205</v>
      </c>
      <c r="L1477" s="61">
        <v>100.0</v>
      </c>
      <c r="M1477" s="59" t="s">
        <v>10507</v>
      </c>
      <c r="N1477" s="61">
        <v>0.0</v>
      </c>
      <c r="O1477" s="61">
        <v>0.0</v>
      </c>
      <c r="P1477" s="59" t="s">
        <v>10508</v>
      </c>
      <c r="Q1477" s="60"/>
      <c r="R1477" s="60"/>
      <c r="S1477" s="59" t="s">
        <v>10507</v>
      </c>
      <c r="T1477" s="59" t="s">
        <v>10508</v>
      </c>
      <c r="U1477" s="59" t="s">
        <v>10508</v>
      </c>
      <c r="V1477" s="59" t="s">
        <v>10508</v>
      </c>
      <c r="W1477" s="61">
        <v>1.0</v>
      </c>
      <c r="X1477" s="59" t="s">
        <v>16350</v>
      </c>
      <c r="Y1477" s="59" t="s">
        <v>16913</v>
      </c>
      <c r="Z1477" s="59"/>
      <c r="AA1477" s="61">
        <v>3299.0</v>
      </c>
      <c r="AB1477" s="59" t="s">
        <v>10512</v>
      </c>
      <c r="AC1477" s="60"/>
      <c r="AD1477" s="60"/>
      <c r="AE1477" s="59" t="s">
        <v>10689</v>
      </c>
      <c r="AF1477" s="59" t="s">
        <v>10507</v>
      </c>
      <c r="AG1477" s="59" t="s">
        <v>10513</v>
      </c>
      <c r="AH1477" s="60"/>
      <c r="AI1477" s="60"/>
      <c r="AJ1477" s="61">
        <v>30.0</v>
      </c>
      <c r="AK1477" s="61">
        <v>20.0</v>
      </c>
      <c r="AL1477" s="61">
        <v>10.0</v>
      </c>
      <c r="AM1477" s="67"/>
      <c r="AN1477" s="66">
        <v>45413.0</v>
      </c>
      <c r="AO1477" s="60"/>
      <c r="AP1477" s="59"/>
      <c r="AQ1477" s="60"/>
      <c r="AR1477" s="60"/>
      <c r="AS1477" s="62" t="s">
        <v>16914</v>
      </c>
      <c r="AT1477" s="59"/>
      <c r="AU1477" s="60" t="s">
        <v>10516</v>
      </c>
      <c r="AV1477" s="60"/>
      <c r="AW1477" s="60"/>
    </row>
    <row r="1478">
      <c r="B1478" s="61">
        <v>995386.0</v>
      </c>
      <c r="C1478" s="61">
        <v>175.0</v>
      </c>
      <c r="D1478" s="66">
        <v>45370.0</v>
      </c>
      <c r="E1478" s="59" t="s">
        <v>16915</v>
      </c>
      <c r="F1478" s="61">
        <v>3301.0</v>
      </c>
      <c r="G1478" s="62" t="s">
        <v>16916</v>
      </c>
      <c r="H1478" s="59"/>
      <c r="I1478" s="60"/>
      <c r="J1478" s="60"/>
      <c r="K1478" s="59" t="s">
        <v>10792</v>
      </c>
      <c r="L1478" s="61">
        <v>100.0</v>
      </c>
      <c r="M1478" s="59" t="s">
        <v>10507</v>
      </c>
      <c r="N1478" s="61">
        <v>0.0</v>
      </c>
      <c r="O1478" s="61">
        <v>0.0</v>
      </c>
      <c r="P1478" s="59" t="s">
        <v>10508</v>
      </c>
      <c r="Q1478" s="60"/>
      <c r="R1478" s="60"/>
      <c r="S1478" s="59" t="s">
        <v>10507</v>
      </c>
      <c r="T1478" s="59" t="s">
        <v>10508</v>
      </c>
      <c r="U1478" s="59" t="s">
        <v>10508</v>
      </c>
      <c r="V1478" s="59" t="s">
        <v>10508</v>
      </c>
      <c r="W1478" s="61">
        <v>1.0</v>
      </c>
      <c r="X1478" s="59" t="s">
        <v>16350</v>
      </c>
      <c r="Y1478" s="59" t="s">
        <v>20</v>
      </c>
      <c r="Z1478" s="60"/>
      <c r="AA1478" s="61">
        <v>3301.0</v>
      </c>
      <c r="AB1478" s="59" t="s">
        <v>10512</v>
      </c>
      <c r="AC1478" s="60"/>
      <c r="AD1478" s="60"/>
      <c r="AE1478" s="59" t="s">
        <v>10507</v>
      </c>
      <c r="AF1478" s="59" t="s">
        <v>10507</v>
      </c>
      <c r="AG1478" s="59" t="s">
        <v>10513</v>
      </c>
      <c r="AH1478" s="60"/>
      <c r="AI1478" s="60"/>
      <c r="AJ1478" s="61">
        <v>30.0</v>
      </c>
      <c r="AK1478" s="61">
        <v>20.0</v>
      </c>
      <c r="AL1478" s="61">
        <v>10.0</v>
      </c>
      <c r="AM1478" s="60"/>
      <c r="AN1478" s="67"/>
      <c r="AO1478" s="60"/>
      <c r="AP1478" s="60"/>
      <c r="AQ1478" s="60"/>
      <c r="AR1478" s="60"/>
      <c r="AS1478" s="62" t="s">
        <v>16917</v>
      </c>
      <c r="AT1478" s="60"/>
      <c r="AU1478" s="60" t="s">
        <v>15671</v>
      </c>
      <c r="AV1478" s="60"/>
      <c r="AW1478" s="60"/>
    </row>
    <row r="1479">
      <c r="B1479" s="61">
        <v>995386.0</v>
      </c>
      <c r="C1479" s="61">
        <v>159.0</v>
      </c>
      <c r="D1479" s="66">
        <v>45370.0</v>
      </c>
      <c r="E1479" s="59" t="s">
        <v>16918</v>
      </c>
      <c r="F1479" s="61">
        <v>3303.0</v>
      </c>
      <c r="G1479" s="65" t="s">
        <v>16919</v>
      </c>
      <c r="H1479" s="60"/>
      <c r="I1479" s="60"/>
      <c r="J1479" s="60"/>
      <c r="K1479" s="59" t="s">
        <v>12004</v>
      </c>
      <c r="L1479" s="61">
        <v>100.0</v>
      </c>
      <c r="M1479" s="59" t="s">
        <v>10507</v>
      </c>
      <c r="N1479" s="61">
        <v>0.0</v>
      </c>
      <c r="O1479" s="61">
        <v>0.0</v>
      </c>
      <c r="P1479" s="59" t="s">
        <v>10508</v>
      </c>
      <c r="Q1479" s="60"/>
      <c r="R1479" s="60"/>
      <c r="S1479" s="59" t="s">
        <v>10507</v>
      </c>
      <c r="T1479" s="59" t="s">
        <v>10508</v>
      </c>
      <c r="U1479" s="59" t="s">
        <v>10508</v>
      </c>
      <c r="V1479" s="59" t="s">
        <v>10508</v>
      </c>
      <c r="W1479" s="61">
        <v>1.0</v>
      </c>
      <c r="X1479" s="59" t="s">
        <v>10509</v>
      </c>
      <c r="Y1479" s="59" t="s">
        <v>16920</v>
      </c>
      <c r="Z1479" s="60"/>
      <c r="AA1479" s="61">
        <v>3303.0</v>
      </c>
      <c r="AB1479" s="59" t="s">
        <v>10512</v>
      </c>
      <c r="AC1479" s="60"/>
      <c r="AD1479" s="60"/>
      <c r="AE1479" s="59" t="s">
        <v>10507</v>
      </c>
      <c r="AF1479" s="59" t="s">
        <v>10507</v>
      </c>
      <c r="AG1479" s="59" t="s">
        <v>10513</v>
      </c>
      <c r="AH1479" s="60"/>
      <c r="AI1479" s="60"/>
      <c r="AJ1479" s="61">
        <v>25.0</v>
      </c>
      <c r="AK1479" s="61">
        <v>15.0</v>
      </c>
      <c r="AL1479" s="61">
        <v>10.0</v>
      </c>
      <c r="AM1479" s="60"/>
      <c r="AN1479" s="60"/>
      <c r="AO1479" s="60"/>
      <c r="AP1479" s="60"/>
      <c r="AQ1479" s="60"/>
      <c r="AR1479" s="60"/>
      <c r="AS1479" s="62" t="s">
        <v>16921</v>
      </c>
      <c r="AT1479" s="60"/>
      <c r="AU1479" s="60" t="s">
        <v>11001</v>
      </c>
      <c r="AV1479" s="60"/>
      <c r="AW1479" s="60"/>
    </row>
    <row r="1480">
      <c r="B1480" s="61">
        <v>995386.0</v>
      </c>
      <c r="C1480" s="61">
        <v>159.0</v>
      </c>
      <c r="D1480" s="66">
        <v>45370.0</v>
      </c>
      <c r="E1480" s="59" t="s">
        <v>16922</v>
      </c>
      <c r="F1480" s="61">
        <v>3305.0</v>
      </c>
      <c r="G1480" s="65" t="s">
        <v>16923</v>
      </c>
      <c r="H1480" s="60"/>
      <c r="I1480" s="60"/>
      <c r="J1480" s="60"/>
      <c r="K1480" s="59" t="s">
        <v>10534</v>
      </c>
      <c r="L1480" s="61">
        <v>0.0</v>
      </c>
      <c r="M1480" s="59" t="s">
        <v>10507</v>
      </c>
      <c r="N1480" s="61">
        <v>0.0</v>
      </c>
      <c r="O1480" s="61">
        <v>0.0</v>
      </c>
      <c r="P1480" s="59" t="s">
        <v>10508</v>
      </c>
      <c r="Q1480" s="60"/>
      <c r="R1480" s="60"/>
      <c r="S1480" s="59" t="s">
        <v>10507</v>
      </c>
      <c r="T1480" s="59" t="s">
        <v>10508</v>
      </c>
      <c r="U1480" s="59" t="s">
        <v>10508</v>
      </c>
      <c r="V1480" s="59" t="s">
        <v>10508</v>
      </c>
      <c r="W1480" s="61">
        <v>2.0</v>
      </c>
      <c r="X1480" s="59" t="s">
        <v>10509</v>
      </c>
      <c r="Y1480" s="59" t="s">
        <v>16924</v>
      </c>
      <c r="Z1480" s="60"/>
      <c r="AA1480" s="64">
        <v>3305.0</v>
      </c>
      <c r="AB1480" s="59" t="s">
        <v>10512</v>
      </c>
      <c r="AC1480" s="60"/>
      <c r="AD1480" s="60"/>
      <c r="AE1480" s="59" t="s">
        <v>10507</v>
      </c>
      <c r="AF1480" s="59" t="s">
        <v>10507</v>
      </c>
      <c r="AG1480" s="59" t="s">
        <v>10513</v>
      </c>
      <c r="AH1480" s="60"/>
      <c r="AI1480" s="60"/>
      <c r="AJ1480" s="61">
        <v>25.0</v>
      </c>
      <c r="AK1480" s="61">
        <v>15.0</v>
      </c>
      <c r="AL1480" s="61">
        <v>10.0</v>
      </c>
      <c r="AM1480" s="60"/>
      <c r="AN1480" s="66">
        <v>45485.0</v>
      </c>
      <c r="AO1480" s="60"/>
      <c r="AP1480" s="60"/>
      <c r="AQ1480" s="60"/>
      <c r="AR1480" s="60"/>
      <c r="AS1480" s="62" t="s">
        <v>16925</v>
      </c>
      <c r="AT1480" s="60"/>
      <c r="AU1480" s="60" t="s">
        <v>11001</v>
      </c>
      <c r="AV1480" s="60"/>
      <c r="AW1480" s="60"/>
    </row>
    <row r="1481">
      <c r="B1481" s="61">
        <v>995386.0</v>
      </c>
      <c r="C1481" s="61">
        <v>161.0</v>
      </c>
      <c r="D1481" s="66">
        <v>45370.0</v>
      </c>
      <c r="E1481" s="59" t="s">
        <v>16926</v>
      </c>
      <c r="F1481" s="61">
        <v>3307.0</v>
      </c>
      <c r="G1481" s="62" t="s">
        <v>16927</v>
      </c>
      <c r="H1481" s="59"/>
      <c r="I1481" s="60"/>
      <c r="J1481" s="60"/>
      <c r="K1481" s="59" t="s">
        <v>10666</v>
      </c>
      <c r="L1481" s="61">
        <v>100.0</v>
      </c>
      <c r="M1481" s="59" t="s">
        <v>10507</v>
      </c>
      <c r="N1481" s="61">
        <v>1.0</v>
      </c>
      <c r="O1481" s="61">
        <v>0.0</v>
      </c>
      <c r="P1481" s="59" t="s">
        <v>10633</v>
      </c>
      <c r="Q1481" s="60"/>
      <c r="R1481" s="60"/>
      <c r="S1481" s="59" t="s">
        <v>10507</v>
      </c>
      <c r="T1481" s="59" t="s">
        <v>10508</v>
      </c>
      <c r="U1481" s="59" t="s">
        <v>10508</v>
      </c>
      <c r="V1481" s="59" t="s">
        <v>10508</v>
      </c>
      <c r="W1481" s="61">
        <v>1.0</v>
      </c>
      <c r="X1481" s="59" t="s">
        <v>11177</v>
      </c>
      <c r="Y1481" s="59" t="s">
        <v>16928</v>
      </c>
      <c r="Z1481" s="60"/>
      <c r="AA1481" s="61">
        <v>3307.0</v>
      </c>
      <c r="AB1481" s="59" t="s">
        <v>10512</v>
      </c>
      <c r="AC1481" s="60"/>
      <c r="AD1481" s="60"/>
      <c r="AE1481" s="59" t="s">
        <v>10625</v>
      </c>
      <c r="AF1481" s="59" t="s">
        <v>10507</v>
      </c>
      <c r="AG1481" s="59" t="s">
        <v>10513</v>
      </c>
      <c r="AH1481" s="60"/>
      <c r="AI1481" s="60"/>
      <c r="AJ1481" s="61">
        <v>25.0</v>
      </c>
      <c r="AK1481" s="61">
        <v>15.0</v>
      </c>
      <c r="AL1481" s="61">
        <v>10.0</v>
      </c>
      <c r="AM1481" s="66">
        <v>45495.0</v>
      </c>
      <c r="AN1481" s="67"/>
      <c r="AO1481" s="60"/>
      <c r="AP1481" s="60"/>
      <c r="AQ1481" s="60"/>
      <c r="AR1481" s="60"/>
      <c r="AS1481" s="62" t="s">
        <v>16929</v>
      </c>
      <c r="AT1481" s="60"/>
      <c r="AU1481" s="60" t="s">
        <v>10516</v>
      </c>
      <c r="AV1481" s="60"/>
      <c r="AW1481" s="60"/>
    </row>
    <row r="1482">
      <c r="B1482" s="61">
        <v>995386.0</v>
      </c>
      <c r="C1482" s="61">
        <v>173.0</v>
      </c>
      <c r="D1482" s="66">
        <v>45370.0</v>
      </c>
      <c r="E1482" s="59" t="s">
        <v>16930</v>
      </c>
      <c r="F1482" s="61">
        <v>3309.0</v>
      </c>
      <c r="G1482" s="65" t="s">
        <v>16931</v>
      </c>
      <c r="H1482" s="60"/>
      <c r="I1482" s="60"/>
      <c r="J1482" s="60"/>
      <c r="K1482" s="59" t="s">
        <v>10527</v>
      </c>
      <c r="L1482" s="61">
        <v>500.0</v>
      </c>
      <c r="M1482" s="59" t="s">
        <v>10507</v>
      </c>
      <c r="N1482" s="61">
        <v>0.0</v>
      </c>
      <c r="O1482" s="61">
        <v>0.0</v>
      </c>
      <c r="P1482" s="59" t="s">
        <v>10508</v>
      </c>
      <c r="Q1482" s="60"/>
      <c r="R1482" s="60"/>
      <c r="S1482" s="59" t="s">
        <v>10507</v>
      </c>
      <c r="T1482" s="59" t="s">
        <v>10508</v>
      </c>
      <c r="U1482" s="59" t="s">
        <v>10508</v>
      </c>
      <c r="V1482" s="59" t="s">
        <v>10508</v>
      </c>
      <c r="W1482" s="61">
        <v>0.0</v>
      </c>
      <c r="X1482" s="59" t="s">
        <v>15526</v>
      </c>
      <c r="Y1482" s="59" t="s">
        <v>31</v>
      </c>
      <c r="Z1482" s="60"/>
      <c r="AA1482" s="61">
        <v>3309.0</v>
      </c>
      <c r="AB1482" s="59" t="s">
        <v>10512</v>
      </c>
      <c r="AC1482" s="60"/>
      <c r="AD1482" s="60"/>
      <c r="AE1482" s="59" t="s">
        <v>10714</v>
      </c>
      <c r="AF1482" s="59" t="s">
        <v>10507</v>
      </c>
      <c r="AG1482" s="59" t="s">
        <v>10513</v>
      </c>
      <c r="AH1482" s="60"/>
      <c r="AI1482" s="60"/>
      <c r="AJ1482" s="61">
        <v>20.0</v>
      </c>
      <c r="AK1482" s="61">
        <v>15.0</v>
      </c>
      <c r="AL1482" s="61">
        <v>10.0</v>
      </c>
      <c r="AM1482" s="67"/>
      <c r="AN1482" s="67"/>
      <c r="AO1482" s="60"/>
      <c r="AP1482" s="60"/>
      <c r="AQ1482" s="60"/>
      <c r="AR1482" s="60"/>
      <c r="AS1482" s="62" t="s">
        <v>16932</v>
      </c>
      <c r="AT1482" s="60"/>
      <c r="AU1482" s="60" t="s">
        <v>15529</v>
      </c>
      <c r="AV1482" s="60"/>
      <c r="AW1482" s="60"/>
    </row>
    <row r="1483">
      <c r="B1483" s="61">
        <v>995386.0</v>
      </c>
      <c r="C1483" s="61">
        <v>173.0</v>
      </c>
      <c r="D1483" s="66">
        <v>45370.0</v>
      </c>
      <c r="E1483" s="59" t="s">
        <v>16933</v>
      </c>
      <c r="F1483" s="61">
        <v>3311.0</v>
      </c>
      <c r="G1483" s="59"/>
      <c r="H1483" s="59"/>
      <c r="I1483" s="59"/>
      <c r="J1483" s="60"/>
      <c r="K1483" s="59" t="s">
        <v>12004</v>
      </c>
      <c r="L1483" s="61">
        <v>500.0</v>
      </c>
      <c r="M1483" s="59" t="s">
        <v>10507</v>
      </c>
      <c r="N1483" s="61">
        <v>0.0</v>
      </c>
      <c r="O1483" s="61">
        <v>0.0</v>
      </c>
      <c r="P1483" s="59" t="s">
        <v>10508</v>
      </c>
      <c r="Q1483" s="60"/>
      <c r="R1483" s="60"/>
      <c r="S1483" s="59" t="s">
        <v>10507</v>
      </c>
      <c r="T1483" s="59" t="s">
        <v>10508</v>
      </c>
      <c r="U1483" s="59" t="s">
        <v>10508</v>
      </c>
      <c r="V1483" s="59" t="s">
        <v>10508</v>
      </c>
      <c r="W1483" s="61">
        <v>0.0</v>
      </c>
      <c r="X1483" s="59" t="s">
        <v>15526</v>
      </c>
      <c r="Y1483" s="59" t="s">
        <v>15850</v>
      </c>
      <c r="Z1483" s="59"/>
      <c r="AA1483" s="61">
        <v>3311.0</v>
      </c>
      <c r="AB1483" s="59" t="s">
        <v>10512</v>
      </c>
      <c r="AC1483" s="60"/>
      <c r="AD1483" s="60"/>
      <c r="AE1483" s="59" t="s">
        <v>10714</v>
      </c>
      <c r="AF1483" s="59" t="s">
        <v>10507</v>
      </c>
      <c r="AG1483" s="59" t="s">
        <v>10513</v>
      </c>
      <c r="AH1483" s="60"/>
      <c r="AI1483" s="60"/>
      <c r="AJ1483" s="61">
        <v>20.0</v>
      </c>
      <c r="AK1483" s="61">
        <v>15.0</v>
      </c>
      <c r="AL1483" s="61">
        <v>10.0</v>
      </c>
      <c r="AM1483" s="67"/>
      <c r="AN1483" s="67"/>
      <c r="AO1483" s="60"/>
      <c r="AP1483" s="59"/>
      <c r="AQ1483" s="60"/>
      <c r="AR1483" s="60"/>
      <c r="AS1483" s="62" t="s">
        <v>16934</v>
      </c>
      <c r="AT1483" s="60"/>
      <c r="AU1483" s="60" t="s">
        <v>15529</v>
      </c>
      <c r="AV1483" s="60"/>
      <c r="AW1483" s="60"/>
    </row>
    <row r="1484">
      <c r="B1484" s="61">
        <v>995386.0</v>
      </c>
      <c r="C1484" s="61">
        <v>173.0</v>
      </c>
      <c r="D1484" s="66">
        <v>45370.0</v>
      </c>
      <c r="E1484" s="59" t="s">
        <v>16935</v>
      </c>
      <c r="F1484" s="61">
        <v>3313.0</v>
      </c>
      <c r="G1484" s="62" t="s">
        <v>16936</v>
      </c>
      <c r="H1484" s="59"/>
      <c r="I1484" s="60"/>
      <c r="J1484" s="60"/>
      <c r="K1484" s="59" t="s">
        <v>12970</v>
      </c>
      <c r="L1484" s="61">
        <v>500.0</v>
      </c>
      <c r="M1484" s="59" t="s">
        <v>10507</v>
      </c>
      <c r="N1484" s="61">
        <v>0.0</v>
      </c>
      <c r="O1484" s="61">
        <v>0.0</v>
      </c>
      <c r="P1484" s="59" t="s">
        <v>10508</v>
      </c>
      <c r="Q1484" s="60"/>
      <c r="R1484" s="60"/>
      <c r="S1484" s="59" t="s">
        <v>10507</v>
      </c>
      <c r="T1484" s="59" t="s">
        <v>10508</v>
      </c>
      <c r="U1484" s="59" t="s">
        <v>10508</v>
      </c>
      <c r="V1484" s="59" t="s">
        <v>10508</v>
      </c>
      <c r="W1484" s="61">
        <v>1.0</v>
      </c>
      <c r="X1484" s="59" t="s">
        <v>15526</v>
      </c>
      <c r="Y1484" s="60" t="s">
        <v>20</v>
      </c>
      <c r="Z1484" s="60"/>
      <c r="AA1484" s="61">
        <v>3313.0</v>
      </c>
      <c r="AB1484" s="59" t="s">
        <v>10512</v>
      </c>
      <c r="AC1484" s="60"/>
      <c r="AD1484" s="60"/>
      <c r="AE1484" s="59" t="s">
        <v>10714</v>
      </c>
      <c r="AF1484" s="59" t="s">
        <v>10507</v>
      </c>
      <c r="AG1484" s="59" t="s">
        <v>10513</v>
      </c>
      <c r="AH1484" s="60"/>
      <c r="AI1484" s="60"/>
      <c r="AJ1484" s="61">
        <v>20.0</v>
      </c>
      <c r="AK1484" s="61">
        <v>15.0</v>
      </c>
      <c r="AL1484" s="61">
        <v>10.0</v>
      </c>
      <c r="AM1484" s="67"/>
      <c r="AN1484" s="67"/>
      <c r="AO1484" s="60"/>
      <c r="AP1484" s="60"/>
      <c r="AQ1484" s="60"/>
      <c r="AR1484" s="60"/>
      <c r="AS1484" s="62" t="s">
        <v>16937</v>
      </c>
      <c r="AT1484" s="60"/>
      <c r="AU1484" s="60" t="s">
        <v>15529</v>
      </c>
      <c r="AV1484" s="60"/>
      <c r="AW1484" s="60"/>
    </row>
    <row r="1485">
      <c r="B1485" s="61">
        <v>995386.0</v>
      </c>
      <c r="C1485" s="61">
        <v>159.0</v>
      </c>
      <c r="D1485" s="66">
        <v>45370.0</v>
      </c>
      <c r="E1485" s="59" t="s">
        <v>16938</v>
      </c>
      <c r="F1485" s="61">
        <v>3315.0</v>
      </c>
      <c r="G1485" s="62" t="s">
        <v>16939</v>
      </c>
      <c r="H1485" s="62" t="s">
        <v>16940</v>
      </c>
      <c r="I1485" s="59"/>
      <c r="J1485" s="59"/>
      <c r="K1485" s="59" t="s">
        <v>12730</v>
      </c>
      <c r="L1485" s="61">
        <v>100.0</v>
      </c>
      <c r="M1485" s="59" t="s">
        <v>10507</v>
      </c>
      <c r="N1485" s="61">
        <v>0.0</v>
      </c>
      <c r="O1485" s="61">
        <v>0.0</v>
      </c>
      <c r="P1485" s="59" t="s">
        <v>10633</v>
      </c>
      <c r="Q1485" s="60"/>
      <c r="R1485" s="60"/>
      <c r="S1485" s="59" t="s">
        <v>10507</v>
      </c>
      <c r="T1485" s="59" t="s">
        <v>10508</v>
      </c>
      <c r="U1485" s="59" t="s">
        <v>10508</v>
      </c>
      <c r="V1485" s="59" t="s">
        <v>10508</v>
      </c>
      <c r="W1485" s="61">
        <v>1.0</v>
      </c>
      <c r="X1485" s="59" t="s">
        <v>10509</v>
      </c>
      <c r="Y1485" s="59" t="s">
        <v>16941</v>
      </c>
      <c r="Z1485" s="60"/>
      <c r="AA1485" s="61">
        <v>3315.0</v>
      </c>
      <c r="AB1485" s="59" t="s">
        <v>10512</v>
      </c>
      <c r="AC1485" s="60"/>
      <c r="AD1485" s="60"/>
      <c r="AE1485" s="59" t="s">
        <v>12456</v>
      </c>
      <c r="AF1485" s="59" t="s">
        <v>10507</v>
      </c>
      <c r="AG1485" s="59" t="s">
        <v>10513</v>
      </c>
      <c r="AH1485" s="60"/>
      <c r="AI1485" s="60"/>
      <c r="AJ1485" s="61">
        <v>25.0</v>
      </c>
      <c r="AK1485" s="61">
        <v>15.0</v>
      </c>
      <c r="AL1485" s="61">
        <v>10.0</v>
      </c>
      <c r="AM1485" s="67"/>
      <c r="AN1485" s="66">
        <v>45372.0</v>
      </c>
      <c r="AO1485" s="60"/>
      <c r="AP1485" s="60"/>
      <c r="AQ1485" s="60"/>
      <c r="AR1485" s="60"/>
      <c r="AS1485" s="62" t="s">
        <v>16942</v>
      </c>
      <c r="AT1485" s="60"/>
      <c r="AU1485" s="60" t="s">
        <v>11001</v>
      </c>
      <c r="AV1485" s="60"/>
      <c r="AW1485" s="60"/>
    </row>
    <row r="1486">
      <c r="B1486" s="61">
        <v>995386.0</v>
      </c>
      <c r="C1486" s="61">
        <v>159.0</v>
      </c>
      <c r="D1486" s="66">
        <v>45370.0</v>
      </c>
      <c r="E1486" s="59" t="s">
        <v>16943</v>
      </c>
      <c r="F1486" s="61">
        <v>3317.0</v>
      </c>
      <c r="G1486" s="62" t="s">
        <v>16944</v>
      </c>
      <c r="H1486" s="62" t="s">
        <v>16945</v>
      </c>
      <c r="I1486" s="59"/>
      <c r="J1486" s="60"/>
      <c r="K1486" s="59" t="s">
        <v>16946</v>
      </c>
      <c r="L1486" s="61">
        <v>100.0</v>
      </c>
      <c r="M1486" s="59" t="s">
        <v>10507</v>
      </c>
      <c r="N1486" s="61">
        <v>0.0</v>
      </c>
      <c r="O1486" s="61">
        <v>0.0</v>
      </c>
      <c r="P1486" s="59" t="s">
        <v>10508</v>
      </c>
      <c r="Q1486" s="60"/>
      <c r="R1486" s="60"/>
      <c r="S1486" s="59" t="s">
        <v>10507</v>
      </c>
      <c r="T1486" s="59" t="s">
        <v>10508</v>
      </c>
      <c r="U1486" s="59" t="s">
        <v>10508</v>
      </c>
      <c r="V1486" s="59" t="s">
        <v>10508</v>
      </c>
      <c r="W1486" s="61">
        <v>1.0</v>
      </c>
      <c r="X1486" s="59" t="s">
        <v>10509</v>
      </c>
      <c r="Y1486" s="59" t="s">
        <v>16941</v>
      </c>
      <c r="Z1486" s="60"/>
      <c r="AA1486" s="61">
        <v>3317.0</v>
      </c>
      <c r="AB1486" s="59" t="s">
        <v>10512</v>
      </c>
      <c r="AC1486" s="60"/>
      <c r="AD1486" s="60"/>
      <c r="AE1486" s="59" t="s">
        <v>12456</v>
      </c>
      <c r="AF1486" s="59" t="s">
        <v>10507</v>
      </c>
      <c r="AG1486" s="59" t="s">
        <v>10513</v>
      </c>
      <c r="AH1486" s="60"/>
      <c r="AI1486" s="60"/>
      <c r="AJ1486" s="61">
        <v>25.0</v>
      </c>
      <c r="AK1486" s="61">
        <v>15.0</v>
      </c>
      <c r="AL1486" s="61">
        <v>10.0</v>
      </c>
      <c r="AM1486" s="68"/>
      <c r="AN1486" s="67"/>
      <c r="AO1486" s="60"/>
      <c r="AP1486" s="60"/>
      <c r="AQ1486" s="60"/>
      <c r="AR1486" s="60"/>
      <c r="AS1486" s="62" t="s">
        <v>16947</v>
      </c>
      <c r="AT1486" s="60"/>
      <c r="AU1486" s="60" t="s">
        <v>11001</v>
      </c>
      <c r="AV1486" s="60"/>
      <c r="AW1486" s="60"/>
    </row>
    <row r="1487">
      <c r="B1487" s="61">
        <v>995386.0</v>
      </c>
      <c r="C1487" s="61">
        <v>159.0</v>
      </c>
      <c r="D1487" s="66">
        <v>45371.0</v>
      </c>
      <c r="E1487" s="59" t="s">
        <v>16948</v>
      </c>
      <c r="F1487" s="61">
        <v>3319.0</v>
      </c>
      <c r="G1487" s="62" t="s">
        <v>16949</v>
      </c>
      <c r="H1487" s="59"/>
      <c r="I1487" s="59"/>
      <c r="J1487" s="60"/>
      <c r="K1487" s="59" t="s">
        <v>10527</v>
      </c>
      <c r="L1487" s="61">
        <v>100.0</v>
      </c>
      <c r="M1487" s="59" t="s">
        <v>10507</v>
      </c>
      <c r="N1487" s="61">
        <v>0.0</v>
      </c>
      <c r="O1487" s="61">
        <v>0.0</v>
      </c>
      <c r="P1487" s="59" t="s">
        <v>10508</v>
      </c>
      <c r="Q1487" s="60"/>
      <c r="R1487" s="60"/>
      <c r="S1487" s="59" t="s">
        <v>10507</v>
      </c>
      <c r="T1487" s="59" t="s">
        <v>10508</v>
      </c>
      <c r="U1487" s="59" t="s">
        <v>10508</v>
      </c>
      <c r="V1487" s="59" t="s">
        <v>10508</v>
      </c>
      <c r="W1487" s="61">
        <v>2.0</v>
      </c>
      <c r="X1487" s="59" t="s">
        <v>10509</v>
      </c>
      <c r="Y1487" s="59" t="s">
        <v>16950</v>
      </c>
      <c r="Z1487" s="60"/>
      <c r="AA1487" s="64">
        <v>3319.0</v>
      </c>
      <c r="AB1487" s="59" t="s">
        <v>10512</v>
      </c>
      <c r="AC1487" s="60"/>
      <c r="AD1487" s="60"/>
      <c r="AE1487" s="59" t="s">
        <v>10507</v>
      </c>
      <c r="AF1487" s="59" t="s">
        <v>10507</v>
      </c>
      <c r="AG1487" s="59" t="s">
        <v>10513</v>
      </c>
      <c r="AH1487" s="60"/>
      <c r="AI1487" s="60"/>
      <c r="AJ1487" s="61">
        <v>25.0</v>
      </c>
      <c r="AK1487" s="61">
        <v>15.0</v>
      </c>
      <c r="AL1487" s="61">
        <v>10.0</v>
      </c>
      <c r="AM1487" s="60"/>
      <c r="AN1487" s="60"/>
      <c r="AO1487" s="60"/>
      <c r="AP1487" s="60"/>
      <c r="AQ1487" s="60"/>
      <c r="AR1487" s="60"/>
      <c r="AS1487" s="62" t="s">
        <v>16951</v>
      </c>
      <c r="AT1487" s="60"/>
      <c r="AU1487" s="60" t="s">
        <v>11001</v>
      </c>
      <c r="AV1487" s="60"/>
      <c r="AW1487" s="60"/>
    </row>
    <row r="1488">
      <c r="B1488" s="61">
        <v>995386.0</v>
      </c>
      <c r="C1488" s="61">
        <v>159.0</v>
      </c>
      <c r="D1488" s="66">
        <v>45371.0</v>
      </c>
      <c r="E1488" s="59" t="s">
        <v>16952</v>
      </c>
      <c r="F1488" s="61">
        <v>3321.0</v>
      </c>
      <c r="G1488" s="65" t="s">
        <v>16953</v>
      </c>
      <c r="H1488" s="60"/>
      <c r="I1488" s="60"/>
      <c r="J1488" s="60"/>
      <c r="K1488" s="59" t="s">
        <v>10527</v>
      </c>
      <c r="L1488" s="61">
        <v>500.0</v>
      </c>
      <c r="M1488" s="59" t="s">
        <v>10507</v>
      </c>
      <c r="N1488" s="61">
        <v>0.0</v>
      </c>
      <c r="O1488" s="61">
        <v>0.0</v>
      </c>
      <c r="P1488" s="59" t="s">
        <v>10508</v>
      </c>
      <c r="Q1488" s="60"/>
      <c r="R1488" s="60"/>
      <c r="S1488" s="59" t="s">
        <v>10507</v>
      </c>
      <c r="T1488" s="59" t="s">
        <v>10508</v>
      </c>
      <c r="U1488" s="59" t="s">
        <v>10508</v>
      </c>
      <c r="V1488" s="59" t="s">
        <v>10508</v>
      </c>
      <c r="W1488" s="61">
        <v>1.0</v>
      </c>
      <c r="X1488" s="59" t="s">
        <v>10509</v>
      </c>
      <c r="Y1488" s="59"/>
      <c r="Z1488" s="60"/>
      <c r="AA1488" s="61">
        <v>3321.0</v>
      </c>
      <c r="AB1488" s="59" t="s">
        <v>10512</v>
      </c>
      <c r="AC1488" s="60"/>
      <c r="AD1488" s="60"/>
      <c r="AE1488" s="59" t="s">
        <v>10578</v>
      </c>
      <c r="AF1488" s="59" t="s">
        <v>10507</v>
      </c>
      <c r="AG1488" s="59" t="s">
        <v>10513</v>
      </c>
      <c r="AH1488" s="60"/>
      <c r="AI1488" s="60"/>
      <c r="AJ1488" s="61">
        <v>20.0</v>
      </c>
      <c r="AK1488" s="61">
        <v>15.0</v>
      </c>
      <c r="AL1488" s="61">
        <v>10.0</v>
      </c>
      <c r="AM1488" s="67"/>
      <c r="AN1488" s="66">
        <v>45378.0</v>
      </c>
      <c r="AO1488" s="60"/>
      <c r="AP1488" s="60"/>
      <c r="AQ1488" s="60"/>
      <c r="AR1488" s="60"/>
      <c r="AS1488" s="62" t="s">
        <v>16954</v>
      </c>
      <c r="AT1488" s="60"/>
      <c r="AU1488" s="60" t="s">
        <v>11001</v>
      </c>
      <c r="AV1488" s="60"/>
      <c r="AW1488" s="60"/>
    </row>
    <row r="1489">
      <c r="B1489" s="61">
        <v>995386.0</v>
      </c>
      <c r="C1489" s="61">
        <v>173.0</v>
      </c>
      <c r="D1489" s="66">
        <v>45371.0</v>
      </c>
      <c r="E1489" s="59" t="s">
        <v>16955</v>
      </c>
      <c r="F1489" s="61">
        <v>3323.0</v>
      </c>
      <c r="G1489" s="62" t="s">
        <v>16956</v>
      </c>
      <c r="H1489" s="60"/>
      <c r="I1489" s="60"/>
      <c r="J1489" s="60"/>
      <c r="K1489" s="59" t="s">
        <v>10527</v>
      </c>
      <c r="L1489" s="61">
        <v>500.0</v>
      </c>
      <c r="M1489" s="59" t="s">
        <v>10507</v>
      </c>
      <c r="N1489" s="61">
        <v>0.0</v>
      </c>
      <c r="O1489" s="61">
        <v>0.0</v>
      </c>
      <c r="P1489" s="59" t="s">
        <v>10508</v>
      </c>
      <c r="Q1489" s="60"/>
      <c r="R1489" s="60"/>
      <c r="S1489" s="59" t="s">
        <v>10507</v>
      </c>
      <c r="T1489" s="59" t="s">
        <v>10508</v>
      </c>
      <c r="U1489" s="59" t="s">
        <v>10508</v>
      </c>
      <c r="V1489" s="59" t="s">
        <v>10508</v>
      </c>
      <c r="W1489" s="61">
        <v>1.0</v>
      </c>
      <c r="X1489" s="59" t="s">
        <v>15526</v>
      </c>
      <c r="Y1489" s="59" t="s">
        <v>16735</v>
      </c>
      <c r="Z1489" s="60"/>
      <c r="AA1489" s="61">
        <v>3323.0</v>
      </c>
      <c r="AB1489" s="59" t="s">
        <v>10512</v>
      </c>
      <c r="AC1489" s="60"/>
      <c r="AD1489" s="60"/>
      <c r="AE1489" s="59" t="s">
        <v>10714</v>
      </c>
      <c r="AF1489" s="59" t="s">
        <v>10507</v>
      </c>
      <c r="AG1489" s="59" t="s">
        <v>10513</v>
      </c>
      <c r="AH1489" s="60"/>
      <c r="AI1489" s="60"/>
      <c r="AJ1489" s="61">
        <v>20.0</v>
      </c>
      <c r="AK1489" s="61">
        <v>15.0</v>
      </c>
      <c r="AL1489" s="61">
        <v>10.0</v>
      </c>
      <c r="AM1489" s="67"/>
      <c r="AN1489" s="67"/>
      <c r="AO1489" s="60"/>
      <c r="AP1489" s="60"/>
      <c r="AQ1489" s="60"/>
      <c r="AR1489" s="60"/>
      <c r="AS1489" s="62" t="s">
        <v>16957</v>
      </c>
      <c r="AT1489" s="60"/>
      <c r="AU1489" s="60" t="s">
        <v>15529</v>
      </c>
      <c r="AV1489" s="60"/>
      <c r="AW1489" s="60"/>
    </row>
    <row r="1490">
      <c r="B1490" s="61">
        <v>995386.0</v>
      </c>
      <c r="C1490" s="61">
        <v>175.0</v>
      </c>
      <c r="D1490" s="66">
        <v>45372.0</v>
      </c>
      <c r="E1490" s="59" t="s">
        <v>16958</v>
      </c>
      <c r="F1490" s="61">
        <v>3325.0</v>
      </c>
      <c r="G1490" s="62" t="s">
        <v>16959</v>
      </c>
      <c r="H1490" s="60"/>
      <c r="I1490" s="60"/>
      <c r="J1490" s="60"/>
      <c r="K1490" s="59" t="s">
        <v>10534</v>
      </c>
      <c r="L1490" s="61">
        <v>100.0</v>
      </c>
      <c r="M1490" s="59" t="s">
        <v>10507</v>
      </c>
      <c r="N1490" s="61">
        <v>0.0</v>
      </c>
      <c r="O1490" s="61">
        <v>0.0</v>
      </c>
      <c r="P1490" s="59" t="s">
        <v>10508</v>
      </c>
      <c r="Q1490" s="60"/>
      <c r="R1490" s="60"/>
      <c r="S1490" s="59" t="s">
        <v>10507</v>
      </c>
      <c r="T1490" s="59" t="s">
        <v>10508</v>
      </c>
      <c r="U1490" s="59" t="s">
        <v>10508</v>
      </c>
      <c r="V1490" s="59" t="s">
        <v>10508</v>
      </c>
      <c r="W1490" s="61">
        <v>1.0</v>
      </c>
      <c r="X1490" s="59" t="s">
        <v>16350</v>
      </c>
      <c r="Y1490" s="59" t="s">
        <v>20</v>
      </c>
      <c r="Z1490" s="60"/>
      <c r="AA1490" s="61">
        <v>3325.0</v>
      </c>
      <c r="AB1490" s="59" t="s">
        <v>10512</v>
      </c>
      <c r="AC1490" s="60"/>
      <c r="AD1490" s="60"/>
      <c r="AE1490" s="59" t="s">
        <v>10507</v>
      </c>
      <c r="AF1490" s="59" t="s">
        <v>10507</v>
      </c>
      <c r="AG1490" s="59" t="s">
        <v>10513</v>
      </c>
      <c r="AH1490" s="60"/>
      <c r="AI1490" s="60"/>
      <c r="AJ1490" s="61">
        <v>30.0</v>
      </c>
      <c r="AK1490" s="61">
        <v>20.0</v>
      </c>
      <c r="AL1490" s="61">
        <v>10.0</v>
      </c>
      <c r="AM1490" s="67"/>
      <c r="AN1490" s="67"/>
      <c r="AO1490" s="60"/>
      <c r="AP1490" s="59"/>
      <c r="AQ1490" s="60"/>
      <c r="AR1490" s="60"/>
      <c r="AS1490" s="62" t="s">
        <v>16960</v>
      </c>
      <c r="AT1490" s="60"/>
      <c r="AU1490" s="60" t="s">
        <v>15671</v>
      </c>
      <c r="AV1490" s="60"/>
      <c r="AW1490" s="60"/>
    </row>
    <row r="1491">
      <c r="B1491" s="61">
        <v>995386.0</v>
      </c>
      <c r="C1491" s="61">
        <v>175.0</v>
      </c>
      <c r="D1491" s="66">
        <v>45372.0</v>
      </c>
      <c r="E1491" s="59" t="s">
        <v>16961</v>
      </c>
      <c r="F1491" s="61">
        <v>3327.0</v>
      </c>
      <c r="G1491" s="62" t="s">
        <v>16962</v>
      </c>
      <c r="H1491" s="59"/>
      <c r="I1491" s="59"/>
      <c r="J1491" s="59"/>
      <c r="K1491" s="59" t="s">
        <v>10527</v>
      </c>
      <c r="L1491" s="61">
        <v>100.0</v>
      </c>
      <c r="M1491" s="59" t="s">
        <v>10507</v>
      </c>
      <c r="N1491" s="61">
        <v>0.0</v>
      </c>
      <c r="O1491" s="61">
        <v>0.0</v>
      </c>
      <c r="P1491" s="59" t="s">
        <v>10508</v>
      </c>
      <c r="Q1491" s="60"/>
      <c r="R1491" s="60"/>
      <c r="S1491" s="59" t="s">
        <v>10507</v>
      </c>
      <c r="T1491" s="59" t="s">
        <v>10508</v>
      </c>
      <c r="U1491" s="59" t="s">
        <v>10508</v>
      </c>
      <c r="V1491" s="59" t="s">
        <v>10508</v>
      </c>
      <c r="W1491" s="61">
        <v>1.0</v>
      </c>
      <c r="X1491" s="59" t="s">
        <v>16350</v>
      </c>
      <c r="Y1491" s="59" t="s">
        <v>19</v>
      </c>
      <c r="Z1491" s="60"/>
      <c r="AA1491" s="61">
        <v>3327.0</v>
      </c>
      <c r="AB1491" s="59" t="s">
        <v>10512</v>
      </c>
      <c r="AC1491" s="60"/>
      <c r="AD1491" s="60"/>
      <c r="AE1491" s="59" t="s">
        <v>10689</v>
      </c>
      <c r="AF1491" s="59" t="s">
        <v>10507</v>
      </c>
      <c r="AG1491" s="59" t="s">
        <v>10513</v>
      </c>
      <c r="AH1491" s="60"/>
      <c r="AI1491" s="60"/>
      <c r="AJ1491" s="61">
        <v>30.0</v>
      </c>
      <c r="AK1491" s="61">
        <v>20.0</v>
      </c>
      <c r="AL1491" s="61">
        <v>10.0</v>
      </c>
      <c r="AM1491" s="67"/>
      <c r="AN1491" s="66">
        <v>45380.0</v>
      </c>
      <c r="AO1491" s="60"/>
      <c r="AP1491" s="59"/>
      <c r="AQ1491" s="60"/>
      <c r="AR1491" s="60"/>
      <c r="AS1491" s="62" t="s">
        <v>16963</v>
      </c>
      <c r="AT1491" s="60"/>
      <c r="AU1491" s="60" t="s">
        <v>15671</v>
      </c>
      <c r="AV1491" s="60"/>
      <c r="AW1491" s="60"/>
    </row>
    <row r="1492">
      <c r="B1492" s="61">
        <v>995386.0</v>
      </c>
      <c r="C1492" s="61">
        <v>175.0</v>
      </c>
      <c r="D1492" s="66">
        <v>45372.0</v>
      </c>
      <c r="E1492" s="59" t="s">
        <v>16964</v>
      </c>
      <c r="F1492" s="61">
        <v>3329.0</v>
      </c>
      <c r="G1492" s="62" t="s">
        <v>16965</v>
      </c>
      <c r="H1492" s="60"/>
      <c r="I1492" s="60"/>
      <c r="J1492" s="60"/>
      <c r="K1492" s="59" t="s">
        <v>10547</v>
      </c>
      <c r="L1492" s="61">
        <v>100.0</v>
      </c>
      <c r="M1492" s="59" t="s">
        <v>10507</v>
      </c>
      <c r="N1492" s="61">
        <v>0.0</v>
      </c>
      <c r="O1492" s="61">
        <v>0.0</v>
      </c>
      <c r="P1492" s="59" t="s">
        <v>10508</v>
      </c>
      <c r="Q1492" s="60"/>
      <c r="R1492" s="60"/>
      <c r="S1492" s="59" t="s">
        <v>10507</v>
      </c>
      <c r="T1492" s="59" t="s">
        <v>10508</v>
      </c>
      <c r="U1492" s="59" t="s">
        <v>10508</v>
      </c>
      <c r="V1492" s="59" t="s">
        <v>10508</v>
      </c>
      <c r="W1492" s="61">
        <v>1.0</v>
      </c>
      <c r="X1492" s="59" t="s">
        <v>16350</v>
      </c>
      <c r="Y1492" s="59" t="s">
        <v>19</v>
      </c>
      <c r="Z1492" s="60"/>
      <c r="AA1492" s="61">
        <v>3329.0</v>
      </c>
      <c r="AB1492" s="59" t="s">
        <v>10512</v>
      </c>
      <c r="AC1492" s="60"/>
      <c r="AD1492" s="60"/>
      <c r="AE1492" s="59" t="s">
        <v>10689</v>
      </c>
      <c r="AF1492" s="59" t="s">
        <v>10507</v>
      </c>
      <c r="AG1492" s="59" t="s">
        <v>10513</v>
      </c>
      <c r="AH1492" s="60"/>
      <c r="AI1492" s="60"/>
      <c r="AJ1492" s="61">
        <v>30.0</v>
      </c>
      <c r="AK1492" s="61">
        <v>20.0</v>
      </c>
      <c r="AL1492" s="61">
        <v>10.0</v>
      </c>
      <c r="AM1492" s="67"/>
      <c r="AN1492" s="67"/>
      <c r="AO1492" s="60"/>
      <c r="AP1492" s="60"/>
      <c r="AQ1492" s="60"/>
      <c r="AR1492" s="60"/>
      <c r="AS1492" s="62" t="s">
        <v>16966</v>
      </c>
      <c r="AT1492" s="60"/>
      <c r="AU1492" s="60" t="s">
        <v>15671</v>
      </c>
      <c r="AV1492" s="60"/>
      <c r="AW1492" s="60"/>
    </row>
    <row r="1493">
      <c r="B1493" s="61">
        <v>995386.0</v>
      </c>
      <c r="C1493" s="61">
        <v>175.0</v>
      </c>
      <c r="D1493" s="66">
        <v>45372.0</v>
      </c>
      <c r="E1493" s="59" t="s">
        <v>16967</v>
      </c>
      <c r="F1493" s="61">
        <v>3331.0</v>
      </c>
      <c r="G1493" s="62" t="s">
        <v>16968</v>
      </c>
      <c r="H1493" s="59"/>
      <c r="I1493" s="59"/>
      <c r="J1493" s="59"/>
      <c r="K1493" s="59" t="s">
        <v>10547</v>
      </c>
      <c r="L1493" s="61">
        <v>100.0</v>
      </c>
      <c r="M1493" s="59" t="s">
        <v>10507</v>
      </c>
      <c r="N1493" s="61">
        <v>0.0</v>
      </c>
      <c r="O1493" s="61">
        <v>0.0</v>
      </c>
      <c r="P1493" s="59" t="s">
        <v>10508</v>
      </c>
      <c r="Q1493" s="60"/>
      <c r="R1493" s="60"/>
      <c r="S1493" s="59" t="s">
        <v>10507</v>
      </c>
      <c r="T1493" s="59" t="s">
        <v>10508</v>
      </c>
      <c r="U1493" s="59" t="s">
        <v>10508</v>
      </c>
      <c r="V1493" s="59" t="s">
        <v>10508</v>
      </c>
      <c r="W1493" s="61">
        <v>1.0</v>
      </c>
      <c r="X1493" s="59" t="s">
        <v>16350</v>
      </c>
      <c r="Y1493" s="59" t="s">
        <v>19</v>
      </c>
      <c r="Z1493" s="60"/>
      <c r="AA1493" s="61">
        <v>3331.0</v>
      </c>
      <c r="AB1493" s="59" t="s">
        <v>10512</v>
      </c>
      <c r="AC1493" s="60"/>
      <c r="AD1493" s="60"/>
      <c r="AE1493" s="59" t="s">
        <v>10689</v>
      </c>
      <c r="AF1493" s="59" t="s">
        <v>10507</v>
      </c>
      <c r="AG1493" s="59" t="s">
        <v>10513</v>
      </c>
      <c r="AH1493" s="60"/>
      <c r="AI1493" s="60"/>
      <c r="AJ1493" s="61">
        <v>30.0</v>
      </c>
      <c r="AK1493" s="61">
        <v>20.0</v>
      </c>
      <c r="AL1493" s="61">
        <v>10.0</v>
      </c>
      <c r="AM1493" s="68"/>
      <c r="AN1493" s="67"/>
      <c r="AO1493" s="60"/>
      <c r="AP1493" s="60"/>
      <c r="AQ1493" s="60"/>
      <c r="AR1493" s="60"/>
      <c r="AS1493" s="62" t="s">
        <v>16969</v>
      </c>
      <c r="AT1493" s="60"/>
      <c r="AU1493" s="60" t="s">
        <v>15671</v>
      </c>
      <c r="AV1493" s="60"/>
      <c r="AW1493" s="60"/>
    </row>
    <row r="1494">
      <c r="B1494" s="61">
        <v>995386.0</v>
      </c>
      <c r="C1494" s="61">
        <v>175.0</v>
      </c>
      <c r="D1494" s="66">
        <v>45372.0</v>
      </c>
      <c r="E1494" s="59" t="s">
        <v>16970</v>
      </c>
      <c r="F1494" s="61">
        <v>3333.0</v>
      </c>
      <c r="G1494" s="62" t="s">
        <v>16971</v>
      </c>
      <c r="H1494" s="59"/>
      <c r="I1494" s="60"/>
      <c r="J1494" s="60"/>
      <c r="K1494" s="59" t="s">
        <v>10547</v>
      </c>
      <c r="L1494" s="61">
        <v>100.0</v>
      </c>
      <c r="M1494" s="59" t="s">
        <v>10507</v>
      </c>
      <c r="N1494" s="61">
        <v>1.0</v>
      </c>
      <c r="O1494" s="61">
        <v>0.0</v>
      </c>
      <c r="P1494" s="59" t="s">
        <v>10633</v>
      </c>
      <c r="Q1494" s="60"/>
      <c r="R1494" s="60"/>
      <c r="S1494" s="59" t="s">
        <v>10507</v>
      </c>
      <c r="T1494" s="59" t="s">
        <v>10508</v>
      </c>
      <c r="U1494" s="59" t="s">
        <v>10508</v>
      </c>
      <c r="V1494" s="59" t="s">
        <v>10508</v>
      </c>
      <c r="W1494" s="61">
        <v>0.0</v>
      </c>
      <c r="X1494" s="59" t="s">
        <v>15907</v>
      </c>
      <c r="Y1494" s="59" t="s">
        <v>16543</v>
      </c>
      <c r="Z1494" s="59"/>
      <c r="AA1494" s="61">
        <v>3333.0</v>
      </c>
      <c r="AB1494" s="59" t="s">
        <v>10512</v>
      </c>
      <c r="AC1494" s="60"/>
      <c r="AD1494" s="60"/>
      <c r="AE1494" s="59" t="s">
        <v>10689</v>
      </c>
      <c r="AF1494" s="59" t="s">
        <v>10507</v>
      </c>
      <c r="AG1494" s="59" t="s">
        <v>10513</v>
      </c>
      <c r="AH1494" s="60"/>
      <c r="AI1494" s="60"/>
      <c r="AJ1494" s="61">
        <v>30.0</v>
      </c>
      <c r="AK1494" s="61">
        <v>20.0</v>
      </c>
      <c r="AL1494" s="61">
        <v>10.0</v>
      </c>
      <c r="AM1494" s="66">
        <v>45495.0</v>
      </c>
      <c r="AN1494" s="66">
        <v>45495.0</v>
      </c>
      <c r="AO1494" s="60"/>
      <c r="AP1494" s="59"/>
      <c r="AQ1494" s="60"/>
      <c r="AR1494" s="60"/>
      <c r="AS1494" s="62" t="s">
        <v>16972</v>
      </c>
      <c r="AT1494" s="60"/>
      <c r="AU1494" s="60" t="s">
        <v>15671</v>
      </c>
      <c r="AV1494" s="60"/>
      <c r="AW1494" s="60"/>
    </row>
    <row r="1495">
      <c r="B1495" s="61">
        <v>995386.0</v>
      </c>
      <c r="C1495" s="61">
        <v>175.0</v>
      </c>
      <c r="D1495" s="66">
        <v>45372.0</v>
      </c>
      <c r="E1495" s="59" t="s">
        <v>16973</v>
      </c>
      <c r="F1495" s="61">
        <v>3335.0</v>
      </c>
      <c r="G1495" s="62" t="s">
        <v>16974</v>
      </c>
      <c r="H1495" s="60"/>
      <c r="I1495" s="60"/>
      <c r="J1495" s="60"/>
      <c r="K1495" s="59" t="s">
        <v>10527</v>
      </c>
      <c r="L1495" s="61">
        <v>100.0</v>
      </c>
      <c r="M1495" s="59" t="s">
        <v>10507</v>
      </c>
      <c r="N1495" s="61">
        <v>1.0</v>
      </c>
      <c r="O1495" s="61">
        <v>0.0</v>
      </c>
      <c r="P1495" s="59" t="s">
        <v>10633</v>
      </c>
      <c r="Q1495" s="60"/>
      <c r="R1495" s="60"/>
      <c r="S1495" s="59" t="s">
        <v>10507</v>
      </c>
      <c r="T1495" s="59" t="s">
        <v>10508</v>
      </c>
      <c r="U1495" s="59" t="s">
        <v>10508</v>
      </c>
      <c r="V1495" s="59" t="s">
        <v>10508</v>
      </c>
      <c r="W1495" s="61">
        <v>0.0</v>
      </c>
      <c r="X1495" s="59" t="s">
        <v>15907</v>
      </c>
      <c r="Y1495" s="59" t="s">
        <v>16437</v>
      </c>
      <c r="Z1495" s="60"/>
      <c r="AA1495" s="61">
        <v>3335.0</v>
      </c>
      <c r="AB1495" s="59" t="s">
        <v>10512</v>
      </c>
      <c r="AC1495" s="60"/>
      <c r="AD1495" s="60"/>
      <c r="AE1495" s="59" t="s">
        <v>10689</v>
      </c>
      <c r="AF1495" s="59" t="s">
        <v>10507</v>
      </c>
      <c r="AG1495" s="59" t="s">
        <v>10513</v>
      </c>
      <c r="AH1495" s="60"/>
      <c r="AI1495" s="60"/>
      <c r="AJ1495" s="61">
        <v>30.0</v>
      </c>
      <c r="AK1495" s="61">
        <v>20.0</v>
      </c>
      <c r="AL1495" s="61">
        <v>10.0</v>
      </c>
      <c r="AM1495" s="66">
        <v>45495.0</v>
      </c>
      <c r="AN1495" s="66">
        <v>45495.0</v>
      </c>
      <c r="AO1495" s="60"/>
      <c r="AP1495" s="60"/>
      <c r="AQ1495" s="60"/>
      <c r="AR1495" s="60"/>
      <c r="AS1495" s="62" t="s">
        <v>16975</v>
      </c>
      <c r="AT1495" s="60"/>
      <c r="AU1495" s="60" t="s">
        <v>15671</v>
      </c>
      <c r="AV1495" s="60"/>
      <c r="AW1495" s="60"/>
    </row>
    <row r="1496">
      <c r="B1496" s="61">
        <v>995386.0</v>
      </c>
      <c r="C1496" s="61">
        <v>175.0</v>
      </c>
      <c r="D1496" s="66">
        <v>45372.0</v>
      </c>
      <c r="E1496" s="59" t="s">
        <v>16976</v>
      </c>
      <c r="F1496" s="61">
        <v>3337.0</v>
      </c>
      <c r="G1496" s="62" t="s">
        <v>16977</v>
      </c>
      <c r="H1496" s="60"/>
      <c r="I1496" s="60"/>
      <c r="J1496" s="60"/>
      <c r="K1496" s="59" t="s">
        <v>10547</v>
      </c>
      <c r="L1496" s="61">
        <v>100.0</v>
      </c>
      <c r="M1496" s="59" t="s">
        <v>10507</v>
      </c>
      <c r="N1496" s="61">
        <v>0.0</v>
      </c>
      <c r="O1496" s="61">
        <v>0.0</v>
      </c>
      <c r="P1496" s="59" t="s">
        <v>10508</v>
      </c>
      <c r="Q1496" s="60"/>
      <c r="R1496" s="60"/>
      <c r="S1496" s="59" t="s">
        <v>10507</v>
      </c>
      <c r="T1496" s="59" t="s">
        <v>10508</v>
      </c>
      <c r="U1496" s="59" t="s">
        <v>10508</v>
      </c>
      <c r="V1496" s="59" t="s">
        <v>10508</v>
      </c>
      <c r="W1496" s="61">
        <v>0.0</v>
      </c>
      <c r="X1496" s="59" t="s">
        <v>15907</v>
      </c>
      <c r="Y1496" s="59" t="s">
        <v>16543</v>
      </c>
      <c r="Z1496" s="60"/>
      <c r="AA1496" s="61">
        <v>3337.0</v>
      </c>
      <c r="AB1496" s="59" t="s">
        <v>10512</v>
      </c>
      <c r="AC1496" s="60"/>
      <c r="AD1496" s="60"/>
      <c r="AE1496" s="59" t="s">
        <v>10689</v>
      </c>
      <c r="AF1496" s="59" t="s">
        <v>10507</v>
      </c>
      <c r="AG1496" s="59" t="s">
        <v>10513</v>
      </c>
      <c r="AH1496" s="60"/>
      <c r="AI1496" s="60"/>
      <c r="AJ1496" s="61">
        <v>30.0</v>
      </c>
      <c r="AK1496" s="61">
        <v>20.0</v>
      </c>
      <c r="AL1496" s="61">
        <v>10.0</v>
      </c>
      <c r="AM1496" s="68"/>
      <c r="AN1496" s="66">
        <v>45390.0</v>
      </c>
      <c r="AO1496" s="60"/>
      <c r="AP1496" s="60"/>
      <c r="AQ1496" s="60"/>
      <c r="AR1496" s="60"/>
      <c r="AS1496" s="62" t="s">
        <v>16978</v>
      </c>
      <c r="AT1496" s="60"/>
      <c r="AU1496" s="60" t="s">
        <v>15671</v>
      </c>
      <c r="AV1496" s="60"/>
      <c r="AW1496" s="60"/>
    </row>
    <row r="1497">
      <c r="B1497" s="61">
        <v>995386.0</v>
      </c>
      <c r="C1497" s="61">
        <v>175.0</v>
      </c>
      <c r="D1497" s="66">
        <v>45372.0</v>
      </c>
      <c r="E1497" s="59" t="s">
        <v>16979</v>
      </c>
      <c r="F1497" s="61">
        <v>3339.0</v>
      </c>
      <c r="G1497" s="59"/>
      <c r="H1497" s="59"/>
      <c r="I1497" s="59"/>
      <c r="J1497" s="59"/>
      <c r="K1497" s="59" t="s">
        <v>10666</v>
      </c>
      <c r="L1497" s="61">
        <v>100.0</v>
      </c>
      <c r="M1497" s="59" t="s">
        <v>10507</v>
      </c>
      <c r="N1497" s="61">
        <v>0.0</v>
      </c>
      <c r="O1497" s="61">
        <v>0.0</v>
      </c>
      <c r="P1497" s="59" t="s">
        <v>10508</v>
      </c>
      <c r="Q1497" s="60"/>
      <c r="R1497" s="60"/>
      <c r="S1497" s="59" t="s">
        <v>10507</v>
      </c>
      <c r="T1497" s="59" t="s">
        <v>10508</v>
      </c>
      <c r="U1497" s="59" t="s">
        <v>10508</v>
      </c>
      <c r="V1497" s="59" t="s">
        <v>10508</v>
      </c>
      <c r="W1497" s="61">
        <v>0.0</v>
      </c>
      <c r="X1497" s="59" t="s">
        <v>15907</v>
      </c>
      <c r="Y1497" s="59" t="s">
        <v>16543</v>
      </c>
      <c r="Z1497" s="59"/>
      <c r="AA1497" s="61">
        <v>3339.0</v>
      </c>
      <c r="AB1497" s="60" t="s">
        <v>10512</v>
      </c>
      <c r="AC1497" s="60"/>
      <c r="AD1497" s="60"/>
      <c r="AE1497" s="59" t="s">
        <v>10689</v>
      </c>
      <c r="AF1497" s="59" t="s">
        <v>10507</v>
      </c>
      <c r="AG1497" s="59" t="s">
        <v>10513</v>
      </c>
      <c r="AH1497" s="60"/>
      <c r="AI1497" s="60"/>
      <c r="AJ1497" s="61">
        <v>30.0</v>
      </c>
      <c r="AK1497" s="61">
        <v>20.0</v>
      </c>
      <c r="AL1497" s="61">
        <v>10.0</v>
      </c>
      <c r="AM1497" s="68"/>
      <c r="AN1497" s="67"/>
      <c r="AO1497" s="60"/>
      <c r="AP1497" s="59"/>
      <c r="AQ1497" s="60"/>
      <c r="AR1497" s="60"/>
      <c r="AS1497" s="62" t="s">
        <v>16980</v>
      </c>
      <c r="AT1497" s="60"/>
      <c r="AU1497" s="60" t="s">
        <v>15671</v>
      </c>
      <c r="AV1497" s="60"/>
      <c r="AW1497" s="60"/>
    </row>
    <row r="1498">
      <c r="B1498" s="61">
        <v>995386.0</v>
      </c>
      <c r="C1498" s="61">
        <v>175.0</v>
      </c>
      <c r="D1498" s="66">
        <v>45372.0</v>
      </c>
      <c r="E1498" s="59" t="s">
        <v>16981</v>
      </c>
      <c r="F1498" s="61">
        <v>3341.0</v>
      </c>
      <c r="G1498" s="62" t="s">
        <v>16982</v>
      </c>
      <c r="H1498" s="59"/>
      <c r="I1498" s="59"/>
      <c r="J1498" s="60"/>
      <c r="K1498" s="59" t="s">
        <v>10547</v>
      </c>
      <c r="L1498" s="61">
        <v>100.0</v>
      </c>
      <c r="M1498" s="59" t="s">
        <v>10507</v>
      </c>
      <c r="N1498" s="61">
        <v>0.0</v>
      </c>
      <c r="O1498" s="61">
        <v>0.0</v>
      </c>
      <c r="P1498" s="59" t="s">
        <v>10508</v>
      </c>
      <c r="Q1498" s="60"/>
      <c r="R1498" s="60"/>
      <c r="S1498" s="59" t="s">
        <v>10507</v>
      </c>
      <c r="T1498" s="59" t="s">
        <v>10508</v>
      </c>
      <c r="U1498" s="59" t="s">
        <v>10508</v>
      </c>
      <c r="V1498" s="59" t="s">
        <v>10508</v>
      </c>
      <c r="W1498" s="61">
        <v>2.0</v>
      </c>
      <c r="X1498" s="59" t="s">
        <v>15907</v>
      </c>
      <c r="Y1498" s="59" t="s">
        <v>16543</v>
      </c>
      <c r="Z1498" s="59"/>
      <c r="AA1498" s="61">
        <v>3341.0</v>
      </c>
      <c r="AB1498" s="60" t="s">
        <v>10512</v>
      </c>
      <c r="AC1498" s="60"/>
      <c r="AD1498" s="60"/>
      <c r="AE1498" s="59" t="s">
        <v>10689</v>
      </c>
      <c r="AF1498" s="59" t="s">
        <v>10507</v>
      </c>
      <c r="AG1498" s="59" t="s">
        <v>10513</v>
      </c>
      <c r="AH1498" s="60"/>
      <c r="AI1498" s="60"/>
      <c r="AJ1498" s="61">
        <v>30.0</v>
      </c>
      <c r="AK1498" s="61">
        <v>20.0</v>
      </c>
      <c r="AL1498" s="61">
        <v>10.0</v>
      </c>
      <c r="AM1498" s="68"/>
      <c r="AN1498" s="66">
        <v>45405.0</v>
      </c>
      <c r="AO1498" s="60"/>
      <c r="AP1498" s="59"/>
      <c r="AQ1498" s="60"/>
      <c r="AR1498" s="60"/>
      <c r="AS1498" s="62" t="s">
        <v>16983</v>
      </c>
      <c r="AT1498" s="60"/>
      <c r="AU1498" s="60" t="s">
        <v>15671</v>
      </c>
      <c r="AV1498" s="60"/>
      <c r="AW1498" s="60"/>
    </row>
    <row r="1499">
      <c r="B1499" s="61">
        <v>995386.0</v>
      </c>
      <c r="C1499" s="61">
        <v>141.0</v>
      </c>
      <c r="D1499" s="66">
        <v>45373.0</v>
      </c>
      <c r="E1499" s="59" t="s">
        <v>16984</v>
      </c>
      <c r="F1499" s="61">
        <v>3343.0</v>
      </c>
      <c r="G1499" s="59"/>
      <c r="H1499" s="59"/>
      <c r="I1499" s="60"/>
      <c r="J1499" s="60"/>
      <c r="K1499" s="59" t="s">
        <v>10547</v>
      </c>
      <c r="L1499" s="61">
        <v>500.0</v>
      </c>
      <c r="M1499" s="59" t="s">
        <v>10507</v>
      </c>
      <c r="N1499" s="61">
        <v>0.0</v>
      </c>
      <c r="O1499" s="61">
        <v>0.0</v>
      </c>
      <c r="P1499" s="59" t="s">
        <v>10508</v>
      </c>
      <c r="Q1499" s="60"/>
      <c r="R1499" s="60"/>
      <c r="S1499" s="59" t="s">
        <v>10507</v>
      </c>
      <c r="T1499" s="59" t="s">
        <v>10508</v>
      </c>
      <c r="U1499" s="59" t="s">
        <v>10508</v>
      </c>
      <c r="V1499" s="59" t="s">
        <v>10508</v>
      </c>
      <c r="W1499" s="61">
        <v>1.0</v>
      </c>
      <c r="X1499" s="59" t="s">
        <v>15633</v>
      </c>
      <c r="Y1499" s="59" t="s">
        <v>16292</v>
      </c>
      <c r="Z1499" s="59"/>
      <c r="AA1499" s="61">
        <v>3343.0</v>
      </c>
      <c r="AB1499" s="59" t="s">
        <v>10512</v>
      </c>
      <c r="AC1499" s="60"/>
      <c r="AD1499" s="60"/>
      <c r="AE1499" s="59" t="s">
        <v>10714</v>
      </c>
      <c r="AF1499" s="59" t="s">
        <v>10507</v>
      </c>
      <c r="AG1499" s="59" t="s">
        <v>10513</v>
      </c>
      <c r="AH1499" s="60"/>
      <c r="AI1499" s="60"/>
      <c r="AJ1499" s="61">
        <v>20.0</v>
      </c>
      <c r="AK1499" s="61">
        <v>15.0</v>
      </c>
      <c r="AL1499" s="61">
        <v>10.0</v>
      </c>
      <c r="AM1499" s="68"/>
      <c r="AN1499" s="68"/>
      <c r="AO1499" s="60"/>
      <c r="AP1499" s="59"/>
      <c r="AQ1499" s="60"/>
      <c r="AR1499" s="60"/>
      <c r="AS1499" s="62" t="s">
        <v>16985</v>
      </c>
      <c r="AT1499" s="60"/>
      <c r="AU1499" s="60" t="s">
        <v>11698</v>
      </c>
      <c r="AV1499" s="60"/>
      <c r="AW1499" s="60"/>
    </row>
    <row r="1500">
      <c r="B1500" s="61">
        <v>995386.0</v>
      </c>
      <c r="C1500" s="61">
        <v>141.0</v>
      </c>
      <c r="D1500" s="66">
        <v>45373.0</v>
      </c>
      <c r="E1500" s="59" t="s">
        <v>16986</v>
      </c>
      <c r="F1500" s="61">
        <v>3345.0</v>
      </c>
      <c r="G1500" s="59"/>
      <c r="H1500" s="59"/>
      <c r="I1500" s="59"/>
      <c r="J1500" s="60"/>
      <c r="K1500" s="59" t="s">
        <v>10659</v>
      </c>
      <c r="L1500" s="61">
        <v>500.0</v>
      </c>
      <c r="M1500" s="59" t="s">
        <v>10507</v>
      </c>
      <c r="N1500" s="61">
        <v>0.0</v>
      </c>
      <c r="O1500" s="61">
        <v>0.0</v>
      </c>
      <c r="P1500" s="59" t="s">
        <v>10508</v>
      </c>
      <c r="Q1500" s="60"/>
      <c r="R1500" s="60"/>
      <c r="S1500" s="59" t="s">
        <v>10507</v>
      </c>
      <c r="T1500" s="59" t="s">
        <v>10508</v>
      </c>
      <c r="U1500" s="59" t="s">
        <v>10508</v>
      </c>
      <c r="V1500" s="59" t="s">
        <v>10508</v>
      </c>
      <c r="W1500" s="61">
        <v>1.0</v>
      </c>
      <c r="X1500" s="59" t="s">
        <v>15633</v>
      </c>
      <c r="Y1500" s="59" t="s">
        <v>16825</v>
      </c>
      <c r="Z1500" s="60"/>
      <c r="AA1500" s="61">
        <v>3345.0</v>
      </c>
      <c r="AB1500" s="59" t="s">
        <v>10512</v>
      </c>
      <c r="AC1500" s="60"/>
      <c r="AD1500" s="60"/>
      <c r="AE1500" s="59" t="s">
        <v>10507</v>
      </c>
      <c r="AF1500" s="59" t="s">
        <v>10507</v>
      </c>
      <c r="AG1500" s="59" t="s">
        <v>10513</v>
      </c>
      <c r="AH1500" s="60"/>
      <c r="AI1500" s="60"/>
      <c r="AJ1500" s="61">
        <v>20.0</v>
      </c>
      <c r="AK1500" s="61">
        <v>15.0</v>
      </c>
      <c r="AL1500" s="61">
        <v>10.0</v>
      </c>
      <c r="AM1500" s="67"/>
      <c r="AN1500" s="67"/>
      <c r="AO1500" s="60"/>
      <c r="AP1500" s="60"/>
      <c r="AQ1500" s="60"/>
      <c r="AR1500" s="60"/>
      <c r="AS1500" s="62" t="s">
        <v>16987</v>
      </c>
      <c r="AT1500" s="60"/>
      <c r="AU1500" s="60" t="s">
        <v>11698</v>
      </c>
      <c r="AV1500" s="60"/>
      <c r="AW1500" s="60"/>
    </row>
    <row r="1501">
      <c r="B1501" s="61">
        <v>995386.0</v>
      </c>
      <c r="C1501" s="61">
        <v>161.0</v>
      </c>
      <c r="D1501" s="66">
        <v>45373.0</v>
      </c>
      <c r="E1501" s="59" t="s">
        <v>16988</v>
      </c>
      <c r="F1501" s="61">
        <v>3347.0</v>
      </c>
      <c r="G1501" s="59"/>
      <c r="H1501" s="59"/>
      <c r="I1501" s="59"/>
      <c r="J1501" s="60"/>
      <c r="K1501" s="59" t="s">
        <v>16989</v>
      </c>
      <c r="L1501" s="61">
        <v>500.0</v>
      </c>
      <c r="M1501" s="59" t="s">
        <v>10507</v>
      </c>
      <c r="N1501" s="61">
        <v>-1.0</v>
      </c>
      <c r="O1501" s="61">
        <v>0.0</v>
      </c>
      <c r="P1501" s="59" t="s">
        <v>10508</v>
      </c>
      <c r="Q1501" s="60"/>
      <c r="R1501" s="60"/>
      <c r="S1501" s="59" t="s">
        <v>10507</v>
      </c>
      <c r="T1501" s="59" t="s">
        <v>10508</v>
      </c>
      <c r="U1501" s="59" t="s">
        <v>10508</v>
      </c>
      <c r="V1501" s="59" t="s">
        <v>10508</v>
      </c>
      <c r="W1501" s="61">
        <v>2.0</v>
      </c>
      <c r="X1501" s="59" t="s">
        <v>10509</v>
      </c>
      <c r="Y1501" s="59" t="s">
        <v>10790</v>
      </c>
      <c r="Z1501" s="60"/>
      <c r="AA1501" s="61">
        <v>3347.0</v>
      </c>
      <c r="AB1501" s="59" t="s">
        <v>10512</v>
      </c>
      <c r="AC1501" s="60"/>
      <c r="AD1501" s="60"/>
      <c r="AE1501" s="59" t="s">
        <v>10507</v>
      </c>
      <c r="AF1501" s="59" t="s">
        <v>10507</v>
      </c>
      <c r="AG1501" s="59" t="s">
        <v>10513</v>
      </c>
      <c r="AH1501" s="60"/>
      <c r="AI1501" s="60"/>
      <c r="AJ1501" s="61">
        <v>25.0</v>
      </c>
      <c r="AK1501" s="61">
        <v>15.0</v>
      </c>
      <c r="AL1501" s="61">
        <v>10.0</v>
      </c>
      <c r="AM1501" s="67"/>
      <c r="AN1501" s="66">
        <v>45462.0</v>
      </c>
      <c r="AO1501" s="60"/>
      <c r="AP1501" s="59"/>
      <c r="AQ1501" s="60"/>
      <c r="AR1501" s="60"/>
      <c r="AS1501" s="62" t="s">
        <v>16990</v>
      </c>
      <c r="AT1501" s="60"/>
      <c r="AU1501" s="60" t="s">
        <v>10516</v>
      </c>
      <c r="AV1501" s="60"/>
      <c r="AW1501" s="60"/>
    </row>
    <row r="1502">
      <c r="B1502" s="61">
        <v>995386.0</v>
      </c>
      <c r="C1502" s="61">
        <v>141.0</v>
      </c>
      <c r="D1502" s="66">
        <v>45373.0</v>
      </c>
      <c r="E1502" s="59" t="s">
        <v>16991</v>
      </c>
      <c r="F1502" s="61">
        <v>3349.0</v>
      </c>
      <c r="G1502" s="60"/>
      <c r="H1502" s="60"/>
      <c r="I1502" s="60"/>
      <c r="J1502" s="60"/>
      <c r="K1502" s="59" t="s">
        <v>10869</v>
      </c>
      <c r="L1502" s="61">
        <v>500.0</v>
      </c>
      <c r="M1502" s="59" t="s">
        <v>10507</v>
      </c>
      <c r="N1502" s="61">
        <v>0.0</v>
      </c>
      <c r="O1502" s="61">
        <v>0.0</v>
      </c>
      <c r="P1502" s="59" t="s">
        <v>10508</v>
      </c>
      <c r="Q1502" s="60"/>
      <c r="R1502" s="60"/>
      <c r="S1502" s="59" t="s">
        <v>10507</v>
      </c>
      <c r="T1502" s="59" t="s">
        <v>10508</v>
      </c>
      <c r="U1502" s="59" t="s">
        <v>10508</v>
      </c>
      <c r="V1502" s="59" t="s">
        <v>10508</v>
      </c>
      <c r="W1502" s="61">
        <v>1.0</v>
      </c>
      <c r="X1502" s="59" t="s">
        <v>15633</v>
      </c>
      <c r="Y1502" s="59" t="s">
        <v>16825</v>
      </c>
      <c r="Z1502" s="60"/>
      <c r="AA1502" s="61">
        <v>3349.0</v>
      </c>
      <c r="AB1502" s="59" t="s">
        <v>10512</v>
      </c>
      <c r="AC1502" s="60"/>
      <c r="AD1502" s="60"/>
      <c r="AE1502" s="59" t="s">
        <v>10507</v>
      </c>
      <c r="AF1502" s="59" t="s">
        <v>10507</v>
      </c>
      <c r="AG1502" s="59" t="s">
        <v>10513</v>
      </c>
      <c r="AH1502" s="60"/>
      <c r="AI1502" s="60"/>
      <c r="AJ1502" s="61">
        <v>20.0</v>
      </c>
      <c r="AK1502" s="61">
        <v>15.0</v>
      </c>
      <c r="AL1502" s="61">
        <v>10.0</v>
      </c>
      <c r="AM1502" s="67"/>
      <c r="AN1502" s="67"/>
      <c r="AO1502" s="60"/>
      <c r="AP1502" s="60"/>
      <c r="AQ1502" s="60"/>
      <c r="AR1502" s="60"/>
      <c r="AS1502" s="62" t="s">
        <v>16992</v>
      </c>
      <c r="AT1502" s="60"/>
      <c r="AU1502" s="60" t="s">
        <v>11698</v>
      </c>
      <c r="AV1502" s="60"/>
      <c r="AW1502" s="60"/>
    </row>
    <row r="1503">
      <c r="B1503" s="61">
        <v>995386.0</v>
      </c>
      <c r="C1503" s="61">
        <v>161.0</v>
      </c>
      <c r="D1503" s="66">
        <v>45373.0</v>
      </c>
      <c r="E1503" s="59" t="s">
        <v>16993</v>
      </c>
      <c r="F1503" s="61">
        <v>3351.0</v>
      </c>
      <c r="G1503" s="59"/>
      <c r="H1503" s="59"/>
      <c r="I1503" s="59"/>
      <c r="J1503" s="59"/>
      <c r="K1503" s="59" t="s">
        <v>16994</v>
      </c>
      <c r="L1503" s="61">
        <v>100.0</v>
      </c>
      <c r="M1503" s="59" t="s">
        <v>10507</v>
      </c>
      <c r="N1503" s="61">
        <v>0.0</v>
      </c>
      <c r="O1503" s="61">
        <v>0.0</v>
      </c>
      <c r="P1503" s="59" t="s">
        <v>10508</v>
      </c>
      <c r="Q1503" s="60"/>
      <c r="R1503" s="60"/>
      <c r="S1503" s="59" t="s">
        <v>10507</v>
      </c>
      <c r="T1503" s="59" t="s">
        <v>10508</v>
      </c>
      <c r="U1503" s="59" t="s">
        <v>10508</v>
      </c>
      <c r="V1503" s="59" t="s">
        <v>10508</v>
      </c>
      <c r="W1503" s="61">
        <v>1.0</v>
      </c>
      <c r="X1503" s="59" t="s">
        <v>10509</v>
      </c>
      <c r="Y1503" s="59" t="s">
        <v>11711</v>
      </c>
      <c r="Z1503" s="59"/>
      <c r="AA1503" s="61">
        <v>3351.0</v>
      </c>
      <c r="AB1503" s="59" t="s">
        <v>10512</v>
      </c>
      <c r="AC1503" s="60"/>
      <c r="AD1503" s="60"/>
      <c r="AE1503" s="59" t="s">
        <v>10625</v>
      </c>
      <c r="AF1503" s="59" t="s">
        <v>10507</v>
      </c>
      <c r="AG1503" s="59" t="s">
        <v>10513</v>
      </c>
      <c r="AH1503" s="60"/>
      <c r="AI1503" s="60"/>
      <c r="AJ1503" s="61">
        <v>25.0</v>
      </c>
      <c r="AK1503" s="61">
        <v>15.0</v>
      </c>
      <c r="AL1503" s="61">
        <v>10.0</v>
      </c>
      <c r="AM1503" s="67"/>
      <c r="AN1503" s="67"/>
      <c r="AO1503" s="60"/>
      <c r="AP1503" s="59"/>
      <c r="AQ1503" s="60"/>
      <c r="AR1503" s="60"/>
      <c r="AS1503" s="62" t="s">
        <v>16995</v>
      </c>
      <c r="AT1503" s="59"/>
      <c r="AU1503" s="60" t="s">
        <v>10516</v>
      </c>
      <c r="AV1503" s="60"/>
      <c r="AW1503" s="60"/>
    </row>
    <row r="1504">
      <c r="B1504" s="61">
        <v>995386.0</v>
      </c>
      <c r="C1504" s="61">
        <v>141.0</v>
      </c>
      <c r="D1504" s="66">
        <v>45373.0</v>
      </c>
      <c r="E1504" s="59" t="s">
        <v>16996</v>
      </c>
      <c r="F1504" s="61">
        <v>3353.0</v>
      </c>
      <c r="G1504" s="59"/>
      <c r="H1504" s="59"/>
      <c r="I1504" s="59"/>
      <c r="J1504" s="60"/>
      <c r="K1504" s="59" t="s">
        <v>16824</v>
      </c>
      <c r="L1504" s="61">
        <v>50.0</v>
      </c>
      <c r="M1504" s="59" t="s">
        <v>10507</v>
      </c>
      <c r="N1504" s="61">
        <v>1.0</v>
      </c>
      <c r="O1504" s="61">
        <v>0.0</v>
      </c>
      <c r="P1504" s="59" t="s">
        <v>10633</v>
      </c>
      <c r="Q1504" s="60"/>
      <c r="R1504" s="60"/>
      <c r="S1504" s="59" t="s">
        <v>10507</v>
      </c>
      <c r="T1504" s="59" t="s">
        <v>10508</v>
      </c>
      <c r="U1504" s="59" t="s">
        <v>10508</v>
      </c>
      <c r="V1504" s="59" t="s">
        <v>10508</v>
      </c>
      <c r="W1504" s="61">
        <v>1.0</v>
      </c>
      <c r="X1504" s="59"/>
      <c r="Y1504" s="59"/>
      <c r="Z1504" s="60"/>
      <c r="AA1504" s="61">
        <v>3353.0</v>
      </c>
      <c r="AB1504" s="59"/>
      <c r="AC1504" s="60"/>
      <c r="AD1504" s="60"/>
      <c r="AE1504" s="59" t="s">
        <v>10507</v>
      </c>
      <c r="AF1504" s="59" t="s">
        <v>10507</v>
      </c>
      <c r="AG1504" s="59"/>
      <c r="AH1504" s="60"/>
      <c r="AI1504" s="60"/>
      <c r="AJ1504" s="61">
        <v>25.0</v>
      </c>
      <c r="AK1504" s="61">
        <v>15.0</v>
      </c>
      <c r="AL1504" s="61">
        <v>10.0</v>
      </c>
      <c r="AM1504" s="67"/>
      <c r="AN1504" s="66">
        <v>45398.0</v>
      </c>
      <c r="AO1504" s="60"/>
      <c r="AP1504" s="60"/>
      <c r="AQ1504" s="60"/>
      <c r="AR1504" s="60"/>
      <c r="AS1504" s="62" t="s">
        <v>16997</v>
      </c>
      <c r="AT1504" s="60"/>
      <c r="AU1504" s="60" t="s">
        <v>11698</v>
      </c>
      <c r="AV1504" s="60"/>
      <c r="AW1504" s="60"/>
    </row>
    <row r="1505">
      <c r="B1505" s="61">
        <v>995386.0</v>
      </c>
      <c r="C1505" s="61">
        <v>141.0</v>
      </c>
      <c r="D1505" s="66">
        <v>45373.0</v>
      </c>
      <c r="E1505" s="59" t="s">
        <v>16998</v>
      </c>
      <c r="F1505" s="61">
        <v>3355.0</v>
      </c>
      <c r="G1505" s="59"/>
      <c r="H1505" s="60"/>
      <c r="I1505" s="60"/>
      <c r="J1505" s="60"/>
      <c r="K1505" s="59" t="s">
        <v>10689</v>
      </c>
      <c r="L1505" s="61">
        <v>500.0</v>
      </c>
      <c r="M1505" s="59" t="s">
        <v>10507</v>
      </c>
      <c r="N1505" s="61">
        <v>0.0</v>
      </c>
      <c r="O1505" s="61">
        <v>0.0</v>
      </c>
      <c r="P1505" s="59" t="s">
        <v>10508</v>
      </c>
      <c r="Q1505" s="60"/>
      <c r="R1505" s="60"/>
      <c r="S1505" s="59" t="s">
        <v>10507</v>
      </c>
      <c r="T1505" s="59" t="s">
        <v>10508</v>
      </c>
      <c r="U1505" s="59" t="s">
        <v>10508</v>
      </c>
      <c r="V1505" s="59" t="s">
        <v>10508</v>
      </c>
      <c r="W1505" s="61">
        <v>1.0</v>
      </c>
      <c r="X1505" s="59" t="s">
        <v>15633</v>
      </c>
      <c r="Y1505" s="59" t="s">
        <v>16825</v>
      </c>
      <c r="Z1505" s="60"/>
      <c r="AA1505" s="64">
        <v>3355.0</v>
      </c>
      <c r="AB1505" s="59" t="s">
        <v>10512</v>
      </c>
      <c r="AC1505" s="60"/>
      <c r="AD1505" s="60"/>
      <c r="AE1505" s="59" t="s">
        <v>10507</v>
      </c>
      <c r="AF1505" s="59" t="s">
        <v>10507</v>
      </c>
      <c r="AG1505" s="59" t="s">
        <v>10513</v>
      </c>
      <c r="AH1505" s="60"/>
      <c r="AI1505" s="60"/>
      <c r="AJ1505" s="61">
        <v>20.0</v>
      </c>
      <c r="AK1505" s="61">
        <v>15.0</v>
      </c>
      <c r="AL1505" s="61">
        <v>10.0</v>
      </c>
      <c r="AM1505" s="60"/>
      <c r="AN1505" s="66">
        <v>45373.0</v>
      </c>
      <c r="AO1505" s="60"/>
      <c r="AP1505" s="60"/>
      <c r="AQ1505" s="60"/>
      <c r="AR1505" s="60"/>
      <c r="AS1505" s="62" t="s">
        <v>16999</v>
      </c>
      <c r="AT1505" s="60"/>
      <c r="AU1505" s="60" t="s">
        <v>11698</v>
      </c>
      <c r="AV1505" s="60"/>
      <c r="AW1505" s="60"/>
    </row>
    <row r="1506">
      <c r="B1506" s="61">
        <v>995386.0</v>
      </c>
      <c r="C1506" s="61">
        <v>141.0</v>
      </c>
      <c r="D1506" s="66">
        <v>45373.0</v>
      </c>
      <c r="E1506" s="59" t="s">
        <v>17000</v>
      </c>
      <c r="F1506" s="61">
        <v>3357.0</v>
      </c>
      <c r="G1506" s="59"/>
      <c r="H1506" s="59"/>
      <c r="I1506" s="60"/>
      <c r="J1506" s="60"/>
      <c r="K1506" s="59" t="s">
        <v>17001</v>
      </c>
      <c r="L1506" s="61">
        <v>500.0</v>
      </c>
      <c r="M1506" s="59" t="s">
        <v>10507</v>
      </c>
      <c r="N1506" s="61">
        <v>0.0</v>
      </c>
      <c r="O1506" s="61">
        <v>0.0</v>
      </c>
      <c r="P1506" s="59" t="s">
        <v>10508</v>
      </c>
      <c r="Q1506" s="60"/>
      <c r="R1506" s="60"/>
      <c r="S1506" s="59" t="s">
        <v>10507</v>
      </c>
      <c r="T1506" s="59" t="s">
        <v>10508</v>
      </c>
      <c r="U1506" s="59" t="s">
        <v>10508</v>
      </c>
      <c r="V1506" s="59" t="s">
        <v>10508</v>
      </c>
      <c r="W1506" s="61">
        <v>1.0</v>
      </c>
      <c r="X1506" s="59" t="s">
        <v>15633</v>
      </c>
      <c r="Y1506" s="59" t="s">
        <v>16825</v>
      </c>
      <c r="Z1506" s="59"/>
      <c r="AA1506" s="61">
        <v>3357.0</v>
      </c>
      <c r="AB1506" s="59" t="s">
        <v>10512</v>
      </c>
      <c r="AC1506" s="60"/>
      <c r="AD1506" s="60"/>
      <c r="AE1506" s="59" t="s">
        <v>10507</v>
      </c>
      <c r="AF1506" s="59" t="s">
        <v>10507</v>
      </c>
      <c r="AG1506" s="59" t="s">
        <v>10513</v>
      </c>
      <c r="AH1506" s="60"/>
      <c r="AI1506" s="60"/>
      <c r="AJ1506" s="61">
        <v>20.0</v>
      </c>
      <c r="AK1506" s="61">
        <v>15.0</v>
      </c>
      <c r="AL1506" s="61">
        <v>10.0</v>
      </c>
      <c r="AM1506" s="66">
        <v>45475.0</v>
      </c>
      <c r="AN1506" s="66">
        <v>45373.0</v>
      </c>
      <c r="AO1506" s="60"/>
      <c r="AP1506" s="59"/>
      <c r="AQ1506" s="60"/>
      <c r="AR1506" s="60"/>
      <c r="AS1506" s="62" t="s">
        <v>17002</v>
      </c>
      <c r="AT1506" s="60"/>
      <c r="AU1506" s="60" t="s">
        <v>11698</v>
      </c>
      <c r="AV1506" s="60"/>
      <c r="AW1506" s="60"/>
    </row>
    <row r="1507">
      <c r="B1507" s="61">
        <v>995386.0</v>
      </c>
      <c r="C1507" s="61">
        <v>173.0</v>
      </c>
      <c r="D1507" s="66">
        <v>45373.0</v>
      </c>
      <c r="E1507" s="59" t="s">
        <v>17003</v>
      </c>
      <c r="F1507" s="61">
        <v>3359.0</v>
      </c>
      <c r="G1507" s="59"/>
      <c r="H1507" s="60"/>
      <c r="I1507" s="60"/>
      <c r="J1507" s="60"/>
      <c r="K1507" s="59" t="s">
        <v>10527</v>
      </c>
      <c r="L1507" s="61">
        <v>500.0</v>
      </c>
      <c r="M1507" s="59" t="s">
        <v>10507</v>
      </c>
      <c r="N1507" s="61">
        <v>0.0</v>
      </c>
      <c r="O1507" s="61">
        <v>0.0</v>
      </c>
      <c r="P1507" s="59" t="s">
        <v>10508</v>
      </c>
      <c r="Q1507" s="60"/>
      <c r="R1507" s="60"/>
      <c r="S1507" s="59" t="s">
        <v>10507</v>
      </c>
      <c r="T1507" s="59" t="s">
        <v>10508</v>
      </c>
      <c r="U1507" s="59" t="s">
        <v>10508</v>
      </c>
      <c r="V1507" s="59" t="s">
        <v>10508</v>
      </c>
      <c r="W1507" s="61">
        <v>1.0</v>
      </c>
      <c r="X1507" s="59" t="s">
        <v>15526</v>
      </c>
      <c r="Y1507" s="59" t="s">
        <v>15803</v>
      </c>
      <c r="Z1507" s="60"/>
      <c r="AA1507" s="61">
        <v>3359.0</v>
      </c>
      <c r="AB1507" s="59" t="s">
        <v>10512</v>
      </c>
      <c r="AC1507" s="60"/>
      <c r="AD1507" s="60"/>
      <c r="AE1507" s="59" t="s">
        <v>10714</v>
      </c>
      <c r="AF1507" s="59" t="s">
        <v>10507</v>
      </c>
      <c r="AG1507" s="59" t="s">
        <v>10513</v>
      </c>
      <c r="AH1507" s="60"/>
      <c r="AI1507" s="60"/>
      <c r="AJ1507" s="61">
        <v>20.0</v>
      </c>
      <c r="AK1507" s="61">
        <v>15.0</v>
      </c>
      <c r="AL1507" s="61">
        <v>10.0</v>
      </c>
      <c r="AM1507" s="67"/>
      <c r="AN1507" s="67"/>
      <c r="AO1507" s="60"/>
      <c r="AP1507" s="60"/>
      <c r="AQ1507" s="60"/>
      <c r="AR1507" s="60"/>
      <c r="AS1507" s="62" t="s">
        <v>17004</v>
      </c>
      <c r="AT1507" s="60"/>
      <c r="AU1507" s="60" t="s">
        <v>15529</v>
      </c>
      <c r="AV1507" s="60"/>
      <c r="AW1507" s="60"/>
    </row>
    <row r="1508">
      <c r="B1508" s="61">
        <v>995386.0</v>
      </c>
      <c r="C1508" s="61">
        <v>153.0</v>
      </c>
      <c r="D1508" s="66">
        <v>45376.0</v>
      </c>
      <c r="E1508" s="59" t="s">
        <v>17005</v>
      </c>
      <c r="F1508" s="61">
        <v>3361.0</v>
      </c>
      <c r="G1508" s="62" t="s">
        <v>17006</v>
      </c>
      <c r="H1508" s="59"/>
      <c r="I1508" s="59"/>
      <c r="J1508" s="60"/>
      <c r="K1508" s="59" t="s">
        <v>12004</v>
      </c>
      <c r="L1508" s="61">
        <v>100.0</v>
      </c>
      <c r="M1508" s="59" t="s">
        <v>10507</v>
      </c>
      <c r="N1508" s="61">
        <v>1.0</v>
      </c>
      <c r="O1508" s="61">
        <v>0.0</v>
      </c>
      <c r="P1508" s="59" t="s">
        <v>10633</v>
      </c>
      <c r="Q1508" s="60"/>
      <c r="R1508" s="60"/>
      <c r="S1508" s="59" t="s">
        <v>10507</v>
      </c>
      <c r="T1508" s="59" t="s">
        <v>10508</v>
      </c>
      <c r="U1508" s="59" t="s">
        <v>10508</v>
      </c>
      <c r="V1508" s="59" t="s">
        <v>10508</v>
      </c>
      <c r="W1508" s="61">
        <v>1.0</v>
      </c>
      <c r="X1508" s="59" t="s">
        <v>15633</v>
      </c>
      <c r="Y1508" s="59" t="s">
        <v>17007</v>
      </c>
      <c r="Z1508" s="60"/>
      <c r="AA1508" s="61">
        <v>3361.0</v>
      </c>
      <c r="AB1508" s="59" t="s">
        <v>10512</v>
      </c>
      <c r="AC1508" s="60"/>
      <c r="AD1508" s="60"/>
      <c r="AE1508" s="59" t="s">
        <v>10507</v>
      </c>
      <c r="AF1508" s="59" t="s">
        <v>10507</v>
      </c>
      <c r="AG1508" s="59" t="s">
        <v>10513</v>
      </c>
      <c r="AH1508" s="60"/>
      <c r="AI1508" s="60"/>
      <c r="AJ1508" s="61">
        <v>10.0</v>
      </c>
      <c r="AK1508" s="61">
        <v>10.0</v>
      </c>
      <c r="AL1508" s="61">
        <v>10.0</v>
      </c>
      <c r="AM1508" s="66">
        <v>45485.0</v>
      </c>
      <c r="AN1508" s="66">
        <v>45376.0</v>
      </c>
      <c r="AO1508" s="60"/>
      <c r="AP1508" s="60"/>
      <c r="AQ1508" s="60"/>
      <c r="AR1508" s="60"/>
      <c r="AS1508" s="62" t="s">
        <v>17008</v>
      </c>
      <c r="AT1508" s="60"/>
      <c r="AU1508" s="60" t="s">
        <v>17009</v>
      </c>
      <c r="AV1508" s="60"/>
      <c r="AW1508" s="60"/>
    </row>
    <row r="1509">
      <c r="B1509" s="61">
        <v>995386.0</v>
      </c>
      <c r="C1509" s="61">
        <v>173.0</v>
      </c>
      <c r="D1509" s="66">
        <v>45376.0</v>
      </c>
      <c r="E1509" s="59" t="s">
        <v>17010</v>
      </c>
      <c r="F1509" s="61">
        <v>3363.0</v>
      </c>
      <c r="G1509" s="59"/>
      <c r="H1509" s="59"/>
      <c r="I1509" s="60"/>
      <c r="J1509" s="60"/>
      <c r="K1509" s="59" t="s">
        <v>10596</v>
      </c>
      <c r="L1509" s="61">
        <v>500.0</v>
      </c>
      <c r="M1509" s="59" t="s">
        <v>10507</v>
      </c>
      <c r="N1509" s="61">
        <v>0.0</v>
      </c>
      <c r="O1509" s="61">
        <v>0.0</v>
      </c>
      <c r="P1509" s="59" t="s">
        <v>10508</v>
      </c>
      <c r="Q1509" s="60"/>
      <c r="R1509" s="60"/>
      <c r="S1509" s="59" t="s">
        <v>10507</v>
      </c>
      <c r="T1509" s="59" t="s">
        <v>10508</v>
      </c>
      <c r="U1509" s="59" t="s">
        <v>10508</v>
      </c>
      <c r="V1509" s="59" t="s">
        <v>10508</v>
      </c>
      <c r="W1509" s="61">
        <v>1.0</v>
      </c>
      <c r="X1509" s="59" t="s">
        <v>15526</v>
      </c>
      <c r="Y1509" s="59" t="s">
        <v>15579</v>
      </c>
      <c r="Z1509" s="59"/>
      <c r="AA1509" s="61">
        <v>3363.0</v>
      </c>
      <c r="AB1509" s="59" t="s">
        <v>10512</v>
      </c>
      <c r="AC1509" s="60"/>
      <c r="AD1509" s="60"/>
      <c r="AE1509" s="59" t="s">
        <v>10714</v>
      </c>
      <c r="AF1509" s="59" t="s">
        <v>10507</v>
      </c>
      <c r="AG1509" s="59" t="s">
        <v>10513</v>
      </c>
      <c r="AH1509" s="60"/>
      <c r="AI1509" s="60"/>
      <c r="AJ1509" s="61">
        <v>20.0</v>
      </c>
      <c r="AK1509" s="61">
        <v>15.0</v>
      </c>
      <c r="AL1509" s="61">
        <v>10.0</v>
      </c>
      <c r="AM1509" s="67"/>
      <c r="AN1509" s="67"/>
      <c r="AO1509" s="60"/>
      <c r="AP1509" s="59"/>
      <c r="AQ1509" s="60"/>
      <c r="AR1509" s="60"/>
      <c r="AS1509" s="62" t="s">
        <v>17011</v>
      </c>
      <c r="AT1509" s="60"/>
      <c r="AU1509" s="60" t="s">
        <v>15529</v>
      </c>
      <c r="AV1509" s="60"/>
      <c r="AW1509" s="60"/>
    </row>
    <row r="1510">
      <c r="B1510" s="61">
        <v>995386.0</v>
      </c>
      <c r="C1510" s="61">
        <v>173.0</v>
      </c>
      <c r="D1510" s="66">
        <v>45376.0</v>
      </c>
      <c r="E1510" s="59" t="s">
        <v>17012</v>
      </c>
      <c r="F1510" s="61">
        <v>3365.0</v>
      </c>
      <c r="G1510" s="59"/>
      <c r="H1510" s="59"/>
      <c r="I1510" s="59"/>
      <c r="J1510" s="60"/>
      <c r="K1510" s="59" t="s">
        <v>12970</v>
      </c>
      <c r="L1510" s="61">
        <v>500.0</v>
      </c>
      <c r="M1510" s="59" t="s">
        <v>10507</v>
      </c>
      <c r="N1510" s="61">
        <v>-1.0</v>
      </c>
      <c r="O1510" s="61">
        <v>0.0</v>
      </c>
      <c r="P1510" s="59" t="s">
        <v>10508</v>
      </c>
      <c r="Q1510" s="60"/>
      <c r="R1510" s="60"/>
      <c r="S1510" s="59" t="s">
        <v>10507</v>
      </c>
      <c r="T1510" s="59" t="s">
        <v>10508</v>
      </c>
      <c r="U1510" s="59" t="s">
        <v>10508</v>
      </c>
      <c r="V1510" s="59" t="s">
        <v>10508</v>
      </c>
      <c r="W1510" s="61">
        <v>2.0</v>
      </c>
      <c r="X1510" s="59" t="s">
        <v>15526</v>
      </c>
      <c r="Y1510" s="59" t="s">
        <v>15579</v>
      </c>
      <c r="Z1510" s="59"/>
      <c r="AA1510" s="61">
        <v>3365.0</v>
      </c>
      <c r="AB1510" s="59" t="s">
        <v>10512</v>
      </c>
      <c r="AC1510" s="60"/>
      <c r="AD1510" s="60"/>
      <c r="AE1510" s="59" t="s">
        <v>10714</v>
      </c>
      <c r="AF1510" s="59" t="s">
        <v>10507</v>
      </c>
      <c r="AG1510" s="59" t="s">
        <v>10513</v>
      </c>
      <c r="AH1510" s="60"/>
      <c r="AI1510" s="60"/>
      <c r="AJ1510" s="61">
        <v>20.0</v>
      </c>
      <c r="AK1510" s="61">
        <v>15.0</v>
      </c>
      <c r="AL1510" s="61">
        <v>10.0</v>
      </c>
      <c r="AM1510" s="67"/>
      <c r="AN1510" s="67"/>
      <c r="AO1510" s="60"/>
      <c r="AP1510" s="59"/>
      <c r="AQ1510" s="60"/>
      <c r="AR1510" s="60"/>
      <c r="AS1510" s="62" t="s">
        <v>17013</v>
      </c>
      <c r="AT1510" s="60"/>
      <c r="AU1510" s="60" t="s">
        <v>15529</v>
      </c>
      <c r="AV1510" s="60"/>
      <c r="AW1510" s="60"/>
    </row>
    <row r="1511">
      <c r="B1511" s="61">
        <v>995386.0</v>
      </c>
      <c r="C1511" s="61">
        <v>139.0</v>
      </c>
      <c r="D1511" s="66">
        <v>45376.0</v>
      </c>
      <c r="E1511" s="59" t="s">
        <v>17014</v>
      </c>
      <c r="F1511" s="61">
        <v>3367.0</v>
      </c>
      <c r="G1511" s="62" t="s">
        <v>17015</v>
      </c>
      <c r="H1511" s="65" t="s">
        <v>17016</v>
      </c>
      <c r="I1511" s="65" t="s">
        <v>17017</v>
      </c>
      <c r="J1511" s="65" t="s">
        <v>17018</v>
      </c>
      <c r="K1511" s="59" t="s">
        <v>10689</v>
      </c>
      <c r="L1511" s="61">
        <v>50.0</v>
      </c>
      <c r="M1511" s="59" t="s">
        <v>10507</v>
      </c>
      <c r="N1511" s="61">
        <v>0.0</v>
      </c>
      <c r="O1511" s="61">
        <v>0.0</v>
      </c>
      <c r="P1511" s="59" t="s">
        <v>10508</v>
      </c>
      <c r="Q1511" s="60"/>
      <c r="R1511" s="60"/>
      <c r="S1511" s="59" t="s">
        <v>10507</v>
      </c>
      <c r="T1511" s="59" t="s">
        <v>10508</v>
      </c>
      <c r="U1511" s="59" t="s">
        <v>10508</v>
      </c>
      <c r="V1511" s="59" t="s">
        <v>10508</v>
      </c>
      <c r="W1511" s="61">
        <v>1.0</v>
      </c>
      <c r="X1511" s="59" t="s">
        <v>10509</v>
      </c>
      <c r="Y1511" s="59" t="s">
        <v>12689</v>
      </c>
      <c r="Z1511" s="59"/>
      <c r="AA1511" s="61">
        <v>3367.0</v>
      </c>
      <c r="AB1511" s="59" t="s">
        <v>10512</v>
      </c>
      <c r="AC1511" s="60"/>
      <c r="AD1511" s="60"/>
      <c r="AE1511" s="59" t="s">
        <v>10507</v>
      </c>
      <c r="AF1511" s="59" t="s">
        <v>10507</v>
      </c>
      <c r="AG1511" s="59" t="s">
        <v>10513</v>
      </c>
      <c r="AH1511" s="60"/>
      <c r="AI1511" s="60"/>
      <c r="AJ1511" s="61">
        <v>10.0</v>
      </c>
      <c r="AK1511" s="61">
        <v>10.0</v>
      </c>
      <c r="AL1511" s="61">
        <v>10.0</v>
      </c>
      <c r="AM1511" s="67"/>
      <c r="AN1511" s="67"/>
      <c r="AO1511" s="60"/>
      <c r="AP1511" s="59"/>
      <c r="AQ1511" s="60"/>
      <c r="AR1511" s="60"/>
      <c r="AS1511" s="62" t="s">
        <v>17019</v>
      </c>
      <c r="AT1511" s="60"/>
      <c r="AU1511" s="60" t="s">
        <v>12692</v>
      </c>
      <c r="AV1511" s="60"/>
      <c r="AW1511" s="60"/>
    </row>
    <row r="1512">
      <c r="B1512" s="61">
        <v>995386.0</v>
      </c>
      <c r="C1512" s="61">
        <v>173.0</v>
      </c>
      <c r="D1512" s="66">
        <v>45376.0</v>
      </c>
      <c r="E1512" s="59" t="s">
        <v>17020</v>
      </c>
      <c r="F1512" s="61">
        <v>3369.0</v>
      </c>
      <c r="G1512" s="59"/>
      <c r="H1512" s="59"/>
      <c r="I1512" s="60"/>
      <c r="J1512" s="60"/>
      <c r="K1512" s="59" t="s">
        <v>10792</v>
      </c>
      <c r="L1512" s="61">
        <v>500.0</v>
      </c>
      <c r="M1512" s="59" t="s">
        <v>10507</v>
      </c>
      <c r="N1512" s="61">
        <v>0.0</v>
      </c>
      <c r="O1512" s="61">
        <v>0.0</v>
      </c>
      <c r="P1512" s="59" t="s">
        <v>10508</v>
      </c>
      <c r="Q1512" s="60"/>
      <c r="R1512" s="60"/>
      <c r="S1512" s="59" t="s">
        <v>10507</v>
      </c>
      <c r="T1512" s="59" t="s">
        <v>10508</v>
      </c>
      <c r="U1512" s="59" t="s">
        <v>10508</v>
      </c>
      <c r="V1512" s="59" t="s">
        <v>10508</v>
      </c>
      <c r="W1512" s="61">
        <v>1.0</v>
      </c>
      <c r="X1512" s="59" t="s">
        <v>15526</v>
      </c>
      <c r="Y1512" s="59" t="s">
        <v>15850</v>
      </c>
      <c r="Z1512" s="59"/>
      <c r="AA1512" s="61">
        <v>3369.0</v>
      </c>
      <c r="AB1512" s="59" t="s">
        <v>10512</v>
      </c>
      <c r="AC1512" s="60"/>
      <c r="AD1512" s="60"/>
      <c r="AE1512" s="59" t="s">
        <v>10714</v>
      </c>
      <c r="AF1512" s="59" t="s">
        <v>10507</v>
      </c>
      <c r="AG1512" s="59" t="s">
        <v>10513</v>
      </c>
      <c r="AH1512" s="60"/>
      <c r="AI1512" s="60"/>
      <c r="AJ1512" s="61">
        <v>20.0</v>
      </c>
      <c r="AK1512" s="61">
        <v>15.0</v>
      </c>
      <c r="AL1512" s="61">
        <v>10.0</v>
      </c>
      <c r="AM1512" s="67"/>
      <c r="AN1512" s="67"/>
      <c r="AO1512" s="60"/>
      <c r="AP1512" s="59"/>
      <c r="AQ1512" s="60"/>
      <c r="AR1512" s="60"/>
      <c r="AS1512" s="62" t="s">
        <v>17021</v>
      </c>
      <c r="AT1512" s="60"/>
      <c r="AU1512" s="60" t="s">
        <v>15529</v>
      </c>
      <c r="AV1512" s="60"/>
      <c r="AW1512" s="60"/>
    </row>
    <row r="1513">
      <c r="B1513" s="61">
        <v>995386.0</v>
      </c>
      <c r="C1513" s="61">
        <v>161.0</v>
      </c>
      <c r="D1513" s="66">
        <v>45377.0</v>
      </c>
      <c r="E1513" s="59" t="s">
        <v>17022</v>
      </c>
      <c r="F1513" s="61">
        <v>3371.0</v>
      </c>
      <c r="G1513" s="59"/>
      <c r="H1513" s="60"/>
      <c r="I1513" s="60"/>
      <c r="J1513" s="60"/>
      <c r="K1513" s="59" t="s">
        <v>10625</v>
      </c>
      <c r="L1513" s="61">
        <v>500.0</v>
      </c>
      <c r="M1513" s="59" t="s">
        <v>10507</v>
      </c>
      <c r="N1513" s="61">
        <v>-1.0</v>
      </c>
      <c r="O1513" s="61">
        <v>0.0</v>
      </c>
      <c r="P1513" s="59" t="s">
        <v>10508</v>
      </c>
      <c r="Q1513" s="60"/>
      <c r="R1513" s="60"/>
      <c r="S1513" s="59" t="s">
        <v>10507</v>
      </c>
      <c r="T1513" s="59" t="s">
        <v>10508</v>
      </c>
      <c r="U1513" s="59" t="s">
        <v>10508</v>
      </c>
      <c r="V1513" s="59" t="s">
        <v>10508</v>
      </c>
      <c r="W1513" s="61">
        <v>4.0</v>
      </c>
      <c r="X1513" s="59" t="s">
        <v>10509</v>
      </c>
      <c r="Y1513" s="59" t="s">
        <v>14397</v>
      </c>
      <c r="Z1513" s="60"/>
      <c r="AA1513" s="61">
        <v>3371.0</v>
      </c>
      <c r="AB1513" s="59" t="s">
        <v>10512</v>
      </c>
      <c r="AC1513" s="60"/>
      <c r="AD1513" s="60"/>
      <c r="AE1513" s="59" t="s">
        <v>10651</v>
      </c>
      <c r="AF1513" s="59" t="s">
        <v>10507</v>
      </c>
      <c r="AG1513" s="59" t="s">
        <v>10513</v>
      </c>
      <c r="AH1513" s="60"/>
      <c r="AI1513" s="60"/>
      <c r="AJ1513" s="61">
        <v>20.0</v>
      </c>
      <c r="AK1513" s="61">
        <v>15.0</v>
      </c>
      <c r="AL1513" s="61">
        <v>10.0</v>
      </c>
      <c r="AM1513" s="67"/>
      <c r="AN1513" s="66">
        <v>45470.0</v>
      </c>
      <c r="AO1513" s="60"/>
      <c r="AP1513" s="60"/>
      <c r="AQ1513" s="60"/>
      <c r="AR1513" s="60"/>
      <c r="AS1513" s="62" t="s">
        <v>17023</v>
      </c>
      <c r="AT1513" s="60"/>
      <c r="AU1513" s="60" t="s">
        <v>10516</v>
      </c>
      <c r="AV1513" s="60"/>
      <c r="AW1513" s="60"/>
    </row>
    <row r="1514">
      <c r="B1514" s="61">
        <v>995386.0</v>
      </c>
      <c r="C1514" s="61">
        <v>159.0</v>
      </c>
      <c r="D1514" s="66">
        <v>45378.0</v>
      </c>
      <c r="E1514" s="59" t="s">
        <v>17024</v>
      </c>
      <c r="F1514" s="61">
        <v>3373.0</v>
      </c>
      <c r="G1514" s="62" t="s">
        <v>17025</v>
      </c>
      <c r="H1514" s="60"/>
      <c r="I1514" s="60"/>
      <c r="J1514" s="60"/>
      <c r="K1514" s="59" t="s">
        <v>10534</v>
      </c>
      <c r="L1514" s="61">
        <v>100.0</v>
      </c>
      <c r="M1514" s="59" t="s">
        <v>10507</v>
      </c>
      <c r="N1514" s="61">
        <v>0.0</v>
      </c>
      <c r="O1514" s="61">
        <v>0.0</v>
      </c>
      <c r="P1514" s="59" t="s">
        <v>10508</v>
      </c>
      <c r="Q1514" s="60"/>
      <c r="R1514" s="60"/>
      <c r="S1514" s="59" t="s">
        <v>10507</v>
      </c>
      <c r="T1514" s="59" t="s">
        <v>10508</v>
      </c>
      <c r="U1514" s="59" t="s">
        <v>10508</v>
      </c>
      <c r="V1514" s="59" t="s">
        <v>10508</v>
      </c>
      <c r="W1514" s="61">
        <v>1.0</v>
      </c>
      <c r="X1514" s="59" t="s">
        <v>10509</v>
      </c>
      <c r="Y1514" s="59" t="s">
        <v>10790</v>
      </c>
      <c r="Z1514" s="60"/>
      <c r="AA1514" s="61">
        <v>3373.0</v>
      </c>
      <c r="AB1514" s="59" t="s">
        <v>10512</v>
      </c>
      <c r="AC1514" s="60"/>
      <c r="AD1514" s="60"/>
      <c r="AE1514" s="59" t="s">
        <v>10507</v>
      </c>
      <c r="AF1514" s="59" t="s">
        <v>10507</v>
      </c>
      <c r="AG1514" s="59" t="s">
        <v>10513</v>
      </c>
      <c r="AH1514" s="60"/>
      <c r="AI1514" s="60"/>
      <c r="AJ1514" s="61">
        <v>25.0</v>
      </c>
      <c r="AK1514" s="61">
        <v>15.0</v>
      </c>
      <c r="AL1514" s="61">
        <v>10.0</v>
      </c>
      <c r="AM1514" s="66">
        <v>45379.0</v>
      </c>
      <c r="AN1514" s="66">
        <v>45386.0</v>
      </c>
      <c r="AO1514" s="60"/>
      <c r="AP1514" s="60"/>
      <c r="AQ1514" s="60"/>
      <c r="AR1514" s="60"/>
      <c r="AS1514" s="62" t="s">
        <v>17026</v>
      </c>
      <c r="AT1514" s="60"/>
      <c r="AU1514" s="60" t="s">
        <v>11001</v>
      </c>
      <c r="AV1514" s="60"/>
      <c r="AW1514" s="60"/>
    </row>
    <row r="1515">
      <c r="B1515" s="61">
        <v>995386.0</v>
      </c>
      <c r="C1515" s="61">
        <v>159.0</v>
      </c>
      <c r="D1515" s="66">
        <v>45378.0</v>
      </c>
      <c r="E1515" s="59" t="s">
        <v>17027</v>
      </c>
      <c r="F1515" s="61">
        <v>3375.0</v>
      </c>
      <c r="G1515" s="62" t="s">
        <v>17028</v>
      </c>
      <c r="H1515" s="59"/>
      <c r="I1515" s="59"/>
      <c r="J1515" s="59"/>
      <c r="K1515" s="59" t="s">
        <v>10523</v>
      </c>
      <c r="L1515" s="61">
        <v>500.0</v>
      </c>
      <c r="M1515" s="59" t="s">
        <v>10507</v>
      </c>
      <c r="N1515" s="61">
        <v>0.0</v>
      </c>
      <c r="O1515" s="61">
        <v>0.0</v>
      </c>
      <c r="P1515" s="59" t="s">
        <v>10508</v>
      </c>
      <c r="Q1515" s="60"/>
      <c r="R1515" s="60"/>
      <c r="S1515" s="59" t="s">
        <v>10507</v>
      </c>
      <c r="T1515" s="59" t="s">
        <v>10508</v>
      </c>
      <c r="U1515" s="59" t="s">
        <v>10508</v>
      </c>
      <c r="V1515" s="59" t="s">
        <v>10508</v>
      </c>
      <c r="W1515" s="61">
        <v>1.0</v>
      </c>
      <c r="X1515" s="59" t="s">
        <v>10509</v>
      </c>
      <c r="Y1515" s="59" t="s">
        <v>14323</v>
      </c>
      <c r="Z1515" s="60"/>
      <c r="AA1515" s="61">
        <v>3375.0</v>
      </c>
      <c r="AB1515" s="59" t="s">
        <v>10512</v>
      </c>
      <c r="AC1515" s="60"/>
      <c r="AD1515" s="60"/>
      <c r="AE1515" s="59" t="s">
        <v>10507</v>
      </c>
      <c r="AF1515" s="59" t="s">
        <v>10507</v>
      </c>
      <c r="AG1515" s="59" t="s">
        <v>10513</v>
      </c>
      <c r="AH1515" s="60"/>
      <c r="AI1515" s="60"/>
      <c r="AJ1515" s="61">
        <v>20.0</v>
      </c>
      <c r="AK1515" s="61">
        <v>15.0</v>
      </c>
      <c r="AL1515" s="61">
        <v>10.0</v>
      </c>
      <c r="AM1515" s="66">
        <v>45379.0</v>
      </c>
      <c r="AN1515" s="66">
        <v>45400.0</v>
      </c>
      <c r="AO1515" s="60"/>
      <c r="AP1515" s="59"/>
      <c r="AQ1515" s="60"/>
      <c r="AR1515" s="60"/>
      <c r="AS1515" s="62" t="s">
        <v>17029</v>
      </c>
      <c r="AT1515" s="60"/>
      <c r="AU1515" s="60" t="s">
        <v>11001</v>
      </c>
      <c r="AV1515" s="60"/>
      <c r="AW1515" s="60"/>
    </row>
    <row r="1516">
      <c r="B1516" s="61">
        <v>995386.0</v>
      </c>
      <c r="C1516" s="61">
        <v>159.0</v>
      </c>
      <c r="D1516" s="66">
        <v>45378.0</v>
      </c>
      <c r="E1516" s="59" t="s">
        <v>17030</v>
      </c>
      <c r="F1516" s="61">
        <v>3377.0</v>
      </c>
      <c r="G1516" s="62" t="s">
        <v>17031</v>
      </c>
      <c r="H1516" s="60"/>
      <c r="I1516" s="60"/>
      <c r="J1516" s="60"/>
      <c r="K1516" s="59" t="s">
        <v>10523</v>
      </c>
      <c r="L1516" s="61">
        <v>100.0</v>
      </c>
      <c r="M1516" s="59" t="s">
        <v>10507</v>
      </c>
      <c r="N1516" s="61">
        <v>0.0</v>
      </c>
      <c r="O1516" s="61">
        <v>0.0</v>
      </c>
      <c r="P1516" s="59" t="s">
        <v>10508</v>
      </c>
      <c r="Q1516" s="60"/>
      <c r="R1516" s="60"/>
      <c r="S1516" s="59" t="s">
        <v>10507</v>
      </c>
      <c r="T1516" s="59" t="s">
        <v>10508</v>
      </c>
      <c r="U1516" s="59" t="s">
        <v>10508</v>
      </c>
      <c r="V1516" s="59" t="s">
        <v>10508</v>
      </c>
      <c r="W1516" s="61">
        <v>0.0</v>
      </c>
      <c r="X1516" s="59" t="s">
        <v>10509</v>
      </c>
      <c r="Y1516" s="59" t="s">
        <v>12366</v>
      </c>
      <c r="Z1516" s="60"/>
      <c r="AA1516" s="61">
        <v>3377.0</v>
      </c>
      <c r="AB1516" s="59"/>
      <c r="AC1516" s="60"/>
      <c r="AD1516" s="60"/>
      <c r="AE1516" s="59" t="s">
        <v>10659</v>
      </c>
      <c r="AF1516" s="59" t="s">
        <v>10507</v>
      </c>
      <c r="AG1516" s="59"/>
      <c r="AH1516" s="60"/>
      <c r="AI1516" s="60"/>
      <c r="AJ1516" s="61">
        <v>25.0</v>
      </c>
      <c r="AK1516" s="61">
        <v>15.0</v>
      </c>
      <c r="AL1516" s="61">
        <v>10.0</v>
      </c>
      <c r="AM1516" s="66">
        <v>45379.0</v>
      </c>
      <c r="AN1516" s="68"/>
      <c r="AO1516" s="60"/>
      <c r="AP1516" s="59"/>
      <c r="AQ1516" s="60"/>
      <c r="AR1516" s="60"/>
      <c r="AS1516" s="62" t="s">
        <v>17032</v>
      </c>
      <c r="AT1516" s="60"/>
      <c r="AU1516" s="60" t="s">
        <v>11001</v>
      </c>
      <c r="AV1516" s="60"/>
      <c r="AW1516" s="60"/>
    </row>
    <row r="1517">
      <c r="B1517" s="61">
        <v>995386.0</v>
      </c>
      <c r="C1517" s="61">
        <v>175.0</v>
      </c>
      <c r="D1517" s="66">
        <v>45378.0</v>
      </c>
      <c r="E1517" s="59" t="s">
        <v>17033</v>
      </c>
      <c r="F1517" s="61">
        <v>3379.0</v>
      </c>
      <c r="G1517" s="62" t="s">
        <v>17034</v>
      </c>
      <c r="H1517" s="62" t="s">
        <v>17035</v>
      </c>
      <c r="I1517" s="60"/>
      <c r="J1517" s="60"/>
      <c r="K1517" s="59" t="s">
        <v>10729</v>
      </c>
      <c r="L1517" s="61">
        <v>100.0</v>
      </c>
      <c r="M1517" s="59" t="s">
        <v>10507</v>
      </c>
      <c r="N1517" s="61">
        <v>0.0</v>
      </c>
      <c r="O1517" s="61">
        <v>0.0</v>
      </c>
      <c r="P1517" s="59" t="s">
        <v>10508</v>
      </c>
      <c r="Q1517" s="60"/>
      <c r="R1517" s="60"/>
      <c r="S1517" s="59" t="s">
        <v>10507</v>
      </c>
      <c r="T1517" s="59" t="s">
        <v>10508</v>
      </c>
      <c r="U1517" s="59" t="s">
        <v>10508</v>
      </c>
      <c r="V1517" s="59" t="s">
        <v>10508</v>
      </c>
      <c r="W1517" s="61">
        <v>2.0</v>
      </c>
      <c r="X1517" s="59" t="s">
        <v>15669</v>
      </c>
      <c r="Y1517" s="59" t="s">
        <v>35</v>
      </c>
      <c r="Z1517" s="59"/>
      <c r="AA1517" s="61">
        <v>3379.0</v>
      </c>
      <c r="AB1517" s="59" t="s">
        <v>10512</v>
      </c>
      <c r="AC1517" s="60"/>
      <c r="AD1517" s="60"/>
      <c r="AE1517" s="59" t="s">
        <v>10689</v>
      </c>
      <c r="AF1517" s="59" t="s">
        <v>10507</v>
      </c>
      <c r="AG1517" s="59" t="s">
        <v>10513</v>
      </c>
      <c r="AH1517" s="60"/>
      <c r="AI1517" s="60"/>
      <c r="AJ1517" s="61">
        <v>30.0</v>
      </c>
      <c r="AK1517" s="61">
        <v>20.0</v>
      </c>
      <c r="AL1517" s="61">
        <v>10.0</v>
      </c>
      <c r="AM1517" s="66">
        <v>45378.0</v>
      </c>
      <c r="AN1517" s="66">
        <v>45380.0</v>
      </c>
      <c r="AO1517" s="60"/>
      <c r="AP1517" s="59"/>
      <c r="AQ1517" s="60"/>
      <c r="AR1517" s="60"/>
      <c r="AS1517" s="62" t="s">
        <v>17036</v>
      </c>
      <c r="AT1517" s="60"/>
      <c r="AU1517" s="60" t="s">
        <v>15671</v>
      </c>
      <c r="AV1517" s="60"/>
      <c r="AW1517" s="60"/>
    </row>
    <row r="1518">
      <c r="B1518" s="61">
        <v>995386.0</v>
      </c>
      <c r="C1518" s="61">
        <v>175.0</v>
      </c>
      <c r="D1518" s="66">
        <v>45378.0</v>
      </c>
      <c r="E1518" s="59" t="s">
        <v>17037</v>
      </c>
      <c r="F1518" s="61">
        <v>3381.0</v>
      </c>
      <c r="G1518" s="62" t="s">
        <v>17038</v>
      </c>
      <c r="H1518" s="65" t="s">
        <v>17039</v>
      </c>
      <c r="I1518" s="60"/>
      <c r="J1518" s="60"/>
      <c r="K1518" s="59" t="s">
        <v>10547</v>
      </c>
      <c r="L1518" s="61">
        <v>100.0</v>
      </c>
      <c r="M1518" s="59" t="s">
        <v>10507</v>
      </c>
      <c r="N1518" s="61">
        <v>0.0</v>
      </c>
      <c r="O1518" s="61">
        <v>0.0</v>
      </c>
      <c r="P1518" s="59" t="s">
        <v>10508</v>
      </c>
      <c r="Q1518" s="60"/>
      <c r="R1518" s="60"/>
      <c r="S1518" s="59" t="s">
        <v>10507</v>
      </c>
      <c r="T1518" s="59" t="s">
        <v>10508</v>
      </c>
      <c r="U1518" s="59" t="s">
        <v>10508</v>
      </c>
      <c r="V1518" s="59" t="s">
        <v>10508</v>
      </c>
      <c r="W1518" s="61">
        <v>0.0</v>
      </c>
      <c r="X1518" s="59" t="s">
        <v>15907</v>
      </c>
      <c r="Y1518" s="59" t="s">
        <v>16509</v>
      </c>
      <c r="Z1518" s="60"/>
      <c r="AA1518" s="61">
        <v>3381.0</v>
      </c>
      <c r="AB1518" s="59" t="s">
        <v>10512</v>
      </c>
      <c r="AC1518" s="60"/>
      <c r="AD1518" s="60"/>
      <c r="AE1518" s="59" t="s">
        <v>10689</v>
      </c>
      <c r="AF1518" s="59" t="s">
        <v>10507</v>
      </c>
      <c r="AG1518" s="59" t="s">
        <v>10513</v>
      </c>
      <c r="AH1518" s="60"/>
      <c r="AI1518" s="60"/>
      <c r="AJ1518" s="61">
        <v>30.0</v>
      </c>
      <c r="AK1518" s="61">
        <v>20.0</v>
      </c>
      <c r="AL1518" s="61">
        <v>10.0</v>
      </c>
      <c r="AM1518" s="66">
        <v>45386.0</v>
      </c>
      <c r="AN1518" s="66">
        <v>45380.0</v>
      </c>
      <c r="AO1518" s="60"/>
      <c r="AP1518" s="60"/>
      <c r="AQ1518" s="60"/>
      <c r="AR1518" s="60"/>
      <c r="AS1518" s="62" t="s">
        <v>17040</v>
      </c>
      <c r="AT1518" s="60"/>
      <c r="AU1518" s="60" t="s">
        <v>15671</v>
      </c>
      <c r="AV1518" s="60"/>
      <c r="AW1518" s="60"/>
    </row>
    <row r="1519">
      <c r="B1519" s="61">
        <v>995386.0</v>
      </c>
      <c r="C1519" s="61">
        <v>159.0</v>
      </c>
      <c r="D1519" s="66">
        <v>45379.0</v>
      </c>
      <c r="E1519" s="59" t="s">
        <v>17041</v>
      </c>
      <c r="F1519" s="61">
        <v>3383.0</v>
      </c>
      <c r="G1519" s="62" t="s">
        <v>17042</v>
      </c>
      <c r="H1519" s="59"/>
      <c r="I1519" s="60"/>
      <c r="J1519" s="60"/>
      <c r="K1519" s="59" t="s">
        <v>10527</v>
      </c>
      <c r="L1519" s="61">
        <v>100.0</v>
      </c>
      <c r="M1519" s="59" t="s">
        <v>10507</v>
      </c>
      <c r="N1519" s="61">
        <v>-1.0</v>
      </c>
      <c r="O1519" s="61">
        <v>0.0</v>
      </c>
      <c r="P1519" s="59" t="s">
        <v>10508</v>
      </c>
      <c r="Q1519" s="60"/>
      <c r="R1519" s="60"/>
      <c r="S1519" s="59" t="s">
        <v>10507</v>
      </c>
      <c r="T1519" s="59" t="s">
        <v>10508</v>
      </c>
      <c r="U1519" s="59" t="s">
        <v>10508</v>
      </c>
      <c r="V1519" s="59" t="s">
        <v>10508</v>
      </c>
      <c r="W1519" s="61">
        <v>1.0</v>
      </c>
      <c r="X1519" s="59" t="s">
        <v>10509</v>
      </c>
      <c r="Y1519" s="60" t="s">
        <v>17043</v>
      </c>
      <c r="Z1519" s="59"/>
      <c r="AA1519" s="61">
        <v>3383.0</v>
      </c>
      <c r="AB1519" s="60" t="s">
        <v>10512</v>
      </c>
      <c r="AC1519" s="60"/>
      <c r="AD1519" s="60"/>
      <c r="AE1519" s="59" t="s">
        <v>10507</v>
      </c>
      <c r="AF1519" s="59" t="s">
        <v>10507</v>
      </c>
      <c r="AG1519" s="59" t="s">
        <v>10513</v>
      </c>
      <c r="AH1519" s="60"/>
      <c r="AI1519" s="60"/>
      <c r="AJ1519" s="61">
        <v>35.0</v>
      </c>
      <c r="AK1519" s="61">
        <v>25.0</v>
      </c>
      <c r="AL1519" s="61">
        <v>15.0</v>
      </c>
      <c r="AM1519" s="67"/>
      <c r="AN1519" s="66">
        <v>45443.0</v>
      </c>
      <c r="AO1519" s="60"/>
      <c r="AP1519" s="59"/>
      <c r="AQ1519" s="60"/>
      <c r="AR1519" s="60"/>
      <c r="AS1519" s="62" t="s">
        <v>17044</v>
      </c>
      <c r="AT1519" s="60"/>
      <c r="AU1519" s="60" t="s">
        <v>11001</v>
      </c>
      <c r="AV1519" s="60"/>
      <c r="AW1519" s="60"/>
    </row>
    <row r="1520">
      <c r="B1520" s="61">
        <v>995386.0</v>
      </c>
      <c r="C1520" s="61">
        <v>159.0</v>
      </c>
      <c r="D1520" s="66">
        <v>45379.0</v>
      </c>
      <c r="E1520" s="59" t="s">
        <v>17045</v>
      </c>
      <c r="F1520" s="61">
        <v>3385.0</v>
      </c>
      <c r="G1520" s="62" t="s">
        <v>17046</v>
      </c>
      <c r="H1520" s="62" t="s">
        <v>17047</v>
      </c>
      <c r="I1520" s="59"/>
      <c r="J1520" s="60"/>
      <c r="K1520" s="59" t="s">
        <v>10521</v>
      </c>
      <c r="L1520" s="61">
        <v>300.0</v>
      </c>
      <c r="M1520" s="59" t="s">
        <v>10507</v>
      </c>
      <c r="N1520" s="61">
        <v>0.0</v>
      </c>
      <c r="O1520" s="61">
        <v>0.0</v>
      </c>
      <c r="P1520" s="59" t="s">
        <v>10508</v>
      </c>
      <c r="Q1520" s="60"/>
      <c r="R1520" s="60"/>
      <c r="S1520" s="59" t="s">
        <v>10507</v>
      </c>
      <c r="T1520" s="59" t="s">
        <v>10508</v>
      </c>
      <c r="U1520" s="59" t="s">
        <v>10508</v>
      </c>
      <c r="V1520" s="59" t="s">
        <v>10508</v>
      </c>
      <c r="W1520" s="61">
        <v>1.0</v>
      </c>
      <c r="X1520" s="59" t="s">
        <v>10509</v>
      </c>
      <c r="Y1520" s="59" t="s">
        <v>11973</v>
      </c>
      <c r="Z1520" s="60"/>
      <c r="AA1520" s="61">
        <v>3385.0</v>
      </c>
      <c r="AB1520" s="59" t="s">
        <v>10512</v>
      </c>
      <c r="AC1520" s="60"/>
      <c r="AD1520" s="60"/>
      <c r="AE1520" s="59" t="s">
        <v>10507</v>
      </c>
      <c r="AF1520" s="59" t="s">
        <v>10507</v>
      </c>
      <c r="AG1520" s="59" t="s">
        <v>10513</v>
      </c>
      <c r="AH1520" s="60"/>
      <c r="AI1520" s="60"/>
      <c r="AJ1520" s="61">
        <v>25.0</v>
      </c>
      <c r="AK1520" s="61">
        <v>15.0</v>
      </c>
      <c r="AL1520" s="61">
        <v>10.0</v>
      </c>
      <c r="AM1520" s="67"/>
      <c r="AN1520" s="68"/>
      <c r="AO1520" s="60"/>
      <c r="AP1520" s="59"/>
      <c r="AQ1520" s="60"/>
      <c r="AR1520" s="60"/>
      <c r="AS1520" s="62" t="s">
        <v>17048</v>
      </c>
      <c r="AT1520" s="60"/>
      <c r="AU1520" s="60" t="s">
        <v>11001</v>
      </c>
      <c r="AV1520" s="60"/>
      <c r="AW1520" s="60"/>
    </row>
    <row r="1521">
      <c r="B1521" s="61">
        <v>995386.0</v>
      </c>
      <c r="C1521" s="61">
        <v>159.0</v>
      </c>
      <c r="D1521" s="66">
        <v>45380.0</v>
      </c>
      <c r="E1521" s="59" t="s">
        <v>17049</v>
      </c>
      <c r="F1521" s="61">
        <v>3387.0</v>
      </c>
      <c r="G1521" s="59"/>
      <c r="H1521" s="59"/>
      <c r="I1521" s="59"/>
      <c r="J1521" s="60"/>
      <c r="K1521" s="59" t="s">
        <v>10547</v>
      </c>
      <c r="L1521" s="61">
        <v>500.0</v>
      </c>
      <c r="M1521" s="59" t="s">
        <v>10507</v>
      </c>
      <c r="N1521" s="61">
        <v>0.0</v>
      </c>
      <c r="O1521" s="61">
        <v>0.0</v>
      </c>
      <c r="P1521" s="59" t="s">
        <v>10508</v>
      </c>
      <c r="Q1521" s="60"/>
      <c r="R1521" s="60"/>
      <c r="S1521" s="59" t="s">
        <v>10507</v>
      </c>
      <c r="T1521" s="59" t="s">
        <v>10508</v>
      </c>
      <c r="U1521" s="59" t="s">
        <v>10508</v>
      </c>
      <c r="V1521" s="59" t="s">
        <v>10508</v>
      </c>
      <c r="W1521" s="61">
        <v>1.0</v>
      </c>
      <c r="X1521" s="59" t="s">
        <v>10509</v>
      </c>
      <c r="Y1521" s="59" t="s">
        <v>11495</v>
      </c>
      <c r="Z1521" s="59"/>
      <c r="AA1521" s="61">
        <v>3387.0</v>
      </c>
      <c r="AB1521" s="59" t="s">
        <v>10512</v>
      </c>
      <c r="AC1521" s="60"/>
      <c r="AD1521" s="60"/>
      <c r="AE1521" s="59" t="s">
        <v>10507</v>
      </c>
      <c r="AF1521" s="59" t="s">
        <v>10507</v>
      </c>
      <c r="AG1521" s="59" t="s">
        <v>10513</v>
      </c>
      <c r="AH1521" s="60"/>
      <c r="AI1521" s="60"/>
      <c r="AJ1521" s="61">
        <v>25.0</v>
      </c>
      <c r="AK1521" s="61">
        <v>15.0</v>
      </c>
      <c r="AL1521" s="61">
        <v>10.0</v>
      </c>
      <c r="AM1521" s="68"/>
      <c r="AN1521" s="67"/>
      <c r="AO1521" s="60"/>
      <c r="AP1521" s="59"/>
      <c r="AQ1521" s="60"/>
      <c r="AR1521" s="60"/>
      <c r="AS1521" s="62" t="s">
        <v>17050</v>
      </c>
      <c r="AT1521" s="60"/>
      <c r="AU1521" s="60" t="s">
        <v>11001</v>
      </c>
      <c r="AV1521" s="60"/>
      <c r="AW1521" s="60"/>
    </row>
    <row r="1522">
      <c r="B1522" s="61">
        <v>995386.0</v>
      </c>
      <c r="C1522" s="61">
        <v>175.0</v>
      </c>
      <c r="D1522" s="66">
        <v>45380.0</v>
      </c>
      <c r="E1522" s="59" t="s">
        <v>17051</v>
      </c>
      <c r="F1522" s="61">
        <v>3389.0</v>
      </c>
      <c r="G1522" s="62" t="s">
        <v>17052</v>
      </c>
      <c r="H1522" s="59"/>
      <c r="I1522" s="59"/>
      <c r="J1522" s="60"/>
      <c r="K1522" s="59" t="s">
        <v>10527</v>
      </c>
      <c r="L1522" s="61">
        <v>100.0</v>
      </c>
      <c r="M1522" s="59" t="s">
        <v>10507</v>
      </c>
      <c r="N1522" s="61">
        <v>-1.0</v>
      </c>
      <c r="O1522" s="61">
        <v>0.0</v>
      </c>
      <c r="P1522" s="59" t="s">
        <v>10508</v>
      </c>
      <c r="Q1522" s="60"/>
      <c r="R1522" s="60"/>
      <c r="S1522" s="59" t="s">
        <v>10507</v>
      </c>
      <c r="T1522" s="59" t="s">
        <v>10508</v>
      </c>
      <c r="U1522" s="59" t="s">
        <v>10508</v>
      </c>
      <c r="V1522" s="59" t="s">
        <v>10508</v>
      </c>
      <c r="W1522" s="61">
        <v>2.0</v>
      </c>
      <c r="X1522" s="59" t="s">
        <v>16350</v>
      </c>
      <c r="Y1522" s="59" t="s">
        <v>20</v>
      </c>
      <c r="Z1522" s="59"/>
      <c r="AA1522" s="61">
        <v>3389.0</v>
      </c>
      <c r="AB1522" s="59" t="s">
        <v>10512</v>
      </c>
      <c r="AC1522" s="60"/>
      <c r="AD1522" s="60"/>
      <c r="AE1522" s="59" t="s">
        <v>10507</v>
      </c>
      <c r="AF1522" s="59" t="s">
        <v>10507</v>
      </c>
      <c r="AG1522" s="59" t="s">
        <v>10513</v>
      </c>
      <c r="AH1522" s="60"/>
      <c r="AI1522" s="60"/>
      <c r="AJ1522" s="61">
        <v>30.0</v>
      </c>
      <c r="AK1522" s="61">
        <v>20.0</v>
      </c>
      <c r="AL1522" s="61">
        <v>10.0</v>
      </c>
      <c r="AM1522" s="67"/>
      <c r="AN1522" s="66">
        <v>45462.0</v>
      </c>
      <c r="AO1522" s="60"/>
      <c r="AP1522" s="59"/>
      <c r="AQ1522" s="60"/>
      <c r="AR1522" s="60"/>
      <c r="AS1522" s="62" t="s">
        <v>17053</v>
      </c>
      <c r="AT1522" s="60"/>
      <c r="AU1522" s="60" t="s">
        <v>15671</v>
      </c>
      <c r="AV1522" s="60"/>
      <c r="AW1522" s="60"/>
    </row>
    <row r="1523">
      <c r="B1523" s="61">
        <v>995386.0</v>
      </c>
      <c r="C1523" s="61">
        <v>175.0</v>
      </c>
      <c r="D1523" s="66">
        <v>45380.0</v>
      </c>
      <c r="E1523" s="59" t="s">
        <v>17054</v>
      </c>
      <c r="F1523" s="61">
        <v>3391.0</v>
      </c>
      <c r="G1523" s="62" t="s">
        <v>17055</v>
      </c>
      <c r="H1523" s="60"/>
      <c r="I1523" s="60"/>
      <c r="J1523" s="60"/>
      <c r="K1523" s="59" t="s">
        <v>10729</v>
      </c>
      <c r="L1523" s="61">
        <v>100.0</v>
      </c>
      <c r="M1523" s="59" t="s">
        <v>10507</v>
      </c>
      <c r="N1523" s="61">
        <v>1.0</v>
      </c>
      <c r="O1523" s="61">
        <v>0.0</v>
      </c>
      <c r="P1523" s="59" t="s">
        <v>10633</v>
      </c>
      <c r="Q1523" s="60"/>
      <c r="R1523" s="60"/>
      <c r="S1523" s="59" t="s">
        <v>10507</v>
      </c>
      <c r="T1523" s="59" t="s">
        <v>10508</v>
      </c>
      <c r="U1523" s="59" t="s">
        <v>10508</v>
      </c>
      <c r="V1523" s="59" t="s">
        <v>10508</v>
      </c>
      <c r="W1523" s="61">
        <v>0.0</v>
      </c>
      <c r="X1523" s="59" t="s">
        <v>16350</v>
      </c>
      <c r="Y1523" s="59" t="s">
        <v>16663</v>
      </c>
      <c r="Z1523" s="60"/>
      <c r="AA1523" s="61">
        <v>3391.0</v>
      </c>
      <c r="AB1523" s="59" t="s">
        <v>10512</v>
      </c>
      <c r="AC1523" s="60"/>
      <c r="AD1523" s="60"/>
      <c r="AE1523" s="59" t="s">
        <v>10507</v>
      </c>
      <c r="AF1523" s="59" t="s">
        <v>10507</v>
      </c>
      <c r="AG1523" s="59" t="s">
        <v>10513</v>
      </c>
      <c r="AH1523" s="60"/>
      <c r="AI1523" s="60"/>
      <c r="AJ1523" s="61">
        <v>30.0</v>
      </c>
      <c r="AK1523" s="61">
        <v>20.0</v>
      </c>
      <c r="AL1523" s="61">
        <v>10.0</v>
      </c>
      <c r="AM1523" s="66">
        <v>45495.0</v>
      </c>
      <c r="AN1523" s="60"/>
      <c r="AO1523" s="60"/>
      <c r="AP1523" s="60"/>
      <c r="AQ1523" s="60"/>
      <c r="AR1523" s="60"/>
      <c r="AS1523" s="62" t="s">
        <v>17056</v>
      </c>
      <c r="AT1523" s="60"/>
      <c r="AU1523" s="60" t="s">
        <v>15671</v>
      </c>
      <c r="AV1523" s="60"/>
      <c r="AW1523" s="60"/>
    </row>
    <row r="1524">
      <c r="B1524" s="61">
        <v>995386.0</v>
      </c>
      <c r="C1524" s="61">
        <v>175.0</v>
      </c>
      <c r="D1524" s="66">
        <v>45380.0</v>
      </c>
      <c r="E1524" s="59" t="s">
        <v>17057</v>
      </c>
      <c r="F1524" s="61">
        <v>3393.0</v>
      </c>
      <c r="G1524" s="62" t="s">
        <v>17058</v>
      </c>
      <c r="H1524" s="60"/>
      <c r="I1524" s="60"/>
      <c r="J1524" s="60"/>
      <c r="K1524" s="59" t="s">
        <v>10729</v>
      </c>
      <c r="L1524" s="61">
        <v>100.0</v>
      </c>
      <c r="M1524" s="59" t="s">
        <v>10507</v>
      </c>
      <c r="N1524" s="61">
        <v>0.0</v>
      </c>
      <c r="O1524" s="61">
        <v>0.0</v>
      </c>
      <c r="P1524" s="59" t="s">
        <v>10508</v>
      </c>
      <c r="Q1524" s="60"/>
      <c r="R1524" s="60"/>
      <c r="S1524" s="59" t="s">
        <v>10507</v>
      </c>
      <c r="T1524" s="59" t="s">
        <v>10508</v>
      </c>
      <c r="U1524" s="59" t="s">
        <v>10508</v>
      </c>
      <c r="V1524" s="59" t="s">
        <v>10508</v>
      </c>
      <c r="W1524" s="61">
        <v>0.0</v>
      </c>
      <c r="X1524" s="59" t="s">
        <v>16350</v>
      </c>
      <c r="Y1524" s="59" t="s">
        <v>16663</v>
      </c>
      <c r="Z1524" s="60"/>
      <c r="AA1524" s="64">
        <v>3393.0</v>
      </c>
      <c r="AB1524" s="59" t="s">
        <v>10512</v>
      </c>
      <c r="AC1524" s="60"/>
      <c r="AD1524" s="60"/>
      <c r="AE1524" s="59" t="s">
        <v>10507</v>
      </c>
      <c r="AF1524" s="59" t="s">
        <v>10507</v>
      </c>
      <c r="AG1524" s="59" t="s">
        <v>10513</v>
      </c>
      <c r="AH1524" s="60"/>
      <c r="AI1524" s="60"/>
      <c r="AJ1524" s="61">
        <v>30.0</v>
      </c>
      <c r="AK1524" s="61">
        <v>20.0</v>
      </c>
      <c r="AL1524" s="61">
        <v>10.0</v>
      </c>
      <c r="AM1524" s="60"/>
      <c r="AN1524" s="60"/>
      <c r="AO1524" s="60"/>
      <c r="AP1524" s="60"/>
      <c r="AQ1524" s="60"/>
      <c r="AR1524" s="60"/>
      <c r="AS1524" s="62" t="s">
        <v>17059</v>
      </c>
      <c r="AT1524" s="60"/>
      <c r="AU1524" s="60" t="s">
        <v>15671</v>
      </c>
      <c r="AV1524" s="60"/>
      <c r="AW1524" s="60"/>
    </row>
    <row r="1525">
      <c r="B1525" s="61">
        <v>995386.0</v>
      </c>
      <c r="C1525" s="61">
        <v>175.0</v>
      </c>
      <c r="D1525" s="66">
        <v>45380.0</v>
      </c>
      <c r="E1525" s="59" t="s">
        <v>17060</v>
      </c>
      <c r="F1525" s="61">
        <v>3395.0</v>
      </c>
      <c r="G1525" s="62" t="s">
        <v>17061</v>
      </c>
      <c r="H1525" s="59"/>
      <c r="I1525" s="59"/>
      <c r="J1525" s="60"/>
      <c r="K1525" s="59" t="s">
        <v>10527</v>
      </c>
      <c r="L1525" s="61">
        <v>100.0</v>
      </c>
      <c r="M1525" s="59" t="s">
        <v>10507</v>
      </c>
      <c r="N1525" s="61">
        <v>1.0</v>
      </c>
      <c r="O1525" s="61">
        <v>0.0</v>
      </c>
      <c r="P1525" s="59" t="s">
        <v>10633</v>
      </c>
      <c r="Q1525" s="60"/>
      <c r="R1525" s="60"/>
      <c r="S1525" s="59" t="s">
        <v>10507</v>
      </c>
      <c r="T1525" s="59" t="s">
        <v>10508</v>
      </c>
      <c r="U1525" s="59" t="s">
        <v>10508</v>
      </c>
      <c r="V1525" s="59" t="s">
        <v>10508</v>
      </c>
      <c r="W1525" s="61">
        <v>0.0</v>
      </c>
      <c r="X1525" s="59" t="s">
        <v>16350</v>
      </c>
      <c r="Y1525" s="59" t="s">
        <v>20</v>
      </c>
      <c r="Z1525" s="59"/>
      <c r="AA1525" s="61">
        <v>3395.0</v>
      </c>
      <c r="AB1525" s="59" t="s">
        <v>10512</v>
      </c>
      <c r="AC1525" s="60"/>
      <c r="AD1525" s="60"/>
      <c r="AE1525" s="59" t="s">
        <v>10507</v>
      </c>
      <c r="AF1525" s="59" t="s">
        <v>10507</v>
      </c>
      <c r="AG1525" s="59" t="s">
        <v>10513</v>
      </c>
      <c r="AH1525" s="60"/>
      <c r="AI1525" s="60"/>
      <c r="AJ1525" s="61">
        <v>30.0</v>
      </c>
      <c r="AK1525" s="61">
        <v>20.0</v>
      </c>
      <c r="AL1525" s="61">
        <v>10.0</v>
      </c>
      <c r="AM1525" s="66">
        <v>45495.0</v>
      </c>
      <c r="AN1525" s="66">
        <v>45495.0</v>
      </c>
      <c r="AO1525" s="60"/>
      <c r="AP1525" s="59"/>
      <c r="AQ1525" s="60"/>
      <c r="AR1525" s="60"/>
      <c r="AS1525" s="62" t="s">
        <v>17062</v>
      </c>
      <c r="AT1525" s="60"/>
      <c r="AU1525" s="60" t="s">
        <v>15671</v>
      </c>
      <c r="AV1525" s="60"/>
      <c r="AW1525" s="60"/>
    </row>
    <row r="1526">
      <c r="B1526" s="61">
        <v>995386.0</v>
      </c>
      <c r="C1526" s="61">
        <v>175.0</v>
      </c>
      <c r="D1526" s="66">
        <v>45380.0</v>
      </c>
      <c r="E1526" s="59" t="s">
        <v>17063</v>
      </c>
      <c r="F1526" s="61">
        <v>3397.0</v>
      </c>
      <c r="G1526" s="62" t="s">
        <v>17064</v>
      </c>
      <c r="H1526" s="60"/>
      <c r="I1526" s="60"/>
      <c r="J1526" s="60"/>
      <c r="K1526" s="59" t="s">
        <v>10534</v>
      </c>
      <c r="L1526" s="61">
        <v>100.0</v>
      </c>
      <c r="M1526" s="59" t="s">
        <v>10507</v>
      </c>
      <c r="N1526" s="61">
        <v>0.0</v>
      </c>
      <c r="O1526" s="61">
        <v>0.0</v>
      </c>
      <c r="P1526" s="59" t="s">
        <v>10508</v>
      </c>
      <c r="Q1526" s="60"/>
      <c r="R1526" s="60"/>
      <c r="S1526" s="59" t="s">
        <v>10507</v>
      </c>
      <c r="T1526" s="59" t="s">
        <v>10508</v>
      </c>
      <c r="U1526" s="59" t="s">
        <v>10508</v>
      </c>
      <c r="V1526" s="59" t="s">
        <v>10508</v>
      </c>
      <c r="W1526" s="61">
        <v>1.0</v>
      </c>
      <c r="X1526" s="59" t="s">
        <v>16350</v>
      </c>
      <c r="Y1526" s="59" t="s">
        <v>20</v>
      </c>
      <c r="Z1526" s="60"/>
      <c r="AA1526" s="61">
        <v>3397.0</v>
      </c>
      <c r="AB1526" s="60" t="s">
        <v>10512</v>
      </c>
      <c r="AC1526" s="60"/>
      <c r="AD1526" s="60"/>
      <c r="AE1526" s="59" t="s">
        <v>10507</v>
      </c>
      <c r="AF1526" s="59" t="s">
        <v>10507</v>
      </c>
      <c r="AG1526" s="60" t="s">
        <v>10513</v>
      </c>
      <c r="AH1526" s="60"/>
      <c r="AI1526" s="60"/>
      <c r="AJ1526" s="61">
        <v>30.0</v>
      </c>
      <c r="AK1526" s="61">
        <v>20.0</v>
      </c>
      <c r="AL1526" s="61">
        <v>10.0</v>
      </c>
      <c r="AM1526" s="67"/>
      <c r="AN1526" s="67"/>
      <c r="AO1526" s="60"/>
      <c r="AP1526" s="59"/>
      <c r="AQ1526" s="60"/>
      <c r="AR1526" s="60"/>
      <c r="AS1526" s="62" t="s">
        <v>17065</v>
      </c>
      <c r="AT1526" s="60"/>
      <c r="AU1526" s="60" t="s">
        <v>15671</v>
      </c>
      <c r="AV1526" s="60"/>
      <c r="AW1526" s="60"/>
    </row>
    <row r="1527">
      <c r="B1527" s="61">
        <v>995386.0</v>
      </c>
      <c r="C1527" s="61">
        <v>141.0</v>
      </c>
      <c r="D1527" s="66">
        <v>45383.0</v>
      </c>
      <c r="E1527" s="59" t="s">
        <v>17066</v>
      </c>
      <c r="F1527" s="61">
        <v>3399.0</v>
      </c>
      <c r="G1527" s="60"/>
      <c r="H1527" s="60"/>
      <c r="I1527" s="60"/>
      <c r="J1527" s="60"/>
      <c r="K1527" s="59" t="s">
        <v>17067</v>
      </c>
      <c r="L1527" s="61">
        <v>500.0</v>
      </c>
      <c r="M1527" s="59" t="s">
        <v>10507</v>
      </c>
      <c r="N1527" s="61">
        <v>0.0</v>
      </c>
      <c r="O1527" s="61">
        <v>0.0</v>
      </c>
      <c r="P1527" s="59" t="s">
        <v>10508</v>
      </c>
      <c r="Q1527" s="60"/>
      <c r="R1527" s="60"/>
      <c r="S1527" s="59" t="s">
        <v>10507</v>
      </c>
      <c r="T1527" s="59" t="s">
        <v>10508</v>
      </c>
      <c r="U1527" s="59" t="s">
        <v>10508</v>
      </c>
      <c r="V1527" s="59" t="s">
        <v>10508</v>
      </c>
      <c r="W1527" s="61">
        <v>1.0</v>
      </c>
      <c r="X1527" s="59" t="s">
        <v>10509</v>
      </c>
      <c r="Y1527" s="59" t="s">
        <v>17068</v>
      </c>
      <c r="Z1527" s="60"/>
      <c r="AA1527" s="61">
        <v>3399.0</v>
      </c>
      <c r="AB1527" s="59" t="s">
        <v>10512</v>
      </c>
      <c r="AC1527" s="60"/>
      <c r="AD1527" s="60"/>
      <c r="AE1527" s="59" t="s">
        <v>10507</v>
      </c>
      <c r="AF1527" s="59" t="s">
        <v>10507</v>
      </c>
      <c r="AG1527" s="59" t="s">
        <v>10513</v>
      </c>
      <c r="AH1527" s="60"/>
      <c r="AI1527" s="60"/>
      <c r="AJ1527" s="61">
        <v>20.0</v>
      </c>
      <c r="AK1527" s="61">
        <v>15.0</v>
      </c>
      <c r="AL1527" s="61">
        <v>10.0</v>
      </c>
      <c r="AM1527" s="67"/>
      <c r="AN1527" s="67"/>
      <c r="AO1527" s="60"/>
      <c r="AP1527" s="60"/>
      <c r="AQ1527" s="60"/>
      <c r="AR1527" s="60"/>
      <c r="AS1527" s="62" t="s">
        <v>17069</v>
      </c>
      <c r="AT1527" s="60"/>
      <c r="AU1527" s="60" t="s">
        <v>11698</v>
      </c>
      <c r="AV1527" s="60"/>
      <c r="AW1527" s="60"/>
    </row>
    <row r="1528">
      <c r="B1528" s="61">
        <v>995386.0</v>
      </c>
      <c r="C1528" s="61">
        <v>139.0</v>
      </c>
      <c r="D1528" s="66">
        <v>45383.0</v>
      </c>
      <c r="E1528" s="59" t="s">
        <v>17070</v>
      </c>
      <c r="F1528" s="61">
        <v>3401.0</v>
      </c>
      <c r="G1528" s="60"/>
      <c r="H1528" s="60"/>
      <c r="I1528" s="60"/>
      <c r="J1528" s="60"/>
      <c r="K1528" s="59" t="s">
        <v>17071</v>
      </c>
      <c r="L1528" s="61">
        <v>50.0</v>
      </c>
      <c r="M1528" s="59" t="s">
        <v>10507</v>
      </c>
      <c r="N1528" s="61">
        <v>0.0</v>
      </c>
      <c r="O1528" s="61">
        <v>0.0</v>
      </c>
      <c r="P1528" s="59" t="s">
        <v>10508</v>
      </c>
      <c r="Q1528" s="60"/>
      <c r="R1528" s="60"/>
      <c r="S1528" s="59" t="s">
        <v>10507</v>
      </c>
      <c r="T1528" s="59" t="s">
        <v>10508</v>
      </c>
      <c r="U1528" s="59" t="s">
        <v>10508</v>
      </c>
      <c r="V1528" s="59" t="s">
        <v>10508</v>
      </c>
      <c r="W1528" s="61">
        <v>2.0</v>
      </c>
      <c r="X1528" s="59" t="s">
        <v>15633</v>
      </c>
      <c r="Y1528" s="59" t="s">
        <v>12689</v>
      </c>
      <c r="Z1528" s="60"/>
      <c r="AA1528" s="61">
        <v>3401.0</v>
      </c>
      <c r="AB1528" s="59" t="s">
        <v>10512</v>
      </c>
      <c r="AC1528" s="60"/>
      <c r="AD1528" s="60"/>
      <c r="AE1528" s="59" t="s">
        <v>10507</v>
      </c>
      <c r="AF1528" s="59" t="s">
        <v>10507</v>
      </c>
      <c r="AG1528" s="59" t="s">
        <v>10513</v>
      </c>
      <c r="AH1528" s="60"/>
      <c r="AI1528" s="60"/>
      <c r="AJ1528" s="61">
        <v>10.0</v>
      </c>
      <c r="AK1528" s="61">
        <v>10.0</v>
      </c>
      <c r="AL1528" s="61">
        <v>10.0</v>
      </c>
      <c r="AM1528" s="60"/>
      <c r="AN1528" s="66">
        <v>45447.0</v>
      </c>
      <c r="AO1528" s="60"/>
      <c r="AP1528" s="60"/>
      <c r="AQ1528" s="60"/>
      <c r="AR1528" s="60"/>
      <c r="AS1528" s="62" t="s">
        <v>17072</v>
      </c>
      <c r="AT1528" s="60"/>
      <c r="AU1528" s="60" t="s">
        <v>12692</v>
      </c>
      <c r="AV1528" s="60"/>
      <c r="AW1528" s="60"/>
    </row>
    <row r="1529">
      <c r="B1529" s="61">
        <v>995386.0</v>
      </c>
      <c r="C1529" s="61">
        <v>141.0</v>
      </c>
      <c r="D1529" s="66">
        <v>45383.0</v>
      </c>
      <c r="E1529" s="59" t="s">
        <v>17073</v>
      </c>
      <c r="F1529" s="61">
        <v>3403.0</v>
      </c>
      <c r="G1529" s="59"/>
      <c r="H1529" s="59"/>
      <c r="I1529" s="59"/>
      <c r="J1529" s="59"/>
      <c r="K1529" s="59" t="s">
        <v>10659</v>
      </c>
      <c r="L1529" s="61">
        <v>500.0</v>
      </c>
      <c r="M1529" s="59" t="s">
        <v>10507</v>
      </c>
      <c r="N1529" s="61">
        <v>0.0</v>
      </c>
      <c r="O1529" s="61">
        <v>0.0</v>
      </c>
      <c r="P1529" s="59" t="s">
        <v>10508</v>
      </c>
      <c r="Q1529" s="60"/>
      <c r="R1529" s="60"/>
      <c r="S1529" s="59" t="s">
        <v>10507</v>
      </c>
      <c r="T1529" s="59" t="s">
        <v>10508</v>
      </c>
      <c r="U1529" s="59" t="s">
        <v>10508</v>
      </c>
      <c r="V1529" s="59" t="s">
        <v>10508</v>
      </c>
      <c r="W1529" s="61">
        <v>1.0</v>
      </c>
      <c r="X1529" s="59" t="s">
        <v>10509</v>
      </c>
      <c r="Y1529" s="59" t="s">
        <v>17068</v>
      </c>
      <c r="Z1529" s="59"/>
      <c r="AA1529" s="61">
        <v>3403.0</v>
      </c>
      <c r="AB1529" s="59" t="s">
        <v>10512</v>
      </c>
      <c r="AC1529" s="60"/>
      <c r="AD1529" s="60"/>
      <c r="AE1529" s="59" t="s">
        <v>10507</v>
      </c>
      <c r="AF1529" s="59" t="s">
        <v>10507</v>
      </c>
      <c r="AG1529" s="59" t="s">
        <v>10513</v>
      </c>
      <c r="AH1529" s="60"/>
      <c r="AI1529" s="60"/>
      <c r="AJ1529" s="61">
        <v>20.0</v>
      </c>
      <c r="AK1529" s="61">
        <v>15.0</v>
      </c>
      <c r="AL1529" s="61">
        <v>10.0</v>
      </c>
      <c r="AM1529" s="67"/>
      <c r="AN1529" s="67"/>
      <c r="AO1529" s="60"/>
      <c r="AP1529" s="59"/>
      <c r="AQ1529" s="60"/>
      <c r="AR1529" s="60"/>
      <c r="AS1529" s="62" t="s">
        <v>17074</v>
      </c>
      <c r="AT1529" s="60"/>
      <c r="AU1529" s="60" t="s">
        <v>11698</v>
      </c>
      <c r="AV1529" s="60"/>
      <c r="AW1529" s="60"/>
    </row>
    <row r="1530">
      <c r="B1530" s="61">
        <v>995386.0</v>
      </c>
      <c r="C1530" s="61">
        <v>141.0</v>
      </c>
      <c r="D1530" s="66">
        <v>45383.0</v>
      </c>
      <c r="E1530" s="59" t="s">
        <v>17075</v>
      </c>
      <c r="F1530" s="61">
        <v>3405.0</v>
      </c>
      <c r="G1530" s="59"/>
      <c r="H1530" s="59"/>
      <c r="I1530" s="59"/>
      <c r="J1530" s="59"/>
      <c r="K1530" s="59" t="s">
        <v>16851</v>
      </c>
      <c r="L1530" s="61">
        <v>500.0</v>
      </c>
      <c r="M1530" s="59" t="s">
        <v>10507</v>
      </c>
      <c r="N1530" s="61">
        <v>0.0</v>
      </c>
      <c r="O1530" s="61">
        <v>0.0</v>
      </c>
      <c r="P1530" s="59" t="s">
        <v>10508</v>
      </c>
      <c r="Q1530" s="67"/>
      <c r="R1530" s="67"/>
      <c r="S1530" s="59" t="s">
        <v>10507</v>
      </c>
      <c r="T1530" s="59" t="s">
        <v>10508</v>
      </c>
      <c r="U1530" s="59" t="s">
        <v>10508</v>
      </c>
      <c r="V1530" s="59" t="s">
        <v>10508</v>
      </c>
      <c r="W1530" s="61">
        <v>1.0</v>
      </c>
      <c r="X1530" s="59" t="s">
        <v>10509</v>
      </c>
      <c r="Y1530" s="59" t="s">
        <v>17068</v>
      </c>
      <c r="Z1530" s="59"/>
      <c r="AA1530" s="61">
        <v>3405.0</v>
      </c>
      <c r="AB1530" s="59" t="s">
        <v>10512</v>
      </c>
      <c r="AC1530" s="60"/>
      <c r="AD1530" s="60"/>
      <c r="AE1530" s="59" t="s">
        <v>10507</v>
      </c>
      <c r="AF1530" s="59" t="s">
        <v>10507</v>
      </c>
      <c r="AG1530" s="59" t="s">
        <v>10513</v>
      </c>
      <c r="AH1530" s="60"/>
      <c r="AI1530" s="60"/>
      <c r="AJ1530" s="61">
        <v>20.0</v>
      </c>
      <c r="AK1530" s="61">
        <v>15.0</v>
      </c>
      <c r="AL1530" s="61">
        <v>10.0</v>
      </c>
      <c r="AM1530" s="67"/>
      <c r="AN1530" s="67"/>
      <c r="AO1530" s="60"/>
      <c r="AP1530" s="59"/>
      <c r="AQ1530" s="60"/>
      <c r="AR1530" s="60"/>
      <c r="AS1530" s="62" t="s">
        <v>17076</v>
      </c>
      <c r="AT1530" s="59"/>
      <c r="AU1530" s="60" t="s">
        <v>11698</v>
      </c>
      <c r="AV1530" s="60"/>
      <c r="AW1530" s="60"/>
    </row>
    <row r="1531">
      <c r="B1531" s="61">
        <v>995386.0</v>
      </c>
      <c r="C1531" s="61">
        <v>159.0</v>
      </c>
      <c r="D1531" s="66">
        <v>45384.0</v>
      </c>
      <c r="E1531" s="59" t="s">
        <v>17077</v>
      </c>
      <c r="F1531" s="61">
        <v>3407.0</v>
      </c>
      <c r="G1531" s="59"/>
      <c r="H1531" s="59"/>
      <c r="I1531" s="59"/>
      <c r="J1531" s="60"/>
      <c r="K1531" s="59" t="s">
        <v>10527</v>
      </c>
      <c r="L1531" s="61">
        <v>100.0</v>
      </c>
      <c r="M1531" s="59" t="s">
        <v>10507</v>
      </c>
      <c r="N1531" s="61">
        <v>0.0</v>
      </c>
      <c r="O1531" s="61">
        <v>0.0</v>
      </c>
      <c r="P1531" s="59" t="s">
        <v>10508</v>
      </c>
      <c r="Q1531" s="67"/>
      <c r="R1531" s="67"/>
      <c r="S1531" s="59" t="s">
        <v>10507</v>
      </c>
      <c r="T1531" s="59" t="s">
        <v>10508</v>
      </c>
      <c r="U1531" s="59" t="s">
        <v>10508</v>
      </c>
      <c r="V1531" s="59" t="s">
        <v>10508</v>
      </c>
      <c r="W1531" s="61">
        <v>2.0</v>
      </c>
      <c r="X1531" s="59" t="s">
        <v>10509</v>
      </c>
      <c r="Y1531" s="59" t="s">
        <v>12354</v>
      </c>
      <c r="Z1531" s="60"/>
      <c r="AA1531" s="61">
        <v>3407.0</v>
      </c>
      <c r="AB1531" s="59"/>
      <c r="AC1531" s="60"/>
      <c r="AD1531" s="60"/>
      <c r="AE1531" s="59" t="s">
        <v>10615</v>
      </c>
      <c r="AF1531" s="59" t="s">
        <v>10507</v>
      </c>
      <c r="AG1531" s="59"/>
      <c r="AH1531" s="60"/>
      <c r="AI1531" s="60"/>
      <c r="AJ1531" s="61">
        <v>25.0</v>
      </c>
      <c r="AK1531" s="61">
        <v>15.0</v>
      </c>
      <c r="AL1531" s="61">
        <v>10.0</v>
      </c>
      <c r="AM1531" s="67"/>
      <c r="AN1531" s="66">
        <v>45485.0</v>
      </c>
      <c r="AO1531" s="60"/>
      <c r="AP1531" s="59"/>
      <c r="AQ1531" s="60"/>
      <c r="AR1531" s="60"/>
      <c r="AS1531" s="62" t="s">
        <v>17078</v>
      </c>
      <c r="AT1531" s="60"/>
      <c r="AU1531" s="60" t="s">
        <v>11001</v>
      </c>
      <c r="AV1531" s="60"/>
      <c r="AW1531" s="60"/>
    </row>
    <row r="1532">
      <c r="B1532" s="61">
        <v>995386.0</v>
      </c>
      <c r="C1532" s="61">
        <v>161.0</v>
      </c>
      <c r="D1532" s="66">
        <v>45385.0</v>
      </c>
      <c r="E1532" s="59" t="s">
        <v>17079</v>
      </c>
      <c r="F1532" s="61">
        <v>3409.0</v>
      </c>
      <c r="G1532" s="59"/>
      <c r="H1532" s="59"/>
      <c r="I1532" s="59"/>
      <c r="J1532" s="59"/>
      <c r="K1532" s="59" t="s">
        <v>10666</v>
      </c>
      <c r="L1532" s="61">
        <v>500.0</v>
      </c>
      <c r="M1532" s="59" t="s">
        <v>10507</v>
      </c>
      <c r="N1532" s="61">
        <v>0.0</v>
      </c>
      <c r="O1532" s="61">
        <v>0.0</v>
      </c>
      <c r="P1532" s="59" t="s">
        <v>10508</v>
      </c>
      <c r="Q1532" s="60"/>
      <c r="R1532" s="60"/>
      <c r="S1532" s="59" t="s">
        <v>10507</v>
      </c>
      <c r="T1532" s="59" t="s">
        <v>10508</v>
      </c>
      <c r="U1532" s="59" t="s">
        <v>10508</v>
      </c>
      <c r="V1532" s="59" t="s">
        <v>10508</v>
      </c>
      <c r="W1532" s="61">
        <v>1.0</v>
      </c>
      <c r="X1532" s="59" t="s">
        <v>10509</v>
      </c>
      <c r="Y1532" s="59" t="s">
        <v>17080</v>
      </c>
      <c r="Z1532" s="60"/>
      <c r="AA1532" s="61">
        <v>3409.0</v>
      </c>
      <c r="AB1532" s="59" t="s">
        <v>10512</v>
      </c>
      <c r="AC1532" s="60"/>
      <c r="AD1532" s="60"/>
      <c r="AE1532" s="59" t="s">
        <v>10507</v>
      </c>
      <c r="AF1532" s="59" t="s">
        <v>10507</v>
      </c>
      <c r="AG1532" s="59" t="s">
        <v>10513</v>
      </c>
      <c r="AH1532" s="60"/>
      <c r="AI1532" s="60"/>
      <c r="AJ1532" s="61">
        <v>25.0</v>
      </c>
      <c r="AK1532" s="61">
        <v>15.0</v>
      </c>
      <c r="AL1532" s="61">
        <v>10.0</v>
      </c>
      <c r="AM1532" s="67"/>
      <c r="AN1532" s="67"/>
      <c r="AO1532" s="60"/>
      <c r="AP1532" s="59"/>
      <c r="AQ1532" s="60"/>
      <c r="AR1532" s="60"/>
      <c r="AS1532" s="62" t="s">
        <v>17081</v>
      </c>
      <c r="AT1532" s="59"/>
      <c r="AU1532" s="60" t="s">
        <v>10516</v>
      </c>
      <c r="AV1532" s="60"/>
      <c r="AW1532" s="60"/>
    </row>
    <row r="1533">
      <c r="B1533" s="61">
        <v>995386.0</v>
      </c>
      <c r="C1533" s="61">
        <v>175.0</v>
      </c>
      <c r="D1533" s="66">
        <v>45385.0</v>
      </c>
      <c r="E1533" s="59" t="s">
        <v>17082</v>
      </c>
      <c r="F1533" s="61">
        <v>3411.0</v>
      </c>
      <c r="G1533" s="62" t="s">
        <v>17083</v>
      </c>
      <c r="H1533" s="59"/>
      <c r="I1533" s="60"/>
      <c r="J1533" s="60"/>
      <c r="K1533" s="59" t="s">
        <v>10547</v>
      </c>
      <c r="L1533" s="61">
        <v>100.0</v>
      </c>
      <c r="M1533" s="59" t="s">
        <v>10507</v>
      </c>
      <c r="N1533" s="61">
        <v>1.0</v>
      </c>
      <c r="O1533" s="61">
        <v>0.0</v>
      </c>
      <c r="P1533" s="59" t="s">
        <v>10633</v>
      </c>
      <c r="Q1533" s="60"/>
      <c r="R1533" s="60"/>
      <c r="S1533" s="59" t="s">
        <v>10507</v>
      </c>
      <c r="T1533" s="59" t="s">
        <v>10508</v>
      </c>
      <c r="U1533" s="59" t="s">
        <v>10508</v>
      </c>
      <c r="V1533" s="59" t="s">
        <v>10508</v>
      </c>
      <c r="W1533" s="61">
        <v>0.0</v>
      </c>
      <c r="X1533" s="59" t="s">
        <v>15907</v>
      </c>
      <c r="Y1533" s="59" t="s">
        <v>15908</v>
      </c>
      <c r="Z1533" s="59"/>
      <c r="AA1533" s="61">
        <v>3411.0</v>
      </c>
      <c r="AB1533" s="59" t="s">
        <v>10512</v>
      </c>
      <c r="AC1533" s="60"/>
      <c r="AD1533" s="60"/>
      <c r="AE1533" s="59" t="s">
        <v>10507</v>
      </c>
      <c r="AF1533" s="59" t="s">
        <v>10507</v>
      </c>
      <c r="AG1533" s="59" t="s">
        <v>10513</v>
      </c>
      <c r="AH1533" s="60"/>
      <c r="AI1533" s="60"/>
      <c r="AJ1533" s="61">
        <v>30.0</v>
      </c>
      <c r="AK1533" s="61">
        <v>20.0</v>
      </c>
      <c r="AL1533" s="61">
        <v>10.0</v>
      </c>
      <c r="AM1533" s="66">
        <v>45495.0</v>
      </c>
      <c r="AN1533" s="66">
        <v>45495.0</v>
      </c>
      <c r="AO1533" s="60"/>
      <c r="AP1533" s="59"/>
      <c r="AQ1533" s="60"/>
      <c r="AR1533" s="60"/>
      <c r="AS1533" s="62" t="s">
        <v>17084</v>
      </c>
      <c r="AT1533" s="60"/>
      <c r="AU1533" s="60" t="s">
        <v>15671</v>
      </c>
      <c r="AV1533" s="60"/>
      <c r="AW1533" s="60"/>
    </row>
    <row r="1534">
      <c r="B1534" s="61">
        <v>995386.0</v>
      </c>
      <c r="C1534" s="61">
        <v>175.0</v>
      </c>
      <c r="D1534" s="66">
        <v>45385.0</v>
      </c>
      <c r="E1534" s="59" t="s">
        <v>17085</v>
      </c>
      <c r="F1534" s="61">
        <v>3413.0</v>
      </c>
      <c r="G1534" s="62" t="s">
        <v>17086</v>
      </c>
      <c r="H1534" s="60"/>
      <c r="I1534" s="60"/>
      <c r="J1534" s="60"/>
      <c r="K1534" s="59" t="s">
        <v>10523</v>
      </c>
      <c r="L1534" s="61">
        <v>100.0</v>
      </c>
      <c r="M1534" s="59" t="s">
        <v>10507</v>
      </c>
      <c r="N1534" s="61">
        <v>0.0</v>
      </c>
      <c r="O1534" s="61">
        <v>0.0</v>
      </c>
      <c r="P1534" s="59" t="s">
        <v>10508</v>
      </c>
      <c r="Q1534" s="60"/>
      <c r="R1534" s="60"/>
      <c r="S1534" s="59" t="s">
        <v>10507</v>
      </c>
      <c r="T1534" s="59" t="s">
        <v>10508</v>
      </c>
      <c r="U1534" s="59" t="s">
        <v>10508</v>
      </c>
      <c r="V1534" s="59" t="s">
        <v>10508</v>
      </c>
      <c r="W1534" s="61">
        <v>0.0</v>
      </c>
      <c r="X1534" s="59" t="s">
        <v>15907</v>
      </c>
      <c r="Y1534" s="59" t="s">
        <v>15908</v>
      </c>
      <c r="Z1534" s="60"/>
      <c r="AA1534" s="61">
        <v>3413.0</v>
      </c>
      <c r="AB1534" s="59" t="s">
        <v>10512</v>
      </c>
      <c r="AC1534" s="60"/>
      <c r="AD1534" s="60"/>
      <c r="AE1534" s="59" t="s">
        <v>10507</v>
      </c>
      <c r="AF1534" s="59" t="s">
        <v>10507</v>
      </c>
      <c r="AG1534" s="59" t="s">
        <v>10513</v>
      </c>
      <c r="AH1534" s="60"/>
      <c r="AI1534" s="60"/>
      <c r="AJ1534" s="61">
        <v>30.0</v>
      </c>
      <c r="AK1534" s="61">
        <v>20.0</v>
      </c>
      <c r="AL1534" s="61">
        <v>10.0</v>
      </c>
      <c r="AM1534" s="67"/>
      <c r="AN1534" s="66">
        <v>45390.0</v>
      </c>
      <c r="AO1534" s="60"/>
      <c r="AP1534" s="60"/>
      <c r="AQ1534" s="60"/>
      <c r="AR1534" s="60"/>
      <c r="AS1534" s="62" t="s">
        <v>17087</v>
      </c>
      <c r="AT1534" s="60"/>
      <c r="AU1534" s="60" t="s">
        <v>15671</v>
      </c>
      <c r="AV1534" s="60"/>
      <c r="AW1534" s="60"/>
    </row>
    <row r="1535">
      <c r="B1535" s="61">
        <v>995386.0</v>
      </c>
      <c r="C1535" s="61">
        <v>175.0</v>
      </c>
      <c r="D1535" s="66">
        <v>45385.0</v>
      </c>
      <c r="E1535" s="59" t="s">
        <v>17088</v>
      </c>
      <c r="F1535" s="61">
        <v>3415.0</v>
      </c>
      <c r="G1535" s="62" t="s">
        <v>17089</v>
      </c>
      <c r="H1535" s="59"/>
      <c r="I1535" s="59"/>
      <c r="J1535" s="60"/>
      <c r="K1535" s="59" t="s">
        <v>10527</v>
      </c>
      <c r="L1535" s="61">
        <v>100.0</v>
      </c>
      <c r="M1535" s="59" t="s">
        <v>10507</v>
      </c>
      <c r="N1535" s="61">
        <v>0.0</v>
      </c>
      <c r="O1535" s="61">
        <v>0.0</v>
      </c>
      <c r="P1535" s="59" t="s">
        <v>10508</v>
      </c>
      <c r="Q1535" s="60"/>
      <c r="R1535" s="60"/>
      <c r="S1535" s="59" t="s">
        <v>10507</v>
      </c>
      <c r="T1535" s="59" t="s">
        <v>10508</v>
      </c>
      <c r="U1535" s="59" t="s">
        <v>10508</v>
      </c>
      <c r="V1535" s="59" t="s">
        <v>10508</v>
      </c>
      <c r="W1535" s="61">
        <v>2.0</v>
      </c>
      <c r="X1535" s="59" t="s">
        <v>15907</v>
      </c>
      <c r="Y1535" s="59" t="s">
        <v>15908</v>
      </c>
      <c r="Z1535" s="60"/>
      <c r="AA1535" s="61">
        <v>3415.0</v>
      </c>
      <c r="AB1535" s="59" t="s">
        <v>10512</v>
      </c>
      <c r="AC1535" s="60"/>
      <c r="AD1535" s="60"/>
      <c r="AE1535" s="59" t="s">
        <v>10507</v>
      </c>
      <c r="AF1535" s="59" t="s">
        <v>10507</v>
      </c>
      <c r="AG1535" s="59" t="s">
        <v>10513</v>
      </c>
      <c r="AH1535" s="60"/>
      <c r="AI1535" s="60"/>
      <c r="AJ1535" s="61">
        <v>30.0</v>
      </c>
      <c r="AK1535" s="61">
        <v>20.0</v>
      </c>
      <c r="AL1535" s="61">
        <v>10.0</v>
      </c>
      <c r="AM1535" s="68"/>
      <c r="AN1535" s="66">
        <v>45413.0</v>
      </c>
      <c r="AO1535" s="60"/>
      <c r="AP1535" s="60"/>
      <c r="AQ1535" s="60"/>
      <c r="AR1535" s="60"/>
      <c r="AS1535" s="62" t="s">
        <v>17090</v>
      </c>
      <c r="AT1535" s="60"/>
      <c r="AU1535" s="60" t="s">
        <v>15671</v>
      </c>
      <c r="AV1535" s="60"/>
      <c r="AW1535" s="60"/>
    </row>
    <row r="1536">
      <c r="B1536" s="61">
        <v>995386.0</v>
      </c>
      <c r="C1536" s="61">
        <v>175.0</v>
      </c>
      <c r="D1536" s="66">
        <v>45385.0</v>
      </c>
      <c r="E1536" s="59" t="s">
        <v>17091</v>
      </c>
      <c r="F1536" s="61">
        <v>3417.0</v>
      </c>
      <c r="G1536" s="62" t="s">
        <v>17092</v>
      </c>
      <c r="H1536" s="59"/>
      <c r="I1536" s="59"/>
      <c r="J1536" s="60"/>
      <c r="K1536" s="59" t="s">
        <v>10666</v>
      </c>
      <c r="L1536" s="61">
        <v>100.0</v>
      </c>
      <c r="M1536" s="59" t="s">
        <v>10507</v>
      </c>
      <c r="N1536" s="61">
        <v>0.0</v>
      </c>
      <c r="O1536" s="61">
        <v>0.0</v>
      </c>
      <c r="P1536" s="59" t="s">
        <v>10508</v>
      </c>
      <c r="Q1536" s="60"/>
      <c r="R1536" s="60"/>
      <c r="S1536" s="59" t="s">
        <v>10507</v>
      </c>
      <c r="T1536" s="59" t="s">
        <v>10508</v>
      </c>
      <c r="U1536" s="59" t="s">
        <v>10508</v>
      </c>
      <c r="V1536" s="59" t="s">
        <v>10508</v>
      </c>
      <c r="W1536" s="61">
        <v>1.0</v>
      </c>
      <c r="X1536" s="59" t="s">
        <v>16350</v>
      </c>
      <c r="Y1536" s="59" t="s">
        <v>16543</v>
      </c>
      <c r="Z1536" s="59"/>
      <c r="AA1536" s="61">
        <v>3417.0</v>
      </c>
      <c r="AB1536" s="59" t="s">
        <v>10512</v>
      </c>
      <c r="AC1536" s="60"/>
      <c r="AD1536" s="60"/>
      <c r="AE1536" s="59" t="s">
        <v>10689</v>
      </c>
      <c r="AF1536" s="59" t="s">
        <v>10507</v>
      </c>
      <c r="AG1536" s="59" t="s">
        <v>10513</v>
      </c>
      <c r="AH1536" s="60"/>
      <c r="AI1536" s="60"/>
      <c r="AJ1536" s="61">
        <v>30.0</v>
      </c>
      <c r="AK1536" s="61">
        <v>20.0</v>
      </c>
      <c r="AL1536" s="61">
        <v>10.0</v>
      </c>
      <c r="AM1536" s="67"/>
      <c r="AN1536" s="67"/>
      <c r="AO1536" s="60"/>
      <c r="AP1536" s="59"/>
      <c r="AQ1536" s="60"/>
      <c r="AR1536" s="60"/>
      <c r="AS1536" s="62" t="s">
        <v>17093</v>
      </c>
      <c r="AT1536" s="60"/>
      <c r="AU1536" s="60" t="s">
        <v>15671</v>
      </c>
      <c r="AV1536" s="60"/>
      <c r="AW1536" s="60"/>
    </row>
    <row r="1537">
      <c r="B1537" s="61">
        <v>995386.0</v>
      </c>
      <c r="C1537" s="61">
        <v>175.0</v>
      </c>
      <c r="D1537" s="66">
        <v>45385.0</v>
      </c>
      <c r="E1537" s="59" t="s">
        <v>17094</v>
      </c>
      <c r="F1537" s="61">
        <v>3419.0</v>
      </c>
      <c r="G1537" s="62" t="s">
        <v>17095</v>
      </c>
      <c r="H1537" s="59"/>
      <c r="I1537" s="60"/>
      <c r="J1537" s="60"/>
      <c r="K1537" s="59" t="s">
        <v>10523</v>
      </c>
      <c r="L1537" s="61">
        <v>100.0</v>
      </c>
      <c r="M1537" s="59" t="s">
        <v>10507</v>
      </c>
      <c r="N1537" s="61">
        <v>0.0</v>
      </c>
      <c r="O1537" s="61">
        <v>0.0</v>
      </c>
      <c r="P1537" s="59" t="s">
        <v>10508</v>
      </c>
      <c r="Q1537" s="60"/>
      <c r="R1537" s="60"/>
      <c r="S1537" s="59" t="s">
        <v>10507</v>
      </c>
      <c r="T1537" s="59" t="s">
        <v>10508</v>
      </c>
      <c r="U1537" s="59" t="s">
        <v>10508</v>
      </c>
      <c r="V1537" s="59" t="s">
        <v>10508</v>
      </c>
      <c r="W1537" s="61">
        <v>1.0</v>
      </c>
      <c r="X1537" s="59" t="s">
        <v>16350</v>
      </c>
      <c r="Y1537" s="59" t="s">
        <v>16887</v>
      </c>
      <c r="Z1537" s="60"/>
      <c r="AA1537" s="61">
        <v>3419.0</v>
      </c>
      <c r="AB1537" s="59" t="s">
        <v>10512</v>
      </c>
      <c r="AC1537" s="60"/>
      <c r="AD1537" s="60"/>
      <c r="AE1537" s="59" t="s">
        <v>10507</v>
      </c>
      <c r="AF1537" s="59" t="s">
        <v>10507</v>
      </c>
      <c r="AG1537" s="59" t="s">
        <v>10513</v>
      </c>
      <c r="AH1537" s="60"/>
      <c r="AI1537" s="60"/>
      <c r="AJ1537" s="61">
        <v>30.0</v>
      </c>
      <c r="AK1537" s="61">
        <v>20.0</v>
      </c>
      <c r="AL1537" s="61">
        <v>10.0</v>
      </c>
      <c r="AM1537" s="67"/>
      <c r="AN1537" s="66">
        <v>45392.0</v>
      </c>
      <c r="AO1537" s="60"/>
      <c r="AP1537" s="60"/>
      <c r="AQ1537" s="60"/>
      <c r="AR1537" s="60"/>
      <c r="AS1537" s="62" t="s">
        <v>17096</v>
      </c>
      <c r="AT1537" s="60"/>
      <c r="AU1537" s="60" t="s">
        <v>15671</v>
      </c>
      <c r="AV1537" s="60"/>
      <c r="AW1537" s="60"/>
    </row>
    <row r="1538">
      <c r="B1538" s="61">
        <v>995386.0</v>
      </c>
      <c r="C1538" s="61">
        <v>175.0</v>
      </c>
      <c r="D1538" s="66">
        <v>45385.0</v>
      </c>
      <c r="E1538" s="59" t="s">
        <v>17097</v>
      </c>
      <c r="F1538" s="61">
        <v>3421.0</v>
      </c>
      <c r="G1538" s="62" t="s">
        <v>17098</v>
      </c>
      <c r="H1538" s="59"/>
      <c r="I1538" s="59"/>
      <c r="J1538" s="59"/>
      <c r="K1538" s="59" t="s">
        <v>10523</v>
      </c>
      <c r="L1538" s="61">
        <v>100.0</v>
      </c>
      <c r="M1538" s="59" t="s">
        <v>10507</v>
      </c>
      <c r="N1538" s="61">
        <v>0.0</v>
      </c>
      <c r="O1538" s="61">
        <v>0.0</v>
      </c>
      <c r="P1538" s="59" t="s">
        <v>10508</v>
      </c>
      <c r="Q1538" s="60"/>
      <c r="R1538" s="60"/>
      <c r="S1538" s="59" t="s">
        <v>10507</v>
      </c>
      <c r="T1538" s="59" t="s">
        <v>10508</v>
      </c>
      <c r="U1538" s="59" t="s">
        <v>10508</v>
      </c>
      <c r="V1538" s="59" t="s">
        <v>10508</v>
      </c>
      <c r="W1538" s="61">
        <v>1.0</v>
      </c>
      <c r="X1538" s="59" t="s">
        <v>16350</v>
      </c>
      <c r="Y1538" s="59" t="s">
        <v>16663</v>
      </c>
      <c r="Z1538" s="60"/>
      <c r="AA1538" s="61">
        <v>3421.0</v>
      </c>
      <c r="AB1538" s="59" t="s">
        <v>10512</v>
      </c>
      <c r="AC1538" s="60"/>
      <c r="AD1538" s="60"/>
      <c r="AE1538" s="59" t="s">
        <v>10507</v>
      </c>
      <c r="AF1538" s="59" t="s">
        <v>10507</v>
      </c>
      <c r="AG1538" s="59" t="s">
        <v>10513</v>
      </c>
      <c r="AH1538" s="60"/>
      <c r="AI1538" s="60"/>
      <c r="AJ1538" s="61">
        <v>30.0</v>
      </c>
      <c r="AK1538" s="61">
        <v>20.0</v>
      </c>
      <c r="AL1538" s="61">
        <v>10.0</v>
      </c>
      <c r="AM1538" s="67"/>
      <c r="AN1538" s="67"/>
      <c r="AO1538" s="60"/>
      <c r="AP1538" s="59"/>
      <c r="AQ1538" s="60"/>
      <c r="AR1538" s="60"/>
      <c r="AS1538" s="62" t="s">
        <v>17099</v>
      </c>
      <c r="AT1538" s="60"/>
      <c r="AU1538" s="60" t="s">
        <v>15671</v>
      </c>
      <c r="AV1538" s="60"/>
      <c r="AW1538" s="60"/>
    </row>
    <row r="1539">
      <c r="B1539" s="61">
        <v>995386.0</v>
      </c>
      <c r="C1539" s="61">
        <v>175.0</v>
      </c>
      <c r="D1539" s="66">
        <v>45385.0</v>
      </c>
      <c r="E1539" s="59" t="s">
        <v>17100</v>
      </c>
      <c r="F1539" s="61">
        <v>3423.0</v>
      </c>
      <c r="G1539" s="62" t="s">
        <v>17101</v>
      </c>
      <c r="H1539" s="65" t="s">
        <v>17102</v>
      </c>
      <c r="I1539" s="60"/>
      <c r="J1539" s="65" t="s">
        <v>17103</v>
      </c>
      <c r="K1539" s="59" t="s">
        <v>10527</v>
      </c>
      <c r="L1539" s="61">
        <v>100.0</v>
      </c>
      <c r="M1539" s="59" t="s">
        <v>10507</v>
      </c>
      <c r="N1539" s="61">
        <v>0.0</v>
      </c>
      <c r="O1539" s="61">
        <v>0.0</v>
      </c>
      <c r="P1539" s="59" t="s">
        <v>10508</v>
      </c>
      <c r="Q1539" s="60"/>
      <c r="R1539" s="60"/>
      <c r="S1539" s="59" t="s">
        <v>10507</v>
      </c>
      <c r="T1539" s="59" t="s">
        <v>10508</v>
      </c>
      <c r="U1539" s="59" t="s">
        <v>10508</v>
      </c>
      <c r="V1539" s="59" t="s">
        <v>10508</v>
      </c>
      <c r="W1539" s="61">
        <v>1.0</v>
      </c>
      <c r="X1539" s="59" t="s">
        <v>16350</v>
      </c>
      <c r="Y1539" s="59" t="s">
        <v>16536</v>
      </c>
      <c r="Z1539" s="60"/>
      <c r="AA1539" s="61">
        <v>3423.0</v>
      </c>
      <c r="AB1539" s="59" t="s">
        <v>10512</v>
      </c>
      <c r="AC1539" s="60"/>
      <c r="AD1539" s="60"/>
      <c r="AE1539" s="59" t="s">
        <v>10507</v>
      </c>
      <c r="AF1539" s="59" t="s">
        <v>10507</v>
      </c>
      <c r="AG1539" s="59" t="s">
        <v>10513</v>
      </c>
      <c r="AH1539" s="60"/>
      <c r="AI1539" s="60"/>
      <c r="AJ1539" s="61">
        <v>30.0</v>
      </c>
      <c r="AK1539" s="61">
        <v>20.0</v>
      </c>
      <c r="AL1539" s="61">
        <v>10.0</v>
      </c>
      <c r="AM1539" s="67"/>
      <c r="AN1539" s="67"/>
      <c r="AO1539" s="60"/>
      <c r="AP1539" s="60"/>
      <c r="AQ1539" s="60"/>
      <c r="AR1539" s="60"/>
      <c r="AS1539" s="62" t="s">
        <v>17104</v>
      </c>
      <c r="AT1539" s="60"/>
      <c r="AU1539" s="60" t="s">
        <v>15671</v>
      </c>
      <c r="AV1539" s="60"/>
      <c r="AW1539" s="60"/>
    </row>
    <row r="1540">
      <c r="B1540" s="61">
        <v>995386.0</v>
      </c>
      <c r="C1540" s="61">
        <v>159.0</v>
      </c>
      <c r="D1540" s="66">
        <v>45386.0</v>
      </c>
      <c r="E1540" s="59" t="s">
        <v>17105</v>
      </c>
      <c r="F1540" s="61">
        <v>3425.0</v>
      </c>
      <c r="G1540" s="60"/>
      <c r="H1540" s="60"/>
      <c r="I1540" s="60"/>
      <c r="J1540" s="60"/>
      <c r="K1540" s="59" t="s">
        <v>16603</v>
      </c>
      <c r="L1540" s="61">
        <v>100.0</v>
      </c>
      <c r="M1540" s="59" t="s">
        <v>10507</v>
      </c>
      <c r="N1540" s="61">
        <v>0.0</v>
      </c>
      <c r="O1540" s="61">
        <v>0.0</v>
      </c>
      <c r="P1540" s="59" t="s">
        <v>10508</v>
      </c>
      <c r="Q1540" s="60"/>
      <c r="R1540" s="60"/>
      <c r="S1540" s="59" t="s">
        <v>10507</v>
      </c>
      <c r="T1540" s="59" t="s">
        <v>10508</v>
      </c>
      <c r="U1540" s="59" t="s">
        <v>10508</v>
      </c>
      <c r="V1540" s="59" t="s">
        <v>10508</v>
      </c>
      <c r="W1540" s="61">
        <v>6.0</v>
      </c>
      <c r="X1540" s="59" t="s">
        <v>10509</v>
      </c>
      <c r="Y1540" s="59" t="s">
        <v>17106</v>
      </c>
      <c r="Z1540" s="60"/>
      <c r="AA1540" s="64">
        <v>3425.0</v>
      </c>
      <c r="AB1540" s="59" t="s">
        <v>10512</v>
      </c>
      <c r="AC1540" s="60"/>
      <c r="AD1540" s="60"/>
      <c r="AE1540" s="59" t="s">
        <v>10507</v>
      </c>
      <c r="AF1540" s="59" t="s">
        <v>10507</v>
      </c>
      <c r="AG1540" s="59" t="s">
        <v>10513</v>
      </c>
      <c r="AH1540" s="60"/>
      <c r="AI1540" s="60"/>
      <c r="AJ1540" s="61">
        <v>25.0</v>
      </c>
      <c r="AK1540" s="61">
        <v>15.0</v>
      </c>
      <c r="AL1540" s="61">
        <v>10.0</v>
      </c>
      <c r="AM1540" s="66">
        <v>45491.0</v>
      </c>
      <c r="AN1540" s="66">
        <v>45490.0</v>
      </c>
      <c r="AO1540" s="60"/>
      <c r="AP1540" s="60"/>
      <c r="AQ1540" s="60"/>
      <c r="AR1540" s="60"/>
      <c r="AS1540" s="62" t="s">
        <v>17107</v>
      </c>
      <c r="AT1540" s="60"/>
      <c r="AU1540" s="60" t="s">
        <v>11001</v>
      </c>
      <c r="AV1540" s="60"/>
      <c r="AW1540" s="60"/>
    </row>
    <row r="1541">
      <c r="B1541" s="61">
        <v>995386.0</v>
      </c>
      <c r="C1541" s="61">
        <v>141.0</v>
      </c>
      <c r="D1541" s="66">
        <v>45386.0</v>
      </c>
      <c r="E1541" s="59" t="s">
        <v>17108</v>
      </c>
      <c r="F1541" s="61">
        <v>3427.0</v>
      </c>
      <c r="G1541" s="59"/>
      <c r="H1541" s="59"/>
      <c r="I1541" s="60"/>
      <c r="J1541" s="60"/>
      <c r="K1541" s="59" t="s">
        <v>10547</v>
      </c>
      <c r="L1541" s="61">
        <v>100.0</v>
      </c>
      <c r="M1541" s="59" t="s">
        <v>10507</v>
      </c>
      <c r="N1541" s="61">
        <v>0.0</v>
      </c>
      <c r="O1541" s="61">
        <v>0.0</v>
      </c>
      <c r="P1541" s="59" t="s">
        <v>10508</v>
      </c>
      <c r="Q1541" s="67"/>
      <c r="R1541" s="67"/>
      <c r="S1541" s="59" t="s">
        <v>10507</v>
      </c>
      <c r="T1541" s="59" t="s">
        <v>10508</v>
      </c>
      <c r="U1541" s="59" t="s">
        <v>10508</v>
      </c>
      <c r="V1541" s="59" t="s">
        <v>10508</v>
      </c>
      <c r="W1541" s="61">
        <v>1.0</v>
      </c>
      <c r="X1541" s="59" t="s">
        <v>10509</v>
      </c>
      <c r="Y1541" s="59" t="s">
        <v>17109</v>
      </c>
      <c r="Z1541" s="60"/>
      <c r="AA1541" s="61">
        <v>3427.0</v>
      </c>
      <c r="AB1541" s="59" t="s">
        <v>10512</v>
      </c>
      <c r="AC1541" s="60"/>
      <c r="AD1541" s="60"/>
      <c r="AE1541" s="59" t="s">
        <v>10507</v>
      </c>
      <c r="AF1541" s="59" t="s">
        <v>10507</v>
      </c>
      <c r="AG1541" s="59" t="s">
        <v>10513</v>
      </c>
      <c r="AH1541" s="60"/>
      <c r="AI1541" s="60"/>
      <c r="AJ1541" s="61">
        <v>25.0</v>
      </c>
      <c r="AK1541" s="61">
        <v>15.0</v>
      </c>
      <c r="AL1541" s="61">
        <v>10.0</v>
      </c>
      <c r="AM1541" s="67"/>
      <c r="AN1541" s="67"/>
      <c r="AO1541" s="60"/>
      <c r="AP1541" s="60"/>
      <c r="AQ1541" s="60"/>
      <c r="AR1541" s="60"/>
      <c r="AS1541" s="62" t="s">
        <v>17110</v>
      </c>
      <c r="AT1541" s="60"/>
      <c r="AU1541" s="60" t="s">
        <v>11698</v>
      </c>
      <c r="AV1541" s="60"/>
      <c r="AW1541" s="60"/>
    </row>
    <row r="1542">
      <c r="B1542" s="61">
        <v>995386.0</v>
      </c>
      <c r="C1542" s="61">
        <v>173.0</v>
      </c>
      <c r="D1542" s="66">
        <v>45386.0</v>
      </c>
      <c r="E1542" s="59" t="s">
        <v>17111</v>
      </c>
      <c r="F1542" s="61">
        <v>3429.0</v>
      </c>
      <c r="G1542" s="60"/>
      <c r="H1542" s="60"/>
      <c r="I1542" s="60"/>
      <c r="J1542" s="60"/>
      <c r="K1542" s="59" t="s">
        <v>10596</v>
      </c>
      <c r="L1542" s="61">
        <v>100.0</v>
      </c>
      <c r="M1542" s="59" t="s">
        <v>10507</v>
      </c>
      <c r="N1542" s="61">
        <v>0.0</v>
      </c>
      <c r="O1542" s="61">
        <v>0.0</v>
      </c>
      <c r="P1542" s="59" t="s">
        <v>10508</v>
      </c>
      <c r="Q1542" s="67"/>
      <c r="R1542" s="67"/>
      <c r="S1542" s="59" t="s">
        <v>10507</v>
      </c>
      <c r="T1542" s="59" t="s">
        <v>10508</v>
      </c>
      <c r="U1542" s="59" t="s">
        <v>10508</v>
      </c>
      <c r="V1542" s="59" t="s">
        <v>10508</v>
      </c>
      <c r="W1542" s="61">
        <v>1.0</v>
      </c>
      <c r="X1542" s="59" t="s">
        <v>10509</v>
      </c>
      <c r="Y1542" s="59" t="s">
        <v>17112</v>
      </c>
      <c r="Z1542" s="60"/>
      <c r="AA1542" s="61">
        <v>3429.0</v>
      </c>
      <c r="AB1542" s="59" t="s">
        <v>10512</v>
      </c>
      <c r="AC1542" s="60"/>
      <c r="AD1542" s="60"/>
      <c r="AE1542" s="59" t="s">
        <v>10689</v>
      </c>
      <c r="AF1542" s="59" t="s">
        <v>10507</v>
      </c>
      <c r="AG1542" s="59" t="s">
        <v>10513</v>
      </c>
      <c r="AH1542" s="60"/>
      <c r="AI1542" s="60"/>
      <c r="AJ1542" s="61">
        <v>30.0</v>
      </c>
      <c r="AK1542" s="61">
        <v>20.0</v>
      </c>
      <c r="AL1542" s="61">
        <v>10.0</v>
      </c>
      <c r="AM1542" s="67"/>
      <c r="AN1542" s="66">
        <v>45386.0</v>
      </c>
      <c r="AO1542" s="60"/>
      <c r="AP1542" s="60"/>
      <c r="AQ1542" s="60"/>
      <c r="AR1542" s="60"/>
      <c r="AS1542" s="62" t="s">
        <v>17113</v>
      </c>
      <c r="AT1542" s="60"/>
      <c r="AU1542" s="60" t="s">
        <v>15529</v>
      </c>
      <c r="AV1542" s="60"/>
      <c r="AW1542" s="60"/>
    </row>
    <row r="1543">
      <c r="B1543" s="61">
        <v>995386.0</v>
      </c>
      <c r="C1543" s="61">
        <v>141.0</v>
      </c>
      <c r="D1543" s="66">
        <v>45389.0</v>
      </c>
      <c r="E1543" s="59" t="s">
        <v>17114</v>
      </c>
      <c r="F1543" s="61">
        <v>3431.0</v>
      </c>
      <c r="G1543" s="59"/>
      <c r="H1543" s="59"/>
      <c r="I1543" s="59"/>
      <c r="J1543" s="59"/>
      <c r="K1543" s="59" t="s">
        <v>16833</v>
      </c>
      <c r="L1543" s="61">
        <v>500.0</v>
      </c>
      <c r="M1543" s="59" t="s">
        <v>10507</v>
      </c>
      <c r="N1543" s="61">
        <v>0.0</v>
      </c>
      <c r="O1543" s="61">
        <v>0.0</v>
      </c>
      <c r="P1543" s="59" t="s">
        <v>10508</v>
      </c>
      <c r="Q1543" s="60"/>
      <c r="R1543" s="60"/>
      <c r="S1543" s="59" t="s">
        <v>10507</v>
      </c>
      <c r="T1543" s="59" t="s">
        <v>10508</v>
      </c>
      <c r="U1543" s="59" t="s">
        <v>10508</v>
      </c>
      <c r="V1543" s="59" t="s">
        <v>10508</v>
      </c>
      <c r="W1543" s="61">
        <v>1.0</v>
      </c>
      <c r="X1543" s="59" t="s">
        <v>15633</v>
      </c>
      <c r="Y1543" s="59" t="s">
        <v>16292</v>
      </c>
      <c r="Z1543" s="59"/>
      <c r="AA1543" s="61">
        <v>3431.0</v>
      </c>
      <c r="AB1543" s="59" t="s">
        <v>10512</v>
      </c>
      <c r="AC1543" s="60"/>
      <c r="AD1543" s="60"/>
      <c r="AE1543" s="59" t="s">
        <v>10714</v>
      </c>
      <c r="AF1543" s="59" t="s">
        <v>10507</v>
      </c>
      <c r="AG1543" s="59" t="s">
        <v>10513</v>
      </c>
      <c r="AH1543" s="60"/>
      <c r="AI1543" s="60"/>
      <c r="AJ1543" s="61">
        <v>20.0</v>
      </c>
      <c r="AK1543" s="61">
        <v>15.0</v>
      </c>
      <c r="AL1543" s="61">
        <v>10.0</v>
      </c>
      <c r="AM1543" s="66">
        <v>45389.0</v>
      </c>
      <c r="AN1543" s="66">
        <v>45396.0</v>
      </c>
      <c r="AO1543" s="60"/>
      <c r="AP1543" s="59"/>
      <c r="AQ1543" s="60"/>
      <c r="AR1543" s="60"/>
      <c r="AS1543" s="62" t="s">
        <v>17115</v>
      </c>
      <c r="AT1543" s="59"/>
      <c r="AU1543" s="60" t="s">
        <v>11698</v>
      </c>
      <c r="AV1543" s="60"/>
      <c r="AW1543" s="60"/>
    </row>
    <row r="1544">
      <c r="B1544" s="61">
        <v>995386.0</v>
      </c>
      <c r="C1544" s="61">
        <v>141.0</v>
      </c>
      <c r="D1544" s="66">
        <v>45390.0</v>
      </c>
      <c r="E1544" s="59" t="s">
        <v>17116</v>
      </c>
      <c r="F1544" s="61">
        <v>3433.0</v>
      </c>
      <c r="G1544" s="60"/>
      <c r="H1544" s="60"/>
      <c r="I1544" s="60"/>
      <c r="J1544" s="60"/>
      <c r="K1544" s="59" t="s">
        <v>17117</v>
      </c>
      <c r="L1544" s="61">
        <v>100.0</v>
      </c>
      <c r="M1544" s="59" t="s">
        <v>10507</v>
      </c>
      <c r="N1544" s="61">
        <v>0.0</v>
      </c>
      <c r="O1544" s="61">
        <v>0.0</v>
      </c>
      <c r="P1544" s="59" t="s">
        <v>10508</v>
      </c>
      <c r="Q1544" s="60"/>
      <c r="R1544" s="60"/>
      <c r="S1544" s="59" t="s">
        <v>10507</v>
      </c>
      <c r="T1544" s="59" t="s">
        <v>10508</v>
      </c>
      <c r="U1544" s="59" t="s">
        <v>10508</v>
      </c>
      <c r="V1544" s="59" t="s">
        <v>10508</v>
      </c>
      <c r="W1544" s="61">
        <v>1.0</v>
      </c>
      <c r="X1544" s="59" t="s">
        <v>16350</v>
      </c>
      <c r="Y1544" s="59" t="s">
        <v>17118</v>
      </c>
      <c r="Z1544" s="60"/>
      <c r="AA1544" s="61">
        <v>3433.0</v>
      </c>
      <c r="AB1544" s="59" t="s">
        <v>10512</v>
      </c>
      <c r="AC1544" s="60"/>
      <c r="AD1544" s="60"/>
      <c r="AE1544" s="59" t="s">
        <v>10507</v>
      </c>
      <c r="AF1544" s="59" t="s">
        <v>10507</v>
      </c>
      <c r="AG1544" s="59" t="s">
        <v>10513</v>
      </c>
      <c r="AH1544" s="60"/>
      <c r="AI1544" s="60"/>
      <c r="AJ1544" s="61">
        <v>30.0</v>
      </c>
      <c r="AK1544" s="61">
        <v>20.0</v>
      </c>
      <c r="AL1544" s="61">
        <v>10.0</v>
      </c>
      <c r="AM1544" s="68"/>
      <c r="AN1544" s="68"/>
      <c r="AO1544" s="60"/>
      <c r="AP1544" s="60"/>
      <c r="AQ1544" s="60"/>
      <c r="AR1544" s="60"/>
      <c r="AS1544" s="62" t="s">
        <v>17119</v>
      </c>
      <c r="AT1544" s="60"/>
      <c r="AU1544" s="60" t="s">
        <v>11698</v>
      </c>
      <c r="AV1544" s="60"/>
      <c r="AW1544" s="60"/>
    </row>
    <row r="1545">
      <c r="B1545" s="61">
        <v>995386.0</v>
      </c>
      <c r="C1545" s="61">
        <v>141.0</v>
      </c>
      <c r="D1545" s="66">
        <v>45390.0</v>
      </c>
      <c r="E1545" s="59" t="s">
        <v>17120</v>
      </c>
      <c r="F1545" s="61">
        <v>3435.0</v>
      </c>
      <c r="G1545" s="59"/>
      <c r="H1545" s="59"/>
      <c r="I1545" s="60"/>
      <c r="J1545" s="60"/>
      <c r="K1545" s="59" t="s">
        <v>17121</v>
      </c>
      <c r="L1545" s="61">
        <v>100.0</v>
      </c>
      <c r="M1545" s="59" t="s">
        <v>10507</v>
      </c>
      <c r="N1545" s="61">
        <v>0.0</v>
      </c>
      <c r="O1545" s="61">
        <v>0.0</v>
      </c>
      <c r="P1545" s="59" t="s">
        <v>10508</v>
      </c>
      <c r="Q1545" s="60"/>
      <c r="R1545" s="60"/>
      <c r="S1545" s="59" t="s">
        <v>10507</v>
      </c>
      <c r="T1545" s="59" t="s">
        <v>10508</v>
      </c>
      <c r="U1545" s="59" t="s">
        <v>10508</v>
      </c>
      <c r="V1545" s="59" t="s">
        <v>10508</v>
      </c>
      <c r="W1545" s="61">
        <v>1.0</v>
      </c>
      <c r="X1545" s="59" t="s">
        <v>16350</v>
      </c>
      <c r="Y1545" s="59" t="s">
        <v>17118</v>
      </c>
      <c r="Z1545" s="59"/>
      <c r="AA1545" s="61">
        <v>3435.0</v>
      </c>
      <c r="AB1545" s="59" t="s">
        <v>10512</v>
      </c>
      <c r="AC1545" s="60"/>
      <c r="AD1545" s="60"/>
      <c r="AE1545" s="59" t="s">
        <v>10507</v>
      </c>
      <c r="AF1545" s="59" t="s">
        <v>10507</v>
      </c>
      <c r="AG1545" s="59" t="s">
        <v>10513</v>
      </c>
      <c r="AH1545" s="60"/>
      <c r="AI1545" s="60"/>
      <c r="AJ1545" s="61">
        <v>30.0</v>
      </c>
      <c r="AK1545" s="61">
        <v>20.0</v>
      </c>
      <c r="AL1545" s="61">
        <v>10.0</v>
      </c>
      <c r="AM1545" s="67"/>
      <c r="AN1545" s="67"/>
      <c r="AO1545" s="60"/>
      <c r="AP1545" s="59"/>
      <c r="AQ1545" s="60"/>
      <c r="AR1545" s="60"/>
      <c r="AS1545" s="62" t="s">
        <v>17122</v>
      </c>
      <c r="AT1545" s="60"/>
      <c r="AU1545" s="60" t="s">
        <v>11698</v>
      </c>
      <c r="AV1545" s="60"/>
      <c r="AW1545" s="60"/>
    </row>
    <row r="1546">
      <c r="B1546" s="61">
        <v>995386.0</v>
      </c>
      <c r="C1546" s="61">
        <v>101.0</v>
      </c>
      <c r="D1546" s="66">
        <v>45391.0</v>
      </c>
      <c r="E1546" s="59" t="s">
        <v>17123</v>
      </c>
      <c r="F1546" s="61">
        <v>3437.0</v>
      </c>
      <c r="G1546" s="59"/>
      <c r="H1546" s="60"/>
      <c r="I1546" s="60"/>
      <c r="J1546" s="60"/>
      <c r="K1546" s="59" t="s">
        <v>16603</v>
      </c>
      <c r="L1546" s="61">
        <v>100.0</v>
      </c>
      <c r="M1546" s="59" t="s">
        <v>10507</v>
      </c>
      <c r="N1546" s="61">
        <v>-1.0</v>
      </c>
      <c r="O1546" s="61">
        <v>0.0</v>
      </c>
      <c r="P1546" s="59" t="s">
        <v>10508</v>
      </c>
      <c r="Q1546" s="60"/>
      <c r="R1546" s="60"/>
      <c r="S1546" s="59" t="s">
        <v>10507</v>
      </c>
      <c r="T1546" s="59" t="s">
        <v>10508</v>
      </c>
      <c r="U1546" s="59" t="s">
        <v>10508</v>
      </c>
      <c r="V1546" s="59" t="s">
        <v>10508</v>
      </c>
      <c r="W1546" s="61">
        <v>4.0</v>
      </c>
      <c r="X1546" s="59" t="s">
        <v>10509</v>
      </c>
      <c r="Y1546" s="59"/>
      <c r="Z1546" s="59"/>
      <c r="AA1546" s="61">
        <v>3437.0</v>
      </c>
      <c r="AB1546" s="60" t="s">
        <v>10512</v>
      </c>
      <c r="AC1546" s="60"/>
      <c r="AD1546" s="60"/>
      <c r="AE1546" s="59" t="s">
        <v>10507</v>
      </c>
      <c r="AF1546" s="59" t="s">
        <v>10507</v>
      </c>
      <c r="AG1546" s="60" t="s">
        <v>10513</v>
      </c>
      <c r="AH1546" s="60"/>
      <c r="AI1546" s="60"/>
      <c r="AJ1546" s="61">
        <v>25.0</v>
      </c>
      <c r="AK1546" s="61">
        <v>15.0</v>
      </c>
      <c r="AL1546" s="61">
        <v>10.0</v>
      </c>
      <c r="AM1546" s="67"/>
      <c r="AN1546" s="66">
        <v>45484.0</v>
      </c>
      <c r="AO1546" s="60"/>
      <c r="AP1546" s="59"/>
      <c r="AQ1546" s="60"/>
      <c r="AR1546" s="60"/>
      <c r="AS1546" s="62" t="s">
        <v>17124</v>
      </c>
      <c r="AT1546" s="60"/>
      <c r="AU1546" s="60" t="s">
        <v>12699</v>
      </c>
      <c r="AV1546" s="60"/>
      <c r="AW1546" s="60"/>
    </row>
    <row r="1547">
      <c r="B1547" s="61">
        <v>995386.0</v>
      </c>
      <c r="C1547" s="61">
        <v>141.0</v>
      </c>
      <c r="D1547" s="66">
        <v>45391.0</v>
      </c>
      <c r="E1547" s="59" t="s">
        <v>17125</v>
      </c>
      <c r="F1547" s="61">
        <v>3439.0</v>
      </c>
      <c r="G1547" s="59"/>
      <c r="H1547" s="59"/>
      <c r="I1547" s="60"/>
      <c r="J1547" s="60"/>
      <c r="K1547" s="59" t="s">
        <v>17126</v>
      </c>
      <c r="L1547" s="61">
        <v>100.0</v>
      </c>
      <c r="M1547" s="59" t="s">
        <v>10507</v>
      </c>
      <c r="N1547" s="61">
        <v>0.0</v>
      </c>
      <c r="O1547" s="61">
        <v>0.0</v>
      </c>
      <c r="P1547" s="59" t="s">
        <v>10508</v>
      </c>
      <c r="Q1547" s="60"/>
      <c r="R1547" s="60"/>
      <c r="S1547" s="59" t="s">
        <v>10507</v>
      </c>
      <c r="T1547" s="59" t="s">
        <v>10508</v>
      </c>
      <c r="U1547" s="59" t="s">
        <v>10508</v>
      </c>
      <c r="V1547" s="59" t="s">
        <v>10508</v>
      </c>
      <c r="W1547" s="61">
        <v>1.0</v>
      </c>
      <c r="X1547" s="59" t="s">
        <v>16350</v>
      </c>
      <c r="Y1547" s="59" t="s">
        <v>17118</v>
      </c>
      <c r="Z1547" s="59"/>
      <c r="AA1547" s="61">
        <v>3439.0</v>
      </c>
      <c r="AB1547" s="60" t="s">
        <v>10512</v>
      </c>
      <c r="AC1547" s="60"/>
      <c r="AD1547" s="60"/>
      <c r="AE1547" s="59" t="s">
        <v>10507</v>
      </c>
      <c r="AF1547" s="59" t="s">
        <v>10507</v>
      </c>
      <c r="AG1547" s="59" t="s">
        <v>10513</v>
      </c>
      <c r="AH1547" s="60"/>
      <c r="AI1547" s="60"/>
      <c r="AJ1547" s="61">
        <v>30.0</v>
      </c>
      <c r="AK1547" s="61">
        <v>20.0</v>
      </c>
      <c r="AL1547" s="61">
        <v>10.0</v>
      </c>
      <c r="AM1547" s="67"/>
      <c r="AN1547" s="67"/>
      <c r="AO1547" s="60"/>
      <c r="AP1547" s="59"/>
      <c r="AQ1547" s="60"/>
      <c r="AR1547" s="60"/>
      <c r="AS1547" s="62" t="s">
        <v>17127</v>
      </c>
      <c r="AT1547" s="60"/>
      <c r="AU1547" s="60" t="s">
        <v>11698</v>
      </c>
      <c r="AV1547" s="60"/>
      <c r="AW1547" s="60"/>
    </row>
    <row r="1548">
      <c r="B1548" s="61">
        <v>995386.0</v>
      </c>
      <c r="C1548" s="61">
        <v>141.0</v>
      </c>
      <c r="D1548" s="66">
        <v>45391.0</v>
      </c>
      <c r="E1548" s="59" t="s">
        <v>17128</v>
      </c>
      <c r="F1548" s="61">
        <v>3441.0</v>
      </c>
      <c r="G1548" s="60"/>
      <c r="H1548" s="60"/>
      <c r="I1548" s="60"/>
      <c r="J1548" s="60"/>
      <c r="K1548" s="59" t="s">
        <v>16830</v>
      </c>
      <c r="L1548" s="61">
        <v>500.0</v>
      </c>
      <c r="M1548" s="59" t="s">
        <v>10507</v>
      </c>
      <c r="N1548" s="61">
        <v>1.0</v>
      </c>
      <c r="O1548" s="61">
        <v>0.0</v>
      </c>
      <c r="P1548" s="59" t="s">
        <v>10633</v>
      </c>
      <c r="Q1548" s="60"/>
      <c r="R1548" s="60"/>
      <c r="S1548" s="59" t="s">
        <v>10507</v>
      </c>
      <c r="T1548" s="59" t="s">
        <v>10508</v>
      </c>
      <c r="U1548" s="59" t="s">
        <v>10508</v>
      </c>
      <c r="V1548" s="59" t="s">
        <v>10508</v>
      </c>
      <c r="W1548" s="61">
        <v>0.0</v>
      </c>
      <c r="X1548" s="59" t="s">
        <v>17129</v>
      </c>
      <c r="Y1548" s="59" t="s">
        <v>17130</v>
      </c>
      <c r="Z1548" s="60"/>
      <c r="AA1548" s="64">
        <v>3441.0</v>
      </c>
      <c r="AB1548" s="60" t="s">
        <v>10512</v>
      </c>
      <c r="AC1548" s="60"/>
      <c r="AD1548" s="60"/>
      <c r="AE1548" s="59" t="s">
        <v>10507</v>
      </c>
      <c r="AF1548" s="59" t="s">
        <v>10507</v>
      </c>
      <c r="AG1548" s="59" t="s">
        <v>10513</v>
      </c>
      <c r="AH1548" s="60"/>
      <c r="AI1548" s="60"/>
      <c r="AJ1548" s="61">
        <v>20.0</v>
      </c>
      <c r="AK1548" s="61">
        <v>15.0</v>
      </c>
      <c r="AL1548" s="61">
        <v>10.0</v>
      </c>
      <c r="AM1548" s="60"/>
      <c r="AN1548" s="60"/>
      <c r="AO1548" s="60"/>
      <c r="AP1548" s="60"/>
      <c r="AQ1548" s="60"/>
      <c r="AR1548" s="60"/>
      <c r="AS1548" s="62" t="s">
        <v>17131</v>
      </c>
      <c r="AT1548" s="60"/>
      <c r="AU1548" s="60" t="s">
        <v>11698</v>
      </c>
      <c r="AV1548" s="60"/>
      <c r="AW1548" s="60"/>
    </row>
    <row r="1549">
      <c r="B1549" s="61">
        <v>995386.0</v>
      </c>
      <c r="C1549" s="61">
        <v>175.0</v>
      </c>
      <c r="D1549" s="66">
        <v>45391.0</v>
      </c>
      <c r="E1549" s="59" t="s">
        <v>17132</v>
      </c>
      <c r="F1549" s="61">
        <v>3443.0</v>
      </c>
      <c r="G1549" s="59"/>
      <c r="H1549" s="59"/>
      <c r="I1549" s="59"/>
      <c r="J1549" s="60"/>
      <c r="K1549" s="59" t="s">
        <v>17126</v>
      </c>
      <c r="L1549" s="61">
        <v>500.0</v>
      </c>
      <c r="M1549" s="59" t="s">
        <v>10507</v>
      </c>
      <c r="N1549" s="61">
        <v>0.0</v>
      </c>
      <c r="O1549" s="61">
        <v>0.0</v>
      </c>
      <c r="P1549" s="59" t="s">
        <v>10508</v>
      </c>
      <c r="Q1549" s="60"/>
      <c r="R1549" s="60"/>
      <c r="S1549" s="59" t="s">
        <v>10507</v>
      </c>
      <c r="T1549" s="59" t="s">
        <v>10508</v>
      </c>
      <c r="U1549" s="59" t="s">
        <v>10508</v>
      </c>
      <c r="V1549" s="59" t="s">
        <v>10508</v>
      </c>
      <c r="W1549" s="61">
        <v>2.0</v>
      </c>
      <c r="X1549" s="59" t="s">
        <v>15633</v>
      </c>
      <c r="Y1549" s="59" t="s">
        <v>16766</v>
      </c>
      <c r="Z1549" s="59"/>
      <c r="AA1549" s="61">
        <v>3443.0</v>
      </c>
      <c r="AB1549" s="59" t="s">
        <v>10512</v>
      </c>
      <c r="AC1549" s="60"/>
      <c r="AD1549" s="60"/>
      <c r="AE1549" s="59" t="s">
        <v>10507</v>
      </c>
      <c r="AF1549" s="59" t="s">
        <v>10507</v>
      </c>
      <c r="AG1549" s="59" t="s">
        <v>10513</v>
      </c>
      <c r="AH1549" s="60"/>
      <c r="AI1549" s="60"/>
      <c r="AJ1549" s="61">
        <v>20.0</v>
      </c>
      <c r="AK1549" s="61">
        <v>15.0</v>
      </c>
      <c r="AL1549" s="61">
        <v>10.0</v>
      </c>
      <c r="AM1549" s="67"/>
      <c r="AN1549" s="66">
        <v>45430.0</v>
      </c>
      <c r="AO1549" s="60"/>
      <c r="AP1549" s="59"/>
      <c r="AQ1549" s="60"/>
      <c r="AR1549" s="60"/>
      <c r="AS1549" s="62" t="s">
        <v>17133</v>
      </c>
      <c r="AT1549" s="60"/>
      <c r="AU1549" s="60" t="s">
        <v>15671</v>
      </c>
      <c r="AV1549" s="60"/>
      <c r="AW1549" s="60"/>
    </row>
    <row r="1550">
      <c r="B1550" s="61">
        <v>995386.0</v>
      </c>
      <c r="C1550" s="61">
        <v>141.0</v>
      </c>
      <c r="D1550" s="66">
        <v>45391.0</v>
      </c>
      <c r="E1550" s="59" t="s">
        <v>17134</v>
      </c>
      <c r="F1550" s="61">
        <v>3445.0</v>
      </c>
      <c r="G1550" s="59"/>
      <c r="H1550" s="59"/>
      <c r="I1550" s="60"/>
      <c r="J1550" s="60"/>
      <c r="K1550" s="59" t="s">
        <v>17135</v>
      </c>
      <c r="L1550" s="61">
        <v>100.0</v>
      </c>
      <c r="M1550" s="59" t="s">
        <v>10507</v>
      </c>
      <c r="N1550" s="61">
        <v>0.0</v>
      </c>
      <c r="O1550" s="61">
        <v>0.0</v>
      </c>
      <c r="P1550" s="59" t="s">
        <v>10508</v>
      </c>
      <c r="Q1550" s="60"/>
      <c r="R1550" s="60"/>
      <c r="S1550" s="59" t="s">
        <v>10507</v>
      </c>
      <c r="T1550" s="59" t="s">
        <v>10508</v>
      </c>
      <c r="U1550" s="59" t="s">
        <v>10508</v>
      </c>
      <c r="V1550" s="59" t="s">
        <v>10508</v>
      </c>
      <c r="W1550" s="61">
        <v>1.0</v>
      </c>
      <c r="X1550" s="59" t="s">
        <v>16350</v>
      </c>
      <c r="Y1550" s="59" t="s">
        <v>17118</v>
      </c>
      <c r="Z1550" s="59"/>
      <c r="AA1550" s="61">
        <v>3445.0</v>
      </c>
      <c r="AB1550" s="60" t="s">
        <v>10512</v>
      </c>
      <c r="AC1550" s="60"/>
      <c r="AD1550" s="60"/>
      <c r="AE1550" s="59" t="s">
        <v>10507</v>
      </c>
      <c r="AF1550" s="59" t="s">
        <v>10507</v>
      </c>
      <c r="AG1550" s="60" t="s">
        <v>10513</v>
      </c>
      <c r="AH1550" s="60"/>
      <c r="AI1550" s="60"/>
      <c r="AJ1550" s="61">
        <v>30.0</v>
      </c>
      <c r="AK1550" s="61">
        <v>20.0</v>
      </c>
      <c r="AL1550" s="61">
        <v>10.0</v>
      </c>
      <c r="AM1550" s="67"/>
      <c r="AN1550" s="68"/>
      <c r="AO1550" s="60"/>
      <c r="AP1550" s="59"/>
      <c r="AQ1550" s="60"/>
      <c r="AR1550" s="60"/>
      <c r="AS1550" s="62" t="s">
        <v>17136</v>
      </c>
      <c r="AT1550" s="60"/>
      <c r="AU1550" s="60" t="s">
        <v>11698</v>
      </c>
      <c r="AV1550" s="60"/>
      <c r="AW1550" s="60"/>
    </row>
    <row r="1551">
      <c r="B1551" s="61">
        <v>995386.0</v>
      </c>
      <c r="C1551" s="61">
        <v>101.0</v>
      </c>
      <c r="D1551" s="66">
        <v>45392.0</v>
      </c>
      <c r="E1551" s="59" t="s">
        <v>17137</v>
      </c>
      <c r="F1551" s="61">
        <v>3447.0</v>
      </c>
      <c r="G1551" s="59"/>
      <c r="H1551" s="59"/>
      <c r="I1551" s="60"/>
      <c r="J1551" s="60"/>
      <c r="K1551" s="59" t="s">
        <v>17138</v>
      </c>
      <c r="L1551" s="61">
        <v>100.0</v>
      </c>
      <c r="M1551" s="59" t="s">
        <v>10507</v>
      </c>
      <c r="N1551" s="61">
        <v>0.0</v>
      </c>
      <c r="O1551" s="61">
        <v>0.0</v>
      </c>
      <c r="P1551" s="59" t="s">
        <v>10508</v>
      </c>
      <c r="Q1551" s="60"/>
      <c r="R1551" s="60"/>
      <c r="S1551" s="59" t="s">
        <v>10507</v>
      </c>
      <c r="T1551" s="59" t="s">
        <v>10508</v>
      </c>
      <c r="U1551" s="59" t="s">
        <v>10508</v>
      </c>
      <c r="V1551" s="59" t="s">
        <v>10508</v>
      </c>
      <c r="W1551" s="61">
        <v>1.0</v>
      </c>
      <c r="X1551" s="59" t="s">
        <v>10509</v>
      </c>
      <c r="Y1551" s="59" t="s">
        <v>12833</v>
      </c>
      <c r="Z1551" s="60"/>
      <c r="AA1551" s="61">
        <v>3447.0</v>
      </c>
      <c r="AB1551" s="60" t="s">
        <v>10512</v>
      </c>
      <c r="AC1551" s="60"/>
      <c r="AD1551" s="60"/>
      <c r="AE1551" s="59" t="s">
        <v>10507</v>
      </c>
      <c r="AF1551" s="59" t="s">
        <v>10507</v>
      </c>
      <c r="AG1551" s="59" t="s">
        <v>10513</v>
      </c>
      <c r="AH1551" s="60"/>
      <c r="AI1551" s="60"/>
      <c r="AJ1551" s="61">
        <v>25.0</v>
      </c>
      <c r="AK1551" s="61">
        <v>15.0</v>
      </c>
      <c r="AL1551" s="61">
        <v>10.0</v>
      </c>
      <c r="AM1551" s="67"/>
      <c r="AN1551" s="67"/>
      <c r="AO1551" s="60"/>
      <c r="AP1551" s="60"/>
      <c r="AQ1551" s="60"/>
      <c r="AR1551" s="60"/>
      <c r="AS1551" s="62" t="s">
        <v>17139</v>
      </c>
      <c r="AT1551" s="60"/>
      <c r="AU1551" s="60" t="s">
        <v>12699</v>
      </c>
      <c r="AV1551" s="60"/>
      <c r="AW1551" s="60"/>
    </row>
    <row r="1552">
      <c r="B1552" s="61">
        <v>995386.0</v>
      </c>
      <c r="C1552" s="61">
        <v>141.0</v>
      </c>
      <c r="D1552" s="66">
        <v>45392.0</v>
      </c>
      <c r="E1552" s="59" t="s">
        <v>17140</v>
      </c>
      <c r="F1552" s="61">
        <v>3449.0</v>
      </c>
      <c r="G1552" s="59"/>
      <c r="H1552" s="59"/>
      <c r="I1552" s="60"/>
      <c r="J1552" s="60"/>
      <c r="K1552" s="59" t="s">
        <v>17141</v>
      </c>
      <c r="L1552" s="61">
        <v>500.0</v>
      </c>
      <c r="M1552" s="59" t="s">
        <v>10507</v>
      </c>
      <c r="N1552" s="61">
        <v>0.0</v>
      </c>
      <c r="O1552" s="61">
        <v>0.0</v>
      </c>
      <c r="P1552" s="59" t="s">
        <v>10508</v>
      </c>
      <c r="Q1552" s="60"/>
      <c r="R1552" s="60"/>
      <c r="S1552" s="59" t="s">
        <v>10507</v>
      </c>
      <c r="T1552" s="59" t="s">
        <v>10508</v>
      </c>
      <c r="U1552" s="59" t="s">
        <v>10508</v>
      </c>
      <c r="V1552" s="59" t="s">
        <v>10508</v>
      </c>
      <c r="W1552" s="61">
        <v>1.0</v>
      </c>
      <c r="X1552" s="59" t="s">
        <v>15633</v>
      </c>
      <c r="Y1552" s="59" t="s">
        <v>14813</v>
      </c>
      <c r="Z1552" s="60"/>
      <c r="AA1552" s="61">
        <v>3449.0</v>
      </c>
      <c r="AB1552" s="60" t="s">
        <v>10512</v>
      </c>
      <c r="AC1552" s="60"/>
      <c r="AD1552" s="60"/>
      <c r="AE1552" s="59" t="s">
        <v>10714</v>
      </c>
      <c r="AF1552" s="59" t="s">
        <v>10507</v>
      </c>
      <c r="AG1552" s="60" t="s">
        <v>10513</v>
      </c>
      <c r="AH1552" s="60"/>
      <c r="AI1552" s="60"/>
      <c r="AJ1552" s="61">
        <v>20.0</v>
      </c>
      <c r="AK1552" s="61">
        <v>15.0</v>
      </c>
      <c r="AL1552" s="61">
        <v>10.0</v>
      </c>
      <c r="AM1552" s="67"/>
      <c r="AN1552" s="67"/>
      <c r="AO1552" s="60"/>
      <c r="AP1552" s="60"/>
      <c r="AQ1552" s="60"/>
      <c r="AR1552" s="60"/>
      <c r="AS1552" s="62" t="s">
        <v>17142</v>
      </c>
      <c r="AT1552" s="60"/>
      <c r="AU1552" s="60" t="s">
        <v>11698</v>
      </c>
      <c r="AV1552" s="60"/>
      <c r="AW1552" s="60"/>
    </row>
    <row r="1553">
      <c r="B1553" s="61">
        <v>995386.0</v>
      </c>
      <c r="C1553" s="61">
        <v>161.0</v>
      </c>
      <c r="D1553" s="66">
        <v>45392.0</v>
      </c>
      <c r="E1553" s="59" t="s">
        <v>17143</v>
      </c>
      <c r="F1553" s="61">
        <v>3451.0</v>
      </c>
      <c r="G1553" s="59"/>
      <c r="H1553" s="59"/>
      <c r="I1553" s="60"/>
      <c r="J1553" s="60"/>
      <c r="K1553" s="59" t="s">
        <v>13104</v>
      </c>
      <c r="L1553" s="61">
        <v>500.0</v>
      </c>
      <c r="M1553" s="59" t="s">
        <v>10507</v>
      </c>
      <c r="N1553" s="61">
        <v>0.0</v>
      </c>
      <c r="O1553" s="61">
        <v>0.0</v>
      </c>
      <c r="P1553" s="59" t="s">
        <v>10508</v>
      </c>
      <c r="Q1553" s="60"/>
      <c r="R1553" s="60"/>
      <c r="S1553" s="59" t="s">
        <v>10507</v>
      </c>
      <c r="T1553" s="59" t="s">
        <v>10508</v>
      </c>
      <c r="U1553" s="59" t="s">
        <v>10508</v>
      </c>
      <c r="V1553" s="59" t="s">
        <v>10508</v>
      </c>
      <c r="W1553" s="61">
        <v>0.0</v>
      </c>
      <c r="X1553" s="59" t="s">
        <v>15633</v>
      </c>
      <c r="Y1553" s="59" t="s">
        <v>15792</v>
      </c>
      <c r="Z1553" s="59"/>
      <c r="AA1553" s="61">
        <v>3451.0</v>
      </c>
      <c r="AB1553" s="60" t="s">
        <v>10512</v>
      </c>
      <c r="AC1553" s="60"/>
      <c r="AD1553" s="60"/>
      <c r="AE1553" s="59" t="s">
        <v>10755</v>
      </c>
      <c r="AF1553" s="59" t="s">
        <v>10507</v>
      </c>
      <c r="AG1553" s="59" t="s">
        <v>10513</v>
      </c>
      <c r="AH1553" s="60"/>
      <c r="AI1553" s="60"/>
      <c r="AJ1553" s="61">
        <v>20.0</v>
      </c>
      <c r="AK1553" s="61">
        <v>15.0</v>
      </c>
      <c r="AL1553" s="61">
        <v>10.0</v>
      </c>
      <c r="AM1553" s="67"/>
      <c r="AN1553" s="67"/>
      <c r="AO1553" s="60"/>
      <c r="AP1553" s="59"/>
      <c r="AQ1553" s="60"/>
      <c r="AR1553" s="60"/>
      <c r="AS1553" s="62" t="s">
        <v>17144</v>
      </c>
      <c r="AT1553" s="60"/>
      <c r="AU1553" s="60" t="s">
        <v>10516</v>
      </c>
      <c r="AV1553" s="60"/>
      <c r="AW1553" s="60"/>
    </row>
    <row r="1554">
      <c r="B1554" s="61">
        <v>995386.0</v>
      </c>
      <c r="C1554" s="61">
        <v>175.0</v>
      </c>
      <c r="D1554" s="66">
        <v>45392.0</v>
      </c>
      <c r="E1554" s="59" t="s">
        <v>17145</v>
      </c>
      <c r="F1554" s="61">
        <v>3453.0</v>
      </c>
      <c r="G1554" s="59"/>
      <c r="H1554" s="59"/>
      <c r="I1554" s="60"/>
      <c r="J1554" s="60"/>
      <c r="K1554" s="59" t="s">
        <v>16851</v>
      </c>
      <c r="L1554" s="61">
        <v>500.0</v>
      </c>
      <c r="M1554" s="59" t="s">
        <v>10507</v>
      </c>
      <c r="N1554" s="61">
        <v>-1.0</v>
      </c>
      <c r="O1554" s="61">
        <v>0.0</v>
      </c>
      <c r="P1554" s="59" t="s">
        <v>10508</v>
      </c>
      <c r="Q1554" s="60"/>
      <c r="R1554" s="60"/>
      <c r="S1554" s="59" t="s">
        <v>10507</v>
      </c>
      <c r="T1554" s="59" t="s">
        <v>10508</v>
      </c>
      <c r="U1554" s="59" t="s">
        <v>10508</v>
      </c>
      <c r="V1554" s="59" t="s">
        <v>10508</v>
      </c>
      <c r="W1554" s="61">
        <v>2.0</v>
      </c>
      <c r="X1554" s="59" t="s">
        <v>15633</v>
      </c>
      <c r="Y1554" s="59" t="s">
        <v>16292</v>
      </c>
      <c r="Z1554" s="59"/>
      <c r="AA1554" s="61">
        <v>3453.0</v>
      </c>
      <c r="AB1554" s="59" t="s">
        <v>10512</v>
      </c>
      <c r="AC1554" s="60"/>
      <c r="AD1554" s="60"/>
      <c r="AE1554" s="59" t="s">
        <v>10714</v>
      </c>
      <c r="AF1554" s="59" t="s">
        <v>10507</v>
      </c>
      <c r="AG1554" s="59" t="s">
        <v>10513</v>
      </c>
      <c r="AH1554" s="60"/>
      <c r="AI1554" s="60"/>
      <c r="AJ1554" s="61">
        <v>20.0</v>
      </c>
      <c r="AK1554" s="61">
        <v>15.0</v>
      </c>
      <c r="AL1554" s="61">
        <v>10.0</v>
      </c>
      <c r="AM1554" s="68"/>
      <c r="AN1554" s="67"/>
      <c r="AO1554" s="60"/>
      <c r="AP1554" s="59"/>
      <c r="AQ1554" s="60"/>
      <c r="AR1554" s="60"/>
      <c r="AS1554" s="62" t="s">
        <v>17146</v>
      </c>
      <c r="AT1554" s="60"/>
      <c r="AU1554" s="60" t="s">
        <v>15671</v>
      </c>
      <c r="AV1554" s="60"/>
      <c r="AW1554" s="60"/>
    </row>
    <row r="1555">
      <c r="B1555" s="61">
        <v>995386.0</v>
      </c>
      <c r="C1555" s="61">
        <v>141.0</v>
      </c>
      <c r="D1555" s="66">
        <v>45392.0</v>
      </c>
      <c r="E1555" s="59" t="s">
        <v>17147</v>
      </c>
      <c r="F1555" s="61">
        <v>3455.0</v>
      </c>
      <c r="G1555" s="59"/>
      <c r="H1555" s="59"/>
      <c r="I1555" s="59"/>
      <c r="J1555" s="59"/>
      <c r="K1555" s="59" t="s">
        <v>12821</v>
      </c>
      <c r="L1555" s="61">
        <v>100.0</v>
      </c>
      <c r="M1555" s="59" t="s">
        <v>10507</v>
      </c>
      <c r="N1555" s="61">
        <v>0.0</v>
      </c>
      <c r="O1555" s="61">
        <v>0.0</v>
      </c>
      <c r="P1555" s="59" t="s">
        <v>10508</v>
      </c>
      <c r="Q1555" s="60"/>
      <c r="R1555" s="60"/>
      <c r="S1555" s="59" t="s">
        <v>10507</v>
      </c>
      <c r="T1555" s="59" t="s">
        <v>10508</v>
      </c>
      <c r="U1555" s="59" t="s">
        <v>10508</v>
      </c>
      <c r="V1555" s="59" t="s">
        <v>10508</v>
      </c>
      <c r="W1555" s="61">
        <v>0.0</v>
      </c>
      <c r="X1555" s="59" t="s">
        <v>16350</v>
      </c>
      <c r="Y1555" s="59" t="s">
        <v>17118</v>
      </c>
      <c r="Z1555" s="60"/>
      <c r="AA1555" s="61">
        <v>3455.0</v>
      </c>
      <c r="AB1555" s="59" t="s">
        <v>10512</v>
      </c>
      <c r="AC1555" s="60"/>
      <c r="AD1555" s="60"/>
      <c r="AE1555" s="59" t="s">
        <v>10507</v>
      </c>
      <c r="AF1555" s="59" t="s">
        <v>10507</v>
      </c>
      <c r="AG1555" s="59" t="s">
        <v>10513</v>
      </c>
      <c r="AH1555" s="60"/>
      <c r="AI1555" s="60"/>
      <c r="AJ1555" s="61">
        <v>30.0</v>
      </c>
      <c r="AK1555" s="61">
        <v>20.0</v>
      </c>
      <c r="AL1555" s="61">
        <v>10.0</v>
      </c>
      <c r="AM1555" s="67"/>
      <c r="AN1555" s="67"/>
      <c r="AO1555" s="60"/>
      <c r="AP1555" s="60"/>
      <c r="AQ1555" s="60"/>
      <c r="AR1555" s="60"/>
      <c r="AS1555" s="62" t="s">
        <v>17148</v>
      </c>
      <c r="AT1555" s="59"/>
      <c r="AU1555" s="60" t="s">
        <v>11698</v>
      </c>
      <c r="AV1555" s="60"/>
      <c r="AW1555" s="60"/>
    </row>
    <row r="1556">
      <c r="B1556" s="61">
        <v>995386.0</v>
      </c>
      <c r="C1556" s="61">
        <v>173.0</v>
      </c>
      <c r="D1556" s="66">
        <v>45392.0</v>
      </c>
      <c r="E1556" s="59" t="s">
        <v>17149</v>
      </c>
      <c r="F1556" s="61">
        <v>3457.0</v>
      </c>
      <c r="G1556" s="59"/>
      <c r="H1556" s="59"/>
      <c r="I1556" s="59"/>
      <c r="J1556" s="60"/>
      <c r="K1556" s="59" t="s">
        <v>10625</v>
      </c>
      <c r="L1556" s="61">
        <v>100.0</v>
      </c>
      <c r="M1556" s="59" t="s">
        <v>10507</v>
      </c>
      <c r="N1556" s="61">
        <v>1.0</v>
      </c>
      <c r="O1556" s="61">
        <v>0.0</v>
      </c>
      <c r="P1556" s="59" t="s">
        <v>10633</v>
      </c>
      <c r="Q1556" s="60"/>
      <c r="R1556" s="60"/>
      <c r="S1556" s="59" t="s">
        <v>10507</v>
      </c>
      <c r="T1556" s="59" t="s">
        <v>10508</v>
      </c>
      <c r="U1556" s="59" t="s">
        <v>10508</v>
      </c>
      <c r="V1556" s="59" t="s">
        <v>10508</v>
      </c>
      <c r="W1556" s="61">
        <v>0.0</v>
      </c>
      <c r="X1556" s="59" t="s">
        <v>15526</v>
      </c>
      <c r="Y1556" s="59" t="s">
        <v>17150</v>
      </c>
      <c r="Z1556" s="60"/>
      <c r="AA1556" s="61">
        <v>3457.0</v>
      </c>
      <c r="AB1556" s="59" t="s">
        <v>10512</v>
      </c>
      <c r="AC1556" s="60"/>
      <c r="AD1556" s="60"/>
      <c r="AE1556" s="59" t="s">
        <v>10689</v>
      </c>
      <c r="AF1556" s="59" t="s">
        <v>10507</v>
      </c>
      <c r="AG1556" s="59" t="s">
        <v>10513</v>
      </c>
      <c r="AH1556" s="60"/>
      <c r="AI1556" s="60"/>
      <c r="AJ1556" s="61">
        <v>30.0</v>
      </c>
      <c r="AK1556" s="61">
        <v>20.0</v>
      </c>
      <c r="AL1556" s="61">
        <v>10.0</v>
      </c>
      <c r="AM1556" s="67"/>
      <c r="AN1556" s="67"/>
      <c r="AO1556" s="60"/>
      <c r="AP1556" s="60"/>
      <c r="AQ1556" s="60"/>
      <c r="AR1556" s="60"/>
      <c r="AS1556" s="62" t="s">
        <v>17151</v>
      </c>
      <c r="AT1556" s="60"/>
      <c r="AU1556" s="60" t="s">
        <v>15529</v>
      </c>
      <c r="AV1556" s="60"/>
      <c r="AW1556" s="60"/>
    </row>
    <row r="1557">
      <c r="B1557" s="61">
        <v>995386.0</v>
      </c>
      <c r="C1557" s="61">
        <v>159.0</v>
      </c>
      <c r="D1557" s="66">
        <v>45393.0</v>
      </c>
      <c r="E1557" s="59" t="s">
        <v>17152</v>
      </c>
      <c r="F1557" s="61">
        <v>3459.0</v>
      </c>
      <c r="G1557" s="62" t="s">
        <v>17153</v>
      </c>
      <c r="H1557" s="59"/>
      <c r="I1557" s="59"/>
      <c r="J1557" s="60"/>
      <c r="K1557" s="59" t="s">
        <v>12039</v>
      </c>
      <c r="L1557" s="61">
        <v>100.0</v>
      </c>
      <c r="M1557" s="59" t="s">
        <v>10507</v>
      </c>
      <c r="N1557" s="61">
        <v>-1.0</v>
      </c>
      <c r="O1557" s="61">
        <v>0.0</v>
      </c>
      <c r="P1557" s="59" t="s">
        <v>10508</v>
      </c>
      <c r="Q1557" s="60"/>
      <c r="R1557" s="60"/>
      <c r="S1557" s="59" t="s">
        <v>10507</v>
      </c>
      <c r="T1557" s="59" t="s">
        <v>10508</v>
      </c>
      <c r="U1557" s="59" t="s">
        <v>10508</v>
      </c>
      <c r="V1557" s="59" t="s">
        <v>10508</v>
      </c>
      <c r="W1557" s="61">
        <v>2.0</v>
      </c>
      <c r="X1557" s="59" t="s">
        <v>10509</v>
      </c>
      <c r="Y1557" s="59" t="s">
        <v>12383</v>
      </c>
      <c r="Z1557" s="59"/>
      <c r="AA1557" s="61">
        <v>3459.0</v>
      </c>
      <c r="AB1557" s="59"/>
      <c r="AC1557" s="60"/>
      <c r="AD1557" s="60"/>
      <c r="AE1557" s="59" t="s">
        <v>10507</v>
      </c>
      <c r="AF1557" s="59" t="s">
        <v>10507</v>
      </c>
      <c r="AG1557" s="59"/>
      <c r="AH1557" s="60"/>
      <c r="AI1557" s="60"/>
      <c r="AJ1557" s="61">
        <v>25.0</v>
      </c>
      <c r="AK1557" s="61">
        <v>15.0</v>
      </c>
      <c r="AL1557" s="61">
        <v>10.0</v>
      </c>
      <c r="AM1557" s="67"/>
      <c r="AN1557" s="66">
        <v>45463.0</v>
      </c>
      <c r="AO1557" s="60"/>
      <c r="AP1557" s="59"/>
      <c r="AQ1557" s="60"/>
      <c r="AR1557" s="60"/>
      <c r="AS1557" s="62" t="s">
        <v>17154</v>
      </c>
      <c r="AT1557" s="60"/>
      <c r="AU1557" s="60" t="s">
        <v>11001</v>
      </c>
      <c r="AV1557" s="60"/>
      <c r="AW1557" s="60"/>
    </row>
    <row r="1558">
      <c r="B1558" s="61">
        <v>995386.0</v>
      </c>
      <c r="C1558" s="61">
        <v>171.0</v>
      </c>
      <c r="D1558" s="66">
        <v>45394.0</v>
      </c>
      <c r="E1558" s="59" t="s">
        <v>17155</v>
      </c>
      <c r="F1558" s="61">
        <v>3461.0</v>
      </c>
      <c r="G1558" s="62" t="s">
        <v>17156</v>
      </c>
      <c r="H1558" s="59"/>
      <c r="I1558" s="59"/>
      <c r="J1558" s="59"/>
      <c r="K1558" s="59" t="s">
        <v>10523</v>
      </c>
      <c r="L1558" s="61">
        <v>500.0</v>
      </c>
      <c r="M1558" s="59" t="s">
        <v>10507</v>
      </c>
      <c r="N1558" s="61">
        <v>-1.0</v>
      </c>
      <c r="O1558" s="61">
        <v>0.0</v>
      </c>
      <c r="P1558" s="59" t="s">
        <v>10508</v>
      </c>
      <c r="Q1558" s="60"/>
      <c r="R1558" s="60"/>
      <c r="S1558" s="59" t="s">
        <v>10507</v>
      </c>
      <c r="T1558" s="59" t="s">
        <v>10508</v>
      </c>
      <c r="U1558" s="59" t="s">
        <v>10508</v>
      </c>
      <c r="V1558" s="59" t="s">
        <v>10508</v>
      </c>
      <c r="W1558" s="61">
        <v>1.0</v>
      </c>
      <c r="X1558" s="59" t="s">
        <v>15633</v>
      </c>
      <c r="Y1558" s="59" t="s">
        <v>17157</v>
      </c>
      <c r="Z1558" s="59"/>
      <c r="AA1558" s="61">
        <v>3461.0</v>
      </c>
      <c r="AB1558" s="59" t="s">
        <v>10512</v>
      </c>
      <c r="AC1558" s="60"/>
      <c r="AD1558" s="60"/>
      <c r="AE1558" s="59" t="s">
        <v>10714</v>
      </c>
      <c r="AF1558" s="59" t="s">
        <v>10507</v>
      </c>
      <c r="AG1558" s="59" t="s">
        <v>10513</v>
      </c>
      <c r="AH1558" s="60"/>
      <c r="AI1558" s="60"/>
      <c r="AJ1558" s="61">
        <v>20.0</v>
      </c>
      <c r="AK1558" s="61">
        <v>15.0</v>
      </c>
      <c r="AL1558" s="61">
        <v>10.0</v>
      </c>
      <c r="AM1558" s="67"/>
      <c r="AN1558" s="66">
        <v>45488.0</v>
      </c>
      <c r="AO1558" s="60"/>
      <c r="AP1558" s="59"/>
      <c r="AQ1558" s="60"/>
      <c r="AR1558" s="60"/>
      <c r="AS1558" s="62" t="s">
        <v>17158</v>
      </c>
      <c r="AT1558" s="59"/>
      <c r="AU1558" s="60" t="s">
        <v>15636</v>
      </c>
      <c r="AV1558" s="60"/>
      <c r="AW1558" s="60"/>
    </row>
    <row r="1559">
      <c r="B1559" s="61">
        <v>995386.0</v>
      </c>
      <c r="C1559" s="61">
        <v>171.0</v>
      </c>
      <c r="D1559" s="66">
        <v>45394.0</v>
      </c>
      <c r="E1559" s="59" t="s">
        <v>17159</v>
      </c>
      <c r="F1559" s="61">
        <v>3463.0</v>
      </c>
      <c r="G1559" s="65" t="s">
        <v>17160</v>
      </c>
      <c r="H1559" s="60"/>
      <c r="I1559" s="60"/>
      <c r="J1559" s="60"/>
      <c r="K1559" s="59" t="s">
        <v>10523</v>
      </c>
      <c r="L1559" s="61">
        <v>500.0</v>
      </c>
      <c r="M1559" s="59" t="s">
        <v>10507</v>
      </c>
      <c r="N1559" s="61">
        <v>0.0</v>
      </c>
      <c r="O1559" s="61">
        <v>0.0</v>
      </c>
      <c r="P1559" s="59" t="s">
        <v>10508</v>
      </c>
      <c r="Q1559" s="60"/>
      <c r="R1559" s="60"/>
      <c r="S1559" s="59" t="s">
        <v>10507</v>
      </c>
      <c r="T1559" s="59" t="s">
        <v>10508</v>
      </c>
      <c r="U1559" s="59" t="s">
        <v>10508</v>
      </c>
      <c r="V1559" s="59" t="s">
        <v>10508</v>
      </c>
      <c r="W1559" s="61">
        <v>1.0</v>
      </c>
      <c r="X1559" s="60" t="s">
        <v>15633</v>
      </c>
      <c r="Y1559" s="60" t="s">
        <v>17157</v>
      </c>
      <c r="Z1559" s="60"/>
      <c r="AA1559" s="61">
        <v>3463.0</v>
      </c>
      <c r="AB1559" s="59" t="s">
        <v>10512</v>
      </c>
      <c r="AC1559" s="60"/>
      <c r="AD1559" s="60"/>
      <c r="AE1559" s="59" t="s">
        <v>10714</v>
      </c>
      <c r="AF1559" s="59" t="s">
        <v>10507</v>
      </c>
      <c r="AG1559" s="59" t="s">
        <v>10513</v>
      </c>
      <c r="AH1559" s="60"/>
      <c r="AI1559" s="60"/>
      <c r="AJ1559" s="61">
        <v>20.0</v>
      </c>
      <c r="AK1559" s="61">
        <v>15.0</v>
      </c>
      <c r="AL1559" s="61">
        <v>10.0</v>
      </c>
      <c r="AM1559" s="67"/>
      <c r="AN1559" s="66">
        <v>45394.0</v>
      </c>
      <c r="AO1559" s="60"/>
      <c r="AP1559" s="60"/>
      <c r="AQ1559" s="60"/>
      <c r="AR1559" s="60"/>
      <c r="AS1559" s="62" t="s">
        <v>17161</v>
      </c>
      <c r="AT1559" s="60"/>
      <c r="AU1559" s="60" t="s">
        <v>15636</v>
      </c>
      <c r="AV1559" s="60"/>
      <c r="AW1559" s="60"/>
    </row>
    <row r="1560">
      <c r="B1560" s="61">
        <v>995386.0</v>
      </c>
      <c r="C1560" s="61">
        <v>171.0</v>
      </c>
      <c r="D1560" s="66">
        <v>45394.0</v>
      </c>
      <c r="E1560" s="59" t="s">
        <v>17162</v>
      </c>
      <c r="F1560" s="61">
        <v>3465.0</v>
      </c>
      <c r="G1560" s="62" t="s">
        <v>17163</v>
      </c>
      <c r="H1560" s="59"/>
      <c r="I1560" s="59"/>
      <c r="J1560" s="60"/>
      <c r="K1560" s="59" t="s">
        <v>10523</v>
      </c>
      <c r="L1560" s="61">
        <v>500.0</v>
      </c>
      <c r="M1560" s="59" t="s">
        <v>10507</v>
      </c>
      <c r="N1560" s="61">
        <v>-1.0</v>
      </c>
      <c r="O1560" s="61">
        <v>0.0</v>
      </c>
      <c r="P1560" s="59" t="s">
        <v>10508</v>
      </c>
      <c r="Q1560" s="60"/>
      <c r="R1560" s="60"/>
      <c r="S1560" s="59" t="s">
        <v>10507</v>
      </c>
      <c r="T1560" s="59" t="s">
        <v>10508</v>
      </c>
      <c r="U1560" s="59" t="s">
        <v>10508</v>
      </c>
      <c r="V1560" s="59" t="s">
        <v>10508</v>
      </c>
      <c r="W1560" s="61">
        <v>1.0</v>
      </c>
      <c r="X1560" s="59" t="s">
        <v>15633</v>
      </c>
      <c r="Y1560" s="59" t="s">
        <v>17157</v>
      </c>
      <c r="Z1560" s="59"/>
      <c r="AA1560" s="61">
        <v>3465.0</v>
      </c>
      <c r="AB1560" s="59" t="s">
        <v>10512</v>
      </c>
      <c r="AC1560" s="60"/>
      <c r="AD1560" s="60"/>
      <c r="AE1560" s="59" t="s">
        <v>10714</v>
      </c>
      <c r="AF1560" s="59" t="s">
        <v>10507</v>
      </c>
      <c r="AG1560" s="59" t="s">
        <v>10513</v>
      </c>
      <c r="AH1560" s="60"/>
      <c r="AI1560" s="60"/>
      <c r="AJ1560" s="61">
        <v>20.0</v>
      </c>
      <c r="AK1560" s="61">
        <v>15.0</v>
      </c>
      <c r="AL1560" s="61">
        <v>10.0</v>
      </c>
      <c r="AM1560" s="67"/>
      <c r="AN1560" s="67"/>
      <c r="AO1560" s="60"/>
      <c r="AP1560" s="59"/>
      <c r="AQ1560" s="60"/>
      <c r="AR1560" s="60"/>
      <c r="AS1560" s="62" t="s">
        <v>17164</v>
      </c>
      <c r="AT1560" s="60"/>
      <c r="AU1560" s="60" t="s">
        <v>15636</v>
      </c>
      <c r="AV1560" s="60"/>
      <c r="AW1560" s="60"/>
    </row>
    <row r="1561">
      <c r="B1561" s="61">
        <v>995386.0</v>
      </c>
      <c r="C1561" s="61">
        <v>171.0</v>
      </c>
      <c r="D1561" s="66">
        <v>45394.0</v>
      </c>
      <c r="E1561" s="59" t="s">
        <v>17165</v>
      </c>
      <c r="F1561" s="61">
        <v>3467.0</v>
      </c>
      <c r="G1561" s="62" t="s">
        <v>17166</v>
      </c>
      <c r="H1561" s="60"/>
      <c r="I1561" s="60"/>
      <c r="J1561" s="60"/>
      <c r="K1561" s="59" t="s">
        <v>10523</v>
      </c>
      <c r="L1561" s="61">
        <v>500.0</v>
      </c>
      <c r="M1561" s="59" t="s">
        <v>10507</v>
      </c>
      <c r="N1561" s="61">
        <v>-2.0</v>
      </c>
      <c r="O1561" s="61">
        <v>0.0</v>
      </c>
      <c r="P1561" s="59" t="s">
        <v>10508</v>
      </c>
      <c r="Q1561" s="60"/>
      <c r="R1561" s="60"/>
      <c r="S1561" s="59" t="s">
        <v>10507</v>
      </c>
      <c r="T1561" s="59" t="s">
        <v>10508</v>
      </c>
      <c r="U1561" s="59" t="s">
        <v>10508</v>
      </c>
      <c r="V1561" s="59" t="s">
        <v>10508</v>
      </c>
      <c r="W1561" s="61">
        <v>2.0</v>
      </c>
      <c r="X1561" s="59" t="s">
        <v>15633</v>
      </c>
      <c r="Y1561" s="59" t="s">
        <v>17157</v>
      </c>
      <c r="Z1561" s="60"/>
      <c r="AA1561" s="61">
        <v>3467.0</v>
      </c>
      <c r="AB1561" s="59" t="s">
        <v>10512</v>
      </c>
      <c r="AC1561" s="60"/>
      <c r="AD1561" s="60"/>
      <c r="AE1561" s="59" t="s">
        <v>10714</v>
      </c>
      <c r="AF1561" s="59" t="s">
        <v>10507</v>
      </c>
      <c r="AG1561" s="59" t="s">
        <v>10513</v>
      </c>
      <c r="AH1561" s="60"/>
      <c r="AI1561" s="60"/>
      <c r="AJ1561" s="61">
        <v>20.0</v>
      </c>
      <c r="AK1561" s="61">
        <v>15.0</v>
      </c>
      <c r="AL1561" s="61">
        <v>10.0</v>
      </c>
      <c r="AM1561" s="68"/>
      <c r="AN1561" s="68"/>
      <c r="AO1561" s="60"/>
      <c r="AP1561" s="60"/>
      <c r="AQ1561" s="60"/>
      <c r="AR1561" s="60"/>
      <c r="AS1561" s="62" t="s">
        <v>17167</v>
      </c>
      <c r="AT1561" s="60"/>
      <c r="AU1561" s="60" t="s">
        <v>15636</v>
      </c>
      <c r="AV1561" s="60"/>
      <c r="AW1561" s="60"/>
    </row>
    <row r="1562">
      <c r="B1562" s="61">
        <v>995386.0</v>
      </c>
      <c r="C1562" s="61">
        <v>171.0</v>
      </c>
      <c r="D1562" s="66">
        <v>45394.0</v>
      </c>
      <c r="E1562" s="59" t="s">
        <v>17168</v>
      </c>
      <c r="F1562" s="61">
        <v>3469.0</v>
      </c>
      <c r="G1562" s="62" t="s">
        <v>17169</v>
      </c>
      <c r="H1562" s="59"/>
      <c r="I1562" s="59"/>
      <c r="J1562" s="59"/>
      <c r="K1562" s="59" t="s">
        <v>10523</v>
      </c>
      <c r="L1562" s="61">
        <v>500.0</v>
      </c>
      <c r="M1562" s="59" t="s">
        <v>10507</v>
      </c>
      <c r="N1562" s="61">
        <v>-1.0</v>
      </c>
      <c r="O1562" s="61">
        <v>0.0</v>
      </c>
      <c r="P1562" s="59" t="s">
        <v>10508</v>
      </c>
      <c r="Q1562" s="60"/>
      <c r="R1562" s="60"/>
      <c r="S1562" s="59" t="s">
        <v>10507</v>
      </c>
      <c r="T1562" s="59" t="s">
        <v>10508</v>
      </c>
      <c r="U1562" s="59" t="s">
        <v>10508</v>
      </c>
      <c r="V1562" s="59" t="s">
        <v>10508</v>
      </c>
      <c r="W1562" s="61">
        <v>1.0</v>
      </c>
      <c r="X1562" s="59" t="s">
        <v>15633</v>
      </c>
      <c r="Y1562" s="59" t="s">
        <v>17157</v>
      </c>
      <c r="Z1562" s="59"/>
      <c r="AA1562" s="61">
        <v>3469.0</v>
      </c>
      <c r="AB1562" s="60" t="s">
        <v>10512</v>
      </c>
      <c r="AC1562" s="60"/>
      <c r="AD1562" s="60"/>
      <c r="AE1562" s="59" t="s">
        <v>10714</v>
      </c>
      <c r="AF1562" s="59" t="s">
        <v>10507</v>
      </c>
      <c r="AG1562" s="60" t="s">
        <v>10513</v>
      </c>
      <c r="AH1562" s="60"/>
      <c r="AI1562" s="60"/>
      <c r="AJ1562" s="61">
        <v>20.0</v>
      </c>
      <c r="AK1562" s="61">
        <v>15.0</v>
      </c>
      <c r="AL1562" s="61">
        <v>10.0</v>
      </c>
      <c r="AM1562" s="67"/>
      <c r="AN1562" s="67"/>
      <c r="AO1562" s="60"/>
      <c r="AP1562" s="59"/>
      <c r="AQ1562" s="60"/>
      <c r="AR1562" s="60"/>
      <c r="AS1562" s="62" t="s">
        <v>17170</v>
      </c>
      <c r="AT1562" s="60"/>
      <c r="AU1562" s="60" t="s">
        <v>15636</v>
      </c>
      <c r="AV1562" s="60"/>
      <c r="AW1562" s="60"/>
    </row>
    <row r="1563">
      <c r="B1563" s="61">
        <v>995386.0</v>
      </c>
      <c r="C1563" s="61">
        <v>171.0</v>
      </c>
      <c r="D1563" s="66">
        <v>45394.0</v>
      </c>
      <c r="E1563" s="59" t="s">
        <v>17171</v>
      </c>
      <c r="F1563" s="61">
        <v>3471.0</v>
      </c>
      <c r="G1563" s="62" t="s">
        <v>17172</v>
      </c>
      <c r="H1563" s="59"/>
      <c r="I1563" s="59"/>
      <c r="J1563" s="59"/>
      <c r="K1563" s="59" t="s">
        <v>10523</v>
      </c>
      <c r="L1563" s="61">
        <v>500.0</v>
      </c>
      <c r="M1563" s="59" t="s">
        <v>10507</v>
      </c>
      <c r="N1563" s="61">
        <v>0.0</v>
      </c>
      <c r="O1563" s="61">
        <v>0.0</v>
      </c>
      <c r="P1563" s="59" t="s">
        <v>10508</v>
      </c>
      <c r="Q1563" s="60"/>
      <c r="R1563" s="60"/>
      <c r="S1563" s="59" t="s">
        <v>10507</v>
      </c>
      <c r="T1563" s="59" t="s">
        <v>10508</v>
      </c>
      <c r="U1563" s="59" t="s">
        <v>10508</v>
      </c>
      <c r="V1563" s="59" t="s">
        <v>10508</v>
      </c>
      <c r="W1563" s="61">
        <v>1.0</v>
      </c>
      <c r="X1563" s="59" t="s">
        <v>15633</v>
      </c>
      <c r="Y1563" s="60" t="s">
        <v>17157</v>
      </c>
      <c r="Z1563" s="59"/>
      <c r="AA1563" s="61">
        <v>3471.0</v>
      </c>
      <c r="AB1563" s="60" t="s">
        <v>10512</v>
      </c>
      <c r="AC1563" s="60"/>
      <c r="AD1563" s="60"/>
      <c r="AE1563" s="59" t="s">
        <v>10714</v>
      </c>
      <c r="AF1563" s="59" t="s">
        <v>10507</v>
      </c>
      <c r="AG1563" s="59" t="s">
        <v>10513</v>
      </c>
      <c r="AH1563" s="60"/>
      <c r="AI1563" s="60"/>
      <c r="AJ1563" s="61">
        <v>20.0</v>
      </c>
      <c r="AK1563" s="61">
        <v>15.0</v>
      </c>
      <c r="AL1563" s="61">
        <v>10.0</v>
      </c>
      <c r="AM1563" s="66">
        <v>45488.0</v>
      </c>
      <c r="AN1563" s="66">
        <v>45488.0</v>
      </c>
      <c r="AO1563" s="60"/>
      <c r="AP1563" s="59"/>
      <c r="AQ1563" s="60"/>
      <c r="AR1563" s="60"/>
      <c r="AS1563" s="62" t="s">
        <v>17173</v>
      </c>
      <c r="AT1563" s="60"/>
      <c r="AU1563" s="60" t="s">
        <v>15636</v>
      </c>
      <c r="AV1563" s="60"/>
      <c r="AW1563" s="60"/>
    </row>
    <row r="1564">
      <c r="B1564" s="61">
        <v>995386.0</v>
      </c>
      <c r="C1564" s="61">
        <v>171.0</v>
      </c>
      <c r="D1564" s="66">
        <v>45394.0</v>
      </c>
      <c r="E1564" s="59" t="s">
        <v>17174</v>
      </c>
      <c r="F1564" s="61">
        <v>3473.0</v>
      </c>
      <c r="G1564" s="62" t="s">
        <v>17175</v>
      </c>
      <c r="H1564" s="59"/>
      <c r="I1564" s="59"/>
      <c r="J1564" s="59"/>
      <c r="K1564" s="59" t="s">
        <v>10523</v>
      </c>
      <c r="L1564" s="61">
        <v>500.0</v>
      </c>
      <c r="M1564" s="59" t="s">
        <v>10507</v>
      </c>
      <c r="N1564" s="61">
        <v>0.0</v>
      </c>
      <c r="O1564" s="61">
        <v>0.0</v>
      </c>
      <c r="P1564" s="59" t="s">
        <v>10508</v>
      </c>
      <c r="Q1564" s="60"/>
      <c r="R1564" s="60"/>
      <c r="S1564" s="59" t="s">
        <v>10507</v>
      </c>
      <c r="T1564" s="59" t="s">
        <v>10508</v>
      </c>
      <c r="U1564" s="59" t="s">
        <v>10508</v>
      </c>
      <c r="V1564" s="59" t="s">
        <v>10508</v>
      </c>
      <c r="W1564" s="61">
        <v>1.0</v>
      </c>
      <c r="X1564" s="59" t="s">
        <v>15633</v>
      </c>
      <c r="Y1564" s="59" t="s">
        <v>17157</v>
      </c>
      <c r="Z1564" s="59"/>
      <c r="AA1564" s="61">
        <v>3473.0</v>
      </c>
      <c r="AB1564" s="59" t="s">
        <v>10512</v>
      </c>
      <c r="AC1564" s="60"/>
      <c r="AD1564" s="60"/>
      <c r="AE1564" s="59" t="s">
        <v>10714</v>
      </c>
      <c r="AF1564" s="59" t="s">
        <v>10507</v>
      </c>
      <c r="AG1564" s="59" t="s">
        <v>10513</v>
      </c>
      <c r="AH1564" s="60"/>
      <c r="AI1564" s="60"/>
      <c r="AJ1564" s="61">
        <v>20.0</v>
      </c>
      <c r="AK1564" s="61">
        <v>15.0</v>
      </c>
      <c r="AL1564" s="61">
        <v>10.0</v>
      </c>
      <c r="AM1564" s="67"/>
      <c r="AN1564" s="67"/>
      <c r="AO1564" s="60"/>
      <c r="AP1564" s="59"/>
      <c r="AQ1564" s="60"/>
      <c r="AR1564" s="60"/>
      <c r="AS1564" s="62" t="s">
        <v>17176</v>
      </c>
      <c r="AT1564" s="60"/>
      <c r="AU1564" s="60" t="s">
        <v>15636</v>
      </c>
      <c r="AV1564" s="60"/>
      <c r="AW1564" s="60"/>
    </row>
    <row r="1565">
      <c r="B1565" s="61">
        <v>995386.0</v>
      </c>
      <c r="C1565" s="61">
        <v>171.0</v>
      </c>
      <c r="D1565" s="66">
        <v>45394.0</v>
      </c>
      <c r="E1565" s="59" t="s">
        <v>17177</v>
      </c>
      <c r="F1565" s="61">
        <v>3475.0</v>
      </c>
      <c r="G1565" s="62" t="s">
        <v>17178</v>
      </c>
      <c r="H1565" s="59"/>
      <c r="I1565" s="59"/>
      <c r="J1565" s="60"/>
      <c r="K1565" s="59" t="s">
        <v>10523</v>
      </c>
      <c r="L1565" s="61">
        <v>500.0</v>
      </c>
      <c r="M1565" s="59" t="s">
        <v>10507</v>
      </c>
      <c r="N1565" s="61">
        <v>0.0</v>
      </c>
      <c r="O1565" s="61">
        <v>0.0</v>
      </c>
      <c r="P1565" s="59" t="s">
        <v>10508</v>
      </c>
      <c r="Q1565" s="60"/>
      <c r="R1565" s="60"/>
      <c r="S1565" s="59" t="s">
        <v>10507</v>
      </c>
      <c r="T1565" s="59" t="s">
        <v>10508</v>
      </c>
      <c r="U1565" s="59" t="s">
        <v>10508</v>
      </c>
      <c r="V1565" s="59" t="s">
        <v>10508</v>
      </c>
      <c r="W1565" s="61">
        <v>1.0</v>
      </c>
      <c r="X1565" s="59" t="s">
        <v>15633</v>
      </c>
      <c r="Y1565" s="59" t="s">
        <v>17157</v>
      </c>
      <c r="Z1565" s="59"/>
      <c r="AA1565" s="61">
        <v>3475.0</v>
      </c>
      <c r="AB1565" s="59" t="s">
        <v>10512</v>
      </c>
      <c r="AC1565" s="60"/>
      <c r="AD1565" s="60"/>
      <c r="AE1565" s="59" t="s">
        <v>10714</v>
      </c>
      <c r="AF1565" s="59" t="s">
        <v>10507</v>
      </c>
      <c r="AG1565" s="59" t="s">
        <v>10513</v>
      </c>
      <c r="AH1565" s="60"/>
      <c r="AI1565" s="60"/>
      <c r="AJ1565" s="61">
        <v>20.0</v>
      </c>
      <c r="AK1565" s="61">
        <v>15.0</v>
      </c>
      <c r="AL1565" s="61">
        <v>10.0</v>
      </c>
      <c r="AM1565" s="67"/>
      <c r="AN1565" s="67"/>
      <c r="AO1565" s="60"/>
      <c r="AP1565" s="59"/>
      <c r="AQ1565" s="60"/>
      <c r="AR1565" s="60"/>
      <c r="AS1565" s="62" t="s">
        <v>17179</v>
      </c>
      <c r="AT1565" s="60"/>
      <c r="AU1565" s="60" t="s">
        <v>15636</v>
      </c>
      <c r="AV1565" s="60"/>
      <c r="AW1565" s="60"/>
    </row>
    <row r="1566">
      <c r="B1566" s="61">
        <v>995386.0</v>
      </c>
      <c r="C1566" s="61">
        <v>171.0</v>
      </c>
      <c r="D1566" s="66">
        <v>45394.0</v>
      </c>
      <c r="E1566" s="59" t="s">
        <v>17180</v>
      </c>
      <c r="F1566" s="61">
        <v>3477.0</v>
      </c>
      <c r="G1566" s="62" t="s">
        <v>17181</v>
      </c>
      <c r="H1566" s="59"/>
      <c r="I1566" s="60"/>
      <c r="J1566" s="60"/>
      <c r="K1566" s="59" t="s">
        <v>10523</v>
      </c>
      <c r="L1566" s="61">
        <v>500.0</v>
      </c>
      <c r="M1566" s="59" t="s">
        <v>10507</v>
      </c>
      <c r="N1566" s="61">
        <v>0.0</v>
      </c>
      <c r="O1566" s="61">
        <v>0.0</v>
      </c>
      <c r="P1566" s="59" t="s">
        <v>10508</v>
      </c>
      <c r="Q1566" s="60"/>
      <c r="R1566" s="60"/>
      <c r="S1566" s="59" t="s">
        <v>10507</v>
      </c>
      <c r="T1566" s="59" t="s">
        <v>10508</v>
      </c>
      <c r="U1566" s="59" t="s">
        <v>10508</v>
      </c>
      <c r="V1566" s="59" t="s">
        <v>10508</v>
      </c>
      <c r="W1566" s="61">
        <v>1.0</v>
      </c>
      <c r="X1566" s="59" t="s">
        <v>15633</v>
      </c>
      <c r="Y1566" s="59" t="s">
        <v>17157</v>
      </c>
      <c r="Z1566" s="59"/>
      <c r="AA1566" s="61">
        <v>3477.0</v>
      </c>
      <c r="AB1566" s="59" t="s">
        <v>10512</v>
      </c>
      <c r="AC1566" s="60"/>
      <c r="AD1566" s="60"/>
      <c r="AE1566" s="59" t="s">
        <v>10714</v>
      </c>
      <c r="AF1566" s="59" t="s">
        <v>10507</v>
      </c>
      <c r="AG1566" s="59" t="s">
        <v>10513</v>
      </c>
      <c r="AH1566" s="60"/>
      <c r="AI1566" s="60"/>
      <c r="AJ1566" s="61">
        <v>20.0</v>
      </c>
      <c r="AK1566" s="61">
        <v>15.0</v>
      </c>
      <c r="AL1566" s="61">
        <v>10.0</v>
      </c>
      <c r="AM1566" s="67"/>
      <c r="AN1566" s="67"/>
      <c r="AO1566" s="60"/>
      <c r="AP1566" s="59"/>
      <c r="AQ1566" s="60"/>
      <c r="AR1566" s="60"/>
      <c r="AS1566" s="62" t="s">
        <v>17182</v>
      </c>
      <c r="AT1566" s="60"/>
      <c r="AU1566" s="60" t="s">
        <v>15636</v>
      </c>
      <c r="AV1566" s="60"/>
      <c r="AW1566" s="60"/>
    </row>
    <row r="1567">
      <c r="B1567" s="61">
        <v>995386.0</v>
      </c>
      <c r="C1567" s="61">
        <v>171.0</v>
      </c>
      <c r="D1567" s="66">
        <v>45394.0</v>
      </c>
      <c r="E1567" s="59" t="s">
        <v>17183</v>
      </c>
      <c r="F1567" s="61">
        <v>3479.0</v>
      </c>
      <c r="G1567" s="62" t="s">
        <v>17184</v>
      </c>
      <c r="H1567" s="59"/>
      <c r="I1567" s="59"/>
      <c r="J1567" s="59"/>
      <c r="K1567" s="59" t="s">
        <v>10523</v>
      </c>
      <c r="L1567" s="61">
        <v>500.0</v>
      </c>
      <c r="M1567" s="59" t="s">
        <v>10507</v>
      </c>
      <c r="N1567" s="61">
        <v>0.0</v>
      </c>
      <c r="O1567" s="61">
        <v>0.0</v>
      </c>
      <c r="P1567" s="59" t="s">
        <v>10508</v>
      </c>
      <c r="Q1567" s="60"/>
      <c r="R1567" s="60"/>
      <c r="S1567" s="59" t="s">
        <v>10507</v>
      </c>
      <c r="T1567" s="59" t="s">
        <v>10508</v>
      </c>
      <c r="U1567" s="59" t="s">
        <v>10508</v>
      </c>
      <c r="V1567" s="59" t="s">
        <v>10508</v>
      </c>
      <c r="W1567" s="61">
        <v>1.0</v>
      </c>
      <c r="X1567" s="59" t="s">
        <v>15633</v>
      </c>
      <c r="Y1567" s="59" t="s">
        <v>17157</v>
      </c>
      <c r="Z1567" s="59"/>
      <c r="AA1567" s="61">
        <v>3479.0</v>
      </c>
      <c r="AB1567" s="59" t="s">
        <v>10512</v>
      </c>
      <c r="AC1567" s="60"/>
      <c r="AD1567" s="60"/>
      <c r="AE1567" s="59" t="s">
        <v>10714</v>
      </c>
      <c r="AF1567" s="59" t="s">
        <v>10507</v>
      </c>
      <c r="AG1567" s="59" t="s">
        <v>10513</v>
      </c>
      <c r="AH1567" s="60"/>
      <c r="AI1567" s="60"/>
      <c r="AJ1567" s="61">
        <v>20.0</v>
      </c>
      <c r="AK1567" s="61">
        <v>15.0</v>
      </c>
      <c r="AL1567" s="61">
        <v>10.0</v>
      </c>
      <c r="AM1567" s="67"/>
      <c r="AN1567" s="67"/>
      <c r="AO1567" s="60"/>
      <c r="AP1567" s="59"/>
      <c r="AQ1567" s="60"/>
      <c r="AR1567" s="60"/>
      <c r="AS1567" s="62" t="s">
        <v>17185</v>
      </c>
      <c r="AT1567" s="59"/>
      <c r="AU1567" s="60" t="s">
        <v>15636</v>
      </c>
      <c r="AV1567" s="60"/>
      <c r="AW1567" s="60"/>
    </row>
    <row r="1568">
      <c r="B1568" s="61">
        <v>995386.0</v>
      </c>
      <c r="C1568" s="61">
        <v>171.0</v>
      </c>
      <c r="D1568" s="66">
        <v>45394.0</v>
      </c>
      <c r="E1568" s="59" t="s">
        <v>17186</v>
      </c>
      <c r="F1568" s="61">
        <v>3481.0</v>
      </c>
      <c r="G1568" s="62" t="s">
        <v>17187</v>
      </c>
      <c r="H1568" s="59"/>
      <c r="I1568" s="59"/>
      <c r="J1568" s="60"/>
      <c r="K1568" s="59" t="s">
        <v>10523</v>
      </c>
      <c r="L1568" s="61">
        <v>500.0</v>
      </c>
      <c r="M1568" s="59" t="s">
        <v>10507</v>
      </c>
      <c r="N1568" s="61">
        <v>-1.0</v>
      </c>
      <c r="O1568" s="61">
        <v>0.0</v>
      </c>
      <c r="P1568" s="59" t="s">
        <v>10508</v>
      </c>
      <c r="Q1568" s="60"/>
      <c r="R1568" s="60"/>
      <c r="S1568" s="59" t="s">
        <v>10507</v>
      </c>
      <c r="T1568" s="59" t="s">
        <v>10508</v>
      </c>
      <c r="U1568" s="59" t="s">
        <v>10508</v>
      </c>
      <c r="V1568" s="59" t="s">
        <v>10508</v>
      </c>
      <c r="W1568" s="61">
        <v>2.0</v>
      </c>
      <c r="X1568" s="59" t="s">
        <v>15633</v>
      </c>
      <c r="Y1568" s="59" t="s">
        <v>17157</v>
      </c>
      <c r="Z1568" s="59"/>
      <c r="AA1568" s="61">
        <v>3481.0</v>
      </c>
      <c r="AB1568" s="59" t="s">
        <v>10512</v>
      </c>
      <c r="AC1568" s="60"/>
      <c r="AD1568" s="60"/>
      <c r="AE1568" s="59" t="s">
        <v>10714</v>
      </c>
      <c r="AF1568" s="59" t="s">
        <v>10507</v>
      </c>
      <c r="AG1568" s="59" t="s">
        <v>10513</v>
      </c>
      <c r="AH1568" s="60"/>
      <c r="AI1568" s="60"/>
      <c r="AJ1568" s="61">
        <v>20.0</v>
      </c>
      <c r="AK1568" s="61">
        <v>15.0</v>
      </c>
      <c r="AL1568" s="61">
        <v>10.0</v>
      </c>
      <c r="AM1568" s="67"/>
      <c r="AN1568" s="66">
        <v>45462.0</v>
      </c>
      <c r="AO1568" s="60"/>
      <c r="AP1568" s="59"/>
      <c r="AQ1568" s="60"/>
      <c r="AR1568" s="60"/>
      <c r="AS1568" s="62" t="s">
        <v>17188</v>
      </c>
      <c r="AT1568" s="60"/>
      <c r="AU1568" s="60" t="s">
        <v>15636</v>
      </c>
      <c r="AV1568" s="60"/>
      <c r="AW1568" s="60"/>
    </row>
    <row r="1569">
      <c r="B1569" s="61">
        <v>995386.0</v>
      </c>
      <c r="C1569" s="61">
        <v>171.0</v>
      </c>
      <c r="D1569" s="66">
        <v>45394.0</v>
      </c>
      <c r="E1569" s="59" t="s">
        <v>17189</v>
      </c>
      <c r="F1569" s="61">
        <v>3483.0</v>
      </c>
      <c r="G1569" s="62" t="s">
        <v>17190</v>
      </c>
      <c r="H1569" s="59"/>
      <c r="I1569" s="59"/>
      <c r="J1569" s="59"/>
      <c r="K1569" s="59" t="s">
        <v>10523</v>
      </c>
      <c r="L1569" s="61">
        <v>500.0</v>
      </c>
      <c r="M1569" s="59" t="s">
        <v>10507</v>
      </c>
      <c r="N1569" s="61">
        <v>0.0</v>
      </c>
      <c r="O1569" s="61">
        <v>0.0</v>
      </c>
      <c r="P1569" s="59" t="s">
        <v>10508</v>
      </c>
      <c r="Q1569" s="60"/>
      <c r="R1569" s="60"/>
      <c r="S1569" s="59" t="s">
        <v>10507</v>
      </c>
      <c r="T1569" s="59" t="s">
        <v>10508</v>
      </c>
      <c r="U1569" s="59" t="s">
        <v>10508</v>
      </c>
      <c r="V1569" s="59" t="s">
        <v>10508</v>
      </c>
      <c r="W1569" s="61">
        <v>3.0</v>
      </c>
      <c r="X1569" s="59" t="s">
        <v>15633</v>
      </c>
      <c r="Y1569" s="59" t="s">
        <v>17157</v>
      </c>
      <c r="Z1569" s="59"/>
      <c r="AA1569" s="61">
        <v>3483.0</v>
      </c>
      <c r="AB1569" s="59" t="s">
        <v>10512</v>
      </c>
      <c r="AC1569" s="60"/>
      <c r="AD1569" s="60"/>
      <c r="AE1569" s="59" t="s">
        <v>10714</v>
      </c>
      <c r="AF1569" s="59" t="s">
        <v>10507</v>
      </c>
      <c r="AG1569" s="59" t="s">
        <v>10513</v>
      </c>
      <c r="AH1569" s="60"/>
      <c r="AI1569" s="60"/>
      <c r="AJ1569" s="61">
        <v>20.0</v>
      </c>
      <c r="AK1569" s="61">
        <v>15.0</v>
      </c>
      <c r="AL1569" s="61">
        <v>10.0</v>
      </c>
      <c r="AM1569" s="67"/>
      <c r="AN1569" s="67"/>
      <c r="AO1569" s="60"/>
      <c r="AP1569" s="59"/>
      <c r="AQ1569" s="60"/>
      <c r="AR1569" s="60"/>
      <c r="AS1569" s="62" t="s">
        <v>17191</v>
      </c>
      <c r="AT1569" s="60"/>
      <c r="AU1569" s="60" t="s">
        <v>15636</v>
      </c>
      <c r="AV1569" s="60"/>
      <c r="AW1569" s="60"/>
    </row>
    <row r="1570">
      <c r="B1570" s="61">
        <v>995386.0</v>
      </c>
      <c r="C1570" s="61">
        <v>153.0</v>
      </c>
      <c r="D1570" s="66">
        <v>45394.0</v>
      </c>
      <c r="E1570" s="59" t="s">
        <v>17192</v>
      </c>
      <c r="F1570" s="61">
        <v>3485.0</v>
      </c>
      <c r="G1570" s="62" t="s">
        <v>17193</v>
      </c>
      <c r="H1570" s="59"/>
      <c r="I1570" s="59"/>
      <c r="J1570" s="60"/>
      <c r="K1570" s="59" t="s">
        <v>12004</v>
      </c>
      <c r="L1570" s="61">
        <v>500.0</v>
      </c>
      <c r="M1570" s="59" t="s">
        <v>10507</v>
      </c>
      <c r="N1570" s="61">
        <v>0.0</v>
      </c>
      <c r="O1570" s="61">
        <v>0.0</v>
      </c>
      <c r="P1570" s="59" t="s">
        <v>10508</v>
      </c>
      <c r="Q1570" s="60"/>
      <c r="R1570" s="60"/>
      <c r="S1570" s="59" t="s">
        <v>10507</v>
      </c>
      <c r="T1570" s="59" t="s">
        <v>10508</v>
      </c>
      <c r="U1570" s="59" t="s">
        <v>10508</v>
      </c>
      <c r="V1570" s="59" t="s">
        <v>10508</v>
      </c>
      <c r="W1570" s="61">
        <v>1.0</v>
      </c>
      <c r="X1570" s="59" t="s">
        <v>15633</v>
      </c>
      <c r="Y1570" s="59" t="s">
        <v>17157</v>
      </c>
      <c r="Z1570" s="59"/>
      <c r="AA1570" s="61">
        <v>3485.0</v>
      </c>
      <c r="AB1570" s="60" t="s">
        <v>10512</v>
      </c>
      <c r="AC1570" s="60"/>
      <c r="AD1570" s="60"/>
      <c r="AE1570" s="59" t="s">
        <v>10714</v>
      </c>
      <c r="AF1570" s="59" t="s">
        <v>10507</v>
      </c>
      <c r="AG1570" s="59" t="s">
        <v>10513</v>
      </c>
      <c r="AH1570" s="60"/>
      <c r="AI1570" s="60"/>
      <c r="AJ1570" s="61">
        <v>20.0</v>
      </c>
      <c r="AK1570" s="61">
        <v>15.0</v>
      </c>
      <c r="AL1570" s="61">
        <v>10.0</v>
      </c>
      <c r="AM1570" s="67"/>
      <c r="AN1570" s="66">
        <v>45433.0</v>
      </c>
      <c r="AO1570" s="60"/>
      <c r="AP1570" s="59"/>
      <c r="AQ1570" s="60"/>
      <c r="AR1570" s="60"/>
      <c r="AS1570" s="62" t="s">
        <v>17194</v>
      </c>
      <c r="AT1570" s="60"/>
      <c r="AU1570" s="60" t="s">
        <v>17009</v>
      </c>
      <c r="AV1570" s="60"/>
      <c r="AW1570" s="60"/>
    </row>
    <row r="1571">
      <c r="B1571" s="61">
        <v>995386.0</v>
      </c>
      <c r="C1571" s="61">
        <v>159.0</v>
      </c>
      <c r="D1571" s="66">
        <v>45394.0</v>
      </c>
      <c r="E1571" s="59" t="s">
        <v>17195</v>
      </c>
      <c r="F1571" s="61">
        <v>3487.0</v>
      </c>
      <c r="G1571" s="62" t="s">
        <v>17196</v>
      </c>
      <c r="H1571" s="59"/>
      <c r="I1571" s="59"/>
      <c r="J1571" s="59"/>
      <c r="K1571" s="59" t="s">
        <v>10534</v>
      </c>
      <c r="L1571" s="61">
        <v>300.0</v>
      </c>
      <c r="M1571" s="59" t="s">
        <v>10507</v>
      </c>
      <c r="N1571" s="61">
        <v>-1.0</v>
      </c>
      <c r="O1571" s="61">
        <v>0.0</v>
      </c>
      <c r="P1571" s="59" t="s">
        <v>10508</v>
      </c>
      <c r="Q1571" s="60"/>
      <c r="R1571" s="60"/>
      <c r="S1571" s="59" t="s">
        <v>10507</v>
      </c>
      <c r="T1571" s="59" t="s">
        <v>10508</v>
      </c>
      <c r="U1571" s="59" t="s">
        <v>10508</v>
      </c>
      <c r="V1571" s="59" t="s">
        <v>10508</v>
      </c>
      <c r="W1571" s="61">
        <v>2.0</v>
      </c>
      <c r="X1571" s="59" t="s">
        <v>10509</v>
      </c>
      <c r="Y1571" s="59" t="s">
        <v>17197</v>
      </c>
      <c r="Z1571" s="59"/>
      <c r="AA1571" s="61">
        <v>3487.0</v>
      </c>
      <c r="AB1571" s="59" t="s">
        <v>10512</v>
      </c>
      <c r="AC1571" s="60"/>
      <c r="AD1571" s="60"/>
      <c r="AE1571" s="59" t="s">
        <v>10507</v>
      </c>
      <c r="AF1571" s="59" t="s">
        <v>10507</v>
      </c>
      <c r="AG1571" s="59" t="s">
        <v>10513</v>
      </c>
      <c r="AH1571" s="60"/>
      <c r="AI1571" s="60"/>
      <c r="AJ1571" s="61">
        <v>25.0</v>
      </c>
      <c r="AK1571" s="61">
        <v>15.0</v>
      </c>
      <c r="AL1571" s="61">
        <v>10.0</v>
      </c>
      <c r="AM1571" s="67"/>
      <c r="AN1571" s="67"/>
      <c r="AO1571" s="60"/>
      <c r="AP1571" s="59"/>
      <c r="AQ1571" s="60"/>
      <c r="AR1571" s="60"/>
      <c r="AS1571" s="62" t="s">
        <v>17198</v>
      </c>
      <c r="AT1571" s="59"/>
      <c r="AU1571" s="60" t="s">
        <v>11001</v>
      </c>
      <c r="AV1571" s="60"/>
      <c r="AW1571" s="60"/>
    </row>
    <row r="1572">
      <c r="B1572" s="61">
        <v>995386.0</v>
      </c>
      <c r="C1572" s="61">
        <v>173.0</v>
      </c>
      <c r="D1572" s="66">
        <v>45394.0</v>
      </c>
      <c r="E1572" s="59" t="s">
        <v>17199</v>
      </c>
      <c r="F1572" s="61">
        <v>3489.0</v>
      </c>
      <c r="G1572" s="65" t="s">
        <v>17200</v>
      </c>
      <c r="H1572" s="60"/>
      <c r="I1572" s="60"/>
      <c r="J1572" s="60"/>
      <c r="K1572" s="59" t="s">
        <v>10689</v>
      </c>
      <c r="L1572" s="61">
        <v>500.0</v>
      </c>
      <c r="M1572" s="59" t="s">
        <v>10507</v>
      </c>
      <c r="N1572" s="61">
        <v>0.0</v>
      </c>
      <c r="O1572" s="61">
        <v>0.0</v>
      </c>
      <c r="P1572" s="59" t="s">
        <v>10508</v>
      </c>
      <c r="Q1572" s="60"/>
      <c r="R1572" s="60"/>
      <c r="S1572" s="59" t="s">
        <v>10507</v>
      </c>
      <c r="T1572" s="59" t="s">
        <v>10508</v>
      </c>
      <c r="U1572" s="59" t="s">
        <v>10508</v>
      </c>
      <c r="V1572" s="59" t="s">
        <v>10508</v>
      </c>
      <c r="W1572" s="61">
        <v>1.0</v>
      </c>
      <c r="X1572" s="59" t="s">
        <v>15633</v>
      </c>
      <c r="Y1572" s="59" t="s">
        <v>16766</v>
      </c>
      <c r="Z1572" s="60"/>
      <c r="AA1572" s="64">
        <v>3489.0</v>
      </c>
      <c r="AB1572" s="59" t="s">
        <v>10512</v>
      </c>
      <c r="AC1572" s="60"/>
      <c r="AD1572" s="60"/>
      <c r="AE1572" s="59" t="s">
        <v>10507</v>
      </c>
      <c r="AF1572" s="59" t="s">
        <v>10507</v>
      </c>
      <c r="AG1572" s="59" t="s">
        <v>10513</v>
      </c>
      <c r="AH1572" s="60"/>
      <c r="AI1572" s="60"/>
      <c r="AJ1572" s="61">
        <v>20.0</v>
      </c>
      <c r="AK1572" s="61">
        <v>15.0</v>
      </c>
      <c r="AL1572" s="61">
        <v>10.0</v>
      </c>
      <c r="AM1572" s="60"/>
      <c r="AN1572" s="60"/>
      <c r="AO1572" s="60"/>
      <c r="AP1572" s="60"/>
      <c r="AQ1572" s="60"/>
      <c r="AR1572" s="60"/>
      <c r="AS1572" s="62" t="s">
        <v>17201</v>
      </c>
      <c r="AT1572" s="60"/>
      <c r="AU1572" s="60" t="s">
        <v>15529</v>
      </c>
      <c r="AV1572" s="60"/>
      <c r="AW1572" s="60"/>
    </row>
    <row r="1573">
      <c r="B1573" s="61">
        <v>995386.0</v>
      </c>
      <c r="C1573" s="61">
        <v>173.0</v>
      </c>
      <c r="D1573" s="66">
        <v>45394.0</v>
      </c>
      <c r="E1573" s="59" t="s">
        <v>17202</v>
      </c>
      <c r="F1573" s="61">
        <v>3491.0</v>
      </c>
      <c r="G1573" s="65" t="s">
        <v>17203</v>
      </c>
      <c r="H1573" s="60"/>
      <c r="I1573" s="60"/>
      <c r="J1573" s="60"/>
      <c r="K1573" s="59" t="s">
        <v>10689</v>
      </c>
      <c r="L1573" s="61">
        <v>500.0</v>
      </c>
      <c r="M1573" s="59" t="s">
        <v>10507</v>
      </c>
      <c r="N1573" s="61">
        <v>0.0</v>
      </c>
      <c r="O1573" s="61">
        <v>0.0</v>
      </c>
      <c r="P1573" s="59" t="s">
        <v>10508</v>
      </c>
      <c r="Q1573" s="60"/>
      <c r="R1573" s="60"/>
      <c r="S1573" s="59" t="s">
        <v>10507</v>
      </c>
      <c r="T1573" s="59" t="s">
        <v>10508</v>
      </c>
      <c r="U1573" s="59" t="s">
        <v>10508</v>
      </c>
      <c r="V1573" s="59" t="s">
        <v>10508</v>
      </c>
      <c r="W1573" s="61">
        <v>1.0</v>
      </c>
      <c r="X1573" s="59" t="s">
        <v>15633</v>
      </c>
      <c r="Y1573" s="59" t="s">
        <v>16766</v>
      </c>
      <c r="Z1573" s="60"/>
      <c r="AA1573" s="61">
        <v>3491.0</v>
      </c>
      <c r="AB1573" s="59" t="s">
        <v>10512</v>
      </c>
      <c r="AC1573" s="60"/>
      <c r="AD1573" s="60"/>
      <c r="AE1573" s="59" t="s">
        <v>10507</v>
      </c>
      <c r="AF1573" s="59" t="s">
        <v>10507</v>
      </c>
      <c r="AG1573" s="59" t="s">
        <v>10513</v>
      </c>
      <c r="AH1573" s="60"/>
      <c r="AI1573" s="60"/>
      <c r="AJ1573" s="61">
        <v>20.0</v>
      </c>
      <c r="AK1573" s="61">
        <v>15.0</v>
      </c>
      <c r="AL1573" s="61">
        <v>10.0</v>
      </c>
      <c r="AM1573" s="60"/>
      <c r="AN1573" s="60"/>
      <c r="AO1573" s="60"/>
      <c r="AP1573" s="60"/>
      <c r="AQ1573" s="60"/>
      <c r="AR1573" s="60"/>
      <c r="AS1573" s="62" t="s">
        <v>17204</v>
      </c>
      <c r="AT1573" s="60"/>
      <c r="AU1573" s="60" t="s">
        <v>15529</v>
      </c>
      <c r="AV1573" s="60"/>
      <c r="AW1573" s="60"/>
    </row>
    <row r="1574">
      <c r="B1574" s="61">
        <v>995386.0</v>
      </c>
      <c r="C1574" s="61">
        <v>173.0</v>
      </c>
      <c r="D1574" s="66">
        <v>45394.0</v>
      </c>
      <c r="E1574" s="59" t="s">
        <v>16795</v>
      </c>
      <c r="F1574" s="61">
        <v>3493.0</v>
      </c>
      <c r="G1574" s="62" t="s">
        <v>17205</v>
      </c>
      <c r="H1574" s="59"/>
      <c r="I1574" s="60"/>
      <c r="J1574" s="60"/>
      <c r="K1574" s="59" t="s">
        <v>10689</v>
      </c>
      <c r="L1574" s="61">
        <v>500.0</v>
      </c>
      <c r="M1574" s="59" t="s">
        <v>10507</v>
      </c>
      <c r="N1574" s="61">
        <v>-1.0</v>
      </c>
      <c r="O1574" s="61">
        <v>0.0</v>
      </c>
      <c r="P1574" s="59" t="s">
        <v>10508</v>
      </c>
      <c r="Q1574" s="67"/>
      <c r="R1574" s="67"/>
      <c r="S1574" s="59" t="s">
        <v>10507</v>
      </c>
      <c r="T1574" s="59" t="s">
        <v>10508</v>
      </c>
      <c r="U1574" s="59" t="s">
        <v>10508</v>
      </c>
      <c r="V1574" s="59" t="s">
        <v>10508</v>
      </c>
      <c r="W1574" s="61">
        <v>1.0</v>
      </c>
      <c r="X1574" s="59" t="s">
        <v>15633</v>
      </c>
      <c r="Y1574" s="59" t="s">
        <v>16766</v>
      </c>
      <c r="Z1574" s="60"/>
      <c r="AA1574" s="61">
        <v>3493.0</v>
      </c>
      <c r="AB1574" s="59" t="s">
        <v>10512</v>
      </c>
      <c r="AC1574" s="60"/>
      <c r="AD1574" s="60"/>
      <c r="AE1574" s="59" t="s">
        <v>10507</v>
      </c>
      <c r="AF1574" s="59" t="s">
        <v>10507</v>
      </c>
      <c r="AG1574" s="59" t="s">
        <v>10513</v>
      </c>
      <c r="AH1574" s="60"/>
      <c r="AI1574" s="60"/>
      <c r="AJ1574" s="61">
        <v>20.0</v>
      </c>
      <c r="AK1574" s="61">
        <v>15.0</v>
      </c>
      <c r="AL1574" s="61">
        <v>10.0</v>
      </c>
      <c r="AM1574" s="67"/>
      <c r="AN1574" s="60"/>
      <c r="AO1574" s="60"/>
      <c r="AP1574" s="60"/>
      <c r="AQ1574" s="60"/>
      <c r="AR1574" s="60"/>
      <c r="AS1574" s="62" t="s">
        <v>17206</v>
      </c>
      <c r="AT1574" s="60"/>
      <c r="AU1574" s="60" t="s">
        <v>15529</v>
      </c>
      <c r="AV1574" s="60"/>
      <c r="AW1574" s="60"/>
    </row>
    <row r="1575">
      <c r="B1575" s="61">
        <v>995386.0</v>
      </c>
      <c r="C1575" s="61">
        <v>173.0</v>
      </c>
      <c r="D1575" s="66">
        <v>45394.0</v>
      </c>
      <c r="E1575" s="59" t="s">
        <v>17207</v>
      </c>
      <c r="F1575" s="61">
        <v>3495.0</v>
      </c>
      <c r="G1575" s="62" t="s">
        <v>17208</v>
      </c>
      <c r="H1575" s="59"/>
      <c r="I1575" s="60"/>
      <c r="J1575" s="60"/>
      <c r="K1575" s="59" t="s">
        <v>10689</v>
      </c>
      <c r="L1575" s="61">
        <v>500.0</v>
      </c>
      <c r="M1575" s="59" t="s">
        <v>10507</v>
      </c>
      <c r="N1575" s="61">
        <v>-1.0</v>
      </c>
      <c r="O1575" s="61">
        <v>0.0</v>
      </c>
      <c r="P1575" s="59" t="s">
        <v>10508</v>
      </c>
      <c r="Q1575" s="60"/>
      <c r="R1575" s="60"/>
      <c r="S1575" s="59" t="s">
        <v>10507</v>
      </c>
      <c r="T1575" s="59" t="s">
        <v>10508</v>
      </c>
      <c r="U1575" s="59" t="s">
        <v>10508</v>
      </c>
      <c r="V1575" s="59" t="s">
        <v>10508</v>
      </c>
      <c r="W1575" s="61">
        <v>1.0</v>
      </c>
      <c r="X1575" s="59" t="s">
        <v>15633</v>
      </c>
      <c r="Y1575" s="59" t="s">
        <v>16766</v>
      </c>
      <c r="Z1575" s="59"/>
      <c r="AA1575" s="61">
        <v>3495.0</v>
      </c>
      <c r="AB1575" s="59" t="s">
        <v>10512</v>
      </c>
      <c r="AC1575" s="60"/>
      <c r="AD1575" s="60"/>
      <c r="AE1575" s="59" t="s">
        <v>10507</v>
      </c>
      <c r="AF1575" s="59" t="s">
        <v>10507</v>
      </c>
      <c r="AG1575" s="59" t="s">
        <v>10513</v>
      </c>
      <c r="AH1575" s="60"/>
      <c r="AI1575" s="60"/>
      <c r="AJ1575" s="61">
        <v>20.0</v>
      </c>
      <c r="AK1575" s="61">
        <v>15.0</v>
      </c>
      <c r="AL1575" s="61">
        <v>10.0</v>
      </c>
      <c r="AM1575" s="67"/>
      <c r="AN1575" s="67"/>
      <c r="AO1575" s="60"/>
      <c r="AP1575" s="59"/>
      <c r="AQ1575" s="60"/>
      <c r="AR1575" s="60"/>
      <c r="AS1575" s="62" t="s">
        <v>17209</v>
      </c>
      <c r="AT1575" s="60"/>
      <c r="AU1575" s="60" t="s">
        <v>15529</v>
      </c>
      <c r="AV1575" s="60"/>
      <c r="AW1575" s="60"/>
    </row>
    <row r="1576">
      <c r="B1576" s="61">
        <v>995386.0</v>
      </c>
      <c r="C1576" s="61">
        <v>173.0</v>
      </c>
      <c r="D1576" s="66">
        <v>45394.0</v>
      </c>
      <c r="E1576" s="59" t="s">
        <v>17210</v>
      </c>
      <c r="F1576" s="61">
        <v>3497.0</v>
      </c>
      <c r="G1576" s="62" t="s">
        <v>17211</v>
      </c>
      <c r="H1576" s="62" t="s">
        <v>17212</v>
      </c>
      <c r="I1576" s="60"/>
      <c r="J1576" s="60"/>
      <c r="K1576" s="59" t="s">
        <v>10689</v>
      </c>
      <c r="L1576" s="61">
        <v>500.0</v>
      </c>
      <c r="M1576" s="59" t="s">
        <v>10507</v>
      </c>
      <c r="N1576" s="61">
        <v>1.0</v>
      </c>
      <c r="O1576" s="61">
        <v>0.0</v>
      </c>
      <c r="P1576" s="59" t="s">
        <v>10633</v>
      </c>
      <c r="Q1576" s="60"/>
      <c r="R1576" s="60"/>
      <c r="S1576" s="59" t="s">
        <v>10507</v>
      </c>
      <c r="T1576" s="59" t="s">
        <v>10508</v>
      </c>
      <c r="U1576" s="59" t="s">
        <v>10508</v>
      </c>
      <c r="V1576" s="59" t="s">
        <v>10508</v>
      </c>
      <c r="W1576" s="61">
        <v>5.0</v>
      </c>
      <c r="X1576" s="59" t="s">
        <v>15633</v>
      </c>
      <c r="Y1576" s="59" t="s">
        <v>16766</v>
      </c>
      <c r="Z1576" s="59"/>
      <c r="AA1576" s="61">
        <v>3497.0</v>
      </c>
      <c r="AB1576" s="59" t="s">
        <v>10512</v>
      </c>
      <c r="AC1576" s="60"/>
      <c r="AD1576" s="60"/>
      <c r="AE1576" s="59" t="s">
        <v>10507</v>
      </c>
      <c r="AF1576" s="59" t="s">
        <v>10507</v>
      </c>
      <c r="AG1576" s="59" t="s">
        <v>10513</v>
      </c>
      <c r="AH1576" s="60"/>
      <c r="AI1576" s="60"/>
      <c r="AJ1576" s="61">
        <v>20.0</v>
      </c>
      <c r="AK1576" s="61">
        <v>15.0</v>
      </c>
      <c r="AL1576" s="61">
        <v>10.0</v>
      </c>
      <c r="AM1576" s="67"/>
      <c r="AN1576" s="67"/>
      <c r="AO1576" s="60"/>
      <c r="AP1576" s="59"/>
      <c r="AQ1576" s="60"/>
      <c r="AR1576" s="60"/>
      <c r="AS1576" s="62" t="s">
        <v>17213</v>
      </c>
      <c r="AT1576" s="60"/>
      <c r="AU1576" s="60" t="s">
        <v>15529</v>
      </c>
      <c r="AV1576" s="60"/>
      <c r="AW1576" s="60"/>
    </row>
    <row r="1577">
      <c r="B1577" s="61">
        <v>995386.0</v>
      </c>
      <c r="C1577" s="61">
        <v>173.0</v>
      </c>
      <c r="D1577" s="66">
        <v>45394.0</v>
      </c>
      <c r="E1577" s="59" t="s">
        <v>17214</v>
      </c>
      <c r="F1577" s="61">
        <v>3499.0</v>
      </c>
      <c r="G1577" s="62" t="s">
        <v>17215</v>
      </c>
      <c r="H1577" s="59"/>
      <c r="I1577" s="59"/>
      <c r="J1577" s="59"/>
      <c r="K1577" s="59" t="s">
        <v>10689</v>
      </c>
      <c r="L1577" s="61">
        <v>500.0</v>
      </c>
      <c r="M1577" s="59" t="s">
        <v>10507</v>
      </c>
      <c r="N1577" s="61">
        <v>0.0</v>
      </c>
      <c r="O1577" s="61">
        <v>0.0</v>
      </c>
      <c r="P1577" s="59" t="s">
        <v>10508</v>
      </c>
      <c r="Q1577" s="60"/>
      <c r="R1577" s="60"/>
      <c r="S1577" s="59" t="s">
        <v>10507</v>
      </c>
      <c r="T1577" s="59" t="s">
        <v>10508</v>
      </c>
      <c r="U1577" s="59" t="s">
        <v>10508</v>
      </c>
      <c r="V1577" s="59" t="s">
        <v>10508</v>
      </c>
      <c r="W1577" s="61">
        <v>0.0</v>
      </c>
      <c r="X1577" s="59" t="s">
        <v>15633</v>
      </c>
      <c r="Y1577" s="59" t="s">
        <v>16766</v>
      </c>
      <c r="Z1577" s="59"/>
      <c r="AA1577" s="61">
        <v>3499.0</v>
      </c>
      <c r="AB1577" s="59" t="s">
        <v>10512</v>
      </c>
      <c r="AC1577" s="60"/>
      <c r="AD1577" s="60"/>
      <c r="AE1577" s="59" t="s">
        <v>10507</v>
      </c>
      <c r="AF1577" s="59" t="s">
        <v>10507</v>
      </c>
      <c r="AG1577" s="59" t="s">
        <v>10513</v>
      </c>
      <c r="AH1577" s="60"/>
      <c r="AI1577" s="60"/>
      <c r="AJ1577" s="61">
        <v>20.0</v>
      </c>
      <c r="AK1577" s="61">
        <v>15.0</v>
      </c>
      <c r="AL1577" s="61">
        <v>10.0</v>
      </c>
      <c r="AM1577" s="67"/>
      <c r="AN1577" s="67"/>
      <c r="AO1577" s="60"/>
      <c r="AP1577" s="59"/>
      <c r="AQ1577" s="60"/>
      <c r="AR1577" s="60"/>
      <c r="AS1577" s="62" t="s">
        <v>17216</v>
      </c>
      <c r="AT1577" s="59"/>
      <c r="AU1577" s="60" t="s">
        <v>15529</v>
      </c>
      <c r="AV1577" s="60"/>
      <c r="AW1577" s="60"/>
    </row>
    <row r="1578">
      <c r="B1578" s="61">
        <v>995386.0</v>
      </c>
      <c r="C1578" s="61">
        <v>173.0</v>
      </c>
      <c r="D1578" s="66">
        <v>45394.0</v>
      </c>
      <c r="E1578" s="59" t="s">
        <v>17217</v>
      </c>
      <c r="F1578" s="61">
        <v>3501.0</v>
      </c>
      <c r="G1578" s="62" t="s">
        <v>17218</v>
      </c>
      <c r="H1578" s="60"/>
      <c r="I1578" s="60"/>
      <c r="J1578" s="60"/>
      <c r="K1578" s="59" t="s">
        <v>10689</v>
      </c>
      <c r="L1578" s="61">
        <v>500.0</v>
      </c>
      <c r="M1578" s="59" t="s">
        <v>10507</v>
      </c>
      <c r="N1578" s="61">
        <v>-1.0</v>
      </c>
      <c r="O1578" s="61">
        <v>0.0</v>
      </c>
      <c r="P1578" s="59" t="s">
        <v>10508</v>
      </c>
      <c r="Q1578" s="60"/>
      <c r="R1578" s="60"/>
      <c r="S1578" s="59" t="s">
        <v>10507</v>
      </c>
      <c r="T1578" s="59" t="s">
        <v>10508</v>
      </c>
      <c r="U1578" s="59" t="s">
        <v>10508</v>
      </c>
      <c r="V1578" s="59" t="s">
        <v>10508</v>
      </c>
      <c r="W1578" s="61">
        <v>1.0</v>
      </c>
      <c r="X1578" s="60" t="s">
        <v>15633</v>
      </c>
      <c r="Y1578" s="60" t="s">
        <v>16766</v>
      </c>
      <c r="Z1578" s="59"/>
      <c r="AA1578" s="61">
        <v>3501.0</v>
      </c>
      <c r="AB1578" s="60" t="s">
        <v>10512</v>
      </c>
      <c r="AC1578" s="60"/>
      <c r="AD1578" s="60"/>
      <c r="AE1578" s="59" t="s">
        <v>10507</v>
      </c>
      <c r="AF1578" s="59" t="s">
        <v>10507</v>
      </c>
      <c r="AG1578" s="60" t="s">
        <v>10513</v>
      </c>
      <c r="AH1578" s="60"/>
      <c r="AI1578" s="60"/>
      <c r="AJ1578" s="61">
        <v>20.0</v>
      </c>
      <c r="AK1578" s="61">
        <v>15.0</v>
      </c>
      <c r="AL1578" s="61">
        <v>10.0</v>
      </c>
      <c r="AM1578" s="67"/>
      <c r="AN1578" s="67"/>
      <c r="AO1578" s="60"/>
      <c r="AP1578" s="59"/>
      <c r="AQ1578" s="60"/>
      <c r="AR1578" s="60"/>
      <c r="AS1578" s="62" t="s">
        <v>17219</v>
      </c>
      <c r="AT1578" s="60"/>
      <c r="AU1578" s="60" t="s">
        <v>15529</v>
      </c>
      <c r="AV1578" s="60"/>
      <c r="AW1578" s="60"/>
    </row>
    <row r="1579">
      <c r="B1579" s="61">
        <v>995386.0</v>
      </c>
      <c r="C1579" s="61">
        <v>175.0</v>
      </c>
      <c r="D1579" s="66">
        <v>45394.0</v>
      </c>
      <c r="E1579" s="59" t="s">
        <v>17220</v>
      </c>
      <c r="F1579" s="61">
        <v>3503.0</v>
      </c>
      <c r="G1579" s="62" t="s">
        <v>17221</v>
      </c>
      <c r="H1579" s="59"/>
      <c r="I1579" s="59"/>
      <c r="J1579" s="60"/>
      <c r="K1579" s="59" t="s">
        <v>10689</v>
      </c>
      <c r="L1579" s="61">
        <v>500.0</v>
      </c>
      <c r="M1579" s="59" t="s">
        <v>10507</v>
      </c>
      <c r="N1579" s="61">
        <v>0.0</v>
      </c>
      <c r="O1579" s="61">
        <v>0.0</v>
      </c>
      <c r="P1579" s="59" t="s">
        <v>10508</v>
      </c>
      <c r="Q1579" s="60"/>
      <c r="R1579" s="60"/>
      <c r="S1579" s="59" t="s">
        <v>10507</v>
      </c>
      <c r="T1579" s="59" t="s">
        <v>10508</v>
      </c>
      <c r="U1579" s="59" t="s">
        <v>10508</v>
      </c>
      <c r="V1579" s="59" t="s">
        <v>10508</v>
      </c>
      <c r="W1579" s="61">
        <v>0.0</v>
      </c>
      <c r="X1579" s="59" t="s">
        <v>15633</v>
      </c>
      <c r="Y1579" s="59" t="s">
        <v>16292</v>
      </c>
      <c r="Z1579" s="59"/>
      <c r="AA1579" s="61">
        <v>3503.0</v>
      </c>
      <c r="AB1579" s="59" t="s">
        <v>10512</v>
      </c>
      <c r="AC1579" s="60"/>
      <c r="AD1579" s="60"/>
      <c r="AE1579" s="59" t="s">
        <v>10714</v>
      </c>
      <c r="AF1579" s="59" t="s">
        <v>10507</v>
      </c>
      <c r="AG1579" s="59" t="s">
        <v>10513</v>
      </c>
      <c r="AH1579" s="60"/>
      <c r="AI1579" s="60"/>
      <c r="AJ1579" s="61">
        <v>20.0</v>
      </c>
      <c r="AK1579" s="61">
        <v>15.0</v>
      </c>
      <c r="AL1579" s="61">
        <v>10.0</v>
      </c>
      <c r="AM1579" s="67"/>
      <c r="AN1579" s="67"/>
      <c r="AO1579" s="60"/>
      <c r="AP1579" s="59"/>
      <c r="AQ1579" s="60"/>
      <c r="AR1579" s="60"/>
      <c r="AS1579" s="62" t="s">
        <v>17222</v>
      </c>
      <c r="AT1579" s="60"/>
      <c r="AU1579" s="60" t="s">
        <v>15671</v>
      </c>
      <c r="AV1579" s="60"/>
      <c r="AW1579" s="60"/>
    </row>
    <row r="1580">
      <c r="B1580" s="61">
        <v>995386.0</v>
      </c>
      <c r="C1580" s="61">
        <v>175.0</v>
      </c>
      <c r="D1580" s="66">
        <v>45394.0</v>
      </c>
      <c r="E1580" s="59" t="s">
        <v>17223</v>
      </c>
      <c r="F1580" s="61">
        <v>3505.0</v>
      </c>
      <c r="G1580" s="62" t="s">
        <v>17224</v>
      </c>
      <c r="H1580" s="59"/>
      <c r="I1580" s="59"/>
      <c r="J1580" s="60"/>
      <c r="K1580" s="59" t="s">
        <v>10689</v>
      </c>
      <c r="L1580" s="61">
        <v>500.0</v>
      </c>
      <c r="M1580" s="59" t="s">
        <v>10507</v>
      </c>
      <c r="N1580" s="61">
        <v>0.0</v>
      </c>
      <c r="O1580" s="61">
        <v>0.0</v>
      </c>
      <c r="P1580" s="59" t="s">
        <v>10508</v>
      </c>
      <c r="Q1580" s="60"/>
      <c r="R1580" s="60"/>
      <c r="S1580" s="59" t="s">
        <v>10507</v>
      </c>
      <c r="T1580" s="59" t="s">
        <v>10508</v>
      </c>
      <c r="U1580" s="59" t="s">
        <v>10508</v>
      </c>
      <c r="V1580" s="59" t="s">
        <v>10508</v>
      </c>
      <c r="W1580" s="61">
        <v>1.0</v>
      </c>
      <c r="X1580" s="59" t="s">
        <v>15633</v>
      </c>
      <c r="Y1580" s="59" t="s">
        <v>16292</v>
      </c>
      <c r="Z1580" s="60"/>
      <c r="AA1580" s="61">
        <v>3505.0</v>
      </c>
      <c r="AB1580" s="59" t="s">
        <v>10512</v>
      </c>
      <c r="AC1580" s="60"/>
      <c r="AD1580" s="60"/>
      <c r="AE1580" s="59" t="s">
        <v>10714</v>
      </c>
      <c r="AF1580" s="59" t="s">
        <v>10507</v>
      </c>
      <c r="AG1580" s="59" t="s">
        <v>10513</v>
      </c>
      <c r="AH1580" s="60"/>
      <c r="AI1580" s="60"/>
      <c r="AJ1580" s="61">
        <v>20.0</v>
      </c>
      <c r="AK1580" s="61">
        <v>15.0</v>
      </c>
      <c r="AL1580" s="61">
        <v>10.0</v>
      </c>
      <c r="AM1580" s="67"/>
      <c r="AN1580" s="67"/>
      <c r="AO1580" s="60"/>
      <c r="AP1580" s="60"/>
      <c r="AQ1580" s="60"/>
      <c r="AR1580" s="60"/>
      <c r="AS1580" s="62" t="s">
        <v>17225</v>
      </c>
      <c r="AT1580" s="60"/>
      <c r="AU1580" s="60" t="s">
        <v>15671</v>
      </c>
      <c r="AV1580" s="60"/>
      <c r="AW1580" s="60"/>
    </row>
    <row r="1581">
      <c r="B1581" s="61">
        <v>995386.0</v>
      </c>
      <c r="C1581" s="61">
        <v>175.0</v>
      </c>
      <c r="D1581" s="66">
        <v>45394.0</v>
      </c>
      <c r="E1581" s="59" t="s">
        <v>17226</v>
      </c>
      <c r="F1581" s="61">
        <v>3507.0</v>
      </c>
      <c r="G1581" s="62" t="s">
        <v>17227</v>
      </c>
      <c r="H1581" s="59"/>
      <c r="I1581" s="59"/>
      <c r="J1581" s="60"/>
      <c r="K1581" s="59" t="s">
        <v>10689</v>
      </c>
      <c r="L1581" s="61">
        <v>500.0</v>
      </c>
      <c r="M1581" s="59" t="s">
        <v>10507</v>
      </c>
      <c r="N1581" s="61">
        <v>0.0</v>
      </c>
      <c r="O1581" s="61">
        <v>0.0</v>
      </c>
      <c r="P1581" s="59" t="s">
        <v>10508</v>
      </c>
      <c r="Q1581" s="60"/>
      <c r="R1581" s="60"/>
      <c r="S1581" s="59" t="s">
        <v>10507</v>
      </c>
      <c r="T1581" s="59" t="s">
        <v>10508</v>
      </c>
      <c r="U1581" s="59" t="s">
        <v>10508</v>
      </c>
      <c r="V1581" s="59" t="s">
        <v>10508</v>
      </c>
      <c r="W1581" s="61">
        <v>5.0</v>
      </c>
      <c r="X1581" s="59" t="s">
        <v>15633</v>
      </c>
      <c r="Y1581" s="59" t="s">
        <v>16292</v>
      </c>
      <c r="Z1581" s="60"/>
      <c r="AA1581" s="61">
        <v>3507.0</v>
      </c>
      <c r="AB1581" s="59" t="s">
        <v>10512</v>
      </c>
      <c r="AC1581" s="60"/>
      <c r="AD1581" s="60"/>
      <c r="AE1581" s="59" t="s">
        <v>10714</v>
      </c>
      <c r="AF1581" s="59" t="s">
        <v>10507</v>
      </c>
      <c r="AG1581" s="59" t="s">
        <v>10513</v>
      </c>
      <c r="AH1581" s="60"/>
      <c r="AI1581" s="60"/>
      <c r="AJ1581" s="61">
        <v>20.0</v>
      </c>
      <c r="AK1581" s="61">
        <v>15.0</v>
      </c>
      <c r="AL1581" s="61">
        <v>10.0</v>
      </c>
      <c r="AM1581" s="67"/>
      <c r="AN1581" s="66">
        <v>45395.0</v>
      </c>
      <c r="AO1581" s="60"/>
      <c r="AP1581" s="60"/>
      <c r="AQ1581" s="60"/>
      <c r="AR1581" s="60"/>
      <c r="AS1581" s="62" t="s">
        <v>17228</v>
      </c>
      <c r="AT1581" s="60"/>
      <c r="AU1581" s="60" t="s">
        <v>15671</v>
      </c>
      <c r="AV1581" s="60"/>
      <c r="AW1581" s="60"/>
    </row>
    <row r="1582">
      <c r="B1582" s="61">
        <v>995386.0</v>
      </c>
      <c r="C1582" s="61">
        <v>175.0</v>
      </c>
      <c r="D1582" s="66">
        <v>45394.0</v>
      </c>
      <c r="E1582" s="59" t="s">
        <v>17229</v>
      </c>
      <c r="F1582" s="61">
        <v>3509.0</v>
      </c>
      <c r="G1582" s="62" t="s">
        <v>17230</v>
      </c>
      <c r="H1582" s="59"/>
      <c r="I1582" s="60"/>
      <c r="J1582" s="60"/>
      <c r="K1582" s="59" t="s">
        <v>10527</v>
      </c>
      <c r="L1582" s="61">
        <v>500.0</v>
      </c>
      <c r="M1582" s="59" t="s">
        <v>10507</v>
      </c>
      <c r="N1582" s="61">
        <v>0.0</v>
      </c>
      <c r="O1582" s="61">
        <v>0.0</v>
      </c>
      <c r="P1582" s="59" t="s">
        <v>10508</v>
      </c>
      <c r="Q1582" s="60"/>
      <c r="R1582" s="60"/>
      <c r="S1582" s="59" t="s">
        <v>10507</v>
      </c>
      <c r="T1582" s="59" t="s">
        <v>10508</v>
      </c>
      <c r="U1582" s="59" t="s">
        <v>10508</v>
      </c>
      <c r="V1582" s="59" t="s">
        <v>10508</v>
      </c>
      <c r="W1582" s="61">
        <v>0.0</v>
      </c>
      <c r="X1582" s="59" t="s">
        <v>15633</v>
      </c>
      <c r="Y1582" s="59" t="s">
        <v>16292</v>
      </c>
      <c r="Z1582" s="60"/>
      <c r="AA1582" s="61">
        <v>3509.0</v>
      </c>
      <c r="AB1582" s="59" t="s">
        <v>10512</v>
      </c>
      <c r="AC1582" s="60"/>
      <c r="AD1582" s="60"/>
      <c r="AE1582" s="59" t="s">
        <v>10714</v>
      </c>
      <c r="AF1582" s="59" t="s">
        <v>10507</v>
      </c>
      <c r="AG1582" s="59" t="s">
        <v>10513</v>
      </c>
      <c r="AH1582" s="60"/>
      <c r="AI1582" s="60"/>
      <c r="AJ1582" s="61">
        <v>20.0</v>
      </c>
      <c r="AK1582" s="61">
        <v>15.0</v>
      </c>
      <c r="AL1582" s="61">
        <v>10.0</v>
      </c>
      <c r="AM1582" s="67"/>
      <c r="AN1582" s="67"/>
      <c r="AO1582" s="60"/>
      <c r="AP1582" s="60"/>
      <c r="AQ1582" s="60"/>
      <c r="AR1582" s="60"/>
      <c r="AS1582" s="62" t="s">
        <v>17231</v>
      </c>
      <c r="AT1582" s="60"/>
      <c r="AU1582" s="60" t="s">
        <v>15671</v>
      </c>
      <c r="AV1582" s="60"/>
      <c r="AW1582" s="60"/>
    </row>
    <row r="1583">
      <c r="B1583" s="61">
        <v>995386.0</v>
      </c>
      <c r="C1583" s="61">
        <v>141.0</v>
      </c>
      <c r="D1583" s="66">
        <v>45394.0</v>
      </c>
      <c r="E1583" s="59" t="s">
        <v>17232</v>
      </c>
      <c r="F1583" s="61">
        <v>3511.0</v>
      </c>
      <c r="G1583" s="62" t="s">
        <v>17233</v>
      </c>
      <c r="H1583" s="59"/>
      <c r="I1583" s="60"/>
      <c r="J1583" s="60"/>
      <c r="K1583" s="59" t="s">
        <v>10523</v>
      </c>
      <c r="L1583" s="61">
        <v>500.0</v>
      </c>
      <c r="M1583" s="59" t="s">
        <v>10507</v>
      </c>
      <c r="N1583" s="61">
        <v>-1.0</v>
      </c>
      <c r="O1583" s="61">
        <v>0.0</v>
      </c>
      <c r="P1583" s="59" t="s">
        <v>10508</v>
      </c>
      <c r="Q1583" s="60"/>
      <c r="R1583" s="60"/>
      <c r="S1583" s="59" t="s">
        <v>10507</v>
      </c>
      <c r="T1583" s="59" t="s">
        <v>10508</v>
      </c>
      <c r="U1583" s="59" t="s">
        <v>10508</v>
      </c>
      <c r="V1583" s="59" t="s">
        <v>10508</v>
      </c>
      <c r="W1583" s="61">
        <v>2.0</v>
      </c>
      <c r="X1583" s="59" t="s">
        <v>15633</v>
      </c>
      <c r="Y1583" s="59" t="s">
        <v>16292</v>
      </c>
      <c r="Z1583" s="60"/>
      <c r="AA1583" s="61">
        <v>3511.0</v>
      </c>
      <c r="AB1583" s="59" t="s">
        <v>10512</v>
      </c>
      <c r="AC1583" s="60"/>
      <c r="AD1583" s="60"/>
      <c r="AE1583" s="59" t="s">
        <v>10714</v>
      </c>
      <c r="AF1583" s="59" t="s">
        <v>10507</v>
      </c>
      <c r="AG1583" s="59" t="s">
        <v>10513</v>
      </c>
      <c r="AH1583" s="60"/>
      <c r="AI1583" s="60"/>
      <c r="AJ1583" s="61">
        <v>20.0</v>
      </c>
      <c r="AK1583" s="61">
        <v>15.0</v>
      </c>
      <c r="AL1583" s="61">
        <v>10.0</v>
      </c>
      <c r="AM1583" s="67"/>
      <c r="AN1583" s="67"/>
      <c r="AO1583" s="60"/>
      <c r="AP1583" s="60"/>
      <c r="AQ1583" s="60"/>
      <c r="AR1583" s="60"/>
      <c r="AS1583" s="62" t="s">
        <v>17234</v>
      </c>
      <c r="AT1583" s="60"/>
      <c r="AU1583" s="60" t="s">
        <v>11698</v>
      </c>
      <c r="AV1583" s="60"/>
      <c r="AW1583" s="60"/>
    </row>
    <row r="1584">
      <c r="B1584" s="61">
        <v>995386.0</v>
      </c>
      <c r="C1584" s="61">
        <v>175.0</v>
      </c>
      <c r="D1584" s="66">
        <v>45394.0</v>
      </c>
      <c r="E1584" s="59" t="s">
        <v>17235</v>
      </c>
      <c r="F1584" s="61">
        <v>3513.0</v>
      </c>
      <c r="G1584" s="65" t="s">
        <v>17236</v>
      </c>
      <c r="H1584" s="60"/>
      <c r="I1584" s="60"/>
      <c r="J1584" s="60"/>
      <c r="K1584" s="59" t="s">
        <v>10659</v>
      </c>
      <c r="L1584" s="61">
        <v>100.0</v>
      </c>
      <c r="M1584" s="59" t="s">
        <v>10507</v>
      </c>
      <c r="N1584" s="61">
        <v>0.0</v>
      </c>
      <c r="O1584" s="61">
        <v>0.0</v>
      </c>
      <c r="P1584" s="59" t="s">
        <v>10508</v>
      </c>
      <c r="Q1584" s="60"/>
      <c r="R1584" s="60"/>
      <c r="S1584" s="59" t="s">
        <v>10507</v>
      </c>
      <c r="T1584" s="59" t="s">
        <v>10508</v>
      </c>
      <c r="U1584" s="59" t="s">
        <v>10508</v>
      </c>
      <c r="V1584" s="59" t="s">
        <v>10508</v>
      </c>
      <c r="W1584" s="61">
        <v>1.0</v>
      </c>
      <c r="X1584" s="59" t="s">
        <v>15669</v>
      </c>
      <c r="Y1584" s="59" t="s">
        <v>35</v>
      </c>
      <c r="Z1584" s="60"/>
      <c r="AA1584" s="61">
        <v>3513.0</v>
      </c>
      <c r="AB1584" s="59" t="s">
        <v>10512</v>
      </c>
      <c r="AC1584" s="60"/>
      <c r="AD1584" s="60"/>
      <c r="AE1584" s="59" t="s">
        <v>10689</v>
      </c>
      <c r="AF1584" s="59" t="s">
        <v>10507</v>
      </c>
      <c r="AG1584" s="59" t="s">
        <v>10513</v>
      </c>
      <c r="AH1584" s="60"/>
      <c r="AI1584" s="60"/>
      <c r="AJ1584" s="61">
        <v>30.0</v>
      </c>
      <c r="AK1584" s="61">
        <v>20.0</v>
      </c>
      <c r="AL1584" s="61">
        <v>10.0</v>
      </c>
      <c r="AM1584" s="67"/>
      <c r="AN1584" s="67"/>
      <c r="AO1584" s="60"/>
      <c r="AP1584" s="60"/>
      <c r="AQ1584" s="60"/>
      <c r="AR1584" s="60"/>
      <c r="AS1584" s="62" t="s">
        <v>17237</v>
      </c>
      <c r="AT1584" s="60"/>
      <c r="AU1584" s="60" t="s">
        <v>15671</v>
      </c>
      <c r="AV1584" s="60"/>
      <c r="AW1584" s="60"/>
    </row>
    <row r="1585">
      <c r="B1585" s="61">
        <v>995386.0</v>
      </c>
      <c r="C1585" s="61">
        <v>175.0</v>
      </c>
      <c r="D1585" s="66">
        <v>45394.0</v>
      </c>
      <c r="E1585" s="59" t="s">
        <v>17238</v>
      </c>
      <c r="F1585" s="61">
        <v>3515.0</v>
      </c>
      <c r="G1585" s="62" t="s">
        <v>17239</v>
      </c>
      <c r="H1585" s="59"/>
      <c r="I1585" s="60"/>
      <c r="J1585" s="60"/>
      <c r="K1585" s="59" t="s">
        <v>10689</v>
      </c>
      <c r="L1585" s="61">
        <v>100.0</v>
      </c>
      <c r="M1585" s="59" t="s">
        <v>10507</v>
      </c>
      <c r="N1585" s="61">
        <v>0.0</v>
      </c>
      <c r="O1585" s="61">
        <v>0.0</v>
      </c>
      <c r="P1585" s="59" t="s">
        <v>10508</v>
      </c>
      <c r="Q1585" s="60"/>
      <c r="R1585" s="60"/>
      <c r="S1585" s="59" t="s">
        <v>10507</v>
      </c>
      <c r="T1585" s="59" t="s">
        <v>10508</v>
      </c>
      <c r="U1585" s="59" t="s">
        <v>10508</v>
      </c>
      <c r="V1585" s="59" t="s">
        <v>10508</v>
      </c>
      <c r="W1585" s="61">
        <v>1.0</v>
      </c>
      <c r="X1585" s="59" t="s">
        <v>15669</v>
      </c>
      <c r="Y1585" s="59" t="s">
        <v>35</v>
      </c>
      <c r="Z1585" s="60"/>
      <c r="AA1585" s="61">
        <v>3515.0</v>
      </c>
      <c r="AB1585" s="59" t="s">
        <v>10512</v>
      </c>
      <c r="AC1585" s="60"/>
      <c r="AD1585" s="60"/>
      <c r="AE1585" s="59" t="s">
        <v>10689</v>
      </c>
      <c r="AF1585" s="59" t="s">
        <v>10507</v>
      </c>
      <c r="AG1585" s="59" t="s">
        <v>10513</v>
      </c>
      <c r="AH1585" s="60"/>
      <c r="AI1585" s="60"/>
      <c r="AJ1585" s="61">
        <v>30.0</v>
      </c>
      <c r="AK1585" s="61">
        <v>20.0</v>
      </c>
      <c r="AL1585" s="61">
        <v>10.0</v>
      </c>
      <c r="AM1585" s="67"/>
      <c r="AN1585" s="67"/>
      <c r="AO1585" s="60"/>
      <c r="AP1585" s="60"/>
      <c r="AQ1585" s="60"/>
      <c r="AR1585" s="60"/>
      <c r="AS1585" s="62" t="s">
        <v>17240</v>
      </c>
      <c r="AT1585" s="60"/>
      <c r="AU1585" s="60" t="s">
        <v>15671</v>
      </c>
      <c r="AV1585" s="60"/>
      <c r="AW1585" s="60"/>
    </row>
    <row r="1586">
      <c r="B1586" s="61">
        <v>995386.0</v>
      </c>
      <c r="C1586" s="61">
        <v>175.0</v>
      </c>
      <c r="D1586" s="66">
        <v>45394.0</v>
      </c>
      <c r="E1586" s="59" t="s">
        <v>17241</v>
      </c>
      <c r="F1586" s="61">
        <v>3517.0</v>
      </c>
      <c r="G1586" s="62" t="s">
        <v>17242</v>
      </c>
      <c r="H1586" s="59"/>
      <c r="I1586" s="59"/>
      <c r="J1586" s="59"/>
      <c r="K1586" s="59" t="s">
        <v>10729</v>
      </c>
      <c r="L1586" s="61">
        <v>100.0</v>
      </c>
      <c r="M1586" s="59" t="s">
        <v>10507</v>
      </c>
      <c r="N1586" s="61">
        <v>0.0</v>
      </c>
      <c r="O1586" s="61">
        <v>0.0</v>
      </c>
      <c r="P1586" s="59" t="s">
        <v>10508</v>
      </c>
      <c r="Q1586" s="60"/>
      <c r="R1586" s="60"/>
      <c r="S1586" s="59" t="s">
        <v>10507</v>
      </c>
      <c r="T1586" s="59" t="s">
        <v>10508</v>
      </c>
      <c r="U1586" s="59" t="s">
        <v>10508</v>
      </c>
      <c r="V1586" s="59" t="s">
        <v>10508</v>
      </c>
      <c r="W1586" s="61">
        <v>1.0</v>
      </c>
      <c r="X1586" s="59" t="s">
        <v>15907</v>
      </c>
      <c r="Y1586" s="59" t="s">
        <v>16509</v>
      </c>
      <c r="Z1586" s="60"/>
      <c r="AA1586" s="61">
        <v>3517.0</v>
      </c>
      <c r="AB1586" s="59" t="s">
        <v>10512</v>
      </c>
      <c r="AC1586" s="60"/>
      <c r="AD1586" s="60"/>
      <c r="AE1586" s="59" t="s">
        <v>10689</v>
      </c>
      <c r="AF1586" s="59" t="s">
        <v>10507</v>
      </c>
      <c r="AG1586" s="59" t="s">
        <v>10513</v>
      </c>
      <c r="AH1586" s="60"/>
      <c r="AI1586" s="60"/>
      <c r="AJ1586" s="61">
        <v>30.0</v>
      </c>
      <c r="AK1586" s="61">
        <v>20.0</v>
      </c>
      <c r="AL1586" s="61">
        <v>10.0</v>
      </c>
      <c r="AM1586" s="67"/>
      <c r="AN1586" s="67"/>
      <c r="AO1586" s="60"/>
      <c r="AP1586" s="59"/>
      <c r="AQ1586" s="60"/>
      <c r="AR1586" s="60"/>
      <c r="AS1586" s="62" t="s">
        <v>17243</v>
      </c>
      <c r="AT1586" s="60"/>
      <c r="AU1586" s="60" t="s">
        <v>15671</v>
      </c>
      <c r="AV1586" s="60"/>
      <c r="AW1586" s="60"/>
    </row>
    <row r="1587">
      <c r="B1587" s="61">
        <v>995386.0</v>
      </c>
      <c r="C1587" s="61">
        <v>175.0</v>
      </c>
      <c r="D1587" s="66">
        <v>45394.0</v>
      </c>
      <c r="E1587" s="59" t="s">
        <v>17244</v>
      </c>
      <c r="F1587" s="61">
        <v>3519.0</v>
      </c>
      <c r="G1587" s="62" t="s">
        <v>17245</v>
      </c>
      <c r="H1587" s="59"/>
      <c r="I1587" s="59"/>
      <c r="J1587" s="60"/>
      <c r="K1587" s="59" t="s">
        <v>10523</v>
      </c>
      <c r="L1587" s="61">
        <v>100.0</v>
      </c>
      <c r="M1587" s="59" t="s">
        <v>10507</v>
      </c>
      <c r="N1587" s="61">
        <v>1.0</v>
      </c>
      <c r="O1587" s="61">
        <v>0.0</v>
      </c>
      <c r="P1587" s="59" t="s">
        <v>10633</v>
      </c>
      <c r="Q1587" s="60"/>
      <c r="R1587" s="60"/>
      <c r="S1587" s="59" t="s">
        <v>10507</v>
      </c>
      <c r="T1587" s="59" t="s">
        <v>10508</v>
      </c>
      <c r="U1587" s="59" t="s">
        <v>10508</v>
      </c>
      <c r="V1587" s="59" t="s">
        <v>10508</v>
      </c>
      <c r="W1587" s="61">
        <v>0.0</v>
      </c>
      <c r="X1587" s="59" t="s">
        <v>15907</v>
      </c>
      <c r="Y1587" s="59" t="s">
        <v>15908</v>
      </c>
      <c r="Z1587" s="60"/>
      <c r="AA1587" s="61">
        <v>3519.0</v>
      </c>
      <c r="AB1587" s="59" t="s">
        <v>10512</v>
      </c>
      <c r="AC1587" s="60"/>
      <c r="AD1587" s="60"/>
      <c r="AE1587" s="59" t="s">
        <v>10507</v>
      </c>
      <c r="AF1587" s="59" t="s">
        <v>10507</v>
      </c>
      <c r="AG1587" s="59" t="s">
        <v>10513</v>
      </c>
      <c r="AH1587" s="60"/>
      <c r="AI1587" s="60"/>
      <c r="AJ1587" s="61">
        <v>30.0</v>
      </c>
      <c r="AK1587" s="61">
        <v>20.0</v>
      </c>
      <c r="AL1587" s="61">
        <v>10.0</v>
      </c>
      <c r="AM1587" s="66">
        <v>45495.0</v>
      </c>
      <c r="AN1587" s="66">
        <v>45495.0</v>
      </c>
      <c r="AO1587" s="60"/>
      <c r="AP1587" s="59"/>
      <c r="AQ1587" s="60"/>
      <c r="AR1587" s="60"/>
      <c r="AS1587" s="62" t="s">
        <v>17246</v>
      </c>
      <c r="AT1587" s="60"/>
      <c r="AU1587" s="60" t="s">
        <v>15671</v>
      </c>
      <c r="AV1587" s="60"/>
      <c r="AW1587" s="60"/>
    </row>
    <row r="1588">
      <c r="B1588" s="61">
        <v>995386.0</v>
      </c>
      <c r="C1588" s="61">
        <v>175.0</v>
      </c>
      <c r="D1588" s="66">
        <v>45394.0</v>
      </c>
      <c r="E1588" s="59" t="s">
        <v>17247</v>
      </c>
      <c r="F1588" s="61">
        <v>3521.0</v>
      </c>
      <c r="G1588" s="62" t="s">
        <v>17248</v>
      </c>
      <c r="H1588" s="60"/>
      <c r="I1588" s="60"/>
      <c r="J1588" s="60"/>
      <c r="K1588" s="59" t="s">
        <v>10523</v>
      </c>
      <c r="L1588" s="61">
        <v>100.0</v>
      </c>
      <c r="M1588" s="59" t="s">
        <v>10507</v>
      </c>
      <c r="N1588" s="61">
        <v>0.0</v>
      </c>
      <c r="O1588" s="61">
        <v>0.0</v>
      </c>
      <c r="P1588" s="59" t="s">
        <v>10508</v>
      </c>
      <c r="Q1588" s="60"/>
      <c r="R1588" s="60"/>
      <c r="S1588" s="59" t="s">
        <v>10507</v>
      </c>
      <c r="T1588" s="59" t="s">
        <v>10508</v>
      </c>
      <c r="U1588" s="59" t="s">
        <v>10508</v>
      </c>
      <c r="V1588" s="59" t="s">
        <v>10508</v>
      </c>
      <c r="W1588" s="61">
        <v>1.0</v>
      </c>
      <c r="X1588" s="59" t="s">
        <v>15669</v>
      </c>
      <c r="Y1588" s="59" t="s">
        <v>20</v>
      </c>
      <c r="Z1588" s="60"/>
      <c r="AA1588" s="61">
        <v>3521.0</v>
      </c>
      <c r="AB1588" s="60" t="s">
        <v>10512</v>
      </c>
      <c r="AC1588" s="60"/>
      <c r="AD1588" s="60"/>
      <c r="AE1588" s="59" t="s">
        <v>10507</v>
      </c>
      <c r="AF1588" s="59" t="s">
        <v>10507</v>
      </c>
      <c r="AG1588" s="60" t="s">
        <v>10513</v>
      </c>
      <c r="AH1588" s="60"/>
      <c r="AI1588" s="60"/>
      <c r="AJ1588" s="61">
        <v>30.0</v>
      </c>
      <c r="AK1588" s="61">
        <v>20.0</v>
      </c>
      <c r="AL1588" s="61">
        <v>10.0</v>
      </c>
      <c r="AM1588" s="60"/>
      <c r="AN1588" s="60"/>
      <c r="AO1588" s="60"/>
      <c r="AP1588" s="60"/>
      <c r="AQ1588" s="60"/>
      <c r="AR1588" s="60"/>
      <c r="AS1588" s="62" t="s">
        <v>17249</v>
      </c>
      <c r="AT1588" s="60"/>
      <c r="AU1588" s="60" t="s">
        <v>15671</v>
      </c>
      <c r="AV1588" s="60"/>
      <c r="AW1588" s="60"/>
    </row>
    <row r="1589">
      <c r="B1589" s="61">
        <v>995386.0</v>
      </c>
      <c r="C1589" s="61">
        <v>175.0</v>
      </c>
      <c r="D1589" s="66">
        <v>45394.0</v>
      </c>
      <c r="E1589" s="59" t="s">
        <v>17250</v>
      </c>
      <c r="F1589" s="61">
        <v>3523.0</v>
      </c>
      <c r="G1589" s="65" t="s">
        <v>17251</v>
      </c>
      <c r="H1589" s="60"/>
      <c r="I1589" s="60"/>
      <c r="J1589" s="60"/>
      <c r="K1589" s="59" t="s">
        <v>10596</v>
      </c>
      <c r="L1589" s="61">
        <v>100.0</v>
      </c>
      <c r="M1589" s="59" t="s">
        <v>10507</v>
      </c>
      <c r="N1589" s="61">
        <v>1.0</v>
      </c>
      <c r="O1589" s="61">
        <v>0.0</v>
      </c>
      <c r="P1589" s="59" t="s">
        <v>10633</v>
      </c>
      <c r="Q1589" s="60"/>
      <c r="R1589" s="60"/>
      <c r="S1589" s="59" t="s">
        <v>10507</v>
      </c>
      <c r="T1589" s="59" t="s">
        <v>10508</v>
      </c>
      <c r="U1589" s="59" t="s">
        <v>10508</v>
      </c>
      <c r="V1589" s="59" t="s">
        <v>10508</v>
      </c>
      <c r="W1589" s="61">
        <v>0.0</v>
      </c>
      <c r="X1589" s="59" t="s">
        <v>15669</v>
      </c>
      <c r="Y1589" s="59" t="s">
        <v>20</v>
      </c>
      <c r="Z1589" s="60"/>
      <c r="AA1589" s="61">
        <v>3523.0</v>
      </c>
      <c r="AB1589" s="59" t="s">
        <v>10512</v>
      </c>
      <c r="AC1589" s="60"/>
      <c r="AD1589" s="60"/>
      <c r="AE1589" s="59" t="s">
        <v>10507</v>
      </c>
      <c r="AF1589" s="59" t="s">
        <v>10507</v>
      </c>
      <c r="AG1589" s="59" t="s">
        <v>10513</v>
      </c>
      <c r="AH1589" s="60"/>
      <c r="AI1589" s="60"/>
      <c r="AJ1589" s="61">
        <v>30.0</v>
      </c>
      <c r="AK1589" s="61">
        <v>20.0</v>
      </c>
      <c r="AL1589" s="61">
        <v>10.0</v>
      </c>
      <c r="AM1589" s="66">
        <v>45495.0</v>
      </c>
      <c r="AN1589" s="66">
        <v>45495.0</v>
      </c>
      <c r="AO1589" s="60"/>
      <c r="AP1589" s="60"/>
      <c r="AQ1589" s="60"/>
      <c r="AR1589" s="60"/>
      <c r="AS1589" s="62" t="s">
        <v>17252</v>
      </c>
      <c r="AT1589" s="60"/>
      <c r="AU1589" s="60" t="s">
        <v>15671</v>
      </c>
      <c r="AV1589" s="60"/>
      <c r="AW1589" s="60"/>
    </row>
    <row r="1590">
      <c r="B1590" s="61">
        <v>995386.0</v>
      </c>
      <c r="C1590" s="61">
        <v>175.0</v>
      </c>
      <c r="D1590" s="66">
        <v>45394.0</v>
      </c>
      <c r="E1590" s="59" t="s">
        <v>17253</v>
      </c>
      <c r="F1590" s="61">
        <v>3525.0</v>
      </c>
      <c r="G1590" s="62" t="s">
        <v>17254</v>
      </c>
      <c r="H1590" s="59"/>
      <c r="I1590" s="59"/>
      <c r="J1590" s="60"/>
      <c r="K1590" s="59" t="s">
        <v>10523</v>
      </c>
      <c r="L1590" s="61">
        <v>100.0</v>
      </c>
      <c r="M1590" s="59" t="s">
        <v>10507</v>
      </c>
      <c r="N1590" s="61">
        <v>0.0</v>
      </c>
      <c r="O1590" s="61">
        <v>0.0</v>
      </c>
      <c r="P1590" s="59" t="s">
        <v>10508</v>
      </c>
      <c r="Q1590" s="60"/>
      <c r="R1590" s="60"/>
      <c r="S1590" s="59" t="s">
        <v>10507</v>
      </c>
      <c r="T1590" s="59" t="s">
        <v>10508</v>
      </c>
      <c r="U1590" s="59" t="s">
        <v>10508</v>
      </c>
      <c r="V1590" s="59" t="s">
        <v>10508</v>
      </c>
      <c r="W1590" s="61">
        <v>1.0</v>
      </c>
      <c r="X1590" s="59" t="s">
        <v>15669</v>
      </c>
      <c r="Y1590" s="59" t="s">
        <v>33</v>
      </c>
      <c r="Z1590" s="59"/>
      <c r="AA1590" s="61">
        <v>3525.0</v>
      </c>
      <c r="AB1590" s="60" t="s">
        <v>10512</v>
      </c>
      <c r="AC1590" s="60"/>
      <c r="AD1590" s="60"/>
      <c r="AE1590" s="59" t="s">
        <v>10689</v>
      </c>
      <c r="AF1590" s="59" t="s">
        <v>10507</v>
      </c>
      <c r="AG1590" s="60" t="s">
        <v>10513</v>
      </c>
      <c r="AH1590" s="60"/>
      <c r="AI1590" s="60"/>
      <c r="AJ1590" s="61">
        <v>30.0</v>
      </c>
      <c r="AK1590" s="61">
        <v>20.0</v>
      </c>
      <c r="AL1590" s="61">
        <v>10.0</v>
      </c>
      <c r="AM1590" s="67"/>
      <c r="AN1590" s="67"/>
      <c r="AO1590" s="60"/>
      <c r="AP1590" s="59"/>
      <c r="AQ1590" s="60"/>
      <c r="AR1590" s="60"/>
      <c r="AS1590" s="62" t="s">
        <v>17255</v>
      </c>
      <c r="AT1590" s="60"/>
      <c r="AU1590" s="60" t="s">
        <v>15671</v>
      </c>
      <c r="AV1590" s="60"/>
      <c r="AW1590" s="60"/>
    </row>
    <row r="1591">
      <c r="B1591" s="61">
        <v>995386.0</v>
      </c>
      <c r="C1591" s="61">
        <v>175.0</v>
      </c>
      <c r="D1591" s="66">
        <v>45394.0</v>
      </c>
      <c r="E1591" s="59" t="s">
        <v>17256</v>
      </c>
      <c r="F1591" s="61">
        <v>3527.0</v>
      </c>
      <c r="G1591" s="62" t="s">
        <v>17257</v>
      </c>
      <c r="H1591" s="60"/>
      <c r="I1591" s="60"/>
      <c r="J1591" s="60"/>
      <c r="K1591" s="59" t="s">
        <v>10523</v>
      </c>
      <c r="L1591" s="61">
        <v>100.0</v>
      </c>
      <c r="M1591" s="59" t="s">
        <v>10507</v>
      </c>
      <c r="N1591" s="61">
        <v>1.0</v>
      </c>
      <c r="O1591" s="61">
        <v>0.0</v>
      </c>
      <c r="P1591" s="59" t="s">
        <v>10633</v>
      </c>
      <c r="Q1591" s="67"/>
      <c r="R1591" s="67"/>
      <c r="S1591" s="59" t="s">
        <v>10507</v>
      </c>
      <c r="T1591" s="59" t="s">
        <v>10508</v>
      </c>
      <c r="U1591" s="59" t="s">
        <v>10508</v>
      </c>
      <c r="V1591" s="59" t="s">
        <v>10508</v>
      </c>
      <c r="W1591" s="61">
        <v>0.0</v>
      </c>
      <c r="X1591" s="59" t="s">
        <v>16350</v>
      </c>
      <c r="Y1591" s="59" t="s">
        <v>20</v>
      </c>
      <c r="Z1591" s="59"/>
      <c r="AA1591" s="61">
        <v>3527.0</v>
      </c>
      <c r="AB1591" s="59" t="s">
        <v>10512</v>
      </c>
      <c r="AC1591" s="60"/>
      <c r="AD1591" s="60"/>
      <c r="AE1591" s="59" t="s">
        <v>10507</v>
      </c>
      <c r="AF1591" s="59" t="s">
        <v>10507</v>
      </c>
      <c r="AG1591" s="59" t="s">
        <v>10513</v>
      </c>
      <c r="AH1591" s="60"/>
      <c r="AI1591" s="60"/>
      <c r="AJ1591" s="61">
        <v>30.0</v>
      </c>
      <c r="AK1591" s="61">
        <v>20.0</v>
      </c>
      <c r="AL1591" s="61">
        <v>10.0</v>
      </c>
      <c r="AM1591" s="66">
        <v>45495.0</v>
      </c>
      <c r="AN1591" s="66">
        <v>45495.0</v>
      </c>
      <c r="AO1591" s="60"/>
      <c r="AP1591" s="59"/>
      <c r="AQ1591" s="60"/>
      <c r="AR1591" s="60"/>
      <c r="AS1591" s="62" t="s">
        <v>17258</v>
      </c>
      <c r="AT1591" s="60"/>
      <c r="AU1591" s="60" t="s">
        <v>15671</v>
      </c>
      <c r="AV1591" s="60"/>
      <c r="AW1591" s="60"/>
    </row>
    <row r="1592">
      <c r="B1592" s="61">
        <v>995386.0</v>
      </c>
      <c r="C1592" s="61">
        <v>175.0</v>
      </c>
      <c r="D1592" s="66">
        <v>45394.0</v>
      </c>
      <c r="E1592" s="59" t="s">
        <v>17259</v>
      </c>
      <c r="F1592" s="61">
        <v>3529.0</v>
      </c>
      <c r="G1592" s="62" t="s">
        <v>17260</v>
      </c>
      <c r="H1592" s="60"/>
      <c r="I1592" s="60"/>
      <c r="J1592" s="60"/>
      <c r="K1592" s="59" t="s">
        <v>10523</v>
      </c>
      <c r="L1592" s="61">
        <v>100.0</v>
      </c>
      <c r="M1592" s="59" t="s">
        <v>10507</v>
      </c>
      <c r="N1592" s="61">
        <v>-1.0</v>
      </c>
      <c r="O1592" s="61">
        <v>0.0</v>
      </c>
      <c r="P1592" s="59" t="s">
        <v>10508</v>
      </c>
      <c r="Q1592" s="60"/>
      <c r="R1592" s="60"/>
      <c r="S1592" s="59" t="s">
        <v>10507</v>
      </c>
      <c r="T1592" s="59" t="s">
        <v>10508</v>
      </c>
      <c r="U1592" s="59" t="s">
        <v>10508</v>
      </c>
      <c r="V1592" s="59" t="s">
        <v>10508</v>
      </c>
      <c r="W1592" s="61">
        <v>1.0</v>
      </c>
      <c r="X1592" s="59" t="s">
        <v>16350</v>
      </c>
      <c r="Y1592" s="59" t="s">
        <v>15835</v>
      </c>
      <c r="Z1592" s="60"/>
      <c r="AA1592" s="61">
        <v>3529.0</v>
      </c>
      <c r="AB1592" s="59" t="s">
        <v>10512</v>
      </c>
      <c r="AC1592" s="60"/>
      <c r="AD1592" s="60"/>
      <c r="AE1592" s="59" t="s">
        <v>10507</v>
      </c>
      <c r="AF1592" s="59" t="s">
        <v>10507</v>
      </c>
      <c r="AG1592" s="59" t="s">
        <v>10513</v>
      </c>
      <c r="AH1592" s="60"/>
      <c r="AI1592" s="60"/>
      <c r="AJ1592" s="61">
        <v>30.0</v>
      </c>
      <c r="AK1592" s="61">
        <v>20.0</v>
      </c>
      <c r="AL1592" s="61">
        <v>10.0</v>
      </c>
      <c r="AM1592" s="68"/>
      <c r="AN1592" s="66">
        <v>45483.0</v>
      </c>
      <c r="AO1592" s="60"/>
      <c r="AP1592" s="60"/>
      <c r="AQ1592" s="60"/>
      <c r="AR1592" s="60"/>
      <c r="AS1592" s="62" t="s">
        <v>17261</v>
      </c>
      <c r="AT1592" s="60"/>
      <c r="AU1592" s="60" t="s">
        <v>15671</v>
      </c>
      <c r="AV1592" s="60"/>
      <c r="AW1592" s="60"/>
    </row>
    <row r="1593">
      <c r="B1593" s="61">
        <v>995386.0</v>
      </c>
      <c r="C1593" s="61">
        <v>159.0</v>
      </c>
      <c r="D1593" s="66">
        <v>45394.0</v>
      </c>
      <c r="E1593" s="59" t="s">
        <v>17262</v>
      </c>
      <c r="F1593" s="61">
        <v>3531.0</v>
      </c>
      <c r="G1593" s="62" t="s">
        <v>17263</v>
      </c>
      <c r="H1593" s="59"/>
      <c r="I1593" s="59"/>
      <c r="J1593" s="59"/>
      <c r="K1593" s="59" t="s">
        <v>10521</v>
      </c>
      <c r="L1593" s="61">
        <v>100.0</v>
      </c>
      <c r="M1593" s="59" t="s">
        <v>10507</v>
      </c>
      <c r="N1593" s="61">
        <v>0.0</v>
      </c>
      <c r="O1593" s="61">
        <v>0.0</v>
      </c>
      <c r="P1593" s="59" t="s">
        <v>10508</v>
      </c>
      <c r="Q1593" s="60"/>
      <c r="R1593" s="60"/>
      <c r="S1593" s="59" t="s">
        <v>10507</v>
      </c>
      <c r="T1593" s="59" t="s">
        <v>10508</v>
      </c>
      <c r="U1593" s="59" t="s">
        <v>10508</v>
      </c>
      <c r="V1593" s="59" t="s">
        <v>10508</v>
      </c>
      <c r="W1593" s="61">
        <v>1.0</v>
      </c>
      <c r="X1593" s="59" t="s">
        <v>10509</v>
      </c>
      <c r="Y1593" s="59" t="s">
        <v>17264</v>
      </c>
      <c r="Z1593" s="59"/>
      <c r="AA1593" s="61">
        <v>3531.0</v>
      </c>
      <c r="AB1593" s="59" t="s">
        <v>10512</v>
      </c>
      <c r="AC1593" s="60"/>
      <c r="AD1593" s="60"/>
      <c r="AE1593" s="59" t="s">
        <v>10729</v>
      </c>
      <c r="AF1593" s="59" t="s">
        <v>10507</v>
      </c>
      <c r="AG1593" s="59" t="s">
        <v>10513</v>
      </c>
      <c r="AH1593" s="60"/>
      <c r="AI1593" s="60"/>
      <c r="AJ1593" s="61">
        <v>25.0</v>
      </c>
      <c r="AK1593" s="61">
        <v>15.0</v>
      </c>
      <c r="AL1593" s="61">
        <v>10.0</v>
      </c>
      <c r="AM1593" s="66">
        <v>45484.0</v>
      </c>
      <c r="AN1593" s="67"/>
      <c r="AO1593" s="60"/>
      <c r="AP1593" s="59"/>
      <c r="AQ1593" s="60"/>
      <c r="AR1593" s="60"/>
      <c r="AS1593" s="62" t="s">
        <v>17265</v>
      </c>
      <c r="AT1593" s="60"/>
      <c r="AU1593" s="60" t="s">
        <v>11001</v>
      </c>
      <c r="AV1593" s="60"/>
      <c r="AW1593" s="60"/>
    </row>
    <row r="1594">
      <c r="B1594" s="61">
        <v>995386.0</v>
      </c>
      <c r="C1594" s="61">
        <v>175.0</v>
      </c>
      <c r="D1594" s="66">
        <v>45395.0</v>
      </c>
      <c r="E1594" s="59" t="s">
        <v>17266</v>
      </c>
      <c r="F1594" s="61">
        <v>3533.0</v>
      </c>
      <c r="G1594" s="59"/>
      <c r="H1594" s="60"/>
      <c r="I1594" s="60"/>
      <c r="J1594" s="60"/>
      <c r="K1594" s="59" t="s">
        <v>17126</v>
      </c>
      <c r="L1594" s="61">
        <v>500.0</v>
      </c>
      <c r="M1594" s="59" t="s">
        <v>10507</v>
      </c>
      <c r="N1594" s="61">
        <v>0.0</v>
      </c>
      <c r="O1594" s="61">
        <v>0.0</v>
      </c>
      <c r="P1594" s="59" t="s">
        <v>10508</v>
      </c>
      <c r="Q1594" s="60"/>
      <c r="R1594" s="60"/>
      <c r="S1594" s="59" t="s">
        <v>10507</v>
      </c>
      <c r="T1594" s="59" t="s">
        <v>10508</v>
      </c>
      <c r="U1594" s="59" t="s">
        <v>10508</v>
      </c>
      <c r="V1594" s="59" t="s">
        <v>10508</v>
      </c>
      <c r="W1594" s="61">
        <v>2.0</v>
      </c>
      <c r="X1594" s="59" t="s">
        <v>15633</v>
      </c>
      <c r="Y1594" s="59" t="s">
        <v>16766</v>
      </c>
      <c r="Z1594" s="60"/>
      <c r="AA1594" s="61">
        <v>3533.0</v>
      </c>
      <c r="AB1594" s="59" t="s">
        <v>10512</v>
      </c>
      <c r="AC1594" s="60"/>
      <c r="AD1594" s="60"/>
      <c r="AE1594" s="59" t="s">
        <v>10507</v>
      </c>
      <c r="AF1594" s="59" t="s">
        <v>10507</v>
      </c>
      <c r="AG1594" s="59" t="s">
        <v>10513</v>
      </c>
      <c r="AH1594" s="60"/>
      <c r="AI1594" s="60"/>
      <c r="AJ1594" s="61">
        <v>20.0</v>
      </c>
      <c r="AK1594" s="61">
        <v>15.0</v>
      </c>
      <c r="AL1594" s="61">
        <v>10.0</v>
      </c>
      <c r="AM1594" s="66">
        <v>45395.0</v>
      </c>
      <c r="AN1594" s="66">
        <v>45436.0</v>
      </c>
      <c r="AO1594" s="60"/>
      <c r="AP1594" s="59"/>
      <c r="AQ1594" s="60"/>
      <c r="AR1594" s="60"/>
      <c r="AS1594" s="62" t="s">
        <v>17267</v>
      </c>
      <c r="AT1594" s="60"/>
      <c r="AU1594" s="60" t="s">
        <v>15671</v>
      </c>
      <c r="AV1594" s="60"/>
      <c r="AW1594" s="60"/>
    </row>
    <row r="1595">
      <c r="B1595" s="61">
        <v>995386.0</v>
      </c>
      <c r="C1595" s="61">
        <v>161.0</v>
      </c>
      <c r="D1595" s="66">
        <v>45395.0</v>
      </c>
      <c r="E1595" s="59" t="s">
        <v>17268</v>
      </c>
      <c r="F1595" s="61">
        <v>3535.0</v>
      </c>
      <c r="G1595" s="59"/>
      <c r="H1595" s="59"/>
      <c r="I1595" s="59"/>
      <c r="J1595" s="59"/>
      <c r="K1595" s="59" t="s">
        <v>10689</v>
      </c>
      <c r="L1595" s="61">
        <v>500.0</v>
      </c>
      <c r="M1595" s="59" t="s">
        <v>10507</v>
      </c>
      <c r="N1595" s="61">
        <v>-1.0</v>
      </c>
      <c r="O1595" s="61">
        <v>0.0</v>
      </c>
      <c r="P1595" s="59" t="s">
        <v>10508</v>
      </c>
      <c r="Q1595" s="60"/>
      <c r="R1595" s="60"/>
      <c r="S1595" s="59" t="s">
        <v>10507</v>
      </c>
      <c r="T1595" s="59" t="s">
        <v>10508</v>
      </c>
      <c r="U1595" s="59" t="s">
        <v>10508</v>
      </c>
      <c r="V1595" s="59" t="s">
        <v>10508</v>
      </c>
      <c r="W1595" s="61">
        <v>2.0</v>
      </c>
      <c r="X1595" s="59" t="s">
        <v>15633</v>
      </c>
      <c r="Y1595" s="59" t="s">
        <v>16766</v>
      </c>
      <c r="Z1595" s="59"/>
      <c r="AA1595" s="61">
        <v>3535.0</v>
      </c>
      <c r="AB1595" s="59" t="s">
        <v>10512</v>
      </c>
      <c r="AC1595" s="60"/>
      <c r="AD1595" s="60"/>
      <c r="AE1595" s="59" t="s">
        <v>10507</v>
      </c>
      <c r="AF1595" s="59" t="s">
        <v>10507</v>
      </c>
      <c r="AG1595" s="59" t="s">
        <v>10513</v>
      </c>
      <c r="AH1595" s="60"/>
      <c r="AI1595" s="60"/>
      <c r="AJ1595" s="61">
        <v>20.0</v>
      </c>
      <c r="AK1595" s="61">
        <v>15.0</v>
      </c>
      <c r="AL1595" s="61">
        <v>10.0</v>
      </c>
      <c r="AM1595" s="67"/>
      <c r="AN1595" s="67"/>
      <c r="AO1595" s="60"/>
      <c r="AP1595" s="59"/>
      <c r="AQ1595" s="60"/>
      <c r="AR1595" s="60"/>
      <c r="AS1595" s="62" t="s">
        <v>17269</v>
      </c>
      <c r="AT1595" s="60"/>
      <c r="AU1595" s="60" t="s">
        <v>10516</v>
      </c>
      <c r="AV1595" s="60"/>
      <c r="AW1595" s="60"/>
    </row>
    <row r="1596">
      <c r="B1596" s="61">
        <v>995386.0</v>
      </c>
      <c r="C1596" s="61">
        <v>159.0</v>
      </c>
      <c r="D1596" s="66">
        <v>45395.0</v>
      </c>
      <c r="E1596" s="59" t="s">
        <v>17270</v>
      </c>
      <c r="F1596" s="61">
        <v>3537.0</v>
      </c>
      <c r="G1596" s="59"/>
      <c r="H1596" s="59"/>
      <c r="I1596" s="59"/>
      <c r="J1596" s="59"/>
      <c r="K1596" s="59" t="s">
        <v>12053</v>
      </c>
      <c r="L1596" s="61">
        <v>100.0</v>
      </c>
      <c r="M1596" s="59" t="s">
        <v>10507</v>
      </c>
      <c r="N1596" s="61">
        <v>1.0</v>
      </c>
      <c r="O1596" s="61">
        <v>0.0</v>
      </c>
      <c r="P1596" s="59" t="s">
        <v>10508</v>
      </c>
      <c r="Q1596" s="60"/>
      <c r="R1596" s="60"/>
      <c r="S1596" s="59" t="s">
        <v>10507</v>
      </c>
      <c r="T1596" s="59" t="s">
        <v>10508</v>
      </c>
      <c r="U1596" s="59" t="s">
        <v>10508</v>
      </c>
      <c r="V1596" s="59" t="s">
        <v>10508</v>
      </c>
      <c r="W1596" s="61">
        <v>8.0</v>
      </c>
      <c r="X1596" s="59" t="s">
        <v>10509</v>
      </c>
      <c r="Y1596" s="59" t="s">
        <v>15703</v>
      </c>
      <c r="Z1596" s="60"/>
      <c r="AA1596" s="61">
        <v>3537.0</v>
      </c>
      <c r="AB1596" s="59" t="s">
        <v>10512</v>
      </c>
      <c r="AC1596" s="60"/>
      <c r="AD1596" s="60"/>
      <c r="AE1596" s="59" t="s">
        <v>11972</v>
      </c>
      <c r="AF1596" s="59" t="s">
        <v>10507</v>
      </c>
      <c r="AG1596" s="59" t="s">
        <v>10513</v>
      </c>
      <c r="AH1596" s="60"/>
      <c r="AI1596" s="60"/>
      <c r="AJ1596" s="61">
        <v>30.0</v>
      </c>
      <c r="AK1596" s="61">
        <v>20.0</v>
      </c>
      <c r="AL1596" s="61">
        <v>10.0</v>
      </c>
      <c r="AM1596" s="66">
        <v>45484.0</v>
      </c>
      <c r="AN1596" s="66">
        <v>45484.0</v>
      </c>
      <c r="AO1596" s="60"/>
      <c r="AP1596" s="60"/>
      <c r="AQ1596" s="60"/>
      <c r="AR1596" s="60"/>
      <c r="AS1596" s="62" t="s">
        <v>17271</v>
      </c>
      <c r="AT1596" s="60"/>
      <c r="AU1596" s="60" t="s">
        <v>11001</v>
      </c>
      <c r="AV1596" s="60"/>
      <c r="AW1596" s="60"/>
    </row>
    <row r="1597">
      <c r="B1597" s="61">
        <v>995386.0</v>
      </c>
      <c r="C1597" s="61">
        <v>175.0</v>
      </c>
      <c r="D1597" s="66">
        <v>45397.0</v>
      </c>
      <c r="E1597" s="59" t="s">
        <v>17272</v>
      </c>
      <c r="F1597" s="61">
        <v>5471.0</v>
      </c>
      <c r="G1597" s="60"/>
      <c r="H1597" s="60"/>
      <c r="I1597" s="60"/>
      <c r="J1597" s="60"/>
      <c r="K1597" s="59" t="s">
        <v>10547</v>
      </c>
      <c r="L1597" s="61">
        <v>100.0</v>
      </c>
      <c r="M1597" s="59" t="s">
        <v>10507</v>
      </c>
      <c r="N1597" s="61">
        <v>0.0</v>
      </c>
      <c r="O1597" s="61">
        <v>0.0</v>
      </c>
      <c r="P1597" s="59" t="s">
        <v>10508</v>
      </c>
      <c r="Q1597" s="60"/>
      <c r="R1597" s="60"/>
      <c r="S1597" s="59" t="s">
        <v>10507</v>
      </c>
      <c r="T1597" s="59" t="s">
        <v>10508</v>
      </c>
      <c r="U1597" s="59" t="s">
        <v>10508</v>
      </c>
      <c r="V1597" s="59" t="s">
        <v>10508</v>
      </c>
      <c r="W1597" s="61">
        <v>1.0</v>
      </c>
      <c r="X1597" s="59" t="s">
        <v>16350</v>
      </c>
      <c r="Y1597" s="59" t="s">
        <v>20</v>
      </c>
      <c r="Z1597" s="60"/>
      <c r="AA1597" s="59"/>
      <c r="AB1597" s="59" t="s">
        <v>10512</v>
      </c>
      <c r="AC1597" s="60"/>
      <c r="AD1597" s="60"/>
      <c r="AE1597" s="59" t="s">
        <v>10507</v>
      </c>
      <c r="AF1597" s="59" t="s">
        <v>10507</v>
      </c>
      <c r="AG1597" s="59" t="s">
        <v>10513</v>
      </c>
      <c r="AH1597" s="60"/>
      <c r="AI1597" s="60"/>
      <c r="AJ1597" s="61">
        <v>30.0</v>
      </c>
      <c r="AK1597" s="61">
        <v>20.0</v>
      </c>
      <c r="AL1597" s="61">
        <v>10.0</v>
      </c>
      <c r="AM1597" s="67"/>
      <c r="AN1597" s="60"/>
      <c r="AO1597" s="60"/>
      <c r="AP1597" s="60"/>
      <c r="AQ1597" s="60"/>
      <c r="AR1597" s="60"/>
      <c r="AS1597" s="62" t="s">
        <v>17273</v>
      </c>
      <c r="AT1597" s="60"/>
      <c r="AU1597" s="60" t="s">
        <v>15671</v>
      </c>
      <c r="AV1597" s="60"/>
      <c r="AW1597" s="60"/>
    </row>
    <row r="1598">
      <c r="B1598" s="61">
        <v>995386.0</v>
      </c>
      <c r="C1598" s="61">
        <v>133.0</v>
      </c>
      <c r="D1598" s="66">
        <v>45397.0</v>
      </c>
      <c r="E1598" s="59" t="s">
        <v>17274</v>
      </c>
      <c r="F1598" s="61">
        <v>5473.0</v>
      </c>
      <c r="G1598" s="59"/>
      <c r="H1598" s="59"/>
      <c r="I1598" s="59"/>
      <c r="J1598" s="60"/>
      <c r="K1598" s="59" t="s">
        <v>16830</v>
      </c>
      <c r="L1598" s="61">
        <v>100.0</v>
      </c>
      <c r="M1598" s="59" t="s">
        <v>10507</v>
      </c>
      <c r="N1598" s="61">
        <v>0.0</v>
      </c>
      <c r="O1598" s="61">
        <v>0.0</v>
      </c>
      <c r="P1598" s="59" t="s">
        <v>10508</v>
      </c>
      <c r="Q1598" s="60"/>
      <c r="R1598" s="60"/>
      <c r="S1598" s="59" t="s">
        <v>10507</v>
      </c>
      <c r="T1598" s="59" t="s">
        <v>10508</v>
      </c>
      <c r="U1598" s="59" t="s">
        <v>10508</v>
      </c>
      <c r="V1598" s="59" t="s">
        <v>10508</v>
      </c>
      <c r="W1598" s="61">
        <v>1.0</v>
      </c>
      <c r="X1598" s="59" t="s">
        <v>10509</v>
      </c>
      <c r="Y1598" s="59" t="s">
        <v>17118</v>
      </c>
      <c r="Z1598" s="59"/>
      <c r="AA1598" s="59"/>
      <c r="AB1598" s="59" t="s">
        <v>10512</v>
      </c>
      <c r="AC1598" s="60"/>
      <c r="AD1598" s="60"/>
      <c r="AE1598" s="59" t="s">
        <v>10507</v>
      </c>
      <c r="AF1598" s="59" t="s">
        <v>10507</v>
      </c>
      <c r="AG1598" s="59" t="s">
        <v>10513</v>
      </c>
      <c r="AH1598" s="60"/>
      <c r="AI1598" s="60"/>
      <c r="AJ1598" s="61">
        <v>25.0</v>
      </c>
      <c r="AK1598" s="61">
        <v>20.0</v>
      </c>
      <c r="AL1598" s="61">
        <v>15.0</v>
      </c>
      <c r="AM1598" s="67"/>
      <c r="AN1598" s="67"/>
      <c r="AO1598" s="60"/>
      <c r="AP1598" s="59"/>
      <c r="AQ1598" s="60"/>
      <c r="AR1598" s="60"/>
      <c r="AS1598" s="62" t="s">
        <v>17275</v>
      </c>
      <c r="AT1598" s="60"/>
      <c r="AU1598" s="60" t="s">
        <v>13756</v>
      </c>
      <c r="AV1598" s="60"/>
      <c r="AW1598" s="60"/>
    </row>
    <row r="1599">
      <c r="B1599" s="61">
        <v>995386.0</v>
      </c>
      <c r="C1599" s="61">
        <v>173.0</v>
      </c>
      <c r="D1599" s="66">
        <v>45397.0</v>
      </c>
      <c r="E1599" s="59" t="s">
        <v>17276</v>
      </c>
      <c r="F1599" s="61">
        <v>5475.0</v>
      </c>
      <c r="G1599" s="59"/>
      <c r="H1599" s="59"/>
      <c r="I1599" s="59"/>
      <c r="J1599" s="60"/>
      <c r="K1599" s="59" t="s">
        <v>17277</v>
      </c>
      <c r="L1599" s="61">
        <v>100.0</v>
      </c>
      <c r="M1599" s="59" t="s">
        <v>10507</v>
      </c>
      <c r="N1599" s="61">
        <v>0.0</v>
      </c>
      <c r="O1599" s="61">
        <v>0.0</v>
      </c>
      <c r="P1599" s="59" t="s">
        <v>10508</v>
      </c>
      <c r="Q1599" s="60"/>
      <c r="R1599" s="60"/>
      <c r="S1599" s="59" t="s">
        <v>10507</v>
      </c>
      <c r="T1599" s="59" t="s">
        <v>10508</v>
      </c>
      <c r="U1599" s="59" t="s">
        <v>10508</v>
      </c>
      <c r="V1599" s="59" t="s">
        <v>10508</v>
      </c>
      <c r="W1599" s="61">
        <v>1.0</v>
      </c>
      <c r="X1599" s="59" t="s">
        <v>15526</v>
      </c>
      <c r="Y1599" s="59" t="s">
        <v>17150</v>
      </c>
      <c r="Z1599" s="60"/>
      <c r="AA1599" s="59"/>
      <c r="AB1599" s="59" t="s">
        <v>10512</v>
      </c>
      <c r="AC1599" s="60"/>
      <c r="AD1599" s="60"/>
      <c r="AE1599" s="59" t="s">
        <v>10689</v>
      </c>
      <c r="AF1599" s="59" t="s">
        <v>10507</v>
      </c>
      <c r="AG1599" s="59" t="s">
        <v>10513</v>
      </c>
      <c r="AH1599" s="60"/>
      <c r="AI1599" s="60"/>
      <c r="AJ1599" s="61">
        <v>30.0</v>
      </c>
      <c r="AK1599" s="61">
        <v>20.0</v>
      </c>
      <c r="AL1599" s="61">
        <v>10.0</v>
      </c>
      <c r="AM1599" s="68"/>
      <c r="AN1599" s="67"/>
      <c r="AO1599" s="60"/>
      <c r="AP1599" s="59"/>
      <c r="AQ1599" s="60"/>
      <c r="AR1599" s="60"/>
      <c r="AS1599" s="62" t="s">
        <v>17278</v>
      </c>
      <c r="AT1599" s="60"/>
      <c r="AU1599" s="60" t="s">
        <v>15529</v>
      </c>
      <c r="AV1599" s="60"/>
      <c r="AW1599" s="60"/>
    </row>
    <row r="1600">
      <c r="B1600" s="61">
        <v>995386.0</v>
      </c>
      <c r="C1600" s="61">
        <v>141.0</v>
      </c>
      <c r="D1600" s="66">
        <v>45397.0</v>
      </c>
      <c r="E1600" s="59" t="s">
        <v>17279</v>
      </c>
      <c r="F1600" s="61">
        <v>5477.0</v>
      </c>
      <c r="G1600" s="59"/>
      <c r="H1600" s="59"/>
      <c r="I1600" s="60"/>
      <c r="J1600" s="60"/>
      <c r="K1600" s="59" t="s">
        <v>12821</v>
      </c>
      <c r="L1600" s="61">
        <v>100.0</v>
      </c>
      <c r="M1600" s="59" t="s">
        <v>10507</v>
      </c>
      <c r="N1600" s="61">
        <v>0.0</v>
      </c>
      <c r="O1600" s="61">
        <v>0.0</v>
      </c>
      <c r="P1600" s="59" t="s">
        <v>10508</v>
      </c>
      <c r="Q1600" s="60"/>
      <c r="R1600" s="60"/>
      <c r="S1600" s="59" t="s">
        <v>10507</v>
      </c>
      <c r="T1600" s="59" t="s">
        <v>10508</v>
      </c>
      <c r="U1600" s="59" t="s">
        <v>10508</v>
      </c>
      <c r="V1600" s="59" t="s">
        <v>10508</v>
      </c>
      <c r="W1600" s="61">
        <v>1.0</v>
      </c>
      <c r="X1600" s="59" t="s">
        <v>16350</v>
      </c>
      <c r="Y1600" s="60" t="s">
        <v>17118</v>
      </c>
      <c r="Z1600" s="59"/>
      <c r="AA1600" s="59"/>
      <c r="AB1600" s="59" t="s">
        <v>10512</v>
      </c>
      <c r="AC1600" s="60"/>
      <c r="AD1600" s="60"/>
      <c r="AE1600" s="59" t="s">
        <v>10507</v>
      </c>
      <c r="AF1600" s="59" t="s">
        <v>10507</v>
      </c>
      <c r="AG1600" s="59" t="s">
        <v>10513</v>
      </c>
      <c r="AH1600" s="60"/>
      <c r="AI1600" s="60"/>
      <c r="AJ1600" s="61">
        <v>30.0</v>
      </c>
      <c r="AK1600" s="61">
        <v>20.0</v>
      </c>
      <c r="AL1600" s="61">
        <v>10.0</v>
      </c>
      <c r="AM1600" s="67"/>
      <c r="AN1600" s="67"/>
      <c r="AO1600" s="60"/>
      <c r="AP1600" s="59"/>
      <c r="AQ1600" s="60"/>
      <c r="AR1600" s="60"/>
      <c r="AS1600" s="62" t="s">
        <v>17280</v>
      </c>
      <c r="AT1600" s="60"/>
      <c r="AU1600" s="60" t="s">
        <v>11698</v>
      </c>
      <c r="AV1600" s="60"/>
      <c r="AW1600" s="60"/>
    </row>
    <row r="1601">
      <c r="B1601" s="61">
        <v>995386.0</v>
      </c>
      <c r="C1601" s="61">
        <v>173.0</v>
      </c>
      <c r="D1601" s="66">
        <v>45397.0</v>
      </c>
      <c r="E1601" s="59" t="s">
        <v>17281</v>
      </c>
      <c r="F1601" s="61">
        <v>5479.0</v>
      </c>
      <c r="G1601" s="59"/>
      <c r="H1601" s="59"/>
      <c r="I1601" s="59"/>
      <c r="J1601" s="59"/>
      <c r="K1601" s="59" t="s">
        <v>17071</v>
      </c>
      <c r="L1601" s="61">
        <v>500.0</v>
      </c>
      <c r="M1601" s="59" t="s">
        <v>10507</v>
      </c>
      <c r="N1601" s="61">
        <v>0.0</v>
      </c>
      <c r="O1601" s="61">
        <v>0.0</v>
      </c>
      <c r="P1601" s="59" t="s">
        <v>10508</v>
      </c>
      <c r="Q1601" s="60"/>
      <c r="R1601" s="60"/>
      <c r="S1601" s="59" t="s">
        <v>10507</v>
      </c>
      <c r="T1601" s="59" t="s">
        <v>10508</v>
      </c>
      <c r="U1601" s="59" t="s">
        <v>10508</v>
      </c>
      <c r="V1601" s="59" t="s">
        <v>10508</v>
      </c>
      <c r="W1601" s="61">
        <v>1.0</v>
      </c>
      <c r="X1601" s="59" t="s">
        <v>15633</v>
      </c>
      <c r="Y1601" s="60" t="s">
        <v>16766</v>
      </c>
      <c r="Z1601" s="59"/>
      <c r="AA1601" s="59"/>
      <c r="AB1601" s="60" t="s">
        <v>10512</v>
      </c>
      <c r="AC1601" s="60"/>
      <c r="AD1601" s="60"/>
      <c r="AE1601" s="59" t="s">
        <v>10507</v>
      </c>
      <c r="AF1601" s="59" t="s">
        <v>10507</v>
      </c>
      <c r="AG1601" s="60" t="s">
        <v>10513</v>
      </c>
      <c r="AH1601" s="60"/>
      <c r="AI1601" s="60"/>
      <c r="AJ1601" s="61">
        <v>20.0</v>
      </c>
      <c r="AK1601" s="61">
        <v>15.0</v>
      </c>
      <c r="AL1601" s="61">
        <v>10.0</v>
      </c>
      <c r="AM1601" s="67"/>
      <c r="AN1601" s="68"/>
      <c r="AO1601" s="60"/>
      <c r="AP1601" s="59"/>
      <c r="AQ1601" s="60"/>
      <c r="AR1601" s="60"/>
      <c r="AS1601" s="62" t="s">
        <v>17282</v>
      </c>
      <c r="AT1601" s="60"/>
      <c r="AU1601" s="60" t="s">
        <v>15529</v>
      </c>
      <c r="AV1601" s="60"/>
      <c r="AW1601" s="60"/>
    </row>
    <row r="1602">
      <c r="B1602" s="61">
        <v>995386.0</v>
      </c>
      <c r="C1602" s="61">
        <v>175.0</v>
      </c>
      <c r="D1602" s="66">
        <v>45397.0</v>
      </c>
      <c r="E1602" s="59" t="s">
        <v>17283</v>
      </c>
      <c r="F1602" s="61">
        <v>5481.0</v>
      </c>
      <c r="G1602" s="59"/>
      <c r="H1602" s="60"/>
      <c r="I1602" s="60"/>
      <c r="J1602" s="60"/>
      <c r="K1602" s="59" t="s">
        <v>10578</v>
      </c>
      <c r="L1602" s="61">
        <v>500.0</v>
      </c>
      <c r="M1602" s="59" t="s">
        <v>10507</v>
      </c>
      <c r="N1602" s="61">
        <v>0.0</v>
      </c>
      <c r="O1602" s="61">
        <v>0.0</v>
      </c>
      <c r="P1602" s="59" t="s">
        <v>10508</v>
      </c>
      <c r="Q1602" s="60"/>
      <c r="R1602" s="60"/>
      <c r="S1602" s="59" t="s">
        <v>10507</v>
      </c>
      <c r="T1602" s="59" t="s">
        <v>10508</v>
      </c>
      <c r="U1602" s="59" t="s">
        <v>10508</v>
      </c>
      <c r="V1602" s="59" t="s">
        <v>10508</v>
      </c>
      <c r="W1602" s="61">
        <v>2.0</v>
      </c>
      <c r="X1602" s="59" t="s">
        <v>15633</v>
      </c>
      <c r="Y1602" s="59" t="s">
        <v>16292</v>
      </c>
      <c r="Z1602" s="60"/>
      <c r="AA1602" s="59"/>
      <c r="AB1602" s="59" t="s">
        <v>10512</v>
      </c>
      <c r="AC1602" s="60"/>
      <c r="AD1602" s="60"/>
      <c r="AE1602" s="59" t="s">
        <v>10714</v>
      </c>
      <c r="AF1602" s="59" t="s">
        <v>10507</v>
      </c>
      <c r="AG1602" s="59" t="s">
        <v>10513</v>
      </c>
      <c r="AH1602" s="60"/>
      <c r="AI1602" s="60"/>
      <c r="AJ1602" s="61">
        <v>20.0</v>
      </c>
      <c r="AK1602" s="61">
        <v>15.0</v>
      </c>
      <c r="AL1602" s="61">
        <v>10.0</v>
      </c>
      <c r="AM1602" s="68"/>
      <c r="AN1602" s="66">
        <v>45430.0</v>
      </c>
      <c r="AO1602" s="60"/>
      <c r="AP1602" s="60"/>
      <c r="AQ1602" s="60"/>
      <c r="AR1602" s="60"/>
      <c r="AS1602" s="62" t="s">
        <v>17284</v>
      </c>
      <c r="AT1602" s="60"/>
      <c r="AU1602" s="60" t="s">
        <v>15671</v>
      </c>
      <c r="AV1602" s="60"/>
      <c r="AW1602" s="60"/>
    </row>
    <row r="1603">
      <c r="B1603" s="61">
        <v>995386.0</v>
      </c>
      <c r="C1603" s="61">
        <v>171.0</v>
      </c>
      <c r="D1603" s="66">
        <v>45397.0</v>
      </c>
      <c r="E1603" s="59" t="s">
        <v>17285</v>
      </c>
      <c r="F1603" s="61">
        <v>5483.0</v>
      </c>
      <c r="G1603" s="59"/>
      <c r="H1603" s="60"/>
      <c r="I1603" s="60"/>
      <c r="J1603" s="60"/>
      <c r="K1603" s="59" t="s">
        <v>12565</v>
      </c>
      <c r="L1603" s="61">
        <v>500.0</v>
      </c>
      <c r="M1603" s="59" t="s">
        <v>10507</v>
      </c>
      <c r="N1603" s="61">
        <v>0.0</v>
      </c>
      <c r="O1603" s="61">
        <v>0.0</v>
      </c>
      <c r="P1603" s="59" t="s">
        <v>10508</v>
      </c>
      <c r="Q1603" s="60"/>
      <c r="R1603" s="60"/>
      <c r="S1603" s="59" t="s">
        <v>10507</v>
      </c>
      <c r="T1603" s="59" t="s">
        <v>10508</v>
      </c>
      <c r="U1603" s="59" t="s">
        <v>10508</v>
      </c>
      <c r="V1603" s="59" t="s">
        <v>10508</v>
      </c>
      <c r="W1603" s="61">
        <v>0.0</v>
      </c>
      <c r="X1603" s="59" t="s">
        <v>15633</v>
      </c>
      <c r="Y1603" s="59" t="s">
        <v>17157</v>
      </c>
      <c r="Z1603" s="59"/>
      <c r="AA1603" s="59"/>
      <c r="AB1603" s="59" t="s">
        <v>10512</v>
      </c>
      <c r="AC1603" s="60"/>
      <c r="AD1603" s="60"/>
      <c r="AE1603" s="59" t="s">
        <v>10714</v>
      </c>
      <c r="AF1603" s="59" t="s">
        <v>10507</v>
      </c>
      <c r="AG1603" s="59" t="s">
        <v>10513</v>
      </c>
      <c r="AH1603" s="60"/>
      <c r="AI1603" s="60"/>
      <c r="AJ1603" s="61">
        <v>20.0</v>
      </c>
      <c r="AK1603" s="61">
        <v>15.0</v>
      </c>
      <c r="AL1603" s="61">
        <v>10.0</v>
      </c>
      <c r="AM1603" s="67"/>
      <c r="AN1603" s="67"/>
      <c r="AO1603" s="60"/>
      <c r="AP1603" s="59"/>
      <c r="AQ1603" s="60"/>
      <c r="AR1603" s="60"/>
      <c r="AS1603" s="62" t="s">
        <v>17286</v>
      </c>
      <c r="AT1603" s="60"/>
      <c r="AU1603" s="60" t="s">
        <v>15636</v>
      </c>
      <c r="AV1603" s="60"/>
      <c r="AW1603" s="60"/>
    </row>
    <row r="1604">
      <c r="B1604" s="61">
        <v>995386.0</v>
      </c>
      <c r="C1604" s="61">
        <v>141.0</v>
      </c>
      <c r="D1604" s="66">
        <v>45397.0</v>
      </c>
      <c r="E1604" s="59" t="s">
        <v>17287</v>
      </c>
      <c r="F1604" s="61">
        <v>5485.0</v>
      </c>
      <c r="G1604" s="59"/>
      <c r="H1604" s="60"/>
      <c r="I1604" s="60"/>
      <c r="J1604" s="60"/>
      <c r="K1604" s="59" t="s">
        <v>10523</v>
      </c>
      <c r="L1604" s="61">
        <v>500.0</v>
      </c>
      <c r="M1604" s="59" t="s">
        <v>10507</v>
      </c>
      <c r="N1604" s="61">
        <v>-2.0</v>
      </c>
      <c r="O1604" s="61">
        <v>0.0</v>
      </c>
      <c r="P1604" s="59" t="s">
        <v>10508</v>
      </c>
      <c r="Q1604" s="60"/>
      <c r="R1604" s="60"/>
      <c r="S1604" s="59" t="s">
        <v>10507</v>
      </c>
      <c r="T1604" s="59" t="s">
        <v>10508</v>
      </c>
      <c r="U1604" s="59" t="s">
        <v>10508</v>
      </c>
      <c r="V1604" s="59" t="s">
        <v>10508</v>
      </c>
      <c r="W1604" s="61">
        <v>3.0</v>
      </c>
      <c r="X1604" s="59" t="s">
        <v>15633</v>
      </c>
      <c r="Y1604" s="59" t="s">
        <v>15634</v>
      </c>
      <c r="Z1604" s="59"/>
      <c r="AA1604" s="59"/>
      <c r="AB1604" s="59" t="s">
        <v>10512</v>
      </c>
      <c r="AC1604" s="60"/>
      <c r="AD1604" s="60"/>
      <c r="AE1604" s="59" t="s">
        <v>10507</v>
      </c>
      <c r="AF1604" s="59" t="s">
        <v>10507</v>
      </c>
      <c r="AG1604" s="59" t="s">
        <v>10513</v>
      </c>
      <c r="AH1604" s="60"/>
      <c r="AI1604" s="60"/>
      <c r="AJ1604" s="61">
        <v>20.0</v>
      </c>
      <c r="AK1604" s="61">
        <v>15.0</v>
      </c>
      <c r="AL1604" s="61">
        <v>10.0</v>
      </c>
      <c r="AM1604" s="67"/>
      <c r="AN1604" s="67"/>
      <c r="AO1604" s="60"/>
      <c r="AP1604" s="59"/>
      <c r="AQ1604" s="60"/>
      <c r="AR1604" s="60"/>
      <c r="AS1604" s="62" t="s">
        <v>17288</v>
      </c>
      <c r="AT1604" s="60"/>
      <c r="AU1604" s="60" t="s">
        <v>11698</v>
      </c>
      <c r="AV1604" s="60"/>
      <c r="AW1604" s="60"/>
    </row>
    <row r="1605">
      <c r="B1605" s="61">
        <v>995386.0</v>
      </c>
      <c r="C1605" s="61">
        <v>175.0</v>
      </c>
      <c r="D1605" s="66">
        <v>45397.0</v>
      </c>
      <c r="E1605" s="59" t="s">
        <v>17289</v>
      </c>
      <c r="F1605" s="61">
        <v>5487.0</v>
      </c>
      <c r="G1605" s="59"/>
      <c r="H1605" s="59"/>
      <c r="I1605" s="59"/>
      <c r="J1605" s="60"/>
      <c r="K1605" s="59" t="s">
        <v>10534</v>
      </c>
      <c r="L1605" s="61">
        <v>100.0</v>
      </c>
      <c r="M1605" s="59" t="s">
        <v>10507</v>
      </c>
      <c r="N1605" s="61">
        <v>0.0</v>
      </c>
      <c r="O1605" s="61">
        <v>0.0</v>
      </c>
      <c r="P1605" s="59" t="s">
        <v>10508</v>
      </c>
      <c r="Q1605" s="60"/>
      <c r="R1605" s="60"/>
      <c r="S1605" s="59" t="s">
        <v>10507</v>
      </c>
      <c r="T1605" s="59" t="s">
        <v>10508</v>
      </c>
      <c r="U1605" s="59" t="s">
        <v>10508</v>
      </c>
      <c r="V1605" s="59" t="s">
        <v>10508</v>
      </c>
      <c r="W1605" s="61">
        <v>0.0</v>
      </c>
      <c r="X1605" s="59" t="s">
        <v>16350</v>
      </c>
      <c r="Y1605" s="59" t="s">
        <v>20</v>
      </c>
      <c r="Z1605" s="59"/>
      <c r="AA1605" s="59"/>
      <c r="AB1605" s="59" t="s">
        <v>10512</v>
      </c>
      <c r="AC1605" s="60"/>
      <c r="AD1605" s="60"/>
      <c r="AE1605" s="59" t="s">
        <v>10507</v>
      </c>
      <c r="AF1605" s="59" t="s">
        <v>10507</v>
      </c>
      <c r="AG1605" s="59" t="s">
        <v>10513</v>
      </c>
      <c r="AH1605" s="60"/>
      <c r="AI1605" s="60"/>
      <c r="AJ1605" s="61">
        <v>30.0</v>
      </c>
      <c r="AK1605" s="61">
        <v>20.0</v>
      </c>
      <c r="AL1605" s="61">
        <v>10.0</v>
      </c>
      <c r="AM1605" s="67"/>
      <c r="AN1605" s="67"/>
      <c r="AO1605" s="60"/>
      <c r="AP1605" s="59"/>
      <c r="AQ1605" s="60"/>
      <c r="AR1605" s="60"/>
      <c r="AS1605" s="62" t="s">
        <v>17290</v>
      </c>
      <c r="AT1605" s="60"/>
      <c r="AU1605" s="60" t="s">
        <v>15671</v>
      </c>
      <c r="AV1605" s="60"/>
      <c r="AW1605" s="60"/>
    </row>
    <row r="1606">
      <c r="B1606" s="61">
        <v>995386.0</v>
      </c>
      <c r="C1606" s="61">
        <v>175.0</v>
      </c>
      <c r="D1606" s="66">
        <v>45397.0</v>
      </c>
      <c r="E1606" s="59" t="s">
        <v>17291</v>
      </c>
      <c r="F1606" s="61">
        <v>5489.0</v>
      </c>
      <c r="G1606" s="59"/>
      <c r="H1606" s="60"/>
      <c r="I1606" s="60"/>
      <c r="J1606" s="60"/>
      <c r="K1606" s="59" t="s">
        <v>10729</v>
      </c>
      <c r="L1606" s="61">
        <v>100.0</v>
      </c>
      <c r="M1606" s="59" t="s">
        <v>10507</v>
      </c>
      <c r="N1606" s="61">
        <v>-1.0</v>
      </c>
      <c r="O1606" s="61">
        <v>0.0</v>
      </c>
      <c r="P1606" s="59" t="s">
        <v>10508</v>
      </c>
      <c r="Q1606" s="60"/>
      <c r="R1606" s="60"/>
      <c r="S1606" s="59" t="s">
        <v>10507</v>
      </c>
      <c r="T1606" s="59" t="s">
        <v>10508</v>
      </c>
      <c r="U1606" s="59" t="s">
        <v>10508</v>
      </c>
      <c r="V1606" s="59" t="s">
        <v>10508</v>
      </c>
      <c r="W1606" s="61">
        <v>2.0</v>
      </c>
      <c r="X1606" s="59" t="s">
        <v>16350</v>
      </c>
      <c r="Y1606" s="59" t="s">
        <v>20</v>
      </c>
      <c r="Z1606" s="60"/>
      <c r="AA1606" s="59"/>
      <c r="AB1606" s="59" t="s">
        <v>10512</v>
      </c>
      <c r="AC1606" s="60"/>
      <c r="AD1606" s="60"/>
      <c r="AE1606" s="59" t="s">
        <v>10507</v>
      </c>
      <c r="AF1606" s="59" t="s">
        <v>10507</v>
      </c>
      <c r="AG1606" s="59" t="s">
        <v>10513</v>
      </c>
      <c r="AH1606" s="60"/>
      <c r="AI1606" s="60"/>
      <c r="AJ1606" s="61">
        <v>30.0</v>
      </c>
      <c r="AK1606" s="61">
        <v>20.0</v>
      </c>
      <c r="AL1606" s="61">
        <v>10.0</v>
      </c>
      <c r="AM1606" s="68"/>
      <c r="AN1606" s="66">
        <v>45454.0</v>
      </c>
      <c r="AO1606" s="60"/>
      <c r="AP1606" s="60"/>
      <c r="AQ1606" s="60"/>
      <c r="AR1606" s="60"/>
      <c r="AS1606" s="62" t="s">
        <v>17292</v>
      </c>
      <c r="AT1606" s="60"/>
      <c r="AU1606" s="60" t="s">
        <v>15671</v>
      </c>
      <c r="AV1606" s="60"/>
      <c r="AW1606" s="60"/>
    </row>
    <row r="1607">
      <c r="B1607" s="61">
        <v>995386.0</v>
      </c>
      <c r="C1607" s="61">
        <v>141.0</v>
      </c>
      <c r="D1607" s="66">
        <v>45397.0</v>
      </c>
      <c r="E1607" s="59" t="s">
        <v>17293</v>
      </c>
      <c r="F1607" s="61">
        <v>5491.0</v>
      </c>
      <c r="G1607" s="59"/>
      <c r="H1607" s="59"/>
      <c r="I1607" s="59"/>
      <c r="J1607" s="59"/>
      <c r="K1607" s="59" t="s">
        <v>10527</v>
      </c>
      <c r="L1607" s="61">
        <v>500.0</v>
      </c>
      <c r="M1607" s="59" t="s">
        <v>10507</v>
      </c>
      <c r="N1607" s="61">
        <v>0.0</v>
      </c>
      <c r="O1607" s="61">
        <v>0.0</v>
      </c>
      <c r="P1607" s="59" t="s">
        <v>10508</v>
      </c>
      <c r="Q1607" s="60"/>
      <c r="R1607" s="60"/>
      <c r="S1607" s="59" t="s">
        <v>10507</v>
      </c>
      <c r="T1607" s="59" t="s">
        <v>10508</v>
      </c>
      <c r="U1607" s="59" t="s">
        <v>10508</v>
      </c>
      <c r="V1607" s="59" t="s">
        <v>10508</v>
      </c>
      <c r="W1607" s="61">
        <v>1.0</v>
      </c>
      <c r="X1607" s="59" t="s">
        <v>17129</v>
      </c>
      <c r="Y1607" s="59" t="s">
        <v>17130</v>
      </c>
      <c r="Z1607" s="59"/>
      <c r="AA1607" s="59"/>
      <c r="AB1607" s="59" t="s">
        <v>10512</v>
      </c>
      <c r="AC1607" s="60"/>
      <c r="AD1607" s="60"/>
      <c r="AE1607" s="59" t="s">
        <v>10507</v>
      </c>
      <c r="AF1607" s="59" t="s">
        <v>10507</v>
      </c>
      <c r="AG1607" s="59" t="s">
        <v>10513</v>
      </c>
      <c r="AH1607" s="60"/>
      <c r="AI1607" s="60"/>
      <c r="AJ1607" s="61">
        <v>20.0</v>
      </c>
      <c r="AK1607" s="61">
        <v>15.0</v>
      </c>
      <c r="AL1607" s="61">
        <v>10.0</v>
      </c>
      <c r="AM1607" s="66">
        <v>45488.0</v>
      </c>
      <c r="AN1607" s="66">
        <v>45488.0</v>
      </c>
      <c r="AO1607" s="60"/>
      <c r="AP1607" s="59"/>
      <c r="AQ1607" s="60"/>
      <c r="AR1607" s="60"/>
      <c r="AS1607" s="62" t="s">
        <v>17294</v>
      </c>
      <c r="AT1607" s="60"/>
      <c r="AU1607" s="60" t="s">
        <v>11698</v>
      </c>
      <c r="AV1607" s="60"/>
      <c r="AW1607" s="60"/>
    </row>
    <row r="1608">
      <c r="B1608" s="61">
        <v>995386.0</v>
      </c>
      <c r="C1608" s="61">
        <v>175.0</v>
      </c>
      <c r="D1608" s="66">
        <v>45398.0</v>
      </c>
      <c r="E1608" s="59" t="s">
        <v>17295</v>
      </c>
      <c r="F1608" s="61">
        <v>5493.0</v>
      </c>
      <c r="G1608" s="59"/>
      <c r="H1608" s="59"/>
      <c r="I1608" s="59"/>
      <c r="J1608" s="59"/>
      <c r="K1608" s="59" t="s">
        <v>17296</v>
      </c>
      <c r="L1608" s="61">
        <v>500.0</v>
      </c>
      <c r="M1608" s="59" t="s">
        <v>10507</v>
      </c>
      <c r="N1608" s="61">
        <v>0.0</v>
      </c>
      <c r="O1608" s="61">
        <v>0.0</v>
      </c>
      <c r="P1608" s="59" t="s">
        <v>10508</v>
      </c>
      <c r="Q1608" s="60"/>
      <c r="R1608" s="60"/>
      <c r="S1608" s="59" t="s">
        <v>10507</v>
      </c>
      <c r="T1608" s="59" t="s">
        <v>10508</v>
      </c>
      <c r="U1608" s="59" t="s">
        <v>10508</v>
      </c>
      <c r="V1608" s="59" t="s">
        <v>10508</v>
      </c>
      <c r="W1608" s="61">
        <v>1.0</v>
      </c>
      <c r="X1608" s="59" t="s">
        <v>15633</v>
      </c>
      <c r="Y1608" s="59" t="s">
        <v>16292</v>
      </c>
      <c r="Z1608" s="59"/>
      <c r="AA1608" s="59"/>
      <c r="AB1608" s="60" t="s">
        <v>10512</v>
      </c>
      <c r="AC1608" s="60"/>
      <c r="AD1608" s="60"/>
      <c r="AE1608" s="59" t="s">
        <v>10714</v>
      </c>
      <c r="AF1608" s="59" t="s">
        <v>10507</v>
      </c>
      <c r="AG1608" s="59" t="s">
        <v>10513</v>
      </c>
      <c r="AH1608" s="60"/>
      <c r="AI1608" s="60"/>
      <c r="AJ1608" s="61">
        <v>20.0</v>
      </c>
      <c r="AK1608" s="61">
        <v>15.0</v>
      </c>
      <c r="AL1608" s="61">
        <v>10.0</v>
      </c>
      <c r="AM1608" s="67"/>
      <c r="AN1608" s="66">
        <v>45398.0</v>
      </c>
      <c r="AO1608" s="60"/>
      <c r="AP1608" s="59"/>
      <c r="AQ1608" s="60"/>
      <c r="AR1608" s="60"/>
      <c r="AS1608" s="62" t="s">
        <v>17297</v>
      </c>
      <c r="AT1608" s="60"/>
      <c r="AU1608" s="60" t="s">
        <v>15671</v>
      </c>
      <c r="AV1608" s="60"/>
      <c r="AW1608" s="60"/>
    </row>
    <row r="1609">
      <c r="B1609" s="61">
        <v>995386.0</v>
      </c>
      <c r="C1609" s="61">
        <v>175.0</v>
      </c>
      <c r="D1609" s="66">
        <v>45398.0</v>
      </c>
      <c r="E1609" s="59" t="s">
        <v>17298</v>
      </c>
      <c r="F1609" s="61">
        <v>5495.0</v>
      </c>
      <c r="G1609" s="59"/>
      <c r="H1609" s="59"/>
      <c r="I1609" s="60"/>
      <c r="J1609" s="60"/>
      <c r="K1609" s="59" t="s">
        <v>16824</v>
      </c>
      <c r="L1609" s="61">
        <v>500.0</v>
      </c>
      <c r="M1609" s="59" t="s">
        <v>10507</v>
      </c>
      <c r="N1609" s="61">
        <v>-1.0</v>
      </c>
      <c r="O1609" s="61">
        <v>0.0</v>
      </c>
      <c r="P1609" s="59" t="s">
        <v>10508</v>
      </c>
      <c r="Q1609" s="60"/>
      <c r="R1609" s="60"/>
      <c r="S1609" s="59" t="s">
        <v>10507</v>
      </c>
      <c r="T1609" s="59" t="s">
        <v>10508</v>
      </c>
      <c r="U1609" s="59" t="s">
        <v>10508</v>
      </c>
      <c r="V1609" s="59" t="s">
        <v>10508</v>
      </c>
      <c r="W1609" s="61">
        <v>2.0</v>
      </c>
      <c r="X1609" s="59" t="s">
        <v>15633</v>
      </c>
      <c r="Y1609" s="59" t="s">
        <v>16292</v>
      </c>
      <c r="Z1609" s="59"/>
      <c r="AA1609" s="59"/>
      <c r="AB1609" s="59" t="s">
        <v>10512</v>
      </c>
      <c r="AC1609" s="60"/>
      <c r="AD1609" s="60"/>
      <c r="AE1609" s="59" t="s">
        <v>10714</v>
      </c>
      <c r="AF1609" s="59" t="s">
        <v>10507</v>
      </c>
      <c r="AG1609" s="59" t="s">
        <v>10513</v>
      </c>
      <c r="AH1609" s="60"/>
      <c r="AI1609" s="60"/>
      <c r="AJ1609" s="61">
        <v>20.0</v>
      </c>
      <c r="AK1609" s="61">
        <v>15.0</v>
      </c>
      <c r="AL1609" s="61">
        <v>10.0</v>
      </c>
      <c r="AM1609" s="67"/>
      <c r="AN1609" s="66">
        <v>45492.0</v>
      </c>
      <c r="AO1609" s="60"/>
      <c r="AP1609" s="59"/>
      <c r="AQ1609" s="60"/>
      <c r="AR1609" s="60"/>
      <c r="AS1609" s="62" t="s">
        <v>17299</v>
      </c>
      <c r="AT1609" s="60"/>
      <c r="AU1609" s="60" t="s">
        <v>15671</v>
      </c>
      <c r="AV1609" s="60"/>
      <c r="AW1609" s="60"/>
    </row>
    <row r="1610">
      <c r="B1610" s="61">
        <v>995386.0</v>
      </c>
      <c r="C1610" s="61">
        <v>141.0</v>
      </c>
      <c r="D1610" s="66">
        <v>45398.0</v>
      </c>
      <c r="E1610" s="59" t="s">
        <v>17300</v>
      </c>
      <c r="F1610" s="61">
        <v>5497.0</v>
      </c>
      <c r="G1610" s="59"/>
      <c r="H1610" s="59"/>
      <c r="I1610" s="59"/>
      <c r="J1610" s="60"/>
      <c r="K1610" s="59" t="s">
        <v>16838</v>
      </c>
      <c r="L1610" s="61">
        <v>500.0</v>
      </c>
      <c r="M1610" s="59" t="s">
        <v>10507</v>
      </c>
      <c r="N1610" s="61">
        <v>-1.0</v>
      </c>
      <c r="O1610" s="61">
        <v>0.0</v>
      </c>
      <c r="P1610" s="59" t="s">
        <v>10508</v>
      </c>
      <c r="Q1610" s="60"/>
      <c r="R1610" s="60"/>
      <c r="S1610" s="59" t="s">
        <v>10507</v>
      </c>
      <c r="T1610" s="59" t="s">
        <v>10508</v>
      </c>
      <c r="U1610" s="59" t="s">
        <v>10508</v>
      </c>
      <c r="V1610" s="59" t="s">
        <v>10508</v>
      </c>
      <c r="W1610" s="61">
        <v>2.0</v>
      </c>
      <c r="X1610" s="59" t="s">
        <v>10509</v>
      </c>
      <c r="Y1610" s="59" t="s">
        <v>17068</v>
      </c>
      <c r="Z1610" s="59"/>
      <c r="AA1610" s="59"/>
      <c r="AB1610" s="59" t="s">
        <v>10512</v>
      </c>
      <c r="AC1610" s="60"/>
      <c r="AD1610" s="60"/>
      <c r="AE1610" s="59" t="s">
        <v>10507</v>
      </c>
      <c r="AF1610" s="59" t="s">
        <v>10507</v>
      </c>
      <c r="AG1610" s="59" t="s">
        <v>10513</v>
      </c>
      <c r="AH1610" s="60"/>
      <c r="AI1610" s="60"/>
      <c r="AJ1610" s="61">
        <v>20.0</v>
      </c>
      <c r="AK1610" s="61">
        <v>15.0</v>
      </c>
      <c r="AL1610" s="61">
        <v>10.0</v>
      </c>
      <c r="AM1610" s="67"/>
      <c r="AN1610" s="66">
        <v>45398.0</v>
      </c>
      <c r="AO1610" s="60"/>
      <c r="AP1610" s="59"/>
      <c r="AQ1610" s="60"/>
      <c r="AR1610" s="60"/>
      <c r="AS1610" s="62" t="s">
        <v>17301</v>
      </c>
      <c r="AT1610" s="60"/>
      <c r="AU1610" s="60" t="s">
        <v>11698</v>
      </c>
      <c r="AV1610" s="60"/>
      <c r="AW1610" s="60"/>
    </row>
    <row r="1611">
      <c r="B1611" s="61">
        <v>995386.0</v>
      </c>
      <c r="C1611" s="61">
        <v>159.0</v>
      </c>
      <c r="D1611" s="66">
        <v>45398.0</v>
      </c>
      <c r="E1611" s="59" t="s">
        <v>17302</v>
      </c>
      <c r="F1611" s="61">
        <v>5499.0</v>
      </c>
      <c r="G1611" s="59"/>
      <c r="H1611" s="60"/>
      <c r="I1611" s="60"/>
      <c r="J1611" s="60"/>
      <c r="K1611" s="59" t="s">
        <v>15553</v>
      </c>
      <c r="L1611" s="61">
        <v>100.0</v>
      </c>
      <c r="M1611" s="59" t="s">
        <v>10507</v>
      </c>
      <c r="N1611" s="61">
        <v>2.0</v>
      </c>
      <c r="O1611" s="61">
        <v>0.0</v>
      </c>
      <c r="P1611" s="59" t="s">
        <v>10633</v>
      </c>
      <c r="Q1611" s="60"/>
      <c r="R1611" s="60"/>
      <c r="S1611" s="59" t="s">
        <v>10507</v>
      </c>
      <c r="T1611" s="59" t="s">
        <v>10508</v>
      </c>
      <c r="U1611" s="59" t="s">
        <v>10508</v>
      </c>
      <c r="V1611" s="59" t="s">
        <v>10508</v>
      </c>
      <c r="W1611" s="61">
        <v>2.0</v>
      </c>
      <c r="X1611" s="59" t="s">
        <v>10509</v>
      </c>
      <c r="Y1611" s="59" t="s">
        <v>17303</v>
      </c>
      <c r="Z1611" s="59"/>
      <c r="AA1611" s="59"/>
      <c r="AB1611" s="59" t="s">
        <v>10512</v>
      </c>
      <c r="AC1611" s="60"/>
      <c r="AD1611" s="60"/>
      <c r="AE1611" s="59" t="s">
        <v>10507</v>
      </c>
      <c r="AF1611" s="59" t="s">
        <v>10507</v>
      </c>
      <c r="AG1611" s="59" t="s">
        <v>10513</v>
      </c>
      <c r="AH1611" s="60"/>
      <c r="AI1611" s="60"/>
      <c r="AJ1611" s="61">
        <v>25.0</v>
      </c>
      <c r="AK1611" s="61">
        <v>15.0</v>
      </c>
      <c r="AL1611" s="61">
        <v>10.0</v>
      </c>
      <c r="AM1611" s="67"/>
      <c r="AN1611" s="66">
        <v>45398.0</v>
      </c>
      <c r="AO1611" s="60"/>
      <c r="AP1611" s="59"/>
      <c r="AQ1611" s="60"/>
      <c r="AR1611" s="60"/>
      <c r="AS1611" s="62" t="s">
        <v>17304</v>
      </c>
      <c r="AT1611" s="60"/>
      <c r="AU1611" s="60" t="s">
        <v>11001</v>
      </c>
      <c r="AV1611" s="60"/>
      <c r="AW1611" s="60"/>
    </row>
    <row r="1612">
      <c r="B1612" s="61">
        <v>995386.0</v>
      </c>
      <c r="C1612" s="61">
        <v>173.0</v>
      </c>
      <c r="D1612" s="66">
        <v>45398.0</v>
      </c>
      <c r="E1612" s="59" t="s">
        <v>17305</v>
      </c>
      <c r="F1612" s="61">
        <v>5501.0</v>
      </c>
      <c r="G1612" s="62" t="s">
        <v>17306</v>
      </c>
      <c r="H1612" s="59"/>
      <c r="I1612" s="59"/>
      <c r="J1612" s="60"/>
      <c r="K1612" s="59" t="s">
        <v>10625</v>
      </c>
      <c r="L1612" s="61">
        <v>100.0</v>
      </c>
      <c r="M1612" s="59" t="s">
        <v>10507</v>
      </c>
      <c r="N1612" s="61">
        <v>0.0</v>
      </c>
      <c r="O1612" s="61">
        <v>0.0</v>
      </c>
      <c r="P1612" s="59" t="s">
        <v>10508</v>
      </c>
      <c r="Q1612" s="60"/>
      <c r="R1612" s="60"/>
      <c r="S1612" s="59" t="s">
        <v>10507</v>
      </c>
      <c r="T1612" s="59" t="s">
        <v>10508</v>
      </c>
      <c r="U1612" s="59" t="s">
        <v>10508</v>
      </c>
      <c r="V1612" s="59" t="s">
        <v>10633</v>
      </c>
      <c r="W1612" s="61">
        <v>1.0</v>
      </c>
      <c r="X1612" s="59" t="s">
        <v>15526</v>
      </c>
      <c r="Y1612" s="59" t="s">
        <v>17150</v>
      </c>
      <c r="Z1612" s="59"/>
      <c r="AA1612" s="59"/>
      <c r="AB1612" s="59" t="s">
        <v>10512</v>
      </c>
      <c r="AC1612" s="60"/>
      <c r="AD1612" s="60"/>
      <c r="AE1612" s="59" t="s">
        <v>10689</v>
      </c>
      <c r="AF1612" s="59" t="s">
        <v>10507</v>
      </c>
      <c r="AG1612" s="59" t="s">
        <v>10513</v>
      </c>
      <c r="AH1612" s="60"/>
      <c r="AI1612" s="60"/>
      <c r="AJ1612" s="61">
        <v>30.0</v>
      </c>
      <c r="AK1612" s="61">
        <v>20.0</v>
      </c>
      <c r="AL1612" s="61">
        <v>10.0</v>
      </c>
      <c r="AM1612" s="67"/>
      <c r="AN1612" s="67"/>
      <c r="AO1612" s="60"/>
      <c r="AP1612" s="59"/>
      <c r="AQ1612" s="60"/>
      <c r="AR1612" s="60"/>
      <c r="AS1612" s="62" t="s">
        <v>17307</v>
      </c>
      <c r="AT1612" s="60"/>
      <c r="AU1612" s="60" t="s">
        <v>15529</v>
      </c>
      <c r="AV1612" s="60"/>
      <c r="AW1612" s="60"/>
    </row>
    <row r="1613">
      <c r="B1613" s="61">
        <v>995386.0</v>
      </c>
      <c r="C1613" s="61">
        <v>173.0</v>
      </c>
      <c r="D1613" s="66">
        <v>45398.0</v>
      </c>
      <c r="E1613" s="59" t="s">
        <v>17308</v>
      </c>
      <c r="F1613" s="61">
        <v>5503.0</v>
      </c>
      <c r="G1613" s="59"/>
      <c r="H1613" s="59"/>
      <c r="I1613" s="59"/>
      <c r="J1613" s="59"/>
      <c r="K1613" s="59" t="s">
        <v>10527</v>
      </c>
      <c r="L1613" s="61">
        <v>500.0</v>
      </c>
      <c r="M1613" s="59" t="s">
        <v>10507</v>
      </c>
      <c r="N1613" s="61">
        <v>0.0</v>
      </c>
      <c r="O1613" s="61">
        <v>0.0</v>
      </c>
      <c r="P1613" s="59" t="s">
        <v>10508</v>
      </c>
      <c r="Q1613" s="60"/>
      <c r="R1613" s="60"/>
      <c r="S1613" s="59" t="s">
        <v>10507</v>
      </c>
      <c r="T1613" s="59" t="s">
        <v>10508</v>
      </c>
      <c r="U1613" s="59" t="s">
        <v>10508</v>
      </c>
      <c r="V1613" s="59" t="s">
        <v>10508</v>
      </c>
      <c r="W1613" s="61">
        <v>1.0</v>
      </c>
      <c r="X1613" s="59" t="s">
        <v>15526</v>
      </c>
      <c r="Y1613" s="59" t="s">
        <v>15579</v>
      </c>
      <c r="Z1613" s="59"/>
      <c r="AA1613" s="59"/>
      <c r="AB1613" s="59" t="s">
        <v>10512</v>
      </c>
      <c r="AC1613" s="60"/>
      <c r="AD1613" s="60"/>
      <c r="AE1613" s="59" t="s">
        <v>10714</v>
      </c>
      <c r="AF1613" s="59" t="s">
        <v>10507</v>
      </c>
      <c r="AG1613" s="59" t="s">
        <v>10513</v>
      </c>
      <c r="AH1613" s="60"/>
      <c r="AI1613" s="60"/>
      <c r="AJ1613" s="61">
        <v>20.0</v>
      </c>
      <c r="AK1613" s="61">
        <v>15.0</v>
      </c>
      <c r="AL1613" s="61">
        <v>10.0</v>
      </c>
      <c r="AM1613" s="68"/>
      <c r="AN1613" s="68"/>
      <c r="AO1613" s="60"/>
      <c r="AP1613" s="59"/>
      <c r="AQ1613" s="60"/>
      <c r="AR1613" s="60"/>
      <c r="AS1613" s="62" t="s">
        <v>17309</v>
      </c>
      <c r="AT1613" s="60"/>
      <c r="AU1613" s="60" t="s">
        <v>15529</v>
      </c>
      <c r="AV1613" s="60"/>
      <c r="AW1613" s="60"/>
    </row>
    <row r="1614">
      <c r="B1614" s="61">
        <v>995386.0</v>
      </c>
      <c r="C1614" s="61">
        <v>101.0</v>
      </c>
      <c r="D1614" s="66">
        <v>45398.0</v>
      </c>
      <c r="E1614" s="59" t="s">
        <v>17310</v>
      </c>
      <c r="F1614" s="61">
        <v>5505.0</v>
      </c>
      <c r="G1614" s="62" t="s">
        <v>17311</v>
      </c>
      <c r="H1614" s="62" t="s">
        <v>17312</v>
      </c>
      <c r="I1614" s="59"/>
      <c r="J1614" s="60"/>
      <c r="K1614" s="59" t="s">
        <v>10534</v>
      </c>
      <c r="L1614" s="61">
        <v>500.0</v>
      </c>
      <c r="M1614" s="59" t="s">
        <v>10507</v>
      </c>
      <c r="N1614" s="61">
        <v>0.0</v>
      </c>
      <c r="O1614" s="61">
        <v>0.0</v>
      </c>
      <c r="P1614" s="59" t="s">
        <v>10508</v>
      </c>
      <c r="Q1614" s="60"/>
      <c r="R1614" s="60"/>
      <c r="S1614" s="59" t="s">
        <v>10507</v>
      </c>
      <c r="T1614" s="59" t="s">
        <v>10508</v>
      </c>
      <c r="U1614" s="59" t="s">
        <v>10508</v>
      </c>
      <c r="V1614" s="59" t="s">
        <v>10508</v>
      </c>
      <c r="W1614" s="61">
        <v>2.0</v>
      </c>
      <c r="X1614" s="59" t="s">
        <v>10509</v>
      </c>
      <c r="Y1614" s="60" t="s">
        <v>15115</v>
      </c>
      <c r="Z1614" s="59"/>
      <c r="AA1614" s="59"/>
      <c r="AB1614" s="59" t="s">
        <v>10512</v>
      </c>
      <c r="AC1614" s="60"/>
      <c r="AD1614" s="60"/>
      <c r="AE1614" s="59" t="s">
        <v>10666</v>
      </c>
      <c r="AF1614" s="59" t="s">
        <v>10507</v>
      </c>
      <c r="AG1614" s="59" t="s">
        <v>10513</v>
      </c>
      <c r="AH1614" s="60"/>
      <c r="AI1614" s="60"/>
      <c r="AJ1614" s="61">
        <v>20.0</v>
      </c>
      <c r="AK1614" s="61">
        <v>15.0</v>
      </c>
      <c r="AL1614" s="61">
        <v>10.0</v>
      </c>
      <c r="AM1614" s="67"/>
      <c r="AN1614" s="66">
        <v>45418.0</v>
      </c>
      <c r="AO1614" s="60"/>
      <c r="AP1614" s="59"/>
      <c r="AQ1614" s="60"/>
      <c r="AR1614" s="60"/>
      <c r="AS1614" s="62" t="s">
        <v>17313</v>
      </c>
      <c r="AT1614" s="60"/>
      <c r="AU1614" s="60" t="s">
        <v>12699</v>
      </c>
      <c r="AV1614" s="60"/>
      <c r="AW1614" s="60"/>
    </row>
    <row r="1615">
      <c r="B1615" s="61">
        <v>995386.0</v>
      </c>
      <c r="C1615" s="61">
        <v>159.0</v>
      </c>
      <c r="D1615" s="66">
        <v>45398.0</v>
      </c>
      <c r="E1615" s="59" t="s">
        <v>17314</v>
      </c>
      <c r="F1615" s="61">
        <v>5507.0</v>
      </c>
      <c r="G1615" s="62" t="s">
        <v>17315</v>
      </c>
      <c r="H1615" s="60"/>
      <c r="I1615" s="60"/>
      <c r="J1615" s="60"/>
      <c r="K1615" s="59" t="s">
        <v>10596</v>
      </c>
      <c r="L1615" s="61">
        <v>500.0</v>
      </c>
      <c r="M1615" s="59" t="s">
        <v>10507</v>
      </c>
      <c r="N1615" s="61">
        <v>0.0</v>
      </c>
      <c r="O1615" s="61">
        <v>0.0</v>
      </c>
      <c r="P1615" s="59" t="s">
        <v>10508</v>
      </c>
      <c r="Q1615" s="60"/>
      <c r="R1615" s="60"/>
      <c r="S1615" s="59" t="s">
        <v>10507</v>
      </c>
      <c r="T1615" s="59" t="s">
        <v>10633</v>
      </c>
      <c r="U1615" s="59" t="s">
        <v>10508</v>
      </c>
      <c r="V1615" s="59" t="s">
        <v>10508</v>
      </c>
      <c r="W1615" s="61">
        <v>2.0</v>
      </c>
      <c r="X1615" s="59" t="s">
        <v>10509</v>
      </c>
      <c r="Y1615" s="59" t="s">
        <v>11057</v>
      </c>
      <c r="Z1615" s="60"/>
      <c r="AA1615" s="59"/>
      <c r="AB1615" s="59"/>
      <c r="AC1615" s="60"/>
      <c r="AD1615" s="60"/>
      <c r="AE1615" s="59" t="s">
        <v>10527</v>
      </c>
      <c r="AF1615" s="59" t="s">
        <v>10507</v>
      </c>
      <c r="AG1615" s="59"/>
      <c r="AH1615" s="60"/>
      <c r="AI1615" s="60"/>
      <c r="AJ1615" s="61">
        <v>20.0</v>
      </c>
      <c r="AK1615" s="61">
        <v>12.0</v>
      </c>
      <c r="AL1615" s="61">
        <v>10.0</v>
      </c>
      <c r="AM1615" s="66">
        <v>45490.0</v>
      </c>
      <c r="AN1615" s="67"/>
      <c r="AO1615" s="60"/>
      <c r="AP1615" s="60"/>
      <c r="AQ1615" s="60"/>
      <c r="AR1615" s="60"/>
      <c r="AS1615" s="62" t="s">
        <v>17316</v>
      </c>
      <c r="AT1615" s="60"/>
      <c r="AU1615" s="60" t="s">
        <v>11001</v>
      </c>
      <c r="AV1615" s="60"/>
      <c r="AW1615" s="60"/>
    </row>
    <row r="1616">
      <c r="B1616" s="61">
        <v>995386.0</v>
      </c>
      <c r="C1616" s="61">
        <v>173.0</v>
      </c>
      <c r="D1616" s="66">
        <v>45399.0</v>
      </c>
      <c r="E1616" s="59" t="s">
        <v>17317</v>
      </c>
      <c r="F1616" s="61">
        <v>5509.0</v>
      </c>
      <c r="G1616" s="59"/>
      <c r="H1616" s="59"/>
      <c r="I1616" s="60"/>
      <c r="J1616" s="60"/>
      <c r="K1616" s="59" t="s">
        <v>10596</v>
      </c>
      <c r="L1616" s="61">
        <v>500.0</v>
      </c>
      <c r="M1616" s="59" t="s">
        <v>10507</v>
      </c>
      <c r="N1616" s="61">
        <v>0.0</v>
      </c>
      <c r="O1616" s="61">
        <v>0.0</v>
      </c>
      <c r="P1616" s="59" t="s">
        <v>10508</v>
      </c>
      <c r="Q1616" s="60"/>
      <c r="R1616" s="60"/>
      <c r="S1616" s="59" t="s">
        <v>10507</v>
      </c>
      <c r="T1616" s="59" t="s">
        <v>10508</v>
      </c>
      <c r="U1616" s="59" t="s">
        <v>10508</v>
      </c>
      <c r="V1616" s="59" t="s">
        <v>10508</v>
      </c>
      <c r="W1616" s="61">
        <v>0.0</v>
      </c>
      <c r="X1616" s="59" t="s">
        <v>15526</v>
      </c>
      <c r="Y1616" s="59" t="s">
        <v>15803</v>
      </c>
      <c r="Z1616" s="59"/>
      <c r="AA1616" s="59"/>
      <c r="AB1616" s="59" t="s">
        <v>10512</v>
      </c>
      <c r="AC1616" s="60"/>
      <c r="AD1616" s="60"/>
      <c r="AE1616" s="59" t="s">
        <v>10714</v>
      </c>
      <c r="AF1616" s="59" t="s">
        <v>10507</v>
      </c>
      <c r="AG1616" s="59" t="s">
        <v>10513</v>
      </c>
      <c r="AH1616" s="60"/>
      <c r="AI1616" s="60"/>
      <c r="AJ1616" s="61">
        <v>20.0</v>
      </c>
      <c r="AK1616" s="61">
        <v>15.0</v>
      </c>
      <c r="AL1616" s="61">
        <v>10.0</v>
      </c>
      <c r="AM1616" s="67"/>
      <c r="AN1616" s="67"/>
      <c r="AO1616" s="60"/>
      <c r="AP1616" s="59"/>
      <c r="AQ1616" s="60"/>
      <c r="AR1616" s="60"/>
      <c r="AS1616" s="62" t="s">
        <v>17318</v>
      </c>
      <c r="AT1616" s="60"/>
      <c r="AU1616" s="60" t="s">
        <v>15529</v>
      </c>
      <c r="AV1616" s="60"/>
      <c r="AW1616" s="60"/>
    </row>
    <row r="1617">
      <c r="B1617" s="61">
        <v>995386.0</v>
      </c>
      <c r="C1617" s="61">
        <v>161.0</v>
      </c>
      <c r="D1617" s="66">
        <v>45399.0</v>
      </c>
      <c r="E1617" s="59" t="s">
        <v>17319</v>
      </c>
      <c r="F1617" s="61">
        <v>5511.0</v>
      </c>
      <c r="G1617" s="59"/>
      <c r="H1617" s="60"/>
      <c r="I1617" s="60"/>
      <c r="J1617" s="60"/>
      <c r="K1617" s="59" t="s">
        <v>12730</v>
      </c>
      <c r="L1617" s="61">
        <v>200.0</v>
      </c>
      <c r="M1617" s="59" t="s">
        <v>10507</v>
      </c>
      <c r="N1617" s="61">
        <v>0.0</v>
      </c>
      <c r="O1617" s="61">
        <v>0.0</v>
      </c>
      <c r="P1617" s="59" t="s">
        <v>10508</v>
      </c>
      <c r="Q1617" s="60"/>
      <c r="R1617" s="60"/>
      <c r="S1617" s="59" t="s">
        <v>10507</v>
      </c>
      <c r="T1617" s="59" t="s">
        <v>10508</v>
      </c>
      <c r="U1617" s="59" t="s">
        <v>10508</v>
      </c>
      <c r="V1617" s="59" t="s">
        <v>10508</v>
      </c>
      <c r="W1617" s="61">
        <v>1.0</v>
      </c>
      <c r="X1617" s="59" t="s">
        <v>11177</v>
      </c>
      <c r="Y1617" s="59" t="s">
        <v>12408</v>
      </c>
      <c r="Z1617" s="60"/>
      <c r="AA1617" s="59"/>
      <c r="AB1617" s="59"/>
      <c r="AC1617" s="60"/>
      <c r="AD1617" s="60"/>
      <c r="AE1617" s="59" t="s">
        <v>12409</v>
      </c>
      <c r="AF1617" s="59" t="s">
        <v>10507</v>
      </c>
      <c r="AG1617" s="59"/>
      <c r="AH1617" s="60"/>
      <c r="AI1617" s="60"/>
      <c r="AJ1617" s="61">
        <v>25.0</v>
      </c>
      <c r="AK1617" s="61">
        <v>15.0</v>
      </c>
      <c r="AL1617" s="61">
        <v>10.0</v>
      </c>
      <c r="AM1617" s="67"/>
      <c r="AN1617" s="67"/>
      <c r="AO1617" s="60"/>
      <c r="AP1617" s="60"/>
      <c r="AQ1617" s="60"/>
      <c r="AR1617" s="60"/>
      <c r="AS1617" s="62" t="s">
        <v>17320</v>
      </c>
      <c r="AT1617" s="60"/>
      <c r="AU1617" s="60" t="s">
        <v>10516</v>
      </c>
      <c r="AV1617" s="60"/>
      <c r="AW1617" s="60"/>
    </row>
    <row r="1618">
      <c r="B1618" s="61">
        <v>995386.0</v>
      </c>
      <c r="C1618" s="61">
        <v>159.0</v>
      </c>
      <c r="D1618" s="66">
        <v>45400.0</v>
      </c>
      <c r="E1618" s="59" t="s">
        <v>17321</v>
      </c>
      <c r="F1618" s="61">
        <v>5513.0</v>
      </c>
      <c r="G1618" s="62" t="s">
        <v>17322</v>
      </c>
      <c r="H1618" s="60"/>
      <c r="I1618" s="60"/>
      <c r="J1618" s="60"/>
      <c r="K1618" s="59" t="s">
        <v>10596</v>
      </c>
      <c r="L1618" s="61">
        <v>100.0</v>
      </c>
      <c r="M1618" s="59" t="s">
        <v>10507</v>
      </c>
      <c r="N1618" s="61">
        <v>0.0</v>
      </c>
      <c r="O1618" s="61">
        <v>0.0</v>
      </c>
      <c r="P1618" s="59" t="s">
        <v>10508</v>
      </c>
      <c r="Q1618" s="60"/>
      <c r="R1618" s="60"/>
      <c r="S1618" s="59" t="s">
        <v>10507</v>
      </c>
      <c r="T1618" s="59" t="s">
        <v>10508</v>
      </c>
      <c r="U1618" s="59" t="s">
        <v>10508</v>
      </c>
      <c r="V1618" s="59" t="s">
        <v>10508</v>
      </c>
      <c r="W1618" s="61">
        <v>1.0</v>
      </c>
      <c r="X1618" s="59" t="s">
        <v>10509</v>
      </c>
      <c r="Y1618" s="59" t="s">
        <v>14289</v>
      </c>
      <c r="Z1618" s="59"/>
      <c r="AA1618" s="59"/>
      <c r="AB1618" s="59" t="s">
        <v>10512</v>
      </c>
      <c r="AC1618" s="60"/>
      <c r="AD1618" s="60"/>
      <c r="AE1618" s="59" t="s">
        <v>10507</v>
      </c>
      <c r="AF1618" s="59" t="s">
        <v>10507</v>
      </c>
      <c r="AG1618" s="59" t="s">
        <v>10513</v>
      </c>
      <c r="AH1618" s="60"/>
      <c r="AI1618" s="60"/>
      <c r="AJ1618" s="61">
        <v>25.0</v>
      </c>
      <c r="AK1618" s="61">
        <v>15.0</v>
      </c>
      <c r="AL1618" s="61">
        <v>10.0</v>
      </c>
      <c r="AM1618" s="67"/>
      <c r="AN1618" s="67"/>
      <c r="AO1618" s="60"/>
      <c r="AP1618" s="59"/>
      <c r="AQ1618" s="60"/>
      <c r="AR1618" s="60"/>
      <c r="AS1618" s="62" t="s">
        <v>17323</v>
      </c>
      <c r="AT1618" s="60"/>
      <c r="AU1618" s="60" t="s">
        <v>11001</v>
      </c>
      <c r="AV1618" s="60"/>
      <c r="AW1618" s="60"/>
    </row>
    <row r="1619">
      <c r="B1619" s="61">
        <v>995386.0</v>
      </c>
      <c r="C1619" s="61">
        <v>175.0</v>
      </c>
      <c r="D1619" s="66">
        <v>45400.0</v>
      </c>
      <c r="E1619" s="59" t="s">
        <v>17324</v>
      </c>
      <c r="F1619" s="61">
        <v>5515.0</v>
      </c>
      <c r="G1619" s="59"/>
      <c r="H1619" s="59"/>
      <c r="I1619" s="59"/>
      <c r="J1619" s="60"/>
      <c r="K1619" s="59" t="s">
        <v>17071</v>
      </c>
      <c r="L1619" s="61">
        <v>500.0</v>
      </c>
      <c r="M1619" s="59" t="s">
        <v>10507</v>
      </c>
      <c r="N1619" s="61">
        <v>0.0</v>
      </c>
      <c r="O1619" s="61">
        <v>0.0</v>
      </c>
      <c r="P1619" s="59" t="s">
        <v>10508</v>
      </c>
      <c r="Q1619" s="60"/>
      <c r="R1619" s="60"/>
      <c r="S1619" s="59" t="s">
        <v>10507</v>
      </c>
      <c r="T1619" s="59" t="s">
        <v>10508</v>
      </c>
      <c r="U1619" s="59" t="s">
        <v>10508</v>
      </c>
      <c r="V1619" s="59" t="s">
        <v>10508</v>
      </c>
      <c r="W1619" s="61">
        <v>2.0</v>
      </c>
      <c r="X1619" s="59" t="s">
        <v>15633</v>
      </c>
      <c r="Y1619" s="59" t="s">
        <v>16766</v>
      </c>
      <c r="Z1619" s="59"/>
      <c r="AA1619" s="59"/>
      <c r="AB1619" s="59" t="s">
        <v>10512</v>
      </c>
      <c r="AC1619" s="60"/>
      <c r="AD1619" s="60"/>
      <c r="AE1619" s="59" t="s">
        <v>10507</v>
      </c>
      <c r="AF1619" s="59" t="s">
        <v>10507</v>
      </c>
      <c r="AG1619" s="60" t="s">
        <v>10513</v>
      </c>
      <c r="AH1619" s="60"/>
      <c r="AI1619" s="60"/>
      <c r="AJ1619" s="61">
        <v>20.0</v>
      </c>
      <c r="AK1619" s="61">
        <v>15.0</v>
      </c>
      <c r="AL1619" s="61">
        <v>10.0</v>
      </c>
      <c r="AM1619" s="68"/>
      <c r="AN1619" s="66">
        <v>45430.0</v>
      </c>
      <c r="AO1619" s="60"/>
      <c r="AP1619" s="59"/>
      <c r="AQ1619" s="60"/>
      <c r="AR1619" s="60"/>
      <c r="AS1619" s="62" t="s">
        <v>17325</v>
      </c>
      <c r="AT1619" s="60"/>
      <c r="AU1619" s="60" t="s">
        <v>15671</v>
      </c>
      <c r="AV1619" s="60"/>
      <c r="AW1619" s="60"/>
    </row>
    <row r="1620">
      <c r="B1620" s="61">
        <v>995386.0</v>
      </c>
      <c r="C1620" s="61">
        <v>175.0</v>
      </c>
      <c r="D1620" s="66">
        <v>45400.0</v>
      </c>
      <c r="E1620" s="59" t="s">
        <v>17326</v>
      </c>
      <c r="F1620" s="61">
        <v>5517.0</v>
      </c>
      <c r="G1620" s="59"/>
      <c r="H1620" s="59"/>
      <c r="I1620" s="59"/>
      <c r="J1620" s="60"/>
      <c r="K1620" s="59" t="s">
        <v>16277</v>
      </c>
      <c r="L1620" s="61">
        <v>500.0</v>
      </c>
      <c r="M1620" s="59" t="s">
        <v>10507</v>
      </c>
      <c r="N1620" s="61">
        <v>0.0</v>
      </c>
      <c r="O1620" s="61">
        <v>0.0</v>
      </c>
      <c r="P1620" s="59" t="s">
        <v>10508</v>
      </c>
      <c r="Q1620" s="60"/>
      <c r="R1620" s="60"/>
      <c r="S1620" s="59" t="s">
        <v>10507</v>
      </c>
      <c r="T1620" s="59" t="s">
        <v>10508</v>
      </c>
      <c r="U1620" s="59" t="s">
        <v>10508</v>
      </c>
      <c r="V1620" s="59" t="s">
        <v>10508</v>
      </c>
      <c r="W1620" s="61">
        <v>2.0</v>
      </c>
      <c r="X1620" s="60" t="s">
        <v>15633</v>
      </c>
      <c r="Y1620" s="60" t="s">
        <v>16766</v>
      </c>
      <c r="Z1620" s="59"/>
      <c r="AA1620" s="59"/>
      <c r="AB1620" s="60" t="s">
        <v>10512</v>
      </c>
      <c r="AC1620" s="60"/>
      <c r="AD1620" s="60"/>
      <c r="AE1620" s="59" t="s">
        <v>10507</v>
      </c>
      <c r="AF1620" s="59" t="s">
        <v>10507</v>
      </c>
      <c r="AG1620" s="60" t="s">
        <v>10513</v>
      </c>
      <c r="AH1620" s="60"/>
      <c r="AI1620" s="60"/>
      <c r="AJ1620" s="61">
        <v>20.0</v>
      </c>
      <c r="AK1620" s="61">
        <v>15.0</v>
      </c>
      <c r="AL1620" s="61">
        <v>10.0</v>
      </c>
      <c r="AM1620" s="67"/>
      <c r="AN1620" s="66">
        <v>45430.0</v>
      </c>
      <c r="AO1620" s="60"/>
      <c r="AP1620" s="59"/>
      <c r="AQ1620" s="60"/>
      <c r="AR1620" s="60"/>
      <c r="AS1620" s="62" t="s">
        <v>17327</v>
      </c>
      <c r="AT1620" s="60"/>
      <c r="AU1620" s="60" t="s">
        <v>15671</v>
      </c>
      <c r="AV1620" s="60"/>
      <c r="AW1620" s="60"/>
    </row>
    <row r="1621">
      <c r="B1621" s="61">
        <v>995386.0</v>
      </c>
      <c r="C1621" s="61">
        <v>175.0</v>
      </c>
      <c r="D1621" s="66">
        <v>45400.0</v>
      </c>
      <c r="E1621" s="59" t="s">
        <v>17328</v>
      </c>
      <c r="F1621" s="61">
        <v>5519.0</v>
      </c>
      <c r="G1621" s="59"/>
      <c r="H1621" s="60"/>
      <c r="I1621" s="60"/>
      <c r="J1621" s="60"/>
      <c r="K1621" s="59" t="s">
        <v>15638</v>
      </c>
      <c r="L1621" s="61">
        <v>500.0</v>
      </c>
      <c r="M1621" s="59" t="s">
        <v>10507</v>
      </c>
      <c r="N1621" s="61">
        <v>0.0</v>
      </c>
      <c r="O1621" s="61">
        <v>0.0</v>
      </c>
      <c r="P1621" s="59" t="s">
        <v>10508</v>
      </c>
      <c r="Q1621" s="60"/>
      <c r="R1621" s="60"/>
      <c r="S1621" s="59" t="s">
        <v>10507</v>
      </c>
      <c r="T1621" s="59" t="s">
        <v>10508</v>
      </c>
      <c r="U1621" s="59" t="s">
        <v>10508</v>
      </c>
      <c r="V1621" s="59" t="s">
        <v>10508</v>
      </c>
      <c r="W1621" s="61">
        <v>1.0</v>
      </c>
      <c r="X1621" s="59" t="s">
        <v>15633</v>
      </c>
      <c r="Y1621" s="60" t="s">
        <v>14813</v>
      </c>
      <c r="Z1621" s="60"/>
      <c r="AA1621" s="59"/>
      <c r="AB1621" s="59" t="s">
        <v>10512</v>
      </c>
      <c r="AC1621" s="60"/>
      <c r="AD1621" s="60"/>
      <c r="AE1621" s="59" t="s">
        <v>10714</v>
      </c>
      <c r="AF1621" s="59" t="s">
        <v>10507</v>
      </c>
      <c r="AG1621" s="59" t="s">
        <v>10513</v>
      </c>
      <c r="AH1621" s="60"/>
      <c r="AI1621" s="60"/>
      <c r="AJ1621" s="61">
        <v>20.0</v>
      </c>
      <c r="AK1621" s="61">
        <v>15.0</v>
      </c>
      <c r="AL1621" s="61">
        <v>10.0</v>
      </c>
      <c r="AM1621" s="67"/>
      <c r="AN1621" s="60"/>
      <c r="AO1621" s="60"/>
      <c r="AP1621" s="60"/>
      <c r="AQ1621" s="60"/>
      <c r="AR1621" s="60"/>
      <c r="AS1621" s="62" t="s">
        <v>17329</v>
      </c>
      <c r="AT1621" s="60"/>
      <c r="AU1621" s="60" t="s">
        <v>15671</v>
      </c>
      <c r="AV1621" s="60"/>
      <c r="AW1621" s="60"/>
    </row>
    <row r="1622">
      <c r="B1622" s="61">
        <v>995386.0</v>
      </c>
      <c r="C1622" s="61">
        <v>175.0</v>
      </c>
      <c r="D1622" s="66">
        <v>45400.0</v>
      </c>
      <c r="E1622" s="59" t="s">
        <v>17330</v>
      </c>
      <c r="F1622" s="61">
        <v>5521.0</v>
      </c>
      <c r="G1622" s="59"/>
      <c r="H1622" s="59"/>
      <c r="I1622" s="60"/>
      <c r="J1622" s="60"/>
      <c r="K1622" s="59" t="s">
        <v>17331</v>
      </c>
      <c r="L1622" s="61">
        <v>500.0</v>
      </c>
      <c r="M1622" s="59" t="s">
        <v>10507</v>
      </c>
      <c r="N1622" s="61">
        <v>0.0</v>
      </c>
      <c r="O1622" s="61">
        <v>0.0</v>
      </c>
      <c r="P1622" s="59" t="s">
        <v>10508</v>
      </c>
      <c r="Q1622" s="60"/>
      <c r="R1622" s="60"/>
      <c r="S1622" s="59" t="s">
        <v>10507</v>
      </c>
      <c r="T1622" s="59" t="s">
        <v>10508</v>
      </c>
      <c r="U1622" s="59" t="s">
        <v>10508</v>
      </c>
      <c r="V1622" s="59" t="s">
        <v>10508</v>
      </c>
      <c r="W1622" s="61">
        <v>2.0</v>
      </c>
      <c r="X1622" s="59" t="s">
        <v>15633</v>
      </c>
      <c r="Y1622" s="59" t="s">
        <v>14813</v>
      </c>
      <c r="Z1622" s="59"/>
      <c r="AA1622" s="59"/>
      <c r="AB1622" s="59" t="s">
        <v>10512</v>
      </c>
      <c r="AC1622" s="60"/>
      <c r="AD1622" s="60"/>
      <c r="AE1622" s="59" t="s">
        <v>10714</v>
      </c>
      <c r="AF1622" s="59" t="s">
        <v>10507</v>
      </c>
      <c r="AG1622" s="59" t="s">
        <v>10513</v>
      </c>
      <c r="AH1622" s="60"/>
      <c r="AI1622" s="60"/>
      <c r="AJ1622" s="61">
        <v>20.0</v>
      </c>
      <c r="AK1622" s="61">
        <v>15.0</v>
      </c>
      <c r="AL1622" s="61">
        <v>10.0</v>
      </c>
      <c r="AM1622" s="67"/>
      <c r="AN1622" s="66">
        <v>45430.0</v>
      </c>
      <c r="AO1622" s="60"/>
      <c r="AP1622" s="59"/>
      <c r="AQ1622" s="60"/>
      <c r="AR1622" s="60"/>
      <c r="AS1622" s="62" t="s">
        <v>17332</v>
      </c>
      <c r="AT1622" s="60"/>
      <c r="AU1622" s="60" t="s">
        <v>15671</v>
      </c>
      <c r="AV1622" s="60"/>
      <c r="AW1622" s="60"/>
    </row>
    <row r="1623">
      <c r="B1623" s="61">
        <v>995386.0</v>
      </c>
      <c r="C1623" s="61">
        <v>141.0</v>
      </c>
      <c r="D1623" s="66">
        <v>45400.0</v>
      </c>
      <c r="E1623" s="59" t="s">
        <v>17333</v>
      </c>
      <c r="F1623" s="61">
        <v>5523.0</v>
      </c>
      <c r="G1623" s="59"/>
      <c r="H1623" s="59"/>
      <c r="I1623" s="60"/>
      <c r="J1623" s="60"/>
      <c r="K1623" s="59" t="s">
        <v>17334</v>
      </c>
      <c r="L1623" s="61">
        <v>500.0</v>
      </c>
      <c r="M1623" s="59" t="s">
        <v>10507</v>
      </c>
      <c r="N1623" s="61">
        <v>0.0</v>
      </c>
      <c r="O1623" s="61">
        <v>0.0</v>
      </c>
      <c r="P1623" s="59" t="s">
        <v>10508</v>
      </c>
      <c r="Q1623" s="60"/>
      <c r="R1623" s="60"/>
      <c r="S1623" s="59" t="s">
        <v>10507</v>
      </c>
      <c r="T1623" s="59" t="s">
        <v>10508</v>
      </c>
      <c r="U1623" s="59" t="s">
        <v>10508</v>
      </c>
      <c r="V1623" s="59" t="s">
        <v>10508</v>
      </c>
      <c r="W1623" s="61">
        <v>1.0</v>
      </c>
      <c r="X1623" s="59" t="s">
        <v>15633</v>
      </c>
      <c r="Y1623" s="59" t="s">
        <v>15634</v>
      </c>
      <c r="Z1623" s="59"/>
      <c r="AA1623" s="59"/>
      <c r="AB1623" s="59" t="s">
        <v>10512</v>
      </c>
      <c r="AC1623" s="60"/>
      <c r="AD1623" s="60"/>
      <c r="AE1623" s="59" t="s">
        <v>10714</v>
      </c>
      <c r="AF1623" s="59" t="s">
        <v>10507</v>
      </c>
      <c r="AG1623" s="59" t="s">
        <v>10513</v>
      </c>
      <c r="AH1623" s="60"/>
      <c r="AI1623" s="60"/>
      <c r="AJ1623" s="61">
        <v>20.0</v>
      </c>
      <c r="AK1623" s="61">
        <v>15.0</v>
      </c>
      <c r="AL1623" s="61">
        <v>10.0</v>
      </c>
      <c r="AM1623" s="67"/>
      <c r="AN1623" s="67"/>
      <c r="AO1623" s="60"/>
      <c r="AP1623" s="59"/>
      <c r="AQ1623" s="60"/>
      <c r="AR1623" s="60"/>
      <c r="AS1623" s="62" t="s">
        <v>17335</v>
      </c>
      <c r="AT1623" s="60"/>
      <c r="AU1623" s="60" t="s">
        <v>11698</v>
      </c>
      <c r="AV1623" s="60"/>
      <c r="AW1623" s="60"/>
    </row>
    <row r="1624">
      <c r="B1624" s="61">
        <v>995386.0</v>
      </c>
      <c r="C1624" s="61">
        <v>155.0</v>
      </c>
      <c r="D1624" s="66">
        <v>45401.0</v>
      </c>
      <c r="E1624" s="59" t="s">
        <v>17336</v>
      </c>
      <c r="F1624" s="61">
        <v>5525.0</v>
      </c>
      <c r="G1624" s="59"/>
      <c r="H1624" s="59"/>
      <c r="I1624" s="60"/>
      <c r="J1624" s="60"/>
      <c r="K1624" s="59" t="s">
        <v>10596</v>
      </c>
      <c r="L1624" s="61">
        <v>500.0</v>
      </c>
      <c r="M1624" s="59" t="s">
        <v>10507</v>
      </c>
      <c r="N1624" s="61">
        <v>0.0</v>
      </c>
      <c r="O1624" s="61">
        <v>0.0</v>
      </c>
      <c r="P1624" s="59" t="s">
        <v>10508</v>
      </c>
      <c r="Q1624" s="60"/>
      <c r="R1624" s="60"/>
      <c r="S1624" s="59" t="s">
        <v>10507</v>
      </c>
      <c r="T1624" s="59" t="s">
        <v>10508</v>
      </c>
      <c r="U1624" s="59" t="s">
        <v>10508</v>
      </c>
      <c r="V1624" s="59" t="s">
        <v>10508</v>
      </c>
      <c r="W1624" s="61">
        <v>2.0</v>
      </c>
      <c r="X1624" s="59" t="s">
        <v>17336</v>
      </c>
      <c r="Y1624" s="59"/>
      <c r="Z1624" s="59"/>
      <c r="AA1624" s="59"/>
      <c r="AB1624" s="59"/>
      <c r="AC1624" s="60"/>
      <c r="AD1624" s="60"/>
      <c r="AE1624" s="59" t="s">
        <v>10507</v>
      </c>
      <c r="AF1624" s="59" t="s">
        <v>10507</v>
      </c>
      <c r="AG1624" s="59"/>
      <c r="AH1624" s="60"/>
      <c r="AI1624" s="60"/>
      <c r="AJ1624" s="61">
        <v>25.0</v>
      </c>
      <c r="AK1624" s="61">
        <v>15.0</v>
      </c>
      <c r="AL1624" s="61">
        <v>10.0</v>
      </c>
      <c r="AM1624" s="67"/>
      <c r="AN1624" s="66">
        <v>45401.0</v>
      </c>
      <c r="AO1624" s="60"/>
      <c r="AP1624" s="59"/>
      <c r="AQ1624" s="60"/>
      <c r="AR1624" s="60"/>
      <c r="AS1624" s="62" t="s">
        <v>17337</v>
      </c>
      <c r="AT1624" s="60"/>
      <c r="AU1624" s="60" t="s">
        <v>17338</v>
      </c>
      <c r="AV1624" s="60"/>
      <c r="AW1624" s="60"/>
    </row>
    <row r="1625">
      <c r="B1625" s="61">
        <v>995386.0</v>
      </c>
      <c r="C1625" s="61">
        <v>159.0</v>
      </c>
      <c r="D1625" s="66">
        <v>45404.0</v>
      </c>
      <c r="E1625" s="59" t="s">
        <v>17339</v>
      </c>
      <c r="F1625" s="61">
        <v>5527.0</v>
      </c>
      <c r="G1625" s="59"/>
      <c r="H1625" s="60"/>
      <c r="I1625" s="60"/>
      <c r="J1625" s="60"/>
      <c r="K1625" s="59" t="s">
        <v>13533</v>
      </c>
      <c r="L1625" s="61">
        <v>300.0</v>
      </c>
      <c r="M1625" s="59" t="s">
        <v>10507</v>
      </c>
      <c r="N1625" s="61">
        <v>0.0</v>
      </c>
      <c r="O1625" s="61">
        <v>0.0</v>
      </c>
      <c r="P1625" s="59" t="s">
        <v>10508</v>
      </c>
      <c r="Q1625" s="60"/>
      <c r="R1625" s="60"/>
      <c r="S1625" s="59" t="s">
        <v>10507</v>
      </c>
      <c r="T1625" s="59" t="s">
        <v>10508</v>
      </c>
      <c r="U1625" s="59" t="s">
        <v>10508</v>
      </c>
      <c r="V1625" s="59" t="s">
        <v>10508</v>
      </c>
      <c r="W1625" s="61">
        <v>1.0</v>
      </c>
      <c r="X1625" s="59" t="s">
        <v>10509</v>
      </c>
      <c r="Y1625" s="59" t="s">
        <v>17340</v>
      </c>
      <c r="Z1625" s="59"/>
      <c r="AA1625" s="59"/>
      <c r="AB1625" s="59" t="s">
        <v>10512</v>
      </c>
      <c r="AC1625" s="60"/>
      <c r="AD1625" s="60"/>
      <c r="AE1625" s="59" t="s">
        <v>10507</v>
      </c>
      <c r="AF1625" s="59" t="s">
        <v>10507</v>
      </c>
      <c r="AG1625" s="59" t="s">
        <v>10513</v>
      </c>
      <c r="AH1625" s="60"/>
      <c r="AI1625" s="60"/>
      <c r="AJ1625" s="61">
        <v>25.0</v>
      </c>
      <c r="AK1625" s="61">
        <v>15.0</v>
      </c>
      <c r="AL1625" s="61">
        <v>10.0</v>
      </c>
      <c r="AM1625" s="67"/>
      <c r="AN1625" s="67"/>
      <c r="AO1625" s="60"/>
      <c r="AP1625" s="59"/>
      <c r="AQ1625" s="60"/>
      <c r="AR1625" s="60"/>
      <c r="AS1625" s="62" t="s">
        <v>17341</v>
      </c>
      <c r="AT1625" s="60"/>
      <c r="AU1625" s="60" t="s">
        <v>11001</v>
      </c>
      <c r="AV1625" s="60"/>
      <c r="AW1625" s="60"/>
    </row>
    <row r="1626">
      <c r="B1626" s="61">
        <v>995386.0</v>
      </c>
      <c r="C1626" s="61">
        <v>175.0</v>
      </c>
      <c r="D1626" s="66">
        <v>45404.0</v>
      </c>
      <c r="E1626" s="59" t="s">
        <v>17342</v>
      </c>
      <c r="F1626" s="61">
        <v>5529.0</v>
      </c>
      <c r="G1626" s="59"/>
      <c r="H1626" s="59"/>
      <c r="I1626" s="59"/>
      <c r="J1626" s="59"/>
      <c r="K1626" s="59" t="s">
        <v>10527</v>
      </c>
      <c r="L1626" s="61">
        <v>100.0</v>
      </c>
      <c r="M1626" s="59" t="s">
        <v>10507</v>
      </c>
      <c r="N1626" s="61">
        <v>1.0</v>
      </c>
      <c r="O1626" s="61">
        <v>0.0</v>
      </c>
      <c r="P1626" s="59" t="s">
        <v>10508</v>
      </c>
      <c r="Q1626" s="60"/>
      <c r="R1626" s="60"/>
      <c r="S1626" s="59" t="s">
        <v>10507</v>
      </c>
      <c r="T1626" s="59" t="s">
        <v>10508</v>
      </c>
      <c r="U1626" s="59" t="s">
        <v>10508</v>
      </c>
      <c r="V1626" s="59" t="s">
        <v>10508</v>
      </c>
      <c r="W1626" s="61">
        <v>0.0</v>
      </c>
      <c r="X1626" s="59" t="s">
        <v>16350</v>
      </c>
      <c r="Y1626" s="59" t="s">
        <v>16663</v>
      </c>
      <c r="Z1626" s="59"/>
      <c r="AA1626" s="59"/>
      <c r="AB1626" s="59" t="s">
        <v>10512</v>
      </c>
      <c r="AC1626" s="60"/>
      <c r="AD1626" s="60"/>
      <c r="AE1626" s="59" t="s">
        <v>10507</v>
      </c>
      <c r="AF1626" s="59" t="s">
        <v>10507</v>
      </c>
      <c r="AG1626" s="59" t="s">
        <v>10513</v>
      </c>
      <c r="AH1626" s="60"/>
      <c r="AI1626" s="60"/>
      <c r="AJ1626" s="61">
        <v>30.0</v>
      </c>
      <c r="AK1626" s="61">
        <v>20.0</v>
      </c>
      <c r="AL1626" s="61">
        <v>10.0</v>
      </c>
      <c r="AM1626" s="67"/>
      <c r="AN1626" s="66">
        <v>45448.0</v>
      </c>
      <c r="AO1626" s="60"/>
      <c r="AP1626" s="59"/>
      <c r="AQ1626" s="60"/>
      <c r="AR1626" s="60"/>
      <c r="AS1626" s="62" t="s">
        <v>17343</v>
      </c>
      <c r="AT1626" s="59"/>
      <c r="AU1626" s="60" t="s">
        <v>15671</v>
      </c>
      <c r="AV1626" s="60"/>
      <c r="AW1626" s="60"/>
    </row>
    <row r="1627">
      <c r="B1627" s="61">
        <v>995386.0</v>
      </c>
      <c r="C1627" s="61">
        <v>141.0</v>
      </c>
      <c r="D1627" s="66">
        <v>45404.0</v>
      </c>
      <c r="E1627" s="59" t="s">
        <v>17344</v>
      </c>
      <c r="F1627" s="61">
        <v>5531.0</v>
      </c>
      <c r="G1627" s="59"/>
      <c r="H1627" s="60"/>
      <c r="I1627" s="60"/>
      <c r="J1627" s="60"/>
      <c r="K1627" s="59" t="s">
        <v>10547</v>
      </c>
      <c r="L1627" s="61">
        <v>50.0</v>
      </c>
      <c r="M1627" s="59" t="s">
        <v>10507</v>
      </c>
      <c r="N1627" s="61">
        <v>0.0</v>
      </c>
      <c r="O1627" s="61">
        <v>0.0</v>
      </c>
      <c r="P1627" s="59" t="s">
        <v>10508</v>
      </c>
      <c r="Q1627" s="60"/>
      <c r="R1627" s="60"/>
      <c r="S1627" s="59" t="s">
        <v>10507</v>
      </c>
      <c r="T1627" s="59" t="s">
        <v>10508</v>
      </c>
      <c r="U1627" s="59" t="s">
        <v>10508</v>
      </c>
      <c r="V1627" s="59" t="s">
        <v>10508</v>
      </c>
      <c r="W1627" s="61">
        <v>2.0</v>
      </c>
      <c r="X1627" s="60" t="s">
        <v>10509</v>
      </c>
      <c r="Y1627" s="60" t="s">
        <v>14954</v>
      </c>
      <c r="Z1627" s="60"/>
      <c r="AA1627" s="59"/>
      <c r="AB1627" s="60" t="s">
        <v>10512</v>
      </c>
      <c r="AC1627" s="60"/>
      <c r="AD1627" s="60"/>
      <c r="AE1627" s="59" t="s">
        <v>10507</v>
      </c>
      <c r="AF1627" s="59" t="s">
        <v>10507</v>
      </c>
      <c r="AG1627" s="60" t="s">
        <v>10513</v>
      </c>
      <c r="AH1627" s="60"/>
      <c r="AI1627" s="60"/>
      <c r="AJ1627" s="61">
        <v>10.0</v>
      </c>
      <c r="AK1627" s="61">
        <v>10.0</v>
      </c>
      <c r="AL1627" s="61">
        <v>10.0</v>
      </c>
      <c r="AM1627" s="66">
        <v>45484.0</v>
      </c>
      <c r="AN1627" s="66">
        <v>45484.0</v>
      </c>
      <c r="AO1627" s="60"/>
      <c r="AP1627" s="59"/>
      <c r="AQ1627" s="60"/>
      <c r="AR1627" s="60"/>
      <c r="AS1627" s="62" t="s">
        <v>17345</v>
      </c>
      <c r="AT1627" s="60"/>
      <c r="AU1627" s="60" t="s">
        <v>11698</v>
      </c>
      <c r="AV1627" s="60"/>
      <c r="AW1627" s="60"/>
    </row>
    <row r="1628">
      <c r="B1628" s="61">
        <v>995386.0</v>
      </c>
      <c r="C1628" s="61">
        <v>175.0</v>
      </c>
      <c r="D1628" s="66">
        <v>45404.0</v>
      </c>
      <c r="E1628" s="59" t="s">
        <v>17346</v>
      </c>
      <c r="F1628" s="61">
        <v>5533.0</v>
      </c>
      <c r="G1628" s="59"/>
      <c r="H1628" s="59"/>
      <c r="I1628" s="59"/>
      <c r="J1628" s="60"/>
      <c r="K1628" s="59" t="s">
        <v>10659</v>
      </c>
      <c r="L1628" s="61">
        <v>500.0</v>
      </c>
      <c r="M1628" s="59" t="s">
        <v>10507</v>
      </c>
      <c r="N1628" s="61">
        <v>-1.0</v>
      </c>
      <c r="O1628" s="61">
        <v>0.0</v>
      </c>
      <c r="P1628" s="59" t="s">
        <v>10508</v>
      </c>
      <c r="Q1628" s="60"/>
      <c r="R1628" s="60"/>
      <c r="S1628" s="59" t="s">
        <v>10507</v>
      </c>
      <c r="T1628" s="59" t="s">
        <v>10508</v>
      </c>
      <c r="U1628" s="59" t="s">
        <v>10508</v>
      </c>
      <c r="V1628" s="59" t="s">
        <v>10508</v>
      </c>
      <c r="W1628" s="61">
        <v>2.0</v>
      </c>
      <c r="X1628" s="59" t="s">
        <v>15633</v>
      </c>
      <c r="Y1628" s="59" t="s">
        <v>14813</v>
      </c>
      <c r="Z1628" s="59"/>
      <c r="AA1628" s="59"/>
      <c r="AB1628" s="60" t="s">
        <v>10512</v>
      </c>
      <c r="AC1628" s="60"/>
      <c r="AD1628" s="60"/>
      <c r="AE1628" s="59" t="s">
        <v>10714</v>
      </c>
      <c r="AF1628" s="59" t="s">
        <v>10507</v>
      </c>
      <c r="AG1628" s="59" t="s">
        <v>10513</v>
      </c>
      <c r="AH1628" s="60"/>
      <c r="AI1628" s="60"/>
      <c r="AJ1628" s="61">
        <v>20.0</v>
      </c>
      <c r="AK1628" s="61">
        <v>15.0</v>
      </c>
      <c r="AL1628" s="61">
        <v>10.0</v>
      </c>
      <c r="AM1628" s="67"/>
      <c r="AN1628" s="66">
        <v>45467.0</v>
      </c>
      <c r="AO1628" s="60"/>
      <c r="AP1628" s="59"/>
      <c r="AQ1628" s="60"/>
      <c r="AR1628" s="60"/>
      <c r="AS1628" s="62" t="s">
        <v>17347</v>
      </c>
      <c r="AT1628" s="60"/>
      <c r="AU1628" s="60" t="s">
        <v>15671</v>
      </c>
      <c r="AV1628" s="60"/>
      <c r="AW1628" s="60"/>
    </row>
    <row r="1629">
      <c r="B1629" s="61">
        <v>995386.0</v>
      </c>
      <c r="C1629" s="61">
        <v>175.0</v>
      </c>
      <c r="D1629" s="66">
        <v>45404.0</v>
      </c>
      <c r="E1629" s="59" t="s">
        <v>17348</v>
      </c>
      <c r="F1629" s="61">
        <v>5535.0</v>
      </c>
      <c r="G1629" s="59"/>
      <c r="H1629" s="59"/>
      <c r="I1629" s="59"/>
      <c r="J1629" s="60"/>
      <c r="K1629" s="59" t="s">
        <v>16848</v>
      </c>
      <c r="L1629" s="61">
        <v>500.0</v>
      </c>
      <c r="M1629" s="59" t="s">
        <v>10507</v>
      </c>
      <c r="N1629" s="61">
        <v>-2.0</v>
      </c>
      <c r="O1629" s="61">
        <v>0.0</v>
      </c>
      <c r="P1629" s="59" t="s">
        <v>10508</v>
      </c>
      <c r="Q1629" s="60"/>
      <c r="R1629" s="60"/>
      <c r="S1629" s="59" t="s">
        <v>10507</v>
      </c>
      <c r="T1629" s="59" t="s">
        <v>10508</v>
      </c>
      <c r="U1629" s="59" t="s">
        <v>10508</v>
      </c>
      <c r="V1629" s="59" t="s">
        <v>10508</v>
      </c>
      <c r="W1629" s="61">
        <v>3.0</v>
      </c>
      <c r="X1629" s="59" t="s">
        <v>15633</v>
      </c>
      <c r="Y1629" s="59" t="s">
        <v>17349</v>
      </c>
      <c r="Z1629" s="59"/>
      <c r="AA1629" s="59"/>
      <c r="AB1629" s="59" t="s">
        <v>10512</v>
      </c>
      <c r="AC1629" s="60"/>
      <c r="AD1629" s="60"/>
      <c r="AE1629" s="59" t="s">
        <v>10714</v>
      </c>
      <c r="AF1629" s="59" t="s">
        <v>10507</v>
      </c>
      <c r="AG1629" s="59" t="s">
        <v>10513</v>
      </c>
      <c r="AH1629" s="60"/>
      <c r="AI1629" s="60"/>
      <c r="AJ1629" s="61">
        <v>20.0</v>
      </c>
      <c r="AK1629" s="61">
        <v>15.0</v>
      </c>
      <c r="AL1629" s="61">
        <v>10.0</v>
      </c>
      <c r="AM1629" s="68"/>
      <c r="AN1629" s="66">
        <v>45467.0</v>
      </c>
      <c r="AO1629" s="60"/>
      <c r="AP1629" s="59"/>
      <c r="AQ1629" s="60"/>
      <c r="AR1629" s="60"/>
      <c r="AS1629" s="62" t="s">
        <v>17350</v>
      </c>
      <c r="AT1629" s="60"/>
      <c r="AU1629" s="60" t="s">
        <v>15671</v>
      </c>
      <c r="AV1629" s="60"/>
      <c r="AW1629" s="60"/>
    </row>
    <row r="1630">
      <c r="B1630" s="61">
        <v>995386.0</v>
      </c>
      <c r="C1630" s="61">
        <v>141.0</v>
      </c>
      <c r="D1630" s="66">
        <v>45404.0</v>
      </c>
      <c r="E1630" s="59" t="s">
        <v>17351</v>
      </c>
      <c r="F1630" s="61">
        <v>5537.0</v>
      </c>
      <c r="G1630" s="59"/>
      <c r="H1630" s="60"/>
      <c r="I1630" s="60"/>
      <c r="J1630" s="60"/>
      <c r="K1630" s="59" t="s">
        <v>17141</v>
      </c>
      <c r="L1630" s="61">
        <v>50.0</v>
      </c>
      <c r="M1630" s="59" t="s">
        <v>10507</v>
      </c>
      <c r="N1630" s="61">
        <v>-1.0</v>
      </c>
      <c r="O1630" s="61">
        <v>0.0</v>
      </c>
      <c r="P1630" s="59" t="s">
        <v>10508</v>
      </c>
      <c r="Q1630" s="60"/>
      <c r="R1630" s="60"/>
      <c r="S1630" s="59" t="s">
        <v>10507</v>
      </c>
      <c r="T1630" s="59" t="s">
        <v>10508</v>
      </c>
      <c r="U1630" s="59" t="s">
        <v>10508</v>
      </c>
      <c r="V1630" s="59" t="s">
        <v>10508</v>
      </c>
      <c r="W1630" s="61">
        <v>3.0</v>
      </c>
      <c r="X1630" s="59" t="s">
        <v>10509</v>
      </c>
      <c r="Y1630" s="59" t="s">
        <v>17352</v>
      </c>
      <c r="Z1630" s="59"/>
      <c r="AA1630" s="59"/>
      <c r="AB1630" s="59" t="s">
        <v>10512</v>
      </c>
      <c r="AC1630" s="60"/>
      <c r="AD1630" s="60"/>
      <c r="AE1630" s="59" t="s">
        <v>10507</v>
      </c>
      <c r="AF1630" s="59" t="s">
        <v>10507</v>
      </c>
      <c r="AG1630" s="59" t="s">
        <v>10513</v>
      </c>
      <c r="AH1630" s="60"/>
      <c r="AI1630" s="60"/>
      <c r="AJ1630" s="61">
        <v>10.0</v>
      </c>
      <c r="AK1630" s="61">
        <v>10.0</v>
      </c>
      <c r="AL1630" s="61">
        <v>10.0</v>
      </c>
      <c r="AM1630" s="67"/>
      <c r="AN1630" s="66">
        <v>45457.0</v>
      </c>
      <c r="AO1630" s="60"/>
      <c r="AP1630" s="59"/>
      <c r="AQ1630" s="60"/>
      <c r="AR1630" s="60"/>
      <c r="AS1630" s="62" t="s">
        <v>17353</v>
      </c>
      <c r="AT1630" s="60"/>
      <c r="AU1630" s="60" t="s">
        <v>11698</v>
      </c>
      <c r="AV1630" s="60"/>
      <c r="AW1630" s="60"/>
    </row>
    <row r="1631">
      <c r="B1631" s="61">
        <v>995386.0</v>
      </c>
      <c r="C1631" s="61">
        <v>159.0</v>
      </c>
      <c r="D1631" s="66">
        <v>45404.0</v>
      </c>
      <c r="E1631" s="59" t="s">
        <v>17354</v>
      </c>
      <c r="F1631" s="61">
        <v>5539.0</v>
      </c>
      <c r="G1631" s="62" t="s">
        <v>17355</v>
      </c>
      <c r="H1631" s="60"/>
      <c r="I1631" s="60"/>
      <c r="J1631" s="60"/>
      <c r="K1631" s="59" t="s">
        <v>10527</v>
      </c>
      <c r="L1631" s="61">
        <v>100.0</v>
      </c>
      <c r="M1631" s="59" t="s">
        <v>10507</v>
      </c>
      <c r="N1631" s="61">
        <v>0.0</v>
      </c>
      <c r="O1631" s="61">
        <v>0.0</v>
      </c>
      <c r="P1631" s="59" t="s">
        <v>10508</v>
      </c>
      <c r="Q1631" s="60"/>
      <c r="R1631" s="60"/>
      <c r="S1631" s="59" t="s">
        <v>10507</v>
      </c>
      <c r="T1631" s="59" t="s">
        <v>10508</v>
      </c>
      <c r="U1631" s="59" t="s">
        <v>10508</v>
      </c>
      <c r="V1631" s="59" t="s">
        <v>10508</v>
      </c>
      <c r="W1631" s="61">
        <v>1.0</v>
      </c>
      <c r="X1631" s="59" t="s">
        <v>10509</v>
      </c>
      <c r="Y1631" s="59" t="s">
        <v>15703</v>
      </c>
      <c r="Z1631" s="60"/>
      <c r="AA1631" s="59"/>
      <c r="AB1631" s="59" t="s">
        <v>10512</v>
      </c>
      <c r="AC1631" s="60"/>
      <c r="AD1631" s="60"/>
      <c r="AE1631" s="59" t="s">
        <v>11972</v>
      </c>
      <c r="AF1631" s="59" t="s">
        <v>10507</v>
      </c>
      <c r="AG1631" s="59" t="s">
        <v>10513</v>
      </c>
      <c r="AH1631" s="60"/>
      <c r="AI1631" s="60"/>
      <c r="AJ1631" s="61">
        <v>30.0</v>
      </c>
      <c r="AK1631" s="61">
        <v>20.0</v>
      </c>
      <c r="AL1631" s="61">
        <v>10.0</v>
      </c>
      <c r="AM1631" s="67"/>
      <c r="AN1631" s="67"/>
      <c r="AO1631" s="60"/>
      <c r="AP1631" s="59"/>
      <c r="AQ1631" s="60"/>
      <c r="AR1631" s="60"/>
      <c r="AS1631" s="62" t="s">
        <v>17356</v>
      </c>
      <c r="AT1631" s="60"/>
      <c r="AU1631" s="60" t="s">
        <v>11001</v>
      </c>
      <c r="AV1631" s="60"/>
      <c r="AW1631" s="60"/>
    </row>
    <row r="1632">
      <c r="B1632" s="61">
        <v>995386.0</v>
      </c>
      <c r="C1632" s="61">
        <v>159.0</v>
      </c>
      <c r="D1632" s="66">
        <v>45404.0</v>
      </c>
      <c r="E1632" s="59" t="s">
        <v>17357</v>
      </c>
      <c r="F1632" s="61">
        <v>5541.0</v>
      </c>
      <c r="G1632" s="62" t="s">
        <v>17358</v>
      </c>
      <c r="H1632" s="59"/>
      <c r="I1632" s="60"/>
      <c r="J1632" s="60"/>
      <c r="K1632" s="59" t="s">
        <v>10547</v>
      </c>
      <c r="L1632" s="61">
        <v>500.0</v>
      </c>
      <c r="M1632" s="59" t="s">
        <v>10507</v>
      </c>
      <c r="N1632" s="61">
        <v>0.0</v>
      </c>
      <c r="O1632" s="61">
        <v>0.0</v>
      </c>
      <c r="P1632" s="59" t="s">
        <v>10508</v>
      </c>
      <c r="Q1632" s="60"/>
      <c r="R1632" s="60"/>
      <c r="S1632" s="59" t="s">
        <v>10507</v>
      </c>
      <c r="T1632" s="59" t="s">
        <v>10508</v>
      </c>
      <c r="U1632" s="59" t="s">
        <v>10508</v>
      </c>
      <c r="V1632" s="59" t="s">
        <v>10508</v>
      </c>
      <c r="W1632" s="61">
        <v>1.0</v>
      </c>
      <c r="X1632" s="59" t="s">
        <v>10509</v>
      </c>
      <c r="Y1632" s="59" t="s">
        <v>14674</v>
      </c>
      <c r="Z1632" s="59"/>
      <c r="AA1632" s="59"/>
      <c r="AB1632" s="59" t="s">
        <v>10512</v>
      </c>
      <c r="AC1632" s="60"/>
      <c r="AD1632" s="60"/>
      <c r="AE1632" s="59" t="s">
        <v>10507</v>
      </c>
      <c r="AF1632" s="59" t="s">
        <v>10507</v>
      </c>
      <c r="AG1632" s="59" t="s">
        <v>10513</v>
      </c>
      <c r="AH1632" s="60"/>
      <c r="AI1632" s="60"/>
      <c r="AJ1632" s="61">
        <v>25.0</v>
      </c>
      <c r="AK1632" s="61">
        <v>15.0</v>
      </c>
      <c r="AL1632" s="61">
        <v>10.0</v>
      </c>
      <c r="AM1632" s="66">
        <v>45475.0</v>
      </c>
      <c r="AN1632" s="66">
        <v>45475.0</v>
      </c>
      <c r="AO1632" s="60"/>
      <c r="AP1632" s="59"/>
      <c r="AQ1632" s="60"/>
      <c r="AR1632" s="60"/>
      <c r="AS1632" s="62" t="s">
        <v>17359</v>
      </c>
      <c r="AT1632" s="60"/>
      <c r="AU1632" s="60" t="s">
        <v>11001</v>
      </c>
      <c r="AV1632" s="60"/>
      <c r="AW1632" s="60"/>
    </row>
    <row r="1633">
      <c r="B1633" s="61">
        <v>995386.0</v>
      </c>
      <c r="C1633" s="61">
        <v>159.0</v>
      </c>
      <c r="D1633" s="66">
        <v>45404.0</v>
      </c>
      <c r="E1633" s="59" t="s">
        <v>17360</v>
      </c>
      <c r="F1633" s="61">
        <v>5543.0</v>
      </c>
      <c r="G1633" s="62" t="s">
        <v>17361</v>
      </c>
      <c r="H1633" s="60"/>
      <c r="I1633" s="60"/>
      <c r="J1633" s="60"/>
      <c r="K1633" s="59" t="s">
        <v>10547</v>
      </c>
      <c r="L1633" s="61">
        <v>500.0</v>
      </c>
      <c r="M1633" s="59" t="s">
        <v>10507</v>
      </c>
      <c r="N1633" s="61">
        <v>0.0</v>
      </c>
      <c r="O1633" s="61">
        <v>0.0</v>
      </c>
      <c r="P1633" s="59" t="s">
        <v>10508</v>
      </c>
      <c r="Q1633" s="60"/>
      <c r="R1633" s="60"/>
      <c r="S1633" s="59" t="s">
        <v>10507</v>
      </c>
      <c r="T1633" s="59" t="s">
        <v>10508</v>
      </c>
      <c r="U1633" s="59" t="s">
        <v>10508</v>
      </c>
      <c r="V1633" s="59" t="s">
        <v>10508</v>
      </c>
      <c r="W1633" s="61">
        <v>1.0</v>
      </c>
      <c r="X1633" s="59" t="s">
        <v>10509</v>
      </c>
      <c r="Y1633" s="59" t="s">
        <v>13689</v>
      </c>
      <c r="Z1633" s="59"/>
      <c r="AA1633" s="59"/>
      <c r="AB1633" s="59" t="s">
        <v>10512</v>
      </c>
      <c r="AC1633" s="60"/>
      <c r="AD1633" s="60"/>
      <c r="AE1633" s="59" t="s">
        <v>10507</v>
      </c>
      <c r="AF1633" s="59" t="s">
        <v>10507</v>
      </c>
      <c r="AG1633" s="59" t="s">
        <v>10513</v>
      </c>
      <c r="AH1633" s="60"/>
      <c r="AI1633" s="60"/>
      <c r="AJ1633" s="61">
        <v>25.0</v>
      </c>
      <c r="AK1633" s="61">
        <v>15.0</v>
      </c>
      <c r="AL1633" s="61">
        <v>10.0</v>
      </c>
      <c r="AM1633" s="67"/>
      <c r="AN1633" s="67"/>
      <c r="AO1633" s="60"/>
      <c r="AP1633" s="59"/>
      <c r="AQ1633" s="60"/>
      <c r="AR1633" s="60"/>
      <c r="AS1633" s="62" t="s">
        <v>17362</v>
      </c>
      <c r="AT1633" s="60"/>
      <c r="AU1633" s="60" t="s">
        <v>11001</v>
      </c>
      <c r="AV1633" s="60"/>
      <c r="AW1633" s="60"/>
    </row>
    <row r="1634">
      <c r="B1634" s="61">
        <v>995386.0</v>
      </c>
      <c r="C1634" s="61">
        <v>175.0</v>
      </c>
      <c r="D1634" s="66">
        <v>45405.0</v>
      </c>
      <c r="E1634" s="59" t="s">
        <v>17363</v>
      </c>
      <c r="F1634" s="61">
        <v>5545.0</v>
      </c>
      <c r="G1634" s="59"/>
      <c r="H1634" s="59"/>
      <c r="I1634" s="59"/>
      <c r="J1634" s="60"/>
      <c r="K1634" s="59" t="s">
        <v>16838</v>
      </c>
      <c r="L1634" s="61">
        <v>100.0</v>
      </c>
      <c r="M1634" s="59" t="s">
        <v>10507</v>
      </c>
      <c r="N1634" s="61">
        <v>0.0</v>
      </c>
      <c r="O1634" s="61">
        <v>0.0</v>
      </c>
      <c r="P1634" s="59" t="s">
        <v>10508</v>
      </c>
      <c r="Q1634" s="60"/>
      <c r="R1634" s="60"/>
      <c r="S1634" s="59" t="s">
        <v>10507</v>
      </c>
      <c r="T1634" s="59" t="s">
        <v>10508</v>
      </c>
      <c r="U1634" s="59" t="s">
        <v>10508</v>
      </c>
      <c r="V1634" s="59" t="s">
        <v>10508</v>
      </c>
      <c r="W1634" s="61">
        <v>1.0</v>
      </c>
      <c r="X1634" s="59" t="s">
        <v>15907</v>
      </c>
      <c r="Y1634" s="59" t="s">
        <v>15908</v>
      </c>
      <c r="Z1634" s="59"/>
      <c r="AA1634" s="59"/>
      <c r="AB1634" s="59" t="s">
        <v>10512</v>
      </c>
      <c r="AC1634" s="60"/>
      <c r="AD1634" s="60"/>
      <c r="AE1634" s="59" t="s">
        <v>15986</v>
      </c>
      <c r="AF1634" s="59" t="s">
        <v>10507</v>
      </c>
      <c r="AG1634" s="59" t="s">
        <v>10513</v>
      </c>
      <c r="AH1634" s="60"/>
      <c r="AI1634" s="60"/>
      <c r="AJ1634" s="61">
        <v>30.0</v>
      </c>
      <c r="AK1634" s="61">
        <v>20.0</v>
      </c>
      <c r="AL1634" s="61">
        <v>10.0</v>
      </c>
      <c r="AM1634" s="67"/>
      <c r="AN1634" s="67"/>
      <c r="AO1634" s="60"/>
      <c r="AP1634" s="59"/>
      <c r="AQ1634" s="60"/>
      <c r="AR1634" s="60"/>
      <c r="AS1634" s="62" t="s">
        <v>17364</v>
      </c>
      <c r="AT1634" s="60"/>
      <c r="AU1634" s="60" t="s">
        <v>15671</v>
      </c>
      <c r="AV1634" s="60"/>
      <c r="AW1634" s="60"/>
    </row>
    <row r="1635">
      <c r="B1635" s="61">
        <v>995386.0</v>
      </c>
      <c r="C1635" s="61">
        <v>175.0</v>
      </c>
      <c r="D1635" s="66">
        <v>45405.0</v>
      </c>
      <c r="E1635" s="59" t="s">
        <v>17365</v>
      </c>
      <c r="F1635" s="61">
        <v>5547.0</v>
      </c>
      <c r="G1635" s="59"/>
      <c r="H1635" s="60"/>
      <c r="I1635" s="60"/>
      <c r="J1635" s="60"/>
      <c r="K1635" s="59" t="s">
        <v>10547</v>
      </c>
      <c r="L1635" s="61">
        <v>100.0</v>
      </c>
      <c r="M1635" s="59" t="s">
        <v>10507</v>
      </c>
      <c r="N1635" s="61">
        <v>0.0</v>
      </c>
      <c r="O1635" s="61">
        <v>0.0</v>
      </c>
      <c r="P1635" s="59" t="s">
        <v>10508</v>
      </c>
      <c r="Q1635" s="60"/>
      <c r="R1635" s="60"/>
      <c r="S1635" s="59" t="s">
        <v>10507</v>
      </c>
      <c r="T1635" s="59" t="s">
        <v>10508</v>
      </c>
      <c r="U1635" s="59" t="s">
        <v>10508</v>
      </c>
      <c r="V1635" s="59" t="s">
        <v>10508</v>
      </c>
      <c r="W1635" s="61">
        <v>1.0</v>
      </c>
      <c r="X1635" s="59" t="s">
        <v>15669</v>
      </c>
      <c r="Y1635" s="59" t="s">
        <v>20</v>
      </c>
      <c r="Z1635" s="60"/>
      <c r="AA1635" s="59"/>
      <c r="AB1635" s="59" t="s">
        <v>10512</v>
      </c>
      <c r="AC1635" s="60"/>
      <c r="AD1635" s="60"/>
      <c r="AE1635" s="59" t="s">
        <v>10689</v>
      </c>
      <c r="AF1635" s="59" t="s">
        <v>10507</v>
      </c>
      <c r="AG1635" s="59" t="s">
        <v>10513</v>
      </c>
      <c r="AH1635" s="60"/>
      <c r="AI1635" s="60"/>
      <c r="AJ1635" s="61">
        <v>30.0</v>
      </c>
      <c r="AK1635" s="61">
        <v>20.0</v>
      </c>
      <c r="AL1635" s="61">
        <v>10.0</v>
      </c>
      <c r="AM1635" s="68"/>
      <c r="AN1635" s="66">
        <v>45419.0</v>
      </c>
      <c r="AO1635" s="60"/>
      <c r="AP1635" s="59"/>
      <c r="AQ1635" s="60"/>
      <c r="AR1635" s="60"/>
      <c r="AS1635" s="62" t="s">
        <v>17366</v>
      </c>
      <c r="AT1635" s="60"/>
      <c r="AU1635" s="60" t="s">
        <v>15671</v>
      </c>
      <c r="AV1635" s="60"/>
      <c r="AW1635" s="60"/>
    </row>
    <row r="1636">
      <c r="B1636" s="61">
        <v>995386.0</v>
      </c>
      <c r="C1636" s="61">
        <v>173.0</v>
      </c>
      <c r="D1636" s="66">
        <v>45405.0</v>
      </c>
      <c r="E1636" s="59" t="s">
        <v>17367</v>
      </c>
      <c r="F1636" s="61">
        <v>5549.0</v>
      </c>
      <c r="G1636" s="59"/>
      <c r="H1636" s="59"/>
      <c r="I1636" s="59"/>
      <c r="J1636" s="60"/>
      <c r="K1636" s="59" t="s">
        <v>10659</v>
      </c>
      <c r="L1636" s="61">
        <v>500.0</v>
      </c>
      <c r="M1636" s="59" t="s">
        <v>10507</v>
      </c>
      <c r="N1636" s="61">
        <v>0.0</v>
      </c>
      <c r="O1636" s="61">
        <v>0.0</v>
      </c>
      <c r="P1636" s="59" t="s">
        <v>10508</v>
      </c>
      <c r="Q1636" s="60"/>
      <c r="R1636" s="60"/>
      <c r="S1636" s="59" t="s">
        <v>10507</v>
      </c>
      <c r="T1636" s="59" t="s">
        <v>10508</v>
      </c>
      <c r="U1636" s="59" t="s">
        <v>10508</v>
      </c>
      <c r="V1636" s="59" t="s">
        <v>10508</v>
      </c>
      <c r="W1636" s="61">
        <v>1.0</v>
      </c>
      <c r="X1636" s="59" t="s">
        <v>15526</v>
      </c>
      <c r="Y1636" s="60" t="s">
        <v>15579</v>
      </c>
      <c r="Z1636" s="59"/>
      <c r="AA1636" s="59"/>
      <c r="AB1636" s="60" t="s">
        <v>10512</v>
      </c>
      <c r="AC1636" s="60"/>
      <c r="AD1636" s="60"/>
      <c r="AE1636" s="59" t="s">
        <v>10714</v>
      </c>
      <c r="AF1636" s="59" t="s">
        <v>10507</v>
      </c>
      <c r="AG1636" s="60" t="s">
        <v>10513</v>
      </c>
      <c r="AH1636" s="60"/>
      <c r="AI1636" s="60"/>
      <c r="AJ1636" s="61">
        <v>20.0</v>
      </c>
      <c r="AK1636" s="61">
        <v>15.0</v>
      </c>
      <c r="AL1636" s="61">
        <v>10.0</v>
      </c>
      <c r="AM1636" s="68"/>
      <c r="AN1636" s="66">
        <v>45419.0</v>
      </c>
      <c r="AO1636" s="60"/>
      <c r="AP1636" s="59"/>
      <c r="AQ1636" s="60"/>
      <c r="AR1636" s="60"/>
      <c r="AS1636" s="62" t="s">
        <v>17368</v>
      </c>
      <c r="AT1636" s="60"/>
      <c r="AU1636" s="60" t="s">
        <v>15529</v>
      </c>
      <c r="AV1636" s="60"/>
      <c r="AW1636" s="60"/>
    </row>
    <row r="1637">
      <c r="B1637" s="61">
        <v>995386.0</v>
      </c>
      <c r="C1637" s="61">
        <v>175.0</v>
      </c>
      <c r="D1637" s="66">
        <v>45405.0</v>
      </c>
      <c r="E1637" s="59" t="s">
        <v>17369</v>
      </c>
      <c r="F1637" s="61">
        <v>5551.0</v>
      </c>
      <c r="G1637" s="59"/>
      <c r="H1637" s="59"/>
      <c r="I1637" s="59"/>
      <c r="J1637" s="60"/>
      <c r="K1637" s="59" t="s">
        <v>10869</v>
      </c>
      <c r="L1637" s="61">
        <v>500.0</v>
      </c>
      <c r="M1637" s="59" t="s">
        <v>10507</v>
      </c>
      <c r="N1637" s="61">
        <v>0.0</v>
      </c>
      <c r="O1637" s="61">
        <v>0.0</v>
      </c>
      <c r="P1637" s="59" t="s">
        <v>10508</v>
      </c>
      <c r="Q1637" s="60"/>
      <c r="R1637" s="60"/>
      <c r="S1637" s="59" t="s">
        <v>10507</v>
      </c>
      <c r="T1637" s="59" t="s">
        <v>10508</v>
      </c>
      <c r="U1637" s="59" t="s">
        <v>10508</v>
      </c>
      <c r="V1637" s="59" t="s">
        <v>10508</v>
      </c>
      <c r="W1637" s="61">
        <v>1.0</v>
      </c>
      <c r="X1637" s="59" t="s">
        <v>15633</v>
      </c>
      <c r="Y1637" s="59" t="s">
        <v>17370</v>
      </c>
      <c r="Z1637" s="59"/>
      <c r="AA1637" s="59"/>
      <c r="AB1637" s="59" t="s">
        <v>10512</v>
      </c>
      <c r="AC1637" s="60"/>
      <c r="AD1637" s="60"/>
      <c r="AE1637" s="59" t="s">
        <v>10714</v>
      </c>
      <c r="AF1637" s="59" t="s">
        <v>10507</v>
      </c>
      <c r="AG1637" s="59" t="s">
        <v>10513</v>
      </c>
      <c r="AH1637" s="60"/>
      <c r="AI1637" s="60"/>
      <c r="AJ1637" s="61">
        <v>20.0</v>
      </c>
      <c r="AK1637" s="61">
        <v>15.0</v>
      </c>
      <c r="AL1637" s="61">
        <v>10.0</v>
      </c>
      <c r="AM1637" s="67"/>
      <c r="AN1637" s="67"/>
      <c r="AO1637" s="60"/>
      <c r="AP1637" s="59"/>
      <c r="AQ1637" s="60"/>
      <c r="AR1637" s="60"/>
      <c r="AS1637" s="62" t="s">
        <v>17371</v>
      </c>
      <c r="AT1637" s="60"/>
      <c r="AU1637" s="60" t="s">
        <v>15671</v>
      </c>
      <c r="AV1637" s="60"/>
      <c r="AW1637" s="60"/>
    </row>
    <row r="1638">
      <c r="B1638" s="61">
        <v>995386.0</v>
      </c>
      <c r="C1638" s="61">
        <v>175.0</v>
      </c>
      <c r="D1638" s="66">
        <v>45405.0</v>
      </c>
      <c r="E1638" s="59" t="s">
        <v>17372</v>
      </c>
      <c r="F1638" s="61">
        <v>5553.0</v>
      </c>
      <c r="G1638" s="59"/>
      <c r="H1638" s="59"/>
      <c r="I1638" s="60"/>
      <c r="J1638" s="60"/>
      <c r="K1638" s="59" t="s">
        <v>12821</v>
      </c>
      <c r="L1638" s="61">
        <v>500.0</v>
      </c>
      <c r="M1638" s="59" t="s">
        <v>10507</v>
      </c>
      <c r="N1638" s="61">
        <v>0.0</v>
      </c>
      <c r="O1638" s="61">
        <v>0.0</v>
      </c>
      <c r="P1638" s="59" t="s">
        <v>10508</v>
      </c>
      <c r="Q1638" s="60"/>
      <c r="R1638" s="60"/>
      <c r="S1638" s="59" t="s">
        <v>10507</v>
      </c>
      <c r="T1638" s="59" t="s">
        <v>10508</v>
      </c>
      <c r="U1638" s="59" t="s">
        <v>10508</v>
      </c>
      <c r="V1638" s="59" t="s">
        <v>10508</v>
      </c>
      <c r="W1638" s="61">
        <v>1.0</v>
      </c>
      <c r="X1638" s="59" t="s">
        <v>15633</v>
      </c>
      <c r="Y1638" s="59" t="s">
        <v>17373</v>
      </c>
      <c r="Z1638" s="59"/>
      <c r="AA1638" s="59"/>
      <c r="AB1638" s="59" t="s">
        <v>10512</v>
      </c>
      <c r="AC1638" s="60"/>
      <c r="AD1638" s="60"/>
      <c r="AE1638" s="59" t="s">
        <v>10714</v>
      </c>
      <c r="AF1638" s="59" t="s">
        <v>10507</v>
      </c>
      <c r="AG1638" s="59" t="s">
        <v>10513</v>
      </c>
      <c r="AH1638" s="60"/>
      <c r="AI1638" s="60"/>
      <c r="AJ1638" s="61">
        <v>20.0</v>
      </c>
      <c r="AK1638" s="61">
        <v>15.0</v>
      </c>
      <c r="AL1638" s="61">
        <v>10.0</v>
      </c>
      <c r="AM1638" s="67"/>
      <c r="AN1638" s="67"/>
      <c r="AO1638" s="60"/>
      <c r="AP1638" s="59"/>
      <c r="AQ1638" s="60"/>
      <c r="AR1638" s="60"/>
      <c r="AS1638" s="62" t="s">
        <v>17374</v>
      </c>
      <c r="AT1638" s="60"/>
      <c r="AU1638" s="60" t="s">
        <v>15671</v>
      </c>
      <c r="AV1638" s="60"/>
      <c r="AW1638" s="60"/>
    </row>
    <row r="1639">
      <c r="B1639" s="61">
        <v>995386.0</v>
      </c>
      <c r="C1639" s="61">
        <v>141.0</v>
      </c>
      <c r="D1639" s="66">
        <v>45405.0</v>
      </c>
      <c r="E1639" s="59" t="s">
        <v>17375</v>
      </c>
      <c r="F1639" s="61">
        <v>5555.0</v>
      </c>
      <c r="G1639" s="59"/>
      <c r="H1639" s="59"/>
      <c r="I1639" s="60"/>
      <c r="J1639" s="60"/>
      <c r="K1639" s="59" t="s">
        <v>10659</v>
      </c>
      <c r="L1639" s="61">
        <v>50.0</v>
      </c>
      <c r="M1639" s="59" t="s">
        <v>10507</v>
      </c>
      <c r="N1639" s="61">
        <v>-1.0</v>
      </c>
      <c r="O1639" s="61">
        <v>0.0</v>
      </c>
      <c r="P1639" s="59" t="s">
        <v>10508</v>
      </c>
      <c r="Q1639" s="60"/>
      <c r="R1639" s="60"/>
      <c r="S1639" s="59" t="s">
        <v>10507</v>
      </c>
      <c r="T1639" s="59" t="s">
        <v>10508</v>
      </c>
      <c r="U1639" s="59" t="s">
        <v>10508</v>
      </c>
      <c r="V1639" s="59" t="s">
        <v>10508</v>
      </c>
      <c r="W1639" s="61">
        <v>16.0</v>
      </c>
      <c r="X1639" s="59" t="s">
        <v>10509</v>
      </c>
      <c r="Y1639" s="59" t="s">
        <v>17376</v>
      </c>
      <c r="Z1639" s="59"/>
      <c r="AA1639" s="59"/>
      <c r="AB1639" s="59" t="s">
        <v>10512</v>
      </c>
      <c r="AC1639" s="60"/>
      <c r="AD1639" s="60"/>
      <c r="AE1639" s="59" t="s">
        <v>10507</v>
      </c>
      <c r="AF1639" s="59" t="s">
        <v>10507</v>
      </c>
      <c r="AG1639" s="59" t="s">
        <v>10513</v>
      </c>
      <c r="AH1639" s="60"/>
      <c r="AI1639" s="60"/>
      <c r="AJ1639" s="61">
        <v>10.0</v>
      </c>
      <c r="AK1639" s="61">
        <v>10.0</v>
      </c>
      <c r="AL1639" s="61">
        <v>10.0</v>
      </c>
      <c r="AM1639" s="67"/>
      <c r="AN1639" s="66">
        <v>45484.0</v>
      </c>
      <c r="AO1639" s="60"/>
      <c r="AP1639" s="59"/>
      <c r="AQ1639" s="60"/>
      <c r="AR1639" s="60"/>
      <c r="AS1639" s="62" t="s">
        <v>17377</v>
      </c>
      <c r="AT1639" s="60"/>
      <c r="AU1639" s="60" t="s">
        <v>11698</v>
      </c>
      <c r="AV1639" s="60"/>
      <c r="AW1639" s="60"/>
    </row>
    <row r="1640">
      <c r="B1640" s="61">
        <v>995386.0</v>
      </c>
      <c r="C1640" s="61">
        <v>141.0</v>
      </c>
      <c r="D1640" s="66">
        <v>45405.0</v>
      </c>
      <c r="E1640" s="59" t="s">
        <v>17378</v>
      </c>
      <c r="F1640" s="61">
        <v>5557.0</v>
      </c>
      <c r="G1640" s="59"/>
      <c r="H1640" s="60"/>
      <c r="I1640" s="60"/>
      <c r="J1640" s="60"/>
      <c r="K1640" s="59" t="s">
        <v>10689</v>
      </c>
      <c r="L1640" s="61">
        <v>50.0</v>
      </c>
      <c r="M1640" s="59" t="s">
        <v>10507</v>
      </c>
      <c r="N1640" s="61">
        <v>-3.0</v>
      </c>
      <c r="O1640" s="61">
        <v>0.0</v>
      </c>
      <c r="P1640" s="59" t="s">
        <v>10508</v>
      </c>
      <c r="Q1640" s="60"/>
      <c r="R1640" s="60"/>
      <c r="S1640" s="59" t="s">
        <v>10507</v>
      </c>
      <c r="T1640" s="59" t="s">
        <v>10508</v>
      </c>
      <c r="U1640" s="59" t="s">
        <v>10508</v>
      </c>
      <c r="V1640" s="59" t="s">
        <v>10508</v>
      </c>
      <c r="W1640" s="61">
        <v>6.0</v>
      </c>
      <c r="X1640" s="59" t="s">
        <v>10509</v>
      </c>
      <c r="Y1640" s="59" t="s">
        <v>14954</v>
      </c>
      <c r="Z1640" s="60"/>
      <c r="AA1640" s="59"/>
      <c r="AB1640" s="59" t="s">
        <v>10512</v>
      </c>
      <c r="AC1640" s="60"/>
      <c r="AD1640" s="60"/>
      <c r="AE1640" s="59" t="s">
        <v>10507</v>
      </c>
      <c r="AF1640" s="59" t="s">
        <v>10507</v>
      </c>
      <c r="AG1640" s="59" t="s">
        <v>10513</v>
      </c>
      <c r="AH1640" s="60"/>
      <c r="AI1640" s="60"/>
      <c r="AJ1640" s="61">
        <v>10.0</v>
      </c>
      <c r="AK1640" s="61">
        <v>10.0</v>
      </c>
      <c r="AL1640" s="61">
        <v>10.0</v>
      </c>
      <c r="AM1640" s="68"/>
      <c r="AN1640" s="66">
        <v>45488.0</v>
      </c>
      <c r="AO1640" s="60"/>
      <c r="AP1640" s="59"/>
      <c r="AQ1640" s="60"/>
      <c r="AR1640" s="60"/>
      <c r="AS1640" s="62" t="s">
        <v>17379</v>
      </c>
      <c r="AT1640" s="60"/>
      <c r="AU1640" s="60" t="s">
        <v>11698</v>
      </c>
      <c r="AV1640" s="60"/>
      <c r="AW1640" s="60"/>
    </row>
    <row r="1641">
      <c r="B1641" s="61">
        <v>995386.0</v>
      </c>
      <c r="C1641" s="61">
        <v>175.0</v>
      </c>
      <c r="D1641" s="66">
        <v>45405.0</v>
      </c>
      <c r="E1641" s="59" t="s">
        <v>17380</v>
      </c>
      <c r="F1641" s="61">
        <v>5559.0</v>
      </c>
      <c r="G1641" s="59"/>
      <c r="H1641" s="59"/>
      <c r="I1641" s="59"/>
      <c r="J1641" s="60"/>
      <c r="K1641" s="59" t="s">
        <v>16838</v>
      </c>
      <c r="L1641" s="61">
        <v>500.0</v>
      </c>
      <c r="M1641" s="59" t="s">
        <v>10507</v>
      </c>
      <c r="N1641" s="61">
        <v>0.0</v>
      </c>
      <c r="O1641" s="61">
        <v>0.0</v>
      </c>
      <c r="P1641" s="59" t="s">
        <v>10508</v>
      </c>
      <c r="Q1641" s="60"/>
      <c r="R1641" s="60"/>
      <c r="S1641" s="59" t="s">
        <v>10507</v>
      </c>
      <c r="T1641" s="59" t="s">
        <v>10508</v>
      </c>
      <c r="U1641" s="59" t="s">
        <v>10508</v>
      </c>
      <c r="V1641" s="59" t="s">
        <v>10508</v>
      </c>
      <c r="W1641" s="61">
        <v>1.0</v>
      </c>
      <c r="X1641" s="60" t="s">
        <v>15633</v>
      </c>
      <c r="Y1641" s="60" t="s">
        <v>16766</v>
      </c>
      <c r="Z1641" s="59"/>
      <c r="AA1641" s="59"/>
      <c r="AB1641" s="60" t="s">
        <v>10512</v>
      </c>
      <c r="AC1641" s="60"/>
      <c r="AD1641" s="60"/>
      <c r="AE1641" s="59" t="s">
        <v>10507</v>
      </c>
      <c r="AF1641" s="59" t="s">
        <v>10507</v>
      </c>
      <c r="AG1641" s="60" t="s">
        <v>10513</v>
      </c>
      <c r="AH1641" s="60"/>
      <c r="AI1641" s="60"/>
      <c r="AJ1641" s="61">
        <v>20.0</v>
      </c>
      <c r="AK1641" s="61">
        <v>15.0</v>
      </c>
      <c r="AL1641" s="61">
        <v>10.0</v>
      </c>
      <c r="AM1641" s="67"/>
      <c r="AN1641" s="67"/>
      <c r="AO1641" s="60"/>
      <c r="AP1641" s="59"/>
      <c r="AQ1641" s="60"/>
      <c r="AR1641" s="60"/>
      <c r="AS1641" s="62" t="s">
        <v>17381</v>
      </c>
      <c r="AT1641" s="60"/>
      <c r="AU1641" s="60" t="s">
        <v>15671</v>
      </c>
      <c r="AV1641" s="60"/>
      <c r="AW1641" s="60"/>
    </row>
    <row r="1642">
      <c r="B1642" s="61">
        <v>995386.0</v>
      </c>
      <c r="C1642" s="61">
        <v>175.0</v>
      </c>
      <c r="D1642" s="66">
        <v>45405.0</v>
      </c>
      <c r="E1642" s="59" t="s">
        <v>17382</v>
      </c>
      <c r="F1642" s="61">
        <v>5561.0</v>
      </c>
      <c r="G1642" s="59"/>
      <c r="H1642" s="59"/>
      <c r="I1642" s="59"/>
      <c r="J1642" s="60"/>
      <c r="K1642" s="59" t="s">
        <v>10689</v>
      </c>
      <c r="L1642" s="61">
        <v>100.0</v>
      </c>
      <c r="M1642" s="59" t="s">
        <v>10507</v>
      </c>
      <c r="N1642" s="61">
        <v>0.0</v>
      </c>
      <c r="O1642" s="61">
        <v>0.0</v>
      </c>
      <c r="P1642" s="59" t="s">
        <v>10508</v>
      </c>
      <c r="Q1642" s="60"/>
      <c r="R1642" s="60"/>
      <c r="S1642" s="59" t="s">
        <v>10507</v>
      </c>
      <c r="T1642" s="59" t="s">
        <v>10508</v>
      </c>
      <c r="U1642" s="59" t="s">
        <v>10508</v>
      </c>
      <c r="V1642" s="59" t="s">
        <v>10508</v>
      </c>
      <c r="W1642" s="61">
        <v>1.0</v>
      </c>
      <c r="X1642" s="59" t="s">
        <v>16350</v>
      </c>
      <c r="Y1642" s="59" t="s">
        <v>16663</v>
      </c>
      <c r="Z1642" s="60"/>
      <c r="AA1642" s="59"/>
      <c r="AB1642" s="59" t="s">
        <v>10512</v>
      </c>
      <c r="AC1642" s="60"/>
      <c r="AD1642" s="60"/>
      <c r="AE1642" s="59" t="s">
        <v>10507</v>
      </c>
      <c r="AF1642" s="59" t="s">
        <v>10507</v>
      </c>
      <c r="AG1642" s="59" t="s">
        <v>10513</v>
      </c>
      <c r="AH1642" s="60"/>
      <c r="AI1642" s="60"/>
      <c r="AJ1642" s="61">
        <v>30.0</v>
      </c>
      <c r="AK1642" s="61">
        <v>20.0</v>
      </c>
      <c r="AL1642" s="61">
        <v>10.0</v>
      </c>
      <c r="AM1642" s="67"/>
      <c r="AN1642" s="67"/>
      <c r="AO1642" s="60"/>
      <c r="AP1642" s="59"/>
      <c r="AQ1642" s="60"/>
      <c r="AR1642" s="60"/>
      <c r="AS1642" s="62" t="s">
        <v>17383</v>
      </c>
      <c r="AT1642" s="60"/>
      <c r="AU1642" s="60" t="s">
        <v>15671</v>
      </c>
      <c r="AV1642" s="60"/>
      <c r="AW1642" s="60"/>
    </row>
    <row r="1643">
      <c r="B1643" s="61">
        <v>995386.0</v>
      </c>
      <c r="C1643" s="61">
        <v>159.0</v>
      </c>
      <c r="D1643" s="66">
        <v>45406.0</v>
      </c>
      <c r="E1643" s="59" t="s">
        <v>17384</v>
      </c>
      <c r="F1643" s="61">
        <v>5563.0</v>
      </c>
      <c r="G1643" s="59"/>
      <c r="H1643" s="59"/>
      <c r="I1643" s="59"/>
      <c r="J1643" s="60"/>
      <c r="K1643" s="59" t="s">
        <v>11998</v>
      </c>
      <c r="L1643" s="61">
        <v>100.0</v>
      </c>
      <c r="M1643" s="59" t="s">
        <v>10507</v>
      </c>
      <c r="N1643" s="61">
        <v>0.0</v>
      </c>
      <c r="O1643" s="61">
        <v>0.0</v>
      </c>
      <c r="P1643" s="59" t="s">
        <v>10508</v>
      </c>
      <c r="Q1643" s="60"/>
      <c r="R1643" s="60"/>
      <c r="S1643" s="59" t="s">
        <v>10507</v>
      </c>
      <c r="T1643" s="59" t="s">
        <v>10508</v>
      </c>
      <c r="U1643" s="59" t="s">
        <v>10508</v>
      </c>
      <c r="V1643" s="59" t="s">
        <v>10508</v>
      </c>
      <c r="W1643" s="61">
        <v>0.0</v>
      </c>
      <c r="X1643" s="59" t="s">
        <v>10509</v>
      </c>
      <c r="Y1643" s="60" t="s">
        <v>16400</v>
      </c>
      <c r="Z1643" s="59"/>
      <c r="AA1643" s="59"/>
      <c r="AB1643" s="59" t="s">
        <v>10512</v>
      </c>
      <c r="AC1643" s="60"/>
      <c r="AD1643" s="60"/>
      <c r="AE1643" s="59" t="s">
        <v>10507</v>
      </c>
      <c r="AF1643" s="59" t="s">
        <v>10507</v>
      </c>
      <c r="AG1643" s="59" t="s">
        <v>10513</v>
      </c>
      <c r="AH1643" s="60"/>
      <c r="AI1643" s="60"/>
      <c r="AJ1643" s="61">
        <v>25.0</v>
      </c>
      <c r="AK1643" s="61">
        <v>15.0</v>
      </c>
      <c r="AL1643" s="61">
        <v>10.0</v>
      </c>
      <c r="AM1643" s="67"/>
      <c r="AN1643" s="67"/>
      <c r="AO1643" s="60"/>
      <c r="AP1643" s="59"/>
      <c r="AQ1643" s="60"/>
      <c r="AR1643" s="60"/>
      <c r="AS1643" s="62" t="s">
        <v>17385</v>
      </c>
      <c r="AT1643" s="60"/>
      <c r="AU1643" s="60" t="s">
        <v>11001</v>
      </c>
      <c r="AV1643" s="60"/>
      <c r="AW1643" s="60"/>
    </row>
    <row r="1644">
      <c r="B1644" s="61">
        <v>995386.0</v>
      </c>
      <c r="C1644" s="61">
        <v>161.0</v>
      </c>
      <c r="D1644" s="66">
        <v>45406.0</v>
      </c>
      <c r="E1644" s="59" t="s">
        <v>17386</v>
      </c>
      <c r="F1644" s="61">
        <v>5565.0</v>
      </c>
      <c r="G1644" s="59"/>
      <c r="H1644" s="59"/>
      <c r="I1644" s="59"/>
      <c r="J1644" s="60"/>
      <c r="K1644" s="59" t="s">
        <v>17387</v>
      </c>
      <c r="L1644" s="61">
        <v>500.0</v>
      </c>
      <c r="M1644" s="59" t="s">
        <v>10507</v>
      </c>
      <c r="N1644" s="61">
        <v>0.0</v>
      </c>
      <c r="O1644" s="61">
        <v>0.0</v>
      </c>
      <c r="P1644" s="59" t="s">
        <v>10508</v>
      </c>
      <c r="Q1644" s="60"/>
      <c r="R1644" s="60"/>
      <c r="S1644" s="59" t="s">
        <v>10507</v>
      </c>
      <c r="T1644" s="59" t="s">
        <v>10508</v>
      </c>
      <c r="U1644" s="59" t="s">
        <v>10508</v>
      </c>
      <c r="V1644" s="59" t="s">
        <v>10508</v>
      </c>
      <c r="W1644" s="61">
        <v>5.0</v>
      </c>
      <c r="X1644" s="59" t="s">
        <v>10509</v>
      </c>
      <c r="Y1644" s="60" t="s">
        <v>17388</v>
      </c>
      <c r="Z1644" s="60"/>
      <c r="AA1644" s="59"/>
      <c r="AB1644" s="59" t="s">
        <v>10512</v>
      </c>
      <c r="AC1644" s="60"/>
      <c r="AD1644" s="60"/>
      <c r="AE1644" s="59" t="s">
        <v>10874</v>
      </c>
      <c r="AF1644" s="59" t="s">
        <v>10507</v>
      </c>
      <c r="AG1644" s="59" t="s">
        <v>10513</v>
      </c>
      <c r="AH1644" s="60"/>
      <c r="AI1644" s="60"/>
      <c r="AJ1644" s="61">
        <v>15.0</v>
      </c>
      <c r="AK1644" s="61">
        <v>12.0</v>
      </c>
      <c r="AL1644" s="61">
        <v>10.0</v>
      </c>
      <c r="AM1644" s="66">
        <v>45411.0</v>
      </c>
      <c r="AN1644" s="66">
        <v>45434.0</v>
      </c>
      <c r="AO1644" s="60"/>
      <c r="AP1644" s="60"/>
      <c r="AQ1644" s="60"/>
      <c r="AR1644" s="60"/>
      <c r="AS1644" s="62" t="s">
        <v>17389</v>
      </c>
      <c r="AT1644" s="60"/>
      <c r="AU1644" s="60" t="s">
        <v>10516</v>
      </c>
      <c r="AV1644" s="60"/>
      <c r="AW1644" s="60"/>
    </row>
    <row r="1645">
      <c r="B1645" s="61">
        <v>995386.0</v>
      </c>
      <c r="C1645" s="61">
        <v>161.0</v>
      </c>
      <c r="D1645" s="66">
        <v>45406.0</v>
      </c>
      <c r="E1645" s="59" t="s">
        <v>17390</v>
      </c>
      <c r="F1645" s="61">
        <v>5567.0</v>
      </c>
      <c r="G1645" s="59"/>
      <c r="H1645" s="59"/>
      <c r="I1645" s="59"/>
      <c r="J1645" s="60"/>
      <c r="K1645" s="59" t="s">
        <v>11998</v>
      </c>
      <c r="L1645" s="61">
        <v>100.0</v>
      </c>
      <c r="M1645" s="59" t="s">
        <v>10507</v>
      </c>
      <c r="N1645" s="61">
        <v>0.0</v>
      </c>
      <c r="O1645" s="61">
        <v>0.0</v>
      </c>
      <c r="P1645" s="59" t="s">
        <v>10508</v>
      </c>
      <c r="Q1645" s="60"/>
      <c r="R1645" s="60"/>
      <c r="S1645" s="59" t="s">
        <v>10507</v>
      </c>
      <c r="T1645" s="59" t="s">
        <v>10508</v>
      </c>
      <c r="U1645" s="59" t="s">
        <v>10508</v>
      </c>
      <c r="V1645" s="59" t="s">
        <v>10508</v>
      </c>
      <c r="W1645" s="61">
        <v>1.0</v>
      </c>
      <c r="X1645" s="59" t="s">
        <v>10509</v>
      </c>
      <c r="Y1645" s="59" t="s">
        <v>11711</v>
      </c>
      <c r="Z1645" s="60"/>
      <c r="AA1645" s="59"/>
      <c r="AB1645" s="59" t="s">
        <v>10512</v>
      </c>
      <c r="AC1645" s="60"/>
      <c r="AD1645" s="60"/>
      <c r="AE1645" s="59" t="s">
        <v>10625</v>
      </c>
      <c r="AF1645" s="59" t="s">
        <v>10507</v>
      </c>
      <c r="AG1645" s="59" t="s">
        <v>10513</v>
      </c>
      <c r="AH1645" s="60"/>
      <c r="AI1645" s="60"/>
      <c r="AJ1645" s="61">
        <v>25.0</v>
      </c>
      <c r="AK1645" s="61">
        <v>15.0</v>
      </c>
      <c r="AL1645" s="61">
        <v>10.0</v>
      </c>
      <c r="AM1645" s="67"/>
      <c r="AN1645" s="67"/>
      <c r="AO1645" s="60"/>
      <c r="AP1645" s="59"/>
      <c r="AQ1645" s="60"/>
      <c r="AR1645" s="60"/>
      <c r="AS1645" s="62" t="s">
        <v>17391</v>
      </c>
      <c r="AT1645" s="60"/>
      <c r="AU1645" s="60" t="s">
        <v>10516</v>
      </c>
      <c r="AV1645" s="60"/>
      <c r="AW1645" s="60"/>
    </row>
    <row r="1646">
      <c r="B1646" s="61">
        <v>995386.0</v>
      </c>
      <c r="C1646" s="61">
        <v>159.0</v>
      </c>
      <c r="D1646" s="66">
        <v>45406.0</v>
      </c>
      <c r="E1646" s="59" t="s">
        <v>17392</v>
      </c>
      <c r="F1646" s="61">
        <v>5569.0</v>
      </c>
      <c r="G1646" s="59"/>
      <c r="H1646" s="59"/>
      <c r="I1646" s="59"/>
      <c r="J1646" s="60"/>
      <c r="K1646" s="59" t="s">
        <v>13200</v>
      </c>
      <c r="L1646" s="61">
        <v>100.0</v>
      </c>
      <c r="M1646" s="59" t="s">
        <v>10507</v>
      </c>
      <c r="N1646" s="61">
        <v>1.0</v>
      </c>
      <c r="O1646" s="61">
        <v>0.0</v>
      </c>
      <c r="P1646" s="59" t="s">
        <v>10508</v>
      </c>
      <c r="Q1646" s="60"/>
      <c r="R1646" s="60"/>
      <c r="S1646" s="59" t="s">
        <v>10507</v>
      </c>
      <c r="T1646" s="59" t="s">
        <v>10508</v>
      </c>
      <c r="U1646" s="59" t="s">
        <v>10508</v>
      </c>
      <c r="V1646" s="59" t="s">
        <v>10508</v>
      </c>
      <c r="W1646" s="61">
        <v>0.0</v>
      </c>
      <c r="X1646" s="59" t="s">
        <v>10509</v>
      </c>
      <c r="Y1646" s="59" t="s">
        <v>17393</v>
      </c>
      <c r="Z1646" s="60"/>
      <c r="AA1646" s="59"/>
      <c r="AB1646" s="59"/>
      <c r="AC1646" s="60"/>
      <c r="AD1646" s="60"/>
      <c r="AE1646" s="59" t="s">
        <v>10507</v>
      </c>
      <c r="AF1646" s="59" t="s">
        <v>10507</v>
      </c>
      <c r="AG1646" s="59"/>
      <c r="AH1646" s="60"/>
      <c r="AI1646" s="60"/>
      <c r="AJ1646" s="61">
        <v>25.0</v>
      </c>
      <c r="AK1646" s="61">
        <v>15.0</v>
      </c>
      <c r="AL1646" s="61">
        <v>10.0</v>
      </c>
      <c r="AM1646" s="66">
        <v>45484.0</v>
      </c>
      <c r="AN1646" s="66">
        <v>45484.0</v>
      </c>
      <c r="AO1646" s="60"/>
      <c r="AP1646" s="59"/>
      <c r="AQ1646" s="60"/>
      <c r="AR1646" s="60"/>
      <c r="AS1646" s="62" t="s">
        <v>17394</v>
      </c>
      <c r="AT1646" s="60"/>
      <c r="AU1646" s="60" t="s">
        <v>11001</v>
      </c>
      <c r="AV1646" s="60"/>
      <c r="AW1646" s="60"/>
    </row>
    <row r="1647">
      <c r="B1647" s="61">
        <v>995386.0</v>
      </c>
      <c r="C1647" s="61">
        <v>161.0</v>
      </c>
      <c r="D1647" s="66">
        <v>45406.0</v>
      </c>
      <c r="E1647" s="59" t="s">
        <v>17395</v>
      </c>
      <c r="F1647" s="61">
        <v>5571.0</v>
      </c>
      <c r="G1647" s="62" t="s">
        <v>17396</v>
      </c>
      <c r="H1647" s="62" t="s">
        <v>17397</v>
      </c>
      <c r="I1647" s="59"/>
      <c r="J1647" s="60"/>
      <c r="K1647" s="59" t="s">
        <v>12970</v>
      </c>
      <c r="L1647" s="61">
        <v>100.0</v>
      </c>
      <c r="M1647" s="59" t="s">
        <v>10507</v>
      </c>
      <c r="N1647" s="61">
        <v>-1.0</v>
      </c>
      <c r="O1647" s="61">
        <v>0.0</v>
      </c>
      <c r="P1647" s="59" t="s">
        <v>10508</v>
      </c>
      <c r="Q1647" s="60"/>
      <c r="R1647" s="60"/>
      <c r="S1647" s="59" t="s">
        <v>10507</v>
      </c>
      <c r="T1647" s="59" t="s">
        <v>10508</v>
      </c>
      <c r="U1647" s="59" t="s">
        <v>10508</v>
      </c>
      <c r="V1647" s="59" t="s">
        <v>10508</v>
      </c>
      <c r="W1647" s="61">
        <v>4.0</v>
      </c>
      <c r="X1647" s="59" t="s">
        <v>10509</v>
      </c>
      <c r="Y1647" s="59" t="s">
        <v>12971</v>
      </c>
      <c r="Z1647" s="59"/>
      <c r="AA1647" s="59"/>
      <c r="AB1647" s="59" t="s">
        <v>10512</v>
      </c>
      <c r="AC1647" s="60"/>
      <c r="AD1647" s="60"/>
      <c r="AE1647" s="59" t="s">
        <v>10507</v>
      </c>
      <c r="AF1647" s="59" t="s">
        <v>10507</v>
      </c>
      <c r="AG1647" s="59" t="s">
        <v>10513</v>
      </c>
      <c r="AH1647" s="60"/>
      <c r="AI1647" s="60"/>
      <c r="AJ1647" s="61">
        <v>25.0</v>
      </c>
      <c r="AK1647" s="61">
        <v>15.0</v>
      </c>
      <c r="AL1647" s="61">
        <v>10.0</v>
      </c>
      <c r="AM1647" s="67"/>
      <c r="AN1647" s="66">
        <v>45448.0</v>
      </c>
      <c r="AO1647" s="60"/>
      <c r="AP1647" s="59"/>
      <c r="AQ1647" s="60"/>
      <c r="AR1647" s="60"/>
      <c r="AS1647" s="62" t="s">
        <v>17398</v>
      </c>
      <c r="AT1647" s="60"/>
      <c r="AU1647" s="60" t="s">
        <v>10516</v>
      </c>
      <c r="AV1647" s="60"/>
      <c r="AW1647" s="60"/>
    </row>
    <row r="1648">
      <c r="B1648" s="61">
        <v>995386.0</v>
      </c>
      <c r="C1648" s="61">
        <v>161.0</v>
      </c>
      <c r="D1648" s="66">
        <v>45406.0</v>
      </c>
      <c r="E1648" s="59" t="s">
        <v>17399</v>
      </c>
      <c r="F1648" s="61">
        <v>5573.0</v>
      </c>
      <c r="G1648" s="59"/>
      <c r="H1648" s="60"/>
      <c r="I1648" s="60"/>
      <c r="J1648" s="60"/>
      <c r="K1648" s="59" t="s">
        <v>12004</v>
      </c>
      <c r="L1648" s="61">
        <v>500.0</v>
      </c>
      <c r="M1648" s="59" t="s">
        <v>10507</v>
      </c>
      <c r="N1648" s="61">
        <v>0.0</v>
      </c>
      <c r="O1648" s="61">
        <v>0.0</v>
      </c>
      <c r="P1648" s="59" t="s">
        <v>10508</v>
      </c>
      <c r="Q1648" s="60"/>
      <c r="R1648" s="60"/>
      <c r="S1648" s="59" t="s">
        <v>10507</v>
      </c>
      <c r="T1648" s="59" t="s">
        <v>10508</v>
      </c>
      <c r="U1648" s="59" t="s">
        <v>10508</v>
      </c>
      <c r="V1648" s="59" t="s">
        <v>10508</v>
      </c>
      <c r="W1648" s="61">
        <v>2.0</v>
      </c>
      <c r="X1648" s="59" t="s">
        <v>10509</v>
      </c>
      <c r="Y1648" s="59" t="s">
        <v>17400</v>
      </c>
      <c r="Z1648" s="60"/>
      <c r="AA1648" s="60"/>
      <c r="AB1648" s="60"/>
      <c r="AC1648" s="60"/>
      <c r="AD1648" s="60"/>
      <c r="AE1648" s="59" t="s">
        <v>10625</v>
      </c>
      <c r="AF1648" s="59" t="s">
        <v>10507</v>
      </c>
      <c r="AG1648" s="59" t="s">
        <v>10513</v>
      </c>
      <c r="AH1648" s="60"/>
      <c r="AI1648" s="60"/>
      <c r="AJ1648" s="61">
        <v>20.0</v>
      </c>
      <c r="AK1648" s="61">
        <v>15.0</v>
      </c>
      <c r="AL1648" s="61">
        <v>10.0</v>
      </c>
      <c r="AM1648" s="60"/>
      <c r="AN1648" s="60"/>
      <c r="AO1648" s="60"/>
      <c r="AP1648" s="60"/>
      <c r="AQ1648" s="60"/>
      <c r="AR1648" s="60"/>
      <c r="AS1648" s="62" t="s">
        <v>17401</v>
      </c>
      <c r="AT1648" s="60"/>
      <c r="AU1648" s="60" t="s">
        <v>10516</v>
      </c>
      <c r="AV1648" s="60"/>
      <c r="AW1648" s="60"/>
    </row>
    <row r="1649">
      <c r="B1649" s="61">
        <v>995386.0</v>
      </c>
      <c r="C1649" s="61">
        <v>161.0</v>
      </c>
      <c r="D1649" s="66">
        <v>45406.0</v>
      </c>
      <c r="E1649" s="59" t="s">
        <v>17402</v>
      </c>
      <c r="F1649" s="61">
        <v>5575.0</v>
      </c>
      <c r="G1649" s="59"/>
      <c r="H1649" s="60"/>
      <c r="I1649" s="60"/>
      <c r="J1649" s="60"/>
      <c r="K1649" s="59" t="s">
        <v>12970</v>
      </c>
      <c r="L1649" s="61">
        <v>500.0</v>
      </c>
      <c r="M1649" s="59" t="s">
        <v>10507</v>
      </c>
      <c r="N1649" s="61">
        <v>0.0</v>
      </c>
      <c r="O1649" s="61">
        <v>0.0</v>
      </c>
      <c r="P1649" s="59" t="s">
        <v>10508</v>
      </c>
      <c r="Q1649" s="60"/>
      <c r="R1649" s="60"/>
      <c r="S1649" s="59" t="s">
        <v>10507</v>
      </c>
      <c r="T1649" s="59" t="s">
        <v>10508</v>
      </c>
      <c r="U1649" s="59" t="s">
        <v>10508</v>
      </c>
      <c r="V1649" s="59" t="s">
        <v>10508</v>
      </c>
      <c r="W1649" s="61">
        <v>2.0</v>
      </c>
      <c r="X1649" s="59" t="s">
        <v>10509</v>
      </c>
      <c r="Y1649" s="59" t="s">
        <v>17403</v>
      </c>
      <c r="Z1649" s="59"/>
      <c r="AA1649" s="59"/>
      <c r="AB1649" s="60" t="s">
        <v>10512</v>
      </c>
      <c r="AC1649" s="60"/>
      <c r="AD1649" s="60"/>
      <c r="AE1649" s="59" t="s">
        <v>10837</v>
      </c>
      <c r="AF1649" s="59" t="s">
        <v>10507</v>
      </c>
      <c r="AG1649" s="60" t="s">
        <v>10513</v>
      </c>
      <c r="AH1649" s="60"/>
      <c r="AI1649" s="60"/>
      <c r="AJ1649" s="61">
        <v>20.0</v>
      </c>
      <c r="AK1649" s="61">
        <v>15.0</v>
      </c>
      <c r="AL1649" s="61">
        <v>10.0</v>
      </c>
      <c r="AM1649" s="66">
        <v>45475.0</v>
      </c>
      <c r="AN1649" s="67"/>
      <c r="AO1649" s="60"/>
      <c r="AP1649" s="59"/>
      <c r="AQ1649" s="60"/>
      <c r="AR1649" s="60"/>
      <c r="AS1649" s="62" t="s">
        <v>17404</v>
      </c>
      <c r="AT1649" s="60"/>
      <c r="AU1649" s="60" t="s">
        <v>10516</v>
      </c>
      <c r="AV1649" s="60"/>
      <c r="AW1649" s="60"/>
    </row>
    <row r="1650">
      <c r="B1650" s="61">
        <v>995386.0</v>
      </c>
      <c r="C1650" s="61">
        <v>141.0</v>
      </c>
      <c r="D1650" s="66">
        <v>45406.0</v>
      </c>
      <c r="E1650" s="59" t="s">
        <v>17405</v>
      </c>
      <c r="F1650" s="61">
        <v>5577.0</v>
      </c>
      <c r="G1650" s="59"/>
      <c r="H1650" s="59"/>
      <c r="I1650" s="60"/>
      <c r="J1650" s="60"/>
      <c r="K1650" s="59" t="s">
        <v>10666</v>
      </c>
      <c r="L1650" s="61">
        <v>100.0</v>
      </c>
      <c r="M1650" s="59" t="s">
        <v>10507</v>
      </c>
      <c r="N1650" s="61">
        <v>-1.0</v>
      </c>
      <c r="O1650" s="61">
        <v>0.0</v>
      </c>
      <c r="P1650" s="59" t="s">
        <v>10508</v>
      </c>
      <c r="Q1650" s="60"/>
      <c r="R1650" s="60"/>
      <c r="S1650" s="59" t="s">
        <v>10507</v>
      </c>
      <c r="T1650" s="59" t="s">
        <v>10508</v>
      </c>
      <c r="U1650" s="59" t="s">
        <v>10508</v>
      </c>
      <c r="V1650" s="59" t="s">
        <v>10508</v>
      </c>
      <c r="W1650" s="61">
        <v>6.0</v>
      </c>
      <c r="X1650" s="59" t="s">
        <v>10509</v>
      </c>
      <c r="Y1650" s="59" t="s">
        <v>13846</v>
      </c>
      <c r="Z1650" s="60"/>
      <c r="AA1650" s="59"/>
      <c r="AB1650" s="60" t="s">
        <v>10512</v>
      </c>
      <c r="AC1650" s="60"/>
      <c r="AD1650" s="60"/>
      <c r="AE1650" s="59" t="s">
        <v>10507</v>
      </c>
      <c r="AF1650" s="59" t="s">
        <v>10507</v>
      </c>
      <c r="AG1650" s="60" t="s">
        <v>10513</v>
      </c>
      <c r="AH1650" s="60"/>
      <c r="AI1650" s="60"/>
      <c r="AJ1650" s="61">
        <v>25.0</v>
      </c>
      <c r="AK1650" s="61">
        <v>15.0</v>
      </c>
      <c r="AL1650" s="61">
        <v>10.0</v>
      </c>
      <c r="AM1650" s="67"/>
      <c r="AN1650" s="66">
        <v>45484.0</v>
      </c>
      <c r="AO1650" s="60"/>
      <c r="AP1650" s="60"/>
      <c r="AQ1650" s="60"/>
      <c r="AR1650" s="60"/>
      <c r="AS1650" s="62" t="s">
        <v>17406</v>
      </c>
      <c r="AT1650" s="60"/>
      <c r="AU1650" s="60" t="s">
        <v>11698</v>
      </c>
      <c r="AV1650" s="60"/>
      <c r="AW1650" s="60"/>
    </row>
    <row r="1651">
      <c r="B1651" s="61">
        <v>995386.0</v>
      </c>
      <c r="C1651" s="61">
        <v>175.0</v>
      </c>
      <c r="D1651" s="66">
        <v>45406.0</v>
      </c>
      <c r="E1651" s="59" t="s">
        <v>17407</v>
      </c>
      <c r="F1651" s="61">
        <v>5579.0</v>
      </c>
      <c r="G1651" s="62" t="s">
        <v>17408</v>
      </c>
      <c r="H1651" s="59"/>
      <c r="I1651" s="60"/>
      <c r="J1651" s="60"/>
      <c r="K1651" s="59" t="s">
        <v>11205</v>
      </c>
      <c r="L1651" s="61">
        <v>100.0</v>
      </c>
      <c r="M1651" s="59" t="s">
        <v>10507</v>
      </c>
      <c r="N1651" s="61">
        <v>0.0</v>
      </c>
      <c r="O1651" s="61">
        <v>0.0</v>
      </c>
      <c r="P1651" s="59" t="s">
        <v>10508</v>
      </c>
      <c r="Q1651" s="60"/>
      <c r="R1651" s="60"/>
      <c r="S1651" s="59" t="s">
        <v>10507</v>
      </c>
      <c r="T1651" s="59" t="s">
        <v>10508</v>
      </c>
      <c r="U1651" s="59" t="s">
        <v>10508</v>
      </c>
      <c r="V1651" s="59" t="s">
        <v>10508</v>
      </c>
      <c r="W1651" s="61">
        <v>1.0</v>
      </c>
      <c r="X1651" s="59" t="s">
        <v>15669</v>
      </c>
      <c r="Y1651" s="59" t="s">
        <v>20</v>
      </c>
      <c r="Z1651" s="60"/>
      <c r="AA1651" s="59"/>
      <c r="AB1651" s="60" t="s">
        <v>10512</v>
      </c>
      <c r="AC1651" s="60"/>
      <c r="AD1651" s="60"/>
      <c r="AE1651" s="59" t="s">
        <v>10507</v>
      </c>
      <c r="AF1651" s="59" t="s">
        <v>10507</v>
      </c>
      <c r="AG1651" s="60" t="s">
        <v>10513</v>
      </c>
      <c r="AH1651" s="60"/>
      <c r="AI1651" s="60"/>
      <c r="AJ1651" s="61">
        <v>30.0</v>
      </c>
      <c r="AK1651" s="61">
        <v>20.0</v>
      </c>
      <c r="AL1651" s="61">
        <v>10.0</v>
      </c>
      <c r="AM1651" s="67"/>
      <c r="AN1651" s="66">
        <v>45419.0</v>
      </c>
      <c r="AO1651" s="60"/>
      <c r="AP1651" s="59"/>
      <c r="AQ1651" s="60"/>
      <c r="AR1651" s="60"/>
      <c r="AS1651" s="62" t="s">
        <v>17409</v>
      </c>
      <c r="AT1651" s="60"/>
      <c r="AU1651" s="60" t="s">
        <v>15671</v>
      </c>
      <c r="AV1651" s="60"/>
      <c r="AW1651" s="60"/>
    </row>
    <row r="1652">
      <c r="B1652" s="61">
        <v>995386.0</v>
      </c>
      <c r="C1652" s="61">
        <v>175.0</v>
      </c>
      <c r="D1652" s="66">
        <v>45406.0</v>
      </c>
      <c r="E1652" s="59" t="s">
        <v>17410</v>
      </c>
      <c r="F1652" s="61">
        <v>5581.0</v>
      </c>
      <c r="G1652" s="62" t="s">
        <v>17411</v>
      </c>
      <c r="H1652" s="59"/>
      <c r="I1652" s="60"/>
      <c r="J1652" s="60"/>
      <c r="K1652" s="59" t="s">
        <v>10689</v>
      </c>
      <c r="L1652" s="61">
        <v>100.0</v>
      </c>
      <c r="M1652" s="59" t="s">
        <v>10507</v>
      </c>
      <c r="N1652" s="61">
        <v>-1.0</v>
      </c>
      <c r="O1652" s="61">
        <v>0.0</v>
      </c>
      <c r="P1652" s="59" t="s">
        <v>10508</v>
      </c>
      <c r="Q1652" s="60"/>
      <c r="R1652" s="60"/>
      <c r="S1652" s="59" t="s">
        <v>10507</v>
      </c>
      <c r="T1652" s="59" t="s">
        <v>10508</v>
      </c>
      <c r="U1652" s="59" t="s">
        <v>10508</v>
      </c>
      <c r="V1652" s="59" t="s">
        <v>10508</v>
      </c>
      <c r="W1652" s="61">
        <v>1.0</v>
      </c>
      <c r="X1652" s="60" t="s">
        <v>15669</v>
      </c>
      <c r="Y1652" s="60" t="s">
        <v>33</v>
      </c>
      <c r="Z1652" s="60"/>
      <c r="AA1652" s="59"/>
      <c r="AB1652" s="59" t="s">
        <v>10512</v>
      </c>
      <c r="AC1652" s="60"/>
      <c r="AD1652" s="60"/>
      <c r="AE1652" s="59" t="s">
        <v>10689</v>
      </c>
      <c r="AF1652" s="59" t="s">
        <v>10507</v>
      </c>
      <c r="AG1652" s="59" t="s">
        <v>10513</v>
      </c>
      <c r="AH1652" s="60"/>
      <c r="AI1652" s="60"/>
      <c r="AJ1652" s="61">
        <v>30.0</v>
      </c>
      <c r="AK1652" s="61">
        <v>20.0</v>
      </c>
      <c r="AL1652" s="61">
        <v>10.0</v>
      </c>
      <c r="AM1652" s="67"/>
      <c r="AN1652" s="66">
        <v>45477.0</v>
      </c>
      <c r="AO1652" s="60"/>
      <c r="AP1652" s="59"/>
      <c r="AQ1652" s="60"/>
      <c r="AR1652" s="60"/>
      <c r="AS1652" s="62" t="s">
        <v>17412</v>
      </c>
      <c r="AT1652" s="60"/>
      <c r="AU1652" s="60" t="s">
        <v>15671</v>
      </c>
      <c r="AV1652" s="60"/>
      <c r="AW1652" s="60"/>
    </row>
    <row r="1653">
      <c r="B1653" s="61">
        <v>995386.0</v>
      </c>
      <c r="C1653" s="61">
        <v>175.0</v>
      </c>
      <c r="D1653" s="66">
        <v>45406.0</v>
      </c>
      <c r="E1653" s="59" t="s">
        <v>17413</v>
      </c>
      <c r="F1653" s="61">
        <v>5583.0</v>
      </c>
      <c r="G1653" s="62" t="s">
        <v>17414</v>
      </c>
      <c r="H1653" s="60"/>
      <c r="I1653" s="60"/>
      <c r="J1653" s="60"/>
      <c r="K1653" s="59" t="s">
        <v>11205</v>
      </c>
      <c r="L1653" s="61">
        <v>100.0</v>
      </c>
      <c r="M1653" s="59" t="s">
        <v>10507</v>
      </c>
      <c r="N1653" s="61">
        <v>1.0</v>
      </c>
      <c r="O1653" s="61">
        <v>0.0</v>
      </c>
      <c r="P1653" s="59" t="s">
        <v>10633</v>
      </c>
      <c r="Q1653" s="60"/>
      <c r="R1653" s="60"/>
      <c r="S1653" s="59" t="s">
        <v>10507</v>
      </c>
      <c r="T1653" s="59" t="s">
        <v>10508</v>
      </c>
      <c r="U1653" s="59" t="s">
        <v>10508</v>
      </c>
      <c r="V1653" s="59" t="s">
        <v>10508</v>
      </c>
      <c r="W1653" s="61">
        <v>0.0</v>
      </c>
      <c r="X1653" s="59" t="s">
        <v>15669</v>
      </c>
      <c r="Y1653" s="59" t="s">
        <v>20</v>
      </c>
      <c r="Z1653" s="60"/>
      <c r="AA1653" s="59"/>
      <c r="AB1653" s="60" t="s">
        <v>10512</v>
      </c>
      <c r="AC1653" s="60"/>
      <c r="AD1653" s="60"/>
      <c r="AE1653" s="59" t="s">
        <v>10507</v>
      </c>
      <c r="AF1653" s="59" t="s">
        <v>10507</v>
      </c>
      <c r="AG1653" s="59" t="s">
        <v>10513</v>
      </c>
      <c r="AH1653" s="60"/>
      <c r="AI1653" s="60"/>
      <c r="AJ1653" s="61">
        <v>30.0</v>
      </c>
      <c r="AK1653" s="61">
        <v>20.0</v>
      </c>
      <c r="AL1653" s="61">
        <v>10.0</v>
      </c>
      <c r="AM1653" s="66">
        <v>45495.0</v>
      </c>
      <c r="AN1653" s="66">
        <v>45495.0</v>
      </c>
      <c r="AO1653" s="60"/>
      <c r="AP1653" s="60"/>
      <c r="AQ1653" s="60"/>
      <c r="AR1653" s="60"/>
      <c r="AS1653" s="62" t="s">
        <v>17415</v>
      </c>
      <c r="AT1653" s="60"/>
      <c r="AU1653" s="60" t="s">
        <v>15671</v>
      </c>
      <c r="AV1653" s="60"/>
      <c r="AW1653" s="60"/>
    </row>
    <row r="1654">
      <c r="B1654" s="61">
        <v>995386.0</v>
      </c>
      <c r="C1654" s="61">
        <v>175.0</v>
      </c>
      <c r="D1654" s="66">
        <v>45406.0</v>
      </c>
      <c r="E1654" s="59" t="s">
        <v>17416</v>
      </c>
      <c r="F1654" s="61">
        <v>5585.0</v>
      </c>
      <c r="G1654" s="62" t="s">
        <v>17417</v>
      </c>
      <c r="H1654" s="60"/>
      <c r="I1654" s="60"/>
      <c r="J1654" s="60"/>
      <c r="K1654" s="59" t="s">
        <v>10523</v>
      </c>
      <c r="L1654" s="61">
        <v>100.0</v>
      </c>
      <c r="M1654" s="59" t="s">
        <v>10507</v>
      </c>
      <c r="N1654" s="61">
        <v>-1.0</v>
      </c>
      <c r="O1654" s="61">
        <v>0.0</v>
      </c>
      <c r="P1654" s="59" t="s">
        <v>10508</v>
      </c>
      <c r="Q1654" s="60"/>
      <c r="R1654" s="60"/>
      <c r="S1654" s="59" t="s">
        <v>10507</v>
      </c>
      <c r="T1654" s="59" t="s">
        <v>10508</v>
      </c>
      <c r="U1654" s="59" t="s">
        <v>10508</v>
      </c>
      <c r="V1654" s="59" t="s">
        <v>10508</v>
      </c>
      <c r="W1654" s="61">
        <v>1.0</v>
      </c>
      <c r="X1654" s="59" t="s">
        <v>15669</v>
      </c>
      <c r="Y1654" s="60" t="s">
        <v>15807</v>
      </c>
      <c r="Z1654" s="60"/>
      <c r="AA1654" s="59"/>
      <c r="AB1654" s="59" t="s">
        <v>10512</v>
      </c>
      <c r="AC1654" s="60"/>
      <c r="AD1654" s="60"/>
      <c r="AE1654" s="59" t="s">
        <v>10689</v>
      </c>
      <c r="AF1654" s="59" t="s">
        <v>10507</v>
      </c>
      <c r="AG1654" s="59" t="s">
        <v>10513</v>
      </c>
      <c r="AH1654" s="60"/>
      <c r="AI1654" s="60"/>
      <c r="AJ1654" s="61">
        <v>30.0</v>
      </c>
      <c r="AK1654" s="61">
        <v>20.0</v>
      </c>
      <c r="AL1654" s="61">
        <v>10.0</v>
      </c>
      <c r="AM1654" s="67"/>
      <c r="AN1654" s="66">
        <v>45475.0</v>
      </c>
      <c r="AO1654" s="60"/>
      <c r="AP1654" s="60"/>
      <c r="AQ1654" s="60"/>
      <c r="AR1654" s="60"/>
      <c r="AS1654" s="62" t="s">
        <v>17418</v>
      </c>
      <c r="AT1654" s="60"/>
      <c r="AU1654" s="60" t="s">
        <v>15671</v>
      </c>
      <c r="AV1654" s="60"/>
      <c r="AW1654" s="60"/>
    </row>
    <row r="1655">
      <c r="B1655" s="61">
        <v>995386.0</v>
      </c>
      <c r="C1655" s="61">
        <v>175.0</v>
      </c>
      <c r="D1655" s="66">
        <v>45407.0</v>
      </c>
      <c r="E1655" s="59" t="s">
        <v>17419</v>
      </c>
      <c r="F1655" s="61">
        <v>5587.0</v>
      </c>
      <c r="G1655" s="62" t="s">
        <v>17420</v>
      </c>
      <c r="H1655" s="60"/>
      <c r="I1655" s="60"/>
      <c r="J1655" s="60"/>
      <c r="K1655" s="59" t="s">
        <v>11205</v>
      </c>
      <c r="L1655" s="61">
        <v>100.0</v>
      </c>
      <c r="M1655" s="59" t="s">
        <v>10507</v>
      </c>
      <c r="N1655" s="61">
        <v>0.0</v>
      </c>
      <c r="O1655" s="61">
        <v>0.0</v>
      </c>
      <c r="P1655" s="59" t="s">
        <v>10508</v>
      </c>
      <c r="Q1655" s="60"/>
      <c r="R1655" s="60"/>
      <c r="S1655" s="59" t="s">
        <v>10507</v>
      </c>
      <c r="T1655" s="59" t="s">
        <v>10508</v>
      </c>
      <c r="U1655" s="59" t="s">
        <v>10508</v>
      </c>
      <c r="V1655" s="59" t="s">
        <v>10508</v>
      </c>
      <c r="W1655" s="61">
        <v>1.0</v>
      </c>
      <c r="X1655" s="59" t="s">
        <v>15669</v>
      </c>
      <c r="Y1655" s="60" t="s">
        <v>20</v>
      </c>
      <c r="Z1655" s="59"/>
      <c r="AA1655" s="59"/>
      <c r="AB1655" s="60" t="s">
        <v>10512</v>
      </c>
      <c r="AC1655" s="60"/>
      <c r="AD1655" s="60"/>
      <c r="AE1655" s="59" t="s">
        <v>10507</v>
      </c>
      <c r="AF1655" s="59" t="s">
        <v>10507</v>
      </c>
      <c r="AG1655" s="59" t="s">
        <v>10513</v>
      </c>
      <c r="AH1655" s="60"/>
      <c r="AI1655" s="60"/>
      <c r="AJ1655" s="61">
        <v>30.0</v>
      </c>
      <c r="AK1655" s="61">
        <v>20.0</v>
      </c>
      <c r="AL1655" s="61">
        <v>10.0</v>
      </c>
      <c r="AM1655" s="66">
        <v>45475.0</v>
      </c>
      <c r="AN1655" s="67"/>
      <c r="AO1655" s="60"/>
      <c r="AP1655" s="59"/>
      <c r="AQ1655" s="60"/>
      <c r="AR1655" s="60"/>
      <c r="AS1655" s="62" t="s">
        <v>17421</v>
      </c>
      <c r="AT1655" s="60"/>
      <c r="AU1655" s="60" t="s">
        <v>15671</v>
      </c>
      <c r="AV1655" s="60"/>
      <c r="AW1655" s="60"/>
    </row>
    <row r="1656">
      <c r="B1656" s="61">
        <v>995386.0</v>
      </c>
      <c r="C1656" s="61">
        <v>175.0</v>
      </c>
      <c r="D1656" s="66">
        <v>45407.0</v>
      </c>
      <c r="E1656" s="59" t="s">
        <v>17422</v>
      </c>
      <c r="F1656" s="61">
        <v>5589.0</v>
      </c>
      <c r="G1656" s="62" t="s">
        <v>17423</v>
      </c>
      <c r="H1656" s="59"/>
      <c r="I1656" s="60"/>
      <c r="J1656" s="60"/>
      <c r="K1656" s="59" t="s">
        <v>11205</v>
      </c>
      <c r="L1656" s="61">
        <v>100.0</v>
      </c>
      <c r="M1656" s="59" t="s">
        <v>10507</v>
      </c>
      <c r="N1656" s="61">
        <v>0.0</v>
      </c>
      <c r="O1656" s="61">
        <v>0.0</v>
      </c>
      <c r="P1656" s="59" t="s">
        <v>10508</v>
      </c>
      <c r="Q1656" s="60"/>
      <c r="R1656" s="60"/>
      <c r="S1656" s="59" t="s">
        <v>10507</v>
      </c>
      <c r="T1656" s="59" t="s">
        <v>10508</v>
      </c>
      <c r="U1656" s="59" t="s">
        <v>10508</v>
      </c>
      <c r="V1656" s="59" t="s">
        <v>10508</v>
      </c>
      <c r="W1656" s="61">
        <v>0.0</v>
      </c>
      <c r="X1656" s="59" t="s">
        <v>15669</v>
      </c>
      <c r="Y1656" s="59" t="s">
        <v>20</v>
      </c>
      <c r="Z1656" s="59"/>
      <c r="AA1656" s="59"/>
      <c r="AB1656" s="59" t="s">
        <v>10512</v>
      </c>
      <c r="AC1656" s="60"/>
      <c r="AD1656" s="60"/>
      <c r="AE1656" s="59" t="s">
        <v>10507</v>
      </c>
      <c r="AF1656" s="59" t="s">
        <v>10507</v>
      </c>
      <c r="AG1656" s="59" t="s">
        <v>10513</v>
      </c>
      <c r="AH1656" s="60"/>
      <c r="AI1656" s="60"/>
      <c r="AJ1656" s="61">
        <v>30.0</v>
      </c>
      <c r="AK1656" s="61">
        <v>20.0</v>
      </c>
      <c r="AL1656" s="61">
        <v>10.0</v>
      </c>
      <c r="AM1656" s="67"/>
      <c r="AN1656" s="67"/>
      <c r="AO1656" s="60"/>
      <c r="AP1656" s="59"/>
      <c r="AQ1656" s="60"/>
      <c r="AR1656" s="60"/>
      <c r="AS1656" s="62" t="s">
        <v>17424</v>
      </c>
      <c r="AT1656" s="60"/>
      <c r="AU1656" s="60" t="s">
        <v>15671</v>
      </c>
      <c r="AV1656" s="60"/>
      <c r="AW1656" s="60"/>
    </row>
    <row r="1657">
      <c r="B1657" s="61">
        <v>995386.0</v>
      </c>
      <c r="C1657" s="61">
        <v>175.0</v>
      </c>
      <c r="D1657" s="66">
        <v>45407.0</v>
      </c>
      <c r="E1657" s="59" t="s">
        <v>17425</v>
      </c>
      <c r="F1657" s="61">
        <v>5591.0</v>
      </c>
      <c r="G1657" s="62" t="s">
        <v>17426</v>
      </c>
      <c r="H1657" s="59"/>
      <c r="I1657" s="60"/>
      <c r="J1657" s="60"/>
      <c r="K1657" s="59" t="s">
        <v>10666</v>
      </c>
      <c r="L1657" s="61">
        <v>100.0</v>
      </c>
      <c r="M1657" s="59" t="s">
        <v>10507</v>
      </c>
      <c r="N1657" s="61">
        <v>-1.0</v>
      </c>
      <c r="O1657" s="61">
        <v>0.0</v>
      </c>
      <c r="P1657" s="59" t="s">
        <v>10508</v>
      </c>
      <c r="Q1657" s="60"/>
      <c r="R1657" s="60"/>
      <c r="S1657" s="59" t="s">
        <v>10507</v>
      </c>
      <c r="T1657" s="59" t="s">
        <v>10508</v>
      </c>
      <c r="U1657" s="59" t="s">
        <v>10508</v>
      </c>
      <c r="V1657" s="59" t="s">
        <v>10508</v>
      </c>
      <c r="W1657" s="61">
        <v>1.0</v>
      </c>
      <c r="X1657" s="59" t="s">
        <v>15669</v>
      </c>
      <c r="Y1657" s="59" t="s">
        <v>15579</v>
      </c>
      <c r="Z1657" s="59"/>
      <c r="AA1657" s="59"/>
      <c r="AB1657" s="59" t="s">
        <v>10512</v>
      </c>
      <c r="AC1657" s="60"/>
      <c r="AD1657" s="60"/>
      <c r="AE1657" s="59" t="s">
        <v>10689</v>
      </c>
      <c r="AF1657" s="59" t="s">
        <v>10507</v>
      </c>
      <c r="AG1657" s="59" t="s">
        <v>10513</v>
      </c>
      <c r="AH1657" s="60"/>
      <c r="AI1657" s="60"/>
      <c r="AJ1657" s="61">
        <v>30.0</v>
      </c>
      <c r="AK1657" s="61">
        <v>20.0</v>
      </c>
      <c r="AL1657" s="61">
        <v>10.0</v>
      </c>
      <c r="AM1657" s="67"/>
      <c r="AN1657" s="67"/>
      <c r="AO1657" s="60"/>
      <c r="AP1657" s="59"/>
      <c r="AQ1657" s="60"/>
      <c r="AR1657" s="60"/>
      <c r="AS1657" s="62" t="s">
        <v>17427</v>
      </c>
      <c r="AT1657" s="60"/>
      <c r="AU1657" s="60" t="s">
        <v>15671</v>
      </c>
      <c r="AV1657" s="60"/>
      <c r="AW1657" s="60"/>
    </row>
    <row r="1658">
      <c r="B1658" s="61">
        <v>995386.0</v>
      </c>
      <c r="C1658" s="61">
        <v>175.0</v>
      </c>
      <c r="D1658" s="66">
        <v>45407.0</v>
      </c>
      <c r="E1658" s="59" t="s">
        <v>17428</v>
      </c>
      <c r="F1658" s="61">
        <v>5593.0</v>
      </c>
      <c r="G1658" s="62" t="s">
        <v>17429</v>
      </c>
      <c r="H1658" s="60"/>
      <c r="I1658" s="60"/>
      <c r="J1658" s="60"/>
      <c r="K1658" s="59" t="s">
        <v>10523</v>
      </c>
      <c r="L1658" s="61">
        <v>100.0</v>
      </c>
      <c r="M1658" s="59" t="s">
        <v>10507</v>
      </c>
      <c r="N1658" s="61">
        <v>-1.0</v>
      </c>
      <c r="O1658" s="61">
        <v>0.0</v>
      </c>
      <c r="P1658" s="59" t="s">
        <v>10508</v>
      </c>
      <c r="Q1658" s="60"/>
      <c r="R1658" s="60"/>
      <c r="S1658" s="59" t="s">
        <v>10507</v>
      </c>
      <c r="T1658" s="59" t="s">
        <v>10508</v>
      </c>
      <c r="U1658" s="59" t="s">
        <v>10508</v>
      </c>
      <c r="V1658" s="59" t="s">
        <v>10508</v>
      </c>
      <c r="W1658" s="61">
        <v>1.0</v>
      </c>
      <c r="X1658" s="59" t="s">
        <v>15669</v>
      </c>
      <c r="Y1658" s="59" t="s">
        <v>27</v>
      </c>
      <c r="Z1658" s="60"/>
      <c r="AA1658" s="59"/>
      <c r="AB1658" s="59" t="s">
        <v>10512</v>
      </c>
      <c r="AC1658" s="60"/>
      <c r="AD1658" s="60"/>
      <c r="AE1658" s="59" t="s">
        <v>10689</v>
      </c>
      <c r="AF1658" s="59" t="s">
        <v>10507</v>
      </c>
      <c r="AG1658" s="59" t="s">
        <v>10513</v>
      </c>
      <c r="AH1658" s="60"/>
      <c r="AI1658" s="60"/>
      <c r="AJ1658" s="61">
        <v>30.0</v>
      </c>
      <c r="AK1658" s="61">
        <v>20.0</v>
      </c>
      <c r="AL1658" s="61">
        <v>10.0</v>
      </c>
      <c r="AM1658" s="67"/>
      <c r="AN1658" s="67"/>
      <c r="AO1658" s="60"/>
      <c r="AP1658" s="59"/>
      <c r="AQ1658" s="60"/>
      <c r="AR1658" s="60"/>
      <c r="AS1658" s="62" t="s">
        <v>17430</v>
      </c>
      <c r="AT1658" s="60"/>
      <c r="AU1658" s="60" t="s">
        <v>15671</v>
      </c>
      <c r="AV1658" s="60"/>
      <c r="AW1658" s="60"/>
    </row>
    <row r="1659">
      <c r="B1659" s="61">
        <v>995386.0</v>
      </c>
      <c r="C1659" s="61">
        <v>175.0</v>
      </c>
      <c r="D1659" s="66">
        <v>45407.0</v>
      </c>
      <c r="E1659" s="59" t="s">
        <v>17431</v>
      </c>
      <c r="F1659" s="61">
        <v>5595.0</v>
      </c>
      <c r="G1659" s="62" t="s">
        <v>17432</v>
      </c>
      <c r="H1659" s="59"/>
      <c r="I1659" s="59"/>
      <c r="J1659" s="60"/>
      <c r="K1659" s="59" t="s">
        <v>10534</v>
      </c>
      <c r="L1659" s="61">
        <v>100.0</v>
      </c>
      <c r="M1659" s="59" t="s">
        <v>10507</v>
      </c>
      <c r="N1659" s="61">
        <v>0.0</v>
      </c>
      <c r="O1659" s="61">
        <v>0.0</v>
      </c>
      <c r="P1659" s="59" t="s">
        <v>10508</v>
      </c>
      <c r="Q1659" s="60"/>
      <c r="R1659" s="60"/>
      <c r="S1659" s="59" t="s">
        <v>10507</v>
      </c>
      <c r="T1659" s="59" t="s">
        <v>10508</v>
      </c>
      <c r="U1659" s="59" t="s">
        <v>10508</v>
      </c>
      <c r="V1659" s="59" t="s">
        <v>10508</v>
      </c>
      <c r="W1659" s="61">
        <v>0.0</v>
      </c>
      <c r="X1659" s="59" t="s">
        <v>15669</v>
      </c>
      <c r="Y1659" s="60" t="s">
        <v>15579</v>
      </c>
      <c r="Z1659" s="59"/>
      <c r="AA1659" s="59"/>
      <c r="AB1659" s="59" t="s">
        <v>10512</v>
      </c>
      <c r="AC1659" s="60"/>
      <c r="AD1659" s="60"/>
      <c r="AE1659" s="59" t="s">
        <v>10507</v>
      </c>
      <c r="AF1659" s="59" t="s">
        <v>10507</v>
      </c>
      <c r="AG1659" s="59" t="s">
        <v>10513</v>
      </c>
      <c r="AH1659" s="60"/>
      <c r="AI1659" s="60"/>
      <c r="AJ1659" s="61">
        <v>30.0</v>
      </c>
      <c r="AK1659" s="61">
        <v>20.0</v>
      </c>
      <c r="AL1659" s="61">
        <v>10.0</v>
      </c>
      <c r="AM1659" s="67"/>
      <c r="AN1659" s="67"/>
      <c r="AO1659" s="60"/>
      <c r="AP1659" s="59"/>
      <c r="AQ1659" s="60"/>
      <c r="AR1659" s="60"/>
      <c r="AS1659" s="62" t="s">
        <v>17433</v>
      </c>
      <c r="AT1659" s="60"/>
      <c r="AU1659" s="60" t="s">
        <v>15671</v>
      </c>
      <c r="AV1659" s="60"/>
      <c r="AW1659" s="60"/>
    </row>
    <row r="1660">
      <c r="B1660" s="61">
        <v>995386.0</v>
      </c>
      <c r="C1660" s="61">
        <v>175.0</v>
      </c>
      <c r="D1660" s="66">
        <v>45407.0</v>
      </c>
      <c r="E1660" s="59" t="s">
        <v>17434</v>
      </c>
      <c r="F1660" s="61">
        <v>5597.0</v>
      </c>
      <c r="G1660" s="62" t="s">
        <v>17435</v>
      </c>
      <c r="H1660" s="62" t="s">
        <v>17436</v>
      </c>
      <c r="I1660" s="59"/>
      <c r="J1660" s="60"/>
      <c r="K1660" s="59" t="s">
        <v>10689</v>
      </c>
      <c r="L1660" s="61">
        <v>100.0</v>
      </c>
      <c r="M1660" s="59" t="s">
        <v>10507</v>
      </c>
      <c r="N1660" s="61">
        <v>-2.0</v>
      </c>
      <c r="O1660" s="61">
        <v>0.0</v>
      </c>
      <c r="P1660" s="59" t="s">
        <v>10508</v>
      </c>
      <c r="Q1660" s="60"/>
      <c r="R1660" s="60"/>
      <c r="S1660" s="59" t="s">
        <v>10507</v>
      </c>
      <c r="T1660" s="59" t="s">
        <v>10508</v>
      </c>
      <c r="U1660" s="59" t="s">
        <v>10508</v>
      </c>
      <c r="V1660" s="59" t="s">
        <v>10508</v>
      </c>
      <c r="W1660" s="61">
        <v>2.0</v>
      </c>
      <c r="X1660" s="59" t="s">
        <v>15669</v>
      </c>
      <c r="Y1660" s="59" t="s">
        <v>17437</v>
      </c>
      <c r="Z1660" s="59"/>
      <c r="AA1660" s="59"/>
      <c r="AB1660" s="59" t="s">
        <v>10512</v>
      </c>
      <c r="AC1660" s="60"/>
      <c r="AD1660" s="60"/>
      <c r="AE1660" s="59" t="s">
        <v>10689</v>
      </c>
      <c r="AF1660" s="59" t="s">
        <v>10507</v>
      </c>
      <c r="AG1660" s="59" t="s">
        <v>10513</v>
      </c>
      <c r="AH1660" s="60"/>
      <c r="AI1660" s="60"/>
      <c r="AJ1660" s="61">
        <v>30.0</v>
      </c>
      <c r="AK1660" s="61">
        <v>20.0</v>
      </c>
      <c r="AL1660" s="61">
        <v>10.0</v>
      </c>
      <c r="AM1660" s="67"/>
      <c r="AN1660" s="66">
        <v>45461.0</v>
      </c>
      <c r="AO1660" s="60"/>
      <c r="AP1660" s="59"/>
      <c r="AQ1660" s="60"/>
      <c r="AR1660" s="60"/>
      <c r="AS1660" s="62" t="s">
        <v>17438</v>
      </c>
      <c r="AT1660" s="60"/>
      <c r="AU1660" s="60" t="s">
        <v>15671</v>
      </c>
      <c r="AV1660" s="60"/>
      <c r="AW1660" s="60"/>
    </row>
    <row r="1661">
      <c r="B1661" s="61">
        <v>995386.0</v>
      </c>
      <c r="C1661" s="61">
        <v>175.0</v>
      </c>
      <c r="D1661" s="66">
        <v>45407.0</v>
      </c>
      <c r="E1661" s="59" t="s">
        <v>17439</v>
      </c>
      <c r="F1661" s="61">
        <v>5599.0</v>
      </c>
      <c r="G1661" s="62" t="s">
        <v>17440</v>
      </c>
      <c r="H1661" s="59"/>
      <c r="I1661" s="60"/>
      <c r="J1661" s="60"/>
      <c r="K1661" s="59" t="s">
        <v>10666</v>
      </c>
      <c r="L1661" s="61">
        <v>100.0</v>
      </c>
      <c r="M1661" s="59" t="s">
        <v>10507</v>
      </c>
      <c r="N1661" s="61">
        <v>0.0</v>
      </c>
      <c r="O1661" s="61">
        <v>0.0</v>
      </c>
      <c r="P1661" s="59" t="s">
        <v>10508</v>
      </c>
      <c r="Q1661" s="60"/>
      <c r="R1661" s="60"/>
      <c r="S1661" s="59" t="s">
        <v>10507</v>
      </c>
      <c r="T1661" s="59" t="s">
        <v>10508</v>
      </c>
      <c r="U1661" s="59" t="s">
        <v>10508</v>
      </c>
      <c r="V1661" s="59" t="s">
        <v>10508</v>
      </c>
      <c r="W1661" s="61">
        <v>1.0</v>
      </c>
      <c r="X1661" s="59" t="s">
        <v>16350</v>
      </c>
      <c r="Y1661" s="59" t="s">
        <v>20</v>
      </c>
      <c r="Z1661" s="59"/>
      <c r="AA1661" s="59"/>
      <c r="AB1661" s="60" t="s">
        <v>10512</v>
      </c>
      <c r="AC1661" s="60"/>
      <c r="AD1661" s="60"/>
      <c r="AE1661" s="59" t="s">
        <v>10507</v>
      </c>
      <c r="AF1661" s="59" t="s">
        <v>10507</v>
      </c>
      <c r="AG1661" s="59" t="s">
        <v>10513</v>
      </c>
      <c r="AH1661" s="60"/>
      <c r="AI1661" s="60"/>
      <c r="AJ1661" s="61">
        <v>30.0</v>
      </c>
      <c r="AK1661" s="61">
        <v>20.0</v>
      </c>
      <c r="AL1661" s="61">
        <v>10.0</v>
      </c>
      <c r="AM1661" s="67"/>
      <c r="AN1661" s="67"/>
      <c r="AO1661" s="60"/>
      <c r="AP1661" s="59"/>
      <c r="AQ1661" s="60"/>
      <c r="AR1661" s="60"/>
      <c r="AS1661" s="62" t="s">
        <v>17441</v>
      </c>
      <c r="AT1661" s="60"/>
      <c r="AU1661" s="60" t="s">
        <v>15671</v>
      </c>
      <c r="AV1661" s="60"/>
      <c r="AW1661" s="60"/>
    </row>
    <row r="1662">
      <c r="B1662" s="61">
        <v>995386.0</v>
      </c>
      <c r="C1662" s="61">
        <v>175.0</v>
      </c>
      <c r="D1662" s="66">
        <v>45407.0</v>
      </c>
      <c r="E1662" s="59" t="s">
        <v>17442</v>
      </c>
      <c r="F1662" s="61">
        <v>5601.0</v>
      </c>
      <c r="G1662" s="62" t="s">
        <v>17443</v>
      </c>
      <c r="H1662" s="60"/>
      <c r="I1662" s="60"/>
      <c r="J1662" s="60"/>
      <c r="K1662" s="59" t="s">
        <v>10534</v>
      </c>
      <c r="L1662" s="61">
        <v>100.0</v>
      </c>
      <c r="M1662" s="59" t="s">
        <v>10507</v>
      </c>
      <c r="N1662" s="61">
        <v>0.0</v>
      </c>
      <c r="O1662" s="61">
        <v>0.0</v>
      </c>
      <c r="P1662" s="59" t="s">
        <v>10508</v>
      </c>
      <c r="Q1662" s="60"/>
      <c r="R1662" s="60"/>
      <c r="S1662" s="59" t="s">
        <v>10507</v>
      </c>
      <c r="T1662" s="59" t="s">
        <v>10508</v>
      </c>
      <c r="U1662" s="59" t="s">
        <v>10508</v>
      </c>
      <c r="V1662" s="59" t="s">
        <v>10508</v>
      </c>
      <c r="W1662" s="61">
        <v>1.0</v>
      </c>
      <c r="X1662" s="59" t="s">
        <v>16350</v>
      </c>
      <c r="Y1662" s="59" t="s">
        <v>20</v>
      </c>
      <c r="Z1662" s="59"/>
      <c r="AA1662" s="59"/>
      <c r="AB1662" s="59" t="s">
        <v>10512</v>
      </c>
      <c r="AC1662" s="60"/>
      <c r="AD1662" s="60"/>
      <c r="AE1662" s="59" t="s">
        <v>10507</v>
      </c>
      <c r="AF1662" s="59" t="s">
        <v>10507</v>
      </c>
      <c r="AG1662" s="59" t="s">
        <v>10513</v>
      </c>
      <c r="AH1662" s="60"/>
      <c r="AI1662" s="60"/>
      <c r="AJ1662" s="61">
        <v>30.0</v>
      </c>
      <c r="AK1662" s="61">
        <v>20.0</v>
      </c>
      <c r="AL1662" s="61">
        <v>10.0</v>
      </c>
      <c r="AM1662" s="67"/>
      <c r="AN1662" s="67"/>
      <c r="AO1662" s="60"/>
      <c r="AP1662" s="59"/>
      <c r="AQ1662" s="60"/>
      <c r="AR1662" s="60"/>
      <c r="AS1662" s="62" t="s">
        <v>17444</v>
      </c>
      <c r="AT1662" s="60"/>
      <c r="AU1662" s="60" t="s">
        <v>15671</v>
      </c>
      <c r="AV1662" s="60"/>
      <c r="AW1662" s="60"/>
    </row>
    <row r="1663">
      <c r="B1663" s="61">
        <v>995386.0</v>
      </c>
      <c r="C1663" s="61">
        <v>175.0</v>
      </c>
      <c r="D1663" s="66">
        <v>45407.0</v>
      </c>
      <c r="E1663" s="59" t="s">
        <v>17445</v>
      </c>
      <c r="F1663" s="61">
        <v>5603.0</v>
      </c>
      <c r="G1663" s="62" t="s">
        <v>17446</v>
      </c>
      <c r="H1663" s="59"/>
      <c r="I1663" s="59"/>
      <c r="J1663" s="60"/>
      <c r="K1663" s="59" t="s">
        <v>10534</v>
      </c>
      <c r="L1663" s="61">
        <v>100.0</v>
      </c>
      <c r="M1663" s="59" t="s">
        <v>10507</v>
      </c>
      <c r="N1663" s="61">
        <v>1.0</v>
      </c>
      <c r="O1663" s="61">
        <v>0.0</v>
      </c>
      <c r="P1663" s="59" t="s">
        <v>10508</v>
      </c>
      <c r="Q1663" s="60"/>
      <c r="R1663" s="60"/>
      <c r="S1663" s="59" t="s">
        <v>10507</v>
      </c>
      <c r="T1663" s="59" t="s">
        <v>10508</v>
      </c>
      <c r="U1663" s="59" t="s">
        <v>10508</v>
      </c>
      <c r="V1663" s="59" t="s">
        <v>10508</v>
      </c>
      <c r="W1663" s="61">
        <v>0.0</v>
      </c>
      <c r="X1663" s="59" t="s">
        <v>16350</v>
      </c>
      <c r="Y1663" s="60" t="s">
        <v>20</v>
      </c>
      <c r="Z1663" s="59"/>
      <c r="AA1663" s="59"/>
      <c r="AB1663" s="59" t="s">
        <v>10512</v>
      </c>
      <c r="AC1663" s="60"/>
      <c r="AD1663" s="60"/>
      <c r="AE1663" s="59" t="s">
        <v>10507</v>
      </c>
      <c r="AF1663" s="59" t="s">
        <v>10507</v>
      </c>
      <c r="AG1663" s="59" t="s">
        <v>10513</v>
      </c>
      <c r="AH1663" s="60"/>
      <c r="AI1663" s="60"/>
      <c r="AJ1663" s="61">
        <v>30.0</v>
      </c>
      <c r="AK1663" s="61">
        <v>20.0</v>
      </c>
      <c r="AL1663" s="61">
        <v>10.0</v>
      </c>
      <c r="AM1663" s="67"/>
      <c r="AN1663" s="67"/>
      <c r="AO1663" s="60"/>
      <c r="AP1663" s="59"/>
      <c r="AQ1663" s="60"/>
      <c r="AR1663" s="60"/>
      <c r="AS1663" s="62" t="s">
        <v>17447</v>
      </c>
      <c r="AT1663" s="60"/>
      <c r="AU1663" s="60" t="s">
        <v>15671</v>
      </c>
      <c r="AV1663" s="60"/>
      <c r="AW1663" s="60"/>
    </row>
    <row r="1664">
      <c r="B1664" s="61">
        <v>995386.0</v>
      </c>
      <c r="C1664" s="61">
        <v>175.0</v>
      </c>
      <c r="D1664" s="66">
        <v>45407.0</v>
      </c>
      <c r="E1664" s="59" t="s">
        <v>17054</v>
      </c>
      <c r="F1664" s="61">
        <v>5605.0</v>
      </c>
      <c r="G1664" s="62" t="s">
        <v>17448</v>
      </c>
      <c r="H1664" s="59"/>
      <c r="I1664" s="59"/>
      <c r="J1664" s="59"/>
      <c r="K1664" s="59" t="s">
        <v>10547</v>
      </c>
      <c r="L1664" s="61">
        <v>100.0</v>
      </c>
      <c r="M1664" s="59" t="s">
        <v>10507</v>
      </c>
      <c r="N1664" s="61">
        <v>0.0</v>
      </c>
      <c r="O1664" s="61">
        <v>0.0</v>
      </c>
      <c r="P1664" s="59" t="s">
        <v>10508</v>
      </c>
      <c r="Q1664" s="60"/>
      <c r="R1664" s="60"/>
      <c r="S1664" s="59" t="s">
        <v>10507</v>
      </c>
      <c r="T1664" s="59" t="s">
        <v>10508</v>
      </c>
      <c r="U1664" s="59" t="s">
        <v>10508</v>
      </c>
      <c r="V1664" s="59" t="s">
        <v>10508</v>
      </c>
      <c r="W1664" s="61">
        <v>0.0</v>
      </c>
      <c r="X1664" s="59" t="s">
        <v>16350</v>
      </c>
      <c r="Y1664" s="60" t="s">
        <v>16663</v>
      </c>
      <c r="Z1664" s="59"/>
      <c r="AA1664" s="59"/>
      <c r="AB1664" s="59" t="s">
        <v>10512</v>
      </c>
      <c r="AC1664" s="60"/>
      <c r="AD1664" s="60"/>
      <c r="AE1664" s="59" t="s">
        <v>10507</v>
      </c>
      <c r="AF1664" s="59" t="s">
        <v>10507</v>
      </c>
      <c r="AG1664" s="59" t="s">
        <v>10513</v>
      </c>
      <c r="AH1664" s="60"/>
      <c r="AI1664" s="60"/>
      <c r="AJ1664" s="61">
        <v>30.0</v>
      </c>
      <c r="AK1664" s="61">
        <v>20.0</v>
      </c>
      <c r="AL1664" s="61">
        <v>10.0</v>
      </c>
      <c r="AM1664" s="67"/>
      <c r="AN1664" s="67"/>
      <c r="AO1664" s="60"/>
      <c r="AP1664" s="59"/>
      <c r="AQ1664" s="60"/>
      <c r="AR1664" s="60"/>
      <c r="AS1664" s="62" t="s">
        <v>17449</v>
      </c>
      <c r="AT1664" s="60"/>
      <c r="AU1664" s="60" t="s">
        <v>15671</v>
      </c>
      <c r="AV1664" s="60"/>
      <c r="AW1664" s="60"/>
    </row>
    <row r="1665">
      <c r="B1665" s="61">
        <v>995386.0</v>
      </c>
      <c r="C1665" s="61">
        <v>175.0</v>
      </c>
      <c r="D1665" s="66">
        <v>45407.0</v>
      </c>
      <c r="E1665" s="59" t="s">
        <v>17450</v>
      </c>
      <c r="F1665" s="61">
        <v>5607.0</v>
      </c>
      <c r="G1665" s="62" t="s">
        <v>17451</v>
      </c>
      <c r="H1665" s="59"/>
      <c r="I1665" s="59"/>
      <c r="J1665" s="60"/>
      <c r="K1665" s="59" t="s">
        <v>10534</v>
      </c>
      <c r="L1665" s="61">
        <v>100.0</v>
      </c>
      <c r="M1665" s="59" t="s">
        <v>10507</v>
      </c>
      <c r="N1665" s="61">
        <v>-1.0</v>
      </c>
      <c r="O1665" s="61">
        <v>0.0</v>
      </c>
      <c r="P1665" s="59" t="s">
        <v>10508</v>
      </c>
      <c r="Q1665" s="60"/>
      <c r="R1665" s="60"/>
      <c r="S1665" s="59" t="s">
        <v>10507</v>
      </c>
      <c r="T1665" s="59" t="s">
        <v>10508</v>
      </c>
      <c r="U1665" s="59" t="s">
        <v>10508</v>
      </c>
      <c r="V1665" s="59" t="s">
        <v>10508</v>
      </c>
      <c r="W1665" s="61">
        <v>1.0</v>
      </c>
      <c r="X1665" s="59" t="s">
        <v>16350</v>
      </c>
      <c r="Y1665" s="59" t="s">
        <v>20</v>
      </c>
      <c r="Z1665" s="59"/>
      <c r="AA1665" s="59"/>
      <c r="AB1665" s="59" t="s">
        <v>10512</v>
      </c>
      <c r="AC1665" s="60"/>
      <c r="AD1665" s="60"/>
      <c r="AE1665" s="59" t="s">
        <v>10507</v>
      </c>
      <c r="AF1665" s="59" t="s">
        <v>10507</v>
      </c>
      <c r="AG1665" s="59" t="s">
        <v>10513</v>
      </c>
      <c r="AH1665" s="60"/>
      <c r="AI1665" s="60"/>
      <c r="AJ1665" s="61">
        <v>30.0</v>
      </c>
      <c r="AK1665" s="61">
        <v>20.0</v>
      </c>
      <c r="AL1665" s="61">
        <v>10.0</v>
      </c>
      <c r="AM1665" s="67"/>
      <c r="AN1665" s="68"/>
      <c r="AO1665" s="60"/>
      <c r="AP1665" s="59"/>
      <c r="AQ1665" s="60"/>
      <c r="AR1665" s="60"/>
      <c r="AS1665" s="62" t="s">
        <v>17452</v>
      </c>
      <c r="AT1665" s="60"/>
      <c r="AU1665" s="60" t="s">
        <v>15671</v>
      </c>
      <c r="AV1665" s="60"/>
      <c r="AW1665" s="60"/>
    </row>
    <row r="1666">
      <c r="B1666" s="61">
        <v>995386.0</v>
      </c>
      <c r="C1666" s="61">
        <v>175.0</v>
      </c>
      <c r="D1666" s="66">
        <v>45407.0</v>
      </c>
      <c r="E1666" s="59" t="s">
        <v>17453</v>
      </c>
      <c r="F1666" s="61">
        <v>5609.0</v>
      </c>
      <c r="G1666" s="62" t="s">
        <v>17454</v>
      </c>
      <c r="H1666" s="59"/>
      <c r="I1666" s="59"/>
      <c r="J1666" s="59"/>
      <c r="K1666" s="59" t="s">
        <v>10729</v>
      </c>
      <c r="L1666" s="61">
        <v>100.0</v>
      </c>
      <c r="M1666" s="59" t="s">
        <v>10507</v>
      </c>
      <c r="N1666" s="61">
        <v>-1.0</v>
      </c>
      <c r="O1666" s="61">
        <v>0.0</v>
      </c>
      <c r="P1666" s="59" t="s">
        <v>10508</v>
      </c>
      <c r="Q1666" s="60"/>
      <c r="R1666" s="60"/>
      <c r="S1666" s="59" t="s">
        <v>10507</v>
      </c>
      <c r="T1666" s="59" t="s">
        <v>10508</v>
      </c>
      <c r="U1666" s="59" t="s">
        <v>10508</v>
      </c>
      <c r="V1666" s="59" t="s">
        <v>10508</v>
      </c>
      <c r="W1666" s="61">
        <v>1.0</v>
      </c>
      <c r="X1666" s="59" t="s">
        <v>16350</v>
      </c>
      <c r="Y1666" s="60" t="s">
        <v>16663</v>
      </c>
      <c r="Z1666" s="59"/>
      <c r="AA1666" s="59"/>
      <c r="AB1666" s="60" t="s">
        <v>10512</v>
      </c>
      <c r="AC1666" s="60"/>
      <c r="AD1666" s="60"/>
      <c r="AE1666" s="59" t="s">
        <v>10507</v>
      </c>
      <c r="AF1666" s="59" t="s">
        <v>10507</v>
      </c>
      <c r="AG1666" s="59" t="s">
        <v>10513</v>
      </c>
      <c r="AH1666" s="60"/>
      <c r="AI1666" s="60"/>
      <c r="AJ1666" s="61">
        <v>30.0</v>
      </c>
      <c r="AK1666" s="61">
        <v>20.0</v>
      </c>
      <c r="AL1666" s="61">
        <v>10.0</v>
      </c>
      <c r="AM1666" s="67"/>
      <c r="AN1666" s="66">
        <v>45492.0</v>
      </c>
      <c r="AO1666" s="60"/>
      <c r="AP1666" s="59"/>
      <c r="AQ1666" s="60"/>
      <c r="AR1666" s="60"/>
      <c r="AS1666" s="62" t="s">
        <v>17455</v>
      </c>
      <c r="AT1666" s="60"/>
      <c r="AU1666" s="60" t="s">
        <v>15671</v>
      </c>
      <c r="AV1666" s="60"/>
      <c r="AW1666" s="60"/>
    </row>
    <row r="1667">
      <c r="B1667" s="61">
        <v>995386.0</v>
      </c>
      <c r="C1667" s="61">
        <v>175.0</v>
      </c>
      <c r="D1667" s="66">
        <v>45407.0</v>
      </c>
      <c r="E1667" s="59" t="s">
        <v>17456</v>
      </c>
      <c r="F1667" s="61">
        <v>5611.0</v>
      </c>
      <c r="G1667" s="65" t="s">
        <v>17457</v>
      </c>
      <c r="H1667" s="60"/>
      <c r="I1667" s="60"/>
      <c r="J1667" s="60"/>
      <c r="K1667" s="59" t="s">
        <v>10729</v>
      </c>
      <c r="L1667" s="61">
        <v>100.0</v>
      </c>
      <c r="M1667" s="59" t="s">
        <v>10507</v>
      </c>
      <c r="N1667" s="61">
        <v>1.0</v>
      </c>
      <c r="O1667" s="61">
        <v>0.0</v>
      </c>
      <c r="P1667" s="59" t="s">
        <v>10633</v>
      </c>
      <c r="Q1667" s="60"/>
      <c r="R1667" s="60"/>
      <c r="S1667" s="59" t="s">
        <v>10507</v>
      </c>
      <c r="T1667" s="59" t="s">
        <v>10508</v>
      </c>
      <c r="U1667" s="59" t="s">
        <v>10508</v>
      </c>
      <c r="V1667" s="59" t="s">
        <v>10508</v>
      </c>
      <c r="W1667" s="61">
        <v>0.0</v>
      </c>
      <c r="X1667" s="59" t="s">
        <v>16350</v>
      </c>
      <c r="Y1667" s="59" t="s">
        <v>15835</v>
      </c>
      <c r="Z1667" s="59"/>
      <c r="AA1667" s="59"/>
      <c r="AB1667" s="59" t="s">
        <v>10512</v>
      </c>
      <c r="AC1667" s="60"/>
      <c r="AD1667" s="60"/>
      <c r="AE1667" s="59" t="s">
        <v>10689</v>
      </c>
      <c r="AF1667" s="59" t="s">
        <v>10507</v>
      </c>
      <c r="AG1667" s="59" t="s">
        <v>10513</v>
      </c>
      <c r="AH1667" s="60"/>
      <c r="AI1667" s="60"/>
      <c r="AJ1667" s="61">
        <v>30.0</v>
      </c>
      <c r="AK1667" s="61">
        <v>20.0</v>
      </c>
      <c r="AL1667" s="61">
        <v>10.0</v>
      </c>
      <c r="AM1667" s="66">
        <v>45495.0</v>
      </c>
      <c r="AN1667" s="66">
        <v>45495.0</v>
      </c>
      <c r="AO1667" s="60"/>
      <c r="AP1667" s="59"/>
      <c r="AQ1667" s="60"/>
      <c r="AR1667" s="60"/>
      <c r="AS1667" s="62" t="s">
        <v>17458</v>
      </c>
      <c r="AT1667" s="60"/>
      <c r="AU1667" s="60" t="s">
        <v>15671</v>
      </c>
      <c r="AV1667" s="60"/>
      <c r="AW1667" s="60"/>
    </row>
    <row r="1668">
      <c r="B1668" s="61">
        <v>995386.0</v>
      </c>
      <c r="C1668" s="61">
        <v>175.0</v>
      </c>
      <c r="D1668" s="66">
        <v>45407.0</v>
      </c>
      <c r="E1668" s="59" t="s">
        <v>17459</v>
      </c>
      <c r="F1668" s="61">
        <v>5613.0</v>
      </c>
      <c r="G1668" s="62" t="s">
        <v>17460</v>
      </c>
      <c r="H1668" s="59"/>
      <c r="I1668" s="59"/>
      <c r="J1668" s="60"/>
      <c r="K1668" s="59" t="s">
        <v>10666</v>
      </c>
      <c r="L1668" s="61">
        <v>100.0</v>
      </c>
      <c r="M1668" s="59" t="s">
        <v>10507</v>
      </c>
      <c r="N1668" s="61">
        <v>1.0</v>
      </c>
      <c r="O1668" s="61">
        <v>0.0</v>
      </c>
      <c r="P1668" s="59" t="s">
        <v>10633</v>
      </c>
      <c r="Q1668" s="60"/>
      <c r="R1668" s="60"/>
      <c r="S1668" s="59" t="s">
        <v>10507</v>
      </c>
      <c r="T1668" s="59" t="s">
        <v>10508</v>
      </c>
      <c r="U1668" s="59" t="s">
        <v>10508</v>
      </c>
      <c r="V1668" s="59" t="s">
        <v>10508</v>
      </c>
      <c r="W1668" s="61">
        <v>0.0</v>
      </c>
      <c r="X1668" s="59" t="s">
        <v>16350</v>
      </c>
      <c r="Y1668" s="59" t="s">
        <v>16543</v>
      </c>
      <c r="Z1668" s="59"/>
      <c r="AA1668" s="59"/>
      <c r="AB1668" s="60" t="s">
        <v>10512</v>
      </c>
      <c r="AC1668" s="60"/>
      <c r="AD1668" s="60"/>
      <c r="AE1668" s="59" t="s">
        <v>10689</v>
      </c>
      <c r="AF1668" s="59" t="s">
        <v>10507</v>
      </c>
      <c r="AG1668" s="60" t="s">
        <v>10513</v>
      </c>
      <c r="AH1668" s="60"/>
      <c r="AI1668" s="60"/>
      <c r="AJ1668" s="61">
        <v>30.0</v>
      </c>
      <c r="AK1668" s="61">
        <v>20.0</v>
      </c>
      <c r="AL1668" s="61">
        <v>10.0</v>
      </c>
      <c r="AM1668" s="66">
        <v>45495.0</v>
      </c>
      <c r="AN1668" s="66">
        <v>45495.0</v>
      </c>
      <c r="AO1668" s="60"/>
      <c r="AP1668" s="59"/>
      <c r="AQ1668" s="60"/>
      <c r="AR1668" s="60"/>
      <c r="AS1668" s="62" t="s">
        <v>17461</v>
      </c>
      <c r="AT1668" s="60"/>
      <c r="AU1668" s="60" t="s">
        <v>15671</v>
      </c>
      <c r="AV1668" s="60"/>
      <c r="AW1668" s="60"/>
    </row>
    <row r="1669">
      <c r="B1669" s="61">
        <v>995386.0</v>
      </c>
      <c r="C1669" s="61">
        <v>173.0</v>
      </c>
      <c r="D1669" s="66">
        <v>45407.0</v>
      </c>
      <c r="E1669" s="59" t="s">
        <v>17462</v>
      </c>
      <c r="F1669" s="61">
        <v>5615.0</v>
      </c>
      <c r="G1669" s="62" t="s">
        <v>17463</v>
      </c>
      <c r="H1669" s="59"/>
      <c r="I1669" s="60"/>
      <c r="J1669" s="60"/>
      <c r="K1669" s="59" t="s">
        <v>10792</v>
      </c>
      <c r="L1669" s="61">
        <v>500.0</v>
      </c>
      <c r="M1669" s="59" t="s">
        <v>10507</v>
      </c>
      <c r="N1669" s="61">
        <v>0.0</v>
      </c>
      <c r="O1669" s="61">
        <v>0.0</v>
      </c>
      <c r="P1669" s="59" t="s">
        <v>10508</v>
      </c>
      <c r="Q1669" s="60"/>
      <c r="R1669" s="60"/>
      <c r="S1669" s="59" t="s">
        <v>10507</v>
      </c>
      <c r="T1669" s="59" t="s">
        <v>10508</v>
      </c>
      <c r="U1669" s="59" t="s">
        <v>10508</v>
      </c>
      <c r="V1669" s="59" t="s">
        <v>10508</v>
      </c>
      <c r="W1669" s="61">
        <v>0.0</v>
      </c>
      <c r="X1669" s="59" t="s">
        <v>15526</v>
      </c>
      <c r="Y1669" s="59" t="s">
        <v>15850</v>
      </c>
      <c r="Z1669" s="60"/>
      <c r="AA1669" s="59"/>
      <c r="AB1669" s="59" t="s">
        <v>10512</v>
      </c>
      <c r="AC1669" s="60"/>
      <c r="AD1669" s="60"/>
      <c r="AE1669" s="59" t="s">
        <v>10714</v>
      </c>
      <c r="AF1669" s="59" t="s">
        <v>10507</v>
      </c>
      <c r="AG1669" s="59" t="s">
        <v>10513</v>
      </c>
      <c r="AH1669" s="60"/>
      <c r="AI1669" s="60"/>
      <c r="AJ1669" s="61">
        <v>20.0</v>
      </c>
      <c r="AK1669" s="61">
        <v>15.0</v>
      </c>
      <c r="AL1669" s="61">
        <v>10.0</v>
      </c>
      <c r="AM1669" s="67"/>
      <c r="AN1669" s="67"/>
      <c r="AO1669" s="60"/>
      <c r="AP1669" s="59"/>
      <c r="AQ1669" s="60"/>
      <c r="AR1669" s="60"/>
      <c r="AS1669" s="62" t="s">
        <v>17464</v>
      </c>
      <c r="AT1669" s="60"/>
      <c r="AU1669" s="60" t="s">
        <v>15529</v>
      </c>
      <c r="AV1669" s="60"/>
      <c r="AW1669" s="60"/>
    </row>
    <row r="1670">
      <c r="B1670" s="61">
        <v>995386.0</v>
      </c>
      <c r="C1670" s="61">
        <v>173.0</v>
      </c>
      <c r="D1670" s="66">
        <v>45407.0</v>
      </c>
      <c r="E1670" s="59" t="s">
        <v>17465</v>
      </c>
      <c r="F1670" s="61">
        <v>5617.0</v>
      </c>
      <c r="G1670" s="62" t="s">
        <v>17466</v>
      </c>
      <c r="H1670" s="59"/>
      <c r="I1670" s="59"/>
      <c r="J1670" s="59"/>
      <c r="K1670" s="59" t="s">
        <v>10547</v>
      </c>
      <c r="L1670" s="61">
        <v>500.0</v>
      </c>
      <c r="M1670" s="59" t="s">
        <v>10507</v>
      </c>
      <c r="N1670" s="61">
        <v>0.0</v>
      </c>
      <c r="O1670" s="61">
        <v>0.0</v>
      </c>
      <c r="P1670" s="59" t="s">
        <v>10508</v>
      </c>
      <c r="Q1670" s="60"/>
      <c r="R1670" s="60"/>
      <c r="S1670" s="59" t="s">
        <v>10507</v>
      </c>
      <c r="T1670" s="59" t="s">
        <v>10508</v>
      </c>
      <c r="U1670" s="59" t="s">
        <v>10508</v>
      </c>
      <c r="V1670" s="59" t="s">
        <v>10508</v>
      </c>
      <c r="W1670" s="61">
        <v>1.0</v>
      </c>
      <c r="X1670" s="59" t="s">
        <v>15526</v>
      </c>
      <c r="Y1670" s="59" t="s">
        <v>16735</v>
      </c>
      <c r="Z1670" s="60"/>
      <c r="AA1670" s="59"/>
      <c r="AB1670" s="59" t="s">
        <v>10512</v>
      </c>
      <c r="AC1670" s="60"/>
      <c r="AD1670" s="60"/>
      <c r="AE1670" s="59" t="s">
        <v>10714</v>
      </c>
      <c r="AF1670" s="59" t="s">
        <v>10507</v>
      </c>
      <c r="AG1670" s="59" t="s">
        <v>10513</v>
      </c>
      <c r="AH1670" s="60"/>
      <c r="AI1670" s="60"/>
      <c r="AJ1670" s="61">
        <v>20.0</v>
      </c>
      <c r="AK1670" s="61">
        <v>15.0</v>
      </c>
      <c r="AL1670" s="61">
        <v>10.0</v>
      </c>
      <c r="AM1670" s="67"/>
      <c r="AN1670" s="67"/>
      <c r="AO1670" s="60"/>
      <c r="AP1670" s="59"/>
      <c r="AQ1670" s="60"/>
      <c r="AR1670" s="60"/>
      <c r="AS1670" s="62" t="s">
        <v>17467</v>
      </c>
      <c r="AT1670" s="59"/>
      <c r="AU1670" s="60" t="s">
        <v>15529</v>
      </c>
      <c r="AV1670" s="60"/>
      <c r="AW1670" s="60"/>
    </row>
    <row r="1671">
      <c r="B1671" s="61">
        <v>995386.0</v>
      </c>
      <c r="C1671" s="61">
        <v>173.0</v>
      </c>
      <c r="D1671" s="66">
        <v>45407.0</v>
      </c>
      <c r="E1671" s="59" t="s">
        <v>17468</v>
      </c>
      <c r="F1671" s="61">
        <v>5619.0</v>
      </c>
      <c r="G1671" s="65" t="s">
        <v>17469</v>
      </c>
      <c r="H1671" s="60"/>
      <c r="I1671" s="60"/>
      <c r="J1671" s="60"/>
      <c r="K1671" s="59" t="s">
        <v>10792</v>
      </c>
      <c r="L1671" s="61">
        <v>500.0</v>
      </c>
      <c r="M1671" s="59" t="s">
        <v>10507</v>
      </c>
      <c r="N1671" s="61">
        <v>-1.0</v>
      </c>
      <c r="O1671" s="61">
        <v>0.0</v>
      </c>
      <c r="P1671" s="59" t="s">
        <v>10508</v>
      </c>
      <c r="Q1671" s="60"/>
      <c r="R1671" s="60"/>
      <c r="S1671" s="59" t="s">
        <v>10507</v>
      </c>
      <c r="T1671" s="59" t="s">
        <v>10508</v>
      </c>
      <c r="U1671" s="59" t="s">
        <v>10508</v>
      </c>
      <c r="V1671" s="59" t="s">
        <v>10508</v>
      </c>
      <c r="W1671" s="61">
        <v>1.0</v>
      </c>
      <c r="X1671" s="59" t="s">
        <v>15526</v>
      </c>
      <c r="Y1671" s="59" t="s">
        <v>16230</v>
      </c>
      <c r="Z1671" s="60"/>
      <c r="AA1671" s="60"/>
      <c r="AB1671" s="59" t="s">
        <v>10512</v>
      </c>
      <c r="AC1671" s="60"/>
      <c r="AD1671" s="60"/>
      <c r="AE1671" s="59" t="s">
        <v>10714</v>
      </c>
      <c r="AF1671" s="59" t="s">
        <v>10507</v>
      </c>
      <c r="AG1671" s="59" t="s">
        <v>10513</v>
      </c>
      <c r="AH1671" s="60"/>
      <c r="AI1671" s="60"/>
      <c r="AJ1671" s="61">
        <v>20.0</v>
      </c>
      <c r="AK1671" s="61">
        <v>15.0</v>
      </c>
      <c r="AL1671" s="61">
        <v>10.0</v>
      </c>
      <c r="AM1671" s="67"/>
      <c r="AN1671" s="67"/>
      <c r="AO1671" s="60"/>
      <c r="AP1671" s="60"/>
      <c r="AQ1671" s="60"/>
      <c r="AR1671" s="60"/>
      <c r="AS1671" s="62" t="s">
        <v>17470</v>
      </c>
      <c r="AT1671" s="60"/>
      <c r="AU1671" s="60" t="s">
        <v>15529</v>
      </c>
      <c r="AV1671" s="60"/>
      <c r="AW1671" s="60"/>
    </row>
    <row r="1672">
      <c r="B1672" s="61">
        <v>995386.0</v>
      </c>
      <c r="C1672" s="61">
        <v>173.0</v>
      </c>
      <c r="D1672" s="66">
        <v>45407.0</v>
      </c>
      <c r="E1672" s="59" t="s">
        <v>17471</v>
      </c>
      <c r="F1672" s="61">
        <v>5621.0</v>
      </c>
      <c r="G1672" s="62" t="s">
        <v>17472</v>
      </c>
      <c r="H1672" s="60"/>
      <c r="I1672" s="60"/>
      <c r="J1672" s="60"/>
      <c r="K1672" s="59" t="s">
        <v>10596</v>
      </c>
      <c r="L1672" s="61">
        <v>500.0</v>
      </c>
      <c r="M1672" s="59" t="s">
        <v>10507</v>
      </c>
      <c r="N1672" s="61">
        <v>-2.0</v>
      </c>
      <c r="O1672" s="61">
        <v>0.0</v>
      </c>
      <c r="P1672" s="59" t="s">
        <v>10508</v>
      </c>
      <c r="Q1672" s="60"/>
      <c r="R1672" s="60"/>
      <c r="S1672" s="59" t="s">
        <v>10507</v>
      </c>
      <c r="T1672" s="59" t="s">
        <v>10508</v>
      </c>
      <c r="U1672" s="59" t="s">
        <v>10508</v>
      </c>
      <c r="V1672" s="59" t="s">
        <v>10508</v>
      </c>
      <c r="W1672" s="61">
        <v>2.0</v>
      </c>
      <c r="X1672" s="59" t="s">
        <v>15526</v>
      </c>
      <c r="Y1672" s="59" t="s">
        <v>15850</v>
      </c>
      <c r="Z1672" s="60"/>
      <c r="AA1672" s="59"/>
      <c r="AB1672" s="59" t="s">
        <v>10512</v>
      </c>
      <c r="AC1672" s="60"/>
      <c r="AD1672" s="60"/>
      <c r="AE1672" s="59" t="s">
        <v>10507</v>
      </c>
      <c r="AF1672" s="59" t="s">
        <v>10507</v>
      </c>
      <c r="AG1672" s="59" t="s">
        <v>10513</v>
      </c>
      <c r="AH1672" s="60"/>
      <c r="AI1672" s="60"/>
      <c r="AJ1672" s="61">
        <v>20.0</v>
      </c>
      <c r="AK1672" s="61">
        <v>15.0</v>
      </c>
      <c r="AL1672" s="61">
        <v>10.0</v>
      </c>
      <c r="AM1672" s="68"/>
      <c r="AN1672" s="66">
        <v>45476.0</v>
      </c>
      <c r="AO1672" s="60"/>
      <c r="AP1672" s="60"/>
      <c r="AQ1672" s="60"/>
      <c r="AR1672" s="60"/>
      <c r="AS1672" s="62" t="s">
        <v>17473</v>
      </c>
      <c r="AT1672" s="60"/>
      <c r="AU1672" s="60" t="s">
        <v>15529</v>
      </c>
      <c r="AV1672" s="60"/>
      <c r="AW1672" s="60"/>
    </row>
    <row r="1673">
      <c r="B1673" s="61">
        <v>995386.0</v>
      </c>
      <c r="C1673" s="61">
        <v>159.0</v>
      </c>
      <c r="D1673" s="66">
        <v>45407.0</v>
      </c>
      <c r="E1673" s="59" t="s">
        <v>17474</v>
      </c>
      <c r="F1673" s="61">
        <v>5623.0</v>
      </c>
      <c r="G1673" s="62" t="s">
        <v>17475</v>
      </c>
      <c r="H1673" s="59"/>
      <c r="I1673" s="59"/>
      <c r="J1673" s="59"/>
      <c r="K1673" s="59" t="s">
        <v>10547</v>
      </c>
      <c r="L1673" s="61">
        <v>300.0</v>
      </c>
      <c r="M1673" s="59" t="s">
        <v>10507</v>
      </c>
      <c r="N1673" s="61">
        <v>0.0</v>
      </c>
      <c r="O1673" s="61">
        <v>0.0</v>
      </c>
      <c r="P1673" s="59" t="s">
        <v>10508</v>
      </c>
      <c r="Q1673" s="60"/>
      <c r="R1673" s="60"/>
      <c r="S1673" s="59" t="s">
        <v>10507</v>
      </c>
      <c r="T1673" s="59" t="s">
        <v>10508</v>
      </c>
      <c r="U1673" s="59" t="s">
        <v>10508</v>
      </c>
      <c r="V1673" s="59" t="s">
        <v>10508</v>
      </c>
      <c r="W1673" s="61">
        <v>1.0</v>
      </c>
      <c r="X1673" s="59" t="s">
        <v>10509</v>
      </c>
      <c r="Y1673" s="59" t="s">
        <v>17476</v>
      </c>
      <c r="Z1673" s="59"/>
      <c r="AA1673" s="59"/>
      <c r="AB1673" s="59" t="s">
        <v>10512</v>
      </c>
      <c r="AC1673" s="60"/>
      <c r="AD1673" s="60"/>
      <c r="AE1673" s="59" t="s">
        <v>10507</v>
      </c>
      <c r="AF1673" s="59" t="s">
        <v>10507</v>
      </c>
      <c r="AG1673" s="59" t="s">
        <v>10513</v>
      </c>
      <c r="AH1673" s="60"/>
      <c r="AI1673" s="60"/>
      <c r="AJ1673" s="61">
        <v>25.0</v>
      </c>
      <c r="AK1673" s="61">
        <v>15.0</v>
      </c>
      <c r="AL1673" s="61">
        <v>10.0</v>
      </c>
      <c r="AM1673" s="66">
        <v>45475.0</v>
      </c>
      <c r="AN1673" s="66">
        <v>45475.0</v>
      </c>
      <c r="AO1673" s="60"/>
      <c r="AP1673" s="59"/>
      <c r="AQ1673" s="60"/>
      <c r="AR1673" s="60"/>
      <c r="AS1673" s="62" t="s">
        <v>17477</v>
      </c>
      <c r="AT1673" s="59"/>
      <c r="AU1673" s="60" t="s">
        <v>11001</v>
      </c>
      <c r="AV1673" s="60"/>
      <c r="AW1673" s="60"/>
    </row>
    <row r="1674">
      <c r="B1674" s="61">
        <v>995386.0</v>
      </c>
      <c r="C1674" s="61">
        <v>159.0</v>
      </c>
      <c r="D1674" s="66">
        <v>45407.0</v>
      </c>
      <c r="E1674" s="59" t="s">
        <v>17478</v>
      </c>
      <c r="F1674" s="61">
        <v>5625.0</v>
      </c>
      <c r="G1674" s="59"/>
      <c r="H1674" s="59"/>
      <c r="I1674" s="59"/>
      <c r="J1674" s="59"/>
      <c r="K1674" s="59" t="s">
        <v>17479</v>
      </c>
      <c r="L1674" s="61">
        <v>100.0</v>
      </c>
      <c r="M1674" s="59" t="s">
        <v>10507</v>
      </c>
      <c r="N1674" s="61">
        <v>0.0</v>
      </c>
      <c r="O1674" s="61">
        <v>0.0</v>
      </c>
      <c r="P1674" s="59" t="s">
        <v>10508</v>
      </c>
      <c r="Q1674" s="60"/>
      <c r="R1674" s="60"/>
      <c r="S1674" s="59" t="s">
        <v>10507</v>
      </c>
      <c r="T1674" s="59" t="s">
        <v>10508</v>
      </c>
      <c r="U1674" s="59" t="s">
        <v>10508</v>
      </c>
      <c r="V1674" s="59" t="s">
        <v>10508</v>
      </c>
      <c r="W1674" s="61">
        <v>3.0</v>
      </c>
      <c r="X1674" s="59" t="s">
        <v>10509</v>
      </c>
      <c r="Y1674" s="59" t="s">
        <v>13577</v>
      </c>
      <c r="Z1674" s="60"/>
      <c r="AA1674" s="59"/>
      <c r="AB1674" s="59" t="s">
        <v>10512</v>
      </c>
      <c r="AC1674" s="60"/>
      <c r="AD1674" s="60"/>
      <c r="AE1674" s="59" t="s">
        <v>10507</v>
      </c>
      <c r="AF1674" s="59" t="s">
        <v>10507</v>
      </c>
      <c r="AG1674" s="59" t="s">
        <v>10513</v>
      </c>
      <c r="AH1674" s="60"/>
      <c r="AI1674" s="60"/>
      <c r="AJ1674" s="61">
        <v>25.0</v>
      </c>
      <c r="AK1674" s="61">
        <v>15.0</v>
      </c>
      <c r="AL1674" s="61">
        <v>10.0</v>
      </c>
      <c r="AM1674" s="67"/>
      <c r="AN1674" s="66">
        <v>45490.0</v>
      </c>
      <c r="AO1674" s="60"/>
      <c r="AP1674" s="59"/>
      <c r="AQ1674" s="60"/>
      <c r="AR1674" s="60"/>
      <c r="AS1674" s="62" t="s">
        <v>17480</v>
      </c>
      <c r="AT1674" s="60"/>
      <c r="AU1674" s="60" t="s">
        <v>11001</v>
      </c>
      <c r="AV1674" s="60"/>
      <c r="AW1674" s="60"/>
    </row>
    <row r="1675">
      <c r="B1675" s="61">
        <v>995386.0</v>
      </c>
      <c r="C1675" s="61">
        <v>159.0</v>
      </c>
      <c r="D1675" s="66">
        <v>45408.0</v>
      </c>
      <c r="E1675" s="59" t="s">
        <v>17481</v>
      </c>
      <c r="F1675" s="61">
        <v>5627.0</v>
      </c>
      <c r="G1675" s="62" t="s">
        <v>17482</v>
      </c>
      <c r="H1675" s="59"/>
      <c r="I1675" s="59"/>
      <c r="J1675" s="59"/>
      <c r="K1675" s="59" t="s">
        <v>10521</v>
      </c>
      <c r="L1675" s="61">
        <v>100.0</v>
      </c>
      <c r="M1675" s="59" t="s">
        <v>10507</v>
      </c>
      <c r="N1675" s="61">
        <v>0.0</v>
      </c>
      <c r="O1675" s="61">
        <v>0.0</v>
      </c>
      <c r="P1675" s="59" t="s">
        <v>10508</v>
      </c>
      <c r="Q1675" s="60"/>
      <c r="R1675" s="60"/>
      <c r="S1675" s="59" t="s">
        <v>10507</v>
      </c>
      <c r="T1675" s="59" t="s">
        <v>10508</v>
      </c>
      <c r="U1675" s="59" t="s">
        <v>10508</v>
      </c>
      <c r="V1675" s="59" t="s">
        <v>10508</v>
      </c>
      <c r="W1675" s="61">
        <v>1.0</v>
      </c>
      <c r="X1675" s="59" t="s">
        <v>10509</v>
      </c>
      <c r="Y1675" s="59" t="s">
        <v>17483</v>
      </c>
      <c r="Z1675" s="59"/>
      <c r="AA1675" s="59"/>
      <c r="AB1675" s="59" t="s">
        <v>10512</v>
      </c>
      <c r="AC1675" s="60"/>
      <c r="AD1675" s="60"/>
      <c r="AE1675" s="59" t="s">
        <v>10507</v>
      </c>
      <c r="AF1675" s="59" t="s">
        <v>10507</v>
      </c>
      <c r="AG1675" s="59" t="s">
        <v>10513</v>
      </c>
      <c r="AH1675" s="60"/>
      <c r="AI1675" s="60"/>
      <c r="AJ1675" s="61">
        <v>25.0</v>
      </c>
      <c r="AK1675" s="61">
        <v>15.0</v>
      </c>
      <c r="AL1675" s="61">
        <v>10.0</v>
      </c>
      <c r="AM1675" s="67"/>
      <c r="AN1675" s="67"/>
      <c r="AO1675" s="60"/>
      <c r="AP1675" s="59"/>
      <c r="AQ1675" s="60"/>
      <c r="AR1675" s="60"/>
      <c r="AS1675" s="62" t="s">
        <v>17484</v>
      </c>
      <c r="AT1675" s="60"/>
      <c r="AU1675" s="60" t="s">
        <v>11001</v>
      </c>
      <c r="AV1675" s="60"/>
      <c r="AW1675" s="60"/>
    </row>
    <row r="1676">
      <c r="B1676" s="61">
        <v>995386.0</v>
      </c>
      <c r="C1676" s="61">
        <v>175.0</v>
      </c>
      <c r="D1676" s="66">
        <v>45408.0</v>
      </c>
      <c r="E1676" s="59" t="s">
        <v>17485</v>
      </c>
      <c r="F1676" s="61">
        <v>5629.0</v>
      </c>
      <c r="G1676" s="62" t="s">
        <v>17486</v>
      </c>
      <c r="H1676" s="60"/>
      <c r="I1676" s="60"/>
      <c r="J1676" s="60"/>
      <c r="K1676" s="59" t="s">
        <v>10792</v>
      </c>
      <c r="L1676" s="61">
        <v>100.0</v>
      </c>
      <c r="M1676" s="59" t="s">
        <v>10507</v>
      </c>
      <c r="N1676" s="61">
        <v>1.0</v>
      </c>
      <c r="O1676" s="61">
        <v>0.0</v>
      </c>
      <c r="P1676" s="59" t="s">
        <v>10633</v>
      </c>
      <c r="Q1676" s="60"/>
      <c r="R1676" s="60"/>
      <c r="S1676" s="59" t="s">
        <v>10507</v>
      </c>
      <c r="T1676" s="59" t="s">
        <v>10508</v>
      </c>
      <c r="U1676" s="59" t="s">
        <v>10508</v>
      </c>
      <c r="V1676" s="59" t="s">
        <v>10508</v>
      </c>
      <c r="W1676" s="61">
        <v>0.0</v>
      </c>
      <c r="X1676" s="59" t="s">
        <v>15907</v>
      </c>
      <c r="Y1676" s="59" t="s">
        <v>16474</v>
      </c>
      <c r="Z1676" s="60"/>
      <c r="AA1676" s="59"/>
      <c r="AB1676" s="59" t="s">
        <v>10512</v>
      </c>
      <c r="AC1676" s="60"/>
      <c r="AD1676" s="60"/>
      <c r="AE1676" s="59" t="s">
        <v>10507</v>
      </c>
      <c r="AF1676" s="59" t="s">
        <v>10507</v>
      </c>
      <c r="AG1676" s="59" t="s">
        <v>10513</v>
      </c>
      <c r="AH1676" s="60"/>
      <c r="AI1676" s="60"/>
      <c r="AJ1676" s="61">
        <v>30.0</v>
      </c>
      <c r="AK1676" s="61">
        <v>20.0</v>
      </c>
      <c r="AL1676" s="61">
        <v>10.0</v>
      </c>
      <c r="AM1676" s="66">
        <v>45495.0</v>
      </c>
      <c r="AN1676" s="66">
        <v>45495.0</v>
      </c>
      <c r="AO1676" s="60"/>
      <c r="AP1676" s="59"/>
      <c r="AQ1676" s="60"/>
      <c r="AR1676" s="60"/>
      <c r="AS1676" s="62" t="s">
        <v>17487</v>
      </c>
      <c r="AT1676" s="60"/>
      <c r="AU1676" s="60" t="s">
        <v>15671</v>
      </c>
      <c r="AV1676" s="60"/>
      <c r="AW1676" s="60"/>
    </row>
    <row r="1677">
      <c r="B1677" s="61">
        <v>995386.0</v>
      </c>
      <c r="C1677" s="61">
        <v>175.0</v>
      </c>
      <c r="D1677" s="66">
        <v>45408.0</v>
      </c>
      <c r="E1677" s="59" t="s">
        <v>17488</v>
      </c>
      <c r="F1677" s="61">
        <v>5631.0</v>
      </c>
      <c r="G1677" s="62" t="s">
        <v>17489</v>
      </c>
      <c r="H1677" s="60"/>
      <c r="I1677" s="60"/>
      <c r="J1677" s="60"/>
      <c r="K1677" s="59" t="s">
        <v>10689</v>
      </c>
      <c r="L1677" s="61">
        <v>100.0</v>
      </c>
      <c r="M1677" s="59" t="s">
        <v>10507</v>
      </c>
      <c r="N1677" s="61">
        <v>0.0</v>
      </c>
      <c r="O1677" s="61">
        <v>0.0</v>
      </c>
      <c r="P1677" s="59" t="s">
        <v>10508</v>
      </c>
      <c r="Q1677" s="60"/>
      <c r="R1677" s="60"/>
      <c r="S1677" s="59" t="s">
        <v>10507</v>
      </c>
      <c r="T1677" s="59" t="s">
        <v>10508</v>
      </c>
      <c r="U1677" s="59" t="s">
        <v>10508</v>
      </c>
      <c r="V1677" s="59" t="s">
        <v>10508</v>
      </c>
      <c r="W1677" s="61">
        <v>1.0</v>
      </c>
      <c r="X1677" s="59" t="s">
        <v>15669</v>
      </c>
      <c r="Y1677" s="59" t="s">
        <v>35</v>
      </c>
      <c r="Z1677" s="60"/>
      <c r="AA1677" s="59"/>
      <c r="AB1677" s="59" t="s">
        <v>10512</v>
      </c>
      <c r="AC1677" s="60"/>
      <c r="AD1677" s="60"/>
      <c r="AE1677" s="59" t="s">
        <v>10689</v>
      </c>
      <c r="AF1677" s="59" t="s">
        <v>10507</v>
      </c>
      <c r="AG1677" s="59" t="s">
        <v>10513</v>
      </c>
      <c r="AH1677" s="60"/>
      <c r="AI1677" s="60"/>
      <c r="AJ1677" s="61">
        <v>30.0</v>
      </c>
      <c r="AK1677" s="61">
        <v>20.0</v>
      </c>
      <c r="AL1677" s="61">
        <v>10.0</v>
      </c>
      <c r="AM1677" s="68"/>
      <c r="AN1677" s="67"/>
      <c r="AO1677" s="60"/>
      <c r="AP1677" s="60"/>
      <c r="AQ1677" s="60"/>
      <c r="AR1677" s="60"/>
      <c r="AS1677" s="62" t="s">
        <v>17490</v>
      </c>
      <c r="AT1677" s="60"/>
      <c r="AU1677" s="60" t="s">
        <v>15671</v>
      </c>
      <c r="AV1677" s="60"/>
      <c r="AW1677" s="60"/>
    </row>
    <row r="1678">
      <c r="B1678" s="61">
        <v>995386.0</v>
      </c>
      <c r="C1678" s="61">
        <v>175.0</v>
      </c>
      <c r="D1678" s="66">
        <v>45408.0</v>
      </c>
      <c r="E1678" s="59" t="s">
        <v>17491</v>
      </c>
      <c r="F1678" s="61">
        <v>5633.0</v>
      </c>
      <c r="G1678" s="62" t="s">
        <v>17492</v>
      </c>
      <c r="H1678" s="59"/>
      <c r="I1678" s="59"/>
      <c r="J1678" s="59"/>
      <c r="K1678" s="59" t="s">
        <v>10689</v>
      </c>
      <c r="L1678" s="61">
        <v>100.0</v>
      </c>
      <c r="M1678" s="59" t="s">
        <v>10507</v>
      </c>
      <c r="N1678" s="61">
        <v>1.0</v>
      </c>
      <c r="O1678" s="61">
        <v>0.0</v>
      </c>
      <c r="P1678" s="59" t="s">
        <v>10633</v>
      </c>
      <c r="Q1678" s="60"/>
      <c r="R1678" s="60"/>
      <c r="S1678" s="59" t="s">
        <v>10507</v>
      </c>
      <c r="T1678" s="59" t="s">
        <v>10508</v>
      </c>
      <c r="U1678" s="59" t="s">
        <v>10508</v>
      </c>
      <c r="V1678" s="59" t="s">
        <v>10508</v>
      </c>
      <c r="W1678" s="61">
        <v>0.0</v>
      </c>
      <c r="X1678" s="59" t="s">
        <v>15669</v>
      </c>
      <c r="Y1678" s="59" t="s">
        <v>35</v>
      </c>
      <c r="Z1678" s="60"/>
      <c r="AA1678" s="59"/>
      <c r="AB1678" s="59" t="s">
        <v>10512</v>
      </c>
      <c r="AC1678" s="60"/>
      <c r="AD1678" s="60"/>
      <c r="AE1678" s="59" t="s">
        <v>10689</v>
      </c>
      <c r="AF1678" s="59" t="s">
        <v>10507</v>
      </c>
      <c r="AG1678" s="59" t="s">
        <v>10513</v>
      </c>
      <c r="AH1678" s="60"/>
      <c r="AI1678" s="60"/>
      <c r="AJ1678" s="61">
        <v>30.0</v>
      </c>
      <c r="AK1678" s="61">
        <v>20.0</v>
      </c>
      <c r="AL1678" s="61">
        <v>10.0</v>
      </c>
      <c r="AM1678" s="67"/>
      <c r="AN1678" s="67"/>
      <c r="AO1678" s="60"/>
      <c r="AP1678" s="59"/>
      <c r="AQ1678" s="60"/>
      <c r="AR1678" s="60"/>
      <c r="AS1678" s="62" t="s">
        <v>17493</v>
      </c>
      <c r="AT1678" s="60"/>
      <c r="AU1678" s="60" t="s">
        <v>15671</v>
      </c>
      <c r="AV1678" s="60"/>
      <c r="AW1678" s="60"/>
    </row>
    <row r="1679">
      <c r="B1679" s="61">
        <v>995386.0</v>
      </c>
      <c r="C1679" s="61">
        <v>175.0</v>
      </c>
      <c r="D1679" s="66">
        <v>45408.0</v>
      </c>
      <c r="E1679" s="59" t="s">
        <v>17494</v>
      </c>
      <c r="F1679" s="61">
        <v>5635.0</v>
      </c>
      <c r="G1679" s="65" t="s">
        <v>17495</v>
      </c>
      <c r="H1679" s="60"/>
      <c r="I1679" s="60"/>
      <c r="J1679" s="60"/>
      <c r="K1679" s="59" t="s">
        <v>10547</v>
      </c>
      <c r="L1679" s="61">
        <v>100.0</v>
      </c>
      <c r="M1679" s="59" t="s">
        <v>10507</v>
      </c>
      <c r="N1679" s="61">
        <v>-1.0</v>
      </c>
      <c r="O1679" s="61">
        <v>0.0</v>
      </c>
      <c r="P1679" s="59" t="s">
        <v>10508</v>
      </c>
      <c r="Q1679" s="60"/>
      <c r="R1679" s="60"/>
      <c r="S1679" s="59" t="s">
        <v>10507</v>
      </c>
      <c r="T1679" s="59" t="s">
        <v>10508</v>
      </c>
      <c r="U1679" s="59" t="s">
        <v>10508</v>
      </c>
      <c r="V1679" s="59" t="s">
        <v>10508</v>
      </c>
      <c r="W1679" s="61">
        <v>1.0</v>
      </c>
      <c r="X1679" s="59" t="s">
        <v>15669</v>
      </c>
      <c r="Y1679" s="59" t="s">
        <v>17150</v>
      </c>
      <c r="Z1679" s="60"/>
      <c r="AA1679" s="59"/>
      <c r="AB1679" s="59" t="s">
        <v>10512</v>
      </c>
      <c r="AC1679" s="60"/>
      <c r="AD1679" s="60"/>
      <c r="AE1679" s="59" t="s">
        <v>10689</v>
      </c>
      <c r="AF1679" s="59" t="s">
        <v>10507</v>
      </c>
      <c r="AG1679" s="59" t="s">
        <v>10513</v>
      </c>
      <c r="AH1679" s="60"/>
      <c r="AI1679" s="60"/>
      <c r="AJ1679" s="61">
        <v>30.0</v>
      </c>
      <c r="AK1679" s="61">
        <v>20.0</v>
      </c>
      <c r="AL1679" s="61">
        <v>10.0</v>
      </c>
      <c r="AM1679" s="67"/>
      <c r="AN1679" s="67"/>
      <c r="AO1679" s="60"/>
      <c r="AP1679" s="60"/>
      <c r="AQ1679" s="60"/>
      <c r="AR1679" s="60"/>
      <c r="AS1679" s="62" t="s">
        <v>17496</v>
      </c>
      <c r="AT1679" s="60"/>
      <c r="AU1679" s="60" t="s">
        <v>15671</v>
      </c>
      <c r="AV1679" s="60"/>
      <c r="AW1679" s="60"/>
    </row>
    <row r="1680">
      <c r="B1680" s="61">
        <v>995386.0</v>
      </c>
      <c r="C1680" s="61">
        <v>175.0</v>
      </c>
      <c r="D1680" s="66">
        <v>45408.0</v>
      </c>
      <c r="E1680" s="59" t="s">
        <v>17497</v>
      </c>
      <c r="F1680" s="61">
        <v>5637.0</v>
      </c>
      <c r="G1680" s="62" t="s">
        <v>17498</v>
      </c>
      <c r="H1680" s="59"/>
      <c r="I1680" s="60"/>
      <c r="J1680" s="60"/>
      <c r="K1680" s="59" t="s">
        <v>10521</v>
      </c>
      <c r="L1680" s="61">
        <v>100.0</v>
      </c>
      <c r="M1680" s="59" t="s">
        <v>10507</v>
      </c>
      <c r="N1680" s="61">
        <v>0.0</v>
      </c>
      <c r="O1680" s="61">
        <v>0.0</v>
      </c>
      <c r="P1680" s="59" t="s">
        <v>10508</v>
      </c>
      <c r="Q1680" s="60"/>
      <c r="R1680" s="60"/>
      <c r="S1680" s="59" t="s">
        <v>10507</v>
      </c>
      <c r="T1680" s="59" t="s">
        <v>10508</v>
      </c>
      <c r="U1680" s="59" t="s">
        <v>10508</v>
      </c>
      <c r="V1680" s="59" t="s">
        <v>10508</v>
      </c>
      <c r="W1680" s="61">
        <v>0.0</v>
      </c>
      <c r="X1680" s="59" t="s">
        <v>15669</v>
      </c>
      <c r="Y1680" s="59" t="s">
        <v>20</v>
      </c>
      <c r="Z1680" s="60"/>
      <c r="AA1680" s="59"/>
      <c r="AB1680" s="59" t="s">
        <v>10512</v>
      </c>
      <c r="AC1680" s="60"/>
      <c r="AD1680" s="60"/>
      <c r="AE1680" s="59" t="s">
        <v>10689</v>
      </c>
      <c r="AF1680" s="59" t="s">
        <v>10507</v>
      </c>
      <c r="AG1680" s="59" t="s">
        <v>10513</v>
      </c>
      <c r="AH1680" s="60"/>
      <c r="AI1680" s="60"/>
      <c r="AJ1680" s="61">
        <v>30.0</v>
      </c>
      <c r="AK1680" s="61">
        <v>20.0</v>
      </c>
      <c r="AL1680" s="61">
        <v>10.0</v>
      </c>
      <c r="AM1680" s="67"/>
      <c r="AN1680" s="67"/>
      <c r="AO1680" s="60"/>
      <c r="AP1680" s="59"/>
      <c r="AQ1680" s="60"/>
      <c r="AR1680" s="60"/>
      <c r="AS1680" s="62" t="s">
        <v>17499</v>
      </c>
      <c r="AT1680" s="60"/>
      <c r="AU1680" s="60" t="s">
        <v>15671</v>
      </c>
      <c r="AV1680" s="60"/>
      <c r="AW1680" s="60"/>
    </row>
    <row r="1681">
      <c r="B1681" s="61">
        <v>995386.0</v>
      </c>
      <c r="C1681" s="61">
        <v>175.0</v>
      </c>
      <c r="D1681" s="66">
        <v>45408.0</v>
      </c>
      <c r="E1681" s="59" t="s">
        <v>17500</v>
      </c>
      <c r="F1681" s="61">
        <v>5639.0</v>
      </c>
      <c r="G1681" s="65" t="s">
        <v>17501</v>
      </c>
      <c r="H1681" s="60"/>
      <c r="I1681" s="60"/>
      <c r="J1681" s="60"/>
      <c r="K1681" s="59" t="s">
        <v>10792</v>
      </c>
      <c r="L1681" s="61">
        <v>100.0</v>
      </c>
      <c r="M1681" s="59" t="s">
        <v>10507</v>
      </c>
      <c r="N1681" s="61">
        <v>0.0</v>
      </c>
      <c r="O1681" s="61">
        <v>0.0</v>
      </c>
      <c r="P1681" s="59" t="s">
        <v>10508</v>
      </c>
      <c r="Q1681" s="60"/>
      <c r="R1681" s="60"/>
      <c r="S1681" s="59" t="s">
        <v>10507</v>
      </c>
      <c r="T1681" s="59" t="s">
        <v>10508</v>
      </c>
      <c r="U1681" s="59" t="s">
        <v>10508</v>
      </c>
      <c r="V1681" s="59" t="s">
        <v>10508</v>
      </c>
      <c r="W1681" s="61">
        <v>0.0</v>
      </c>
      <c r="X1681" s="59" t="s">
        <v>15669</v>
      </c>
      <c r="Y1681" s="59" t="s">
        <v>20</v>
      </c>
      <c r="Z1681" s="60"/>
      <c r="AA1681" s="59"/>
      <c r="AB1681" s="59" t="s">
        <v>10512</v>
      </c>
      <c r="AC1681" s="60"/>
      <c r="AD1681" s="60"/>
      <c r="AE1681" s="59" t="s">
        <v>10689</v>
      </c>
      <c r="AF1681" s="59" t="s">
        <v>10507</v>
      </c>
      <c r="AG1681" s="59" t="s">
        <v>10513</v>
      </c>
      <c r="AH1681" s="60"/>
      <c r="AI1681" s="60"/>
      <c r="AJ1681" s="61">
        <v>30.0</v>
      </c>
      <c r="AK1681" s="61">
        <v>20.0</v>
      </c>
      <c r="AL1681" s="61">
        <v>10.0</v>
      </c>
      <c r="AM1681" s="67"/>
      <c r="AN1681" s="67"/>
      <c r="AO1681" s="60"/>
      <c r="AP1681" s="60"/>
      <c r="AQ1681" s="60"/>
      <c r="AR1681" s="60"/>
      <c r="AS1681" s="62" t="s">
        <v>17502</v>
      </c>
      <c r="AT1681" s="60"/>
      <c r="AU1681" s="60" t="s">
        <v>15671</v>
      </c>
      <c r="AV1681" s="60"/>
      <c r="AW1681" s="60"/>
    </row>
    <row r="1682">
      <c r="B1682" s="61">
        <v>995386.0</v>
      </c>
      <c r="C1682" s="61">
        <v>175.0</v>
      </c>
      <c r="D1682" s="66">
        <v>45408.0</v>
      </c>
      <c r="E1682" s="59" t="s">
        <v>17503</v>
      </c>
      <c r="F1682" s="61">
        <v>5641.0</v>
      </c>
      <c r="G1682" s="62" t="s">
        <v>17504</v>
      </c>
      <c r="H1682" s="60"/>
      <c r="I1682" s="60"/>
      <c r="J1682" s="60"/>
      <c r="K1682" s="59" t="s">
        <v>10527</v>
      </c>
      <c r="L1682" s="61">
        <v>100.0</v>
      </c>
      <c r="M1682" s="59" t="s">
        <v>10507</v>
      </c>
      <c r="N1682" s="61">
        <v>-1.0</v>
      </c>
      <c r="O1682" s="61">
        <v>0.0</v>
      </c>
      <c r="P1682" s="59" t="s">
        <v>10508</v>
      </c>
      <c r="Q1682" s="60"/>
      <c r="R1682" s="60"/>
      <c r="S1682" s="59" t="s">
        <v>10507</v>
      </c>
      <c r="T1682" s="59" t="s">
        <v>10508</v>
      </c>
      <c r="U1682" s="59" t="s">
        <v>10508</v>
      </c>
      <c r="V1682" s="59" t="s">
        <v>10508</v>
      </c>
      <c r="W1682" s="61">
        <v>1.0</v>
      </c>
      <c r="X1682" s="59" t="s">
        <v>15669</v>
      </c>
      <c r="Y1682" s="59" t="s">
        <v>16663</v>
      </c>
      <c r="Z1682" s="60"/>
      <c r="AA1682" s="59"/>
      <c r="AB1682" s="59" t="s">
        <v>10512</v>
      </c>
      <c r="AC1682" s="60"/>
      <c r="AD1682" s="60"/>
      <c r="AE1682" s="59" t="s">
        <v>10689</v>
      </c>
      <c r="AF1682" s="59" t="s">
        <v>10507</v>
      </c>
      <c r="AG1682" s="59" t="s">
        <v>10513</v>
      </c>
      <c r="AH1682" s="60"/>
      <c r="AI1682" s="60"/>
      <c r="AJ1682" s="61">
        <v>30.0</v>
      </c>
      <c r="AK1682" s="61">
        <v>20.0</v>
      </c>
      <c r="AL1682" s="61">
        <v>10.0</v>
      </c>
      <c r="AM1682" s="67"/>
      <c r="AN1682" s="67"/>
      <c r="AO1682" s="60"/>
      <c r="AP1682" s="59"/>
      <c r="AQ1682" s="60"/>
      <c r="AR1682" s="60"/>
      <c r="AS1682" s="62" t="s">
        <v>17505</v>
      </c>
      <c r="AT1682" s="60"/>
      <c r="AU1682" s="60" t="s">
        <v>15671</v>
      </c>
      <c r="AV1682" s="60"/>
      <c r="AW1682" s="60"/>
    </row>
    <row r="1683">
      <c r="B1683" s="61">
        <v>995386.0</v>
      </c>
      <c r="C1683" s="61">
        <v>175.0</v>
      </c>
      <c r="D1683" s="66">
        <v>45408.0</v>
      </c>
      <c r="E1683" s="59" t="s">
        <v>17506</v>
      </c>
      <c r="F1683" s="61">
        <v>5643.0</v>
      </c>
      <c r="G1683" s="62" t="s">
        <v>17507</v>
      </c>
      <c r="H1683" s="60"/>
      <c r="I1683" s="60"/>
      <c r="J1683" s="60"/>
      <c r="K1683" s="59" t="s">
        <v>10521</v>
      </c>
      <c r="L1683" s="61">
        <v>100.0</v>
      </c>
      <c r="M1683" s="59" t="s">
        <v>10507</v>
      </c>
      <c r="N1683" s="61">
        <v>0.0</v>
      </c>
      <c r="O1683" s="61">
        <v>0.0</v>
      </c>
      <c r="P1683" s="59" t="s">
        <v>10508</v>
      </c>
      <c r="Q1683" s="60"/>
      <c r="R1683" s="60"/>
      <c r="S1683" s="59" t="s">
        <v>10507</v>
      </c>
      <c r="T1683" s="59" t="s">
        <v>10508</v>
      </c>
      <c r="U1683" s="59" t="s">
        <v>10508</v>
      </c>
      <c r="V1683" s="59" t="s">
        <v>10508</v>
      </c>
      <c r="W1683" s="61">
        <v>1.0</v>
      </c>
      <c r="X1683" s="59" t="s">
        <v>15669</v>
      </c>
      <c r="Y1683" s="59" t="s">
        <v>20</v>
      </c>
      <c r="Z1683" s="60"/>
      <c r="AA1683" s="59"/>
      <c r="AB1683" s="59" t="s">
        <v>10512</v>
      </c>
      <c r="AC1683" s="60"/>
      <c r="AD1683" s="60"/>
      <c r="AE1683" s="59" t="s">
        <v>10689</v>
      </c>
      <c r="AF1683" s="59" t="s">
        <v>10507</v>
      </c>
      <c r="AG1683" s="59" t="s">
        <v>10513</v>
      </c>
      <c r="AH1683" s="60"/>
      <c r="AI1683" s="60"/>
      <c r="AJ1683" s="61">
        <v>30.0</v>
      </c>
      <c r="AK1683" s="61">
        <v>20.0</v>
      </c>
      <c r="AL1683" s="61">
        <v>10.0</v>
      </c>
      <c r="AM1683" s="68"/>
      <c r="AN1683" s="66">
        <v>45419.0</v>
      </c>
      <c r="AO1683" s="60"/>
      <c r="AP1683" s="60"/>
      <c r="AQ1683" s="60"/>
      <c r="AR1683" s="60"/>
      <c r="AS1683" s="62" t="s">
        <v>17508</v>
      </c>
      <c r="AT1683" s="60"/>
      <c r="AU1683" s="60" t="s">
        <v>15671</v>
      </c>
      <c r="AV1683" s="60"/>
      <c r="AW1683" s="60"/>
    </row>
    <row r="1684">
      <c r="B1684" s="61">
        <v>995386.0</v>
      </c>
      <c r="C1684" s="61">
        <v>175.0</v>
      </c>
      <c r="D1684" s="66">
        <v>45408.0</v>
      </c>
      <c r="E1684" s="59" t="s">
        <v>17509</v>
      </c>
      <c r="F1684" s="61">
        <v>5645.0</v>
      </c>
      <c r="G1684" s="62" t="s">
        <v>17510</v>
      </c>
      <c r="H1684" s="60"/>
      <c r="I1684" s="60"/>
      <c r="J1684" s="60"/>
      <c r="K1684" s="59" t="s">
        <v>10792</v>
      </c>
      <c r="L1684" s="61">
        <v>100.0</v>
      </c>
      <c r="M1684" s="59" t="s">
        <v>10507</v>
      </c>
      <c r="N1684" s="61">
        <v>0.0</v>
      </c>
      <c r="O1684" s="61">
        <v>0.0</v>
      </c>
      <c r="P1684" s="59" t="s">
        <v>10508</v>
      </c>
      <c r="Q1684" s="60"/>
      <c r="R1684" s="60"/>
      <c r="S1684" s="59" t="s">
        <v>10507</v>
      </c>
      <c r="T1684" s="59" t="s">
        <v>10508</v>
      </c>
      <c r="U1684" s="59" t="s">
        <v>10508</v>
      </c>
      <c r="V1684" s="59" t="s">
        <v>10508</v>
      </c>
      <c r="W1684" s="61">
        <v>1.0</v>
      </c>
      <c r="X1684" s="59" t="s">
        <v>15669</v>
      </c>
      <c r="Y1684" s="59" t="s">
        <v>16437</v>
      </c>
      <c r="Z1684" s="60"/>
      <c r="AA1684" s="59"/>
      <c r="AB1684" s="59" t="s">
        <v>10512</v>
      </c>
      <c r="AC1684" s="60"/>
      <c r="AD1684" s="60"/>
      <c r="AE1684" s="59" t="s">
        <v>10507</v>
      </c>
      <c r="AF1684" s="59" t="s">
        <v>10507</v>
      </c>
      <c r="AG1684" s="59" t="s">
        <v>10513</v>
      </c>
      <c r="AH1684" s="60"/>
      <c r="AI1684" s="60"/>
      <c r="AJ1684" s="61">
        <v>30.0</v>
      </c>
      <c r="AK1684" s="61">
        <v>20.0</v>
      </c>
      <c r="AL1684" s="61">
        <v>10.0</v>
      </c>
      <c r="AM1684" s="66">
        <v>45475.0</v>
      </c>
      <c r="AN1684" s="68"/>
      <c r="AO1684" s="60"/>
      <c r="AP1684" s="59"/>
      <c r="AQ1684" s="60"/>
      <c r="AR1684" s="60"/>
      <c r="AS1684" s="62" t="s">
        <v>17511</v>
      </c>
      <c r="AT1684" s="60"/>
      <c r="AU1684" s="60" t="s">
        <v>15671</v>
      </c>
      <c r="AV1684" s="60"/>
      <c r="AW1684" s="60"/>
    </row>
    <row r="1685">
      <c r="B1685" s="61">
        <v>995386.0</v>
      </c>
      <c r="C1685" s="61">
        <v>173.0</v>
      </c>
      <c r="D1685" s="66">
        <v>45408.0</v>
      </c>
      <c r="E1685" s="59" t="s">
        <v>17512</v>
      </c>
      <c r="F1685" s="61">
        <v>5647.0</v>
      </c>
      <c r="G1685" s="65" t="s">
        <v>17513</v>
      </c>
      <c r="H1685" s="60"/>
      <c r="I1685" s="60"/>
      <c r="J1685" s="60"/>
      <c r="K1685" s="59" t="s">
        <v>10527</v>
      </c>
      <c r="L1685" s="61">
        <v>500.0</v>
      </c>
      <c r="M1685" s="59" t="s">
        <v>10507</v>
      </c>
      <c r="N1685" s="61">
        <v>-1.0</v>
      </c>
      <c r="O1685" s="61">
        <v>0.0</v>
      </c>
      <c r="P1685" s="59" t="s">
        <v>10508</v>
      </c>
      <c r="Q1685" s="60"/>
      <c r="R1685" s="60"/>
      <c r="S1685" s="59" t="s">
        <v>10507</v>
      </c>
      <c r="T1685" s="59" t="s">
        <v>10508</v>
      </c>
      <c r="U1685" s="59" t="s">
        <v>10508</v>
      </c>
      <c r="V1685" s="59" t="s">
        <v>10508</v>
      </c>
      <c r="W1685" s="61">
        <v>1.0</v>
      </c>
      <c r="X1685" s="59" t="s">
        <v>15526</v>
      </c>
      <c r="Y1685" s="59" t="s">
        <v>15860</v>
      </c>
      <c r="Z1685" s="60"/>
      <c r="AA1685" s="59"/>
      <c r="AB1685" s="59" t="s">
        <v>10512</v>
      </c>
      <c r="AC1685" s="60"/>
      <c r="AD1685" s="60"/>
      <c r="AE1685" s="59" t="s">
        <v>10714</v>
      </c>
      <c r="AF1685" s="59" t="s">
        <v>10507</v>
      </c>
      <c r="AG1685" s="59" t="s">
        <v>10513</v>
      </c>
      <c r="AH1685" s="60"/>
      <c r="AI1685" s="60"/>
      <c r="AJ1685" s="61">
        <v>20.0</v>
      </c>
      <c r="AK1685" s="61">
        <v>15.0</v>
      </c>
      <c r="AL1685" s="61">
        <v>10.0</v>
      </c>
      <c r="AM1685" s="67"/>
      <c r="AN1685" s="67"/>
      <c r="AO1685" s="60"/>
      <c r="AP1685" s="60"/>
      <c r="AQ1685" s="60"/>
      <c r="AR1685" s="60"/>
      <c r="AS1685" s="62" t="s">
        <v>17514</v>
      </c>
      <c r="AT1685" s="60"/>
      <c r="AU1685" s="60" t="s">
        <v>15529</v>
      </c>
      <c r="AV1685" s="60"/>
      <c r="AW1685" s="60"/>
    </row>
    <row r="1686">
      <c r="B1686" s="61">
        <v>995386.0</v>
      </c>
      <c r="C1686" s="61">
        <v>173.0</v>
      </c>
      <c r="D1686" s="66">
        <v>45408.0</v>
      </c>
      <c r="E1686" s="59" t="s">
        <v>17515</v>
      </c>
      <c r="F1686" s="61">
        <v>5649.0</v>
      </c>
      <c r="G1686" s="65" t="s">
        <v>17516</v>
      </c>
      <c r="H1686" s="60"/>
      <c r="I1686" s="60"/>
      <c r="J1686" s="60"/>
      <c r="K1686" s="59" t="s">
        <v>10521</v>
      </c>
      <c r="L1686" s="61">
        <v>500.0</v>
      </c>
      <c r="M1686" s="59" t="s">
        <v>10507</v>
      </c>
      <c r="N1686" s="61">
        <v>0.0</v>
      </c>
      <c r="O1686" s="61">
        <v>0.0</v>
      </c>
      <c r="P1686" s="59" t="s">
        <v>10508</v>
      </c>
      <c r="Q1686" s="60"/>
      <c r="R1686" s="60"/>
      <c r="S1686" s="59" t="s">
        <v>10507</v>
      </c>
      <c r="T1686" s="59" t="s">
        <v>10508</v>
      </c>
      <c r="U1686" s="59" t="s">
        <v>10508</v>
      </c>
      <c r="V1686" s="59" t="s">
        <v>10508</v>
      </c>
      <c r="W1686" s="61">
        <v>0.0</v>
      </c>
      <c r="X1686" s="59" t="s">
        <v>15526</v>
      </c>
      <c r="Y1686" s="59" t="s">
        <v>15850</v>
      </c>
      <c r="Z1686" s="60"/>
      <c r="AA1686" s="60"/>
      <c r="AB1686" s="60" t="s">
        <v>10512</v>
      </c>
      <c r="AC1686" s="60"/>
      <c r="AD1686" s="60"/>
      <c r="AE1686" s="59" t="s">
        <v>10714</v>
      </c>
      <c r="AF1686" s="59" t="s">
        <v>10507</v>
      </c>
      <c r="AG1686" s="60" t="s">
        <v>10513</v>
      </c>
      <c r="AH1686" s="60"/>
      <c r="AI1686" s="60"/>
      <c r="AJ1686" s="61">
        <v>20.0</v>
      </c>
      <c r="AK1686" s="61">
        <v>15.0</v>
      </c>
      <c r="AL1686" s="61">
        <v>10.0</v>
      </c>
      <c r="AM1686" s="60"/>
      <c r="AN1686" s="60"/>
      <c r="AO1686" s="60"/>
      <c r="AP1686" s="60"/>
      <c r="AQ1686" s="60"/>
      <c r="AR1686" s="60"/>
      <c r="AS1686" s="62" t="s">
        <v>17517</v>
      </c>
      <c r="AT1686" s="60"/>
      <c r="AU1686" s="60" t="s">
        <v>15529</v>
      </c>
      <c r="AV1686" s="60"/>
      <c r="AW1686" s="60"/>
    </row>
    <row r="1687">
      <c r="B1687" s="61">
        <v>995386.0</v>
      </c>
      <c r="C1687" s="61">
        <v>173.0</v>
      </c>
      <c r="D1687" s="66">
        <v>45408.0</v>
      </c>
      <c r="E1687" s="59" t="s">
        <v>17518</v>
      </c>
      <c r="F1687" s="61">
        <v>5651.0</v>
      </c>
      <c r="G1687" s="62" t="s">
        <v>17519</v>
      </c>
      <c r="H1687" s="59"/>
      <c r="I1687" s="60"/>
      <c r="J1687" s="60"/>
      <c r="K1687" s="59" t="s">
        <v>10527</v>
      </c>
      <c r="L1687" s="61">
        <v>500.0</v>
      </c>
      <c r="M1687" s="59" t="s">
        <v>10507</v>
      </c>
      <c r="N1687" s="61">
        <v>0.0</v>
      </c>
      <c r="O1687" s="61">
        <v>0.0</v>
      </c>
      <c r="P1687" s="59" t="s">
        <v>10508</v>
      </c>
      <c r="Q1687" s="60"/>
      <c r="R1687" s="60"/>
      <c r="S1687" s="59" t="s">
        <v>10507</v>
      </c>
      <c r="T1687" s="59" t="s">
        <v>10508</v>
      </c>
      <c r="U1687" s="59" t="s">
        <v>10508</v>
      </c>
      <c r="V1687" s="59" t="s">
        <v>10508</v>
      </c>
      <c r="W1687" s="61">
        <v>0.0</v>
      </c>
      <c r="X1687" s="59" t="s">
        <v>15526</v>
      </c>
      <c r="Y1687" s="59" t="s">
        <v>17520</v>
      </c>
      <c r="Z1687" s="59"/>
      <c r="AA1687" s="59"/>
      <c r="AB1687" s="59" t="s">
        <v>10512</v>
      </c>
      <c r="AC1687" s="60"/>
      <c r="AD1687" s="60"/>
      <c r="AE1687" s="59" t="s">
        <v>10714</v>
      </c>
      <c r="AF1687" s="59" t="s">
        <v>10507</v>
      </c>
      <c r="AG1687" s="59" t="s">
        <v>10513</v>
      </c>
      <c r="AH1687" s="59"/>
      <c r="AI1687" s="60"/>
      <c r="AJ1687" s="61">
        <v>20.0</v>
      </c>
      <c r="AK1687" s="61">
        <v>15.0</v>
      </c>
      <c r="AL1687" s="61">
        <v>10.0</v>
      </c>
      <c r="AM1687" s="67"/>
      <c r="AN1687" s="67"/>
      <c r="AO1687" s="60"/>
      <c r="AP1687" s="59"/>
      <c r="AQ1687" s="60"/>
      <c r="AR1687" s="60"/>
      <c r="AS1687" s="62" t="s">
        <v>17521</v>
      </c>
      <c r="AT1687" s="60"/>
      <c r="AU1687" s="60" t="s">
        <v>15529</v>
      </c>
      <c r="AV1687" s="60"/>
      <c r="AW1687" s="60"/>
    </row>
    <row r="1688">
      <c r="B1688" s="61">
        <v>995386.0</v>
      </c>
      <c r="C1688" s="61">
        <v>173.0</v>
      </c>
      <c r="D1688" s="66">
        <v>45408.0</v>
      </c>
      <c r="E1688" s="59" t="s">
        <v>17522</v>
      </c>
      <c r="F1688" s="61">
        <v>5653.0</v>
      </c>
      <c r="G1688" s="62" t="s">
        <v>17523</v>
      </c>
      <c r="H1688" s="59"/>
      <c r="I1688" s="60"/>
      <c r="J1688" s="60"/>
      <c r="K1688" s="59" t="s">
        <v>10527</v>
      </c>
      <c r="L1688" s="61">
        <v>500.0</v>
      </c>
      <c r="M1688" s="59" t="s">
        <v>10507</v>
      </c>
      <c r="N1688" s="61">
        <v>0.0</v>
      </c>
      <c r="O1688" s="61">
        <v>0.0</v>
      </c>
      <c r="P1688" s="59" t="s">
        <v>10508</v>
      </c>
      <c r="Q1688" s="60"/>
      <c r="R1688" s="60"/>
      <c r="S1688" s="59" t="s">
        <v>10507</v>
      </c>
      <c r="T1688" s="59" t="s">
        <v>10508</v>
      </c>
      <c r="U1688" s="59" t="s">
        <v>10508</v>
      </c>
      <c r="V1688" s="59" t="s">
        <v>10508</v>
      </c>
      <c r="W1688" s="61">
        <v>1.0</v>
      </c>
      <c r="X1688" s="59" t="s">
        <v>15526</v>
      </c>
      <c r="Y1688" s="59" t="s">
        <v>15579</v>
      </c>
      <c r="Z1688" s="60"/>
      <c r="AA1688" s="59"/>
      <c r="AB1688" s="59" t="s">
        <v>10512</v>
      </c>
      <c r="AC1688" s="60"/>
      <c r="AD1688" s="60"/>
      <c r="AE1688" s="59" t="s">
        <v>10507</v>
      </c>
      <c r="AF1688" s="59" t="s">
        <v>10507</v>
      </c>
      <c r="AG1688" s="59" t="s">
        <v>10513</v>
      </c>
      <c r="AH1688" s="60"/>
      <c r="AI1688" s="60"/>
      <c r="AJ1688" s="61">
        <v>20.0</v>
      </c>
      <c r="AK1688" s="61">
        <v>15.0</v>
      </c>
      <c r="AL1688" s="61">
        <v>10.0</v>
      </c>
      <c r="AM1688" s="67"/>
      <c r="AN1688" s="66">
        <v>45408.0</v>
      </c>
      <c r="AO1688" s="60"/>
      <c r="AP1688" s="59"/>
      <c r="AQ1688" s="60"/>
      <c r="AR1688" s="60"/>
      <c r="AS1688" s="62" t="s">
        <v>17524</v>
      </c>
      <c r="AT1688" s="60"/>
      <c r="AU1688" s="60" t="s">
        <v>15529</v>
      </c>
      <c r="AV1688" s="60"/>
      <c r="AW1688" s="60"/>
    </row>
    <row r="1689">
      <c r="B1689" s="61">
        <v>995386.0</v>
      </c>
      <c r="C1689" s="61">
        <v>173.0</v>
      </c>
      <c r="D1689" s="66">
        <v>45408.0</v>
      </c>
      <c r="E1689" s="59" t="s">
        <v>17525</v>
      </c>
      <c r="F1689" s="61">
        <v>5655.0</v>
      </c>
      <c r="G1689" s="62" t="s">
        <v>17526</v>
      </c>
      <c r="H1689" s="59"/>
      <c r="I1689" s="59"/>
      <c r="J1689" s="60"/>
      <c r="K1689" s="59" t="s">
        <v>10521</v>
      </c>
      <c r="L1689" s="61">
        <v>500.0</v>
      </c>
      <c r="M1689" s="59" t="s">
        <v>10507</v>
      </c>
      <c r="N1689" s="61">
        <v>-1.0</v>
      </c>
      <c r="O1689" s="61">
        <v>0.0</v>
      </c>
      <c r="P1689" s="59" t="s">
        <v>10508</v>
      </c>
      <c r="Q1689" s="60"/>
      <c r="R1689" s="60"/>
      <c r="S1689" s="59" t="s">
        <v>10507</v>
      </c>
      <c r="T1689" s="59" t="s">
        <v>10508</v>
      </c>
      <c r="U1689" s="59" t="s">
        <v>10508</v>
      </c>
      <c r="V1689" s="59" t="s">
        <v>10508</v>
      </c>
      <c r="W1689" s="61">
        <v>1.0</v>
      </c>
      <c r="X1689" s="59" t="s">
        <v>15526</v>
      </c>
      <c r="Y1689" s="59" t="s">
        <v>15850</v>
      </c>
      <c r="Z1689" s="60"/>
      <c r="AA1689" s="59"/>
      <c r="AB1689" s="59" t="s">
        <v>10512</v>
      </c>
      <c r="AC1689" s="60"/>
      <c r="AD1689" s="60"/>
      <c r="AE1689" s="59" t="s">
        <v>10714</v>
      </c>
      <c r="AF1689" s="59" t="s">
        <v>10507</v>
      </c>
      <c r="AG1689" s="59" t="s">
        <v>10513</v>
      </c>
      <c r="AH1689" s="60"/>
      <c r="AI1689" s="60"/>
      <c r="AJ1689" s="61">
        <v>20.0</v>
      </c>
      <c r="AK1689" s="61">
        <v>15.0</v>
      </c>
      <c r="AL1689" s="61">
        <v>10.0</v>
      </c>
      <c r="AM1689" s="67"/>
      <c r="AN1689" s="66">
        <v>45474.0</v>
      </c>
      <c r="AO1689" s="60"/>
      <c r="AP1689" s="59"/>
      <c r="AQ1689" s="60"/>
      <c r="AR1689" s="60"/>
      <c r="AS1689" s="62" t="s">
        <v>17527</v>
      </c>
      <c r="AT1689" s="60"/>
      <c r="AU1689" s="60" t="s">
        <v>15529</v>
      </c>
      <c r="AV1689" s="60"/>
      <c r="AW1689" s="60"/>
    </row>
    <row r="1690">
      <c r="B1690" s="61">
        <v>995386.0</v>
      </c>
      <c r="C1690" s="61">
        <v>159.0</v>
      </c>
      <c r="D1690" s="66">
        <v>45408.0</v>
      </c>
      <c r="E1690" s="59" t="s">
        <v>17528</v>
      </c>
      <c r="F1690" s="61">
        <v>5657.0</v>
      </c>
      <c r="G1690" s="59"/>
      <c r="H1690" s="59"/>
      <c r="I1690" s="60"/>
      <c r="J1690" s="60"/>
      <c r="K1690" s="59" t="s">
        <v>12970</v>
      </c>
      <c r="L1690" s="61">
        <v>100.0</v>
      </c>
      <c r="M1690" s="59" t="s">
        <v>10507</v>
      </c>
      <c r="N1690" s="61">
        <v>0.0</v>
      </c>
      <c r="O1690" s="61">
        <v>0.0</v>
      </c>
      <c r="P1690" s="59" t="s">
        <v>10508</v>
      </c>
      <c r="Q1690" s="60"/>
      <c r="R1690" s="60"/>
      <c r="S1690" s="59" t="s">
        <v>10507</v>
      </c>
      <c r="T1690" s="59" t="s">
        <v>10508</v>
      </c>
      <c r="U1690" s="59" t="s">
        <v>10508</v>
      </c>
      <c r="V1690" s="59" t="s">
        <v>10508</v>
      </c>
      <c r="W1690" s="61">
        <v>1.0</v>
      </c>
      <c r="X1690" s="59" t="s">
        <v>10509</v>
      </c>
      <c r="Y1690" s="59" t="s">
        <v>12530</v>
      </c>
      <c r="Z1690" s="60"/>
      <c r="AA1690" s="59"/>
      <c r="AB1690" s="59" t="s">
        <v>10512</v>
      </c>
      <c r="AC1690" s="60"/>
      <c r="AD1690" s="60"/>
      <c r="AE1690" s="59" t="s">
        <v>10507</v>
      </c>
      <c r="AF1690" s="59" t="s">
        <v>10507</v>
      </c>
      <c r="AG1690" s="59" t="s">
        <v>10513</v>
      </c>
      <c r="AH1690" s="60"/>
      <c r="AI1690" s="60"/>
      <c r="AJ1690" s="61">
        <v>25.0</v>
      </c>
      <c r="AK1690" s="61">
        <v>15.0</v>
      </c>
      <c r="AL1690" s="61">
        <v>10.0</v>
      </c>
      <c r="AM1690" s="66">
        <v>45408.0</v>
      </c>
      <c r="AN1690" s="67"/>
      <c r="AO1690" s="60"/>
      <c r="AP1690" s="60"/>
      <c r="AQ1690" s="60"/>
      <c r="AR1690" s="60"/>
      <c r="AS1690" s="62" t="s">
        <v>17529</v>
      </c>
      <c r="AT1690" s="60"/>
      <c r="AU1690" s="60" t="s">
        <v>11001</v>
      </c>
      <c r="AV1690" s="60"/>
      <c r="AW1690" s="60"/>
    </row>
    <row r="1691">
      <c r="B1691" s="61">
        <v>995386.0</v>
      </c>
      <c r="C1691" s="61">
        <v>159.0</v>
      </c>
      <c r="D1691" s="66">
        <v>45409.0</v>
      </c>
      <c r="E1691" s="59" t="s">
        <v>17530</v>
      </c>
      <c r="F1691" s="61">
        <v>5659.0</v>
      </c>
      <c r="G1691" s="59"/>
      <c r="H1691" s="60"/>
      <c r="I1691" s="60"/>
      <c r="J1691" s="60"/>
      <c r="K1691" s="59" t="s">
        <v>10527</v>
      </c>
      <c r="L1691" s="61">
        <v>100.0</v>
      </c>
      <c r="M1691" s="59" t="s">
        <v>10507</v>
      </c>
      <c r="N1691" s="61">
        <v>0.0</v>
      </c>
      <c r="O1691" s="61">
        <v>0.0</v>
      </c>
      <c r="P1691" s="59" t="s">
        <v>10508</v>
      </c>
      <c r="Q1691" s="66">
        <v>45184.0</v>
      </c>
      <c r="R1691" s="66">
        <v>45716.0</v>
      </c>
      <c r="S1691" s="59" t="s">
        <v>10547</v>
      </c>
      <c r="T1691" s="59" t="s">
        <v>10508</v>
      </c>
      <c r="U1691" s="59" t="s">
        <v>10508</v>
      </c>
      <c r="V1691" s="59" t="s">
        <v>10508</v>
      </c>
      <c r="W1691" s="61">
        <v>4.0</v>
      </c>
      <c r="X1691" s="59" t="s">
        <v>10509</v>
      </c>
      <c r="Y1691" s="59" t="s">
        <v>12312</v>
      </c>
      <c r="Z1691" s="60"/>
      <c r="AA1691" s="59"/>
      <c r="AB1691" s="59" t="s">
        <v>10512</v>
      </c>
      <c r="AC1691" s="60"/>
      <c r="AD1691" s="60"/>
      <c r="AE1691" s="59" t="s">
        <v>12151</v>
      </c>
      <c r="AF1691" s="59" t="s">
        <v>10507</v>
      </c>
      <c r="AG1691" s="59" t="s">
        <v>10513</v>
      </c>
      <c r="AH1691" s="60"/>
      <c r="AI1691" s="60"/>
      <c r="AJ1691" s="61">
        <v>25.0</v>
      </c>
      <c r="AK1691" s="61">
        <v>15.0</v>
      </c>
      <c r="AL1691" s="61">
        <v>10.0</v>
      </c>
      <c r="AM1691" s="66">
        <v>45409.0</v>
      </c>
      <c r="AN1691" s="66">
        <v>45419.0</v>
      </c>
      <c r="AO1691" s="60"/>
      <c r="AP1691" s="60"/>
      <c r="AQ1691" s="60"/>
      <c r="AR1691" s="60"/>
      <c r="AS1691" s="62" t="s">
        <v>17531</v>
      </c>
      <c r="AT1691" s="60"/>
      <c r="AU1691" s="60" t="s">
        <v>11001</v>
      </c>
      <c r="AV1691" s="60"/>
      <c r="AW1691" s="60"/>
    </row>
    <row r="1692">
      <c r="B1692" s="61">
        <v>995386.0</v>
      </c>
      <c r="C1692" s="61">
        <v>175.0</v>
      </c>
      <c r="D1692" s="66">
        <v>45411.0</v>
      </c>
      <c r="E1692" s="59" t="s">
        <v>17532</v>
      </c>
      <c r="F1692" s="61">
        <v>5661.0</v>
      </c>
      <c r="G1692" s="59"/>
      <c r="H1692" s="60"/>
      <c r="I1692" s="60"/>
      <c r="J1692" s="60"/>
      <c r="K1692" s="59" t="s">
        <v>12705</v>
      </c>
      <c r="L1692" s="61">
        <v>500.0</v>
      </c>
      <c r="M1692" s="59" t="s">
        <v>10507</v>
      </c>
      <c r="N1692" s="61">
        <v>0.0</v>
      </c>
      <c r="O1692" s="61">
        <v>0.0</v>
      </c>
      <c r="P1692" s="59" t="s">
        <v>10508</v>
      </c>
      <c r="Q1692" s="60"/>
      <c r="R1692" s="60"/>
      <c r="S1692" s="59" t="s">
        <v>10507</v>
      </c>
      <c r="T1692" s="59" t="s">
        <v>10508</v>
      </c>
      <c r="U1692" s="59" t="s">
        <v>10508</v>
      </c>
      <c r="V1692" s="59" t="s">
        <v>10508</v>
      </c>
      <c r="W1692" s="61">
        <v>2.0</v>
      </c>
      <c r="X1692" s="59" t="s">
        <v>15633</v>
      </c>
      <c r="Y1692" s="59" t="s">
        <v>15634</v>
      </c>
      <c r="Z1692" s="60"/>
      <c r="AA1692" s="59"/>
      <c r="AB1692" s="59" t="s">
        <v>10512</v>
      </c>
      <c r="AC1692" s="60"/>
      <c r="AD1692" s="60"/>
      <c r="AE1692" s="59" t="s">
        <v>10714</v>
      </c>
      <c r="AF1692" s="59" t="s">
        <v>10507</v>
      </c>
      <c r="AG1692" s="59" t="s">
        <v>10513</v>
      </c>
      <c r="AH1692" s="60"/>
      <c r="AI1692" s="60"/>
      <c r="AJ1692" s="61">
        <v>20.0</v>
      </c>
      <c r="AK1692" s="61">
        <v>15.0</v>
      </c>
      <c r="AL1692" s="61">
        <v>10.0</v>
      </c>
      <c r="AM1692" s="60"/>
      <c r="AN1692" s="66">
        <v>45414.0</v>
      </c>
      <c r="AO1692" s="60"/>
      <c r="AP1692" s="60"/>
      <c r="AQ1692" s="60"/>
      <c r="AR1692" s="60"/>
      <c r="AS1692" s="62" t="s">
        <v>17533</v>
      </c>
      <c r="AT1692" s="60"/>
      <c r="AU1692" s="60" t="s">
        <v>15671</v>
      </c>
      <c r="AV1692" s="60"/>
      <c r="AW1692" s="60"/>
    </row>
    <row r="1693">
      <c r="B1693" s="61">
        <v>995386.0</v>
      </c>
      <c r="C1693" s="61">
        <v>175.0</v>
      </c>
      <c r="D1693" s="66">
        <v>45411.0</v>
      </c>
      <c r="E1693" s="59" t="s">
        <v>17534</v>
      </c>
      <c r="F1693" s="61">
        <v>5663.0</v>
      </c>
      <c r="G1693" s="59"/>
      <c r="H1693" s="60"/>
      <c r="I1693" s="60"/>
      <c r="J1693" s="60"/>
      <c r="K1693" s="59" t="s">
        <v>12004</v>
      </c>
      <c r="L1693" s="61">
        <v>500.0</v>
      </c>
      <c r="M1693" s="59" t="s">
        <v>10507</v>
      </c>
      <c r="N1693" s="61">
        <v>0.0</v>
      </c>
      <c r="O1693" s="61">
        <v>0.0</v>
      </c>
      <c r="P1693" s="59" t="s">
        <v>10508</v>
      </c>
      <c r="Q1693" s="60"/>
      <c r="R1693" s="60"/>
      <c r="S1693" s="59" t="s">
        <v>10507</v>
      </c>
      <c r="T1693" s="59" t="s">
        <v>10508</v>
      </c>
      <c r="U1693" s="59" t="s">
        <v>10508</v>
      </c>
      <c r="V1693" s="59" t="s">
        <v>10508</v>
      </c>
      <c r="W1693" s="61">
        <v>0.0</v>
      </c>
      <c r="X1693" s="59" t="s">
        <v>15633</v>
      </c>
      <c r="Y1693" s="59" t="s">
        <v>15634</v>
      </c>
      <c r="Z1693" s="60"/>
      <c r="AA1693" s="59"/>
      <c r="AB1693" s="59" t="s">
        <v>10512</v>
      </c>
      <c r="AC1693" s="60"/>
      <c r="AD1693" s="60"/>
      <c r="AE1693" s="59" t="s">
        <v>10714</v>
      </c>
      <c r="AF1693" s="59" t="s">
        <v>10507</v>
      </c>
      <c r="AG1693" s="59" t="s">
        <v>10513</v>
      </c>
      <c r="AH1693" s="60"/>
      <c r="AI1693" s="60"/>
      <c r="AJ1693" s="61">
        <v>20.0</v>
      </c>
      <c r="AK1693" s="61">
        <v>15.0</v>
      </c>
      <c r="AL1693" s="61">
        <v>10.0</v>
      </c>
      <c r="AM1693" s="68"/>
      <c r="AN1693" s="68"/>
      <c r="AO1693" s="60"/>
      <c r="AP1693" s="60"/>
      <c r="AQ1693" s="60"/>
      <c r="AR1693" s="60"/>
      <c r="AS1693" s="62" t="s">
        <v>17535</v>
      </c>
      <c r="AT1693" s="60"/>
      <c r="AU1693" s="60" t="s">
        <v>15671</v>
      </c>
      <c r="AV1693" s="60"/>
      <c r="AW1693" s="60"/>
    </row>
    <row r="1694">
      <c r="B1694" s="61">
        <v>995386.0</v>
      </c>
      <c r="C1694" s="61">
        <v>175.0</v>
      </c>
      <c r="D1694" s="66">
        <v>45411.0</v>
      </c>
      <c r="E1694" s="59" t="s">
        <v>17536</v>
      </c>
      <c r="F1694" s="61">
        <v>5665.0</v>
      </c>
      <c r="G1694" s="59"/>
      <c r="H1694" s="60"/>
      <c r="I1694" s="60"/>
      <c r="J1694" s="60"/>
      <c r="K1694" s="59" t="s">
        <v>11198</v>
      </c>
      <c r="L1694" s="61">
        <v>500.0</v>
      </c>
      <c r="M1694" s="59" t="s">
        <v>10507</v>
      </c>
      <c r="N1694" s="61">
        <v>1.0</v>
      </c>
      <c r="O1694" s="61">
        <v>0.0</v>
      </c>
      <c r="P1694" s="59" t="s">
        <v>10633</v>
      </c>
      <c r="Q1694" s="60"/>
      <c r="R1694" s="60"/>
      <c r="S1694" s="59" t="s">
        <v>10507</v>
      </c>
      <c r="T1694" s="59" t="s">
        <v>10508</v>
      </c>
      <c r="U1694" s="59" t="s">
        <v>10508</v>
      </c>
      <c r="V1694" s="59" t="s">
        <v>10508</v>
      </c>
      <c r="W1694" s="61">
        <v>0.0</v>
      </c>
      <c r="X1694" s="59" t="s">
        <v>15633</v>
      </c>
      <c r="Y1694" s="59" t="s">
        <v>15634</v>
      </c>
      <c r="Z1694" s="60"/>
      <c r="AA1694" s="59"/>
      <c r="AB1694" s="59" t="s">
        <v>10512</v>
      </c>
      <c r="AC1694" s="60"/>
      <c r="AD1694" s="60"/>
      <c r="AE1694" s="59" t="s">
        <v>10714</v>
      </c>
      <c r="AF1694" s="59" t="s">
        <v>10507</v>
      </c>
      <c r="AG1694" s="59" t="s">
        <v>10513</v>
      </c>
      <c r="AH1694" s="60"/>
      <c r="AI1694" s="60"/>
      <c r="AJ1694" s="61">
        <v>20.0</v>
      </c>
      <c r="AK1694" s="61">
        <v>15.0</v>
      </c>
      <c r="AL1694" s="61">
        <v>10.0</v>
      </c>
      <c r="AM1694" s="67"/>
      <c r="AN1694" s="66">
        <v>45412.0</v>
      </c>
      <c r="AO1694" s="60"/>
      <c r="AP1694" s="60"/>
      <c r="AQ1694" s="60"/>
      <c r="AR1694" s="60"/>
      <c r="AS1694" s="62" t="s">
        <v>17537</v>
      </c>
      <c r="AT1694" s="60"/>
      <c r="AU1694" s="60" t="s">
        <v>15671</v>
      </c>
      <c r="AV1694" s="60"/>
      <c r="AW1694" s="60"/>
    </row>
    <row r="1695">
      <c r="B1695" s="61">
        <v>995386.0</v>
      </c>
      <c r="C1695" s="61">
        <v>159.0</v>
      </c>
      <c r="D1695" s="66">
        <v>45411.0</v>
      </c>
      <c r="E1695" s="59" t="s">
        <v>17538</v>
      </c>
      <c r="F1695" s="61">
        <v>5667.0</v>
      </c>
      <c r="G1695" s="62" t="s">
        <v>17539</v>
      </c>
      <c r="H1695" s="60"/>
      <c r="I1695" s="60"/>
      <c r="J1695" s="60"/>
      <c r="K1695" s="59" t="s">
        <v>10527</v>
      </c>
      <c r="L1695" s="61">
        <v>500.0</v>
      </c>
      <c r="M1695" s="59" t="s">
        <v>10507</v>
      </c>
      <c r="N1695" s="61">
        <v>0.0</v>
      </c>
      <c r="O1695" s="61">
        <v>0.0</v>
      </c>
      <c r="P1695" s="59" t="s">
        <v>10508</v>
      </c>
      <c r="Q1695" s="60"/>
      <c r="R1695" s="60"/>
      <c r="S1695" s="59" t="s">
        <v>10507</v>
      </c>
      <c r="T1695" s="59" t="s">
        <v>10508</v>
      </c>
      <c r="U1695" s="59" t="s">
        <v>10508</v>
      </c>
      <c r="V1695" s="59" t="s">
        <v>10508</v>
      </c>
      <c r="W1695" s="61">
        <v>1.0</v>
      </c>
      <c r="X1695" s="59" t="s">
        <v>10509</v>
      </c>
      <c r="Y1695" s="59" t="s">
        <v>10587</v>
      </c>
      <c r="Z1695" s="60"/>
      <c r="AA1695" s="59"/>
      <c r="AB1695" s="59" t="s">
        <v>10512</v>
      </c>
      <c r="AC1695" s="60"/>
      <c r="AD1695" s="60"/>
      <c r="AE1695" s="59" t="s">
        <v>10507</v>
      </c>
      <c r="AF1695" s="59" t="s">
        <v>10507</v>
      </c>
      <c r="AG1695" s="59" t="s">
        <v>10513</v>
      </c>
      <c r="AH1695" s="60"/>
      <c r="AI1695" s="60"/>
      <c r="AJ1695" s="61">
        <v>25.0</v>
      </c>
      <c r="AK1695" s="61">
        <v>15.0</v>
      </c>
      <c r="AL1695" s="61">
        <v>10.0</v>
      </c>
      <c r="AM1695" s="67"/>
      <c r="AN1695" s="67"/>
      <c r="AO1695" s="60"/>
      <c r="AP1695" s="60"/>
      <c r="AQ1695" s="60"/>
      <c r="AR1695" s="60"/>
      <c r="AS1695" s="62" t="s">
        <v>17540</v>
      </c>
      <c r="AT1695" s="60"/>
      <c r="AU1695" s="60" t="s">
        <v>11001</v>
      </c>
      <c r="AV1695" s="60"/>
      <c r="AW1695" s="60"/>
    </row>
    <row r="1696">
      <c r="B1696" s="61">
        <v>995386.0</v>
      </c>
      <c r="C1696" s="61">
        <v>159.0</v>
      </c>
      <c r="D1696" s="66">
        <v>45412.0</v>
      </c>
      <c r="E1696" s="59" t="s">
        <v>17541</v>
      </c>
      <c r="F1696" s="61">
        <v>5669.0</v>
      </c>
      <c r="G1696" s="59"/>
      <c r="H1696" s="60"/>
      <c r="I1696" s="60"/>
      <c r="J1696" s="60"/>
      <c r="K1696" s="59" t="s">
        <v>17542</v>
      </c>
      <c r="L1696" s="61">
        <v>500.0</v>
      </c>
      <c r="M1696" s="59" t="s">
        <v>10507</v>
      </c>
      <c r="N1696" s="61">
        <v>0.0</v>
      </c>
      <c r="O1696" s="61">
        <v>0.0</v>
      </c>
      <c r="P1696" s="59" t="s">
        <v>10508</v>
      </c>
      <c r="Q1696" s="60"/>
      <c r="R1696" s="60"/>
      <c r="S1696" s="59" t="s">
        <v>10507</v>
      </c>
      <c r="T1696" s="59" t="s">
        <v>10508</v>
      </c>
      <c r="U1696" s="59" t="s">
        <v>10508</v>
      </c>
      <c r="V1696" s="59" t="s">
        <v>10508</v>
      </c>
      <c r="W1696" s="61">
        <v>1.0</v>
      </c>
      <c r="X1696" s="59" t="s">
        <v>10509</v>
      </c>
      <c r="Y1696" s="59" t="s">
        <v>12005</v>
      </c>
      <c r="Z1696" s="60"/>
      <c r="AA1696" s="59"/>
      <c r="AB1696" s="59"/>
      <c r="AC1696" s="60"/>
      <c r="AD1696" s="60"/>
      <c r="AE1696" s="59" t="s">
        <v>10507</v>
      </c>
      <c r="AF1696" s="59" t="s">
        <v>10507</v>
      </c>
      <c r="AG1696" s="59"/>
      <c r="AH1696" s="60"/>
      <c r="AI1696" s="60"/>
      <c r="AJ1696" s="61">
        <v>25.0</v>
      </c>
      <c r="AK1696" s="61">
        <v>15.0</v>
      </c>
      <c r="AL1696" s="61">
        <v>10.0</v>
      </c>
      <c r="AM1696" s="67"/>
      <c r="AN1696" s="67"/>
      <c r="AO1696" s="60"/>
      <c r="AP1696" s="60"/>
      <c r="AQ1696" s="60"/>
      <c r="AR1696" s="60"/>
      <c r="AS1696" s="62" t="s">
        <v>17543</v>
      </c>
      <c r="AT1696" s="60"/>
      <c r="AU1696" s="60" t="s">
        <v>11001</v>
      </c>
      <c r="AV1696" s="60"/>
      <c r="AW1696" s="60"/>
    </row>
    <row r="1697">
      <c r="B1697" s="61">
        <v>995386.0</v>
      </c>
      <c r="C1697" s="61">
        <v>173.0</v>
      </c>
      <c r="D1697" s="66">
        <v>45412.0</v>
      </c>
      <c r="E1697" s="59" t="s">
        <v>17544</v>
      </c>
      <c r="F1697" s="61">
        <v>5671.0</v>
      </c>
      <c r="G1697" s="59"/>
      <c r="H1697" s="60"/>
      <c r="I1697" s="60"/>
      <c r="J1697" s="60"/>
      <c r="K1697" s="59" t="s">
        <v>17138</v>
      </c>
      <c r="L1697" s="61">
        <v>500.0</v>
      </c>
      <c r="M1697" s="59" t="s">
        <v>10507</v>
      </c>
      <c r="N1697" s="61">
        <v>0.0</v>
      </c>
      <c r="O1697" s="61">
        <v>0.0</v>
      </c>
      <c r="P1697" s="59" t="s">
        <v>10508</v>
      </c>
      <c r="Q1697" s="60"/>
      <c r="R1697" s="60"/>
      <c r="S1697" s="59" t="s">
        <v>10507</v>
      </c>
      <c r="T1697" s="59" t="s">
        <v>10508</v>
      </c>
      <c r="U1697" s="59" t="s">
        <v>10508</v>
      </c>
      <c r="V1697" s="59" t="s">
        <v>10508</v>
      </c>
      <c r="W1697" s="61">
        <v>1.0</v>
      </c>
      <c r="X1697" s="59" t="s">
        <v>15526</v>
      </c>
      <c r="Y1697" s="59" t="s">
        <v>20</v>
      </c>
      <c r="Z1697" s="60"/>
      <c r="AA1697" s="59"/>
      <c r="AB1697" s="59" t="s">
        <v>10512</v>
      </c>
      <c r="AC1697" s="60"/>
      <c r="AD1697" s="60"/>
      <c r="AE1697" s="59" t="s">
        <v>10714</v>
      </c>
      <c r="AF1697" s="59" t="s">
        <v>10507</v>
      </c>
      <c r="AG1697" s="59" t="s">
        <v>10513</v>
      </c>
      <c r="AH1697" s="60"/>
      <c r="AI1697" s="60"/>
      <c r="AJ1697" s="61">
        <v>20.0</v>
      </c>
      <c r="AK1697" s="61">
        <v>15.0</v>
      </c>
      <c r="AL1697" s="61">
        <v>10.0</v>
      </c>
      <c r="AM1697" s="67"/>
      <c r="AN1697" s="67"/>
      <c r="AO1697" s="60"/>
      <c r="AP1697" s="60"/>
      <c r="AQ1697" s="60"/>
      <c r="AR1697" s="60"/>
      <c r="AS1697" s="62" t="s">
        <v>17545</v>
      </c>
      <c r="AT1697" s="60"/>
      <c r="AU1697" s="60" t="s">
        <v>15529</v>
      </c>
      <c r="AV1697" s="60"/>
      <c r="AW1697" s="60"/>
    </row>
    <row r="1698">
      <c r="B1698" s="61">
        <v>995386.0</v>
      </c>
      <c r="C1698" s="61">
        <v>175.0</v>
      </c>
      <c r="D1698" s="66">
        <v>45412.0</v>
      </c>
      <c r="E1698" s="59" t="s">
        <v>17546</v>
      </c>
      <c r="F1698" s="61">
        <v>5673.0</v>
      </c>
      <c r="G1698" s="59"/>
      <c r="H1698" s="60"/>
      <c r="I1698" s="60"/>
      <c r="J1698" s="60"/>
      <c r="K1698" s="59" t="s">
        <v>11732</v>
      </c>
      <c r="L1698" s="61">
        <v>100.0</v>
      </c>
      <c r="M1698" s="59" t="s">
        <v>10507</v>
      </c>
      <c r="N1698" s="61">
        <v>0.0</v>
      </c>
      <c r="O1698" s="61">
        <v>0.0</v>
      </c>
      <c r="P1698" s="59" t="s">
        <v>10508</v>
      </c>
      <c r="Q1698" s="60"/>
      <c r="R1698" s="60"/>
      <c r="S1698" s="59" t="s">
        <v>10507</v>
      </c>
      <c r="T1698" s="59" t="s">
        <v>10508</v>
      </c>
      <c r="U1698" s="59" t="s">
        <v>10508</v>
      </c>
      <c r="V1698" s="59" t="s">
        <v>10508</v>
      </c>
      <c r="W1698" s="61">
        <v>1.0</v>
      </c>
      <c r="X1698" s="59" t="s">
        <v>16350</v>
      </c>
      <c r="Y1698" s="59" t="s">
        <v>19</v>
      </c>
      <c r="Z1698" s="60"/>
      <c r="AA1698" s="59"/>
      <c r="AB1698" s="59" t="s">
        <v>10512</v>
      </c>
      <c r="AC1698" s="60"/>
      <c r="AD1698" s="60"/>
      <c r="AE1698" s="59" t="s">
        <v>10507</v>
      </c>
      <c r="AF1698" s="59" t="s">
        <v>10507</v>
      </c>
      <c r="AG1698" s="59" t="s">
        <v>10513</v>
      </c>
      <c r="AH1698" s="60"/>
      <c r="AI1698" s="60"/>
      <c r="AJ1698" s="61">
        <v>30.0</v>
      </c>
      <c r="AK1698" s="61">
        <v>20.0</v>
      </c>
      <c r="AL1698" s="61">
        <v>10.0</v>
      </c>
      <c r="AM1698" s="67"/>
      <c r="AN1698" s="67"/>
      <c r="AO1698" s="60"/>
      <c r="AP1698" s="60"/>
      <c r="AQ1698" s="60"/>
      <c r="AR1698" s="60"/>
      <c r="AS1698" s="62" t="s">
        <v>17547</v>
      </c>
      <c r="AT1698" s="60"/>
      <c r="AU1698" s="60" t="s">
        <v>15671</v>
      </c>
      <c r="AV1698" s="60"/>
      <c r="AW1698" s="60"/>
    </row>
    <row r="1699">
      <c r="B1699" s="61">
        <v>995386.0</v>
      </c>
      <c r="C1699" s="61">
        <v>175.0</v>
      </c>
      <c r="D1699" s="66">
        <v>45412.0</v>
      </c>
      <c r="E1699" s="59" t="s">
        <v>17548</v>
      </c>
      <c r="F1699" s="61">
        <v>5675.0</v>
      </c>
      <c r="G1699" s="60"/>
      <c r="H1699" s="60"/>
      <c r="I1699" s="60"/>
      <c r="J1699" s="60"/>
      <c r="K1699" s="59" t="s">
        <v>17126</v>
      </c>
      <c r="L1699" s="61">
        <v>100.0</v>
      </c>
      <c r="M1699" s="59" t="s">
        <v>10507</v>
      </c>
      <c r="N1699" s="61">
        <v>0.0</v>
      </c>
      <c r="O1699" s="61">
        <v>0.0</v>
      </c>
      <c r="P1699" s="59" t="s">
        <v>10508</v>
      </c>
      <c r="Q1699" s="60"/>
      <c r="R1699" s="60"/>
      <c r="S1699" s="59" t="s">
        <v>10507</v>
      </c>
      <c r="T1699" s="59" t="s">
        <v>10508</v>
      </c>
      <c r="U1699" s="59" t="s">
        <v>10508</v>
      </c>
      <c r="V1699" s="60" t="s">
        <v>10508</v>
      </c>
      <c r="W1699" s="61">
        <v>1.0</v>
      </c>
      <c r="X1699" s="60" t="s">
        <v>15907</v>
      </c>
      <c r="Y1699" s="60" t="s">
        <v>15908</v>
      </c>
      <c r="Z1699" s="60"/>
      <c r="AA1699" s="59"/>
      <c r="AB1699" s="60" t="s">
        <v>10512</v>
      </c>
      <c r="AC1699" s="60"/>
      <c r="AD1699" s="60"/>
      <c r="AE1699" s="59" t="s">
        <v>10507</v>
      </c>
      <c r="AF1699" s="59" t="s">
        <v>10507</v>
      </c>
      <c r="AG1699" s="60" t="s">
        <v>10513</v>
      </c>
      <c r="AH1699" s="60"/>
      <c r="AI1699" s="60"/>
      <c r="AJ1699" s="61">
        <v>30.0</v>
      </c>
      <c r="AK1699" s="61">
        <v>20.0</v>
      </c>
      <c r="AL1699" s="61">
        <v>10.0</v>
      </c>
      <c r="AM1699" s="67"/>
      <c r="AN1699" s="66">
        <v>45426.0</v>
      </c>
      <c r="AO1699" s="60"/>
      <c r="AP1699" s="60"/>
      <c r="AQ1699" s="60"/>
      <c r="AR1699" s="60"/>
      <c r="AS1699" s="62" t="s">
        <v>17549</v>
      </c>
      <c r="AT1699" s="60"/>
      <c r="AU1699" s="60" t="s">
        <v>15671</v>
      </c>
      <c r="AV1699" s="60"/>
      <c r="AW1699" s="60"/>
    </row>
    <row r="1700">
      <c r="B1700" s="61">
        <v>995386.0</v>
      </c>
      <c r="C1700" s="61">
        <v>175.0</v>
      </c>
      <c r="D1700" s="66">
        <v>45412.0</v>
      </c>
      <c r="E1700" s="59" t="s">
        <v>17550</v>
      </c>
      <c r="F1700" s="61">
        <v>5677.0</v>
      </c>
      <c r="G1700" s="65" t="s">
        <v>17551</v>
      </c>
      <c r="H1700" s="60"/>
      <c r="I1700" s="60"/>
      <c r="J1700" s="60"/>
      <c r="K1700" s="59" t="s">
        <v>10534</v>
      </c>
      <c r="L1700" s="61">
        <v>100.0</v>
      </c>
      <c r="M1700" s="59" t="s">
        <v>10507</v>
      </c>
      <c r="N1700" s="61">
        <v>1.0</v>
      </c>
      <c r="O1700" s="61">
        <v>0.0</v>
      </c>
      <c r="P1700" s="59" t="s">
        <v>10633</v>
      </c>
      <c r="Q1700" s="60"/>
      <c r="R1700" s="60"/>
      <c r="S1700" s="59" t="s">
        <v>10507</v>
      </c>
      <c r="T1700" s="59" t="s">
        <v>10508</v>
      </c>
      <c r="U1700" s="59" t="s">
        <v>10508</v>
      </c>
      <c r="V1700" s="59" t="s">
        <v>10508</v>
      </c>
      <c r="W1700" s="61">
        <v>1.0</v>
      </c>
      <c r="X1700" s="59" t="s">
        <v>16350</v>
      </c>
      <c r="Y1700" s="59" t="s">
        <v>19</v>
      </c>
      <c r="Z1700" s="60"/>
      <c r="AA1700" s="60"/>
      <c r="AB1700" s="59" t="s">
        <v>10512</v>
      </c>
      <c r="AC1700" s="60"/>
      <c r="AD1700" s="60"/>
      <c r="AE1700" s="59" t="s">
        <v>10689</v>
      </c>
      <c r="AF1700" s="59" t="s">
        <v>10507</v>
      </c>
      <c r="AG1700" s="59" t="s">
        <v>10513</v>
      </c>
      <c r="AH1700" s="60"/>
      <c r="AI1700" s="60"/>
      <c r="AJ1700" s="61">
        <v>30.0</v>
      </c>
      <c r="AK1700" s="61">
        <v>20.0</v>
      </c>
      <c r="AL1700" s="61">
        <v>10.0</v>
      </c>
      <c r="AM1700" s="66">
        <v>45489.0</v>
      </c>
      <c r="AN1700" s="67"/>
      <c r="AO1700" s="60"/>
      <c r="AP1700" s="60"/>
      <c r="AQ1700" s="60"/>
      <c r="AR1700" s="60"/>
      <c r="AS1700" s="62" t="s">
        <v>17552</v>
      </c>
      <c r="AT1700" s="60"/>
      <c r="AU1700" s="60" t="s">
        <v>15671</v>
      </c>
      <c r="AV1700" s="60"/>
      <c r="AW1700" s="60"/>
    </row>
    <row r="1701">
      <c r="B1701" s="61">
        <v>995386.0</v>
      </c>
      <c r="C1701" s="61">
        <v>161.0</v>
      </c>
      <c r="D1701" s="66">
        <v>45413.0</v>
      </c>
      <c r="E1701" s="59" t="s">
        <v>17553</v>
      </c>
      <c r="F1701" s="61">
        <v>5679.0</v>
      </c>
      <c r="G1701" s="60"/>
      <c r="H1701" s="60"/>
      <c r="I1701" s="60"/>
      <c r="J1701" s="60"/>
      <c r="K1701" s="59" t="s">
        <v>12053</v>
      </c>
      <c r="L1701" s="61">
        <v>500.0</v>
      </c>
      <c r="M1701" s="59" t="s">
        <v>10507</v>
      </c>
      <c r="N1701" s="61">
        <v>0.0</v>
      </c>
      <c r="O1701" s="61">
        <v>0.0</v>
      </c>
      <c r="P1701" s="59" t="s">
        <v>10508</v>
      </c>
      <c r="Q1701" s="60"/>
      <c r="R1701" s="60"/>
      <c r="S1701" s="59" t="s">
        <v>10507</v>
      </c>
      <c r="T1701" s="59" t="s">
        <v>10508</v>
      </c>
      <c r="U1701" s="59" t="s">
        <v>10508</v>
      </c>
      <c r="V1701" s="59" t="s">
        <v>10508</v>
      </c>
      <c r="W1701" s="61">
        <v>5.0</v>
      </c>
      <c r="X1701" s="59" t="s">
        <v>10509</v>
      </c>
      <c r="Y1701" s="59" t="s">
        <v>11704</v>
      </c>
      <c r="Z1701" s="60"/>
      <c r="AA1701" s="60"/>
      <c r="AB1701" s="59" t="s">
        <v>10512</v>
      </c>
      <c r="AC1701" s="60"/>
      <c r="AD1701" s="60"/>
      <c r="AE1701" s="59" t="s">
        <v>10625</v>
      </c>
      <c r="AF1701" s="59" t="s">
        <v>10507</v>
      </c>
      <c r="AG1701" s="59" t="s">
        <v>10513</v>
      </c>
      <c r="AH1701" s="60"/>
      <c r="AI1701" s="60"/>
      <c r="AJ1701" s="61">
        <v>25.0</v>
      </c>
      <c r="AK1701" s="61">
        <v>15.0</v>
      </c>
      <c r="AL1701" s="61">
        <v>10.0</v>
      </c>
      <c r="AM1701" s="66">
        <v>45488.0</v>
      </c>
      <c r="AN1701" s="67"/>
      <c r="AO1701" s="60"/>
      <c r="AP1701" s="60"/>
      <c r="AQ1701" s="60"/>
      <c r="AR1701" s="60"/>
      <c r="AS1701" s="62" t="s">
        <v>17554</v>
      </c>
      <c r="AT1701" s="60"/>
      <c r="AU1701" s="60" t="s">
        <v>10516</v>
      </c>
      <c r="AV1701" s="60"/>
      <c r="AW1701" s="60"/>
    </row>
    <row r="1702">
      <c r="B1702" s="61">
        <v>995386.0</v>
      </c>
      <c r="C1702" s="61">
        <v>175.0</v>
      </c>
      <c r="D1702" s="66">
        <v>45413.0</v>
      </c>
      <c r="E1702" s="59" t="s">
        <v>17555</v>
      </c>
      <c r="F1702" s="61">
        <v>5681.0</v>
      </c>
      <c r="G1702" s="62" t="s">
        <v>17556</v>
      </c>
      <c r="H1702" s="60"/>
      <c r="I1702" s="60"/>
      <c r="J1702" s="60"/>
      <c r="K1702" s="59" t="s">
        <v>10689</v>
      </c>
      <c r="L1702" s="61">
        <v>100.0</v>
      </c>
      <c r="M1702" s="59" t="s">
        <v>10507</v>
      </c>
      <c r="N1702" s="61">
        <v>0.0</v>
      </c>
      <c r="O1702" s="61">
        <v>0.0</v>
      </c>
      <c r="P1702" s="59" t="s">
        <v>10508</v>
      </c>
      <c r="Q1702" s="60"/>
      <c r="R1702" s="60"/>
      <c r="S1702" s="59" t="s">
        <v>10507</v>
      </c>
      <c r="T1702" s="59" t="s">
        <v>10508</v>
      </c>
      <c r="U1702" s="59" t="s">
        <v>10508</v>
      </c>
      <c r="V1702" s="59" t="s">
        <v>10508</v>
      </c>
      <c r="W1702" s="61">
        <v>1.0</v>
      </c>
      <c r="X1702" s="59" t="s">
        <v>15669</v>
      </c>
      <c r="Y1702" s="59" t="s">
        <v>33</v>
      </c>
      <c r="Z1702" s="60"/>
      <c r="AA1702" s="59"/>
      <c r="AB1702" s="59" t="s">
        <v>10512</v>
      </c>
      <c r="AC1702" s="60"/>
      <c r="AD1702" s="60"/>
      <c r="AE1702" s="59" t="s">
        <v>10689</v>
      </c>
      <c r="AF1702" s="59" t="s">
        <v>10507</v>
      </c>
      <c r="AG1702" s="59" t="s">
        <v>10513</v>
      </c>
      <c r="AH1702" s="60"/>
      <c r="AI1702" s="60"/>
      <c r="AJ1702" s="61">
        <v>30.0</v>
      </c>
      <c r="AK1702" s="61">
        <v>20.0</v>
      </c>
      <c r="AL1702" s="61">
        <v>10.0</v>
      </c>
      <c r="AM1702" s="68"/>
      <c r="AN1702" s="67"/>
      <c r="AO1702" s="60"/>
      <c r="AP1702" s="60"/>
      <c r="AQ1702" s="60"/>
      <c r="AR1702" s="60"/>
      <c r="AS1702" s="62" t="s">
        <v>17557</v>
      </c>
      <c r="AT1702" s="60"/>
      <c r="AU1702" s="60" t="s">
        <v>15671</v>
      </c>
      <c r="AV1702" s="60"/>
      <c r="AW1702" s="60"/>
    </row>
    <row r="1703">
      <c r="B1703" s="61">
        <v>995386.0</v>
      </c>
      <c r="C1703" s="61">
        <v>175.0</v>
      </c>
      <c r="D1703" s="66">
        <v>45413.0</v>
      </c>
      <c r="E1703" s="59" t="s">
        <v>17558</v>
      </c>
      <c r="F1703" s="61">
        <v>5683.0</v>
      </c>
      <c r="G1703" s="65" t="s">
        <v>17559</v>
      </c>
      <c r="H1703" s="60"/>
      <c r="I1703" s="60"/>
      <c r="J1703" s="60"/>
      <c r="K1703" s="59" t="s">
        <v>10547</v>
      </c>
      <c r="L1703" s="61">
        <v>100.0</v>
      </c>
      <c r="M1703" s="59" t="s">
        <v>10507</v>
      </c>
      <c r="N1703" s="61">
        <v>0.0</v>
      </c>
      <c r="O1703" s="61">
        <v>0.0</v>
      </c>
      <c r="P1703" s="59" t="s">
        <v>10508</v>
      </c>
      <c r="Q1703" s="60"/>
      <c r="R1703" s="60"/>
      <c r="S1703" s="59" t="s">
        <v>10507</v>
      </c>
      <c r="T1703" s="59" t="s">
        <v>10508</v>
      </c>
      <c r="U1703" s="59" t="s">
        <v>10508</v>
      </c>
      <c r="V1703" s="59" t="s">
        <v>10508</v>
      </c>
      <c r="W1703" s="61">
        <v>1.0</v>
      </c>
      <c r="X1703" s="59" t="s">
        <v>15669</v>
      </c>
      <c r="Y1703" s="59" t="s">
        <v>33</v>
      </c>
      <c r="Z1703" s="60"/>
      <c r="AA1703" s="60"/>
      <c r="AB1703" s="59" t="s">
        <v>10512</v>
      </c>
      <c r="AC1703" s="60"/>
      <c r="AD1703" s="60"/>
      <c r="AE1703" s="59" t="s">
        <v>10689</v>
      </c>
      <c r="AF1703" s="59" t="s">
        <v>10507</v>
      </c>
      <c r="AG1703" s="59" t="s">
        <v>10513</v>
      </c>
      <c r="AH1703" s="60"/>
      <c r="AI1703" s="60"/>
      <c r="AJ1703" s="61">
        <v>30.0</v>
      </c>
      <c r="AK1703" s="61">
        <v>20.0</v>
      </c>
      <c r="AL1703" s="61">
        <v>10.0</v>
      </c>
      <c r="AM1703" s="60"/>
      <c r="AN1703" s="67"/>
      <c r="AO1703" s="60"/>
      <c r="AP1703" s="60"/>
      <c r="AQ1703" s="60"/>
      <c r="AR1703" s="60"/>
      <c r="AS1703" s="62" t="s">
        <v>17560</v>
      </c>
      <c r="AT1703" s="60"/>
      <c r="AU1703" s="60" t="s">
        <v>15671</v>
      </c>
      <c r="AV1703" s="60"/>
      <c r="AW1703" s="60"/>
    </row>
    <row r="1704">
      <c r="B1704" s="61">
        <v>995386.0</v>
      </c>
      <c r="C1704" s="61">
        <v>159.0</v>
      </c>
      <c r="D1704" s="66">
        <v>45414.0</v>
      </c>
      <c r="E1704" s="59" t="s">
        <v>17561</v>
      </c>
      <c r="F1704" s="61">
        <v>5685.0</v>
      </c>
      <c r="G1704" s="60"/>
      <c r="H1704" s="60"/>
      <c r="I1704" s="60"/>
      <c r="J1704" s="60"/>
      <c r="K1704" s="59" t="s">
        <v>11703</v>
      </c>
      <c r="L1704" s="61">
        <v>100.0</v>
      </c>
      <c r="M1704" s="59" t="s">
        <v>10507</v>
      </c>
      <c r="N1704" s="61">
        <v>0.0</v>
      </c>
      <c r="O1704" s="61">
        <v>0.0</v>
      </c>
      <c r="P1704" s="59" t="s">
        <v>10508</v>
      </c>
      <c r="Q1704" s="60"/>
      <c r="R1704" s="60"/>
      <c r="S1704" s="59" t="s">
        <v>10507</v>
      </c>
      <c r="T1704" s="59" t="s">
        <v>10508</v>
      </c>
      <c r="U1704" s="59" t="s">
        <v>10508</v>
      </c>
      <c r="V1704" s="59" t="s">
        <v>10508</v>
      </c>
      <c r="W1704" s="61">
        <v>1.0</v>
      </c>
      <c r="X1704" s="59" t="s">
        <v>10509</v>
      </c>
      <c r="Y1704" s="59" t="s">
        <v>11023</v>
      </c>
      <c r="Z1704" s="60"/>
      <c r="AA1704" s="59"/>
      <c r="AB1704" s="59" t="s">
        <v>11268</v>
      </c>
      <c r="AC1704" s="60"/>
      <c r="AD1704" s="60"/>
      <c r="AE1704" s="59" t="s">
        <v>10507</v>
      </c>
      <c r="AF1704" s="59" t="s">
        <v>10507</v>
      </c>
      <c r="AG1704" s="59" t="s">
        <v>10513</v>
      </c>
      <c r="AH1704" s="60"/>
      <c r="AI1704" s="60"/>
      <c r="AJ1704" s="61">
        <v>25.0</v>
      </c>
      <c r="AK1704" s="61">
        <v>15.0</v>
      </c>
      <c r="AL1704" s="61">
        <v>10.0</v>
      </c>
      <c r="AM1704" s="67"/>
      <c r="AN1704" s="66">
        <v>45484.0</v>
      </c>
      <c r="AO1704" s="60"/>
      <c r="AP1704" s="60"/>
      <c r="AQ1704" s="60"/>
      <c r="AR1704" s="60"/>
      <c r="AS1704" s="62" t="s">
        <v>17562</v>
      </c>
      <c r="AT1704" s="60"/>
      <c r="AU1704" s="60" t="s">
        <v>11001</v>
      </c>
      <c r="AV1704" s="60"/>
      <c r="AW1704" s="60"/>
    </row>
    <row r="1705">
      <c r="B1705" s="61">
        <v>995386.0</v>
      </c>
      <c r="C1705" s="61">
        <v>159.0</v>
      </c>
      <c r="D1705" s="66">
        <v>45414.0</v>
      </c>
      <c r="E1705" s="59" t="s">
        <v>17563</v>
      </c>
      <c r="F1705" s="61">
        <v>5687.0</v>
      </c>
      <c r="G1705" s="62" t="s">
        <v>17564</v>
      </c>
      <c r="H1705" s="60"/>
      <c r="I1705" s="60"/>
      <c r="J1705" s="60"/>
      <c r="K1705" s="59" t="s">
        <v>16600</v>
      </c>
      <c r="L1705" s="61">
        <v>300.0</v>
      </c>
      <c r="M1705" s="59" t="s">
        <v>10507</v>
      </c>
      <c r="N1705" s="61">
        <v>0.0</v>
      </c>
      <c r="O1705" s="61">
        <v>0.0</v>
      </c>
      <c r="P1705" s="59" t="s">
        <v>10508</v>
      </c>
      <c r="Q1705" s="60"/>
      <c r="R1705" s="60"/>
      <c r="S1705" s="59" t="s">
        <v>10507</v>
      </c>
      <c r="T1705" s="59" t="s">
        <v>10508</v>
      </c>
      <c r="U1705" s="59" t="s">
        <v>10508</v>
      </c>
      <c r="V1705" s="59" t="s">
        <v>10508</v>
      </c>
      <c r="W1705" s="61">
        <v>1.0</v>
      </c>
      <c r="X1705" s="59" t="s">
        <v>10509</v>
      </c>
      <c r="Y1705" s="59" t="s">
        <v>17565</v>
      </c>
      <c r="Z1705" s="60"/>
      <c r="AA1705" s="59"/>
      <c r="AB1705" s="59" t="s">
        <v>10512</v>
      </c>
      <c r="AC1705" s="60"/>
      <c r="AD1705" s="60"/>
      <c r="AE1705" s="59" t="s">
        <v>10507</v>
      </c>
      <c r="AF1705" s="59" t="s">
        <v>10507</v>
      </c>
      <c r="AG1705" s="59" t="s">
        <v>10513</v>
      </c>
      <c r="AH1705" s="60"/>
      <c r="AI1705" s="60"/>
      <c r="AJ1705" s="61">
        <v>25.0</v>
      </c>
      <c r="AK1705" s="61">
        <v>15.0</v>
      </c>
      <c r="AL1705" s="61">
        <v>10.0</v>
      </c>
      <c r="AM1705" s="60"/>
      <c r="AN1705" s="60"/>
      <c r="AO1705" s="60"/>
      <c r="AP1705" s="60"/>
      <c r="AQ1705" s="60"/>
      <c r="AR1705" s="60"/>
      <c r="AS1705" s="62" t="s">
        <v>17566</v>
      </c>
      <c r="AT1705" s="60"/>
      <c r="AU1705" s="60" t="s">
        <v>11001</v>
      </c>
      <c r="AV1705" s="60"/>
      <c r="AW1705" s="60"/>
    </row>
    <row r="1706">
      <c r="B1706" s="61">
        <v>995386.0</v>
      </c>
      <c r="C1706" s="61">
        <v>173.0</v>
      </c>
      <c r="D1706" s="66">
        <v>45415.0</v>
      </c>
      <c r="E1706" s="59" t="s">
        <v>17567</v>
      </c>
      <c r="F1706" s="61">
        <v>5689.0</v>
      </c>
      <c r="G1706" s="65" t="s">
        <v>17568</v>
      </c>
      <c r="H1706" s="60"/>
      <c r="I1706" s="60"/>
      <c r="J1706" s="60"/>
      <c r="K1706" s="59" t="s">
        <v>11929</v>
      </c>
      <c r="L1706" s="61">
        <v>500.0</v>
      </c>
      <c r="M1706" s="59" t="s">
        <v>10507</v>
      </c>
      <c r="N1706" s="61">
        <v>-1.0</v>
      </c>
      <c r="O1706" s="61">
        <v>0.0</v>
      </c>
      <c r="P1706" s="59" t="s">
        <v>10508</v>
      </c>
      <c r="Q1706" s="60"/>
      <c r="R1706" s="60"/>
      <c r="S1706" s="59" t="s">
        <v>10507</v>
      </c>
      <c r="T1706" s="59" t="s">
        <v>10508</v>
      </c>
      <c r="U1706" s="59" t="s">
        <v>10508</v>
      </c>
      <c r="V1706" s="59" t="s">
        <v>10508</v>
      </c>
      <c r="W1706" s="61">
        <v>1.0</v>
      </c>
      <c r="X1706" s="59" t="s">
        <v>15526</v>
      </c>
      <c r="Y1706" s="59" t="s">
        <v>15579</v>
      </c>
      <c r="Z1706" s="60"/>
      <c r="AA1706" s="59"/>
      <c r="AB1706" s="59" t="s">
        <v>10512</v>
      </c>
      <c r="AC1706" s="60"/>
      <c r="AD1706" s="60"/>
      <c r="AE1706" s="59" t="s">
        <v>10714</v>
      </c>
      <c r="AF1706" s="59" t="s">
        <v>10507</v>
      </c>
      <c r="AG1706" s="59" t="s">
        <v>10513</v>
      </c>
      <c r="AH1706" s="60"/>
      <c r="AI1706" s="60"/>
      <c r="AJ1706" s="61">
        <v>20.0</v>
      </c>
      <c r="AK1706" s="61">
        <v>15.0</v>
      </c>
      <c r="AL1706" s="61">
        <v>10.0</v>
      </c>
      <c r="AM1706" s="60"/>
      <c r="AN1706" s="60"/>
      <c r="AO1706" s="60"/>
      <c r="AP1706" s="60"/>
      <c r="AQ1706" s="60"/>
      <c r="AR1706" s="60"/>
      <c r="AS1706" s="62" t="s">
        <v>17569</v>
      </c>
      <c r="AT1706" s="60"/>
      <c r="AU1706" s="60" t="s">
        <v>15529</v>
      </c>
      <c r="AV1706" s="60"/>
      <c r="AW1706" s="60"/>
    </row>
    <row r="1707">
      <c r="B1707" s="61">
        <v>995386.0</v>
      </c>
      <c r="C1707" s="61">
        <v>173.0</v>
      </c>
      <c r="D1707" s="66">
        <v>45415.0</v>
      </c>
      <c r="E1707" s="59" t="s">
        <v>17570</v>
      </c>
      <c r="F1707" s="61">
        <v>5691.0</v>
      </c>
      <c r="G1707" s="65" t="s">
        <v>17571</v>
      </c>
      <c r="H1707" s="60"/>
      <c r="I1707" s="60"/>
      <c r="J1707" s="60"/>
      <c r="K1707" s="59" t="s">
        <v>10547</v>
      </c>
      <c r="L1707" s="61">
        <v>500.0</v>
      </c>
      <c r="M1707" s="59" t="s">
        <v>10507</v>
      </c>
      <c r="N1707" s="61">
        <v>-1.0</v>
      </c>
      <c r="O1707" s="61">
        <v>0.0</v>
      </c>
      <c r="P1707" s="59" t="s">
        <v>10508</v>
      </c>
      <c r="Q1707" s="60"/>
      <c r="R1707" s="60"/>
      <c r="S1707" s="59" t="s">
        <v>10507</v>
      </c>
      <c r="T1707" s="59" t="s">
        <v>10508</v>
      </c>
      <c r="U1707" s="59" t="s">
        <v>10508</v>
      </c>
      <c r="V1707" s="59" t="s">
        <v>10508</v>
      </c>
      <c r="W1707" s="61">
        <v>1.0</v>
      </c>
      <c r="X1707" s="59" t="s">
        <v>15526</v>
      </c>
      <c r="Y1707" s="59" t="s">
        <v>16735</v>
      </c>
      <c r="Z1707" s="60"/>
      <c r="AA1707" s="59"/>
      <c r="AB1707" s="59" t="s">
        <v>10512</v>
      </c>
      <c r="AC1707" s="60"/>
      <c r="AD1707" s="60"/>
      <c r="AE1707" s="59" t="s">
        <v>10714</v>
      </c>
      <c r="AF1707" s="59" t="s">
        <v>10507</v>
      </c>
      <c r="AG1707" s="59" t="s">
        <v>10513</v>
      </c>
      <c r="AH1707" s="60"/>
      <c r="AI1707" s="60"/>
      <c r="AJ1707" s="61">
        <v>20.0</v>
      </c>
      <c r="AK1707" s="61">
        <v>15.0</v>
      </c>
      <c r="AL1707" s="61">
        <v>10.0</v>
      </c>
      <c r="AM1707" s="60"/>
      <c r="AN1707" s="60"/>
      <c r="AO1707" s="60"/>
      <c r="AP1707" s="60"/>
      <c r="AQ1707" s="60"/>
      <c r="AR1707" s="60"/>
      <c r="AS1707" s="62" t="s">
        <v>17572</v>
      </c>
      <c r="AT1707" s="60"/>
      <c r="AU1707" s="60" t="s">
        <v>15529</v>
      </c>
      <c r="AV1707" s="60"/>
      <c r="AW1707" s="60"/>
    </row>
    <row r="1708">
      <c r="B1708" s="61">
        <v>995386.0</v>
      </c>
      <c r="C1708" s="61">
        <v>173.0</v>
      </c>
      <c r="D1708" s="66">
        <v>45415.0</v>
      </c>
      <c r="E1708" s="59" t="s">
        <v>17573</v>
      </c>
      <c r="F1708" s="61">
        <v>5693.0</v>
      </c>
      <c r="G1708" s="65" t="s">
        <v>17574</v>
      </c>
      <c r="H1708" s="60"/>
      <c r="I1708" s="60"/>
      <c r="J1708" s="60"/>
      <c r="K1708" s="59" t="s">
        <v>11205</v>
      </c>
      <c r="L1708" s="61">
        <v>500.0</v>
      </c>
      <c r="M1708" s="59" t="s">
        <v>10507</v>
      </c>
      <c r="N1708" s="61">
        <v>0.0</v>
      </c>
      <c r="O1708" s="61">
        <v>0.0</v>
      </c>
      <c r="P1708" s="59" t="s">
        <v>10508</v>
      </c>
      <c r="Q1708" s="60"/>
      <c r="R1708" s="60"/>
      <c r="S1708" s="59" t="s">
        <v>10507</v>
      </c>
      <c r="T1708" s="59" t="s">
        <v>10508</v>
      </c>
      <c r="U1708" s="59" t="s">
        <v>10508</v>
      </c>
      <c r="V1708" s="59" t="s">
        <v>10508</v>
      </c>
      <c r="W1708" s="61">
        <v>0.0</v>
      </c>
      <c r="X1708" s="59" t="s">
        <v>15526</v>
      </c>
      <c r="Y1708" s="59" t="s">
        <v>15850</v>
      </c>
      <c r="Z1708" s="60"/>
      <c r="AA1708" s="59"/>
      <c r="AB1708" s="59" t="s">
        <v>10512</v>
      </c>
      <c r="AC1708" s="60"/>
      <c r="AD1708" s="60"/>
      <c r="AE1708" s="59" t="s">
        <v>10714</v>
      </c>
      <c r="AF1708" s="59" t="s">
        <v>10507</v>
      </c>
      <c r="AG1708" s="59" t="s">
        <v>10513</v>
      </c>
      <c r="AH1708" s="60"/>
      <c r="AI1708" s="60"/>
      <c r="AJ1708" s="61">
        <v>20.0</v>
      </c>
      <c r="AK1708" s="61">
        <v>15.0</v>
      </c>
      <c r="AL1708" s="61">
        <v>10.0</v>
      </c>
      <c r="AM1708" s="60"/>
      <c r="AN1708" s="60"/>
      <c r="AO1708" s="60"/>
      <c r="AP1708" s="60"/>
      <c r="AQ1708" s="60"/>
      <c r="AR1708" s="60"/>
      <c r="AS1708" s="62" t="s">
        <v>17575</v>
      </c>
      <c r="AT1708" s="60"/>
      <c r="AU1708" s="60" t="s">
        <v>15529</v>
      </c>
      <c r="AV1708" s="60"/>
      <c r="AW1708" s="60"/>
    </row>
    <row r="1709">
      <c r="B1709" s="61">
        <v>995386.0</v>
      </c>
      <c r="C1709" s="61">
        <v>173.0</v>
      </c>
      <c r="D1709" s="66">
        <v>45415.0</v>
      </c>
      <c r="E1709" s="59" t="s">
        <v>17576</v>
      </c>
      <c r="F1709" s="61">
        <v>5695.0</v>
      </c>
      <c r="G1709" s="65" t="s">
        <v>17577</v>
      </c>
      <c r="H1709" s="60"/>
      <c r="I1709" s="60"/>
      <c r="J1709" s="60"/>
      <c r="K1709" s="59" t="s">
        <v>10792</v>
      </c>
      <c r="L1709" s="61">
        <v>500.0</v>
      </c>
      <c r="M1709" s="59" t="s">
        <v>10507</v>
      </c>
      <c r="N1709" s="61">
        <v>0.0</v>
      </c>
      <c r="O1709" s="61">
        <v>0.0</v>
      </c>
      <c r="P1709" s="59" t="s">
        <v>10508</v>
      </c>
      <c r="Q1709" s="60"/>
      <c r="R1709" s="60"/>
      <c r="S1709" s="59" t="s">
        <v>10507</v>
      </c>
      <c r="T1709" s="59" t="s">
        <v>10508</v>
      </c>
      <c r="U1709" s="59" t="s">
        <v>10508</v>
      </c>
      <c r="V1709" s="59" t="s">
        <v>10508</v>
      </c>
      <c r="W1709" s="61">
        <v>0.0</v>
      </c>
      <c r="X1709" s="59" t="s">
        <v>15526</v>
      </c>
      <c r="Y1709" s="59" t="s">
        <v>15850</v>
      </c>
      <c r="Z1709" s="60"/>
      <c r="AA1709" s="59"/>
      <c r="AB1709" s="59" t="s">
        <v>10512</v>
      </c>
      <c r="AC1709" s="60"/>
      <c r="AD1709" s="60"/>
      <c r="AE1709" s="59" t="s">
        <v>10714</v>
      </c>
      <c r="AF1709" s="59" t="s">
        <v>10507</v>
      </c>
      <c r="AG1709" s="59" t="s">
        <v>10513</v>
      </c>
      <c r="AH1709" s="60"/>
      <c r="AI1709" s="60"/>
      <c r="AJ1709" s="61">
        <v>20.0</v>
      </c>
      <c r="AK1709" s="61">
        <v>15.0</v>
      </c>
      <c r="AL1709" s="61">
        <v>10.0</v>
      </c>
      <c r="AM1709" s="60"/>
      <c r="AN1709" s="67"/>
      <c r="AO1709" s="60"/>
      <c r="AP1709" s="60"/>
      <c r="AQ1709" s="60"/>
      <c r="AR1709" s="60"/>
      <c r="AS1709" s="62" t="s">
        <v>17578</v>
      </c>
      <c r="AT1709" s="60"/>
      <c r="AU1709" s="60" t="s">
        <v>15529</v>
      </c>
      <c r="AV1709" s="60"/>
      <c r="AW1709" s="60"/>
    </row>
    <row r="1710">
      <c r="B1710" s="61">
        <v>995386.0</v>
      </c>
      <c r="C1710" s="61">
        <v>173.0</v>
      </c>
      <c r="D1710" s="66">
        <v>45415.0</v>
      </c>
      <c r="E1710" s="59" t="s">
        <v>17579</v>
      </c>
      <c r="F1710" s="61">
        <v>5697.0</v>
      </c>
      <c r="G1710" s="65" t="s">
        <v>17580</v>
      </c>
      <c r="H1710" s="60"/>
      <c r="I1710" s="60"/>
      <c r="J1710" s="60"/>
      <c r="K1710" s="59" t="s">
        <v>10625</v>
      </c>
      <c r="L1710" s="61">
        <v>500.0</v>
      </c>
      <c r="M1710" s="59" t="s">
        <v>10507</v>
      </c>
      <c r="N1710" s="61">
        <v>0.0</v>
      </c>
      <c r="O1710" s="61">
        <v>0.0</v>
      </c>
      <c r="P1710" s="59" t="s">
        <v>10508</v>
      </c>
      <c r="Q1710" s="60"/>
      <c r="R1710" s="60"/>
      <c r="S1710" s="59" t="s">
        <v>10507</v>
      </c>
      <c r="T1710" s="59" t="s">
        <v>10508</v>
      </c>
      <c r="U1710" s="59" t="s">
        <v>10508</v>
      </c>
      <c r="V1710" s="59" t="s">
        <v>10508</v>
      </c>
      <c r="W1710" s="61">
        <v>1.0</v>
      </c>
      <c r="X1710" s="59" t="s">
        <v>15526</v>
      </c>
      <c r="Y1710" s="59" t="s">
        <v>20</v>
      </c>
      <c r="Z1710" s="60"/>
      <c r="AA1710" s="59"/>
      <c r="AB1710" s="59" t="s">
        <v>10512</v>
      </c>
      <c r="AC1710" s="60"/>
      <c r="AD1710" s="60"/>
      <c r="AE1710" s="59" t="s">
        <v>10714</v>
      </c>
      <c r="AF1710" s="59" t="s">
        <v>10507</v>
      </c>
      <c r="AG1710" s="59" t="s">
        <v>10513</v>
      </c>
      <c r="AH1710" s="60"/>
      <c r="AI1710" s="60"/>
      <c r="AJ1710" s="61">
        <v>20.0</v>
      </c>
      <c r="AK1710" s="61">
        <v>15.0</v>
      </c>
      <c r="AL1710" s="61">
        <v>10.0</v>
      </c>
      <c r="AM1710" s="60"/>
      <c r="AN1710" s="67"/>
      <c r="AO1710" s="60"/>
      <c r="AP1710" s="60"/>
      <c r="AQ1710" s="60"/>
      <c r="AR1710" s="60"/>
      <c r="AS1710" s="62" t="s">
        <v>17581</v>
      </c>
      <c r="AT1710" s="60"/>
      <c r="AU1710" s="60" t="s">
        <v>15529</v>
      </c>
      <c r="AV1710" s="60"/>
      <c r="AW1710" s="60"/>
    </row>
    <row r="1711">
      <c r="B1711" s="61">
        <v>995386.0</v>
      </c>
      <c r="C1711" s="61">
        <v>175.0</v>
      </c>
      <c r="D1711" s="66">
        <v>45415.0</v>
      </c>
      <c r="E1711" s="59" t="s">
        <v>17558</v>
      </c>
      <c r="F1711" s="61">
        <v>5699.0</v>
      </c>
      <c r="G1711" s="65" t="s">
        <v>17582</v>
      </c>
      <c r="H1711" s="60"/>
      <c r="I1711" s="60"/>
      <c r="J1711" s="60"/>
      <c r="K1711" s="59" t="s">
        <v>10547</v>
      </c>
      <c r="L1711" s="61">
        <v>100.0</v>
      </c>
      <c r="M1711" s="59" t="s">
        <v>10507</v>
      </c>
      <c r="N1711" s="61">
        <v>0.0</v>
      </c>
      <c r="O1711" s="61">
        <v>0.0</v>
      </c>
      <c r="P1711" s="59" t="s">
        <v>10508</v>
      </c>
      <c r="Q1711" s="60"/>
      <c r="R1711" s="60"/>
      <c r="S1711" s="59" t="s">
        <v>10507</v>
      </c>
      <c r="T1711" s="59" t="s">
        <v>10508</v>
      </c>
      <c r="U1711" s="59" t="s">
        <v>10508</v>
      </c>
      <c r="V1711" s="59" t="s">
        <v>10508</v>
      </c>
      <c r="W1711" s="61">
        <v>0.0</v>
      </c>
      <c r="X1711" s="59" t="s">
        <v>15669</v>
      </c>
      <c r="Y1711" s="59" t="s">
        <v>33</v>
      </c>
      <c r="Z1711" s="60"/>
      <c r="AA1711" s="59"/>
      <c r="AB1711" s="59" t="s">
        <v>10512</v>
      </c>
      <c r="AC1711" s="60"/>
      <c r="AD1711" s="60"/>
      <c r="AE1711" s="59" t="s">
        <v>10689</v>
      </c>
      <c r="AF1711" s="59" t="s">
        <v>10507</v>
      </c>
      <c r="AG1711" s="59" t="s">
        <v>10513</v>
      </c>
      <c r="AH1711" s="60"/>
      <c r="AI1711" s="60"/>
      <c r="AJ1711" s="61">
        <v>30.0</v>
      </c>
      <c r="AK1711" s="61">
        <v>20.0</v>
      </c>
      <c r="AL1711" s="61">
        <v>10.0</v>
      </c>
      <c r="AM1711" s="60"/>
      <c r="AN1711" s="60"/>
      <c r="AO1711" s="60"/>
      <c r="AP1711" s="60"/>
      <c r="AQ1711" s="60"/>
      <c r="AR1711" s="60"/>
      <c r="AS1711" s="62" t="s">
        <v>17583</v>
      </c>
      <c r="AT1711" s="60"/>
      <c r="AU1711" s="60" t="s">
        <v>15671</v>
      </c>
      <c r="AV1711" s="60"/>
      <c r="AW1711" s="60"/>
    </row>
    <row r="1712">
      <c r="B1712" s="61">
        <v>995386.0</v>
      </c>
      <c r="C1712" s="61">
        <v>175.0</v>
      </c>
      <c r="D1712" s="66">
        <v>45415.0</v>
      </c>
      <c r="E1712" s="59" t="s">
        <v>17584</v>
      </c>
      <c r="F1712" s="61">
        <v>5701.0</v>
      </c>
      <c r="G1712" s="65" t="s">
        <v>17585</v>
      </c>
      <c r="H1712" s="60"/>
      <c r="I1712" s="60"/>
      <c r="J1712" s="60"/>
      <c r="K1712" s="59" t="s">
        <v>10547</v>
      </c>
      <c r="L1712" s="61">
        <v>100.0</v>
      </c>
      <c r="M1712" s="59" t="s">
        <v>10507</v>
      </c>
      <c r="N1712" s="61">
        <v>0.0</v>
      </c>
      <c r="O1712" s="61">
        <v>0.0</v>
      </c>
      <c r="P1712" s="59" t="s">
        <v>10508</v>
      </c>
      <c r="Q1712" s="60"/>
      <c r="R1712" s="60"/>
      <c r="S1712" s="59" t="s">
        <v>10507</v>
      </c>
      <c r="T1712" s="59" t="s">
        <v>10508</v>
      </c>
      <c r="U1712" s="59" t="s">
        <v>10508</v>
      </c>
      <c r="V1712" s="59" t="s">
        <v>10508</v>
      </c>
      <c r="W1712" s="61">
        <v>1.0</v>
      </c>
      <c r="X1712" s="59" t="s">
        <v>15907</v>
      </c>
      <c r="Y1712" s="59" t="s">
        <v>16509</v>
      </c>
      <c r="Z1712" s="60"/>
      <c r="AA1712" s="60"/>
      <c r="AB1712" s="59" t="s">
        <v>10512</v>
      </c>
      <c r="AC1712" s="60"/>
      <c r="AD1712" s="60"/>
      <c r="AE1712" s="59" t="s">
        <v>10689</v>
      </c>
      <c r="AF1712" s="59" t="s">
        <v>10507</v>
      </c>
      <c r="AG1712" s="59" t="s">
        <v>10513</v>
      </c>
      <c r="AH1712" s="60"/>
      <c r="AI1712" s="60"/>
      <c r="AJ1712" s="61">
        <v>30.0</v>
      </c>
      <c r="AK1712" s="61">
        <v>20.0</v>
      </c>
      <c r="AL1712" s="61">
        <v>10.0</v>
      </c>
      <c r="AM1712" s="60"/>
      <c r="AN1712" s="60"/>
      <c r="AO1712" s="60"/>
      <c r="AP1712" s="60"/>
      <c r="AQ1712" s="60"/>
      <c r="AR1712" s="60"/>
      <c r="AS1712" s="62" t="s">
        <v>17586</v>
      </c>
      <c r="AT1712" s="60"/>
      <c r="AU1712" s="60" t="s">
        <v>15671</v>
      </c>
      <c r="AV1712" s="60"/>
      <c r="AW1712" s="60"/>
    </row>
    <row r="1713">
      <c r="B1713" s="61">
        <v>995386.0</v>
      </c>
      <c r="C1713" s="61">
        <v>175.0</v>
      </c>
      <c r="D1713" s="66">
        <v>45415.0</v>
      </c>
      <c r="E1713" s="59" t="s">
        <v>17587</v>
      </c>
      <c r="F1713" s="61">
        <v>5703.0</v>
      </c>
      <c r="G1713" s="65" t="s">
        <v>17588</v>
      </c>
      <c r="H1713" s="60"/>
      <c r="I1713" s="60"/>
      <c r="J1713" s="60"/>
      <c r="K1713" s="59" t="s">
        <v>10596</v>
      </c>
      <c r="L1713" s="61">
        <v>100.0</v>
      </c>
      <c r="M1713" s="59" t="s">
        <v>10507</v>
      </c>
      <c r="N1713" s="61">
        <v>0.0</v>
      </c>
      <c r="O1713" s="61">
        <v>0.0</v>
      </c>
      <c r="P1713" s="59" t="s">
        <v>10508</v>
      </c>
      <c r="Q1713" s="60"/>
      <c r="R1713" s="60"/>
      <c r="S1713" s="59" t="s">
        <v>10507</v>
      </c>
      <c r="T1713" s="59" t="s">
        <v>10508</v>
      </c>
      <c r="U1713" s="59" t="s">
        <v>10508</v>
      </c>
      <c r="V1713" s="59" t="s">
        <v>10508</v>
      </c>
      <c r="W1713" s="61">
        <v>1.0</v>
      </c>
      <c r="X1713" s="59" t="s">
        <v>15669</v>
      </c>
      <c r="Y1713" s="59" t="s">
        <v>35</v>
      </c>
      <c r="Z1713" s="60"/>
      <c r="AA1713" s="59"/>
      <c r="AB1713" s="59" t="s">
        <v>10512</v>
      </c>
      <c r="AC1713" s="60"/>
      <c r="AD1713" s="60"/>
      <c r="AE1713" s="59" t="s">
        <v>10689</v>
      </c>
      <c r="AF1713" s="59" t="s">
        <v>10507</v>
      </c>
      <c r="AG1713" s="59" t="s">
        <v>10513</v>
      </c>
      <c r="AH1713" s="60"/>
      <c r="AI1713" s="60"/>
      <c r="AJ1713" s="61">
        <v>30.0</v>
      </c>
      <c r="AK1713" s="61">
        <v>20.0</v>
      </c>
      <c r="AL1713" s="61">
        <v>10.0</v>
      </c>
      <c r="AM1713" s="60"/>
      <c r="AN1713" s="66">
        <v>45447.0</v>
      </c>
      <c r="AO1713" s="60"/>
      <c r="AP1713" s="60"/>
      <c r="AQ1713" s="60"/>
      <c r="AR1713" s="60"/>
      <c r="AS1713" s="62" t="s">
        <v>17589</v>
      </c>
      <c r="AT1713" s="60"/>
      <c r="AU1713" s="60" t="s">
        <v>15671</v>
      </c>
      <c r="AV1713" s="60"/>
      <c r="AW1713" s="60"/>
    </row>
    <row r="1714">
      <c r="B1714" s="61">
        <v>995386.0</v>
      </c>
      <c r="C1714" s="61">
        <v>175.0</v>
      </c>
      <c r="D1714" s="66">
        <v>45415.0</v>
      </c>
      <c r="E1714" s="59" t="s">
        <v>17590</v>
      </c>
      <c r="F1714" s="61">
        <v>5705.0</v>
      </c>
      <c r="G1714" s="60"/>
      <c r="H1714" s="60"/>
      <c r="I1714" s="60"/>
      <c r="J1714" s="60"/>
      <c r="K1714" s="59" t="s">
        <v>10596</v>
      </c>
      <c r="L1714" s="61">
        <v>100.0</v>
      </c>
      <c r="M1714" s="59" t="s">
        <v>10507</v>
      </c>
      <c r="N1714" s="61">
        <v>0.0</v>
      </c>
      <c r="O1714" s="61">
        <v>0.0</v>
      </c>
      <c r="P1714" s="59" t="s">
        <v>10508</v>
      </c>
      <c r="Q1714" s="60"/>
      <c r="R1714" s="60"/>
      <c r="S1714" s="59" t="s">
        <v>10507</v>
      </c>
      <c r="T1714" s="59" t="s">
        <v>10508</v>
      </c>
      <c r="U1714" s="59" t="s">
        <v>10508</v>
      </c>
      <c r="V1714" s="59" t="s">
        <v>10508</v>
      </c>
      <c r="W1714" s="61">
        <v>1.0</v>
      </c>
      <c r="X1714" s="59" t="s">
        <v>15669</v>
      </c>
      <c r="Y1714" s="59" t="s">
        <v>35</v>
      </c>
      <c r="Z1714" s="60"/>
      <c r="AA1714" s="59"/>
      <c r="AB1714" s="59" t="s">
        <v>10512</v>
      </c>
      <c r="AC1714" s="60"/>
      <c r="AD1714" s="60"/>
      <c r="AE1714" s="59" t="s">
        <v>10689</v>
      </c>
      <c r="AF1714" s="59" t="s">
        <v>10507</v>
      </c>
      <c r="AG1714" s="59" t="s">
        <v>10513</v>
      </c>
      <c r="AH1714" s="60"/>
      <c r="AI1714" s="60"/>
      <c r="AJ1714" s="61">
        <v>30.0</v>
      </c>
      <c r="AK1714" s="61">
        <v>20.0</v>
      </c>
      <c r="AL1714" s="61">
        <v>10.0</v>
      </c>
      <c r="AM1714" s="60"/>
      <c r="AN1714" s="66">
        <v>45447.0</v>
      </c>
      <c r="AO1714" s="60"/>
      <c r="AP1714" s="60"/>
      <c r="AQ1714" s="60"/>
      <c r="AR1714" s="60"/>
      <c r="AS1714" s="62" t="s">
        <v>17591</v>
      </c>
      <c r="AT1714" s="60"/>
      <c r="AU1714" s="60" t="s">
        <v>15671</v>
      </c>
      <c r="AV1714" s="60"/>
      <c r="AW1714" s="60"/>
    </row>
    <row r="1715">
      <c r="B1715" s="61">
        <v>995386.0</v>
      </c>
      <c r="C1715" s="61">
        <v>175.0</v>
      </c>
      <c r="D1715" s="66">
        <v>45415.0</v>
      </c>
      <c r="E1715" s="59" t="s">
        <v>17592</v>
      </c>
      <c r="F1715" s="61">
        <v>5707.0</v>
      </c>
      <c r="G1715" s="65" t="s">
        <v>17593</v>
      </c>
      <c r="H1715" s="60"/>
      <c r="I1715" s="60"/>
      <c r="J1715" s="60"/>
      <c r="K1715" s="59" t="s">
        <v>10596</v>
      </c>
      <c r="L1715" s="61">
        <v>100.0</v>
      </c>
      <c r="M1715" s="59" t="s">
        <v>10507</v>
      </c>
      <c r="N1715" s="61">
        <v>0.0</v>
      </c>
      <c r="O1715" s="61">
        <v>0.0</v>
      </c>
      <c r="P1715" s="59" t="s">
        <v>10508</v>
      </c>
      <c r="Q1715" s="60"/>
      <c r="R1715" s="60"/>
      <c r="S1715" s="59" t="s">
        <v>10507</v>
      </c>
      <c r="T1715" s="59" t="s">
        <v>10508</v>
      </c>
      <c r="U1715" s="59" t="s">
        <v>10508</v>
      </c>
      <c r="V1715" s="59" t="s">
        <v>10508</v>
      </c>
      <c r="W1715" s="61">
        <v>1.0</v>
      </c>
      <c r="X1715" s="59" t="s">
        <v>15669</v>
      </c>
      <c r="Y1715" s="59" t="s">
        <v>35</v>
      </c>
      <c r="Z1715" s="60"/>
      <c r="AA1715" s="59"/>
      <c r="AB1715" s="59" t="s">
        <v>10512</v>
      </c>
      <c r="AC1715" s="60"/>
      <c r="AD1715" s="60"/>
      <c r="AE1715" s="59" t="s">
        <v>10689</v>
      </c>
      <c r="AF1715" s="59" t="s">
        <v>10507</v>
      </c>
      <c r="AG1715" s="59" t="s">
        <v>10513</v>
      </c>
      <c r="AH1715" s="60"/>
      <c r="AI1715" s="60"/>
      <c r="AJ1715" s="61">
        <v>30.0</v>
      </c>
      <c r="AK1715" s="61">
        <v>20.0</v>
      </c>
      <c r="AL1715" s="61">
        <v>10.0</v>
      </c>
      <c r="AM1715" s="60"/>
      <c r="AN1715" s="60"/>
      <c r="AO1715" s="60"/>
      <c r="AP1715" s="60"/>
      <c r="AQ1715" s="60"/>
      <c r="AR1715" s="60"/>
      <c r="AS1715" s="62" t="s">
        <v>17594</v>
      </c>
      <c r="AT1715" s="60"/>
      <c r="AU1715" s="60" t="s">
        <v>15671</v>
      </c>
      <c r="AV1715" s="60"/>
      <c r="AW1715" s="60"/>
    </row>
    <row r="1716">
      <c r="B1716" s="61">
        <v>995386.0</v>
      </c>
      <c r="C1716" s="61">
        <v>175.0</v>
      </c>
      <c r="D1716" s="66">
        <v>45415.0</v>
      </c>
      <c r="E1716" s="59" t="s">
        <v>17595</v>
      </c>
      <c r="F1716" s="61">
        <v>5709.0</v>
      </c>
      <c r="G1716" s="62" t="s">
        <v>17596</v>
      </c>
      <c r="H1716" s="60"/>
      <c r="I1716" s="60"/>
      <c r="J1716" s="60"/>
      <c r="K1716" s="59" t="s">
        <v>10534</v>
      </c>
      <c r="L1716" s="61">
        <v>100.0</v>
      </c>
      <c r="M1716" s="59" t="s">
        <v>10507</v>
      </c>
      <c r="N1716" s="61">
        <v>0.0</v>
      </c>
      <c r="O1716" s="61">
        <v>0.0</v>
      </c>
      <c r="P1716" s="59" t="s">
        <v>10508</v>
      </c>
      <c r="Q1716" s="60"/>
      <c r="R1716" s="60"/>
      <c r="S1716" s="59" t="s">
        <v>10507</v>
      </c>
      <c r="T1716" s="59" t="s">
        <v>10508</v>
      </c>
      <c r="U1716" s="59" t="s">
        <v>10508</v>
      </c>
      <c r="V1716" s="59" t="s">
        <v>10508</v>
      </c>
      <c r="W1716" s="61">
        <v>1.0</v>
      </c>
      <c r="X1716" s="59" t="s">
        <v>15669</v>
      </c>
      <c r="Y1716" s="59" t="s">
        <v>20</v>
      </c>
      <c r="Z1716" s="60"/>
      <c r="AA1716" s="59"/>
      <c r="AB1716" s="59" t="s">
        <v>10512</v>
      </c>
      <c r="AC1716" s="60"/>
      <c r="AD1716" s="60"/>
      <c r="AE1716" s="59" t="s">
        <v>10689</v>
      </c>
      <c r="AF1716" s="59" t="s">
        <v>10507</v>
      </c>
      <c r="AG1716" s="59" t="s">
        <v>10513</v>
      </c>
      <c r="AH1716" s="60"/>
      <c r="AI1716" s="60"/>
      <c r="AJ1716" s="61">
        <v>30.0</v>
      </c>
      <c r="AK1716" s="61">
        <v>20.0</v>
      </c>
      <c r="AL1716" s="61">
        <v>10.0</v>
      </c>
      <c r="AM1716" s="68"/>
      <c r="AN1716" s="67"/>
      <c r="AO1716" s="60"/>
      <c r="AP1716" s="60"/>
      <c r="AQ1716" s="60"/>
      <c r="AR1716" s="60"/>
      <c r="AS1716" s="62" t="s">
        <v>17597</v>
      </c>
      <c r="AT1716" s="60"/>
      <c r="AU1716" s="60" t="s">
        <v>15671</v>
      </c>
      <c r="AV1716" s="60"/>
      <c r="AW1716" s="60"/>
    </row>
    <row r="1717">
      <c r="B1717" s="61">
        <v>995386.0</v>
      </c>
      <c r="C1717" s="61">
        <v>175.0</v>
      </c>
      <c r="D1717" s="66">
        <v>45415.0</v>
      </c>
      <c r="E1717" s="59" t="s">
        <v>17598</v>
      </c>
      <c r="F1717" s="61">
        <v>5711.0</v>
      </c>
      <c r="G1717" s="65" t="s">
        <v>17599</v>
      </c>
      <c r="H1717" s="60"/>
      <c r="I1717" s="60"/>
      <c r="J1717" s="60"/>
      <c r="K1717" s="59" t="s">
        <v>10521</v>
      </c>
      <c r="L1717" s="61">
        <v>100.0</v>
      </c>
      <c r="M1717" s="59" t="s">
        <v>10507</v>
      </c>
      <c r="N1717" s="61">
        <v>-1.0</v>
      </c>
      <c r="O1717" s="61">
        <v>0.0</v>
      </c>
      <c r="P1717" s="59" t="s">
        <v>10508</v>
      </c>
      <c r="Q1717" s="60"/>
      <c r="R1717" s="60"/>
      <c r="S1717" s="59" t="s">
        <v>10507</v>
      </c>
      <c r="T1717" s="59" t="s">
        <v>10508</v>
      </c>
      <c r="U1717" s="59" t="s">
        <v>10508</v>
      </c>
      <c r="V1717" s="59" t="s">
        <v>10508</v>
      </c>
      <c r="W1717" s="61">
        <v>1.0</v>
      </c>
      <c r="X1717" s="59" t="s">
        <v>15669</v>
      </c>
      <c r="Y1717" s="59" t="s">
        <v>20</v>
      </c>
      <c r="Z1717" s="60"/>
      <c r="AA1717" s="59"/>
      <c r="AB1717" s="59" t="s">
        <v>10512</v>
      </c>
      <c r="AC1717" s="60"/>
      <c r="AD1717" s="60"/>
      <c r="AE1717" s="59" t="s">
        <v>10689</v>
      </c>
      <c r="AF1717" s="59" t="s">
        <v>10507</v>
      </c>
      <c r="AG1717" s="59" t="s">
        <v>10513</v>
      </c>
      <c r="AH1717" s="60"/>
      <c r="AI1717" s="60"/>
      <c r="AJ1717" s="61">
        <v>30.0</v>
      </c>
      <c r="AK1717" s="61">
        <v>20.0</v>
      </c>
      <c r="AL1717" s="61">
        <v>10.0</v>
      </c>
      <c r="AM1717" s="67"/>
      <c r="AN1717" s="67"/>
      <c r="AO1717" s="60"/>
      <c r="AP1717" s="60"/>
      <c r="AQ1717" s="60"/>
      <c r="AR1717" s="60"/>
      <c r="AS1717" s="62" t="s">
        <v>17600</v>
      </c>
      <c r="AT1717" s="60"/>
      <c r="AU1717" s="60" t="s">
        <v>15671</v>
      </c>
      <c r="AV1717" s="60"/>
      <c r="AW1717" s="60"/>
    </row>
    <row r="1718">
      <c r="B1718" s="61">
        <v>995386.0</v>
      </c>
      <c r="C1718" s="61">
        <v>175.0</v>
      </c>
      <c r="D1718" s="66">
        <v>45415.0</v>
      </c>
      <c r="E1718" s="59" t="s">
        <v>17601</v>
      </c>
      <c r="F1718" s="61">
        <v>5713.0</v>
      </c>
      <c r="G1718" s="65" t="s">
        <v>17602</v>
      </c>
      <c r="H1718" s="60"/>
      <c r="I1718" s="60"/>
      <c r="J1718" s="60"/>
      <c r="K1718" s="59" t="s">
        <v>10534</v>
      </c>
      <c r="L1718" s="61">
        <v>100.0</v>
      </c>
      <c r="M1718" s="59" t="s">
        <v>10507</v>
      </c>
      <c r="N1718" s="61">
        <v>0.0</v>
      </c>
      <c r="O1718" s="61">
        <v>0.0</v>
      </c>
      <c r="P1718" s="59" t="s">
        <v>10508</v>
      </c>
      <c r="Q1718" s="60"/>
      <c r="R1718" s="60"/>
      <c r="S1718" s="59" t="s">
        <v>10507</v>
      </c>
      <c r="T1718" s="59" t="s">
        <v>10508</v>
      </c>
      <c r="U1718" s="59" t="s">
        <v>10508</v>
      </c>
      <c r="V1718" s="59" t="s">
        <v>10508</v>
      </c>
      <c r="W1718" s="61">
        <v>1.0</v>
      </c>
      <c r="X1718" s="59" t="s">
        <v>15669</v>
      </c>
      <c r="Y1718" s="59" t="s">
        <v>20</v>
      </c>
      <c r="Z1718" s="60"/>
      <c r="AA1718" s="59"/>
      <c r="AB1718" s="59" t="s">
        <v>10512</v>
      </c>
      <c r="AC1718" s="60"/>
      <c r="AD1718" s="60"/>
      <c r="AE1718" s="59" t="s">
        <v>10689</v>
      </c>
      <c r="AF1718" s="59" t="s">
        <v>10507</v>
      </c>
      <c r="AG1718" s="59" t="s">
        <v>10513</v>
      </c>
      <c r="AH1718" s="60"/>
      <c r="AI1718" s="60"/>
      <c r="AJ1718" s="61">
        <v>30.0</v>
      </c>
      <c r="AK1718" s="61">
        <v>20.0</v>
      </c>
      <c r="AL1718" s="61">
        <v>10.0</v>
      </c>
      <c r="AM1718" s="60"/>
      <c r="AN1718" s="67"/>
      <c r="AO1718" s="60"/>
      <c r="AP1718" s="60"/>
      <c r="AQ1718" s="60"/>
      <c r="AR1718" s="60"/>
      <c r="AS1718" s="62" t="s">
        <v>17603</v>
      </c>
      <c r="AT1718" s="60"/>
      <c r="AU1718" s="60" t="s">
        <v>15671</v>
      </c>
      <c r="AV1718" s="60"/>
      <c r="AW1718" s="60"/>
    </row>
    <row r="1719">
      <c r="B1719" s="61">
        <v>995386.0</v>
      </c>
      <c r="C1719" s="61">
        <v>175.0</v>
      </c>
      <c r="D1719" s="66">
        <v>45415.0</v>
      </c>
      <c r="E1719" s="59" t="s">
        <v>17604</v>
      </c>
      <c r="F1719" s="61">
        <v>5715.0</v>
      </c>
      <c r="G1719" s="65" t="s">
        <v>17605</v>
      </c>
      <c r="H1719" s="60"/>
      <c r="I1719" s="60"/>
      <c r="J1719" s="60"/>
      <c r="K1719" s="59" t="s">
        <v>10521</v>
      </c>
      <c r="L1719" s="61">
        <v>100.0</v>
      </c>
      <c r="M1719" s="59" t="s">
        <v>10507</v>
      </c>
      <c r="N1719" s="61">
        <v>1.0</v>
      </c>
      <c r="O1719" s="61">
        <v>0.0</v>
      </c>
      <c r="P1719" s="59" t="s">
        <v>10633</v>
      </c>
      <c r="Q1719" s="60"/>
      <c r="R1719" s="60"/>
      <c r="S1719" s="59" t="s">
        <v>10507</v>
      </c>
      <c r="T1719" s="59" t="s">
        <v>10508</v>
      </c>
      <c r="U1719" s="59" t="s">
        <v>10508</v>
      </c>
      <c r="V1719" s="59" t="s">
        <v>10508</v>
      </c>
      <c r="W1719" s="61">
        <v>0.0</v>
      </c>
      <c r="X1719" s="59" t="s">
        <v>15669</v>
      </c>
      <c r="Y1719" s="59" t="s">
        <v>15579</v>
      </c>
      <c r="Z1719" s="60"/>
      <c r="AA1719" s="60"/>
      <c r="AB1719" s="59" t="s">
        <v>10512</v>
      </c>
      <c r="AC1719" s="60"/>
      <c r="AD1719" s="60"/>
      <c r="AE1719" s="59" t="s">
        <v>10689</v>
      </c>
      <c r="AF1719" s="59" t="s">
        <v>10507</v>
      </c>
      <c r="AG1719" s="59" t="s">
        <v>10513</v>
      </c>
      <c r="AH1719" s="60"/>
      <c r="AI1719" s="60"/>
      <c r="AJ1719" s="61">
        <v>30.0</v>
      </c>
      <c r="AK1719" s="61">
        <v>20.0</v>
      </c>
      <c r="AL1719" s="61">
        <v>10.0</v>
      </c>
      <c r="AM1719" s="66">
        <v>45495.0</v>
      </c>
      <c r="AN1719" s="60"/>
      <c r="AO1719" s="60"/>
      <c r="AP1719" s="60"/>
      <c r="AQ1719" s="60"/>
      <c r="AR1719" s="60"/>
      <c r="AS1719" s="62" t="s">
        <v>17606</v>
      </c>
      <c r="AT1719" s="60"/>
      <c r="AU1719" s="60" t="s">
        <v>15671</v>
      </c>
      <c r="AV1719" s="60"/>
      <c r="AW1719" s="60"/>
    </row>
    <row r="1720">
      <c r="B1720" s="61">
        <v>995386.0</v>
      </c>
      <c r="C1720" s="61">
        <v>175.0</v>
      </c>
      <c r="D1720" s="66">
        <v>45415.0</v>
      </c>
      <c r="E1720" s="59" t="s">
        <v>17607</v>
      </c>
      <c r="F1720" s="61">
        <v>5717.0</v>
      </c>
      <c r="G1720" s="62" t="s">
        <v>17608</v>
      </c>
      <c r="H1720" s="60"/>
      <c r="I1720" s="60"/>
      <c r="J1720" s="60"/>
      <c r="K1720" s="59" t="s">
        <v>10596</v>
      </c>
      <c r="L1720" s="61">
        <v>100.0</v>
      </c>
      <c r="M1720" s="59" t="s">
        <v>10507</v>
      </c>
      <c r="N1720" s="61">
        <v>0.0</v>
      </c>
      <c r="O1720" s="61">
        <v>0.0</v>
      </c>
      <c r="P1720" s="59" t="s">
        <v>10508</v>
      </c>
      <c r="Q1720" s="60"/>
      <c r="R1720" s="60"/>
      <c r="S1720" s="59" t="s">
        <v>10507</v>
      </c>
      <c r="T1720" s="59" t="s">
        <v>10508</v>
      </c>
      <c r="U1720" s="59" t="s">
        <v>10508</v>
      </c>
      <c r="V1720" s="59" t="s">
        <v>10508</v>
      </c>
      <c r="W1720" s="61">
        <v>1.0</v>
      </c>
      <c r="X1720" s="59" t="s">
        <v>15669</v>
      </c>
      <c r="Y1720" s="59" t="s">
        <v>20</v>
      </c>
      <c r="Z1720" s="60"/>
      <c r="AA1720" s="59"/>
      <c r="AB1720" s="59" t="s">
        <v>10512</v>
      </c>
      <c r="AC1720" s="60"/>
      <c r="AD1720" s="60"/>
      <c r="AE1720" s="59" t="s">
        <v>10689</v>
      </c>
      <c r="AF1720" s="59" t="s">
        <v>10507</v>
      </c>
      <c r="AG1720" s="59" t="s">
        <v>10513</v>
      </c>
      <c r="AH1720" s="60"/>
      <c r="AI1720" s="60"/>
      <c r="AJ1720" s="61">
        <v>30.0</v>
      </c>
      <c r="AK1720" s="61">
        <v>20.0</v>
      </c>
      <c r="AL1720" s="61">
        <v>10.0</v>
      </c>
      <c r="AM1720" s="60"/>
      <c r="AN1720" s="60"/>
      <c r="AO1720" s="60"/>
      <c r="AP1720" s="60"/>
      <c r="AQ1720" s="60"/>
      <c r="AR1720" s="60"/>
      <c r="AS1720" s="62" t="s">
        <v>17609</v>
      </c>
      <c r="AT1720" s="60"/>
      <c r="AU1720" s="60" t="s">
        <v>15671</v>
      </c>
      <c r="AV1720" s="60"/>
      <c r="AW1720" s="60"/>
    </row>
    <row r="1721">
      <c r="B1721" s="61">
        <v>995386.0</v>
      </c>
      <c r="C1721" s="61">
        <v>175.0</v>
      </c>
      <c r="D1721" s="66">
        <v>45415.0</v>
      </c>
      <c r="E1721" s="59" t="s">
        <v>17610</v>
      </c>
      <c r="F1721" s="61">
        <v>5719.0</v>
      </c>
      <c r="G1721" s="62" t="s">
        <v>17611</v>
      </c>
      <c r="H1721" s="60"/>
      <c r="I1721" s="60"/>
      <c r="J1721" s="60"/>
      <c r="K1721" s="59" t="s">
        <v>10689</v>
      </c>
      <c r="L1721" s="61">
        <v>100.0</v>
      </c>
      <c r="M1721" s="59" t="s">
        <v>10507</v>
      </c>
      <c r="N1721" s="61">
        <v>0.0</v>
      </c>
      <c r="O1721" s="61">
        <v>0.0</v>
      </c>
      <c r="P1721" s="59" t="s">
        <v>10633</v>
      </c>
      <c r="Q1721" s="60"/>
      <c r="R1721" s="60"/>
      <c r="S1721" s="59" t="s">
        <v>10507</v>
      </c>
      <c r="T1721" s="59" t="s">
        <v>10508</v>
      </c>
      <c r="U1721" s="59" t="s">
        <v>10508</v>
      </c>
      <c r="V1721" s="59" t="s">
        <v>10508</v>
      </c>
      <c r="W1721" s="61">
        <v>0.0</v>
      </c>
      <c r="X1721" s="59" t="s">
        <v>15669</v>
      </c>
      <c r="Y1721" s="59" t="s">
        <v>33</v>
      </c>
      <c r="Z1721" s="60"/>
      <c r="AA1721" s="59"/>
      <c r="AB1721" s="59" t="s">
        <v>10512</v>
      </c>
      <c r="AC1721" s="60"/>
      <c r="AD1721" s="60"/>
      <c r="AE1721" s="59" t="s">
        <v>10689</v>
      </c>
      <c r="AF1721" s="59" t="s">
        <v>10507</v>
      </c>
      <c r="AG1721" s="59" t="s">
        <v>10513</v>
      </c>
      <c r="AH1721" s="60"/>
      <c r="AI1721" s="60"/>
      <c r="AJ1721" s="61">
        <v>30.0</v>
      </c>
      <c r="AK1721" s="61">
        <v>20.0</v>
      </c>
      <c r="AL1721" s="61">
        <v>10.0</v>
      </c>
      <c r="AM1721" s="67"/>
      <c r="AN1721" s="67"/>
      <c r="AO1721" s="60"/>
      <c r="AP1721" s="60"/>
      <c r="AQ1721" s="60"/>
      <c r="AR1721" s="60"/>
      <c r="AS1721" s="62" t="s">
        <v>17612</v>
      </c>
      <c r="AT1721" s="60"/>
      <c r="AU1721" s="60" t="s">
        <v>15671</v>
      </c>
      <c r="AV1721" s="60"/>
      <c r="AW1721" s="60"/>
    </row>
    <row r="1722">
      <c r="B1722" s="61">
        <v>995386.0</v>
      </c>
      <c r="C1722" s="61">
        <v>175.0</v>
      </c>
      <c r="D1722" s="66">
        <v>45415.0</v>
      </c>
      <c r="E1722" s="59" t="s">
        <v>17613</v>
      </c>
      <c r="F1722" s="61">
        <v>5721.0</v>
      </c>
      <c r="G1722" s="65" t="s">
        <v>17614</v>
      </c>
      <c r="H1722" s="60"/>
      <c r="I1722" s="60"/>
      <c r="J1722" s="60"/>
      <c r="K1722" s="59" t="s">
        <v>10534</v>
      </c>
      <c r="L1722" s="61">
        <v>100.0</v>
      </c>
      <c r="M1722" s="59" t="s">
        <v>10507</v>
      </c>
      <c r="N1722" s="61">
        <v>1.0</v>
      </c>
      <c r="O1722" s="61">
        <v>0.0</v>
      </c>
      <c r="P1722" s="59" t="s">
        <v>10633</v>
      </c>
      <c r="Q1722" s="60"/>
      <c r="R1722" s="60"/>
      <c r="S1722" s="59" t="s">
        <v>10507</v>
      </c>
      <c r="T1722" s="59" t="s">
        <v>10508</v>
      </c>
      <c r="U1722" s="59" t="s">
        <v>10508</v>
      </c>
      <c r="V1722" s="59" t="s">
        <v>10508</v>
      </c>
      <c r="W1722" s="61">
        <v>0.0</v>
      </c>
      <c r="X1722" s="59" t="s">
        <v>16350</v>
      </c>
      <c r="Y1722" s="59" t="s">
        <v>20</v>
      </c>
      <c r="Z1722" s="60"/>
      <c r="AA1722" s="60"/>
      <c r="AB1722" s="59" t="s">
        <v>10512</v>
      </c>
      <c r="AC1722" s="60"/>
      <c r="AD1722" s="60"/>
      <c r="AE1722" s="59" t="s">
        <v>10507</v>
      </c>
      <c r="AF1722" s="59" t="s">
        <v>10507</v>
      </c>
      <c r="AG1722" s="59" t="s">
        <v>10513</v>
      </c>
      <c r="AH1722" s="60"/>
      <c r="AI1722" s="60"/>
      <c r="AJ1722" s="61">
        <v>30.0</v>
      </c>
      <c r="AK1722" s="61">
        <v>20.0</v>
      </c>
      <c r="AL1722" s="61">
        <v>10.0</v>
      </c>
      <c r="AM1722" s="60"/>
      <c r="AN1722" s="60"/>
      <c r="AO1722" s="60"/>
      <c r="AP1722" s="60"/>
      <c r="AQ1722" s="60"/>
      <c r="AR1722" s="60"/>
      <c r="AS1722" s="62" t="s">
        <v>17615</v>
      </c>
      <c r="AT1722" s="60"/>
      <c r="AU1722" s="60" t="s">
        <v>15671</v>
      </c>
      <c r="AV1722" s="60"/>
      <c r="AW1722" s="60"/>
    </row>
    <row r="1723">
      <c r="B1723" s="61">
        <v>995386.0</v>
      </c>
      <c r="C1723" s="61">
        <v>175.0</v>
      </c>
      <c r="D1723" s="66">
        <v>45415.0</v>
      </c>
      <c r="E1723" s="59" t="s">
        <v>17616</v>
      </c>
      <c r="F1723" s="61">
        <v>5723.0</v>
      </c>
      <c r="G1723" s="65" t="s">
        <v>17617</v>
      </c>
      <c r="H1723" s="60"/>
      <c r="I1723" s="60"/>
      <c r="J1723" s="60"/>
      <c r="K1723" s="59" t="s">
        <v>10534</v>
      </c>
      <c r="L1723" s="61">
        <v>100.0</v>
      </c>
      <c r="M1723" s="59" t="s">
        <v>10507</v>
      </c>
      <c r="N1723" s="61">
        <v>0.0</v>
      </c>
      <c r="O1723" s="61">
        <v>0.0</v>
      </c>
      <c r="P1723" s="59" t="s">
        <v>10508</v>
      </c>
      <c r="Q1723" s="60"/>
      <c r="R1723" s="60"/>
      <c r="S1723" s="59" t="s">
        <v>10507</v>
      </c>
      <c r="T1723" s="59" t="s">
        <v>10508</v>
      </c>
      <c r="U1723" s="59" t="s">
        <v>10508</v>
      </c>
      <c r="V1723" s="59" t="s">
        <v>10508</v>
      </c>
      <c r="W1723" s="61">
        <v>1.0</v>
      </c>
      <c r="X1723" s="59" t="s">
        <v>16350</v>
      </c>
      <c r="Y1723" s="59" t="s">
        <v>20</v>
      </c>
      <c r="Z1723" s="60"/>
      <c r="AA1723" s="59"/>
      <c r="AB1723" s="59" t="s">
        <v>10512</v>
      </c>
      <c r="AC1723" s="60"/>
      <c r="AD1723" s="60"/>
      <c r="AE1723" s="59" t="s">
        <v>10507</v>
      </c>
      <c r="AF1723" s="59" t="s">
        <v>10507</v>
      </c>
      <c r="AG1723" s="59" t="s">
        <v>10513</v>
      </c>
      <c r="AH1723" s="60"/>
      <c r="AI1723" s="60"/>
      <c r="AJ1723" s="61">
        <v>30.0</v>
      </c>
      <c r="AK1723" s="61">
        <v>20.0</v>
      </c>
      <c r="AL1723" s="61">
        <v>10.0</v>
      </c>
      <c r="AM1723" s="67"/>
      <c r="AN1723" s="60"/>
      <c r="AO1723" s="60"/>
      <c r="AP1723" s="60"/>
      <c r="AQ1723" s="60"/>
      <c r="AR1723" s="60"/>
      <c r="AS1723" s="62" t="s">
        <v>17618</v>
      </c>
      <c r="AT1723" s="60"/>
      <c r="AU1723" s="60" t="s">
        <v>15671</v>
      </c>
      <c r="AV1723" s="60"/>
      <c r="AW1723" s="60"/>
    </row>
    <row r="1724">
      <c r="B1724" s="61">
        <v>995386.0</v>
      </c>
      <c r="C1724" s="61">
        <v>175.0</v>
      </c>
      <c r="D1724" s="66">
        <v>45415.0</v>
      </c>
      <c r="E1724" s="59" t="s">
        <v>17619</v>
      </c>
      <c r="F1724" s="61">
        <v>5725.0</v>
      </c>
      <c r="G1724" s="62" t="s">
        <v>17620</v>
      </c>
      <c r="H1724" s="60"/>
      <c r="I1724" s="60"/>
      <c r="J1724" s="60"/>
      <c r="K1724" s="59" t="s">
        <v>10666</v>
      </c>
      <c r="L1724" s="61">
        <v>100.0</v>
      </c>
      <c r="M1724" s="59" t="s">
        <v>10507</v>
      </c>
      <c r="N1724" s="61">
        <v>0.0</v>
      </c>
      <c r="O1724" s="61">
        <v>0.0</v>
      </c>
      <c r="P1724" s="59" t="s">
        <v>10508</v>
      </c>
      <c r="Q1724" s="60"/>
      <c r="R1724" s="60"/>
      <c r="S1724" s="59" t="s">
        <v>10507</v>
      </c>
      <c r="T1724" s="59" t="s">
        <v>10508</v>
      </c>
      <c r="U1724" s="59" t="s">
        <v>10508</v>
      </c>
      <c r="V1724" s="59" t="s">
        <v>10508</v>
      </c>
      <c r="W1724" s="61">
        <v>1.0</v>
      </c>
      <c r="X1724" s="59" t="s">
        <v>16350</v>
      </c>
      <c r="Y1724" s="59" t="s">
        <v>16719</v>
      </c>
      <c r="Z1724" s="60"/>
      <c r="AA1724" s="59"/>
      <c r="AB1724" s="59" t="s">
        <v>10512</v>
      </c>
      <c r="AC1724" s="60"/>
      <c r="AD1724" s="60"/>
      <c r="AE1724" s="59" t="s">
        <v>10689</v>
      </c>
      <c r="AF1724" s="59" t="s">
        <v>10507</v>
      </c>
      <c r="AG1724" s="59" t="s">
        <v>10513</v>
      </c>
      <c r="AH1724" s="60"/>
      <c r="AI1724" s="60"/>
      <c r="AJ1724" s="61">
        <v>30.0</v>
      </c>
      <c r="AK1724" s="61">
        <v>20.0</v>
      </c>
      <c r="AL1724" s="61">
        <v>10.0</v>
      </c>
      <c r="AM1724" s="67"/>
      <c r="AN1724" s="67"/>
      <c r="AO1724" s="60"/>
      <c r="AP1724" s="60"/>
      <c r="AQ1724" s="60"/>
      <c r="AR1724" s="60"/>
      <c r="AS1724" s="62" t="s">
        <v>17621</v>
      </c>
      <c r="AT1724" s="60"/>
      <c r="AU1724" s="60" t="s">
        <v>15671</v>
      </c>
      <c r="AV1724" s="60"/>
      <c r="AW1724" s="60"/>
    </row>
    <row r="1725">
      <c r="B1725" s="61">
        <v>995386.0</v>
      </c>
      <c r="C1725" s="61">
        <v>161.0</v>
      </c>
      <c r="D1725" s="66">
        <v>45415.0</v>
      </c>
      <c r="E1725" s="59" t="s">
        <v>17622</v>
      </c>
      <c r="F1725" s="61">
        <v>5727.0</v>
      </c>
      <c r="G1725" s="65" t="s">
        <v>17623</v>
      </c>
      <c r="H1725" s="60"/>
      <c r="I1725" s="60"/>
      <c r="J1725" s="60"/>
      <c r="K1725" s="59" t="s">
        <v>10534</v>
      </c>
      <c r="L1725" s="61">
        <v>100.0</v>
      </c>
      <c r="M1725" s="59" t="s">
        <v>10507</v>
      </c>
      <c r="N1725" s="61">
        <v>0.0</v>
      </c>
      <c r="O1725" s="61">
        <v>0.0</v>
      </c>
      <c r="P1725" s="59" t="s">
        <v>10508</v>
      </c>
      <c r="Q1725" s="60"/>
      <c r="R1725" s="60"/>
      <c r="S1725" s="59" t="s">
        <v>10507</v>
      </c>
      <c r="T1725" s="59" t="s">
        <v>10508</v>
      </c>
      <c r="U1725" s="59" t="s">
        <v>10508</v>
      </c>
      <c r="V1725" s="59" t="s">
        <v>10633</v>
      </c>
      <c r="W1725" s="61">
        <v>1.0</v>
      </c>
      <c r="X1725" s="59" t="s">
        <v>10509</v>
      </c>
      <c r="Y1725" s="59" t="s">
        <v>11601</v>
      </c>
      <c r="Z1725" s="60"/>
      <c r="AA1725" s="60"/>
      <c r="AB1725" s="59" t="s">
        <v>10512</v>
      </c>
      <c r="AC1725" s="60"/>
      <c r="AD1725" s="60"/>
      <c r="AE1725" s="59" t="s">
        <v>10507</v>
      </c>
      <c r="AF1725" s="59" t="s">
        <v>10507</v>
      </c>
      <c r="AG1725" s="59" t="s">
        <v>10513</v>
      </c>
      <c r="AH1725" s="60"/>
      <c r="AI1725" s="60"/>
      <c r="AJ1725" s="61">
        <v>25.0</v>
      </c>
      <c r="AK1725" s="61">
        <v>15.0</v>
      </c>
      <c r="AL1725" s="61">
        <v>10.0</v>
      </c>
      <c r="AM1725" s="60"/>
      <c r="AN1725" s="66">
        <v>45432.0</v>
      </c>
      <c r="AO1725" s="60"/>
      <c r="AP1725" s="60"/>
      <c r="AQ1725" s="60"/>
      <c r="AR1725" s="60"/>
      <c r="AS1725" s="62" t="s">
        <v>17624</v>
      </c>
      <c r="AT1725" s="60"/>
      <c r="AU1725" s="60" t="s">
        <v>10516</v>
      </c>
      <c r="AV1725" s="60"/>
      <c r="AW1725" s="60"/>
    </row>
    <row r="1726">
      <c r="B1726" s="61">
        <v>995386.0</v>
      </c>
      <c r="C1726" s="61">
        <v>159.0</v>
      </c>
      <c r="D1726" s="66">
        <v>45415.0</v>
      </c>
      <c r="E1726" s="59" t="s">
        <v>17625</v>
      </c>
      <c r="F1726" s="61">
        <v>5729.0</v>
      </c>
      <c r="G1726" s="62" t="s">
        <v>17626</v>
      </c>
      <c r="H1726" s="60"/>
      <c r="I1726" s="60"/>
      <c r="J1726" s="60"/>
      <c r="K1726" s="59" t="s">
        <v>10547</v>
      </c>
      <c r="L1726" s="61">
        <v>100.0</v>
      </c>
      <c r="M1726" s="59" t="s">
        <v>10507</v>
      </c>
      <c r="N1726" s="61">
        <v>0.0</v>
      </c>
      <c r="O1726" s="61">
        <v>0.0</v>
      </c>
      <c r="P1726" s="59" t="s">
        <v>10508</v>
      </c>
      <c r="Q1726" s="60"/>
      <c r="R1726" s="60"/>
      <c r="S1726" s="59" t="s">
        <v>10507</v>
      </c>
      <c r="T1726" s="59" t="s">
        <v>10508</v>
      </c>
      <c r="U1726" s="59" t="s">
        <v>10508</v>
      </c>
      <c r="V1726" s="59" t="s">
        <v>10508</v>
      </c>
      <c r="W1726" s="61">
        <v>1.0</v>
      </c>
      <c r="X1726" s="59" t="s">
        <v>10509</v>
      </c>
      <c r="Y1726" s="59" t="s">
        <v>15663</v>
      </c>
      <c r="Z1726" s="60"/>
      <c r="AA1726" s="60"/>
      <c r="AB1726" s="59" t="s">
        <v>10512</v>
      </c>
      <c r="AC1726" s="60"/>
      <c r="AD1726" s="60"/>
      <c r="AE1726" s="59" t="s">
        <v>10507</v>
      </c>
      <c r="AF1726" s="59" t="s">
        <v>10507</v>
      </c>
      <c r="AG1726" s="59" t="s">
        <v>10513</v>
      </c>
      <c r="AH1726" s="60"/>
      <c r="AI1726" s="60"/>
      <c r="AJ1726" s="61">
        <v>25.0</v>
      </c>
      <c r="AK1726" s="61">
        <v>15.0</v>
      </c>
      <c r="AL1726" s="61">
        <v>10.0</v>
      </c>
      <c r="AM1726" s="60"/>
      <c r="AN1726" s="66">
        <v>45463.0</v>
      </c>
      <c r="AO1726" s="60"/>
      <c r="AP1726" s="60"/>
      <c r="AQ1726" s="60"/>
      <c r="AR1726" s="60"/>
      <c r="AS1726" s="62" t="s">
        <v>17627</v>
      </c>
      <c r="AT1726" s="60"/>
      <c r="AU1726" s="60" t="s">
        <v>11001</v>
      </c>
      <c r="AV1726" s="60"/>
      <c r="AW1726" s="60"/>
    </row>
    <row r="1727">
      <c r="B1727" s="61">
        <v>995386.0</v>
      </c>
      <c r="C1727" s="61">
        <v>161.0</v>
      </c>
      <c r="D1727" s="66">
        <v>45415.0</v>
      </c>
      <c r="E1727" s="59" t="s">
        <v>17628</v>
      </c>
      <c r="F1727" s="61">
        <v>5731.0</v>
      </c>
      <c r="G1727" s="62" t="s">
        <v>17629</v>
      </c>
      <c r="H1727" s="60"/>
      <c r="I1727" s="60"/>
      <c r="J1727" s="60"/>
      <c r="K1727" s="59" t="s">
        <v>12053</v>
      </c>
      <c r="L1727" s="61">
        <v>500.0</v>
      </c>
      <c r="M1727" s="59" t="s">
        <v>10507</v>
      </c>
      <c r="N1727" s="61">
        <v>0.0</v>
      </c>
      <c r="O1727" s="61">
        <v>0.0</v>
      </c>
      <c r="P1727" s="59" t="s">
        <v>10508</v>
      </c>
      <c r="Q1727" s="60"/>
      <c r="R1727" s="60"/>
      <c r="S1727" s="59" t="s">
        <v>10507</v>
      </c>
      <c r="T1727" s="59" t="s">
        <v>10508</v>
      </c>
      <c r="U1727" s="59" t="s">
        <v>10508</v>
      </c>
      <c r="V1727" s="59" t="s">
        <v>10508</v>
      </c>
      <c r="W1727" s="61">
        <v>1.0</v>
      </c>
      <c r="X1727" s="59" t="s">
        <v>15486</v>
      </c>
      <c r="Y1727" s="59" t="s">
        <v>17630</v>
      </c>
      <c r="Z1727" s="60"/>
      <c r="AA1727" s="59"/>
      <c r="AB1727" s="59" t="s">
        <v>10512</v>
      </c>
      <c r="AC1727" s="60"/>
      <c r="AD1727" s="60"/>
      <c r="AE1727" s="59" t="s">
        <v>10507</v>
      </c>
      <c r="AF1727" s="59" t="s">
        <v>10507</v>
      </c>
      <c r="AG1727" s="59" t="s">
        <v>10513</v>
      </c>
      <c r="AH1727" s="60"/>
      <c r="AI1727" s="60"/>
      <c r="AJ1727" s="61">
        <v>20.0</v>
      </c>
      <c r="AK1727" s="61">
        <v>15.0</v>
      </c>
      <c r="AL1727" s="61">
        <v>10.0</v>
      </c>
      <c r="AM1727" s="68"/>
      <c r="AN1727" s="67"/>
      <c r="AO1727" s="60"/>
      <c r="AP1727" s="60"/>
      <c r="AQ1727" s="60"/>
      <c r="AR1727" s="60"/>
      <c r="AS1727" s="62" t="s">
        <v>17631</v>
      </c>
      <c r="AT1727" s="60"/>
      <c r="AU1727" s="60" t="s">
        <v>10516</v>
      </c>
      <c r="AV1727" s="60"/>
      <c r="AW1727" s="60"/>
    </row>
    <row r="1728">
      <c r="B1728" s="61">
        <v>995386.0</v>
      </c>
      <c r="C1728" s="61">
        <v>161.0</v>
      </c>
      <c r="D1728" s="66">
        <v>45416.0</v>
      </c>
      <c r="E1728" s="59" t="s">
        <v>17632</v>
      </c>
      <c r="F1728" s="61">
        <v>5733.0</v>
      </c>
      <c r="G1728" s="65" t="s">
        <v>17633</v>
      </c>
      <c r="H1728" s="60"/>
      <c r="I1728" s="60"/>
      <c r="J1728" s="60"/>
      <c r="K1728" s="59" t="s">
        <v>12053</v>
      </c>
      <c r="L1728" s="61">
        <v>100.0</v>
      </c>
      <c r="M1728" s="59" t="s">
        <v>10507</v>
      </c>
      <c r="N1728" s="61">
        <v>0.0</v>
      </c>
      <c r="O1728" s="61">
        <v>0.0</v>
      </c>
      <c r="P1728" s="59" t="s">
        <v>10508</v>
      </c>
      <c r="Q1728" s="60"/>
      <c r="R1728" s="60"/>
      <c r="S1728" s="59" t="s">
        <v>10507</v>
      </c>
      <c r="T1728" s="59" t="s">
        <v>10508</v>
      </c>
      <c r="U1728" s="59" t="s">
        <v>10508</v>
      </c>
      <c r="V1728" s="59" t="s">
        <v>10508</v>
      </c>
      <c r="W1728" s="61">
        <v>1.0</v>
      </c>
      <c r="X1728" s="59" t="s">
        <v>11177</v>
      </c>
      <c r="Y1728" s="59" t="s">
        <v>17634</v>
      </c>
      <c r="Z1728" s="60"/>
      <c r="AA1728" s="59"/>
      <c r="AB1728" s="59" t="s">
        <v>10512</v>
      </c>
      <c r="AC1728" s="60"/>
      <c r="AD1728" s="60"/>
      <c r="AE1728" s="59" t="s">
        <v>10521</v>
      </c>
      <c r="AF1728" s="59" t="s">
        <v>10507</v>
      </c>
      <c r="AG1728" s="59" t="s">
        <v>10513</v>
      </c>
      <c r="AH1728" s="60"/>
      <c r="AI1728" s="60"/>
      <c r="AJ1728" s="61">
        <v>25.0</v>
      </c>
      <c r="AK1728" s="61">
        <v>15.0</v>
      </c>
      <c r="AL1728" s="61">
        <v>10.0</v>
      </c>
      <c r="AM1728" s="60"/>
      <c r="AN1728" s="60"/>
      <c r="AO1728" s="60"/>
      <c r="AP1728" s="60"/>
      <c r="AQ1728" s="60"/>
      <c r="AR1728" s="60"/>
      <c r="AS1728" s="62" t="s">
        <v>17635</v>
      </c>
      <c r="AT1728" s="60"/>
      <c r="AU1728" s="60" t="s">
        <v>10516</v>
      </c>
      <c r="AV1728" s="60"/>
      <c r="AW1728" s="60"/>
    </row>
    <row r="1729">
      <c r="B1729" s="61">
        <v>995386.0</v>
      </c>
      <c r="C1729" s="61">
        <v>159.0</v>
      </c>
      <c r="D1729" s="66">
        <v>45416.0</v>
      </c>
      <c r="E1729" s="59" t="s">
        <v>17636</v>
      </c>
      <c r="F1729" s="61">
        <v>5735.0</v>
      </c>
      <c r="G1729" s="65" t="s">
        <v>17637</v>
      </c>
      <c r="H1729" s="60"/>
      <c r="I1729" s="60"/>
      <c r="J1729" s="60"/>
      <c r="K1729" s="59" t="s">
        <v>10596</v>
      </c>
      <c r="L1729" s="61">
        <v>300.0</v>
      </c>
      <c r="M1729" s="59" t="s">
        <v>10507</v>
      </c>
      <c r="N1729" s="61">
        <v>-1.0</v>
      </c>
      <c r="O1729" s="61">
        <v>0.0</v>
      </c>
      <c r="P1729" s="59" t="s">
        <v>10508</v>
      </c>
      <c r="Q1729" s="60"/>
      <c r="R1729" s="60"/>
      <c r="S1729" s="59" t="s">
        <v>10507</v>
      </c>
      <c r="T1729" s="59" t="s">
        <v>10508</v>
      </c>
      <c r="U1729" s="59" t="s">
        <v>10508</v>
      </c>
      <c r="V1729" s="59" t="s">
        <v>10508</v>
      </c>
      <c r="W1729" s="61">
        <v>5.0</v>
      </c>
      <c r="X1729" s="59" t="s">
        <v>10509</v>
      </c>
      <c r="Y1729" s="59" t="s">
        <v>17638</v>
      </c>
      <c r="Z1729" s="60"/>
      <c r="AA1729" s="59"/>
      <c r="AB1729" s="59" t="s">
        <v>10512</v>
      </c>
      <c r="AC1729" s="60"/>
      <c r="AD1729" s="60"/>
      <c r="AE1729" s="59" t="s">
        <v>10507</v>
      </c>
      <c r="AF1729" s="59" t="s">
        <v>10507</v>
      </c>
      <c r="AG1729" s="59" t="s">
        <v>10513</v>
      </c>
      <c r="AH1729" s="60"/>
      <c r="AI1729" s="60"/>
      <c r="AJ1729" s="61">
        <v>25.0</v>
      </c>
      <c r="AK1729" s="61">
        <v>15.0</v>
      </c>
      <c r="AL1729" s="61">
        <v>10.0</v>
      </c>
      <c r="AM1729" s="66">
        <v>45471.0</v>
      </c>
      <c r="AN1729" s="66">
        <v>45484.0</v>
      </c>
      <c r="AO1729" s="60"/>
      <c r="AP1729" s="60"/>
      <c r="AQ1729" s="60"/>
      <c r="AR1729" s="60"/>
      <c r="AS1729" s="62" t="s">
        <v>17639</v>
      </c>
      <c r="AT1729" s="60"/>
      <c r="AU1729" s="60" t="s">
        <v>11001</v>
      </c>
      <c r="AV1729" s="60"/>
      <c r="AW1729" s="60"/>
    </row>
    <row r="1730">
      <c r="B1730" s="61">
        <v>995386.0</v>
      </c>
      <c r="C1730" s="61">
        <v>161.0</v>
      </c>
      <c r="D1730" s="66">
        <v>45416.0</v>
      </c>
      <c r="E1730" s="59" t="s">
        <v>17640</v>
      </c>
      <c r="F1730" s="61">
        <v>5737.0</v>
      </c>
      <c r="G1730" s="65" t="s">
        <v>17641</v>
      </c>
      <c r="H1730" s="60"/>
      <c r="I1730" s="60"/>
      <c r="J1730" s="60"/>
      <c r="K1730" s="59" t="s">
        <v>13646</v>
      </c>
      <c r="L1730" s="61">
        <v>300.0</v>
      </c>
      <c r="M1730" s="59" t="s">
        <v>10507</v>
      </c>
      <c r="N1730" s="61">
        <v>0.0</v>
      </c>
      <c r="O1730" s="61">
        <v>0.0</v>
      </c>
      <c r="P1730" s="59" t="s">
        <v>10508</v>
      </c>
      <c r="Q1730" s="60"/>
      <c r="R1730" s="60"/>
      <c r="S1730" s="59" t="s">
        <v>10507</v>
      </c>
      <c r="T1730" s="59" t="s">
        <v>10508</v>
      </c>
      <c r="U1730" s="59" t="s">
        <v>10508</v>
      </c>
      <c r="V1730" s="59" t="s">
        <v>10508</v>
      </c>
      <c r="W1730" s="61">
        <v>2.0</v>
      </c>
      <c r="X1730" s="59" t="s">
        <v>10509</v>
      </c>
      <c r="Y1730" s="59" t="s">
        <v>17642</v>
      </c>
      <c r="Z1730" s="60"/>
      <c r="AA1730" s="60"/>
      <c r="AB1730" s="59" t="s">
        <v>10512</v>
      </c>
      <c r="AC1730" s="60"/>
      <c r="AD1730" s="60"/>
      <c r="AE1730" s="59" t="s">
        <v>10507</v>
      </c>
      <c r="AF1730" s="59" t="s">
        <v>10507</v>
      </c>
      <c r="AG1730" s="59" t="s">
        <v>10513</v>
      </c>
      <c r="AH1730" s="60"/>
      <c r="AI1730" s="60"/>
      <c r="AJ1730" s="61">
        <v>25.0</v>
      </c>
      <c r="AK1730" s="61">
        <v>15.0</v>
      </c>
      <c r="AL1730" s="61">
        <v>10.0</v>
      </c>
      <c r="AM1730" s="66">
        <v>45475.0</v>
      </c>
      <c r="AN1730" s="66">
        <v>45480.0</v>
      </c>
      <c r="AO1730" s="60"/>
      <c r="AP1730" s="60"/>
      <c r="AQ1730" s="60"/>
      <c r="AR1730" s="60"/>
      <c r="AS1730" s="62" t="s">
        <v>17643</v>
      </c>
      <c r="AT1730" s="60"/>
      <c r="AU1730" s="60" t="s">
        <v>10516</v>
      </c>
      <c r="AV1730" s="60"/>
      <c r="AW1730" s="60"/>
    </row>
    <row r="1731">
      <c r="B1731" s="61">
        <v>995386.0</v>
      </c>
      <c r="C1731" s="61">
        <v>159.0</v>
      </c>
      <c r="D1731" s="66">
        <v>45416.0</v>
      </c>
      <c r="E1731" s="59" t="s">
        <v>17644</v>
      </c>
      <c r="F1731" s="61">
        <v>5739.0</v>
      </c>
      <c r="G1731" s="65" t="s">
        <v>17645</v>
      </c>
      <c r="H1731" s="65" t="s">
        <v>17646</v>
      </c>
      <c r="I1731" s="60"/>
      <c r="J1731" s="60"/>
      <c r="K1731" s="59" t="s">
        <v>10666</v>
      </c>
      <c r="L1731" s="61">
        <v>730.0</v>
      </c>
      <c r="M1731" s="59" t="s">
        <v>10507</v>
      </c>
      <c r="N1731" s="61">
        <v>0.0</v>
      </c>
      <c r="O1731" s="61">
        <v>0.0</v>
      </c>
      <c r="P1731" s="59" t="s">
        <v>10508</v>
      </c>
      <c r="Q1731" s="60"/>
      <c r="R1731" s="60"/>
      <c r="S1731" s="59" t="s">
        <v>10507</v>
      </c>
      <c r="T1731" s="59" t="s">
        <v>10508</v>
      </c>
      <c r="U1731" s="59" t="s">
        <v>10508</v>
      </c>
      <c r="V1731" s="59" t="s">
        <v>10508</v>
      </c>
      <c r="W1731" s="61">
        <v>1.0</v>
      </c>
      <c r="X1731" s="59" t="s">
        <v>10509</v>
      </c>
      <c r="Y1731" s="59" t="s">
        <v>12615</v>
      </c>
      <c r="Z1731" s="60"/>
      <c r="AA1731" s="60"/>
      <c r="AB1731" s="59" t="s">
        <v>10512</v>
      </c>
      <c r="AC1731" s="60"/>
      <c r="AD1731" s="60"/>
      <c r="AE1731" s="59" t="s">
        <v>10507</v>
      </c>
      <c r="AF1731" s="59" t="s">
        <v>10507</v>
      </c>
      <c r="AG1731" s="59" t="s">
        <v>10513</v>
      </c>
      <c r="AH1731" s="60"/>
      <c r="AI1731" s="60"/>
      <c r="AJ1731" s="61">
        <v>25.0</v>
      </c>
      <c r="AK1731" s="61">
        <v>15.0</v>
      </c>
      <c r="AL1731" s="61">
        <v>10.0</v>
      </c>
      <c r="AM1731" s="60"/>
      <c r="AN1731" s="66">
        <v>45462.0</v>
      </c>
      <c r="AO1731" s="60"/>
      <c r="AP1731" s="60"/>
      <c r="AQ1731" s="60"/>
      <c r="AR1731" s="60"/>
      <c r="AS1731" s="62" t="s">
        <v>17647</v>
      </c>
      <c r="AT1731" s="60"/>
      <c r="AU1731" s="60" t="s">
        <v>11001</v>
      </c>
      <c r="AV1731" s="60"/>
      <c r="AW1731" s="60"/>
    </row>
    <row r="1732">
      <c r="B1732" s="61">
        <v>995386.0</v>
      </c>
      <c r="C1732" s="61">
        <v>159.0</v>
      </c>
      <c r="D1732" s="66">
        <v>45416.0</v>
      </c>
      <c r="E1732" s="59" t="s">
        <v>17648</v>
      </c>
      <c r="F1732" s="61">
        <v>5741.0</v>
      </c>
      <c r="G1732" s="65" t="s">
        <v>17649</v>
      </c>
      <c r="H1732" s="60"/>
      <c r="I1732" s="60"/>
      <c r="J1732" s="60"/>
      <c r="K1732" s="59" t="s">
        <v>10666</v>
      </c>
      <c r="L1732" s="61">
        <v>730.0</v>
      </c>
      <c r="M1732" s="59" t="s">
        <v>10507</v>
      </c>
      <c r="N1732" s="61">
        <v>1.0</v>
      </c>
      <c r="O1732" s="61">
        <v>0.0</v>
      </c>
      <c r="P1732" s="59" t="s">
        <v>10633</v>
      </c>
      <c r="Q1732" s="60"/>
      <c r="R1732" s="60"/>
      <c r="S1732" s="59" t="s">
        <v>10507</v>
      </c>
      <c r="T1732" s="59" t="s">
        <v>10508</v>
      </c>
      <c r="U1732" s="59" t="s">
        <v>10508</v>
      </c>
      <c r="V1732" s="59" t="s">
        <v>10508</v>
      </c>
      <c r="W1732" s="61">
        <v>0.0</v>
      </c>
      <c r="X1732" s="59" t="s">
        <v>10509</v>
      </c>
      <c r="Y1732" s="59" t="s">
        <v>12615</v>
      </c>
      <c r="Z1732" s="60"/>
      <c r="AA1732" s="60"/>
      <c r="AB1732" s="59" t="s">
        <v>10512</v>
      </c>
      <c r="AC1732" s="60"/>
      <c r="AD1732" s="60"/>
      <c r="AE1732" s="59" t="s">
        <v>10507</v>
      </c>
      <c r="AF1732" s="59" t="s">
        <v>10507</v>
      </c>
      <c r="AG1732" s="59" t="s">
        <v>10513</v>
      </c>
      <c r="AH1732" s="60"/>
      <c r="AI1732" s="60"/>
      <c r="AJ1732" s="61">
        <v>25.0</v>
      </c>
      <c r="AK1732" s="61">
        <v>15.0</v>
      </c>
      <c r="AL1732" s="61">
        <v>10.0</v>
      </c>
      <c r="AM1732" s="60"/>
      <c r="AN1732" s="66">
        <v>45463.0</v>
      </c>
      <c r="AO1732" s="60"/>
      <c r="AP1732" s="60"/>
      <c r="AQ1732" s="60"/>
      <c r="AR1732" s="60"/>
      <c r="AS1732" s="62" t="s">
        <v>17650</v>
      </c>
      <c r="AT1732" s="60"/>
      <c r="AU1732" s="60" t="s">
        <v>11001</v>
      </c>
      <c r="AV1732" s="60"/>
      <c r="AW1732" s="60"/>
    </row>
    <row r="1733">
      <c r="B1733" s="61">
        <v>995386.0</v>
      </c>
      <c r="C1733" s="61">
        <v>159.0</v>
      </c>
      <c r="D1733" s="66">
        <v>45416.0</v>
      </c>
      <c r="E1733" s="59" t="s">
        <v>17651</v>
      </c>
      <c r="F1733" s="61">
        <v>5743.0</v>
      </c>
      <c r="G1733" s="65" t="s">
        <v>17652</v>
      </c>
      <c r="H1733" s="65" t="s">
        <v>17653</v>
      </c>
      <c r="I1733" s="60"/>
      <c r="J1733" s="60"/>
      <c r="K1733" s="59" t="s">
        <v>13646</v>
      </c>
      <c r="L1733" s="61">
        <v>100.0</v>
      </c>
      <c r="M1733" s="59" t="s">
        <v>10507</v>
      </c>
      <c r="N1733" s="61">
        <v>-1.0</v>
      </c>
      <c r="O1733" s="61">
        <v>0.0</v>
      </c>
      <c r="P1733" s="59" t="s">
        <v>10508</v>
      </c>
      <c r="Q1733" s="60"/>
      <c r="R1733" s="60"/>
      <c r="S1733" s="59" t="s">
        <v>10507</v>
      </c>
      <c r="T1733" s="59" t="s">
        <v>10508</v>
      </c>
      <c r="U1733" s="59" t="s">
        <v>10508</v>
      </c>
      <c r="V1733" s="59" t="s">
        <v>10508</v>
      </c>
      <c r="W1733" s="61">
        <v>3.0</v>
      </c>
      <c r="X1733" s="59" t="s">
        <v>10509</v>
      </c>
      <c r="Y1733" s="59" t="s">
        <v>14520</v>
      </c>
      <c r="Z1733" s="60"/>
      <c r="AA1733" s="60"/>
      <c r="AB1733" s="59" t="s">
        <v>10512</v>
      </c>
      <c r="AC1733" s="60"/>
      <c r="AD1733" s="60"/>
      <c r="AE1733" s="59" t="s">
        <v>10521</v>
      </c>
      <c r="AF1733" s="59" t="s">
        <v>10507</v>
      </c>
      <c r="AG1733" s="59" t="s">
        <v>10513</v>
      </c>
      <c r="AH1733" s="60"/>
      <c r="AI1733" s="60"/>
      <c r="AJ1733" s="61">
        <v>25.0</v>
      </c>
      <c r="AK1733" s="61">
        <v>15.0</v>
      </c>
      <c r="AL1733" s="61">
        <v>10.0</v>
      </c>
      <c r="AM1733" s="60"/>
      <c r="AN1733" s="60"/>
      <c r="AO1733" s="60"/>
      <c r="AP1733" s="60"/>
      <c r="AQ1733" s="60"/>
      <c r="AR1733" s="60"/>
      <c r="AS1733" s="62" t="s">
        <v>17654</v>
      </c>
      <c r="AT1733" s="60"/>
      <c r="AU1733" s="60" t="s">
        <v>11001</v>
      </c>
      <c r="AV1733" s="60"/>
      <c r="AW1733" s="60"/>
    </row>
    <row r="1734">
      <c r="B1734" s="61">
        <v>995386.0</v>
      </c>
      <c r="C1734" s="61">
        <v>173.0</v>
      </c>
      <c r="D1734" s="66">
        <v>45416.0</v>
      </c>
      <c r="E1734" s="59" t="s">
        <v>17655</v>
      </c>
      <c r="F1734" s="61">
        <v>5745.0</v>
      </c>
      <c r="G1734" s="65" t="s">
        <v>17656</v>
      </c>
      <c r="H1734" s="60"/>
      <c r="I1734" s="60"/>
      <c r="J1734" s="60"/>
      <c r="K1734" s="59" t="s">
        <v>10792</v>
      </c>
      <c r="L1734" s="61">
        <v>500.0</v>
      </c>
      <c r="M1734" s="59" t="s">
        <v>10507</v>
      </c>
      <c r="N1734" s="61">
        <v>0.0</v>
      </c>
      <c r="O1734" s="61">
        <v>0.0</v>
      </c>
      <c r="P1734" s="59" t="s">
        <v>10508</v>
      </c>
      <c r="Q1734" s="60"/>
      <c r="R1734" s="60"/>
      <c r="S1734" s="59" t="s">
        <v>10507</v>
      </c>
      <c r="T1734" s="59" t="s">
        <v>10508</v>
      </c>
      <c r="U1734" s="59" t="s">
        <v>10508</v>
      </c>
      <c r="V1734" s="59" t="s">
        <v>10508</v>
      </c>
      <c r="W1734" s="61">
        <v>0.0</v>
      </c>
      <c r="X1734" s="59" t="s">
        <v>15526</v>
      </c>
      <c r="Y1734" s="59" t="s">
        <v>15850</v>
      </c>
      <c r="Z1734" s="60"/>
      <c r="AA1734" s="60"/>
      <c r="AB1734" s="59" t="s">
        <v>10512</v>
      </c>
      <c r="AC1734" s="60"/>
      <c r="AD1734" s="60"/>
      <c r="AE1734" s="59" t="s">
        <v>10714</v>
      </c>
      <c r="AF1734" s="59" t="s">
        <v>10507</v>
      </c>
      <c r="AG1734" s="59" t="s">
        <v>10513</v>
      </c>
      <c r="AH1734" s="60"/>
      <c r="AI1734" s="60"/>
      <c r="AJ1734" s="61">
        <v>20.0</v>
      </c>
      <c r="AK1734" s="61">
        <v>15.0</v>
      </c>
      <c r="AL1734" s="61">
        <v>10.0</v>
      </c>
      <c r="AM1734" s="60"/>
      <c r="AN1734" s="60"/>
      <c r="AO1734" s="60"/>
      <c r="AP1734" s="60"/>
      <c r="AQ1734" s="60"/>
      <c r="AR1734" s="60"/>
      <c r="AS1734" s="62" t="s">
        <v>17657</v>
      </c>
      <c r="AT1734" s="60"/>
      <c r="AU1734" s="60" t="s">
        <v>15529</v>
      </c>
      <c r="AV1734" s="60"/>
      <c r="AW1734" s="60"/>
    </row>
    <row r="1735">
      <c r="B1735" s="61">
        <v>995386.0</v>
      </c>
      <c r="C1735" s="61">
        <v>173.0</v>
      </c>
      <c r="D1735" s="66">
        <v>45416.0</v>
      </c>
      <c r="E1735" s="59" t="s">
        <v>17658</v>
      </c>
      <c r="F1735" s="61">
        <v>5747.0</v>
      </c>
      <c r="G1735" s="65" t="s">
        <v>17659</v>
      </c>
      <c r="H1735" s="60"/>
      <c r="I1735" s="60"/>
      <c r="J1735" s="60"/>
      <c r="K1735" s="59" t="s">
        <v>10534</v>
      </c>
      <c r="L1735" s="61">
        <v>500.0</v>
      </c>
      <c r="M1735" s="59" t="s">
        <v>10507</v>
      </c>
      <c r="N1735" s="61">
        <v>-1.0</v>
      </c>
      <c r="O1735" s="61">
        <v>0.0</v>
      </c>
      <c r="P1735" s="59" t="s">
        <v>10508</v>
      </c>
      <c r="Q1735" s="60"/>
      <c r="R1735" s="60"/>
      <c r="S1735" s="59" t="s">
        <v>10507</v>
      </c>
      <c r="T1735" s="59" t="s">
        <v>10508</v>
      </c>
      <c r="U1735" s="59" t="s">
        <v>10508</v>
      </c>
      <c r="V1735" s="59" t="s">
        <v>10508</v>
      </c>
      <c r="W1735" s="61">
        <v>1.0</v>
      </c>
      <c r="X1735" s="59" t="s">
        <v>15526</v>
      </c>
      <c r="Y1735" s="59" t="s">
        <v>20</v>
      </c>
      <c r="Z1735" s="60"/>
      <c r="AA1735" s="60"/>
      <c r="AB1735" s="59" t="s">
        <v>10512</v>
      </c>
      <c r="AC1735" s="60"/>
      <c r="AD1735" s="60"/>
      <c r="AE1735" s="59" t="s">
        <v>10714</v>
      </c>
      <c r="AF1735" s="59" t="s">
        <v>10507</v>
      </c>
      <c r="AG1735" s="59" t="s">
        <v>10513</v>
      </c>
      <c r="AH1735" s="60"/>
      <c r="AI1735" s="60"/>
      <c r="AJ1735" s="61">
        <v>20.0</v>
      </c>
      <c r="AK1735" s="61">
        <v>15.0</v>
      </c>
      <c r="AL1735" s="61">
        <v>10.0</v>
      </c>
      <c r="AM1735" s="60"/>
      <c r="AN1735" s="60"/>
      <c r="AO1735" s="60"/>
      <c r="AP1735" s="60"/>
      <c r="AQ1735" s="60"/>
      <c r="AR1735" s="60"/>
      <c r="AS1735" s="62" t="s">
        <v>17660</v>
      </c>
      <c r="AT1735" s="60"/>
      <c r="AU1735" s="60" t="s">
        <v>15529</v>
      </c>
      <c r="AV1735" s="60"/>
      <c r="AW1735" s="60"/>
    </row>
    <row r="1736">
      <c r="B1736" s="61">
        <v>995386.0</v>
      </c>
      <c r="C1736" s="61">
        <v>173.0</v>
      </c>
      <c r="D1736" s="66">
        <v>45416.0</v>
      </c>
      <c r="E1736" s="59" t="s">
        <v>17661</v>
      </c>
      <c r="F1736" s="61">
        <v>5749.0</v>
      </c>
      <c r="G1736" s="65" t="s">
        <v>17662</v>
      </c>
      <c r="H1736" s="60"/>
      <c r="I1736" s="60"/>
      <c r="J1736" s="60"/>
      <c r="K1736" s="59" t="s">
        <v>10792</v>
      </c>
      <c r="L1736" s="61">
        <v>500.0</v>
      </c>
      <c r="M1736" s="59" t="s">
        <v>10507</v>
      </c>
      <c r="N1736" s="61">
        <v>-1.0</v>
      </c>
      <c r="O1736" s="61">
        <v>0.0</v>
      </c>
      <c r="P1736" s="59" t="s">
        <v>10508</v>
      </c>
      <c r="Q1736" s="60"/>
      <c r="R1736" s="60"/>
      <c r="S1736" s="59" t="s">
        <v>10507</v>
      </c>
      <c r="T1736" s="59" t="s">
        <v>10508</v>
      </c>
      <c r="U1736" s="59" t="s">
        <v>10508</v>
      </c>
      <c r="V1736" s="59" t="s">
        <v>10508</v>
      </c>
      <c r="W1736" s="61">
        <v>1.0</v>
      </c>
      <c r="X1736" s="59" t="s">
        <v>15526</v>
      </c>
      <c r="Y1736" s="59" t="s">
        <v>20</v>
      </c>
      <c r="Z1736" s="60"/>
      <c r="AA1736" s="60"/>
      <c r="AB1736" s="59" t="s">
        <v>10512</v>
      </c>
      <c r="AC1736" s="60"/>
      <c r="AD1736" s="60"/>
      <c r="AE1736" s="59" t="s">
        <v>10714</v>
      </c>
      <c r="AF1736" s="59" t="s">
        <v>10507</v>
      </c>
      <c r="AG1736" s="59" t="s">
        <v>10513</v>
      </c>
      <c r="AH1736" s="60"/>
      <c r="AI1736" s="60"/>
      <c r="AJ1736" s="61">
        <v>20.0</v>
      </c>
      <c r="AK1736" s="61">
        <v>15.0</v>
      </c>
      <c r="AL1736" s="61">
        <v>10.0</v>
      </c>
      <c r="AM1736" s="60"/>
      <c r="AN1736" s="60"/>
      <c r="AO1736" s="60"/>
      <c r="AP1736" s="60"/>
      <c r="AQ1736" s="60"/>
      <c r="AR1736" s="60"/>
      <c r="AS1736" s="62" t="s">
        <v>17663</v>
      </c>
      <c r="AT1736" s="60"/>
      <c r="AU1736" s="60" t="s">
        <v>15529</v>
      </c>
      <c r="AV1736" s="60"/>
      <c r="AW1736" s="60"/>
    </row>
    <row r="1737">
      <c r="B1737" s="61">
        <v>995386.0</v>
      </c>
      <c r="C1737" s="61">
        <v>173.0</v>
      </c>
      <c r="D1737" s="66">
        <v>45416.0</v>
      </c>
      <c r="E1737" s="59" t="s">
        <v>17664</v>
      </c>
      <c r="F1737" s="61">
        <v>5751.0</v>
      </c>
      <c r="G1737" s="65" t="s">
        <v>17665</v>
      </c>
      <c r="H1737" s="60"/>
      <c r="I1737" s="60"/>
      <c r="J1737" s="60"/>
      <c r="K1737" s="59" t="s">
        <v>10527</v>
      </c>
      <c r="L1737" s="61">
        <v>500.0</v>
      </c>
      <c r="M1737" s="59" t="s">
        <v>10507</v>
      </c>
      <c r="N1737" s="61">
        <v>0.0</v>
      </c>
      <c r="O1737" s="61">
        <v>0.0</v>
      </c>
      <c r="P1737" s="59" t="s">
        <v>10508</v>
      </c>
      <c r="Q1737" s="60"/>
      <c r="R1737" s="60"/>
      <c r="S1737" s="59" t="s">
        <v>10507</v>
      </c>
      <c r="T1737" s="59" t="s">
        <v>10508</v>
      </c>
      <c r="U1737" s="59" t="s">
        <v>10508</v>
      </c>
      <c r="V1737" s="59" t="s">
        <v>10508</v>
      </c>
      <c r="W1737" s="61">
        <v>1.0</v>
      </c>
      <c r="X1737" s="59" t="s">
        <v>15526</v>
      </c>
      <c r="Y1737" s="59" t="s">
        <v>15803</v>
      </c>
      <c r="Z1737" s="60"/>
      <c r="AA1737" s="59"/>
      <c r="AB1737" s="59" t="s">
        <v>10512</v>
      </c>
      <c r="AC1737" s="60"/>
      <c r="AD1737" s="60"/>
      <c r="AE1737" s="59" t="s">
        <v>10714</v>
      </c>
      <c r="AF1737" s="59" t="s">
        <v>10507</v>
      </c>
      <c r="AG1737" s="59" t="s">
        <v>10513</v>
      </c>
      <c r="AH1737" s="60"/>
      <c r="AI1737" s="60"/>
      <c r="AJ1737" s="61">
        <v>20.0</v>
      </c>
      <c r="AK1737" s="61">
        <v>15.0</v>
      </c>
      <c r="AL1737" s="61">
        <v>10.0</v>
      </c>
      <c r="AM1737" s="60"/>
      <c r="AN1737" s="60"/>
      <c r="AO1737" s="60"/>
      <c r="AP1737" s="60"/>
      <c r="AQ1737" s="60"/>
      <c r="AR1737" s="60"/>
      <c r="AS1737" s="62" t="s">
        <v>17666</v>
      </c>
      <c r="AT1737" s="60"/>
      <c r="AU1737" s="60" t="s">
        <v>15529</v>
      </c>
      <c r="AV1737" s="60"/>
      <c r="AW1737" s="60"/>
    </row>
    <row r="1738">
      <c r="B1738" s="61">
        <v>995386.0</v>
      </c>
      <c r="C1738" s="61">
        <v>173.0</v>
      </c>
      <c r="D1738" s="66">
        <v>45416.0</v>
      </c>
      <c r="E1738" s="59" t="s">
        <v>17667</v>
      </c>
      <c r="F1738" s="61">
        <v>5753.0</v>
      </c>
      <c r="G1738" s="65" t="s">
        <v>17668</v>
      </c>
      <c r="H1738" s="60"/>
      <c r="I1738" s="60"/>
      <c r="J1738" s="60"/>
      <c r="K1738" s="59" t="s">
        <v>11205</v>
      </c>
      <c r="L1738" s="61">
        <v>500.0</v>
      </c>
      <c r="M1738" s="59" t="s">
        <v>10507</v>
      </c>
      <c r="N1738" s="61">
        <v>0.0</v>
      </c>
      <c r="O1738" s="61">
        <v>0.0</v>
      </c>
      <c r="P1738" s="59" t="s">
        <v>10508</v>
      </c>
      <c r="Q1738" s="60"/>
      <c r="R1738" s="60"/>
      <c r="S1738" s="59" t="s">
        <v>10507</v>
      </c>
      <c r="T1738" s="59" t="s">
        <v>10508</v>
      </c>
      <c r="U1738" s="59" t="s">
        <v>10508</v>
      </c>
      <c r="V1738" s="59" t="s">
        <v>10508</v>
      </c>
      <c r="W1738" s="61">
        <v>1.0</v>
      </c>
      <c r="X1738" s="59" t="s">
        <v>15526</v>
      </c>
      <c r="Y1738" s="59" t="s">
        <v>15803</v>
      </c>
      <c r="Z1738" s="60"/>
      <c r="AA1738" s="59"/>
      <c r="AB1738" s="59" t="s">
        <v>10512</v>
      </c>
      <c r="AC1738" s="60"/>
      <c r="AD1738" s="60"/>
      <c r="AE1738" s="59" t="s">
        <v>10714</v>
      </c>
      <c r="AF1738" s="59" t="s">
        <v>10507</v>
      </c>
      <c r="AG1738" s="59" t="s">
        <v>10513</v>
      </c>
      <c r="AH1738" s="60"/>
      <c r="AI1738" s="60"/>
      <c r="AJ1738" s="61">
        <v>20.0</v>
      </c>
      <c r="AK1738" s="61">
        <v>15.0</v>
      </c>
      <c r="AL1738" s="61">
        <v>10.0</v>
      </c>
      <c r="AM1738" s="60"/>
      <c r="AN1738" s="60"/>
      <c r="AO1738" s="60"/>
      <c r="AP1738" s="60"/>
      <c r="AQ1738" s="60"/>
      <c r="AR1738" s="60"/>
      <c r="AS1738" s="62" t="s">
        <v>17669</v>
      </c>
      <c r="AT1738" s="60"/>
      <c r="AU1738" s="60" t="s">
        <v>15529</v>
      </c>
      <c r="AV1738" s="60"/>
      <c r="AW1738" s="60"/>
    </row>
    <row r="1739">
      <c r="B1739" s="61">
        <v>995386.0</v>
      </c>
      <c r="C1739" s="61">
        <v>173.0</v>
      </c>
      <c r="D1739" s="66">
        <v>45416.0</v>
      </c>
      <c r="E1739" s="59" t="s">
        <v>17670</v>
      </c>
      <c r="F1739" s="61">
        <v>5755.0</v>
      </c>
      <c r="G1739" s="65" t="s">
        <v>17671</v>
      </c>
      <c r="H1739" s="60"/>
      <c r="I1739" s="60"/>
      <c r="J1739" s="60"/>
      <c r="K1739" s="59" t="s">
        <v>10527</v>
      </c>
      <c r="L1739" s="61">
        <v>500.0</v>
      </c>
      <c r="M1739" s="59" t="s">
        <v>10507</v>
      </c>
      <c r="N1739" s="61">
        <v>-1.0</v>
      </c>
      <c r="O1739" s="61">
        <v>0.0</v>
      </c>
      <c r="P1739" s="59" t="s">
        <v>10508</v>
      </c>
      <c r="Q1739" s="60"/>
      <c r="R1739" s="60"/>
      <c r="S1739" s="59" t="s">
        <v>10507</v>
      </c>
      <c r="T1739" s="59" t="s">
        <v>10508</v>
      </c>
      <c r="U1739" s="59" t="s">
        <v>10508</v>
      </c>
      <c r="V1739" s="59" t="s">
        <v>10508</v>
      </c>
      <c r="W1739" s="61">
        <v>1.0</v>
      </c>
      <c r="X1739" s="59" t="s">
        <v>15526</v>
      </c>
      <c r="Y1739" s="59" t="s">
        <v>17150</v>
      </c>
      <c r="Z1739" s="60"/>
      <c r="AA1739" s="60"/>
      <c r="AB1739" s="59" t="s">
        <v>10512</v>
      </c>
      <c r="AC1739" s="60"/>
      <c r="AD1739" s="60"/>
      <c r="AE1739" s="59" t="s">
        <v>10714</v>
      </c>
      <c r="AF1739" s="59" t="s">
        <v>10507</v>
      </c>
      <c r="AG1739" s="59" t="s">
        <v>10513</v>
      </c>
      <c r="AH1739" s="60"/>
      <c r="AI1739" s="60"/>
      <c r="AJ1739" s="61">
        <v>20.0</v>
      </c>
      <c r="AK1739" s="61">
        <v>15.0</v>
      </c>
      <c r="AL1739" s="61">
        <v>10.0</v>
      </c>
      <c r="AM1739" s="60"/>
      <c r="AN1739" s="66">
        <v>45488.0</v>
      </c>
      <c r="AO1739" s="60"/>
      <c r="AP1739" s="60"/>
      <c r="AQ1739" s="60"/>
      <c r="AR1739" s="60"/>
      <c r="AS1739" s="62" t="s">
        <v>17672</v>
      </c>
      <c r="AT1739" s="60"/>
      <c r="AU1739" s="60" t="s">
        <v>15529</v>
      </c>
      <c r="AV1739" s="60"/>
      <c r="AW1739" s="60"/>
    </row>
    <row r="1740">
      <c r="B1740" s="61">
        <v>995386.0</v>
      </c>
      <c r="C1740" s="61">
        <v>175.0</v>
      </c>
      <c r="D1740" s="66">
        <v>45416.0</v>
      </c>
      <c r="E1740" s="59" t="s">
        <v>17673</v>
      </c>
      <c r="F1740" s="61">
        <v>5757.0</v>
      </c>
      <c r="G1740" s="65" t="s">
        <v>17674</v>
      </c>
      <c r="H1740" s="60"/>
      <c r="I1740" s="60"/>
      <c r="J1740" s="60"/>
      <c r="K1740" s="59" t="s">
        <v>11205</v>
      </c>
      <c r="L1740" s="61">
        <v>100.0</v>
      </c>
      <c r="M1740" s="59" t="s">
        <v>10507</v>
      </c>
      <c r="N1740" s="61">
        <v>0.0</v>
      </c>
      <c r="O1740" s="61">
        <v>0.0</v>
      </c>
      <c r="P1740" s="59" t="s">
        <v>10508</v>
      </c>
      <c r="Q1740" s="60"/>
      <c r="R1740" s="60"/>
      <c r="S1740" s="59" t="s">
        <v>10507</v>
      </c>
      <c r="T1740" s="59" t="s">
        <v>10508</v>
      </c>
      <c r="U1740" s="59" t="s">
        <v>10508</v>
      </c>
      <c r="V1740" s="59" t="s">
        <v>10508</v>
      </c>
      <c r="W1740" s="61">
        <v>0.0</v>
      </c>
      <c r="X1740" s="59" t="s">
        <v>15669</v>
      </c>
      <c r="Y1740" s="59" t="s">
        <v>15579</v>
      </c>
      <c r="Z1740" s="60"/>
      <c r="AA1740" s="60"/>
      <c r="AB1740" s="59" t="s">
        <v>10512</v>
      </c>
      <c r="AC1740" s="60"/>
      <c r="AD1740" s="60"/>
      <c r="AE1740" s="59" t="s">
        <v>10689</v>
      </c>
      <c r="AF1740" s="59" t="s">
        <v>10507</v>
      </c>
      <c r="AG1740" s="59" t="s">
        <v>10513</v>
      </c>
      <c r="AH1740" s="60"/>
      <c r="AI1740" s="60"/>
      <c r="AJ1740" s="61">
        <v>30.0</v>
      </c>
      <c r="AK1740" s="61">
        <v>20.0</v>
      </c>
      <c r="AL1740" s="61">
        <v>10.0</v>
      </c>
      <c r="AM1740" s="60"/>
      <c r="AN1740" s="60"/>
      <c r="AO1740" s="60"/>
      <c r="AP1740" s="60"/>
      <c r="AQ1740" s="60"/>
      <c r="AR1740" s="60"/>
      <c r="AS1740" s="62" t="s">
        <v>17675</v>
      </c>
      <c r="AT1740" s="60"/>
      <c r="AU1740" s="60" t="s">
        <v>15671</v>
      </c>
      <c r="AV1740" s="60"/>
      <c r="AW1740" s="60"/>
    </row>
    <row r="1741">
      <c r="B1741" s="61">
        <v>995386.0</v>
      </c>
      <c r="C1741" s="61">
        <v>175.0</v>
      </c>
      <c r="D1741" s="66">
        <v>45416.0</v>
      </c>
      <c r="E1741" s="59" t="s">
        <v>17676</v>
      </c>
      <c r="F1741" s="61">
        <v>5759.0</v>
      </c>
      <c r="G1741" s="65" t="s">
        <v>17677</v>
      </c>
      <c r="H1741" s="60"/>
      <c r="I1741" s="60"/>
      <c r="J1741" s="60"/>
      <c r="K1741" s="59" t="s">
        <v>10527</v>
      </c>
      <c r="L1741" s="61">
        <v>100.0</v>
      </c>
      <c r="M1741" s="59" t="s">
        <v>10507</v>
      </c>
      <c r="N1741" s="61">
        <v>1.0</v>
      </c>
      <c r="O1741" s="61">
        <v>0.0</v>
      </c>
      <c r="P1741" s="59" t="s">
        <v>10633</v>
      </c>
      <c r="Q1741" s="60"/>
      <c r="R1741" s="60"/>
      <c r="S1741" s="59" t="s">
        <v>10507</v>
      </c>
      <c r="T1741" s="59" t="s">
        <v>10508</v>
      </c>
      <c r="U1741" s="59" t="s">
        <v>10508</v>
      </c>
      <c r="V1741" s="59" t="s">
        <v>10508</v>
      </c>
      <c r="W1741" s="61">
        <v>0.0</v>
      </c>
      <c r="X1741" s="59" t="s">
        <v>15669</v>
      </c>
      <c r="Y1741" s="59" t="s">
        <v>20</v>
      </c>
      <c r="Z1741" s="60"/>
      <c r="AA1741" s="60"/>
      <c r="AB1741" s="59" t="s">
        <v>10512</v>
      </c>
      <c r="AC1741" s="60"/>
      <c r="AD1741" s="60"/>
      <c r="AE1741" s="59" t="s">
        <v>10689</v>
      </c>
      <c r="AF1741" s="59" t="s">
        <v>10507</v>
      </c>
      <c r="AG1741" s="59" t="s">
        <v>10513</v>
      </c>
      <c r="AH1741" s="60"/>
      <c r="AI1741" s="60"/>
      <c r="AJ1741" s="61">
        <v>30.0</v>
      </c>
      <c r="AK1741" s="61">
        <v>20.0</v>
      </c>
      <c r="AL1741" s="61">
        <v>10.0</v>
      </c>
      <c r="AM1741" s="66">
        <v>45495.0</v>
      </c>
      <c r="AN1741" s="66">
        <v>45495.0</v>
      </c>
      <c r="AO1741" s="60"/>
      <c r="AP1741" s="60"/>
      <c r="AQ1741" s="60"/>
      <c r="AR1741" s="60"/>
      <c r="AS1741" s="62" t="s">
        <v>17678</v>
      </c>
      <c r="AT1741" s="60"/>
      <c r="AU1741" s="60" t="s">
        <v>15671</v>
      </c>
      <c r="AV1741" s="60"/>
      <c r="AW1741" s="60"/>
    </row>
    <row r="1742">
      <c r="B1742" s="61">
        <v>995386.0</v>
      </c>
      <c r="C1742" s="61">
        <v>175.0</v>
      </c>
      <c r="D1742" s="66">
        <v>45416.0</v>
      </c>
      <c r="E1742" s="59" t="s">
        <v>17679</v>
      </c>
      <c r="F1742" s="61">
        <v>5761.0</v>
      </c>
      <c r="G1742" s="65" t="s">
        <v>17680</v>
      </c>
      <c r="H1742" s="60"/>
      <c r="I1742" s="60"/>
      <c r="J1742" s="60"/>
      <c r="K1742" s="59" t="s">
        <v>10527</v>
      </c>
      <c r="L1742" s="61">
        <v>100.0</v>
      </c>
      <c r="M1742" s="59" t="s">
        <v>10507</v>
      </c>
      <c r="N1742" s="61">
        <v>1.0</v>
      </c>
      <c r="O1742" s="61">
        <v>0.0</v>
      </c>
      <c r="P1742" s="59" t="s">
        <v>10633</v>
      </c>
      <c r="Q1742" s="60"/>
      <c r="R1742" s="60"/>
      <c r="S1742" s="59" t="s">
        <v>10507</v>
      </c>
      <c r="T1742" s="59" t="s">
        <v>10508</v>
      </c>
      <c r="U1742" s="59" t="s">
        <v>10508</v>
      </c>
      <c r="V1742" s="59" t="s">
        <v>10508</v>
      </c>
      <c r="W1742" s="61">
        <v>0.0</v>
      </c>
      <c r="X1742" s="59" t="s">
        <v>15907</v>
      </c>
      <c r="Y1742" s="59" t="s">
        <v>15908</v>
      </c>
      <c r="Z1742" s="60"/>
      <c r="AA1742" s="60"/>
      <c r="AB1742" s="59" t="s">
        <v>10512</v>
      </c>
      <c r="AC1742" s="60"/>
      <c r="AD1742" s="60"/>
      <c r="AE1742" s="59" t="s">
        <v>15990</v>
      </c>
      <c r="AF1742" s="59" t="s">
        <v>10507</v>
      </c>
      <c r="AG1742" s="59" t="s">
        <v>10513</v>
      </c>
      <c r="AH1742" s="60"/>
      <c r="AI1742" s="60"/>
      <c r="AJ1742" s="61">
        <v>30.0</v>
      </c>
      <c r="AK1742" s="61">
        <v>20.0</v>
      </c>
      <c r="AL1742" s="61">
        <v>10.0</v>
      </c>
      <c r="AM1742" s="66">
        <v>45495.0</v>
      </c>
      <c r="AN1742" s="66">
        <v>45495.0</v>
      </c>
      <c r="AO1742" s="60"/>
      <c r="AP1742" s="60"/>
      <c r="AQ1742" s="60"/>
      <c r="AR1742" s="60"/>
      <c r="AS1742" s="62" t="s">
        <v>17681</v>
      </c>
      <c r="AT1742" s="60"/>
      <c r="AU1742" s="60" t="s">
        <v>15671</v>
      </c>
      <c r="AV1742" s="60"/>
      <c r="AW1742" s="60"/>
    </row>
    <row r="1743">
      <c r="B1743" s="61">
        <v>995386.0</v>
      </c>
      <c r="C1743" s="61">
        <v>175.0</v>
      </c>
      <c r="D1743" s="66">
        <v>45416.0</v>
      </c>
      <c r="E1743" s="59" t="s">
        <v>17682</v>
      </c>
      <c r="F1743" s="61">
        <v>5763.0</v>
      </c>
      <c r="G1743" s="60"/>
      <c r="H1743" s="60"/>
      <c r="I1743" s="60"/>
      <c r="J1743" s="60"/>
      <c r="K1743" s="59" t="s">
        <v>10534</v>
      </c>
      <c r="L1743" s="61">
        <v>100.0</v>
      </c>
      <c r="M1743" s="59" t="s">
        <v>10507</v>
      </c>
      <c r="N1743" s="61">
        <v>0.0</v>
      </c>
      <c r="O1743" s="61">
        <v>0.0</v>
      </c>
      <c r="P1743" s="59" t="s">
        <v>10508</v>
      </c>
      <c r="Q1743" s="60"/>
      <c r="R1743" s="60"/>
      <c r="S1743" s="59" t="s">
        <v>10507</v>
      </c>
      <c r="T1743" s="59" t="s">
        <v>10508</v>
      </c>
      <c r="U1743" s="59" t="s">
        <v>10508</v>
      </c>
      <c r="V1743" s="59" t="s">
        <v>10508</v>
      </c>
      <c r="W1743" s="61">
        <v>0.0</v>
      </c>
      <c r="X1743" s="59" t="s">
        <v>15907</v>
      </c>
      <c r="Y1743" s="59" t="s">
        <v>15908</v>
      </c>
      <c r="Z1743" s="60"/>
      <c r="AA1743" s="60"/>
      <c r="AB1743" s="59" t="s">
        <v>10512</v>
      </c>
      <c r="AC1743" s="60"/>
      <c r="AD1743" s="60"/>
      <c r="AE1743" s="59" t="s">
        <v>15990</v>
      </c>
      <c r="AF1743" s="59" t="s">
        <v>10507</v>
      </c>
      <c r="AG1743" s="59" t="s">
        <v>10513</v>
      </c>
      <c r="AH1743" s="60"/>
      <c r="AI1743" s="60"/>
      <c r="AJ1743" s="61">
        <v>30.0</v>
      </c>
      <c r="AK1743" s="61">
        <v>20.0</v>
      </c>
      <c r="AL1743" s="61">
        <v>10.0</v>
      </c>
      <c r="AM1743" s="60"/>
      <c r="AN1743" s="60"/>
      <c r="AO1743" s="60"/>
      <c r="AP1743" s="60"/>
      <c r="AQ1743" s="60"/>
      <c r="AR1743" s="60"/>
      <c r="AS1743" s="62" t="s">
        <v>17683</v>
      </c>
      <c r="AT1743" s="60"/>
      <c r="AU1743" s="60" t="s">
        <v>15671</v>
      </c>
      <c r="AV1743" s="60"/>
      <c r="AW1743" s="60"/>
    </row>
    <row r="1744">
      <c r="B1744" s="61">
        <v>995386.0</v>
      </c>
      <c r="C1744" s="61">
        <v>161.0</v>
      </c>
      <c r="D1744" s="66">
        <v>45417.0</v>
      </c>
      <c r="E1744" s="59" t="s">
        <v>17684</v>
      </c>
      <c r="F1744" s="61">
        <v>5765.0</v>
      </c>
      <c r="G1744" s="62" t="s">
        <v>17685</v>
      </c>
      <c r="H1744" s="65" t="s">
        <v>17686</v>
      </c>
      <c r="I1744" s="65" t="s">
        <v>17687</v>
      </c>
      <c r="J1744" s="60"/>
      <c r="K1744" s="59" t="s">
        <v>10527</v>
      </c>
      <c r="L1744" s="61">
        <v>500.0</v>
      </c>
      <c r="M1744" s="59" t="s">
        <v>10507</v>
      </c>
      <c r="N1744" s="61">
        <v>-3.0</v>
      </c>
      <c r="O1744" s="61">
        <v>0.0</v>
      </c>
      <c r="P1744" s="59" t="s">
        <v>10508</v>
      </c>
      <c r="Q1744" s="60"/>
      <c r="R1744" s="60"/>
      <c r="S1744" s="59" t="s">
        <v>10507</v>
      </c>
      <c r="T1744" s="59" t="s">
        <v>10508</v>
      </c>
      <c r="U1744" s="59" t="s">
        <v>10508</v>
      </c>
      <c r="V1744" s="59" t="s">
        <v>10508</v>
      </c>
      <c r="W1744" s="61">
        <v>8.0</v>
      </c>
      <c r="X1744" s="59" t="s">
        <v>10509</v>
      </c>
      <c r="Y1744" s="59" t="s">
        <v>14570</v>
      </c>
      <c r="Z1744" s="60"/>
      <c r="AA1744" s="60"/>
      <c r="AB1744" s="59" t="s">
        <v>10512</v>
      </c>
      <c r="AC1744" s="60"/>
      <c r="AD1744" s="60"/>
      <c r="AE1744" s="59" t="s">
        <v>10689</v>
      </c>
      <c r="AF1744" s="59" t="s">
        <v>10507</v>
      </c>
      <c r="AG1744" s="59" t="s">
        <v>10513</v>
      </c>
      <c r="AH1744" s="60"/>
      <c r="AI1744" s="60"/>
      <c r="AJ1744" s="61">
        <v>20.0</v>
      </c>
      <c r="AK1744" s="61">
        <v>15.0</v>
      </c>
      <c r="AL1744" s="61">
        <v>10.0</v>
      </c>
      <c r="AM1744" s="60"/>
      <c r="AN1744" s="66">
        <v>45481.0</v>
      </c>
      <c r="AO1744" s="60"/>
      <c r="AP1744" s="60"/>
      <c r="AQ1744" s="60"/>
      <c r="AR1744" s="60"/>
      <c r="AS1744" s="62" t="s">
        <v>17688</v>
      </c>
      <c r="AT1744" s="60"/>
      <c r="AU1744" s="60" t="s">
        <v>10516</v>
      </c>
      <c r="AV1744" s="60"/>
      <c r="AW1744" s="60"/>
    </row>
    <row r="1745">
      <c r="B1745" s="61">
        <v>995386.0</v>
      </c>
      <c r="C1745" s="61">
        <v>159.0</v>
      </c>
      <c r="D1745" s="66">
        <v>45420.0</v>
      </c>
      <c r="E1745" s="59" t="s">
        <v>17689</v>
      </c>
      <c r="F1745" s="61">
        <v>5767.0</v>
      </c>
      <c r="G1745" s="65" t="s">
        <v>17690</v>
      </c>
      <c r="H1745" s="65" t="s">
        <v>17691</v>
      </c>
      <c r="I1745" s="60"/>
      <c r="J1745" s="60"/>
      <c r="K1745" s="59" t="s">
        <v>10523</v>
      </c>
      <c r="L1745" s="61">
        <v>500.0</v>
      </c>
      <c r="M1745" s="59" t="s">
        <v>10507</v>
      </c>
      <c r="N1745" s="61">
        <v>1.0</v>
      </c>
      <c r="O1745" s="61">
        <v>0.0</v>
      </c>
      <c r="P1745" s="59" t="s">
        <v>10633</v>
      </c>
      <c r="Q1745" s="60"/>
      <c r="R1745" s="60"/>
      <c r="S1745" s="59" t="s">
        <v>10507</v>
      </c>
      <c r="T1745" s="59" t="s">
        <v>10508</v>
      </c>
      <c r="U1745" s="59" t="s">
        <v>10508</v>
      </c>
      <c r="V1745" s="59" t="s">
        <v>10508</v>
      </c>
      <c r="W1745" s="61">
        <v>0.0</v>
      </c>
      <c r="X1745" s="59" t="s">
        <v>10509</v>
      </c>
      <c r="Y1745" s="59" t="s">
        <v>14670</v>
      </c>
      <c r="Z1745" s="60"/>
      <c r="AA1745" s="60"/>
      <c r="AB1745" s="59" t="s">
        <v>10512</v>
      </c>
      <c r="AC1745" s="60"/>
      <c r="AD1745" s="60"/>
      <c r="AE1745" s="59" t="s">
        <v>10527</v>
      </c>
      <c r="AF1745" s="59" t="s">
        <v>10507</v>
      </c>
      <c r="AG1745" s="59" t="s">
        <v>10513</v>
      </c>
      <c r="AH1745" s="60"/>
      <c r="AI1745" s="60"/>
      <c r="AJ1745" s="61">
        <v>20.0</v>
      </c>
      <c r="AK1745" s="61">
        <v>15.0</v>
      </c>
      <c r="AL1745" s="61">
        <v>10.0</v>
      </c>
      <c r="AM1745" s="66">
        <v>45467.0</v>
      </c>
      <c r="AN1745" s="60"/>
      <c r="AO1745" s="60"/>
      <c r="AP1745" s="60"/>
      <c r="AQ1745" s="60"/>
      <c r="AR1745" s="60"/>
      <c r="AS1745" s="62" t="s">
        <v>17692</v>
      </c>
      <c r="AT1745" s="60"/>
      <c r="AU1745" s="60" t="s">
        <v>11001</v>
      </c>
      <c r="AV1745" s="60"/>
      <c r="AW1745" s="60"/>
    </row>
    <row r="1746">
      <c r="B1746" s="61">
        <v>995386.0</v>
      </c>
      <c r="C1746" s="61">
        <v>159.0</v>
      </c>
      <c r="D1746" s="66">
        <v>45420.0</v>
      </c>
      <c r="E1746" s="59" t="s">
        <v>17693</v>
      </c>
      <c r="F1746" s="61">
        <v>5769.0</v>
      </c>
      <c r="G1746" s="65" t="s">
        <v>17694</v>
      </c>
      <c r="H1746" s="60"/>
      <c r="I1746" s="60"/>
      <c r="J1746" s="60"/>
      <c r="K1746" s="59" t="s">
        <v>10666</v>
      </c>
      <c r="L1746" s="61">
        <v>300.0</v>
      </c>
      <c r="M1746" s="59" t="s">
        <v>10507</v>
      </c>
      <c r="N1746" s="61">
        <v>0.0</v>
      </c>
      <c r="O1746" s="61">
        <v>0.0</v>
      </c>
      <c r="P1746" s="59" t="s">
        <v>10508</v>
      </c>
      <c r="Q1746" s="60"/>
      <c r="R1746" s="60"/>
      <c r="S1746" s="59" t="s">
        <v>10507</v>
      </c>
      <c r="T1746" s="59" t="s">
        <v>10508</v>
      </c>
      <c r="U1746" s="59" t="s">
        <v>10508</v>
      </c>
      <c r="V1746" s="59" t="s">
        <v>10508</v>
      </c>
      <c r="W1746" s="61">
        <v>1.0</v>
      </c>
      <c r="X1746" s="59" t="s">
        <v>10509</v>
      </c>
      <c r="Y1746" s="59" t="s">
        <v>17695</v>
      </c>
      <c r="Z1746" s="60"/>
      <c r="AA1746" s="60"/>
      <c r="AB1746" s="59" t="s">
        <v>10512</v>
      </c>
      <c r="AC1746" s="60"/>
      <c r="AD1746" s="60"/>
      <c r="AE1746" s="59" t="s">
        <v>10507</v>
      </c>
      <c r="AF1746" s="59" t="s">
        <v>10507</v>
      </c>
      <c r="AG1746" s="59" t="s">
        <v>10513</v>
      </c>
      <c r="AH1746" s="60"/>
      <c r="AI1746" s="60"/>
      <c r="AJ1746" s="61">
        <v>25.0</v>
      </c>
      <c r="AK1746" s="61">
        <v>15.0</v>
      </c>
      <c r="AL1746" s="61">
        <v>10.0</v>
      </c>
      <c r="AM1746" s="60"/>
      <c r="AN1746" s="66">
        <v>45420.0</v>
      </c>
      <c r="AO1746" s="60"/>
      <c r="AP1746" s="60"/>
      <c r="AQ1746" s="60"/>
      <c r="AR1746" s="60"/>
      <c r="AS1746" s="62" t="s">
        <v>17696</v>
      </c>
      <c r="AT1746" s="60"/>
      <c r="AU1746" s="60" t="s">
        <v>11001</v>
      </c>
      <c r="AV1746" s="60"/>
      <c r="AW1746" s="60"/>
    </row>
    <row r="1747">
      <c r="B1747" s="61">
        <v>995386.0</v>
      </c>
      <c r="C1747" s="61">
        <v>175.0</v>
      </c>
      <c r="D1747" s="66">
        <v>45420.0</v>
      </c>
      <c r="E1747" s="59" t="s">
        <v>17697</v>
      </c>
      <c r="F1747" s="61">
        <v>5771.0</v>
      </c>
      <c r="G1747" s="65" t="s">
        <v>17698</v>
      </c>
      <c r="H1747" s="60"/>
      <c r="I1747" s="60"/>
      <c r="J1747" s="60"/>
      <c r="K1747" s="59" t="s">
        <v>10547</v>
      </c>
      <c r="L1747" s="61">
        <v>100.0</v>
      </c>
      <c r="M1747" s="59" t="s">
        <v>10507</v>
      </c>
      <c r="N1747" s="61">
        <v>-1.0</v>
      </c>
      <c r="O1747" s="61">
        <v>0.0</v>
      </c>
      <c r="P1747" s="59" t="s">
        <v>10508</v>
      </c>
      <c r="Q1747" s="60"/>
      <c r="R1747" s="60"/>
      <c r="S1747" s="59" t="s">
        <v>10507</v>
      </c>
      <c r="T1747" s="59" t="s">
        <v>10508</v>
      </c>
      <c r="U1747" s="59" t="s">
        <v>10508</v>
      </c>
      <c r="V1747" s="59" t="s">
        <v>10508</v>
      </c>
      <c r="W1747" s="61">
        <v>1.0</v>
      </c>
      <c r="X1747" s="59" t="s">
        <v>16350</v>
      </c>
      <c r="Y1747" s="59" t="s">
        <v>16663</v>
      </c>
      <c r="Z1747" s="60"/>
      <c r="AA1747" s="60"/>
      <c r="AB1747" s="59" t="s">
        <v>10512</v>
      </c>
      <c r="AC1747" s="60"/>
      <c r="AD1747" s="60"/>
      <c r="AE1747" s="59" t="s">
        <v>10507</v>
      </c>
      <c r="AF1747" s="59" t="s">
        <v>10507</v>
      </c>
      <c r="AG1747" s="59" t="s">
        <v>10513</v>
      </c>
      <c r="AH1747" s="60"/>
      <c r="AI1747" s="60"/>
      <c r="AJ1747" s="61">
        <v>30.0</v>
      </c>
      <c r="AK1747" s="61">
        <v>20.0</v>
      </c>
      <c r="AL1747" s="61">
        <v>10.0</v>
      </c>
      <c r="AM1747" s="60"/>
      <c r="AN1747" s="60"/>
      <c r="AO1747" s="60"/>
      <c r="AP1747" s="60"/>
      <c r="AQ1747" s="60"/>
      <c r="AR1747" s="60"/>
      <c r="AS1747" s="62" t="s">
        <v>17699</v>
      </c>
      <c r="AT1747" s="60"/>
      <c r="AU1747" s="60" t="s">
        <v>15671</v>
      </c>
      <c r="AV1747" s="60"/>
      <c r="AW1747" s="60"/>
    </row>
    <row r="1748">
      <c r="B1748" s="61">
        <v>995386.0</v>
      </c>
      <c r="C1748" s="61">
        <v>175.0</v>
      </c>
      <c r="D1748" s="66">
        <v>45420.0</v>
      </c>
      <c r="E1748" s="59" t="s">
        <v>17700</v>
      </c>
      <c r="F1748" s="61">
        <v>5773.0</v>
      </c>
      <c r="G1748" s="65" t="s">
        <v>17701</v>
      </c>
      <c r="H1748" s="60"/>
      <c r="I1748" s="60"/>
      <c r="J1748" s="60"/>
      <c r="K1748" s="59" t="s">
        <v>11820</v>
      </c>
      <c r="L1748" s="61">
        <v>100.0</v>
      </c>
      <c r="M1748" s="59" t="s">
        <v>10507</v>
      </c>
      <c r="N1748" s="61">
        <v>-1.0</v>
      </c>
      <c r="O1748" s="61">
        <v>0.0</v>
      </c>
      <c r="P1748" s="59" t="s">
        <v>10508</v>
      </c>
      <c r="Q1748" s="60"/>
      <c r="R1748" s="60"/>
      <c r="S1748" s="59" t="s">
        <v>10507</v>
      </c>
      <c r="T1748" s="59" t="s">
        <v>10508</v>
      </c>
      <c r="U1748" s="59" t="s">
        <v>10508</v>
      </c>
      <c r="V1748" s="59" t="s">
        <v>10508</v>
      </c>
      <c r="W1748" s="61">
        <v>2.0</v>
      </c>
      <c r="X1748" s="59" t="s">
        <v>16350</v>
      </c>
      <c r="Y1748" s="59" t="s">
        <v>16536</v>
      </c>
      <c r="Z1748" s="60"/>
      <c r="AA1748" s="60"/>
      <c r="AB1748" s="59" t="s">
        <v>10512</v>
      </c>
      <c r="AC1748" s="60"/>
      <c r="AD1748" s="60"/>
      <c r="AE1748" s="59" t="s">
        <v>10689</v>
      </c>
      <c r="AF1748" s="59" t="s">
        <v>10507</v>
      </c>
      <c r="AG1748" s="59" t="s">
        <v>10513</v>
      </c>
      <c r="AH1748" s="60"/>
      <c r="AI1748" s="60"/>
      <c r="AJ1748" s="61">
        <v>30.0</v>
      </c>
      <c r="AK1748" s="61">
        <v>20.0</v>
      </c>
      <c r="AL1748" s="61">
        <v>10.0</v>
      </c>
      <c r="AM1748" s="60"/>
      <c r="AN1748" s="60"/>
      <c r="AO1748" s="60"/>
      <c r="AP1748" s="60"/>
      <c r="AQ1748" s="60"/>
      <c r="AR1748" s="60"/>
      <c r="AS1748" s="62" t="s">
        <v>17702</v>
      </c>
      <c r="AT1748" s="60"/>
      <c r="AU1748" s="60" t="s">
        <v>15671</v>
      </c>
      <c r="AV1748" s="60"/>
      <c r="AW1748" s="60"/>
    </row>
    <row r="1749">
      <c r="B1749" s="61">
        <v>995386.0</v>
      </c>
      <c r="C1749" s="61">
        <v>175.0</v>
      </c>
      <c r="D1749" s="66">
        <v>45420.0</v>
      </c>
      <c r="E1749" s="59" t="s">
        <v>17703</v>
      </c>
      <c r="F1749" s="61">
        <v>5775.0</v>
      </c>
      <c r="G1749" s="65" t="s">
        <v>17704</v>
      </c>
      <c r="H1749" s="60"/>
      <c r="I1749" s="60"/>
      <c r="J1749" s="60"/>
      <c r="K1749" s="59" t="s">
        <v>10729</v>
      </c>
      <c r="L1749" s="61">
        <v>100.0</v>
      </c>
      <c r="M1749" s="59" t="s">
        <v>10507</v>
      </c>
      <c r="N1749" s="61">
        <v>0.0</v>
      </c>
      <c r="O1749" s="61">
        <v>0.0</v>
      </c>
      <c r="P1749" s="59" t="s">
        <v>10508</v>
      </c>
      <c r="Q1749" s="60"/>
      <c r="R1749" s="60"/>
      <c r="S1749" s="59" t="s">
        <v>10507</v>
      </c>
      <c r="T1749" s="59" t="s">
        <v>10508</v>
      </c>
      <c r="U1749" s="59" t="s">
        <v>10508</v>
      </c>
      <c r="V1749" s="59" t="s">
        <v>10508</v>
      </c>
      <c r="W1749" s="61">
        <v>0.0</v>
      </c>
      <c r="X1749" s="59" t="s">
        <v>16350</v>
      </c>
      <c r="Y1749" s="59" t="s">
        <v>15835</v>
      </c>
      <c r="Z1749" s="60"/>
      <c r="AA1749" s="60"/>
      <c r="AB1749" s="59" t="s">
        <v>10512</v>
      </c>
      <c r="AC1749" s="60"/>
      <c r="AD1749" s="60"/>
      <c r="AE1749" s="59" t="s">
        <v>10689</v>
      </c>
      <c r="AF1749" s="59" t="s">
        <v>10507</v>
      </c>
      <c r="AG1749" s="59" t="s">
        <v>10513</v>
      </c>
      <c r="AH1749" s="60"/>
      <c r="AI1749" s="60"/>
      <c r="AJ1749" s="61">
        <v>30.0</v>
      </c>
      <c r="AK1749" s="61">
        <v>20.0</v>
      </c>
      <c r="AL1749" s="61">
        <v>10.0</v>
      </c>
      <c r="AM1749" s="60"/>
      <c r="AN1749" s="60"/>
      <c r="AO1749" s="60"/>
      <c r="AP1749" s="60"/>
      <c r="AQ1749" s="60"/>
      <c r="AR1749" s="60"/>
      <c r="AS1749" s="62" t="s">
        <v>17705</v>
      </c>
      <c r="AT1749" s="60"/>
      <c r="AU1749" s="60" t="s">
        <v>15671</v>
      </c>
      <c r="AV1749" s="60"/>
      <c r="AW1749" s="60"/>
    </row>
    <row r="1750">
      <c r="B1750" s="61">
        <v>995386.0</v>
      </c>
      <c r="C1750" s="61">
        <v>173.0</v>
      </c>
      <c r="D1750" s="66">
        <v>45420.0</v>
      </c>
      <c r="E1750" s="59" t="s">
        <v>17706</v>
      </c>
      <c r="F1750" s="61">
        <v>5777.0</v>
      </c>
      <c r="G1750" s="65" t="s">
        <v>17707</v>
      </c>
      <c r="H1750" s="60"/>
      <c r="I1750" s="60"/>
      <c r="J1750" s="60"/>
      <c r="K1750" s="59" t="s">
        <v>10596</v>
      </c>
      <c r="L1750" s="61">
        <v>500.0</v>
      </c>
      <c r="M1750" s="59" t="s">
        <v>10507</v>
      </c>
      <c r="N1750" s="61">
        <v>-1.0</v>
      </c>
      <c r="O1750" s="61">
        <v>0.0</v>
      </c>
      <c r="P1750" s="59" t="s">
        <v>10508</v>
      </c>
      <c r="Q1750" s="60"/>
      <c r="R1750" s="60"/>
      <c r="S1750" s="59" t="s">
        <v>10507</v>
      </c>
      <c r="T1750" s="59" t="s">
        <v>10508</v>
      </c>
      <c r="U1750" s="59" t="s">
        <v>10508</v>
      </c>
      <c r="V1750" s="59" t="s">
        <v>10508</v>
      </c>
      <c r="W1750" s="61">
        <v>1.0</v>
      </c>
      <c r="X1750" s="59" t="s">
        <v>15526</v>
      </c>
      <c r="Y1750" s="59" t="s">
        <v>15579</v>
      </c>
      <c r="Z1750" s="60"/>
      <c r="AA1750" s="59"/>
      <c r="AB1750" s="59" t="s">
        <v>10512</v>
      </c>
      <c r="AC1750" s="60"/>
      <c r="AD1750" s="60"/>
      <c r="AE1750" s="59" t="s">
        <v>10507</v>
      </c>
      <c r="AF1750" s="59" t="s">
        <v>10507</v>
      </c>
      <c r="AG1750" s="59" t="s">
        <v>10513</v>
      </c>
      <c r="AH1750" s="60"/>
      <c r="AI1750" s="60"/>
      <c r="AJ1750" s="61">
        <v>20.0</v>
      </c>
      <c r="AK1750" s="61">
        <v>15.0</v>
      </c>
      <c r="AL1750" s="61">
        <v>10.0</v>
      </c>
      <c r="AM1750" s="60"/>
      <c r="AN1750" s="67"/>
      <c r="AO1750" s="60"/>
      <c r="AP1750" s="60"/>
      <c r="AQ1750" s="60"/>
      <c r="AR1750" s="60"/>
      <c r="AS1750" s="62" t="s">
        <v>17708</v>
      </c>
      <c r="AT1750" s="60"/>
      <c r="AU1750" s="60" t="s">
        <v>15529</v>
      </c>
      <c r="AV1750" s="60"/>
      <c r="AW1750" s="60"/>
    </row>
    <row r="1751">
      <c r="B1751" s="61">
        <v>995386.0</v>
      </c>
      <c r="C1751" s="61">
        <v>173.0</v>
      </c>
      <c r="D1751" s="66">
        <v>45420.0</v>
      </c>
      <c r="E1751" s="59" t="s">
        <v>17709</v>
      </c>
      <c r="F1751" s="61">
        <v>5779.0</v>
      </c>
      <c r="G1751" s="65" t="s">
        <v>17710</v>
      </c>
      <c r="H1751" s="60"/>
      <c r="I1751" s="60"/>
      <c r="J1751" s="60"/>
      <c r="K1751" s="59" t="s">
        <v>10625</v>
      </c>
      <c r="L1751" s="61">
        <v>500.0</v>
      </c>
      <c r="M1751" s="59" t="s">
        <v>10507</v>
      </c>
      <c r="N1751" s="61">
        <v>0.0</v>
      </c>
      <c r="O1751" s="61">
        <v>0.0</v>
      </c>
      <c r="P1751" s="59" t="s">
        <v>10508</v>
      </c>
      <c r="Q1751" s="60"/>
      <c r="R1751" s="60"/>
      <c r="S1751" s="59" t="s">
        <v>10507</v>
      </c>
      <c r="T1751" s="59" t="s">
        <v>10508</v>
      </c>
      <c r="U1751" s="59" t="s">
        <v>10508</v>
      </c>
      <c r="V1751" s="59" t="s">
        <v>10508</v>
      </c>
      <c r="W1751" s="61">
        <v>0.0</v>
      </c>
      <c r="X1751" s="59" t="s">
        <v>15526</v>
      </c>
      <c r="Y1751" s="59" t="s">
        <v>16437</v>
      </c>
      <c r="Z1751" s="60"/>
      <c r="AA1751" s="60"/>
      <c r="AB1751" s="59" t="s">
        <v>10512</v>
      </c>
      <c r="AC1751" s="60"/>
      <c r="AD1751" s="60"/>
      <c r="AE1751" s="59" t="s">
        <v>10714</v>
      </c>
      <c r="AF1751" s="59" t="s">
        <v>10507</v>
      </c>
      <c r="AG1751" s="59" t="s">
        <v>10513</v>
      </c>
      <c r="AH1751" s="60"/>
      <c r="AI1751" s="60"/>
      <c r="AJ1751" s="61">
        <v>20.0</v>
      </c>
      <c r="AK1751" s="61">
        <v>15.0</v>
      </c>
      <c r="AL1751" s="61">
        <v>10.0</v>
      </c>
      <c r="AM1751" s="60"/>
      <c r="AN1751" s="60"/>
      <c r="AO1751" s="60"/>
      <c r="AP1751" s="60"/>
      <c r="AQ1751" s="60"/>
      <c r="AR1751" s="60"/>
      <c r="AS1751" s="62" t="s">
        <v>17711</v>
      </c>
      <c r="AT1751" s="60"/>
      <c r="AU1751" s="60" t="s">
        <v>15529</v>
      </c>
      <c r="AV1751" s="60"/>
      <c r="AW1751" s="60"/>
    </row>
    <row r="1752">
      <c r="B1752" s="61">
        <v>995386.0</v>
      </c>
      <c r="C1752" s="61">
        <v>173.0</v>
      </c>
      <c r="D1752" s="66">
        <v>45420.0</v>
      </c>
      <c r="E1752" s="59" t="s">
        <v>17712</v>
      </c>
      <c r="F1752" s="61">
        <v>5781.0</v>
      </c>
      <c r="G1752" s="65" t="s">
        <v>17713</v>
      </c>
      <c r="H1752" s="60"/>
      <c r="I1752" s="60"/>
      <c r="J1752" s="60"/>
      <c r="K1752" s="59" t="s">
        <v>10596</v>
      </c>
      <c r="L1752" s="61">
        <v>500.0</v>
      </c>
      <c r="M1752" s="59" t="s">
        <v>10507</v>
      </c>
      <c r="N1752" s="61">
        <v>0.0</v>
      </c>
      <c r="O1752" s="61">
        <v>0.0</v>
      </c>
      <c r="P1752" s="59" t="s">
        <v>10508</v>
      </c>
      <c r="Q1752" s="60"/>
      <c r="R1752" s="60"/>
      <c r="S1752" s="59" t="s">
        <v>10507</v>
      </c>
      <c r="T1752" s="59" t="s">
        <v>10508</v>
      </c>
      <c r="U1752" s="59" t="s">
        <v>10508</v>
      </c>
      <c r="V1752" s="59" t="s">
        <v>10508</v>
      </c>
      <c r="W1752" s="61">
        <v>1.0</v>
      </c>
      <c r="X1752" s="59" t="s">
        <v>15526</v>
      </c>
      <c r="Y1752" s="59" t="s">
        <v>17714</v>
      </c>
      <c r="Z1752" s="60"/>
      <c r="AA1752" s="60"/>
      <c r="AB1752" s="59" t="s">
        <v>10512</v>
      </c>
      <c r="AC1752" s="60"/>
      <c r="AD1752" s="60"/>
      <c r="AE1752" s="59" t="s">
        <v>10714</v>
      </c>
      <c r="AF1752" s="59" t="s">
        <v>10507</v>
      </c>
      <c r="AG1752" s="59" t="s">
        <v>10513</v>
      </c>
      <c r="AH1752" s="60"/>
      <c r="AI1752" s="60"/>
      <c r="AJ1752" s="61">
        <v>20.0</v>
      </c>
      <c r="AK1752" s="61">
        <v>15.0</v>
      </c>
      <c r="AL1752" s="61">
        <v>10.0</v>
      </c>
      <c r="AM1752" s="60"/>
      <c r="AN1752" s="67"/>
      <c r="AO1752" s="60"/>
      <c r="AP1752" s="60"/>
      <c r="AQ1752" s="60"/>
      <c r="AR1752" s="60"/>
      <c r="AS1752" s="62" t="s">
        <v>17715</v>
      </c>
      <c r="AT1752" s="60"/>
      <c r="AU1752" s="60" t="s">
        <v>15529</v>
      </c>
      <c r="AV1752" s="60"/>
      <c r="AW1752" s="60"/>
    </row>
    <row r="1753">
      <c r="B1753" s="61">
        <v>995386.0</v>
      </c>
      <c r="C1753" s="61">
        <v>175.0</v>
      </c>
      <c r="D1753" s="66">
        <v>45421.0</v>
      </c>
      <c r="E1753" s="59" t="s">
        <v>17716</v>
      </c>
      <c r="F1753" s="61">
        <v>5783.0</v>
      </c>
      <c r="G1753" s="60"/>
      <c r="H1753" s="60"/>
      <c r="I1753" s="60"/>
      <c r="J1753" s="60"/>
      <c r="K1753" s="59" t="s">
        <v>11820</v>
      </c>
      <c r="L1753" s="61">
        <v>500.0</v>
      </c>
      <c r="M1753" s="59" t="s">
        <v>10507</v>
      </c>
      <c r="N1753" s="61">
        <v>0.0</v>
      </c>
      <c r="O1753" s="61">
        <v>0.0</v>
      </c>
      <c r="P1753" s="59" t="s">
        <v>10508</v>
      </c>
      <c r="Q1753" s="60"/>
      <c r="R1753" s="60"/>
      <c r="S1753" s="59" t="s">
        <v>10507</v>
      </c>
      <c r="T1753" s="59" t="s">
        <v>10508</v>
      </c>
      <c r="U1753" s="59" t="s">
        <v>10508</v>
      </c>
      <c r="V1753" s="59" t="s">
        <v>10508</v>
      </c>
      <c r="W1753" s="61">
        <v>1.0</v>
      </c>
      <c r="X1753" s="59" t="s">
        <v>15633</v>
      </c>
      <c r="Y1753" s="59" t="s">
        <v>15803</v>
      </c>
      <c r="Z1753" s="60"/>
      <c r="AA1753" s="60"/>
      <c r="AB1753" s="59" t="s">
        <v>10512</v>
      </c>
      <c r="AC1753" s="60"/>
      <c r="AD1753" s="60"/>
      <c r="AE1753" s="59" t="s">
        <v>10507</v>
      </c>
      <c r="AF1753" s="59" t="s">
        <v>10507</v>
      </c>
      <c r="AG1753" s="59" t="s">
        <v>10513</v>
      </c>
      <c r="AH1753" s="60"/>
      <c r="AI1753" s="60"/>
      <c r="AJ1753" s="61">
        <v>20.0</v>
      </c>
      <c r="AK1753" s="61">
        <v>15.0</v>
      </c>
      <c r="AL1753" s="61">
        <v>10.0</v>
      </c>
      <c r="AM1753" s="60"/>
      <c r="AN1753" s="66">
        <v>45421.0</v>
      </c>
      <c r="AO1753" s="60"/>
      <c r="AP1753" s="60"/>
      <c r="AQ1753" s="60"/>
      <c r="AR1753" s="60"/>
      <c r="AS1753" s="62" t="s">
        <v>17717</v>
      </c>
      <c r="AT1753" s="60"/>
      <c r="AU1753" s="60" t="s">
        <v>15671</v>
      </c>
      <c r="AV1753" s="60"/>
      <c r="AW1753" s="60"/>
    </row>
    <row r="1754">
      <c r="B1754" s="61">
        <v>995386.0</v>
      </c>
      <c r="C1754" s="61">
        <v>175.0</v>
      </c>
      <c r="D1754" s="66">
        <v>45421.0</v>
      </c>
      <c r="E1754" s="59" t="s">
        <v>17718</v>
      </c>
      <c r="F1754" s="61">
        <v>5785.0</v>
      </c>
      <c r="G1754" s="60"/>
      <c r="H1754" s="60"/>
      <c r="I1754" s="60"/>
      <c r="J1754" s="60"/>
      <c r="K1754" s="59" t="s">
        <v>16291</v>
      </c>
      <c r="L1754" s="61">
        <v>500.0</v>
      </c>
      <c r="M1754" s="59" t="s">
        <v>10507</v>
      </c>
      <c r="N1754" s="61">
        <v>0.0</v>
      </c>
      <c r="O1754" s="61">
        <v>0.0</v>
      </c>
      <c r="P1754" s="59" t="s">
        <v>10508</v>
      </c>
      <c r="Q1754" s="60"/>
      <c r="R1754" s="60"/>
      <c r="S1754" s="59" t="s">
        <v>10507</v>
      </c>
      <c r="T1754" s="59" t="s">
        <v>10508</v>
      </c>
      <c r="U1754" s="59" t="s">
        <v>10508</v>
      </c>
      <c r="V1754" s="59" t="s">
        <v>10508</v>
      </c>
      <c r="W1754" s="61">
        <v>1.0</v>
      </c>
      <c r="X1754" s="59" t="s">
        <v>15633</v>
      </c>
      <c r="Y1754" s="59" t="s">
        <v>15850</v>
      </c>
      <c r="Z1754" s="60"/>
      <c r="AA1754" s="59"/>
      <c r="AB1754" s="59" t="s">
        <v>10512</v>
      </c>
      <c r="AC1754" s="60"/>
      <c r="AD1754" s="60"/>
      <c r="AE1754" s="59" t="s">
        <v>10507</v>
      </c>
      <c r="AF1754" s="59" t="s">
        <v>10507</v>
      </c>
      <c r="AG1754" s="59" t="s">
        <v>10513</v>
      </c>
      <c r="AH1754" s="60"/>
      <c r="AI1754" s="60"/>
      <c r="AJ1754" s="61">
        <v>20.0</v>
      </c>
      <c r="AK1754" s="61">
        <v>15.0</v>
      </c>
      <c r="AL1754" s="61">
        <v>10.0</v>
      </c>
      <c r="AM1754" s="60"/>
      <c r="AN1754" s="66">
        <v>45421.0</v>
      </c>
      <c r="AO1754" s="60"/>
      <c r="AP1754" s="60"/>
      <c r="AQ1754" s="60"/>
      <c r="AR1754" s="60"/>
      <c r="AS1754" s="62" t="s">
        <v>17719</v>
      </c>
      <c r="AT1754" s="60"/>
      <c r="AU1754" s="60" t="s">
        <v>15671</v>
      </c>
      <c r="AV1754" s="60"/>
      <c r="AW1754" s="60"/>
    </row>
    <row r="1755">
      <c r="B1755" s="61">
        <v>995386.0</v>
      </c>
      <c r="C1755" s="61">
        <v>175.0</v>
      </c>
      <c r="D1755" s="66">
        <v>45421.0</v>
      </c>
      <c r="E1755" s="59" t="s">
        <v>17720</v>
      </c>
      <c r="F1755" s="61">
        <v>5787.0</v>
      </c>
      <c r="G1755" s="60"/>
      <c r="H1755" s="60"/>
      <c r="I1755" s="60"/>
      <c r="J1755" s="60"/>
      <c r="K1755" s="59" t="s">
        <v>10547</v>
      </c>
      <c r="L1755" s="61">
        <v>500.0</v>
      </c>
      <c r="M1755" s="59" t="s">
        <v>10507</v>
      </c>
      <c r="N1755" s="61">
        <v>0.0</v>
      </c>
      <c r="O1755" s="61">
        <v>0.0</v>
      </c>
      <c r="P1755" s="59" t="s">
        <v>10508</v>
      </c>
      <c r="Q1755" s="60"/>
      <c r="R1755" s="60"/>
      <c r="S1755" s="59" t="s">
        <v>10507</v>
      </c>
      <c r="T1755" s="59" t="s">
        <v>10508</v>
      </c>
      <c r="U1755" s="59" t="s">
        <v>10508</v>
      </c>
      <c r="V1755" s="59" t="s">
        <v>10508</v>
      </c>
      <c r="W1755" s="61">
        <v>1.0</v>
      </c>
      <c r="X1755" s="59" t="s">
        <v>15633</v>
      </c>
      <c r="Y1755" s="59" t="s">
        <v>17721</v>
      </c>
      <c r="Z1755" s="60"/>
      <c r="AA1755" s="59"/>
      <c r="AB1755" s="59" t="s">
        <v>10512</v>
      </c>
      <c r="AC1755" s="60"/>
      <c r="AD1755" s="60"/>
      <c r="AE1755" s="59" t="s">
        <v>10507</v>
      </c>
      <c r="AF1755" s="59" t="s">
        <v>10507</v>
      </c>
      <c r="AG1755" s="59" t="s">
        <v>10513</v>
      </c>
      <c r="AH1755" s="60"/>
      <c r="AI1755" s="60"/>
      <c r="AJ1755" s="61">
        <v>20.0</v>
      </c>
      <c r="AK1755" s="61">
        <v>15.0</v>
      </c>
      <c r="AL1755" s="61">
        <v>10.0</v>
      </c>
      <c r="AM1755" s="67"/>
      <c r="AN1755" s="66">
        <v>45421.0</v>
      </c>
      <c r="AO1755" s="60"/>
      <c r="AP1755" s="60"/>
      <c r="AQ1755" s="60"/>
      <c r="AR1755" s="60"/>
      <c r="AS1755" s="62" t="s">
        <v>17722</v>
      </c>
      <c r="AT1755" s="60"/>
      <c r="AU1755" s="60" t="s">
        <v>15671</v>
      </c>
      <c r="AV1755" s="60"/>
      <c r="AW1755" s="60"/>
    </row>
    <row r="1756">
      <c r="B1756" s="61">
        <v>995386.0</v>
      </c>
      <c r="C1756" s="61">
        <v>171.0</v>
      </c>
      <c r="D1756" s="66">
        <v>45421.0</v>
      </c>
      <c r="E1756" s="59" t="s">
        <v>17723</v>
      </c>
      <c r="F1756" s="61">
        <v>5789.0</v>
      </c>
      <c r="G1756" s="60"/>
      <c r="H1756" s="60"/>
      <c r="I1756" s="60"/>
      <c r="J1756" s="60"/>
      <c r="K1756" s="59" t="s">
        <v>10729</v>
      </c>
      <c r="L1756" s="61">
        <v>500.0</v>
      </c>
      <c r="M1756" s="59" t="s">
        <v>10507</v>
      </c>
      <c r="N1756" s="61">
        <v>0.0</v>
      </c>
      <c r="O1756" s="61">
        <v>0.0</v>
      </c>
      <c r="P1756" s="59" t="s">
        <v>10508</v>
      </c>
      <c r="Q1756" s="60"/>
      <c r="R1756" s="60"/>
      <c r="S1756" s="59" t="s">
        <v>10507</v>
      </c>
      <c r="T1756" s="59" t="s">
        <v>10508</v>
      </c>
      <c r="U1756" s="59" t="s">
        <v>10508</v>
      </c>
      <c r="V1756" s="59" t="s">
        <v>10508</v>
      </c>
      <c r="W1756" s="61">
        <v>1.0</v>
      </c>
      <c r="X1756" s="59" t="s">
        <v>15633</v>
      </c>
      <c r="Y1756" s="59" t="s">
        <v>15807</v>
      </c>
      <c r="Z1756" s="60"/>
      <c r="AA1756" s="59"/>
      <c r="AB1756" s="59" t="s">
        <v>10512</v>
      </c>
      <c r="AC1756" s="60"/>
      <c r="AD1756" s="60"/>
      <c r="AE1756" s="59" t="s">
        <v>10507</v>
      </c>
      <c r="AF1756" s="59" t="s">
        <v>10507</v>
      </c>
      <c r="AG1756" s="59" t="s">
        <v>10513</v>
      </c>
      <c r="AH1756" s="60"/>
      <c r="AI1756" s="60"/>
      <c r="AJ1756" s="61">
        <v>20.0</v>
      </c>
      <c r="AK1756" s="61">
        <v>15.0</v>
      </c>
      <c r="AL1756" s="61">
        <v>10.0</v>
      </c>
      <c r="AM1756" s="60"/>
      <c r="AN1756" s="66">
        <v>45421.0</v>
      </c>
      <c r="AO1756" s="60"/>
      <c r="AP1756" s="60"/>
      <c r="AQ1756" s="60"/>
      <c r="AR1756" s="60"/>
      <c r="AS1756" s="62" t="s">
        <v>17724</v>
      </c>
      <c r="AT1756" s="60"/>
      <c r="AU1756" s="60" t="s">
        <v>15636</v>
      </c>
      <c r="AV1756" s="60"/>
      <c r="AW1756" s="60"/>
    </row>
    <row r="1757">
      <c r="B1757" s="61">
        <v>995386.0</v>
      </c>
      <c r="C1757" s="61">
        <v>171.0</v>
      </c>
      <c r="D1757" s="66">
        <v>45421.0</v>
      </c>
      <c r="E1757" s="59" t="s">
        <v>17725</v>
      </c>
      <c r="F1757" s="61">
        <v>5791.0</v>
      </c>
      <c r="G1757" s="60"/>
      <c r="H1757" s="60"/>
      <c r="I1757" s="60"/>
      <c r="J1757" s="60"/>
      <c r="K1757" s="59" t="s">
        <v>10547</v>
      </c>
      <c r="L1757" s="61">
        <v>500.0</v>
      </c>
      <c r="M1757" s="59" t="s">
        <v>10507</v>
      </c>
      <c r="N1757" s="61">
        <v>0.0</v>
      </c>
      <c r="O1757" s="61">
        <v>0.0</v>
      </c>
      <c r="P1757" s="59" t="s">
        <v>10508</v>
      </c>
      <c r="Q1757" s="60"/>
      <c r="R1757" s="60"/>
      <c r="S1757" s="59" t="s">
        <v>10507</v>
      </c>
      <c r="T1757" s="59" t="s">
        <v>10508</v>
      </c>
      <c r="U1757" s="59" t="s">
        <v>10508</v>
      </c>
      <c r="V1757" s="59" t="s">
        <v>10508</v>
      </c>
      <c r="W1757" s="61">
        <v>0.0</v>
      </c>
      <c r="X1757" s="59" t="s">
        <v>15633</v>
      </c>
      <c r="Y1757" s="59" t="s">
        <v>17726</v>
      </c>
      <c r="Z1757" s="60"/>
      <c r="AA1757" s="60"/>
      <c r="AB1757" s="59" t="s">
        <v>10512</v>
      </c>
      <c r="AC1757" s="60"/>
      <c r="AD1757" s="60"/>
      <c r="AE1757" s="59" t="s">
        <v>10507</v>
      </c>
      <c r="AF1757" s="59" t="s">
        <v>10507</v>
      </c>
      <c r="AG1757" s="59" t="s">
        <v>10513</v>
      </c>
      <c r="AH1757" s="60"/>
      <c r="AI1757" s="60"/>
      <c r="AJ1757" s="61">
        <v>20.0</v>
      </c>
      <c r="AK1757" s="61">
        <v>15.0</v>
      </c>
      <c r="AL1757" s="61">
        <v>10.0</v>
      </c>
      <c r="AM1757" s="60"/>
      <c r="AN1757" s="66">
        <v>45421.0</v>
      </c>
      <c r="AO1757" s="60"/>
      <c r="AP1757" s="60"/>
      <c r="AQ1757" s="60"/>
      <c r="AR1757" s="60"/>
      <c r="AS1757" s="62" t="s">
        <v>17727</v>
      </c>
      <c r="AT1757" s="60"/>
      <c r="AU1757" s="60" t="s">
        <v>15636</v>
      </c>
      <c r="AV1757" s="60"/>
      <c r="AW1757" s="60"/>
    </row>
    <row r="1758">
      <c r="B1758" s="61">
        <v>995386.0</v>
      </c>
      <c r="C1758" s="61">
        <v>171.0</v>
      </c>
      <c r="D1758" s="66">
        <v>45421.0</v>
      </c>
      <c r="E1758" s="59" t="s">
        <v>17728</v>
      </c>
      <c r="F1758" s="61">
        <v>5793.0</v>
      </c>
      <c r="G1758" s="60"/>
      <c r="H1758" s="60"/>
      <c r="I1758" s="60"/>
      <c r="J1758" s="60"/>
      <c r="K1758" s="59" t="s">
        <v>10547</v>
      </c>
      <c r="L1758" s="61">
        <v>500.0</v>
      </c>
      <c r="M1758" s="59" t="s">
        <v>10507</v>
      </c>
      <c r="N1758" s="61">
        <v>0.0</v>
      </c>
      <c r="O1758" s="61">
        <v>0.0</v>
      </c>
      <c r="P1758" s="59" t="s">
        <v>10508</v>
      </c>
      <c r="Q1758" s="60"/>
      <c r="R1758" s="60"/>
      <c r="S1758" s="59" t="s">
        <v>10507</v>
      </c>
      <c r="T1758" s="59" t="s">
        <v>10508</v>
      </c>
      <c r="U1758" s="59" t="s">
        <v>10508</v>
      </c>
      <c r="V1758" s="59" t="s">
        <v>10508</v>
      </c>
      <c r="W1758" s="61">
        <v>0.0</v>
      </c>
      <c r="X1758" s="59" t="s">
        <v>15633</v>
      </c>
      <c r="Y1758" s="59" t="s">
        <v>15634</v>
      </c>
      <c r="Z1758" s="60"/>
      <c r="AA1758" s="59"/>
      <c r="AB1758" s="59" t="s">
        <v>10512</v>
      </c>
      <c r="AC1758" s="60"/>
      <c r="AD1758" s="60"/>
      <c r="AE1758" s="59" t="s">
        <v>10714</v>
      </c>
      <c r="AF1758" s="59" t="s">
        <v>10507</v>
      </c>
      <c r="AG1758" s="59" t="s">
        <v>10513</v>
      </c>
      <c r="AH1758" s="60"/>
      <c r="AI1758" s="60"/>
      <c r="AJ1758" s="61">
        <v>20.0</v>
      </c>
      <c r="AK1758" s="61">
        <v>15.0</v>
      </c>
      <c r="AL1758" s="61">
        <v>10.0</v>
      </c>
      <c r="AM1758" s="67"/>
      <c r="AN1758" s="66">
        <v>45421.0</v>
      </c>
      <c r="AO1758" s="60"/>
      <c r="AP1758" s="60"/>
      <c r="AQ1758" s="60"/>
      <c r="AR1758" s="60"/>
      <c r="AS1758" s="62" t="s">
        <v>17729</v>
      </c>
      <c r="AT1758" s="60"/>
      <c r="AU1758" s="60" t="s">
        <v>15636</v>
      </c>
      <c r="AV1758" s="60"/>
      <c r="AW1758" s="60"/>
    </row>
    <row r="1759">
      <c r="B1759" s="61">
        <v>995386.0</v>
      </c>
      <c r="C1759" s="61">
        <v>141.0</v>
      </c>
      <c r="D1759" s="66">
        <v>45421.0</v>
      </c>
      <c r="E1759" s="59" t="s">
        <v>17730</v>
      </c>
      <c r="F1759" s="61">
        <v>5795.0</v>
      </c>
      <c r="G1759" s="60"/>
      <c r="H1759" s="60"/>
      <c r="I1759" s="60"/>
      <c r="J1759" s="60"/>
      <c r="K1759" s="59" t="s">
        <v>12970</v>
      </c>
      <c r="L1759" s="61">
        <v>100.0</v>
      </c>
      <c r="M1759" s="59" t="s">
        <v>10507</v>
      </c>
      <c r="N1759" s="61">
        <v>-3.0</v>
      </c>
      <c r="O1759" s="61">
        <v>0.0</v>
      </c>
      <c r="P1759" s="59" t="s">
        <v>10508</v>
      </c>
      <c r="Q1759" s="60"/>
      <c r="R1759" s="60"/>
      <c r="S1759" s="59" t="s">
        <v>10507</v>
      </c>
      <c r="T1759" s="59" t="s">
        <v>10508</v>
      </c>
      <c r="U1759" s="59" t="s">
        <v>10508</v>
      </c>
      <c r="V1759" s="59" t="s">
        <v>10508</v>
      </c>
      <c r="W1759" s="61">
        <v>10.0</v>
      </c>
      <c r="X1759" s="59" t="s">
        <v>10509</v>
      </c>
      <c r="Y1759" s="59" t="s">
        <v>17731</v>
      </c>
      <c r="Z1759" s="60"/>
      <c r="AA1759" s="60"/>
      <c r="AB1759" s="59" t="s">
        <v>10512</v>
      </c>
      <c r="AC1759" s="60"/>
      <c r="AD1759" s="60"/>
      <c r="AE1759" s="59" t="s">
        <v>10507</v>
      </c>
      <c r="AF1759" s="59" t="s">
        <v>10507</v>
      </c>
      <c r="AG1759" s="59" t="s">
        <v>10513</v>
      </c>
      <c r="AH1759" s="60"/>
      <c r="AI1759" s="60"/>
      <c r="AJ1759" s="61">
        <v>25.0</v>
      </c>
      <c r="AK1759" s="61">
        <v>15.0</v>
      </c>
      <c r="AL1759" s="61">
        <v>10.0</v>
      </c>
      <c r="AM1759" s="60"/>
      <c r="AN1759" s="66">
        <v>45484.0</v>
      </c>
      <c r="AO1759" s="60"/>
      <c r="AP1759" s="60"/>
      <c r="AQ1759" s="60"/>
      <c r="AR1759" s="60"/>
      <c r="AS1759" s="62" t="s">
        <v>17732</v>
      </c>
      <c r="AT1759" s="60"/>
      <c r="AU1759" s="60" t="s">
        <v>11698</v>
      </c>
      <c r="AV1759" s="60"/>
      <c r="AW1759" s="60"/>
    </row>
    <row r="1760">
      <c r="B1760" s="61">
        <v>995386.0</v>
      </c>
      <c r="C1760" s="61">
        <v>101.0</v>
      </c>
      <c r="D1760" s="66">
        <v>45424.0</v>
      </c>
      <c r="E1760" s="59" t="s">
        <v>17733</v>
      </c>
      <c r="F1760" s="61">
        <v>5797.0</v>
      </c>
      <c r="G1760" s="60"/>
      <c r="H1760" s="60"/>
      <c r="I1760" s="60"/>
      <c r="J1760" s="60"/>
      <c r="K1760" s="59" t="s">
        <v>15553</v>
      </c>
      <c r="L1760" s="61">
        <v>500.0</v>
      </c>
      <c r="M1760" s="59" t="s">
        <v>10507</v>
      </c>
      <c r="N1760" s="61">
        <v>0.0</v>
      </c>
      <c r="O1760" s="61">
        <v>0.0</v>
      </c>
      <c r="P1760" s="59" t="s">
        <v>10508</v>
      </c>
      <c r="Q1760" s="60"/>
      <c r="R1760" s="60"/>
      <c r="S1760" s="59" t="s">
        <v>10507</v>
      </c>
      <c r="T1760" s="59" t="s">
        <v>10508</v>
      </c>
      <c r="U1760" s="59" t="s">
        <v>10508</v>
      </c>
      <c r="V1760" s="59" t="s">
        <v>10508</v>
      </c>
      <c r="W1760" s="61">
        <v>5.0</v>
      </c>
      <c r="X1760" s="59" t="s">
        <v>10509</v>
      </c>
      <c r="Y1760" s="59" t="s">
        <v>17734</v>
      </c>
      <c r="Z1760" s="60"/>
      <c r="AA1760" s="60"/>
      <c r="AB1760" s="59" t="s">
        <v>10512</v>
      </c>
      <c r="AC1760" s="60"/>
      <c r="AD1760" s="60"/>
      <c r="AE1760" s="59" t="s">
        <v>10527</v>
      </c>
      <c r="AF1760" s="59" t="s">
        <v>10507</v>
      </c>
      <c r="AG1760" s="59" t="s">
        <v>10513</v>
      </c>
      <c r="AH1760" s="60"/>
      <c r="AI1760" s="60"/>
      <c r="AJ1760" s="61">
        <v>20.0</v>
      </c>
      <c r="AK1760" s="61">
        <v>15.0</v>
      </c>
      <c r="AL1760" s="61">
        <v>10.0</v>
      </c>
      <c r="AM1760" s="60"/>
      <c r="AN1760" s="66">
        <v>45464.0</v>
      </c>
      <c r="AO1760" s="60"/>
      <c r="AP1760" s="60"/>
      <c r="AQ1760" s="60"/>
      <c r="AR1760" s="60"/>
      <c r="AS1760" s="62" t="s">
        <v>17735</v>
      </c>
      <c r="AT1760" s="60"/>
      <c r="AU1760" s="60" t="s">
        <v>12699</v>
      </c>
      <c r="AV1760" s="60"/>
      <c r="AW1760" s="60"/>
    </row>
    <row r="1761">
      <c r="B1761" s="61">
        <v>995386.0</v>
      </c>
      <c r="C1761" s="61">
        <v>159.0</v>
      </c>
      <c r="D1761" s="66">
        <v>45424.0</v>
      </c>
      <c r="E1761" s="59" t="s">
        <v>17736</v>
      </c>
      <c r="F1761" s="61">
        <v>5799.0</v>
      </c>
      <c r="G1761" s="60"/>
      <c r="H1761" s="60"/>
      <c r="I1761" s="60"/>
      <c r="J1761" s="60"/>
      <c r="K1761" s="59" t="s">
        <v>17737</v>
      </c>
      <c r="L1761" s="61">
        <v>100.0</v>
      </c>
      <c r="M1761" s="59" t="s">
        <v>10507</v>
      </c>
      <c r="N1761" s="61">
        <v>1.0</v>
      </c>
      <c r="O1761" s="61">
        <v>0.0</v>
      </c>
      <c r="P1761" s="59" t="s">
        <v>10508</v>
      </c>
      <c r="Q1761" s="60"/>
      <c r="R1761" s="60"/>
      <c r="S1761" s="59" t="s">
        <v>10507</v>
      </c>
      <c r="T1761" s="59" t="s">
        <v>10508</v>
      </c>
      <c r="U1761" s="59" t="s">
        <v>10508</v>
      </c>
      <c r="V1761" s="59" t="s">
        <v>10508</v>
      </c>
      <c r="W1761" s="61">
        <v>1.0</v>
      </c>
      <c r="X1761" s="59" t="s">
        <v>10509</v>
      </c>
      <c r="Y1761" s="59" t="s">
        <v>17738</v>
      </c>
      <c r="Z1761" s="60"/>
      <c r="AA1761" s="59"/>
      <c r="AB1761" s="59" t="s">
        <v>10512</v>
      </c>
      <c r="AC1761" s="60"/>
      <c r="AD1761" s="60"/>
      <c r="AE1761" s="59" t="s">
        <v>12456</v>
      </c>
      <c r="AF1761" s="59" t="s">
        <v>10507</v>
      </c>
      <c r="AG1761" s="59" t="s">
        <v>10513</v>
      </c>
      <c r="AH1761" s="60"/>
      <c r="AI1761" s="60"/>
      <c r="AJ1761" s="61">
        <v>25.0</v>
      </c>
      <c r="AK1761" s="61">
        <v>15.0</v>
      </c>
      <c r="AL1761" s="61">
        <v>10.0</v>
      </c>
      <c r="AM1761" s="60"/>
      <c r="AN1761" s="60"/>
      <c r="AO1761" s="60"/>
      <c r="AP1761" s="60"/>
      <c r="AQ1761" s="60"/>
      <c r="AR1761" s="60"/>
      <c r="AS1761" s="62" t="s">
        <v>17739</v>
      </c>
      <c r="AT1761" s="60"/>
      <c r="AU1761" s="60" t="s">
        <v>11001</v>
      </c>
      <c r="AV1761" s="60"/>
      <c r="AW1761" s="60"/>
    </row>
    <row r="1762">
      <c r="B1762" s="61">
        <v>995386.0</v>
      </c>
      <c r="C1762" s="61">
        <v>161.0</v>
      </c>
      <c r="D1762" s="66">
        <v>45425.0</v>
      </c>
      <c r="E1762" s="59" t="s">
        <v>17740</v>
      </c>
      <c r="F1762" s="61">
        <v>5801.0</v>
      </c>
      <c r="G1762" s="59"/>
      <c r="H1762" s="60"/>
      <c r="I1762" s="60"/>
      <c r="J1762" s="60"/>
      <c r="K1762" s="59" t="s">
        <v>12970</v>
      </c>
      <c r="L1762" s="61">
        <v>100.0</v>
      </c>
      <c r="M1762" s="59" t="s">
        <v>10507</v>
      </c>
      <c r="N1762" s="61">
        <v>0.0</v>
      </c>
      <c r="O1762" s="61">
        <v>0.0</v>
      </c>
      <c r="P1762" s="59" t="s">
        <v>10508</v>
      </c>
      <c r="Q1762" s="60"/>
      <c r="R1762" s="60"/>
      <c r="S1762" s="59" t="s">
        <v>10507</v>
      </c>
      <c r="T1762" s="59" t="s">
        <v>10508</v>
      </c>
      <c r="U1762" s="59" t="s">
        <v>10508</v>
      </c>
      <c r="V1762" s="59" t="s">
        <v>10508</v>
      </c>
      <c r="W1762" s="61">
        <v>1.0</v>
      </c>
      <c r="X1762" s="59" t="s">
        <v>10509</v>
      </c>
      <c r="Y1762" s="59" t="s">
        <v>17741</v>
      </c>
      <c r="Z1762" s="60"/>
      <c r="AA1762" s="59"/>
      <c r="AB1762" s="59" t="s">
        <v>10512</v>
      </c>
      <c r="AC1762" s="60"/>
      <c r="AD1762" s="60"/>
      <c r="AE1762" s="59" t="s">
        <v>10507</v>
      </c>
      <c r="AF1762" s="59" t="s">
        <v>10507</v>
      </c>
      <c r="AG1762" s="59" t="s">
        <v>10513</v>
      </c>
      <c r="AH1762" s="60"/>
      <c r="AI1762" s="60"/>
      <c r="AJ1762" s="61">
        <v>25.0</v>
      </c>
      <c r="AK1762" s="61">
        <v>15.0</v>
      </c>
      <c r="AL1762" s="61">
        <v>10.0</v>
      </c>
      <c r="AM1762" s="67"/>
      <c r="AN1762" s="67"/>
      <c r="AO1762" s="60"/>
      <c r="AP1762" s="60"/>
      <c r="AQ1762" s="60"/>
      <c r="AR1762" s="60"/>
      <c r="AS1762" s="62" t="s">
        <v>17742</v>
      </c>
      <c r="AT1762" s="60"/>
      <c r="AU1762" s="60" t="s">
        <v>10516</v>
      </c>
      <c r="AV1762" s="60"/>
      <c r="AW1762" s="60"/>
    </row>
    <row r="1763">
      <c r="B1763" s="61">
        <v>995386.0</v>
      </c>
      <c r="C1763" s="61">
        <v>175.0</v>
      </c>
      <c r="D1763" s="66">
        <v>45425.0</v>
      </c>
      <c r="E1763" s="59" t="s">
        <v>17743</v>
      </c>
      <c r="F1763" s="61">
        <v>5803.0</v>
      </c>
      <c r="G1763" s="59"/>
      <c r="H1763" s="60"/>
      <c r="I1763" s="60"/>
      <c r="J1763" s="60"/>
      <c r="K1763" s="59" t="s">
        <v>10523</v>
      </c>
      <c r="L1763" s="61">
        <v>500.0</v>
      </c>
      <c r="M1763" s="59" t="s">
        <v>10507</v>
      </c>
      <c r="N1763" s="61">
        <v>0.0</v>
      </c>
      <c r="O1763" s="61">
        <v>0.0</v>
      </c>
      <c r="P1763" s="59" t="s">
        <v>10508</v>
      </c>
      <c r="Q1763" s="60"/>
      <c r="R1763" s="60"/>
      <c r="S1763" s="59" t="s">
        <v>10507</v>
      </c>
      <c r="T1763" s="59" t="s">
        <v>10508</v>
      </c>
      <c r="U1763" s="59" t="s">
        <v>10508</v>
      </c>
      <c r="V1763" s="59" t="s">
        <v>10508</v>
      </c>
      <c r="W1763" s="61">
        <v>2.0</v>
      </c>
      <c r="X1763" s="59" t="s">
        <v>15633</v>
      </c>
      <c r="Y1763" s="59" t="s">
        <v>16292</v>
      </c>
      <c r="Z1763" s="60"/>
      <c r="AA1763" s="60"/>
      <c r="AB1763" s="59" t="s">
        <v>10512</v>
      </c>
      <c r="AC1763" s="60"/>
      <c r="AD1763" s="60"/>
      <c r="AE1763" s="59" t="s">
        <v>10714</v>
      </c>
      <c r="AF1763" s="59" t="s">
        <v>10507</v>
      </c>
      <c r="AG1763" s="59" t="s">
        <v>10513</v>
      </c>
      <c r="AH1763" s="60"/>
      <c r="AI1763" s="60"/>
      <c r="AJ1763" s="61">
        <v>20.0</v>
      </c>
      <c r="AK1763" s="61">
        <v>15.0</v>
      </c>
      <c r="AL1763" s="61">
        <v>10.0</v>
      </c>
      <c r="AM1763" s="60"/>
      <c r="AN1763" s="66">
        <v>45464.0</v>
      </c>
      <c r="AO1763" s="60"/>
      <c r="AP1763" s="60"/>
      <c r="AQ1763" s="60"/>
      <c r="AR1763" s="60"/>
      <c r="AS1763" s="62" t="s">
        <v>17744</v>
      </c>
      <c r="AT1763" s="60"/>
      <c r="AU1763" s="60" t="s">
        <v>15671</v>
      </c>
      <c r="AV1763" s="60"/>
      <c r="AW1763" s="60"/>
    </row>
    <row r="1764">
      <c r="B1764" s="61">
        <v>995386.0</v>
      </c>
      <c r="C1764" s="61">
        <v>175.0</v>
      </c>
      <c r="D1764" s="66">
        <v>45425.0</v>
      </c>
      <c r="E1764" s="59" t="s">
        <v>17745</v>
      </c>
      <c r="F1764" s="61">
        <v>5805.0</v>
      </c>
      <c r="G1764" s="59"/>
      <c r="H1764" s="60"/>
      <c r="I1764" s="60"/>
      <c r="J1764" s="60"/>
      <c r="K1764" s="59" t="s">
        <v>10547</v>
      </c>
      <c r="L1764" s="61">
        <v>500.0</v>
      </c>
      <c r="M1764" s="59" t="s">
        <v>10507</v>
      </c>
      <c r="N1764" s="61">
        <v>0.0</v>
      </c>
      <c r="O1764" s="61">
        <v>0.0</v>
      </c>
      <c r="P1764" s="59" t="s">
        <v>10508</v>
      </c>
      <c r="Q1764" s="60"/>
      <c r="R1764" s="60"/>
      <c r="S1764" s="59" t="s">
        <v>10507</v>
      </c>
      <c r="T1764" s="59" t="s">
        <v>10508</v>
      </c>
      <c r="U1764" s="59" t="s">
        <v>10508</v>
      </c>
      <c r="V1764" s="59" t="s">
        <v>10508</v>
      </c>
      <c r="W1764" s="61">
        <v>2.0</v>
      </c>
      <c r="X1764" s="59" t="s">
        <v>15633</v>
      </c>
      <c r="Y1764" s="59" t="s">
        <v>16292</v>
      </c>
      <c r="Z1764" s="60"/>
      <c r="AA1764" s="60"/>
      <c r="AB1764" s="59" t="s">
        <v>10512</v>
      </c>
      <c r="AC1764" s="60"/>
      <c r="AD1764" s="60"/>
      <c r="AE1764" s="59" t="s">
        <v>10714</v>
      </c>
      <c r="AF1764" s="59" t="s">
        <v>10507</v>
      </c>
      <c r="AG1764" s="59" t="s">
        <v>10513</v>
      </c>
      <c r="AH1764" s="60"/>
      <c r="AI1764" s="60"/>
      <c r="AJ1764" s="61">
        <v>20.0</v>
      </c>
      <c r="AK1764" s="61">
        <v>15.0</v>
      </c>
      <c r="AL1764" s="61">
        <v>10.0</v>
      </c>
      <c r="AM1764" s="60"/>
      <c r="AN1764" s="60"/>
      <c r="AO1764" s="60"/>
      <c r="AP1764" s="60"/>
      <c r="AQ1764" s="60"/>
      <c r="AR1764" s="60"/>
      <c r="AS1764" s="62" t="s">
        <v>17746</v>
      </c>
      <c r="AT1764" s="60"/>
      <c r="AU1764" s="60" t="s">
        <v>15671</v>
      </c>
      <c r="AV1764" s="60"/>
      <c r="AW1764" s="60"/>
    </row>
    <row r="1765">
      <c r="B1765" s="61">
        <v>995386.0</v>
      </c>
      <c r="C1765" s="61">
        <v>175.0</v>
      </c>
      <c r="D1765" s="66">
        <v>45425.0</v>
      </c>
      <c r="E1765" s="59" t="s">
        <v>17747</v>
      </c>
      <c r="F1765" s="61">
        <v>5807.0</v>
      </c>
      <c r="G1765" s="59"/>
      <c r="H1765" s="60"/>
      <c r="I1765" s="60"/>
      <c r="J1765" s="60"/>
      <c r="K1765" s="59" t="s">
        <v>10523</v>
      </c>
      <c r="L1765" s="61">
        <v>500.0</v>
      </c>
      <c r="M1765" s="59" t="s">
        <v>10507</v>
      </c>
      <c r="N1765" s="61">
        <v>1.0</v>
      </c>
      <c r="O1765" s="61">
        <v>0.0</v>
      </c>
      <c r="P1765" s="59" t="s">
        <v>10633</v>
      </c>
      <c r="Q1765" s="60"/>
      <c r="R1765" s="60"/>
      <c r="S1765" s="59" t="s">
        <v>10507</v>
      </c>
      <c r="T1765" s="59" t="s">
        <v>10508</v>
      </c>
      <c r="U1765" s="59" t="s">
        <v>10508</v>
      </c>
      <c r="V1765" s="59" t="s">
        <v>10508</v>
      </c>
      <c r="W1765" s="61">
        <v>3.0</v>
      </c>
      <c r="X1765" s="59" t="s">
        <v>15633</v>
      </c>
      <c r="Y1765" s="59" t="s">
        <v>16292</v>
      </c>
      <c r="Z1765" s="60"/>
      <c r="AA1765" s="60"/>
      <c r="AB1765" s="59" t="s">
        <v>10512</v>
      </c>
      <c r="AC1765" s="60"/>
      <c r="AD1765" s="60"/>
      <c r="AE1765" s="59" t="s">
        <v>10714</v>
      </c>
      <c r="AF1765" s="59" t="s">
        <v>10507</v>
      </c>
      <c r="AG1765" s="59" t="s">
        <v>10513</v>
      </c>
      <c r="AH1765" s="60"/>
      <c r="AI1765" s="60"/>
      <c r="AJ1765" s="61">
        <v>20.0</v>
      </c>
      <c r="AK1765" s="61">
        <v>15.0</v>
      </c>
      <c r="AL1765" s="61">
        <v>10.0</v>
      </c>
      <c r="AM1765" s="60"/>
      <c r="AN1765" s="66">
        <v>45449.0</v>
      </c>
      <c r="AO1765" s="60"/>
      <c r="AP1765" s="60"/>
      <c r="AQ1765" s="60"/>
      <c r="AR1765" s="60"/>
      <c r="AS1765" s="62" t="s">
        <v>17748</v>
      </c>
      <c r="AT1765" s="60"/>
      <c r="AU1765" s="60" t="s">
        <v>15671</v>
      </c>
      <c r="AV1765" s="60"/>
      <c r="AW1765" s="60"/>
    </row>
    <row r="1766">
      <c r="B1766" s="61">
        <v>995386.0</v>
      </c>
      <c r="C1766" s="61">
        <v>175.0</v>
      </c>
      <c r="D1766" s="66">
        <v>45425.0</v>
      </c>
      <c r="E1766" s="59" t="s">
        <v>17749</v>
      </c>
      <c r="F1766" s="61">
        <v>5809.0</v>
      </c>
      <c r="G1766" s="59"/>
      <c r="H1766" s="60"/>
      <c r="I1766" s="60"/>
      <c r="J1766" s="60"/>
      <c r="K1766" s="59" t="s">
        <v>10547</v>
      </c>
      <c r="L1766" s="61">
        <v>500.0</v>
      </c>
      <c r="M1766" s="59" t="s">
        <v>10507</v>
      </c>
      <c r="N1766" s="61">
        <v>0.0</v>
      </c>
      <c r="O1766" s="61">
        <v>0.0</v>
      </c>
      <c r="P1766" s="59" t="s">
        <v>10508</v>
      </c>
      <c r="Q1766" s="60"/>
      <c r="R1766" s="60"/>
      <c r="S1766" s="59" t="s">
        <v>10507</v>
      </c>
      <c r="T1766" s="59" t="s">
        <v>10508</v>
      </c>
      <c r="U1766" s="59" t="s">
        <v>10508</v>
      </c>
      <c r="V1766" s="59" t="s">
        <v>10508</v>
      </c>
      <c r="W1766" s="61">
        <v>1.0</v>
      </c>
      <c r="X1766" s="59" t="s">
        <v>15633</v>
      </c>
      <c r="Y1766" s="59" t="s">
        <v>16292</v>
      </c>
      <c r="Z1766" s="60"/>
      <c r="AA1766" s="60"/>
      <c r="AB1766" s="59" t="s">
        <v>10512</v>
      </c>
      <c r="AC1766" s="60"/>
      <c r="AD1766" s="60"/>
      <c r="AE1766" s="59" t="s">
        <v>10714</v>
      </c>
      <c r="AF1766" s="59" t="s">
        <v>10507</v>
      </c>
      <c r="AG1766" s="59" t="s">
        <v>10513</v>
      </c>
      <c r="AH1766" s="60"/>
      <c r="AI1766" s="60"/>
      <c r="AJ1766" s="61">
        <v>20.0</v>
      </c>
      <c r="AK1766" s="61">
        <v>15.0</v>
      </c>
      <c r="AL1766" s="61">
        <v>10.0</v>
      </c>
      <c r="AM1766" s="60"/>
      <c r="AN1766" s="60"/>
      <c r="AO1766" s="60"/>
      <c r="AP1766" s="60"/>
      <c r="AQ1766" s="60"/>
      <c r="AR1766" s="60"/>
      <c r="AS1766" s="62" t="s">
        <v>17750</v>
      </c>
      <c r="AT1766" s="60"/>
      <c r="AU1766" s="60" t="s">
        <v>15671</v>
      </c>
      <c r="AV1766" s="60"/>
      <c r="AW1766" s="60"/>
    </row>
    <row r="1767">
      <c r="B1767" s="61">
        <v>995386.0</v>
      </c>
      <c r="C1767" s="61">
        <v>175.0</v>
      </c>
      <c r="D1767" s="66">
        <v>45425.0</v>
      </c>
      <c r="E1767" s="59" t="s">
        <v>17751</v>
      </c>
      <c r="F1767" s="61">
        <v>5811.0</v>
      </c>
      <c r="G1767" s="59"/>
      <c r="H1767" s="60"/>
      <c r="I1767" s="60"/>
      <c r="J1767" s="60"/>
      <c r="K1767" s="59" t="s">
        <v>10523</v>
      </c>
      <c r="L1767" s="61">
        <v>500.0</v>
      </c>
      <c r="M1767" s="59" t="s">
        <v>10507</v>
      </c>
      <c r="N1767" s="61">
        <v>0.0</v>
      </c>
      <c r="O1767" s="61">
        <v>0.0</v>
      </c>
      <c r="P1767" s="59" t="s">
        <v>10508</v>
      </c>
      <c r="Q1767" s="60"/>
      <c r="R1767" s="60"/>
      <c r="S1767" s="59" t="s">
        <v>10507</v>
      </c>
      <c r="T1767" s="59" t="s">
        <v>10508</v>
      </c>
      <c r="U1767" s="59" t="s">
        <v>10508</v>
      </c>
      <c r="V1767" s="59" t="s">
        <v>10508</v>
      </c>
      <c r="W1767" s="61">
        <v>1.0</v>
      </c>
      <c r="X1767" s="59" t="s">
        <v>15633</v>
      </c>
      <c r="Y1767" s="59" t="s">
        <v>16292</v>
      </c>
      <c r="Z1767" s="60"/>
      <c r="AA1767" s="60"/>
      <c r="AB1767" s="59" t="s">
        <v>10512</v>
      </c>
      <c r="AC1767" s="60"/>
      <c r="AD1767" s="60"/>
      <c r="AE1767" s="59" t="s">
        <v>10714</v>
      </c>
      <c r="AF1767" s="59" t="s">
        <v>10507</v>
      </c>
      <c r="AG1767" s="59" t="s">
        <v>10513</v>
      </c>
      <c r="AH1767" s="60"/>
      <c r="AI1767" s="60"/>
      <c r="AJ1767" s="61">
        <v>20.0</v>
      </c>
      <c r="AK1767" s="61">
        <v>15.0</v>
      </c>
      <c r="AL1767" s="61">
        <v>10.0</v>
      </c>
      <c r="AM1767" s="66">
        <v>45484.0</v>
      </c>
      <c r="AN1767" s="66">
        <v>45484.0</v>
      </c>
      <c r="AO1767" s="60"/>
      <c r="AP1767" s="60"/>
      <c r="AQ1767" s="60"/>
      <c r="AR1767" s="60"/>
      <c r="AS1767" s="62" t="s">
        <v>17752</v>
      </c>
      <c r="AT1767" s="60"/>
      <c r="AU1767" s="60" t="s">
        <v>15671</v>
      </c>
      <c r="AV1767" s="60"/>
      <c r="AW1767" s="60"/>
    </row>
    <row r="1768">
      <c r="B1768" s="61">
        <v>995386.0</v>
      </c>
      <c r="C1768" s="61">
        <v>175.0</v>
      </c>
      <c r="D1768" s="66">
        <v>45425.0</v>
      </c>
      <c r="E1768" s="59" t="s">
        <v>17753</v>
      </c>
      <c r="F1768" s="61">
        <v>5813.0</v>
      </c>
      <c r="G1768" s="59"/>
      <c r="H1768" s="60"/>
      <c r="I1768" s="60"/>
      <c r="J1768" s="60"/>
      <c r="K1768" s="59" t="s">
        <v>10547</v>
      </c>
      <c r="L1768" s="61">
        <v>500.0</v>
      </c>
      <c r="M1768" s="59" t="s">
        <v>10507</v>
      </c>
      <c r="N1768" s="61">
        <v>0.0</v>
      </c>
      <c r="O1768" s="61">
        <v>0.0</v>
      </c>
      <c r="P1768" s="59" t="s">
        <v>10508</v>
      </c>
      <c r="Q1768" s="60"/>
      <c r="R1768" s="60"/>
      <c r="S1768" s="59" t="s">
        <v>10507</v>
      </c>
      <c r="T1768" s="59" t="s">
        <v>10508</v>
      </c>
      <c r="U1768" s="59" t="s">
        <v>10508</v>
      </c>
      <c r="V1768" s="59" t="s">
        <v>10508</v>
      </c>
      <c r="W1768" s="61">
        <v>1.0</v>
      </c>
      <c r="X1768" s="59" t="s">
        <v>15633</v>
      </c>
      <c r="Y1768" s="59" t="s">
        <v>16292</v>
      </c>
      <c r="Z1768" s="60"/>
      <c r="AA1768" s="60"/>
      <c r="AB1768" s="59" t="s">
        <v>10512</v>
      </c>
      <c r="AC1768" s="60"/>
      <c r="AD1768" s="60"/>
      <c r="AE1768" s="59" t="s">
        <v>10714</v>
      </c>
      <c r="AF1768" s="59" t="s">
        <v>10507</v>
      </c>
      <c r="AG1768" s="59" t="s">
        <v>10513</v>
      </c>
      <c r="AH1768" s="60"/>
      <c r="AI1768" s="60"/>
      <c r="AJ1768" s="61">
        <v>20.0</v>
      </c>
      <c r="AK1768" s="61">
        <v>15.0</v>
      </c>
      <c r="AL1768" s="61">
        <v>10.0</v>
      </c>
      <c r="AM1768" s="60"/>
      <c r="AN1768" s="60"/>
      <c r="AO1768" s="60"/>
      <c r="AP1768" s="60"/>
      <c r="AQ1768" s="60"/>
      <c r="AR1768" s="60"/>
      <c r="AS1768" s="62" t="s">
        <v>17754</v>
      </c>
      <c r="AT1768" s="60"/>
      <c r="AU1768" s="60" t="s">
        <v>15671</v>
      </c>
      <c r="AV1768" s="60"/>
      <c r="AW1768" s="60"/>
    </row>
    <row r="1769">
      <c r="B1769" s="61">
        <v>995386.0</v>
      </c>
      <c r="C1769" s="61">
        <v>175.0</v>
      </c>
      <c r="D1769" s="66">
        <v>45425.0</v>
      </c>
      <c r="E1769" s="59" t="s">
        <v>17755</v>
      </c>
      <c r="F1769" s="61">
        <v>5815.0</v>
      </c>
      <c r="G1769" s="60"/>
      <c r="H1769" s="60"/>
      <c r="I1769" s="60"/>
      <c r="J1769" s="60"/>
      <c r="K1769" s="59" t="s">
        <v>10689</v>
      </c>
      <c r="L1769" s="61">
        <v>500.0</v>
      </c>
      <c r="M1769" s="59" t="s">
        <v>10507</v>
      </c>
      <c r="N1769" s="61">
        <v>0.0</v>
      </c>
      <c r="O1769" s="61">
        <v>0.0</v>
      </c>
      <c r="P1769" s="59" t="s">
        <v>10508</v>
      </c>
      <c r="Q1769" s="60"/>
      <c r="R1769" s="60"/>
      <c r="S1769" s="59" t="s">
        <v>10507</v>
      </c>
      <c r="T1769" s="59" t="s">
        <v>10508</v>
      </c>
      <c r="U1769" s="59" t="s">
        <v>10508</v>
      </c>
      <c r="V1769" s="59" t="s">
        <v>10508</v>
      </c>
      <c r="W1769" s="61">
        <v>1.0</v>
      </c>
      <c r="X1769" s="59" t="s">
        <v>15633</v>
      </c>
      <c r="Y1769" s="59" t="s">
        <v>16292</v>
      </c>
      <c r="Z1769" s="60"/>
      <c r="AA1769" s="60"/>
      <c r="AB1769" s="59" t="s">
        <v>10512</v>
      </c>
      <c r="AC1769" s="60"/>
      <c r="AD1769" s="60"/>
      <c r="AE1769" s="59" t="s">
        <v>10507</v>
      </c>
      <c r="AF1769" s="59" t="s">
        <v>10507</v>
      </c>
      <c r="AG1769" s="59" t="s">
        <v>10513</v>
      </c>
      <c r="AH1769" s="60"/>
      <c r="AI1769" s="60"/>
      <c r="AJ1769" s="61">
        <v>20.0</v>
      </c>
      <c r="AK1769" s="61">
        <v>15.0</v>
      </c>
      <c r="AL1769" s="61">
        <v>10.0</v>
      </c>
      <c r="AM1769" s="60"/>
      <c r="AN1769" s="66">
        <v>45480.0</v>
      </c>
      <c r="AO1769" s="60"/>
      <c r="AP1769" s="60"/>
      <c r="AQ1769" s="60"/>
      <c r="AR1769" s="60"/>
      <c r="AS1769" s="62" t="s">
        <v>17756</v>
      </c>
      <c r="AT1769" s="60"/>
      <c r="AU1769" s="60" t="s">
        <v>15671</v>
      </c>
      <c r="AV1769" s="60"/>
      <c r="AW1769" s="60"/>
    </row>
    <row r="1770">
      <c r="B1770" s="61">
        <v>995386.0</v>
      </c>
      <c r="C1770" s="61">
        <v>175.0</v>
      </c>
      <c r="D1770" s="66">
        <v>45425.0</v>
      </c>
      <c r="E1770" s="59" t="s">
        <v>17757</v>
      </c>
      <c r="F1770" s="61">
        <v>5817.0</v>
      </c>
      <c r="G1770" s="60"/>
      <c r="H1770" s="60"/>
      <c r="I1770" s="60"/>
      <c r="J1770" s="60"/>
      <c r="K1770" s="59" t="s">
        <v>10689</v>
      </c>
      <c r="L1770" s="61">
        <v>500.0</v>
      </c>
      <c r="M1770" s="59" t="s">
        <v>10507</v>
      </c>
      <c r="N1770" s="61">
        <v>0.0</v>
      </c>
      <c r="O1770" s="61">
        <v>0.0</v>
      </c>
      <c r="P1770" s="59" t="s">
        <v>10508</v>
      </c>
      <c r="Q1770" s="60"/>
      <c r="R1770" s="60"/>
      <c r="S1770" s="59" t="s">
        <v>10507</v>
      </c>
      <c r="T1770" s="59" t="s">
        <v>10508</v>
      </c>
      <c r="U1770" s="59" t="s">
        <v>10508</v>
      </c>
      <c r="V1770" s="59" t="s">
        <v>10508</v>
      </c>
      <c r="W1770" s="61">
        <v>2.0</v>
      </c>
      <c r="X1770" s="59" t="s">
        <v>15633</v>
      </c>
      <c r="Y1770" s="59" t="s">
        <v>16292</v>
      </c>
      <c r="Z1770" s="60"/>
      <c r="AA1770" s="59"/>
      <c r="AB1770" s="59" t="s">
        <v>10512</v>
      </c>
      <c r="AC1770" s="60"/>
      <c r="AD1770" s="60"/>
      <c r="AE1770" s="59" t="s">
        <v>10507</v>
      </c>
      <c r="AF1770" s="59" t="s">
        <v>10507</v>
      </c>
      <c r="AG1770" s="59" t="s">
        <v>10513</v>
      </c>
      <c r="AH1770" s="60"/>
      <c r="AI1770" s="60"/>
      <c r="AJ1770" s="61">
        <v>20.0</v>
      </c>
      <c r="AK1770" s="61">
        <v>15.0</v>
      </c>
      <c r="AL1770" s="61">
        <v>10.0</v>
      </c>
      <c r="AM1770" s="60"/>
      <c r="AN1770" s="66">
        <v>45430.0</v>
      </c>
      <c r="AO1770" s="60"/>
      <c r="AP1770" s="60"/>
      <c r="AQ1770" s="60"/>
      <c r="AR1770" s="60"/>
      <c r="AS1770" s="62" t="s">
        <v>17758</v>
      </c>
      <c r="AT1770" s="60"/>
      <c r="AU1770" s="60" t="s">
        <v>15671</v>
      </c>
      <c r="AV1770" s="60"/>
      <c r="AW1770" s="60"/>
    </row>
    <row r="1771">
      <c r="B1771" s="61">
        <v>995386.0</v>
      </c>
      <c r="C1771" s="61">
        <v>159.0</v>
      </c>
      <c r="D1771" s="66">
        <v>45425.0</v>
      </c>
      <c r="E1771" s="59" t="s">
        <v>17759</v>
      </c>
      <c r="F1771" s="61">
        <v>5819.0</v>
      </c>
      <c r="G1771" s="60"/>
      <c r="H1771" s="60"/>
      <c r="I1771" s="60"/>
      <c r="J1771" s="60"/>
      <c r="K1771" s="59" t="s">
        <v>10666</v>
      </c>
      <c r="L1771" s="61">
        <v>500.0</v>
      </c>
      <c r="M1771" s="59" t="s">
        <v>10507</v>
      </c>
      <c r="N1771" s="61">
        <v>0.0</v>
      </c>
      <c r="O1771" s="61">
        <v>0.0</v>
      </c>
      <c r="P1771" s="59" t="s">
        <v>10508</v>
      </c>
      <c r="Q1771" s="60"/>
      <c r="R1771" s="60"/>
      <c r="S1771" s="59" t="s">
        <v>10507</v>
      </c>
      <c r="T1771" s="59" t="s">
        <v>10508</v>
      </c>
      <c r="U1771" s="59" t="s">
        <v>10508</v>
      </c>
      <c r="V1771" s="59" t="s">
        <v>10508</v>
      </c>
      <c r="W1771" s="61">
        <v>1.0</v>
      </c>
      <c r="X1771" s="59" t="s">
        <v>10509</v>
      </c>
      <c r="Y1771" s="59" t="s">
        <v>17760</v>
      </c>
      <c r="Z1771" s="60"/>
      <c r="AA1771" s="59"/>
      <c r="AB1771" s="59"/>
      <c r="AC1771" s="60"/>
      <c r="AD1771" s="60"/>
      <c r="AE1771" s="59" t="s">
        <v>10507</v>
      </c>
      <c r="AF1771" s="59" t="s">
        <v>10507</v>
      </c>
      <c r="AG1771" s="59"/>
      <c r="AH1771" s="60"/>
      <c r="AI1771" s="60"/>
      <c r="AJ1771" s="61">
        <v>25.0</v>
      </c>
      <c r="AK1771" s="61">
        <v>15.0</v>
      </c>
      <c r="AL1771" s="61">
        <v>10.0</v>
      </c>
      <c r="AM1771" s="66">
        <v>45425.0</v>
      </c>
      <c r="AN1771" s="66">
        <v>45425.0</v>
      </c>
      <c r="AO1771" s="60"/>
      <c r="AP1771" s="60"/>
      <c r="AQ1771" s="60"/>
      <c r="AR1771" s="60"/>
      <c r="AS1771" s="62" t="s">
        <v>17761</v>
      </c>
      <c r="AT1771" s="60"/>
      <c r="AU1771" s="60" t="s">
        <v>11001</v>
      </c>
      <c r="AV1771" s="60"/>
      <c r="AW1771" s="60"/>
    </row>
    <row r="1772">
      <c r="B1772" s="61">
        <v>995386.0</v>
      </c>
      <c r="C1772" s="61">
        <v>175.0</v>
      </c>
      <c r="D1772" s="66">
        <v>45425.0</v>
      </c>
      <c r="E1772" s="59" t="s">
        <v>17762</v>
      </c>
      <c r="F1772" s="61">
        <v>5821.0</v>
      </c>
      <c r="G1772" s="60"/>
      <c r="H1772" s="60"/>
      <c r="I1772" s="60"/>
      <c r="J1772" s="60"/>
      <c r="K1772" s="59" t="s">
        <v>11820</v>
      </c>
      <c r="L1772" s="61">
        <v>500.0</v>
      </c>
      <c r="M1772" s="59" t="s">
        <v>10507</v>
      </c>
      <c r="N1772" s="61">
        <v>0.0</v>
      </c>
      <c r="O1772" s="61">
        <v>0.0</v>
      </c>
      <c r="P1772" s="59" t="s">
        <v>10508</v>
      </c>
      <c r="Q1772" s="60"/>
      <c r="R1772" s="60"/>
      <c r="S1772" s="59" t="s">
        <v>10507</v>
      </c>
      <c r="T1772" s="59" t="s">
        <v>10508</v>
      </c>
      <c r="U1772" s="59" t="s">
        <v>10508</v>
      </c>
      <c r="V1772" s="59" t="s">
        <v>10508</v>
      </c>
      <c r="W1772" s="61">
        <v>0.0</v>
      </c>
      <c r="X1772" s="59" t="s">
        <v>15633</v>
      </c>
      <c r="Y1772" s="59" t="s">
        <v>16292</v>
      </c>
      <c r="Z1772" s="60"/>
      <c r="AA1772" s="59"/>
      <c r="AB1772" s="59" t="s">
        <v>10512</v>
      </c>
      <c r="AC1772" s="60"/>
      <c r="AD1772" s="60"/>
      <c r="AE1772" s="59" t="s">
        <v>10507</v>
      </c>
      <c r="AF1772" s="59" t="s">
        <v>10507</v>
      </c>
      <c r="AG1772" s="59" t="s">
        <v>10513</v>
      </c>
      <c r="AH1772" s="60"/>
      <c r="AI1772" s="60"/>
      <c r="AJ1772" s="61">
        <v>20.0</v>
      </c>
      <c r="AK1772" s="61">
        <v>15.0</v>
      </c>
      <c r="AL1772" s="61">
        <v>10.0</v>
      </c>
      <c r="AM1772" s="60"/>
      <c r="AN1772" s="60"/>
      <c r="AO1772" s="60"/>
      <c r="AP1772" s="60"/>
      <c r="AQ1772" s="60"/>
      <c r="AR1772" s="60"/>
      <c r="AS1772" s="62" t="s">
        <v>17763</v>
      </c>
      <c r="AT1772" s="60"/>
      <c r="AU1772" s="60" t="s">
        <v>15671</v>
      </c>
      <c r="AV1772" s="60"/>
      <c r="AW1772" s="60"/>
    </row>
    <row r="1773">
      <c r="B1773" s="61">
        <v>995386.0</v>
      </c>
      <c r="C1773" s="61">
        <v>175.0</v>
      </c>
      <c r="D1773" s="66">
        <v>45425.0</v>
      </c>
      <c r="E1773" s="59" t="s">
        <v>17764</v>
      </c>
      <c r="F1773" s="61">
        <v>5823.0</v>
      </c>
      <c r="G1773" s="60"/>
      <c r="H1773" s="60"/>
      <c r="I1773" s="60"/>
      <c r="J1773" s="60"/>
      <c r="K1773" s="59" t="s">
        <v>10689</v>
      </c>
      <c r="L1773" s="61">
        <v>500.0</v>
      </c>
      <c r="M1773" s="59" t="s">
        <v>10507</v>
      </c>
      <c r="N1773" s="61">
        <v>0.0</v>
      </c>
      <c r="O1773" s="61">
        <v>0.0</v>
      </c>
      <c r="P1773" s="59" t="s">
        <v>10508</v>
      </c>
      <c r="Q1773" s="60"/>
      <c r="R1773" s="60"/>
      <c r="S1773" s="59" t="s">
        <v>10507</v>
      </c>
      <c r="T1773" s="59" t="s">
        <v>10508</v>
      </c>
      <c r="U1773" s="59" t="s">
        <v>10508</v>
      </c>
      <c r="V1773" s="59" t="s">
        <v>10508</v>
      </c>
      <c r="W1773" s="61">
        <v>1.0</v>
      </c>
      <c r="X1773" s="59" t="s">
        <v>15633</v>
      </c>
      <c r="Y1773" s="59" t="s">
        <v>16292</v>
      </c>
      <c r="Z1773" s="60"/>
      <c r="AA1773" s="59"/>
      <c r="AB1773" s="59" t="s">
        <v>10512</v>
      </c>
      <c r="AC1773" s="60"/>
      <c r="AD1773" s="60"/>
      <c r="AE1773" s="59" t="s">
        <v>10507</v>
      </c>
      <c r="AF1773" s="59" t="s">
        <v>10507</v>
      </c>
      <c r="AG1773" s="59" t="s">
        <v>10513</v>
      </c>
      <c r="AH1773" s="60"/>
      <c r="AI1773" s="60"/>
      <c r="AJ1773" s="61">
        <v>20.0</v>
      </c>
      <c r="AK1773" s="61">
        <v>15.0</v>
      </c>
      <c r="AL1773" s="61">
        <v>10.0</v>
      </c>
      <c r="AM1773" s="60"/>
      <c r="AN1773" s="60"/>
      <c r="AO1773" s="60"/>
      <c r="AP1773" s="60"/>
      <c r="AQ1773" s="60"/>
      <c r="AR1773" s="60"/>
      <c r="AS1773" s="62" t="s">
        <v>17765</v>
      </c>
      <c r="AT1773" s="60"/>
      <c r="AU1773" s="60" t="s">
        <v>15671</v>
      </c>
      <c r="AV1773" s="60"/>
      <c r="AW1773" s="60"/>
    </row>
    <row r="1774">
      <c r="B1774" s="61">
        <v>995386.0</v>
      </c>
      <c r="C1774" s="61">
        <v>175.0</v>
      </c>
      <c r="D1774" s="66">
        <v>45425.0</v>
      </c>
      <c r="E1774" s="59" t="s">
        <v>17766</v>
      </c>
      <c r="F1774" s="61">
        <v>5825.0</v>
      </c>
      <c r="G1774" s="60"/>
      <c r="H1774" s="60"/>
      <c r="I1774" s="60"/>
      <c r="J1774" s="60"/>
      <c r="K1774" s="59" t="s">
        <v>10689</v>
      </c>
      <c r="L1774" s="61">
        <v>500.0</v>
      </c>
      <c r="M1774" s="59" t="s">
        <v>10507</v>
      </c>
      <c r="N1774" s="61">
        <v>0.0</v>
      </c>
      <c r="O1774" s="61">
        <v>0.0</v>
      </c>
      <c r="P1774" s="59" t="s">
        <v>10508</v>
      </c>
      <c r="Q1774" s="60"/>
      <c r="R1774" s="60"/>
      <c r="S1774" s="59" t="s">
        <v>10507</v>
      </c>
      <c r="T1774" s="59" t="s">
        <v>10508</v>
      </c>
      <c r="U1774" s="59" t="s">
        <v>10508</v>
      </c>
      <c r="V1774" s="59" t="s">
        <v>10508</v>
      </c>
      <c r="W1774" s="61">
        <v>0.0</v>
      </c>
      <c r="X1774" s="59" t="s">
        <v>15633</v>
      </c>
      <c r="Y1774" s="59" t="s">
        <v>16292</v>
      </c>
      <c r="Z1774" s="60"/>
      <c r="AA1774" s="59"/>
      <c r="AB1774" s="59" t="s">
        <v>10512</v>
      </c>
      <c r="AC1774" s="60"/>
      <c r="AD1774" s="60"/>
      <c r="AE1774" s="59" t="s">
        <v>10507</v>
      </c>
      <c r="AF1774" s="59" t="s">
        <v>10507</v>
      </c>
      <c r="AG1774" s="59" t="s">
        <v>10513</v>
      </c>
      <c r="AH1774" s="60"/>
      <c r="AI1774" s="60"/>
      <c r="AJ1774" s="61">
        <v>20.0</v>
      </c>
      <c r="AK1774" s="61">
        <v>15.0</v>
      </c>
      <c r="AL1774" s="61">
        <v>10.0</v>
      </c>
      <c r="AM1774" s="60"/>
      <c r="AN1774" s="67"/>
      <c r="AO1774" s="60"/>
      <c r="AP1774" s="60"/>
      <c r="AQ1774" s="60"/>
      <c r="AR1774" s="60"/>
      <c r="AS1774" s="62" t="s">
        <v>17767</v>
      </c>
      <c r="AT1774" s="60"/>
      <c r="AU1774" s="60" t="s">
        <v>15671</v>
      </c>
      <c r="AV1774" s="60"/>
      <c r="AW1774" s="60"/>
    </row>
    <row r="1775">
      <c r="B1775" s="61">
        <v>995386.0</v>
      </c>
      <c r="C1775" s="61">
        <v>175.0</v>
      </c>
      <c r="D1775" s="66">
        <v>45425.0</v>
      </c>
      <c r="E1775" s="59" t="s">
        <v>17768</v>
      </c>
      <c r="F1775" s="61">
        <v>5827.0</v>
      </c>
      <c r="G1775" s="60"/>
      <c r="H1775" s="60"/>
      <c r="I1775" s="60"/>
      <c r="J1775" s="60"/>
      <c r="K1775" s="59" t="s">
        <v>10689</v>
      </c>
      <c r="L1775" s="61">
        <v>500.0</v>
      </c>
      <c r="M1775" s="59" t="s">
        <v>10507</v>
      </c>
      <c r="N1775" s="61">
        <v>0.0</v>
      </c>
      <c r="O1775" s="61">
        <v>0.0</v>
      </c>
      <c r="P1775" s="59" t="s">
        <v>10508</v>
      </c>
      <c r="Q1775" s="60"/>
      <c r="R1775" s="60"/>
      <c r="S1775" s="59" t="s">
        <v>10507</v>
      </c>
      <c r="T1775" s="59" t="s">
        <v>10508</v>
      </c>
      <c r="U1775" s="59" t="s">
        <v>10508</v>
      </c>
      <c r="V1775" s="59" t="s">
        <v>10508</v>
      </c>
      <c r="W1775" s="61">
        <v>0.0</v>
      </c>
      <c r="X1775" s="59" t="s">
        <v>15633</v>
      </c>
      <c r="Y1775" s="59" t="s">
        <v>16292</v>
      </c>
      <c r="Z1775" s="60"/>
      <c r="AA1775" s="59"/>
      <c r="AB1775" s="59" t="s">
        <v>10512</v>
      </c>
      <c r="AC1775" s="60"/>
      <c r="AD1775" s="60"/>
      <c r="AE1775" s="59" t="s">
        <v>10507</v>
      </c>
      <c r="AF1775" s="59" t="s">
        <v>10507</v>
      </c>
      <c r="AG1775" s="59" t="s">
        <v>10513</v>
      </c>
      <c r="AH1775" s="60"/>
      <c r="AI1775" s="60"/>
      <c r="AJ1775" s="61">
        <v>20.0</v>
      </c>
      <c r="AK1775" s="61">
        <v>15.0</v>
      </c>
      <c r="AL1775" s="61">
        <v>10.0</v>
      </c>
      <c r="AM1775" s="60"/>
      <c r="AN1775" s="60"/>
      <c r="AO1775" s="60"/>
      <c r="AP1775" s="60"/>
      <c r="AQ1775" s="60"/>
      <c r="AR1775" s="60"/>
      <c r="AS1775" s="62" t="s">
        <v>17769</v>
      </c>
      <c r="AT1775" s="60"/>
      <c r="AU1775" s="60" t="s">
        <v>15671</v>
      </c>
      <c r="AV1775" s="60"/>
      <c r="AW1775" s="60"/>
    </row>
    <row r="1776">
      <c r="B1776" s="61">
        <v>995386.0</v>
      </c>
      <c r="C1776" s="61">
        <v>175.0</v>
      </c>
      <c r="D1776" s="66">
        <v>45425.0</v>
      </c>
      <c r="E1776" s="59" t="s">
        <v>17770</v>
      </c>
      <c r="F1776" s="61">
        <v>5829.0</v>
      </c>
      <c r="G1776" s="60"/>
      <c r="H1776" s="60"/>
      <c r="I1776" s="60"/>
      <c r="J1776" s="60"/>
      <c r="K1776" s="59" t="s">
        <v>10689</v>
      </c>
      <c r="L1776" s="61">
        <v>500.0</v>
      </c>
      <c r="M1776" s="59" t="s">
        <v>10507</v>
      </c>
      <c r="N1776" s="61">
        <v>0.0</v>
      </c>
      <c r="O1776" s="61">
        <v>0.0</v>
      </c>
      <c r="P1776" s="59" t="s">
        <v>10508</v>
      </c>
      <c r="Q1776" s="60"/>
      <c r="R1776" s="60"/>
      <c r="S1776" s="59" t="s">
        <v>10507</v>
      </c>
      <c r="T1776" s="59" t="s">
        <v>10508</v>
      </c>
      <c r="U1776" s="59" t="s">
        <v>10508</v>
      </c>
      <c r="V1776" s="59" t="s">
        <v>10508</v>
      </c>
      <c r="W1776" s="61">
        <v>1.0</v>
      </c>
      <c r="X1776" s="59" t="s">
        <v>15633</v>
      </c>
      <c r="Y1776" s="59" t="s">
        <v>16292</v>
      </c>
      <c r="Z1776" s="60"/>
      <c r="AA1776" s="59"/>
      <c r="AB1776" s="59" t="s">
        <v>10512</v>
      </c>
      <c r="AC1776" s="60"/>
      <c r="AD1776" s="60"/>
      <c r="AE1776" s="59" t="s">
        <v>10507</v>
      </c>
      <c r="AF1776" s="59" t="s">
        <v>10507</v>
      </c>
      <c r="AG1776" s="59" t="s">
        <v>10513</v>
      </c>
      <c r="AH1776" s="60"/>
      <c r="AI1776" s="60"/>
      <c r="AJ1776" s="61">
        <v>20.0</v>
      </c>
      <c r="AK1776" s="61">
        <v>15.0</v>
      </c>
      <c r="AL1776" s="61">
        <v>10.0</v>
      </c>
      <c r="AM1776" s="60"/>
      <c r="AN1776" s="67"/>
      <c r="AO1776" s="60"/>
      <c r="AP1776" s="60"/>
      <c r="AQ1776" s="60"/>
      <c r="AR1776" s="60"/>
      <c r="AS1776" s="62" t="s">
        <v>17771</v>
      </c>
      <c r="AT1776" s="60"/>
      <c r="AU1776" s="60" t="s">
        <v>15671</v>
      </c>
      <c r="AV1776" s="60"/>
      <c r="AW1776" s="60"/>
    </row>
    <row r="1777">
      <c r="B1777" s="61">
        <v>995386.0</v>
      </c>
      <c r="C1777" s="61">
        <v>175.0</v>
      </c>
      <c r="D1777" s="66">
        <v>45425.0</v>
      </c>
      <c r="E1777" s="59" t="s">
        <v>17772</v>
      </c>
      <c r="F1777" s="61">
        <v>5831.0</v>
      </c>
      <c r="G1777" s="60"/>
      <c r="H1777" s="60"/>
      <c r="I1777" s="60"/>
      <c r="J1777" s="60"/>
      <c r="K1777" s="59" t="s">
        <v>10689</v>
      </c>
      <c r="L1777" s="61">
        <v>500.0</v>
      </c>
      <c r="M1777" s="59" t="s">
        <v>10507</v>
      </c>
      <c r="N1777" s="61">
        <v>-1.0</v>
      </c>
      <c r="O1777" s="61">
        <v>0.0</v>
      </c>
      <c r="P1777" s="59" t="s">
        <v>10508</v>
      </c>
      <c r="Q1777" s="60"/>
      <c r="R1777" s="60"/>
      <c r="S1777" s="59" t="s">
        <v>10507</v>
      </c>
      <c r="T1777" s="59" t="s">
        <v>10508</v>
      </c>
      <c r="U1777" s="59" t="s">
        <v>10508</v>
      </c>
      <c r="V1777" s="59" t="s">
        <v>10508</v>
      </c>
      <c r="W1777" s="61">
        <v>1.0</v>
      </c>
      <c r="X1777" s="59" t="s">
        <v>15633</v>
      </c>
      <c r="Y1777" s="59" t="s">
        <v>16292</v>
      </c>
      <c r="Z1777" s="60"/>
      <c r="AA1777" s="59"/>
      <c r="AB1777" s="59" t="s">
        <v>10512</v>
      </c>
      <c r="AC1777" s="60"/>
      <c r="AD1777" s="60"/>
      <c r="AE1777" s="59" t="s">
        <v>10507</v>
      </c>
      <c r="AF1777" s="59" t="s">
        <v>10507</v>
      </c>
      <c r="AG1777" s="59" t="s">
        <v>10513</v>
      </c>
      <c r="AH1777" s="60"/>
      <c r="AI1777" s="60"/>
      <c r="AJ1777" s="61">
        <v>20.0</v>
      </c>
      <c r="AK1777" s="61">
        <v>15.0</v>
      </c>
      <c r="AL1777" s="61">
        <v>10.0</v>
      </c>
      <c r="AM1777" s="60"/>
      <c r="AN1777" s="60"/>
      <c r="AO1777" s="60"/>
      <c r="AP1777" s="60"/>
      <c r="AQ1777" s="60"/>
      <c r="AR1777" s="60"/>
      <c r="AS1777" s="62" t="s">
        <v>17773</v>
      </c>
      <c r="AT1777" s="60"/>
      <c r="AU1777" s="60" t="s">
        <v>15671</v>
      </c>
      <c r="AV1777" s="60"/>
      <c r="AW1777" s="60"/>
    </row>
    <row r="1778">
      <c r="B1778" s="61">
        <v>995386.0</v>
      </c>
      <c r="C1778" s="61">
        <v>175.0</v>
      </c>
      <c r="D1778" s="66">
        <v>45425.0</v>
      </c>
      <c r="E1778" s="59" t="s">
        <v>17774</v>
      </c>
      <c r="F1778" s="61">
        <v>5833.0</v>
      </c>
      <c r="G1778" s="60"/>
      <c r="H1778" s="60"/>
      <c r="I1778" s="60"/>
      <c r="J1778" s="60"/>
      <c r="K1778" s="59" t="s">
        <v>10689</v>
      </c>
      <c r="L1778" s="61">
        <v>500.0</v>
      </c>
      <c r="M1778" s="59" t="s">
        <v>10507</v>
      </c>
      <c r="N1778" s="61">
        <v>0.0</v>
      </c>
      <c r="O1778" s="61">
        <v>0.0</v>
      </c>
      <c r="P1778" s="59" t="s">
        <v>10508</v>
      </c>
      <c r="Q1778" s="60"/>
      <c r="R1778" s="60"/>
      <c r="S1778" s="59" t="s">
        <v>10507</v>
      </c>
      <c r="T1778" s="59" t="s">
        <v>10508</v>
      </c>
      <c r="U1778" s="59" t="s">
        <v>10508</v>
      </c>
      <c r="V1778" s="59" t="s">
        <v>10508</v>
      </c>
      <c r="W1778" s="61">
        <v>0.0</v>
      </c>
      <c r="X1778" s="59" t="s">
        <v>15633</v>
      </c>
      <c r="Y1778" s="59" t="s">
        <v>16292</v>
      </c>
      <c r="Z1778" s="60"/>
      <c r="AA1778" s="59"/>
      <c r="AB1778" s="59" t="s">
        <v>10512</v>
      </c>
      <c r="AC1778" s="60"/>
      <c r="AD1778" s="60"/>
      <c r="AE1778" s="59" t="s">
        <v>10507</v>
      </c>
      <c r="AF1778" s="59" t="s">
        <v>10507</v>
      </c>
      <c r="AG1778" s="59" t="s">
        <v>10513</v>
      </c>
      <c r="AH1778" s="60"/>
      <c r="AI1778" s="60"/>
      <c r="AJ1778" s="61">
        <v>20.0</v>
      </c>
      <c r="AK1778" s="61">
        <v>15.0</v>
      </c>
      <c r="AL1778" s="61">
        <v>10.0</v>
      </c>
      <c r="AM1778" s="60"/>
      <c r="AN1778" s="67"/>
      <c r="AO1778" s="60"/>
      <c r="AP1778" s="60"/>
      <c r="AQ1778" s="60"/>
      <c r="AR1778" s="60"/>
      <c r="AS1778" s="62" t="s">
        <v>17775</v>
      </c>
      <c r="AT1778" s="60"/>
      <c r="AU1778" s="60" t="s">
        <v>15671</v>
      </c>
      <c r="AV1778" s="60"/>
      <c r="AW1778" s="60"/>
    </row>
    <row r="1779">
      <c r="B1779" s="61">
        <v>995386.0</v>
      </c>
      <c r="C1779" s="61">
        <v>175.0</v>
      </c>
      <c r="D1779" s="66">
        <v>45425.0</v>
      </c>
      <c r="E1779" s="59" t="s">
        <v>17776</v>
      </c>
      <c r="F1779" s="61">
        <v>5835.0</v>
      </c>
      <c r="G1779" s="60"/>
      <c r="H1779" s="60"/>
      <c r="I1779" s="60"/>
      <c r="J1779" s="60"/>
      <c r="K1779" s="59" t="s">
        <v>10689</v>
      </c>
      <c r="L1779" s="61">
        <v>500.0</v>
      </c>
      <c r="M1779" s="59" t="s">
        <v>10507</v>
      </c>
      <c r="N1779" s="61">
        <v>0.0</v>
      </c>
      <c r="O1779" s="61">
        <v>0.0</v>
      </c>
      <c r="P1779" s="59" t="s">
        <v>10508</v>
      </c>
      <c r="Q1779" s="60"/>
      <c r="R1779" s="60"/>
      <c r="S1779" s="59" t="s">
        <v>10507</v>
      </c>
      <c r="T1779" s="59" t="s">
        <v>10508</v>
      </c>
      <c r="U1779" s="59" t="s">
        <v>10508</v>
      </c>
      <c r="V1779" s="59" t="s">
        <v>10508</v>
      </c>
      <c r="W1779" s="61">
        <v>1.0</v>
      </c>
      <c r="X1779" s="59" t="s">
        <v>15633</v>
      </c>
      <c r="Y1779" s="59" t="s">
        <v>16292</v>
      </c>
      <c r="Z1779" s="60"/>
      <c r="AA1779" s="59"/>
      <c r="AB1779" s="59" t="s">
        <v>10512</v>
      </c>
      <c r="AC1779" s="60"/>
      <c r="AD1779" s="60"/>
      <c r="AE1779" s="59" t="s">
        <v>10507</v>
      </c>
      <c r="AF1779" s="59" t="s">
        <v>10507</v>
      </c>
      <c r="AG1779" s="59" t="s">
        <v>10513</v>
      </c>
      <c r="AH1779" s="60"/>
      <c r="AI1779" s="60"/>
      <c r="AJ1779" s="61">
        <v>20.0</v>
      </c>
      <c r="AK1779" s="61">
        <v>15.0</v>
      </c>
      <c r="AL1779" s="61">
        <v>10.0</v>
      </c>
      <c r="AM1779" s="60"/>
      <c r="AN1779" s="66">
        <v>45447.0</v>
      </c>
      <c r="AO1779" s="60"/>
      <c r="AP1779" s="60"/>
      <c r="AQ1779" s="60"/>
      <c r="AR1779" s="60"/>
      <c r="AS1779" s="62" t="s">
        <v>17777</v>
      </c>
      <c r="AT1779" s="60"/>
      <c r="AU1779" s="60" t="s">
        <v>15671</v>
      </c>
      <c r="AV1779" s="60"/>
      <c r="AW1779" s="60"/>
    </row>
    <row r="1780">
      <c r="B1780" s="61">
        <v>995386.0</v>
      </c>
      <c r="C1780" s="61">
        <v>175.0</v>
      </c>
      <c r="D1780" s="66">
        <v>45425.0</v>
      </c>
      <c r="E1780" s="59" t="s">
        <v>17778</v>
      </c>
      <c r="F1780" s="61">
        <v>5837.0</v>
      </c>
      <c r="G1780" s="60"/>
      <c r="H1780" s="60"/>
      <c r="I1780" s="60"/>
      <c r="J1780" s="60"/>
      <c r="K1780" s="59" t="s">
        <v>10689</v>
      </c>
      <c r="L1780" s="61">
        <v>500.0</v>
      </c>
      <c r="M1780" s="59" t="s">
        <v>10507</v>
      </c>
      <c r="N1780" s="61">
        <v>0.0</v>
      </c>
      <c r="O1780" s="61">
        <v>0.0</v>
      </c>
      <c r="P1780" s="59" t="s">
        <v>10508</v>
      </c>
      <c r="Q1780" s="60"/>
      <c r="R1780" s="60"/>
      <c r="S1780" s="59" t="s">
        <v>10507</v>
      </c>
      <c r="T1780" s="59" t="s">
        <v>10508</v>
      </c>
      <c r="U1780" s="59" t="s">
        <v>10508</v>
      </c>
      <c r="V1780" s="59" t="s">
        <v>10508</v>
      </c>
      <c r="W1780" s="61">
        <v>1.0</v>
      </c>
      <c r="X1780" s="59" t="s">
        <v>15633</v>
      </c>
      <c r="Y1780" s="59" t="s">
        <v>16292</v>
      </c>
      <c r="Z1780" s="60"/>
      <c r="AA1780" s="59"/>
      <c r="AB1780" s="59" t="s">
        <v>10512</v>
      </c>
      <c r="AC1780" s="60"/>
      <c r="AD1780" s="60"/>
      <c r="AE1780" s="59" t="s">
        <v>10507</v>
      </c>
      <c r="AF1780" s="59" t="s">
        <v>10507</v>
      </c>
      <c r="AG1780" s="59" t="s">
        <v>10513</v>
      </c>
      <c r="AH1780" s="60"/>
      <c r="AI1780" s="60"/>
      <c r="AJ1780" s="61">
        <v>20.0</v>
      </c>
      <c r="AK1780" s="61">
        <v>15.0</v>
      </c>
      <c r="AL1780" s="61">
        <v>10.0</v>
      </c>
      <c r="AM1780" s="60"/>
      <c r="AN1780" s="60"/>
      <c r="AO1780" s="60"/>
      <c r="AP1780" s="60"/>
      <c r="AQ1780" s="60"/>
      <c r="AR1780" s="60"/>
      <c r="AS1780" s="62" t="s">
        <v>17779</v>
      </c>
      <c r="AT1780" s="60"/>
      <c r="AU1780" s="60" t="s">
        <v>15671</v>
      </c>
      <c r="AV1780" s="60"/>
      <c r="AW1780" s="60"/>
    </row>
    <row r="1781">
      <c r="B1781" s="61">
        <v>995386.0</v>
      </c>
      <c r="C1781" s="61">
        <v>175.0</v>
      </c>
      <c r="D1781" s="66">
        <v>45425.0</v>
      </c>
      <c r="E1781" s="59" t="s">
        <v>17780</v>
      </c>
      <c r="F1781" s="61">
        <v>5839.0</v>
      </c>
      <c r="G1781" s="60"/>
      <c r="H1781" s="60"/>
      <c r="I1781" s="60"/>
      <c r="J1781" s="60"/>
      <c r="K1781" s="59" t="s">
        <v>10729</v>
      </c>
      <c r="L1781" s="61">
        <v>500.0</v>
      </c>
      <c r="M1781" s="59" t="s">
        <v>10507</v>
      </c>
      <c r="N1781" s="61">
        <v>0.0</v>
      </c>
      <c r="O1781" s="61">
        <v>0.0</v>
      </c>
      <c r="P1781" s="59" t="s">
        <v>10508</v>
      </c>
      <c r="Q1781" s="60"/>
      <c r="R1781" s="60"/>
      <c r="S1781" s="59" t="s">
        <v>10507</v>
      </c>
      <c r="T1781" s="59" t="s">
        <v>10508</v>
      </c>
      <c r="U1781" s="59" t="s">
        <v>10508</v>
      </c>
      <c r="V1781" s="59" t="s">
        <v>10508</v>
      </c>
      <c r="W1781" s="61">
        <v>1.0</v>
      </c>
      <c r="X1781" s="59" t="s">
        <v>15633</v>
      </c>
      <c r="Y1781" s="59" t="s">
        <v>16292</v>
      </c>
      <c r="Z1781" s="60"/>
      <c r="AA1781" s="59"/>
      <c r="AB1781" s="59" t="s">
        <v>10512</v>
      </c>
      <c r="AC1781" s="60"/>
      <c r="AD1781" s="60"/>
      <c r="AE1781" s="59" t="s">
        <v>10507</v>
      </c>
      <c r="AF1781" s="59" t="s">
        <v>10507</v>
      </c>
      <c r="AG1781" s="59" t="s">
        <v>10513</v>
      </c>
      <c r="AH1781" s="60"/>
      <c r="AI1781" s="60"/>
      <c r="AJ1781" s="61">
        <v>20.0</v>
      </c>
      <c r="AK1781" s="61">
        <v>15.0</v>
      </c>
      <c r="AL1781" s="61">
        <v>10.0</v>
      </c>
      <c r="AM1781" s="60"/>
      <c r="AN1781" s="60"/>
      <c r="AO1781" s="60"/>
      <c r="AP1781" s="60"/>
      <c r="AQ1781" s="60"/>
      <c r="AR1781" s="60"/>
      <c r="AS1781" s="62" t="s">
        <v>17781</v>
      </c>
      <c r="AT1781" s="60"/>
      <c r="AU1781" s="60" t="s">
        <v>15671</v>
      </c>
      <c r="AV1781" s="60"/>
      <c r="AW1781" s="60"/>
    </row>
    <row r="1782">
      <c r="B1782" s="61">
        <v>995386.0</v>
      </c>
      <c r="C1782" s="61">
        <v>175.0</v>
      </c>
      <c r="D1782" s="66">
        <v>45425.0</v>
      </c>
      <c r="E1782" s="59" t="s">
        <v>17782</v>
      </c>
      <c r="F1782" s="61">
        <v>5841.0</v>
      </c>
      <c r="G1782" s="60"/>
      <c r="H1782" s="60"/>
      <c r="I1782" s="60"/>
      <c r="J1782" s="60"/>
      <c r="K1782" s="59" t="s">
        <v>10729</v>
      </c>
      <c r="L1782" s="61">
        <v>500.0</v>
      </c>
      <c r="M1782" s="59" t="s">
        <v>10507</v>
      </c>
      <c r="N1782" s="61">
        <v>0.0</v>
      </c>
      <c r="O1782" s="61">
        <v>0.0</v>
      </c>
      <c r="P1782" s="59" t="s">
        <v>10508</v>
      </c>
      <c r="Q1782" s="60"/>
      <c r="R1782" s="60"/>
      <c r="S1782" s="59" t="s">
        <v>10507</v>
      </c>
      <c r="T1782" s="59" t="s">
        <v>10508</v>
      </c>
      <c r="U1782" s="59" t="s">
        <v>10508</v>
      </c>
      <c r="V1782" s="59" t="s">
        <v>10508</v>
      </c>
      <c r="W1782" s="61">
        <v>0.0</v>
      </c>
      <c r="X1782" s="59" t="s">
        <v>15633</v>
      </c>
      <c r="Y1782" s="59" t="s">
        <v>16292</v>
      </c>
      <c r="Z1782" s="60"/>
      <c r="AA1782" s="59"/>
      <c r="AB1782" s="59" t="s">
        <v>10512</v>
      </c>
      <c r="AC1782" s="60"/>
      <c r="AD1782" s="60"/>
      <c r="AE1782" s="59" t="s">
        <v>10507</v>
      </c>
      <c r="AF1782" s="59" t="s">
        <v>10507</v>
      </c>
      <c r="AG1782" s="59" t="s">
        <v>10513</v>
      </c>
      <c r="AH1782" s="60"/>
      <c r="AI1782" s="60"/>
      <c r="AJ1782" s="61">
        <v>20.0</v>
      </c>
      <c r="AK1782" s="61">
        <v>15.0</v>
      </c>
      <c r="AL1782" s="61">
        <v>10.0</v>
      </c>
      <c r="AM1782" s="60"/>
      <c r="AN1782" s="60"/>
      <c r="AO1782" s="60"/>
      <c r="AP1782" s="60"/>
      <c r="AQ1782" s="60"/>
      <c r="AR1782" s="60"/>
      <c r="AS1782" s="62" t="s">
        <v>17783</v>
      </c>
      <c r="AT1782" s="60"/>
      <c r="AU1782" s="60" t="s">
        <v>15671</v>
      </c>
      <c r="AV1782" s="60"/>
      <c r="AW1782" s="60"/>
    </row>
    <row r="1783">
      <c r="B1783" s="61">
        <v>995386.0</v>
      </c>
      <c r="C1783" s="61">
        <v>175.0</v>
      </c>
      <c r="D1783" s="66">
        <v>45425.0</v>
      </c>
      <c r="E1783" s="59" t="s">
        <v>17784</v>
      </c>
      <c r="F1783" s="61">
        <v>5843.0</v>
      </c>
      <c r="G1783" s="60"/>
      <c r="H1783" s="60"/>
      <c r="I1783" s="60"/>
      <c r="J1783" s="60"/>
      <c r="K1783" s="59" t="s">
        <v>10689</v>
      </c>
      <c r="L1783" s="61">
        <v>500.0</v>
      </c>
      <c r="M1783" s="59" t="s">
        <v>10507</v>
      </c>
      <c r="N1783" s="61">
        <v>0.0</v>
      </c>
      <c r="O1783" s="61">
        <v>0.0</v>
      </c>
      <c r="P1783" s="59" t="s">
        <v>10508</v>
      </c>
      <c r="Q1783" s="60"/>
      <c r="R1783" s="60"/>
      <c r="S1783" s="59" t="s">
        <v>10507</v>
      </c>
      <c r="T1783" s="59" t="s">
        <v>10508</v>
      </c>
      <c r="U1783" s="59" t="s">
        <v>10508</v>
      </c>
      <c r="V1783" s="59" t="s">
        <v>10508</v>
      </c>
      <c r="W1783" s="61">
        <v>1.0</v>
      </c>
      <c r="X1783" s="59" t="s">
        <v>15633</v>
      </c>
      <c r="Y1783" s="59" t="s">
        <v>16292</v>
      </c>
      <c r="Z1783" s="60"/>
      <c r="AA1783" s="60"/>
      <c r="AB1783" s="59" t="s">
        <v>10512</v>
      </c>
      <c r="AC1783" s="60"/>
      <c r="AD1783" s="60"/>
      <c r="AE1783" s="59" t="s">
        <v>10507</v>
      </c>
      <c r="AF1783" s="59" t="s">
        <v>10507</v>
      </c>
      <c r="AG1783" s="59" t="s">
        <v>10513</v>
      </c>
      <c r="AH1783" s="60"/>
      <c r="AI1783" s="60"/>
      <c r="AJ1783" s="61">
        <v>20.0</v>
      </c>
      <c r="AK1783" s="61">
        <v>15.0</v>
      </c>
      <c r="AL1783" s="61">
        <v>10.0</v>
      </c>
      <c r="AM1783" s="60"/>
      <c r="AN1783" s="67"/>
      <c r="AO1783" s="60"/>
      <c r="AP1783" s="60"/>
      <c r="AQ1783" s="60"/>
      <c r="AR1783" s="60"/>
      <c r="AS1783" s="62" t="s">
        <v>17785</v>
      </c>
      <c r="AT1783" s="60"/>
      <c r="AU1783" s="60" t="s">
        <v>15671</v>
      </c>
      <c r="AV1783" s="60"/>
      <c r="AW1783" s="60"/>
    </row>
    <row r="1784">
      <c r="B1784" s="61">
        <v>995386.0</v>
      </c>
      <c r="C1784" s="61">
        <v>175.0</v>
      </c>
      <c r="D1784" s="66">
        <v>45425.0</v>
      </c>
      <c r="E1784" s="59" t="s">
        <v>17786</v>
      </c>
      <c r="F1784" s="61">
        <v>5845.0</v>
      </c>
      <c r="G1784" s="60"/>
      <c r="H1784" s="60"/>
      <c r="I1784" s="60"/>
      <c r="J1784" s="60"/>
      <c r="K1784" s="59" t="s">
        <v>10527</v>
      </c>
      <c r="L1784" s="61">
        <v>500.0</v>
      </c>
      <c r="M1784" s="59" t="s">
        <v>10507</v>
      </c>
      <c r="N1784" s="61">
        <v>0.0</v>
      </c>
      <c r="O1784" s="61">
        <v>0.0</v>
      </c>
      <c r="P1784" s="59" t="s">
        <v>10508</v>
      </c>
      <c r="Q1784" s="60"/>
      <c r="R1784" s="60"/>
      <c r="S1784" s="59" t="s">
        <v>10507</v>
      </c>
      <c r="T1784" s="59" t="s">
        <v>10508</v>
      </c>
      <c r="U1784" s="59" t="s">
        <v>10508</v>
      </c>
      <c r="V1784" s="59" t="s">
        <v>10508</v>
      </c>
      <c r="W1784" s="61">
        <v>0.0</v>
      </c>
      <c r="X1784" s="59" t="s">
        <v>15633</v>
      </c>
      <c r="Y1784" s="59" t="s">
        <v>16292</v>
      </c>
      <c r="Z1784" s="60"/>
      <c r="AA1784" s="60"/>
      <c r="AB1784" s="59" t="s">
        <v>10512</v>
      </c>
      <c r="AC1784" s="60"/>
      <c r="AD1784" s="60"/>
      <c r="AE1784" s="59" t="s">
        <v>10507</v>
      </c>
      <c r="AF1784" s="59" t="s">
        <v>10507</v>
      </c>
      <c r="AG1784" s="59" t="s">
        <v>10513</v>
      </c>
      <c r="AH1784" s="60"/>
      <c r="AI1784" s="60"/>
      <c r="AJ1784" s="61">
        <v>20.0</v>
      </c>
      <c r="AK1784" s="61">
        <v>15.0</v>
      </c>
      <c r="AL1784" s="61">
        <v>10.0</v>
      </c>
      <c r="AM1784" s="60"/>
      <c r="AN1784" s="60"/>
      <c r="AO1784" s="60"/>
      <c r="AP1784" s="60"/>
      <c r="AQ1784" s="60"/>
      <c r="AR1784" s="60"/>
      <c r="AS1784" s="62" t="s">
        <v>17787</v>
      </c>
      <c r="AT1784" s="60"/>
      <c r="AU1784" s="60" t="s">
        <v>15671</v>
      </c>
      <c r="AV1784" s="60"/>
      <c r="AW1784" s="60"/>
    </row>
    <row r="1785">
      <c r="B1785" s="61">
        <v>995386.0</v>
      </c>
      <c r="C1785" s="61">
        <v>175.0</v>
      </c>
      <c r="D1785" s="66">
        <v>45426.0</v>
      </c>
      <c r="E1785" s="59" t="s">
        <v>17788</v>
      </c>
      <c r="F1785" s="61">
        <v>5847.0</v>
      </c>
      <c r="G1785" s="65" t="s">
        <v>17789</v>
      </c>
      <c r="H1785" s="60"/>
      <c r="I1785" s="60"/>
      <c r="J1785" s="60"/>
      <c r="K1785" s="59" t="s">
        <v>10689</v>
      </c>
      <c r="L1785" s="61">
        <v>500.0</v>
      </c>
      <c r="M1785" s="59" t="s">
        <v>10507</v>
      </c>
      <c r="N1785" s="61">
        <v>0.0</v>
      </c>
      <c r="O1785" s="61">
        <v>0.0</v>
      </c>
      <c r="P1785" s="59" t="s">
        <v>10508</v>
      </c>
      <c r="Q1785" s="60"/>
      <c r="R1785" s="60"/>
      <c r="S1785" s="59" t="s">
        <v>10507</v>
      </c>
      <c r="T1785" s="59" t="s">
        <v>10508</v>
      </c>
      <c r="U1785" s="59" t="s">
        <v>10508</v>
      </c>
      <c r="V1785" s="59" t="s">
        <v>10508</v>
      </c>
      <c r="W1785" s="61">
        <v>1.0</v>
      </c>
      <c r="X1785" s="59" t="s">
        <v>15633</v>
      </c>
      <c r="Y1785" s="59" t="s">
        <v>16766</v>
      </c>
      <c r="Z1785" s="60"/>
      <c r="AA1785" s="60"/>
      <c r="AB1785" s="59" t="s">
        <v>10512</v>
      </c>
      <c r="AC1785" s="60"/>
      <c r="AD1785" s="60"/>
      <c r="AE1785" s="59" t="s">
        <v>10507</v>
      </c>
      <c r="AF1785" s="59" t="s">
        <v>10507</v>
      </c>
      <c r="AG1785" s="59" t="s">
        <v>10513</v>
      </c>
      <c r="AH1785" s="60"/>
      <c r="AI1785" s="60"/>
      <c r="AJ1785" s="61">
        <v>20.0</v>
      </c>
      <c r="AK1785" s="61">
        <v>15.0</v>
      </c>
      <c r="AL1785" s="61">
        <v>10.0</v>
      </c>
      <c r="AM1785" s="60"/>
      <c r="AN1785" s="66">
        <v>45448.0</v>
      </c>
      <c r="AO1785" s="60"/>
      <c r="AP1785" s="60"/>
      <c r="AQ1785" s="60"/>
      <c r="AR1785" s="60"/>
      <c r="AS1785" s="62" t="s">
        <v>17790</v>
      </c>
      <c r="AT1785" s="60"/>
      <c r="AU1785" s="60" t="s">
        <v>15671</v>
      </c>
      <c r="AV1785" s="60"/>
      <c r="AW1785" s="60"/>
    </row>
    <row r="1786">
      <c r="B1786" s="61">
        <v>995386.0</v>
      </c>
      <c r="C1786" s="61">
        <v>175.0</v>
      </c>
      <c r="D1786" s="66">
        <v>45426.0</v>
      </c>
      <c r="E1786" s="59" t="s">
        <v>17791</v>
      </c>
      <c r="F1786" s="61">
        <v>5849.0</v>
      </c>
      <c r="G1786" s="65" t="s">
        <v>17792</v>
      </c>
      <c r="H1786" s="60"/>
      <c r="I1786" s="60"/>
      <c r="J1786" s="60"/>
      <c r="K1786" s="59" t="s">
        <v>10689</v>
      </c>
      <c r="L1786" s="61">
        <v>500.0</v>
      </c>
      <c r="M1786" s="59" t="s">
        <v>10507</v>
      </c>
      <c r="N1786" s="61">
        <v>0.0</v>
      </c>
      <c r="O1786" s="61">
        <v>0.0</v>
      </c>
      <c r="P1786" s="59" t="s">
        <v>10508</v>
      </c>
      <c r="Q1786" s="60"/>
      <c r="R1786" s="60"/>
      <c r="S1786" s="59" t="s">
        <v>10507</v>
      </c>
      <c r="T1786" s="59" t="s">
        <v>10508</v>
      </c>
      <c r="U1786" s="59" t="s">
        <v>10508</v>
      </c>
      <c r="V1786" s="59" t="s">
        <v>10508</v>
      </c>
      <c r="W1786" s="61">
        <v>1.0</v>
      </c>
      <c r="X1786" s="59" t="s">
        <v>15633</v>
      </c>
      <c r="Y1786" s="59" t="s">
        <v>16766</v>
      </c>
      <c r="Z1786" s="60"/>
      <c r="AA1786" s="60"/>
      <c r="AB1786" s="59" t="s">
        <v>10512</v>
      </c>
      <c r="AC1786" s="60"/>
      <c r="AD1786" s="60"/>
      <c r="AE1786" s="59" t="s">
        <v>10507</v>
      </c>
      <c r="AF1786" s="59" t="s">
        <v>10507</v>
      </c>
      <c r="AG1786" s="59" t="s">
        <v>10513</v>
      </c>
      <c r="AH1786" s="60"/>
      <c r="AI1786" s="60"/>
      <c r="AJ1786" s="61">
        <v>20.0</v>
      </c>
      <c r="AK1786" s="61">
        <v>15.0</v>
      </c>
      <c r="AL1786" s="61">
        <v>10.0</v>
      </c>
      <c r="AM1786" s="60"/>
      <c r="AN1786" s="60"/>
      <c r="AO1786" s="60"/>
      <c r="AP1786" s="60"/>
      <c r="AQ1786" s="60"/>
      <c r="AR1786" s="60"/>
      <c r="AS1786" s="62" t="s">
        <v>17793</v>
      </c>
      <c r="AT1786" s="60"/>
      <c r="AU1786" s="60" t="s">
        <v>15671</v>
      </c>
      <c r="AV1786" s="60"/>
      <c r="AW1786" s="60"/>
    </row>
    <row r="1787">
      <c r="B1787" s="61">
        <v>995386.0</v>
      </c>
      <c r="C1787" s="61">
        <v>173.0</v>
      </c>
      <c r="D1787" s="66">
        <v>45426.0</v>
      </c>
      <c r="E1787" s="59" t="s">
        <v>17794</v>
      </c>
      <c r="F1787" s="61">
        <v>5851.0</v>
      </c>
      <c r="G1787" s="65" t="s">
        <v>17795</v>
      </c>
      <c r="H1787" s="60"/>
      <c r="I1787" s="60"/>
      <c r="J1787" s="60"/>
      <c r="K1787" s="59" t="s">
        <v>10689</v>
      </c>
      <c r="L1787" s="61">
        <v>500.0</v>
      </c>
      <c r="M1787" s="59" t="s">
        <v>10507</v>
      </c>
      <c r="N1787" s="61">
        <v>1.0</v>
      </c>
      <c r="O1787" s="61">
        <v>0.0</v>
      </c>
      <c r="P1787" s="59" t="s">
        <v>10633</v>
      </c>
      <c r="Q1787" s="60"/>
      <c r="R1787" s="60"/>
      <c r="S1787" s="59" t="s">
        <v>10507</v>
      </c>
      <c r="T1787" s="59" t="s">
        <v>10508</v>
      </c>
      <c r="U1787" s="59" t="s">
        <v>10508</v>
      </c>
      <c r="V1787" s="59" t="s">
        <v>10508</v>
      </c>
      <c r="W1787" s="61">
        <v>0.0</v>
      </c>
      <c r="X1787" s="59" t="s">
        <v>15633</v>
      </c>
      <c r="Y1787" s="59" t="s">
        <v>16766</v>
      </c>
      <c r="Z1787" s="60"/>
      <c r="AA1787" s="60"/>
      <c r="AB1787" s="59" t="s">
        <v>10512</v>
      </c>
      <c r="AC1787" s="60"/>
      <c r="AD1787" s="60"/>
      <c r="AE1787" s="59" t="s">
        <v>10507</v>
      </c>
      <c r="AF1787" s="59" t="s">
        <v>10507</v>
      </c>
      <c r="AG1787" s="59" t="s">
        <v>10513</v>
      </c>
      <c r="AH1787" s="60"/>
      <c r="AI1787" s="60"/>
      <c r="AJ1787" s="61">
        <v>20.0</v>
      </c>
      <c r="AK1787" s="61">
        <v>15.0</v>
      </c>
      <c r="AL1787" s="61">
        <v>10.0</v>
      </c>
      <c r="AM1787" s="60"/>
      <c r="AN1787" s="67"/>
      <c r="AO1787" s="60"/>
      <c r="AP1787" s="60"/>
      <c r="AQ1787" s="60"/>
      <c r="AR1787" s="60"/>
      <c r="AS1787" s="62" t="s">
        <v>17796</v>
      </c>
      <c r="AT1787" s="60"/>
      <c r="AU1787" s="60" t="s">
        <v>15529</v>
      </c>
      <c r="AV1787" s="60"/>
      <c r="AW1787" s="60"/>
    </row>
    <row r="1788">
      <c r="B1788" s="61">
        <v>995386.0</v>
      </c>
      <c r="C1788" s="61">
        <v>175.0</v>
      </c>
      <c r="D1788" s="66">
        <v>45426.0</v>
      </c>
      <c r="E1788" s="59" t="s">
        <v>17797</v>
      </c>
      <c r="F1788" s="61">
        <v>5853.0</v>
      </c>
      <c r="G1788" s="62" t="s">
        <v>17798</v>
      </c>
      <c r="H1788" s="60"/>
      <c r="I1788" s="60"/>
      <c r="J1788" s="60"/>
      <c r="K1788" s="59" t="s">
        <v>10689</v>
      </c>
      <c r="L1788" s="61">
        <v>500.0</v>
      </c>
      <c r="M1788" s="59" t="s">
        <v>10507</v>
      </c>
      <c r="N1788" s="61">
        <v>-1.0</v>
      </c>
      <c r="O1788" s="61">
        <v>0.0</v>
      </c>
      <c r="P1788" s="59" t="s">
        <v>10508</v>
      </c>
      <c r="Q1788" s="60"/>
      <c r="R1788" s="60"/>
      <c r="S1788" s="59" t="s">
        <v>10507</v>
      </c>
      <c r="T1788" s="59" t="s">
        <v>10508</v>
      </c>
      <c r="U1788" s="59" t="s">
        <v>10508</v>
      </c>
      <c r="V1788" s="59" t="s">
        <v>10508</v>
      </c>
      <c r="W1788" s="61">
        <v>1.0</v>
      </c>
      <c r="X1788" s="59" t="s">
        <v>15633</v>
      </c>
      <c r="Y1788" s="59" t="s">
        <v>16766</v>
      </c>
      <c r="Z1788" s="60"/>
      <c r="AA1788" s="60"/>
      <c r="AB1788" s="59" t="s">
        <v>10512</v>
      </c>
      <c r="AC1788" s="60"/>
      <c r="AD1788" s="60"/>
      <c r="AE1788" s="59" t="s">
        <v>10507</v>
      </c>
      <c r="AF1788" s="59" t="s">
        <v>10507</v>
      </c>
      <c r="AG1788" s="59" t="s">
        <v>10513</v>
      </c>
      <c r="AH1788" s="60"/>
      <c r="AI1788" s="60"/>
      <c r="AJ1788" s="61">
        <v>20.0</v>
      </c>
      <c r="AK1788" s="61">
        <v>15.0</v>
      </c>
      <c r="AL1788" s="61">
        <v>10.0</v>
      </c>
      <c r="AM1788" s="60"/>
      <c r="AN1788" s="66">
        <v>45448.0</v>
      </c>
      <c r="AO1788" s="60"/>
      <c r="AP1788" s="60"/>
      <c r="AQ1788" s="60"/>
      <c r="AR1788" s="60"/>
      <c r="AS1788" s="62" t="s">
        <v>17799</v>
      </c>
      <c r="AT1788" s="60"/>
      <c r="AU1788" s="60" t="s">
        <v>15671</v>
      </c>
      <c r="AV1788" s="60"/>
      <c r="AW1788" s="60"/>
    </row>
    <row r="1789">
      <c r="B1789" s="61">
        <v>995386.0</v>
      </c>
      <c r="C1789" s="61">
        <v>175.0</v>
      </c>
      <c r="D1789" s="66">
        <v>45426.0</v>
      </c>
      <c r="E1789" s="59" t="s">
        <v>17800</v>
      </c>
      <c r="F1789" s="61">
        <v>5855.0</v>
      </c>
      <c r="G1789" s="65" t="s">
        <v>17801</v>
      </c>
      <c r="H1789" s="60"/>
      <c r="I1789" s="60"/>
      <c r="J1789" s="60"/>
      <c r="K1789" s="59" t="s">
        <v>12004</v>
      </c>
      <c r="L1789" s="61">
        <v>500.0</v>
      </c>
      <c r="M1789" s="59" t="s">
        <v>10507</v>
      </c>
      <c r="N1789" s="61">
        <v>0.0</v>
      </c>
      <c r="O1789" s="61">
        <v>0.0</v>
      </c>
      <c r="P1789" s="59" t="s">
        <v>10508</v>
      </c>
      <c r="Q1789" s="60"/>
      <c r="R1789" s="60"/>
      <c r="S1789" s="59" t="s">
        <v>10507</v>
      </c>
      <c r="T1789" s="59" t="s">
        <v>10508</v>
      </c>
      <c r="U1789" s="59" t="s">
        <v>10508</v>
      </c>
      <c r="V1789" s="59" t="s">
        <v>10508</v>
      </c>
      <c r="W1789" s="61">
        <v>1.0</v>
      </c>
      <c r="X1789" s="59" t="s">
        <v>15633</v>
      </c>
      <c r="Y1789" s="59" t="s">
        <v>16766</v>
      </c>
      <c r="Z1789" s="60"/>
      <c r="AA1789" s="59"/>
      <c r="AB1789" s="59" t="s">
        <v>10512</v>
      </c>
      <c r="AC1789" s="60"/>
      <c r="AD1789" s="60"/>
      <c r="AE1789" s="59" t="s">
        <v>10507</v>
      </c>
      <c r="AF1789" s="59" t="s">
        <v>10507</v>
      </c>
      <c r="AG1789" s="59" t="s">
        <v>10513</v>
      </c>
      <c r="AH1789" s="60"/>
      <c r="AI1789" s="60"/>
      <c r="AJ1789" s="61">
        <v>20.0</v>
      </c>
      <c r="AK1789" s="61">
        <v>15.0</v>
      </c>
      <c r="AL1789" s="61">
        <v>10.0</v>
      </c>
      <c r="AM1789" s="60"/>
      <c r="AN1789" s="67"/>
      <c r="AO1789" s="60"/>
      <c r="AP1789" s="60"/>
      <c r="AQ1789" s="60"/>
      <c r="AR1789" s="60"/>
      <c r="AS1789" s="62" t="s">
        <v>17802</v>
      </c>
      <c r="AT1789" s="60"/>
      <c r="AU1789" s="60" t="s">
        <v>15671</v>
      </c>
      <c r="AV1789" s="60"/>
      <c r="AW1789" s="60"/>
    </row>
    <row r="1790">
      <c r="B1790" s="61">
        <v>995386.0</v>
      </c>
      <c r="C1790" s="61">
        <v>175.0</v>
      </c>
      <c r="D1790" s="66">
        <v>45426.0</v>
      </c>
      <c r="E1790" s="59" t="s">
        <v>17803</v>
      </c>
      <c r="F1790" s="61">
        <v>5857.0</v>
      </c>
      <c r="G1790" s="62" t="s">
        <v>17804</v>
      </c>
      <c r="H1790" s="60"/>
      <c r="I1790" s="60"/>
      <c r="J1790" s="60"/>
      <c r="K1790" s="59" t="s">
        <v>10792</v>
      </c>
      <c r="L1790" s="61">
        <v>500.0</v>
      </c>
      <c r="M1790" s="59" t="s">
        <v>10507</v>
      </c>
      <c r="N1790" s="61">
        <v>0.0</v>
      </c>
      <c r="O1790" s="61">
        <v>0.0</v>
      </c>
      <c r="P1790" s="59" t="s">
        <v>10508</v>
      </c>
      <c r="Q1790" s="60"/>
      <c r="R1790" s="60"/>
      <c r="S1790" s="59" t="s">
        <v>10507</v>
      </c>
      <c r="T1790" s="59" t="s">
        <v>10508</v>
      </c>
      <c r="U1790" s="59" t="s">
        <v>10508</v>
      </c>
      <c r="V1790" s="59" t="s">
        <v>10508</v>
      </c>
      <c r="W1790" s="61">
        <v>1.0</v>
      </c>
      <c r="X1790" s="59" t="s">
        <v>15633</v>
      </c>
      <c r="Y1790" s="59" t="s">
        <v>17805</v>
      </c>
      <c r="Z1790" s="60"/>
      <c r="AA1790" s="60"/>
      <c r="AB1790" s="59" t="s">
        <v>10512</v>
      </c>
      <c r="AC1790" s="60"/>
      <c r="AD1790" s="60"/>
      <c r="AE1790" s="59" t="s">
        <v>10714</v>
      </c>
      <c r="AF1790" s="59" t="s">
        <v>10507</v>
      </c>
      <c r="AG1790" s="59" t="s">
        <v>10513</v>
      </c>
      <c r="AH1790" s="60"/>
      <c r="AI1790" s="60"/>
      <c r="AJ1790" s="61">
        <v>20.0</v>
      </c>
      <c r="AK1790" s="61">
        <v>15.0</v>
      </c>
      <c r="AL1790" s="61">
        <v>10.0</v>
      </c>
      <c r="AM1790" s="60"/>
      <c r="AN1790" s="60"/>
      <c r="AO1790" s="60"/>
      <c r="AP1790" s="60"/>
      <c r="AQ1790" s="60"/>
      <c r="AR1790" s="60"/>
      <c r="AS1790" s="62" t="s">
        <v>17806</v>
      </c>
      <c r="AT1790" s="60"/>
      <c r="AU1790" s="60" t="s">
        <v>15671</v>
      </c>
      <c r="AV1790" s="60"/>
      <c r="AW1790" s="60"/>
    </row>
    <row r="1791">
      <c r="B1791" s="61">
        <v>995386.0</v>
      </c>
      <c r="C1791" s="61">
        <v>141.0</v>
      </c>
      <c r="D1791" s="66">
        <v>45426.0</v>
      </c>
      <c r="E1791" s="59" t="s">
        <v>17807</v>
      </c>
      <c r="F1791" s="61">
        <v>5859.0</v>
      </c>
      <c r="G1791" s="62" t="s">
        <v>17808</v>
      </c>
      <c r="H1791" s="60"/>
      <c r="I1791" s="60"/>
      <c r="J1791" s="60"/>
      <c r="K1791" s="59" t="s">
        <v>10666</v>
      </c>
      <c r="L1791" s="61">
        <v>50.0</v>
      </c>
      <c r="M1791" s="59" t="s">
        <v>10507</v>
      </c>
      <c r="N1791" s="61">
        <v>0.0</v>
      </c>
      <c r="O1791" s="61">
        <v>0.0</v>
      </c>
      <c r="P1791" s="59" t="s">
        <v>10508</v>
      </c>
      <c r="Q1791" s="60"/>
      <c r="R1791" s="60"/>
      <c r="S1791" s="59" t="s">
        <v>10507</v>
      </c>
      <c r="T1791" s="59" t="s">
        <v>10508</v>
      </c>
      <c r="U1791" s="59" t="s">
        <v>10508</v>
      </c>
      <c r="V1791" s="59" t="s">
        <v>10508</v>
      </c>
      <c r="W1791" s="61">
        <v>0.0</v>
      </c>
      <c r="X1791" s="59" t="s">
        <v>15633</v>
      </c>
      <c r="Y1791" s="59" t="s">
        <v>17809</v>
      </c>
      <c r="Z1791" s="60"/>
      <c r="AA1791" s="60"/>
      <c r="AB1791" s="59" t="s">
        <v>10512</v>
      </c>
      <c r="AC1791" s="60"/>
      <c r="AD1791" s="60"/>
      <c r="AE1791" s="59" t="s">
        <v>10507</v>
      </c>
      <c r="AF1791" s="59" t="s">
        <v>10507</v>
      </c>
      <c r="AG1791" s="59" t="s">
        <v>10513</v>
      </c>
      <c r="AH1791" s="60"/>
      <c r="AI1791" s="60"/>
      <c r="AJ1791" s="61">
        <v>10.0</v>
      </c>
      <c r="AK1791" s="61">
        <v>10.0</v>
      </c>
      <c r="AL1791" s="61">
        <v>10.0</v>
      </c>
      <c r="AM1791" s="60"/>
      <c r="AN1791" s="60"/>
      <c r="AO1791" s="60"/>
      <c r="AP1791" s="60"/>
      <c r="AQ1791" s="60"/>
      <c r="AR1791" s="60"/>
      <c r="AS1791" s="62" t="s">
        <v>17810</v>
      </c>
      <c r="AT1791" s="60"/>
      <c r="AU1791" s="60" t="s">
        <v>11698</v>
      </c>
      <c r="AV1791" s="60"/>
      <c r="AW1791" s="60"/>
    </row>
    <row r="1792">
      <c r="B1792" s="61">
        <v>995386.0</v>
      </c>
      <c r="C1792" s="61">
        <v>159.0</v>
      </c>
      <c r="D1792" s="66">
        <v>45426.0</v>
      </c>
      <c r="E1792" s="59" t="s">
        <v>17811</v>
      </c>
      <c r="F1792" s="61">
        <v>5861.0</v>
      </c>
      <c r="G1792" s="65" t="s">
        <v>17812</v>
      </c>
      <c r="H1792" s="60"/>
      <c r="I1792" s="60"/>
      <c r="J1792" s="60"/>
      <c r="K1792" s="59" t="s">
        <v>10534</v>
      </c>
      <c r="L1792" s="61">
        <v>500.0</v>
      </c>
      <c r="M1792" s="59" t="s">
        <v>10507</v>
      </c>
      <c r="N1792" s="61">
        <v>0.0</v>
      </c>
      <c r="O1792" s="61">
        <v>0.0</v>
      </c>
      <c r="P1792" s="59" t="s">
        <v>10508</v>
      </c>
      <c r="Q1792" s="60"/>
      <c r="R1792" s="60"/>
      <c r="S1792" s="59" t="s">
        <v>10507</v>
      </c>
      <c r="T1792" s="59" t="s">
        <v>10508</v>
      </c>
      <c r="U1792" s="59" t="s">
        <v>10508</v>
      </c>
      <c r="V1792" s="59" t="s">
        <v>10508</v>
      </c>
      <c r="W1792" s="61">
        <v>1.0</v>
      </c>
      <c r="X1792" s="59" t="s">
        <v>10509</v>
      </c>
      <c r="Y1792" s="59" t="s">
        <v>17813</v>
      </c>
      <c r="Z1792" s="60"/>
      <c r="AA1792" s="60"/>
      <c r="AB1792" s="59" t="s">
        <v>10512</v>
      </c>
      <c r="AC1792" s="60"/>
      <c r="AD1792" s="60"/>
      <c r="AE1792" s="59" t="s">
        <v>10507</v>
      </c>
      <c r="AF1792" s="59" t="s">
        <v>10507</v>
      </c>
      <c r="AG1792" s="59" t="s">
        <v>10513</v>
      </c>
      <c r="AH1792" s="60"/>
      <c r="AI1792" s="60"/>
      <c r="AJ1792" s="61">
        <v>25.0</v>
      </c>
      <c r="AK1792" s="61">
        <v>15.0</v>
      </c>
      <c r="AL1792" s="61">
        <v>10.0</v>
      </c>
      <c r="AM1792" s="60"/>
      <c r="AN1792" s="67"/>
      <c r="AO1792" s="60"/>
      <c r="AP1792" s="60"/>
      <c r="AQ1792" s="60"/>
      <c r="AR1792" s="60"/>
      <c r="AS1792" s="62" t="s">
        <v>17814</v>
      </c>
      <c r="AT1792" s="60"/>
      <c r="AU1792" s="60" t="s">
        <v>11001</v>
      </c>
      <c r="AV1792" s="60"/>
      <c r="AW1792" s="60"/>
    </row>
    <row r="1793">
      <c r="B1793" s="61">
        <v>995386.0</v>
      </c>
      <c r="C1793" s="61">
        <v>159.0</v>
      </c>
      <c r="D1793" s="66">
        <v>45427.0</v>
      </c>
      <c r="E1793" s="59" t="s">
        <v>17815</v>
      </c>
      <c r="F1793" s="61">
        <v>5863.0</v>
      </c>
      <c r="G1793" s="59"/>
      <c r="H1793" s="60"/>
      <c r="I1793" s="60"/>
      <c r="J1793" s="60"/>
      <c r="K1793" s="59" t="s">
        <v>10521</v>
      </c>
      <c r="L1793" s="61">
        <v>500.0</v>
      </c>
      <c r="M1793" s="59" t="s">
        <v>10507</v>
      </c>
      <c r="N1793" s="61">
        <v>0.0</v>
      </c>
      <c r="O1793" s="61">
        <v>0.0</v>
      </c>
      <c r="P1793" s="59" t="s">
        <v>10508</v>
      </c>
      <c r="Q1793" s="60"/>
      <c r="R1793" s="60"/>
      <c r="S1793" s="59" t="s">
        <v>10507</v>
      </c>
      <c r="T1793" s="59" t="s">
        <v>10508</v>
      </c>
      <c r="U1793" s="59" t="s">
        <v>10508</v>
      </c>
      <c r="V1793" s="59" t="s">
        <v>10508</v>
      </c>
      <c r="W1793" s="61">
        <v>1.0</v>
      </c>
      <c r="X1793" s="60" t="s">
        <v>10509</v>
      </c>
      <c r="Y1793" s="60" t="s">
        <v>17816</v>
      </c>
      <c r="Z1793" s="60"/>
      <c r="AA1793" s="59"/>
      <c r="AB1793" s="60" t="s">
        <v>10512</v>
      </c>
      <c r="AC1793" s="60"/>
      <c r="AD1793" s="60"/>
      <c r="AE1793" s="59" t="s">
        <v>10507</v>
      </c>
      <c r="AF1793" s="59" t="s">
        <v>10507</v>
      </c>
      <c r="AG1793" s="60" t="s">
        <v>10513</v>
      </c>
      <c r="AH1793" s="60"/>
      <c r="AI1793" s="60"/>
      <c r="AJ1793" s="61">
        <v>25.0</v>
      </c>
      <c r="AK1793" s="61">
        <v>15.0</v>
      </c>
      <c r="AL1793" s="61">
        <v>10.0</v>
      </c>
      <c r="AM1793" s="66">
        <v>45484.0</v>
      </c>
      <c r="AN1793" s="66">
        <v>45484.0</v>
      </c>
      <c r="AO1793" s="60"/>
      <c r="AP1793" s="59"/>
      <c r="AQ1793" s="60"/>
      <c r="AR1793" s="60"/>
      <c r="AS1793" s="62" t="s">
        <v>17817</v>
      </c>
      <c r="AT1793" s="60"/>
      <c r="AU1793" s="60" t="s">
        <v>11001</v>
      </c>
      <c r="AV1793" s="60"/>
      <c r="AW1793" s="60"/>
    </row>
    <row r="1794">
      <c r="B1794" s="61">
        <v>995386.0</v>
      </c>
      <c r="C1794" s="61">
        <v>141.0</v>
      </c>
      <c r="D1794" s="66">
        <v>45427.0</v>
      </c>
      <c r="E1794" s="59" t="s">
        <v>17818</v>
      </c>
      <c r="F1794" s="61">
        <v>5865.0</v>
      </c>
      <c r="G1794" s="62" t="s">
        <v>17819</v>
      </c>
      <c r="H1794" s="60"/>
      <c r="I1794" s="60"/>
      <c r="J1794" s="60"/>
      <c r="K1794" s="59" t="s">
        <v>10659</v>
      </c>
      <c r="L1794" s="61">
        <v>500.0</v>
      </c>
      <c r="M1794" s="59" t="s">
        <v>10507</v>
      </c>
      <c r="N1794" s="61">
        <v>-1.0</v>
      </c>
      <c r="O1794" s="61">
        <v>0.0</v>
      </c>
      <c r="P1794" s="59" t="s">
        <v>10508</v>
      </c>
      <c r="Q1794" s="60"/>
      <c r="R1794" s="60"/>
      <c r="S1794" s="59" t="s">
        <v>10507</v>
      </c>
      <c r="T1794" s="59" t="s">
        <v>10508</v>
      </c>
      <c r="U1794" s="59" t="s">
        <v>10508</v>
      </c>
      <c r="V1794" s="60" t="s">
        <v>10508</v>
      </c>
      <c r="W1794" s="61">
        <v>2.0</v>
      </c>
      <c r="X1794" s="59" t="s">
        <v>15633</v>
      </c>
      <c r="Y1794" s="59" t="s">
        <v>17820</v>
      </c>
      <c r="Z1794" s="60"/>
      <c r="AA1794" s="59"/>
      <c r="AB1794" s="60" t="s">
        <v>10512</v>
      </c>
      <c r="AC1794" s="60"/>
      <c r="AD1794" s="60"/>
      <c r="AE1794" s="59" t="s">
        <v>10714</v>
      </c>
      <c r="AF1794" s="59" t="s">
        <v>10507</v>
      </c>
      <c r="AG1794" s="60" t="s">
        <v>10513</v>
      </c>
      <c r="AH1794" s="60"/>
      <c r="AI1794" s="60"/>
      <c r="AJ1794" s="61">
        <v>20.0</v>
      </c>
      <c r="AK1794" s="61">
        <v>15.0</v>
      </c>
      <c r="AL1794" s="61">
        <v>10.0</v>
      </c>
      <c r="AM1794" s="60"/>
      <c r="AN1794" s="60"/>
      <c r="AO1794" s="60"/>
      <c r="AP1794" s="60"/>
      <c r="AQ1794" s="60"/>
      <c r="AR1794" s="59"/>
      <c r="AS1794" s="62" t="s">
        <v>17821</v>
      </c>
      <c r="AT1794" s="60"/>
      <c r="AU1794" s="60" t="s">
        <v>11698</v>
      </c>
      <c r="AV1794" s="60"/>
      <c r="AW1794" s="60"/>
    </row>
    <row r="1795">
      <c r="B1795" s="61">
        <v>995386.0</v>
      </c>
      <c r="C1795" s="61">
        <v>141.0</v>
      </c>
      <c r="D1795" s="66">
        <v>45427.0</v>
      </c>
      <c r="E1795" s="59" t="s">
        <v>17822</v>
      </c>
      <c r="F1795" s="61">
        <v>5867.0</v>
      </c>
      <c r="G1795" s="62" t="s">
        <v>17823</v>
      </c>
      <c r="H1795" s="60"/>
      <c r="I1795" s="60"/>
      <c r="J1795" s="60"/>
      <c r="K1795" s="59" t="s">
        <v>10659</v>
      </c>
      <c r="L1795" s="61">
        <v>500.0</v>
      </c>
      <c r="M1795" s="59" t="s">
        <v>10507</v>
      </c>
      <c r="N1795" s="61">
        <v>-1.0</v>
      </c>
      <c r="O1795" s="61">
        <v>0.0</v>
      </c>
      <c r="P1795" s="59" t="s">
        <v>10508</v>
      </c>
      <c r="Q1795" s="60"/>
      <c r="R1795" s="60"/>
      <c r="S1795" s="59" t="s">
        <v>10507</v>
      </c>
      <c r="T1795" s="59" t="s">
        <v>10508</v>
      </c>
      <c r="U1795" s="59" t="s">
        <v>10508</v>
      </c>
      <c r="V1795" s="59" t="s">
        <v>10508</v>
      </c>
      <c r="W1795" s="61">
        <v>1.0</v>
      </c>
      <c r="X1795" s="59" t="s">
        <v>15633</v>
      </c>
      <c r="Y1795" s="59" t="s">
        <v>17820</v>
      </c>
      <c r="Z1795" s="59"/>
      <c r="AA1795" s="59"/>
      <c r="AB1795" s="59" t="s">
        <v>10512</v>
      </c>
      <c r="AC1795" s="60"/>
      <c r="AD1795" s="60"/>
      <c r="AE1795" s="59" t="s">
        <v>10714</v>
      </c>
      <c r="AF1795" s="59" t="s">
        <v>10507</v>
      </c>
      <c r="AG1795" s="59" t="s">
        <v>10513</v>
      </c>
      <c r="AH1795" s="60"/>
      <c r="AI1795" s="60"/>
      <c r="AJ1795" s="61">
        <v>20.0</v>
      </c>
      <c r="AK1795" s="61">
        <v>15.0</v>
      </c>
      <c r="AL1795" s="61">
        <v>10.0</v>
      </c>
      <c r="AM1795" s="68"/>
      <c r="AN1795" s="67"/>
      <c r="AO1795" s="60"/>
      <c r="AP1795" s="59"/>
      <c r="AQ1795" s="60"/>
      <c r="AR1795" s="60"/>
      <c r="AS1795" s="62" t="s">
        <v>17824</v>
      </c>
      <c r="AT1795" s="60"/>
      <c r="AU1795" s="60" t="s">
        <v>11698</v>
      </c>
      <c r="AV1795" s="60"/>
      <c r="AW1795" s="60"/>
    </row>
    <row r="1796">
      <c r="B1796" s="61">
        <v>995386.0</v>
      </c>
      <c r="C1796" s="61">
        <v>145.0</v>
      </c>
      <c r="D1796" s="66">
        <v>45427.0</v>
      </c>
      <c r="E1796" s="59" t="s">
        <v>17825</v>
      </c>
      <c r="F1796" s="61">
        <v>5869.0</v>
      </c>
      <c r="G1796" s="62" t="s">
        <v>17826</v>
      </c>
      <c r="H1796" s="60"/>
      <c r="I1796" s="60"/>
      <c r="J1796" s="60"/>
      <c r="K1796" s="59" t="s">
        <v>10534</v>
      </c>
      <c r="L1796" s="61">
        <v>570.0</v>
      </c>
      <c r="M1796" s="59" t="s">
        <v>10507</v>
      </c>
      <c r="N1796" s="61">
        <v>0.0</v>
      </c>
      <c r="O1796" s="61">
        <v>0.0</v>
      </c>
      <c r="P1796" s="59" t="s">
        <v>10508</v>
      </c>
      <c r="Q1796" s="60"/>
      <c r="R1796" s="60"/>
      <c r="S1796" s="59" t="s">
        <v>10507</v>
      </c>
      <c r="T1796" s="59" t="s">
        <v>10508</v>
      </c>
      <c r="U1796" s="59" t="s">
        <v>10508</v>
      </c>
      <c r="V1796" s="59" t="s">
        <v>10508</v>
      </c>
      <c r="W1796" s="61">
        <v>1.0</v>
      </c>
      <c r="X1796" s="59" t="s">
        <v>10509</v>
      </c>
      <c r="Y1796" s="59" t="s">
        <v>17827</v>
      </c>
      <c r="Z1796" s="60"/>
      <c r="AA1796" s="59"/>
      <c r="AB1796" s="59" t="s">
        <v>10512</v>
      </c>
      <c r="AC1796" s="60"/>
      <c r="AD1796" s="60"/>
      <c r="AE1796" s="59" t="s">
        <v>10507</v>
      </c>
      <c r="AF1796" s="59" t="s">
        <v>10507</v>
      </c>
      <c r="AG1796" s="59" t="s">
        <v>10513</v>
      </c>
      <c r="AH1796" s="60"/>
      <c r="AI1796" s="60"/>
      <c r="AJ1796" s="61">
        <v>25.0</v>
      </c>
      <c r="AK1796" s="61">
        <v>15.0</v>
      </c>
      <c r="AL1796" s="61">
        <v>10.0</v>
      </c>
      <c r="AM1796" s="67"/>
      <c r="AN1796" s="67"/>
      <c r="AO1796" s="60"/>
      <c r="AP1796" s="59"/>
      <c r="AQ1796" s="60"/>
      <c r="AR1796" s="60"/>
      <c r="AS1796" s="62" t="s">
        <v>17828</v>
      </c>
      <c r="AT1796" s="60"/>
      <c r="AU1796" s="60" t="s">
        <v>11549</v>
      </c>
      <c r="AV1796" s="60"/>
      <c r="AW1796" s="60"/>
    </row>
    <row r="1797">
      <c r="B1797" s="61">
        <v>995386.0</v>
      </c>
      <c r="C1797" s="61">
        <v>159.0</v>
      </c>
      <c r="D1797" s="66">
        <v>45427.0</v>
      </c>
      <c r="E1797" s="59" t="s">
        <v>17829</v>
      </c>
      <c r="F1797" s="61">
        <v>5871.0</v>
      </c>
      <c r="G1797" s="62" t="s">
        <v>17830</v>
      </c>
      <c r="H1797" s="60"/>
      <c r="I1797" s="60"/>
      <c r="J1797" s="60"/>
      <c r="K1797" s="59" t="s">
        <v>10534</v>
      </c>
      <c r="L1797" s="61">
        <v>100.0</v>
      </c>
      <c r="M1797" s="59" t="s">
        <v>10507</v>
      </c>
      <c r="N1797" s="61">
        <v>0.0</v>
      </c>
      <c r="O1797" s="61">
        <v>0.0</v>
      </c>
      <c r="P1797" s="59" t="s">
        <v>10508</v>
      </c>
      <c r="Q1797" s="60"/>
      <c r="R1797" s="60"/>
      <c r="S1797" s="59" t="s">
        <v>10507</v>
      </c>
      <c r="T1797" s="59" t="s">
        <v>10508</v>
      </c>
      <c r="U1797" s="59" t="s">
        <v>10508</v>
      </c>
      <c r="V1797" s="59" t="s">
        <v>10508</v>
      </c>
      <c r="W1797" s="61">
        <v>1.0</v>
      </c>
      <c r="X1797" s="59" t="s">
        <v>10509</v>
      </c>
      <c r="Y1797" s="59" t="s">
        <v>16680</v>
      </c>
      <c r="Z1797" s="59"/>
      <c r="AA1797" s="59"/>
      <c r="AB1797" s="59" t="s">
        <v>10512</v>
      </c>
      <c r="AC1797" s="60"/>
      <c r="AD1797" s="60"/>
      <c r="AE1797" s="59" t="s">
        <v>10507</v>
      </c>
      <c r="AF1797" s="59" t="s">
        <v>10507</v>
      </c>
      <c r="AG1797" s="59" t="s">
        <v>10513</v>
      </c>
      <c r="AH1797" s="60"/>
      <c r="AI1797" s="60"/>
      <c r="AJ1797" s="61">
        <v>25.0</v>
      </c>
      <c r="AK1797" s="61">
        <v>15.0</v>
      </c>
      <c r="AL1797" s="61">
        <v>10.0</v>
      </c>
      <c r="AM1797" s="68"/>
      <c r="AN1797" s="67"/>
      <c r="AO1797" s="60"/>
      <c r="AP1797" s="59"/>
      <c r="AQ1797" s="60"/>
      <c r="AR1797" s="60"/>
      <c r="AS1797" s="62" t="s">
        <v>17831</v>
      </c>
      <c r="AT1797" s="60"/>
      <c r="AU1797" s="60" t="s">
        <v>11001</v>
      </c>
      <c r="AV1797" s="60"/>
      <c r="AW1797" s="60"/>
    </row>
    <row r="1798">
      <c r="B1798" s="61">
        <v>995386.0</v>
      </c>
      <c r="C1798" s="61">
        <v>175.0</v>
      </c>
      <c r="D1798" s="66">
        <v>45427.0</v>
      </c>
      <c r="E1798" s="59" t="s">
        <v>17832</v>
      </c>
      <c r="F1798" s="61">
        <v>5873.0</v>
      </c>
      <c r="G1798" s="62" t="s">
        <v>17833</v>
      </c>
      <c r="H1798" s="60"/>
      <c r="I1798" s="60"/>
      <c r="J1798" s="60"/>
      <c r="K1798" s="59" t="s">
        <v>10659</v>
      </c>
      <c r="L1798" s="61">
        <v>500.0</v>
      </c>
      <c r="M1798" s="59" t="s">
        <v>10507</v>
      </c>
      <c r="N1798" s="61">
        <v>0.0</v>
      </c>
      <c r="O1798" s="61">
        <v>0.0</v>
      </c>
      <c r="P1798" s="59" t="s">
        <v>10508</v>
      </c>
      <c r="Q1798" s="60"/>
      <c r="R1798" s="60"/>
      <c r="S1798" s="59" t="s">
        <v>10507</v>
      </c>
      <c r="T1798" s="59" t="s">
        <v>10508</v>
      </c>
      <c r="U1798" s="59" t="s">
        <v>10508</v>
      </c>
      <c r="V1798" s="59" t="s">
        <v>10508</v>
      </c>
      <c r="W1798" s="61">
        <v>1.0</v>
      </c>
      <c r="X1798" s="59" t="s">
        <v>15633</v>
      </c>
      <c r="Y1798" s="59" t="s">
        <v>17373</v>
      </c>
      <c r="Z1798" s="60"/>
      <c r="AA1798" s="59"/>
      <c r="AB1798" s="59" t="s">
        <v>10512</v>
      </c>
      <c r="AC1798" s="60"/>
      <c r="AD1798" s="60"/>
      <c r="AE1798" s="59" t="s">
        <v>10714</v>
      </c>
      <c r="AF1798" s="59" t="s">
        <v>10507</v>
      </c>
      <c r="AG1798" s="59" t="s">
        <v>10513</v>
      </c>
      <c r="AH1798" s="60"/>
      <c r="AI1798" s="60"/>
      <c r="AJ1798" s="61">
        <v>20.0</v>
      </c>
      <c r="AK1798" s="61">
        <v>15.0</v>
      </c>
      <c r="AL1798" s="61">
        <v>10.0</v>
      </c>
      <c r="AM1798" s="60"/>
      <c r="AN1798" s="67"/>
      <c r="AO1798" s="60"/>
      <c r="AP1798" s="59"/>
      <c r="AQ1798" s="60"/>
      <c r="AR1798" s="60"/>
      <c r="AS1798" s="62" t="s">
        <v>17834</v>
      </c>
      <c r="AT1798" s="60"/>
      <c r="AU1798" s="60" t="s">
        <v>15671</v>
      </c>
      <c r="AV1798" s="60"/>
      <c r="AW1798" s="60"/>
    </row>
    <row r="1799">
      <c r="B1799" s="61">
        <v>995386.0</v>
      </c>
      <c r="C1799" s="61">
        <v>175.0</v>
      </c>
      <c r="D1799" s="66">
        <v>45427.0</v>
      </c>
      <c r="E1799" s="59" t="s">
        <v>17835</v>
      </c>
      <c r="F1799" s="61">
        <v>5875.0</v>
      </c>
      <c r="G1799" s="62" t="s">
        <v>17836</v>
      </c>
      <c r="H1799" s="60"/>
      <c r="I1799" s="60"/>
      <c r="J1799" s="60"/>
      <c r="K1799" s="59" t="s">
        <v>10729</v>
      </c>
      <c r="L1799" s="61">
        <v>500.0</v>
      </c>
      <c r="M1799" s="59" t="s">
        <v>10507</v>
      </c>
      <c r="N1799" s="61">
        <v>0.0</v>
      </c>
      <c r="O1799" s="61">
        <v>0.0</v>
      </c>
      <c r="P1799" s="59" t="s">
        <v>10508</v>
      </c>
      <c r="Q1799" s="60"/>
      <c r="R1799" s="60"/>
      <c r="S1799" s="59" t="s">
        <v>10507</v>
      </c>
      <c r="T1799" s="59" t="s">
        <v>10508</v>
      </c>
      <c r="U1799" s="59" t="s">
        <v>10508</v>
      </c>
      <c r="V1799" s="59" t="s">
        <v>10508</v>
      </c>
      <c r="W1799" s="61">
        <v>1.0</v>
      </c>
      <c r="X1799" s="59" t="s">
        <v>15633</v>
      </c>
      <c r="Y1799" s="59" t="s">
        <v>16292</v>
      </c>
      <c r="Z1799" s="59"/>
      <c r="AA1799" s="59"/>
      <c r="AB1799" s="59" t="s">
        <v>10512</v>
      </c>
      <c r="AC1799" s="60"/>
      <c r="AD1799" s="60"/>
      <c r="AE1799" s="59" t="s">
        <v>10507</v>
      </c>
      <c r="AF1799" s="59" t="s">
        <v>10507</v>
      </c>
      <c r="AG1799" s="59" t="s">
        <v>10513</v>
      </c>
      <c r="AH1799" s="60"/>
      <c r="AI1799" s="60"/>
      <c r="AJ1799" s="61">
        <v>20.0</v>
      </c>
      <c r="AK1799" s="61">
        <v>15.0</v>
      </c>
      <c r="AL1799" s="61">
        <v>10.0</v>
      </c>
      <c r="AM1799" s="67"/>
      <c r="AN1799" s="66">
        <v>45485.0</v>
      </c>
      <c r="AO1799" s="60"/>
      <c r="AP1799" s="59"/>
      <c r="AQ1799" s="60"/>
      <c r="AR1799" s="60"/>
      <c r="AS1799" s="62" t="s">
        <v>17837</v>
      </c>
      <c r="AT1799" s="60"/>
      <c r="AU1799" s="60" t="s">
        <v>15671</v>
      </c>
      <c r="AV1799" s="60"/>
      <c r="AW1799" s="60"/>
    </row>
    <row r="1800">
      <c r="B1800" s="61">
        <v>995386.0</v>
      </c>
      <c r="C1800" s="61">
        <v>171.0</v>
      </c>
      <c r="D1800" s="66">
        <v>45427.0</v>
      </c>
      <c r="E1800" s="59" t="s">
        <v>17838</v>
      </c>
      <c r="F1800" s="61">
        <v>5877.0</v>
      </c>
      <c r="G1800" s="62" t="s">
        <v>17839</v>
      </c>
      <c r="H1800" s="60"/>
      <c r="I1800" s="60"/>
      <c r="J1800" s="60"/>
      <c r="K1800" s="59" t="s">
        <v>11205</v>
      </c>
      <c r="L1800" s="61">
        <v>500.0</v>
      </c>
      <c r="M1800" s="59" t="s">
        <v>10507</v>
      </c>
      <c r="N1800" s="61">
        <v>1.0</v>
      </c>
      <c r="O1800" s="61">
        <v>0.0</v>
      </c>
      <c r="P1800" s="59" t="s">
        <v>10508</v>
      </c>
      <c r="Q1800" s="60"/>
      <c r="R1800" s="60"/>
      <c r="S1800" s="59" t="s">
        <v>10507</v>
      </c>
      <c r="T1800" s="59" t="s">
        <v>10508</v>
      </c>
      <c r="U1800" s="59" t="s">
        <v>10508</v>
      </c>
      <c r="V1800" s="59" t="s">
        <v>10508</v>
      </c>
      <c r="W1800" s="61">
        <v>1.0</v>
      </c>
      <c r="X1800" s="59" t="s">
        <v>15633</v>
      </c>
      <c r="Y1800" s="59" t="s">
        <v>15634</v>
      </c>
      <c r="Z1800" s="60"/>
      <c r="AA1800" s="59"/>
      <c r="AB1800" s="59" t="s">
        <v>10512</v>
      </c>
      <c r="AC1800" s="60"/>
      <c r="AD1800" s="60"/>
      <c r="AE1800" s="59" t="s">
        <v>10714</v>
      </c>
      <c r="AF1800" s="59" t="s">
        <v>10507</v>
      </c>
      <c r="AG1800" s="59" t="s">
        <v>10513</v>
      </c>
      <c r="AH1800" s="60"/>
      <c r="AI1800" s="60"/>
      <c r="AJ1800" s="61">
        <v>20.0</v>
      </c>
      <c r="AK1800" s="61">
        <v>15.0</v>
      </c>
      <c r="AL1800" s="61">
        <v>10.0</v>
      </c>
      <c r="AM1800" s="66">
        <v>45484.0</v>
      </c>
      <c r="AN1800" s="66">
        <v>45484.0</v>
      </c>
      <c r="AO1800" s="60"/>
      <c r="AP1800" s="59"/>
      <c r="AQ1800" s="60"/>
      <c r="AR1800" s="60"/>
      <c r="AS1800" s="62" t="s">
        <v>17840</v>
      </c>
      <c r="AT1800" s="60"/>
      <c r="AU1800" s="60" t="s">
        <v>15636</v>
      </c>
      <c r="AV1800" s="60"/>
      <c r="AW1800" s="60"/>
    </row>
    <row r="1801">
      <c r="B1801" s="61">
        <v>995386.0</v>
      </c>
      <c r="C1801" s="61">
        <v>141.0</v>
      </c>
      <c r="D1801" s="66">
        <v>45427.0</v>
      </c>
      <c r="E1801" s="59" t="s">
        <v>17841</v>
      </c>
      <c r="F1801" s="61">
        <v>5879.0</v>
      </c>
      <c r="G1801" s="65" t="s">
        <v>17842</v>
      </c>
      <c r="H1801" s="60"/>
      <c r="I1801" s="60"/>
      <c r="J1801" s="60"/>
      <c r="K1801" s="59" t="s">
        <v>10527</v>
      </c>
      <c r="L1801" s="61">
        <v>500.0</v>
      </c>
      <c r="M1801" s="59" t="s">
        <v>10507</v>
      </c>
      <c r="N1801" s="61">
        <v>0.0</v>
      </c>
      <c r="O1801" s="61">
        <v>0.0</v>
      </c>
      <c r="P1801" s="59" t="s">
        <v>10508</v>
      </c>
      <c r="Q1801" s="60"/>
      <c r="R1801" s="60"/>
      <c r="S1801" s="59" t="s">
        <v>10507</v>
      </c>
      <c r="T1801" s="59" t="s">
        <v>10508</v>
      </c>
      <c r="U1801" s="59" t="s">
        <v>10508</v>
      </c>
      <c r="V1801" s="59" t="s">
        <v>10508</v>
      </c>
      <c r="W1801" s="61">
        <v>1.0</v>
      </c>
      <c r="X1801" s="59" t="s">
        <v>15633</v>
      </c>
      <c r="Y1801" s="59" t="s">
        <v>17843</v>
      </c>
      <c r="Z1801" s="60"/>
      <c r="AA1801" s="60"/>
      <c r="AB1801" s="59" t="s">
        <v>10512</v>
      </c>
      <c r="AC1801" s="60"/>
      <c r="AD1801" s="60"/>
      <c r="AE1801" s="59" t="s">
        <v>10507</v>
      </c>
      <c r="AF1801" s="59" t="s">
        <v>10507</v>
      </c>
      <c r="AG1801" s="59" t="s">
        <v>10513</v>
      </c>
      <c r="AH1801" s="60"/>
      <c r="AI1801" s="60"/>
      <c r="AJ1801" s="61">
        <v>20.0</v>
      </c>
      <c r="AK1801" s="61">
        <v>15.0</v>
      </c>
      <c r="AL1801" s="61">
        <v>10.0</v>
      </c>
      <c r="AM1801" s="66">
        <v>45484.0</v>
      </c>
      <c r="AN1801" s="66">
        <v>45484.0</v>
      </c>
      <c r="AO1801" s="60"/>
      <c r="AP1801" s="60"/>
      <c r="AQ1801" s="60"/>
      <c r="AR1801" s="60"/>
      <c r="AS1801" s="62" t="s">
        <v>17844</v>
      </c>
      <c r="AT1801" s="60"/>
      <c r="AU1801" s="60" t="s">
        <v>11698</v>
      </c>
      <c r="AV1801" s="60"/>
      <c r="AW1801" s="60"/>
    </row>
    <row r="1802">
      <c r="B1802" s="61">
        <v>995386.0</v>
      </c>
      <c r="C1802" s="61">
        <v>153.0</v>
      </c>
      <c r="D1802" s="66">
        <v>45427.0</v>
      </c>
      <c r="E1802" s="59" t="s">
        <v>17845</v>
      </c>
      <c r="F1802" s="61">
        <v>5881.0</v>
      </c>
      <c r="G1802" s="65" t="s">
        <v>17846</v>
      </c>
      <c r="H1802" s="60"/>
      <c r="I1802" s="60"/>
      <c r="J1802" s="60"/>
      <c r="K1802" s="59" t="s">
        <v>12970</v>
      </c>
      <c r="L1802" s="61">
        <v>500.0</v>
      </c>
      <c r="M1802" s="59" t="s">
        <v>10507</v>
      </c>
      <c r="N1802" s="61">
        <v>0.0</v>
      </c>
      <c r="O1802" s="61">
        <v>0.0</v>
      </c>
      <c r="P1802" s="59" t="s">
        <v>10508</v>
      </c>
      <c r="Q1802" s="60"/>
      <c r="R1802" s="60"/>
      <c r="S1802" s="59" t="s">
        <v>10507</v>
      </c>
      <c r="T1802" s="59" t="s">
        <v>10508</v>
      </c>
      <c r="U1802" s="59" t="s">
        <v>10508</v>
      </c>
      <c r="V1802" s="59" t="s">
        <v>10508</v>
      </c>
      <c r="W1802" s="61">
        <v>0.0</v>
      </c>
      <c r="X1802" s="59" t="s">
        <v>15633</v>
      </c>
      <c r="Y1802" s="59" t="s">
        <v>17157</v>
      </c>
      <c r="Z1802" s="60"/>
      <c r="AA1802" s="60"/>
      <c r="AB1802" s="59" t="s">
        <v>10512</v>
      </c>
      <c r="AC1802" s="60"/>
      <c r="AD1802" s="60"/>
      <c r="AE1802" s="59" t="s">
        <v>10714</v>
      </c>
      <c r="AF1802" s="59" t="s">
        <v>10507</v>
      </c>
      <c r="AG1802" s="59" t="s">
        <v>10513</v>
      </c>
      <c r="AH1802" s="60"/>
      <c r="AI1802" s="60"/>
      <c r="AJ1802" s="61">
        <v>20.0</v>
      </c>
      <c r="AK1802" s="61">
        <v>15.0</v>
      </c>
      <c r="AL1802" s="61">
        <v>10.0</v>
      </c>
      <c r="AM1802" s="60"/>
      <c r="AN1802" s="67"/>
      <c r="AO1802" s="60"/>
      <c r="AP1802" s="60"/>
      <c r="AQ1802" s="60"/>
      <c r="AR1802" s="60"/>
      <c r="AS1802" s="62" t="s">
        <v>17847</v>
      </c>
      <c r="AT1802" s="60"/>
      <c r="AU1802" s="60" t="s">
        <v>17009</v>
      </c>
      <c r="AV1802" s="60"/>
      <c r="AW1802" s="60"/>
    </row>
    <row r="1803">
      <c r="B1803" s="61">
        <v>995386.0</v>
      </c>
      <c r="C1803" s="61">
        <v>141.0</v>
      </c>
      <c r="D1803" s="66">
        <v>45427.0</v>
      </c>
      <c r="E1803" s="59" t="s">
        <v>17848</v>
      </c>
      <c r="F1803" s="61">
        <v>5883.0</v>
      </c>
      <c r="G1803" s="62" t="s">
        <v>17849</v>
      </c>
      <c r="H1803" s="60"/>
      <c r="I1803" s="60"/>
      <c r="J1803" s="60"/>
      <c r="K1803" s="59" t="s">
        <v>10523</v>
      </c>
      <c r="L1803" s="61">
        <v>50.0</v>
      </c>
      <c r="M1803" s="59" t="s">
        <v>10507</v>
      </c>
      <c r="N1803" s="61">
        <v>0.0</v>
      </c>
      <c r="O1803" s="61">
        <v>0.0</v>
      </c>
      <c r="P1803" s="59" t="s">
        <v>10508</v>
      </c>
      <c r="Q1803" s="60"/>
      <c r="R1803" s="60"/>
      <c r="S1803" s="59" t="s">
        <v>10507</v>
      </c>
      <c r="T1803" s="59" t="s">
        <v>10508</v>
      </c>
      <c r="U1803" s="59" t="s">
        <v>10508</v>
      </c>
      <c r="V1803" s="59" t="s">
        <v>10508</v>
      </c>
      <c r="W1803" s="61">
        <v>1.0</v>
      </c>
      <c r="X1803" s="59" t="s">
        <v>15633</v>
      </c>
      <c r="Y1803" s="59" t="s">
        <v>17850</v>
      </c>
      <c r="Z1803" s="60"/>
      <c r="AA1803" s="59"/>
      <c r="AB1803" s="59" t="s">
        <v>10512</v>
      </c>
      <c r="AC1803" s="60"/>
      <c r="AD1803" s="60"/>
      <c r="AE1803" s="59" t="s">
        <v>10507</v>
      </c>
      <c r="AF1803" s="59" t="s">
        <v>10507</v>
      </c>
      <c r="AG1803" s="59" t="s">
        <v>10513</v>
      </c>
      <c r="AH1803" s="60"/>
      <c r="AI1803" s="60"/>
      <c r="AJ1803" s="61">
        <v>10.0</v>
      </c>
      <c r="AK1803" s="61">
        <v>10.0</v>
      </c>
      <c r="AL1803" s="61">
        <v>10.0</v>
      </c>
      <c r="AM1803" s="60"/>
      <c r="AN1803" s="60"/>
      <c r="AO1803" s="60"/>
      <c r="AP1803" s="60"/>
      <c r="AQ1803" s="60"/>
      <c r="AR1803" s="60"/>
      <c r="AS1803" s="62" t="s">
        <v>17851</v>
      </c>
      <c r="AT1803" s="60"/>
      <c r="AU1803" s="60" t="s">
        <v>11698</v>
      </c>
      <c r="AV1803" s="60"/>
      <c r="AW1803" s="60"/>
    </row>
    <row r="1804">
      <c r="B1804" s="61">
        <v>995386.0</v>
      </c>
      <c r="C1804" s="61">
        <v>161.0</v>
      </c>
      <c r="D1804" s="66">
        <v>45432.0</v>
      </c>
      <c r="E1804" s="59" t="s">
        <v>17852</v>
      </c>
      <c r="F1804" s="61">
        <v>5885.0</v>
      </c>
      <c r="G1804" s="65" t="s">
        <v>17853</v>
      </c>
      <c r="H1804" s="60"/>
      <c r="I1804" s="60"/>
      <c r="J1804" s="60"/>
      <c r="K1804" s="59" t="s">
        <v>10596</v>
      </c>
      <c r="L1804" s="61">
        <v>500.0</v>
      </c>
      <c r="M1804" s="59" t="s">
        <v>10507</v>
      </c>
      <c r="N1804" s="61">
        <v>0.0</v>
      </c>
      <c r="O1804" s="61">
        <v>0.0</v>
      </c>
      <c r="P1804" s="59" t="s">
        <v>10508</v>
      </c>
      <c r="Q1804" s="60"/>
      <c r="R1804" s="60"/>
      <c r="S1804" s="59" t="s">
        <v>10507</v>
      </c>
      <c r="T1804" s="59" t="s">
        <v>10508</v>
      </c>
      <c r="U1804" s="59" t="s">
        <v>10508</v>
      </c>
      <c r="V1804" s="59" t="s">
        <v>10508</v>
      </c>
      <c r="W1804" s="61">
        <v>0.0</v>
      </c>
      <c r="X1804" s="59" t="s">
        <v>10509</v>
      </c>
      <c r="Y1804" s="59" t="s">
        <v>10844</v>
      </c>
      <c r="Z1804" s="60"/>
      <c r="AA1804" s="60"/>
      <c r="AB1804" s="59"/>
      <c r="AC1804" s="60"/>
      <c r="AD1804" s="60"/>
      <c r="AE1804" s="59" t="s">
        <v>10689</v>
      </c>
      <c r="AF1804" s="59" t="s">
        <v>10507</v>
      </c>
      <c r="AG1804" s="59" t="s">
        <v>10513</v>
      </c>
      <c r="AH1804" s="60"/>
      <c r="AI1804" s="60"/>
      <c r="AJ1804" s="61">
        <v>20.0</v>
      </c>
      <c r="AK1804" s="61">
        <v>15.0</v>
      </c>
      <c r="AL1804" s="61">
        <v>10.0</v>
      </c>
      <c r="AM1804" s="60"/>
      <c r="AN1804" s="67"/>
      <c r="AO1804" s="60"/>
      <c r="AP1804" s="60"/>
      <c r="AQ1804" s="60"/>
      <c r="AR1804" s="60"/>
      <c r="AS1804" s="62" t="s">
        <v>17854</v>
      </c>
      <c r="AT1804" s="60"/>
      <c r="AU1804" s="60" t="s">
        <v>10516</v>
      </c>
      <c r="AV1804" s="60"/>
      <c r="AW1804" s="60"/>
    </row>
    <row r="1805">
      <c r="B1805" s="61">
        <v>995386.0</v>
      </c>
      <c r="C1805" s="61">
        <v>161.0</v>
      </c>
      <c r="D1805" s="66">
        <v>45432.0</v>
      </c>
      <c r="E1805" s="59" t="s">
        <v>17855</v>
      </c>
      <c r="F1805" s="61">
        <v>5887.0</v>
      </c>
      <c r="G1805" s="62" t="s">
        <v>17856</v>
      </c>
      <c r="H1805" s="60"/>
      <c r="I1805" s="60"/>
      <c r="J1805" s="60"/>
      <c r="K1805" s="59" t="s">
        <v>10625</v>
      </c>
      <c r="L1805" s="61">
        <v>500.0</v>
      </c>
      <c r="M1805" s="59" t="s">
        <v>10507</v>
      </c>
      <c r="N1805" s="61">
        <v>0.0</v>
      </c>
      <c r="O1805" s="61">
        <v>0.0</v>
      </c>
      <c r="P1805" s="59" t="s">
        <v>10508</v>
      </c>
      <c r="Q1805" s="60"/>
      <c r="R1805" s="60"/>
      <c r="S1805" s="59" t="s">
        <v>10507</v>
      </c>
      <c r="T1805" s="59" t="s">
        <v>10508</v>
      </c>
      <c r="U1805" s="59" t="s">
        <v>10508</v>
      </c>
      <c r="V1805" s="59" t="s">
        <v>10508</v>
      </c>
      <c r="W1805" s="61">
        <v>0.0</v>
      </c>
      <c r="X1805" s="59" t="s">
        <v>10509</v>
      </c>
      <c r="Y1805" s="59"/>
      <c r="Z1805" s="60"/>
      <c r="AA1805" s="59"/>
      <c r="AB1805" s="59" t="s">
        <v>10512</v>
      </c>
      <c r="AC1805" s="60"/>
      <c r="AD1805" s="60"/>
      <c r="AE1805" s="59" t="s">
        <v>10507</v>
      </c>
      <c r="AF1805" s="59" t="s">
        <v>10507</v>
      </c>
      <c r="AG1805" s="59" t="s">
        <v>10513</v>
      </c>
      <c r="AH1805" s="60"/>
      <c r="AI1805" s="60"/>
      <c r="AJ1805" s="61">
        <v>30.0</v>
      </c>
      <c r="AK1805" s="61">
        <v>12.0</v>
      </c>
      <c r="AL1805" s="61">
        <v>10.0</v>
      </c>
      <c r="AM1805" s="60"/>
      <c r="AN1805" s="60"/>
      <c r="AO1805" s="60"/>
      <c r="AP1805" s="60"/>
      <c r="AQ1805" s="60"/>
      <c r="AR1805" s="60"/>
      <c r="AS1805" s="62" t="s">
        <v>17857</v>
      </c>
      <c r="AT1805" s="60"/>
      <c r="AU1805" s="60" t="s">
        <v>10516</v>
      </c>
      <c r="AV1805" s="60"/>
      <c r="AW1805" s="60"/>
    </row>
    <row r="1806">
      <c r="B1806" s="61">
        <v>995386.0</v>
      </c>
      <c r="C1806" s="61">
        <v>173.0</v>
      </c>
      <c r="D1806" s="66">
        <v>45433.0</v>
      </c>
      <c r="E1806" s="59" t="s">
        <v>17858</v>
      </c>
      <c r="F1806" s="61">
        <v>5889.0</v>
      </c>
      <c r="G1806" s="62" t="s">
        <v>17859</v>
      </c>
      <c r="H1806" s="60"/>
      <c r="I1806" s="60"/>
      <c r="J1806" s="60"/>
      <c r="K1806" s="59" t="s">
        <v>10527</v>
      </c>
      <c r="L1806" s="61">
        <v>500.0</v>
      </c>
      <c r="M1806" s="59" t="s">
        <v>10507</v>
      </c>
      <c r="N1806" s="61">
        <v>0.0</v>
      </c>
      <c r="O1806" s="61">
        <v>0.0</v>
      </c>
      <c r="P1806" s="59" t="s">
        <v>10508</v>
      </c>
      <c r="Q1806" s="60"/>
      <c r="R1806" s="60"/>
      <c r="S1806" s="59" t="s">
        <v>10507</v>
      </c>
      <c r="T1806" s="59" t="s">
        <v>10508</v>
      </c>
      <c r="U1806" s="59" t="s">
        <v>10508</v>
      </c>
      <c r="V1806" s="59" t="s">
        <v>10508</v>
      </c>
      <c r="W1806" s="61">
        <v>1.0</v>
      </c>
      <c r="X1806" s="59" t="s">
        <v>15526</v>
      </c>
      <c r="Y1806" s="59" t="s">
        <v>17860</v>
      </c>
      <c r="Z1806" s="60"/>
      <c r="AA1806" s="59"/>
      <c r="AB1806" s="59" t="s">
        <v>10512</v>
      </c>
      <c r="AC1806" s="60"/>
      <c r="AD1806" s="60"/>
      <c r="AE1806" s="59" t="s">
        <v>10714</v>
      </c>
      <c r="AF1806" s="59" t="s">
        <v>10507</v>
      </c>
      <c r="AG1806" s="59" t="s">
        <v>10513</v>
      </c>
      <c r="AH1806" s="60"/>
      <c r="AI1806" s="60"/>
      <c r="AJ1806" s="61">
        <v>20.0</v>
      </c>
      <c r="AK1806" s="61">
        <v>15.0</v>
      </c>
      <c r="AL1806" s="61">
        <v>10.0</v>
      </c>
      <c r="AM1806" s="60"/>
      <c r="AN1806" s="67"/>
      <c r="AO1806" s="60"/>
      <c r="AP1806" s="60"/>
      <c r="AQ1806" s="60"/>
      <c r="AR1806" s="60"/>
      <c r="AS1806" s="62" t="s">
        <v>17861</v>
      </c>
      <c r="AT1806" s="60"/>
      <c r="AU1806" s="60" t="s">
        <v>15529</v>
      </c>
      <c r="AV1806" s="60"/>
      <c r="AW1806" s="60"/>
    </row>
    <row r="1807">
      <c r="B1807" s="61">
        <v>995386.0</v>
      </c>
      <c r="C1807" s="61">
        <v>175.0</v>
      </c>
      <c r="D1807" s="66">
        <v>45433.0</v>
      </c>
      <c r="E1807" s="59" t="s">
        <v>17862</v>
      </c>
      <c r="F1807" s="61">
        <v>5891.0</v>
      </c>
      <c r="G1807" s="62" t="s">
        <v>17863</v>
      </c>
      <c r="H1807" s="60"/>
      <c r="I1807" s="60"/>
      <c r="J1807" s="60"/>
      <c r="K1807" s="59" t="s">
        <v>10523</v>
      </c>
      <c r="L1807" s="61">
        <v>100.0</v>
      </c>
      <c r="M1807" s="59" t="s">
        <v>10507</v>
      </c>
      <c r="N1807" s="61">
        <v>-1.0</v>
      </c>
      <c r="O1807" s="61">
        <v>0.0</v>
      </c>
      <c r="P1807" s="59" t="s">
        <v>10508</v>
      </c>
      <c r="Q1807" s="60"/>
      <c r="R1807" s="60"/>
      <c r="S1807" s="59" t="s">
        <v>10507</v>
      </c>
      <c r="T1807" s="59" t="s">
        <v>10508</v>
      </c>
      <c r="U1807" s="59" t="s">
        <v>10508</v>
      </c>
      <c r="V1807" s="59" t="s">
        <v>10508</v>
      </c>
      <c r="W1807" s="61">
        <v>1.0</v>
      </c>
      <c r="X1807" s="59" t="s">
        <v>16350</v>
      </c>
      <c r="Y1807" s="59" t="s">
        <v>15835</v>
      </c>
      <c r="Z1807" s="60"/>
      <c r="AA1807" s="59"/>
      <c r="AB1807" s="59" t="s">
        <v>10512</v>
      </c>
      <c r="AC1807" s="60"/>
      <c r="AD1807" s="60"/>
      <c r="AE1807" s="59" t="s">
        <v>10689</v>
      </c>
      <c r="AF1807" s="59" t="s">
        <v>10507</v>
      </c>
      <c r="AG1807" s="59" t="s">
        <v>10513</v>
      </c>
      <c r="AH1807" s="60"/>
      <c r="AI1807" s="60"/>
      <c r="AJ1807" s="61">
        <v>30.0</v>
      </c>
      <c r="AK1807" s="61">
        <v>20.0</v>
      </c>
      <c r="AL1807" s="61">
        <v>10.0</v>
      </c>
      <c r="AM1807" s="60"/>
      <c r="AN1807" s="60"/>
      <c r="AO1807" s="60"/>
      <c r="AP1807" s="60"/>
      <c r="AQ1807" s="60"/>
      <c r="AR1807" s="60"/>
      <c r="AS1807" s="62" t="s">
        <v>17864</v>
      </c>
      <c r="AT1807" s="60"/>
      <c r="AU1807" s="60" t="s">
        <v>15671</v>
      </c>
      <c r="AV1807" s="60"/>
      <c r="AW1807" s="60"/>
    </row>
    <row r="1808">
      <c r="B1808" s="61">
        <v>995386.0</v>
      </c>
      <c r="C1808" s="61">
        <v>175.0</v>
      </c>
      <c r="D1808" s="66">
        <v>45433.0</v>
      </c>
      <c r="E1808" s="59" t="s">
        <v>17865</v>
      </c>
      <c r="F1808" s="61">
        <v>5893.0</v>
      </c>
      <c r="G1808" s="62" t="s">
        <v>17866</v>
      </c>
      <c r="H1808" s="59"/>
      <c r="I1808" s="59"/>
      <c r="J1808" s="60"/>
      <c r="K1808" s="59" t="s">
        <v>10547</v>
      </c>
      <c r="L1808" s="61">
        <v>100.0</v>
      </c>
      <c r="M1808" s="59" t="s">
        <v>10507</v>
      </c>
      <c r="N1808" s="61">
        <v>1.0</v>
      </c>
      <c r="O1808" s="61">
        <v>0.0</v>
      </c>
      <c r="P1808" s="59" t="s">
        <v>10633</v>
      </c>
      <c r="Q1808" s="60"/>
      <c r="R1808" s="60"/>
      <c r="S1808" s="59" t="s">
        <v>10507</v>
      </c>
      <c r="T1808" s="59" t="s">
        <v>10508</v>
      </c>
      <c r="U1808" s="59" t="s">
        <v>10508</v>
      </c>
      <c r="V1808" s="59" t="s">
        <v>10508</v>
      </c>
      <c r="W1808" s="61">
        <v>1.0</v>
      </c>
      <c r="X1808" s="59" t="s">
        <v>16350</v>
      </c>
      <c r="Y1808" s="59" t="s">
        <v>15835</v>
      </c>
      <c r="Z1808" s="60"/>
      <c r="AA1808" s="59"/>
      <c r="AB1808" s="59" t="s">
        <v>10512</v>
      </c>
      <c r="AC1808" s="60"/>
      <c r="AD1808" s="60"/>
      <c r="AE1808" s="59" t="s">
        <v>10689</v>
      </c>
      <c r="AF1808" s="59" t="s">
        <v>10507</v>
      </c>
      <c r="AG1808" s="59" t="s">
        <v>10513</v>
      </c>
      <c r="AH1808" s="60"/>
      <c r="AI1808" s="60"/>
      <c r="AJ1808" s="61">
        <v>30.0</v>
      </c>
      <c r="AK1808" s="61">
        <v>20.0</v>
      </c>
      <c r="AL1808" s="61">
        <v>10.0</v>
      </c>
      <c r="AM1808" s="66">
        <v>45495.0</v>
      </c>
      <c r="AN1808" s="66">
        <v>45495.0</v>
      </c>
      <c r="AO1808" s="60"/>
      <c r="AP1808" s="60"/>
      <c r="AQ1808" s="60"/>
      <c r="AR1808" s="60"/>
      <c r="AS1808" s="62" t="s">
        <v>17867</v>
      </c>
      <c r="AT1808" s="60"/>
      <c r="AU1808" s="60" t="s">
        <v>15671</v>
      </c>
      <c r="AV1808" s="60"/>
      <c r="AW1808" s="60"/>
    </row>
    <row r="1809">
      <c r="B1809" s="61">
        <v>995386.0</v>
      </c>
      <c r="C1809" s="61">
        <v>159.0</v>
      </c>
      <c r="D1809" s="66">
        <v>45433.0</v>
      </c>
      <c r="E1809" s="59" t="s">
        <v>17868</v>
      </c>
      <c r="F1809" s="61">
        <v>5895.0</v>
      </c>
      <c r="G1809" s="65" t="s">
        <v>17869</v>
      </c>
      <c r="H1809" s="60"/>
      <c r="I1809" s="60"/>
      <c r="J1809" s="60"/>
      <c r="K1809" s="59" t="s">
        <v>10625</v>
      </c>
      <c r="L1809" s="61">
        <v>500.0</v>
      </c>
      <c r="M1809" s="59" t="s">
        <v>10507</v>
      </c>
      <c r="N1809" s="61">
        <v>0.0</v>
      </c>
      <c r="O1809" s="61">
        <v>0.0</v>
      </c>
      <c r="P1809" s="59" t="s">
        <v>10508</v>
      </c>
      <c r="Q1809" s="60"/>
      <c r="R1809" s="60"/>
      <c r="S1809" s="59" t="s">
        <v>10507</v>
      </c>
      <c r="T1809" s="59" t="s">
        <v>10508</v>
      </c>
      <c r="U1809" s="59" t="s">
        <v>10508</v>
      </c>
      <c r="V1809" s="59" t="s">
        <v>10508</v>
      </c>
      <c r="W1809" s="61">
        <v>1.0</v>
      </c>
      <c r="X1809" s="59" t="s">
        <v>15486</v>
      </c>
      <c r="Y1809" s="59" t="s">
        <v>15487</v>
      </c>
      <c r="Z1809" s="60"/>
      <c r="AA1809" s="59"/>
      <c r="AB1809" s="59" t="s">
        <v>10512</v>
      </c>
      <c r="AC1809" s="60"/>
      <c r="AD1809" s="60"/>
      <c r="AE1809" s="59" t="s">
        <v>10714</v>
      </c>
      <c r="AF1809" s="59" t="s">
        <v>10507</v>
      </c>
      <c r="AG1809" s="59" t="s">
        <v>10513</v>
      </c>
      <c r="AH1809" s="60"/>
      <c r="AI1809" s="60"/>
      <c r="AJ1809" s="61">
        <v>20.0</v>
      </c>
      <c r="AK1809" s="61">
        <v>15.0</v>
      </c>
      <c r="AL1809" s="61">
        <v>10.0</v>
      </c>
      <c r="AM1809" s="60"/>
      <c r="AN1809" s="66">
        <v>45485.0</v>
      </c>
      <c r="AO1809" s="60"/>
      <c r="AP1809" s="60"/>
      <c r="AQ1809" s="60"/>
      <c r="AR1809" s="60"/>
      <c r="AS1809" s="62" t="s">
        <v>17870</v>
      </c>
      <c r="AT1809" s="60"/>
      <c r="AU1809" s="60" t="s">
        <v>11001</v>
      </c>
      <c r="AV1809" s="60"/>
      <c r="AW1809" s="60"/>
    </row>
    <row r="1810">
      <c r="B1810" s="61">
        <v>995386.0</v>
      </c>
      <c r="C1810" s="61">
        <v>153.0</v>
      </c>
      <c r="D1810" s="66">
        <v>45433.0</v>
      </c>
      <c r="E1810" s="59" t="s">
        <v>17871</v>
      </c>
      <c r="F1810" s="61">
        <v>5897.0</v>
      </c>
      <c r="G1810" s="62" t="s">
        <v>17872</v>
      </c>
      <c r="H1810" s="60"/>
      <c r="I1810" s="60"/>
      <c r="J1810" s="60"/>
      <c r="K1810" s="59" t="s">
        <v>10527</v>
      </c>
      <c r="L1810" s="61">
        <v>500.0</v>
      </c>
      <c r="M1810" s="59" t="s">
        <v>10507</v>
      </c>
      <c r="N1810" s="61">
        <v>-1.0</v>
      </c>
      <c r="O1810" s="61">
        <v>0.0</v>
      </c>
      <c r="P1810" s="59" t="s">
        <v>10508</v>
      </c>
      <c r="Q1810" s="60"/>
      <c r="R1810" s="60"/>
      <c r="S1810" s="59" t="s">
        <v>10507</v>
      </c>
      <c r="T1810" s="59" t="s">
        <v>10508</v>
      </c>
      <c r="U1810" s="59" t="s">
        <v>10508</v>
      </c>
      <c r="V1810" s="59" t="s">
        <v>10508</v>
      </c>
      <c r="W1810" s="61">
        <v>2.0</v>
      </c>
      <c r="X1810" s="59" t="s">
        <v>15633</v>
      </c>
      <c r="Y1810" s="59" t="s">
        <v>17873</v>
      </c>
      <c r="Z1810" s="60"/>
      <c r="AA1810" s="59"/>
      <c r="AB1810" s="59" t="s">
        <v>10512</v>
      </c>
      <c r="AC1810" s="60"/>
      <c r="AD1810" s="60"/>
      <c r="AE1810" s="59" t="s">
        <v>10507</v>
      </c>
      <c r="AF1810" s="59" t="s">
        <v>10507</v>
      </c>
      <c r="AG1810" s="59" t="s">
        <v>10513</v>
      </c>
      <c r="AH1810" s="60"/>
      <c r="AI1810" s="60"/>
      <c r="AJ1810" s="61">
        <v>20.0</v>
      </c>
      <c r="AK1810" s="61">
        <v>15.0</v>
      </c>
      <c r="AL1810" s="61">
        <v>10.0</v>
      </c>
      <c r="AM1810" s="67"/>
      <c r="AN1810" s="66">
        <v>45446.0</v>
      </c>
      <c r="AO1810" s="60"/>
      <c r="AP1810" s="59"/>
      <c r="AQ1810" s="60"/>
      <c r="AR1810" s="60"/>
      <c r="AS1810" s="62" t="s">
        <v>17874</v>
      </c>
      <c r="AT1810" s="60"/>
      <c r="AU1810" s="60" t="s">
        <v>17009</v>
      </c>
      <c r="AV1810" s="60"/>
      <c r="AW1810" s="60"/>
    </row>
    <row r="1811">
      <c r="B1811" s="61">
        <v>995386.0</v>
      </c>
      <c r="C1811" s="61">
        <v>141.0</v>
      </c>
      <c r="D1811" s="66">
        <v>45433.0</v>
      </c>
      <c r="E1811" s="59" t="s">
        <v>17875</v>
      </c>
      <c r="F1811" s="61">
        <v>5899.0</v>
      </c>
      <c r="G1811" s="62" t="s">
        <v>17876</v>
      </c>
      <c r="H1811" s="60"/>
      <c r="I1811" s="60"/>
      <c r="J1811" s="60"/>
      <c r="K1811" s="59" t="s">
        <v>10659</v>
      </c>
      <c r="L1811" s="61">
        <v>500.0</v>
      </c>
      <c r="M1811" s="59" t="s">
        <v>10507</v>
      </c>
      <c r="N1811" s="61">
        <v>0.0</v>
      </c>
      <c r="O1811" s="61">
        <v>0.0</v>
      </c>
      <c r="P1811" s="59" t="s">
        <v>10508</v>
      </c>
      <c r="Q1811" s="60"/>
      <c r="R1811" s="60"/>
      <c r="S1811" s="59" t="s">
        <v>10507</v>
      </c>
      <c r="T1811" s="59" t="s">
        <v>10508</v>
      </c>
      <c r="U1811" s="59" t="s">
        <v>10508</v>
      </c>
      <c r="V1811" s="59" t="s">
        <v>10508</v>
      </c>
      <c r="W1811" s="61">
        <v>1.0</v>
      </c>
      <c r="X1811" s="59" t="s">
        <v>15633</v>
      </c>
      <c r="Y1811" s="59" t="s">
        <v>17820</v>
      </c>
      <c r="Z1811" s="60"/>
      <c r="AA1811" s="59"/>
      <c r="AB1811" s="59" t="s">
        <v>10512</v>
      </c>
      <c r="AC1811" s="60"/>
      <c r="AD1811" s="60"/>
      <c r="AE1811" s="59" t="s">
        <v>10507</v>
      </c>
      <c r="AF1811" s="59" t="s">
        <v>10507</v>
      </c>
      <c r="AG1811" s="59" t="s">
        <v>10513</v>
      </c>
      <c r="AH1811" s="60"/>
      <c r="AI1811" s="60"/>
      <c r="AJ1811" s="61">
        <v>20.0</v>
      </c>
      <c r="AK1811" s="61">
        <v>15.0</v>
      </c>
      <c r="AL1811" s="61">
        <v>10.0</v>
      </c>
      <c r="AM1811" s="67"/>
      <c r="AN1811" s="67"/>
      <c r="AO1811" s="60"/>
      <c r="AP1811" s="59"/>
      <c r="AQ1811" s="60"/>
      <c r="AR1811" s="60"/>
      <c r="AS1811" s="62" t="s">
        <v>17877</v>
      </c>
      <c r="AT1811" s="60"/>
      <c r="AU1811" s="60" t="s">
        <v>11698</v>
      </c>
      <c r="AV1811" s="60"/>
      <c r="AW1811" s="60"/>
    </row>
    <row r="1812">
      <c r="B1812" s="61">
        <v>995386.0</v>
      </c>
      <c r="C1812" s="61">
        <v>141.0</v>
      </c>
      <c r="D1812" s="66">
        <v>45433.0</v>
      </c>
      <c r="E1812" s="59" t="s">
        <v>17878</v>
      </c>
      <c r="F1812" s="61">
        <v>5901.0</v>
      </c>
      <c r="G1812" s="65" t="s">
        <v>17879</v>
      </c>
      <c r="H1812" s="60"/>
      <c r="I1812" s="60"/>
      <c r="J1812" s="60"/>
      <c r="K1812" s="59" t="s">
        <v>10659</v>
      </c>
      <c r="L1812" s="61">
        <v>500.0</v>
      </c>
      <c r="M1812" s="59" t="s">
        <v>10507</v>
      </c>
      <c r="N1812" s="61">
        <v>-1.0</v>
      </c>
      <c r="O1812" s="61">
        <v>0.0</v>
      </c>
      <c r="P1812" s="59" t="s">
        <v>10508</v>
      </c>
      <c r="Q1812" s="60"/>
      <c r="R1812" s="60"/>
      <c r="S1812" s="59" t="s">
        <v>10507</v>
      </c>
      <c r="T1812" s="59" t="s">
        <v>10508</v>
      </c>
      <c r="U1812" s="59" t="s">
        <v>10508</v>
      </c>
      <c r="V1812" s="59" t="s">
        <v>10508</v>
      </c>
      <c r="W1812" s="61">
        <v>2.0</v>
      </c>
      <c r="X1812" s="59" t="s">
        <v>15633</v>
      </c>
      <c r="Y1812" s="59" t="s">
        <v>17820</v>
      </c>
      <c r="Z1812" s="60"/>
      <c r="AA1812" s="59"/>
      <c r="AB1812" s="60" t="s">
        <v>10512</v>
      </c>
      <c r="AC1812" s="60"/>
      <c r="AD1812" s="60"/>
      <c r="AE1812" s="59" t="s">
        <v>10714</v>
      </c>
      <c r="AF1812" s="59" t="s">
        <v>10507</v>
      </c>
      <c r="AG1812" s="60" t="s">
        <v>10513</v>
      </c>
      <c r="AH1812" s="60"/>
      <c r="AI1812" s="60"/>
      <c r="AJ1812" s="61">
        <v>20.0</v>
      </c>
      <c r="AK1812" s="61">
        <v>15.0</v>
      </c>
      <c r="AL1812" s="61">
        <v>10.0</v>
      </c>
      <c r="AM1812" s="67"/>
      <c r="AN1812" s="66">
        <v>45488.0</v>
      </c>
      <c r="AO1812" s="60"/>
      <c r="AP1812" s="59"/>
      <c r="AQ1812" s="60"/>
      <c r="AR1812" s="60"/>
      <c r="AS1812" s="62" t="s">
        <v>17880</v>
      </c>
      <c r="AT1812" s="60"/>
      <c r="AU1812" s="60" t="s">
        <v>11698</v>
      </c>
      <c r="AV1812" s="60"/>
      <c r="AW1812" s="60"/>
    </row>
    <row r="1813">
      <c r="B1813" s="64">
        <v>995386.0</v>
      </c>
      <c r="C1813" s="64">
        <v>141.0</v>
      </c>
      <c r="D1813" s="66">
        <v>45433.0</v>
      </c>
      <c r="E1813" s="60" t="s">
        <v>17881</v>
      </c>
      <c r="F1813" s="64">
        <v>5903.0</v>
      </c>
      <c r="G1813" s="65" t="s">
        <v>17882</v>
      </c>
      <c r="H1813" s="60"/>
      <c r="I1813" s="60"/>
      <c r="J1813" s="60"/>
      <c r="K1813" s="60" t="s">
        <v>10659</v>
      </c>
      <c r="L1813" s="64">
        <v>500.0</v>
      </c>
      <c r="M1813" s="60" t="s">
        <v>10507</v>
      </c>
      <c r="N1813" s="64">
        <v>0.0</v>
      </c>
      <c r="O1813" s="64">
        <v>0.0</v>
      </c>
      <c r="P1813" s="60" t="s">
        <v>10508</v>
      </c>
      <c r="Q1813" s="60"/>
      <c r="R1813" s="60"/>
      <c r="S1813" s="60" t="s">
        <v>10507</v>
      </c>
      <c r="T1813" s="60" t="s">
        <v>10508</v>
      </c>
      <c r="U1813" s="60" t="s">
        <v>10508</v>
      </c>
      <c r="V1813" s="60" t="s">
        <v>10508</v>
      </c>
      <c r="W1813" s="64">
        <v>1.0</v>
      </c>
      <c r="X1813" s="60" t="s">
        <v>15633</v>
      </c>
      <c r="Y1813" s="60" t="s">
        <v>17820</v>
      </c>
      <c r="Z1813" s="60"/>
      <c r="AA1813" s="60"/>
      <c r="AB1813" s="60" t="s">
        <v>10512</v>
      </c>
      <c r="AC1813" s="60"/>
      <c r="AD1813" s="60"/>
      <c r="AE1813" s="60" t="s">
        <v>10714</v>
      </c>
      <c r="AF1813" s="60" t="s">
        <v>10507</v>
      </c>
      <c r="AG1813" s="60" t="s">
        <v>10513</v>
      </c>
      <c r="AH1813" s="60"/>
      <c r="AI1813" s="60"/>
      <c r="AJ1813" s="64">
        <v>20.0</v>
      </c>
      <c r="AK1813" s="64">
        <v>15.0</v>
      </c>
      <c r="AL1813" s="64">
        <v>10.0</v>
      </c>
      <c r="AM1813" s="60"/>
      <c r="AN1813" s="60"/>
      <c r="AO1813" s="60"/>
      <c r="AP1813" s="60"/>
      <c r="AQ1813" s="60"/>
      <c r="AR1813" s="60"/>
      <c r="AS1813" s="65" t="s">
        <v>17883</v>
      </c>
      <c r="AT1813" s="60"/>
      <c r="AU1813" s="60" t="s">
        <v>11698</v>
      </c>
      <c r="AV1813" s="60"/>
      <c r="AW1813" s="60"/>
    </row>
    <row r="1814">
      <c r="B1814" s="64">
        <v>995386.0</v>
      </c>
      <c r="C1814" s="64">
        <v>141.0</v>
      </c>
      <c r="D1814" s="66">
        <v>45433.0</v>
      </c>
      <c r="E1814" s="60" t="s">
        <v>17884</v>
      </c>
      <c r="F1814" s="64">
        <v>5905.0</v>
      </c>
      <c r="G1814" s="65" t="s">
        <v>17885</v>
      </c>
      <c r="H1814" s="60"/>
      <c r="I1814" s="60"/>
      <c r="J1814" s="60"/>
      <c r="K1814" s="60" t="s">
        <v>10659</v>
      </c>
      <c r="L1814" s="64">
        <v>500.0</v>
      </c>
      <c r="M1814" s="60" t="s">
        <v>10507</v>
      </c>
      <c r="N1814" s="64">
        <v>0.0</v>
      </c>
      <c r="O1814" s="64">
        <v>0.0</v>
      </c>
      <c r="P1814" s="60" t="s">
        <v>10508</v>
      </c>
      <c r="Q1814" s="60"/>
      <c r="R1814" s="60"/>
      <c r="S1814" s="60" t="s">
        <v>10507</v>
      </c>
      <c r="T1814" s="60" t="s">
        <v>10508</v>
      </c>
      <c r="U1814" s="60" t="s">
        <v>10508</v>
      </c>
      <c r="V1814" s="60" t="s">
        <v>10508</v>
      </c>
      <c r="W1814" s="64">
        <v>1.0</v>
      </c>
      <c r="X1814" s="60" t="s">
        <v>15633</v>
      </c>
      <c r="Y1814" s="60" t="s">
        <v>17820</v>
      </c>
      <c r="Z1814" s="60"/>
      <c r="AA1814" s="60"/>
      <c r="AB1814" s="60" t="s">
        <v>10512</v>
      </c>
      <c r="AC1814" s="60"/>
      <c r="AD1814" s="60"/>
      <c r="AE1814" s="60" t="s">
        <v>10714</v>
      </c>
      <c r="AF1814" s="60" t="s">
        <v>10507</v>
      </c>
      <c r="AG1814" s="60" t="s">
        <v>10513</v>
      </c>
      <c r="AH1814" s="60"/>
      <c r="AI1814" s="60"/>
      <c r="AJ1814" s="64">
        <v>20.0</v>
      </c>
      <c r="AK1814" s="64">
        <v>15.0</v>
      </c>
      <c r="AL1814" s="64">
        <v>10.0</v>
      </c>
      <c r="AM1814" s="60"/>
      <c r="AN1814" s="60"/>
      <c r="AO1814" s="60"/>
      <c r="AP1814" s="60"/>
      <c r="AQ1814" s="60"/>
      <c r="AR1814" s="60"/>
      <c r="AS1814" s="65" t="s">
        <v>17886</v>
      </c>
      <c r="AT1814" s="60"/>
      <c r="AU1814" s="60" t="s">
        <v>11698</v>
      </c>
      <c r="AV1814" s="60"/>
      <c r="AW1814" s="60"/>
    </row>
    <row r="1815">
      <c r="B1815" s="64">
        <v>995386.0</v>
      </c>
      <c r="C1815" s="64">
        <v>141.0</v>
      </c>
      <c r="D1815" s="66">
        <v>45433.0</v>
      </c>
      <c r="E1815" s="60" t="s">
        <v>17887</v>
      </c>
      <c r="F1815" s="64">
        <v>5907.0</v>
      </c>
      <c r="G1815" s="65" t="s">
        <v>17888</v>
      </c>
      <c r="H1815" s="60"/>
      <c r="I1815" s="60"/>
      <c r="J1815" s="60"/>
      <c r="K1815" s="60" t="s">
        <v>10659</v>
      </c>
      <c r="L1815" s="64">
        <v>500.0</v>
      </c>
      <c r="M1815" s="60" t="s">
        <v>10507</v>
      </c>
      <c r="N1815" s="64">
        <v>0.0</v>
      </c>
      <c r="O1815" s="64">
        <v>0.0</v>
      </c>
      <c r="P1815" s="60" t="s">
        <v>10508</v>
      </c>
      <c r="Q1815" s="60"/>
      <c r="R1815" s="60"/>
      <c r="S1815" s="60" t="s">
        <v>10507</v>
      </c>
      <c r="T1815" s="60" t="s">
        <v>10508</v>
      </c>
      <c r="U1815" s="60" t="s">
        <v>10508</v>
      </c>
      <c r="V1815" s="60" t="s">
        <v>10508</v>
      </c>
      <c r="W1815" s="64">
        <v>2.0</v>
      </c>
      <c r="X1815" s="60" t="s">
        <v>15633</v>
      </c>
      <c r="Y1815" s="60" t="s">
        <v>17820</v>
      </c>
      <c r="Z1815" s="60"/>
      <c r="AA1815" s="60"/>
      <c r="AB1815" s="60" t="s">
        <v>10512</v>
      </c>
      <c r="AC1815" s="60"/>
      <c r="AD1815" s="60"/>
      <c r="AE1815" s="60" t="s">
        <v>10507</v>
      </c>
      <c r="AF1815" s="60" t="s">
        <v>10507</v>
      </c>
      <c r="AG1815" s="60" t="s">
        <v>10513</v>
      </c>
      <c r="AH1815" s="60"/>
      <c r="AI1815" s="60"/>
      <c r="AJ1815" s="64">
        <v>20.0</v>
      </c>
      <c r="AK1815" s="64">
        <v>15.0</v>
      </c>
      <c r="AL1815" s="64">
        <v>10.0</v>
      </c>
      <c r="AM1815" s="60"/>
      <c r="AN1815" s="60"/>
      <c r="AO1815" s="60"/>
      <c r="AP1815" s="60"/>
      <c r="AQ1815" s="60"/>
      <c r="AR1815" s="60"/>
      <c r="AS1815" s="65" t="s">
        <v>17889</v>
      </c>
      <c r="AT1815" s="60"/>
      <c r="AU1815" s="60" t="s">
        <v>11698</v>
      </c>
      <c r="AV1815" s="60"/>
      <c r="AW1815" s="60"/>
    </row>
    <row r="1816">
      <c r="B1816" s="64">
        <v>995386.0</v>
      </c>
      <c r="C1816" s="64">
        <v>141.0</v>
      </c>
      <c r="D1816" s="66">
        <v>45433.0</v>
      </c>
      <c r="E1816" s="60" t="s">
        <v>17890</v>
      </c>
      <c r="F1816" s="64">
        <v>5909.0</v>
      </c>
      <c r="G1816" s="65" t="s">
        <v>17891</v>
      </c>
      <c r="H1816" s="60"/>
      <c r="I1816" s="60"/>
      <c r="J1816" s="60"/>
      <c r="K1816" s="60" t="s">
        <v>10527</v>
      </c>
      <c r="L1816" s="64">
        <v>500.0</v>
      </c>
      <c r="M1816" s="60" t="s">
        <v>10507</v>
      </c>
      <c r="N1816" s="64">
        <v>0.0</v>
      </c>
      <c r="O1816" s="64">
        <v>0.0</v>
      </c>
      <c r="P1816" s="60" t="s">
        <v>10508</v>
      </c>
      <c r="Q1816" s="60"/>
      <c r="R1816" s="60"/>
      <c r="S1816" s="60" t="s">
        <v>10507</v>
      </c>
      <c r="T1816" s="60" t="s">
        <v>10508</v>
      </c>
      <c r="U1816" s="60" t="s">
        <v>10508</v>
      </c>
      <c r="V1816" s="60" t="s">
        <v>10508</v>
      </c>
      <c r="W1816" s="64">
        <v>1.0</v>
      </c>
      <c r="X1816" s="60" t="s">
        <v>15633</v>
      </c>
      <c r="Y1816" s="60" t="s">
        <v>17843</v>
      </c>
      <c r="Z1816" s="60"/>
      <c r="AA1816" s="60"/>
      <c r="AB1816" s="60" t="s">
        <v>10512</v>
      </c>
      <c r="AC1816" s="60"/>
      <c r="AD1816" s="60"/>
      <c r="AE1816" s="60" t="s">
        <v>10507</v>
      </c>
      <c r="AF1816" s="60" t="s">
        <v>10507</v>
      </c>
      <c r="AG1816" s="60" t="s">
        <v>10513</v>
      </c>
      <c r="AH1816" s="60"/>
      <c r="AI1816" s="60"/>
      <c r="AJ1816" s="64">
        <v>20.0</v>
      </c>
      <c r="AK1816" s="64">
        <v>15.0</v>
      </c>
      <c r="AL1816" s="64">
        <v>10.0</v>
      </c>
      <c r="AM1816" s="60"/>
      <c r="AN1816" s="60"/>
      <c r="AO1816" s="60"/>
      <c r="AP1816" s="60"/>
      <c r="AQ1816" s="60"/>
      <c r="AR1816" s="60"/>
      <c r="AS1816" s="65" t="s">
        <v>17892</v>
      </c>
      <c r="AT1816" s="60"/>
      <c r="AU1816" s="60" t="s">
        <v>11698</v>
      </c>
      <c r="AV1816" s="60"/>
      <c r="AW1816" s="60"/>
    </row>
    <row r="1817">
      <c r="B1817" s="64">
        <v>995386.0</v>
      </c>
      <c r="C1817" s="64">
        <v>175.0</v>
      </c>
      <c r="D1817" s="66">
        <v>45433.0</v>
      </c>
      <c r="E1817" s="60" t="s">
        <v>17893</v>
      </c>
      <c r="F1817" s="64">
        <v>5911.0</v>
      </c>
      <c r="G1817" s="65" t="s">
        <v>17894</v>
      </c>
      <c r="H1817" s="60"/>
      <c r="I1817" s="60"/>
      <c r="J1817" s="60"/>
      <c r="K1817" s="60" t="s">
        <v>10659</v>
      </c>
      <c r="L1817" s="64">
        <v>500.0</v>
      </c>
      <c r="M1817" s="60" t="s">
        <v>10507</v>
      </c>
      <c r="N1817" s="64">
        <v>0.0</v>
      </c>
      <c r="O1817" s="64">
        <v>0.0</v>
      </c>
      <c r="P1817" s="60" t="s">
        <v>10508</v>
      </c>
      <c r="Q1817" s="60"/>
      <c r="R1817" s="60"/>
      <c r="S1817" s="60" t="s">
        <v>10507</v>
      </c>
      <c r="T1817" s="60" t="s">
        <v>10508</v>
      </c>
      <c r="U1817" s="60" t="s">
        <v>10508</v>
      </c>
      <c r="V1817" s="60" t="s">
        <v>10508</v>
      </c>
      <c r="W1817" s="64">
        <v>0.0</v>
      </c>
      <c r="X1817" s="60" t="s">
        <v>15633</v>
      </c>
      <c r="Y1817" s="60" t="s">
        <v>17373</v>
      </c>
      <c r="Z1817" s="60"/>
      <c r="AA1817" s="60"/>
      <c r="AB1817" s="60" t="s">
        <v>10512</v>
      </c>
      <c r="AC1817" s="60"/>
      <c r="AD1817" s="60"/>
      <c r="AE1817" s="60" t="s">
        <v>10507</v>
      </c>
      <c r="AF1817" s="60" t="s">
        <v>10507</v>
      </c>
      <c r="AG1817" s="60" t="s">
        <v>10513</v>
      </c>
      <c r="AH1817" s="60"/>
      <c r="AI1817" s="60"/>
      <c r="AJ1817" s="64">
        <v>20.0</v>
      </c>
      <c r="AK1817" s="64">
        <v>15.0</v>
      </c>
      <c r="AL1817" s="64">
        <v>10.0</v>
      </c>
      <c r="AM1817" s="60"/>
      <c r="AN1817" s="60"/>
      <c r="AO1817" s="60"/>
      <c r="AP1817" s="60"/>
      <c r="AQ1817" s="60"/>
      <c r="AR1817" s="60"/>
      <c r="AS1817" s="65" t="s">
        <v>17895</v>
      </c>
      <c r="AT1817" s="60"/>
      <c r="AU1817" s="60" t="s">
        <v>15671</v>
      </c>
      <c r="AV1817" s="60"/>
      <c r="AW1817" s="60"/>
    </row>
    <row r="1818">
      <c r="B1818" s="64">
        <v>995386.0</v>
      </c>
      <c r="C1818" s="64">
        <v>175.0</v>
      </c>
      <c r="D1818" s="66">
        <v>45433.0</v>
      </c>
      <c r="E1818" s="60" t="s">
        <v>17896</v>
      </c>
      <c r="F1818" s="64">
        <v>5913.0</v>
      </c>
      <c r="G1818" s="65" t="s">
        <v>17897</v>
      </c>
      <c r="H1818" s="60"/>
      <c r="I1818" s="60"/>
      <c r="J1818" s="60"/>
      <c r="K1818" s="60" t="s">
        <v>10659</v>
      </c>
      <c r="L1818" s="64">
        <v>500.0</v>
      </c>
      <c r="M1818" s="60" t="s">
        <v>10507</v>
      </c>
      <c r="N1818" s="64">
        <v>-1.0</v>
      </c>
      <c r="O1818" s="64">
        <v>0.0</v>
      </c>
      <c r="P1818" s="60" t="s">
        <v>10508</v>
      </c>
      <c r="Q1818" s="60"/>
      <c r="R1818" s="60"/>
      <c r="S1818" s="60" t="s">
        <v>10507</v>
      </c>
      <c r="T1818" s="60" t="s">
        <v>10508</v>
      </c>
      <c r="U1818" s="60" t="s">
        <v>10508</v>
      </c>
      <c r="V1818" s="60" t="s">
        <v>10508</v>
      </c>
      <c r="W1818" s="64">
        <v>1.0</v>
      </c>
      <c r="X1818" s="60" t="s">
        <v>15633</v>
      </c>
      <c r="Y1818" s="60" t="s">
        <v>17373</v>
      </c>
      <c r="Z1818" s="60"/>
      <c r="AA1818" s="60"/>
      <c r="AB1818" s="60" t="s">
        <v>10512</v>
      </c>
      <c r="AC1818" s="60"/>
      <c r="AD1818" s="60"/>
      <c r="AE1818" s="60" t="s">
        <v>10507</v>
      </c>
      <c r="AF1818" s="60" t="s">
        <v>10507</v>
      </c>
      <c r="AG1818" s="60" t="s">
        <v>10513</v>
      </c>
      <c r="AH1818" s="60"/>
      <c r="AI1818" s="60"/>
      <c r="AJ1818" s="64">
        <v>20.0</v>
      </c>
      <c r="AK1818" s="64">
        <v>15.0</v>
      </c>
      <c r="AL1818" s="64">
        <v>10.0</v>
      </c>
      <c r="AM1818" s="60"/>
      <c r="AN1818" s="60"/>
      <c r="AO1818" s="60"/>
      <c r="AP1818" s="60"/>
      <c r="AQ1818" s="60"/>
      <c r="AR1818" s="60"/>
      <c r="AS1818" s="65" t="s">
        <v>17898</v>
      </c>
      <c r="AT1818" s="60"/>
      <c r="AU1818" s="60" t="s">
        <v>15671</v>
      </c>
      <c r="AV1818" s="60"/>
      <c r="AW1818" s="60"/>
    </row>
    <row r="1819">
      <c r="B1819" s="64">
        <v>995386.0</v>
      </c>
      <c r="C1819" s="64">
        <v>175.0</v>
      </c>
      <c r="D1819" s="66">
        <v>45433.0</v>
      </c>
      <c r="E1819" s="60" t="s">
        <v>17899</v>
      </c>
      <c r="F1819" s="64">
        <v>5915.0</v>
      </c>
      <c r="G1819" s="65" t="s">
        <v>17900</v>
      </c>
      <c r="H1819" s="60"/>
      <c r="I1819" s="60"/>
      <c r="J1819" s="60"/>
      <c r="K1819" s="60" t="s">
        <v>10659</v>
      </c>
      <c r="L1819" s="64">
        <v>500.0</v>
      </c>
      <c r="M1819" s="60" t="s">
        <v>10507</v>
      </c>
      <c r="N1819" s="64">
        <v>0.0</v>
      </c>
      <c r="O1819" s="64">
        <v>0.0</v>
      </c>
      <c r="P1819" s="60" t="s">
        <v>10508</v>
      </c>
      <c r="Q1819" s="60"/>
      <c r="R1819" s="60"/>
      <c r="S1819" s="60" t="s">
        <v>10507</v>
      </c>
      <c r="T1819" s="60" t="s">
        <v>10508</v>
      </c>
      <c r="U1819" s="60" t="s">
        <v>10508</v>
      </c>
      <c r="V1819" s="60" t="s">
        <v>10508</v>
      </c>
      <c r="W1819" s="64">
        <v>0.0</v>
      </c>
      <c r="X1819" s="60" t="s">
        <v>15633</v>
      </c>
      <c r="Y1819" s="60" t="s">
        <v>17373</v>
      </c>
      <c r="Z1819" s="60"/>
      <c r="AA1819" s="60"/>
      <c r="AB1819" s="60" t="s">
        <v>10512</v>
      </c>
      <c r="AC1819" s="60"/>
      <c r="AD1819" s="60"/>
      <c r="AE1819" s="60" t="s">
        <v>10507</v>
      </c>
      <c r="AF1819" s="60" t="s">
        <v>10507</v>
      </c>
      <c r="AG1819" s="60" t="s">
        <v>10513</v>
      </c>
      <c r="AH1819" s="60"/>
      <c r="AI1819" s="60"/>
      <c r="AJ1819" s="64">
        <v>20.0</v>
      </c>
      <c r="AK1819" s="64">
        <v>15.0</v>
      </c>
      <c r="AL1819" s="64">
        <v>10.0</v>
      </c>
      <c r="AM1819" s="60"/>
      <c r="AN1819" s="60"/>
      <c r="AO1819" s="60"/>
      <c r="AP1819" s="60"/>
      <c r="AQ1819" s="60"/>
      <c r="AR1819" s="60"/>
      <c r="AS1819" s="65" t="s">
        <v>17901</v>
      </c>
      <c r="AT1819" s="60"/>
      <c r="AU1819" s="60" t="s">
        <v>15671</v>
      </c>
      <c r="AV1819" s="60"/>
      <c r="AW1819" s="60"/>
    </row>
    <row r="1820">
      <c r="B1820" s="64">
        <v>995386.0</v>
      </c>
      <c r="C1820" s="64">
        <v>175.0</v>
      </c>
      <c r="D1820" s="66">
        <v>45433.0</v>
      </c>
      <c r="E1820" s="60" t="s">
        <v>17902</v>
      </c>
      <c r="F1820" s="64">
        <v>5917.0</v>
      </c>
      <c r="G1820" s="65" t="s">
        <v>17903</v>
      </c>
      <c r="H1820" s="60"/>
      <c r="I1820" s="60"/>
      <c r="J1820" s="60"/>
      <c r="K1820" s="60" t="s">
        <v>10659</v>
      </c>
      <c r="L1820" s="64">
        <v>500.0</v>
      </c>
      <c r="M1820" s="60" t="s">
        <v>10507</v>
      </c>
      <c r="N1820" s="64">
        <v>0.0</v>
      </c>
      <c r="O1820" s="64">
        <v>0.0</v>
      </c>
      <c r="P1820" s="60" t="s">
        <v>10508</v>
      </c>
      <c r="Q1820" s="60"/>
      <c r="R1820" s="60"/>
      <c r="S1820" s="60" t="s">
        <v>10507</v>
      </c>
      <c r="T1820" s="60" t="s">
        <v>10508</v>
      </c>
      <c r="U1820" s="60" t="s">
        <v>10508</v>
      </c>
      <c r="V1820" s="60" t="s">
        <v>10508</v>
      </c>
      <c r="W1820" s="64">
        <v>0.0</v>
      </c>
      <c r="X1820" s="60" t="s">
        <v>15633</v>
      </c>
      <c r="Y1820" s="60" t="s">
        <v>17373</v>
      </c>
      <c r="Z1820" s="60"/>
      <c r="AA1820" s="60"/>
      <c r="AB1820" s="60" t="s">
        <v>10512</v>
      </c>
      <c r="AC1820" s="60"/>
      <c r="AD1820" s="60"/>
      <c r="AE1820" s="60" t="s">
        <v>10507</v>
      </c>
      <c r="AF1820" s="60" t="s">
        <v>10507</v>
      </c>
      <c r="AG1820" s="60" t="s">
        <v>10513</v>
      </c>
      <c r="AH1820" s="60"/>
      <c r="AI1820" s="60"/>
      <c r="AJ1820" s="64">
        <v>20.0</v>
      </c>
      <c r="AK1820" s="64">
        <v>15.0</v>
      </c>
      <c r="AL1820" s="64">
        <v>10.0</v>
      </c>
      <c r="AM1820" s="60"/>
      <c r="AN1820" s="60"/>
      <c r="AO1820" s="60"/>
      <c r="AP1820" s="60"/>
      <c r="AQ1820" s="60"/>
      <c r="AR1820" s="60"/>
      <c r="AS1820" s="65" t="s">
        <v>17904</v>
      </c>
      <c r="AT1820" s="60"/>
      <c r="AU1820" s="60" t="s">
        <v>15671</v>
      </c>
      <c r="AV1820" s="60"/>
      <c r="AW1820" s="60"/>
    </row>
    <row r="1821">
      <c r="B1821" s="64">
        <v>995386.0</v>
      </c>
      <c r="C1821" s="64">
        <v>175.0</v>
      </c>
      <c r="D1821" s="66">
        <v>45433.0</v>
      </c>
      <c r="E1821" s="60" t="s">
        <v>17905</v>
      </c>
      <c r="F1821" s="64">
        <v>5919.0</v>
      </c>
      <c r="G1821" s="65" t="s">
        <v>17906</v>
      </c>
      <c r="H1821" s="60"/>
      <c r="I1821" s="60"/>
      <c r="J1821" s="60"/>
      <c r="K1821" s="60" t="s">
        <v>10659</v>
      </c>
      <c r="L1821" s="64">
        <v>500.0</v>
      </c>
      <c r="M1821" s="60" t="s">
        <v>10507</v>
      </c>
      <c r="N1821" s="64">
        <v>0.0</v>
      </c>
      <c r="O1821" s="64">
        <v>0.0</v>
      </c>
      <c r="P1821" s="60" t="s">
        <v>10508</v>
      </c>
      <c r="Q1821" s="60"/>
      <c r="R1821" s="60"/>
      <c r="S1821" s="60" t="s">
        <v>10507</v>
      </c>
      <c r="T1821" s="60" t="s">
        <v>10508</v>
      </c>
      <c r="U1821" s="60" t="s">
        <v>10508</v>
      </c>
      <c r="V1821" s="60" t="s">
        <v>10508</v>
      </c>
      <c r="W1821" s="64">
        <v>0.0</v>
      </c>
      <c r="X1821" s="60" t="s">
        <v>15633</v>
      </c>
      <c r="Y1821" s="60" t="s">
        <v>17373</v>
      </c>
      <c r="Z1821" s="60"/>
      <c r="AA1821" s="60"/>
      <c r="AB1821" s="60" t="s">
        <v>10512</v>
      </c>
      <c r="AC1821" s="60"/>
      <c r="AD1821" s="60"/>
      <c r="AE1821" s="60" t="s">
        <v>10507</v>
      </c>
      <c r="AF1821" s="60" t="s">
        <v>10507</v>
      </c>
      <c r="AG1821" s="60" t="s">
        <v>10513</v>
      </c>
      <c r="AH1821" s="60"/>
      <c r="AI1821" s="60"/>
      <c r="AJ1821" s="64">
        <v>20.0</v>
      </c>
      <c r="AK1821" s="64">
        <v>15.0</v>
      </c>
      <c r="AL1821" s="64">
        <v>10.0</v>
      </c>
      <c r="AM1821" s="60"/>
      <c r="AN1821" s="60"/>
      <c r="AO1821" s="60"/>
      <c r="AP1821" s="60"/>
      <c r="AQ1821" s="60"/>
      <c r="AR1821" s="60"/>
      <c r="AS1821" s="65" t="s">
        <v>17907</v>
      </c>
      <c r="AT1821" s="60"/>
      <c r="AU1821" s="60" t="s">
        <v>15671</v>
      </c>
      <c r="AV1821" s="60"/>
      <c r="AW1821" s="60"/>
    </row>
    <row r="1822">
      <c r="B1822" s="64">
        <v>995386.0</v>
      </c>
      <c r="C1822" s="64">
        <v>175.0</v>
      </c>
      <c r="D1822" s="66">
        <v>45433.0</v>
      </c>
      <c r="E1822" s="60" t="s">
        <v>17908</v>
      </c>
      <c r="F1822" s="64">
        <v>5921.0</v>
      </c>
      <c r="G1822" s="65" t="s">
        <v>17909</v>
      </c>
      <c r="H1822" s="60"/>
      <c r="I1822" s="60"/>
      <c r="J1822" s="60"/>
      <c r="K1822" s="60" t="s">
        <v>10659</v>
      </c>
      <c r="L1822" s="64">
        <v>500.0</v>
      </c>
      <c r="M1822" s="60" t="s">
        <v>10507</v>
      </c>
      <c r="N1822" s="64">
        <v>0.0</v>
      </c>
      <c r="O1822" s="64">
        <v>0.0</v>
      </c>
      <c r="P1822" s="60" t="s">
        <v>10508</v>
      </c>
      <c r="Q1822" s="60"/>
      <c r="R1822" s="60"/>
      <c r="S1822" s="60" t="s">
        <v>10507</v>
      </c>
      <c r="T1822" s="60" t="s">
        <v>10508</v>
      </c>
      <c r="U1822" s="60" t="s">
        <v>10508</v>
      </c>
      <c r="V1822" s="60" t="s">
        <v>10508</v>
      </c>
      <c r="W1822" s="64">
        <v>0.0</v>
      </c>
      <c r="X1822" s="60" t="s">
        <v>15633</v>
      </c>
      <c r="Y1822" s="60" t="s">
        <v>17373</v>
      </c>
      <c r="Z1822" s="60"/>
      <c r="AA1822" s="60"/>
      <c r="AB1822" s="60" t="s">
        <v>10512</v>
      </c>
      <c r="AC1822" s="60"/>
      <c r="AD1822" s="60"/>
      <c r="AE1822" s="60" t="s">
        <v>10507</v>
      </c>
      <c r="AF1822" s="60" t="s">
        <v>10507</v>
      </c>
      <c r="AG1822" s="60" t="s">
        <v>10513</v>
      </c>
      <c r="AH1822" s="60"/>
      <c r="AI1822" s="60"/>
      <c r="AJ1822" s="64">
        <v>20.0</v>
      </c>
      <c r="AK1822" s="64">
        <v>15.0</v>
      </c>
      <c r="AL1822" s="64">
        <v>10.0</v>
      </c>
      <c r="AM1822" s="60"/>
      <c r="AN1822" s="60"/>
      <c r="AO1822" s="60"/>
      <c r="AP1822" s="60"/>
      <c r="AQ1822" s="60"/>
      <c r="AR1822" s="60"/>
      <c r="AS1822" s="65" t="s">
        <v>17910</v>
      </c>
      <c r="AT1822" s="60"/>
      <c r="AU1822" s="60" t="s">
        <v>15671</v>
      </c>
      <c r="AV1822" s="60"/>
      <c r="AW1822" s="60"/>
    </row>
    <row r="1823">
      <c r="B1823" s="64">
        <v>995386.0</v>
      </c>
      <c r="C1823" s="64">
        <v>175.0</v>
      </c>
      <c r="D1823" s="66">
        <v>45433.0</v>
      </c>
      <c r="E1823" s="60" t="s">
        <v>17911</v>
      </c>
      <c r="F1823" s="64">
        <v>5923.0</v>
      </c>
      <c r="G1823" s="65" t="s">
        <v>17912</v>
      </c>
      <c r="H1823" s="60"/>
      <c r="I1823" s="60"/>
      <c r="J1823" s="60"/>
      <c r="K1823" s="60" t="s">
        <v>10659</v>
      </c>
      <c r="L1823" s="64">
        <v>500.0</v>
      </c>
      <c r="M1823" s="60" t="s">
        <v>10507</v>
      </c>
      <c r="N1823" s="64">
        <v>-1.0</v>
      </c>
      <c r="O1823" s="64">
        <v>0.0</v>
      </c>
      <c r="P1823" s="60" t="s">
        <v>10508</v>
      </c>
      <c r="Q1823" s="60"/>
      <c r="R1823" s="60"/>
      <c r="S1823" s="60" t="s">
        <v>10507</v>
      </c>
      <c r="T1823" s="60" t="s">
        <v>10508</v>
      </c>
      <c r="U1823" s="60" t="s">
        <v>10508</v>
      </c>
      <c r="V1823" s="60" t="s">
        <v>10508</v>
      </c>
      <c r="W1823" s="64">
        <v>1.0</v>
      </c>
      <c r="X1823" s="60" t="s">
        <v>15633</v>
      </c>
      <c r="Y1823" s="60" t="s">
        <v>17373</v>
      </c>
      <c r="Z1823" s="60"/>
      <c r="AA1823" s="60"/>
      <c r="AB1823" s="60" t="s">
        <v>10512</v>
      </c>
      <c r="AC1823" s="60"/>
      <c r="AD1823" s="60"/>
      <c r="AE1823" s="60" t="s">
        <v>10507</v>
      </c>
      <c r="AF1823" s="60" t="s">
        <v>10507</v>
      </c>
      <c r="AG1823" s="60" t="s">
        <v>10513</v>
      </c>
      <c r="AH1823" s="60"/>
      <c r="AI1823" s="60"/>
      <c r="AJ1823" s="64">
        <v>20.0</v>
      </c>
      <c r="AK1823" s="64">
        <v>15.0</v>
      </c>
      <c r="AL1823" s="64">
        <v>10.0</v>
      </c>
      <c r="AM1823" s="60"/>
      <c r="AN1823" s="66">
        <v>45467.0</v>
      </c>
      <c r="AO1823" s="60"/>
      <c r="AP1823" s="60"/>
      <c r="AQ1823" s="60"/>
      <c r="AR1823" s="60"/>
      <c r="AS1823" s="65" t="s">
        <v>17913</v>
      </c>
      <c r="AT1823" s="60"/>
      <c r="AU1823" s="60" t="s">
        <v>15671</v>
      </c>
      <c r="AV1823" s="60"/>
      <c r="AW1823" s="60"/>
    </row>
    <row r="1824">
      <c r="B1824" s="64">
        <v>995386.0</v>
      </c>
      <c r="C1824" s="64">
        <v>175.0</v>
      </c>
      <c r="D1824" s="66">
        <v>45433.0</v>
      </c>
      <c r="E1824" s="60" t="s">
        <v>17914</v>
      </c>
      <c r="F1824" s="64">
        <v>5925.0</v>
      </c>
      <c r="G1824" s="65" t="s">
        <v>17915</v>
      </c>
      <c r="H1824" s="60"/>
      <c r="I1824" s="60"/>
      <c r="J1824" s="60"/>
      <c r="K1824" s="60" t="s">
        <v>10659</v>
      </c>
      <c r="L1824" s="64">
        <v>500.0</v>
      </c>
      <c r="M1824" s="60" t="s">
        <v>10507</v>
      </c>
      <c r="N1824" s="64">
        <v>0.0</v>
      </c>
      <c r="O1824" s="64">
        <v>0.0</v>
      </c>
      <c r="P1824" s="60" t="s">
        <v>10508</v>
      </c>
      <c r="Q1824" s="60"/>
      <c r="R1824" s="60"/>
      <c r="S1824" s="60" t="s">
        <v>10507</v>
      </c>
      <c r="T1824" s="60" t="s">
        <v>10508</v>
      </c>
      <c r="U1824" s="60" t="s">
        <v>10508</v>
      </c>
      <c r="V1824" s="60" t="s">
        <v>10508</v>
      </c>
      <c r="W1824" s="64">
        <v>0.0</v>
      </c>
      <c r="X1824" s="60" t="s">
        <v>15633</v>
      </c>
      <c r="Y1824" s="60" t="s">
        <v>17373</v>
      </c>
      <c r="Z1824" s="60"/>
      <c r="AA1824" s="60"/>
      <c r="AB1824" s="60" t="s">
        <v>10512</v>
      </c>
      <c r="AC1824" s="60"/>
      <c r="AD1824" s="60"/>
      <c r="AE1824" s="60" t="s">
        <v>10507</v>
      </c>
      <c r="AF1824" s="60" t="s">
        <v>10507</v>
      </c>
      <c r="AG1824" s="60" t="s">
        <v>10513</v>
      </c>
      <c r="AH1824" s="60"/>
      <c r="AI1824" s="60"/>
      <c r="AJ1824" s="64">
        <v>20.0</v>
      </c>
      <c r="AK1824" s="64">
        <v>15.0</v>
      </c>
      <c r="AL1824" s="64">
        <v>10.0</v>
      </c>
      <c r="AM1824" s="60"/>
      <c r="AN1824" s="60"/>
      <c r="AO1824" s="60"/>
      <c r="AP1824" s="60"/>
      <c r="AQ1824" s="60"/>
      <c r="AR1824" s="60"/>
      <c r="AS1824" s="65" t="s">
        <v>17916</v>
      </c>
      <c r="AT1824" s="60"/>
      <c r="AU1824" s="60" t="s">
        <v>15671</v>
      </c>
      <c r="AV1824" s="60"/>
      <c r="AW1824" s="60"/>
    </row>
    <row r="1825">
      <c r="B1825" s="64">
        <v>995386.0</v>
      </c>
      <c r="C1825" s="64">
        <v>175.0</v>
      </c>
      <c r="D1825" s="66">
        <v>45433.0</v>
      </c>
      <c r="E1825" s="60" t="s">
        <v>17917</v>
      </c>
      <c r="F1825" s="64">
        <v>5927.0</v>
      </c>
      <c r="G1825" s="65" t="s">
        <v>17918</v>
      </c>
      <c r="H1825" s="60"/>
      <c r="I1825" s="60"/>
      <c r="J1825" s="60"/>
      <c r="K1825" s="60" t="s">
        <v>10659</v>
      </c>
      <c r="L1825" s="64">
        <v>500.0</v>
      </c>
      <c r="M1825" s="60" t="s">
        <v>10507</v>
      </c>
      <c r="N1825" s="64">
        <v>0.0</v>
      </c>
      <c r="O1825" s="64">
        <v>0.0</v>
      </c>
      <c r="P1825" s="60" t="s">
        <v>10508</v>
      </c>
      <c r="Q1825" s="60"/>
      <c r="R1825" s="60"/>
      <c r="S1825" s="60" t="s">
        <v>10507</v>
      </c>
      <c r="T1825" s="60" t="s">
        <v>10508</v>
      </c>
      <c r="U1825" s="60" t="s">
        <v>10508</v>
      </c>
      <c r="V1825" s="60" t="s">
        <v>10508</v>
      </c>
      <c r="W1825" s="64">
        <v>0.0</v>
      </c>
      <c r="X1825" s="60" t="s">
        <v>15633</v>
      </c>
      <c r="Y1825" s="60" t="s">
        <v>17373</v>
      </c>
      <c r="Z1825" s="60"/>
      <c r="AA1825" s="60"/>
      <c r="AB1825" s="60" t="s">
        <v>10512</v>
      </c>
      <c r="AC1825" s="60"/>
      <c r="AD1825" s="60"/>
      <c r="AE1825" s="60" t="s">
        <v>10507</v>
      </c>
      <c r="AF1825" s="60" t="s">
        <v>10507</v>
      </c>
      <c r="AG1825" s="60" t="s">
        <v>10513</v>
      </c>
      <c r="AH1825" s="60"/>
      <c r="AI1825" s="60"/>
      <c r="AJ1825" s="64">
        <v>20.0</v>
      </c>
      <c r="AK1825" s="64">
        <v>15.0</v>
      </c>
      <c r="AL1825" s="64">
        <v>10.0</v>
      </c>
      <c r="AM1825" s="60"/>
      <c r="AN1825" s="60"/>
      <c r="AO1825" s="60"/>
      <c r="AP1825" s="60"/>
      <c r="AQ1825" s="60"/>
      <c r="AR1825" s="60"/>
      <c r="AS1825" s="65" t="s">
        <v>17919</v>
      </c>
      <c r="AT1825" s="60"/>
      <c r="AU1825" s="60" t="s">
        <v>15671</v>
      </c>
      <c r="AV1825" s="60"/>
      <c r="AW1825" s="60"/>
    </row>
    <row r="1826">
      <c r="B1826" s="64">
        <v>995386.0</v>
      </c>
      <c r="C1826" s="64">
        <v>175.0</v>
      </c>
      <c r="D1826" s="66">
        <v>45433.0</v>
      </c>
      <c r="E1826" s="60" t="s">
        <v>17920</v>
      </c>
      <c r="F1826" s="64">
        <v>5929.0</v>
      </c>
      <c r="G1826" s="65" t="s">
        <v>17921</v>
      </c>
      <c r="H1826" s="60"/>
      <c r="I1826" s="60"/>
      <c r="J1826" s="60"/>
      <c r="K1826" s="60" t="s">
        <v>10659</v>
      </c>
      <c r="L1826" s="64">
        <v>500.0</v>
      </c>
      <c r="M1826" s="60" t="s">
        <v>10507</v>
      </c>
      <c r="N1826" s="64">
        <v>0.0</v>
      </c>
      <c r="O1826" s="64">
        <v>0.0</v>
      </c>
      <c r="P1826" s="60" t="s">
        <v>10508</v>
      </c>
      <c r="Q1826" s="60"/>
      <c r="R1826" s="60"/>
      <c r="S1826" s="60" t="s">
        <v>10507</v>
      </c>
      <c r="T1826" s="60" t="s">
        <v>10508</v>
      </c>
      <c r="U1826" s="60" t="s">
        <v>10508</v>
      </c>
      <c r="V1826" s="60" t="s">
        <v>10508</v>
      </c>
      <c r="W1826" s="64">
        <v>0.0</v>
      </c>
      <c r="X1826" s="60" t="s">
        <v>15633</v>
      </c>
      <c r="Y1826" s="60" t="s">
        <v>17373</v>
      </c>
      <c r="Z1826" s="60"/>
      <c r="AA1826" s="60"/>
      <c r="AB1826" s="60" t="s">
        <v>10512</v>
      </c>
      <c r="AC1826" s="60"/>
      <c r="AD1826" s="60"/>
      <c r="AE1826" s="60" t="s">
        <v>10507</v>
      </c>
      <c r="AF1826" s="60" t="s">
        <v>10507</v>
      </c>
      <c r="AG1826" s="60" t="s">
        <v>10513</v>
      </c>
      <c r="AH1826" s="60"/>
      <c r="AI1826" s="60"/>
      <c r="AJ1826" s="64">
        <v>20.0</v>
      </c>
      <c r="AK1826" s="64">
        <v>15.0</v>
      </c>
      <c r="AL1826" s="64">
        <v>10.0</v>
      </c>
      <c r="AM1826" s="60"/>
      <c r="AN1826" s="60"/>
      <c r="AO1826" s="60"/>
      <c r="AP1826" s="60"/>
      <c r="AQ1826" s="60"/>
      <c r="AR1826" s="60"/>
      <c r="AS1826" s="65" t="s">
        <v>17922</v>
      </c>
      <c r="AT1826" s="60"/>
      <c r="AU1826" s="60" t="s">
        <v>15671</v>
      </c>
      <c r="AV1826" s="60"/>
      <c r="AW1826" s="60"/>
    </row>
    <row r="1827">
      <c r="B1827" s="64">
        <v>995386.0</v>
      </c>
      <c r="C1827" s="64">
        <v>159.0</v>
      </c>
      <c r="D1827" s="66">
        <v>45433.0</v>
      </c>
      <c r="E1827" s="60" t="s">
        <v>17923</v>
      </c>
      <c r="F1827" s="64">
        <v>5931.0</v>
      </c>
      <c r="G1827" s="65" t="s">
        <v>17924</v>
      </c>
      <c r="H1827" s="60"/>
      <c r="I1827" s="60"/>
      <c r="J1827" s="60"/>
      <c r="K1827" s="60" t="s">
        <v>14847</v>
      </c>
      <c r="L1827" s="64">
        <v>100.0</v>
      </c>
      <c r="M1827" s="60" t="s">
        <v>10507</v>
      </c>
      <c r="N1827" s="64">
        <v>0.0</v>
      </c>
      <c r="O1827" s="64">
        <v>0.0</v>
      </c>
      <c r="P1827" s="60" t="s">
        <v>10508</v>
      </c>
      <c r="Q1827" s="60"/>
      <c r="R1827" s="60"/>
      <c r="S1827" s="60" t="s">
        <v>10507</v>
      </c>
      <c r="T1827" s="60" t="s">
        <v>10508</v>
      </c>
      <c r="U1827" s="60" t="s">
        <v>10508</v>
      </c>
      <c r="V1827" s="60" t="s">
        <v>10508</v>
      </c>
      <c r="W1827" s="64">
        <v>1.0</v>
      </c>
      <c r="X1827" s="60" t="s">
        <v>15526</v>
      </c>
      <c r="Y1827" s="60" t="s">
        <v>17925</v>
      </c>
      <c r="Z1827" s="60"/>
      <c r="AA1827" s="60"/>
      <c r="AB1827" s="60" t="s">
        <v>10512</v>
      </c>
      <c r="AC1827" s="60"/>
      <c r="AD1827" s="60"/>
      <c r="AE1827" s="60" t="s">
        <v>10507</v>
      </c>
      <c r="AF1827" s="60" t="s">
        <v>10507</v>
      </c>
      <c r="AG1827" s="60" t="s">
        <v>10513</v>
      </c>
      <c r="AH1827" s="60"/>
      <c r="AI1827" s="60"/>
      <c r="AJ1827" s="64">
        <v>25.0</v>
      </c>
      <c r="AK1827" s="64">
        <v>15.0</v>
      </c>
      <c r="AL1827" s="64">
        <v>10.0</v>
      </c>
      <c r="AM1827" s="60"/>
      <c r="AN1827" s="60"/>
      <c r="AO1827" s="60"/>
      <c r="AP1827" s="60"/>
      <c r="AQ1827" s="60"/>
      <c r="AR1827" s="60"/>
      <c r="AS1827" s="65" t="s">
        <v>17926</v>
      </c>
      <c r="AT1827" s="60"/>
      <c r="AU1827" s="60" t="s">
        <v>11001</v>
      </c>
      <c r="AV1827" s="60"/>
      <c r="AW1827" s="60"/>
    </row>
    <row r="1828">
      <c r="B1828" s="64">
        <v>995386.0</v>
      </c>
      <c r="C1828" s="64">
        <v>159.0</v>
      </c>
      <c r="D1828" s="66">
        <v>45434.0</v>
      </c>
      <c r="E1828" s="60" t="s">
        <v>17927</v>
      </c>
      <c r="F1828" s="64">
        <v>5933.0</v>
      </c>
      <c r="G1828" s="65" t="s">
        <v>17928</v>
      </c>
      <c r="H1828" s="60"/>
      <c r="I1828" s="60"/>
      <c r="J1828" s="60"/>
      <c r="K1828" s="60" t="s">
        <v>10534</v>
      </c>
      <c r="L1828" s="64">
        <v>500.0</v>
      </c>
      <c r="M1828" s="60" t="s">
        <v>10507</v>
      </c>
      <c r="N1828" s="64">
        <v>0.0</v>
      </c>
      <c r="O1828" s="64">
        <v>0.0</v>
      </c>
      <c r="P1828" s="60" t="s">
        <v>10508</v>
      </c>
      <c r="Q1828" s="60"/>
      <c r="R1828" s="60"/>
      <c r="S1828" s="60" t="s">
        <v>10507</v>
      </c>
      <c r="T1828" s="60" t="s">
        <v>10508</v>
      </c>
      <c r="U1828" s="60" t="s">
        <v>10508</v>
      </c>
      <c r="V1828" s="60" t="s">
        <v>10508</v>
      </c>
      <c r="W1828" s="64">
        <v>1.0</v>
      </c>
      <c r="X1828" s="60" t="s">
        <v>10509</v>
      </c>
      <c r="Y1828" s="60" t="s">
        <v>14954</v>
      </c>
      <c r="Z1828" s="60"/>
      <c r="AA1828" s="60"/>
      <c r="AB1828" s="60" t="s">
        <v>10512</v>
      </c>
      <c r="AC1828" s="60"/>
      <c r="AD1828" s="60"/>
      <c r="AE1828" s="60" t="s">
        <v>10507</v>
      </c>
      <c r="AF1828" s="60" t="s">
        <v>10507</v>
      </c>
      <c r="AG1828" s="60" t="s">
        <v>10513</v>
      </c>
      <c r="AH1828" s="60"/>
      <c r="AI1828" s="60"/>
      <c r="AJ1828" s="64">
        <v>25.0</v>
      </c>
      <c r="AK1828" s="64">
        <v>15.0</v>
      </c>
      <c r="AL1828" s="64">
        <v>10.0</v>
      </c>
      <c r="AM1828" s="60"/>
      <c r="AN1828" s="66">
        <v>45436.0</v>
      </c>
      <c r="AO1828" s="60"/>
      <c r="AP1828" s="60"/>
      <c r="AQ1828" s="60"/>
      <c r="AR1828" s="60"/>
      <c r="AS1828" s="65" t="s">
        <v>17929</v>
      </c>
      <c r="AT1828" s="60"/>
      <c r="AU1828" s="60" t="s">
        <v>11001</v>
      </c>
      <c r="AV1828" s="60"/>
      <c r="AW1828" s="60"/>
    </row>
    <row r="1829">
      <c r="B1829" s="64">
        <v>995386.0</v>
      </c>
      <c r="C1829" s="64">
        <v>159.0</v>
      </c>
      <c r="D1829" s="66">
        <v>45434.0</v>
      </c>
      <c r="E1829" s="60" t="s">
        <v>17930</v>
      </c>
      <c r="F1829" s="64">
        <v>5935.0</v>
      </c>
      <c r="G1829" s="65" t="s">
        <v>17931</v>
      </c>
      <c r="H1829" s="60"/>
      <c r="I1829" s="60"/>
      <c r="J1829" s="60"/>
      <c r="K1829" s="60" t="s">
        <v>10523</v>
      </c>
      <c r="L1829" s="64">
        <v>100.0</v>
      </c>
      <c r="M1829" s="60" t="s">
        <v>10507</v>
      </c>
      <c r="N1829" s="64">
        <v>0.0</v>
      </c>
      <c r="O1829" s="64">
        <v>0.0</v>
      </c>
      <c r="P1829" s="60" t="s">
        <v>10508</v>
      </c>
      <c r="Q1829" s="60"/>
      <c r="R1829" s="60"/>
      <c r="S1829" s="60" t="s">
        <v>10507</v>
      </c>
      <c r="T1829" s="60" t="s">
        <v>10508</v>
      </c>
      <c r="U1829" s="60" t="s">
        <v>10508</v>
      </c>
      <c r="V1829" s="60" t="s">
        <v>10508</v>
      </c>
      <c r="W1829" s="64">
        <v>0.0</v>
      </c>
      <c r="X1829" s="60" t="s">
        <v>10509</v>
      </c>
      <c r="Y1829" s="60" t="s">
        <v>10587</v>
      </c>
      <c r="Z1829" s="60"/>
      <c r="AA1829" s="60"/>
      <c r="AB1829" s="60" t="s">
        <v>10512</v>
      </c>
      <c r="AC1829" s="60"/>
      <c r="AD1829" s="60"/>
      <c r="AE1829" s="60" t="s">
        <v>10507</v>
      </c>
      <c r="AF1829" s="60" t="s">
        <v>10507</v>
      </c>
      <c r="AG1829" s="60" t="s">
        <v>10513</v>
      </c>
      <c r="AH1829" s="60"/>
      <c r="AI1829" s="60"/>
      <c r="AJ1829" s="64">
        <v>25.0</v>
      </c>
      <c r="AK1829" s="64">
        <v>15.0</v>
      </c>
      <c r="AL1829" s="64">
        <v>10.0</v>
      </c>
      <c r="AM1829" s="60"/>
      <c r="AN1829" s="60"/>
      <c r="AO1829" s="60"/>
      <c r="AP1829" s="60"/>
      <c r="AQ1829" s="60"/>
      <c r="AR1829" s="60"/>
      <c r="AS1829" s="65" t="s">
        <v>17932</v>
      </c>
      <c r="AT1829" s="60"/>
      <c r="AU1829" s="60" t="s">
        <v>11001</v>
      </c>
      <c r="AV1829" s="60"/>
      <c r="AW1829" s="60"/>
    </row>
    <row r="1830">
      <c r="B1830" s="64">
        <v>995386.0</v>
      </c>
      <c r="C1830" s="64">
        <v>159.0</v>
      </c>
      <c r="D1830" s="66">
        <v>45434.0</v>
      </c>
      <c r="E1830" s="60" t="s">
        <v>17933</v>
      </c>
      <c r="F1830" s="64">
        <v>5937.0</v>
      </c>
      <c r="G1830" s="65" t="s">
        <v>17934</v>
      </c>
      <c r="H1830" s="60"/>
      <c r="I1830" s="60"/>
      <c r="J1830" s="60"/>
      <c r="K1830" s="60" t="s">
        <v>10521</v>
      </c>
      <c r="L1830" s="64">
        <v>100.0</v>
      </c>
      <c r="M1830" s="60" t="s">
        <v>10507</v>
      </c>
      <c r="N1830" s="64">
        <v>0.0</v>
      </c>
      <c r="O1830" s="64">
        <v>0.0</v>
      </c>
      <c r="P1830" s="60" t="s">
        <v>10508</v>
      </c>
      <c r="Q1830" s="60"/>
      <c r="R1830" s="60"/>
      <c r="S1830" s="60" t="s">
        <v>10507</v>
      </c>
      <c r="T1830" s="60" t="s">
        <v>10508</v>
      </c>
      <c r="U1830" s="60" t="s">
        <v>10508</v>
      </c>
      <c r="V1830" s="60" t="s">
        <v>10508</v>
      </c>
      <c r="W1830" s="64">
        <v>1.0</v>
      </c>
      <c r="X1830" s="60" t="s">
        <v>10509</v>
      </c>
      <c r="Y1830" s="60" t="s">
        <v>17935</v>
      </c>
      <c r="Z1830" s="60"/>
      <c r="AA1830" s="60"/>
      <c r="AB1830" s="60" t="s">
        <v>10512</v>
      </c>
      <c r="AC1830" s="60"/>
      <c r="AD1830" s="60"/>
      <c r="AE1830" s="60" t="s">
        <v>10507</v>
      </c>
      <c r="AF1830" s="60" t="s">
        <v>10507</v>
      </c>
      <c r="AG1830" s="60" t="s">
        <v>10513</v>
      </c>
      <c r="AH1830" s="60"/>
      <c r="AI1830" s="60"/>
      <c r="AJ1830" s="64">
        <v>25.0</v>
      </c>
      <c r="AK1830" s="64">
        <v>15.0</v>
      </c>
      <c r="AL1830" s="64">
        <v>10.0</v>
      </c>
      <c r="AM1830" s="60"/>
      <c r="AN1830" s="60"/>
      <c r="AO1830" s="60"/>
      <c r="AP1830" s="60"/>
      <c r="AQ1830" s="60"/>
      <c r="AR1830" s="60"/>
      <c r="AS1830" s="65" t="s">
        <v>17936</v>
      </c>
      <c r="AT1830" s="60"/>
      <c r="AU1830" s="60" t="s">
        <v>11001</v>
      </c>
      <c r="AV1830" s="60"/>
      <c r="AW1830" s="60"/>
    </row>
    <row r="1831">
      <c r="B1831" s="64">
        <v>995386.0</v>
      </c>
      <c r="C1831" s="64">
        <v>159.0</v>
      </c>
      <c r="D1831" s="66">
        <v>45434.0</v>
      </c>
      <c r="E1831" s="60" t="s">
        <v>17937</v>
      </c>
      <c r="F1831" s="64">
        <v>5939.0</v>
      </c>
      <c r="G1831" s="65" t="s">
        <v>17938</v>
      </c>
      <c r="H1831" s="60"/>
      <c r="I1831" s="60"/>
      <c r="J1831" s="60"/>
      <c r="K1831" s="60" t="s">
        <v>15787</v>
      </c>
      <c r="L1831" s="64">
        <v>500.0</v>
      </c>
      <c r="M1831" s="60" t="s">
        <v>10507</v>
      </c>
      <c r="N1831" s="64">
        <v>0.0</v>
      </c>
      <c r="O1831" s="64">
        <v>0.0</v>
      </c>
      <c r="P1831" s="60" t="s">
        <v>10508</v>
      </c>
      <c r="Q1831" s="60"/>
      <c r="R1831" s="60"/>
      <c r="S1831" s="60" t="s">
        <v>10507</v>
      </c>
      <c r="T1831" s="60" t="s">
        <v>10508</v>
      </c>
      <c r="U1831" s="60" t="s">
        <v>10508</v>
      </c>
      <c r="V1831" s="60" t="s">
        <v>10508</v>
      </c>
      <c r="W1831" s="64">
        <v>1.0</v>
      </c>
      <c r="X1831" s="60" t="s">
        <v>15486</v>
      </c>
      <c r="Y1831" s="60" t="s">
        <v>16156</v>
      </c>
      <c r="Z1831" s="60"/>
      <c r="AA1831" s="60"/>
      <c r="AB1831" s="60" t="s">
        <v>10512</v>
      </c>
      <c r="AC1831" s="60"/>
      <c r="AD1831" s="60"/>
      <c r="AE1831" s="60" t="s">
        <v>10714</v>
      </c>
      <c r="AF1831" s="60" t="s">
        <v>10507</v>
      </c>
      <c r="AG1831" s="60" t="s">
        <v>10513</v>
      </c>
      <c r="AH1831" s="60"/>
      <c r="AI1831" s="60"/>
      <c r="AJ1831" s="64">
        <v>20.0</v>
      </c>
      <c r="AK1831" s="64">
        <v>15.0</v>
      </c>
      <c r="AL1831" s="64">
        <v>10.0</v>
      </c>
      <c r="AM1831" s="60"/>
      <c r="AN1831" s="60"/>
      <c r="AO1831" s="60"/>
      <c r="AP1831" s="60"/>
      <c r="AQ1831" s="60"/>
      <c r="AR1831" s="60"/>
      <c r="AS1831" s="65" t="s">
        <v>17939</v>
      </c>
      <c r="AT1831" s="60"/>
      <c r="AU1831" s="60" t="s">
        <v>11001</v>
      </c>
      <c r="AV1831" s="60"/>
      <c r="AW1831" s="60"/>
    </row>
    <row r="1832">
      <c r="B1832" s="64">
        <v>995386.0</v>
      </c>
      <c r="C1832" s="64">
        <v>173.0</v>
      </c>
      <c r="D1832" s="66">
        <v>45436.0</v>
      </c>
      <c r="E1832" s="60" t="s">
        <v>15577</v>
      </c>
      <c r="F1832" s="64">
        <v>5941.0</v>
      </c>
      <c r="G1832" s="60"/>
      <c r="H1832" s="60"/>
      <c r="I1832" s="60"/>
      <c r="J1832" s="60"/>
      <c r="K1832" s="60" t="s">
        <v>10706</v>
      </c>
      <c r="L1832" s="64">
        <v>500.0</v>
      </c>
      <c r="M1832" s="60" t="s">
        <v>10507</v>
      </c>
      <c r="N1832" s="64">
        <v>0.0</v>
      </c>
      <c r="O1832" s="64">
        <v>0.0</v>
      </c>
      <c r="P1832" s="60" t="s">
        <v>10508</v>
      </c>
      <c r="Q1832" s="60"/>
      <c r="R1832" s="60"/>
      <c r="S1832" s="60" t="s">
        <v>10507</v>
      </c>
      <c r="T1832" s="60" t="s">
        <v>10508</v>
      </c>
      <c r="U1832" s="60" t="s">
        <v>10508</v>
      </c>
      <c r="V1832" s="60" t="s">
        <v>10508</v>
      </c>
      <c r="W1832" s="64">
        <v>1.0</v>
      </c>
      <c r="X1832" s="60" t="s">
        <v>15526</v>
      </c>
      <c r="Y1832" s="60" t="s">
        <v>15850</v>
      </c>
      <c r="Z1832" s="60"/>
      <c r="AA1832" s="60"/>
      <c r="AB1832" s="60" t="s">
        <v>10512</v>
      </c>
      <c r="AC1832" s="60"/>
      <c r="AD1832" s="60"/>
      <c r="AE1832" s="60" t="s">
        <v>10507</v>
      </c>
      <c r="AF1832" s="60" t="s">
        <v>10507</v>
      </c>
      <c r="AG1832" s="60" t="s">
        <v>10513</v>
      </c>
      <c r="AH1832" s="60"/>
      <c r="AI1832" s="60"/>
      <c r="AJ1832" s="64">
        <v>20.0</v>
      </c>
      <c r="AK1832" s="64">
        <v>15.0</v>
      </c>
      <c r="AL1832" s="64">
        <v>10.0</v>
      </c>
      <c r="AM1832" s="60"/>
      <c r="AN1832" s="60"/>
      <c r="AO1832" s="60"/>
      <c r="AP1832" s="60"/>
      <c r="AQ1832" s="60"/>
      <c r="AR1832" s="60"/>
      <c r="AS1832" s="65" t="s">
        <v>17940</v>
      </c>
      <c r="AT1832" s="60"/>
      <c r="AU1832" s="60" t="s">
        <v>15529</v>
      </c>
      <c r="AV1832" s="60"/>
      <c r="AW1832" s="60"/>
    </row>
    <row r="1833">
      <c r="B1833" s="64">
        <v>995386.0</v>
      </c>
      <c r="C1833" s="64">
        <v>141.0</v>
      </c>
      <c r="D1833" s="66">
        <v>45436.0</v>
      </c>
      <c r="E1833" s="60" t="s">
        <v>17941</v>
      </c>
      <c r="F1833" s="64">
        <v>5943.0</v>
      </c>
      <c r="G1833" s="60"/>
      <c r="H1833" s="60"/>
      <c r="I1833" s="60"/>
      <c r="J1833" s="60"/>
      <c r="K1833" s="60" t="s">
        <v>17942</v>
      </c>
      <c r="L1833" s="64">
        <v>500.0</v>
      </c>
      <c r="M1833" s="60" t="s">
        <v>10507</v>
      </c>
      <c r="N1833" s="64">
        <v>0.0</v>
      </c>
      <c r="O1833" s="64">
        <v>0.0</v>
      </c>
      <c r="P1833" s="60" t="s">
        <v>10508</v>
      </c>
      <c r="Q1833" s="60"/>
      <c r="R1833" s="60"/>
      <c r="S1833" s="60" t="s">
        <v>10507</v>
      </c>
      <c r="T1833" s="60" t="s">
        <v>10508</v>
      </c>
      <c r="U1833" s="60" t="s">
        <v>10508</v>
      </c>
      <c r="V1833" s="60" t="s">
        <v>10508</v>
      </c>
      <c r="W1833" s="64">
        <v>1.0</v>
      </c>
      <c r="X1833" s="60" t="s">
        <v>17129</v>
      </c>
      <c r="Y1833" s="60" t="s">
        <v>17130</v>
      </c>
      <c r="Z1833" s="60"/>
      <c r="AA1833" s="60"/>
      <c r="AB1833" s="60" t="s">
        <v>10512</v>
      </c>
      <c r="AC1833" s="60"/>
      <c r="AD1833" s="60"/>
      <c r="AE1833" s="60" t="s">
        <v>10507</v>
      </c>
      <c r="AF1833" s="60" t="s">
        <v>10507</v>
      </c>
      <c r="AG1833" s="60" t="s">
        <v>10513</v>
      </c>
      <c r="AH1833" s="60"/>
      <c r="AI1833" s="60"/>
      <c r="AJ1833" s="64">
        <v>20.0</v>
      </c>
      <c r="AK1833" s="64">
        <v>15.0</v>
      </c>
      <c r="AL1833" s="64">
        <v>10.0</v>
      </c>
      <c r="AM1833" s="60"/>
      <c r="AN1833" s="60"/>
      <c r="AO1833" s="60"/>
      <c r="AP1833" s="60"/>
      <c r="AQ1833" s="60"/>
      <c r="AR1833" s="60"/>
      <c r="AS1833" s="65" t="s">
        <v>17943</v>
      </c>
      <c r="AT1833" s="60"/>
      <c r="AU1833" s="60" t="s">
        <v>11698</v>
      </c>
      <c r="AV1833" s="60"/>
      <c r="AW1833" s="60"/>
    </row>
    <row r="1834">
      <c r="B1834" s="64">
        <v>995386.0</v>
      </c>
      <c r="C1834" s="64">
        <v>101.0</v>
      </c>
      <c r="D1834" s="66">
        <v>45436.0</v>
      </c>
      <c r="E1834" s="60" t="s">
        <v>17944</v>
      </c>
      <c r="F1834" s="64">
        <v>5945.0</v>
      </c>
      <c r="G1834" s="60"/>
      <c r="H1834" s="60"/>
      <c r="I1834" s="60"/>
      <c r="J1834" s="60"/>
      <c r="K1834" s="60" t="s">
        <v>17071</v>
      </c>
      <c r="L1834" s="64">
        <v>100.0</v>
      </c>
      <c r="M1834" s="60" t="s">
        <v>10507</v>
      </c>
      <c r="N1834" s="64">
        <v>-1.0</v>
      </c>
      <c r="O1834" s="64">
        <v>0.0</v>
      </c>
      <c r="P1834" s="60" t="s">
        <v>10508</v>
      </c>
      <c r="Q1834" s="60"/>
      <c r="R1834" s="60"/>
      <c r="S1834" s="60" t="s">
        <v>10507</v>
      </c>
      <c r="T1834" s="60" t="s">
        <v>10508</v>
      </c>
      <c r="U1834" s="60" t="s">
        <v>10508</v>
      </c>
      <c r="V1834" s="60" t="s">
        <v>10508</v>
      </c>
      <c r="W1834" s="64">
        <v>2.0</v>
      </c>
      <c r="X1834" s="60" t="s">
        <v>15633</v>
      </c>
      <c r="Y1834" s="60" t="s">
        <v>12833</v>
      </c>
      <c r="Z1834" s="60"/>
      <c r="AA1834" s="60"/>
      <c r="AB1834" s="60" t="s">
        <v>10512</v>
      </c>
      <c r="AC1834" s="60"/>
      <c r="AD1834" s="60"/>
      <c r="AE1834" s="60" t="s">
        <v>10507</v>
      </c>
      <c r="AF1834" s="60" t="s">
        <v>10507</v>
      </c>
      <c r="AG1834" s="60" t="s">
        <v>10513</v>
      </c>
      <c r="AH1834" s="60"/>
      <c r="AI1834" s="60"/>
      <c r="AJ1834" s="64">
        <v>25.0</v>
      </c>
      <c r="AK1834" s="64">
        <v>15.0</v>
      </c>
      <c r="AL1834" s="64">
        <v>10.0</v>
      </c>
      <c r="AM1834" s="60"/>
      <c r="AN1834" s="60"/>
      <c r="AO1834" s="60"/>
      <c r="AP1834" s="60"/>
      <c r="AQ1834" s="60"/>
      <c r="AR1834" s="60"/>
      <c r="AS1834" s="65" t="s">
        <v>17945</v>
      </c>
      <c r="AT1834" s="60"/>
      <c r="AU1834" s="60" t="s">
        <v>12699</v>
      </c>
      <c r="AV1834" s="60"/>
      <c r="AW1834" s="60"/>
    </row>
    <row r="1835">
      <c r="B1835" s="64">
        <v>995386.0</v>
      </c>
      <c r="C1835" s="64">
        <v>175.0</v>
      </c>
      <c r="D1835" s="66">
        <v>45436.0</v>
      </c>
      <c r="E1835" s="60" t="s">
        <v>17946</v>
      </c>
      <c r="F1835" s="64">
        <v>5947.0</v>
      </c>
      <c r="G1835" s="60"/>
      <c r="H1835" s="60"/>
      <c r="I1835" s="60"/>
      <c r="J1835" s="60"/>
      <c r="K1835" s="60" t="s">
        <v>10706</v>
      </c>
      <c r="L1835" s="64">
        <v>500.0</v>
      </c>
      <c r="M1835" s="60" t="s">
        <v>10507</v>
      </c>
      <c r="N1835" s="64">
        <v>0.0</v>
      </c>
      <c r="O1835" s="64">
        <v>0.0</v>
      </c>
      <c r="P1835" s="60" t="s">
        <v>10508</v>
      </c>
      <c r="Q1835" s="60"/>
      <c r="R1835" s="60"/>
      <c r="S1835" s="60" t="s">
        <v>10507</v>
      </c>
      <c r="T1835" s="60" t="s">
        <v>10508</v>
      </c>
      <c r="U1835" s="60" t="s">
        <v>10508</v>
      </c>
      <c r="V1835" s="60" t="s">
        <v>10508</v>
      </c>
      <c r="W1835" s="64">
        <v>1.0</v>
      </c>
      <c r="X1835" s="60" t="s">
        <v>15633</v>
      </c>
      <c r="Y1835" s="60" t="s">
        <v>17947</v>
      </c>
      <c r="Z1835" s="60"/>
      <c r="AA1835" s="60"/>
      <c r="AB1835" s="60" t="s">
        <v>10512</v>
      </c>
      <c r="AC1835" s="60"/>
      <c r="AD1835" s="60"/>
      <c r="AE1835" s="60" t="s">
        <v>10507</v>
      </c>
      <c r="AF1835" s="60" t="s">
        <v>10507</v>
      </c>
      <c r="AG1835" s="60" t="s">
        <v>10513</v>
      </c>
      <c r="AH1835" s="60"/>
      <c r="AI1835" s="60"/>
      <c r="AJ1835" s="64">
        <v>20.0</v>
      </c>
      <c r="AK1835" s="64">
        <v>15.0</v>
      </c>
      <c r="AL1835" s="64">
        <v>10.0</v>
      </c>
      <c r="AM1835" s="60"/>
      <c r="AN1835" s="60"/>
      <c r="AO1835" s="60"/>
      <c r="AP1835" s="60"/>
      <c r="AQ1835" s="60"/>
      <c r="AR1835" s="60"/>
      <c r="AS1835" s="65" t="s">
        <v>17948</v>
      </c>
      <c r="AT1835" s="60"/>
      <c r="AU1835" s="60" t="s">
        <v>15671</v>
      </c>
      <c r="AV1835" s="60"/>
      <c r="AW1835" s="60"/>
    </row>
    <row r="1836">
      <c r="B1836" s="64">
        <v>995386.0</v>
      </c>
      <c r="C1836" s="64">
        <v>173.0</v>
      </c>
      <c r="D1836" s="66">
        <v>45436.0</v>
      </c>
      <c r="E1836" s="60" t="s">
        <v>17949</v>
      </c>
      <c r="F1836" s="64">
        <v>5949.0</v>
      </c>
      <c r="G1836" s="60"/>
      <c r="H1836" s="60"/>
      <c r="I1836" s="60"/>
      <c r="J1836" s="60"/>
      <c r="K1836" s="60" t="s">
        <v>17071</v>
      </c>
      <c r="L1836" s="64">
        <v>500.0</v>
      </c>
      <c r="M1836" s="60" t="s">
        <v>10507</v>
      </c>
      <c r="N1836" s="64">
        <v>0.0</v>
      </c>
      <c r="O1836" s="64">
        <v>0.0</v>
      </c>
      <c r="P1836" s="60" t="s">
        <v>10508</v>
      </c>
      <c r="Q1836" s="60"/>
      <c r="R1836" s="60"/>
      <c r="S1836" s="60" t="s">
        <v>10507</v>
      </c>
      <c r="T1836" s="60" t="s">
        <v>10508</v>
      </c>
      <c r="U1836" s="60" t="s">
        <v>10508</v>
      </c>
      <c r="V1836" s="60" t="s">
        <v>10508</v>
      </c>
      <c r="W1836" s="64">
        <v>1.0</v>
      </c>
      <c r="X1836" s="60" t="s">
        <v>15633</v>
      </c>
      <c r="Y1836" s="60" t="s">
        <v>16766</v>
      </c>
      <c r="Z1836" s="60"/>
      <c r="AA1836" s="60"/>
      <c r="AB1836" s="60" t="s">
        <v>10512</v>
      </c>
      <c r="AC1836" s="60"/>
      <c r="AD1836" s="60"/>
      <c r="AE1836" s="60" t="s">
        <v>10507</v>
      </c>
      <c r="AF1836" s="60" t="s">
        <v>10507</v>
      </c>
      <c r="AG1836" s="60" t="s">
        <v>10513</v>
      </c>
      <c r="AH1836" s="60"/>
      <c r="AI1836" s="60"/>
      <c r="AJ1836" s="64">
        <v>20.0</v>
      </c>
      <c r="AK1836" s="64">
        <v>15.0</v>
      </c>
      <c r="AL1836" s="64">
        <v>10.0</v>
      </c>
      <c r="AM1836" s="60"/>
      <c r="AN1836" s="60"/>
      <c r="AO1836" s="60"/>
      <c r="AP1836" s="60"/>
      <c r="AQ1836" s="60"/>
      <c r="AR1836" s="60"/>
      <c r="AS1836" s="65" t="s">
        <v>17950</v>
      </c>
      <c r="AT1836" s="60"/>
      <c r="AU1836" s="60" t="s">
        <v>15529</v>
      </c>
      <c r="AV1836" s="60"/>
      <c r="AW1836" s="60"/>
    </row>
    <row r="1837">
      <c r="B1837" s="64">
        <v>995386.0</v>
      </c>
      <c r="C1837" s="64">
        <v>175.0</v>
      </c>
      <c r="D1837" s="66">
        <v>45436.0</v>
      </c>
      <c r="E1837" s="60" t="s">
        <v>17951</v>
      </c>
      <c r="F1837" s="64">
        <v>5951.0</v>
      </c>
      <c r="G1837" s="60"/>
      <c r="H1837" s="60"/>
      <c r="I1837" s="60"/>
      <c r="J1837" s="60"/>
      <c r="K1837" s="60" t="s">
        <v>16838</v>
      </c>
      <c r="L1837" s="64">
        <v>500.0</v>
      </c>
      <c r="M1837" s="60" t="s">
        <v>10507</v>
      </c>
      <c r="N1837" s="64">
        <v>-1.0</v>
      </c>
      <c r="O1837" s="64">
        <v>0.0</v>
      </c>
      <c r="P1837" s="60" t="s">
        <v>10508</v>
      </c>
      <c r="Q1837" s="60"/>
      <c r="R1837" s="60"/>
      <c r="S1837" s="60" t="s">
        <v>10507</v>
      </c>
      <c r="T1837" s="60" t="s">
        <v>10508</v>
      </c>
      <c r="U1837" s="60" t="s">
        <v>10508</v>
      </c>
      <c r="V1837" s="60" t="s">
        <v>10508</v>
      </c>
      <c r="W1837" s="64">
        <v>2.0</v>
      </c>
      <c r="X1837" s="60" t="s">
        <v>15633</v>
      </c>
      <c r="Y1837" s="60" t="s">
        <v>16766</v>
      </c>
      <c r="Z1837" s="60"/>
      <c r="AA1837" s="60"/>
      <c r="AB1837" s="60" t="s">
        <v>10512</v>
      </c>
      <c r="AC1837" s="60"/>
      <c r="AD1837" s="60"/>
      <c r="AE1837" s="60" t="s">
        <v>10507</v>
      </c>
      <c r="AF1837" s="60" t="s">
        <v>10507</v>
      </c>
      <c r="AG1837" s="60" t="s">
        <v>10513</v>
      </c>
      <c r="AH1837" s="60"/>
      <c r="AI1837" s="60"/>
      <c r="AJ1837" s="64">
        <v>20.0</v>
      </c>
      <c r="AK1837" s="64">
        <v>15.0</v>
      </c>
      <c r="AL1837" s="64">
        <v>10.0</v>
      </c>
      <c r="AM1837" s="60"/>
      <c r="AN1837" s="60"/>
      <c r="AO1837" s="60"/>
      <c r="AP1837" s="60"/>
      <c r="AQ1837" s="60"/>
      <c r="AR1837" s="60"/>
      <c r="AS1837" s="65" t="s">
        <v>17952</v>
      </c>
      <c r="AT1837" s="60"/>
      <c r="AU1837" s="60" t="s">
        <v>15671</v>
      </c>
      <c r="AV1837" s="60"/>
      <c r="AW1837" s="60"/>
    </row>
    <row r="1838">
      <c r="B1838" s="64">
        <v>995386.0</v>
      </c>
      <c r="C1838" s="64">
        <v>173.0</v>
      </c>
      <c r="D1838" s="66">
        <v>45436.0</v>
      </c>
      <c r="E1838" s="60" t="s">
        <v>17953</v>
      </c>
      <c r="F1838" s="64">
        <v>5953.0</v>
      </c>
      <c r="G1838" s="60"/>
      <c r="H1838" s="60"/>
      <c r="I1838" s="60"/>
      <c r="J1838" s="60"/>
      <c r="K1838" s="60" t="s">
        <v>10689</v>
      </c>
      <c r="L1838" s="64">
        <v>500.0</v>
      </c>
      <c r="M1838" s="60" t="s">
        <v>10507</v>
      </c>
      <c r="N1838" s="64">
        <v>0.0</v>
      </c>
      <c r="O1838" s="64">
        <v>0.0</v>
      </c>
      <c r="P1838" s="60" t="s">
        <v>10508</v>
      </c>
      <c r="Q1838" s="60"/>
      <c r="R1838" s="60"/>
      <c r="S1838" s="60" t="s">
        <v>10507</v>
      </c>
      <c r="T1838" s="60" t="s">
        <v>10508</v>
      </c>
      <c r="U1838" s="60" t="s">
        <v>10508</v>
      </c>
      <c r="V1838" s="60" t="s">
        <v>10508</v>
      </c>
      <c r="W1838" s="64">
        <v>1.0</v>
      </c>
      <c r="X1838" s="60" t="s">
        <v>15633</v>
      </c>
      <c r="Y1838" s="60" t="s">
        <v>16766</v>
      </c>
      <c r="Z1838" s="60"/>
      <c r="AA1838" s="60"/>
      <c r="AB1838" s="60" t="s">
        <v>10512</v>
      </c>
      <c r="AC1838" s="60"/>
      <c r="AD1838" s="60"/>
      <c r="AE1838" s="60" t="s">
        <v>10507</v>
      </c>
      <c r="AF1838" s="60" t="s">
        <v>10507</v>
      </c>
      <c r="AG1838" s="60" t="s">
        <v>10513</v>
      </c>
      <c r="AH1838" s="60"/>
      <c r="AI1838" s="60"/>
      <c r="AJ1838" s="64">
        <v>20.0</v>
      </c>
      <c r="AK1838" s="64">
        <v>15.0</v>
      </c>
      <c r="AL1838" s="64">
        <v>10.0</v>
      </c>
      <c r="AM1838" s="66">
        <v>45436.0</v>
      </c>
      <c r="AN1838" s="60"/>
      <c r="AO1838" s="60"/>
      <c r="AP1838" s="60"/>
      <c r="AQ1838" s="60"/>
      <c r="AR1838" s="60"/>
      <c r="AS1838" s="65" t="s">
        <v>17954</v>
      </c>
      <c r="AT1838" s="60"/>
      <c r="AU1838" s="60" t="s">
        <v>15529</v>
      </c>
      <c r="AV1838" s="60"/>
      <c r="AW1838" s="60"/>
    </row>
    <row r="1839">
      <c r="B1839" s="64">
        <v>995386.0</v>
      </c>
      <c r="C1839" s="64">
        <v>173.0</v>
      </c>
      <c r="D1839" s="66">
        <v>45436.0</v>
      </c>
      <c r="E1839" s="60" t="s">
        <v>17955</v>
      </c>
      <c r="F1839" s="64">
        <v>5955.0</v>
      </c>
      <c r="G1839" s="60"/>
      <c r="H1839" s="60"/>
      <c r="I1839" s="60"/>
      <c r="J1839" s="60"/>
      <c r="K1839" s="60" t="s">
        <v>10689</v>
      </c>
      <c r="L1839" s="64">
        <v>500.0</v>
      </c>
      <c r="M1839" s="60" t="s">
        <v>10507</v>
      </c>
      <c r="N1839" s="64">
        <v>0.0</v>
      </c>
      <c r="O1839" s="64">
        <v>0.0</v>
      </c>
      <c r="P1839" s="60" t="s">
        <v>10508</v>
      </c>
      <c r="Q1839" s="60"/>
      <c r="R1839" s="60"/>
      <c r="S1839" s="60" t="s">
        <v>10507</v>
      </c>
      <c r="T1839" s="60" t="s">
        <v>10508</v>
      </c>
      <c r="U1839" s="60" t="s">
        <v>10508</v>
      </c>
      <c r="V1839" s="60" t="s">
        <v>10508</v>
      </c>
      <c r="W1839" s="64">
        <v>1.0</v>
      </c>
      <c r="X1839" s="60" t="s">
        <v>15526</v>
      </c>
      <c r="Y1839" s="60" t="s">
        <v>15850</v>
      </c>
      <c r="Z1839" s="60"/>
      <c r="AA1839" s="60"/>
      <c r="AB1839" s="60" t="s">
        <v>10512</v>
      </c>
      <c r="AC1839" s="60"/>
      <c r="AD1839" s="60"/>
      <c r="AE1839" s="60" t="s">
        <v>10507</v>
      </c>
      <c r="AF1839" s="60" t="s">
        <v>10507</v>
      </c>
      <c r="AG1839" s="60" t="s">
        <v>10513</v>
      </c>
      <c r="AH1839" s="60"/>
      <c r="AI1839" s="60"/>
      <c r="AJ1839" s="64">
        <v>20.0</v>
      </c>
      <c r="AK1839" s="64">
        <v>15.0</v>
      </c>
      <c r="AL1839" s="64">
        <v>10.0</v>
      </c>
      <c r="AM1839" s="60"/>
      <c r="AN1839" s="60"/>
      <c r="AO1839" s="60"/>
      <c r="AP1839" s="60"/>
      <c r="AQ1839" s="60"/>
      <c r="AR1839" s="60"/>
      <c r="AS1839" s="65" t="s">
        <v>17956</v>
      </c>
      <c r="AT1839" s="60"/>
      <c r="AU1839" s="60" t="s">
        <v>15529</v>
      </c>
      <c r="AV1839" s="60"/>
      <c r="AW1839" s="60"/>
    </row>
    <row r="1840">
      <c r="B1840" s="64">
        <v>995386.0</v>
      </c>
      <c r="C1840" s="64">
        <v>173.0</v>
      </c>
      <c r="D1840" s="66">
        <v>45436.0</v>
      </c>
      <c r="E1840" s="60" t="s">
        <v>17957</v>
      </c>
      <c r="F1840" s="64">
        <v>5957.0</v>
      </c>
      <c r="G1840" s="60"/>
      <c r="H1840" s="60"/>
      <c r="I1840" s="60"/>
      <c r="J1840" s="60"/>
      <c r="K1840" s="60" t="s">
        <v>10534</v>
      </c>
      <c r="L1840" s="64">
        <v>500.0</v>
      </c>
      <c r="M1840" s="60" t="s">
        <v>10507</v>
      </c>
      <c r="N1840" s="64">
        <v>0.0</v>
      </c>
      <c r="O1840" s="64">
        <v>0.0</v>
      </c>
      <c r="P1840" s="60" t="s">
        <v>10508</v>
      </c>
      <c r="Q1840" s="60"/>
      <c r="R1840" s="60"/>
      <c r="S1840" s="60" t="s">
        <v>10507</v>
      </c>
      <c r="T1840" s="60" t="s">
        <v>10508</v>
      </c>
      <c r="U1840" s="60" t="s">
        <v>10508</v>
      </c>
      <c r="V1840" s="60" t="s">
        <v>10508</v>
      </c>
      <c r="W1840" s="64">
        <v>1.0</v>
      </c>
      <c r="X1840" s="60" t="s">
        <v>15526</v>
      </c>
      <c r="Y1840" s="60" t="s">
        <v>15850</v>
      </c>
      <c r="Z1840" s="60"/>
      <c r="AA1840" s="60"/>
      <c r="AB1840" s="60" t="s">
        <v>10512</v>
      </c>
      <c r="AC1840" s="60"/>
      <c r="AD1840" s="60"/>
      <c r="AE1840" s="60" t="s">
        <v>10507</v>
      </c>
      <c r="AF1840" s="60" t="s">
        <v>10507</v>
      </c>
      <c r="AG1840" s="60" t="s">
        <v>10513</v>
      </c>
      <c r="AH1840" s="60"/>
      <c r="AI1840" s="60"/>
      <c r="AJ1840" s="64">
        <v>20.0</v>
      </c>
      <c r="AK1840" s="64">
        <v>15.0</v>
      </c>
      <c r="AL1840" s="64">
        <v>10.0</v>
      </c>
      <c r="AM1840" s="60"/>
      <c r="AN1840" s="60"/>
      <c r="AO1840" s="60"/>
      <c r="AP1840" s="60"/>
      <c r="AQ1840" s="60"/>
      <c r="AR1840" s="60"/>
      <c r="AS1840" s="65" t="s">
        <v>17958</v>
      </c>
      <c r="AT1840" s="60"/>
      <c r="AU1840" s="60" t="s">
        <v>15529</v>
      </c>
      <c r="AV1840" s="60"/>
      <c r="AW1840" s="60"/>
    </row>
    <row r="1841">
      <c r="B1841" s="64">
        <v>995386.0</v>
      </c>
      <c r="C1841" s="64">
        <v>141.0</v>
      </c>
      <c r="D1841" s="66">
        <v>45436.0</v>
      </c>
      <c r="E1841" s="60" t="s">
        <v>17959</v>
      </c>
      <c r="F1841" s="64">
        <v>5959.0</v>
      </c>
      <c r="G1841" s="60"/>
      <c r="H1841" s="60"/>
      <c r="I1841" s="60"/>
      <c r="J1841" s="60"/>
      <c r="K1841" s="60" t="s">
        <v>10869</v>
      </c>
      <c r="L1841" s="64">
        <v>500.0</v>
      </c>
      <c r="M1841" s="60" t="s">
        <v>10507</v>
      </c>
      <c r="N1841" s="64">
        <v>-1.0</v>
      </c>
      <c r="O1841" s="64">
        <v>0.0</v>
      </c>
      <c r="P1841" s="60" t="s">
        <v>10508</v>
      </c>
      <c r="Q1841" s="60"/>
      <c r="R1841" s="60"/>
      <c r="S1841" s="60" t="s">
        <v>10507</v>
      </c>
      <c r="T1841" s="60" t="s">
        <v>10508</v>
      </c>
      <c r="U1841" s="60" t="s">
        <v>10508</v>
      </c>
      <c r="V1841" s="60" t="s">
        <v>10508</v>
      </c>
      <c r="W1841" s="64">
        <v>2.0</v>
      </c>
      <c r="X1841" s="60" t="s">
        <v>17129</v>
      </c>
      <c r="Y1841" s="60" t="s">
        <v>17130</v>
      </c>
      <c r="Z1841" s="60"/>
      <c r="AA1841" s="60"/>
      <c r="AB1841" s="60" t="s">
        <v>10512</v>
      </c>
      <c r="AC1841" s="60"/>
      <c r="AD1841" s="60"/>
      <c r="AE1841" s="60" t="s">
        <v>10507</v>
      </c>
      <c r="AF1841" s="60" t="s">
        <v>10507</v>
      </c>
      <c r="AG1841" s="60" t="s">
        <v>10513</v>
      </c>
      <c r="AH1841" s="60"/>
      <c r="AI1841" s="60"/>
      <c r="AJ1841" s="64">
        <v>20.0</v>
      </c>
      <c r="AK1841" s="64">
        <v>15.0</v>
      </c>
      <c r="AL1841" s="64">
        <v>10.0</v>
      </c>
      <c r="AM1841" s="60"/>
      <c r="AN1841" s="60"/>
      <c r="AO1841" s="60"/>
      <c r="AP1841" s="60"/>
      <c r="AQ1841" s="60"/>
      <c r="AR1841" s="60"/>
      <c r="AS1841" s="65" t="s">
        <v>17960</v>
      </c>
      <c r="AT1841" s="60"/>
      <c r="AU1841" s="60" t="s">
        <v>11698</v>
      </c>
      <c r="AV1841" s="60"/>
      <c r="AW1841" s="60"/>
    </row>
    <row r="1842">
      <c r="B1842" s="64">
        <v>995386.0</v>
      </c>
      <c r="C1842" s="64">
        <v>175.0</v>
      </c>
      <c r="D1842" s="66">
        <v>45436.0</v>
      </c>
      <c r="E1842" s="60" t="s">
        <v>17961</v>
      </c>
      <c r="F1842" s="64">
        <v>5961.0</v>
      </c>
      <c r="G1842" s="60"/>
      <c r="H1842" s="60"/>
      <c r="I1842" s="60"/>
      <c r="J1842" s="60"/>
      <c r="K1842" s="60" t="s">
        <v>16838</v>
      </c>
      <c r="L1842" s="64">
        <v>500.0</v>
      </c>
      <c r="M1842" s="60" t="s">
        <v>10507</v>
      </c>
      <c r="N1842" s="64">
        <v>0.0</v>
      </c>
      <c r="O1842" s="64">
        <v>0.0</v>
      </c>
      <c r="P1842" s="60" t="s">
        <v>10508</v>
      </c>
      <c r="Q1842" s="60"/>
      <c r="R1842" s="60"/>
      <c r="S1842" s="60" t="s">
        <v>10507</v>
      </c>
      <c r="T1842" s="60" t="s">
        <v>10508</v>
      </c>
      <c r="U1842" s="60" t="s">
        <v>10508</v>
      </c>
      <c r="V1842" s="60" t="s">
        <v>10508</v>
      </c>
      <c r="W1842" s="64">
        <v>1.0</v>
      </c>
      <c r="X1842" s="60" t="s">
        <v>15633</v>
      </c>
      <c r="Y1842" s="60" t="s">
        <v>17373</v>
      </c>
      <c r="Z1842" s="60"/>
      <c r="AA1842" s="60"/>
      <c r="AB1842" s="60" t="s">
        <v>10512</v>
      </c>
      <c r="AC1842" s="60"/>
      <c r="AD1842" s="60"/>
      <c r="AE1842" s="60" t="s">
        <v>10507</v>
      </c>
      <c r="AF1842" s="60" t="s">
        <v>10507</v>
      </c>
      <c r="AG1842" s="60" t="s">
        <v>10513</v>
      </c>
      <c r="AH1842" s="60"/>
      <c r="AI1842" s="60"/>
      <c r="AJ1842" s="64">
        <v>20.0</v>
      </c>
      <c r="AK1842" s="64">
        <v>15.0</v>
      </c>
      <c r="AL1842" s="64">
        <v>10.0</v>
      </c>
      <c r="AM1842" s="60"/>
      <c r="AN1842" s="60"/>
      <c r="AO1842" s="60"/>
      <c r="AP1842" s="60"/>
      <c r="AQ1842" s="60"/>
      <c r="AR1842" s="60"/>
      <c r="AS1842" s="65" t="s">
        <v>17962</v>
      </c>
      <c r="AT1842" s="60"/>
      <c r="AU1842" s="60" t="s">
        <v>15671</v>
      </c>
      <c r="AV1842" s="60"/>
      <c r="AW1842" s="60"/>
    </row>
    <row r="1843">
      <c r="B1843" s="64">
        <v>995386.0</v>
      </c>
      <c r="C1843" s="64">
        <v>175.0</v>
      </c>
      <c r="D1843" s="66">
        <v>45436.0</v>
      </c>
      <c r="E1843" s="60" t="s">
        <v>17963</v>
      </c>
      <c r="F1843" s="64">
        <v>5963.0</v>
      </c>
      <c r="G1843" s="60"/>
      <c r="H1843" s="60"/>
      <c r="I1843" s="60"/>
      <c r="J1843" s="60"/>
      <c r="K1843" s="60" t="s">
        <v>17296</v>
      </c>
      <c r="L1843" s="64">
        <v>500.0</v>
      </c>
      <c r="M1843" s="60" t="s">
        <v>10507</v>
      </c>
      <c r="N1843" s="64">
        <v>0.0</v>
      </c>
      <c r="O1843" s="64">
        <v>0.0</v>
      </c>
      <c r="P1843" s="60" t="s">
        <v>10508</v>
      </c>
      <c r="Q1843" s="60"/>
      <c r="R1843" s="60"/>
      <c r="S1843" s="60" t="s">
        <v>10507</v>
      </c>
      <c r="T1843" s="60" t="s">
        <v>10508</v>
      </c>
      <c r="U1843" s="60" t="s">
        <v>10508</v>
      </c>
      <c r="V1843" s="60" t="s">
        <v>10508</v>
      </c>
      <c r="W1843" s="64">
        <v>1.0</v>
      </c>
      <c r="X1843" s="60" t="s">
        <v>15633</v>
      </c>
      <c r="Y1843" s="60" t="s">
        <v>17373</v>
      </c>
      <c r="Z1843" s="60"/>
      <c r="AA1843" s="60"/>
      <c r="AB1843" s="60" t="s">
        <v>10512</v>
      </c>
      <c r="AC1843" s="60"/>
      <c r="AD1843" s="60"/>
      <c r="AE1843" s="60" t="s">
        <v>10507</v>
      </c>
      <c r="AF1843" s="60" t="s">
        <v>10507</v>
      </c>
      <c r="AG1843" s="60" t="s">
        <v>10513</v>
      </c>
      <c r="AH1843" s="60"/>
      <c r="AI1843" s="60"/>
      <c r="AJ1843" s="64">
        <v>20.0</v>
      </c>
      <c r="AK1843" s="64">
        <v>15.0</v>
      </c>
      <c r="AL1843" s="64">
        <v>10.0</v>
      </c>
      <c r="AM1843" s="60"/>
      <c r="AN1843" s="60"/>
      <c r="AO1843" s="60"/>
      <c r="AP1843" s="60"/>
      <c r="AQ1843" s="60"/>
      <c r="AR1843" s="60"/>
      <c r="AS1843" s="65" t="s">
        <v>17964</v>
      </c>
      <c r="AT1843" s="60"/>
      <c r="AU1843" s="60" t="s">
        <v>15671</v>
      </c>
      <c r="AV1843" s="60"/>
      <c r="AW1843" s="60"/>
    </row>
    <row r="1844">
      <c r="B1844" s="64">
        <v>995386.0</v>
      </c>
      <c r="C1844" s="64">
        <v>173.0</v>
      </c>
      <c r="D1844" s="66">
        <v>45436.0</v>
      </c>
      <c r="E1844" s="60" t="s">
        <v>15577</v>
      </c>
      <c r="F1844" s="64">
        <v>5965.0</v>
      </c>
      <c r="G1844" s="60"/>
      <c r="H1844" s="60"/>
      <c r="I1844" s="60"/>
      <c r="J1844" s="60"/>
      <c r="K1844" s="60" t="s">
        <v>10869</v>
      </c>
      <c r="L1844" s="64">
        <v>500.0</v>
      </c>
      <c r="M1844" s="60" t="s">
        <v>10507</v>
      </c>
      <c r="N1844" s="64">
        <v>0.0</v>
      </c>
      <c r="O1844" s="64">
        <v>0.0</v>
      </c>
      <c r="P1844" s="60" t="s">
        <v>10508</v>
      </c>
      <c r="Q1844" s="60"/>
      <c r="R1844" s="60"/>
      <c r="S1844" s="60" t="s">
        <v>10507</v>
      </c>
      <c r="T1844" s="60" t="s">
        <v>10508</v>
      </c>
      <c r="U1844" s="60" t="s">
        <v>10508</v>
      </c>
      <c r="V1844" s="60" t="s">
        <v>10508</v>
      </c>
      <c r="W1844" s="64">
        <v>1.0</v>
      </c>
      <c r="X1844" s="60" t="s">
        <v>15526</v>
      </c>
      <c r="Y1844" s="60" t="s">
        <v>15850</v>
      </c>
      <c r="Z1844" s="60"/>
      <c r="AA1844" s="60"/>
      <c r="AB1844" s="60" t="s">
        <v>10512</v>
      </c>
      <c r="AC1844" s="60"/>
      <c r="AD1844" s="60"/>
      <c r="AE1844" s="60" t="s">
        <v>10507</v>
      </c>
      <c r="AF1844" s="60" t="s">
        <v>10507</v>
      </c>
      <c r="AG1844" s="60" t="s">
        <v>10513</v>
      </c>
      <c r="AH1844" s="60"/>
      <c r="AI1844" s="60"/>
      <c r="AJ1844" s="64">
        <v>20.0</v>
      </c>
      <c r="AK1844" s="64">
        <v>15.0</v>
      </c>
      <c r="AL1844" s="64">
        <v>10.0</v>
      </c>
      <c r="AM1844" s="60"/>
      <c r="AN1844" s="66">
        <v>45436.0</v>
      </c>
      <c r="AO1844" s="60"/>
      <c r="AP1844" s="60"/>
      <c r="AQ1844" s="60"/>
      <c r="AR1844" s="60"/>
      <c r="AS1844" s="65" t="s">
        <v>17965</v>
      </c>
      <c r="AT1844" s="60"/>
      <c r="AU1844" s="60" t="s">
        <v>15529</v>
      </c>
      <c r="AV1844" s="60"/>
      <c r="AW1844" s="60"/>
    </row>
    <row r="1845">
      <c r="B1845" s="64">
        <v>995386.0</v>
      </c>
      <c r="C1845" s="64">
        <v>171.0</v>
      </c>
      <c r="D1845" s="66">
        <v>45436.0</v>
      </c>
      <c r="E1845" s="60" t="s">
        <v>17966</v>
      </c>
      <c r="F1845" s="64">
        <v>5967.0</v>
      </c>
      <c r="G1845" s="60"/>
      <c r="H1845" s="60"/>
      <c r="I1845" s="60"/>
      <c r="J1845" s="60"/>
      <c r="K1845" s="60" t="s">
        <v>16851</v>
      </c>
      <c r="L1845" s="64">
        <v>500.0</v>
      </c>
      <c r="M1845" s="60" t="s">
        <v>10507</v>
      </c>
      <c r="N1845" s="64">
        <v>0.0</v>
      </c>
      <c r="O1845" s="64">
        <v>0.0</v>
      </c>
      <c r="P1845" s="60" t="s">
        <v>10508</v>
      </c>
      <c r="Q1845" s="60"/>
      <c r="R1845" s="60"/>
      <c r="S1845" s="60" t="s">
        <v>10507</v>
      </c>
      <c r="T1845" s="60" t="s">
        <v>10508</v>
      </c>
      <c r="U1845" s="60" t="s">
        <v>10508</v>
      </c>
      <c r="V1845" s="60" t="s">
        <v>10508</v>
      </c>
      <c r="W1845" s="64">
        <v>1.0</v>
      </c>
      <c r="X1845" s="60" t="s">
        <v>15633</v>
      </c>
      <c r="Y1845" s="60" t="s">
        <v>16766</v>
      </c>
      <c r="Z1845" s="60"/>
      <c r="AA1845" s="60"/>
      <c r="AB1845" s="60" t="s">
        <v>10512</v>
      </c>
      <c r="AC1845" s="60"/>
      <c r="AD1845" s="60"/>
      <c r="AE1845" s="60" t="s">
        <v>10507</v>
      </c>
      <c r="AF1845" s="60" t="s">
        <v>10507</v>
      </c>
      <c r="AG1845" s="60" t="s">
        <v>10513</v>
      </c>
      <c r="AH1845" s="60"/>
      <c r="AI1845" s="60"/>
      <c r="AJ1845" s="64">
        <v>20.0</v>
      </c>
      <c r="AK1845" s="64">
        <v>15.0</v>
      </c>
      <c r="AL1845" s="64">
        <v>10.0</v>
      </c>
      <c r="AM1845" s="60"/>
      <c r="AN1845" s="60"/>
      <c r="AO1845" s="60"/>
      <c r="AP1845" s="60"/>
      <c r="AQ1845" s="60"/>
      <c r="AR1845" s="60"/>
      <c r="AS1845" s="65" t="s">
        <v>17967</v>
      </c>
      <c r="AT1845" s="60"/>
      <c r="AU1845" s="60" t="s">
        <v>15636</v>
      </c>
      <c r="AV1845" s="60"/>
      <c r="AW1845" s="60"/>
    </row>
    <row r="1846">
      <c r="B1846" s="64">
        <v>995386.0</v>
      </c>
      <c r="C1846" s="64">
        <v>171.0</v>
      </c>
      <c r="D1846" s="66">
        <v>45436.0</v>
      </c>
      <c r="E1846" s="60" t="s">
        <v>17968</v>
      </c>
      <c r="F1846" s="64">
        <v>5969.0</v>
      </c>
      <c r="G1846" s="60"/>
      <c r="H1846" s="60"/>
      <c r="I1846" s="60"/>
      <c r="J1846" s="60"/>
      <c r="K1846" s="60" t="s">
        <v>11820</v>
      </c>
      <c r="L1846" s="64">
        <v>500.0</v>
      </c>
      <c r="M1846" s="60" t="s">
        <v>10507</v>
      </c>
      <c r="N1846" s="64">
        <v>0.0</v>
      </c>
      <c r="O1846" s="64">
        <v>0.0</v>
      </c>
      <c r="P1846" s="60" t="s">
        <v>10508</v>
      </c>
      <c r="Q1846" s="60"/>
      <c r="R1846" s="60"/>
      <c r="S1846" s="60" t="s">
        <v>10507</v>
      </c>
      <c r="T1846" s="60" t="s">
        <v>10508</v>
      </c>
      <c r="U1846" s="60" t="s">
        <v>10508</v>
      </c>
      <c r="V1846" s="60" t="s">
        <v>10508</v>
      </c>
      <c r="W1846" s="64">
        <v>1.0</v>
      </c>
      <c r="X1846" s="60" t="s">
        <v>15633</v>
      </c>
      <c r="Y1846" s="60" t="s">
        <v>16766</v>
      </c>
      <c r="Z1846" s="60"/>
      <c r="AA1846" s="60"/>
      <c r="AB1846" s="60" t="s">
        <v>10512</v>
      </c>
      <c r="AC1846" s="60"/>
      <c r="AD1846" s="60"/>
      <c r="AE1846" s="60" t="s">
        <v>10507</v>
      </c>
      <c r="AF1846" s="60" t="s">
        <v>10507</v>
      </c>
      <c r="AG1846" s="60" t="s">
        <v>10513</v>
      </c>
      <c r="AH1846" s="60"/>
      <c r="AI1846" s="60"/>
      <c r="AJ1846" s="64">
        <v>20.0</v>
      </c>
      <c r="AK1846" s="64">
        <v>15.0</v>
      </c>
      <c r="AL1846" s="64">
        <v>10.0</v>
      </c>
      <c r="AM1846" s="60"/>
      <c r="AN1846" s="60"/>
      <c r="AO1846" s="60"/>
      <c r="AP1846" s="60"/>
      <c r="AQ1846" s="60"/>
      <c r="AR1846" s="60"/>
      <c r="AS1846" s="65" t="s">
        <v>17969</v>
      </c>
      <c r="AT1846" s="60"/>
      <c r="AU1846" s="60" t="s">
        <v>15636</v>
      </c>
      <c r="AV1846" s="60"/>
      <c r="AW1846" s="60"/>
    </row>
    <row r="1847">
      <c r="B1847" s="64">
        <v>995386.0</v>
      </c>
      <c r="C1847" s="64">
        <v>173.0</v>
      </c>
      <c r="D1847" s="66">
        <v>45436.0</v>
      </c>
      <c r="E1847" s="60" t="s">
        <v>17970</v>
      </c>
      <c r="F1847" s="64">
        <v>5971.0</v>
      </c>
      <c r="G1847" s="60"/>
      <c r="H1847" s="60"/>
      <c r="I1847" s="60"/>
      <c r="J1847" s="60"/>
      <c r="K1847" s="60" t="s">
        <v>10578</v>
      </c>
      <c r="L1847" s="64">
        <v>500.0</v>
      </c>
      <c r="M1847" s="60" t="s">
        <v>10507</v>
      </c>
      <c r="N1847" s="64">
        <v>0.0</v>
      </c>
      <c r="O1847" s="64">
        <v>0.0</v>
      </c>
      <c r="P1847" s="60" t="s">
        <v>10508</v>
      </c>
      <c r="Q1847" s="60"/>
      <c r="R1847" s="60"/>
      <c r="S1847" s="60" t="s">
        <v>10507</v>
      </c>
      <c r="T1847" s="60" t="s">
        <v>10508</v>
      </c>
      <c r="U1847" s="60" t="s">
        <v>10508</v>
      </c>
      <c r="V1847" s="60" t="s">
        <v>10508</v>
      </c>
      <c r="W1847" s="64">
        <v>1.0</v>
      </c>
      <c r="X1847" s="60" t="s">
        <v>15526</v>
      </c>
      <c r="Y1847" s="60" t="s">
        <v>16222</v>
      </c>
      <c r="Z1847" s="60"/>
      <c r="AA1847" s="60"/>
      <c r="AB1847" s="60" t="s">
        <v>10512</v>
      </c>
      <c r="AC1847" s="60"/>
      <c r="AD1847" s="60"/>
      <c r="AE1847" s="60" t="s">
        <v>10714</v>
      </c>
      <c r="AF1847" s="60" t="s">
        <v>10507</v>
      </c>
      <c r="AG1847" s="60" t="s">
        <v>10513</v>
      </c>
      <c r="AH1847" s="60"/>
      <c r="AI1847" s="60"/>
      <c r="AJ1847" s="64">
        <v>20.0</v>
      </c>
      <c r="AK1847" s="64">
        <v>15.0</v>
      </c>
      <c r="AL1847" s="64">
        <v>10.0</v>
      </c>
      <c r="AM1847" s="60"/>
      <c r="AN1847" s="60"/>
      <c r="AO1847" s="60"/>
      <c r="AP1847" s="60"/>
      <c r="AQ1847" s="60"/>
      <c r="AR1847" s="60"/>
      <c r="AS1847" s="65" t="s">
        <v>17971</v>
      </c>
      <c r="AT1847" s="60"/>
      <c r="AU1847" s="60" t="s">
        <v>15529</v>
      </c>
      <c r="AV1847" s="60"/>
      <c r="AW1847" s="60"/>
    </row>
    <row r="1848">
      <c r="B1848" s="64">
        <v>995386.0</v>
      </c>
      <c r="C1848" s="64">
        <v>173.0</v>
      </c>
      <c r="D1848" s="66">
        <v>45436.0</v>
      </c>
      <c r="E1848" s="60" t="s">
        <v>17972</v>
      </c>
      <c r="F1848" s="64">
        <v>5973.0</v>
      </c>
      <c r="G1848" s="60"/>
      <c r="H1848" s="60"/>
      <c r="I1848" s="60"/>
      <c r="J1848" s="60"/>
      <c r="K1848" s="60" t="s">
        <v>10596</v>
      </c>
      <c r="L1848" s="64">
        <v>500.0</v>
      </c>
      <c r="M1848" s="60" t="s">
        <v>10507</v>
      </c>
      <c r="N1848" s="64">
        <v>0.0</v>
      </c>
      <c r="O1848" s="64">
        <v>0.0</v>
      </c>
      <c r="P1848" s="60" t="s">
        <v>10508</v>
      </c>
      <c r="Q1848" s="60"/>
      <c r="R1848" s="60"/>
      <c r="S1848" s="60" t="s">
        <v>10507</v>
      </c>
      <c r="T1848" s="60" t="s">
        <v>10508</v>
      </c>
      <c r="U1848" s="60" t="s">
        <v>10508</v>
      </c>
      <c r="V1848" s="60" t="s">
        <v>10508</v>
      </c>
      <c r="W1848" s="64">
        <v>2.0</v>
      </c>
      <c r="X1848" s="60" t="s">
        <v>15526</v>
      </c>
      <c r="Y1848" s="60" t="s">
        <v>15807</v>
      </c>
      <c r="Z1848" s="60"/>
      <c r="AA1848" s="60"/>
      <c r="AB1848" s="60" t="s">
        <v>10512</v>
      </c>
      <c r="AC1848" s="60"/>
      <c r="AD1848" s="60"/>
      <c r="AE1848" s="60" t="s">
        <v>10714</v>
      </c>
      <c r="AF1848" s="60" t="s">
        <v>10507</v>
      </c>
      <c r="AG1848" s="60" t="s">
        <v>10513</v>
      </c>
      <c r="AH1848" s="60"/>
      <c r="AI1848" s="60"/>
      <c r="AJ1848" s="64">
        <v>20.0</v>
      </c>
      <c r="AK1848" s="64">
        <v>15.0</v>
      </c>
      <c r="AL1848" s="64">
        <v>10.0</v>
      </c>
      <c r="AM1848" s="66">
        <v>45436.0</v>
      </c>
      <c r="AN1848" s="60"/>
      <c r="AO1848" s="60"/>
      <c r="AP1848" s="60"/>
      <c r="AQ1848" s="60"/>
      <c r="AR1848" s="60"/>
      <c r="AS1848" s="65" t="s">
        <v>17973</v>
      </c>
      <c r="AT1848" s="60"/>
      <c r="AU1848" s="60" t="s">
        <v>15529</v>
      </c>
      <c r="AV1848" s="60"/>
      <c r="AW1848" s="60"/>
    </row>
    <row r="1849">
      <c r="B1849" s="64">
        <v>995386.0</v>
      </c>
      <c r="C1849" s="64">
        <v>175.0</v>
      </c>
      <c r="D1849" s="66">
        <v>45436.0</v>
      </c>
      <c r="E1849" s="60" t="s">
        <v>17974</v>
      </c>
      <c r="F1849" s="64">
        <v>5975.0</v>
      </c>
      <c r="G1849" s="60"/>
      <c r="H1849" s="60"/>
      <c r="I1849" s="60"/>
      <c r="J1849" s="60"/>
      <c r="K1849" s="60" t="s">
        <v>10666</v>
      </c>
      <c r="L1849" s="64">
        <v>500.0</v>
      </c>
      <c r="M1849" s="60" t="s">
        <v>10507</v>
      </c>
      <c r="N1849" s="64">
        <v>0.0</v>
      </c>
      <c r="O1849" s="64">
        <v>0.0</v>
      </c>
      <c r="P1849" s="60" t="s">
        <v>10508</v>
      </c>
      <c r="Q1849" s="60"/>
      <c r="R1849" s="60"/>
      <c r="S1849" s="60" t="s">
        <v>10507</v>
      </c>
      <c r="T1849" s="60" t="s">
        <v>10508</v>
      </c>
      <c r="U1849" s="60" t="s">
        <v>10508</v>
      </c>
      <c r="V1849" s="60" t="s">
        <v>10508</v>
      </c>
      <c r="W1849" s="64">
        <v>1.0</v>
      </c>
      <c r="X1849" s="60" t="s">
        <v>15633</v>
      </c>
      <c r="Y1849" s="60" t="s">
        <v>17975</v>
      </c>
      <c r="Z1849" s="60"/>
      <c r="AA1849" s="60"/>
      <c r="AB1849" s="60" t="s">
        <v>10512</v>
      </c>
      <c r="AC1849" s="60"/>
      <c r="AD1849" s="60"/>
      <c r="AE1849" s="60" t="s">
        <v>10714</v>
      </c>
      <c r="AF1849" s="60" t="s">
        <v>10507</v>
      </c>
      <c r="AG1849" s="60" t="s">
        <v>10513</v>
      </c>
      <c r="AH1849" s="60"/>
      <c r="AI1849" s="60"/>
      <c r="AJ1849" s="64">
        <v>20.0</v>
      </c>
      <c r="AK1849" s="64">
        <v>15.0</v>
      </c>
      <c r="AL1849" s="64">
        <v>10.0</v>
      </c>
      <c r="AM1849" s="60"/>
      <c r="AN1849" s="60"/>
      <c r="AO1849" s="60"/>
      <c r="AP1849" s="60"/>
      <c r="AQ1849" s="60"/>
      <c r="AR1849" s="60"/>
      <c r="AS1849" s="65" t="s">
        <v>17976</v>
      </c>
      <c r="AT1849" s="60"/>
      <c r="AU1849" s="60" t="s">
        <v>15671</v>
      </c>
      <c r="AV1849" s="60"/>
      <c r="AW1849" s="60"/>
    </row>
    <row r="1850">
      <c r="B1850" s="64">
        <v>995386.0</v>
      </c>
      <c r="C1850" s="64">
        <v>141.0</v>
      </c>
      <c r="D1850" s="66">
        <v>45436.0</v>
      </c>
      <c r="E1850" s="60" t="s">
        <v>17977</v>
      </c>
      <c r="F1850" s="64">
        <v>5977.0</v>
      </c>
      <c r="G1850" s="60"/>
      <c r="H1850" s="60"/>
      <c r="I1850" s="60"/>
      <c r="J1850" s="60"/>
      <c r="K1850" s="60" t="s">
        <v>16675</v>
      </c>
      <c r="L1850" s="64">
        <v>50.0</v>
      </c>
      <c r="M1850" s="60" t="s">
        <v>10507</v>
      </c>
      <c r="N1850" s="64">
        <v>0.0</v>
      </c>
      <c r="O1850" s="64">
        <v>0.0</v>
      </c>
      <c r="P1850" s="60" t="s">
        <v>10508</v>
      </c>
      <c r="Q1850" s="60"/>
      <c r="R1850" s="60"/>
      <c r="S1850" s="60" t="s">
        <v>10507</v>
      </c>
      <c r="T1850" s="60" t="s">
        <v>10508</v>
      </c>
      <c r="U1850" s="60" t="s">
        <v>10508</v>
      </c>
      <c r="V1850" s="60" t="s">
        <v>10508</v>
      </c>
      <c r="W1850" s="64">
        <v>1.0</v>
      </c>
      <c r="X1850" s="60" t="s">
        <v>10509</v>
      </c>
      <c r="Y1850" s="60" t="s">
        <v>17978</v>
      </c>
      <c r="Z1850" s="60"/>
      <c r="AA1850" s="60"/>
      <c r="AB1850" s="60" t="s">
        <v>10512</v>
      </c>
      <c r="AC1850" s="60"/>
      <c r="AD1850" s="60"/>
      <c r="AE1850" s="60" t="s">
        <v>10507</v>
      </c>
      <c r="AF1850" s="60" t="s">
        <v>10507</v>
      </c>
      <c r="AG1850" s="60" t="s">
        <v>10513</v>
      </c>
      <c r="AH1850" s="60"/>
      <c r="AI1850" s="60"/>
      <c r="AJ1850" s="64">
        <v>10.0</v>
      </c>
      <c r="AK1850" s="64">
        <v>10.0</v>
      </c>
      <c r="AL1850" s="64">
        <v>10.0</v>
      </c>
      <c r="AM1850" s="60"/>
      <c r="AN1850" s="60"/>
      <c r="AO1850" s="60"/>
      <c r="AP1850" s="60"/>
      <c r="AQ1850" s="60"/>
      <c r="AR1850" s="60"/>
      <c r="AS1850" s="65" t="s">
        <v>17979</v>
      </c>
      <c r="AT1850" s="60"/>
      <c r="AU1850" s="60" t="s">
        <v>11698</v>
      </c>
      <c r="AV1850" s="60"/>
      <c r="AW1850" s="60"/>
    </row>
    <row r="1851">
      <c r="B1851" s="64">
        <v>995386.0</v>
      </c>
      <c r="C1851" s="64">
        <v>141.0</v>
      </c>
      <c r="D1851" s="66">
        <v>45436.0</v>
      </c>
      <c r="E1851" s="60" t="s">
        <v>17980</v>
      </c>
      <c r="F1851" s="64">
        <v>5979.0</v>
      </c>
      <c r="G1851" s="60"/>
      <c r="H1851" s="60"/>
      <c r="I1851" s="60"/>
      <c r="J1851" s="60"/>
      <c r="K1851" s="60" t="s">
        <v>11929</v>
      </c>
      <c r="L1851" s="64">
        <v>100.0</v>
      </c>
      <c r="M1851" s="60" t="s">
        <v>10507</v>
      </c>
      <c r="N1851" s="64">
        <v>-2.0</v>
      </c>
      <c r="O1851" s="64">
        <v>0.0</v>
      </c>
      <c r="P1851" s="60" t="s">
        <v>10508</v>
      </c>
      <c r="Q1851" s="60"/>
      <c r="R1851" s="60"/>
      <c r="S1851" s="60" t="s">
        <v>10507</v>
      </c>
      <c r="T1851" s="60" t="s">
        <v>10508</v>
      </c>
      <c r="U1851" s="60" t="s">
        <v>10508</v>
      </c>
      <c r="V1851" s="60" t="s">
        <v>10508</v>
      </c>
      <c r="W1851" s="64">
        <v>12.0</v>
      </c>
      <c r="X1851" s="60" t="s">
        <v>10509</v>
      </c>
      <c r="Y1851" s="60" t="s">
        <v>12798</v>
      </c>
      <c r="Z1851" s="60"/>
      <c r="AA1851" s="60"/>
      <c r="AB1851" s="60" t="s">
        <v>10512</v>
      </c>
      <c r="AC1851" s="60"/>
      <c r="AD1851" s="60"/>
      <c r="AE1851" s="60" t="s">
        <v>10507</v>
      </c>
      <c r="AF1851" s="60" t="s">
        <v>10507</v>
      </c>
      <c r="AG1851" s="60" t="s">
        <v>10513</v>
      </c>
      <c r="AH1851" s="60"/>
      <c r="AI1851" s="60"/>
      <c r="AJ1851" s="64">
        <v>25.0</v>
      </c>
      <c r="AK1851" s="64">
        <v>15.0</v>
      </c>
      <c r="AL1851" s="64">
        <v>10.0</v>
      </c>
      <c r="AM1851" s="66">
        <v>45436.0</v>
      </c>
      <c r="AN1851" s="66">
        <v>45484.0</v>
      </c>
      <c r="AO1851" s="60"/>
      <c r="AP1851" s="60"/>
      <c r="AQ1851" s="60"/>
      <c r="AR1851" s="60"/>
      <c r="AS1851" s="65" t="s">
        <v>17981</v>
      </c>
      <c r="AT1851" s="60"/>
      <c r="AU1851" s="60" t="s">
        <v>11698</v>
      </c>
      <c r="AV1851" s="60"/>
      <c r="AW1851" s="60"/>
    </row>
    <row r="1852">
      <c r="B1852" s="64">
        <v>995386.0</v>
      </c>
      <c r="C1852" s="64">
        <v>159.0</v>
      </c>
      <c r="D1852" s="66">
        <v>45436.0</v>
      </c>
      <c r="E1852" s="60" t="s">
        <v>17982</v>
      </c>
      <c r="F1852" s="64">
        <v>5981.0</v>
      </c>
      <c r="G1852" s="60"/>
      <c r="H1852" s="60"/>
      <c r="I1852" s="60"/>
      <c r="J1852" s="60"/>
      <c r="K1852" s="60" t="s">
        <v>13533</v>
      </c>
      <c r="L1852" s="64">
        <v>500.0</v>
      </c>
      <c r="M1852" s="60" t="s">
        <v>10507</v>
      </c>
      <c r="N1852" s="64">
        <v>0.0</v>
      </c>
      <c r="O1852" s="64">
        <v>0.0</v>
      </c>
      <c r="P1852" s="60" t="s">
        <v>10508</v>
      </c>
      <c r="Q1852" s="60"/>
      <c r="R1852" s="60"/>
      <c r="S1852" s="60" t="s">
        <v>10507</v>
      </c>
      <c r="T1852" s="60" t="s">
        <v>10508</v>
      </c>
      <c r="U1852" s="60" t="s">
        <v>10508</v>
      </c>
      <c r="V1852" s="60" t="s">
        <v>10508</v>
      </c>
      <c r="W1852" s="64">
        <v>5.0</v>
      </c>
      <c r="X1852" s="60" t="s">
        <v>10509</v>
      </c>
      <c r="Y1852" s="60" t="s">
        <v>17983</v>
      </c>
      <c r="Z1852" s="60"/>
      <c r="AA1852" s="60"/>
      <c r="AB1852" s="60" t="s">
        <v>10512</v>
      </c>
      <c r="AC1852" s="60"/>
      <c r="AD1852" s="60"/>
      <c r="AE1852" s="60" t="s">
        <v>10507</v>
      </c>
      <c r="AF1852" s="60" t="s">
        <v>10507</v>
      </c>
      <c r="AG1852" s="60" t="s">
        <v>10513</v>
      </c>
      <c r="AH1852" s="60"/>
      <c r="AI1852" s="60"/>
      <c r="AJ1852" s="64">
        <v>25.0</v>
      </c>
      <c r="AK1852" s="64">
        <v>15.0</v>
      </c>
      <c r="AL1852" s="64">
        <v>10.0</v>
      </c>
      <c r="AM1852" s="66">
        <v>45495.0</v>
      </c>
      <c r="AN1852" s="66">
        <v>45451.0</v>
      </c>
      <c r="AO1852" s="60"/>
      <c r="AP1852" s="60"/>
      <c r="AQ1852" s="60"/>
      <c r="AR1852" s="60"/>
      <c r="AS1852" s="65" t="s">
        <v>17984</v>
      </c>
      <c r="AT1852" s="60"/>
      <c r="AU1852" s="60" t="s">
        <v>11001</v>
      </c>
      <c r="AV1852" s="60"/>
      <c r="AW1852" s="60"/>
    </row>
    <row r="1853">
      <c r="B1853" s="64">
        <v>995386.0</v>
      </c>
      <c r="C1853" s="64">
        <v>159.0</v>
      </c>
      <c r="D1853" s="66">
        <v>45439.0</v>
      </c>
      <c r="E1853" s="60" t="s">
        <v>17985</v>
      </c>
      <c r="F1853" s="64">
        <v>5983.0</v>
      </c>
      <c r="G1853" s="60"/>
      <c r="H1853" s="60"/>
      <c r="I1853" s="60"/>
      <c r="J1853" s="60"/>
      <c r="K1853" s="60" t="s">
        <v>12970</v>
      </c>
      <c r="L1853" s="64">
        <v>100.0</v>
      </c>
      <c r="M1853" s="60" t="s">
        <v>10507</v>
      </c>
      <c r="N1853" s="64">
        <v>-1.0</v>
      </c>
      <c r="O1853" s="64">
        <v>0.0</v>
      </c>
      <c r="P1853" s="60" t="s">
        <v>10508</v>
      </c>
      <c r="Q1853" s="60"/>
      <c r="R1853" s="60"/>
      <c r="S1853" s="60" t="s">
        <v>10507</v>
      </c>
      <c r="T1853" s="60" t="s">
        <v>10508</v>
      </c>
      <c r="U1853" s="60" t="s">
        <v>10508</v>
      </c>
      <c r="V1853" s="60" t="s">
        <v>10508</v>
      </c>
      <c r="W1853" s="64">
        <v>3.0</v>
      </c>
      <c r="X1853" s="60" t="s">
        <v>10509</v>
      </c>
      <c r="Y1853" s="60" t="s">
        <v>17986</v>
      </c>
      <c r="Z1853" s="60"/>
      <c r="AA1853" s="60"/>
      <c r="AB1853" s="60" t="s">
        <v>10512</v>
      </c>
      <c r="AC1853" s="60"/>
      <c r="AD1853" s="60"/>
      <c r="AE1853" s="60" t="s">
        <v>10507</v>
      </c>
      <c r="AF1853" s="60" t="s">
        <v>10507</v>
      </c>
      <c r="AG1853" s="60" t="s">
        <v>10513</v>
      </c>
      <c r="AH1853" s="60"/>
      <c r="AI1853" s="60"/>
      <c r="AJ1853" s="64">
        <v>25.0</v>
      </c>
      <c r="AK1853" s="64">
        <v>15.0</v>
      </c>
      <c r="AL1853" s="64">
        <v>10.0</v>
      </c>
      <c r="AM1853" s="60"/>
      <c r="AN1853" s="66">
        <v>45485.0</v>
      </c>
      <c r="AO1853" s="60"/>
      <c r="AP1853" s="60"/>
      <c r="AQ1853" s="60"/>
      <c r="AR1853" s="60"/>
      <c r="AS1853" s="65" t="s">
        <v>17987</v>
      </c>
      <c r="AT1853" s="60"/>
      <c r="AU1853" s="60" t="s">
        <v>11001</v>
      </c>
      <c r="AV1853" s="60"/>
      <c r="AW1853" s="60"/>
    </row>
    <row r="1854">
      <c r="B1854" s="64">
        <v>995386.0</v>
      </c>
      <c r="C1854" s="64">
        <v>159.0</v>
      </c>
      <c r="D1854" s="66">
        <v>45439.0</v>
      </c>
      <c r="E1854" s="60" t="s">
        <v>17988</v>
      </c>
      <c r="F1854" s="64">
        <v>5985.0</v>
      </c>
      <c r="G1854" s="60"/>
      <c r="H1854" s="60"/>
      <c r="I1854" s="60"/>
      <c r="J1854" s="60"/>
      <c r="K1854" s="60" t="s">
        <v>17387</v>
      </c>
      <c r="L1854" s="64">
        <v>500.0</v>
      </c>
      <c r="M1854" s="60" t="s">
        <v>10507</v>
      </c>
      <c r="N1854" s="64">
        <v>1.0</v>
      </c>
      <c r="O1854" s="64">
        <v>0.0</v>
      </c>
      <c r="P1854" s="60" t="s">
        <v>10633</v>
      </c>
      <c r="Q1854" s="60"/>
      <c r="R1854" s="60"/>
      <c r="S1854" s="60" t="s">
        <v>10507</v>
      </c>
      <c r="T1854" s="60" t="s">
        <v>10508</v>
      </c>
      <c r="U1854" s="60" t="s">
        <v>10508</v>
      </c>
      <c r="V1854" s="60" t="s">
        <v>10508</v>
      </c>
      <c r="W1854" s="64">
        <v>1.0</v>
      </c>
      <c r="X1854" s="60" t="s">
        <v>10509</v>
      </c>
      <c r="Y1854" s="60" t="s">
        <v>17989</v>
      </c>
      <c r="Z1854" s="60"/>
      <c r="AA1854" s="60"/>
      <c r="AB1854" s="60" t="s">
        <v>10512</v>
      </c>
      <c r="AC1854" s="60"/>
      <c r="AD1854" s="60"/>
      <c r="AE1854" s="60" t="s">
        <v>10507</v>
      </c>
      <c r="AF1854" s="60" t="s">
        <v>10507</v>
      </c>
      <c r="AG1854" s="60" t="s">
        <v>10513</v>
      </c>
      <c r="AH1854" s="60"/>
      <c r="AI1854" s="60"/>
      <c r="AJ1854" s="64">
        <v>25.0</v>
      </c>
      <c r="AK1854" s="64">
        <v>15.0</v>
      </c>
      <c r="AL1854" s="64">
        <v>10.0</v>
      </c>
      <c r="AM1854" s="66">
        <v>45467.0</v>
      </c>
      <c r="AN1854" s="66">
        <v>45467.0</v>
      </c>
      <c r="AO1854" s="60"/>
      <c r="AP1854" s="60"/>
      <c r="AQ1854" s="60"/>
      <c r="AR1854" s="60"/>
      <c r="AS1854" s="65" t="s">
        <v>17990</v>
      </c>
      <c r="AT1854" s="60"/>
      <c r="AU1854" s="60" t="s">
        <v>11001</v>
      </c>
      <c r="AV1854" s="60"/>
      <c r="AW1854" s="60"/>
    </row>
    <row r="1855">
      <c r="B1855" s="64">
        <v>995386.0</v>
      </c>
      <c r="C1855" s="64">
        <v>141.0</v>
      </c>
      <c r="D1855" s="66">
        <v>45439.0</v>
      </c>
      <c r="E1855" s="60" t="s">
        <v>17991</v>
      </c>
      <c r="F1855" s="64">
        <v>5987.0</v>
      </c>
      <c r="G1855" s="60"/>
      <c r="H1855" s="60"/>
      <c r="I1855" s="60"/>
      <c r="J1855" s="60"/>
      <c r="K1855" s="60" t="s">
        <v>11820</v>
      </c>
      <c r="L1855" s="64">
        <v>500.0</v>
      </c>
      <c r="M1855" s="60" t="s">
        <v>10507</v>
      </c>
      <c r="N1855" s="64">
        <v>0.0</v>
      </c>
      <c r="O1855" s="64">
        <v>0.0</v>
      </c>
      <c r="P1855" s="60" t="s">
        <v>10508</v>
      </c>
      <c r="Q1855" s="60"/>
      <c r="R1855" s="60"/>
      <c r="S1855" s="60" t="s">
        <v>10507</v>
      </c>
      <c r="T1855" s="60" t="s">
        <v>10508</v>
      </c>
      <c r="U1855" s="60" t="s">
        <v>10508</v>
      </c>
      <c r="V1855" s="60" t="s">
        <v>10508</v>
      </c>
      <c r="W1855" s="64">
        <v>1.0</v>
      </c>
      <c r="X1855" s="60" t="s">
        <v>10509</v>
      </c>
      <c r="Y1855" s="60" t="s">
        <v>17992</v>
      </c>
      <c r="Z1855" s="60"/>
      <c r="AA1855" s="60"/>
      <c r="AB1855" s="60" t="s">
        <v>10512</v>
      </c>
      <c r="AC1855" s="60"/>
      <c r="AD1855" s="60"/>
      <c r="AE1855" s="60" t="s">
        <v>11732</v>
      </c>
      <c r="AF1855" s="60" t="s">
        <v>10507</v>
      </c>
      <c r="AG1855" s="60" t="s">
        <v>10513</v>
      </c>
      <c r="AH1855" s="60"/>
      <c r="AI1855" s="60"/>
      <c r="AJ1855" s="64">
        <v>20.0</v>
      </c>
      <c r="AK1855" s="64">
        <v>15.0</v>
      </c>
      <c r="AL1855" s="64">
        <v>10.0</v>
      </c>
      <c r="AM1855" s="60"/>
      <c r="AN1855" s="60"/>
      <c r="AO1855" s="60"/>
      <c r="AP1855" s="60"/>
      <c r="AQ1855" s="60"/>
      <c r="AR1855" s="60"/>
      <c r="AS1855" s="65" t="s">
        <v>17993</v>
      </c>
      <c r="AT1855" s="60"/>
      <c r="AU1855" s="60" t="s">
        <v>11698</v>
      </c>
      <c r="AV1855" s="60"/>
      <c r="AW1855" s="60"/>
    </row>
    <row r="1856">
      <c r="B1856" s="64">
        <v>995386.0</v>
      </c>
      <c r="C1856" s="64">
        <v>141.0</v>
      </c>
      <c r="D1856" s="66">
        <v>45439.0</v>
      </c>
      <c r="E1856" s="60" t="s">
        <v>17994</v>
      </c>
      <c r="F1856" s="64">
        <v>5989.0</v>
      </c>
      <c r="G1856" s="60"/>
      <c r="H1856" s="60"/>
      <c r="I1856" s="60"/>
      <c r="J1856" s="60"/>
      <c r="K1856" s="60" t="s">
        <v>11820</v>
      </c>
      <c r="L1856" s="64">
        <v>500.0</v>
      </c>
      <c r="M1856" s="60" t="s">
        <v>10507</v>
      </c>
      <c r="N1856" s="64">
        <v>-1.0</v>
      </c>
      <c r="O1856" s="64">
        <v>0.0</v>
      </c>
      <c r="P1856" s="60" t="s">
        <v>10508</v>
      </c>
      <c r="Q1856" s="60"/>
      <c r="R1856" s="60"/>
      <c r="S1856" s="60" t="s">
        <v>10507</v>
      </c>
      <c r="T1856" s="60" t="s">
        <v>10508</v>
      </c>
      <c r="U1856" s="60" t="s">
        <v>10508</v>
      </c>
      <c r="V1856" s="60" t="s">
        <v>10508</v>
      </c>
      <c r="W1856" s="64">
        <v>1.0</v>
      </c>
      <c r="X1856" s="60" t="s">
        <v>10509</v>
      </c>
      <c r="Y1856" s="60" t="s">
        <v>17992</v>
      </c>
      <c r="Z1856" s="60"/>
      <c r="AA1856" s="60"/>
      <c r="AB1856" s="60" t="s">
        <v>10512</v>
      </c>
      <c r="AC1856" s="60"/>
      <c r="AD1856" s="60"/>
      <c r="AE1856" s="60" t="s">
        <v>11732</v>
      </c>
      <c r="AF1856" s="60" t="s">
        <v>10507</v>
      </c>
      <c r="AG1856" s="60" t="s">
        <v>10513</v>
      </c>
      <c r="AH1856" s="60"/>
      <c r="AI1856" s="60"/>
      <c r="AJ1856" s="64">
        <v>20.0</v>
      </c>
      <c r="AK1856" s="64">
        <v>15.0</v>
      </c>
      <c r="AL1856" s="64">
        <v>10.0</v>
      </c>
      <c r="AM1856" s="60"/>
      <c r="AN1856" s="60"/>
      <c r="AO1856" s="60"/>
      <c r="AP1856" s="60"/>
      <c r="AQ1856" s="60"/>
      <c r="AR1856" s="60"/>
      <c r="AS1856" s="65" t="s">
        <v>17995</v>
      </c>
      <c r="AT1856" s="60"/>
      <c r="AU1856" s="60" t="s">
        <v>11698</v>
      </c>
      <c r="AV1856" s="60"/>
      <c r="AW1856" s="60"/>
    </row>
    <row r="1857">
      <c r="B1857" s="64">
        <v>995386.0</v>
      </c>
      <c r="C1857" s="64">
        <v>173.0</v>
      </c>
      <c r="D1857" s="66">
        <v>45439.0</v>
      </c>
      <c r="E1857" s="60" t="s">
        <v>17996</v>
      </c>
      <c r="F1857" s="64">
        <v>5991.0</v>
      </c>
      <c r="G1857" s="60"/>
      <c r="H1857" s="60"/>
      <c r="I1857" s="60"/>
      <c r="J1857" s="60"/>
      <c r="K1857" s="60" t="s">
        <v>10527</v>
      </c>
      <c r="L1857" s="64">
        <v>500.0</v>
      </c>
      <c r="M1857" s="60" t="s">
        <v>10507</v>
      </c>
      <c r="N1857" s="64">
        <v>0.0</v>
      </c>
      <c r="O1857" s="64">
        <v>0.0</v>
      </c>
      <c r="P1857" s="60" t="s">
        <v>10508</v>
      </c>
      <c r="Q1857" s="60"/>
      <c r="R1857" s="60"/>
      <c r="S1857" s="60" t="s">
        <v>10507</v>
      </c>
      <c r="T1857" s="60" t="s">
        <v>10508</v>
      </c>
      <c r="U1857" s="60" t="s">
        <v>10508</v>
      </c>
      <c r="V1857" s="60" t="s">
        <v>10508</v>
      </c>
      <c r="W1857" s="64">
        <v>0.0</v>
      </c>
      <c r="X1857" s="60" t="s">
        <v>15526</v>
      </c>
      <c r="Y1857" s="60" t="s">
        <v>15850</v>
      </c>
      <c r="Z1857" s="60"/>
      <c r="AA1857" s="60"/>
      <c r="AB1857" s="60" t="s">
        <v>10512</v>
      </c>
      <c r="AC1857" s="60"/>
      <c r="AD1857" s="60"/>
      <c r="AE1857" s="60" t="s">
        <v>10714</v>
      </c>
      <c r="AF1857" s="60" t="s">
        <v>10507</v>
      </c>
      <c r="AG1857" s="60" t="s">
        <v>10513</v>
      </c>
      <c r="AH1857" s="60"/>
      <c r="AI1857" s="60"/>
      <c r="AJ1857" s="64">
        <v>20.0</v>
      </c>
      <c r="AK1857" s="64">
        <v>15.0</v>
      </c>
      <c r="AL1857" s="64">
        <v>10.0</v>
      </c>
      <c r="AM1857" s="60"/>
      <c r="AN1857" s="60"/>
      <c r="AO1857" s="60"/>
      <c r="AP1857" s="60"/>
      <c r="AQ1857" s="60"/>
      <c r="AR1857" s="60"/>
      <c r="AS1857" s="65" t="s">
        <v>17997</v>
      </c>
      <c r="AT1857" s="60"/>
      <c r="AU1857" s="60" t="s">
        <v>15529</v>
      </c>
      <c r="AV1857" s="60"/>
      <c r="AW1857" s="60"/>
    </row>
    <row r="1858">
      <c r="B1858" s="64">
        <v>995386.0</v>
      </c>
      <c r="C1858" s="64">
        <v>173.0</v>
      </c>
      <c r="D1858" s="66">
        <v>45439.0</v>
      </c>
      <c r="E1858" s="60" t="s">
        <v>17998</v>
      </c>
      <c r="F1858" s="64">
        <v>5993.0</v>
      </c>
      <c r="G1858" s="60"/>
      <c r="H1858" s="60"/>
      <c r="I1858" s="60"/>
      <c r="J1858" s="60"/>
      <c r="K1858" s="60" t="s">
        <v>10527</v>
      </c>
      <c r="L1858" s="64">
        <v>500.0</v>
      </c>
      <c r="M1858" s="60" t="s">
        <v>10507</v>
      </c>
      <c r="N1858" s="64">
        <v>0.0</v>
      </c>
      <c r="O1858" s="64">
        <v>0.0</v>
      </c>
      <c r="P1858" s="60" t="s">
        <v>10508</v>
      </c>
      <c r="Q1858" s="60"/>
      <c r="R1858" s="60"/>
      <c r="S1858" s="60" t="s">
        <v>10507</v>
      </c>
      <c r="T1858" s="60" t="s">
        <v>10508</v>
      </c>
      <c r="U1858" s="60" t="s">
        <v>10508</v>
      </c>
      <c r="V1858" s="60" t="s">
        <v>10508</v>
      </c>
      <c r="W1858" s="64">
        <v>0.0</v>
      </c>
      <c r="X1858" s="60" t="s">
        <v>15526</v>
      </c>
      <c r="Y1858" s="60" t="s">
        <v>16437</v>
      </c>
      <c r="Z1858" s="60"/>
      <c r="AA1858" s="60"/>
      <c r="AB1858" s="60" t="s">
        <v>10512</v>
      </c>
      <c r="AC1858" s="60"/>
      <c r="AD1858" s="60"/>
      <c r="AE1858" s="60" t="s">
        <v>10507</v>
      </c>
      <c r="AF1858" s="60" t="s">
        <v>10507</v>
      </c>
      <c r="AG1858" s="60" t="s">
        <v>10513</v>
      </c>
      <c r="AH1858" s="60"/>
      <c r="AI1858" s="60"/>
      <c r="AJ1858" s="64">
        <v>20.0</v>
      </c>
      <c r="AK1858" s="64">
        <v>15.0</v>
      </c>
      <c r="AL1858" s="64">
        <v>10.0</v>
      </c>
      <c r="AM1858" s="60"/>
      <c r="AN1858" s="60"/>
      <c r="AO1858" s="60"/>
      <c r="AP1858" s="60"/>
      <c r="AQ1858" s="60"/>
      <c r="AR1858" s="60"/>
      <c r="AS1858" s="65" t="s">
        <v>17999</v>
      </c>
      <c r="AT1858" s="60"/>
      <c r="AU1858" s="60" t="s">
        <v>15529</v>
      </c>
      <c r="AV1858" s="60"/>
      <c r="AW1858" s="60"/>
    </row>
    <row r="1859">
      <c r="B1859" s="64">
        <v>995386.0</v>
      </c>
      <c r="C1859" s="64">
        <v>173.0</v>
      </c>
      <c r="D1859" s="66">
        <v>45439.0</v>
      </c>
      <c r="E1859" s="60" t="s">
        <v>18000</v>
      </c>
      <c r="F1859" s="64">
        <v>5995.0</v>
      </c>
      <c r="G1859" s="60"/>
      <c r="H1859" s="60"/>
      <c r="I1859" s="60"/>
      <c r="J1859" s="60"/>
      <c r="K1859" s="60" t="s">
        <v>10527</v>
      </c>
      <c r="L1859" s="64">
        <v>500.0</v>
      </c>
      <c r="M1859" s="60" t="s">
        <v>10507</v>
      </c>
      <c r="N1859" s="64">
        <v>-1.0</v>
      </c>
      <c r="O1859" s="64">
        <v>0.0</v>
      </c>
      <c r="P1859" s="60" t="s">
        <v>10508</v>
      </c>
      <c r="Q1859" s="60"/>
      <c r="R1859" s="60"/>
      <c r="S1859" s="60" t="s">
        <v>10507</v>
      </c>
      <c r="T1859" s="60" t="s">
        <v>10508</v>
      </c>
      <c r="U1859" s="60" t="s">
        <v>10508</v>
      </c>
      <c r="V1859" s="60" t="s">
        <v>10508</v>
      </c>
      <c r="W1859" s="64">
        <v>1.0</v>
      </c>
      <c r="X1859" s="60" t="s">
        <v>15526</v>
      </c>
      <c r="Y1859" s="60" t="s">
        <v>15850</v>
      </c>
      <c r="Z1859" s="60"/>
      <c r="AA1859" s="60"/>
      <c r="AB1859" s="60" t="s">
        <v>10512</v>
      </c>
      <c r="AC1859" s="60"/>
      <c r="AD1859" s="60"/>
      <c r="AE1859" s="60" t="s">
        <v>10507</v>
      </c>
      <c r="AF1859" s="60" t="s">
        <v>10507</v>
      </c>
      <c r="AG1859" s="60" t="s">
        <v>10513</v>
      </c>
      <c r="AH1859" s="60"/>
      <c r="AI1859" s="60"/>
      <c r="AJ1859" s="64">
        <v>20.0</v>
      </c>
      <c r="AK1859" s="64">
        <v>15.0</v>
      </c>
      <c r="AL1859" s="64">
        <v>10.0</v>
      </c>
      <c r="AM1859" s="60"/>
      <c r="AN1859" s="60"/>
      <c r="AO1859" s="60"/>
      <c r="AP1859" s="60"/>
      <c r="AQ1859" s="60"/>
      <c r="AR1859" s="60"/>
      <c r="AS1859" s="65" t="s">
        <v>18001</v>
      </c>
      <c r="AT1859" s="60"/>
      <c r="AU1859" s="60" t="s">
        <v>15529</v>
      </c>
      <c r="AV1859" s="60"/>
      <c r="AW1859" s="60"/>
    </row>
    <row r="1860">
      <c r="B1860" s="64">
        <v>995386.0</v>
      </c>
      <c r="C1860" s="64">
        <v>159.0</v>
      </c>
      <c r="D1860" s="66">
        <v>45439.0</v>
      </c>
      <c r="E1860" s="60" t="s">
        <v>18002</v>
      </c>
      <c r="F1860" s="64">
        <v>5997.0</v>
      </c>
      <c r="G1860" s="60"/>
      <c r="H1860" s="60"/>
      <c r="I1860" s="60"/>
      <c r="J1860" s="60"/>
      <c r="K1860" s="60" t="s">
        <v>10792</v>
      </c>
      <c r="L1860" s="64">
        <v>300.0</v>
      </c>
      <c r="M1860" s="60" t="s">
        <v>10507</v>
      </c>
      <c r="N1860" s="64">
        <v>-2.0</v>
      </c>
      <c r="O1860" s="64">
        <v>0.0</v>
      </c>
      <c r="P1860" s="60" t="s">
        <v>10508</v>
      </c>
      <c r="Q1860" s="60"/>
      <c r="R1860" s="60"/>
      <c r="S1860" s="60" t="s">
        <v>10507</v>
      </c>
      <c r="T1860" s="60" t="s">
        <v>10508</v>
      </c>
      <c r="U1860" s="60" t="s">
        <v>10508</v>
      </c>
      <c r="V1860" s="60" t="s">
        <v>10508</v>
      </c>
      <c r="W1860" s="64">
        <v>12.0</v>
      </c>
      <c r="X1860" s="60" t="s">
        <v>10509</v>
      </c>
      <c r="Y1860" s="60" t="s">
        <v>11973</v>
      </c>
      <c r="Z1860" s="60"/>
      <c r="AA1860" s="60"/>
      <c r="AB1860" s="60" t="s">
        <v>10512</v>
      </c>
      <c r="AC1860" s="60"/>
      <c r="AD1860" s="60"/>
      <c r="AE1860" s="60" t="s">
        <v>10507</v>
      </c>
      <c r="AF1860" s="60" t="s">
        <v>10507</v>
      </c>
      <c r="AG1860" s="60" t="s">
        <v>10513</v>
      </c>
      <c r="AH1860" s="60"/>
      <c r="AI1860" s="60"/>
      <c r="AJ1860" s="64">
        <v>25.0</v>
      </c>
      <c r="AK1860" s="64">
        <v>15.0</v>
      </c>
      <c r="AL1860" s="64">
        <v>10.0</v>
      </c>
      <c r="AM1860" s="66">
        <v>45484.0</v>
      </c>
      <c r="AN1860" s="66">
        <v>45484.0</v>
      </c>
      <c r="AO1860" s="60"/>
      <c r="AP1860" s="60"/>
      <c r="AQ1860" s="60"/>
      <c r="AR1860" s="60"/>
      <c r="AS1860" s="65" t="s">
        <v>18003</v>
      </c>
      <c r="AT1860" s="60"/>
      <c r="AU1860" s="60" t="s">
        <v>11001</v>
      </c>
      <c r="AV1860" s="60"/>
      <c r="AW1860" s="60"/>
    </row>
    <row r="1861">
      <c r="B1861" s="64">
        <v>995386.0</v>
      </c>
      <c r="C1861" s="64">
        <v>173.0</v>
      </c>
      <c r="D1861" s="66">
        <v>45439.0</v>
      </c>
      <c r="E1861" s="60" t="s">
        <v>17670</v>
      </c>
      <c r="F1861" s="64">
        <v>5999.0</v>
      </c>
      <c r="G1861" s="60"/>
      <c r="H1861" s="60"/>
      <c r="I1861" s="60"/>
      <c r="J1861" s="60"/>
      <c r="K1861" s="60" t="s">
        <v>10729</v>
      </c>
      <c r="L1861" s="64">
        <v>500.0</v>
      </c>
      <c r="M1861" s="60" t="s">
        <v>10507</v>
      </c>
      <c r="N1861" s="64">
        <v>-1.0</v>
      </c>
      <c r="O1861" s="64">
        <v>0.0</v>
      </c>
      <c r="P1861" s="60" t="s">
        <v>10508</v>
      </c>
      <c r="Q1861" s="60"/>
      <c r="R1861" s="60"/>
      <c r="S1861" s="60" t="s">
        <v>10507</v>
      </c>
      <c r="T1861" s="60" t="s">
        <v>10508</v>
      </c>
      <c r="U1861" s="60" t="s">
        <v>10508</v>
      </c>
      <c r="V1861" s="60" t="s">
        <v>10508</v>
      </c>
      <c r="W1861" s="64">
        <v>1.0</v>
      </c>
      <c r="X1861" s="60" t="s">
        <v>15526</v>
      </c>
      <c r="Y1861" s="60" t="s">
        <v>17150</v>
      </c>
      <c r="Z1861" s="60"/>
      <c r="AA1861" s="60"/>
      <c r="AB1861" s="60" t="s">
        <v>10512</v>
      </c>
      <c r="AC1861" s="60"/>
      <c r="AD1861" s="60"/>
      <c r="AE1861" s="60" t="s">
        <v>10507</v>
      </c>
      <c r="AF1861" s="60" t="s">
        <v>10507</v>
      </c>
      <c r="AG1861" s="60" t="s">
        <v>10513</v>
      </c>
      <c r="AH1861" s="60"/>
      <c r="AI1861" s="60"/>
      <c r="AJ1861" s="64">
        <v>20.0</v>
      </c>
      <c r="AK1861" s="64">
        <v>15.0</v>
      </c>
      <c r="AL1861" s="64">
        <v>10.0</v>
      </c>
      <c r="AM1861" s="60"/>
      <c r="AN1861" s="60"/>
      <c r="AO1861" s="60"/>
      <c r="AP1861" s="60"/>
      <c r="AQ1861" s="60"/>
      <c r="AR1861" s="60"/>
      <c r="AS1861" s="65" t="s">
        <v>18004</v>
      </c>
      <c r="AT1861" s="60"/>
      <c r="AU1861" s="60" t="s">
        <v>15529</v>
      </c>
      <c r="AV1861" s="60"/>
      <c r="AW1861" s="60"/>
    </row>
    <row r="1862">
      <c r="B1862" s="64">
        <v>995386.0</v>
      </c>
      <c r="C1862" s="64">
        <v>173.0</v>
      </c>
      <c r="D1862" s="66">
        <v>45439.0</v>
      </c>
      <c r="E1862" s="60" t="s">
        <v>18005</v>
      </c>
      <c r="F1862" s="64">
        <v>6001.0</v>
      </c>
      <c r="G1862" s="60"/>
      <c r="H1862" s="60"/>
      <c r="I1862" s="60"/>
      <c r="J1862" s="60"/>
      <c r="K1862" s="60" t="s">
        <v>10689</v>
      </c>
      <c r="L1862" s="64">
        <v>500.0</v>
      </c>
      <c r="M1862" s="60" t="s">
        <v>10507</v>
      </c>
      <c r="N1862" s="64">
        <v>0.0</v>
      </c>
      <c r="O1862" s="64">
        <v>0.0</v>
      </c>
      <c r="P1862" s="60" t="s">
        <v>10508</v>
      </c>
      <c r="Q1862" s="60"/>
      <c r="R1862" s="60"/>
      <c r="S1862" s="60" t="s">
        <v>10507</v>
      </c>
      <c r="T1862" s="60" t="s">
        <v>10508</v>
      </c>
      <c r="U1862" s="60" t="s">
        <v>10508</v>
      </c>
      <c r="V1862" s="60" t="s">
        <v>10508</v>
      </c>
      <c r="W1862" s="64">
        <v>1.0</v>
      </c>
      <c r="X1862" s="60" t="s">
        <v>15526</v>
      </c>
      <c r="Y1862" s="60" t="s">
        <v>18006</v>
      </c>
      <c r="Z1862" s="60"/>
      <c r="AA1862" s="60"/>
      <c r="AB1862" s="60" t="s">
        <v>10512</v>
      </c>
      <c r="AC1862" s="60"/>
      <c r="AD1862" s="60"/>
      <c r="AE1862" s="60" t="s">
        <v>10507</v>
      </c>
      <c r="AF1862" s="60" t="s">
        <v>10507</v>
      </c>
      <c r="AG1862" s="60" t="s">
        <v>10513</v>
      </c>
      <c r="AH1862" s="60"/>
      <c r="AI1862" s="60"/>
      <c r="AJ1862" s="64">
        <v>20.0</v>
      </c>
      <c r="AK1862" s="64">
        <v>15.0</v>
      </c>
      <c r="AL1862" s="64">
        <v>10.0</v>
      </c>
      <c r="AM1862" s="60"/>
      <c r="AN1862" s="60"/>
      <c r="AO1862" s="60"/>
      <c r="AP1862" s="60"/>
      <c r="AQ1862" s="60"/>
      <c r="AR1862" s="60"/>
      <c r="AS1862" s="65" t="s">
        <v>18007</v>
      </c>
      <c r="AT1862" s="60"/>
      <c r="AU1862" s="60" t="s">
        <v>15529</v>
      </c>
      <c r="AV1862" s="60"/>
      <c r="AW1862" s="60"/>
    </row>
    <row r="1863">
      <c r="B1863" s="64">
        <v>995386.0</v>
      </c>
      <c r="C1863" s="64">
        <v>173.0</v>
      </c>
      <c r="D1863" s="66">
        <v>45439.0</v>
      </c>
      <c r="E1863" s="60" t="s">
        <v>15854</v>
      </c>
      <c r="F1863" s="64">
        <v>6003.0</v>
      </c>
      <c r="G1863" s="60"/>
      <c r="H1863" s="60"/>
      <c r="I1863" s="60"/>
      <c r="J1863" s="60"/>
      <c r="K1863" s="60" t="s">
        <v>10596</v>
      </c>
      <c r="L1863" s="64">
        <v>500.0</v>
      </c>
      <c r="M1863" s="60" t="s">
        <v>10507</v>
      </c>
      <c r="N1863" s="64">
        <v>0.0</v>
      </c>
      <c r="O1863" s="64">
        <v>0.0</v>
      </c>
      <c r="P1863" s="60" t="s">
        <v>10508</v>
      </c>
      <c r="Q1863" s="60"/>
      <c r="R1863" s="60"/>
      <c r="S1863" s="60" t="s">
        <v>10507</v>
      </c>
      <c r="T1863" s="60" t="s">
        <v>10508</v>
      </c>
      <c r="U1863" s="60" t="s">
        <v>10508</v>
      </c>
      <c r="V1863" s="60" t="s">
        <v>10508</v>
      </c>
      <c r="W1863" s="64">
        <v>0.0</v>
      </c>
      <c r="X1863" s="60" t="s">
        <v>15526</v>
      </c>
      <c r="Y1863" s="60" t="s">
        <v>15579</v>
      </c>
      <c r="Z1863" s="60"/>
      <c r="AA1863" s="60"/>
      <c r="AB1863" s="60" t="s">
        <v>10512</v>
      </c>
      <c r="AC1863" s="60"/>
      <c r="AD1863" s="60"/>
      <c r="AE1863" s="60" t="s">
        <v>10507</v>
      </c>
      <c r="AF1863" s="60" t="s">
        <v>10507</v>
      </c>
      <c r="AG1863" s="60" t="s">
        <v>10513</v>
      </c>
      <c r="AH1863" s="60"/>
      <c r="AI1863" s="60"/>
      <c r="AJ1863" s="64">
        <v>20.0</v>
      </c>
      <c r="AK1863" s="64">
        <v>15.0</v>
      </c>
      <c r="AL1863" s="64">
        <v>10.0</v>
      </c>
      <c r="AM1863" s="60"/>
      <c r="AN1863" s="60"/>
      <c r="AO1863" s="60"/>
      <c r="AP1863" s="60"/>
      <c r="AQ1863" s="60"/>
      <c r="AR1863" s="60"/>
      <c r="AS1863" s="65" t="s">
        <v>18008</v>
      </c>
      <c r="AT1863" s="60"/>
      <c r="AU1863" s="60" t="s">
        <v>15529</v>
      </c>
      <c r="AV1863" s="60"/>
      <c r="AW1863" s="60"/>
    </row>
    <row r="1864">
      <c r="B1864" s="64">
        <v>995386.0</v>
      </c>
      <c r="C1864" s="64">
        <v>173.0</v>
      </c>
      <c r="D1864" s="66">
        <v>45439.0</v>
      </c>
      <c r="E1864" s="60" t="s">
        <v>18009</v>
      </c>
      <c r="F1864" s="64">
        <v>6005.0</v>
      </c>
      <c r="G1864" s="60"/>
      <c r="H1864" s="60"/>
      <c r="I1864" s="60"/>
      <c r="J1864" s="60"/>
      <c r="K1864" s="60" t="s">
        <v>10527</v>
      </c>
      <c r="L1864" s="64">
        <v>500.0</v>
      </c>
      <c r="M1864" s="60" t="s">
        <v>10507</v>
      </c>
      <c r="N1864" s="64">
        <v>-1.0</v>
      </c>
      <c r="O1864" s="64">
        <v>0.0</v>
      </c>
      <c r="P1864" s="60" t="s">
        <v>10508</v>
      </c>
      <c r="Q1864" s="60"/>
      <c r="R1864" s="60"/>
      <c r="S1864" s="60" t="s">
        <v>10507</v>
      </c>
      <c r="T1864" s="60" t="s">
        <v>10508</v>
      </c>
      <c r="U1864" s="60" t="s">
        <v>10508</v>
      </c>
      <c r="V1864" s="60" t="s">
        <v>10508</v>
      </c>
      <c r="W1864" s="64">
        <v>1.0</v>
      </c>
      <c r="X1864" s="60" t="s">
        <v>15526</v>
      </c>
      <c r="Y1864" s="60" t="s">
        <v>15579</v>
      </c>
      <c r="Z1864" s="60"/>
      <c r="AA1864" s="60"/>
      <c r="AB1864" s="60" t="s">
        <v>10512</v>
      </c>
      <c r="AC1864" s="60"/>
      <c r="AD1864" s="60"/>
      <c r="AE1864" s="60" t="s">
        <v>10507</v>
      </c>
      <c r="AF1864" s="60" t="s">
        <v>10507</v>
      </c>
      <c r="AG1864" s="60" t="s">
        <v>10513</v>
      </c>
      <c r="AH1864" s="60"/>
      <c r="AI1864" s="60"/>
      <c r="AJ1864" s="64">
        <v>20.0</v>
      </c>
      <c r="AK1864" s="64">
        <v>15.0</v>
      </c>
      <c r="AL1864" s="64">
        <v>10.0</v>
      </c>
      <c r="AM1864" s="60"/>
      <c r="AN1864" s="60"/>
      <c r="AO1864" s="60"/>
      <c r="AP1864" s="60"/>
      <c r="AQ1864" s="60"/>
      <c r="AR1864" s="60"/>
      <c r="AS1864" s="65" t="s">
        <v>18010</v>
      </c>
      <c r="AT1864" s="60"/>
      <c r="AU1864" s="60" t="s">
        <v>15529</v>
      </c>
      <c r="AV1864" s="60"/>
      <c r="AW1864" s="60"/>
    </row>
    <row r="1865">
      <c r="B1865" s="64">
        <v>995386.0</v>
      </c>
      <c r="C1865" s="64">
        <v>173.0</v>
      </c>
      <c r="D1865" s="66">
        <v>45439.0</v>
      </c>
      <c r="E1865" s="60" t="s">
        <v>18011</v>
      </c>
      <c r="F1865" s="64">
        <v>6007.0</v>
      </c>
      <c r="G1865" s="60"/>
      <c r="H1865" s="60"/>
      <c r="I1865" s="60"/>
      <c r="J1865" s="60"/>
      <c r="K1865" s="60" t="s">
        <v>10527</v>
      </c>
      <c r="L1865" s="64">
        <v>500.0</v>
      </c>
      <c r="M1865" s="60" t="s">
        <v>10507</v>
      </c>
      <c r="N1865" s="64">
        <v>-1.0</v>
      </c>
      <c r="O1865" s="64">
        <v>0.0</v>
      </c>
      <c r="P1865" s="60" t="s">
        <v>10508</v>
      </c>
      <c r="Q1865" s="60"/>
      <c r="R1865" s="60"/>
      <c r="S1865" s="60" t="s">
        <v>10507</v>
      </c>
      <c r="T1865" s="60" t="s">
        <v>10508</v>
      </c>
      <c r="U1865" s="60" t="s">
        <v>10508</v>
      </c>
      <c r="V1865" s="60" t="s">
        <v>10508</v>
      </c>
      <c r="W1865" s="64">
        <v>1.0</v>
      </c>
      <c r="X1865" s="60" t="s">
        <v>15526</v>
      </c>
      <c r="Y1865" s="60" t="s">
        <v>20</v>
      </c>
      <c r="Z1865" s="60"/>
      <c r="AA1865" s="60"/>
      <c r="AB1865" s="60" t="s">
        <v>10512</v>
      </c>
      <c r="AC1865" s="60"/>
      <c r="AD1865" s="60"/>
      <c r="AE1865" s="60" t="s">
        <v>10507</v>
      </c>
      <c r="AF1865" s="60" t="s">
        <v>10507</v>
      </c>
      <c r="AG1865" s="60" t="s">
        <v>10513</v>
      </c>
      <c r="AH1865" s="60"/>
      <c r="AI1865" s="60"/>
      <c r="AJ1865" s="64">
        <v>20.0</v>
      </c>
      <c r="AK1865" s="64">
        <v>15.0</v>
      </c>
      <c r="AL1865" s="64">
        <v>10.0</v>
      </c>
      <c r="AM1865" s="60"/>
      <c r="AN1865" s="60"/>
      <c r="AO1865" s="60"/>
      <c r="AP1865" s="60"/>
      <c r="AQ1865" s="60"/>
      <c r="AR1865" s="60"/>
      <c r="AS1865" s="65" t="s">
        <v>18012</v>
      </c>
      <c r="AT1865" s="60"/>
      <c r="AU1865" s="60" t="s">
        <v>15529</v>
      </c>
      <c r="AV1865" s="60"/>
      <c r="AW1865" s="60"/>
    </row>
    <row r="1866">
      <c r="B1866" s="64">
        <v>995386.0</v>
      </c>
      <c r="C1866" s="64">
        <v>171.0</v>
      </c>
      <c r="D1866" s="66">
        <v>45439.0</v>
      </c>
      <c r="E1866" s="60" t="s">
        <v>18013</v>
      </c>
      <c r="F1866" s="64">
        <v>6009.0</v>
      </c>
      <c r="G1866" s="60"/>
      <c r="H1866" s="60"/>
      <c r="I1866" s="60"/>
      <c r="J1866" s="60"/>
      <c r="K1866" s="60" t="s">
        <v>16851</v>
      </c>
      <c r="L1866" s="64">
        <v>500.0</v>
      </c>
      <c r="M1866" s="60" t="s">
        <v>10507</v>
      </c>
      <c r="N1866" s="64">
        <v>-1.0</v>
      </c>
      <c r="O1866" s="64">
        <v>0.0</v>
      </c>
      <c r="P1866" s="60" t="s">
        <v>10508</v>
      </c>
      <c r="Q1866" s="60"/>
      <c r="R1866" s="60"/>
      <c r="S1866" s="60" t="s">
        <v>10507</v>
      </c>
      <c r="T1866" s="60" t="s">
        <v>10508</v>
      </c>
      <c r="U1866" s="60" t="s">
        <v>10508</v>
      </c>
      <c r="V1866" s="60" t="s">
        <v>10508</v>
      </c>
      <c r="W1866" s="64">
        <v>1.0</v>
      </c>
      <c r="X1866" s="60" t="s">
        <v>15633</v>
      </c>
      <c r="Y1866" s="60" t="s">
        <v>16766</v>
      </c>
      <c r="Z1866" s="60"/>
      <c r="AA1866" s="60"/>
      <c r="AB1866" s="60" t="s">
        <v>10512</v>
      </c>
      <c r="AC1866" s="60"/>
      <c r="AD1866" s="60"/>
      <c r="AE1866" s="60" t="s">
        <v>10507</v>
      </c>
      <c r="AF1866" s="60" t="s">
        <v>10507</v>
      </c>
      <c r="AG1866" s="60" t="s">
        <v>10513</v>
      </c>
      <c r="AH1866" s="60"/>
      <c r="AI1866" s="60"/>
      <c r="AJ1866" s="64">
        <v>20.0</v>
      </c>
      <c r="AK1866" s="64">
        <v>15.0</v>
      </c>
      <c r="AL1866" s="64">
        <v>10.0</v>
      </c>
      <c r="AM1866" s="60"/>
      <c r="AN1866" s="60"/>
      <c r="AO1866" s="60"/>
      <c r="AP1866" s="60"/>
      <c r="AQ1866" s="60"/>
      <c r="AR1866" s="60"/>
      <c r="AS1866" s="65" t="s">
        <v>18014</v>
      </c>
      <c r="AT1866" s="60"/>
      <c r="AU1866" s="60" t="s">
        <v>15636</v>
      </c>
      <c r="AV1866" s="60"/>
      <c r="AW1866" s="60"/>
    </row>
    <row r="1867">
      <c r="B1867" s="64">
        <v>995386.0</v>
      </c>
      <c r="C1867" s="64">
        <v>175.0</v>
      </c>
      <c r="D1867" s="66">
        <v>45439.0</v>
      </c>
      <c r="E1867" s="60" t="s">
        <v>18015</v>
      </c>
      <c r="F1867" s="64">
        <v>6011.0</v>
      </c>
      <c r="G1867" s="60"/>
      <c r="H1867" s="60"/>
      <c r="I1867" s="60"/>
      <c r="J1867" s="60"/>
      <c r="K1867" s="60" t="s">
        <v>11820</v>
      </c>
      <c r="L1867" s="64">
        <v>500.0</v>
      </c>
      <c r="M1867" s="60" t="s">
        <v>10507</v>
      </c>
      <c r="N1867" s="64">
        <v>-1.0</v>
      </c>
      <c r="O1867" s="64">
        <v>0.0</v>
      </c>
      <c r="P1867" s="60" t="s">
        <v>10508</v>
      </c>
      <c r="Q1867" s="60"/>
      <c r="R1867" s="60"/>
      <c r="S1867" s="60" t="s">
        <v>10507</v>
      </c>
      <c r="T1867" s="60" t="s">
        <v>10508</v>
      </c>
      <c r="U1867" s="60" t="s">
        <v>10508</v>
      </c>
      <c r="V1867" s="60" t="s">
        <v>10508</v>
      </c>
      <c r="W1867" s="64">
        <v>1.0</v>
      </c>
      <c r="X1867" s="60" t="s">
        <v>15633</v>
      </c>
      <c r="Y1867" s="60" t="s">
        <v>17373</v>
      </c>
      <c r="Z1867" s="60"/>
      <c r="AA1867" s="60"/>
      <c r="AB1867" s="60" t="s">
        <v>10512</v>
      </c>
      <c r="AC1867" s="60"/>
      <c r="AD1867" s="60"/>
      <c r="AE1867" s="60" t="s">
        <v>10714</v>
      </c>
      <c r="AF1867" s="60" t="s">
        <v>10507</v>
      </c>
      <c r="AG1867" s="60" t="s">
        <v>10513</v>
      </c>
      <c r="AH1867" s="60"/>
      <c r="AI1867" s="60"/>
      <c r="AJ1867" s="64">
        <v>20.0</v>
      </c>
      <c r="AK1867" s="64">
        <v>15.0</v>
      </c>
      <c r="AL1867" s="64">
        <v>10.0</v>
      </c>
      <c r="AM1867" s="60"/>
      <c r="AN1867" s="60"/>
      <c r="AO1867" s="60"/>
      <c r="AP1867" s="60"/>
      <c r="AQ1867" s="60"/>
      <c r="AR1867" s="60"/>
      <c r="AS1867" s="65" t="s">
        <v>18016</v>
      </c>
      <c r="AT1867" s="60"/>
      <c r="AU1867" s="60" t="s">
        <v>15671</v>
      </c>
      <c r="AV1867" s="60"/>
      <c r="AW1867" s="60"/>
    </row>
    <row r="1868">
      <c r="B1868" s="64">
        <v>995386.0</v>
      </c>
      <c r="C1868" s="64">
        <v>159.0</v>
      </c>
      <c r="D1868" s="66">
        <v>45440.0</v>
      </c>
      <c r="E1868" s="60" t="s">
        <v>18017</v>
      </c>
      <c r="F1868" s="64">
        <v>6013.0</v>
      </c>
      <c r="G1868" s="65" t="s">
        <v>18018</v>
      </c>
      <c r="H1868" s="60"/>
      <c r="I1868" s="60"/>
      <c r="J1868" s="60"/>
      <c r="K1868" s="60" t="s">
        <v>12053</v>
      </c>
      <c r="L1868" s="64">
        <v>300.0</v>
      </c>
      <c r="M1868" s="60" t="s">
        <v>10507</v>
      </c>
      <c r="N1868" s="64">
        <v>-1.0</v>
      </c>
      <c r="O1868" s="64">
        <v>0.0</v>
      </c>
      <c r="P1868" s="60" t="s">
        <v>10508</v>
      </c>
      <c r="Q1868" s="60"/>
      <c r="R1868" s="60"/>
      <c r="S1868" s="60" t="s">
        <v>10507</v>
      </c>
      <c r="T1868" s="60" t="s">
        <v>10508</v>
      </c>
      <c r="U1868" s="60" t="s">
        <v>10508</v>
      </c>
      <c r="V1868" s="60" t="s">
        <v>10508</v>
      </c>
      <c r="W1868" s="64">
        <v>1.0</v>
      </c>
      <c r="X1868" s="60" t="s">
        <v>10509</v>
      </c>
      <c r="Y1868" s="60" t="s">
        <v>18019</v>
      </c>
      <c r="Z1868" s="60"/>
      <c r="AA1868" s="60"/>
      <c r="AB1868" s="60" t="s">
        <v>10512</v>
      </c>
      <c r="AC1868" s="60"/>
      <c r="AD1868" s="60"/>
      <c r="AE1868" s="60" t="s">
        <v>10507</v>
      </c>
      <c r="AF1868" s="60" t="s">
        <v>10507</v>
      </c>
      <c r="AG1868" s="60" t="s">
        <v>10513</v>
      </c>
      <c r="AH1868" s="60"/>
      <c r="AI1868" s="60"/>
      <c r="AJ1868" s="64">
        <v>25.0</v>
      </c>
      <c r="AK1868" s="64">
        <v>15.0</v>
      </c>
      <c r="AL1868" s="64">
        <v>10.0</v>
      </c>
      <c r="AM1868" s="60"/>
      <c r="AN1868" s="60"/>
      <c r="AO1868" s="60"/>
      <c r="AP1868" s="60"/>
      <c r="AQ1868" s="60"/>
      <c r="AR1868" s="60"/>
      <c r="AS1868" s="65" t="s">
        <v>18020</v>
      </c>
      <c r="AT1868" s="60"/>
      <c r="AU1868" s="60" t="s">
        <v>11001</v>
      </c>
      <c r="AV1868" s="60"/>
      <c r="AW1868" s="60"/>
    </row>
    <row r="1869">
      <c r="B1869" s="64">
        <v>995386.0</v>
      </c>
      <c r="C1869" s="64">
        <v>175.0</v>
      </c>
      <c r="D1869" s="66">
        <v>45440.0</v>
      </c>
      <c r="E1869" s="60" t="s">
        <v>18021</v>
      </c>
      <c r="F1869" s="64">
        <v>6015.0</v>
      </c>
      <c r="G1869" s="65" t="s">
        <v>18022</v>
      </c>
      <c r="H1869" s="60"/>
      <c r="I1869" s="60"/>
      <c r="J1869" s="60"/>
      <c r="K1869" s="60" t="s">
        <v>10596</v>
      </c>
      <c r="L1869" s="64">
        <v>100.0</v>
      </c>
      <c r="M1869" s="60" t="s">
        <v>10507</v>
      </c>
      <c r="N1869" s="64">
        <v>1.0</v>
      </c>
      <c r="O1869" s="64">
        <v>0.0</v>
      </c>
      <c r="P1869" s="60" t="s">
        <v>10508</v>
      </c>
      <c r="Q1869" s="60"/>
      <c r="R1869" s="60"/>
      <c r="S1869" s="60" t="s">
        <v>10507</v>
      </c>
      <c r="T1869" s="60" t="s">
        <v>10508</v>
      </c>
      <c r="U1869" s="60" t="s">
        <v>10508</v>
      </c>
      <c r="V1869" s="60" t="s">
        <v>10508</v>
      </c>
      <c r="W1869" s="64">
        <v>0.0</v>
      </c>
      <c r="X1869" s="60" t="s">
        <v>15669</v>
      </c>
      <c r="Y1869" s="60" t="s">
        <v>20</v>
      </c>
      <c r="Z1869" s="60"/>
      <c r="AA1869" s="60"/>
      <c r="AB1869" s="60" t="s">
        <v>10512</v>
      </c>
      <c r="AC1869" s="60"/>
      <c r="AD1869" s="60"/>
      <c r="AE1869" s="60" t="s">
        <v>10689</v>
      </c>
      <c r="AF1869" s="60" t="s">
        <v>10507</v>
      </c>
      <c r="AG1869" s="60" t="s">
        <v>10513</v>
      </c>
      <c r="AH1869" s="60"/>
      <c r="AI1869" s="60"/>
      <c r="AJ1869" s="64">
        <v>30.0</v>
      </c>
      <c r="AK1869" s="64">
        <v>20.0</v>
      </c>
      <c r="AL1869" s="64">
        <v>10.0</v>
      </c>
      <c r="AM1869" s="66">
        <v>45440.0</v>
      </c>
      <c r="AN1869" s="60"/>
      <c r="AO1869" s="60"/>
      <c r="AP1869" s="60"/>
      <c r="AQ1869" s="60"/>
      <c r="AR1869" s="60"/>
      <c r="AS1869" s="65" t="s">
        <v>18023</v>
      </c>
      <c r="AT1869" s="60"/>
      <c r="AU1869" s="60" t="s">
        <v>15671</v>
      </c>
      <c r="AV1869" s="60"/>
      <c r="AW1869" s="60"/>
    </row>
    <row r="1870">
      <c r="B1870" s="64">
        <v>995386.0</v>
      </c>
      <c r="C1870" s="64">
        <v>175.0</v>
      </c>
      <c r="D1870" s="66">
        <v>45440.0</v>
      </c>
      <c r="E1870" s="60" t="s">
        <v>18024</v>
      </c>
      <c r="F1870" s="64">
        <v>6017.0</v>
      </c>
      <c r="G1870" s="60"/>
      <c r="H1870" s="60"/>
      <c r="I1870" s="60"/>
      <c r="J1870" s="60"/>
      <c r="K1870" s="60" t="s">
        <v>10666</v>
      </c>
      <c r="L1870" s="64">
        <v>100.0</v>
      </c>
      <c r="M1870" s="60" t="s">
        <v>10507</v>
      </c>
      <c r="N1870" s="64">
        <v>1.0</v>
      </c>
      <c r="O1870" s="64">
        <v>0.0</v>
      </c>
      <c r="P1870" s="60" t="s">
        <v>10633</v>
      </c>
      <c r="Q1870" s="60"/>
      <c r="R1870" s="60"/>
      <c r="S1870" s="60" t="s">
        <v>10507</v>
      </c>
      <c r="T1870" s="60" t="s">
        <v>10508</v>
      </c>
      <c r="U1870" s="60" t="s">
        <v>10508</v>
      </c>
      <c r="V1870" s="60" t="s">
        <v>10508</v>
      </c>
      <c r="W1870" s="64">
        <v>0.0</v>
      </c>
      <c r="X1870" s="60" t="s">
        <v>15669</v>
      </c>
      <c r="Y1870" s="60" t="s">
        <v>20</v>
      </c>
      <c r="Z1870" s="60"/>
      <c r="AA1870" s="60"/>
      <c r="AB1870" s="60" t="s">
        <v>10512</v>
      </c>
      <c r="AC1870" s="60"/>
      <c r="AD1870" s="60"/>
      <c r="AE1870" s="60" t="s">
        <v>10689</v>
      </c>
      <c r="AF1870" s="60" t="s">
        <v>10507</v>
      </c>
      <c r="AG1870" s="60" t="s">
        <v>10513</v>
      </c>
      <c r="AH1870" s="60"/>
      <c r="AI1870" s="60"/>
      <c r="AJ1870" s="64">
        <v>30.0</v>
      </c>
      <c r="AK1870" s="64">
        <v>20.0</v>
      </c>
      <c r="AL1870" s="64">
        <v>10.0</v>
      </c>
      <c r="AM1870" s="66">
        <v>45440.0</v>
      </c>
      <c r="AN1870" s="60"/>
      <c r="AO1870" s="60"/>
      <c r="AP1870" s="60"/>
      <c r="AQ1870" s="60"/>
      <c r="AR1870" s="60"/>
      <c r="AS1870" s="65" t="s">
        <v>18025</v>
      </c>
      <c r="AT1870" s="60"/>
      <c r="AU1870" s="60" t="s">
        <v>15671</v>
      </c>
      <c r="AV1870" s="60"/>
      <c r="AW1870" s="60"/>
    </row>
    <row r="1871">
      <c r="B1871" s="64">
        <v>995386.0</v>
      </c>
      <c r="C1871" s="64">
        <v>159.0</v>
      </c>
      <c r="D1871" s="66">
        <v>45441.0</v>
      </c>
      <c r="E1871" s="60" t="s">
        <v>18026</v>
      </c>
      <c r="F1871" s="64">
        <v>6019.0</v>
      </c>
      <c r="G1871" s="65" t="s">
        <v>18027</v>
      </c>
      <c r="H1871" s="60"/>
      <c r="I1871" s="60"/>
      <c r="J1871" s="60"/>
      <c r="K1871" s="60" t="s">
        <v>10527</v>
      </c>
      <c r="L1871" s="64">
        <v>500.0</v>
      </c>
      <c r="M1871" s="60" t="s">
        <v>10507</v>
      </c>
      <c r="N1871" s="64">
        <v>-1.0</v>
      </c>
      <c r="O1871" s="64">
        <v>0.0</v>
      </c>
      <c r="P1871" s="60" t="s">
        <v>10508</v>
      </c>
      <c r="Q1871" s="60"/>
      <c r="R1871" s="60"/>
      <c r="S1871" s="60" t="s">
        <v>10507</v>
      </c>
      <c r="T1871" s="60" t="s">
        <v>10508</v>
      </c>
      <c r="U1871" s="60" t="s">
        <v>10508</v>
      </c>
      <c r="V1871" s="60" t="s">
        <v>10508</v>
      </c>
      <c r="W1871" s="64">
        <v>2.0</v>
      </c>
      <c r="X1871" s="60" t="s">
        <v>10509</v>
      </c>
      <c r="Y1871" s="60" t="s">
        <v>10761</v>
      </c>
      <c r="Z1871" s="60"/>
      <c r="AA1871" s="60"/>
      <c r="AB1871" s="60" t="s">
        <v>10512</v>
      </c>
      <c r="AC1871" s="60"/>
      <c r="AD1871" s="60"/>
      <c r="AE1871" s="60" t="s">
        <v>10507</v>
      </c>
      <c r="AF1871" s="60" t="s">
        <v>10507</v>
      </c>
      <c r="AG1871" s="60" t="s">
        <v>10513</v>
      </c>
      <c r="AH1871" s="60"/>
      <c r="AI1871" s="60"/>
      <c r="AJ1871" s="64">
        <v>25.0</v>
      </c>
      <c r="AK1871" s="64">
        <v>15.0</v>
      </c>
      <c r="AL1871" s="64">
        <v>10.0</v>
      </c>
      <c r="AM1871" s="60"/>
      <c r="AN1871" s="60"/>
      <c r="AO1871" s="60"/>
      <c r="AP1871" s="60"/>
      <c r="AQ1871" s="60"/>
      <c r="AR1871" s="60"/>
      <c r="AS1871" s="65" t="s">
        <v>18028</v>
      </c>
      <c r="AT1871" s="60"/>
      <c r="AU1871" s="60" t="s">
        <v>11001</v>
      </c>
      <c r="AV1871" s="60"/>
      <c r="AW1871" s="60"/>
    </row>
    <row r="1872">
      <c r="B1872" s="64">
        <v>995386.0</v>
      </c>
      <c r="C1872" s="64">
        <v>175.0</v>
      </c>
      <c r="D1872" s="66">
        <v>45441.0</v>
      </c>
      <c r="E1872" s="60" t="s">
        <v>18029</v>
      </c>
      <c r="F1872" s="64">
        <v>6021.0</v>
      </c>
      <c r="G1872" s="65" t="s">
        <v>18030</v>
      </c>
      <c r="H1872" s="60"/>
      <c r="I1872" s="60"/>
      <c r="J1872" s="60"/>
      <c r="K1872" s="60" t="s">
        <v>10596</v>
      </c>
      <c r="L1872" s="64">
        <v>100.0</v>
      </c>
      <c r="M1872" s="60" t="s">
        <v>10507</v>
      </c>
      <c r="N1872" s="64">
        <v>-1.0</v>
      </c>
      <c r="O1872" s="64">
        <v>0.0</v>
      </c>
      <c r="P1872" s="60" t="s">
        <v>10508</v>
      </c>
      <c r="Q1872" s="60"/>
      <c r="R1872" s="60"/>
      <c r="S1872" s="60" t="s">
        <v>10507</v>
      </c>
      <c r="T1872" s="60" t="s">
        <v>10508</v>
      </c>
      <c r="U1872" s="60" t="s">
        <v>10508</v>
      </c>
      <c r="V1872" s="60" t="s">
        <v>10508</v>
      </c>
      <c r="W1872" s="64">
        <v>1.0</v>
      </c>
      <c r="X1872" s="60" t="s">
        <v>15669</v>
      </c>
      <c r="Y1872" s="60" t="s">
        <v>16437</v>
      </c>
      <c r="Z1872" s="60"/>
      <c r="AA1872" s="60"/>
      <c r="AB1872" s="60" t="s">
        <v>10512</v>
      </c>
      <c r="AC1872" s="60"/>
      <c r="AD1872" s="60"/>
      <c r="AE1872" s="60" t="s">
        <v>10507</v>
      </c>
      <c r="AF1872" s="60" t="s">
        <v>10507</v>
      </c>
      <c r="AG1872" s="60" t="s">
        <v>10513</v>
      </c>
      <c r="AH1872" s="60"/>
      <c r="AI1872" s="60"/>
      <c r="AJ1872" s="64">
        <v>30.0</v>
      </c>
      <c r="AK1872" s="64">
        <v>20.0</v>
      </c>
      <c r="AL1872" s="64">
        <v>10.0</v>
      </c>
      <c r="AM1872" s="60"/>
      <c r="AN1872" s="60"/>
      <c r="AO1872" s="60"/>
      <c r="AP1872" s="60"/>
      <c r="AQ1872" s="60"/>
      <c r="AR1872" s="60"/>
      <c r="AS1872" s="65" t="s">
        <v>18031</v>
      </c>
      <c r="AT1872" s="60"/>
      <c r="AU1872" s="60" t="s">
        <v>15671</v>
      </c>
      <c r="AV1872" s="60"/>
      <c r="AW1872" s="60"/>
    </row>
    <row r="1873">
      <c r="B1873" s="64">
        <v>995386.0</v>
      </c>
      <c r="C1873" s="64">
        <v>175.0</v>
      </c>
      <c r="D1873" s="66">
        <v>45441.0</v>
      </c>
      <c r="E1873" s="60" t="s">
        <v>18032</v>
      </c>
      <c r="F1873" s="64">
        <v>6023.0</v>
      </c>
      <c r="G1873" s="65" t="s">
        <v>18033</v>
      </c>
      <c r="H1873" s="60"/>
      <c r="I1873" s="60"/>
      <c r="J1873" s="60"/>
      <c r="K1873" s="60" t="s">
        <v>10666</v>
      </c>
      <c r="L1873" s="64">
        <v>100.0</v>
      </c>
      <c r="M1873" s="60" t="s">
        <v>10507</v>
      </c>
      <c r="N1873" s="64">
        <v>1.0</v>
      </c>
      <c r="O1873" s="64">
        <v>0.0</v>
      </c>
      <c r="P1873" s="60" t="s">
        <v>10633</v>
      </c>
      <c r="Q1873" s="60"/>
      <c r="R1873" s="60"/>
      <c r="S1873" s="60" t="s">
        <v>10507</v>
      </c>
      <c r="T1873" s="60" t="s">
        <v>10508</v>
      </c>
      <c r="U1873" s="60" t="s">
        <v>10508</v>
      </c>
      <c r="V1873" s="60" t="s">
        <v>10508</v>
      </c>
      <c r="W1873" s="64">
        <v>0.0</v>
      </c>
      <c r="X1873" s="60" t="s">
        <v>15669</v>
      </c>
      <c r="Y1873" s="60" t="s">
        <v>20</v>
      </c>
      <c r="Z1873" s="60"/>
      <c r="AA1873" s="60"/>
      <c r="AB1873" s="60" t="s">
        <v>10512</v>
      </c>
      <c r="AC1873" s="60"/>
      <c r="AD1873" s="60"/>
      <c r="AE1873" s="60" t="s">
        <v>10507</v>
      </c>
      <c r="AF1873" s="60" t="s">
        <v>10507</v>
      </c>
      <c r="AG1873" s="60" t="s">
        <v>10513</v>
      </c>
      <c r="AH1873" s="60"/>
      <c r="AI1873" s="60"/>
      <c r="AJ1873" s="64">
        <v>30.0</v>
      </c>
      <c r="AK1873" s="64">
        <v>20.0</v>
      </c>
      <c r="AL1873" s="64">
        <v>10.0</v>
      </c>
      <c r="AM1873" s="66">
        <v>45495.0</v>
      </c>
      <c r="AN1873" s="66">
        <v>45495.0</v>
      </c>
      <c r="AO1873" s="60"/>
      <c r="AP1873" s="60"/>
      <c r="AQ1873" s="60"/>
      <c r="AR1873" s="60"/>
      <c r="AS1873" s="65" t="s">
        <v>18034</v>
      </c>
      <c r="AT1873" s="60"/>
      <c r="AU1873" s="60" t="s">
        <v>15671</v>
      </c>
      <c r="AV1873" s="60"/>
      <c r="AW1873" s="60"/>
    </row>
    <row r="1874">
      <c r="B1874" s="64">
        <v>995386.0</v>
      </c>
      <c r="C1874" s="64">
        <v>141.0</v>
      </c>
      <c r="D1874" s="66">
        <v>45443.0</v>
      </c>
      <c r="E1874" s="60" t="s">
        <v>18035</v>
      </c>
      <c r="F1874" s="64">
        <v>6025.0</v>
      </c>
      <c r="G1874" s="60"/>
      <c r="H1874" s="60"/>
      <c r="I1874" s="60"/>
      <c r="J1874" s="60"/>
      <c r="K1874" s="60" t="s">
        <v>18036</v>
      </c>
      <c r="L1874" s="64">
        <v>500.0</v>
      </c>
      <c r="M1874" s="60" t="s">
        <v>10507</v>
      </c>
      <c r="N1874" s="64">
        <v>-1.0</v>
      </c>
      <c r="O1874" s="64">
        <v>0.0</v>
      </c>
      <c r="P1874" s="60" t="s">
        <v>10508</v>
      </c>
      <c r="Q1874" s="60"/>
      <c r="R1874" s="60"/>
      <c r="S1874" s="60" t="s">
        <v>10507</v>
      </c>
      <c r="T1874" s="60" t="s">
        <v>10508</v>
      </c>
      <c r="U1874" s="60" t="s">
        <v>10508</v>
      </c>
      <c r="V1874" s="60" t="s">
        <v>10508</v>
      </c>
      <c r="W1874" s="64">
        <v>1.0</v>
      </c>
      <c r="X1874" s="60" t="s">
        <v>10509</v>
      </c>
      <c r="Y1874" s="60" t="s">
        <v>18037</v>
      </c>
      <c r="Z1874" s="60"/>
      <c r="AA1874" s="60"/>
      <c r="AB1874" s="60" t="s">
        <v>10512</v>
      </c>
      <c r="AC1874" s="60"/>
      <c r="AD1874" s="60"/>
      <c r="AE1874" s="60" t="s">
        <v>10507</v>
      </c>
      <c r="AF1874" s="60" t="s">
        <v>10507</v>
      </c>
      <c r="AG1874" s="60" t="s">
        <v>10513</v>
      </c>
      <c r="AH1874" s="60"/>
      <c r="AI1874" s="60"/>
      <c r="AJ1874" s="64">
        <v>20.0</v>
      </c>
      <c r="AK1874" s="64">
        <v>15.0</v>
      </c>
      <c r="AL1874" s="64">
        <v>10.0</v>
      </c>
      <c r="AM1874" s="60"/>
      <c r="AN1874" s="66">
        <v>45484.0</v>
      </c>
      <c r="AO1874" s="60"/>
      <c r="AP1874" s="60"/>
      <c r="AQ1874" s="60"/>
      <c r="AR1874" s="60"/>
      <c r="AS1874" s="65" t="s">
        <v>18038</v>
      </c>
      <c r="AT1874" s="60"/>
      <c r="AU1874" s="60" t="s">
        <v>11698</v>
      </c>
      <c r="AV1874" s="60"/>
      <c r="AW1874" s="60"/>
    </row>
    <row r="1875">
      <c r="B1875" s="64">
        <v>995386.0</v>
      </c>
      <c r="C1875" s="64">
        <v>175.0</v>
      </c>
      <c r="D1875" s="66">
        <v>45443.0</v>
      </c>
      <c r="E1875" s="60" t="s">
        <v>18039</v>
      </c>
      <c r="F1875" s="64">
        <v>6027.0</v>
      </c>
      <c r="G1875" s="60"/>
      <c r="H1875" s="60"/>
      <c r="I1875" s="60"/>
      <c r="J1875" s="60"/>
      <c r="K1875" s="60" t="s">
        <v>12053</v>
      </c>
      <c r="L1875" s="64">
        <v>500.0</v>
      </c>
      <c r="M1875" s="60" t="s">
        <v>10507</v>
      </c>
      <c r="N1875" s="64">
        <v>0.0</v>
      </c>
      <c r="O1875" s="64">
        <v>0.0</v>
      </c>
      <c r="P1875" s="60" t="s">
        <v>10508</v>
      </c>
      <c r="Q1875" s="60"/>
      <c r="R1875" s="60"/>
      <c r="S1875" s="60" t="s">
        <v>10507</v>
      </c>
      <c r="T1875" s="60" t="s">
        <v>10508</v>
      </c>
      <c r="U1875" s="60" t="s">
        <v>10508</v>
      </c>
      <c r="V1875" s="60" t="s">
        <v>10508</v>
      </c>
      <c r="W1875" s="64">
        <v>1.0</v>
      </c>
      <c r="X1875" s="60" t="s">
        <v>15633</v>
      </c>
      <c r="Y1875" s="60" t="s">
        <v>18040</v>
      </c>
      <c r="Z1875" s="60"/>
      <c r="AA1875" s="60"/>
      <c r="AB1875" s="60" t="s">
        <v>10512</v>
      </c>
      <c r="AC1875" s="60"/>
      <c r="AD1875" s="60"/>
      <c r="AE1875" s="60" t="s">
        <v>10507</v>
      </c>
      <c r="AF1875" s="60" t="s">
        <v>10507</v>
      </c>
      <c r="AG1875" s="60" t="s">
        <v>10513</v>
      </c>
      <c r="AH1875" s="60"/>
      <c r="AI1875" s="60"/>
      <c r="AJ1875" s="64">
        <v>20.0</v>
      </c>
      <c r="AK1875" s="64">
        <v>15.0</v>
      </c>
      <c r="AL1875" s="64">
        <v>10.0</v>
      </c>
      <c r="AM1875" s="60"/>
      <c r="AN1875" s="66">
        <v>45447.0</v>
      </c>
      <c r="AO1875" s="60"/>
      <c r="AP1875" s="60"/>
      <c r="AQ1875" s="60"/>
      <c r="AR1875" s="60"/>
      <c r="AS1875" s="65" t="s">
        <v>18041</v>
      </c>
      <c r="AT1875" s="60"/>
      <c r="AU1875" s="60" t="s">
        <v>15671</v>
      </c>
      <c r="AV1875" s="60"/>
      <c r="AW1875" s="60"/>
    </row>
    <row r="1876">
      <c r="B1876" s="64">
        <v>995386.0</v>
      </c>
      <c r="C1876" s="64">
        <v>161.0</v>
      </c>
      <c r="D1876" s="66">
        <v>45443.0</v>
      </c>
      <c r="E1876" s="60" t="s">
        <v>18042</v>
      </c>
      <c r="F1876" s="64">
        <v>6029.0</v>
      </c>
      <c r="G1876" s="60"/>
      <c r="H1876" s="60"/>
      <c r="I1876" s="60"/>
      <c r="J1876" s="60"/>
      <c r="K1876" s="60" t="s">
        <v>16841</v>
      </c>
      <c r="L1876" s="64">
        <v>500.0</v>
      </c>
      <c r="M1876" s="60" t="s">
        <v>10507</v>
      </c>
      <c r="N1876" s="64">
        <v>-1.0</v>
      </c>
      <c r="O1876" s="64">
        <v>0.0</v>
      </c>
      <c r="P1876" s="60" t="s">
        <v>10508</v>
      </c>
      <c r="Q1876" s="60"/>
      <c r="R1876" s="60"/>
      <c r="S1876" s="60" t="s">
        <v>10507</v>
      </c>
      <c r="T1876" s="60" t="s">
        <v>10508</v>
      </c>
      <c r="U1876" s="60" t="s">
        <v>10508</v>
      </c>
      <c r="V1876" s="60" t="s">
        <v>10508</v>
      </c>
      <c r="W1876" s="64">
        <v>2.0</v>
      </c>
      <c r="X1876" s="60" t="s">
        <v>15633</v>
      </c>
      <c r="Y1876" s="60" t="s">
        <v>16292</v>
      </c>
      <c r="Z1876" s="60"/>
      <c r="AA1876" s="60"/>
      <c r="AB1876" s="60" t="s">
        <v>10512</v>
      </c>
      <c r="AC1876" s="60"/>
      <c r="AD1876" s="60"/>
      <c r="AE1876" s="60" t="s">
        <v>10507</v>
      </c>
      <c r="AF1876" s="60" t="s">
        <v>10507</v>
      </c>
      <c r="AG1876" s="60" t="s">
        <v>10513</v>
      </c>
      <c r="AH1876" s="60"/>
      <c r="AI1876" s="60"/>
      <c r="AJ1876" s="64">
        <v>20.0</v>
      </c>
      <c r="AK1876" s="64">
        <v>15.0</v>
      </c>
      <c r="AL1876" s="64">
        <v>10.0</v>
      </c>
      <c r="AM1876" s="60"/>
      <c r="AN1876" s="60"/>
      <c r="AO1876" s="60"/>
      <c r="AP1876" s="60"/>
      <c r="AQ1876" s="60"/>
      <c r="AR1876" s="60"/>
      <c r="AS1876" s="65" t="s">
        <v>18043</v>
      </c>
      <c r="AT1876" s="60"/>
      <c r="AU1876" s="60" t="s">
        <v>10516</v>
      </c>
      <c r="AV1876" s="60"/>
      <c r="AW1876" s="60"/>
    </row>
    <row r="1877">
      <c r="B1877" s="64">
        <v>995386.0</v>
      </c>
      <c r="C1877" s="64">
        <v>175.0</v>
      </c>
      <c r="D1877" s="66">
        <v>45443.0</v>
      </c>
      <c r="E1877" s="60" t="s">
        <v>18044</v>
      </c>
      <c r="F1877" s="64">
        <v>6031.0</v>
      </c>
      <c r="G1877" s="60"/>
      <c r="H1877" s="60"/>
      <c r="I1877" s="60"/>
      <c r="J1877" s="60"/>
      <c r="K1877" s="60" t="s">
        <v>15638</v>
      </c>
      <c r="L1877" s="64">
        <v>500.0</v>
      </c>
      <c r="M1877" s="60" t="s">
        <v>10507</v>
      </c>
      <c r="N1877" s="64">
        <v>-1.0</v>
      </c>
      <c r="O1877" s="64">
        <v>0.0</v>
      </c>
      <c r="P1877" s="60" t="s">
        <v>10508</v>
      </c>
      <c r="Q1877" s="60"/>
      <c r="R1877" s="60"/>
      <c r="S1877" s="60" t="s">
        <v>10507</v>
      </c>
      <c r="T1877" s="60" t="s">
        <v>10508</v>
      </c>
      <c r="U1877" s="60" t="s">
        <v>10508</v>
      </c>
      <c r="V1877" s="60" t="s">
        <v>10508</v>
      </c>
      <c r="W1877" s="64">
        <v>1.0</v>
      </c>
      <c r="X1877" s="60" t="s">
        <v>15633</v>
      </c>
      <c r="Y1877" s="60" t="s">
        <v>16292</v>
      </c>
      <c r="Z1877" s="60"/>
      <c r="AA1877" s="60"/>
      <c r="AB1877" s="60" t="s">
        <v>10512</v>
      </c>
      <c r="AC1877" s="60"/>
      <c r="AD1877" s="60"/>
      <c r="AE1877" s="60" t="s">
        <v>10507</v>
      </c>
      <c r="AF1877" s="60" t="s">
        <v>10507</v>
      </c>
      <c r="AG1877" s="60" t="s">
        <v>10513</v>
      </c>
      <c r="AH1877" s="60"/>
      <c r="AI1877" s="60"/>
      <c r="AJ1877" s="64">
        <v>20.0</v>
      </c>
      <c r="AK1877" s="64">
        <v>15.0</v>
      </c>
      <c r="AL1877" s="64">
        <v>10.0</v>
      </c>
      <c r="AM1877" s="60"/>
      <c r="AN1877" s="60"/>
      <c r="AO1877" s="60"/>
      <c r="AP1877" s="60"/>
      <c r="AQ1877" s="60"/>
      <c r="AR1877" s="60"/>
      <c r="AS1877" s="65" t="s">
        <v>18045</v>
      </c>
      <c r="AT1877" s="60"/>
      <c r="AU1877" s="60" t="s">
        <v>15671</v>
      </c>
      <c r="AV1877" s="60"/>
      <c r="AW1877" s="60"/>
    </row>
    <row r="1878">
      <c r="B1878" s="64">
        <v>995386.0</v>
      </c>
      <c r="C1878" s="64">
        <v>175.0</v>
      </c>
      <c r="D1878" s="66">
        <v>45443.0</v>
      </c>
      <c r="E1878" s="60" t="s">
        <v>18046</v>
      </c>
      <c r="F1878" s="64">
        <v>6033.0</v>
      </c>
      <c r="G1878" s="60"/>
      <c r="H1878" s="60"/>
      <c r="I1878" s="60"/>
      <c r="J1878" s="60"/>
      <c r="K1878" s="60" t="s">
        <v>16851</v>
      </c>
      <c r="L1878" s="64">
        <v>500.0</v>
      </c>
      <c r="M1878" s="60" t="s">
        <v>10507</v>
      </c>
      <c r="N1878" s="64">
        <v>-1.0</v>
      </c>
      <c r="O1878" s="64">
        <v>0.0</v>
      </c>
      <c r="P1878" s="60" t="s">
        <v>10508</v>
      </c>
      <c r="Q1878" s="60"/>
      <c r="R1878" s="60"/>
      <c r="S1878" s="60" t="s">
        <v>10507</v>
      </c>
      <c r="T1878" s="60" t="s">
        <v>10508</v>
      </c>
      <c r="U1878" s="60" t="s">
        <v>10508</v>
      </c>
      <c r="V1878" s="60" t="s">
        <v>10508</v>
      </c>
      <c r="W1878" s="64">
        <v>1.0</v>
      </c>
      <c r="X1878" s="60" t="s">
        <v>15633</v>
      </c>
      <c r="Y1878" s="60" t="s">
        <v>16292</v>
      </c>
      <c r="Z1878" s="60"/>
      <c r="AA1878" s="60"/>
      <c r="AB1878" s="60" t="s">
        <v>10512</v>
      </c>
      <c r="AC1878" s="60"/>
      <c r="AD1878" s="60"/>
      <c r="AE1878" s="60" t="s">
        <v>10507</v>
      </c>
      <c r="AF1878" s="60" t="s">
        <v>10507</v>
      </c>
      <c r="AG1878" s="60" t="s">
        <v>10513</v>
      </c>
      <c r="AH1878" s="60"/>
      <c r="AI1878" s="60"/>
      <c r="AJ1878" s="64">
        <v>20.0</v>
      </c>
      <c r="AK1878" s="64">
        <v>15.0</v>
      </c>
      <c r="AL1878" s="64">
        <v>10.0</v>
      </c>
      <c r="AM1878" s="60"/>
      <c r="AN1878" s="60"/>
      <c r="AO1878" s="60"/>
      <c r="AP1878" s="60"/>
      <c r="AQ1878" s="60"/>
      <c r="AR1878" s="60"/>
      <c r="AS1878" s="65" t="s">
        <v>18047</v>
      </c>
      <c r="AT1878" s="60"/>
      <c r="AU1878" s="60" t="s">
        <v>15671</v>
      </c>
      <c r="AV1878" s="60"/>
      <c r="AW1878" s="60"/>
    </row>
    <row r="1879">
      <c r="B1879" s="64">
        <v>995386.0</v>
      </c>
      <c r="C1879" s="64">
        <v>173.0</v>
      </c>
      <c r="D1879" s="66">
        <v>45443.0</v>
      </c>
      <c r="E1879" s="60" t="s">
        <v>18048</v>
      </c>
      <c r="F1879" s="64">
        <v>6035.0</v>
      </c>
      <c r="G1879" s="60"/>
      <c r="H1879" s="60"/>
      <c r="I1879" s="60"/>
      <c r="J1879" s="60"/>
      <c r="K1879" s="60" t="s">
        <v>17071</v>
      </c>
      <c r="L1879" s="64">
        <v>500.0</v>
      </c>
      <c r="M1879" s="60" t="s">
        <v>10507</v>
      </c>
      <c r="N1879" s="64">
        <v>-2.0</v>
      </c>
      <c r="O1879" s="64">
        <v>0.0</v>
      </c>
      <c r="P1879" s="60" t="s">
        <v>10508</v>
      </c>
      <c r="Q1879" s="60"/>
      <c r="R1879" s="60"/>
      <c r="S1879" s="60" t="s">
        <v>10507</v>
      </c>
      <c r="T1879" s="60" t="s">
        <v>10508</v>
      </c>
      <c r="U1879" s="60" t="s">
        <v>10508</v>
      </c>
      <c r="V1879" s="60" t="s">
        <v>10508</v>
      </c>
      <c r="W1879" s="64">
        <v>2.0</v>
      </c>
      <c r="X1879" s="60" t="s">
        <v>15633</v>
      </c>
      <c r="Y1879" s="60" t="s">
        <v>16292</v>
      </c>
      <c r="Z1879" s="60"/>
      <c r="AA1879" s="60"/>
      <c r="AB1879" s="60" t="s">
        <v>10512</v>
      </c>
      <c r="AC1879" s="60"/>
      <c r="AD1879" s="60"/>
      <c r="AE1879" s="60" t="s">
        <v>10507</v>
      </c>
      <c r="AF1879" s="60" t="s">
        <v>10507</v>
      </c>
      <c r="AG1879" s="60" t="s">
        <v>10513</v>
      </c>
      <c r="AH1879" s="60"/>
      <c r="AI1879" s="60"/>
      <c r="AJ1879" s="64">
        <v>20.0</v>
      </c>
      <c r="AK1879" s="64">
        <v>15.0</v>
      </c>
      <c r="AL1879" s="64">
        <v>10.0</v>
      </c>
      <c r="AM1879" s="60"/>
      <c r="AN1879" s="60"/>
      <c r="AO1879" s="60"/>
      <c r="AP1879" s="60"/>
      <c r="AQ1879" s="60"/>
      <c r="AR1879" s="60"/>
      <c r="AS1879" s="65" t="s">
        <v>18049</v>
      </c>
      <c r="AT1879" s="60"/>
      <c r="AU1879" s="60" t="s">
        <v>15529</v>
      </c>
      <c r="AV1879" s="60"/>
      <c r="AW1879" s="60"/>
    </row>
    <row r="1880">
      <c r="B1880" s="64">
        <v>995386.0</v>
      </c>
      <c r="C1880" s="64">
        <v>175.0</v>
      </c>
      <c r="D1880" s="66">
        <v>45443.0</v>
      </c>
      <c r="E1880" s="60" t="s">
        <v>18050</v>
      </c>
      <c r="F1880" s="64">
        <v>6037.0</v>
      </c>
      <c r="G1880" s="60"/>
      <c r="H1880" s="60"/>
      <c r="I1880" s="60"/>
      <c r="J1880" s="60"/>
      <c r="K1880" s="60" t="s">
        <v>16838</v>
      </c>
      <c r="L1880" s="64">
        <v>500.0</v>
      </c>
      <c r="M1880" s="60" t="s">
        <v>10507</v>
      </c>
      <c r="N1880" s="64">
        <v>-1.0</v>
      </c>
      <c r="O1880" s="64">
        <v>0.0</v>
      </c>
      <c r="P1880" s="60" t="s">
        <v>10508</v>
      </c>
      <c r="Q1880" s="60"/>
      <c r="R1880" s="60"/>
      <c r="S1880" s="60" t="s">
        <v>10507</v>
      </c>
      <c r="T1880" s="60" t="s">
        <v>10508</v>
      </c>
      <c r="U1880" s="60" t="s">
        <v>10508</v>
      </c>
      <c r="V1880" s="60" t="s">
        <v>10508</v>
      </c>
      <c r="W1880" s="64">
        <v>1.0</v>
      </c>
      <c r="X1880" s="60" t="s">
        <v>15633</v>
      </c>
      <c r="Y1880" s="60" t="s">
        <v>16292</v>
      </c>
      <c r="Z1880" s="60"/>
      <c r="AA1880" s="60"/>
      <c r="AB1880" s="60" t="s">
        <v>10512</v>
      </c>
      <c r="AC1880" s="60"/>
      <c r="AD1880" s="60"/>
      <c r="AE1880" s="60" t="s">
        <v>10507</v>
      </c>
      <c r="AF1880" s="60" t="s">
        <v>10507</v>
      </c>
      <c r="AG1880" s="60" t="s">
        <v>10513</v>
      </c>
      <c r="AH1880" s="60"/>
      <c r="AI1880" s="60"/>
      <c r="AJ1880" s="64">
        <v>20.0</v>
      </c>
      <c r="AK1880" s="64">
        <v>15.0</v>
      </c>
      <c r="AL1880" s="64">
        <v>10.0</v>
      </c>
      <c r="AM1880" s="60"/>
      <c r="AN1880" s="60"/>
      <c r="AO1880" s="60"/>
      <c r="AP1880" s="60"/>
      <c r="AQ1880" s="60"/>
      <c r="AR1880" s="60"/>
      <c r="AS1880" s="65" t="s">
        <v>18051</v>
      </c>
      <c r="AT1880" s="60"/>
      <c r="AU1880" s="60" t="s">
        <v>15671</v>
      </c>
      <c r="AV1880" s="60"/>
      <c r="AW1880" s="60"/>
    </row>
    <row r="1881">
      <c r="B1881" s="64">
        <v>995386.0</v>
      </c>
      <c r="C1881" s="64">
        <v>175.0</v>
      </c>
      <c r="D1881" s="66">
        <v>45443.0</v>
      </c>
      <c r="E1881" s="60" t="s">
        <v>18052</v>
      </c>
      <c r="F1881" s="64">
        <v>6039.0</v>
      </c>
      <c r="G1881" s="60"/>
      <c r="H1881" s="60"/>
      <c r="I1881" s="60"/>
      <c r="J1881" s="60"/>
      <c r="K1881" s="60" t="s">
        <v>16277</v>
      </c>
      <c r="L1881" s="64">
        <v>500.0</v>
      </c>
      <c r="M1881" s="60" t="s">
        <v>10507</v>
      </c>
      <c r="N1881" s="64">
        <v>-1.0</v>
      </c>
      <c r="O1881" s="64">
        <v>0.0</v>
      </c>
      <c r="P1881" s="60" t="s">
        <v>10508</v>
      </c>
      <c r="Q1881" s="60"/>
      <c r="R1881" s="60"/>
      <c r="S1881" s="60" t="s">
        <v>10507</v>
      </c>
      <c r="T1881" s="60" t="s">
        <v>10508</v>
      </c>
      <c r="U1881" s="60" t="s">
        <v>10508</v>
      </c>
      <c r="V1881" s="60" t="s">
        <v>10508</v>
      </c>
      <c r="W1881" s="64">
        <v>1.0</v>
      </c>
      <c r="X1881" s="60" t="s">
        <v>15633</v>
      </c>
      <c r="Y1881" s="60" t="s">
        <v>16292</v>
      </c>
      <c r="Z1881" s="60"/>
      <c r="AA1881" s="60"/>
      <c r="AB1881" s="60" t="s">
        <v>10512</v>
      </c>
      <c r="AC1881" s="60"/>
      <c r="AD1881" s="60"/>
      <c r="AE1881" s="60" t="s">
        <v>10507</v>
      </c>
      <c r="AF1881" s="60" t="s">
        <v>10507</v>
      </c>
      <c r="AG1881" s="60" t="s">
        <v>10513</v>
      </c>
      <c r="AH1881" s="60"/>
      <c r="AI1881" s="60"/>
      <c r="AJ1881" s="64">
        <v>20.0</v>
      </c>
      <c r="AK1881" s="64">
        <v>15.0</v>
      </c>
      <c r="AL1881" s="64">
        <v>10.0</v>
      </c>
      <c r="AM1881" s="60"/>
      <c r="AN1881" s="66">
        <v>45443.0</v>
      </c>
      <c r="AO1881" s="60"/>
      <c r="AP1881" s="60"/>
      <c r="AQ1881" s="60"/>
      <c r="AR1881" s="60"/>
      <c r="AS1881" s="65" t="s">
        <v>18053</v>
      </c>
      <c r="AT1881" s="60"/>
      <c r="AU1881" s="60" t="s">
        <v>15671</v>
      </c>
      <c r="AV1881" s="60"/>
      <c r="AW1881" s="60"/>
    </row>
    <row r="1882">
      <c r="B1882" s="64">
        <v>995386.0</v>
      </c>
      <c r="C1882" s="64">
        <v>175.0</v>
      </c>
      <c r="D1882" s="66">
        <v>45443.0</v>
      </c>
      <c r="E1882" s="60" t="s">
        <v>18054</v>
      </c>
      <c r="F1882" s="64">
        <v>6041.0</v>
      </c>
      <c r="G1882" s="60"/>
      <c r="H1882" s="60"/>
      <c r="I1882" s="60"/>
      <c r="J1882" s="60"/>
      <c r="K1882" s="60" t="s">
        <v>11921</v>
      </c>
      <c r="L1882" s="64">
        <v>500.0</v>
      </c>
      <c r="M1882" s="60" t="s">
        <v>10507</v>
      </c>
      <c r="N1882" s="64">
        <v>-1.0</v>
      </c>
      <c r="O1882" s="64">
        <v>0.0</v>
      </c>
      <c r="P1882" s="60" t="s">
        <v>10508</v>
      </c>
      <c r="Q1882" s="60"/>
      <c r="R1882" s="60"/>
      <c r="S1882" s="60" t="s">
        <v>10507</v>
      </c>
      <c r="T1882" s="60" t="s">
        <v>10508</v>
      </c>
      <c r="U1882" s="60" t="s">
        <v>10508</v>
      </c>
      <c r="V1882" s="60" t="s">
        <v>10508</v>
      </c>
      <c r="W1882" s="64">
        <v>1.0</v>
      </c>
      <c r="X1882" s="60" t="s">
        <v>15633</v>
      </c>
      <c r="Y1882" s="60" t="s">
        <v>18040</v>
      </c>
      <c r="Z1882" s="60"/>
      <c r="AA1882" s="60"/>
      <c r="AB1882" s="60" t="s">
        <v>10512</v>
      </c>
      <c r="AC1882" s="60"/>
      <c r="AD1882" s="60"/>
      <c r="AE1882" s="60" t="s">
        <v>10507</v>
      </c>
      <c r="AF1882" s="60" t="s">
        <v>10507</v>
      </c>
      <c r="AG1882" s="60" t="s">
        <v>10513</v>
      </c>
      <c r="AH1882" s="60"/>
      <c r="AI1882" s="60"/>
      <c r="AJ1882" s="64">
        <v>20.0</v>
      </c>
      <c r="AK1882" s="64">
        <v>15.0</v>
      </c>
      <c r="AL1882" s="64">
        <v>10.0</v>
      </c>
      <c r="AM1882" s="60"/>
      <c r="AN1882" s="66">
        <v>45443.0</v>
      </c>
      <c r="AO1882" s="60"/>
      <c r="AP1882" s="60"/>
      <c r="AQ1882" s="60"/>
      <c r="AR1882" s="60"/>
      <c r="AS1882" s="65" t="s">
        <v>18055</v>
      </c>
      <c r="AT1882" s="60"/>
      <c r="AU1882" s="60" t="s">
        <v>15671</v>
      </c>
      <c r="AV1882" s="60"/>
      <c r="AW1882" s="60"/>
    </row>
    <row r="1883">
      <c r="B1883" s="64">
        <v>995386.0</v>
      </c>
      <c r="C1883" s="64">
        <v>173.0</v>
      </c>
      <c r="D1883" s="66">
        <v>45443.0</v>
      </c>
      <c r="E1883" s="60" t="s">
        <v>18056</v>
      </c>
      <c r="F1883" s="64">
        <v>6043.0</v>
      </c>
      <c r="G1883" s="60"/>
      <c r="H1883" s="60"/>
      <c r="I1883" s="60"/>
      <c r="J1883" s="60"/>
      <c r="K1883" s="60" t="s">
        <v>10689</v>
      </c>
      <c r="L1883" s="64">
        <v>500.0</v>
      </c>
      <c r="M1883" s="60" t="s">
        <v>10507</v>
      </c>
      <c r="N1883" s="64">
        <v>-1.0</v>
      </c>
      <c r="O1883" s="64">
        <v>0.0</v>
      </c>
      <c r="P1883" s="60" t="s">
        <v>10508</v>
      </c>
      <c r="Q1883" s="60"/>
      <c r="R1883" s="60"/>
      <c r="S1883" s="60" t="s">
        <v>10507</v>
      </c>
      <c r="T1883" s="60" t="s">
        <v>10508</v>
      </c>
      <c r="U1883" s="60" t="s">
        <v>10508</v>
      </c>
      <c r="V1883" s="60" t="s">
        <v>10508</v>
      </c>
      <c r="W1883" s="64">
        <v>1.0</v>
      </c>
      <c r="X1883" s="60" t="s">
        <v>15526</v>
      </c>
      <c r="Y1883" s="60" t="s">
        <v>31</v>
      </c>
      <c r="Z1883" s="60"/>
      <c r="AA1883" s="60"/>
      <c r="AB1883" s="60" t="s">
        <v>10512</v>
      </c>
      <c r="AC1883" s="60"/>
      <c r="AD1883" s="60"/>
      <c r="AE1883" s="60" t="s">
        <v>10507</v>
      </c>
      <c r="AF1883" s="60" t="s">
        <v>10507</v>
      </c>
      <c r="AG1883" s="60" t="s">
        <v>10513</v>
      </c>
      <c r="AH1883" s="60"/>
      <c r="AI1883" s="60"/>
      <c r="AJ1883" s="64">
        <v>20.0</v>
      </c>
      <c r="AK1883" s="64">
        <v>15.0</v>
      </c>
      <c r="AL1883" s="64">
        <v>10.0</v>
      </c>
      <c r="AM1883" s="60"/>
      <c r="AN1883" s="60"/>
      <c r="AO1883" s="60"/>
      <c r="AP1883" s="60"/>
      <c r="AQ1883" s="60"/>
      <c r="AR1883" s="60"/>
      <c r="AS1883" s="65" t="s">
        <v>18057</v>
      </c>
      <c r="AT1883" s="60"/>
      <c r="AU1883" s="60" t="s">
        <v>15529</v>
      </c>
      <c r="AV1883" s="60"/>
      <c r="AW1883" s="60"/>
    </row>
    <row r="1884">
      <c r="B1884" s="64">
        <v>995386.0</v>
      </c>
      <c r="C1884" s="64">
        <v>173.0</v>
      </c>
      <c r="D1884" s="66">
        <v>45443.0</v>
      </c>
      <c r="E1884" s="60" t="s">
        <v>18058</v>
      </c>
      <c r="F1884" s="64">
        <v>6045.0</v>
      </c>
      <c r="G1884" s="60"/>
      <c r="H1884" s="60"/>
      <c r="I1884" s="60"/>
      <c r="J1884" s="60"/>
      <c r="K1884" s="60" t="s">
        <v>10689</v>
      </c>
      <c r="L1884" s="64">
        <v>500.0</v>
      </c>
      <c r="M1884" s="60" t="s">
        <v>10507</v>
      </c>
      <c r="N1884" s="64">
        <v>-1.0</v>
      </c>
      <c r="O1884" s="64">
        <v>0.0</v>
      </c>
      <c r="P1884" s="60" t="s">
        <v>10508</v>
      </c>
      <c r="Q1884" s="60"/>
      <c r="R1884" s="60"/>
      <c r="S1884" s="60" t="s">
        <v>10507</v>
      </c>
      <c r="T1884" s="60" t="s">
        <v>10508</v>
      </c>
      <c r="U1884" s="60" t="s">
        <v>10508</v>
      </c>
      <c r="V1884" s="60" t="s">
        <v>10508</v>
      </c>
      <c r="W1884" s="64">
        <v>1.0</v>
      </c>
      <c r="X1884" s="60" t="s">
        <v>15526</v>
      </c>
      <c r="Y1884" s="60" t="s">
        <v>17520</v>
      </c>
      <c r="Z1884" s="60"/>
      <c r="AA1884" s="60"/>
      <c r="AB1884" s="60" t="s">
        <v>10512</v>
      </c>
      <c r="AC1884" s="60"/>
      <c r="AD1884" s="60"/>
      <c r="AE1884" s="60" t="s">
        <v>10714</v>
      </c>
      <c r="AF1884" s="60" t="s">
        <v>10507</v>
      </c>
      <c r="AG1884" s="60" t="s">
        <v>10513</v>
      </c>
      <c r="AH1884" s="60"/>
      <c r="AI1884" s="60"/>
      <c r="AJ1884" s="64">
        <v>20.0</v>
      </c>
      <c r="AK1884" s="64">
        <v>15.0</v>
      </c>
      <c r="AL1884" s="64">
        <v>10.0</v>
      </c>
      <c r="AM1884" s="60"/>
      <c r="AN1884" s="60"/>
      <c r="AO1884" s="60"/>
      <c r="AP1884" s="60"/>
      <c r="AQ1884" s="60"/>
      <c r="AR1884" s="60"/>
      <c r="AS1884" s="65" t="s">
        <v>18059</v>
      </c>
      <c r="AT1884" s="60"/>
      <c r="AU1884" s="60" t="s">
        <v>15529</v>
      </c>
      <c r="AV1884" s="60"/>
      <c r="AW1884" s="60"/>
    </row>
    <row r="1885">
      <c r="B1885" s="64">
        <v>995386.0</v>
      </c>
      <c r="C1885" s="64">
        <v>161.0</v>
      </c>
      <c r="D1885" s="66">
        <v>45443.0</v>
      </c>
      <c r="E1885" s="60" t="s">
        <v>18060</v>
      </c>
      <c r="F1885" s="64">
        <v>6047.0</v>
      </c>
      <c r="G1885" s="60"/>
      <c r="H1885" s="60"/>
      <c r="I1885" s="60"/>
      <c r="J1885" s="60"/>
      <c r="K1885" s="60" t="s">
        <v>12970</v>
      </c>
      <c r="L1885" s="64">
        <v>100.0</v>
      </c>
      <c r="M1885" s="60" t="s">
        <v>10507</v>
      </c>
      <c r="N1885" s="64">
        <v>-1.0</v>
      </c>
      <c r="O1885" s="64">
        <v>0.0</v>
      </c>
      <c r="P1885" s="60" t="s">
        <v>10508</v>
      </c>
      <c r="Q1885" s="60"/>
      <c r="R1885" s="60"/>
      <c r="S1885" s="60" t="s">
        <v>10507</v>
      </c>
      <c r="T1885" s="60" t="s">
        <v>10508</v>
      </c>
      <c r="U1885" s="60" t="s">
        <v>10508</v>
      </c>
      <c r="V1885" s="60" t="s">
        <v>10508</v>
      </c>
      <c r="W1885" s="64">
        <v>3.0</v>
      </c>
      <c r="X1885" s="60" t="s">
        <v>10509</v>
      </c>
      <c r="Y1885" s="60" t="s">
        <v>15158</v>
      </c>
      <c r="Z1885" s="60"/>
      <c r="AA1885" s="60"/>
      <c r="AB1885" s="60" t="s">
        <v>10512</v>
      </c>
      <c r="AC1885" s="60"/>
      <c r="AD1885" s="60"/>
      <c r="AE1885" s="60" t="s">
        <v>10507</v>
      </c>
      <c r="AF1885" s="60" t="s">
        <v>10507</v>
      </c>
      <c r="AG1885" s="60" t="s">
        <v>10513</v>
      </c>
      <c r="AH1885" s="60"/>
      <c r="AI1885" s="60"/>
      <c r="AJ1885" s="64">
        <v>25.0</v>
      </c>
      <c r="AK1885" s="64">
        <v>15.0</v>
      </c>
      <c r="AL1885" s="64">
        <v>10.0</v>
      </c>
      <c r="AM1885" s="60"/>
      <c r="AN1885" s="66">
        <v>45480.0</v>
      </c>
      <c r="AO1885" s="60"/>
      <c r="AP1885" s="60"/>
      <c r="AQ1885" s="60"/>
      <c r="AR1885" s="60"/>
      <c r="AS1885" s="65" t="s">
        <v>18061</v>
      </c>
      <c r="AT1885" s="60"/>
      <c r="AU1885" s="60" t="s">
        <v>10516</v>
      </c>
      <c r="AV1885" s="60"/>
      <c r="AW1885" s="60"/>
    </row>
    <row r="1886">
      <c r="B1886" s="64">
        <v>995386.0</v>
      </c>
      <c r="C1886" s="64">
        <v>161.0</v>
      </c>
      <c r="D1886" s="66">
        <v>45446.0</v>
      </c>
      <c r="E1886" s="60" t="s">
        <v>18062</v>
      </c>
      <c r="F1886" s="64">
        <v>6049.0</v>
      </c>
      <c r="G1886" s="65" t="s">
        <v>18063</v>
      </c>
      <c r="H1886" s="65" t="s">
        <v>18064</v>
      </c>
      <c r="I1886" s="65" t="s">
        <v>18065</v>
      </c>
      <c r="J1886" s="60"/>
      <c r="K1886" s="60" t="s">
        <v>10625</v>
      </c>
      <c r="L1886" s="64">
        <v>500.0</v>
      </c>
      <c r="M1886" s="60" t="s">
        <v>10507</v>
      </c>
      <c r="N1886" s="64">
        <v>-1.0</v>
      </c>
      <c r="O1886" s="64">
        <v>0.0</v>
      </c>
      <c r="P1886" s="60" t="s">
        <v>10508</v>
      </c>
      <c r="Q1886" s="60"/>
      <c r="R1886" s="60"/>
      <c r="S1886" s="60" t="s">
        <v>10507</v>
      </c>
      <c r="T1886" s="60" t="s">
        <v>10508</v>
      </c>
      <c r="U1886" s="60" t="s">
        <v>10508</v>
      </c>
      <c r="V1886" s="60" t="s">
        <v>10508</v>
      </c>
      <c r="W1886" s="64">
        <v>1.0</v>
      </c>
      <c r="X1886" s="60" t="s">
        <v>10509</v>
      </c>
      <c r="Y1886" s="60" t="s">
        <v>10782</v>
      </c>
      <c r="Z1886" s="60"/>
      <c r="AA1886" s="60"/>
      <c r="AB1886" s="60"/>
      <c r="AC1886" s="60"/>
      <c r="AD1886" s="60"/>
      <c r="AE1886" s="60" t="s">
        <v>10507</v>
      </c>
      <c r="AF1886" s="60" t="s">
        <v>10507</v>
      </c>
      <c r="AG1886" s="60" t="s">
        <v>10513</v>
      </c>
      <c r="AH1886" s="60"/>
      <c r="AI1886" s="60"/>
      <c r="AJ1886" s="64">
        <v>20.0</v>
      </c>
      <c r="AK1886" s="64">
        <v>15.0</v>
      </c>
      <c r="AL1886" s="64">
        <v>10.0</v>
      </c>
      <c r="AM1886" s="60"/>
      <c r="AN1886" s="60"/>
      <c r="AO1886" s="60"/>
      <c r="AP1886" s="60"/>
      <c r="AQ1886" s="60"/>
      <c r="AR1886" s="60"/>
      <c r="AS1886" s="65" t="s">
        <v>18066</v>
      </c>
      <c r="AT1886" s="60"/>
      <c r="AU1886" s="60" t="s">
        <v>10516</v>
      </c>
      <c r="AV1886" s="60"/>
      <c r="AW1886" s="60"/>
    </row>
    <row r="1887">
      <c r="B1887" s="64">
        <v>995386.0</v>
      </c>
      <c r="C1887" s="64">
        <v>173.0</v>
      </c>
      <c r="D1887" s="66">
        <v>45447.0</v>
      </c>
      <c r="E1887" s="60" t="s">
        <v>18067</v>
      </c>
      <c r="F1887" s="64">
        <v>6051.0</v>
      </c>
      <c r="G1887" s="65" t="s">
        <v>18068</v>
      </c>
      <c r="H1887" s="60"/>
      <c r="I1887" s="60"/>
      <c r="J1887" s="60"/>
      <c r="K1887" s="60" t="s">
        <v>12039</v>
      </c>
      <c r="L1887" s="64">
        <v>500.0</v>
      </c>
      <c r="M1887" s="60" t="s">
        <v>10507</v>
      </c>
      <c r="N1887" s="64">
        <v>-1.0</v>
      </c>
      <c r="O1887" s="64">
        <v>0.0</v>
      </c>
      <c r="P1887" s="60" t="s">
        <v>10508</v>
      </c>
      <c r="Q1887" s="60"/>
      <c r="R1887" s="60"/>
      <c r="S1887" s="60" t="s">
        <v>10507</v>
      </c>
      <c r="T1887" s="60" t="s">
        <v>10508</v>
      </c>
      <c r="U1887" s="60" t="s">
        <v>10508</v>
      </c>
      <c r="V1887" s="60" t="s">
        <v>10508</v>
      </c>
      <c r="W1887" s="64">
        <v>1.0</v>
      </c>
      <c r="X1887" s="60" t="s">
        <v>15526</v>
      </c>
      <c r="Y1887" s="60" t="s">
        <v>20</v>
      </c>
      <c r="Z1887" s="60"/>
      <c r="AA1887" s="60"/>
      <c r="AB1887" s="60" t="s">
        <v>10512</v>
      </c>
      <c r="AC1887" s="60"/>
      <c r="AD1887" s="60"/>
      <c r="AE1887" s="60" t="s">
        <v>10714</v>
      </c>
      <c r="AF1887" s="60" t="s">
        <v>10507</v>
      </c>
      <c r="AG1887" s="60" t="s">
        <v>10513</v>
      </c>
      <c r="AH1887" s="60"/>
      <c r="AI1887" s="60"/>
      <c r="AJ1887" s="64">
        <v>20.0</v>
      </c>
      <c r="AK1887" s="64">
        <v>15.0</v>
      </c>
      <c r="AL1887" s="64">
        <v>10.0</v>
      </c>
      <c r="AM1887" s="60"/>
      <c r="AN1887" s="60"/>
      <c r="AO1887" s="60"/>
      <c r="AP1887" s="60"/>
      <c r="AQ1887" s="60"/>
      <c r="AR1887" s="60"/>
      <c r="AS1887" s="65" t="s">
        <v>18069</v>
      </c>
      <c r="AT1887" s="60"/>
      <c r="AU1887" s="60" t="s">
        <v>15529</v>
      </c>
      <c r="AV1887" s="60"/>
      <c r="AW1887" s="60"/>
    </row>
    <row r="1888">
      <c r="B1888" s="64">
        <v>995386.0</v>
      </c>
      <c r="C1888" s="64">
        <v>173.0</v>
      </c>
      <c r="D1888" s="66">
        <v>45447.0</v>
      </c>
      <c r="E1888" s="60" t="s">
        <v>18070</v>
      </c>
      <c r="F1888" s="64">
        <v>6053.0</v>
      </c>
      <c r="G1888" s="65" t="s">
        <v>18071</v>
      </c>
      <c r="H1888" s="60"/>
      <c r="I1888" s="60"/>
      <c r="J1888" s="60"/>
      <c r="K1888" s="60" t="s">
        <v>10527</v>
      </c>
      <c r="L1888" s="64">
        <v>500.0</v>
      </c>
      <c r="M1888" s="60" t="s">
        <v>10507</v>
      </c>
      <c r="N1888" s="64">
        <v>1.0</v>
      </c>
      <c r="O1888" s="64">
        <v>0.0</v>
      </c>
      <c r="P1888" s="60" t="s">
        <v>10633</v>
      </c>
      <c r="Q1888" s="60"/>
      <c r="R1888" s="60"/>
      <c r="S1888" s="60" t="s">
        <v>10507</v>
      </c>
      <c r="T1888" s="60" t="s">
        <v>10508</v>
      </c>
      <c r="U1888" s="60" t="s">
        <v>10508</v>
      </c>
      <c r="V1888" s="60" t="s">
        <v>10508</v>
      </c>
      <c r="W1888" s="64">
        <v>0.0</v>
      </c>
      <c r="X1888" s="60" t="s">
        <v>15526</v>
      </c>
      <c r="Y1888" s="60" t="s">
        <v>15803</v>
      </c>
      <c r="Z1888" s="60"/>
      <c r="AA1888" s="60"/>
      <c r="AB1888" s="60" t="s">
        <v>10512</v>
      </c>
      <c r="AC1888" s="60"/>
      <c r="AD1888" s="60"/>
      <c r="AE1888" s="60" t="s">
        <v>10507</v>
      </c>
      <c r="AF1888" s="60" t="s">
        <v>10507</v>
      </c>
      <c r="AG1888" s="60" t="s">
        <v>10513</v>
      </c>
      <c r="AH1888" s="60"/>
      <c r="AI1888" s="60"/>
      <c r="AJ1888" s="64">
        <v>20.0</v>
      </c>
      <c r="AK1888" s="64">
        <v>15.0</v>
      </c>
      <c r="AL1888" s="64">
        <v>10.0</v>
      </c>
      <c r="AM1888" s="66">
        <v>45495.0</v>
      </c>
      <c r="AN1888" s="66">
        <v>45495.0</v>
      </c>
      <c r="AO1888" s="60"/>
      <c r="AP1888" s="60"/>
      <c r="AQ1888" s="60"/>
      <c r="AR1888" s="60"/>
      <c r="AS1888" s="65" t="s">
        <v>18072</v>
      </c>
      <c r="AT1888" s="60"/>
      <c r="AU1888" s="60" t="s">
        <v>15529</v>
      </c>
      <c r="AV1888" s="60"/>
      <c r="AW1888" s="60"/>
    </row>
    <row r="1889">
      <c r="B1889" s="64">
        <v>995386.0</v>
      </c>
      <c r="C1889" s="64">
        <v>173.0</v>
      </c>
      <c r="D1889" s="66">
        <v>45447.0</v>
      </c>
      <c r="E1889" s="60" t="s">
        <v>18073</v>
      </c>
      <c r="F1889" s="64">
        <v>6055.0</v>
      </c>
      <c r="G1889" s="65" t="s">
        <v>18074</v>
      </c>
      <c r="H1889" s="60"/>
      <c r="I1889" s="60"/>
      <c r="J1889" s="60"/>
      <c r="K1889" s="60" t="s">
        <v>10547</v>
      </c>
      <c r="L1889" s="64">
        <v>500.0</v>
      </c>
      <c r="M1889" s="60" t="s">
        <v>10507</v>
      </c>
      <c r="N1889" s="64">
        <v>0.0</v>
      </c>
      <c r="O1889" s="64">
        <v>0.0</v>
      </c>
      <c r="P1889" s="60" t="s">
        <v>10508</v>
      </c>
      <c r="Q1889" s="60"/>
      <c r="R1889" s="60"/>
      <c r="S1889" s="60" t="s">
        <v>10507</v>
      </c>
      <c r="T1889" s="60" t="s">
        <v>10508</v>
      </c>
      <c r="U1889" s="60" t="s">
        <v>10508</v>
      </c>
      <c r="V1889" s="60" t="s">
        <v>10508</v>
      </c>
      <c r="W1889" s="64">
        <v>0.0</v>
      </c>
      <c r="X1889" s="60" t="s">
        <v>15526</v>
      </c>
      <c r="Y1889" s="60" t="s">
        <v>15527</v>
      </c>
      <c r="Z1889" s="60"/>
      <c r="AA1889" s="60"/>
      <c r="AB1889" s="60" t="s">
        <v>10512</v>
      </c>
      <c r="AC1889" s="60"/>
      <c r="AD1889" s="60"/>
      <c r="AE1889" s="60" t="s">
        <v>10714</v>
      </c>
      <c r="AF1889" s="60" t="s">
        <v>10507</v>
      </c>
      <c r="AG1889" s="60" t="s">
        <v>10513</v>
      </c>
      <c r="AH1889" s="60"/>
      <c r="AI1889" s="60"/>
      <c r="AJ1889" s="64">
        <v>20.0</v>
      </c>
      <c r="AK1889" s="64">
        <v>15.0</v>
      </c>
      <c r="AL1889" s="64">
        <v>10.0</v>
      </c>
      <c r="AM1889" s="60"/>
      <c r="AN1889" s="60"/>
      <c r="AO1889" s="60"/>
      <c r="AP1889" s="60"/>
      <c r="AQ1889" s="60"/>
      <c r="AR1889" s="60"/>
      <c r="AS1889" s="65" t="s">
        <v>18075</v>
      </c>
      <c r="AT1889" s="60"/>
      <c r="AU1889" s="60" t="s">
        <v>15529</v>
      </c>
      <c r="AV1889" s="60"/>
      <c r="AW1889" s="60"/>
    </row>
    <row r="1890">
      <c r="B1890" s="64">
        <v>995386.0</v>
      </c>
      <c r="C1890" s="64">
        <v>173.0</v>
      </c>
      <c r="D1890" s="66">
        <v>45447.0</v>
      </c>
      <c r="E1890" s="60" t="s">
        <v>18076</v>
      </c>
      <c r="F1890" s="64">
        <v>6057.0</v>
      </c>
      <c r="G1890" s="65" t="s">
        <v>18077</v>
      </c>
      <c r="H1890" s="60"/>
      <c r="I1890" s="60"/>
      <c r="J1890" s="60"/>
      <c r="K1890" s="60" t="s">
        <v>10527</v>
      </c>
      <c r="L1890" s="64">
        <v>500.0</v>
      </c>
      <c r="M1890" s="60" t="s">
        <v>10507</v>
      </c>
      <c r="N1890" s="64">
        <v>0.0</v>
      </c>
      <c r="O1890" s="64">
        <v>0.0</v>
      </c>
      <c r="P1890" s="60" t="s">
        <v>10508</v>
      </c>
      <c r="Q1890" s="60"/>
      <c r="R1890" s="60"/>
      <c r="S1890" s="60" t="s">
        <v>10507</v>
      </c>
      <c r="T1890" s="60" t="s">
        <v>10508</v>
      </c>
      <c r="U1890" s="60" t="s">
        <v>10508</v>
      </c>
      <c r="V1890" s="60" t="s">
        <v>10508</v>
      </c>
      <c r="W1890" s="64">
        <v>0.0</v>
      </c>
      <c r="X1890" s="60" t="s">
        <v>15526</v>
      </c>
      <c r="Y1890" s="60" t="s">
        <v>18078</v>
      </c>
      <c r="Z1890" s="60"/>
      <c r="AA1890" s="60"/>
      <c r="AB1890" s="60" t="s">
        <v>10512</v>
      </c>
      <c r="AC1890" s="60"/>
      <c r="AD1890" s="60"/>
      <c r="AE1890" s="60" t="s">
        <v>10507</v>
      </c>
      <c r="AF1890" s="60" t="s">
        <v>10507</v>
      </c>
      <c r="AG1890" s="60" t="s">
        <v>10513</v>
      </c>
      <c r="AH1890" s="60"/>
      <c r="AI1890" s="60"/>
      <c r="AJ1890" s="64">
        <v>20.0</v>
      </c>
      <c r="AK1890" s="64">
        <v>15.0</v>
      </c>
      <c r="AL1890" s="64">
        <v>10.0</v>
      </c>
      <c r="AM1890" s="60"/>
      <c r="AN1890" s="66">
        <v>45474.0</v>
      </c>
      <c r="AO1890" s="60"/>
      <c r="AP1890" s="60"/>
      <c r="AQ1890" s="60"/>
      <c r="AR1890" s="60"/>
      <c r="AS1890" s="65" t="s">
        <v>18079</v>
      </c>
      <c r="AT1890" s="60"/>
      <c r="AU1890" s="60" t="s">
        <v>15529</v>
      </c>
      <c r="AV1890" s="60"/>
      <c r="AW1890" s="60"/>
    </row>
    <row r="1891">
      <c r="B1891" s="64">
        <v>995386.0</v>
      </c>
      <c r="C1891" s="64">
        <v>173.0</v>
      </c>
      <c r="D1891" s="66">
        <v>45447.0</v>
      </c>
      <c r="E1891" s="60" t="s">
        <v>18080</v>
      </c>
      <c r="F1891" s="64">
        <v>6059.0</v>
      </c>
      <c r="G1891" s="65" t="s">
        <v>18081</v>
      </c>
      <c r="H1891" s="60"/>
      <c r="I1891" s="60"/>
      <c r="J1891" s="60"/>
      <c r="K1891" s="60" t="s">
        <v>10596</v>
      </c>
      <c r="L1891" s="64">
        <v>500.0</v>
      </c>
      <c r="M1891" s="60" t="s">
        <v>10507</v>
      </c>
      <c r="N1891" s="64">
        <v>0.0</v>
      </c>
      <c r="O1891" s="64">
        <v>0.0</v>
      </c>
      <c r="P1891" s="60" t="s">
        <v>10508</v>
      </c>
      <c r="Q1891" s="60"/>
      <c r="R1891" s="60"/>
      <c r="S1891" s="60" t="s">
        <v>10507</v>
      </c>
      <c r="T1891" s="60" t="s">
        <v>10508</v>
      </c>
      <c r="U1891" s="60" t="s">
        <v>10508</v>
      </c>
      <c r="V1891" s="60" t="s">
        <v>10508</v>
      </c>
      <c r="W1891" s="64">
        <v>0.0</v>
      </c>
      <c r="X1891" s="60" t="s">
        <v>15526</v>
      </c>
      <c r="Y1891" s="60" t="s">
        <v>20</v>
      </c>
      <c r="Z1891" s="60"/>
      <c r="AA1891" s="60"/>
      <c r="AB1891" s="60" t="s">
        <v>10512</v>
      </c>
      <c r="AC1891" s="60"/>
      <c r="AD1891" s="60"/>
      <c r="AE1891" s="60" t="s">
        <v>10507</v>
      </c>
      <c r="AF1891" s="60" t="s">
        <v>10507</v>
      </c>
      <c r="AG1891" s="60" t="s">
        <v>10513</v>
      </c>
      <c r="AH1891" s="60"/>
      <c r="AI1891" s="60"/>
      <c r="AJ1891" s="64">
        <v>20.0</v>
      </c>
      <c r="AK1891" s="64">
        <v>15.0</v>
      </c>
      <c r="AL1891" s="64">
        <v>10.0</v>
      </c>
      <c r="AM1891" s="60"/>
      <c r="AN1891" s="60"/>
      <c r="AO1891" s="60"/>
      <c r="AP1891" s="60"/>
      <c r="AQ1891" s="60"/>
      <c r="AR1891" s="60"/>
      <c r="AS1891" s="65" t="s">
        <v>18082</v>
      </c>
      <c r="AT1891" s="60"/>
      <c r="AU1891" s="60" t="s">
        <v>15529</v>
      </c>
      <c r="AV1891" s="60"/>
      <c r="AW1891" s="60"/>
    </row>
    <row r="1892">
      <c r="B1892" s="64">
        <v>995386.0</v>
      </c>
      <c r="C1892" s="64">
        <v>173.0</v>
      </c>
      <c r="D1892" s="66">
        <v>45447.0</v>
      </c>
      <c r="E1892" s="60" t="s">
        <v>18083</v>
      </c>
      <c r="F1892" s="64">
        <v>6061.0</v>
      </c>
      <c r="G1892" s="65" t="s">
        <v>18084</v>
      </c>
      <c r="H1892" s="60"/>
      <c r="I1892" s="60"/>
      <c r="J1892" s="60"/>
      <c r="K1892" s="60" t="s">
        <v>10596</v>
      </c>
      <c r="L1892" s="64">
        <v>500.0</v>
      </c>
      <c r="M1892" s="60" t="s">
        <v>10507</v>
      </c>
      <c r="N1892" s="64">
        <v>-1.0</v>
      </c>
      <c r="O1892" s="64">
        <v>0.0</v>
      </c>
      <c r="P1892" s="60" t="s">
        <v>10508</v>
      </c>
      <c r="Q1892" s="60"/>
      <c r="R1892" s="60"/>
      <c r="S1892" s="60" t="s">
        <v>10507</v>
      </c>
      <c r="T1892" s="60" t="s">
        <v>10508</v>
      </c>
      <c r="U1892" s="60" t="s">
        <v>10508</v>
      </c>
      <c r="V1892" s="60" t="s">
        <v>10508</v>
      </c>
      <c r="W1892" s="64">
        <v>1.0</v>
      </c>
      <c r="X1892" s="60" t="s">
        <v>15526</v>
      </c>
      <c r="Y1892" s="60" t="s">
        <v>20</v>
      </c>
      <c r="Z1892" s="60"/>
      <c r="AA1892" s="60"/>
      <c r="AB1892" s="60" t="s">
        <v>10512</v>
      </c>
      <c r="AC1892" s="60"/>
      <c r="AD1892" s="60"/>
      <c r="AE1892" s="60" t="s">
        <v>10507</v>
      </c>
      <c r="AF1892" s="60" t="s">
        <v>10507</v>
      </c>
      <c r="AG1892" s="60" t="s">
        <v>10513</v>
      </c>
      <c r="AH1892" s="60"/>
      <c r="AI1892" s="60"/>
      <c r="AJ1892" s="64">
        <v>20.0</v>
      </c>
      <c r="AK1892" s="64">
        <v>15.0</v>
      </c>
      <c r="AL1892" s="64">
        <v>10.0</v>
      </c>
      <c r="AM1892" s="60"/>
      <c r="AN1892" s="66">
        <v>45474.0</v>
      </c>
      <c r="AO1892" s="60"/>
      <c r="AP1892" s="60"/>
      <c r="AQ1892" s="60"/>
      <c r="AR1892" s="60"/>
      <c r="AS1892" s="65" t="s">
        <v>18085</v>
      </c>
      <c r="AT1892" s="60"/>
      <c r="AU1892" s="60" t="s">
        <v>15529</v>
      </c>
      <c r="AV1892" s="60"/>
      <c r="AW1892" s="60"/>
    </row>
    <row r="1893">
      <c r="B1893" s="64">
        <v>995386.0</v>
      </c>
      <c r="C1893" s="64">
        <v>173.0</v>
      </c>
      <c r="D1893" s="66">
        <v>45447.0</v>
      </c>
      <c r="E1893" s="60" t="s">
        <v>18086</v>
      </c>
      <c r="F1893" s="64">
        <v>6063.0</v>
      </c>
      <c r="G1893" s="65" t="s">
        <v>18087</v>
      </c>
      <c r="H1893" s="60"/>
      <c r="I1893" s="60"/>
      <c r="J1893" s="60"/>
      <c r="K1893" s="60" t="s">
        <v>12053</v>
      </c>
      <c r="L1893" s="64">
        <v>500.0</v>
      </c>
      <c r="M1893" s="60" t="s">
        <v>10507</v>
      </c>
      <c r="N1893" s="64">
        <v>-1.0</v>
      </c>
      <c r="O1893" s="64">
        <v>0.0</v>
      </c>
      <c r="P1893" s="60" t="s">
        <v>10508</v>
      </c>
      <c r="Q1893" s="60"/>
      <c r="R1893" s="60"/>
      <c r="S1893" s="60" t="s">
        <v>10507</v>
      </c>
      <c r="T1893" s="60" t="s">
        <v>10508</v>
      </c>
      <c r="U1893" s="60" t="s">
        <v>10508</v>
      </c>
      <c r="V1893" s="60" t="s">
        <v>10508</v>
      </c>
      <c r="W1893" s="64">
        <v>1.0</v>
      </c>
      <c r="X1893" s="60" t="s">
        <v>15526</v>
      </c>
      <c r="Y1893" s="60" t="s">
        <v>20</v>
      </c>
      <c r="Z1893" s="60"/>
      <c r="AA1893" s="60"/>
      <c r="AB1893" s="60" t="s">
        <v>10512</v>
      </c>
      <c r="AC1893" s="60"/>
      <c r="AD1893" s="60"/>
      <c r="AE1893" s="60" t="s">
        <v>10507</v>
      </c>
      <c r="AF1893" s="60" t="s">
        <v>10507</v>
      </c>
      <c r="AG1893" s="60" t="s">
        <v>10513</v>
      </c>
      <c r="AH1893" s="60"/>
      <c r="AI1893" s="60"/>
      <c r="AJ1893" s="64">
        <v>20.0</v>
      </c>
      <c r="AK1893" s="64">
        <v>15.0</v>
      </c>
      <c r="AL1893" s="64">
        <v>10.0</v>
      </c>
      <c r="AM1893" s="60"/>
      <c r="AN1893" s="60"/>
      <c r="AO1893" s="60"/>
      <c r="AP1893" s="60"/>
      <c r="AQ1893" s="60"/>
      <c r="AR1893" s="60"/>
      <c r="AS1893" s="65" t="s">
        <v>18088</v>
      </c>
      <c r="AT1893" s="60"/>
      <c r="AU1893" s="60" t="s">
        <v>15529</v>
      </c>
      <c r="AV1893" s="60"/>
      <c r="AW1893" s="60"/>
    </row>
    <row r="1894">
      <c r="B1894" s="64">
        <v>995386.0</v>
      </c>
      <c r="C1894" s="64">
        <v>175.0</v>
      </c>
      <c r="D1894" s="66">
        <v>45447.0</v>
      </c>
      <c r="E1894" s="60" t="s">
        <v>18089</v>
      </c>
      <c r="F1894" s="64">
        <v>6065.0</v>
      </c>
      <c r="G1894" s="65" t="s">
        <v>18090</v>
      </c>
      <c r="H1894" s="60"/>
      <c r="I1894" s="60"/>
      <c r="J1894" s="60"/>
      <c r="K1894" s="60" t="s">
        <v>10792</v>
      </c>
      <c r="L1894" s="64">
        <v>100.0</v>
      </c>
      <c r="M1894" s="60" t="s">
        <v>10507</v>
      </c>
      <c r="N1894" s="64">
        <v>-2.0</v>
      </c>
      <c r="O1894" s="64">
        <v>0.0</v>
      </c>
      <c r="P1894" s="60" t="s">
        <v>10508</v>
      </c>
      <c r="Q1894" s="60"/>
      <c r="R1894" s="60"/>
      <c r="S1894" s="60" t="s">
        <v>10507</v>
      </c>
      <c r="T1894" s="60" t="s">
        <v>10508</v>
      </c>
      <c r="U1894" s="60" t="s">
        <v>10508</v>
      </c>
      <c r="V1894" s="60" t="s">
        <v>10508</v>
      </c>
      <c r="W1894" s="64">
        <v>2.0</v>
      </c>
      <c r="X1894" s="60" t="s">
        <v>15669</v>
      </c>
      <c r="Y1894" s="60" t="s">
        <v>16663</v>
      </c>
      <c r="Z1894" s="60"/>
      <c r="AA1894" s="60"/>
      <c r="AB1894" s="60" t="s">
        <v>10512</v>
      </c>
      <c r="AC1894" s="60"/>
      <c r="AD1894" s="60"/>
      <c r="AE1894" s="60" t="s">
        <v>10689</v>
      </c>
      <c r="AF1894" s="60" t="s">
        <v>10507</v>
      </c>
      <c r="AG1894" s="60" t="s">
        <v>10513</v>
      </c>
      <c r="AH1894" s="60"/>
      <c r="AI1894" s="60"/>
      <c r="AJ1894" s="64">
        <v>30.0</v>
      </c>
      <c r="AK1894" s="64">
        <v>20.0</v>
      </c>
      <c r="AL1894" s="64">
        <v>10.0</v>
      </c>
      <c r="AM1894" s="60"/>
      <c r="AN1894" s="66">
        <v>45453.0</v>
      </c>
      <c r="AO1894" s="60"/>
      <c r="AP1894" s="60"/>
      <c r="AQ1894" s="60"/>
      <c r="AR1894" s="60"/>
      <c r="AS1894" s="65" t="s">
        <v>18091</v>
      </c>
      <c r="AT1894" s="60"/>
      <c r="AU1894" s="60" t="s">
        <v>15671</v>
      </c>
      <c r="AV1894" s="60"/>
      <c r="AW1894" s="60"/>
    </row>
    <row r="1895">
      <c r="B1895" s="64">
        <v>995386.0</v>
      </c>
      <c r="C1895" s="64">
        <v>175.0</v>
      </c>
      <c r="D1895" s="66">
        <v>45447.0</v>
      </c>
      <c r="E1895" s="60" t="s">
        <v>18092</v>
      </c>
      <c r="F1895" s="64">
        <v>6067.0</v>
      </c>
      <c r="G1895" s="65" t="s">
        <v>18093</v>
      </c>
      <c r="H1895" s="60"/>
      <c r="I1895" s="60"/>
      <c r="J1895" s="60"/>
      <c r="K1895" s="60" t="s">
        <v>10792</v>
      </c>
      <c r="L1895" s="64">
        <v>100.0</v>
      </c>
      <c r="M1895" s="60" t="s">
        <v>10507</v>
      </c>
      <c r="N1895" s="64">
        <v>-1.0</v>
      </c>
      <c r="O1895" s="64">
        <v>0.0</v>
      </c>
      <c r="P1895" s="60" t="s">
        <v>10508</v>
      </c>
      <c r="Q1895" s="60"/>
      <c r="R1895" s="60"/>
      <c r="S1895" s="60" t="s">
        <v>10507</v>
      </c>
      <c r="T1895" s="60" t="s">
        <v>10508</v>
      </c>
      <c r="U1895" s="60" t="s">
        <v>10508</v>
      </c>
      <c r="V1895" s="60" t="s">
        <v>10508</v>
      </c>
      <c r="W1895" s="64">
        <v>1.0</v>
      </c>
      <c r="X1895" s="60" t="s">
        <v>15669</v>
      </c>
      <c r="Y1895" s="60" t="s">
        <v>16663</v>
      </c>
      <c r="Z1895" s="60"/>
      <c r="AA1895" s="60"/>
      <c r="AB1895" s="60" t="s">
        <v>10512</v>
      </c>
      <c r="AC1895" s="60"/>
      <c r="AD1895" s="60"/>
      <c r="AE1895" s="60" t="s">
        <v>10689</v>
      </c>
      <c r="AF1895" s="60" t="s">
        <v>10507</v>
      </c>
      <c r="AG1895" s="60" t="s">
        <v>10513</v>
      </c>
      <c r="AH1895" s="60"/>
      <c r="AI1895" s="60"/>
      <c r="AJ1895" s="64">
        <v>30.0</v>
      </c>
      <c r="AK1895" s="64">
        <v>20.0</v>
      </c>
      <c r="AL1895" s="64">
        <v>10.0</v>
      </c>
      <c r="AM1895" s="60"/>
      <c r="AN1895" s="60"/>
      <c r="AO1895" s="60"/>
      <c r="AP1895" s="60"/>
      <c r="AQ1895" s="60"/>
      <c r="AR1895" s="60"/>
      <c r="AS1895" s="65" t="s">
        <v>18094</v>
      </c>
      <c r="AT1895" s="60"/>
      <c r="AU1895" s="60" t="s">
        <v>15671</v>
      </c>
      <c r="AV1895" s="60"/>
      <c r="AW1895" s="60"/>
    </row>
    <row r="1896">
      <c r="B1896" s="64">
        <v>995386.0</v>
      </c>
      <c r="C1896" s="64">
        <v>175.0</v>
      </c>
      <c r="D1896" s="66">
        <v>45447.0</v>
      </c>
      <c r="E1896" s="60" t="s">
        <v>18095</v>
      </c>
      <c r="F1896" s="64">
        <v>6069.0</v>
      </c>
      <c r="G1896" s="65" t="s">
        <v>18096</v>
      </c>
      <c r="H1896" s="60"/>
      <c r="I1896" s="60"/>
      <c r="J1896" s="60"/>
      <c r="K1896" s="60" t="s">
        <v>10792</v>
      </c>
      <c r="L1896" s="64">
        <v>100.0</v>
      </c>
      <c r="M1896" s="60" t="s">
        <v>10507</v>
      </c>
      <c r="N1896" s="64">
        <v>-1.0</v>
      </c>
      <c r="O1896" s="64">
        <v>0.0</v>
      </c>
      <c r="P1896" s="60" t="s">
        <v>10508</v>
      </c>
      <c r="Q1896" s="60"/>
      <c r="R1896" s="60"/>
      <c r="S1896" s="60" t="s">
        <v>10507</v>
      </c>
      <c r="T1896" s="60" t="s">
        <v>10508</v>
      </c>
      <c r="U1896" s="60" t="s">
        <v>10508</v>
      </c>
      <c r="V1896" s="60" t="s">
        <v>10508</v>
      </c>
      <c r="W1896" s="64">
        <v>1.0</v>
      </c>
      <c r="X1896" s="60" t="s">
        <v>15669</v>
      </c>
      <c r="Y1896" s="60" t="s">
        <v>35</v>
      </c>
      <c r="Z1896" s="60"/>
      <c r="AA1896" s="60"/>
      <c r="AB1896" s="60" t="s">
        <v>10512</v>
      </c>
      <c r="AC1896" s="60"/>
      <c r="AD1896" s="60"/>
      <c r="AE1896" s="60" t="s">
        <v>10507</v>
      </c>
      <c r="AF1896" s="60" t="s">
        <v>10507</v>
      </c>
      <c r="AG1896" s="60" t="s">
        <v>10513</v>
      </c>
      <c r="AH1896" s="60"/>
      <c r="AI1896" s="60"/>
      <c r="AJ1896" s="64">
        <v>30.0</v>
      </c>
      <c r="AK1896" s="64">
        <v>20.0</v>
      </c>
      <c r="AL1896" s="64">
        <v>10.0</v>
      </c>
      <c r="AM1896" s="60"/>
      <c r="AN1896" s="60"/>
      <c r="AO1896" s="60"/>
      <c r="AP1896" s="60"/>
      <c r="AQ1896" s="60"/>
      <c r="AR1896" s="60"/>
      <c r="AS1896" s="65" t="s">
        <v>18097</v>
      </c>
      <c r="AT1896" s="60"/>
      <c r="AU1896" s="60" t="s">
        <v>15671</v>
      </c>
      <c r="AV1896" s="60"/>
      <c r="AW1896" s="60"/>
    </row>
    <row r="1897">
      <c r="B1897" s="64">
        <v>995386.0</v>
      </c>
      <c r="C1897" s="64">
        <v>175.0</v>
      </c>
      <c r="D1897" s="66">
        <v>45447.0</v>
      </c>
      <c r="E1897" s="60" t="s">
        <v>18098</v>
      </c>
      <c r="F1897" s="64">
        <v>6071.0</v>
      </c>
      <c r="G1897" s="65" t="s">
        <v>18099</v>
      </c>
      <c r="H1897" s="60"/>
      <c r="I1897" s="60"/>
      <c r="J1897" s="60"/>
      <c r="K1897" s="60" t="s">
        <v>10792</v>
      </c>
      <c r="L1897" s="64">
        <v>100.0</v>
      </c>
      <c r="M1897" s="60" t="s">
        <v>10507</v>
      </c>
      <c r="N1897" s="64">
        <v>-1.0</v>
      </c>
      <c r="O1897" s="64">
        <v>0.0</v>
      </c>
      <c r="P1897" s="60" t="s">
        <v>10508</v>
      </c>
      <c r="Q1897" s="60"/>
      <c r="R1897" s="60"/>
      <c r="S1897" s="60" t="s">
        <v>10507</v>
      </c>
      <c r="T1897" s="60" t="s">
        <v>10508</v>
      </c>
      <c r="U1897" s="60" t="s">
        <v>10508</v>
      </c>
      <c r="V1897" s="60" t="s">
        <v>10508</v>
      </c>
      <c r="W1897" s="64">
        <v>1.0</v>
      </c>
      <c r="X1897" s="60" t="s">
        <v>15669</v>
      </c>
      <c r="Y1897" s="60" t="s">
        <v>35</v>
      </c>
      <c r="Z1897" s="60"/>
      <c r="AA1897" s="60"/>
      <c r="AB1897" s="60" t="s">
        <v>10512</v>
      </c>
      <c r="AC1897" s="60"/>
      <c r="AD1897" s="60"/>
      <c r="AE1897" s="60" t="s">
        <v>10507</v>
      </c>
      <c r="AF1897" s="60" t="s">
        <v>10507</v>
      </c>
      <c r="AG1897" s="60" t="s">
        <v>10513</v>
      </c>
      <c r="AH1897" s="60"/>
      <c r="AI1897" s="60"/>
      <c r="AJ1897" s="64">
        <v>30.0</v>
      </c>
      <c r="AK1897" s="64">
        <v>20.0</v>
      </c>
      <c r="AL1897" s="64">
        <v>10.0</v>
      </c>
      <c r="AM1897" s="60"/>
      <c r="AN1897" s="66">
        <v>45447.0</v>
      </c>
      <c r="AO1897" s="60"/>
      <c r="AP1897" s="60"/>
      <c r="AQ1897" s="60"/>
      <c r="AR1897" s="60"/>
      <c r="AS1897" s="65" t="s">
        <v>18100</v>
      </c>
      <c r="AT1897" s="60"/>
      <c r="AU1897" s="60" t="s">
        <v>15671</v>
      </c>
      <c r="AV1897" s="60"/>
      <c r="AW1897" s="60"/>
    </row>
    <row r="1898">
      <c r="B1898" s="64">
        <v>995386.0</v>
      </c>
      <c r="C1898" s="64">
        <v>175.0</v>
      </c>
      <c r="D1898" s="66">
        <v>45448.0</v>
      </c>
      <c r="E1898" s="60" t="s">
        <v>18101</v>
      </c>
      <c r="F1898" s="64">
        <v>6073.0</v>
      </c>
      <c r="G1898" s="65" t="s">
        <v>18102</v>
      </c>
      <c r="H1898" s="60"/>
      <c r="I1898" s="60"/>
      <c r="J1898" s="60"/>
      <c r="K1898" s="60" t="s">
        <v>10792</v>
      </c>
      <c r="L1898" s="64">
        <v>500.0</v>
      </c>
      <c r="M1898" s="60" t="s">
        <v>10507</v>
      </c>
      <c r="N1898" s="64">
        <v>-1.0</v>
      </c>
      <c r="O1898" s="64">
        <v>0.0</v>
      </c>
      <c r="P1898" s="60" t="s">
        <v>10508</v>
      </c>
      <c r="Q1898" s="60"/>
      <c r="R1898" s="60"/>
      <c r="S1898" s="60" t="s">
        <v>10507</v>
      </c>
      <c r="T1898" s="60" t="s">
        <v>10508</v>
      </c>
      <c r="U1898" s="60" t="s">
        <v>10508</v>
      </c>
      <c r="V1898" s="60" t="s">
        <v>10508</v>
      </c>
      <c r="W1898" s="64">
        <v>1.0</v>
      </c>
      <c r="X1898" s="60" t="s">
        <v>15633</v>
      </c>
      <c r="Y1898" s="60" t="s">
        <v>18103</v>
      </c>
      <c r="Z1898" s="60"/>
      <c r="AA1898" s="60"/>
      <c r="AB1898" s="60" t="s">
        <v>10512</v>
      </c>
      <c r="AC1898" s="60"/>
      <c r="AD1898" s="60"/>
      <c r="AE1898" s="60" t="s">
        <v>10507</v>
      </c>
      <c r="AF1898" s="60" t="s">
        <v>10507</v>
      </c>
      <c r="AG1898" s="60" t="s">
        <v>10513</v>
      </c>
      <c r="AH1898" s="60"/>
      <c r="AI1898" s="60"/>
      <c r="AJ1898" s="64">
        <v>20.0</v>
      </c>
      <c r="AK1898" s="64">
        <v>15.0</v>
      </c>
      <c r="AL1898" s="64">
        <v>10.0</v>
      </c>
      <c r="AM1898" s="60"/>
      <c r="AN1898" s="60"/>
      <c r="AO1898" s="60"/>
      <c r="AP1898" s="60"/>
      <c r="AQ1898" s="60"/>
      <c r="AR1898" s="60"/>
      <c r="AS1898" s="65" t="s">
        <v>18104</v>
      </c>
      <c r="AT1898" s="60"/>
      <c r="AU1898" s="60" t="s">
        <v>15671</v>
      </c>
      <c r="AV1898" s="60"/>
      <c r="AW1898" s="60"/>
    </row>
    <row r="1899">
      <c r="B1899" s="64">
        <v>995386.0</v>
      </c>
      <c r="C1899" s="64">
        <v>159.0</v>
      </c>
      <c r="D1899" s="66">
        <v>45448.0</v>
      </c>
      <c r="E1899" s="60" t="s">
        <v>18105</v>
      </c>
      <c r="F1899" s="64">
        <v>6075.0</v>
      </c>
      <c r="G1899" s="65" t="s">
        <v>18106</v>
      </c>
      <c r="H1899" s="60"/>
      <c r="I1899" s="60"/>
      <c r="J1899" s="60"/>
      <c r="K1899" s="60" t="s">
        <v>10527</v>
      </c>
      <c r="L1899" s="64">
        <v>100.0</v>
      </c>
      <c r="M1899" s="60" t="s">
        <v>10507</v>
      </c>
      <c r="N1899" s="64">
        <v>-1.0</v>
      </c>
      <c r="O1899" s="64">
        <v>0.0</v>
      </c>
      <c r="P1899" s="60" t="s">
        <v>10508</v>
      </c>
      <c r="Q1899" s="60"/>
      <c r="R1899" s="60"/>
      <c r="S1899" s="60" t="s">
        <v>10507</v>
      </c>
      <c r="T1899" s="60" t="s">
        <v>10508</v>
      </c>
      <c r="U1899" s="60" t="s">
        <v>10508</v>
      </c>
      <c r="V1899" s="60" t="s">
        <v>10508</v>
      </c>
      <c r="W1899" s="64">
        <v>1.0</v>
      </c>
      <c r="X1899" s="60" t="s">
        <v>10509</v>
      </c>
      <c r="Y1899" s="60" t="s">
        <v>11023</v>
      </c>
      <c r="Z1899" s="60"/>
      <c r="AA1899" s="60"/>
      <c r="AB1899" s="60" t="s">
        <v>10512</v>
      </c>
      <c r="AC1899" s="60"/>
      <c r="AD1899" s="60"/>
      <c r="AE1899" s="60" t="s">
        <v>10507</v>
      </c>
      <c r="AF1899" s="60" t="s">
        <v>10507</v>
      </c>
      <c r="AG1899" s="60" t="s">
        <v>10513</v>
      </c>
      <c r="AH1899" s="60"/>
      <c r="AI1899" s="60"/>
      <c r="AJ1899" s="64">
        <v>25.0</v>
      </c>
      <c r="AK1899" s="64">
        <v>15.0</v>
      </c>
      <c r="AL1899" s="64">
        <v>10.0</v>
      </c>
      <c r="AM1899" s="60"/>
      <c r="AN1899" s="60"/>
      <c r="AO1899" s="60"/>
      <c r="AP1899" s="60"/>
      <c r="AQ1899" s="60"/>
      <c r="AR1899" s="60"/>
      <c r="AS1899" s="65" t="s">
        <v>18107</v>
      </c>
      <c r="AT1899" s="60"/>
      <c r="AU1899" s="60" t="s">
        <v>11001</v>
      </c>
      <c r="AV1899" s="60"/>
      <c r="AW1899" s="60"/>
    </row>
    <row r="1900">
      <c r="B1900" s="64">
        <v>995386.0</v>
      </c>
      <c r="C1900" s="64">
        <v>161.0</v>
      </c>
      <c r="D1900" s="66">
        <v>45449.0</v>
      </c>
      <c r="E1900" s="60" t="s">
        <v>18108</v>
      </c>
      <c r="F1900" s="64">
        <v>6077.0</v>
      </c>
      <c r="G1900" s="60"/>
      <c r="H1900" s="60"/>
      <c r="I1900" s="60"/>
      <c r="J1900" s="60"/>
      <c r="K1900" s="60" t="s">
        <v>10706</v>
      </c>
      <c r="L1900" s="64">
        <v>100.0</v>
      </c>
      <c r="M1900" s="60" t="s">
        <v>10507</v>
      </c>
      <c r="N1900" s="64">
        <v>-1.0</v>
      </c>
      <c r="O1900" s="64">
        <v>0.0</v>
      </c>
      <c r="P1900" s="60" t="s">
        <v>10508</v>
      </c>
      <c r="Q1900" s="60"/>
      <c r="R1900" s="60"/>
      <c r="S1900" s="60" t="s">
        <v>10507</v>
      </c>
      <c r="T1900" s="60" t="s">
        <v>10508</v>
      </c>
      <c r="U1900" s="60" t="s">
        <v>10508</v>
      </c>
      <c r="V1900" s="60" t="s">
        <v>10508</v>
      </c>
      <c r="W1900" s="64">
        <v>1.0</v>
      </c>
      <c r="X1900" s="60" t="s">
        <v>10509</v>
      </c>
      <c r="Y1900" s="60" t="s">
        <v>10687</v>
      </c>
      <c r="Z1900" s="60"/>
      <c r="AA1900" s="60"/>
      <c r="AB1900" s="60"/>
      <c r="AC1900" s="60"/>
      <c r="AD1900" s="60"/>
      <c r="AE1900" s="60" t="s">
        <v>10507</v>
      </c>
      <c r="AF1900" s="60" t="s">
        <v>10507</v>
      </c>
      <c r="AG1900" s="60" t="s">
        <v>10513</v>
      </c>
      <c r="AH1900" s="60"/>
      <c r="AI1900" s="60"/>
      <c r="AJ1900" s="64">
        <v>25.0</v>
      </c>
      <c r="AK1900" s="64">
        <v>15.0</v>
      </c>
      <c r="AL1900" s="64">
        <v>10.0</v>
      </c>
      <c r="AM1900" s="60"/>
      <c r="AN1900" s="60"/>
      <c r="AO1900" s="60"/>
      <c r="AP1900" s="60"/>
      <c r="AQ1900" s="60"/>
      <c r="AR1900" s="60"/>
      <c r="AS1900" s="65" t="s">
        <v>18109</v>
      </c>
      <c r="AT1900" s="60"/>
      <c r="AU1900" s="60" t="s">
        <v>10516</v>
      </c>
      <c r="AV1900" s="60"/>
      <c r="AW1900" s="60"/>
    </row>
    <row r="1901">
      <c r="B1901" s="64">
        <v>995386.0</v>
      </c>
      <c r="C1901" s="64">
        <v>175.0</v>
      </c>
      <c r="D1901" s="66">
        <v>45449.0</v>
      </c>
      <c r="E1901" s="60" t="s">
        <v>18110</v>
      </c>
      <c r="F1901" s="64">
        <v>6079.0</v>
      </c>
      <c r="G1901" s="60"/>
      <c r="H1901" s="60"/>
      <c r="I1901" s="60"/>
      <c r="J1901" s="60"/>
      <c r="K1901" s="60" t="s">
        <v>16611</v>
      </c>
      <c r="L1901" s="64">
        <v>500.0</v>
      </c>
      <c r="M1901" s="60" t="s">
        <v>10507</v>
      </c>
      <c r="N1901" s="64">
        <v>-2.0</v>
      </c>
      <c r="O1901" s="64">
        <v>0.0</v>
      </c>
      <c r="P1901" s="60" t="s">
        <v>10508</v>
      </c>
      <c r="Q1901" s="60"/>
      <c r="R1901" s="60"/>
      <c r="S1901" s="60" t="s">
        <v>10507</v>
      </c>
      <c r="T1901" s="60" t="s">
        <v>10508</v>
      </c>
      <c r="U1901" s="60" t="s">
        <v>10508</v>
      </c>
      <c r="V1901" s="60" t="s">
        <v>10508</v>
      </c>
      <c r="W1901" s="64">
        <v>2.0</v>
      </c>
      <c r="X1901" s="60" t="s">
        <v>15633</v>
      </c>
      <c r="Y1901" s="60" t="s">
        <v>16292</v>
      </c>
      <c r="Z1901" s="60"/>
      <c r="AA1901" s="60"/>
      <c r="AB1901" s="60" t="s">
        <v>10512</v>
      </c>
      <c r="AC1901" s="60"/>
      <c r="AD1901" s="60"/>
      <c r="AE1901" s="60" t="s">
        <v>10507</v>
      </c>
      <c r="AF1901" s="60" t="s">
        <v>10507</v>
      </c>
      <c r="AG1901" s="60" t="s">
        <v>10513</v>
      </c>
      <c r="AH1901" s="60"/>
      <c r="AI1901" s="60"/>
      <c r="AJ1901" s="64">
        <v>20.0</v>
      </c>
      <c r="AK1901" s="64">
        <v>15.0</v>
      </c>
      <c r="AL1901" s="64">
        <v>10.0</v>
      </c>
      <c r="AM1901" s="60"/>
      <c r="AN1901" s="60"/>
      <c r="AO1901" s="60"/>
      <c r="AP1901" s="60"/>
      <c r="AQ1901" s="60"/>
      <c r="AR1901" s="60"/>
      <c r="AS1901" s="65" t="s">
        <v>18111</v>
      </c>
      <c r="AT1901" s="60"/>
      <c r="AU1901" s="60" t="s">
        <v>15671</v>
      </c>
      <c r="AV1901" s="60"/>
      <c r="AW1901" s="60"/>
    </row>
    <row r="1902">
      <c r="B1902" s="64">
        <v>995386.0</v>
      </c>
      <c r="C1902" s="64">
        <v>153.0</v>
      </c>
      <c r="D1902" s="66">
        <v>45449.0</v>
      </c>
      <c r="E1902" s="60" t="s">
        <v>18112</v>
      </c>
      <c r="F1902" s="64">
        <v>6081.0</v>
      </c>
      <c r="G1902" s="60"/>
      <c r="H1902" s="60"/>
      <c r="I1902" s="60"/>
      <c r="J1902" s="60"/>
      <c r="K1902" s="60" t="s">
        <v>11185</v>
      </c>
      <c r="L1902" s="64">
        <v>500.0</v>
      </c>
      <c r="M1902" s="60" t="s">
        <v>10507</v>
      </c>
      <c r="N1902" s="64">
        <v>-1.0</v>
      </c>
      <c r="O1902" s="64">
        <v>0.0</v>
      </c>
      <c r="P1902" s="60" t="s">
        <v>10508</v>
      </c>
      <c r="Q1902" s="60"/>
      <c r="R1902" s="60"/>
      <c r="S1902" s="60" t="s">
        <v>10507</v>
      </c>
      <c r="T1902" s="60" t="s">
        <v>10508</v>
      </c>
      <c r="U1902" s="60" t="s">
        <v>10508</v>
      </c>
      <c r="V1902" s="60" t="s">
        <v>10508</v>
      </c>
      <c r="W1902" s="64">
        <v>1.0</v>
      </c>
      <c r="X1902" s="60" t="s">
        <v>15633</v>
      </c>
      <c r="Y1902" s="60" t="s">
        <v>18113</v>
      </c>
      <c r="Z1902" s="60"/>
      <c r="AA1902" s="60"/>
      <c r="AB1902" s="60" t="s">
        <v>10512</v>
      </c>
      <c r="AC1902" s="60"/>
      <c r="AD1902" s="60"/>
      <c r="AE1902" s="60" t="s">
        <v>10507</v>
      </c>
      <c r="AF1902" s="60" t="s">
        <v>10507</v>
      </c>
      <c r="AG1902" s="60" t="s">
        <v>10513</v>
      </c>
      <c r="AH1902" s="60"/>
      <c r="AI1902" s="60"/>
      <c r="AJ1902" s="64">
        <v>20.0</v>
      </c>
      <c r="AK1902" s="64">
        <v>15.0</v>
      </c>
      <c r="AL1902" s="64">
        <v>10.0</v>
      </c>
      <c r="AM1902" s="60"/>
      <c r="AN1902" s="60"/>
      <c r="AO1902" s="60"/>
      <c r="AP1902" s="60"/>
      <c r="AQ1902" s="60"/>
      <c r="AR1902" s="60"/>
      <c r="AS1902" s="65" t="s">
        <v>18114</v>
      </c>
      <c r="AT1902" s="60"/>
      <c r="AU1902" s="60" t="s">
        <v>17009</v>
      </c>
      <c r="AV1902" s="60"/>
      <c r="AW1902" s="60"/>
    </row>
    <row r="1903">
      <c r="B1903" s="64">
        <v>995386.0</v>
      </c>
      <c r="C1903" s="64">
        <v>101.0</v>
      </c>
      <c r="D1903" s="66">
        <v>45449.0</v>
      </c>
      <c r="E1903" s="60" t="s">
        <v>18115</v>
      </c>
      <c r="F1903" s="64">
        <v>6083.0</v>
      </c>
      <c r="G1903" s="60"/>
      <c r="H1903" s="60"/>
      <c r="I1903" s="60"/>
      <c r="J1903" s="60"/>
      <c r="K1903" s="60" t="s">
        <v>15267</v>
      </c>
      <c r="L1903" s="64">
        <v>100.0</v>
      </c>
      <c r="M1903" s="60" t="s">
        <v>10507</v>
      </c>
      <c r="N1903" s="64">
        <v>0.0</v>
      </c>
      <c r="O1903" s="64">
        <v>0.0</v>
      </c>
      <c r="P1903" s="60" t="s">
        <v>10508</v>
      </c>
      <c r="Q1903" s="60"/>
      <c r="R1903" s="60"/>
      <c r="S1903" s="60" t="s">
        <v>10507</v>
      </c>
      <c r="T1903" s="60" t="s">
        <v>10508</v>
      </c>
      <c r="U1903" s="60" t="s">
        <v>10508</v>
      </c>
      <c r="V1903" s="60" t="s">
        <v>10508</v>
      </c>
      <c r="W1903" s="64">
        <v>2.0</v>
      </c>
      <c r="X1903" s="60" t="s">
        <v>10509</v>
      </c>
      <c r="Y1903" s="60" t="s">
        <v>18116</v>
      </c>
      <c r="Z1903" s="60"/>
      <c r="AA1903" s="60"/>
      <c r="AB1903" s="60" t="s">
        <v>10512</v>
      </c>
      <c r="AC1903" s="60"/>
      <c r="AD1903" s="60"/>
      <c r="AE1903" s="60" t="s">
        <v>10507</v>
      </c>
      <c r="AF1903" s="60" t="s">
        <v>10507</v>
      </c>
      <c r="AG1903" s="60" t="s">
        <v>10513</v>
      </c>
      <c r="AH1903" s="60"/>
      <c r="AI1903" s="60"/>
      <c r="AJ1903" s="64">
        <v>25.0</v>
      </c>
      <c r="AK1903" s="64">
        <v>15.0</v>
      </c>
      <c r="AL1903" s="64">
        <v>10.0</v>
      </c>
      <c r="AM1903" s="60"/>
      <c r="AN1903" s="60"/>
      <c r="AO1903" s="60"/>
      <c r="AP1903" s="60"/>
      <c r="AQ1903" s="60"/>
      <c r="AR1903" s="60"/>
      <c r="AS1903" s="65" t="s">
        <v>18117</v>
      </c>
      <c r="AT1903" s="60"/>
      <c r="AU1903" s="60" t="s">
        <v>12699</v>
      </c>
      <c r="AV1903" s="60"/>
      <c r="AW1903" s="60"/>
    </row>
    <row r="1904">
      <c r="B1904" s="64">
        <v>995386.0</v>
      </c>
      <c r="C1904" s="64">
        <v>141.0</v>
      </c>
      <c r="D1904" s="66">
        <v>45449.0</v>
      </c>
      <c r="E1904" s="60" t="s">
        <v>18118</v>
      </c>
      <c r="F1904" s="64">
        <v>6085.0</v>
      </c>
      <c r="G1904" s="60"/>
      <c r="H1904" s="60"/>
      <c r="I1904" s="60"/>
      <c r="J1904" s="60"/>
      <c r="K1904" s="60" t="s">
        <v>10729</v>
      </c>
      <c r="L1904" s="64">
        <v>100.0</v>
      </c>
      <c r="M1904" s="60" t="s">
        <v>10507</v>
      </c>
      <c r="N1904" s="64">
        <v>-2.0</v>
      </c>
      <c r="O1904" s="64">
        <v>0.0</v>
      </c>
      <c r="P1904" s="60" t="s">
        <v>10508</v>
      </c>
      <c r="Q1904" s="60"/>
      <c r="R1904" s="60"/>
      <c r="S1904" s="60" t="s">
        <v>10507</v>
      </c>
      <c r="T1904" s="60" t="s">
        <v>10508</v>
      </c>
      <c r="U1904" s="60" t="s">
        <v>10508</v>
      </c>
      <c r="V1904" s="60" t="s">
        <v>10508</v>
      </c>
      <c r="W1904" s="64">
        <v>2.0</v>
      </c>
      <c r="X1904" s="60" t="s">
        <v>10509</v>
      </c>
      <c r="Y1904" s="60" t="s">
        <v>14813</v>
      </c>
      <c r="Z1904" s="60"/>
      <c r="AA1904" s="60"/>
      <c r="AB1904" s="60" t="s">
        <v>10512</v>
      </c>
      <c r="AC1904" s="60"/>
      <c r="AD1904" s="60"/>
      <c r="AE1904" s="60" t="s">
        <v>10507</v>
      </c>
      <c r="AF1904" s="60" t="s">
        <v>10507</v>
      </c>
      <c r="AG1904" s="60" t="s">
        <v>10513</v>
      </c>
      <c r="AH1904" s="60"/>
      <c r="AI1904" s="60"/>
      <c r="AJ1904" s="64">
        <v>25.0</v>
      </c>
      <c r="AK1904" s="64">
        <v>15.0</v>
      </c>
      <c r="AL1904" s="64">
        <v>10.0</v>
      </c>
      <c r="AM1904" s="60"/>
      <c r="AN1904" s="60"/>
      <c r="AO1904" s="60"/>
      <c r="AP1904" s="60"/>
      <c r="AQ1904" s="60"/>
      <c r="AR1904" s="60"/>
      <c r="AS1904" s="65" t="s">
        <v>18119</v>
      </c>
      <c r="AT1904" s="60"/>
      <c r="AU1904" s="60" t="s">
        <v>11698</v>
      </c>
      <c r="AV1904" s="60"/>
      <c r="AW1904" s="60"/>
    </row>
    <row r="1905">
      <c r="B1905" s="64">
        <v>995386.0</v>
      </c>
      <c r="C1905" s="64">
        <v>159.0</v>
      </c>
      <c r="D1905" s="66">
        <v>45449.0</v>
      </c>
      <c r="E1905" s="60" t="s">
        <v>18120</v>
      </c>
      <c r="F1905" s="64">
        <v>6087.0</v>
      </c>
      <c r="G1905" s="60"/>
      <c r="H1905" s="60"/>
      <c r="I1905" s="60"/>
      <c r="J1905" s="60"/>
      <c r="K1905" s="60" t="s">
        <v>17141</v>
      </c>
      <c r="L1905" s="64">
        <v>500.0</v>
      </c>
      <c r="M1905" s="60" t="s">
        <v>10507</v>
      </c>
      <c r="N1905" s="64">
        <v>0.0</v>
      </c>
      <c r="O1905" s="64">
        <v>0.0</v>
      </c>
      <c r="P1905" s="60" t="s">
        <v>10508</v>
      </c>
      <c r="Q1905" s="60"/>
      <c r="R1905" s="60"/>
      <c r="S1905" s="60" t="s">
        <v>10507</v>
      </c>
      <c r="T1905" s="60" t="s">
        <v>10508</v>
      </c>
      <c r="U1905" s="60" t="s">
        <v>10508</v>
      </c>
      <c r="V1905" s="60" t="s">
        <v>10508</v>
      </c>
      <c r="W1905" s="64">
        <v>1.0</v>
      </c>
      <c r="X1905" s="60" t="s">
        <v>10509</v>
      </c>
      <c r="Y1905" s="60" t="s">
        <v>18121</v>
      </c>
      <c r="Z1905" s="60"/>
      <c r="AA1905" s="60"/>
      <c r="AB1905" s="60" t="s">
        <v>10512</v>
      </c>
      <c r="AC1905" s="60"/>
      <c r="AD1905" s="60"/>
      <c r="AE1905" s="60" t="s">
        <v>10507</v>
      </c>
      <c r="AF1905" s="60" t="s">
        <v>10507</v>
      </c>
      <c r="AG1905" s="60" t="s">
        <v>10513</v>
      </c>
      <c r="AH1905" s="60"/>
      <c r="AI1905" s="60"/>
      <c r="AJ1905" s="64">
        <v>25.0</v>
      </c>
      <c r="AK1905" s="64">
        <v>15.0</v>
      </c>
      <c r="AL1905" s="64">
        <v>10.0</v>
      </c>
      <c r="AM1905" s="60"/>
      <c r="AN1905" s="60"/>
      <c r="AO1905" s="60"/>
      <c r="AP1905" s="60"/>
      <c r="AQ1905" s="60"/>
      <c r="AR1905" s="60"/>
      <c r="AS1905" s="65" t="s">
        <v>18122</v>
      </c>
      <c r="AT1905" s="60"/>
      <c r="AU1905" s="60" t="s">
        <v>11001</v>
      </c>
      <c r="AV1905" s="60"/>
      <c r="AW1905" s="60"/>
    </row>
    <row r="1906">
      <c r="B1906" s="64">
        <v>995386.0</v>
      </c>
      <c r="C1906" s="64">
        <v>141.0</v>
      </c>
      <c r="D1906" s="66">
        <v>45449.0</v>
      </c>
      <c r="E1906" s="60" t="s">
        <v>18123</v>
      </c>
      <c r="F1906" s="64">
        <v>6089.0</v>
      </c>
      <c r="G1906" s="60"/>
      <c r="H1906" s="60"/>
      <c r="I1906" s="60"/>
      <c r="J1906" s="60"/>
      <c r="K1906" s="60" t="s">
        <v>11732</v>
      </c>
      <c r="L1906" s="64">
        <v>500.0</v>
      </c>
      <c r="M1906" s="60" t="s">
        <v>10507</v>
      </c>
      <c r="N1906" s="64">
        <v>-1.0</v>
      </c>
      <c r="O1906" s="64">
        <v>0.0</v>
      </c>
      <c r="P1906" s="60" t="s">
        <v>10508</v>
      </c>
      <c r="Q1906" s="60"/>
      <c r="R1906" s="60"/>
      <c r="S1906" s="60" t="s">
        <v>10507</v>
      </c>
      <c r="T1906" s="60" t="s">
        <v>10508</v>
      </c>
      <c r="U1906" s="60" t="s">
        <v>10508</v>
      </c>
      <c r="V1906" s="60" t="s">
        <v>10508</v>
      </c>
      <c r="W1906" s="64">
        <v>3.0</v>
      </c>
      <c r="X1906" s="60" t="s">
        <v>10509</v>
      </c>
      <c r="Y1906" s="60" t="s">
        <v>18124</v>
      </c>
      <c r="Z1906" s="60"/>
      <c r="AA1906" s="60"/>
      <c r="AB1906" s="60" t="s">
        <v>10512</v>
      </c>
      <c r="AC1906" s="60"/>
      <c r="AD1906" s="60"/>
      <c r="AE1906" s="60" t="s">
        <v>10507</v>
      </c>
      <c r="AF1906" s="60" t="s">
        <v>10507</v>
      </c>
      <c r="AG1906" s="60" t="s">
        <v>10513</v>
      </c>
      <c r="AH1906" s="60"/>
      <c r="AI1906" s="60"/>
      <c r="AJ1906" s="64">
        <v>20.0</v>
      </c>
      <c r="AK1906" s="64">
        <v>15.0</v>
      </c>
      <c r="AL1906" s="64">
        <v>10.0</v>
      </c>
      <c r="AM1906" s="60"/>
      <c r="AN1906" s="66">
        <v>45485.0</v>
      </c>
      <c r="AO1906" s="60"/>
      <c r="AP1906" s="60"/>
      <c r="AQ1906" s="60"/>
      <c r="AR1906" s="60"/>
      <c r="AS1906" s="65" t="s">
        <v>18125</v>
      </c>
      <c r="AT1906" s="60"/>
      <c r="AU1906" s="60" t="s">
        <v>11698</v>
      </c>
      <c r="AV1906" s="60"/>
      <c r="AW1906" s="60"/>
    </row>
    <row r="1907">
      <c r="B1907" s="64">
        <v>995386.0</v>
      </c>
      <c r="C1907" s="64">
        <v>153.0</v>
      </c>
      <c r="D1907" s="66">
        <v>45449.0</v>
      </c>
      <c r="E1907" s="60" t="s">
        <v>18126</v>
      </c>
      <c r="F1907" s="64">
        <v>6091.0</v>
      </c>
      <c r="G1907" s="60"/>
      <c r="H1907" s="60"/>
      <c r="I1907" s="60"/>
      <c r="J1907" s="60"/>
      <c r="K1907" s="60" t="s">
        <v>12544</v>
      </c>
      <c r="L1907" s="64">
        <v>500.0</v>
      </c>
      <c r="M1907" s="60" t="s">
        <v>10507</v>
      </c>
      <c r="N1907" s="64">
        <v>-2.0</v>
      </c>
      <c r="O1907" s="64">
        <v>0.0</v>
      </c>
      <c r="P1907" s="60" t="s">
        <v>10508</v>
      </c>
      <c r="Q1907" s="60"/>
      <c r="R1907" s="60"/>
      <c r="S1907" s="60" t="s">
        <v>10507</v>
      </c>
      <c r="T1907" s="60" t="s">
        <v>10508</v>
      </c>
      <c r="U1907" s="60" t="s">
        <v>10508</v>
      </c>
      <c r="V1907" s="60" t="s">
        <v>10508</v>
      </c>
      <c r="W1907" s="64">
        <v>2.0</v>
      </c>
      <c r="X1907" s="60" t="s">
        <v>15633</v>
      </c>
      <c r="Y1907" s="60" t="s">
        <v>18113</v>
      </c>
      <c r="Z1907" s="60"/>
      <c r="AA1907" s="60"/>
      <c r="AB1907" s="60" t="s">
        <v>10512</v>
      </c>
      <c r="AC1907" s="60"/>
      <c r="AD1907" s="60"/>
      <c r="AE1907" s="60" t="s">
        <v>10507</v>
      </c>
      <c r="AF1907" s="60" t="s">
        <v>10507</v>
      </c>
      <c r="AG1907" s="60" t="s">
        <v>10513</v>
      </c>
      <c r="AH1907" s="60"/>
      <c r="AI1907" s="60"/>
      <c r="AJ1907" s="64">
        <v>20.0</v>
      </c>
      <c r="AK1907" s="64">
        <v>15.0</v>
      </c>
      <c r="AL1907" s="64">
        <v>10.0</v>
      </c>
      <c r="AM1907" s="60"/>
      <c r="AN1907" s="66">
        <v>45449.0</v>
      </c>
      <c r="AO1907" s="60"/>
      <c r="AP1907" s="60"/>
      <c r="AQ1907" s="60"/>
      <c r="AR1907" s="60"/>
      <c r="AS1907" s="65" t="s">
        <v>18127</v>
      </c>
      <c r="AT1907" s="60"/>
      <c r="AU1907" s="60" t="s">
        <v>17009</v>
      </c>
      <c r="AV1907" s="60"/>
      <c r="AW1907" s="60"/>
    </row>
    <row r="1908">
      <c r="B1908" s="64">
        <v>995386.0</v>
      </c>
      <c r="C1908" s="64">
        <v>101.0</v>
      </c>
      <c r="D1908" s="66">
        <v>45451.0</v>
      </c>
      <c r="E1908" s="60" t="s">
        <v>18128</v>
      </c>
      <c r="F1908" s="64">
        <v>6093.0</v>
      </c>
      <c r="G1908" s="65" t="s">
        <v>18129</v>
      </c>
      <c r="H1908" s="65" t="s">
        <v>18130</v>
      </c>
      <c r="I1908" s="65" t="s">
        <v>18131</v>
      </c>
      <c r="J1908" s="65" t="s">
        <v>18132</v>
      </c>
      <c r="K1908" s="60" t="s">
        <v>13533</v>
      </c>
      <c r="L1908" s="64">
        <v>100.0</v>
      </c>
      <c r="M1908" s="60" t="s">
        <v>10507</v>
      </c>
      <c r="N1908" s="64">
        <v>-1.0</v>
      </c>
      <c r="O1908" s="64">
        <v>0.0</v>
      </c>
      <c r="P1908" s="60" t="s">
        <v>10508</v>
      </c>
      <c r="Q1908" s="60"/>
      <c r="R1908" s="60"/>
      <c r="S1908" s="60" t="s">
        <v>10507</v>
      </c>
      <c r="T1908" s="60" t="s">
        <v>10508</v>
      </c>
      <c r="U1908" s="60" t="s">
        <v>10508</v>
      </c>
      <c r="V1908" s="60" t="s">
        <v>10508</v>
      </c>
      <c r="W1908" s="64">
        <v>5.0</v>
      </c>
      <c r="X1908" s="60" t="s">
        <v>10509</v>
      </c>
      <c r="Y1908" s="60" t="s">
        <v>18133</v>
      </c>
      <c r="Z1908" s="60"/>
      <c r="AA1908" s="60"/>
      <c r="AB1908" s="60" t="s">
        <v>10512</v>
      </c>
      <c r="AC1908" s="60"/>
      <c r="AD1908" s="60"/>
      <c r="AE1908" s="60" t="s">
        <v>10507</v>
      </c>
      <c r="AF1908" s="60" t="s">
        <v>10507</v>
      </c>
      <c r="AG1908" s="60" t="s">
        <v>10513</v>
      </c>
      <c r="AH1908" s="60"/>
      <c r="AI1908" s="60"/>
      <c r="AJ1908" s="64">
        <v>25.0</v>
      </c>
      <c r="AK1908" s="64">
        <v>15.0</v>
      </c>
      <c r="AL1908" s="64">
        <v>10.0</v>
      </c>
      <c r="AM1908" s="66">
        <v>45451.0</v>
      </c>
      <c r="AN1908" s="66">
        <v>45464.0</v>
      </c>
      <c r="AO1908" s="60"/>
      <c r="AP1908" s="60"/>
      <c r="AQ1908" s="60"/>
      <c r="AR1908" s="60"/>
      <c r="AS1908" s="65" t="s">
        <v>18134</v>
      </c>
      <c r="AT1908" s="60"/>
      <c r="AU1908" s="60" t="s">
        <v>12699</v>
      </c>
      <c r="AV1908" s="60"/>
      <c r="AW1908" s="60"/>
    </row>
    <row r="1909">
      <c r="B1909" s="64">
        <v>995386.0</v>
      </c>
      <c r="C1909" s="64">
        <v>171.0</v>
      </c>
      <c r="D1909" s="66">
        <v>45451.0</v>
      </c>
      <c r="E1909" s="60" t="s">
        <v>18135</v>
      </c>
      <c r="F1909" s="64">
        <v>6095.0</v>
      </c>
      <c r="G1909" s="65" t="s">
        <v>18136</v>
      </c>
      <c r="H1909" s="60"/>
      <c r="I1909" s="60"/>
      <c r="J1909" s="60"/>
      <c r="K1909" s="60" t="s">
        <v>10596</v>
      </c>
      <c r="L1909" s="64">
        <v>500.0</v>
      </c>
      <c r="M1909" s="60" t="s">
        <v>10507</v>
      </c>
      <c r="N1909" s="64">
        <v>1.0</v>
      </c>
      <c r="O1909" s="64">
        <v>0.0</v>
      </c>
      <c r="P1909" s="60" t="s">
        <v>10633</v>
      </c>
      <c r="Q1909" s="60"/>
      <c r="R1909" s="60"/>
      <c r="S1909" s="60" t="s">
        <v>10507</v>
      </c>
      <c r="T1909" s="60" t="s">
        <v>10508</v>
      </c>
      <c r="U1909" s="60" t="s">
        <v>10508</v>
      </c>
      <c r="V1909" s="60" t="s">
        <v>10508</v>
      </c>
      <c r="W1909" s="64">
        <v>0.0</v>
      </c>
      <c r="X1909" s="60" t="s">
        <v>15633</v>
      </c>
      <c r="Y1909" s="60" t="s">
        <v>15745</v>
      </c>
      <c r="Z1909" s="60"/>
      <c r="AA1909" s="60"/>
      <c r="AB1909" s="60" t="s">
        <v>10512</v>
      </c>
      <c r="AC1909" s="60"/>
      <c r="AD1909" s="60"/>
      <c r="AE1909" s="60" t="s">
        <v>10714</v>
      </c>
      <c r="AF1909" s="60" t="s">
        <v>10507</v>
      </c>
      <c r="AG1909" s="60" t="s">
        <v>10513</v>
      </c>
      <c r="AH1909" s="60"/>
      <c r="AI1909" s="60"/>
      <c r="AJ1909" s="64">
        <v>20.0</v>
      </c>
      <c r="AK1909" s="64">
        <v>15.0</v>
      </c>
      <c r="AL1909" s="64">
        <v>10.0</v>
      </c>
      <c r="AM1909" s="66">
        <v>45451.0</v>
      </c>
      <c r="AN1909" s="66">
        <v>45452.0</v>
      </c>
      <c r="AO1909" s="60"/>
      <c r="AP1909" s="60"/>
      <c r="AQ1909" s="60"/>
      <c r="AR1909" s="60"/>
      <c r="AS1909" s="65" t="s">
        <v>18137</v>
      </c>
      <c r="AT1909" s="60"/>
      <c r="AU1909" s="60" t="s">
        <v>15636</v>
      </c>
      <c r="AV1909" s="60"/>
      <c r="AW1909" s="60"/>
    </row>
    <row r="1910">
      <c r="B1910" s="64">
        <v>995386.0</v>
      </c>
      <c r="C1910" s="64">
        <v>171.0</v>
      </c>
      <c r="D1910" s="66">
        <v>45451.0</v>
      </c>
      <c r="E1910" s="60" t="s">
        <v>18138</v>
      </c>
      <c r="F1910" s="64">
        <v>6097.0</v>
      </c>
      <c r="G1910" s="65" t="s">
        <v>18139</v>
      </c>
      <c r="H1910" s="60"/>
      <c r="I1910" s="60"/>
      <c r="J1910" s="60"/>
      <c r="K1910" s="60" t="s">
        <v>11205</v>
      </c>
      <c r="L1910" s="64">
        <v>500.0</v>
      </c>
      <c r="M1910" s="60" t="s">
        <v>10507</v>
      </c>
      <c r="N1910" s="64">
        <v>1.0</v>
      </c>
      <c r="O1910" s="64">
        <v>0.0</v>
      </c>
      <c r="P1910" s="60" t="s">
        <v>10633</v>
      </c>
      <c r="Q1910" s="60"/>
      <c r="R1910" s="60"/>
      <c r="S1910" s="60" t="s">
        <v>10507</v>
      </c>
      <c r="T1910" s="60" t="s">
        <v>10508</v>
      </c>
      <c r="U1910" s="60" t="s">
        <v>10508</v>
      </c>
      <c r="V1910" s="60" t="s">
        <v>10508</v>
      </c>
      <c r="W1910" s="64">
        <v>0.0</v>
      </c>
      <c r="X1910" s="60" t="s">
        <v>15633</v>
      </c>
      <c r="Y1910" s="60" t="s">
        <v>15634</v>
      </c>
      <c r="Z1910" s="60"/>
      <c r="AA1910" s="60"/>
      <c r="AB1910" s="60" t="s">
        <v>10512</v>
      </c>
      <c r="AC1910" s="60"/>
      <c r="AD1910" s="60"/>
      <c r="AE1910" s="60" t="s">
        <v>10714</v>
      </c>
      <c r="AF1910" s="60" t="s">
        <v>10507</v>
      </c>
      <c r="AG1910" s="60" t="s">
        <v>10513</v>
      </c>
      <c r="AH1910" s="60"/>
      <c r="AI1910" s="60"/>
      <c r="AJ1910" s="64">
        <v>20.0</v>
      </c>
      <c r="AK1910" s="64">
        <v>15.0</v>
      </c>
      <c r="AL1910" s="64">
        <v>10.0</v>
      </c>
      <c r="AM1910" s="66">
        <v>45451.0</v>
      </c>
      <c r="AN1910" s="66">
        <v>45452.0</v>
      </c>
      <c r="AO1910" s="60"/>
      <c r="AP1910" s="60"/>
      <c r="AQ1910" s="60"/>
      <c r="AR1910" s="60"/>
      <c r="AS1910" s="65" t="s">
        <v>18140</v>
      </c>
      <c r="AT1910" s="60"/>
      <c r="AU1910" s="60" t="s">
        <v>15636</v>
      </c>
      <c r="AV1910" s="60"/>
      <c r="AW1910" s="60"/>
    </row>
    <row r="1911">
      <c r="B1911" s="64">
        <v>995386.0</v>
      </c>
      <c r="C1911" s="64">
        <v>159.0</v>
      </c>
      <c r="D1911" s="66">
        <v>45452.0</v>
      </c>
      <c r="E1911" s="60" t="s">
        <v>18141</v>
      </c>
      <c r="F1911" s="64">
        <v>6099.0</v>
      </c>
      <c r="G1911" s="65" t="s">
        <v>18142</v>
      </c>
      <c r="H1911" s="60"/>
      <c r="I1911" s="60"/>
      <c r="J1911" s="60"/>
      <c r="K1911" s="60" t="s">
        <v>16841</v>
      </c>
      <c r="L1911" s="64">
        <v>500.0</v>
      </c>
      <c r="M1911" s="60" t="s">
        <v>10507</v>
      </c>
      <c r="N1911" s="64">
        <v>-1.0</v>
      </c>
      <c r="O1911" s="64">
        <v>0.0</v>
      </c>
      <c r="P1911" s="60" t="s">
        <v>10508</v>
      </c>
      <c r="Q1911" s="60"/>
      <c r="R1911" s="60"/>
      <c r="S1911" s="60" t="s">
        <v>10507</v>
      </c>
      <c r="T1911" s="60" t="s">
        <v>10508</v>
      </c>
      <c r="U1911" s="60" t="s">
        <v>10508</v>
      </c>
      <c r="V1911" s="60" t="s">
        <v>10508</v>
      </c>
      <c r="W1911" s="64">
        <v>1.0</v>
      </c>
      <c r="X1911" s="60" t="s">
        <v>10509</v>
      </c>
      <c r="Y1911" s="60" t="s">
        <v>10641</v>
      </c>
      <c r="Z1911" s="60"/>
      <c r="AA1911" s="60"/>
      <c r="AB1911" s="60" t="s">
        <v>10512</v>
      </c>
      <c r="AC1911" s="60"/>
      <c r="AD1911" s="60"/>
      <c r="AE1911" s="60" t="s">
        <v>10507</v>
      </c>
      <c r="AF1911" s="60" t="s">
        <v>10507</v>
      </c>
      <c r="AG1911" s="60" t="s">
        <v>10513</v>
      </c>
      <c r="AH1911" s="60"/>
      <c r="AI1911" s="60"/>
      <c r="AJ1911" s="64">
        <v>25.0</v>
      </c>
      <c r="AK1911" s="64">
        <v>15.0</v>
      </c>
      <c r="AL1911" s="64">
        <v>10.0</v>
      </c>
      <c r="AM1911" s="60"/>
      <c r="AN1911" s="60"/>
      <c r="AO1911" s="60"/>
      <c r="AP1911" s="60"/>
      <c r="AQ1911" s="60"/>
      <c r="AR1911" s="60"/>
      <c r="AS1911" s="65" t="s">
        <v>18143</v>
      </c>
      <c r="AT1911" s="60"/>
      <c r="AU1911" s="60" t="s">
        <v>11001</v>
      </c>
      <c r="AV1911" s="60"/>
      <c r="AW1911" s="60"/>
    </row>
    <row r="1912">
      <c r="B1912" s="64">
        <v>995386.0</v>
      </c>
      <c r="C1912" s="64">
        <v>153.0</v>
      </c>
      <c r="D1912" s="66">
        <v>45452.0</v>
      </c>
      <c r="E1912" s="60" t="s">
        <v>18144</v>
      </c>
      <c r="F1912" s="64">
        <v>6101.0</v>
      </c>
      <c r="G1912" s="60"/>
      <c r="H1912" s="60"/>
      <c r="I1912" s="60"/>
      <c r="J1912" s="60"/>
      <c r="K1912" s="60" t="s">
        <v>10527</v>
      </c>
      <c r="L1912" s="64">
        <v>500.0</v>
      </c>
      <c r="M1912" s="60" t="s">
        <v>10507</v>
      </c>
      <c r="N1912" s="64">
        <v>-1.0</v>
      </c>
      <c r="O1912" s="64">
        <v>0.0</v>
      </c>
      <c r="P1912" s="60" t="s">
        <v>10508</v>
      </c>
      <c r="Q1912" s="60"/>
      <c r="R1912" s="60"/>
      <c r="S1912" s="60" t="s">
        <v>10507</v>
      </c>
      <c r="T1912" s="60" t="s">
        <v>10508</v>
      </c>
      <c r="U1912" s="60" t="s">
        <v>10508</v>
      </c>
      <c r="V1912" s="60" t="s">
        <v>10508</v>
      </c>
      <c r="W1912" s="64">
        <v>1.0</v>
      </c>
      <c r="X1912" s="60" t="s">
        <v>15633</v>
      </c>
      <c r="Y1912" s="60" t="s">
        <v>17873</v>
      </c>
      <c r="Z1912" s="60"/>
      <c r="AA1912" s="60"/>
      <c r="AB1912" s="60" t="s">
        <v>10512</v>
      </c>
      <c r="AC1912" s="60"/>
      <c r="AD1912" s="60"/>
      <c r="AE1912" s="60" t="s">
        <v>10507</v>
      </c>
      <c r="AF1912" s="60" t="s">
        <v>10507</v>
      </c>
      <c r="AG1912" s="60" t="s">
        <v>10513</v>
      </c>
      <c r="AH1912" s="60"/>
      <c r="AI1912" s="60"/>
      <c r="AJ1912" s="64">
        <v>20.0</v>
      </c>
      <c r="AK1912" s="64">
        <v>15.0</v>
      </c>
      <c r="AL1912" s="64">
        <v>10.0</v>
      </c>
      <c r="AM1912" s="60"/>
      <c r="AN1912" s="66">
        <v>45452.0</v>
      </c>
      <c r="AO1912" s="60"/>
      <c r="AP1912" s="60"/>
      <c r="AQ1912" s="60"/>
      <c r="AR1912" s="60"/>
      <c r="AS1912" s="65" t="s">
        <v>18145</v>
      </c>
      <c r="AT1912" s="60"/>
      <c r="AU1912" s="60" t="s">
        <v>17009</v>
      </c>
      <c r="AV1912" s="60"/>
      <c r="AW1912" s="60"/>
    </row>
    <row r="1913">
      <c r="B1913" s="64">
        <v>995386.0</v>
      </c>
      <c r="C1913" s="64">
        <v>175.0</v>
      </c>
      <c r="D1913" s="66">
        <v>45454.0</v>
      </c>
      <c r="E1913" s="60" t="s">
        <v>18146</v>
      </c>
      <c r="F1913" s="64">
        <v>6103.0</v>
      </c>
      <c r="G1913" s="60"/>
      <c r="H1913" s="60"/>
      <c r="I1913" s="60"/>
      <c r="J1913" s="60"/>
      <c r="K1913" s="60" t="s">
        <v>10666</v>
      </c>
      <c r="L1913" s="64">
        <v>100.0</v>
      </c>
      <c r="M1913" s="60" t="s">
        <v>10507</v>
      </c>
      <c r="N1913" s="64">
        <v>-1.0</v>
      </c>
      <c r="O1913" s="64">
        <v>0.0</v>
      </c>
      <c r="P1913" s="60" t="s">
        <v>10508</v>
      </c>
      <c r="Q1913" s="60"/>
      <c r="R1913" s="60"/>
      <c r="S1913" s="60" t="s">
        <v>10507</v>
      </c>
      <c r="T1913" s="60" t="s">
        <v>10508</v>
      </c>
      <c r="U1913" s="60" t="s">
        <v>10508</v>
      </c>
      <c r="V1913" s="60" t="s">
        <v>10508</v>
      </c>
      <c r="W1913" s="64">
        <v>1.0</v>
      </c>
      <c r="X1913" s="60" t="s">
        <v>15669</v>
      </c>
      <c r="Y1913" s="60" t="s">
        <v>15922</v>
      </c>
      <c r="Z1913" s="60"/>
      <c r="AA1913" s="60"/>
      <c r="AB1913" s="60" t="s">
        <v>10512</v>
      </c>
      <c r="AC1913" s="60"/>
      <c r="AD1913" s="60"/>
      <c r="AE1913" s="60" t="s">
        <v>10507</v>
      </c>
      <c r="AF1913" s="60" t="s">
        <v>10507</v>
      </c>
      <c r="AG1913" s="60" t="s">
        <v>10513</v>
      </c>
      <c r="AH1913" s="60"/>
      <c r="AI1913" s="60"/>
      <c r="AJ1913" s="64">
        <v>30.0</v>
      </c>
      <c r="AK1913" s="64">
        <v>20.0</v>
      </c>
      <c r="AL1913" s="64">
        <v>10.0</v>
      </c>
      <c r="AM1913" s="60"/>
      <c r="AN1913" s="66">
        <v>45454.0</v>
      </c>
      <c r="AO1913" s="60"/>
      <c r="AP1913" s="60"/>
      <c r="AQ1913" s="60"/>
      <c r="AR1913" s="60"/>
      <c r="AS1913" s="65" t="s">
        <v>18147</v>
      </c>
      <c r="AT1913" s="60"/>
      <c r="AU1913" s="60" t="s">
        <v>15671</v>
      </c>
      <c r="AV1913" s="60"/>
      <c r="AW1913" s="60"/>
    </row>
    <row r="1914">
      <c r="B1914" s="64">
        <v>995386.0</v>
      </c>
      <c r="C1914" s="64">
        <v>175.0</v>
      </c>
      <c r="D1914" s="66">
        <v>45454.0</v>
      </c>
      <c r="E1914" s="60" t="s">
        <v>18148</v>
      </c>
      <c r="F1914" s="64">
        <v>6105.0</v>
      </c>
      <c r="G1914" s="60"/>
      <c r="H1914" s="60"/>
      <c r="I1914" s="60"/>
      <c r="J1914" s="60"/>
      <c r="K1914" s="60" t="s">
        <v>10666</v>
      </c>
      <c r="L1914" s="64">
        <v>100.0</v>
      </c>
      <c r="M1914" s="60" t="s">
        <v>10507</v>
      </c>
      <c r="N1914" s="64">
        <v>-1.0</v>
      </c>
      <c r="O1914" s="64">
        <v>0.0</v>
      </c>
      <c r="P1914" s="60" t="s">
        <v>10508</v>
      </c>
      <c r="Q1914" s="60"/>
      <c r="R1914" s="60"/>
      <c r="S1914" s="60" t="s">
        <v>10507</v>
      </c>
      <c r="T1914" s="60" t="s">
        <v>10508</v>
      </c>
      <c r="U1914" s="60" t="s">
        <v>10508</v>
      </c>
      <c r="V1914" s="60" t="s">
        <v>10508</v>
      </c>
      <c r="W1914" s="64">
        <v>1.0</v>
      </c>
      <c r="X1914" s="60" t="s">
        <v>15669</v>
      </c>
      <c r="Y1914" s="60" t="s">
        <v>15850</v>
      </c>
      <c r="Z1914" s="60"/>
      <c r="AA1914" s="60"/>
      <c r="AB1914" s="60" t="s">
        <v>10512</v>
      </c>
      <c r="AC1914" s="60"/>
      <c r="AD1914" s="60"/>
      <c r="AE1914" s="60" t="s">
        <v>10507</v>
      </c>
      <c r="AF1914" s="60" t="s">
        <v>10507</v>
      </c>
      <c r="AG1914" s="60" t="s">
        <v>10513</v>
      </c>
      <c r="AH1914" s="60"/>
      <c r="AI1914" s="60"/>
      <c r="AJ1914" s="64">
        <v>30.0</v>
      </c>
      <c r="AK1914" s="64">
        <v>20.0</v>
      </c>
      <c r="AL1914" s="64">
        <v>10.0</v>
      </c>
      <c r="AM1914" s="60"/>
      <c r="AN1914" s="66">
        <v>45454.0</v>
      </c>
      <c r="AO1914" s="60"/>
      <c r="AP1914" s="60"/>
      <c r="AQ1914" s="60"/>
      <c r="AR1914" s="60"/>
      <c r="AS1914" s="65" t="s">
        <v>18149</v>
      </c>
      <c r="AT1914" s="60"/>
      <c r="AU1914" s="60" t="s">
        <v>15671</v>
      </c>
      <c r="AV1914" s="60"/>
      <c r="AW1914" s="60"/>
    </row>
    <row r="1915">
      <c r="B1915" s="64">
        <v>995386.0</v>
      </c>
      <c r="C1915" s="64">
        <v>175.0</v>
      </c>
      <c r="D1915" s="66">
        <v>45454.0</v>
      </c>
      <c r="E1915" s="60" t="s">
        <v>18150</v>
      </c>
      <c r="F1915" s="64">
        <v>6107.0</v>
      </c>
      <c r="G1915" s="60"/>
      <c r="H1915" s="60"/>
      <c r="I1915" s="60"/>
      <c r="J1915" s="60"/>
      <c r="K1915" s="60" t="s">
        <v>10523</v>
      </c>
      <c r="L1915" s="64">
        <v>100.0</v>
      </c>
      <c r="M1915" s="60" t="s">
        <v>10507</v>
      </c>
      <c r="N1915" s="64">
        <v>-1.0</v>
      </c>
      <c r="O1915" s="64">
        <v>0.0</v>
      </c>
      <c r="P1915" s="60" t="s">
        <v>10508</v>
      </c>
      <c r="Q1915" s="60"/>
      <c r="R1915" s="60"/>
      <c r="S1915" s="60" t="s">
        <v>10507</v>
      </c>
      <c r="T1915" s="60" t="s">
        <v>10508</v>
      </c>
      <c r="U1915" s="60" t="s">
        <v>10508</v>
      </c>
      <c r="V1915" s="60" t="s">
        <v>10508</v>
      </c>
      <c r="W1915" s="64">
        <v>1.0</v>
      </c>
      <c r="X1915" s="60" t="s">
        <v>16350</v>
      </c>
      <c r="Y1915" s="60" t="s">
        <v>20</v>
      </c>
      <c r="Z1915" s="60"/>
      <c r="AA1915" s="60"/>
      <c r="AB1915" s="60" t="s">
        <v>10512</v>
      </c>
      <c r="AC1915" s="60"/>
      <c r="AD1915" s="60"/>
      <c r="AE1915" s="60" t="s">
        <v>10507</v>
      </c>
      <c r="AF1915" s="60" t="s">
        <v>10507</v>
      </c>
      <c r="AG1915" s="60" t="s">
        <v>10513</v>
      </c>
      <c r="AH1915" s="60"/>
      <c r="AI1915" s="60"/>
      <c r="AJ1915" s="64">
        <v>30.0</v>
      </c>
      <c r="AK1915" s="64">
        <v>20.0</v>
      </c>
      <c r="AL1915" s="64">
        <v>10.0</v>
      </c>
      <c r="AM1915" s="60"/>
      <c r="AN1915" s="60"/>
      <c r="AO1915" s="60"/>
      <c r="AP1915" s="60"/>
      <c r="AQ1915" s="60"/>
      <c r="AR1915" s="60"/>
      <c r="AS1915" s="65" t="s">
        <v>18151</v>
      </c>
      <c r="AT1915" s="60"/>
      <c r="AU1915" s="60" t="s">
        <v>15671</v>
      </c>
      <c r="AV1915" s="60"/>
      <c r="AW1915" s="60"/>
    </row>
    <row r="1916">
      <c r="B1916" s="64">
        <v>995386.0</v>
      </c>
      <c r="C1916" s="64">
        <v>175.0</v>
      </c>
      <c r="D1916" s="66">
        <v>45454.0</v>
      </c>
      <c r="E1916" s="60" t="s">
        <v>18152</v>
      </c>
      <c r="F1916" s="64">
        <v>6109.0</v>
      </c>
      <c r="G1916" s="60"/>
      <c r="H1916" s="60"/>
      <c r="I1916" s="60"/>
      <c r="J1916" s="60"/>
      <c r="K1916" s="60" t="s">
        <v>10547</v>
      </c>
      <c r="L1916" s="64">
        <v>100.0</v>
      </c>
      <c r="M1916" s="60" t="s">
        <v>10507</v>
      </c>
      <c r="N1916" s="64">
        <v>-1.0</v>
      </c>
      <c r="O1916" s="64">
        <v>0.0</v>
      </c>
      <c r="P1916" s="60" t="s">
        <v>10508</v>
      </c>
      <c r="Q1916" s="60"/>
      <c r="R1916" s="60"/>
      <c r="S1916" s="60" t="s">
        <v>10507</v>
      </c>
      <c r="T1916" s="60" t="s">
        <v>10508</v>
      </c>
      <c r="U1916" s="60" t="s">
        <v>10508</v>
      </c>
      <c r="V1916" s="60" t="s">
        <v>10508</v>
      </c>
      <c r="W1916" s="64">
        <v>1.0</v>
      </c>
      <c r="X1916" s="60" t="s">
        <v>15669</v>
      </c>
      <c r="Y1916" s="60" t="s">
        <v>16663</v>
      </c>
      <c r="Z1916" s="60"/>
      <c r="AA1916" s="60"/>
      <c r="AB1916" s="60" t="s">
        <v>10512</v>
      </c>
      <c r="AC1916" s="60"/>
      <c r="AD1916" s="60"/>
      <c r="AE1916" s="60" t="s">
        <v>10507</v>
      </c>
      <c r="AF1916" s="60" t="s">
        <v>10507</v>
      </c>
      <c r="AG1916" s="60" t="s">
        <v>10513</v>
      </c>
      <c r="AH1916" s="60"/>
      <c r="AI1916" s="60"/>
      <c r="AJ1916" s="64">
        <v>30.0</v>
      </c>
      <c r="AK1916" s="64">
        <v>20.0</v>
      </c>
      <c r="AL1916" s="64">
        <v>10.0</v>
      </c>
      <c r="AM1916" s="60"/>
      <c r="AN1916" s="60"/>
      <c r="AO1916" s="60"/>
      <c r="AP1916" s="60"/>
      <c r="AQ1916" s="60"/>
      <c r="AR1916" s="60"/>
      <c r="AS1916" s="65" t="s">
        <v>18153</v>
      </c>
      <c r="AT1916" s="60"/>
      <c r="AU1916" s="60" t="s">
        <v>15671</v>
      </c>
      <c r="AV1916" s="60"/>
      <c r="AW1916" s="60"/>
    </row>
    <row r="1917">
      <c r="B1917" s="64">
        <v>995386.0</v>
      </c>
      <c r="C1917" s="64">
        <v>159.0</v>
      </c>
      <c r="D1917" s="66">
        <v>45454.0</v>
      </c>
      <c r="E1917" s="60" t="s">
        <v>18154</v>
      </c>
      <c r="F1917" s="64">
        <v>6111.0</v>
      </c>
      <c r="G1917" s="65" t="s">
        <v>18155</v>
      </c>
      <c r="H1917" s="60"/>
      <c r="I1917" s="60"/>
      <c r="J1917" s="60"/>
      <c r="K1917" s="60" t="s">
        <v>10625</v>
      </c>
      <c r="L1917" s="64">
        <v>500.0</v>
      </c>
      <c r="M1917" s="60" t="s">
        <v>10507</v>
      </c>
      <c r="N1917" s="64">
        <v>-1.0</v>
      </c>
      <c r="O1917" s="64">
        <v>0.0</v>
      </c>
      <c r="P1917" s="60" t="s">
        <v>10508</v>
      </c>
      <c r="Q1917" s="60"/>
      <c r="R1917" s="60"/>
      <c r="S1917" s="60" t="s">
        <v>10507</v>
      </c>
      <c r="T1917" s="60" t="s">
        <v>10508</v>
      </c>
      <c r="U1917" s="60" t="s">
        <v>10508</v>
      </c>
      <c r="V1917" s="60" t="s">
        <v>10508</v>
      </c>
      <c r="W1917" s="64">
        <v>1.0</v>
      </c>
      <c r="X1917" s="60" t="s">
        <v>15486</v>
      </c>
      <c r="Y1917" s="60" t="s">
        <v>18156</v>
      </c>
      <c r="Z1917" s="60"/>
      <c r="AA1917" s="60"/>
      <c r="AB1917" s="60" t="s">
        <v>10512</v>
      </c>
      <c r="AC1917" s="60"/>
      <c r="AD1917" s="60"/>
      <c r="AE1917" s="60" t="s">
        <v>10507</v>
      </c>
      <c r="AF1917" s="60" t="s">
        <v>10507</v>
      </c>
      <c r="AG1917" s="60" t="s">
        <v>10513</v>
      </c>
      <c r="AH1917" s="60"/>
      <c r="AI1917" s="60"/>
      <c r="AJ1917" s="64">
        <v>20.0</v>
      </c>
      <c r="AK1917" s="64">
        <v>15.0</v>
      </c>
      <c r="AL1917" s="64">
        <v>10.0</v>
      </c>
      <c r="AM1917" s="60"/>
      <c r="AN1917" s="60"/>
      <c r="AO1917" s="60"/>
      <c r="AP1917" s="60"/>
      <c r="AQ1917" s="60"/>
      <c r="AR1917" s="60"/>
      <c r="AS1917" s="65" t="s">
        <v>18157</v>
      </c>
      <c r="AT1917" s="60"/>
      <c r="AU1917" s="60" t="s">
        <v>11001</v>
      </c>
      <c r="AV1917" s="60"/>
      <c r="AW1917" s="60"/>
    </row>
    <row r="1918">
      <c r="B1918" s="64">
        <v>995386.0</v>
      </c>
      <c r="C1918" s="64">
        <v>173.0</v>
      </c>
      <c r="D1918" s="66">
        <v>45454.0</v>
      </c>
      <c r="E1918" s="60" t="s">
        <v>18158</v>
      </c>
      <c r="F1918" s="64">
        <v>6113.0</v>
      </c>
      <c r="G1918" s="65" t="s">
        <v>18159</v>
      </c>
      <c r="H1918" s="60"/>
      <c r="I1918" s="60"/>
      <c r="J1918" s="60"/>
      <c r="K1918" s="60" t="s">
        <v>10596</v>
      </c>
      <c r="L1918" s="64">
        <v>500.0</v>
      </c>
      <c r="M1918" s="60" t="s">
        <v>10507</v>
      </c>
      <c r="N1918" s="64">
        <v>-1.0</v>
      </c>
      <c r="O1918" s="64">
        <v>0.0</v>
      </c>
      <c r="P1918" s="60" t="s">
        <v>10508</v>
      </c>
      <c r="Q1918" s="60"/>
      <c r="R1918" s="60"/>
      <c r="S1918" s="60" t="s">
        <v>10507</v>
      </c>
      <c r="T1918" s="60" t="s">
        <v>10508</v>
      </c>
      <c r="U1918" s="60" t="s">
        <v>10508</v>
      </c>
      <c r="V1918" s="60" t="s">
        <v>10508</v>
      </c>
      <c r="W1918" s="64">
        <v>1.0</v>
      </c>
      <c r="X1918" s="60" t="s">
        <v>15526</v>
      </c>
      <c r="Y1918" s="60" t="s">
        <v>20</v>
      </c>
      <c r="Z1918" s="60"/>
      <c r="AA1918" s="60"/>
      <c r="AB1918" s="60" t="s">
        <v>10512</v>
      </c>
      <c r="AC1918" s="60"/>
      <c r="AD1918" s="60"/>
      <c r="AE1918" s="60" t="s">
        <v>10507</v>
      </c>
      <c r="AF1918" s="60" t="s">
        <v>10507</v>
      </c>
      <c r="AG1918" s="60" t="s">
        <v>10513</v>
      </c>
      <c r="AH1918" s="60"/>
      <c r="AI1918" s="60"/>
      <c r="AJ1918" s="64">
        <v>20.0</v>
      </c>
      <c r="AK1918" s="64">
        <v>15.0</v>
      </c>
      <c r="AL1918" s="64">
        <v>10.0</v>
      </c>
      <c r="AM1918" s="60"/>
      <c r="AN1918" s="60"/>
      <c r="AO1918" s="60"/>
      <c r="AP1918" s="60"/>
      <c r="AQ1918" s="60"/>
      <c r="AR1918" s="60"/>
      <c r="AS1918" s="65" t="s">
        <v>18160</v>
      </c>
      <c r="AT1918" s="60"/>
      <c r="AU1918" s="60" t="s">
        <v>15529</v>
      </c>
      <c r="AV1918" s="60"/>
      <c r="AW1918" s="60"/>
    </row>
    <row r="1919">
      <c r="B1919" s="64">
        <v>995386.0</v>
      </c>
      <c r="C1919" s="64">
        <v>161.0</v>
      </c>
      <c r="D1919" s="66">
        <v>45454.0</v>
      </c>
      <c r="E1919" s="60" t="s">
        <v>18161</v>
      </c>
      <c r="F1919" s="64">
        <v>6115.0</v>
      </c>
      <c r="G1919" s="60"/>
      <c r="H1919" s="60"/>
      <c r="I1919" s="60"/>
      <c r="J1919" s="60"/>
      <c r="K1919" s="60" t="s">
        <v>11998</v>
      </c>
      <c r="L1919" s="64">
        <v>500.0</v>
      </c>
      <c r="M1919" s="60" t="s">
        <v>10507</v>
      </c>
      <c r="N1919" s="64">
        <v>-1.0</v>
      </c>
      <c r="O1919" s="64">
        <v>0.0</v>
      </c>
      <c r="P1919" s="60" t="s">
        <v>10508</v>
      </c>
      <c r="Q1919" s="60"/>
      <c r="R1919" s="60"/>
      <c r="S1919" s="60" t="s">
        <v>10507</v>
      </c>
      <c r="T1919" s="60" t="s">
        <v>10508</v>
      </c>
      <c r="U1919" s="60" t="s">
        <v>10508</v>
      </c>
      <c r="V1919" s="60" t="s">
        <v>10508</v>
      </c>
      <c r="W1919" s="64">
        <v>2.0</v>
      </c>
      <c r="X1919" s="60" t="s">
        <v>10509</v>
      </c>
      <c r="Y1919" s="60" t="s">
        <v>17983</v>
      </c>
      <c r="Z1919" s="60"/>
      <c r="AA1919" s="60"/>
      <c r="AB1919" s="60" t="s">
        <v>10512</v>
      </c>
      <c r="AC1919" s="60"/>
      <c r="AD1919" s="60"/>
      <c r="AE1919" s="60" t="s">
        <v>10507</v>
      </c>
      <c r="AF1919" s="60" t="s">
        <v>10507</v>
      </c>
      <c r="AG1919" s="60" t="s">
        <v>10513</v>
      </c>
      <c r="AH1919" s="60"/>
      <c r="AI1919" s="60"/>
      <c r="AJ1919" s="64">
        <v>25.0</v>
      </c>
      <c r="AK1919" s="64">
        <v>15.0</v>
      </c>
      <c r="AL1919" s="64">
        <v>10.0</v>
      </c>
      <c r="AM1919" s="60"/>
      <c r="AN1919" s="66">
        <v>45480.0</v>
      </c>
      <c r="AO1919" s="60"/>
      <c r="AP1919" s="60"/>
      <c r="AQ1919" s="60"/>
      <c r="AR1919" s="60"/>
      <c r="AS1919" s="65" t="s">
        <v>18162</v>
      </c>
      <c r="AT1919" s="60"/>
      <c r="AU1919" s="60" t="s">
        <v>10516</v>
      </c>
      <c r="AV1919" s="60"/>
      <c r="AW1919" s="60"/>
    </row>
    <row r="1920">
      <c r="B1920" s="64">
        <v>995386.0</v>
      </c>
      <c r="C1920" s="64">
        <v>161.0</v>
      </c>
      <c r="D1920" s="66">
        <v>45454.0</v>
      </c>
      <c r="E1920" s="60" t="s">
        <v>18163</v>
      </c>
      <c r="F1920" s="64">
        <v>6117.0</v>
      </c>
      <c r="G1920" s="60"/>
      <c r="H1920" s="60"/>
      <c r="I1920" s="60"/>
      <c r="J1920" s="60"/>
      <c r="K1920" s="60" t="s">
        <v>11998</v>
      </c>
      <c r="L1920" s="64">
        <v>500.0</v>
      </c>
      <c r="M1920" s="60" t="s">
        <v>10507</v>
      </c>
      <c r="N1920" s="64">
        <v>-1.0</v>
      </c>
      <c r="O1920" s="64">
        <v>0.0</v>
      </c>
      <c r="P1920" s="60" t="s">
        <v>10508</v>
      </c>
      <c r="Q1920" s="60"/>
      <c r="R1920" s="60"/>
      <c r="S1920" s="60" t="s">
        <v>10507</v>
      </c>
      <c r="T1920" s="60" t="s">
        <v>10508</v>
      </c>
      <c r="U1920" s="60" t="s">
        <v>10508</v>
      </c>
      <c r="V1920" s="60" t="s">
        <v>10508</v>
      </c>
      <c r="W1920" s="64">
        <v>1.0</v>
      </c>
      <c r="X1920" s="60" t="s">
        <v>10509</v>
      </c>
      <c r="Y1920" s="60" t="s">
        <v>18164</v>
      </c>
      <c r="Z1920" s="60"/>
      <c r="AA1920" s="60"/>
      <c r="AB1920" s="60" t="s">
        <v>10512</v>
      </c>
      <c r="AC1920" s="60"/>
      <c r="AD1920" s="60"/>
      <c r="AE1920" s="60" t="s">
        <v>10507</v>
      </c>
      <c r="AF1920" s="60" t="s">
        <v>10507</v>
      </c>
      <c r="AG1920" s="60" t="s">
        <v>10513</v>
      </c>
      <c r="AH1920" s="60"/>
      <c r="AI1920" s="60"/>
      <c r="AJ1920" s="64">
        <v>25.0</v>
      </c>
      <c r="AK1920" s="64">
        <v>15.0</v>
      </c>
      <c r="AL1920" s="64">
        <v>10.0</v>
      </c>
      <c r="AM1920" s="60"/>
      <c r="AN1920" s="60"/>
      <c r="AO1920" s="60"/>
      <c r="AP1920" s="60"/>
      <c r="AQ1920" s="60"/>
      <c r="AR1920" s="60"/>
      <c r="AS1920" s="65" t="s">
        <v>18165</v>
      </c>
      <c r="AT1920" s="60"/>
      <c r="AU1920" s="60" t="s">
        <v>10516</v>
      </c>
      <c r="AV1920" s="60"/>
      <c r="AW1920" s="60"/>
    </row>
    <row r="1921">
      <c r="B1921" s="64">
        <v>995386.0</v>
      </c>
      <c r="C1921" s="64">
        <v>161.0</v>
      </c>
      <c r="D1921" s="66">
        <v>45454.0</v>
      </c>
      <c r="E1921" s="60" t="s">
        <v>18166</v>
      </c>
      <c r="F1921" s="64">
        <v>6119.0</v>
      </c>
      <c r="G1921" s="65" t="s">
        <v>18167</v>
      </c>
      <c r="H1921" s="60"/>
      <c r="I1921" s="60"/>
      <c r="J1921" s="60"/>
      <c r="K1921" s="60" t="s">
        <v>11929</v>
      </c>
      <c r="L1921" s="64">
        <v>500.0</v>
      </c>
      <c r="M1921" s="60" t="s">
        <v>10507</v>
      </c>
      <c r="N1921" s="64">
        <v>0.0</v>
      </c>
      <c r="O1921" s="64">
        <v>0.0</v>
      </c>
      <c r="P1921" s="60" t="s">
        <v>10508</v>
      </c>
      <c r="Q1921" s="60"/>
      <c r="R1921" s="60"/>
      <c r="S1921" s="60" t="s">
        <v>10507</v>
      </c>
      <c r="T1921" s="60" t="s">
        <v>10508</v>
      </c>
      <c r="U1921" s="60" t="s">
        <v>10508</v>
      </c>
      <c r="V1921" s="60" t="s">
        <v>10508</v>
      </c>
      <c r="W1921" s="64">
        <v>1.0</v>
      </c>
      <c r="X1921" s="60" t="s">
        <v>15486</v>
      </c>
      <c r="Y1921" s="60" t="s">
        <v>15764</v>
      </c>
      <c r="Z1921" s="60"/>
      <c r="AA1921" s="60"/>
      <c r="AB1921" s="60" t="s">
        <v>10512</v>
      </c>
      <c r="AC1921" s="60"/>
      <c r="AD1921" s="60"/>
      <c r="AE1921" s="60" t="s">
        <v>10507</v>
      </c>
      <c r="AF1921" s="60" t="s">
        <v>10507</v>
      </c>
      <c r="AG1921" s="60" t="s">
        <v>10513</v>
      </c>
      <c r="AH1921" s="60"/>
      <c r="AI1921" s="60"/>
      <c r="AJ1921" s="64">
        <v>20.0</v>
      </c>
      <c r="AK1921" s="64">
        <v>15.0</v>
      </c>
      <c r="AL1921" s="64">
        <v>10.0</v>
      </c>
      <c r="AM1921" s="60"/>
      <c r="AN1921" s="60"/>
      <c r="AO1921" s="60"/>
      <c r="AP1921" s="60"/>
      <c r="AQ1921" s="60"/>
      <c r="AR1921" s="60"/>
      <c r="AS1921" s="65" t="s">
        <v>18168</v>
      </c>
      <c r="AT1921" s="60"/>
      <c r="AU1921" s="60" t="s">
        <v>10516</v>
      </c>
      <c r="AV1921" s="60"/>
      <c r="AW1921" s="60"/>
    </row>
    <row r="1922">
      <c r="B1922" s="64">
        <v>995386.0</v>
      </c>
      <c r="C1922" s="64">
        <v>159.0</v>
      </c>
      <c r="D1922" s="66">
        <v>45454.0</v>
      </c>
      <c r="E1922" s="60" t="s">
        <v>18169</v>
      </c>
      <c r="F1922" s="64">
        <v>6121.0</v>
      </c>
      <c r="G1922" s="65" t="s">
        <v>18170</v>
      </c>
      <c r="H1922" s="60"/>
      <c r="I1922" s="60"/>
      <c r="J1922" s="60"/>
      <c r="K1922" s="60" t="s">
        <v>12053</v>
      </c>
      <c r="L1922" s="64">
        <v>100.0</v>
      </c>
      <c r="M1922" s="60" t="s">
        <v>10507</v>
      </c>
      <c r="N1922" s="64">
        <v>0.0</v>
      </c>
      <c r="O1922" s="64">
        <v>0.0</v>
      </c>
      <c r="P1922" s="60" t="s">
        <v>10508</v>
      </c>
      <c r="Q1922" s="60"/>
      <c r="R1922" s="60"/>
      <c r="S1922" s="60" t="s">
        <v>10507</v>
      </c>
      <c r="T1922" s="60" t="s">
        <v>10508</v>
      </c>
      <c r="U1922" s="60" t="s">
        <v>10508</v>
      </c>
      <c r="V1922" s="60" t="s">
        <v>10508</v>
      </c>
      <c r="W1922" s="64">
        <v>1.0</v>
      </c>
      <c r="X1922" s="60" t="s">
        <v>10509</v>
      </c>
      <c r="Y1922" s="60" t="s">
        <v>11654</v>
      </c>
      <c r="Z1922" s="60"/>
      <c r="AA1922" s="60"/>
      <c r="AB1922" s="60" t="s">
        <v>10512</v>
      </c>
      <c r="AC1922" s="60"/>
      <c r="AD1922" s="60"/>
      <c r="AE1922" s="60" t="s">
        <v>10507</v>
      </c>
      <c r="AF1922" s="60" t="s">
        <v>10507</v>
      </c>
      <c r="AG1922" s="60" t="s">
        <v>10513</v>
      </c>
      <c r="AH1922" s="60"/>
      <c r="AI1922" s="60"/>
      <c r="AJ1922" s="64">
        <v>35.0</v>
      </c>
      <c r="AK1922" s="64">
        <v>25.0</v>
      </c>
      <c r="AL1922" s="64">
        <v>15.0</v>
      </c>
      <c r="AM1922" s="60"/>
      <c r="AN1922" s="60"/>
      <c r="AO1922" s="60"/>
      <c r="AP1922" s="60"/>
      <c r="AQ1922" s="60"/>
      <c r="AR1922" s="60"/>
      <c r="AS1922" s="65" t="s">
        <v>18171</v>
      </c>
      <c r="AT1922" s="60"/>
      <c r="AU1922" s="60" t="s">
        <v>11001</v>
      </c>
      <c r="AV1922" s="60"/>
      <c r="AW1922" s="60"/>
    </row>
    <row r="1923">
      <c r="B1923" s="64">
        <v>995386.0</v>
      </c>
      <c r="C1923" s="64">
        <v>159.0</v>
      </c>
      <c r="D1923" s="66">
        <v>45454.0</v>
      </c>
      <c r="E1923" s="60" t="s">
        <v>18172</v>
      </c>
      <c r="F1923" s="64">
        <v>6123.0</v>
      </c>
      <c r="G1923" s="65" t="s">
        <v>18173</v>
      </c>
      <c r="H1923" s="60"/>
      <c r="I1923" s="60"/>
      <c r="J1923" s="60"/>
      <c r="K1923" s="60" t="s">
        <v>10521</v>
      </c>
      <c r="L1923" s="64">
        <v>500.0</v>
      </c>
      <c r="M1923" s="60" t="s">
        <v>10507</v>
      </c>
      <c r="N1923" s="64">
        <v>0.0</v>
      </c>
      <c r="O1923" s="64">
        <v>0.0</v>
      </c>
      <c r="P1923" s="60" t="s">
        <v>10508</v>
      </c>
      <c r="Q1923" s="60"/>
      <c r="R1923" s="60"/>
      <c r="S1923" s="60" t="s">
        <v>10507</v>
      </c>
      <c r="T1923" s="60" t="s">
        <v>10508</v>
      </c>
      <c r="U1923" s="60" t="s">
        <v>10508</v>
      </c>
      <c r="V1923" s="60" t="s">
        <v>10508</v>
      </c>
      <c r="W1923" s="64">
        <v>1.0</v>
      </c>
      <c r="X1923" s="60" t="s">
        <v>10509</v>
      </c>
      <c r="Y1923" s="60" t="s">
        <v>10557</v>
      </c>
      <c r="Z1923" s="60"/>
      <c r="AA1923" s="60"/>
      <c r="AB1923" s="60" t="s">
        <v>10512</v>
      </c>
      <c r="AC1923" s="60"/>
      <c r="AD1923" s="60"/>
      <c r="AE1923" s="60" t="s">
        <v>10507</v>
      </c>
      <c r="AF1923" s="60" t="s">
        <v>10507</v>
      </c>
      <c r="AG1923" s="60" t="s">
        <v>10513</v>
      </c>
      <c r="AH1923" s="60"/>
      <c r="AI1923" s="60"/>
      <c r="AJ1923" s="64">
        <v>25.0</v>
      </c>
      <c r="AK1923" s="64">
        <v>15.0</v>
      </c>
      <c r="AL1923" s="64">
        <v>10.0</v>
      </c>
      <c r="AM1923" s="60"/>
      <c r="AN1923" s="60"/>
      <c r="AO1923" s="60"/>
      <c r="AP1923" s="60"/>
      <c r="AQ1923" s="60"/>
      <c r="AR1923" s="60"/>
      <c r="AS1923" s="65" t="s">
        <v>18174</v>
      </c>
      <c r="AT1923" s="60"/>
      <c r="AU1923" s="60" t="s">
        <v>11001</v>
      </c>
      <c r="AV1923" s="60"/>
      <c r="AW1923" s="60"/>
    </row>
    <row r="1924">
      <c r="B1924" s="64">
        <v>995386.0</v>
      </c>
      <c r="C1924" s="64">
        <v>101.0</v>
      </c>
      <c r="D1924" s="66">
        <v>45456.0</v>
      </c>
      <c r="E1924" s="60" t="s">
        <v>18175</v>
      </c>
      <c r="F1924" s="64">
        <v>6125.0</v>
      </c>
      <c r="G1924" s="65" t="s">
        <v>18176</v>
      </c>
      <c r="H1924" s="60"/>
      <c r="I1924" s="60"/>
      <c r="J1924" s="60"/>
      <c r="K1924" s="60" t="s">
        <v>10625</v>
      </c>
      <c r="L1924" s="64">
        <v>500.0</v>
      </c>
      <c r="M1924" s="60" t="s">
        <v>10507</v>
      </c>
      <c r="N1924" s="64">
        <v>0.0</v>
      </c>
      <c r="O1924" s="64">
        <v>0.0</v>
      </c>
      <c r="P1924" s="60" t="s">
        <v>10508</v>
      </c>
      <c r="Q1924" s="60"/>
      <c r="R1924" s="60"/>
      <c r="S1924" s="60" t="s">
        <v>10507</v>
      </c>
      <c r="T1924" s="60" t="s">
        <v>10508</v>
      </c>
      <c r="U1924" s="60" t="s">
        <v>10508</v>
      </c>
      <c r="V1924" s="60" t="s">
        <v>10508</v>
      </c>
      <c r="W1924" s="64">
        <v>0.0</v>
      </c>
      <c r="X1924" s="60" t="s">
        <v>10509</v>
      </c>
      <c r="Y1924" s="60" t="s">
        <v>15115</v>
      </c>
      <c r="Z1924" s="60"/>
      <c r="AA1924" s="60"/>
      <c r="AB1924" s="60" t="s">
        <v>10512</v>
      </c>
      <c r="AC1924" s="60"/>
      <c r="AD1924" s="60"/>
      <c r="AE1924" s="60" t="s">
        <v>10507</v>
      </c>
      <c r="AF1924" s="60" t="s">
        <v>10507</v>
      </c>
      <c r="AG1924" s="60" t="s">
        <v>10513</v>
      </c>
      <c r="AH1924" s="60"/>
      <c r="AI1924" s="60"/>
      <c r="AJ1924" s="64">
        <v>20.0</v>
      </c>
      <c r="AK1924" s="64">
        <v>15.0</v>
      </c>
      <c r="AL1924" s="64">
        <v>10.0</v>
      </c>
      <c r="AM1924" s="60"/>
      <c r="AN1924" s="60"/>
      <c r="AO1924" s="60"/>
      <c r="AP1924" s="60"/>
      <c r="AQ1924" s="60"/>
      <c r="AR1924" s="60"/>
      <c r="AS1924" s="65" t="s">
        <v>18177</v>
      </c>
      <c r="AT1924" s="60"/>
      <c r="AU1924" s="60" t="s">
        <v>12699</v>
      </c>
      <c r="AV1924" s="60"/>
      <c r="AW1924" s="60"/>
    </row>
    <row r="1925">
      <c r="B1925" s="64">
        <v>995386.0</v>
      </c>
      <c r="C1925" s="64">
        <v>159.0</v>
      </c>
      <c r="D1925" s="66">
        <v>45456.0</v>
      </c>
      <c r="E1925" s="60" t="s">
        <v>18178</v>
      </c>
      <c r="F1925" s="64">
        <v>6127.0</v>
      </c>
      <c r="G1925" s="65" t="s">
        <v>18179</v>
      </c>
      <c r="H1925" s="65" t="s">
        <v>18180</v>
      </c>
      <c r="I1925" s="60"/>
      <c r="J1925" s="60"/>
      <c r="K1925" s="60" t="s">
        <v>10521</v>
      </c>
      <c r="L1925" s="64">
        <v>100.0</v>
      </c>
      <c r="M1925" s="60" t="s">
        <v>10507</v>
      </c>
      <c r="N1925" s="64">
        <v>-1.0</v>
      </c>
      <c r="O1925" s="64">
        <v>0.0</v>
      </c>
      <c r="P1925" s="60" t="s">
        <v>10508</v>
      </c>
      <c r="Q1925" s="60"/>
      <c r="R1925" s="60"/>
      <c r="S1925" s="60" t="s">
        <v>10507</v>
      </c>
      <c r="T1925" s="60" t="s">
        <v>10508</v>
      </c>
      <c r="U1925" s="60" t="s">
        <v>10508</v>
      </c>
      <c r="V1925" s="60" t="s">
        <v>10508</v>
      </c>
      <c r="W1925" s="64">
        <v>2.0</v>
      </c>
      <c r="X1925" s="60" t="s">
        <v>10509</v>
      </c>
      <c r="Y1925" s="60" t="s">
        <v>10935</v>
      </c>
      <c r="Z1925" s="60"/>
      <c r="AA1925" s="60"/>
      <c r="AB1925" s="60"/>
      <c r="AC1925" s="60"/>
      <c r="AD1925" s="60"/>
      <c r="AE1925" s="60" t="s">
        <v>10507</v>
      </c>
      <c r="AF1925" s="60" t="s">
        <v>10507</v>
      </c>
      <c r="AG1925" s="60"/>
      <c r="AH1925" s="60"/>
      <c r="AI1925" s="60"/>
      <c r="AJ1925" s="64">
        <v>25.0</v>
      </c>
      <c r="AK1925" s="64">
        <v>15.0</v>
      </c>
      <c r="AL1925" s="64">
        <v>10.0</v>
      </c>
      <c r="AM1925" s="66">
        <v>45461.0</v>
      </c>
      <c r="AN1925" s="66">
        <v>45462.0</v>
      </c>
      <c r="AO1925" s="60"/>
      <c r="AP1925" s="60"/>
      <c r="AQ1925" s="60"/>
      <c r="AR1925" s="60"/>
      <c r="AS1925" s="65" t="s">
        <v>18181</v>
      </c>
      <c r="AT1925" s="60"/>
      <c r="AU1925" s="60" t="s">
        <v>11001</v>
      </c>
      <c r="AV1925" s="60"/>
      <c r="AW1925" s="60"/>
    </row>
    <row r="1926">
      <c r="B1926" s="64">
        <v>995386.0</v>
      </c>
      <c r="C1926" s="64">
        <v>141.0</v>
      </c>
      <c r="D1926" s="66">
        <v>45457.0</v>
      </c>
      <c r="E1926" s="60" t="s">
        <v>18182</v>
      </c>
      <c r="F1926" s="64">
        <v>6129.0</v>
      </c>
      <c r="G1926" s="60"/>
      <c r="H1926" s="60"/>
      <c r="I1926" s="60"/>
      <c r="J1926" s="60"/>
      <c r="K1926" s="60" t="s">
        <v>17141</v>
      </c>
      <c r="L1926" s="64">
        <v>50.0</v>
      </c>
      <c r="M1926" s="60" t="s">
        <v>10507</v>
      </c>
      <c r="N1926" s="64">
        <v>-1.0</v>
      </c>
      <c r="O1926" s="64">
        <v>0.0</v>
      </c>
      <c r="P1926" s="60" t="s">
        <v>10508</v>
      </c>
      <c r="Q1926" s="60"/>
      <c r="R1926" s="60"/>
      <c r="S1926" s="60" t="s">
        <v>10507</v>
      </c>
      <c r="T1926" s="60" t="s">
        <v>10508</v>
      </c>
      <c r="U1926" s="60" t="s">
        <v>10508</v>
      </c>
      <c r="V1926" s="60" t="s">
        <v>10508</v>
      </c>
      <c r="W1926" s="64">
        <v>3.0</v>
      </c>
      <c r="X1926" s="60" t="s">
        <v>10509</v>
      </c>
      <c r="Y1926" s="60" t="s">
        <v>18183</v>
      </c>
      <c r="Z1926" s="60"/>
      <c r="AA1926" s="60"/>
      <c r="AB1926" s="60" t="s">
        <v>10512</v>
      </c>
      <c r="AC1926" s="60"/>
      <c r="AD1926" s="60"/>
      <c r="AE1926" s="60" t="s">
        <v>10507</v>
      </c>
      <c r="AF1926" s="60" t="s">
        <v>10507</v>
      </c>
      <c r="AG1926" s="60" t="s">
        <v>10513</v>
      </c>
      <c r="AH1926" s="60"/>
      <c r="AI1926" s="60"/>
      <c r="AJ1926" s="64">
        <v>10.0</v>
      </c>
      <c r="AK1926" s="64">
        <v>10.0</v>
      </c>
      <c r="AL1926" s="64">
        <v>10.0</v>
      </c>
      <c r="AM1926" s="66">
        <v>45457.0</v>
      </c>
      <c r="AN1926" s="60"/>
      <c r="AO1926" s="60"/>
      <c r="AP1926" s="60"/>
      <c r="AQ1926" s="60"/>
      <c r="AR1926" s="60"/>
      <c r="AS1926" s="65" t="s">
        <v>18184</v>
      </c>
      <c r="AT1926" s="60"/>
      <c r="AU1926" s="60" t="s">
        <v>11698</v>
      </c>
      <c r="AV1926" s="60"/>
      <c r="AW1926" s="60"/>
    </row>
    <row r="1927">
      <c r="B1927" s="64">
        <v>995386.0</v>
      </c>
      <c r="C1927" s="64">
        <v>175.0</v>
      </c>
      <c r="D1927" s="66">
        <v>45457.0</v>
      </c>
      <c r="E1927" s="60" t="s">
        <v>18185</v>
      </c>
      <c r="F1927" s="64">
        <v>6131.0</v>
      </c>
      <c r="G1927" s="60"/>
      <c r="H1927" s="60"/>
      <c r="I1927" s="60"/>
      <c r="J1927" s="60"/>
      <c r="K1927" s="60" t="s">
        <v>18186</v>
      </c>
      <c r="L1927" s="64">
        <v>100.0</v>
      </c>
      <c r="M1927" s="60" t="s">
        <v>10507</v>
      </c>
      <c r="N1927" s="64">
        <v>0.0</v>
      </c>
      <c r="O1927" s="64">
        <v>0.0</v>
      </c>
      <c r="P1927" s="60" t="s">
        <v>10508</v>
      </c>
      <c r="Q1927" s="60"/>
      <c r="R1927" s="60"/>
      <c r="S1927" s="60" t="s">
        <v>10507</v>
      </c>
      <c r="T1927" s="60" t="s">
        <v>10508</v>
      </c>
      <c r="U1927" s="60" t="s">
        <v>10508</v>
      </c>
      <c r="V1927" s="60" t="s">
        <v>10508</v>
      </c>
      <c r="W1927" s="64">
        <v>1.0</v>
      </c>
      <c r="X1927" s="60" t="s">
        <v>16350</v>
      </c>
      <c r="Y1927" s="60" t="s">
        <v>20</v>
      </c>
      <c r="Z1927" s="60"/>
      <c r="AA1927" s="60"/>
      <c r="AB1927" s="60" t="s">
        <v>10512</v>
      </c>
      <c r="AC1927" s="60"/>
      <c r="AD1927" s="60"/>
      <c r="AE1927" s="60" t="s">
        <v>10507</v>
      </c>
      <c r="AF1927" s="60" t="s">
        <v>10507</v>
      </c>
      <c r="AG1927" s="60" t="s">
        <v>10513</v>
      </c>
      <c r="AH1927" s="60"/>
      <c r="AI1927" s="60"/>
      <c r="AJ1927" s="64">
        <v>30.0</v>
      </c>
      <c r="AK1927" s="64">
        <v>20.0</v>
      </c>
      <c r="AL1927" s="64">
        <v>10.0</v>
      </c>
      <c r="AM1927" s="60"/>
      <c r="AN1927" s="60"/>
      <c r="AO1927" s="60"/>
      <c r="AP1927" s="60"/>
      <c r="AQ1927" s="60"/>
      <c r="AR1927" s="60"/>
      <c r="AS1927" s="65" t="s">
        <v>18187</v>
      </c>
      <c r="AT1927" s="60"/>
      <c r="AU1927" s="60" t="s">
        <v>15671</v>
      </c>
      <c r="AV1927" s="60"/>
      <c r="AW1927" s="60"/>
    </row>
    <row r="1928">
      <c r="B1928" s="64">
        <v>995386.0</v>
      </c>
      <c r="C1928" s="64">
        <v>141.0</v>
      </c>
      <c r="D1928" s="66">
        <v>45457.0</v>
      </c>
      <c r="E1928" s="60" t="s">
        <v>18188</v>
      </c>
      <c r="F1928" s="64">
        <v>6133.0</v>
      </c>
      <c r="G1928" s="60"/>
      <c r="H1928" s="60"/>
      <c r="I1928" s="60"/>
      <c r="J1928" s="60"/>
      <c r="K1928" s="60" t="s">
        <v>16830</v>
      </c>
      <c r="L1928" s="64">
        <v>50.0</v>
      </c>
      <c r="M1928" s="60" t="s">
        <v>10507</v>
      </c>
      <c r="N1928" s="64">
        <v>-2.0</v>
      </c>
      <c r="O1928" s="64">
        <v>0.0</v>
      </c>
      <c r="P1928" s="60" t="s">
        <v>10508</v>
      </c>
      <c r="Q1928" s="60"/>
      <c r="R1928" s="60"/>
      <c r="S1928" s="60" t="s">
        <v>10507</v>
      </c>
      <c r="T1928" s="60" t="s">
        <v>10508</v>
      </c>
      <c r="U1928" s="60" t="s">
        <v>10508</v>
      </c>
      <c r="V1928" s="60" t="s">
        <v>10508</v>
      </c>
      <c r="W1928" s="64">
        <v>2.0</v>
      </c>
      <c r="X1928" s="60" t="s">
        <v>10509</v>
      </c>
      <c r="Y1928" s="60" t="s">
        <v>18189</v>
      </c>
      <c r="Z1928" s="60"/>
      <c r="AA1928" s="60"/>
      <c r="AB1928" s="60" t="s">
        <v>10512</v>
      </c>
      <c r="AC1928" s="60"/>
      <c r="AD1928" s="60"/>
      <c r="AE1928" s="60" t="s">
        <v>10507</v>
      </c>
      <c r="AF1928" s="60" t="s">
        <v>10507</v>
      </c>
      <c r="AG1928" s="60" t="s">
        <v>10513</v>
      </c>
      <c r="AH1928" s="60"/>
      <c r="AI1928" s="60"/>
      <c r="AJ1928" s="64">
        <v>10.0</v>
      </c>
      <c r="AK1928" s="64">
        <v>10.0</v>
      </c>
      <c r="AL1928" s="64">
        <v>10.0</v>
      </c>
      <c r="AM1928" s="60"/>
      <c r="AN1928" s="60"/>
      <c r="AO1928" s="60"/>
      <c r="AP1928" s="60"/>
      <c r="AQ1928" s="60"/>
      <c r="AR1928" s="60"/>
      <c r="AS1928" s="65" t="s">
        <v>18190</v>
      </c>
      <c r="AT1928" s="60"/>
      <c r="AU1928" s="60" t="s">
        <v>11698</v>
      </c>
      <c r="AV1928" s="60"/>
      <c r="AW1928" s="60"/>
    </row>
    <row r="1929">
      <c r="B1929" s="64">
        <v>995386.0</v>
      </c>
      <c r="C1929" s="64">
        <v>175.0</v>
      </c>
      <c r="D1929" s="66">
        <v>45457.0</v>
      </c>
      <c r="E1929" s="60" t="s">
        <v>18191</v>
      </c>
      <c r="F1929" s="64">
        <v>6135.0</v>
      </c>
      <c r="G1929" s="60"/>
      <c r="H1929" s="60"/>
      <c r="I1929" s="60"/>
      <c r="J1929" s="60"/>
      <c r="K1929" s="60" t="s">
        <v>10659</v>
      </c>
      <c r="L1929" s="64">
        <v>500.0</v>
      </c>
      <c r="M1929" s="60" t="s">
        <v>10507</v>
      </c>
      <c r="N1929" s="64">
        <v>-1.0</v>
      </c>
      <c r="O1929" s="64">
        <v>0.0</v>
      </c>
      <c r="P1929" s="60" t="s">
        <v>10508</v>
      </c>
      <c r="Q1929" s="60"/>
      <c r="R1929" s="60"/>
      <c r="S1929" s="60" t="s">
        <v>10507</v>
      </c>
      <c r="T1929" s="60" t="s">
        <v>10508</v>
      </c>
      <c r="U1929" s="60" t="s">
        <v>10508</v>
      </c>
      <c r="V1929" s="60" t="s">
        <v>10508</v>
      </c>
      <c r="W1929" s="64">
        <v>1.0</v>
      </c>
      <c r="X1929" s="60" t="s">
        <v>15633</v>
      </c>
      <c r="Y1929" s="60" t="s">
        <v>16825</v>
      </c>
      <c r="Z1929" s="60"/>
      <c r="AA1929" s="60"/>
      <c r="AB1929" s="60" t="s">
        <v>10512</v>
      </c>
      <c r="AC1929" s="60"/>
      <c r="AD1929" s="60"/>
      <c r="AE1929" s="60" t="s">
        <v>10714</v>
      </c>
      <c r="AF1929" s="60" t="s">
        <v>10507</v>
      </c>
      <c r="AG1929" s="60" t="s">
        <v>10513</v>
      </c>
      <c r="AH1929" s="60"/>
      <c r="AI1929" s="60"/>
      <c r="AJ1929" s="64">
        <v>20.0</v>
      </c>
      <c r="AK1929" s="64">
        <v>15.0</v>
      </c>
      <c r="AL1929" s="64">
        <v>10.0</v>
      </c>
      <c r="AM1929" s="60"/>
      <c r="AN1929" s="60"/>
      <c r="AO1929" s="60"/>
      <c r="AP1929" s="60"/>
      <c r="AQ1929" s="60"/>
      <c r="AR1929" s="60"/>
      <c r="AS1929" s="65" t="s">
        <v>18192</v>
      </c>
      <c r="AT1929" s="60"/>
      <c r="AU1929" s="60" t="s">
        <v>15671</v>
      </c>
      <c r="AV1929" s="60"/>
      <c r="AW1929" s="60"/>
    </row>
    <row r="1930">
      <c r="B1930" s="64">
        <v>995386.0</v>
      </c>
      <c r="C1930" s="64">
        <v>161.0</v>
      </c>
      <c r="D1930" s="66">
        <v>45457.0</v>
      </c>
      <c r="E1930" s="60" t="s">
        <v>18193</v>
      </c>
      <c r="F1930" s="64">
        <v>6137.0</v>
      </c>
      <c r="G1930" s="60"/>
      <c r="H1930" s="60"/>
      <c r="I1930" s="60"/>
      <c r="J1930" s="60"/>
      <c r="K1930" s="60" t="s">
        <v>16833</v>
      </c>
      <c r="L1930" s="64">
        <v>500.0</v>
      </c>
      <c r="M1930" s="60" t="s">
        <v>10507</v>
      </c>
      <c r="N1930" s="64">
        <v>0.0</v>
      </c>
      <c r="O1930" s="64">
        <v>0.0</v>
      </c>
      <c r="P1930" s="60" t="s">
        <v>10508</v>
      </c>
      <c r="Q1930" s="60"/>
      <c r="R1930" s="60"/>
      <c r="S1930" s="60" t="s">
        <v>10507</v>
      </c>
      <c r="T1930" s="60" t="s">
        <v>10508</v>
      </c>
      <c r="U1930" s="60" t="s">
        <v>10508</v>
      </c>
      <c r="V1930" s="60" t="s">
        <v>10508</v>
      </c>
      <c r="W1930" s="64">
        <v>0.0</v>
      </c>
      <c r="X1930" s="60" t="s">
        <v>15633</v>
      </c>
      <c r="Y1930" s="60" t="s">
        <v>16766</v>
      </c>
      <c r="Z1930" s="60"/>
      <c r="AA1930" s="60"/>
      <c r="AB1930" s="60" t="s">
        <v>10512</v>
      </c>
      <c r="AC1930" s="60"/>
      <c r="AD1930" s="60"/>
      <c r="AE1930" s="60" t="s">
        <v>10507</v>
      </c>
      <c r="AF1930" s="60" t="s">
        <v>10507</v>
      </c>
      <c r="AG1930" s="60" t="s">
        <v>10513</v>
      </c>
      <c r="AH1930" s="60"/>
      <c r="AI1930" s="60"/>
      <c r="AJ1930" s="64">
        <v>20.0</v>
      </c>
      <c r="AK1930" s="64">
        <v>15.0</v>
      </c>
      <c r="AL1930" s="64">
        <v>10.0</v>
      </c>
      <c r="AM1930" s="60"/>
      <c r="AN1930" s="60"/>
      <c r="AO1930" s="60"/>
      <c r="AP1930" s="60"/>
      <c r="AQ1930" s="60"/>
      <c r="AR1930" s="60"/>
      <c r="AS1930" s="65" t="s">
        <v>18194</v>
      </c>
      <c r="AT1930" s="60"/>
      <c r="AU1930" s="60" t="s">
        <v>10516</v>
      </c>
      <c r="AV1930" s="60"/>
      <c r="AW1930" s="60"/>
    </row>
    <row r="1931">
      <c r="B1931" s="64">
        <v>995386.0</v>
      </c>
      <c r="C1931" s="64">
        <v>175.0</v>
      </c>
      <c r="D1931" s="66">
        <v>45457.0</v>
      </c>
      <c r="E1931" s="60" t="s">
        <v>18195</v>
      </c>
      <c r="F1931" s="64">
        <v>6139.0</v>
      </c>
      <c r="G1931" s="60"/>
      <c r="H1931" s="60"/>
      <c r="I1931" s="60"/>
      <c r="J1931" s="60"/>
      <c r="K1931" s="60" t="s">
        <v>17141</v>
      </c>
      <c r="L1931" s="64">
        <v>100.0</v>
      </c>
      <c r="M1931" s="60" t="s">
        <v>10507</v>
      </c>
      <c r="N1931" s="64">
        <v>0.0</v>
      </c>
      <c r="O1931" s="64">
        <v>0.0</v>
      </c>
      <c r="P1931" s="60" t="s">
        <v>10508</v>
      </c>
      <c r="Q1931" s="60"/>
      <c r="R1931" s="60"/>
      <c r="S1931" s="60" t="s">
        <v>10507</v>
      </c>
      <c r="T1931" s="60" t="s">
        <v>10508</v>
      </c>
      <c r="U1931" s="60" t="s">
        <v>10508</v>
      </c>
      <c r="V1931" s="60" t="s">
        <v>10508</v>
      </c>
      <c r="W1931" s="64">
        <v>0.0</v>
      </c>
      <c r="X1931" s="60" t="s">
        <v>18196</v>
      </c>
      <c r="Y1931" s="60" t="s">
        <v>16474</v>
      </c>
      <c r="Z1931" s="60"/>
      <c r="AA1931" s="60"/>
      <c r="AB1931" s="60" t="s">
        <v>10512</v>
      </c>
      <c r="AC1931" s="60"/>
      <c r="AD1931" s="60"/>
      <c r="AE1931" s="60" t="s">
        <v>10507</v>
      </c>
      <c r="AF1931" s="60" t="s">
        <v>10507</v>
      </c>
      <c r="AG1931" s="60" t="s">
        <v>10513</v>
      </c>
      <c r="AH1931" s="60"/>
      <c r="AI1931" s="60"/>
      <c r="AJ1931" s="64">
        <v>30.0</v>
      </c>
      <c r="AK1931" s="64">
        <v>20.0</v>
      </c>
      <c r="AL1931" s="64">
        <v>10.0</v>
      </c>
      <c r="AM1931" s="60"/>
      <c r="AN1931" s="66">
        <v>45457.0</v>
      </c>
      <c r="AO1931" s="60"/>
      <c r="AP1931" s="60"/>
      <c r="AQ1931" s="60"/>
      <c r="AR1931" s="60"/>
      <c r="AS1931" s="65" t="s">
        <v>18197</v>
      </c>
      <c r="AT1931" s="60"/>
      <c r="AU1931" s="60" t="s">
        <v>15671</v>
      </c>
      <c r="AV1931" s="60"/>
      <c r="AW1931" s="60"/>
    </row>
    <row r="1932">
      <c r="B1932" s="64">
        <v>995386.0</v>
      </c>
      <c r="C1932" s="64">
        <v>175.0</v>
      </c>
      <c r="D1932" s="66">
        <v>45457.0</v>
      </c>
      <c r="E1932" s="60" t="s">
        <v>18198</v>
      </c>
      <c r="F1932" s="64">
        <v>6141.0</v>
      </c>
      <c r="G1932" s="60"/>
      <c r="H1932" s="60"/>
      <c r="I1932" s="60"/>
      <c r="J1932" s="60"/>
      <c r="K1932" s="60" t="s">
        <v>17126</v>
      </c>
      <c r="L1932" s="64">
        <v>500.0</v>
      </c>
      <c r="M1932" s="60" t="s">
        <v>10507</v>
      </c>
      <c r="N1932" s="64">
        <v>-1.0</v>
      </c>
      <c r="O1932" s="64">
        <v>0.0</v>
      </c>
      <c r="P1932" s="60" t="s">
        <v>10508</v>
      </c>
      <c r="Q1932" s="60"/>
      <c r="R1932" s="60"/>
      <c r="S1932" s="60" t="s">
        <v>10507</v>
      </c>
      <c r="T1932" s="60" t="s">
        <v>10508</v>
      </c>
      <c r="U1932" s="60" t="s">
        <v>10508</v>
      </c>
      <c r="V1932" s="60" t="s">
        <v>10508</v>
      </c>
      <c r="W1932" s="64">
        <v>1.0</v>
      </c>
      <c r="X1932" s="60" t="s">
        <v>15633</v>
      </c>
      <c r="Y1932" s="60" t="s">
        <v>16292</v>
      </c>
      <c r="Z1932" s="60"/>
      <c r="AA1932" s="60"/>
      <c r="AB1932" s="60" t="s">
        <v>10512</v>
      </c>
      <c r="AC1932" s="60"/>
      <c r="AD1932" s="60"/>
      <c r="AE1932" s="60" t="s">
        <v>10714</v>
      </c>
      <c r="AF1932" s="60" t="s">
        <v>10507</v>
      </c>
      <c r="AG1932" s="60" t="s">
        <v>10513</v>
      </c>
      <c r="AH1932" s="60"/>
      <c r="AI1932" s="60"/>
      <c r="AJ1932" s="64">
        <v>20.0</v>
      </c>
      <c r="AK1932" s="64">
        <v>15.0</v>
      </c>
      <c r="AL1932" s="64">
        <v>10.0</v>
      </c>
      <c r="AM1932" s="60"/>
      <c r="AN1932" s="60"/>
      <c r="AO1932" s="60"/>
      <c r="AP1932" s="60"/>
      <c r="AQ1932" s="60"/>
      <c r="AR1932" s="60"/>
      <c r="AS1932" s="65" t="s">
        <v>18199</v>
      </c>
      <c r="AT1932" s="60"/>
      <c r="AU1932" s="60" t="s">
        <v>15671</v>
      </c>
      <c r="AV1932" s="60"/>
      <c r="AW1932" s="60"/>
    </row>
    <row r="1933">
      <c r="B1933" s="64">
        <v>995386.0</v>
      </c>
      <c r="C1933" s="64">
        <v>175.0</v>
      </c>
      <c r="D1933" s="66">
        <v>45457.0</v>
      </c>
      <c r="E1933" s="60" t="s">
        <v>18200</v>
      </c>
      <c r="F1933" s="64">
        <v>6143.0</v>
      </c>
      <c r="G1933" s="60"/>
      <c r="H1933" s="60"/>
      <c r="I1933" s="60"/>
      <c r="J1933" s="60"/>
      <c r="K1933" s="60" t="s">
        <v>16851</v>
      </c>
      <c r="L1933" s="64">
        <v>500.0</v>
      </c>
      <c r="M1933" s="60" t="s">
        <v>10507</v>
      </c>
      <c r="N1933" s="64">
        <v>-1.0</v>
      </c>
      <c r="O1933" s="64">
        <v>0.0</v>
      </c>
      <c r="P1933" s="60" t="s">
        <v>10508</v>
      </c>
      <c r="Q1933" s="60"/>
      <c r="R1933" s="60"/>
      <c r="S1933" s="60" t="s">
        <v>10507</v>
      </c>
      <c r="T1933" s="60" t="s">
        <v>10508</v>
      </c>
      <c r="U1933" s="60" t="s">
        <v>10508</v>
      </c>
      <c r="V1933" s="60" t="s">
        <v>10508</v>
      </c>
      <c r="W1933" s="64">
        <v>1.0</v>
      </c>
      <c r="X1933" s="60" t="s">
        <v>15633</v>
      </c>
      <c r="Y1933" s="60" t="s">
        <v>16292</v>
      </c>
      <c r="Z1933" s="60"/>
      <c r="AA1933" s="60"/>
      <c r="AB1933" s="60" t="s">
        <v>10512</v>
      </c>
      <c r="AC1933" s="60"/>
      <c r="AD1933" s="60"/>
      <c r="AE1933" s="60" t="s">
        <v>10507</v>
      </c>
      <c r="AF1933" s="60" t="s">
        <v>10507</v>
      </c>
      <c r="AG1933" s="60" t="s">
        <v>10513</v>
      </c>
      <c r="AH1933" s="60"/>
      <c r="AI1933" s="60"/>
      <c r="AJ1933" s="64">
        <v>20.0</v>
      </c>
      <c r="AK1933" s="64">
        <v>15.0</v>
      </c>
      <c r="AL1933" s="64">
        <v>10.0</v>
      </c>
      <c r="AM1933" s="60"/>
      <c r="AN1933" s="60"/>
      <c r="AO1933" s="60"/>
      <c r="AP1933" s="60"/>
      <c r="AQ1933" s="60"/>
      <c r="AR1933" s="60"/>
      <c r="AS1933" s="65" t="s">
        <v>18201</v>
      </c>
      <c r="AT1933" s="60"/>
      <c r="AU1933" s="60" t="s">
        <v>15671</v>
      </c>
      <c r="AV1933" s="60"/>
      <c r="AW1933" s="60"/>
    </row>
    <row r="1934">
      <c r="B1934" s="64">
        <v>995386.0</v>
      </c>
      <c r="C1934" s="64">
        <v>175.0</v>
      </c>
      <c r="D1934" s="66">
        <v>45457.0</v>
      </c>
      <c r="E1934" s="60" t="s">
        <v>18202</v>
      </c>
      <c r="F1934" s="64">
        <v>6145.0</v>
      </c>
      <c r="G1934" s="60"/>
      <c r="H1934" s="60"/>
      <c r="I1934" s="60"/>
      <c r="J1934" s="60"/>
      <c r="K1934" s="60" t="s">
        <v>10659</v>
      </c>
      <c r="L1934" s="64">
        <v>100.0</v>
      </c>
      <c r="M1934" s="60" t="s">
        <v>10507</v>
      </c>
      <c r="N1934" s="64">
        <v>-1.0</v>
      </c>
      <c r="O1934" s="64">
        <v>0.0</v>
      </c>
      <c r="P1934" s="60" t="s">
        <v>10508</v>
      </c>
      <c r="Q1934" s="60"/>
      <c r="R1934" s="60"/>
      <c r="S1934" s="60" t="s">
        <v>10507</v>
      </c>
      <c r="T1934" s="60" t="s">
        <v>10508</v>
      </c>
      <c r="U1934" s="60" t="s">
        <v>10508</v>
      </c>
      <c r="V1934" s="60" t="s">
        <v>10508</v>
      </c>
      <c r="W1934" s="64">
        <v>1.0</v>
      </c>
      <c r="X1934" s="60" t="s">
        <v>15669</v>
      </c>
      <c r="Y1934" s="60" t="s">
        <v>20</v>
      </c>
      <c r="Z1934" s="60"/>
      <c r="AA1934" s="60"/>
      <c r="AB1934" s="60" t="s">
        <v>10512</v>
      </c>
      <c r="AC1934" s="60"/>
      <c r="AD1934" s="60"/>
      <c r="AE1934" s="60" t="s">
        <v>10507</v>
      </c>
      <c r="AF1934" s="60" t="s">
        <v>10507</v>
      </c>
      <c r="AG1934" s="60" t="s">
        <v>10513</v>
      </c>
      <c r="AH1934" s="60"/>
      <c r="AI1934" s="60"/>
      <c r="AJ1934" s="64">
        <v>30.0</v>
      </c>
      <c r="AK1934" s="64">
        <v>20.0</v>
      </c>
      <c r="AL1934" s="64">
        <v>10.0</v>
      </c>
      <c r="AM1934" s="60"/>
      <c r="AN1934" s="60"/>
      <c r="AO1934" s="60"/>
      <c r="AP1934" s="60"/>
      <c r="AQ1934" s="60"/>
      <c r="AR1934" s="60"/>
      <c r="AS1934" s="65" t="s">
        <v>18203</v>
      </c>
      <c r="AT1934" s="60"/>
      <c r="AU1934" s="60" t="s">
        <v>15671</v>
      </c>
      <c r="AV1934" s="60"/>
      <c r="AW1934" s="60"/>
    </row>
    <row r="1935">
      <c r="B1935" s="64">
        <v>995386.0</v>
      </c>
      <c r="C1935" s="64">
        <v>159.0</v>
      </c>
      <c r="D1935" s="66">
        <v>45460.0</v>
      </c>
      <c r="E1935" s="60" t="s">
        <v>18204</v>
      </c>
      <c r="F1935" s="64">
        <v>6147.0</v>
      </c>
      <c r="G1935" s="65" t="s">
        <v>18205</v>
      </c>
      <c r="H1935" s="60"/>
      <c r="I1935" s="60"/>
      <c r="J1935" s="60"/>
      <c r="K1935" s="60" t="s">
        <v>10625</v>
      </c>
      <c r="L1935" s="64">
        <v>100.0</v>
      </c>
      <c r="M1935" s="60" t="s">
        <v>10507</v>
      </c>
      <c r="N1935" s="64">
        <v>2.0</v>
      </c>
      <c r="O1935" s="64">
        <v>0.0</v>
      </c>
      <c r="P1935" s="60" t="s">
        <v>10633</v>
      </c>
      <c r="Q1935" s="60"/>
      <c r="R1935" s="60"/>
      <c r="S1935" s="60" t="s">
        <v>10507</v>
      </c>
      <c r="T1935" s="60" t="s">
        <v>10508</v>
      </c>
      <c r="U1935" s="60" t="s">
        <v>10508</v>
      </c>
      <c r="V1935" s="60" t="s">
        <v>10508</v>
      </c>
      <c r="W1935" s="64">
        <v>3.0</v>
      </c>
      <c r="X1935" s="60" t="s">
        <v>10509</v>
      </c>
      <c r="Y1935" s="60" t="s">
        <v>15158</v>
      </c>
      <c r="Z1935" s="60"/>
      <c r="AA1935" s="60"/>
      <c r="AB1935" s="60" t="s">
        <v>10512</v>
      </c>
      <c r="AC1935" s="60"/>
      <c r="AD1935" s="60"/>
      <c r="AE1935" s="60" t="s">
        <v>10507</v>
      </c>
      <c r="AF1935" s="60" t="s">
        <v>10507</v>
      </c>
      <c r="AG1935" s="60" t="s">
        <v>10513</v>
      </c>
      <c r="AH1935" s="60"/>
      <c r="AI1935" s="60"/>
      <c r="AJ1935" s="64">
        <v>25.0</v>
      </c>
      <c r="AK1935" s="64">
        <v>15.0</v>
      </c>
      <c r="AL1935" s="64">
        <v>10.0</v>
      </c>
      <c r="AM1935" s="66">
        <v>45471.0</v>
      </c>
      <c r="AN1935" s="60"/>
      <c r="AO1935" s="60"/>
      <c r="AP1935" s="60"/>
      <c r="AQ1935" s="60"/>
      <c r="AR1935" s="60"/>
      <c r="AS1935" s="65" t="s">
        <v>18206</v>
      </c>
      <c r="AT1935" s="60"/>
      <c r="AU1935" s="60" t="s">
        <v>11001</v>
      </c>
      <c r="AV1935" s="60"/>
      <c r="AW1935" s="60"/>
    </row>
    <row r="1936">
      <c r="B1936" s="64">
        <v>995386.0</v>
      </c>
      <c r="C1936" s="64">
        <v>159.0</v>
      </c>
      <c r="D1936" s="66">
        <v>45460.0</v>
      </c>
      <c r="E1936" s="60" t="s">
        <v>18207</v>
      </c>
      <c r="F1936" s="64">
        <v>6149.0</v>
      </c>
      <c r="G1936" s="65" t="s">
        <v>18208</v>
      </c>
      <c r="H1936" s="60"/>
      <c r="I1936" s="60"/>
      <c r="J1936" s="60"/>
      <c r="K1936" s="60" t="s">
        <v>10666</v>
      </c>
      <c r="L1936" s="64">
        <v>300.0</v>
      </c>
      <c r="M1936" s="60" t="s">
        <v>10507</v>
      </c>
      <c r="N1936" s="64">
        <v>1.0</v>
      </c>
      <c r="O1936" s="64">
        <v>0.0</v>
      </c>
      <c r="P1936" s="60" t="s">
        <v>10633</v>
      </c>
      <c r="Q1936" s="60"/>
      <c r="R1936" s="60"/>
      <c r="S1936" s="60" t="s">
        <v>10507</v>
      </c>
      <c r="T1936" s="60" t="s">
        <v>10508</v>
      </c>
      <c r="U1936" s="60" t="s">
        <v>10508</v>
      </c>
      <c r="V1936" s="60" t="s">
        <v>10508</v>
      </c>
      <c r="W1936" s="64">
        <v>0.0</v>
      </c>
      <c r="X1936" s="60" t="s">
        <v>10509</v>
      </c>
      <c r="Y1936" s="60" t="s">
        <v>18209</v>
      </c>
      <c r="Z1936" s="60"/>
      <c r="AA1936" s="60"/>
      <c r="AB1936" s="60" t="s">
        <v>11268</v>
      </c>
      <c r="AC1936" s="60"/>
      <c r="AD1936" s="60"/>
      <c r="AE1936" s="60" t="s">
        <v>10507</v>
      </c>
      <c r="AF1936" s="60" t="s">
        <v>10507</v>
      </c>
      <c r="AG1936" s="60" t="s">
        <v>10513</v>
      </c>
      <c r="AH1936" s="60"/>
      <c r="AI1936" s="60"/>
      <c r="AJ1936" s="64">
        <v>25.0</v>
      </c>
      <c r="AK1936" s="64">
        <v>15.0</v>
      </c>
      <c r="AL1936" s="64">
        <v>10.0</v>
      </c>
      <c r="AM1936" s="66">
        <v>45461.0</v>
      </c>
      <c r="AN1936" s="60"/>
      <c r="AO1936" s="60"/>
      <c r="AP1936" s="60"/>
      <c r="AQ1936" s="60"/>
      <c r="AR1936" s="60"/>
      <c r="AS1936" s="65" t="s">
        <v>18210</v>
      </c>
      <c r="AT1936" s="60"/>
      <c r="AU1936" s="60" t="s">
        <v>11001</v>
      </c>
      <c r="AV1936" s="60"/>
      <c r="AW1936" s="60"/>
    </row>
    <row r="1937">
      <c r="B1937" s="64">
        <v>995386.0</v>
      </c>
      <c r="C1937" s="64">
        <v>159.0</v>
      </c>
      <c r="D1937" s="66">
        <v>45460.0</v>
      </c>
      <c r="E1937" s="60" t="s">
        <v>18211</v>
      </c>
      <c r="F1937" s="64">
        <v>6151.0</v>
      </c>
      <c r="G1937" s="65" t="s">
        <v>18212</v>
      </c>
      <c r="H1937" s="60"/>
      <c r="I1937" s="60"/>
      <c r="J1937" s="60"/>
      <c r="K1937" s="60" t="s">
        <v>10625</v>
      </c>
      <c r="L1937" s="64">
        <v>500.0</v>
      </c>
      <c r="M1937" s="60" t="s">
        <v>10507</v>
      </c>
      <c r="N1937" s="64">
        <v>-1.0</v>
      </c>
      <c r="O1937" s="64">
        <v>0.0</v>
      </c>
      <c r="P1937" s="60" t="s">
        <v>10508</v>
      </c>
      <c r="Q1937" s="60"/>
      <c r="R1937" s="60"/>
      <c r="S1937" s="60" t="s">
        <v>10507</v>
      </c>
      <c r="T1937" s="60" t="s">
        <v>10508</v>
      </c>
      <c r="U1937" s="60" t="s">
        <v>10508</v>
      </c>
      <c r="V1937" s="60" t="s">
        <v>10508</v>
      </c>
      <c r="W1937" s="64">
        <v>1.0</v>
      </c>
      <c r="X1937" s="60" t="s">
        <v>15486</v>
      </c>
      <c r="Y1937" s="60" t="s">
        <v>15487</v>
      </c>
      <c r="Z1937" s="60"/>
      <c r="AA1937" s="60"/>
      <c r="AB1937" s="60" t="s">
        <v>10512</v>
      </c>
      <c r="AC1937" s="60"/>
      <c r="AD1937" s="60"/>
      <c r="AE1937" s="60" t="s">
        <v>10507</v>
      </c>
      <c r="AF1937" s="60" t="s">
        <v>10507</v>
      </c>
      <c r="AG1937" s="60" t="s">
        <v>10513</v>
      </c>
      <c r="AH1937" s="60"/>
      <c r="AI1937" s="60"/>
      <c r="AJ1937" s="64">
        <v>20.0</v>
      </c>
      <c r="AK1937" s="64">
        <v>15.0</v>
      </c>
      <c r="AL1937" s="64">
        <v>10.0</v>
      </c>
      <c r="AM1937" s="60"/>
      <c r="AN1937" s="60"/>
      <c r="AO1937" s="60"/>
      <c r="AP1937" s="60"/>
      <c r="AQ1937" s="60"/>
      <c r="AR1937" s="60"/>
      <c r="AS1937" s="65" t="s">
        <v>18213</v>
      </c>
      <c r="AT1937" s="60"/>
      <c r="AU1937" s="60" t="s">
        <v>11001</v>
      </c>
      <c r="AV1937" s="60"/>
      <c r="AW1937" s="60"/>
    </row>
    <row r="1938">
      <c r="B1938" s="64">
        <v>995386.0</v>
      </c>
      <c r="C1938" s="64">
        <v>159.0</v>
      </c>
      <c r="D1938" s="66">
        <v>45460.0</v>
      </c>
      <c r="E1938" s="60" t="s">
        <v>18214</v>
      </c>
      <c r="F1938" s="64">
        <v>6153.0</v>
      </c>
      <c r="G1938" s="65" t="s">
        <v>18215</v>
      </c>
      <c r="H1938" s="60"/>
      <c r="I1938" s="60"/>
      <c r="J1938" s="60"/>
      <c r="K1938" s="60" t="s">
        <v>12053</v>
      </c>
      <c r="L1938" s="64">
        <v>100.0</v>
      </c>
      <c r="M1938" s="60" t="s">
        <v>10507</v>
      </c>
      <c r="N1938" s="64">
        <v>-1.0</v>
      </c>
      <c r="O1938" s="64">
        <v>0.0</v>
      </c>
      <c r="P1938" s="60" t="s">
        <v>10508</v>
      </c>
      <c r="Q1938" s="60"/>
      <c r="R1938" s="60"/>
      <c r="S1938" s="60" t="s">
        <v>10507</v>
      </c>
      <c r="T1938" s="60" t="s">
        <v>10508</v>
      </c>
      <c r="U1938" s="60" t="s">
        <v>10508</v>
      </c>
      <c r="V1938" s="60" t="s">
        <v>10508</v>
      </c>
      <c r="W1938" s="64">
        <v>1.0</v>
      </c>
      <c r="X1938" s="60" t="s">
        <v>10509</v>
      </c>
      <c r="Y1938" s="60" t="s">
        <v>18216</v>
      </c>
      <c r="Z1938" s="60"/>
      <c r="AA1938" s="60"/>
      <c r="AB1938" s="60"/>
      <c r="AC1938" s="60"/>
      <c r="AD1938" s="60"/>
      <c r="AE1938" s="60" t="s">
        <v>10507</v>
      </c>
      <c r="AF1938" s="60" t="s">
        <v>10507</v>
      </c>
      <c r="AG1938" s="60"/>
      <c r="AH1938" s="60"/>
      <c r="AI1938" s="60"/>
      <c r="AJ1938" s="64">
        <v>25.0</v>
      </c>
      <c r="AK1938" s="64">
        <v>15.0</v>
      </c>
      <c r="AL1938" s="64">
        <v>10.0</v>
      </c>
      <c r="AM1938" s="60"/>
      <c r="AN1938" s="66">
        <v>45464.0</v>
      </c>
      <c r="AO1938" s="60"/>
      <c r="AP1938" s="60"/>
      <c r="AQ1938" s="60"/>
      <c r="AR1938" s="60"/>
      <c r="AS1938" s="65" t="s">
        <v>18217</v>
      </c>
      <c r="AT1938" s="60"/>
      <c r="AU1938" s="60" t="s">
        <v>11001</v>
      </c>
      <c r="AV1938" s="60"/>
      <c r="AW1938" s="60"/>
    </row>
    <row r="1939">
      <c r="B1939" s="64">
        <v>995386.0</v>
      </c>
      <c r="C1939" s="64">
        <v>161.0</v>
      </c>
      <c r="D1939" s="66">
        <v>45460.0</v>
      </c>
      <c r="E1939" s="60" t="s">
        <v>18218</v>
      </c>
      <c r="F1939" s="64">
        <v>6155.0</v>
      </c>
      <c r="G1939" s="65" t="s">
        <v>18219</v>
      </c>
      <c r="H1939" s="60"/>
      <c r="I1939" s="60"/>
      <c r="J1939" s="60"/>
      <c r="K1939" s="60" t="s">
        <v>12730</v>
      </c>
      <c r="L1939" s="64">
        <v>500.0</v>
      </c>
      <c r="M1939" s="60" t="s">
        <v>10507</v>
      </c>
      <c r="N1939" s="64">
        <v>0.0</v>
      </c>
      <c r="O1939" s="64">
        <v>0.0</v>
      </c>
      <c r="P1939" s="60" t="s">
        <v>10508</v>
      </c>
      <c r="Q1939" s="60"/>
      <c r="R1939" s="60"/>
      <c r="S1939" s="60" t="s">
        <v>10507</v>
      </c>
      <c r="T1939" s="60" t="s">
        <v>10508</v>
      </c>
      <c r="U1939" s="60" t="s">
        <v>10508</v>
      </c>
      <c r="V1939" s="60" t="s">
        <v>10508</v>
      </c>
      <c r="W1939" s="64">
        <v>0.0</v>
      </c>
      <c r="X1939" s="60" t="s">
        <v>15486</v>
      </c>
      <c r="Y1939" s="60" t="s">
        <v>18220</v>
      </c>
      <c r="Z1939" s="60"/>
      <c r="AA1939" s="60"/>
      <c r="AB1939" s="60" t="s">
        <v>10512</v>
      </c>
      <c r="AC1939" s="60"/>
      <c r="AD1939" s="60"/>
      <c r="AE1939" s="60" t="s">
        <v>10507</v>
      </c>
      <c r="AF1939" s="60" t="s">
        <v>10507</v>
      </c>
      <c r="AG1939" s="60" t="s">
        <v>10513</v>
      </c>
      <c r="AH1939" s="60"/>
      <c r="AI1939" s="60"/>
      <c r="AJ1939" s="64">
        <v>20.0</v>
      </c>
      <c r="AK1939" s="64">
        <v>15.0</v>
      </c>
      <c r="AL1939" s="64">
        <v>10.0</v>
      </c>
      <c r="AM1939" s="60"/>
      <c r="AN1939" s="60"/>
      <c r="AO1939" s="60"/>
      <c r="AP1939" s="60"/>
      <c r="AQ1939" s="60"/>
      <c r="AR1939" s="60"/>
      <c r="AS1939" s="65" t="s">
        <v>18221</v>
      </c>
      <c r="AT1939" s="60"/>
      <c r="AU1939" s="60" t="s">
        <v>10516</v>
      </c>
      <c r="AV1939" s="60"/>
      <c r="AW1939" s="60"/>
    </row>
    <row r="1940">
      <c r="B1940" s="64">
        <v>995386.0</v>
      </c>
      <c r="C1940" s="64">
        <v>161.0</v>
      </c>
      <c r="D1940" s="66">
        <v>45460.0</v>
      </c>
      <c r="E1940" s="60" t="s">
        <v>18222</v>
      </c>
      <c r="F1940" s="64">
        <v>6157.0</v>
      </c>
      <c r="G1940" s="65" t="s">
        <v>18223</v>
      </c>
      <c r="H1940" s="60"/>
      <c r="I1940" s="60"/>
      <c r="J1940" s="60"/>
      <c r="K1940" s="60" t="s">
        <v>10792</v>
      </c>
      <c r="L1940" s="64">
        <v>500.0</v>
      </c>
      <c r="M1940" s="60" t="s">
        <v>10507</v>
      </c>
      <c r="N1940" s="64">
        <v>-1.0</v>
      </c>
      <c r="O1940" s="64">
        <v>0.0</v>
      </c>
      <c r="P1940" s="60" t="s">
        <v>10508</v>
      </c>
      <c r="Q1940" s="60"/>
      <c r="R1940" s="60"/>
      <c r="S1940" s="60" t="s">
        <v>10507</v>
      </c>
      <c r="T1940" s="60" t="s">
        <v>10508</v>
      </c>
      <c r="U1940" s="60" t="s">
        <v>10508</v>
      </c>
      <c r="V1940" s="60" t="s">
        <v>10508</v>
      </c>
      <c r="W1940" s="64">
        <v>1.0</v>
      </c>
      <c r="X1940" s="60" t="s">
        <v>10509</v>
      </c>
      <c r="Y1940" s="60" t="s">
        <v>11704</v>
      </c>
      <c r="Z1940" s="60"/>
      <c r="AA1940" s="60"/>
      <c r="AB1940" s="60" t="s">
        <v>10512</v>
      </c>
      <c r="AC1940" s="60"/>
      <c r="AD1940" s="60"/>
      <c r="AE1940" s="60" t="s">
        <v>10507</v>
      </c>
      <c r="AF1940" s="60" t="s">
        <v>10507</v>
      </c>
      <c r="AG1940" s="60" t="s">
        <v>10513</v>
      </c>
      <c r="AH1940" s="60"/>
      <c r="AI1940" s="60"/>
      <c r="AJ1940" s="64">
        <v>25.0</v>
      </c>
      <c r="AK1940" s="64">
        <v>15.0</v>
      </c>
      <c r="AL1940" s="64">
        <v>10.0</v>
      </c>
      <c r="AM1940" s="60"/>
      <c r="AN1940" s="60"/>
      <c r="AO1940" s="60"/>
      <c r="AP1940" s="60"/>
      <c r="AQ1940" s="60"/>
      <c r="AR1940" s="60"/>
      <c r="AS1940" s="65" t="s">
        <v>18224</v>
      </c>
      <c r="AT1940" s="60"/>
      <c r="AU1940" s="60" t="s">
        <v>10516</v>
      </c>
      <c r="AV1940" s="60"/>
      <c r="AW1940" s="60"/>
    </row>
    <row r="1941">
      <c r="B1941" s="64">
        <v>995386.0</v>
      </c>
      <c r="C1941" s="64">
        <v>161.0</v>
      </c>
      <c r="D1941" s="66">
        <v>45460.0</v>
      </c>
      <c r="E1941" s="60" t="s">
        <v>18225</v>
      </c>
      <c r="F1941" s="64">
        <v>6159.0</v>
      </c>
      <c r="G1941" s="65" t="s">
        <v>18226</v>
      </c>
      <c r="H1941" s="65" t="s">
        <v>18227</v>
      </c>
      <c r="I1941" s="60"/>
      <c r="J1941" s="60"/>
      <c r="K1941" s="60" t="s">
        <v>10625</v>
      </c>
      <c r="L1941" s="64">
        <v>200.0</v>
      </c>
      <c r="M1941" s="60" t="s">
        <v>10507</v>
      </c>
      <c r="N1941" s="64">
        <v>-2.0</v>
      </c>
      <c r="O1941" s="64">
        <v>0.0</v>
      </c>
      <c r="P1941" s="60" t="s">
        <v>10508</v>
      </c>
      <c r="Q1941" s="60"/>
      <c r="R1941" s="60"/>
      <c r="S1941" s="60" t="s">
        <v>10507</v>
      </c>
      <c r="T1941" s="60" t="s">
        <v>10508</v>
      </c>
      <c r="U1941" s="60" t="s">
        <v>10508</v>
      </c>
      <c r="V1941" s="60" t="s">
        <v>10508</v>
      </c>
      <c r="W1941" s="64">
        <v>5.0</v>
      </c>
      <c r="X1941" s="60" t="s">
        <v>10509</v>
      </c>
      <c r="Y1941" s="60" t="s">
        <v>18228</v>
      </c>
      <c r="Z1941" s="60"/>
      <c r="AA1941" s="60"/>
      <c r="AB1941" s="60" t="s">
        <v>10512</v>
      </c>
      <c r="AC1941" s="60"/>
      <c r="AD1941" s="60"/>
      <c r="AE1941" s="60" t="s">
        <v>10507</v>
      </c>
      <c r="AF1941" s="60" t="s">
        <v>10507</v>
      </c>
      <c r="AG1941" s="60" t="s">
        <v>10513</v>
      </c>
      <c r="AH1941" s="60"/>
      <c r="AI1941" s="60"/>
      <c r="AJ1941" s="64">
        <v>25.0</v>
      </c>
      <c r="AK1941" s="64">
        <v>15.0</v>
      </c>
      <c r="AL1941" s="64">
        <v>10.0</v>
      </c>
      <c r="AM1941" s="60"/>
      <c r="AN1941" s="60"/>
      <c r="AO1941" s="60"/>
      <c r="AP1941" s="60"/>
      <c r="AQ1941" s="60"/>
      <c r="AR1941" s="60"/>
      <c r="AS1941" s="65" t="s">
        <v>18229</v>
      </c>
      <c r="AT1941" s="60"/>
      <c r="AU1941" s="60" t="s">
        <v>10516</v>
      </c>
      <c r="AV1941" s="60"/>
      <c r="AW1941" s="60"/>
    </row>
    <row r="1942">
      <c r="B1942" s="64">
        <v>995386.0</v>
      </c>
      <c r="C1942" s="64">
        <v>175.0</v>
      </c>
      <c r="D1942" s="66">
        <v>45461.0</v>
      </c>
      <c r="E1942" s="60" t="s">
        <v>18230</v>
      </c>
      <c r="F1942" s="64">
        <v>6161.0</v>
      </c>
      <c r="G1942" s="65" t="s">
        <v>18231</v>
      </c>
      <c r="H1942" s="60"/>
      <c r="I1942" s="60"/>
      <c r="J1942" s="60"/>
      <c r="K1942" s="60" t="s">
        <v>10729</v>
      </c>
      <c r="L1942" s="64">
        <v>100.0</v>
      </c>
      <c r="M1942" s="60" t="s">
        <v>10507</v>
      </c>
      <c r="N1942" s="64">
        <v>-1.0</v>
      </c>
      <c r="O1942" s="64">
        <v>0.0</v>
      </c>
      <c r="P1942" s="60" t="s">
        <v>10508</v>
      </c>
      <c r="Q1942" s="60"/>
      <c r="R1942" s="60"/>
      <c r="S1942" s="60" t="s">
        <v>10507</v>
      </c>
      <c r="T1942" s="60" t="s">
        <v>10508</v>
      </c>
      <c r="U1942" s="60" t="s">
        <v>10508</v>
      </c>
      <c r="V1942" s="60" t="s">
        <v>10508</v>
      </c>
      <c r="W1942" s="64">
        <v>1.0</v>
      </c>
      <c r="X1942" s="60" t="s">
        <v>16350</v>
      </c>
      <c r="Y1942" s="60" t="s">
        <v>18232</v>
      </c>
      <c r="Z1942" s="60"/>
      <c r="AA1942" s="60"/>
      <c r="AB1942" s="60" t="s">
        <v>10512</v>
      </c>
      <c r="AC1942" s="60"/>
      <c r="AD1942" s="60"/>
      <c r="AE1942" s="60" t="s">
        <v>10507</v>
      </c>
      <c r="AF1942" s="60" t="s">
        <v>10507</v>
      </c>
      <c r="AG1942" s="60" t="s">
        <v>10513</v>
      </c>
      <c r="AH1942" s="60"/>
      <c r="AI1942" s="60"/>
      <c r="AJ1942" s="64">
        <v>30.0</v>
      </c>
      <c r="AK1942" s="64">
        <v>20.0</v>
      </c>
      <c r="AL1942" s="64">
        <v>10.0</v>
      </c>
      <c r="AM1942" s="60"/>
      <c r="AN1942" s="60"/>
      <c r="AO1942" s="60"/>
      <c r="AP1942" s="60"/>
      <c r="AQ1942" s="60"/>
      <c r="AR1942" s="60"/>
      <c r="AS1942" s="65" t="s">
        <v>18233</v>
      </c>
      <c r="AT1942" s="60"/>
      <c r="AU1942" s="60" t="s">
        <v>15671</v>
      </c>
      <c r="AV1942" s="60"/>
      <c r="AW1942" s="60"/>
    </row>
    <row r="1943">
      <c r="B1943" s="64">
        <v>995386.0</v>
      </c>
      <c r="C1943" s="64">
        <v>175.0</v>
      </c>
      <c r="D1943" s="66">
        <v>45461.0</v>
      </c>
      <c r="E1943" s="60" t="s">
        <v>18234</v>
      </c>
      <c r="F1943" s="64">
        <v>6163.0</v>
      </c>
      <c r="G1943" s="65" t="s">
        <v>18235</v>
      </c>
      <c r="H1943" s="60"/>
      <c r="I1943" s="60"/>
      <c r="J1943" s="60"/>
      <c r="K1943" s="60" t="s">
        <v>10792</v>
      </c>
      <c r="L1943" s="64">
        <v>100.0</v>
      </c>
      <c r="M1943" s="60" t="s">
        <v>10507</v>
      </c>
      <c r="N1943" s="64">
        <v>-1.0</v>
      </c>
      <c r="O1943" s="64">
        <v>0.0</v>
      </c>
      <c r="P1943" s="60" t="s">
        <v>10508</v>
      </c>
      <c r="Q1943" s="60"/>
      <c r="R1943" s="60"/>
      <c r="S1943" s="60" t="s">
        <v>10507</v>
      </c>
      <c r="T1943" s="60" t="s">
        <v>10508</v>
      </c>
      <c r="U1943" s="60" t="s">
        <v>10508</v>
      </c>
      <c r="V1943" s="60" t="s">
        <v>10508</v>
      </c>
      <c r="W1943" s="64">
        <v>1.0</v>
      </c>
      <c r="X1943" s="60" t="s">
        <v>16350</v>
      </c>
      <c r="Y1943" s="60" t="s">
        <v>20</v>
      </c>
      <c r="Z1943" s="60"/>
      <c r="AA1943" s="60"/>
      <c r="AB1943" s="60" t="s">
        <v>10512</v>
      </c>
      <c r="AC1943" s="60"/>
      <c r="AD1943" s="60"/>
      <c r="AE1943" s="60" t="s">
        <v>10507</v>
      </c>
      <c r="AF1943" s="60" t="s">
        <v>10507</v>
      </c>
      <c r="AG1943" s="60" t="s">
        <v>10513</v>
      </c>
      <c r="AH1943" s="60"/>
      <c r="AI1943" s="60"/>
      <c r="AJ1943" s="64">
        <v>30.0</v>
      </c>
      <c r="AK1943" s="64">
        <v>20.0</v>
      </c>
      <c r="AL1943" s="64">
        <v>10.0</v>
      </c>
      <c r="AM1943" s="60"/>
      <c r="AN1943" s="60"/>
      <c r="AO1943" s="60"/>
      <c r="AP1943" s="60"/>
      <c r="AQ1943" s="60"/>
      <c r="AR1943" s="60"/>
      <c r="AS1943" s="65" t="s">
        <v>18236</v>
      </c>
      <c r="AT1943" s="60"/>
      <c r="AU1943" s="60" t="s">
        <v>15671</v>
      </c>
      <c r="AV1943" s="60"/>
      <c r="AW1943" s="60"/>
    </row>
    <row r="1944">
      <c r="B1944" s="64">
        <v>995386.0</v>
      </c>
      <c r="C1944" s="64">
        <v>175.0</v>
      </c>
      <c r="D1944" s="66">
        <v>45461.0</v>
      </c>
      <c r="E1944" s="60" t="s">
        <v>17439</v>
      </c>
      <c r="F1944" s="64">
        <v>6165.0</v>
      </c>
      <c r="G1944" s="65" t="s">
        <v>18237</v>
      </c>
      <c r="H1944" s="60"/>
      <c r="I1944" s="60"/>
      <c r="J1944" s="60"/>
      <c r="K1944" s="60" t="s">
        <v>10792</v>
      </c>
      <c r="L1944" s="64">
        <v>100.0</v>
      </c>
      <c r="M1944" s="60" t="s">
        <v>10507</v>
      </c>
      <c r="N1944" s="64">
        <v>-1.0</v>
      </c>
      <c r="O1944" s="64">
        <v>0.0</v>
      </c>
      <c r="P1944" s="60" t="s">
        <v>10508</v>
      </c>
      <c r="Q1944" s="60"/>
      <c r="R1944" s="60"/>
      <c r="S1944" s="60" t="s">
        <v>10507</v>
      </c>
      <c r="T1944" s="60" t="s">
        <v>10508</v>
      </c>
      <c r="U1944" s="60" t="s">
        <v>10508</v>
      </c>
      <c r="V1944" s="60" t="s">
        <v>10508</v>
      </c>
      <c r="W1944" s="64">
        <v>1.0</v>
      </c>
      <c r="X1944" s="60" t="s">
        <v>16350</v>
      </c>
      <c r="Y1944" s="60" t="s">
        <v>20</v>
      </c>
      <c r="Z1944" s="60"/>
      <c r="AA1944" s="60"/>
      <c r="AB1944" s="60" t="s">
        <v>10512</v>
      </c>
      <c r="AC1944" s="60"/>
      <c r="AD1944" s="60"/>
      <c r="AE1944" s="60" t="s">
        <v>10507</v>
      </c>
      <c r="AF1944" s="60" t="s">
        <v>10507</v>
      </c>
      <c r="AG1944" s="60" t="s">
        <v>10513</v>
      </c>
      <c r="AH1944" s="60"/>
      <c r="AI1944" s="60"/>
      <c r="AJ1944" s="64">
        <v>30.0</v>
      </c>
      <c r="AK1944" s="64">
        <v>20.0</v>
      </c>
      <c r="AL1944" s="64">
        <v>10.0</v>
      </c>
      <c r="AM1944" s="60"/>
      <c r="AN1944" s="60"/>
      <c r="AO1944" s="60"/>
      <c r="AP1944" s="60"/>
      <c r="AQ1944" s="60"/>
      <c r="AR1944" s="60"/>
      <c r="AS1944" s="65" t="s">
        <v>18238</v>
      </c>
      <c r="AT1944" s="60"/>
      <c r="AU1944" s="60" t="s">
        <v>15671</v>
      </c>
      <c r="AV1944" s="60"/>
      <c r="AW1944" s="60"/>
    </row>
    <row r="1945">
      <c r="B1945" s="64">
        <v>995386.0</v>
      </c>
      <c r="C1945" s="64">
        <v>175.0</v>
      </c>
      <c r="D1945" s="66">
        <v>45461.0</v>
      </c>
      <c r="E1945" s="60" t="s">
        <v>18239</v>
      </c>
      <c r="F1945" s="64">
        <v>6167.0</v>
      </c>
      <c r="G1945" s="65" t="s">
        <v>18240</v>
      </c>
      <c r="H1945" s="60"/>
      <c r="I1945" s="60"/>
      <c r="J1945" s="60"/>
      <c r="K1945" s="60" t="s">
        <v>10729</v>
      </c>
      <c r="L1945" s="64">
        <v>100.0</v>
      </c>
      <c r="M1945" s="60" t="s">
        <v>10507</v>
      </c>
      <c r="N1945" s="64">
        <v>-1.0</v>
      </c>
      <c r="O1945" s="64">
        <v>0.0</v>
      </c>
      <c r="P1945" s="60" t="s">
        <v>10508</v>
      </c>
      <c r="Q1945" s="60"/>
      <c r="R1945" s="60"/>
      <c r="S1945" s="60" t="s">
        <v>10507</v>
      </c>
      <c r="T1945" s="60" t="s">
        <v>10508</v>
      </c>
      <c r="U1945" s="60" t="s">
        <v>10508</v>
      </c>
      <c r="V1945" s="60" t="s">
        <v>10508</v>
      </c>
      <c r="W1945" s="64">
        <v>1.0</v>
      </c>
      <c r="X1945" s="60" t="s">
        <v>16350</v>
      </c>
      <c r="Y1945" s="60" t="s">
        <v>20</v>
      </c>
      <c r="Z1945" s="60"/>
      <c r="AA1945" s="60"/>
      <c r="AB1945" s="60" t="s">
        <v>10512</v>
      </c>
      <c r="AC1945" s="60"/>
      <c r="AD1945" s="60"/>
      <c r="AE1945" s="60" t="s">
        <v>10507</v>
      </c>
      <c r="AF1945" s="60" t="s">
        <v>10507</v>
      </c>
      <c r="AG1945" s="60" t="s">
        <v>10513</v>
      </c>
      <c r="AH1945" s="60"/>
      <c r="AI1945" s="60"/>
      <c r="AJ1945" s="64">
        <v>30.0</v>
      </c>
      <c r="AK1945" s="64">
        <v>20.0</v>
      </c>
      <c r="AL1945" s="64">
        <v>10.0</v>
      </c>
      <c r="AM1945" s="60"/>
      <c r="AN1945" s="60"/>
      <c r="AO1945" s="60"/>
      <c r="AP1945" s="60"/>
      <c r="AQ1945" s="60"/>
      <c r="AR1945" s="60"/>
      <c r="AS1945" s="65" t="s">
        <v>18241</v>
      </c>
      <c r="AT1945" s="60"/>
      <c r="AU1945" s="60" t="s">
        <v>15671</v>
      </c>
      <c r="AV1945" s="60"/>
      <c r="AW1945" s="60"/>
    </row>
    <row r="1946">
      <c r="B1946" s="64">
        <v>995386.0</v>
      </c>
      <c r="C1946" s="64">
        <v>175.0</v>
      </c>
      <c r="D1946" s="66">
        <v>45461.0</v>
      </c>
      <c r="E1946" s="60" t="s">
        <v>18242</v>
      </c>
      <c r="F1946" s="64">
        <v>6169.0</v>
      </c>
      <c r="G1946" s="65" t="s">
        <v>18243</v>
      </c>
      <c r="H1946" s="60"/>
      <c r="I1946" s="60"/>
      <c r="J1946" s="60"/>
      <c r="K1946" s="60" t="s">
        <v>10547</v>
      </c>
      <c r="L1946" s="64">
        <v>100.0</v>
      </c>
      <c r="M1946" s="60" t="s">
        <v>10507</v>
      </c>
      <c r="N1946" s="64">
        <v>-1.0</v>
      </c>
      <c r="O1946" s="64">
        <v>0.0</v>
      </c>
      <c r="P1946" s="60" t="s">
        <v>10508</v>
      </c>
      <c r="Q1946" s="60"/>
      <c r="R1946" s="60"/>
      <c r="S1946" s="60" t="s">
        <v>10507</v>
      </c>
      <c r="T1946" s="60" t="s">
        <v>10508</v>
      </c>
      <c r="U1946" s="60" t="s">
        <v>10508</v>
      </c>
      <c r="V1946" s="60" t="s">
        <v>10508</v>
      </c>
      <c r="W1946" s="64">
        <v>1.0</v>
      </c>
      <c r="X1946" s="60" t="s">
        <v>16350</v>
      </c>
      <c r="Y1946" s="60" t="s">
        <v>20</v>
      </c>
      <c r="Z1946" s="60"/>
      <c r="AA1946" s="60"/>
      <c r="AB1946" s="60" t="s">
        <v>10512</v>
      </c>
      <c r="AC1946" s="60"/>
      <c r="AD1946" s="60"/>
      <c r="AE1946" s="60" t="s">
        <v>10507</v>
      </c>
      <c r="AF1946" s="60" t="s">
        <v>10507</v>
      </c>
      <c r="AG1946" s="60" t="s">
        <v>10513</v>
      </c>
      <c r="AH1946" s="60"/>
      <c r="AI1946" s="60"/>
      <c r="AJ1946" s="64">
        <v>30.0</v>
      </c>
      <c r="AK1946" s="64">
        <v>20.0</v>
      </c>
      <c r="AL1946" s="64">
        <v>10.0</v>
      </c>
      <c r="AM1946" s="60"/>
      <c r="AN1946" s="66">
        <v>45475.0</v>
      </c>
      <c r="AO1946" s="60"/>
      <c r="AP1946" s="60"/>
      <c r="AQ1946" s="60"/>
      <c r="AR1946" s="60"/>
      <c r="AS1946" s="65" t="s">
        <v>18244</v>
      </c>
      <c r="AT1946" s="60"/>
      <c r="AU1946" s="60" t="s">
        <v>15671</v>
      </c>
      <c r="AV1946" s="60"/>
      <c r="AW1946" s="60"/>
    </row>
    <row r="1947">
      <c r="B1947" s="64">
        <v>995386.0</v>
      </c>
      <c r="C1947" s="64">
        <v>159.0</v>
      </c>
      <c r="D1947" s="66">
        <v>45461.0</v>
      </c>
      <c r="E1947" s="60" t="s">
        <v>18245</v>
      </c>
      <c r="F1947" s="64">
        <v>6171.0</v>
      </c>
      <c r="G1947" s="60"/>
      <c r="H1947" s="60"/>
      <c r="I1947" s="60"/>
      <c r="J1947" s="60"/>
      <c r="K1947" s="60" t="s">
        <v>13533</v>
      </c>
      <c r="L1947" s="64">
        <v>300.0</v>
      </c>
      <c r="M1947" s="60" t="s">
        <v>10507</v>
      </c>
      <c r="N1947" s="64">
        <v>-1.0</v>
      </c>
      <c r="O1947" s="64">
        <v>0.0</v>
      </c>
      <c r="P1947" s="60" t="s">
        <v>10508</v>
      </c>
      <c r="Q1947" s="60"/>
      <c r="R1947" s="60"/>
      <c r="S1947" s="60" t="s">
        <v>10507</v>
      </c>
      <c r="T1947" s="60" t="s">
        <v>10508</v>
      </c>
      <c r="U1947" s="60" t="s">
        <v>10508</v>
      </c>
      <c r="V1947" s="60" t="s">
        <v>10508</v>
      </c>
      <c r="W1947" s="64">
        <v>1.0</v>
      </c>
      <c r="X1947" s="60" t="s">
        <v>10509</v>
      </c>
      <c r="Y1947" s="60" t="s">
        <v>18246</v>
      </c>
      <c r="Z1947" s="60"/>
      <c r="AA1947" s="60"/>
      <c r="AB1947" s="60" t="s">
        <v>10512</v>
      </c>
      <c r="AC1947" s="60"/>
      <c r="AD1947" s="60"/>
      <c r="AE1947" s="60" t="s">
        <v>10507</v>
      </c>
      <c r="AF1947" s="60" t="s">
        <v>10507</v>
      </c>
      <c r="AG1947" s="60" t="s">
        <v>10513</v>
      </c>
      <c r="AH1947" s="60"/>
      <c r="AI1947" s="60"/>
      <c r="AJ1947" s="64">
        <v>25.0</v>
      </c>
      <c r="AK1947" s="64">
        <v>15.0</v>
      </c>
      <c r="AL1947" s="64">
        <v>10.0</v>
      </c>
      <c r="AM1947" s="60"/>
      <c r="AN1947" s="66">
        <v>45461.0</v>
      </c>
      <c r="AO1947" s="60"/>
      <c r="AP1947" s="60"/>
      <c r="AQ1947" s="60"/>
      <c r="AR1947" s="60"/>
      <c r="AS1947" s="65" t="s">
        <v>18247</v>
      </c>
      <c r="AT1947" s="60"/>
      <c r="AU1947" s="60" t="s">
        <v>11001</v>
      </c>
      <c r="AV1947" s="60"/>
      <c r="AW1947" s="60"/>
    </row>
    <row r="1948">
      <c r="B1948" s="64">
        <v>995386.0</v>
      </c>
      <c r="C1948" s="64">
        <v>175.0</v>
      </c>
      <c r="D1948" s="66">
        <v>45462.0</v>
      </c>
      <c r="E1948" s="60" t="s">
        <v>18248</v>
      </c>
      <c r="F1948" s="64">
        <v>6173.0</v>
      </c>
      <c r="G1948" s="65" t="s">
        <v>18249</v>
      </c>
      <c r="H1948" s="60"/>
      <c r="I1948" s="60"/>
      <c r="J1948" s="60"/>
      <c r="K1948" s="60" t="s">
        <v>10521</v>
      </c>
      <c r="L1948" s="64">
        <v>100.0</v>
      </c>
      <c r="M1948" s="60" t="s">
        <v>10507</v>
      </c>
      <c r="N1948" s="64">
        <v>1.0</v>
      </c>
      <c r="O1948" s="64">
        <v>0.0</v>
      </c>
      <c r="P1948" s="60" t="s">
        <v>10633</v>
      </c>
      <c r="Q1948" s="60"/>
      <c r="R1948" s="60"/>
      <c r="S1948" s="60" t="s">
        <v>10507</v>
      </c>
      <c r="T1948" s="60" t="s">
        <v>10508</v>
      </c>
      <c r="U1948" s="60" t="s">
        <v>10508</v>
      </c>
      <c r="V1948" s="60" t="s">
        <v>10508</v>
      </c>
      <c r="W1948" s="64">
        <v>0.0</v>
      </c>
      <c r="X1948" s="60" t="s">
        <v>16350</v>
      </c>
      <c r="Y1948" s="60" t="s">
        <v>15922</v>
      </c>
      <c r="Z1948" s="60"/>
      <c r="AA1948" s="60"/>
      <c r="AB1948" s="60" t="s">
        <v>10512</v>
      </c>
      <c r="AC1948" s="60"/>
      <c r="AD1948" s="60"/>
      <c r="AE1948" s="60" t="s">
        <v>10507</v>
      </c>
      <c r="AF1948" s="60" t="s">
        <v>10507</v>
      </c>
      <c r="AG1948" s="60" t="s">
        <v>10513</v>
      </c>
      <c r="AH1948" s="60"/>
      <c r="AI1948" s="60"/>
      <c r="AJ1948" s="64">
        <v>30.0</v>
      </c>
      <c r="AK1948" s="64">
        <v>20.0</v>
      </c>
      <c r="AL1948" s="64">
        <v>10.0</v>
      </c>
      <c r="AM1948" s="66">
        <v>45495.0</v>
      </c>
      <c r="AN1948" s="66">
        <v>45495.0</v>
      </c>
      <c r="AO1948" s="60"/>
      <c r="AP1948" s="60"/>
      <c r="AQ1948" s="60"/>
      <c r="AR1948" s="60"/>
      <c r="AS1948" s="65" t="s">
        <v>18250</v>
      </c>
      <c r="AT1948" s="60"/>
      <c r="AU1948" s="60" t="s">
        <v>15671</v>
      </c>
      <c r="AV1948" s="60"/>
      <c r="AW1948" s="60"/>
    </row>
    <row r="1949">
      <c r="B1949" s="64">
        <v>995386.0</v>
      </c>
      <c r="C1949" s="64">
        <v>161.0</v>
      </c>
      <c r="D1949" s="66">
        <v>45462.0</v>
      </c>
      <c r="E1949" s="60" t="s">
        <v>18251</v>
      </c>
      <c r="F1949" s="64">
        <v>6175.0</v>
      </c>
      <c r="G1949" s="65" t="s">
        <v>18252</v>
      </c>
      <c r="H1949" s="60"/>
      <c r="I1949" s="60"/>
      <c r="J1949" s="60"/>
      <c r="K1949" s="60" t="s">
        <v>10534</v>
      </c>
      <c r="L1949" s="64">
        <v>100.0</v>
      </c>
      <c r="M1949" s="60" t="s">
        <v>10507</v>
      </c>
      <c r="N1949" s="64">
        <v>0.0</v>
      </c>
      <c r="O1949" s="64">
        <v>0.0</v>
      </c>
      <c r="P1949" s="60" t="s">
        <v>10633</v>
      </c>
      <c r="Q1949" s="60"/>
      <c r="R1949" s="60"/>
      <c r="S1949" s="60" t="s">
        <v>10507</v>
      </c>
      <c r="T1949" s="60" t="s">
        <v>10508</v>
      </c>
      <c r="U1949" s="60" t="s">
        <v>10508</v>
      </c>
      <c r="V1949" s="60" t="s">
        <v>10508</v>
      </c>
      <c r="W1949" s="64">
        <v>0.0</v>
      </c>
      <c r="X1949" s="60" t="s">
        <v>10509</v>
      </c>
      <c r="Y1949" s="60" t="s">
        <v>10844</v>
      </c>
      <c r="Z1949" s="60"/>
      <c r="AA1949" s="60"/>
      <c r="AB1949" s="60" t="s">
        <v>10512</v>
      </c>
      <c r="AC1949" s="60"/>
      <c r="AD1949" s="60"/>
      <c r="AE1949" s="60" t="s">
        <v>10507</v>
      </c>
      <c r="AF1949" s="60" t="s">
        <v>10507</v>
      </c>
      <c r="AG1949" s="60" t="s">
        <v>10513</v>
      </c>
      <c r="AH1949" s="60"/>
      <c r="AI1949" s="60"/>
      <c r="AJ1949" s="64">
        <v>25.0</v>
      </c>
      <c r="AK1949" s="64">
        <v>15.0</v>
      </c>
      <c r="AL1949" s="64">
        <v>10.0</v>
      </c>
      <c r="AM1949" s="60"/>
      <c r="AN1949" s="60"/>
      <c r="AO1949" s="60"/>
      <c r="AP1949" s="60"/>
      <c r="AQ1949" s="60"/>
      <c r="AR1949" s="60"/>
      <c r="AS1949" s="65" t="s">
        <v>18253</v>
      </c>
      <c r="AT1949" s="60"/>
      <c r="AU1949" s="60" t="s">
        <v>10516</v>
      </c>
      <c r="AV1949" s="60"/>
      <c r="AW1949" s="60"/>
    </row>
    <row r="1950">
      <c r="B1950" s="64">
        <v>995386.0</v>
      </c>
      <c r="C1950" s="64">
        <v>173.0</v>
      </c>
      <c r="D1950" s="66">
        <v>45463.0</v>
      </c>
      <c r="E1950" s="60" t="s">
        <v>18254</v>
      </c>
      <c r="F1950" s="64">
        <v>6177.0</v>
      </c>
      <c r="G1950" s="65" t="s">
        <v>18255</v>
      </c>
      <c r="H1950" s="60"/>
      <c r="I1950" s="60"/>
      <c r="J1950" s="60"/>
      <c r="K1950" s="60" t="s">
        <v>12053</v>
      </c>
      <c r="L1950" s="64">
        <v>500.0</v>
      </c>
      <c r="M1950" s="60" t="s">
        <v>10507</v>
      </c>
      <c r="N1950" s="64">
        <v>0.0</v>
      </c>
      <c r="O1950" s="64">
        <v>0.0</v>
      </c>
      <c r="P1950" s="60" t="s">
        <v>10508</v>
      </c>
      <c r="Q1950" s="60"/>
      <c r="R1950" s="60"/>
      <c r="S1950" s="60" t="s">
        <v>10507</v>
      </c>
      <c r="T1950" s="60" t="s">
        <v>10508</v>
      </c>
      <c r="U1950" s="60" t="s">
        <v>10508</v>
      </c>
      <c r="V1950" s="60" t="s">
        <v>10508</v>
      </c>
      <c r="W1950" s="64">
        <v>1.0</v>
      </c>
      <c r="X1950" s="60" t="s">
        <v>15526</v>
      </c>
      <c r="Y1950" s="60" t="s">
        <v>20</v>
      </c>
      <c r="Z1950" s="60"/>
      <c r="AA1950" s="60"/>
      <c r="AB1950" s="60" t="s">
        <v>10512</v>
      </c>
      <c r="AC1950" s="60"/>
      <c r="AD1950" s="60"/>
      <c r="AE1950" s="60" t="s">
        <v>10507</v>
      </c>
      <c r="AF1950" s="60" t="s">
        <v>10507</v>
      </c>
      <c r="AG1950" s="60" t="s">
        <v>10513</v>
      </c>
      <c r="AH1950" s="60"/>
      <c r="AI1950" s="60"/>
      <c r="AJ1950" s="64">
        <v>20.0</v>
      </c>
      <c r="AK1950" s="64">
        <v>15.0</v>
      </c>
      <c r="AL1950" s="64">
        <v>10.0</v>
      </c>
      <c r="AM1950" s="60"/>
      <c r="AN1950" s="60"/>
      <c r="AO1950" s="60"/>
      <c r="AP1950" s="60"/>
      <c r="AQ1950" s="60"/>
      <c r="AR1950" s="60"/>
      <c r="AS1950" s="65" t="s">
        <v>18256</v>
      </c>
      <c r="AT1950" s="60"/>
      <c r="AU1950" s="60" t="s">
        <v>15529</v>
      </c>
      <c r="AV1950" s="60"/>
      <c r="AW1950" s="60"/>
    </row>
    <row r="1951">
      <c r="B1951" s="64">
        <v>995386.0</v>
      </c>
      <c r="C1951" s="64">
        <v>173.0</v>
      </c>
      <c r="D1951" s="66">
        <v>45463.0</v>
      </c>
      <c r="E1951" s="60" t="s">
        <v>18257</v>
      </c>
      <c r="F1951" s="64">
        <v>6179.0</v>
      </c>
      <c r="G1951" s="65" t="s">
        <v>18258</v>
      </c>
      <c r="H1951" s="60"/>
      <c r="I1951" s="60"/>
      <c r="J1951" s="60"/>
      <c r="K1951" s="60" t="s">
        <v>10527</v>
      </c>
      <c r="L1951" s="64">
        <v>500.0</v>
      </c>
      <c r="M1951" s="60" t="s">
        <v>10507</v>
      </c>
      <c r="N1951" s="64">
        <v>0.0</v>
      </c>
      <c r="O1951" s="64">
        <v>0.0</v>
      </c>
      <c r="P1951" s="60" t="s">
        <v>10508</v>
      </c>
      <c r="Q1951" s="60"/>
      <c r="R1951" s="60"/>
      <c r="S1951" s="60" t="s">
        <v>10507</v>
      </c>
      <c r="T1951" s="60" t="s">
        <v>10508</v>
      </c>
      <c r="U1951" s="60" t="s">
        <v>10508</v>
      </c>
      <c r="V1951" s="60" t="s">
        <v>10508</v>
      </c>
      <c r="W1951" s="64">
        <v>1.0</v>
      </c>
      <c r="X1951" s="60" t="s">
        <v>15526</v>
      </c>
      <c r="Y1951" s="60" t="s">
        <v>20</v>
      </c>
      <c r="Z1951" s="60"/>
      <c r="AA1951" s="60"/>
      <c r="AB1951" s="60" t="s">
        <v>10512</v>
      </c>
      <c r="AC1951" s="60"/>
      <c r="AD1951" s="60"/>
      <c r="AE1951" s="60" t="s">
        <v>10507</v>
      </c>
      <c r="AF1951" s="60" t="s">
        <v>10507</v>
      </c>
      <c r="AG1951" s="60" t="s">
        <v>10513</v>
      </c>
      <c r="AH1951" s="60"/>
      <c r="AI1951" s="60"/>
      <c r="AJ1951" s="64">
        <v>20.0</v>
      </c>
      <c r="AK1951" s="64">
        <v>15.0</v>
      </c>
      <c r="AL1951" s="64">
        <v>10.0</v>
      </c>
      <c r="AM1951" s="60"/>
      <c r="AN1951" s="60"/>
      <c r="AO1951" s="60"/>
      <c r="AP1951" s="60"/>
      <c r="AQ1951" s="60"/>
      <c r="AR1951" s="60"/>
      <c r="AS1951" s="65" t="s">
        <v>18259</v>
      </c>
      <c r="AT1951" s="60"/>
      <c r="AU1951" s="60" t="s">
        <v>15529</v>
      </c>
      <c r="AV1951" s="60"/>
      <c r="AW1951" s="60"/>
    </row>
    <row r="1952">
      <c r="B1952" s="64">
        <v>995386.0</v>
      </c>
      <c r="C1952" s="64">
        <v>173.0</v>
      </c>
      <c r="D1952" s="66">
        <v>45463.0</v>
      </c>
      <c r="E1952" s="60" t="s">
        <v>18260</v>
      </c>
      <c r="F1952" s="64">
        <v>6181.0</v>
      </c>
      <c r="G1952" s="60"/>
      <c r="H1952" s="60"/>
      <c r="I1952" s="60"/>
      <c r="J1952" s="60"/>
      <c r="K1952" s="60" t="s">
        <v>10527</v>
      </c>
      <c r="L1952" s="64">
        <v>500.0</v>
      </c>
      <c r="M1952" s="60" t="s">
        <v>10507</v>
      </c>
      <c r="N1952" s="64">
        <v>0.0</v>
      </c>
      <c r="O1952" s="64">
        <v>0.0</v>
      </c>
      <c r="P1952" s="60" t="s">
        <v>10508</v>
      </c>
      <c r="Q1952" s="60"/>
      <c r="R1952" s="60"/>
      <c r="S1952" s="60" t="s">
        <v>10507</v>
      </c>
      <c r="T1952" s="60" t="s">
        <v>10508</v>
      </c>
      <c r="U1952" s="60" t="s">
        <v>10508</v>
      </c>
      <c r="V1952" s="60" t="s">
        <v>10508</v>
      </c>
      <c r="W1952" s="64">
        <v>1.0</v>
      </c>
      <c r="X1952" s="60" t="s">
        <v>15526</v>
      </c>
      <c r="Y1952" s="60" t="s">
        <v>16663</v>
      </c>
      <c r="Z1952" s="60"/>
      <c r="AA1952" s="60"/>
      <c r="AB1952" s="60" t="s">
        <v>10512</v>
      </c>
      <c r="AC1952" s="60"/>
      <c r="AD1952" s="60"/>
      <c r="AE1952" s="60" t="s">
        <v>10507</v>
      </c>
      <c r="AF1952" s="60" t="s">
        <v>10507</v>
      </c>
      <c r="AG1952" s="60" t="s">
        <v>10513</v>
      </c>
      <c r="AH1952" s="60"/>
      <c r="AI1952" s="60"/>
      <c r="AJ1952" s="64">
        <v>20.0</v>
      </c>
      <c r="AK1952" s="64">
        <v>15.0</v>
      </c>
      <c r="AL1952" s="64">
        <v>10.0</v>
      </c>
      <c r="AM1952" s="60"/>
      <c r="AN1952" s="60"/>
      <c r="AO1952" s="60"/>
      <c r="AP1952" s="60"/>
      <c r="AQ1952" s="60"/>
      <c r="AR1952" s="60"/>
      <c r="AS1952" s="65" t="s">
        <v>18261</v>
      </c>
      <c r="AT1952" s="60"/>
      <c r="AU1952" s="60" t="s">
        <v>15529</v>
      </c>
      <c r="AV1952" s="60"/>
      <c r="AW1952" s="60"/>
    </row>
    <row r="1953">
      <c r="B1953" s="64">
        <v>995386.0</v>
      </c>
      <c r="C1953" s="64">
        <v>173.0</v>
      </c>
      <c r="D1953" s="66">
        <v>45463.0</v>
      </c>
      <c r="E1953" s="60" t="s">
        <v>18262</v>
      </c>
      <c r="F1953" s="64">
        <v>6183.0</v>
      </c>
      <c r="G1953" s="65" t="s">
        <v>18263</v>
      </c>
      <c r="H1953" s="60"/>
      <c r="I1953" s="60"/>
      <c r="J1953" s="60"/>
      <c r="K1953" s="60" t="s">
        <v>10527</v>
      </c>
      <c r="L1953" s="64">
        <v>500.0</v>
      </c>
      <c r="M1953" s="60" t="s">
        <v>10507</v>
      </c>
      <c r="N1953" s="64">
        <v>1.0</v>
      </c>
      <c r="O1953" s="64">
        <v>0.0</v>
      </c>
      <c r="P1953" s="60" t="s">
        <v>10633</v>
      </c>
      <c r="Q1953" s="60"/>
      <c r="R1953" s="60"/>
      <c r="S1953" s="60" t="s">
        <v>10507</v>
      </c>
      <c r="T1953" s="60" t="s">
        <v>10508</v>
      </c>
      <c r="U1953" s="60" t="s">
        <v>10508</v>
      </c>
      <c r="V1953" s="60" t="s">
        <v>10508</v>
      </c>
      <c r="W1953" s="64">
        <v>0.0</v>
      </c>
      <c r="X1953" s="60" t="s">
        <v>15526</v>
      </c>
      <c r="Y1953" s="60" t="s">
        <v>15803</v>
      </c>
      <c r="Z1953" s="60"/>
      <c r="AA1953" s="60"/>
      <c r="AB1953" s="60" t="s">
        <v>10512</v>
      </c>
      <c r="AC1953" s="60"/>
      <c r="AD1953" s="60"/>
      <c r="AE1953" s="60" t="s">
        <v>10507</v>
      </c>
      <c r="AF1953" s="60" t="s">
        <v>10507</v>
      </c>
      <c r="AG1953" s="60" t="s">
        <v>10513</v>
      </c>
      <c r="AH1953" s="60"/>
      <c r="AI1953" s="60"/>
      <c r="AJ1953" s="64">
        <v>20.0</v>
      </c>
      <c r="AK1953" s="64">
        <v>15.0</v>
      </c>
      <c r="AL1953" s="64">
        <v>10.0</v>
      </c>
      <c r="AM1953" s="66">
        <v>45495.0</v>
      </c>
      <c r="AN1953" s="66">
        <v>45495.0</v>
      </c>
      <c r="AO1953" s="60"/>
      <c r="AP1953" s="60"/>
      <c r="AQ1953" s="60"/>
      <c r="AR1953" s="60"/>
      <c r="AS1953" s="65" t="s">
        <v>18264</v>
      </c>
      <c r="AT1953" s="60"/>
      <c r="AU1953" s="60" t="s">
        <v>15529</v>
      </c>
      <c r="AV1953" s="60"/>
      <c r="AW1953" s="60"/>
    </row>
    <row r="1954">
      <c r="B1954" s="64">
        <v>995386.0</v>
      </c>
      <c r="C1954" s="64">
        <v>173.0</v>
      </c>
      <c r="D1954" s="66">
        <v>45463.0</v>
      </c>
      <c r="E1954" s="60" t="s">
        <v>18265</v>
      </c>
      <c r="F1954" s="64">
        <v>6185.0</v>
      </c>
      <c r="G1954" s="65" t="s">
        <v>18266</v>
      </c>
      <c r="H1954" s="60"/>
      <c r="I1954" s="60"/>
      <c r="J1954" s="60"/>
      <c r="K1954" s="60" t="s">
        <v>10521</v>
      </c>
      <c r="L1954" s="64">
        <v>500.0</v>
      </c>
      <c r="M1954" s="60" t="s">
        <v>10507</v>
      </c>
      <c r="N1954" s="64">
        <v>-1.0</v>
      </c>
      <c r="O1954" s="64">
        <v>0.0</v>
      </c>
      <c r="P1954" s="60" t="s">
        <v>10508</v>
      </c>
      <c r="Q1954" s="60"/>
      <c r="R1954" s="60"/>
      <c r="S1954" s="60" t="s">
        <v>10507</v>
      </c>
      <c r="T1954" s="60" t="s">
        <v>10508</v>
      </c>
      <c r="U1954" s="60" t="s">
        <v>10508</v>
      </c>
      <c r="V1954" s="60" t="s">
        <v>10508</v>
      </c>
      <c r="W1954" s="64">
        <v>1.0</v>
      </c>
      <c r="X1954" s="60" t="s">
        <v>15526</v>
      </c>
      <c r="Y1954" s="60" t="s">
        <v>20</v>
      </c>
      <c r="Z1954" s="60"/>
      <c r="AA1954" s="60"/>
      <c r="AB1954" s="60" t="s">
        <v>10512</v>
      </c>
      <c r="AC1954" s="60"/>
      <c r="AD1954" s="60"/>
      <c r="AE1954" s="60" t="s">
        <v>10507</v>
      </c>
      <c r="AF1954" s="60" t="s">
        <v>10507</v>
      </c>
      <c r="AG1954" s="60" t="s">
        <v>10513</v>
      </c>
      <c r="AH1954" s="60"/>
      <c r="AI1954" s="60"/>
      <c r="AJ1954" s="64">
        <v>20.0</v>
      </c>
      <c r="AK1954" s="64">
        <v>15.0</v>
      </c>
      <c r="AL1954" s="64">
        <v>10.0</v>
      </c>
      <c r="AM1954" s="60"/>
      <c r="AN1954" s="60"/>
      <c r="AO1954" s="60"/>
      <c r="AP1954" s="60"/>
      <c r="AQ1954" s="60"/>
      <c r="AR1954" s="60"/>
      <c r="AS1954" s="65" t="s">
        <v>18267</v>
      </c>
      <c r="AT1954" s="60"/>
      <c r="AU1954" s="60" t="s">
        <v>15529</v>
      </c>
      <c r="AV1954" s="60"/>
      <c r="AW1954" s="60"/>
    </row>
    <row r="1955">
      <c r="B1955" s="64">
        <v>995386.0</v>
      </c>
      <c r="C1955" s="64">
        <v>175.0</v>
      </c>
      <c r="D1955" s="66">
        <v>45463.0</v>
      </c>
      <c r="E1955" s="60" t="s">
        <v>18268</v>
      </c>
      <c r="F1955" s="64">
        <v>6187.0</v>
      </c>
      <c r="G1955" s="65" t="s">
        <v>18269</v>
      </c>
      <c r="H1955" s="60"/>
      <c r="I1955" s="60"/>
      <c r="J1955" s="60"/>
      <c r="K1955" s="60" t="s">
        <v>10523</v>
      </c>
      <c r="L1955" s="64">
        <v>100.0</v>
      </c>
      <c r="M1955" s="60" t="s">
        <v>10507</v>
      </c>
      <c r="N1955" s="64">
        <v>-1.0</v>
      </c>
      <c r="O1955" s="64">
        <v>0.0</v>
      </c>
      <c r="P1955" s="60" t="s">
        <v>10508</v>
      </c>
      <c r="Q1955" s="60"/>
      <c r="R1955" s="60"/>
      <c r="S1955" s="60" t="s">
        <v>10507</v>
      </c>
      <c r="T1955" s="60" t="s">
        <v>10508</v>
      </c>
      <c r="U1955" s="60" t="s">
        <v>10508</v>
      </c>
      <c r="V1955" s="60" t="s">
        <v>10508</v>
      </c>
      <c r="W1955" s="64">
        <v>1.0</v>
      </c>
      <c r="X1955" s="60" t="s">
        <v>15669</v>
      </c>
      <c r="Y1955" s="60" t="s">
        <v>17714</v>
      </c>
      <c r="Z1955" s="60"/>
      <c r="AA1955" s="60"/>
      <c r="AB1955" s="60" t="s">
        <v>10512</v>
      </c>
      <c r="AC1955" s="60"/>
      <c r="AD1955" s="60"/>
      <c r="AE1955" s="60" t="s">
        <v>10507</v>
      </c>
      <c r="AF1955" s="60" t="s">
        <v>10507</v>
      </c>
      <c r="AG1955" s="60" t="s">
        <v>10513</v>
      </c>
      <c r="AH1955" s="60"/>
      <c r="AI1955" s="60"/>
      <c r="AJ1955" s="64">
        <v>30.0</v>
      </c>
      <c r="AK1955" s="64">
        <v>20.0</v>
      </c>
      <c r="AL1955" s="64">
        <v>10.0</v>
      </c>
      <c r="AM1955" s="60"/>
      <c r="AN1955" s="66">
        <v>45477.0</v>
      </c>
      <c r="AO1955" s="60"/>
      <c r="AP1955" s="60"/>
      <c r="AQ1955" s="60"/>
      <c r="AR1955" s="60"/>
      <c r="AS1955" s="65" t="s">
        <v>18270</v>
      </c>
      <c r="AT1955" s="60"/>
      <c r="AU1955" s="60" t="s">
        <v>15671</v>
      </c>
      <c r="AV1955" s="60"/>
      <c r="AW1955" s="60"/>
    </row>
    <row r="1956">
      <c r="B1956" s="64">
        <v>995386.0</v>
      </c>
      <c r="C1956" s="64">
        <v>175.0</v>
      </c>
      <c r="D1956" s="66">
        <v>45463.0</v>
      </c>
      <c r="E1956" s="60" t="s">
        <v>18271</v>
      </c>
      <c r="F1956" s="64">
        <v>6189.0</v>
      </c>
      <c r="G1956" s="65" t="s">
        <v>18272</v>
      </c>
      <c r="H1956" s="60"/>
      <c r="I1956" s="60"/>
      <c r="J1956" s="60"/>
      <c r="K1956" s="60" t="s">
        <v>10523</v>
      </c>
      <c r="L1956" s="64">
        <v>100.0</v>
      </c>
      <c r="M1956" s="60" t="s">
        <v>10507</v>
      </c>
      <c r="N1956" s="64">
        <v>1.0</v>
      </c>
      <c r="O1956" s="64">
        <v>0.0</v>
      </c>
      <c r="P1956" s="60" t="s">
        <v>10633</v>
      </c>
      <c r="Q1956" s="60"/>
      <c r="R1956" s="60"/>
      <c r="S1956" s="60" t="s">
        <v>10507</v>
      </c>
      <c r="T1956" s="60" t="s">
        <v>10508</v>
      </c>
      <c r="U1956" s="60" t="s">
        <v>10508</v>
      </c>
      <c r="V1956" s="60" t="s">
        <v>10508</v>
      </c>
      <c r="W1956" s="64">
        <v>0.0</v>
      </c>
      <c r="X1956" s="60" t="s">
        <v>15669</v>
      </c>
      <c r="Y1956" s="60" t="s">
        <v>16663</v>
      </c>
      <c r="Z1956" s="60"/>
      <c r="AA1956" s="60"/>
      <c r="AB1956" s="60" t="s">
        <v>10512</v>
      </c>
      <c r="AC1956" s="60"/>
      <c r="AD1956" s="60"/>
      <c r="AE1956" s="60" t="s">
        <v>10507</v>
      </c>
      <c r="AF1956" s="60" t="s">
        <v>10507</v>
      </c>
      <c r="AG1956" s="60" t="s">
        <v>10513</v>
      </c>
      <c r="AH1956" s="60"/>
      <c r="AI1956" s="60"/>
      <c r="AJ1956" s="64">
        <v>30.0</v>
      </c>
      <c r="AK1956" s="64">
        <v>20.0</v>
      </c>
      <c r="AL1956" s="64">
        <v>10.0</v>
      </c>
      <c r="AM1956" s="66">
        <v>45489.0</v>
      </c>
      <c r="AN1956" s="60"/>
      <c r="AO1956" s="60"/>
      <c r="AP1956" s="60"/>
      <c r="AQ1956" s="60"/>
      <c r="AR1956" s="60"/>
      <c r="AS1956" s="65" t="s">
        <v>18273</v>
      </c>
      <c r="AT1956" s="60"/>
      <c r="AU1956" s="60" t="s">
        <v>15671</v>
      </c>
      <c r="AV1956" s="60"/>
      <c r="AW1956" s="60"/>
    </row>
    <row r="1957">
      <c r="B1957" s="64">
        <v>995386.0</v>
      </c>
      <c r="C1957" s="64">
        <v>175.0</v>
      </c>
      <c r="D1957" s="66">
        <v>45463.0</v>
      </c>
      <c r="E1957" s="60" t="s">
        <v>18274</v>
      </c>
      <c r="F1957" s="64">
        <v>6191.0</v>
      </c>
      <c r="G1957" s="65" t="s">
        <v>18275</v>
      </c>
      <c r="H1957" s="60"/>
      <c r="I1957" s="60"/>
      <c r="J1957" s="60"/>
      <c r="K1957" s="60" t="s">
        <v>11205</v>
      </c>
      <c r="L1957" s="64">
        <v>100.0</v>
      </c>
      <c r="M1957" s="60" t="s">
        <v>10507</v>
      </c>
      <c r="N1957" s="64">
        <v>1.0</v>
      </c>
      <c r="O1957" s="64">
        <v>0.0</v>
      </c>
      <c r="P1957" s="60" t="s">
        <v>10633</v>
      </c>
      <c r="Q1957" s="60"/>
      <c r="R1957" s="60"/>
      <c r="S1957" s="60" t="s">
        <v>10507</v>
      </c>
      <c r="T1957" s="60" t="s">
        <v>10508</v>
      </c>
      <c r="U1957" s="60" t="s">
        <v>10508</v>
      </c>
      <c r="V1957" s="60" t="s">
        <v>10508</v>
      </c>
      <c r="W1957" s="64">
        <v>0.0</v>
      </c>
      <c r="X1957" s="60" t="s">
        <v>15669</v>
      </c>
      <c r="Y1957" s="60" t="s">
        <v>15579</v>
      </c>
      <c r="Z1957" s="60"/>
      <c r="AA1957" s="60"/>
      <c r="AB1957" s="60" t="s">
        <v>10512</v>
      </c>
      <c r="AC1957" s="60"/>
      <c r="AD1957" s="60"/>
      <c r="AE1957" s="60" t="s">
        <v>10507</v>
      </c>
      <c r="AF1957" s="60" t="s">
        <v>10507</v>
      </c>
      <c r="AG1957" s="60" t="s">
        <v>10513</v>
      </c>
      <c r="AH1957" s="60"/>
      <c r="AI1957" s="60"/>
      <c r="AJ1957" s="64">
        <v>30.0</v>
      </c>
      <c r="AK1957" s="64">
        <v>20.0</v>
      </c>
      <c r="AL1957" s="64">
        <v>10.0</v>
      </c>
      <c r="AM1957" s="66">
        <v>45495.0</v>
      </c>
      <c r="AN1957" s="60"/>
      <c r="AO1957" s="60"/>
      <c r="AP1957" s="60"/>
      <c r="AQ1957" s="60"/>
      <c r="AR1957" s="60"/>
      <c r="AS1957" s="65" t="s">
        <v>18276</v>
      </c>
      <c r="AT1957" s="60"/>
      <c r="AU1957" s="60" t="s">
        <v>15671</v>
      </c>
      <c r="AV1957" s="60"/>
      <c r="AW1957" s="60"/>
    </row>
    <row r="1958">
      <c r="B1958" s="64">
        <v>995386.0</v>
      </c>
      <c r="C1958" s="64">
        <v>175.0</v>
      </c>
      <c r="D1958" s="66">
        <v>45463.0</v>
      </c>
      <c r="E1958" s="60" t="s">
        <v>18277</v>
      </c>
      <c r="F1958" s="64">
        <v>6193.0</v>
      </c>
      <c r="G1958" s="65" t="s">
        <v>18278</v>
      </c>
      <c r="H1958" s="60"/>
      <c r="I1958" s="60"/>
      <c r="J1958" s="60"/>
      <c r="K1958" s="60" t="s">
        <v>10547</v>
      </c>
      <c r="L1958" s="64">
        <v>100.0</v>
      </c>
      <c r="M1958" s="60" t="s">
        <v>10507</v>
      </c>
      <c r="N1958" s="64">
        <v>0.0</v>
      </c>
      <c r="O1958" s="64">
        <v>0.0</v>
      </c>
      <c r="P1958" s="60" t="s">
        <v>10633</v>
      </c>
      <c r="Q1958" s="60"/>
      <c r="R1958" s="60"/>
      <c r="S1958" s="60" t="s">
        <v>10507</v>
      </c>
      <c r="T1958" s="60" t="s">
        <v>10508</v>
      </c>
      <c r="U1958" s="60" t="s">
        <v>10508</v>
      </c>
      <c r="V1958" s="60" t="s">
        <v>10508</v>
      </c>
      <c r="W1958" s="64">
        <v>0.0</v>
      </c>
      <c r="X1958" s="60" t="s">
        <v>15669</v>
      </c>
      <c r="Y1958" s="60" t="s">
        <v>16663</v>
      </c>
      <c r="Z1958" s="60"/>
      <c r="AA1958" s="60"/>
      <c r="AB1958" s="60" t="s">
        <v>10512</v>
      </c>
      <c r="AC1958" s="60"/>
      <c r="AD1958" s="60"/>
      <c r="AE1958" s="60" t="s">
        <v>10507</v>
      </c>
      <c r="AF1958" s="60" t="s">
        <v>10507</v>
      </c>
      <c r="AG1958" s="60" t="s">
        <v>10513</v>
      </c>
      <c r="AH1958" s="60"/>
      <c r="AI1958" s="60"/>
      <c r="AJ1958" s="64">
        <v>30.0</v>
      </c>
      <c r="AK1958" s="64">
        <v>20.0</v>
      </c>
      <c r="AL1958" s="64">
        <v>10.0</v>
      </c>
      <c r="AM1958" s="60"/>
      <c r="AN1958" s="60"/>
      <c r="AO1958" s="60"/>
      <c r="AP1958" s="60"/>
      <c r="AQ1958" s="60"/>
      <c r="AR1958" s="60"/>
      <c r="AS1958" s="65" t="s">
        <v>18279</v>
      </c>
      <c r="AT1958" s="60"/>
      <c r="AU1958" s="60" t="s">
        <v>15671</v>
      </c>
      <c r="AV1958" s="60"/>
      <c r="AW1958" s="60"/>
    </row>
    <row r="1959">
      <c r="B1959" s="64">
        <v>995386.0</v>
      </c>
      <c r="C1959" s="64">
        <v>173.0</v>
      </c>
      <c r="D1959" s="66">
        <v>45465.0</v>
      </c>
      <c r="E1959" s="60" t="s">
        <v>18280</v>
      </c>
      <c r="F1959" s="64">
        <v>6195.0</v>
      </c>
      <c r="G1959" s="60"/>
      <c r="H1959" s="60"/>
      <c r="I1959" s="60"/>
      <c r="J1959" s="60"/>
      <c r="K1959" s="60" t="s">
        <v>16277</v>
      </c>
      <c r="L1959" s="64">
        <v>500.0</v>
      </c>
      <c r="M1959" s="60" t="s">
        <v>10507</v>
      </c>
      <c r="N1959" s="64">
        <v>-1.0</v>
      </c>
      <c r="O1959" s="64">
        <v>0.0</v>
      </c>
      <c r="P1959" s="60" t="s">
        <v>10508</v>
      </c>
      <c r="Q1959" s="60"/>
      <c r="R1959" s="60"/>
      <c r="S1959" s="60" t="s">
        <v>10507</v>
      </c>
      <c r="T1959" s="60" t="s">
        <v>10508</v>
      </c>
      <c r="U1959" s="60" t="s">
        <v>10508</v>
      </c>
      <c r="V1959" s="60" t="s">
        <v>10508</v>
      </c>
      <c r="W1959" s="64">
        <v>1.0</v>
      </c>
      <c r="X1959" s="60" t="s">
        <v>15526</v>
      </c>
      <c r="Y1959" s="60" t="s">
        <v>15579</v>
      </c>
      <c r="Z1959" s="60"/>
      <c r="AA1959" s="60"/>
      <c r="AB1959" s="60" t="s">
        <v>10512</v>
      </c>
      <c r="AC1959" s="60"/>
      <c r="AD1959" s="60"/>
      <c r="AE1959" s="60" t="s">
        <v>10507</v>
      </c>
      <c r="AF1959" s="60" t="s">
        <v>10507</v>
      </c>
      <c r="AG1959" s="60" t="s">
        <v>10513</v>
      </c>
      <c r="AH1959" s="60"/>
      <c r="AI1959" s="60"/>
      <c r="AJ1959" s="64">
        <v>20.0</v>
      </c>
      <c r="AK1959" s="64">
        <v>15.0</v>
      </c>
      <c r="AL1959" s="64">
        <v>10.0</v>
      </c>
      <c r="AM1959" s="60"/>
      <c r="AN1959" s="66">
        <v>45467.0</v>
      </c>
      <c r="AO1959" s="60"/>
      <c r="AP1959" s="60"/>
      <c r="AQ1959" s="60"/>
      <c r="AR1959" s="60"/>
      <c r="AS1959" s="65" t="s">
        <v>18281</v>
      </c>
      <c r="AT1959" s="60"/>
      <c r="AU1959" s="60" t="s">
        <v>15529</v>
      </c>
      <c r="AV1959" s="60"/>
      <c r="AW1959" s="60"/>
    </row>
    <row r="1960">
      <c r="B1960" s="64">
        <v>995386.0</v>
      </c>
      <c r="C1960" s="64">
        <v>173.0</v>
      </c>
      <c r="D1960" s="66">
        <v>45465.0</v>
      </c>
      <c r="E1960" s="60" t="s">
        <v>18282</v>
      </c>
      <c r="F1960" s="64">
        <v>6197.0</v>
      </c>
      <c r="G1960" s="60"/>
      <c r="H1960" s="60"/>
      <c r="I1960" s="60"/>
      <c r="J1960" s="60"/>
      <c r="K1960" s="60" t="s">
        <v>10689</v>
      </c>
      <c r="L1960" s="64">
        <v>500.0</v>
      </c>
      <c r="M1960" s="60" t="s">
        <v>10507</v>
      </c>
      <c r="N1960" s="64">
        <v>-1.0</v>
      </c>
      <c r="O1960" s="64">
        <v>0.0</v>
      </c>
      <c r="P1960" s="60" t="s">
        <v>10508</v>
      </c>
      <c r="Q1960" s="60"/>
      <c r="R1960" s="60"/>
      <c r="S1960" s="60" t="s">
        <v>10507</v>
      </c>
      <c r="T1960" s="60" t="s">
        <v>10508</v>
      </c>
      <c r="U1960" s="60" t="s">
        <v>10508</v>
      </c>
      <c r="V1960" s="60" t="s">
        <v>10508</v>
      </c>
      <c r="W1960" s="64">
        <v>1.0</v>
      </c>
      <c r="X1960" s="60" t="s">
        <v>15526</v>
      </c>
      <c r="Y1960" s="60" t="s">
        <v>16509</v>
      </c>
      <c r="Z1960" s="60"/>
      <c r="AA1960" s="60"/>
      <c r="AB1960" s="60" t="s">
        <v>10512</v>
      </c>
      <c r="AC1960" s="60"/>
      <c r="AD1960" s="60"/>
      <c r="AE1960" s="60" t="s">
        <v>10507</v>
      </c>
      <c r="AF1960" s="60" t="s">
        <v>10507</v>
      </c>
      <c r="AG1960" s="60" t="s">
        <v>10513</v>
      </c>
      <c r="AH1960" s="60"/>
      <c r="AI1960" s="60"/>
      <c r="AJ1960" s="64">
        <v>20.0</v>
      </c>
      <c r="AK1960" s="64">
        <v>15.0</v>
      </c>
      <c r="AL1960" s="64">
        <v>10.0</v>
      </c>
      <c r="AM1960" s="60"/>
      <c r="AN1960" s="60"/>
      <c r="AO1960" s="60"/>
      <c r="AP1960" s="60"/>
      <c r="AQ1960" s="60"/>
      <c r="AR1960" s="60"/>
      <c r="AS1960" s="65" t="s">
        <v>18283</v>
      </c>
      <c r="AT1960" s="60"/>
      <c r="AU1960" s="60" t="s">
        <v>15529</v>
      </c>
      <c r="AV1960" s="60"/>
      <c r="AW1960" s="60"/>
    </row>
    <row r="1961">
      <c r="B1961" s="64">
        <v>995386.0</v>
      </c>
      <c r="C1961" s="64">
        <v>141.0</v>
      </c>
      <c r="D1961" s="66">
        <v>45465.0</v>
      </c>
      <c r="E1961" s="60" t="s">
        <v>18284</v>
      </c>
      <c r="F1961" s="64">
        <v>6199.0</v>
      </c>
      <c r="G1961" s="60"/>
      <c r="H1961" s="60"/>
      <c r="I1961" s="60"/>
      <c r="J1961" s="60"/>
      <c r="K1961" s="60" t="s">
        <v>11732</v>
      </c>
      <c r="L1961" s="64">
        <v>50.0</v>
      </c>
      <c r="M1961" s="60" t="s">
        <v>10507</v>
      </c>
      <c r="N1961" s="64">
        <v>-1.0</v>
      </c>
      <c r="O1961" s="64">
        <v>0.0</v>
      </c>
      <c r="P1961" s="60" t="s">
        <v>10508</v>
      </c>
      <c r="Q1961" s="60"/>
      <c r="R1961" s="60"/>
      <c r="S1961" s="60" t="s">
        <v>10507</v>
      </c>
      <c r="T1961" s="60" t="s">
        <v>10508</v>
      </c>
      <c r="U1961" s="60" t="s">
        <v>10508</v>
      </c>
      <c r="V1961" s="60" t="s">
        <v>10508</v>
      </c>
      <c r="W1961" s="64">
        <v>1.0</v>
      </c>
      <c r="X1961" s="60" t="s">
        <v>10509</v>
      </c>
      <c r="Y1961" s="60" t="s">
        <v>18285</v>
      </c>
      <c r="Z1961" s="60"/>
      <c r="AA1961" s="60"/>
      <c r="AB1961" s="60" t="s">
        <v>10512</v>
      </c>
      <c r="AC1961" s="60"/>
      <c r="AD1961" s="60"/>
      <c r="AE1961" s="60" t="s">
        <v>10507</v>
      </c>
      <c r="AF1961" s="60" t="s">
        <v>10507</v>
      </c>
      <c r="AG1961" s="60" t="s">
        <v>10513</v>
      </c>
      <c r="AH1961" s="60"/>
      <c r="AI1961" s="60"/>
      <c r="AJ1961" s="64">
        <v>10.0</v>
      </c>
      <c r="AK1961" s="64">
        <v>10.0</v>
      </c>
      <c r="AL1961" s="64">
        <v>10.0</v>
      </c>
      <c r="AM1961" s="60"/>
      <c r="AN1961" s="60"/>
      <c r="AO1961" s="60"/>
      <c r="AP1961" s="60"/>
      <c r="AQ1961" s="60"/>
      <c r="AR1961" s="60"/>
      <c r="AS1961" s="65" t="s">
        <v>18286</v>
      </c>
      <c r="AT1961" s="60"/>
      <c r="AU1961" s="60" t="s">
        <v>11698</v>
      </c>
      <c r="AV1961" s="60"/>
      <c r="AW1961" s="60"/>
    </row>
    <row r="1962">
      <c r="B1962" s="64">
        <v>995386.0</v>
      </c>
      <c r="C1962" s="64">
        <v>141.0</v>
      </c>
      <c r="D1962" s="66">
        <v>45465.0</v>
      </c>
      <c r="E1962" s="60" t="s">
        <v>18287</v>
      </c>
      <c r="F1962" s="64">
        <v>6201.0</v>
      </c>
      <c r="G1962" s="60"/>
      <c r="H1962" s="60"/>
      <c r="I1962" s="60"/>
      <c r="J1962" s="60"/>
      <c r="K1962" s="60" t="s">
        <v>17121</v>
      </c>
      <c r="L1962" s="64">
        <v>500.0</v>
      </c>
      <c r="M1962" s="60" t="s">
        <v>10507</v>
      </c>
      <c r="N1962" s="64">
        <v>-1.0</v>
      </c>
      <c r="O1962" s="64">
        <v>0.0</v>
      </c>
      <c r="P1962" s="60" t="s">
        <v>10508</v>
      </c>
      <c r="Q1962" s="60"/>
      <c r="R1962" s="60"/>
      <c r="S1962" s="60" t="s">
        <v>10507</v>
      </c>
      <c r="T1962" s="60" t="s">
        <v>10508</v>
      </c>
      <c r="U1962" s="60" t="s">
        <v>10508</v>
      </c>
      <c r="V1962" s="60" t="s">
        <v>10508</v>
      </c>
      <c r="W1962" s="64">
        <v>1.0</v>
      </c>
      <c r="X1962" s="60" t="s">
        <v>10509</v>
      </c>
      <c r="Y1962" s="60" t="s">
        <v>17992</v>
      </c>
      <c r="Z1962" s="60"/>
      <c r="AA1962" s="60"/>
      <c r="AB1962" s="60" t="s">
        <v>10512</v>
      </c>
      <c r="AC1962" s="60"/>
      <c r="AD1962" s="60"/>
      <c r="AE1962" s="60" t="s">
        <v>10507</v>
      </c>
      <c r="AF1962" s="60" t="s">
        <v>10507</v>
      </c>
      <c r="AG1962" s="60" t="s">
        <v>10513</v>
      </c>
      <c r="AH1962" s="60"/>
      <c r="AI1962" s="60"/>
      <c r="AJ1962" s="64">
        <v>20.0</v>
      </c>
      <c r="AK1962" s="64">
        <v>15.0</v>
      </c>
      <c r="AL1962" s="64">
        <v>10.0</v>
      </c>
      <c r="AM1962" s="60"/>
      <c r="AN1962" s="60"/>
      <c r="AO1962" s="60"/>
      <c r="AP1962" s="60"/>
      <c r="AQ1962" s="60"/>
      <c r="AR1962" s="60"/>
      <c r="AS1962" s="65" t="s">
        <v>18288</v>
      </c>
      <c r="AT1962" s="60"/>
      <c r="AU1962" s="60" t="s">
        <v>11698</v>
      </c>
      <c r="AV1962" s="60"/>
      <c r="AW1962" s="60"/>
    </row>
    <row r="1963">
      <c r="B1963" s="64">
        <v>995386.0</v>
      </c>
      <c r="C1963" s="64">
        <v>141.0</v>
      </c>
      <c r="D1963" s="66">
        <v>45465.0</v>
      </c>
      <c r="E1963" s="60" t="s">
        <v>18289</v>
      </c>
      <c r="F1963" s="64">
        <v>6203.0</v>
      </c>
      <c r="G1963" s="60"/>
      <c r="H1963" s="60"/>
      <c r="I1963" s="60"/>
      <c r="J1963" s="60"/>
      <c r="K1963" s="60" t="s">
        <v>16841</v>
      </c>
      <c r="L1963" s="64">
        <v>500.0</v>
      </c>
      <c r="M1963" s="60" t="s">
        <v>10507</v>
      </c>
      <c r="N1963" s="64">
        <v>-1.0</v>
      </c>
      <c r="O1963" s="64">
        <v>0.0</v>
      </c>
      <c r="P1963" s="60" t="s">
        <v>10508</v>
      </c>
      <c r="Q1963" s="60"/>
      <c r="R1963" s="60"/>
      <c r="S1963" s="60" t="s">
        <v>10507</v>
      </c>
      <c r="T1963" s="60" t="s">
        <v>10508</v>
      </c>
      <c r="U1963" s="60" t="s">
        <v>10508</v>
      </c>
      <c r="V1963" s="60" t="s">
        <v>10508</v>
      </c>
      <c r="W1963" s="64">
        <v>1.0</v>
      </c>
      <c r="X1963" s="60" t="s">
        <v>17129</v>
      </c>
      <c r="Y1963" s="60" t="s">
        <v>17130</v>
      </c>
      <c r="Z1963" s="60"/>
      <c r="AA1963" s="60"/>
      <c r="AB1963" s="60" t="s">
        <v>10512</v>
      </c>
      <c r="AC1963" s="60"/>
      <c r="AD1963" s="60"/>
      <c r="AE1963" s="60" t="s">
        <v>10507</v>
      </c>
      <c r="AF1963" s="60" t="s">
        <v>10507</v>
      </c>
      <c r="AG1963" s="60" t="s">
        <v>10513</v>
      </c>
      <c r="AH1963" s="60"/>
      <c r="AI1963" s="60"/>
      <c r="AJ1963" s="64">
        <v>20.0</v>
      </c>
      <c r="AK1963" s="64">
        <v>15.0</v>
      </c>
      <c r="AL1963" s="64">
        <v>10.0</v>
      </c>
      <c r="AM1963" s="60"/>
      <c r="AN1963" s="60"/>
      <c r="AO1963" s="60"/>
      <c r="AP1963" s="60"/>
      <c r="AQ1963" s="60"/>
      <c r="AR1963" s="60"/>
      <c r="AS1963" s="65" t="s">
        <v>18290</v>
      </c>
      <c r="AT1963" s="60"/>
      <c r="AU1963" s="60" t="s">
        <v>11698</v>
      </c>
      <c r="AV1963" s="60"/>
      <c r="AW1963" s="60"/>
    </row>
    <row r="1964">
      <c r="B1964" s="64">
        <v>995386.0</v>
      </c>
      <c r="C1964" s="64">
        <v>141.0</v>
      </c>
      <c r="D1964" s="66">
        <v>45465.0</v>
      </c>
      <c r="E1964" s="60" t="s">
        <v>18291</v>
      </c>
      <c r="F1964" s="64">
        <v>6205.0</v>
      </c>
      <c r="G1964" s="60"/>
      <c r="H1964" s="60"/>
      <c r="I1964" s="60"/>
      <c r="J1964" s="60"/>
      <c r="K1964" s="60" t="s">
        <v>18186</v>
      </c>
      <c r="L1964" s="64">
        <v>500.0</v>
      </c>
      <c r="M1964" s="60" t="s">
        <v>10507</v>
      </c>
      <c r="N1964" s="64">
        <v>0.0</v>
      </c>
      <c r="O1964" s="64">
        <v>0.0</v>
      </c>
      <c r="P1964" s="60" t="s">
        <v>10633</v>
      </c>
      <c r="Q1964" s="60"/>
      <c r="R1964" s="60"/>
      <c r="S1964" s="60" t="s">
        <v>10507</v>
      </c>
      <c r="T1964" s="60" t="s">
        <v>10508</v>
      </c>
      <c r="U1964" s="60" t="s">
        <v>10508</v>
      </c>
      <c r="V1964" s="60" t="s">
        <v>10508</v>
      </c>
      <c r="W1964" s="64">
        <v>0.0</v>
      </c>
      <c r="X1964" s="60" t="s">
        <v>10509</v>
      </c>
      <c r="Y1964" s="60" t="s">
        <v>17992</v>
      </c>
      <c r="Z1964" s="60"/>
      <c r="AA1964" s="60"/>
      <c r="AB1964" s="60" t="s">
        <v>10512</v>
      </c>
      <c r="AC1964" s="60"/>
      <c r="AD1964" s="60"/>
      <c r="AE1964" s="60" t="s">
        <v>10507</v>
      </c>
      <c r="AF1964" s="60" t="s">
        <v>10507</v>
      </c>
      <c r="AG1964" s="60" t="s">
        <v>10513</v>
      </c>
      <c r="AH1964" s="60"/>
      <c r="AI1964" s="60"/>
      <c r="AJ1964" s="64">
        <v>20.0</v>
      </c>
      <c r="AK1964" s="64">
        <v>15.0</v>
      </c>
      <c r="AL1964" s="64">
        <v>10.0</v>
      </c>
      <c r="AM1964" s="60"/>
      <c r="AN1964" s="60"/>
      <c r="AO1964" s="60"/>
      <c r="AP1964" s="60"/>
      <c r="AQ1964" s="60"/>
      <c r="AR1964" s="60"/>
      <c r="AS1964" s="65" t="s">
        <v>18292</v>
      </c>
      <c r="AT1964" s="60"/>
      <c r="AU1964" s="60" t="s">
        <v>11698</v>
      </c>
      <c r="AV1964" s="60"/>
      <c r="AW1964" s="60"/>
    </row>
    <row r="1965">
      <c r="B1965" s="64">
        <v>995386.0</v>
      </c>
      <c r="C1965" s="64">
        <v>175.0</v>
      </c>
      <c r="D1965" s="66">
        <v>45465.0</v>
      </c>
      <c r="E1965" s="60" t="s">
        <v>18293</v>
      </c>
      <c r="F1965" s="64">
        <v>6207.0</v>
      </c>
      <c r="G1965" s="60"/>
      <c r="H1965" s="60"/>
      <c r="I1965" s="60"/>
      <c r="J1965" s="60"/>
      <c r="K1965" s="60" t="s">
        <v>17126</v>
      </c>
      <c r="L1965" s="64">
        <v>500.0</v>
      </c>
      <c r="M1965" s="60" t="s">
        <v>10507</v>
      </c>
      <c r="N1965" s="64">
        <v>-1.0</v>
      </c>
      <c r="O1965" s="64">
        <v>0.0</v>
      </c>
      <c r="P1965" s="60" t="s">
        <v>10508</v>
      </c>
      <c r="Q1965" s="60"/>
      <c r="R1965" s="60"/>
      <c r="S1965" s="60" t="s">
        <v>10507</v>
      </c>
      <c r="T1965" s="60" t="s">
        <v>10508</v>
      </c>
      <c r="U1965" s="60" t="s">
        <v>10508</v>
      </c>
      <c r="V1965" s="60" t="s">
        <v>10508</v>
      </c>
      <c r="W1965" s="64">
        <v>1.0</v>
      </c>
      <c r="X1965" s="60" t="s">
        <v>15633</v>
      </c>
      <c r="Y1965" s="60" t="s">
        <v>17373</v>
      </c>
      <c r="Z1965" s="60"/>
      <c r="AA1965" s="60"/>
      <c r="AB1965" s="60" t="s">
        <v>10512</v>
      </c>
      <c r="AC1965" s="60"/>
      <c r="AD1965" s="60"/>
      <c r="AE1965" s="60" t="s">
        <v>10507</v>
      </c>
      <c r="AF1965" s="60" t="s">
        <v>10507</v>
      </c>
      <c r="AG1965" s="60" t="s">
        <v>10513</v>
      </c>
      <c r="AH1965" s="60"/>
      <c r="AI1965" s="60"/>
      <c r="AJ1965" s="64">
        <v>20.0</v>
      </c>
      <c r="AK1965" s="64">
        <v>15.0</v>
      </c>
      <c r="AL1965" s="64">
        <v>10.0</v>
      </c>
      <c r="AM1965" s="60"/>
      <c r="AN1965" s="60"/>
      <c r="AO1965" s="60"/>
      <c r="AP1965" s="60"/>
      <c r="AQ1965" s="60"/>
      <c r="AR1965" s="60"/>
      <c r="AS1965" s="65" t="s">
        <v>18294</v>
      </c>
      <c r="AT1965" s="60"/>
      <c r="AU1965" s="60" t="s">
        <v>15671</v>
      </c>
      <c r="AV1965" s="60"/>
      <c r="AW1965" s="60"/>
    </row>
    <row r="1966">
      <c r="B1966" s="64">
        <v>995386.0</v>
      </c>
      <c r="C1966" s="64">
        <v>161.0</v>
      </c>
      <c r="D1966" s="66">
        <v>45468.0</v>
      </c>
      <c r="E1966" s="60" t="s">
        <v>18295</v>
      </c>
      <c r="F1966" s="64">
        <v>6209.0</v>
      </c>
      <c r="G1966" s="60"/>
      <c r="H1966" s="60"/>
      <c r="I1966" s="60"/>
      <c r="J1966" s="60"/>
      <c r="K1966" s="60" t="s">
        <v>11703</v>
      </c>
      <c r="L1966" s="64">
        <v>500.0</v>
      </c>
      <c r="M1966" s="60" t="s">
        <v>10507</v>
      </c>
      <c r="N1966" s="64">
        <v>-1.0</v>
      </c>
      <c r="O1966" s="64">
        <v>0.0</v>
      </c>
      <c r="P1966" s="60" t="s">
        <v>10508</v>
      </c>
      <c r="Q1966" s="60"/>
      <c r="R1966" s="60"/>
      <c r="S1966" s="60" t="s">
        <v>10507</v>
      </c>
      <c r="T1966" s="60" t="s">
        <v>10508</v>
      </c>
      <c r="U1966" s="60" t="s">
        <v>10508</v>
      </c>
      <c r="V1966" s="60" t="s">
        <v>10508</v>
      </c>
      <c r="W1966" s="64">
        <v>1.0</v>
      </c>
      <c r="X1966" s="60" t="s">
        <v>10509</v>
      </c>
      <c r="Y1966" s="60" t="s">
        <v>10641</v>
      </c>
      <c r="Z1966" s="60"/>
      <c r="AA1966" s="60"/>
      <c r="AB1966" s="60"/>
      <c r="AC1966" s="60"/>
      <c r="AD1966" s="60"/>
      <c r="AE1966" s="60" t="s">
        <v>10507</v>
      </c>
      <c r="AF1966" s="60" t="s">
        <v>10507</v>
      </c>
      <c r="AG1966" s="60" t="s">
        <v>10513</v>
      </c>
      <c r="AH1966" s="60"/>
      <c r="AI1966" s="60"/>
      <c r="AJ1966" s="64">
        <v>20.0</v>
      </c>
      <c r="AK1966" s="64">
        <v>15.0</v>
      </c>
      <c r="AL1966" s="64">
        <v>10.0</v>
      </c>
      <c r="AM1966" s="60"/>
      <c r="AN1966" s="60"/>
      <c r="AO1966" s="60"/>
      <c r="AP1966" s="60"/>
      <c r="AQ1966" s="60"/>
      <c r="AR1966" s="60"/>
      <c r="AS1966" s="65" t="s">
        <v>18296</v>
      </c>
      <c r="AT1966" s="60"/>
      <c r="AU1966" s="60" t="s">
        <v>10516</v>
      </c>
      <c r="AV1966" s="60"/>
      <c r="AW1966" s="60"/>
    </row>
    <row r="1967">
      <c r="B1967" s="64">
        <v>995386.0</v>
      </c>
      <c r="C1967" s="64">
        <v>161.0</v>
      </c>
      <c r="D1967" s="66">
        <v>45468.0</v>
      </c>
      <c r="E1967" s="60" t="s">
        <v>18297</v>
      </c>
      <c r="F1967" s="64">
        <v>6211.0</v>
      </c>
      <c r="G1967" s="60"/>
      <c r="H1967" s="60"/>
      <c r="I1967" s="60"/>
      <c r="J1967" s="60"/>
      <c r="K1967" s="60" t="s">
        <v>13646</v>
      </c>
      <c r="L1967" s="64">
        <v>300.0</v>
      </c>
      <c r="M1967" s="60" t="s">
        <v>10507</v>
      </c>
      <c r="N1967" s="64">
        <v>-1.0</v>
      </c>
      <c r="O1967" s="64">
        <v>0.0</v>
      </c>
      <c r="P1967" s="60" t="s">
        <v>10508</v>
      </c>
      <c r="Q1967" s="60"/>
      <c r="R1967" s="60"/>
      <c r="S1967" s="60" t="s">
        <v>10507</v>
      </c>
      <c r="T1967" s="60" t="s">
        <v>10508</v>
      </c>
      <c r="U1967" s="60" t="s">
        <v>10508</v>
      </c>
      <c r="V1967" s="60" t="s">
        <v>10508</v>
      </c>
      <c r="W1967" s="64">
        <v>1.0</v>
      </c>
      <c r="X1967" s="60" t="s">
        <v>10509</v>
      </c>
      <c r="Y1967" s="60" t="s">
        <v>17642</v>
      </c>
      <c r="Z1967" s="60"/>
      <c r="AA1967" s="60"/>
      <c r="AB1967" s="60" t="s">
        <v>10512</v>
      </c>
      <c r="AC1967" s="60"/>
      <c r="AD1967" s="60"/>
      <c r="AE1967" s="60" t="s">
        <v>10507</v>
      </c>
      <c r="AF1967" s="60" t="s">
        <v>10507</v>
      </c>
      <c r="AG1967" s="60" t="s">
        <v>10513</v>
      </c>
      <c r="AH1967" s="60"/>
      <c r="AI1967" s="60"/>
      <c r="AJ1967" s="64">
        <v>25.0</v>
      </c>
      <c r="AK1967" s="64">
        <v>15.0</v>
      </c>
      <c r="AL1967" s="64">
        <v>10.0</v>
      </c>
      <c r="AM1967" s="60"/>
      <c r="AN1967" s="66">
        <v>45480.0</v>
      </c>
      <c r="AO1967" s="60"/>
      <c r="AP1967" s="60"/>
      <c r="AQ1967" s="60"/>
      <c r="AR1967" s="60"/>
      <c r="AS1967" s="65" t="s">
        <v>18298</v>
      </c>
      <c r="AT1967" s="60"/>
      <c r="AU1967" s="60" t="s">
        <v>10516</v>
      </c>
      <c r="AV1967" s="60"/>
      <c r="AW1967" s="60"/>
    </row>
    <row r="1968">
      <c r="B1968" s="64">
        <v>995386.0</v>
      </c>
      <c r="C1968" s="64">
        <v>161.0</v>
      </c>
      <c r="D1968" s="66">
        <v>45468.0</v>
      </c>
      <c r="E1968" s="60" t="s">
        <v>18299</v>
      </c>
      <c r="F1968" s="64">
        <v>6213.0</v>
      </c>
      <c r="G1968" s="60"/>
      <c r="H1968" s="60"/>
      <c r="I1968" s="60"/>
      <c r="J1968" s="60"/>
      <c r="K1968" s="60" t="s">
        <v>11858</v>
      </c>
      <c r="L1968" s="64">
        <v>300.0</v>
      </c>
      <c r="M1968" s="60" t="s">
        <v>10507</v>
      </c>
      <c r="N1968" s="64">
        <v>-1.0</v>
      </c>
      <c r="O1968" s="64">
        <v>0.0</v>
      </c>
      <c r="P1968" s="60" t="s">
        <v>10508</v>
      </c>
      <c r="Q1968" s="60"/>
      <c r="R1968" s="60"/>
      <c r="S1968" s="60" t="s">
        <v>10507</v>
      </c>
      <c r="T1968" s="60" t="s">
        <v>10508</v>
      </c>
      <c r="U1968" s="60" t="s">
        <v>10508</v>
      </c>
      <c r="V1968" s="60" t="s">
        <v>10508</v>
      </c>
      <c r="W1968" s="64">
        <v>1.0</v>
      </c>
      <c r="X1968" s="60" t="s">
        <v>10509</v>
      </c>
      <c r="Y1968" s="60" t="s">
        <v>18300</v>
      </c>
      <c r="Z1968" s="60"/>
      <c r="AA1968" s="60"/>
      <c r="AB1968" s="60" t="s">
        <v>10512</v>
      </c>
      <c r="AC1968" s="60"/>
      <c r="AD1968" s="60"/>
      <c r="AE1968" s="60" t="s">
        <v>10507</v>
      </c>
      <c r="AF1968" s="60" t="s">
        <v>10507</v>
      </c>
      <c r="AG1968" s="60" t="s">
        <v>10513</v>
      </c>
      <c r="AH1968" s="60"/>
      <c r="AI1968" s="60"/>
      <c r="AJ1968" s="64">
        <v>25.0</v>
      </c>
      <c r="AK1968" s="64">
        <v>15.0</v>
      </c>
      <c r="AL1968" s="64">
        <v>10.0</v>
      </c>
      <c r="AM1968" s="60"/>
      <c r="AN1968" s="60"/>
      <c r="AO1968" s="60"/>
      <c r="AP1968" s="60"/>
      <c r="AQ1968" s="60"/>
      <c r="AR1968" s="60"/>
      <c r="AS1968" s="65" t="s">
        <v>18301</v>
      </c>
      <c r="AT1968" s="60"/>
      <c r="AU1968" s="60" t="s">
        <v>10516</v>
      </c>
      <c r="AV1968" s="60"/>
      <c r="AW1968" s="60"/>
    </row>
    <row r="1969">
      <c r="B1969" s="64">
        <v>995386.0</v>
      </c>
      <c r="C1969" s="64">
        <v>161.0</v>
      </c>
      <c r="D1969" s="66">
        <v>45468.0</v>
      </c>
      <c r="E1969" s="60" t="s">
        <v>18302</v>
      </c>
      <c r="F1969" s="64">
        <v>6215.0</v>
      </c>
      <c r="G1969" s="60"/>
      <c r="H1969" s="60"/>
      <c r="I1969" s="60"/>
      <c r="J1969" s="60"/>
      <c r="K1969" s="60" t="s">
        <v>12053</v>
      </c>
      <c r="L1969" s="64">
        <v>100.0</v>
      </c>
      <c r="M1969" s="60" t="s">
        <v>10507</v>
      </c>
      <c r="N1969" s="64">
        <v>0.0</v>
      </c>
      <c r="O1969" s="64">
        <v>0.0</v>
      </c>
      <c r="P1969" s="60" t="s">
        <v>10508</v>
      </c>
      <c r="Q1969" s="60"/>
      <c r="R1969" s="60"/>
      <c r="S1969" s="60" t="s">
        <v>10507</v>
      </c>
      <c r="T1969" s="60" t="s">
        <v>10508</v>
      </c>
      <c r="U1969" s="60" t="s">
        <v>10508</v>
      </c>
      <c r="V1969" s="60" t="s">
        <v>10508</v>
      </c>
      <c r="W1969" s="64">
        <v>1.0</v>
      </c>
      <c r="X1969" s="60" t="s">
        <v>10509</v>
      </c>
      <c r="Y1969" s="60" t="s">
        <v>15644</v>
      </c>
      <c r="Z1969" s="60"/>
      <c r="AA1969" s="60"/>
      <c r="AB1969" s="60" t="s">
        <v>10512</v>
      </c>
      <c r="AC1969" s="60"/>
      <c r="AD1969" s="60"/>
      <c r="AE1969" s="60" t="s">
        <v>10507</v>
      </c>
      <c r="AF1969" s="60" t="s">
        <v>10507</v>
      </c>
      <c r="AG1969" s="60" t="s">
        <v>10513</v>
      </c>
      <c r="AH1969" s="60"/>
      <c r="AI1969" s="60"/>
      <c r="AJ1969" s="64">
        <v>25.0</v>
      </c>
      <c r="AK1969" s="64">
        <v>15.0</v>
      </c>
      <c r="AL1969" s="64">
        <v>10.0</v>
      </c>
      <c r="AM1969" s="66">
        <v>45468.0</v>
      </c>
      <c r="AN1969" s="60"/>
      <c r="AO1969" s="60"/>
      <c r="AP1969" s="60"/>
      <c r="AQ1969" s="60"/>
      <c r="AR1969" s="60"/>
      <c r="AS1969" s="65" t="s">
        <v>18303</v>
      </c>
      <c r="AT1969" s="60"/>
      <c r="AU1969" s="60" t="s">
        <v>10516</v>
      </c>
      <c r="AV1969" s="60"/>
      <c r="AW1969" s="60"/>
    </row>
    <row r="1970">
      <c r="B1970" s="64">
        <v>995386.0</v>
      </c>
      <c r="C1970" s="64">
        <v>159.0</v>
      </c>
      <c r="D1970" s="66">
        <v>45468.0</v>
      </c>
      <c r="E1970" s="60" t="s">
        <v>18304</v>
      </c>
      <c r="F1970" s="64">
        <v>6217.0</v>
      </c>
      <c r="G1970" s="65" t="s">
        <v>18305</v>
      </c>
      <c r="H1970" s="65" t="s">
        <v>18306</v>
      </c>
      <c r="I1970" s="60"/>
      <c r="J1970" s="60"/>
      <c r="K1970" s="60" t="s">
        <v>11205</v>
      </c>
      <c r="L1970" s="64">
        <v>500.0</v>
      </c>
      <c r="M1970" s="60" t="s">
        <v>10507</v>
      </c>
      <c r="N1970" s="64">
        <v>-1.0</v>
      </c>
      <c r="O1970" s="64">
        <v>0.0</v>
      </c>
      <c r="P1970" s="60" t="s">
        <v>10508</v>
      </c>
      <c r="Q1970" s="60"/>
      <c r="R1970" s="60"/>
      <c r="S1970" s="60" t="s">
        <v>10507</v>
      </c>
      <c r="T1970" s="60" t="s">
        <v>10508</v>
      </c>
      <c r="U1970" s="60" t="s">
        <v>10508</v>
      </c>
      <c r="V1970" s="60" t="s">
        <v>10508</v>
      </c>
      <c r="W1970" s="64">
        <v>2.0</v>
      </c>
      <c r="X1970" s="60" t="s">
        <v>10509</v>
      </c>
      <c r="Y1970" s="60" t="s">
        <v>18307</v>
      </c>
      <c r="Z1970" s="60"/>
      <c r="AA1970" s="60"/>
      <c r="AB1970" s="60" t="s">
        <v>10512</v>
      </c>
      <c r="AC1970" s="60"/>
      <c r="AD1970" s="60"/>
      <c r="AE1970" s="60" t="s">
        <v>10507</v>
      </c>
      <c r="AF1970" s="60" t="s">
        <v>10507</v>
      </c>
      <c r="AG1970" s="60" t="s">
        <v>10513</v>
      </c>
      <c r="AH1970" s="60"/>
      <c r="AI1970" s="60"/>
      <c r="AJ1970" s="64">
        <v>25.0</v>
      </c>
      <c r="AK1970" s="64">
        <v>15.0</v>
      </c>
      <c r="AL1970" s="64">
        <v>10.0</v>
      </c>
      <c r="AM1970" s="60"/>
      <c r="AN1970" s="60"/>
      <c r="AO1970" s="60"/>
      <c r="AP1970" s="60"/>
      <c r="AQ1970" s="60"/>
      <c r="AR1970" s="60"/>
      <c r="AS1970" s="65" t="s">
        <v>18308</v>
      </c>
      <c r="AT1970" s="60"/>
      <c r="AU1970" s="60" t="s">
        <v>11001</v>
      </c>
      <c r="AV1970" s="60"/>
      <c r="AW1970" s="60"/>
    </row>
    <row r="1971">
      <c r="B1971" s="64">
        <v>995386.0</v>
      </c>
      <c r="C1971" s="64">
        <v>175.0</v>
      </c>
      <c r="D1971" s="66">
        <v>45468.0</v>
      </c>
      <c r="E1971" s="60" t="s">
        <v>18309</v>
      </c>
      <c r="F1971" s="64">
        <v>6219.0</v>
      </c>
      <c r="G1971" s="65" t="s">
        <v>18310</v>
      </c>
      <c r="H1971" s="60"/>
      <c r="I1971" s="60"/>
      <c r="J1971" s="60"/>
      <c r="K1971" s="60" t="s">
        <v>10527</v>
      </c>
      <c r="L1971" s="64">
        <v>100.0</v>
      </c>
      <c r="M1971" s="60" t="s">
        <v>10507</v>
      </c>
      <c r="N1971" s="64">
        <v>-1.0</v>
      </c>
      <c r="O1971" s="64">
        <v>0.0</v>
      </c>
      <c r="P1971" s="60" t="s">
        <v>10508</v>
      </c>
      <c r="Q1971" s="60"/>
      <c r="R1971" s="60"/>
      <c r="S1971" s="60" t="s">
        <v>10507</v>
      </c>
      <c r="T1971" s="60" t="s">
        <v>10508</v>
      </c>
      <c r="U1971" s="60" t="s">
        <v>10508</v>
      </c>
      <c r="V1971" s="60" t="s">
        <v>10508</v>
      </c>
      <c r="W1971" s="64">
        <v>1.0</v>
      </c>
      <c r="X1971" s="60" t="s">
        <v>16350</v>
      </c>
      <c r="Y1971" s="60" t="s">
        <v>16437</v>
      </c>
      <c r="Z1971" s="60"/>
      <c r="AA1971" s="60"/>
      <c r="AB1971" s="60" t="s">
        <v>10512</v>
      </c>
      <c r="AC1971" s="60"/>
      <c r="AD1971" s="60"/>
      <c r="AE1971" s="60" t="s">
        <v>10507</v>
      </c>
      <c r="AF1971" s="60" t="s">
        <v>10507</v>
      </c>
      <c r="AG1971" s="60" t="s">
        <v>10513</v>
      </c>
      <c r="AH1971" s="60"/>
      <c r="AI1971" s="60"/>
      <c r="AJ1971" s="64">
        <v>30.0</v>
      </c>
      <c r="AK1971" s="64">
        <v>20.0</v>
      </c>
      <c r="AL1971" s="64">
        <v>10.0</v>
      </c>
      <c r="AM1971" s="60"/>
      <c r="AN1971" s="60"/>
      <c r="AO1971" s="60"/>
      <c r="AP1971" s="60"/>
      <c r="AQ1971" s="60"/>
      <c r="AR1971" s="60"/>
      <c r="AS1971" s="65" t="s">
        <v>18311</v>
      </c>
      <c r="AT1971" s="60"/>
      <c r="AU1971" s="60" t="s">
        <v>15671</v>
      </c>
      <c r="AV1971" s="60"/>
      <c r="AW1971" s="60"/>
    </row>
    <row r="1972">
      <c r="B1972" s="64">
        <v>995386.0</v>
      </c>
      <c r="C1972" s="64">
        <v>175.0</v>
      </c>
      <c r="D1972" s="66">
        <v>45468.0</v>
      </c>
      <c r="E1972" s="60" t="s">
        <v>18312</v>
      </c>
      <c r="F1972" s="64">
        <v>6221.0</v>
      </c>
      <c r="G1972" s="65" t="s">
        <v>18313</v>
      </c>
      <c r="H1972" s="60"/>
      <c r="I1972" s="60"/>
      <c r="J1972" s="60"/>
      <c r="K1972" s="60" t="s">
        <v>10689</v>
      </c>
      <c r="L1972" s="64">
        <v>100.0</v>
      </c>
      <c r="M1972" s="60" t="s">
        <v>10507</v>
      </c>
      <c r="N1972" s="64">
        <v>-1.0</v>
      </c>
      <c r="O1972" s="64">
        <v>0.0</v>
      </c>
      <c r="P1972" s="60" t="s">
        <v>10508</v>
      </c>
      <c r="Q1972" s="60"/>
      <c r="R1972" s="60"/>
      <c r="S1972" s="60" t="s">
        <v>10507</v>
      </c>
      <c r="T1972" s="60" t="s">
        <v>10508</v>
      </c>
      <c r="U1972" s="60" t="s">
        <v>10508</v>
      </c>
      <c r="V1972" s="60" t="s">
        <v>10508</v>
      </c>
      <c r="W1972" s="64">
        <v>1.0</v>
      </c>
      <c r="X1972" s="60" t="s">
        <v>16350</v>
      </c>
      <c r="Y1972" s="60" t="s">
        <v>16536</v>
      </c>
      <c r="Z1972" s="60"/>
      <c r="AA1972" s="60"/>
      <c r="AB1972" s="60" t="s">
        <v>10512</v>
      </c>
      <c r="AC1972" s="60"/>
      <c r="AD1972" s="60"/>
      <c r="AE1972" s="60" t="s">
        <v>10507</v>
      </c>
      <c r="AF1972" s="60" t="s">
        <v>10507</v>
      </c>
      <c r="AG1972" s="60" t="s">
        <v>10513</v>
      </c>
      <c r="AH1972" s="60"/>
      <c r="AI1972" s="60"/>
      <c r="AJ1972" s="64">
        <v>30.0</v>
      </c>
      <c r="AK1972" s="64">
        <v>20.0</v>
      </c>
      <c r="AL1972" s="64">
        <v>10.0</v>
      </c>
      <c r="AM1972" s="60"/>
      <c r="AN1972" s="66">
        <v>45480.0</v>
      </c>
      <c r="AO1972" s="60"/>
      <c r="AP1972" s="60"/>
      <c r="AQ1972" s="60"/>
      <c r="AR1972" s="60"/>
      <c r="AS1972" s="65" t="s">
        <v>18314</v>
      </c>
      <c r="AT1972" s="60"/>
      <c r="AU1972" s="60" t="s">
        <v>15671</v>
      </c>
      <c r="AV1972" s="60"/>
      <c r="AW1972" s="60"/>
    </row>
    <row r="1973">
      <c r="B1973" s="64">
        <v>995386.0</v>
      </c>
      <c r="C1973" s="64">
        <v>159.0</v>
      </c>
      <c r="D1973" s="66">
        <v>45469.0</v>
      </c>
      <c r="E1973" s="60" t="s">
        <v>18315</v>
      </c>
      <c r="F1973" s="64">
        <v>6223.0</v>
      </c>
      <c r="G1973" s="65" t="s">
        <v>18316</v>
      </c>
      <c r="H1973" s="60"/>
      <c r="I1973" s="60"/>
      <c r="J1973" s="60"/>
      <c r="K1973" s="60" t="s">
        <v>10625</v>
      </c>
      <c r="L1973" s="64">
        <v>100.0</v>
      </c>
      <c r="M1973" s="60" t="s">
        <v>10507</v>
      </c>
      <c r="N1973" s="64">
        <v>-1.0</v>
      </c>
      <c r="O1973" s="64">
        <v>0.0</v>
      </c>
      <c r="P1973" s="60" t="s">
        <v>10508</v>
      </c>
      <c r="Q1973" s="60"/>
      <c r="R1973" s="60"/>
      <c r="S1973" s="60" t="s">
        <v>10507</v>
      </c>
      <c r="T1973" s="60" t="s">
        <v>10508</v>
      </c>
      <c r="U1973" s="60" t="s">
        <v>10508</v>
      </c>
      <c r="V1973" s="60" t="s">
        <v>10508</v>
      </c>
      <c r="W1973" s="64">
        <v>1.0</v>
      </c>
      <c r="X1973" s="60" t="s">
        <v>15526</v>
      </c>
      <c r="Y1973" s="60" t="s">
        <v>18317</v>
      </c>
      <c r="Z1973" s="60"/>
      <c r="AA1973" s="60"/>
      <c r="AB1973" s="60" t="s">
        <v>10512</v>
      </c>
      <c r="AC1973" s="60"/>
      <c r="AD1973" s="60"/>
      <c r="AE1973" s="60" t="s">
        <v>10507</v>
      </c>
      <c r="AF1973" s="60" t="s">
        <v>10507</v>
      </c>
      <c r="AG1973" s="60" t="s">
        <v>10513</v>
      </c>
      <c r="AH1973" s="60"/>
      <c r="AI1973" s="60"/>
      <c r="AJ1973" s="64">
        <v>25.0</v>
      </c>
      <c r="AK1973" s="64">
        <v>15.0</v>
      </c>
      <c r="AL1973" s="64">
        <v>10.0</v>
      </c>
      <c r="AM1973" s="60"/>
      <c r="AN1973" s="66">
        <v>45484.0</v>
      </c>
      <c r="AO1973" s="60"/>
      <c r="AP1973" s="60"/>
      <c r="AQ1973" s="60"/>
      <c r="AR1973" s="60"/>
      <c r="AS1973" s="65" t="s">
        <v>18318</v>
      </c>
      <c r="AT1973" s="60"/>
      <c r="AU1973" s="60" t="s">
        <v>11001</v>
      </c>
      <c r="AV1973" s="60"/>
      <c r="AW1973" s="60"/>
    </row>
    <row r="1974">
      <c r="B1974" s="64">
        <v>995386.0</v>
      </c>
      <c r="C1974" s="64">
        <v>173.0</v>
      </c>
      <c r="D1974" s="66">
        <v>45469.0</v>
      </c>
      <c r="E1974" s="60" t="s">
        <v>18319</v>
      </c>
      <c r="F1974" s="64">
        <v>6225.0</v>
      </c>
      <c r="G1974" s="65" t="s">
        <v>18320</v>
      </c>
      <c r="H1974" s="60"/>
      <c r="I1974" s="60"/>
      <c r="J1974" s="60"/>
      <c r="K1974" s="60" t="s">
        <v>10521</v>
      </c>
      <c r="L1974" s="64">
        <v>500.0</v>
      </c>
      <c r="M1974" s="60" t="s">
        <v>10507</v>
      </c>
      <c r="N1974" s="64">
        <v>-1.0</v>
      </c>
      <c r="O1974" s="64">
        <v>0.0</v>
      </c>
      <c r="P1974" s="60" t="s">
        <v>10508</v>
      </c>
      <c r="Q1974" s="60"/>
      <c r="R1974" s="60"/>
      <c r="S1974" s="60" t="s">
        <v>10507</v>
      </c>
      <c r="T1974" s="60" t="s">
        <v>10508</v>
      </c>
      <c r="U1974" s="60" t="s">
        <v>10508</v>
      </c>
      <c r="V1974" s="60" t="s">
        <v>10508</v>
      </c>
      <c r="W1974" s="64">
        <v>1.0</v>
      </c>
      <c r="X1974" s="60" t="s">
        <v>15526</v>
      </c>
      <c r="Y1974" s="60" t="s">
        <v>17860</v>
      </c>
      <c r="Z1974" s="60"/>
      <c r="AA1974" s="60"/>
      <c r="AB1974" s="60" t="s">
        <v>10512</v>
      </c>
      <c r="AC1974" s="60"/>
      <c r="AD1974" s="60"/>
      <c r="AE1974" s="60" t="s">
        <v>10507</v>
      </c>
      <c r="AF1974" s="60" t="s">
        <v>10507</v>
      </c>
      <c r="AG1974" s="60" t="s">
        <v>10513</v>
      </c>
      <c r="AH1974" s="60"/>
      <c r="AI1974" s="60"/>
      <c r="AJ1974" s="64">
        <v>20.0</v>
      </c>
      <c r="AK1974" s="64">
        <v>15.0</v>
      </c>
      <c r="AL1974" s="64">
        <v>10.0</v>
      </c>
      <c r="AM1974" s="60"/>
      <c r="AN1974" s="66">
        <v>45474.0</v>
      </c>
      <c r="AO1974" s="60"/>
      <c r="AP1974" s="60"/>
      <c r="AQ1974" s="60"/>
      <c r="AR1974" s="60"/>
      <c r="AS1974" s="65" t="s">
        <v>18321</v>
      </c>
      <c r="AT1974" s="60"/>
      <c r="AU1974" s="60" t="s">
        <v>15529</v>
      </c>
      <c r="AV1974" s="60"/>
      <c r="AW1974" s="60"/>
    </row>
    <row r="1975">
      <c r="B1975" s="64">
        <v>995386.0</v>
      </c>
      <c r="C1975" s="64">
        <v>159.0</v>
      </c>
      <c r="D1975" s="66">
        <v>45470.0</v>
      </c>
      <c r="E1975" s="60" t="s">
        <v>18322</v>
      </c>
      <c r="F1975" s="64">
        <v>6227.0</v>
      </c>
      <c r="G1975" s="65" t="s">
        <v>18323</v>
      </c>
      <c r="H1975" s="65" t="s">
        <v>18324</v>
      </c>
      <c r="I1975" s="60"/>
      <c r="J1975" s="60"/>
      <c r="K1975" s="60" t="s">
        <v>11205</v>
      </c>
      <c r="L1975" s="64">
        <v>100.0</v>
      </c>
      <c r="M1975" s="60" t="s">
        <v>10507</v>
      </c>
      <c r="N1975" s="64">
        <v>0.0</v>
      </c>
      <c r="O1975" s="64">
        <v>0.0</v>
      </c>
      <c r="P1975" s="60" t="s">
        <v>10508</v>
      </c>
      <c r="Q1975" s="60"/>
      <c r="R1975" s="60"/>
      <c r="S1975" s="60" t="s">
        <v>10507</v>
      </c>
      <c r="T1975" s="60" t="s">
        <v>10508</v>
      </c>
      <c r="U1975" s="60" t="s">
        <v>10508</v>
      </c>
      <c r="V1975" s="60" t="s">
        <v>10508</v>
      </c>
      <c r="W1975" s="64">
        <v>2.0</v>
      </c>
      <c r="X1975" s="60" t="s">
        <v>10509</v>
      </c>
      <c r="Y1975" s="60" t="s">
        <v>11831</v>
      </c>
      <c r="Z1975" s="60"/>
      <c r="AA1975" s="60"/>
      <c r="AB1975" s="60" t="s">
        <v>10512</v>
      </c>
      <c r="AC1975" s="60"/>
      <c r="AD1975" s="60"/>
      <c r="AE1975" s="60" t="s">
        <v>10507</v>
      </c>
      <c r="AF1975" s="60" t="s">
        <v>10507</v>
      </c>
      <c r="AG1975" s="60" t="s">
        <v>10513</v>
      </c>
      <c r="AH1975" s="60"/>
      <c r="AI1975" s="60"/>
      <c r="AJ1975" s="64">
        <v>25.0</v>
      </c>
      <c r="AK1975" s="64">
        <v>15.0</v>
      </c>
      <c r="AL1975" s="64">
        <v>10.0</v>
      </c>
      <c r="AM1975" s="66">
        <v>45485.0</v>
      </c>
      <c r="AN1975" s="66">
        <v>45485.0</v>
      </c>
      <c r="AO1975" s="60"/>
      <c r="AP1975" s="60"/>
      <c r="AQ1975" s="60"/>
      <c r="AR1975" s="60"/>
      <c r="AS1975" s="65" t="s">
        <v>18325</v>
      </c>
      <c r="AT1975" s="60"/>
      <c r="AU1975" s="60" t="s">
        <v>11001</v>
      </c>
      <c r="AV1975" s="60"/>
      <c r="AW1975" s="60"/>
    </row>
    <row r="1976">
      <c r="B1976" s="64">
        <v>995386.0</v>
      </c>
      <c r="C1976" s="64">
        <v>161.0</v>
      </c>
      <c r="D1976" s="66">
        <v>45471.0</v>
      </c>
      <c r="E1976" s="60" t="s">
        <v>18326</v>
      </c>
      <c r="F1976" s="64">
        <v>6229.0</v>
      </c>
      <c r="G1976" s="60"/>
      <c r="H1976" s="60"/>
      <c r="I1976" s="60"/>
      <c r="J1976" s="60"/>
      <c r="K1976" s="60" t="s">
        <v>15267</v>
      </c>
      <c r="L1976" s="64">
        <v>500.0</v>
      </c>
      <c r="M1976" s="60" t="s">
        <v>10507</v>
      </c>
      <c r="N1976" s="64">
        <v>0.0</v>
      </c>
      <c r="O1976" s="64">
        <v>0.0</v>
      </c>
      <c r="P1976" s="60" t="s">
        <v>10508</v>
      </c>
      <c r="Q1976" s="60"/>
      <c r="R1976" s="60"/>
      <c r="S1976" s="60" t="s">
        <v>10507</v>
      </c>
      <c r="T1976" s="60" t="s">
        <v>10508</v>
      </c>
      <c r="U1976" s="60" t="s">
        <v>10508</v>
      </c>
      <c r="V1976" s="60" t="s">
        <v>10508</v>
      </c>
      <c r="W1976" s="64">
        <v>0.0</v>
      </c>
      <c r="X1976" s="60" t="s">
        <v>10509</v>
      </c>
      <c r="Y1976" s="60" t="s">
        <v>18327</v>
      </c>
      <c r="Z1976" s="60"/>
      <c r="AA1976" s="60"/>
      <c r="AB1976" s="60" t="s">
        <v>10512</v>
      </c>
      <c r="AC1976" s="60"/>
      <c r="AD1976" s="60"/>
      <c r="AE1976" s="60" t="s">
        <v>10507</v>
      </c>
      <c r="AF1976" s="60" t="s">
        <v>10507</v>
      </c>
      <c r="AG1976" s="60" t="s">
        <v>10513</v>
      </c>
      <c r="AH1976" s="60"/>
      <c r="AI1976" s="60"/>
      <c r="AJ1976" s="64">
        <v>20.0</v>
      </c>
      <c r="AK1976" s="64">
        <v>15.0</v>
      </c>
      <c r="AL1976" s="64">
        <v>10.0</v>
      </c>
      <c r="AM1976" s="60"/>
      <c r="AN1976" s="60"/>
      <c r="AO1976" s="60"/>
      <c r="AP1976" s="60"/>
      <c r="AQ1976" s="60"/>
      <c r="AR1976" s="60"/>
      <c r="AS1976" s="65" t="s">
        <v>18328</v>
      </c>
      <c r="AT1976" s="60"/>
      <c r="AU1976" s="60" t="s">
        <v>10516</v>
      </c>
      <c r="AV1976" s="60"/>
      <c r="AW1976" s="60"/>
    </row>
    <row r="1977">
      <c r="B1977" s="64">
        <v>995386.0</v>
      </c>
      <c r="C1977" s="64">
        <v>159.0</v>
      </c>
      <c r="D1977" s="66">
        <v>45471.0</v>
      </c>
      <c r="E1977" s="60" t="s">
        <v>18329</v>
      </c>
      <c r="F1977" s="64">
        <v>6231.0</v>
      </c>
      <c r="G1977" s="60"/>
      <c r="H1977" s="60"/>
      <c r="I1977" s="60"/>
      <c r="J1977" s="60"/>
      <c r="K1977" s="60" t="s">
        <v>10596</v>
      </c>
      <c r="L1977" s="64">
        <v>500.0</v>
      </c>
      <c r="M1977" s="60" t="s">
        <v>10507</v>
      </c>
      <c r="N1977" s="64">
        <v>-3.0</v>
      </c>
      <c r="O1977" s="64">
        <v>0.0</v>
      </c>
      <c r="P1977" s="60" t="s">
        <v>10508</v>
      </c>
      <c r="Q1977" s="60"/>
      <c r="R1977" s="60"/>
      <c r="S1977" s="60" t="s">
        <v>10507</v>
      </c>
      <c r="T1977" s="60" t="s">
        <v>10508</v>
      </c>
      <c r="U1977" s="60" t="s">
        <v>10508</v>
      </c>
      <c r="V1977" s="60" t="s">
        <v>10508</v>
      </c>
      <c r="W1977" s="64">
        <v>3.0</v>
      </c>
      <c r="X1977" s="60" t="s">
        <v>10509</v>
      </c>
      <c r="Y1977" s="60" t="s">
        <v>14334</v>
      </c>
      <c r="Z1977" s="60"/>
      <c r="AA1977" s="60"/>
      <c r="AB1977" s="60" t="s">
        <v>10512</v>
      </c>
      <c r="AC1977" s="60"/>
      <c r="AD1977" s="60"/>
      <c r="AE1977" s="60" t="s">
        <v>10507</v>
      </c>
      <c r="AF1977" s="60" t="s">
        <v>10507</v>
      </c>
      <c r="AG1977" s="60" t="s">
        <v>10513</v>
      </c>
      <c r="AH1977" s="60"/>
      <c r="AI1977" s="60"/>
      <c r="AJ1977" s="64">
        <v>25.0</v>
      </c>
      <c r="AK1977" s="64">
        <v>15.0</v>
      </c>
      <c r="AL1977" s="64">
        <v>10.0</v>
      </c>
      <c r="AM1977" s="60"/>
      <c r="AN1977" s="60"/>
      <c r="AO1977" s="60"/>
      <c r="AP1977" s="60"/>
      <c r="AQ1977" s="60"/>
      <c r="AR1977" s="60"/>
      <c r="AS1977" s="65" t="s">
        <v>18330</v>
      </c>
      <c r="AT1977" s="60"/>
      <c r="AU1977" s="60" t="s">
        <v>11001</v>
      </c>
      <c r="AV1977" s="60"/>
      <c r="AW1977" s="60"/>
    </row>
    <row r="1978">
      <c r="B1978" s="64">
        <v>995386.0</v>
      </c>
      <c r="C1978" s="64">
        <v>159.0</v>
      </c>
      <c r="D1978" s="66">
        <v>45471.0</v>
      </c>
      <c r="E1978" s="60" t="s">
        <v>18331</v>
      </c>
      <c r="F1978" s="64">
        <v>6233.0</v>
      </c>
      <c r="G1978" s="60"/>
      <c r="H1978" s="60"/>
      <c r="I1978" s="60"/>
      <c r="J1978" s="60"/>
      <c r="K1978" s="60" t="s">
        <v>10729</v>
      </c>
      <c r="L1978" s="64">
        <v>300.0</v>
      </c>
      <c r="M1978" s="60" t="s">
        <v>10507</v>
      </c>
      <c r="N1978" s="64">
        <v>0.0</v>
      </c>
      <c r="O1978" s="64">
        <v>0.0</v>
      </c>
      <c r="P1978" s="60" t="s">
        <v>10633</v>
      </c>
      <c r="Q1978" s="60"/>
      <c r="R1978" s="60"/>
      <c r="S1978" s="60" t="s">
        <v>10507</v>
      </c>
      <c r="T1978" s="60" t="s">
        <v>10508</v>
      </c>
      <c r="U1978" s="60" t="s">
        <v>10508</v>
      </c>
      <c r="V1978" s="60" t="s">
        <v>10508</v>
      </c>
      <c r="W1978" s="64">
        <v>2.0</v>
      </c>
      <c r="X1978" s="60" t="s">
        <v>10509</v>
      </c>
      <c r="Y1978" s="60" t="s">
        <v>11973</v>
      </c>
      <c r="Z1978" s="60"/>
      <c r="AA1978" s="60"/>
      <c r="AB1978" s="60" t="s">
        <v>10512</v>
      </c>
      <c r="AC1978" s="60"/>
      <c r="AD1978" s="60"/>
      <c r="AE1978" s="60" t="s">
        <v>10507</v>
      </c>
      <c r="AF1978" s="60" t="s">
        <v>10507</v>
      </c>
      <c r="AG1978" s="60" t="s">
        <v>10513</v>
      </c>
      <c r="AH1978" s="60"/>
      <c r="AI1978" s="60"/>
      <c r="AJ1978" s="64">
        <v>25.0</v>
      </c>
      <c r="AK1978" s="64">
        <v>15.0</v>
      </c>
      <c r="AL1978" s="64">
        <v>10.0</v>
      </c>
      <c r="AM1978" s="60"/>
      <c r="AN1978" s="60"/>
      <c r="AO1978" s="60"/>
      <c r="AP1978" s="60"/>
      <c r="AQ1978" s="60"/>
      <c r="AR1978" s="60"/>
      <c r="AS1978" s="65" t="s">
        <v>18332</v>
      </c>
      <c r="AT1978" s="60"/>
      <c r="AU1978" s="60" t="s">
        <v>11001</v>
      </c>
      <c r="AV1978" s="60"/>
      <c r="AW1978" s="60"/>
    </row>
    <row r="1979">
      <c r="B1979" s="64">
        <v>995386.0</v>
      </c>
      <c r="C1979" s="64">
        <v>159.0</v>
      </c>
      <c r="D1979" s="66">
        <v>45471.0</v>
      </c>
      <c r="E1979" s="60" t="s">
        <v>18333</v>
      </c>
      <c r="F1979" s="64">
        <v>6235.0</v>
      </c>
      <c r="G1979" s="60"/>
      <c r="H1979" s="60"/>
      <c r="I1979" s="60"/>
      <c r="J1979" s="60"/>
      <c r="K1979" s="60" t="s">
        <v>11198</v>
      </c>
      <c r="L1979" s="64">
        <v>100.0</v>
      </c>
      <c r="M1979" s="60" t="s">
        <v>10507</v>
      </c>
      <c r="N1979" s="64">
        <v>-1.0</v>
      </c>
      <c r="O1979" s="64">
        <v>0.0</v>
      </c>
      <c r="P1979" s="60" t="s">
        <v>10508</v>
      </c>
      <c r="Q1979" s="60"/>
      <c r="R1979" s="60"/>
      <c r="S1979" s="60" t="s">
        <v>10507</v>
      </c>
      <c r="T1979" s="60" t="s">
        <v>10508</v>
      </c>
      <c r="U1979" s="60" t="s">
        <v>10508</v>
      </c>
      <c r="V1979" s="60" t="s">
        <v>10508</v>
      </c>
      <c r="W1979" s="64">
        <v>1.0</v>
      </c>
      <c r="X1979" s="60" t="s">
        <v>10509</v>
      </c>
      <c r="Y1979" s="60" t="s">
        <v>14974</v>
      </c>
      <c r="Z1979" s="60"/>
      <c r="AA1979" s="60"/>
      <c r="AB1979" s="60" t="s">
        <v>10512</v>
      </c>
      <c r="AC1979" s="60"/>
      <c r="AD1979" s="60"/>
      <c r="AE1979" s="60" t="s">
        <v>10507</v>
      </c>
      <c r="AF1979" s="60" t="s">
        <v>10507</v>
      </c>
      <c r="AG1979" s="60" t="s">
        <v>10513</v>
      </c>
      <c r="AH1979" s="60"/>
      <c r="AI1979" s="60"/>
      <c r="AJ1979" s="64">
        <v>25.0</v>
      </c>
      <c r="AK1979" s="64">
        <v>15.0</v>
      </c>
      <c r="AL1979" s="64">
        <v>10.0</v>
      </c>
      <c r="AM1979" s="60"/>
      <c r="AN1979" s="60"/>
      <c r="AO1979" s="60"/>
      <c r="AP1979" s="60"/>
      <c r="AQ1979" s="60"/>
      <c r="AR1979" s="60"/>
      <c r="AS1979" s="65" t="s">
        <v>18334</v>
      </c>
      <c r="AT1979" s="60"/>
      <c r="AU1979" s="60" t="s">
        <v>11001</v>
      </c>
      <c r="AV1979" s="60"/>
      <c r="AW1979" s="60"/>
    </row>
    <row r="1980">
      <c r="B1980" s="64">
        <v>995386.0</v>
      </c>
      <c r="C1980" s="64">
        <v>159.0</v>
      </c>
      <c r="D1980" s="66">
        <v>45471.0</v>
      </c>
      <c r="E1980" s="60" t="s">
        <v>18335</v>
      </c>
      <c r="F1980" s="64">
        <v>6237.0</v>
      </c>
      <c r="G1980" s="60"/>
      <c r="H1980" s="60"/>
      <c r="I1980" s="60"/>
      <c r="J1980" s="60"/>
      <c r="K1980" s="60" t="s">
        <v>10792</v>
      </c>
      <c r="L1980" s="64">
        <v>300.0</v>
      </c>
      <c r="M1980" s="60" t="s">
        <v>10507</v>
      </c>
      <c r="N1980" s="64">
        <v>-1.0</v>
      </c>
      <c r="O1980" s="64">
        <v>0.0</v>
      </c>
      <c r="P1980" s="60" t="s">
        <v>10508</v>
      </c>
      <c r="Q1980" s="60"/>
      <c r="R1980" s="60"/>
      <c r="S1980" s="60" t="s">
        <v>10507</v>
      </c>
      <c r="T1980" s="60" t="s">
        <v>10508</v>
      </c>
      <c r="U1980" s="60" t="s">
        <v>10508</v>
      </c>
      <c r="V1980" s="60" t="s">
        <v>10508</v>
      </c>
      <c r="W1980" s="64">
        <v>1.0</v>
      </c>
      <c r="X1980" s="60" t="s">
        <v>10509</v>
      </c>
      <c r="Y1980" s="60" t="s">
        <v>11973</v>
      </c>
      <c r="Z1980" s="60"/>
      <c r="AA1980" s="60"/>
      <c r="AB1980" s="60" t="s">
        <v>10512</v>
      </c>
      <c r="AC1980" s="60"/>
      <c r="AD1980" s="60"/>
      <c r="AE1980" s="60" t="s">
        <v>10507</v>
      </c>
      <c r="AF1980" s="60" t="s">
        <v>10507</v>
      </c>
      <c r="AG1980" s="60" t="s">
        <v>10513</v>
      </c>
      <c r="AH1980" s="60"/>
      <c r="AI1980" s="60"/>
      <c r="AJ1980" s="64">
        <v>25.0</v>
      </c>
      <c r="AK1980" s="64">
        <v>15.0</v>
      </c>
      <c r="AL1980" s="64">
        <v>10.0</v>
      </c>
      <c r="AM1980" s="60"/>
      <c r="AN1980" s="60"/>
      <c r="AO1980" s="60"/>
      <c r="AP1980" s="60"/>
      <c r="AQ1980" s="60"/>
      <c r="AR1980" s="60"/>
      <c r="AS1980" s="65" t="s">
        <v>18336</v>
      </c>
      <c r="AT1980" s="60"/>
      <c r="AU1980" s="60" t="s">
        <v>11001</v>
      </c>
      <c r="AV1980" s="60"/>
      <c r="AW1980" s="60"/>
    </row>
    <row r="1981">
      <c r="B1981" s="64">
        <v>995386.0</v>
      </c>
      <c r="C1981" s="64">
        <v>159.0</v>
      </c>
      <c r="D1981" s="66">
        <v>45474.0</v>
      </c>
      <c r="E1981" s="60" t="s">
        <v>18337</v>
      </c>
      <c r="F1981" s="64">
        <v>6239.0</v>
      </c>
      <c r="G1981" s="60"/>
      <c r="H1981" s="60"/>
      <c r="I1981" s="60"/>
      <c r="J1981" s="60"/>
      <c r="K1981" s="60" t="s">
        <v>10534</v>
      </c>
      <c r="L1981" s="64">
        <v>500.0</v>
      </c>
      <c r="M1981" s="60" t="s">
        <v>10507</v>
      </c>
      <c r="N1981" s="64">
        <v>0.0</v>
      </c>
      <c r="O1981" s="64">
        <v>0.0</v>
      </c>
      <c r="P1981" s="60" t="s">
        <v>10508</v>
      </c>
      <c r="Q1981" s="60"/>
      <c r="R1981" s="60"/>
      <c r="S1981" s="60" t="s">
        <v>10507</v>
      </c>
      <c r="T1981" s="60" t="s">
        <v>10508</v>
      </c>
      <c r="U1981" s="60" t="s">
        <v>10508</v>
      </c>
      <c r="V1981" s="60" t="s">
        <v>10508</v>
      </c>
      <c r="W1981" s="64">
        <v>0.0</v>
      </c>
      <c r="X1981" s="60" t="s">
        <v>10509</v>
      </c>
      <c r="Y1981" s="60" t="s">
        <v>10761</v>
      </c>
      <c r="Z1981" s="60"/>
      <c r="AA1981" s="60"/>
      <c r="AB1981" s="60" t="s">
        <v>10512</v>
      </c>
      <c r="AC1981" s="60"/>
      <c r="AD1981" s="60"/>
      <c r="AE1981" s="60" t="s">
        <v>10507</v>
      </c>
      <c r="AF1981" s="60" t="s">
        <v>10507</v>
      </c>
      <c r="AG1981" s="60" t="s">
        <v>10513</v>
      </c>
      <c r="AH1981" s="60"/>
      <c r="AI1981" s="60"/>
      <c r="AJ1981" s="64">
        <v>25.0</v>
      </c>
      <c r="AK1981" s="64">
        <v>15.0</v>
      </c>
      <c r="AL1981" s="64">
        <v>10.0</v>
      </c>
      <c r="AM1981" s="60"/>
      <c r="AN1981" s="60"/>
      <c r="AO1981" s="60"/>
      <c r="AP1981" s="60"/>
      <c r="AQ1981" s="60"/>
      <c r="AR1981" s="60"/>
      <c r="AS1981" s="65" t="s">
        <v>18338</v>
      </c>
      <c r="AT1981" s="60"/>
      <c r="AU1981" s="60" t="s">
        <v>11001</v>
      </c>
      <c r="AV1981" s="60"/>
      <c r="AW1981" s="60"/>
    </row>
    <row r="1982">
      <c r="B1982" s="64">
        <v>995386.0</v>
      </c>
      <c r="C1982" s="64">
        <v>159.0</v>
      </c>
      <c r="D1982" s="66">
        <v>45474.0</v>
      </c>
      <c r="E1982" s="60" t="s">
        <v>18339</v>
      </c>
      <c r="F1982" s="64">
        <v>6241.0</v>
      </c>
      <c r="G1982" s="60"/>
      <c r="H1982" s="60"/>
      <c r="I1982" s="60"/>
      <c r="J1982" s="60"/>
      <c r="K1982" s="60" t="s">
        <v>10527</v>
      </c>
      <c r="L1982" s="64">
        <v>300.0</v>
      </c>
      <c r="M1982" s="60" t="s">
        <v>10507</v>
      </c>
      <c r="N1982" s="64">
        <v>1.0</v>
      </c>
      <c r="O1982" s="64">
        <v>0.0</v>
      </c>
      <c r="P1982" s="60" t="s">
        <v>10633</v>
      </c>
      <c r="Q1982" s="60"/>
      <c r="R1982" s="60"/>
      <c r="S1982" s="60" t="s">
        <v>10507</v>
      </c>
      <c r="T1982" s="60" t="s">
        <v>10508</v>
      </c>
      <c r="U1982" s="60" t="s">
        <v>10508</v>
      </c>
      <c r="V1982" s="60" t="s">
        <v>10508</v>
      </c>
      <c r="W1982" s="64">
        <v>0.0</v>
      </c>
      <c r="X1982" s="60" t="s">
        <v>10509</v>
      </c>
      <c r="Y1982" s="60" t="s">
        <v>18340</v>
      </c>
      <c r="Z1982" s="60"/>
      <c r="AA1982" s="60"/>
      <c r="AB1982" s="60" t="s">
        <v>10512</v>
      </c>
      <c r="AC1982" s="60"/>
      <c r="AD1982" s="60"/>
      <c r="AE1982" s="60" t="s">
        <v>10507</v>
      </c>
      <c r="AF1982" s="60" t="s">
        <v>10507</v>
      </c>
      <c r="AG1982" s="60" t="s">
        <v>10513</v>
      </c>
      <c r="AH1982" s="60"/>
      <c r="AI1982" s="60"/>
      <c r="AJ1982" s="64">
        <v>25.0</v>
      </c>
      <c r="AK1982" s="64">
        <v>15.0</v>
      </c>
      <c r="AL1982" s="64">
        <v>10.0</v>
      </c>
      <c r="AM1982" s="66">
        <v>45495.0</v>
      </c>
      <c r="AN1982" s="60"/>
      <c r="AO1982" s="60"/>
      <c r="AP1982" s="60"/>
      <c r="AQ1982" s="60"/>
      <c r="AR1982" s="60"/>
      <c r="AS1982" s="65" t="s">
        <v>18341</v>
      </c>
      <c r="AT1982" s="60"/>
      <c r="AU1982" s="60" t="s">
        <v>11001</v>
      </c>
      <c r="AV1982" s="60"/>
      <c r="AW1982" s="60"/>
    </row>
    <row r="1983">
      <c r="B1983" s="64">
        <v>995386.0</v>
      </c>
      <c r="C1983" s="64">
        <v>175.0</v>
      </c>
      <c r="D1983" s="66">
        <v>45475.0</v>
      </c>
      <c r="E1983" s="60" t="s">
        <v>18342</v>
      </c>
      <c r="F1983" s="64">
        <v>6243.0</v>
      </c>
      <c r="G1983" s="60"/>
      <c r="H1983" s="60"/>
      <c r="I1983" s="60"/>
      <c r="J1983" s="60"/>
      <c r="K1983" s="60" t="s">
        <v>11820</v>
      </c>
      <c r="L1983" s="64">
        <v>500.0</v>
      </c>
      <c r="M1983" s="60" t="s">
        <v>10507</v>
      </c>
      <c r="N1983" s="64">
        <v>-2.0</v>
      </c>
      <c r="O1983" s="64">
        <v>0.0</v>
      </c>
      <c r="P1983" s="60" t="s">
        <v>10508</v>
      </c>
      <c r="Q1983" s="60"/>
      <c r="R1983" s="60"/>
      <c r="S1983" s="60" t="s">
        <v>10507</v>
      </c>
      <c r="T1983" s="60" t="s">
        <v>10508</v>
      </c>
      <c r="U1983" s="60" t="s">
        <v>10508</v>
      </c>
      <c r="V1983" s="60" t="s">
        <v>10508</v>
      </c>
      <c r="W1983" s="64">
        <v>2.0</v>
      </c>
      <c r="X1983" s="60" t="s">
        <v>15633</v>
      </c>
      <c r="Y1983" s="60" t="s">
        <v>16825</v>
      </c>
      <c r="Z1983" s="60"/>
      <c r="AA1983" s="60"/>
      <c r="AB1983" s="60" t="s">
        <v>10512</v>
      </c>
      <c r="AC1983" s="60"/>
      <c r="AD1983" s="60"/>
      <c r="AE1983" s="60" t="s">
        <v>10507</v>
      </c>
      <c r="AF1983" s="60" t="s">
        <v>10507</v>
      </c>
      <c r="AG1983" s="60" t="s">
        <v>10513</v>
      </c>
      <c r="AH1983" s="60"/>
      <c r="AI1983" s="60"/>
      <c r="AJ1983" s="64">
        <v>20.0</v>
      </c>
      <c r="AK1983" s="64">
        <v>15.0</v>
      </c>
      <c r="AL1983" s="64">
        <v>10.0</v>
      </c>
      <c r="AM1983" s="60"/>
      <c r="AN1983" s="66">
        <v>45475.0</v>
      </c>
      <c r="AO1983" s="60"/>
      <c r="AP1983" s="60"/>
      <c r="AQ1983" s="60"/>
      <c r="AR1983" s="60"/>
      <c r="AS1983" s="65" t="s">
        <v>18343</v>
      </c>
      <c r="AT1983" s="60"/>
      <c r="AU1983" s="60" t="s">
        <v>15671</v>
      </c>
      <c r="AV1983" s="60"/>
      <c r="AW1983" s="60"/>
    </row>
    <row r="1984">
      <c r="B1984" s="64">
        <v>995386.0</v>
      </c>
      <c r="C1984" s="64">
        <v>175.0</v>
      </c>
      <c r="D1984" s="66">
        <v>45475.0</v>
      </c>
      <c r="E1984" s="60" t="s">
        <v>18344</v>
      </c>
      <c r="F1984" s="64">
        <v>6245.0</v>
      </c>
      <c r="G1984" s="60"/>
      <c r="H1984" s="60"/>
      <c r="I1984" s="60"/>
      <c r="J1984" s="60"/>
      <c r="K1984" s="60" t="s">
        <v>11820</v>
      </c>
      <c r="L1984" s="64">
        <v>500.0</v>
      </c>
      <c r="M1984" s="60" t="s">
        <v>10507</v>
      </c>
      <c r="N1984" s="64">
        <v>-1.0</v>
      </c>
      <c r="O1984" s="64">
        <v>0.0</v>
      </c>
      <c r="P1984" s="60" t="s">
        <v>10508</v>
      </c>
      <c r="Q1984" s="60"/>
      <c r="R1984" s="60"/>
      <c r="S1984" s="60" t="s">
        <v>10507</v>
      </c>
      <c r="T1984" s="60" t="s">
        <v>10508</v>
      </c>
      <c r="U1984" s="60" t="s">
        <v>10508</v>
      </c>
      <c r="V1984" s="60" t="s">
        <v>10508</v>
      </c>
      <c r="W1984" s="64">
        <v>1.0</v>
      </c>
      <c r="X1984" s="60" t="s">
        <v>15633</v>
      </c>
      <c r="Y1984" s="60" t="s">
        <v>16292</v>
      </c>
      <c r="Z1984" s="60"/>
      <c r="AA1984" s="60"/>
      <c r="AB1984" s="60" t="s">
        <v>10512</v>
      </c>
      <c r="AC1984" s="60"/>
      <c r="AD1984" s="60"/>
      <c r="AE1984" s="60" t="s">
        <v>10507</v>
      </c>
      <c r="AF1984" s="60" t="s">
        <v>10507</v>
      </c>
      <c r="AG1984" s="60" t="s">
        <v>10513</v>
      </c>
      <c r="AH1984" s="60"/>
      <c r="AI1984" s="60"/>
      <c r="AJ1984" s="64">
        <v>20.0</v>
      </c>
      <c r="AK1984" s="64">
        <v>15.0</v>
      </c>
      <c r="AL1984" s="64">
        <v>10.0</v>
      </c>
      <c r="AM1984" s="60"/>
      <c r="AN1984" s="60"/>
      <c r="AO1984" s="60"/>
      <c r="AP1984" s="60"/>
      <c r="AQ1984" s="60"/>
      <c r="AR1984" s="60"/>
      <c r="AS1984" s="65" t="s">
        <v>18345</v>
      </c>
      <c r="AT1984" s="60"/>
      <c r="AU1984" s="60" t="s">
        <v>15671</v>
      </c>
      <c r="AV1984" s="60"/>
      <c r="AW1984" s="60"/>
    </row>
    <row r="1985">
      <c r="B1985" s="64">
        <v>995386.0</v>
      </c>
      <c r="C1985" s="64">
        <v>175.0</v>
      </c>
      <c r="D1985" s="66">
        <v>45475.0</v>
      </c>
      <c r="E1985" s="60" t="s">
        <v>18346</v>
      </c>
      <c r="F1985" s="64">
        <v>6247.0</v>
      </c>
      <c r="G1985" s="60"/>
      <c r="H1985" s="60"/>
      <c r="I1985" s="60"/>
      <c r="J1985" s="60"/>
      <c r="K1985" s="60" t="s">
        <v>10523</v>
      </c>
      <c r="L1985" s="64">
        <v>100.0</v>
      </c>
      <c r="M1985" s="60" t="s">
        <v>10507</v>
      </c>
      <c r="N1985" s="64">
        <v>-1.0</v>
      </c>
      <c r="O1985" s="64">
        <v>0.0</v>
      </c>
      <c r="P1985" s="60" t="s">
        <v>10508</v>
      </c>
      <c r="Q1985" s="60"/>
      <c r="R1985" s="60"/>
      <c r="S1985" s="60" t="s">
        <v>10507</v>
      </c>
      <c r="T1985" s="60" t="s">
        <v>10508</v>
      </c>
      <c r="U1985" s="60" t="s">
        <v>10508</v>
      </c>
      <c r="V1985" s="60" t="s">
        <v>10508</v>
      </c>
      <c r="W1985" s="64">
        <v>1.0</v>
      </c>
      <c r="X1985" s="60" t="s">
        <v>15669</v>
      </c>
      <c r="Y1985" s="60" t="s">
        <v>20</v>
      </c>
      <c r="Z1985" s="60"/>
      <c r="AA1985" s="60"/>
      <c r="AB1985" s="60" t="s">
        <v>10512</v>
      </c>
      <c r="AC1985" s="60"/>
      <c r="AD1985" s="60"/>
      <c r="AE1985" s="60" t="s">
        <v>10507</v>
      </c>
      <c r="AF1985" s="60" t="s">
        <v>10507</v>
      </c>
      <c r="AG1985" s="60" t="s">
        <v>10513</v>
      </c>
      <c r="AH1985" s="60"/>
      <c r="AI1985" s="60"/>
      <c r="AJ1985" s="64">
        <v>30.0</v>
      </c>
      <c r="AK1985" s="64">
        <v>20.0</v>
      </c>
      <c r="AL1985" s="64">
        <v>10.0</v>
      </c>
      <c r="AM1985" s="60"/>
      <c r="AN1985" s="60"/>
      <c r="AO1985" s="60"/>
      <c r="AP1985" s="60"/>
      <c r="AQ1985" s="60"/>
      <c r="AR1985" s="60"/>
      <c r="AS1985" s="65" t="s">
        <v>18347</v>
      </c>
      <c r="AT1985" s="60"/>
      <c r="AU1985" s="60" t="s">
        <v>15671</v>
      </c>
      <c r="AV1985" s="60"/>
      <c r="AW1985" s="60"/>
    </row>
    <row r="1986">
      <c r="B1986" s="64">
        <v>995386.0</v>
      </c>
      <c r="C1986" s="64">
        <v>175.0</v>
      </c>
      <c r="D1986" s="66">
        <v>45475.0</v>
      </c>
      <c r="E1986" s="60" t="s">
        <v>18348</v>
      </c>
      <c r="F1986" s="64">
        <v>6249.0</v>
      </c>
      <c r="G1986" s="60"/>
      <c r="H1986" s="60"/>
      <c r="I1986" s="60"/>
      <c r="J1986" s="60"/>
      <c r="K1986" s="60" t="s">
        <v>10523</v>
      </c>
      <c r="L1986" s="64">
        <v>100.0</v>
      </c>
      <c r="M1986" s="60" t="s">
        <v>10507</v>
      </c>
      <c r="N1986" s="64">
        <v>-1.0</v>
      </c>
      <c r="O1986" s="64">
        <v>0.0</v>
      </c>
      <c r="P1986" s="60" t="s">
        <v>10508</v>
      </c>
      <c r="Q1986" s="60"/>
      <c r="R1986" s="60"/>
      <c r="S1986" s="60" t="s">
        <v>10507</v>
      </c>
      <c r="T1986" s="60" t="s">
        <v>10508</v>
      </c>
      <c r="U1986" s="60" t="s">
        <v>10508</v>
      </c>
      <c r="V1986" s="60" t="s">
        <v>10508</v>
      </c>
      <c r="W1986" s="64">
        <v>1.0</v>
      </c>
      <c r="X1986" s="60" t="s">
        <v>15669</v>
      </c>
      <c r="Y1986" s="60" t="s">
        <v>20</v>
      </c>
      <c r="Z1986" s="60"/>
      <c r="AA1986" s="60"/>
      <c r="AB1986" s="60" t="s">
        <v>10512</v>
      </c>
      <c r="AC1986" s="60"/>
      <c r="AD1986" s="60"/>
      <c r="AE1986" s="60" t="s">
        <v>10507</v>
      </c>
      <c r="AF1986" s="60" t="s">
        <v>10507</v>
      </c>
      <c r="AG1986" s="60" t="s">
        <v>10513</v>
      </c>
      <c r="AH1986" s="60"/>
      <c r="AI1986" s="60"/>
      <c r="AJ1986" s="64">
        <v>30.0</v>
      </c>
      <c r="AK1986" s="64">
        <v>20.0</v>
      </c>
      <c r="AL1986" s="64">
        <v>10.0</v>
      </c>
      <c r="AM1986" s="60"/>
      <c r="AN1986" s="60"/>
      <c r="AO1986" s="60"/>
      <c r="AP1986" s="60"/>
      <c r="AQ1986" s="60"/>
      <c r="AR1986" s="60"/>
      <c r="AS1986" s="65" t="s">
        <v>18349</v>
      </c>
      <c r="AT1986" s="60"/>
      <c r="AU1986" s="60" t="s">
        <v>15671</v>
      </c>
      <c r="AV1986" s="60"/>
      <c r="AW1986" s="60"/>
    </row>
    <row r="1987">
      <c r="B1987" s="64">
        <v>995386.0</v>
      </c>
      <c r="C1987" s="64">
        <v>159.0</v>
      </c>
      <c r="D1987" s="66">
        <v>45475.0</v>
      </c>
      <c r="E1987" s="60" t="s">
        <v>18350</v>
      </c>
      <c r="F1987" s="64">
        <v>6251.0</v>
      </c>
      <c r="G1987" s="60"/>
      <c r="H1987" s="60"/>
      <c r="I1987" s="60"/>
      <c r="J1987" s="60"/>
      <c r="K1987" s="60" t="s">
        <v>12039</v>
      </c>
      <c r="L1987" s="64">
        <v>500.0</v>
      </c>
      <c r="M1987" s="60" t="s">
        <v>10507</v>
      </c>
      <c r="N1987" s="64">
        <v>0.0</v>
      </c>
      <c r="O1987" s="64">
        <v>0.0</v>
      </c>
      <c r="P1987" s="60" t="s">
        <v>10633</v>
      </c>
      <c r="Q1987" s="60"/>
      <c r="R1987" s="60"/>
      <c r="S1987" s="60" t="s">
        <v>10507</v>
      </c>
      <c r="T1987" s="60" t="s">
        <v>10508</v>
      </c>
      <c r="U1987" s="60" t="s">
        <v>10508</v>
      </c>
      <c r="V1987" s="60" t="s">
        <v>10508</v>
      </c>
      <c r="W1987" s="64">
        <v>1.0</v>
      </c>
      <c r="X1987" s="60" t="s">
        <v>10509</v>
      </c>
      <c r="Y1987" s="60" t="s">
        <v>14950</v>
      </c>
      <c r="Z1987" s="60"/>
      <c r="AA1987" s="60"/>
      <c r="AB1987" s="60" t="s">
        <v>10512</v>
      </c>
      <c r="AC1987" s="60"/>
      <c r="AD1987" s="60"/>
      <c r="AE1987" s="60" t="s">
        <v>10507</v>
      </c>
      <c r="AF1987" s="60" t="s">
        <v>10507</v>
      </c>
      <c r="AG1987" s="60" t="s">
        <v>10513</v>
      </c>
      <c r="AH1987" s="60"/>
      <c r="AI1987" s="60"/>
      <c r="AJ1987" s="64">
        <v>25.0</v>
      </c>
      <c r="AK1987" s="64">
        <v>15.0</v>
      </c>
      <c r="AL1987" s="64">
        <v>10.0</v>
      </c>
      <c r="AM1987" s="66">
        <v>45475.0</v>
      </c>
      <c r="AN1987" s="66">
        <v>45476.0</v>
      </c>
      <c r="AO1987" s="60"/>
      <c r="AP1987" s="60"/>
      <c r="AQ1987" s="60"/>
      <c r="AR1987" s="60"/>
      <c r="AS1987" s="65" t="s">
        <v>18351</v>
      </c>
      <c r="AT1987" s="60"/>
      <c r="AU1987" s="60" t="s">
        <v>11001</v>
      </c>
      <c r="AV1987" s="60"/>
      <c r="AW1987" s="60"/>
    </row>
    <row r="1988">
      <c r="B1988" s="64">
        <v>995386.0</v>
      </c>
      <c r="C1988" s="64">
        <v>159.0</v>
      </c>
      <c r="D1988" s="66">
        <v>45476.0</v>
      </c>
      <c r="E1988" s="60" t="s">
        <v>18352</v>
      </c>
      <c r="F1988" s="64">
        <v>6253.0</v>
      </c>
      <c r="G1988" s="60"/>
      <c r="H1988" s="60"/>
      <c r="I1988" s="60"/>
      <c r="J1988" s="60"/>
      <c r="K1988" s="60" t="s">
        <v>13646</v>
      </c>
      <c r="L1988" s="64">
        <v>500.0</v>
      </c>
      <c r="M1988" s="60" t="s">
        <v>10507</v>
      </c>
      <c r="N1988" s="64">
        <v>-1.0</v>
      </c>
      <c r="O1988" s="64">
        <v>0.0</v>
      </c>
      <c r="P1988" s="60" t="s">
        <v>10508</v>
      </c>
      <c r="Q1988" s="60"/>
      <c r="R1988" s="60"/>
      <c r="S1988" s="60" t="s">
        <v>10507</v>
      </c>
      <c r="T1988" s="60" t="s">
        <v>10508</v>
      </c>
      <c r="U1988" s="60" t="s">
        <v>10508</v>
      </c>
      <c r="V1988" s="60" t="s">
        <v>10508</v>
      </c>
      <c r="W1988" s="64">
        <v>1.0</v>
      </c>
      <c r="X1988" s="60" t="s">
        <v>15486</v>
      </c>
      <c r="Y1988" s="60" t="s">
        <v>18156</v>
      </c>
      <c r="Z1988" s="60"/>
      <c r="AA1988" s="60"/>
      <c r="AB1988" s="60" t="s">
        <v>10512</v>
      </c>
      <c r="AC1988" s="60"/>
      <c r="AD1988" s="60"/>
      <c r="AE1988" s="60" t="s">
        <v>10507</v>
      </c>
      <c r="AF1988" s="60" t="s">
        <v>10507</v>
      </c>
      <c r="AG1988" s="60" t="s">
        <v>10513</v>
      </c>
      <c r="AH1988" s="60"/>
      <c r="AI1988" s="60"/>
      <c r="AJ1988" s="64">
        <v>20.0</v>
      </c>
      <c r="AK1988" s="64">
        <v>15.0</v>
      </c>
      <c r="AL1988" s="64">
        <v>10.0</v>
      </c>
      <c r="AM1988" s="60"/>
      <c r="AN1988" s="60"/>
      <c r="AO1988" s="60"/>
      <c r="AP1988" s="60"/>
      <c r="AQ1988" s="60"/>
      <c r="AR1988" s="60"/>
      <c r="AS1988" s="65" t="s">
        <v>18353</v>
      </c>
      <c r="AT1988" s="60"/>
      <c r="AU1988" s="60" t="s">
        <v>11001</v>
      </c>
      <c r="AV1988" s="60"/>
      <c r="AW1988" s="60"/>
    </row>
    <row r="1989">
      <c r="B1989" s="64">
        <v>995386.0</v>
      </c>
      <c r="C1989" s="64">
        <v>161.0</v>
      </c>
      <c r="D1989" s="66">
        <v>45476.0</v>
      </c>
      <c r="E1989" s="60" t="s">
        <v>18354</v>
      </c>
      <c r="F1989" s="64">
        <v>6255.0</v>
      </c>
      <c r="G1989" s="60"/>
      <c r="H1989" s="60"/>
      <c r="I1989" s="60"/>
      <c r="J1989" s="60"/>
      <c r="K1989" s="60" t="s">
        <v>10596</v>
      </c>
      <c r="L1989" s="64">
        <v>500.0</v>
      </c>
      <c r="M1989" s="60" t="s">
        <v>10507</v>
      </c>
      <c r="N1989" s="64">
        <v>-1.0</v>
      </c>
      <c r="O1989" s="64">
        <v>0.0</v>
      </c>
      <c r="P1989" s="60" t="s">
        <v>10508</v>
      </c>
      <c r="Q1989" s="60"/>
      <c r="R1989" s="60"/>
      <c r="S1989" s="60" t="s">
        <v>10507</v>
      </c>
      <c r="T1989" s="60" t="s">
        <v>10508</v>
      </c>
      <c r="U1989" s="60" t="s">
        <v>10508</v>
      </c>
      <c r="V1989" s="60" t="s">
        <v>10508</v>
      </c>
      <c r="W1989" s="64">
        <v>1.0</v>
      </c>
      <c r="X1989" s="60" t="s">
        <v>15486</v>
      </c>
      <c r="Y1989" s="60" t="s">
        <v>15508</v>
      </c>
      <c r="Z1989" s="60"/>
      <c r="AA1989" s="60"/>
      <c r="AB1989" s="60" t="s">
        <v>10512</v>
      </c>
      <c r="AC1989" s="60"/>
      <c r="AD1989" s="60"/>
      <c r="AE1989" s="60" t="s">
        <v>10507</v>
      </c>
      <c r="AF1989" s="60" t="s">
        <v>10507</v>
      </c>
      <c r="AG1989" s="60" t="s">
        <v>10513</v>
      </c>
      <c r="AH1989" s="60"/>
      <c r="AI1989" s="60"/>
      <c r="AJ1989" s="64">
        <v>20.0</v>
      </c>
      <c r="AK1989" s="64">
        <v>15.0</v>
      </c>
      <c r="AL1989" s="64">
        <v>10.0</v>
      </c>
      <c r="AM1989" s="60"/>
      <c r="AN1989" s="60"/>
      <c r="AO1989" s="60"/>
      <c r="AP1989" s="60"/>
      <c r="AQ1989" s="60"/>
      <c r="AR1989" s="60"/>
      <c r="AS1989" s="65" t="s">
        <v>18355</v>
      </c>
      <c r="AT1989" s="60"/>
      <c r="AU1989" s="60" t="s">
        <v>10516</v>
      </c>
      <c r="AV1989" s="60"/>
      <c r="AW1989" s="60"/>
    </row>
    <row r="1990">
      <c r="B1990" s="64">
        <v>995386.0</v>
      </c>
      <c r="C1990" s="64">
        <v>159.0</v>
      </c>
      <c r="D1990" s="66">
        <v>45476.0</v>
      </c>
      <c r="E1990" s="60" t="s">
        <v>18356</v>
      </c>
      <c r="F1990" s="64">
        <v>6257.0</v>
      </c>
      <c r="G1990" s="60"/>
      <c r="H1990" s="60"/>
      <c r="I1990" s="60"/>
      <c r="J1990" s="60"/>
      <c r="K1990" s="60" t="s">
        <v>10523</v>
      </c>
      <c r="L1990" s="64">
        <v>500.0</v>
      </c>
      <c r="M1990" s="60" t="s">
        <v>10507</v>
      </c>
      <c r="N1990" s="64">
        <v>0.0</v>
      </c>
      <c r="O1990" s="64">
        <v>0.0</v>
      </c>
      <c r="P1990" s="60" t="s">
        <v>10633</v>
      </c>
      <c r="Q1990" s="60"/>
      <c r="R1990" s="60"/>
      <c r="S1990" s="60" t="s">
        <v>10507</v>
      </c>
      <c r="T1990" s="60" t="s">
        <v>10508</v>
      </c>
      <c r="U1990" s="60" t="s">
        <v>10508</v>
      </c>
      <c r="V1990" s="60" t="s">
        <v>10508</v>
      </c>
      <c r="W1990" s="64">
        <v>0.0</v>
      </c>
      <c r="X1990" s="60" t="s">
        <v>10509</v>
      </c>
      <c r="Y1990" s="60" t="s">
        <v>18357</v>
      </c>
      <c r="Z1990" s="60"/>
      <c r="AA1990" s="60"/>
      <c r="AB1990" s="60" t="s">
        <v>10512</v>
      </c>
      <c r="AC1990" s="60"/>
      <c r="AD1990" s="60"/>
      <c r="AE1990" s="60" t="s">
        <v>10507</v>
      </c>
      <c r="AF1990" s="60" t="s">
        <v>10507</v>
      </c>
      <c r="AG1990" s="60" t="s">
        <v>10513</v>
      </c>
      <c r="AH1990" s="60"/>
      <c r="AI1990" s="60"/>
      <c r="AJ1990" s="64">
        <v>20.0</v>
      </c>
      <c r="AK1990" s="64">
        <v>15.0</v>
      </c>
      <c r="AL1990" s="64">
        <v>10.0</v>
      </c>
      <c r="AM1990" s="60"/>
      <c r="AN1990" s="60"/>
      <c r="AO1990" s="60"/>
      <c r="AP1990" s="60"/>
      <c r="AQ1990" s="60"/>
      <c r="AR1990" s="60"/>
      <c r="AS1990" s="65" t="s">
        <v>18358</v>
      </c>
      <c r="AT1990" s="60"/>
      <c r="AU1990" s="60" t="s">
        <v>11001</v>
      </c>
      <c r="AV1990" s="60"/>
      <c r="AW1990" s="60"/>
    </row>
    <row r="1991">
      <c r="B1991" s="64">
        <v>995386.0</v>
      </c>
      <c r="C1991" s="64">
        <v>159.0</v>
      </c>
      <c r="D1991" s="66">
        <v>45476.0</v>
      </c>
      <c r="E1991" s="60" t="s">
        <v>18359</v>
      </c>
      <c r="F1991" s="64">
        <v>6259.0</v>
      </c>
      <c r="G1991" s="60"/>
      <c r="H1991" s="60"/>
      <c r="I1991" s="60"/>
      <c r="J1991" s="60"/>
      <c r="K1991" s="60" t="s">
        <v>10523</v>
      </c>
      <c r="L1991" s="64">
        <v>100.0</v>
      </c>
      <c r="M1991" s="60" t="s">
        <v>10507</v>
      </c>
      <c r="N1991" s="64">
        <v>0.0</v>
      </c>
      <c r="O1991" s="64">
        <v>0.0</v>
      </c>
      <c r="P1991" s="60" t="s">
        <v>10633</v>
      </c>
      <c r="Q1991" s="60"/>
      <c r="R1991" s="60"/>
      <c r="S1991" s="60" t="s">
        <v>10507</v>
      </c>
      <c r="T1991" s="60" t="s">
        <v>10508</v>
      </c>
      <c r="U1991" s="60" t="s">
        <v>10508</v>
      </c>
      <c r="V1991" s="60" t="s">
        <v>10508</v>
      </c>
      <c r="W1991" s="64">
        <v>0.0</v>
      </c>
      <c r="X1991" s="60" t="s">
        <v>10509</v>
      </c>
      <c r="Y1991" s="60" t="s">
        <v>18360</v>
      </c>
      <c r="Z1991" s="60"/>
      <c r="AA1991" s="60"/>
      <c r="AB1991" s="60" t="s">
        <v>10512</v>
      </c>
      <c r="AC1991" s="60"/>
      <c r="AD1991" s="60"/>
      <c r="AE1991" s="60" t="s">
        <v>10507</v>
      </c>
      <c r="AF1991" s="60" t="s">
        <v>10507</v>
      </c>
      <c r="AG1991" s="60" t="s">
        <v>10513</v>
      </c>
      <c r="AH1991" s="60"/>
      <c r="AI1991" s="60"/>
      <c r="AJ1991" s="64">
        <v>25.0</v>
      </c>
      <c r="AK1991" s="64">
        <v>15.0</v>
      </c>
      <c r="AL1991" s="64">
        <v>10.0</v>
      </c>
      <c r="AM1991" s="60"/>
      <c r="AN1991" s="60"/>
      <c r="AO1991" s="60"/>
      <c r="AP1991" s="60"/>
      <c r="AQ1991" s="60"/>
      <c r="AR1991" s="60"/>
      <c r="AS1991" s="65" t="s">
        <v>18361</v>
      </c>
      <c r="AT1991" s="60"/>
      <c r="AU1991" s="60" t="s">
        <v>11001</v>
      </c>
      <c r="AV1991" s="60"/>
      <c r="AW1991" s="60"/>
    </row>
    <row r="1992">
      <c r="B1992" s="64">
        <v>995386.0</v>
      </c>
      <c r="C1992" s="64">
        <v>159.0</v>
      </c>
      <c r="D1992" s="66">
        <v>45476.0</v>
      </c>
      <c r="E1992" s="60" t="s">
        <v>18362</v>
      </c>
      <c r="F1992" s="64">
        <v>6261.0</v>
      </c>
      <c r="G1992" s="60"/>
      <c r="H1992" s="60"/>
      <c r="I1992" s="60"/>
      <c r="J1992" s="60"/>
      <c r="K1992" s="60" t="s">
        <v>10523</v>
      </c>
      <c r="L1992" s="64">
        <v>500.0</v>
      </c>
      <c r="M1992" s="60" t="s">
        <v>10507</v>
      </c>
      <c r="N1992" s="64">
        <v>0.0</v>
      </c>
      <c r="O1992" s="64">
        <v>0.0</v>
      </c>
      <c r="P1992" s="60" t="s">
        <v>10633</v>
      </c>
      <c r="Q1992" s="60"/>
      <c r="R1992" s="60"/>
      <c r="S1992" s="60" t="s">
        <v>10507</v>
      </c>
      <c r="T1992" s="60" t="s">
        <v>10508</v>
      </c>
      <c r="U1992" s="60" t="s">
        <v>10508</v>
      </c>
      <c r="V1992" s="60" t="s">
        <v>10508</v>
      </c>
      <c r="W1992" s="64">
        <v>0.0</v>
      </c>
      <c r="X1992" s="60" t="s">
        <v>10509</v>
      </c>
      <c r="Y1992" s="60" t="s">
        <v>18363</v>
      </c>
      <c r="Z1992" s="60"/>
      <c r="AA1992" s="60"/>
      <c r="AB1992" s="60" t="s">
        <v>10512</v>
      </c>
      <c r="AC1992" s="60"/>
      <c r="AD1992" s="60"/>
      <c r="AE1992" s="60" t="s">
        <v>10507</v>
      </c>
      <c r="AF1992" s="60" t="s">
        <v>10507</v>
      </c>
      <c r="AG1992" s="60" t="s">
        <v>10513</v>
      </c>
      <c r="AH1992" s="60"/>
      <c r="AI1992" s="60"/>
      <c r="AJ1992" s="64">
        <v>25.0</v>
      </c>
      <c r="AK1992" s="64">
        <v>15.0</v>
      </c>
      <c r="AL1992" s="64">
        <v>10.0</v>
      </c>
      <c r="AM1992" s="60"/>
      <c r="AN1992" s="60"/>
      <c r="AO1992" s="60"/>
      <c r="AP1992" s="60"/>
      <c r="AQ1992" s="60"/>
      <c r="AR1992" s="60"/>
      <c r="AS1992" s="65" t="s">
        <v>18364</v>
      </c>
      <c r="AT1992" s="60"/>
      <c r="AU1992" s="60" t="s">
        <v>11001</v>
      </c>
      <c r="AV1992" s="60"/>
      <c r="AW1992" s="60"/>
    </row>
    <row r="1993">
      <c r="B1993" s="64">
        <v>995386.0</v>
      </c>
      <c r="C1993" s="64">
        <v>159.0</v>
      </c>
      <c r="D1993" s="66">
        <v>45476.0</v>
      </c>
      <c r="E1993" s="60" t="s">
        <v>18365</v>
      </c>
      <c r="F1993" s="64">
        <v>6263.0</v>
      </c>
      <c r="G1993" s="65" t="s">
        <v>18366</v>
      </c>
      <c r="H1993" s="60"/>
      <c r="I1993" s="60"/>
      <c r="J1993" s="60"/>
      <c r="K1993" s="60" t="s">
        <v>10792</v>
      </c>
      <c r="L1993" s="64">
        <v>300.0</v>
      </c>
      <c r="M1993" s="60" t="s">
        <v>10507</v>
      </c>
      <c r="N1993" s="64">
        <v>-1.0</v>
      </c>
      <c r="O1993" s="64">
        <v>0.0</v>
      </c>
      <c r="P1993" s="60" t="s">
        <v>10508</v>
      </c>
      <c r="Q1993" s="60"/>
      <c r="R1993" s="60"/>
      <c r="S1993" s="60" t="s">
        <v>10507</v>
      </c>
      <c r="T1993" s="60" t="s">
        <v>10508</v>
      </c>
      <c r="U1993" s="60" t="s">
        <v>10508</v>
      </c>
      <c r="V1993" s="60" t="s">
        <v>10508</v>
      </c>
      <c r="W1993" s="64">
        <v>1.0</v>
      </c>
      <c r="X1993" s="60" t="s">
        <v>10509</v>
      </c>
      <c r="Y1993" s="60" t="s">
        <v>18367</v>
      </c>
      <c r="Z1993" s="60"/>
      <c r="AA1993" s="60"/>
      <c r="AB1993" s="60" t="s">
        <v>10512</v>
      </c>
      <c r="AC1993" s="60"/>
      <c r="AD1993" s="60"/>
      <c r="AE1993" s="60" t="s">
        <v>10507</v>
      </c>
      <c r="AF1993" s="60" t="s">
        <v>10507</v>
      </c>
      <c r="AG1993" s="60" t="s">
        <v>10513</v>
      </c>
      <c r="AH1993" s="60"/>
      <c r="AI1993" s="60"/>
      <c r="AJ1993" s="64">
        <v>25.0</v>
      </c>
      <c r="AK1993" s="64">
        <v>15.0</v>
      </c>
      <c r="AL1993" s="64">
        <v>10.0</v>
      </c>
      <c r="AM1993" s="60"/>
      <c r="AN1993" s="60"/>
      <c r="AO1993" s="60"/>
      <c r="AP1993" s="60"/>
      <c r="AQ1993" s="60"/>
      <c r="AR1993" s="60"/>
      <c r="AS1993" s="65" t="s">
        <v>18368</v>
      </c>
      <c r="AT1993" s="60"/>
      <c r="AU1993" s="60" t="s">
        <v>11001</v>
      </c>
      <c r="AV1993" s="60"/>
      <c r="AW1993" s="60"/>
    </row>
    <row r="1994">
      <c r="B1994" s="64">
        <v>995386.0</v>
      </c>
      <c r="C1994" s="64">
        <v>161.0</v>
      </c>
      <c r="D1994" s="66">
        <v>45476.0</v>
      </c>
      <c r="E1994" s="60" t="s">
        <v>18369</v>
      </c>
      <c r="F1994" s="64">
        <v>6265.0</v>
      </c>
      <c r="G1994" s="65" t="s">
        <v>18370</v>
      </c>
      <c r="H1994" s="60"/>
      <c r="I1994" s="60"/>
      <c r="J1994" s="60"/>
      <c r="K1994" s="60" t="s">
        <v>12970</v>
      </c>
      <c r="L1994" s="64">
        <v>100.0</v>
      </c>
      <c r="M1994" s="60" t="s">
        <v>10507</v>
      </c>
      <c r="N1994" s="64">
        <v>-1.0</v>
      </c>
      <c r="O1994" s="64">
        <v>0.0</v>
      </c>
      <c r="P1994" s="60" t="s">
        <v>10508</v>
      </c>
      <c r="Q1994" s="60"/>
      <c r="R1994" s="60"/>
      <c r="S1994" s="60" t="s">
        <v>10507</v>
      </c>
      <c r="T1994" s="60" t="s">
        <v>10508</v>
      </c>
      <c r="U1994" s="60" t="s">
        <v>10508</v>
      </c>
      <c r="V1994" s="60" t="s">
        <v>10508</v>
      </c>
      <c r="W1994" s="64">
        <v>1.0</v>
      </c>
      <c r="X1994" s="60" t="s">
        <v>10509</v>
      </c>
      <c r="Y1994" s="60" t="s">
        <v>14861</v>
      </c>
      <c r="Z1994" s="60"/>
      <c r="AA1994" s="60"/>
      <c r="AB1994" s="60" t="s">
        <v>10512</v>
      </c>
      <c r="AC1994" s="60"/>
      <c r="AD1994" s="60"/>
      <c r="AE1994" s="60" t="s">
        <v>10507</v>
      </c>
      <c r="AF1994" s="60" t="s">
        <v>10507</v>
      </c>
      <c r="AG1994" s="60" t="s">
        <v>10513</v>
      </c>
      <c r="AH1994" s="60"/>
      <c r="AI1994" s="60"/>
      <c r="AJ1994" s="64">
        <v>30.0</v>
      </c>
      <c r="AK1994" s="64">
        <v>20.0</v>
      </c>
      <c r="AL1994" s="64">
        <v>10.0</v>
      </c>
      <c r="AM1994" s="60"/>
      <c r="AN1994" s="60"/>
      <c r="AO1994" s="60"/>
      <c r="AP1994" s="60"/>
      <c r="AQ1994" s="60"/>
      <c r="AR1994" s="60"/>
      <c r="AS1994" s="65" t="s">
        <v>18371</v>
      </c>
      <c r="AT1994" s="60"/>
      <c r="AU1994" s="60" t="s">
        <v>10516</v>
      </c>
      <c r="AV1994" s="60"/>
      <c r="AW1994" s="60"/>
    </row>
    <row r="1995">
      <c r="B1995" s="64">
        <v>995386.0</v>
      </c>
      <c r="C1995" s="64">
        <v>173.0</v>
      </c>
      <c r="D1995" s="66">
        <v>45476.0</v>
      </c>
      <c r="E1995" s="60" t="s">
        <v>18372</v>
      </c>
      <c r="F1995" s="64">
        <v>6267.0</v>
      </c>
      <c r="G1995" s="65" t="s">
        <v>18373</v>
      </c>
      <c r="H1995" s="60"/>
      <c r="I1995" s="60"/>
      <c r="J1995" s="60"/>
      <c r="K1995" s="60" t="s">
        <v>12004</v>
      </c>
      <c r="L1995" s="64">
        <v>100.0</v>
      </c>
      <c r="M1995" s="60" t="s">
        <v>10507</v>
      </c>
      <c r="N1995" s="64">
        <v>-1.0</v>
      </c>
      <c r="O1995" s="64">
        <v>0.0</v>
      </c>
      <c r="P1995" s="60" t="s">
        <v>10508</v>
      </c>
      <c r="Q1995" s="60"/>
      <c r="R1995" s="60"/>
      <c r="S1995" s="60" t="s">
        <v>10507</v>
      </c>
      <c r="T1995" s="60" t="s">
        <v>10508</v>
      </c>
      <c r="U1995" s="60" t="s">
        <v>10508</v>
      </c>
      <c r="V1995" s="60" t="s">
        <v>10633</v>
      </c>
      <c r="W1995" s="64">
        <v>1.0</v>
      </c>
      <c r="X1995" s="60" t="s">
        <v>15526</v>
      </c>
      <c r="Y1995" s="60" t="s">
        <v>17150</v>
      </c>
      <c r="Z1995" s="60"/>
      <c r="AA1995" s="60"/>
      <c r="AB1995" s="60" t="s">
        <v>10512</v>
      </c>
      <c r="AC1995" s="60"/>
      <c r="AD1995" s="60"/>
      <c r="AE1995" s="60" t="s">
        <v>10507</v>
      </c>
      <c r="AF1995" s="60" t="s">
        <v>10507</v>
      </c>
      <c r="AG1995" s="60" t="s">
        <v>10513</v>
      </c>
      <c r="AH1995" s="60"/>
      <c r="AI1995" s="60"/>
      <c r="AJ1995" s="64">
        <v>30.0</v>
      </c>
      <c r="AK1995" s="64">
        <v>20.0</v>
      </c>
      <c r="AL1995" s="64">
        <v>10.0</v>
      </c>
      <c r="AM1995" s="60"/>
      <c r="AN1995" s="60"/>
      <c r="AO1995" s="60"/>
      <c r="AP1995" s="60"/>
      <c r="AQ1995" s="60"/>
      <c r="AR1995" s="60"/>
      <c r="AS1995" s="65" t="s">
        <v>18374</v>
      </c>
      <c r="AT1995" s="60"/>
      <c r="AU1995" s="60" t="s">
        <v>15529</v>
      </c>
      <c r="AV1995" s="60"/>
      <c r="AW1995" s="60"/>
    </row>
    <row r="1996">
      <c r="B1996" s="64">
        <v>995386.0</v>
      </c>
      <c r="C1996" s="64">
        <v>173.0</v>
      </c>
      <c r="D1996" s="66">
        <v>45476.0</v>
      </c>
      <c r="E1996" s="60" t="s">
        <v>18375</v>
      </c>
      <c r="F1996" s="64">
        <v>6269.0</v>
      </c>
      <c r="G1996" s="65" t="s">
        <v>18376</v>
      </c>
      <c r="H1996" s="60"/>
      <c r="I1996" s="60"/>
      <c r="J1996" s="60"/>
      <c r="K1996" s="60" t="s">
        <v>10521</v>
      </c>
      <c r="L1996" s="64">
        <v>500.0</v>
      </c>
      <c r="M1996" s="60" t="s">
        <v>10507</v>
      </c>
      <c r="N1996" s="64">
        <v>0.0</v>
      </c>
      <c r="O1996" s="64">
        <v>0.0</v>
      </c>
      <c r="P1996" s="60" t="s">
        <v>10633</v>
      </c>
      <c r="Q1996" s="60"/>
      <c r="R1996" s="60"/>
      <c r="S1996" s="60" t="s">
        <v>10507</v>
      </c>
      <c r="T1996" s="60" t="s">
        <v>10508</v>
      </c>
      <c r="U1996" s="60" t="s">
        <v>10508</v>
      </c>
      <c r="V1996" s="60" t="s">
        <v>10508</v>
      </c>
      <c r="W1996" s="64">
        <v>0.0</v>
      </c>
      <c r="X1996" s="60" t="s">
        <v>15526</v>
      </c>
      <c r="Y1996" s="60" t="s">
        <v>18377</v>
      </c>
      <c r="Z1996" s="60"/>
      <c r="AA1996" s="60"/>
      <c r="AB1996" s="60" t="s">
        <v>10512</v>
      </c>
      <c r="AC1996" s="60"/>
      <c r="AD1996" s="60"/>
      <c r="AE1996" s="60" t="s">
        <v>10507</v>
      </c>
      <c r="AF1996" s="60" t="s">
        <v>10507</v>
      </c>
      <c r="AG1996" s="60" t="s">
        <v>10513</v>
      </c>
      <c r="AH1996" s="60"/>
      <c r="AI1996" s="60"/>
      <c r="AJ1996" s="64">
        <v>20.0</v>
      </c>
      <c r="AK1996" s="64">
        <v>15.0</v>
      </c>
      <c r="AL1996" s="64">
        <v>10.0</v>
      </c>
      <c r="AM1996" s="60"/>
      <c r="AN1996" s="60"/>
      <c r="AO1996" s="60"/>
      <c r="AP1996" s="60"/>
      <c r="AQ1996" s="60"/>
      <c r="AR1996" s="60"/>
      <c r="AS1996" s="65" t="s">
        <v>18378</v>
      </c>
      <c r="AT1996" s="60"/>
      <c r="AU1996" s="60" t="s">
        <v>15529</v>
      </c>
      <c r="AV1996" s="60"/>
      <c r="AW1996" s="60"/>
    </row>
    <row r="1997">
      <c r="B1997" s="64">
        <v>995386.0</v>
      </c>
      <c r="C1997" s="64">
        <v>173.0</v>
      </c>
      <c r="D1997" s="66">
        <v>45476.0</v>
      </c>
      <c r="E1997" s="60" t="s">
        <v>18379</v>
      </c>
      <c r="F1997" s="64">
        <v>6271.0</v>
      </c>
      <c r="G1997" s="60"/>
      <c r="H1997" s="60"/>
      <c r="I1997" s="60"/>
      <c r="J1997" s="60"/>
      <c r="K1997" s="60" t="s">
        <v>10521</v>
      </c>
      <c r="L1997" s="64">
        <v>500.0</v>
      </c>
      <c r="M1997" s="60" t="s">
        <v>10507</v>
      </c>
      <c r="N1997" s="64">
        <v>-1.0</v>
      </c>
      <c r="O1997" s="64">
        <v>0.0</v>
      </c>
      <c r="P1997" s="60" t="s">
        <v>10508</v>
      </c>
      <c r="Q1997" s="60"/>
      <c r="R1997" s="60"/>
      <c r="S1997" s="60" t="s">
        <v>10507</v>
      </c>
      <c r="T1997" s="60" t="s">
        <v>10508</v>
      </c>
      <c r="U1997" s="60" t="s">
        <v>10508</v>
      </c>
      <c r="V1997" s="60" t="s">
        <v>10508</v>
      </c>
      <c r="W1997" s="64">
        <v>1.0</v>
      </c>
      <c r="X1997" s="60" t="s">
        <v>15526</v>
      </c>
      <c r="Y1997" s="60" t="s">
        <v>15579</v>
      </c>
      <c r="Z1997" s="60"/>
      <c r="AA1997" s="60"/>
      <c r="AB1997" s="60" t="s">
        <v>10512</v>
      </c>
      <c r="AC1997" s="60"/>
      <c r="AD1997" s="60"/>
      <c r="AE1997" s="60" t="s">
        <v>10507</v>
      </c>
      <c r="AF1997" s="60" t="s">
        <v>10507</v>
      </c>
      <c r="AG1997" s="60" t="s">
        <v>10513</v>
      </c>
      <c r="AH1997" s="60"/>
      <c r="AI1997" s="60"/>
      <c r="AJ1997" s="64">
        <v>20.0</v>
      </c>
      <c r="AK1997" s="64">
        <v>15.0</v>
      </c>
      <c r="AL1997" s="64">
        <v>10.0</v>
      </c>
      <c r="AM1997" s="60"/>
      <c r="AN1997" s="60"/>
      <c r="AO1997" s="60"/>
      <c r="AP1997" s="60"/>
      <c r="AQ1997" s="60"/>
      <c r="AR1997" s="60"/>
      <c r="AS1997" s="65" t="s">
        <v>18380</v>
      </c>
      <c r="AT1997" s="60"/>
      <c r="AU1997" s="60" t="s">
        <v>15529</v>
      </c>
      <c r="AV1997" s="60"/>
      <c r="AW1997" s="60"/>
    </row>
    <row r="1998">
      <c r="B1998" s="64">
        <v>995386.0</v>
      </c>
      <c r="C1998" s="64">
        <v>173.0</v>
      </c>
      <c r="D1998" s="66">
        <v>45476.0</v>
      </c>
      <c r="E1998" s="60" t="s">
        <v>18381</v>
      </c>
      <c r="F1998" s="64">
        <v>6273.0</v>
      </c>
      <c r="G1998" s="65" t="s">
        <v>18382</v>
      </c>
      <c r="H1998" s="60"/>
      <c r="I1998" s="60"/>
      <c r="J1998" s="60"/>
      <c r="K1998" s="60" t="s">
        <v>10523</v>
      </c>
      <c r="L1998" s="64">
        <v>500.0</v>
      </c>
      <c r="M1998" s="60" t="s">
        <v>10507</v>
      </c>
      <c r="N1998" s="64">
        <v>0.0</v>
      </c>
      <c r="O1998" s="64">
        <v>0.0</v>
      </c>
      <c r="P1998" s="60" t="s">
        <v>10633</v>
      </c>
      <c r="Q1998" s="60"/>
      <c r="R1998" s="60"/>
      <c r="S1998" s="60" t="s">
        <v>10507</v>
      </c>
      <c r="T1998" s="60" t="s">
        <v>10508</v>
      </c>
      <c r="U1998" s="60" t="s">
        <v>10508</v>
      </c>
      <c r="V1998" s="60" t="s">
        <v>10508</v>
      </c>
      <c r="W1998" s="64">
        <v>0.0</v>
      </c>
      <c r="X1998" s="60" t="s">
        <v>15526</v>
      </c>
      <c r="Y1998" s="60" t="s">
        <v>16735</v>
      </c>
      <c r="Z1998" s="60"/>
      <c r="AA1998" s="60"/>
      <c r="AB1998" s="60" t="s">
        <v>10512</v>
      </c>
      <c r="AC1998" s="60"/>
      <c r="AD1998" s="60"/>
      <c r="AE1998" s="60" t="s">
        <v>10507</v>
      </c>
      <c r="AF1998" s="60" t="s">
        <v>10507</v>
      </c>
      <c r="AG1998" s="60" t="s">
        <v>10513</v>
      </c>
      <c r="AH1998" s="60"/>
      <c r="AI1998" s="60"/>
      <c r="AJ1998" s="64">
        <v>20.0</v>
      </c>
      <c r="AK1998" s="64">
        <v>15.0</v>
      </c>
      <c r="AL1998" s="64">
        <v>10.0</v>
      </c>
      <c r="AM1998" s="60"/>
      <c r="AN1998" s="60"/>
      <c r="AO1998" s="60"/>
      <c r="AP1998" s="60"/>
      <c r="AQ1998" s="60"/>
      <c r="AR1998" s="60"/>
      <c r="AS1998" s="65" t="s">
        <v>18383</v>
      </c>
      <c r="AT1998" s="60"/>
      <c r="AU1998" s="60" t="s">
        <v>15529</v>
      </c>
      <c r="AV1998" s="60"/>
      <c r="AW1998" s="60"/>
    </row>
    <row r="1999">
      <c r="B1999" s="64">
        <v>995386.0</v>
      </c>
      <c r="C1999" s="64">
        <v>101.0</v>
      </c>
      <c r="D1999" s="66">
        <v>45476.0</v>
      </c>
      <c r="E1999" s="60" t="s">
        <v>18384</v>
      </c>
      <c r="F1999" s="64">
        <v>6275.0</v>
      </c>
      <c r="G1999" s="60"/>
      <c r="H1999" s="60"/>
      <c r="I1999" s="60"/>
      <c r="J1999" s="60"/>
      <c r="K1999" s="60" t="s">
        <v>15717</v>
      </c>
      <c r="L1999" s="64">
        <v>100.0</v>
      </c>
      <c r="M1999" s="60" t="s">
        <v>10507</v>
      </c>
      <c r="N1999" s="64">
        <v>0.0</v>
      </c>
      <c r="O1999" s="64">
        <v>0.0</v>
      </c>
      <c r="P1999" s="60" t="s">
        <v>10633</v>
      </c>
      <c r="Q1999" s="60"/>
      <c r="R1999" s="60"/>
      <c r="S1999" s="60" t="s">
        <v>10507</v>
      </c>
      <c r="T1999" s="60" t="s">
        <v>10508</v>
      </c>
      <c r="U1999" s="60" t="s">
        <v>10508</v>
      </c>
      <c r="V1999" s="60" t="s">
        <v>10508</v>
      </c>
      <c r="W1999" s="64">
        <v>0.0</v>
      </c>
      <c r="X1999" s="60" t="s">
        <v>10509</v>
      </c>
      <c r="Y1999" s="60" t="s">
        <v>18385</v>
      </c>
      <c r="Z1999" s="60"/>
      <c r="AA1999" s="60"/>
      <c r="AB1999" s="60" t="s">
        <v>10512</v>
      </c>
      <c r="AC1999" s="60"/>
      <c r="AD1999" s="60"/>
      <c r="AE1999" s="60" t="s">
        <v>10507</v>
      </c>
      <c r="AF1999" s="60" t="s">
        <v>10507</v>
      </c>
      <c r="AG1999" s="60" t="s">
        <v>10513</v>
      </c>
      <c r="AH1999" s="60"/>
      <c r="AI1999" s="60"/>
      <c r="AJ1999" s="64">
        <v>25.0</v>
      </c>
      <c r="AK1999" s="64">
        <v>15.0</v>
      </c>
      <c r="AL1999" s="64">
        <v>10.0</v>
      </c>
      <c r="AM1999" s="60"/>
      <c r="AN1999" s="60"/>
      <c r="AO1999" s="60"/>
      <c r="AP1999" s="60"/>
      <c r="AQ1999" s="60"/>
      <c r="AR1999" s="60"/>
      <c r="AS1999" s="65" t="s">
        <v>18386</v>
      </c>
      <c r="AT1999" s="60"/>
      <c r="AU1999" s="60" t="s">
        <v>12699</v>
      </c>
      <c r="AV1999" s="60"/>
      <c r="AW1999" s="60"/>
    </row>
    <row r="2000">
      <c r="B2000" s="64">
        <v>995386.0</v>
      </c>
      <c r="C2000" s="64">
        <v>161.0</v>
      </c>
      <c r="D2000" s="66">
        <v>45476.0</v>
      </c>
      <c r="E2000" s="60" t="s">
        <v>18387</v>
      </c>
      <c r="F2000" s="64">
        <v>6277.0</v>
      </c>
      <c r="G2000" s="60"/>
      <c r="H2000" s="60"/>
      <c r="I2000" s="60"/>
      <c r="J2000" s="60"/>
      <c r="K2000" s="60" t="s">
        <v>12053</v>
      </c>
      <c r="L2000" s="64">
        <v>200.0</v>
      </c>
      <c r="M2000" s="60" t="s">
        <v>10507</v>
      </c>
      <c r="N2000" s="64">
        <v>-1.0</v>
      </c>
      <c r="O2000" s="64">
        <v>0.0</v>
      </c>
      <c r="P2000" s="60" t="s">
        <v>10508</v>
      </c>
      <c r="Q2000" s="60"/>
      <c r="R2000" s="60"/>
      <c r="S2000" s="60" t="s">
        <v>10507</v>
      </c>
      <c r="T2000" s="60" t="s">
        <v>10508</v>
      </c>
      <c r="U2000" s="60" t="s">
        <v>10508</v>
      </c>
      <c r="V2000" s="60" t="s">
        <v>10508</v>
      </c>
      <c r="W2000" s="64">
        <v>1.0</v>
      </c>
      <c r="X2000" s="60" t="s">
        <v>10509</v>
      </c>
      <c r="Y2000" s="60" t="s">
        <v>18228</v>
      </c>
      <c r="Z2000" s="60"/>
      <c r="AA2000" s="60"/>
      <c r="AB2000" s="60" t="s">
        <v>10512</v>
      </c>
      <c r="AC2000" s="60"/>
      <c r="AD2000" s="60"/>
      <c r="AE2000" s="60" t="s">
        <v>10507</v>
      </c>
      <c r="AF2000" s="60" t="s">
        <v>10507</v>
      </c>
      <c r="AG2000" s="60" t="s">
        <v>10513</v>
      </c>
      <c r="AH2000" s="60"/>
      <c r="AI2000" s="60"/>
      <c r="AJ2000" s="64">
        <v>25.0</v>
      </c>
      <c r="AK2000" s="64">
        <v>15.0</v>
      </c>
      <c r="AL2000" s="64">
        <v>10.0</v>
      </c>
      <c r="AM2000" s="60"/>
      <c r="AN2000" s="66">
        <v>45476.0</v>
      </c>
      <c r="AO2000" s="60"/>
      <c r="AP2000" s="60"/>
      <c r="AQ2000" s="60"/>
      <c r="AR2000" s="60"/>
      <c r="AS2000" s="65" t="s">
        <v>18388</v>
      </c>
      <c r="AT2000" s="60"/>
      <c r="AU2000" s="60" t="s">
        <v>10516</v>
      </c>
      <c r="AV2000" s="60"/>
      <c r="AW2000" s="60"/>
    </row>
    <row r="2001">
      <c r="B2001" s="64">
        <v>995386.0</v>
      </c>
      <c r="C2001" s="64">
        <v>175.0</v>
      </c>
      <c r="D2001" s="66">
        <v>45477.0</v>
      </c>
      <c r="E2001" s="60" t="s">
        <v>18389</v>
      </c>
      <c r="F2001" s="64">
        <v>6279.0</v>
      </c>
      <c r="G2001" s="60"/>
      <c r="H2001" s="60"/>
      <c r="I2001" s="60"/>
      <c r="J2001" s="60"/>
      <c r="K2001" s="60" t="s">
        <v>10521</v>
      </c>
      <c r="L2001" s="64">
        <v>100.0</v>
      </c>
      <c r="M2001" s="60" t="s">
        <v>10507</v>
      </c>
      <c r="N2001" s="64">
        <v>0.0</v>
      </c>
      <c r="O2001" s="64">
        <v>0.0</v>
      </c>
      <c r="P2001" s="60" t="s">
        <v>10508</v>
      </c>
      <c r="Q2001" s="60"/>
      <c r="R2001" s="60"/>
      <c r="S2001" s="60" t="s">
        <v>10507</v>
      </c>
      <c r="T2001" s="60" t="s">
        <v>10508</v>
      </c>
      <c r="U2001" s="60" t="s">
        <v>10508</v>
      </c>
      <c r="V2001" s="60" t="s">
        <v>10508</v>
      </c>
      <c r="W2001" s="64">
        <v>1.0</v>
      </c>
      <c r="X2001" s="60" t="s">
        <v>15669</v>
      </c>
      <c r="Y2001" s="60" t="s">
        <v>20</v>
      </c>
      <c r="Z2001" s="60"/>
      <c r="AA2001" s="60"/>
      <c r="AB2001" s="60" t="s">
        <v>10512</v>
      </c>
      <c r="AC2001" s="60"/>
      <c r="AD2001" s="60"/>
      <c r="AE2001" s="60" t="s">
        <v>10689</v>
      </c>
      <c r="AF2001" s="60" t="s">
        <v>10507</v>
      </c>
      <c r="AG2001" s="60" t="s">
        <v>10513</v>
      </c>
      <c r="AH2001" s="60"/>
      <c r="AI2001" s="60"/>
      <c r="AJ2001" s="64">
        <v>30.0</v>
      </c>
      <c r="AK2001" s="64">
        <v>20.0</v>
      </c>
      <c r="AL2001" s="64">
        <v>10.0</v>
      </c>
      <c r="AM2001" s="66">
        <v>45477.0</v>
      </c>
      <c r="AN2001" s="60"/>
      <c r="AO2001" s="60"/>
      <c r="AP2001" s="60"/>
      <c r="AQ2001" s="60"/>
      <c r="AR2001" s="60"/>
      <c r="AS2001" s="65" t="s">
        <v>18390</v>
      </c>
      <c r="AT2001" s="60"/>
      <c r="AU2001" s="60" t="s">
        <v>15671</v>
      </c>
      <c r="AV2001" s="60"/>
      <c r="AW2001" s="60"/>
    </row>
    <row r="2002">
      <c r="B2002" s="64">
        <v>995386.0</v>
      </c>
      <c r="C2002" s="64">
        <v>101.0</v>
      </c>
      <c r="D2002" s="66">
        <v>45480.0</v>
      </c>
      <c r="E2002" s="60" t="s">
        <v>18391</v>
      </c>
      <c r="F2002" s="64">
        <v>6281.0</v>
      </c>
      <c r="G2002" s="60"/>
      <c r="H2002" s="60"/>
      <c r="I2002" s="60"/>
      <c r="J2002" s="60"/>
      <c r="K2002" s="60" t="s">
        <v>10596</v>
      </c>
      <c r="L2002" s="64">
        <v>100.0</v>
      </c>
      <c r="M2002" s="60" t="s">
        <v>10507</v>
      </c>
      <c r="N2002" s="64">
        <v>0.0</v>
      </c>
      <c r="O2002" s="64">
        <v>0.0</v>
      </c>
      <c r="P2002" s="60" t="s">
        <v>10508</v>
      </c>
      <c r="Q2002" s="60"/>
      <c r="R2002" s="60"/>
      <c r="S2002" s="60" t="s">
        <v>10507</v>
      </c>
      <c r="T2002" s="60" t="s">
        <v>10508</v>
      </c>
      <c r="U2002" s="60" t="s">
        <v>10508</v>
      </c>
      <c r="V2002" s="60" t="s">
        <v>10508</v>
      </c>
      <c r="W2002" s="64">
        <v>1.0</v>
      </c>
      <c r="X2002" s="60" t="s">
        <v>10509</v>
      </c>
      <c r="Y2002" s="60" t="s">
        <v>14988</v>
      </c>
      <c r="Z2002" s="60"/>
      <c r="AA2002" s="60"/>
      <c r="AB2002" s="60" t="s">
        <v>10512</v>
      </c>
      <c r="AC2002" s="60"/>
      <c r="AD2002" s="60"/>
      <c r="AE2002" s="60" t="s">
        <v>11972</v>
      </c>
      <c r="AF2002" s="60" t="s">
        <v>10507</v>
      </c>
      <c r="AG2002" s="60" t="s">
        <v>10513</v>
      </c>
      <c r="AH2002" s="60"/>
      <c r="AI2002" s="60"/>
      <c r="AJ2002" s="64">
        <v>30.0</v>
      </c>
      <c r="AK2002" s="64">
        <v>20.0</v>
      </c>
      <c r="AL2002" s="64">
        <v>10.0</v>
      </c>
      <c r="AM2002" s="66">
        <v>45480.0</v>
      </c>
      <c r="AN2002" s="60"/>
      <c r="AO2002" s="60"/>
      <c r="AP2002" s="60"/>
      <c r="AQ2002" s="60"/>
      <c r="AR2002" s="60"/>
      <c r="AS2002" s="65" t="s">
        <v>18392</v>
      </c>
      <c r="AT2002" s="60"/>
      <c r="AU2002" s="60" t="s">
        <v>12699</v>
      </c>
      <c r="AV2002" s="60"/>
      <c r="AW2002" s="60"/>
    </row>
    <row r="2003">
      <c r="B2003" s="64">
        <v>995386.0</v>
      </c>
      <c r="C2003" s="64">
        <v>159.0</v>
      </c>
      <c r="D2003" s="66">
        <v>45481.0</v>
      </c>
      <c r="E2003" s="60" t="s">
        <v>18393</v>
      </c>
      <c r="F2003" s="64">
        <v>6283.0</v>
      </c>
      <c r="G2003" s="65" t="s">
        <v>18394</v>
      </c>
      <c r="H2003" s="60"/>
      <c r="I2003" s="60"/>
      <c r="J2003" s="60"/>
      <c r="K2003" s="60" t="s">
        <v>10596</v>
      </c>
      <c r="L2003" s="64">
        <v>500.0</v>
      </c>
      <c r="M2003" s="60" t="s">
        <v>10507</v>
      </c>
      <c r="N2003" s="64">
        <v>1.0</v>
      </c>
      <c r="O2003" s="64">
        <v>0.0</v>
      </c>
      <c r="P2003" s="60" t="s">
        <v>10508</v>
      </c>
      <c r="Q2003" s="60"/>
      <c r="R2003" s="60"/>
      <c r="S2003" s="60" t="s">
        <v>10507</v>
      </c>
      <c r="T2003" s="60" t="s">
        <v>10508</v>
      </c>
      <c r="U2003" s="60" t="s">
        <v>10508</v>
      </c>
      <c r="V2003" s="60" t="s">
        <v>10508</v>
      </c>
      <c r="W2003" s="64">
        <v>1.0</v>
      </c>
      <c r="X2003" s="60" t="s">
        <v>10509</v>
      </c>
      <c r="Y2003" s="60" t="s">
        <v>14950</v>
      </c>
      <c r="Z2003" s="60"/>
      <c r="AA2003" s="60"/>
      <c r="AB2003" s="60" t="s">
        <v>10512</v>
      </c>
      <c r="AC2003" s="60"/>
      <c r="AD2003" s="60"/>
      <c r="AE2003" s="60" t="s">
        <v>10507</v>
      </c>
      <c r="AF2003" s="60" t="s">
        <v>10507</v>
      </c>
      <c r="AG2003" s="60" t="s">
        <v>10513</v>
      </c>
      <c r="AH2003" s="60"/>
      <c r="AI2003" s="60"/>
      <c r="AJ2003" s="64">
        <v>25.0</v>
      </c>
      <c r="AK2003" s="64">
        <v>15.0</v>
      </c>
      <c r="AL2003" s="64">
        <v>10.0</v>
      </c>
      <c r="AM2003" s="66">
        <v>45481.0</v>
      </c>
      <c r="AN2003" s="66">
        <v>45481.0</v>
      </c>
      <c r="AO2003" s="60"/>
      <c r="AP2003" s="60"/>
      <c r="AQ2003" s="60"/>
      <c r="AR2003" s="60"/>
      <c r="AS2003" s="65" t="s">
        <v>18395</v>
      </c>
      <c r="AT2003" s="60"/>
      <c r="AU2003" s="60" t="s">
        <v>11001</v>
      </c>
      <c r="AV2003" s="60"/>
      <c r="AW2003" s="60"/>
    </row>
    <row r="2004">
      <c r="B2004" s="64">
        <v>995386.0</v>
      </c>
      <c r="C2004" s="64">
        <v>159.0</v>
      </c>
      <c r="D2004" s="66">
        <v>45481.0</v>
      </c>
      <c r="E2004" s="60" t="s">
        <v>18396</v>
      </c>
      <c r="F2004" s="64">
        <v>6285.0</v>
      </c>
      <c r="G2004" s="65" t="s">
        <v>18397</v>
      </c>
      <c r="H2004" s="60"/>
      <c r="I2004" s="60"/>
      <c r="J2004" s="60"/>
      <c r="K2004" s="60" t="s">
        <v>18398</v>
      </c>
      <c r="L2004" s="64">
        <v>500.0</v>
      </c>
      <c r="M2004" s="60" t="s">
        <v>10507</v>
      </c>
      <c r="N2004" s="64">
        <v>2.0</v>
      </c>
      <c r="O2004" s="64">
        <v>0.0</v>
      </c>
      <c r="P2004" s="60" t="s">
        <v>10633</v>
      </c>
      <c r="Q2004" s="60"/>
      <c r="R2004" s="60"/>
      <c r="S2004" s="60" t="s">
        <v>10507</v>
      </c>
      <c r="T2004" s="60" t="s">
        <v>10508</v>
      </c>
      <c r="U2004" s="60" t="s">
        <v>10508</v>
      </c>
      <c r="V2004" s="60" t="s">
        <v>10508</v>
      </c>
      <c r="W2004" s="64">
        <v>0.0</v>
      </c>
      <c r="X2004" s="60" t="s">
        <v>10509</v>
      </c>
      <c r="Y2004" s="60" t="s">
        <v>18399</v>
      </c>
      <c r="Z2004" s="60"/>
      <c r="AA2004" s="60"/>
      <c r="AB2004" s="60" t="s">
        <v>10512</v>
      </c>
      <c r="AC2004" s="60"/>
      <c r="AD2004" s="60"/>
      <c r="AE2004" s="60" t="s">
        <v>10507</v>
      </c>
      <c r="AF2004" s="60" t="s">
        <v>10507</v>
      </c>
      <c r="AG2004" s="60" t="s">
        <v>10513</v>
      </c>
      <c r="AH2004" s="60"/>
      <c r="AI2004" s="60"/>
      <c r="AJ2004" s="64">
        <v>25.0</v>
      </c>
      <c r="AK2004" s="64">
        <v>15.0</v>
      </c>
      <c r="AL2004" s="64">
        <v>10.0</v>
      </c>
      <c r="AM2004" s="66">
        <v>45481.0</v>
      </c>
      <c r="AN2004" s="60"/>
      <c r="AO2004" s="60"/>
      <c r="AP2004" s="60"/>
      <c r="AQ2004" s="60"/>
      <c r="AR2004" s="60"/>
      <c r="AS2004" s="65" t="s">
        <v>18400</v>
      </c>
      <c r="AT2004" s="60"/>
      <c r="AU2004" s="60" t="s">
        <v>11001</v>
      </c>
      <c r="AV2004" s="60"/>
      <c r="AW2004" s="60"/>
    </row>
    <row r="2005">
      <c r="B2005" s="64">
        <v>995386.0</v>
      </c>
      <c r="C2005" s="64">
        <v>159.0</v>
      </c>
      <c r="D2005" s="66">
        <v>45481.0</v>
      </c>
      <c r="E2005" s="60" t="s">
        <v>18401</v>
      </c>
      <c r="F2005" s="64">
        <v>6287.0</v>
      </c>
      <c r="G2005" s="65" t="s">
        <v>18402</v>
      </c>
      <c r="H2005" s="60"/>
      <c r="I2005" s="60"/>
      <c r="J2005" s="60"/>
      <c r="K2005" s="60" t="s">
        <v>13200</v>
      </c>
      <c r="L2005" s="64">
        <v>100.0</v>
      </c>
      <c r="M2005" s="60" t="s">
        <v>10507</v>
      </c>
      <c r="N2005" s="64">
        <v>1.0</v>
      </c>
      <c r="O2005" s="64">
        <v>0.0</v>
      </c>
      <c r="P2005" s="60" t="s">
        <v>10633</v>
      </c>
      <c r="Q2005" s="60"/>
      <c r="R2005" s="60"/>
      <c r="S2005" s="60" t="s">
        <v>10507</v>
      </c>
      <c r="T2005" s="60" t="s">
        <v>10508</v>
      </c>
      <c r="U2005" s="60" t="s">
        <v>10508</v>
      </c>
      <c r="V2005" s="60" t="s">
        <v>10508</v>
      </c>
      <c r="W2005" s="64">
        <v>0.0</v>
      </c>
      <c r="X2005" s="60" t="s">
        <v>15526</v>
      </c>
      <c r="Y2005" s="60" t="s">
        <v>18403</v>
      </c>
      <c r="Z2005" s="60"/>
      <c r="AA2005" s="60"/>
      <c r="AB2005" s="60" t="s">
        <v>10512</v>
      </c>
      <c r="AC2005" s="60"/>
      <c r="AD2005" s="60"/>
      <c r="AE2005" s="60" t="s">
        <v>10689</v>
      </c>
      <c r="AF2005" s="60" t="s">
        <v>10507</v>
      </c>
      <c r="AG2005" s="60" t="s">
        <v>10513</v>
      </c>
      <c r="AH2005" s="60"/>
      <c r="AI2005" s="60"/>
      <c r="AJ2005" s="64">
        <v>30.0</v>
      </c>
      <c r="AK2005" s="64">
        <v>20.0</v>
      </c>
      <c r="AL2005" s="64">
        <v>10.0</v>
      </c>
      <c r="AM2005" s="66">
        <v>45481.0</v>
      </c>
      <c r="AN2005" s="60"/>
      <c r="AO2005" s="60"/>
      <c r="AP2005" s="60"/>
      <c r="AQ2005" s="60"/>
      <c r="AR2005" s="60"/>
      <c r="AS2005" s="65" t="s">
        <v>18404</v>
      </c>
      <c r="AT2005" s="60"/>
      <c r="AU2005" s="60" t="s">
        <v>11001</v>
      </c>
      <c r="AV2005" s="60"/>
      <c r="AW2005" s="60"/>
    </row>
    <row r="2006">
      <c r="B2006" s="64">
        <v>995386.0</v>
      </c>
      <c r="C2006" s="64">
        <v>159.0</v>
      </c>
      <c r="D2006" s="66">
        <v>45481.0</v>
      </c>
      <c r="E2006" s="60" t="s">
        <v>18405</v>
      </c>
      <c r="F2006" s="64">
        <v>6289.0</v>
      </c>
      <c r="G2006" s="65" t="s">
        <v>18406</v>
      </c>
      <c r="H2006" s="60"/>
      <c r="I2006" s="60"/>
      <c r="J2006" s="60"/>
      <c r="K2006" s="60" t="s">
        <v>13200</v>
      </c>
      <c r="L2006" s="64">
        <v>100.0</v>
      </c>
      <c r="M2006" s="60" t="s">
        <v>10507</v>
      </c>
      <c r="N2006" s="64">
        <v>1.0</v>
      </c>
      <c r="O2006" s="64">
        <v>0.0</v>
      </c>
      <c r="P2006" s="60" t="s">
        <v>10633</v>
      </c>
      <c r="Q2006" s="60"/>
      <c r="R2006" s="60"/>
      <c r="S2006" s="60" t="s">
        <v>10507</v>
      </c>
      <c r="T2006" s="60" t="s">
        <v>10508</v>
      </c>
      <c r="U2006" s="60" t="s">
        <v>10508</v>
      </c>
      <c r="V2006" s="60" t="s">
        <v>10508</v>
      </c>
      <c r="W2006" s="64">
        <v>0.0</v>
      </c>
      <c r="X2006" s="60" t="s">
        <v>15526</v>
      </c>
      <c r="Y2006" s="60" t="s">
        <v>18403</v>
      </c>
      <c r="Z2006" s="60"/>
      <c r="AA2006" s="60"/>
      <c r="AB2006" s="60" t="s">
        <v>10512</v>
      </c>
      <c r="AC2006" s="60"/>
      <c r="AD2006" s="60"/>
      <c r="AE2006" s="60" t="s">
        <v>10689</v>
      </c>
      <c r="AF2006" s="60" t="s">
        <v>10507</v>
      </c>
      <c r="AG2006" s="60" t="s">
        <v>10513</v>
      </c>
      <c r="AH2006" s="60"/>
      <c r="AI2006" s="60"/>
      <c r="AJ2006" s="64">
        <v>30.0</v>
      </c>
      <c r="AK2006" s="64">
        <v>20.0</v>
      </c>
      <c r="AL2006" s="64">
        <v>10.0</v>
      </c>
      <c r="AM2006" s="66">
        <v>45481.0</v>
      </c>
      <c r="AN2006" s="60"/>
      <c r="AO2006" s="60"/>
      <c r="AP2006" s="60"/>
      <c r="AQ2006" s="60"/>
      <c r="AR2006" s="60"/>
      <c r="AS2006" s="65" t="s">
        <v>18407</v>
      </c>
      <c r="AT2006" s="60"/>
      <c r="AU2006" s="60" t="s">
        <v>11001</v>
      </c>
      <c r="AV2006" s="60"/>
      <c r="AW2006" s="60"/>
    </row>
    <row r="2007">
      <c r="B2007" s="64">
        <v>995386.0</v>
      </c>
      <c r="C2007" s="64">
        <v>159.0</v>
      </c>
      <c r="D2007" s="66">
        <v>45481.0</v>
      </c>
      <c r="E2007" s="60" t="s">
        <v>18408</v>
      </c>
      <c r="F2007" s="64">
        <v>6291.0</v>
      </c>
      <c r="G2007" s="65" t="s">
        <v>18409</v>
      </c>
      <c r="H2007" s="60"/>
      <c r="I2007" s="60"/>
      <c r="J2007" s="60"/>
      <c r="K2007" s="60" t="s">
        <v>13200</v>
      </c>
      <c r="L2007" s="64">
        <v>100.0</v>
      </c>
      <c r="M2007" s="60" t="s">
        <v>10507</v>
      </c>
      <c r="N2007" s="64">
        <v>1.0</v>
      </c>
      <c r="O2007" s="64">
        <v>0.0</v>
      </c>
      <c r="P2007" s="60" t="s">
        <v>10633</v>
      </c>
      <c r="Q2007" s="60"/>
      <c r="R2007" s="60"/>
      <c r="S2007" s="60" t="s">
        <v>10507</v>
      </c>
      <c r="T2007" s="60" t="s">
        <v>10508</v>
      </c>
      <c r="U2007" s="60" t="s">
        <v>10508</v>
      </c>
      <c r="V2007" s="60" t="s">
        <v>10508</v>
      </c>
      <c r="W2007" s="64">
        <v>0.0</v>
      </c>
      <c r="X2007" s="60" t="s">
        <v>15526</v>
      </c>
      <c r="Y2007" s="60" t="s">
        <v>18403</v>
      </c>
      <c r="Z2007" s="60"/>
      <c r="AA2007" s="60"/>
      <c r="AB2007" s="60" t="s">
        <v>10512</v>
      </c>
      <c r="AC2007" s="60"/>
      <c r="AD2007" s="60"/>
      <c r="AE2007" s="60" t="s">
        <v>10689</v>
      </c>
      <c r="AF2007" s="60" t="s">
        <v>10507</v>
      </c>
      <c r="AG2007" s="60" t="s">
        <v>10513</v>
      </c>
      <c r="AH2007" s="60"/>
      <c r="AI2007" s="60"/>
      <c r="AJ2007" s="64">
        <v>30.0</v>
      </c>
      <c r="AK2007" s="64">
        <v>20.0</v>
      </c>
      <c r="AL2007" s="64">
        <v>10.0</v>
      </c>
      <c r="AM2007" s="66">
        <v>45481.0</v>
      </c>
      <c r="AN2007" s="60"/>
      <c r="AO2007" s="60"/>
      <c r="AP2007" s="60"/>
      <c r="AQ2007" s="60"/>
      <c r="AR2007" s="60"/>
      <c r="AS2007" s="65" t="s">
        <v>18410</v>
      </c>
      <c r="AT2007" s="60"/>
      <c r="AU2007" s="60" t="s">
        <v>11001</v>
      </c>
      <c r="AV2007" s="60"/>
      <c r="AW2007" s="60"/>
    </row>
    <row r="2008">
      <c r="B2008" s="64">
        <v>995386.0</v>
      </c>
      <c r="C2008" s="64">
        <v>159.0</v>
      </c>
      <c r="D2008" s="66">
        <v>45481.0</v>
      </c>
      <c r="E2008" s="60" t="s">
        <v>18411</v>
      </c>
      <c r="F2008" s="64">
        <v>6293.0</v>
      </c>
      <c r="G2008" s="65" t="s">
        <v>18412</v>
      </c>
      <c r="H2008" s="60"/>
      <c r="I2008" s="60"/>
      <c r="J2008" s="60"/>
      <c r="K2008" s="60" t="s">
        <v>13200</v>
      </c>
      <c r="L2008" s="64">
        <v>100.0</v>
      </c>
      <c r="M2008" s="60" t="s">
        <v>10507</v>
      </c>
      <c r="N2008" s="64">
        <v>0.0</v>
      </c>
      <c r="O2008" s="64">
        <v>0.0</v>
      </c>
      <c r="P2008" s="60" t="s">
        <v>10508</v>
      </c>
      <c r="Q2008" s="60"/>
      <c r="R2008" s="60"/>
      <c r="S2008" s="60" t="s">
        <v>10507</v>
      </c>
      <c r="T2008" s="60" t="s">
        <v>10508</v>
      </c>
      <c r="U2008" s="60" t="s">
        <v>10508</v>
      </c>
      <c r="V2008" s="60" t="s">
        <v>10508</v>
      </c>
      <c r="W2008" s="64">
        <v>1.0</v>
      </c>
      <c r="X2008" s="60" t="s">
        <v>15526</v>
      </c>
      <c r="Y2008" s="60" t="s">
        <v>18403</v>
      </c>
      <c r="Z2008" s="60"/>
      <c r="AA2008" s="60"/>
      <c r="AB2008" s="60" t="s">
        <v>10512</v>
      </c>
      <c r="AC2008" s="60"/>
      <c r="AD2008" s="60"/>
      <c r="AE2008" s="60" t="s">
        <v>10689</v>
      </c>
      <c r="AF2008" s="60" t="s">
        <v>10507</v>
      </c>
      <c r="AG2008" s="60" t="s">
        <v>10513</v>
      </c>
      <c r="AH2008" s="60"/>
      <c r="AI2008" s="60"/>
      <c r="AJ2008" s="64">
        <v>30.0</v>
      </c>
      <c r="AK2008" s="64">
        <v>20.0</v>
      </c>
      <c r="AL2008" s="64">
        <v>10.0</v>
      </c>
      <c r="AM2008" s="66">
        <v>45481.0</v>
      </c>
      <c r="AN2008" s="66">
        <v>45492.0</v>
      </c>
      <c r="AO2008" s="60"/>
      <c r="AP2008" s="60"/>
      <c r="AQ2008" s="60"/>
      <c r="AR2008" s="60"/>
      <c r="AS2008" s="65" t="s">
        <v>18413</v>
      </c>
      <c r="AT2008" s="60"/>
      <c r="AU2008" s="60" t="s">
        <v>11001</v>
      </c>
      <c r="AV2008" s="60"/>
      <c r="AW2008" s="60"/>
    </row>
    <row r="2009">
      <c r="B2009" s="64">
        <v>995386.0</v>
      </c>
      <c r="C2009" s="64">
        <v>159.0</v>
      </c>
      <c r="D2009" s="66">
        <v>45481.0</v>
      </c>
      <c r="E2009" s="60" t="s">
        <v>18414</v>
      </c>
      <c r="F2009" s="64">
        <v>6295.0</v>
      </c>
      <c r="G2009" s="65" t="s">
        <v>18415</v>
      </c>
      <c r="H2009" s="60"/>
      <c r="I2009" s="60"/>
      <c r="J2009" s="60"/>
      <c r="K2009" s="60" t="s">
        <v>11929</v>
      </c>
      <c r="L2009" s="64">
        <v>500.0</v>
      </c>
      <c r="M2009" s="60" t="s">
        <v>10507</v>
      </c>
      <c r="N2009" s="64">
        <v>1.0</v>
      </c>
      <c r="O2009" s="64">
        <v>0.0</v>
      </c>
      <c r="P2009" s="60" t="s">
        <v>10633</v>
      </c>
      <c r="Q2009" s="60"/>
      <c r="R2009" s="60"/>
      <c r="S2009" s="60" t="s">
        <v>10507</v>
      </c>
      <c r="T2009" s="60" t="s">
        <v>10508</v>
      </c>
      <c r="U2009" s="60" t="s">
        <v>10508</v>
      </c>
      <c r="V2009" s="60" t="s">
        <v>10508</v>
      </c>
      <c r="W2009" s="64">
        <v>0.0</v>
      </c>
      <c r="X2009" s="60" t="s">
        <v>10509</v>
      </c>
      <c r="Y2009" s="60" t="s">
        <v>15186</v>
      </c>
      <c r="Z2009" s="60"/>
      <c r="AA2009" s="60"/>
      <c r="AB2009" s="60" t="s">
        <v>10512</v>
      </c>
      <c r="AC2009" s="60"/>
      <c r="AD2009" s="60"/>
      <c r="AE2009" s="60" t="s">
        <v>10527</v>
      </c>
      <c r="AF2009" s="60" t="s">
        <v>10507</v>
      </c>
      <c r="AG2009" s="60" t="s">
        <v>10513</v>
      </c>
      <c r="AH2009" s="60"/>
      <c r="AI2009" s="60"/>
      <c r="AJ2009" s="64">
        <v>25.0</v>
      </c>
      <c r="AK2009" s="64">
        <v>15.0</v>
      </c>
      <c r="AL2009" s="64">
        <v>10.0</v>
      </c>
      <c r="AM2009" s="66">
        <v>45484.0</v>
      </c>
      <c r="AN2009" s="60"/>
      <c r="AO2009" s="60"/>
      <c r="AP2009" s="60"/>
      <c r="AQ2009" s="60"/>
      <c r="AR2009" s="60"/>
      <c r="AS2009" s="65" t="s">
        <v>18416</v>
      </c>
      <c r="AT2009" s="60"/>
      <c r="AU2009" s="60" t="s">
        <v>11001</v>
      </c>
      <c r="AV2009" s="60"/>
      <c r="AW2009" s="60"/>
    </row>
    <row r="2010">
      <c r="B2010" s="64">
        <v>995386.0</v>
      </c>
      <c r="C2010" s="64">
        <v>159.0</v>
      </c>
      <c r="D2010" s="66">
        <v>45481.0</v>
      </c>
      <c r="E2010" s="60" t="s">
        <v>18417</v>
      </c>
      <c r="F2010" s="64">
        <v>6297.0</v>
      </c>
      <c r="G2010" s="65" t="s">
        <v>18418</v>
      </c>
      <c r="H2010" s="60"/>
      <c r="I2010" s="60"/>
      <c r="J2010" s="60"/>
      <c r="K2010" s="60" t="s">
        <v>10596</v>
      </c>
      <c r="L2010" s="64">
        <v>500.0</v>
      </c>
      <c r="M2010" s="60" t="s">
        <v>10507</v>
      </c>
      <c r="N2010" s="64">
        <v>0.0</v>
      </c>
      <c r="O2010" s="64">
        <v>0.0</v>
      </c>
      <c r="P2010" s="60" t="s">
        <v>10508</v>
      </c>
      <c r="Q2010" s="60"/>
      <c r="R2010" s="60"/>
      <c r="S2010" s="60" t="s">
        <v>10507</v>
      </c>
      <c r="T2010" s="60" t="s">
        <v>10508</v>
      </c>
      <c r="U2010" s="60" t="s">
        <v>10508</v>
      </c>
      <c r="V2010" s="60" t="s">
        <v>10508</v>
      </c>
      <c r="W2010" s="64">
        <v>1.0</v>
      </c>
      <c r="X2010" s="60" t="s">
        <v>10509</v>
      </c>
      <c r="Y2010" s="60" t="s">
        <v>18419</v>
      </c>
      <c r="Z2010" s="60"/>
      <c r="AA2010" s="60"/>
      <c r="AB2010" s="60" t="s">
        <v>10512</v>
      </c>
      <c r="AC2010" s="60"/>
      <c r="AD2010" s="60"/>
      <c r="AE2010" s="60" t="s">
        <v>10507</v>
      </c>
      <c r="AF2010" s="60" t="s">
        <v>10507</v>
      </c>
      <c r="AG2010" s="60" t="s">
        <v>10513</v>
      </c>
      <c r="AH2010" s="60"/>
      <c r="AI2010" s="60"/>
      <c r="AJ2010" s="64">
        <v>25.0</v>
      </c>
      <c r="AK2010" s="64">
        <v>15.0</v>
      </c>
      <c r="AL2010" s="64">
        <v>10.0</v>
      </c>
      <c r="AM2010" s="66">
        <v>45481.0</v>
      </c>
      <c r="AN2010" s="60"/>
      <c r="AO2010" s="60"/>
      <c r="AP2010" s="60"/>
      <c r="AQ2010" s="60"/>
      <c r="AR2010" s="60"/>
      <c r="AS2010" s="65" t="s">
        <v>18420</v>
      </c>
      <c r="AT2010" s="60"/>
      <c r="AU2010" s="60" t="s">
        <v>11001</v>
      </c>
      <c r="AV2010" s="60"/>
      <c r="AW2010" s="60"/>
    </row>
    <row r="2011">
      <c r="B2011" s="64">
        <v>995386.0</v>
      </c>
      <c r="C2011" s="64">
        <v>159.0</v>
      </c>
      <c r="D2011" s="66">
        <v>45482.0</v>
      </c>
      <c r="E2011" s="60" t="s">
        <v>18421</v>
      </c>
      <c r="F2011" s="64">
        <v>6299.0</v>
      </c>
      <c r="G2011" s="60"/>
      <c r="H2011" s="60"/>
      <c r="I2011" s="60"/>
      <c r="J2011" s="60"/>
      <c r="K2011" s="60" t="s">
        <v>17387</v>
      </c>
      <c r="L2011" s="64">
        <v>300.0</v>
      </c>
      <c r="M2011" s="60" t="s">
        <v>10507</v>
      </c>
      <c r="N2011" s="64">
        <v>0.0</v>
      </c>
      <c r="O2011" s="64">
        <v>0.0</v>
      </c>
      <c r="P2011" s="60" t="s">
        <v>10508</v>
      </c>
      <c r="Q2011" s="60"/>
      <c r="R2011" s="60"/>
      <c r="S2011" s="60" t="s">
        <v>10507</v>
      </c>
      <c r="T2011" s="60" t="s">
        <v>10508</v>
      </c>
      <c r="U2011" s="60" t="s">
        <v>10508</v>
      </c>
      <c r="V2011" s="60" t="s">
        <v>10508</v>
      </c>
      <c r="W2011" s="64">
        <v>1.0</v>
      </c>
      <c r="X2011" s="60" t="s">
        <v>10509</v>
      </c>
      <c r="Y2011" s="60" t="s">
        <v>17340</v>
      </c>
      <c r="Z2011" s="60"/>
      <c r="AA2011" s="60"/>
      <c r="AB2011" s="60" t="s">
        <v>10512</v>
      </c>
      <c r="AC2011" s="60"/>
      <c r="AD2011" s="60"/>
      <c r="AE2011" s="60" t="s">
        <v>10507</v>
      </c>
      <c r="AF2011" s="60" t="s">
        <v>10507</v>
      </c>
      <c r="AG2011" s="60" t="s">
        <v>10513</v>
      </c>
      <c r="AH2011" s="60"/>
      <c r="AI2011" s="60"/>
      <c r="AJ2011" s="64">
        <v>25.0</v>
      </c>
      <c r="AK2011" s="64">
        <v>15.0</v>
      </c>
      <c r="AL2011" s="64">
        <v>10.0</v>
      </c>
      <c r="AM2011" s="66">
        <v>45482.0</v>
      </c>
      <c r="AN2011" s="60"/>
      <c r="AO2011" s="60"/>
      <c r="AP2011" s="60"/>
      <c r="AQ2011" s="60"/>
      <c r="AR2011" s="60"/>
      <c r="AS2011" s="65" t="s">
        <v>18422</v>
      </c>
      <c r="AT2011" s="60"/>
      <c r="AU2011" s="60" t="s">
        <v>11001</v>
      </c>
      <c r="AV2011" s="60"/>
      <c r="AW2011" s="60"/>
    </row>
    <row r="2012">
      <c r="B2012" s="64">
        <v>995386.0</v>
      </c>
      <c r="C2012" s="64">
        <v>175.0</v>
      </c>
      <c r="D2012" s="66">
        <v>45483.0</v>
      </c>
      <c r="E2012" s="60" t="s">
        <v>18423</v>
      </c>
      <c r="F2012" s="64">
        <v>6301.0</v>
      </c>
      <c r="G2012" s="65" t="s">
        <v>18424</v>
      </c>
      <c r="H2012" s="60"/>
      <c r="I2012" s="60"/>
      <c r="J2012" s="60"/>
      <c r="K2012" s="60" t="s">
        <v>11820</v>
      </c>
      <c r="L2012" s="64">
        <v>100.0</v>
      </c>
      <c r="M2012" s="60" t="s">
        <v>10507</v>
      </c>
      <c r="N2012" s="64">
        <v>1.0</v>
      </c>
      <c r="O2012" s="64">
        <v>0.0</v>
      </c>
      <c r="P2012" s="60" t="s">
        <v>10633</v>
      </c>
      <c r="Q2012" s="60"/>
      <c r="R2012" s="60"/>
      <c r="S2012" s="60" t="s">
        <v>10507</v>
      </c>
      <c r="T2012" s="60" t="s">
        <v>10508</v>
      </c>
      <c r="U2012" s="60" t="s">
        <v>10508</v>
      </c>
      <c r="V2012" s="60" t="s">
        <v>10508</v>
      </c>
      <c r="W2012" s="64">
        <v>1.0</v>
      </c>
      <c r="X2012" s="60" t="s">
        <v>16350</v>
      </c>
      <c r="Y2012" s="60" t="s">
        <v>15835</v>
      </c>
      <c r="Z2012" s="60"/>
      <c r="AA2012" s="60"/>
      <c r="AB2012" s="60" t="s">
        <v>10512</v>
      </c>
      <c r="AC2012" s="60"/>
      <c r="AD2012" s="60"/>
      <c r="AE2012" s="60" t="s">
        <v>10507</v>
      </c>
      <c r="AF2012" s="60" t="s">
        <v>10507</v>
      </c>
      <c r="AG2012" s="60" t="s">
        <v>10513</v>
      </c>
      <c r="AH2012" s="60"/>
      <c r="AI2012" s="60"/>
      <c r="AJ2012" s="64">
        <v>30.0</v>
      </c>
      <c r="AK2012" s="64">
        <v>20.0</v>
      </c>
      <c r="AL2012" s="64">
        <v>10.0</v>
      </c>
      <c r="AM2012" s="66">
        <v>45489.0</v>
      </c>
      <c r="AN2012" s="66">
        <v>45489.0</v>
      </c>
      <c r="AO2012" s="60"/>
      <c r="AP2012" s="60"/>
      <c r="AQ2012" s="60"/>
      <c r="AR2012" s="60"/>
      <c r="AS2012" s="65" t="s">
        <v>18425</v>
      </c>
      <c r="AT2012" s="60"/>
      <c r="AU2012" s="60" t="s">
        <v>15671</v>
      </c>
      <c r="AV2012" s="60"/>
      <c r="AW2012" s="60"/>
    </row>
    <row r="2013">
      <c r="B2013" s="64">
        <v>995386.0</v>
      </c>
      <c r="C2013" s="64">
        <v>159.0</v>
      </c>
      <c r="D2013" s="66">
        <v>45484.0</v>
      </c>
      <c r="E2013" s="60" t="s">
        <v>18426</v>
      </c>
      <c r="F2013" s="64">
        <v>6303.0</v>
      </c>
      <c r="G2013" s="60"/>
      <c r="H2013" s="60"/>
      <c r="I2013" s="60"/>
      <c r="J2013" s="60"/>
      <c r="K2013" s="60" t="s">
        <v>13646</v>
      </c>
      <c r="L2013" s="64">
        <v>100.0</v>
      </c>
      <c r="M2013" s="60" t="s">
        <v>10507</v>
      </c>
      <c r="N2013" s="64">
        <v>0.0</v>
      </c>
      <c r="O2013" s="64">
        <v>0.0</v>
      </c>
      <c r="P2013" s="60" t="s">
        <v>10508</v>
      </c>
      <c r="Q2013" s="60"/>
      <c r="R2013" s="60"/>
      <c r="S2013" s="60" t="s">
        <v>10507</v>
      </c>
      <c r="T2013" s="60" t="s">
        <v>10508</v>
      </c>
      <c r="U2013" s="60" t="s">
        <v>10508</v>
      </c>
      <c r="V2013" s="60" t="s">
        <v>10508</v>
      </c>
      <c r="W2013" s="64">
        <v>1.0</v>
      </c>
      <c r="X2013" s="60" t="s">
        <v>10509</v>
      </c>
      <c r="Y2013" s="60" t="s">
        <v>14520</v>
      </c>
      <c r="Z2013" s="60"/>
      <c r="AA2013" s="60"/>
      <c r="AB2013" s="60" t="s">
        <v>10512</v>
      </c>
      <c r="AC2013" s="60"/>
      <c r="AD2013" s="60"/>
      <c r="AE2013" s="60" t="s">
        <v>10521</v>
      </c>
      <c r="AF2013" s="60" t="s">
        <v>10507</v>
      </c>
      <c r="AG2013" s="60" t="s">
        <v>10513</v>
      </c>
      <c r="AH2013" s="60"/>
      <c r="AI2013" s="60"/>
      <c r="AJ2013" s="64">
        <v>25.0</v>
      </c>
      <c r="AK2013" s="64">
        <v>15.0</v>
      </c>
      <c r="AL2013" s="64">
        <v>10.0</v>
      </c>
      <c r="AM2013" s="66">
        <v>45484.0</v>
      </c>
      <c r="AN2013" s="60"/>
      <c r="AO2013" s="60"/>
      <c r="AP2013" s="60"/>
      <c r="AQ2013" s="60"/>
      <c r="AR2013" s="60"/>
      <c r="AS2013" s="65" t="s">
        <v>18427</v>
      </c>
      <c r="AT2013" s="60"/>
      <c r="AU2013" s="60" t="s">
        <v>11001</v>
      </c>
      <c r="AV2013" s="60"/>
      <c r="AW2013" s="60"/>
    </row>
    <row r="2014">
      <c r="B2014" s="64">
        <v>995386.0</v>
      </c>
      <c r="C2014" s="64">
        <v>161.0</v>
      </c>
      <c r="D2014" s="66">
        <v>45484.0</v>
      </c>
      <c r="E2014" s="60" t="s">
        <v>18428</v>
      </c>
      <c r="F2014" s="64">
        <v>6305.0</v>
      </c>
      <c r="G2014" s="60"/>
      <c r="H2014" s="60"/>
      <c r="I2014" s="60"/>
      <c r="J2014" s="60"/>
      <c r="K2014" s="60" t="s">
        <v>17387</v>
      </c>
      <c r="L2014" s="64">
        <v>500.0</v>
      </c>
      <c r="M2014" s="60" t="s">
        <v>10507</v>
      </c>
      <c r="N2014" s="64">
        <v>0.0</v>
      </c>
      <c r="O2014" s="64">
        <v>0.0</v>
      </c>
      <c r="P2014" s="60" t="s">
        <v>10508</v>
      </c>
      <c r="Q2014" s="60"/>
      <c r="R2014" s="60"/>
      <c r="S2014" s="60" t="s">
        <v>10507</v>
      </c>
      <c r="T2014" s="60" t="s">
        <v>10508</v>
      </c>
      <c r="U2014" s="60" t="s">
        <v>10508</v>
      </c>
      <c r="V2014" s="60" t="s">
        <v>10508</v>
      </c>
      <c r="W2014" s="64">
        <v>1.0</v>
      </c>
      <c r="X2014" s="60" t="s">
        <v>10509</v>
      </c>
      <c r="Y2014" s="60" t="s">
        <v>17388</v>
      </c>
      <c r="Z2014" s="60"/>
      <c r="AA2014" s="60"/>
      <c r="AB2014" s="60" t="s">
        <v>10512</v>
      </c>
      <c r="AC2014" s="60"/>
      <c r="AD2014" s="60"/>
      <c r="AE2014" s="60" t="s">
        <v>10874</v>
      </c>
      <c r="AF2014" s="60" t="s">
        <v>10507</v>
      </c>
      <c r="AG2014" s="60" t="s">
        <v>10513</v>
      </c>
      <c r="AH2014" s="60"/>
      <c r="AI2014" s="60"/>
      <c r="AJ2014" s="64">
        <v>15.0</v>
      </c>
      <c r="AK2014" s="64">
        <v>12.0</v>
      </c>
      <c r="AL2014" s="64">
        <v>10.0</v>
      </c>
      <c r="AM2014" s="66">
        <v>45484.0</v>
      </c>
      <c r="AN2014" s="60"/>
      <c r="AO2014" s="60"/>
      <c r="AP2014" s="60"/>
      <c r="AQ2014" s="60"/>
      <c r="AR2014" s="60"/>
      <c r="AS2014" s="65" t="s">
        <v>18429</v>
      </c>
      <c r="AT2014" s="60"/>
      <c r="AU2014" s="60" t="s">
        <v>10516</v>
      </c>
      <c r="AV2014" s="60"/>
      <c r="AW2014" s="60"/>
    </row>
    <row r="2015">
      <c r="B2015" s="64">
        <v>995386.0</v>
      </c>
      <c r="C2015" s="64">
        <v>159.0</v>
      </c>
      <c r="D2015" s="66">
        <v>45484.0</v>
      </c>
      <c r="E2015" s="60" t="s">
        <v>18430</v>
      </c>
      <c r="F2015" s="64">
        <v>6307.0</v>
      </c>
      <c r="G2015" s="60"/>
      <c r="H2015" s="60"/>
      <c r="I2015" s="60"/>
      <c r="J2015" s="60"/>
      <c r="K2015" s="60" t="s">
        <v>15553</v>
      </c>
      <c r="L2015" s="64">
        <v>100.0</v>
      </c>
      <c r="M2015" s="60" t="s">
        <v>10507</v>
      </c>
      <c r="N2015" s="64">
        <v>1.0</v>
      </c>
      <c r="O2015" s="64">
        <v>0.0</v>
      </c>
      <c r="P2015" s="60" t="s">
        <v>10633</v>
      </c>
      <c r="Q2015" s="60"/>
      <c r="R2015" s="60"/>
      <c r="S2015" s="60" t="s">
        <v>10507</v>
      </c>
      <c r="T2015" s="60" t="s">
        <v>10508</v>
      </c>
      <c r="U2015" s="60" t="s">
        <v>10508</v>
      </c>
      <c r="V2015" s="60" t="s">
        <v>10508</v>
      </c>
      <c r="W2015" s="64">
        <v>1.0</v>
      </c>
      <c r="X2015" s="60" t="s">
        <v>10509</v>
      </c>
      <c r="Y2015" s="60" t="s">
        <v>12165</v>
      </c>
      <c r="Z2015" s="60"/>
      <c r="AA2015" s="60"/>
      <c r="AB2015" s="60" t="s">
        <v>10512</v>
      </c>
      <c r="AC2015" s="60"/>
      <c r="AD2015" s="60"/>
      <c r="AE2015" s="60" t="s">
        <v>10507</v>
      </c>
      <c r="AF2015" s="60" t="s">
        <v>10507</v>
      </c>
      <c r="AG2015" s="60" t="s">
        <v>10513</v>
      </c>
      <c r="AH2015" s="60"/>
      <c r="AI2015" s="60"/>
      <c r="AJ2015" s="64">
        <v>25.0</v>
      </c>
      <c r="AK2015" s="64">
        <v>15.0</v>
      </c>
      <c r="AL2015" s="64">
        <v>10.0</v>
      </c>
      <c r="AM2015" s="66">
        <v>45489.0</v>
      </c>
      <c r="AN2015" s="66">
        <v>45489.0</v>
      </c>
      <c r="AO2015" s="60"/>
      <c r="AP2015" s="60"/>
      <c r="AQ2015" s="60"/>
      <c r="AR2015" s="60"/>
      <c r="AS2015" s="65" t="s">
        <v>18431</v>
      </c>
      <c r="AT2015" s="60"/>
      <c r="AU2015" s="60" t="s">
        <v>11001</v>
      </c>
      <c r="AV2015" s="60"/>
      <c r="AW2015" s="60"/>
    </row>
    <row r="2016">
      <c r="B2016" s="64">
        <v>995386.0</v>
      </c>
      <c r="C2016" s="64">
        <v>175.0</v>
      </c>
      <c r="D2016" s="66">
        <v>45485.0</v>
      </c>
      <c r="E2016" s="60" t="s">
        <v>18432</v>
      </c>
      <c r="F2016" s="64">
        <v>6309.0</v>
      </c>
      <c r="G2016" s="65" t="s">
        <v>18433</v>
      </c>
      <c r="H2016" s="60"/>
      <c r="I2016" s="60"/>
      <c r="J2016" s="60"/>
      <c r="K2016" s="60" t="s">
        <v>10792</v>
      </c>
      <c r="L2016" s="64">
        <v>100.0</v>
      </c>
      <c r="M2016" s="60" t="s">
        <v>10507</v>
      </c>
      <c r="N2016" s="64">
        <v>1.0</v>
      </c>
      <c r="O2016" s="64">
        <v>0.0</v>
      </c>
      <c r="P2016" s="60" t="s">
        <v>10633</v>
      </c>
      <c r="Q2016" s="60"/>
      <c r="R2016" s="60"/>
      <c r="S2016" s="60" t="s">
        <v>10507</v>
      </c>
      <c r="T2016" s="60" t="s">
        <v>10508</v>
      </c>
      <c r="U2016" s="60" t="s">
        <v>10508</v>
      </c>
      <c r="V2016" s="60" t="s">
        <v>10508</v>
      </c>
      <c r="W2016" s="64">
        <v>0.0</v>
      </c>
      <c r="X2016" s="60" t="s">
        <v>15669</v>
      </c>
      <c r="Y2016" s="60" t="s">
        <v>20</v>
      </c>
      <c r="Z2016" s="60"/>
      <c r="AA2016" s="60"/>
      <c r="AB2016" s="60" t="s">
        <v>10512</v>
      </c>
      <c r="AC2016" s="60"/>
      <c r="AD2016" s="60"/>
      <c r="AE2016" s="60" t="s">
        <v>10689</v>
      </c>
      <c r="AF2016" s="60" t="s">
        <v>10507</v>
      </c>
      <c r="AG2016" s="60" t="s">
        <v>10513</v>
      </c>
      <c r="AH2016" s="60"/>
      <c r="AI2016" s="60"/>
      <c r="AJ2016" s="64">
        <v>10.0</v>
      </c>
      <c r="AK2016" s="64">
        <v>10.0</v>
      </c>
      <c r="AL2016" s="64">
        <v>10.0</v>
      </c>
      <c r="AM2016" s="66">
        <v>45485.0</v>
      </c>
      <c r="AN2016" s="60"/>
      <c r="AO2016" s="60"/>
      <c r="AP2016" s="60"/>
      <c r="AQ2016" s="60"/>
      <c r="AR2016" s="60"/>
      <c r="AS2016" s="65" t="s">
        <v>18434</v>
      </c>
      <c r="AT2016" s="60"/>
      <c r="AU2016" s="60" t="s">
        <v>15671</v>
      </c>
      <c r="AV2016" s="60"/>
      <c r="AW2016" s="60"/>
    </row>
    <row r="2017">
      <c r="B2017" s="64">
        <v>995386.0</v>
      </c>
      <c r="C2017" s="64">
        <v>159.0</v>
      </c>
      <c r="D2017" s="66">
        <v>45485.0</v>
      </c>
      <c r="E2017" s="60" t="s">
        <v>18435</v>
      </c>
      <c r="F2017" s="64">
        <v>6311.0</v>
      </c>
      <c r="G2017" s="65" t="s">
        <v>18436</v>
      </c>
      <c r="H2017" s="60"/>
      <c r="I2017" s="60"/>
      <c r="J2017" s="60"/>
      <c r="K2017" s="60" t="s">
        <v>10523</v>
      </c>
      <c r="L2017" s="64">
        <v>100.0</v>
      </c>
      <c r="M2017" s="60" t="s">
        <v>10507</v>
      </c>
      <c r="N2017" s="64">
        <v>1.0</v>
      </c>
      <c r="O2017" s="64">
        <v>0.0</v>
      </c>
      <c r="P2017" s="60" t="s">
        <v>10633</v>
      </c>
      <c r="Q2017" s="60"/>
      <c r="R2017" s="60"/>
      <c r="S2017" s="60" t="s">
        <v>10507</v>
      </c>
      <c r="T2017" s="60" t="s">
        <v>10508</v>
      </c>
      <c r="U2017" s="60" t="s">
        <v>10508</v>
      </c>
      <c r="V2017" s="60" t="s">
        <v>10508</v>
      </c>
      <c r="W2017" s="64">
        <v>0.0</v>
      </c>
      <c r="X2017" s="60" t="s">
        <v>10509</v>
      </c>
      <c r="Y2017" s="60" t="s">
        <v>10587</v>
      </c>
      <c r="Z2017" s="60"/>
      <c r="AA2017" s="60"/>
      <c r="AB2017" s="60" t="s">
        <v>10512</v>
      </c>
      <c r="AC2017" s="60"/>
      <c r="AD2017" s="60"/>
      <c r="AE2017" s="60" t="s">
        <v>10507</v>
      </c>
      <c r="AF2017" s="60" t="s">
        <v>10507</v>
      </c>
      <c r="AG2017" s="60" t="s">
        <v>10513</v>
      </c>
      <c r="AH2017" s="60"/>
      <c r="AI2017" s="60"/>
      <c r="AJ2017" s="64">
        <v>25.0</v>
      </c>
      <c r="AK2017" s="64">
        <v>15.0</v>
      </c>
      <c r="AL2017" s="64">
        <v>10.0</v>
      </c>
      <c r="AM2017" s="66">
        <v>45485.0</v>
      </c>
      <c r="AN2017" s="60"/>
      <c r="AO2017" s="60"/>
      <c r="AP2017" s="60"/>
      <c r="AQ2017" s="60"/>
      <c r="AR2017" s="60"/>
      <c r="AS2017" s="65" t="s">
        <v>18437</v>
      </c>
      <c r="AT2017" s="60"/>
      <c r="AU2017" s="60" t="s">
        <v>11001</v>
      </c>
      <c r="AV2017" s="60"/>
      <c r="AW2017" s="60"/>
    </row>
    <row r="2018">
      <c r="B2018" s="64">
        <v>995386.0</v>
      </c>
      <c r="C2018" s="64">
        <v>159.0</v>
      </c>
      <c r="D2018" s="66">
        <v>45485.0</v>
      </c>
      <c r="E2018" s="60" t="s">
        <v>18438</v>
      </c>
      <c r="F2018" s="64">
        <v>6313.0</v>
      </c>
      <c r="G2018" s="65" t="s">
        <v>18439</v>
      </c>
      <c r="H2018" s="60"/>
      <c r="I2018" s="60"/>
      <c r="J2018" s="60"/>
      <c r="K2018" s="60" t="s">
        <v>10523</v>
      </c>
      <c r="L2018" s="64">
        <v>500.0</v>
      </c>
      <c r="M2018" s="60" t="s">
        <v>10507</v>
      </c>
      <c r="N2018" s="64">
        <v>0.0</v>
      </c>
      <c r="O2018" s="64">
        <v>0.0</v>
      </c>
      <c r="P2018" s="60" t="s">
        <v>10508</v>
      </c>
      <c r="Q2018" s="60"/>
      <c r="R2018" s="60"/>
      <c r="S2018" s="60" t="s">
        <v>10507</v>
      </c>
      <c r="T2018" s="60" t="s">
        <v>10508</v>
      </c>
      <c r="U2018" s="60" t="s">
        <v>10508</v>
      </c>
      <c r="V2018" s="60" t="s">
        <v>10508</v>
      </c>
      <c r="W2018" s="64">
        <v>1.0</v>
      </c>
      <c r="X2018" s="60" t="s">
        <v>10509</v>
      </c>
      <c r="Y2018" s="60" t="s">
        <v>10844</v>
      </c>
      <c r="Z2018" s="60"/>
      <c r="AA2018" s="60"/>
      <c r="AB2018" s="60" t="s">
        <v>10512</v>
      </c>
      <c r="AC2018" s="60"/>
      <c r="AD2018" s="60"/>
      <c r="AE2018" s="60" t="s">
        <v>10507</v>
      </c>
      <c r="AF2018" s="60" t="s">
        <v>10507</v>
      </c>
      <c r="AG2018" s="60" t="s">
        <v>10513</v>
      </c>
      <c r="AH2018" s="60"/>
      <c r="AI2018" s="60"/>
      <c r="AJ2018" s="64">
        <v>25.0</v>
      </c>
      <c r="AK2018" s="64">
        <v>15.0</v>
      </c>
      <c r="AL2018" s="64">
        <v>10.0</v>
      </c>
      <c r="AM2018" s="66">
        <v>45485.0</v>
      </c>
      <c r="AN2018" s="66">
        <v>45485.0</v>
      </c>
      <c r="AO2018" s="60"/>
      <c r="AP2018" s="60"/>
      <c r="AQ2018" s="60"/>
      <c r="AR2018" s="60"/>
      <c r="AS2018" s="65" t="s">
        <v>18440</v>
      </c>
      <c r="AT2018" s="60"/>
      <c r="AU2018" s="60" t="s">
        <v>11001</v>
      </c>
      <c r="AV2018" s="60"/>
      <c r="AW2018" s="60"/>
    </row>
    <row r="2019">
      <c r="B2019" s="64">
        <v>995386.0</v>
      </c>
      <c r="C2019" s="64">
        <v>175.0</v>
      </c>
      <c r="D2019" s="66">
        <v>45485.0</v>
      </c>
      <c r="E2019" s="60" t="s">
        <v>18441</v>
      </c>
      <c r="F2019" s="64">
        <v>6315.0</v>
      </c>
      <c r="G2019" s="65" t="s">
        <v>18442</v>
      </c>
      <c r="H2019" s="60"/>
      <c r="I2019" s="60"/>
      <c r="J2019" s="60"/>
      <c r="K2019" s="60" t="s">
        <v>10523</v>
      </c>
      <c r="L2019" s="64">
        <v>100.0</v>
      </c>
      <c r="M2019" s="60" t="s">
        <v>10507</v>
      </c>
      <c r="N2019" s="64">
        <v>1.0</v>
      </c>
      <c r="O2019" s="64">
        <v>0.0</v>
      </c>
      <c r="P2019" s="60" t="s">
        <v>10633</v>
      </c>
      <c r="Q2019" s="60"/>
      <c r="R2019" s="60"/>
      <c r="S2019" s="60" t="s">
        <v>10507</v>
      </c>
      <c r="T2019" s="60" t="s">
        <v>10508</v>
      </c>
      <c r="U2019" s="60" t="s">
        <v>10508</v>
      </c>
      <c r="V2019" s="60" t="s">
        <v>10508</v>
      </c>
      <c r="W2019" s="64">
        <v>0.0</v>
      </c>
      <c r="X2019" s="60" t="s">
        <v>16350</v>
      </c>
      <c r="Y2019" s="60" t="s">
        <v>15922</v>
      </c>
      <c r="Z2019" s="60"/>
      <c r="AA2019" s="60"/>
      <c r="AB2019" s="60" t="s">
        <v>10512</v>
      </c>
      <c r="AC2019" s="60"/>
      <c r="AD2019" s="60"/>
      <c r="AE2019" s="60" t="s">
        <v>10689</v>
      </c>
      <c r="AF2019" s="60" t="s">
        <v>10507</v>
      </c>
      <c r="AG2019" s="60" t="s">
        <v>10513</v>
      </c>
      <c r="AH2019" s="60"/>
      <c r="AI2019" s="60"/>
      <c r="AJ2019" s="64">
        <v>30.0</v>
      </c>
      <c r="AK2019" s="64">
        <v>20.0</v>
      </c>
      <c r="AL2019" s="64">
        <v>10.0</v>
      </c>
      <c r="AM2019" s="66">
        <v>45485.0</v>
      </c>
      <c r="AN2019" s="60"/>
      <c r="AO2019" s="60"/>
      <c r="AP2019" s="60"/>
      <c r="AQ2019" s="60"/>
      <c r="AR2019" s="60"/>
      <c r="AS2019" s="65" t="s">
        <v>18443</v>
      </c>
      <c r="AT2019" s="60"/>
      <c r="AU2019" s="60" t="s">
        <v>15671</v>
      </c>
      <c r="AV2019" s="60"/>
      <c r="AW2019" s="60"/>
    </row>
    <row r="2020">
      <c r="B2020" s="64">
        <v>995386.0</v>
      </c>
      <c r="C2020" s="64">
        <v>175.0</v>
      </c>
      <c r="D2020" s="66">
        <v>45485.0</v>
      </c>
      <c r="E2020" s="60" t="s">
        <v>18444</v>
      </c>
      <c r="F2020" s="64">
        <v>6317.0</v>
      </c>
      <c r="G2020" s="65" t="s">
        <v>18445</v>
      </c>
      <c r="H2020" s="60"/>
      <c r="I2020" s="60"/>
      <c r="J2020" s="60"/>
      <c r="K2020" s="60" t="s">
        <v>10534</v>
      </c>
      <c r="L2020" s="64">
        <v>100.0</v>
      </c>
      <c r="M2020" s="60" t="s">
        <v>10507</v>
      </c>
      <c r="N2020" s="64">
        <v>0.0</v>
      </c>
      <c r="O2020" s="64">
        <v>0.0</v>
      </c>
      <c r="P2020" s="60" t="s">
        <v>10508</v>
      </c>
      <c r="Q2020" s="60"/>
      <c r="R2020" s="60"/>
      <c r="S2020" s="60" t="s">
        <v>10507</v>
      </c>
      <c r="T2020" s="60" t="s">
        <v>10508</v>
      </c>
      <c r="U2020" s="60" t="s">
        <v>10508</v>
      </c>
      <c r="V2020" s="60" t="s">
        <v>10508</v>
      </c>
      <c r="W2020" s="64">
        <v>1.0</v>
      </c>
      <c r="X2020" s="60" t="s">
        <v>16350</v>
      </c>
      <c r="Y2020" s="60" t="s">
        <v>15922</v>
      </c>
      <c r="Z2020" s="60"/>
      <c r="AA2020" s="60"/>
      <c r="AB2020" s="60" t="s">
        <v>10512</v>
      </c>
      <c r="AC2020" s="60"/>
      <c r="AD2020" s="60"/>
      <c r="AE2020" s="60" t="s">
        <v>10689</v>
      </c>
      <c r="AF2020" s="60" t="s">
        <v>10507</v>
      </c>
      <c r="AG2020" s="60" t="s">
        <v>10513</v>
      </c>
      <c r="AH2020" s="60"/>
      <c r="AI2020" s="60"/>
      <c r="AJ2020" s="64">
        <v>30.0</v>
      </c>
      <c r="AK2020" s="64">
        <v>20.0</v>
      </c>
      <c r="AL2020" s="64">
        <v>10.0</v>
      </c>
      <c r="AM2020" s="66">
        <v>45485.0</v>
      </c>
      <c r="AN2020" s="66">
        <v>45485.0</v>
      </c>
      <c r="AO2020" s="60"/>
      <c r="AP2020" s="60"/>
      <c r="AQ2020" s="60"/>
      <c r="AR2020" s="60"/>
      <c r="AS2020" s="65" t="s">
        <v>18446</v>
      </c>
      <c r="AT2020" s="60"/>
      <c r="AU2020" s="60" t="s">
        <v>15671</v>
      </c>
      <c r="AV2020" s="60"/>
      <c r="AW2020" s="60"/>
    </row>
    <row r="2021">
      <c r="B2021" s="64">
        <v>995386.0</v>
      </c>
      <c r="C2021" s="64">
        <v>175.0</v>
      </c>
      <c r="D2021" s="66">
        <v>45485.0</v>
      </c>
      <c r="E2021" s="60" t="s">
        <v>18447</v>
      </c>
      <c r="F2021" s="64">
        <v>6319.0</v>
      </c>
      <c r="G2021" s="65" t="s">
        <v>18448</v>
      </c>
      <c r="H2021" s="60"/>
      <c r="I2021" s="60"/>
      <c r="J2021" s="60"/>
      <c r="K2021" s="60" t="s">
        <v>10792</v>
      </c>
      <c r="L2021" s="64">
        <v>100.0</v>
      </c>
      <c r="M2021" s="60" t="s">
        <v>10507</v>
      </c>
      <c r="N2021" s="64">
        <v>1.0</v>
      </c>
      <c r="O2021" s="64">
        <v>0.0</v>
      </c>
      <c r="P2021" s="60" t="s">
        <v>10633</v>
      </c>
      <c r="Q2021" s="60"/>
      <c r="R2021" s="60"/>
      <c r="S2021" s="60" t="s">
        <v>10507</v>
      </c>
      <c r="T2021" s="60" t="s">
        <v>10508</v>
      </c>
      <c r="U2021" s="60" t="s">
        <v>10508</v>
      </c>
      <c r="V2021" s="60" t="s">
        <v>10508</v>
      </c>
      <c r="W2021" s="64">
        <v>0.0</v>
      </c>
      <c r="X2021" s="60" t="s">
        <v>15669</v>
      </c>
      <c r="Y2021" s="60" t="s">
        <v>20</v>
      </c>
      <c r="Z2021" s="60"/>
      <c r="AA2021" s="60"/>
      <c r="AB2021" s="60" t="s">
        <v>10512</v>
      </c>
      <c r="AC2021" s="60"/>
      <c r="AD2021" s="60"/>
      <c r="AE2021" s="60" t="s">
        <v>10689</v>
      </c>
      <c r="AF2021" s="60" t="s">
        <v>10507</v>
      </c>
      <c r="AG2021" s="60" t="s">
        <v>10513</v>
      </c>
      <c r="AH2021" s="60"/>
      <c r="AI2021" s="60"/>
      <c r="AJ2021" s="64">
        <v>10.0</v>
      </c>
      <c r="AK2021" s="64">
        <v>10.0</v>
      </c>
      <c r="AL2021" s="64">
        <v>10.0</v>
      </c>
      <c r="AM2021" s="66">
        <v>45485.0</v>
      </c>
      <c r="AN2021" s="60"/>
      <c r="AO2021" s="60"/>
      <c r="AP2021" s="60"/>
      <c r="AQ2021" s="60"/>
      <c r="AR2021" s="60"/>
      <c r="AS2021" s="65" t="s">
        <v>18449</v>
      </c>
      <c r="AT2021" s="60"/>
      <c r="AU2021" s="60" t="s">
        <v>15671</v>
      </c>
      <c r="AV2021" s="60"/>
      <c r="AW2021" s="60"/>
    </row>
    <row r="2022">
      <c r="B2022" s="64">
        <v>995386.0</v>
      </c>
      <c r="C2022" s="64">
        <v>175.0</v>
      </c>
      <c r="D2022" s="66">
        <v>45485.0</v>
      </c>
      <c r="E2022" s="60" t="s">
        <v>18450</v>
      </c>
      <c r="F2022" s="64">
        <v>6321.0</v>
      </c>
      <c r="G2022" s="65" t="s">
        <v>18451</v>
      </c>
      <c r="H2022" s="60"/>
      <c r="I2022" s="60"/>
      <c r="J2022" s="60"/>
      <c r="K2022" s="60" t="s">
        <v>10792</v>
      </c>
      <c r="L2022" s="64">
        <v>100.0</v>
      </c>
      <c r="M2022" s="60" t="s">
        <v>10507</v>
      </c>
      <c r="N2022" s="64">
        <v>1.0</v>
      </c>
      <c r="O2022" s="64">
        <v>0.0</v>
      </c>
      <c r="P2022" s="60" t="s">
        <v>10633</v>
      </c>
      <c r="Q2022" s="60"/>
      <c r="R2022" s="60"/>
      <c r="S2022" s="60" t="s">
        <v>10507</v>
      </c>
      <c r="T2022" s="60" t="s">
        <v>10508</v>
      </c>
      <c r="U2022" s="60" t="s">
        <v>10508</v>
      </c>
      <c r="V2022" s="60" t="s">
        <v>10508</v>
      </c>
      <c r="W2022" s="64">
        <v>0.0</v>
      </c>
      <c r="X2022" s="60" t="s">
        <v>15669</v>
      </c>
      <c r="Y2022" s="60" t="s">
        <v>20</v>
      </c>
      <c r="Z2022" s="60"/>
      <c r="AA2022" s="60"/>
      <c r="AB2022" s="60" t="s">
        <v>10512</v>
      </c>
      <c r="AC2022" s="60"/>
      <c r="AD2022" s="60"/>
      <c r="AE2022" s="60" t="s">
        <v>10689</v>
      </c>
      <c r="AF2022" s="60" t="s">
        <v>10507</v>
      </c>
      <c r="AG2022" s="60" t="s">
        <v>10513</v>
      </c>
      <c r="AH2022" s="60"/>
      <c r="AI2022" s="60"/>
      <c r="AJ2022" s="64">
        <v>10.0</v>
      </c>
      <c r="AK2022" s="64">
        <v>10.0</v>
      </c>
      <c r="AL2022" s="64">
        <v>10.0</v>
      </c>
      <c r="AM2022" s="66">
        <v>45485.0</v>
      </c>
      <c r="AN2022" s="60"/>
      <c r="AO2022" s="60"/>
      <c r="AP2022" s="60"/>
      <c r="AQ2022" s="60"/>
      <c r="AR2022" s="60"/>
      <c r="AS2022" s="65" t="s">
        <v>18452</v>
      </c>
      <c r="AT2022" s="60"/>
      <c r="AU2022" s="60" t="s">
        <v>15671</v>
      </c>
      <c r="AV2022" s="60"/>
      <c r="AW2022" s="60"/>
    </row>
    <row r="2023">
      <c r="B2023" s="64">
        <v>995386.0</v>
      </c>
      <c r="C2023" s="64">
        <v>173.0</v>
      </c>
      <c r="D2023" s="66">
        <v>45488.0</v>
      </c>
      <c r="E2023" s="60" t="s">
        <v>18453</v>
      </c>
      <c r="F2023" s="64">
        <v>6323.0</v>
      </c>
      <c r="G2023" s="60"/>
      <c r="H2023" s="60"/>
      <c r="I2023" s="60"/>
      <c r="J2023" s="60"/>
      <c r="K2023" s="60" t="s">
        <v>10596</v>
      </c>
      <c r="L2023" s="64">
        <v>500.0</v>
      </c>
      <c r="M2023" s="60" t="s">
        <v>10507</v>
      </c>
      <c r="N2023" s="64">
        <v>0.0</v>
      </c>
      <c r="O2023" s="64">
        <v>0.0</v>
      </c>
      <c r="P2023" s="60" t="s">
        <v>10508</v>
      </c>
      <c r="Q2023" s="60"/>
      <c r="R2023" s="60"/>
      <c r="S2023" s="60" t="s">
        <v>10507</v>
      </c>
      <c r="T2023" s="60" t="s">
        <v>10508</v>
      </c>
      <c r="U2023" s="60" t="s">
        <v>10508</v>
      </c>
      <c r="V2023" s="60" t="s">
        <v>10508</v>
      </c>
      <c r="W2023" s="64">
        <v>1.0</v>
      </c>
      <c r="X2023" s="60" t="s">
        <v>15526</v>
      </c>
      <c r="Y2023" s="60" t="s">
        <v>17714</v>
      </c>
      <c r="Z2023" s="60"/>
      <c r="AA2023" s="60"/>
      <c r="AB2023" s="60" t="s">
        <v>10512</v>
      </c>
      <c r="AC2023" s="60"/>
      <c r="AD2023" s="60"/>
      <c r="AE2023" s="60" t="s">
        <v>10714</v>
      </c>
      <c r="AF2023" s="60" t="s">
        <v>10507</v>
      </c>
      <c r="AG2023" s="60" t="s">
        <v>10513</v>
      </c>
      <c r="AH2023" s="60"/>
      <c r="AI2023" s="60"/>
      <c r="AJ2023" s="64">
        <v>20.0</v>
      </c>
      <c r="AK2023" s="64">
        <v>15.0</v>
      </c>
      <c r="AL2023" s="64">
        <v>10.0</v>
      </c>
      <c r="AM2023" s="66">
        <v>45488.0</v>
      </c>
      <c r="AN2023" s="60"/>
      <c r="AO2023" s="60"/>
      <c r="AP2023" s="60"/>
      <c r="AQ2023" s="60"/>
      <c r="AR2023" s="60"/>
      <c r="AS2023" s="65" t="s">
        <v>18454</v>
      </c>
      <c r="AT2023" s="60"/>
      <c r="AU2023" s="60" t="s">
        <v>15529</v>
      </c>
      <c r="AV2023" s="60"/>
      <c r="AW2023" s="60"/>
    </row>
    <row r="2024">
      <c r="B2024" s="64">
        <v>995386.0</v>
      </c>
      <c r="C2024" s="64">
        <v>101.0</v>
      </c>
      <c r="D2024" s="66">
        <v>45488.0</v>
      </c>
      <c r="E2024" s="60" t="s">
        <v>18455</v>
      </c>
      <c r="F2024" s="64">
        <v>6325.0</v>
      </c>
      <c r="G2024" s="60"/>
      <c r="H2024" s="60"/>
      <c r="I2024" s="60"/>
      <c r="J2024" s="60"/>
      <c r="K2024" s="60" t="s">
        <v>11820</v>
      </c>
      <c r="L2024" s="64">
        <v>100.0</v>
      </c>
      <c r="M2024" s="60" t="s">
        <v>10507</v>
      </c>
      <c r="N2024" s="64">
        <v>0.0</v>
      </c>
      <c r="O2024" s="64">
        <v>0.0</v>
      </c>
      <c r="P2024" s="60" t="s">
        <v>10508</v>
      </c>
      <c r="Q2024" s="60"/>
      <c r="R2024" s="60"/>
      <c r="S2024" s="60" t="s">
        <v>10507</v>
      </c>
      <c r="T2024" s="60" t="s">
        <v>10508</v>
      </c>
      <c r="U2024" s="60" t="s">
        <v>10508</v>
      </c>
      <c r="V2024" s="60" t="s">
        <v>10508</v>
      </c>
      <c r="W2024" s="64">
        <v>1.0</v>
      </c>
      <c r="X2024" s="60" t="s">
        <v>10509</v>
      </c>
      <c r="Y2024" s="60" t="s">
        <v>12833</v>
      </c>
      <c r="Z2024" s="60"/>
      <c r="AA2024" s="60"/>
      <c r="AB2024" s="60" t="s">
        <v>10512</v>
      </c>
      <c r="AC2024" s="60"/>
      <c r="AD2024" s="60"/>
      <c r="AE2024" s="60" t="s">
        <v>10507</v>
      </c>
      <c r="AF2024" s="60" t="s">
        <v>10507</v>
      </c>
      <c r="AG2024" s="60" t="s">
        <v>10513</v>
      </c>
      <c r="AH2024" s="60"/>
      <c r="AI2024" s="60"/>
      <c r="AJ2024" s="64">
        <v>25.0</v>
      </c>
      <c r="AK2024" s="64">
        <v>15.0</v>
      </c>
      <c r="AL2024" s="64">
        <v>10.0</v>
      </c>
      <c r="AM2024" s="66">
        <v>45488.0</v>
      </c>
      <c r="AN2024" s="66">
        <v>45488.0</v>
      </c>
      <c r="AO2024" s="60"/>
      <c r="AP2024" s="60"/>
      <c r="AQ2024" s="60"/>
      <c r="AR2024" s="60"/>
      <c r="AS2024" s="65" t="s">
        <v>18456</v>
      </c>
      <c r="AT2024" s="60"/>
      <c r="AU2024" s="60" t="s">
        <v>12699</v>
      </c>
      <c r="AV2024" s="60"/>
      <c r="AW2024" s="60"/>
    </row>
    <row r="2025">
      <c r="B2025" s="64">
        <v>995386.0</v>
      </c>
      <c r="C2025" s="64">
        <v>101.0</v>
      </c>
      <c r="D2025" s="66">
        <v>45488.0</v>
      </c>
      <c r="E2025" s="60" t="s">
        <v>18457</v>
      </c>
      <c r="F2025" s="64">
        <v>6327.0</v>
      </c>
      <c r="G2025" s="60"/>
      <c r="H2025" s="60"/>
      <c r="I2025" s="60"/>
      <c r="J2025" s="60"/>
      <c r="K2025" s="60" t="s">
        <v>12970</v>
      </c>
      <c r="L2025" s="64">
        <v>100.0</v>
      </c>
      <c r="M2025" s="60" t="s">
        <v>10507</v>
      </c>
      <c r="N2025" s="64">
        <v>0.0</v>
      </c>
      <c r="O2025" s="64">
        <v>0.0</v>
      </c>
      <c r="P2025" s="60" t="s">
        <v>10508</v>
      </c>
      <c r="Q2025" s="60"/>
      <c r="R2025" s="60"/>
      <c r="S2025" s="60" t="s">
        <v>10507</v>
      </c>
      <c r="T2025" s="60" t="s">
        <v>10508</v>
      </c>
      <c r="U2025" s="60" t="s">
        <v>10508</v>
      </c>
      <c r="V2025" s="60" t="s">
        <v>10508</v>
      </c>
      <c r="W2025" s="64">
        <v>2.0</v>
      </c>
      <c r="X2025" s="60" t="s">
        <v>10509</v>
      </c>
      <c r="Y2025" s="60" t="s">
        <v>18458</v>
      </c>
      <c r="Z2025" s="60"/>
      <c r="AA2025" s="60"/>
      <c r="AB2025" s="60" t="s">
        <v>10512</v>
      </c>
      <c r="AC2025" s="60"/>
      <c r="AD2025" s="60"/>
      <c r="AE2025" s="60" t="s">
        <v>10507</v>
      </c>
      <c r="AF2025" s="60" t="s">
        <v>10507</v>
      </c>
      <c r="AG2025" s="60" t="s">
        <v>10513</v>
      </c>
      <c r="AH2025" s="60"/>
      <c r="AI2025" s="60"/>
      <c r="AJ2025" s="64">
        <v>25.0</v>
      </c>
      <c r="AK2025" s="64">
        <v>15.0</v>
      </c>
      <c r="AL2025" s="64">
        <v>10.0</v>
      </c>
      <c r="AM2025" s="66">
        <v>45488.0</v>
      </c>
      <c r="AN2025" s="60"/>
      <c r="AO2025" s="60"/>
      <c r="AP2025" s="60"/>
      <c r="AQ2025" s="60"/>
      <c r="AR2025" s="60"/>
      <c r="AS2025" s="65" t="s">
        <v>18459</v>
      </c>
      <c r="AT2025" s="60"/>
      <c r="AU2025" s="60" t="s">
        <v>12699</v>
      </c>
      <c r="AV2025" s="60"/>
      <c r="AW2025" s="60"/>
    </row>
    <row r="2026">
      <c r="B2026" s="64">
        <v>995386.0</v>
      </c>
      <c r="C2026" s="64">
        <v>159.0</v>
      </c>
      <c r="D2026" s="66">
        <v>45488.0</v>
      </c>
      <c r="E2026" s="60" t="s">
        <v>18460</v>
      </c>
      <c r="F2026" s="64">
        <v>6329.0</v>
      </c>
      <c r="G2026" s="65" t="s">
        <v>18461</v>
      </c>
      <c r="H2026" s="60"/>
      <c r="I2026" s="60"/>
      <c r="J2026" s="60"/>
      <c r="K2026" s="60" t="s">
        <v>12053</v>
      </c>
      <c r="L2026" s="64">
        <v>100.0</v>
      </c>
      <c r="M2026" s="60" t="s">
        <v>10507</v>
      </c>
      <c r="N2026" s="64">
        <v>0.0</v>
      </c>
      <c r="O2026" s="64">
        <v>0.0</v>
      </c>
      <c r="P2026" s="60" t="s">
        <v>10508</v>
      </c>
      <c r="Q2026" s="60"/>
      <c r="R2026" s="60"/>
      <c r="S2026" s="60" t="s">
        <v>10507</v>
      </c>
      <c r="T2026" s="60" t="s">
        <v>10508</v>
      </c>
      <c r="U2026" s="60" t="s">
        <v>10508</v>
      </c>
      <c r="V2026" s="60" t="s">
        <v>10508</v>
      </c>
      <c r="W2026" s="64">
        <v>1.0</v>
      </c>
      <c r="X2026" s="60" t="s">
        <v>10509</v>
      </c>
      <c r="Y2026" s="60" t="s">
        <v>15398</v>
      </c>
      <c r="Z2026" s="60"/>
      <c r="AA2026" s="60"/>
      <c r="AB2026" s="60" t="s">
        <v>11268</v>
      </c>
      <c r="AC2026" s="60"/>
      <c r="AD2026" s="60"/>
      <c r="AE2026" s="60" t="s">
        <v>10507</v>
      </c>
      <c r="AF2026" s="60" t="s">
        <v>10507</v>
      </c>
      <c r="AG2026" s="60" t="s">
        <v>10513</v>
      </c>
      <c r="AH2026" s="60"/>
      <c r="AI2026" s="60"/>
      <c r="AJ2026" s="64">
        <v>25.0</v>
      </c>
      <c r="AK2026" s="64">
        <v>15.0</v>
      </c>
      <c r="AL2026" s="64">
        <v>10.0</v>
      </c>
      <c r="AM2026" s="66">
        <v>45488.0</v>
      </c>
      <c r="AN2026" s="60"/>
      <c r="AO2026" s="60"/>
      <c r="AP2026" s="60"/>
      <c r="AQ2026" s="60"/>
      <c r="AR2026" s="60"/>
      <c r="AS2026" s="65" t="s">
        <v>18462</v>
      </c>
      <c r="AT2026" s="60"/>
      <c r="AU2026" s="60" t="s">
        <v>11001</v>
      </c>
      <c r="AV2026" s="60"/>
      <c r="AW2026" s="60"/>
    </row>
    <row r="2027">
      <c r="B2027" s="64">
        <v>995386.0</v>
      </c>
      <c r="C2027" s="64">
        <v>159.0</v>
      </c>
      <c r="D2027" s="66">
        <v>45488.0</v>
      </c>
      <c r="E2027" s="60" t="s">
        <v>18463</v>
      </c>
      <c r="F2027" s="64">
        <v>6331.0</v>
      </c>
      <c r="G2027" s="65" t="s">
        <v>18464</v>
      </c>
      <c r="H2027" s="60"/>
      <c r="I2027" s="60"/>
      <c r="J2027" s="60"/>
      <c r="K2027" s="60" t="s">
        <v>13533</v>
      </c>
      <c r="L2027" s="64">
        <v>100.0</v>
      </c>
      <c r="M2027" s="60" t="s">
        <v>10507</v>
      </c>
      <c r="N2027" s="64">
        <v>-1.0</v>
      </c>
      <c r="O2027" s="64">
        <v>0.0</v>
      </c>
      <c r="P2027" s="60" t="s">
        <v>10508</v>
      </c>
      <c r="Q2027" s="60"/>
      <c r="R2027" s="60"/>
      <c r="S2027" s="60" t="s">
        <v>10507</v>
      </c>
      <c r="T2027" s="60" t="s">
        <v>10508</v>
      </c>
      <c r="U2027" s="60" t="s">
        <v>10508</v>
      </c>
      <c r="V2027" s="60" t="s">
        <v>10508</v>
      </c>
      <c r="W2027" s="64">
        <v>1.0</v>
      </c>
      <c r="X2027" s="60" t="s">
        <v>10509</v>
      </c>
      <c r="Y2027" s="60" t="s">
        <v>12389</v>
      </c>
      <c r="Z2027" s="60"/>
      <c r="AA2027" s="60"/>
      <c r="AB2027" s="60" t="s">
        <v>11268</v>
      </c>
      <c r="AC2027" s="60"/>
      <c r="AD2027" s="60"/>
      <c r="AE2027" s="60" t="s">
        <v>10507</v>
      </c>
      <c r="AF2027" s="60" t="s">
        <v>10507</v>
      </c>
      <c r="AG2027" s="60" t="s">
        <v>10513</v>
      </c>
      <c r="AH2027" s="60"/>
      <c r="AI2027" s="60"/>
      <c r="AJ2027" s="64">
        <v>25.0</v>
      </c>
      <c r="AK2027" s="64">
        <v>15.0</v>
      </c>
      <c r="AL2027" s="64">
        <v>10.0</v>
      </c>
      <c r="AM2027" s="60"/>
      <c r="AN2027" s="60"/>
      <c r="AO2027" s="60"/>
      <c r="AP2027" s="60"/>
      <c r="AQ2027" s="60"/>
      <c r="AR2027" s="60"/>
      <c r="AS2027" s="65" t="s">
        <v>18465</v>
      </c>
      <c r="AT2027" s="60"/>
      <c r="AU2027" s="60" t="s">
        <v>11001</v>
      </c>
      <c r="AV2027" s="60"/>
      <c r="AW2027" s="60"/>
    </row>
    <row r="2028">
      <c r="B2028" s="64">
        <v>995386.0</v>
      </c>
      <c r="C2028" s="64">
        <v>159.0</v>
      </c>
      <c r="D2028" s="66">
        <v>45488.0</v>
      </c>
      <c r="E2028" s="60" t="s">
        <v>18466</v>
      </c>
      <c r="F2028" s="64">
        <v>6333.0</v>
      </c>
      <c r="G2028" s="60"/>
      <c r="H2028" s="60"/>
      <c r="I2028" s="60"/>
      <c r="J2028" s="60"/>
      <c r="K2028" s="60" t="s">
        <v>12970</v>
      </c>
      <c r="L2028" s="64">
        <v>100.0</v>
      </c>
      <c r="M2028" s="60" t="s">
        <v>10507</v>
      </c>
      <c r="N2028" s="64">
        <v>2.0</v>
      </c>
      <c r="O2028" s="64">
        <v>0.0</v>
      </c>
      <c r="P2028" s="60" t="s">
        <v>10508</v>
      </c>
      <c r="Q2028" s="60"/>
      <c r="R2028" s="60"/>
      <c r="S2028" s="60" t="s">
        <v>10507</v>
      </c>
      <c r="T2028" s="60" t="s">
        <v>10508</v>
      </c>
      <c r="U2028" s="60" t="s">
        <v>10508</v>
      </c>
      <c r="V2028" s="60" t="s">
        <v>10508</v>
      </c>
      <c r="W2028" s="64">
        <v>2.0</v>
      </c>
      <c r="X2028" s="60" t="s">
        <v>10509</v>
      </c>
      <c r="Y2028" s="60" t="s">
        <v>18467</v>
      </c>
      <c r="Z2028" s="60"/>
      <c r="AA2028" s="60"/>
      <c r="AB2028" s="60" t="s">
        <v>10512</v>
      </c>
      <c r="AC2028" s="60"/>
      <c r="AD2028" s="60"/>
      <c r="AE2028" s="60" t="s">
        <v>10507</v>
      </c>
      <c r="AF2028" s="60" t="s">
        <v>10507</v>
      </c>
      <c r="AG2028" s="60" t="s">
        <v>10513</v>
      </c>
      <c r="AH2028" s="60"/>
      <c r="AI2028" s="60"/>
      <c r="AJ2028" s="64">
        <v>25.0</v>
      </c>
      <c r="AK2028" s="64">
        <v>15.0</v>
      </c>
      <c r="AL2028" s="64">
        <v>10.0</v>
      </c>
      <c r="AM2028" s="60"/>
      <c r="AN2028" s="66">
        <v>45490.0</v>
      </c>
      <c r="AO2028" s="60"/>
      <c r="AP2028" s="60"/>
      <c r="AQ2028" s="60"/>
      <c r="AR2028" s="60"/>
      <c r="AS2028" s="65" t="s">
        <v>18468</v>
      </c>
      <c r="AT2028" s="60"/>
      <c r="AU2028" s="60" t="s">
        <v>11001</v>
      </c>
      <c r="AV2028" s="60"/>
      <c r="AW2028" s="60"/>
    </row>
    <row r="2029">
      <c r="B2029" s="64">
        <v>995386.0</v>
      </c>
      <c r="C2029" s="64">
        <v>159.0</v>
      </c>
      <c r="D2029" s="66">
        <v>45489.0</v>
      </c>
      <c r="E2029" s="60" t="s">
        <v>18469</v>
      </c>
      <c r="F2029" s="64">
        <v>6335.0</v>
      </c>
      <c r="G2029" s="65" t="s">
        <v>18470</v>
      </c>
      <c r="H2029" s="65" t="s">
        <v>18471</v>
      </c>
      <c r="I2029" s="60"/>
      <c r="J2029" s="60"/>
      <c r="K2029" s="60" t="s">
        <v>12053</v>
      </c>
      <c r="L2029" s="64">
        <v>500.0</v>
      </c>
      <c r="M2029" s="60" t="s">
        <v>10507</v>
      </c>
      <c r="N2029" s="64">
        <v>1.0</v>
      </c>
      <c r="O2029" s="64">
        <v>0.0</v>
      </c>
      <c r="P2029" s="60" t="s">
        <v>10508</v>
      </c>
      <c r="Q2029" s="60"/>
      <c r="R2029" s="60"/>
      <c r="S2029" s="60" t="s">
        <v>10507</v>
      </c>
      <c r="T2029" s="60" t="s">
        <v>10508</v>
      </c>
      <c r="U2029" s="60" t="s">
        <v>10508</v>
      </c>
      <c r="V2029" s="60" t="s">
        <v>10508</v>
      </c>
      <c r="W2029" s="64">
        <v>2.0</v>
      </c>
      <c r="X2029" s="60" t="s">
        <v>10509</v>
      </c>
      <c r="Y2029" s="60" t="s">
        <v>12150</v>
      </c>
      <c r="Z2029" s="60"/>
      <c r="AA2029" s="60"/>
      <c r="AB2029" s="60"/>
      <c r="AC2029" s="60"/>
      <c r="AD2029" s="60"/>
      <c r="AE2029" s="60" t="s">
        <v>12151</v>
      </c>
      <c r="AF2029" s="60" t="s">
        <v>10507</v>
      </c>
      <c r="AG2029" s="60"/>
      <c r="AH2029" s="60"/>
      <c r="AI2029" s="60"/>
      <c r="AJ2029" s="64">
        <v>25.0</v>
      </c>
      <c r="AK2029" s="64">
        <v>15.0</v>
      </c>
      <c r="AL2029" s="64">
        <v>10.0</v>
      </c>
      <c r="AM2029" s="66">
        <v>45489.0</v>
      </c>
      <c r="AN2029" s="66">
        <v>45492.0</v>
      </c>
      <c r="AO2029" s="60"/>
      <c r="AP2029" s="60"/>
      <c r="AQ2029" s="60"/>
      <c r="AR2029" s="60"/>
      <c r="AS2029" s="65" t="s">
        <v>18472</v>
      </c>
      <c r="AT2029" s="60"/>
      <c r="AU2029" s="60" t="s">
        <v>11001</v>
      </c>
      <c r="AV2029" s="60"/>
      <c r="AW2029" s="60"/>
    </row>
    <row r="2030">
      <c r="B2030" s="64">
        <v>995386.0</v>
      </c>
      <c r="C2030" s="64">
        <v>175.0</v>
      </c>
      <c r="D2030" s="66">
        <v>45489.0</v>
      </c>
      <c r="E2030" s="60" t="s">
        <v>18473</v>
      </c>
      <c r="F2030" s="64">
        <v>6337.0</v>
      </c>
      <c r="G2030" s="65" t="s">
        <v>18474</v>
      </c>
      <c r="H2030" s="60"/>
      <c r="I2030" s="60"/>
      <c r="J2030" s="60"/>
      <c r="K2030" s="60" t="s">
        <v>10534</v>
      </c>
      <c r="L2030" s="64">
        <v>100.0</v>
      </c>
      <c r="M2030" s="60" t="s">
        <v>10507</v>
      </c>
      <c r="N2030" s="64">
        <v>0.0</v>
      </c>
      <c r="O2030" s="64">
        <v>0.0</v>
      </c>
      <c r="P2030" s="60" t="s">
        <v>10508</v>
      </c>
      <c r="Q2030" s="60"/>
      <c r="R2030" s="60"/>
      <c r="S2030" s="60" t="s">
        <v>10507</v>
      </c>
      <c r="T2030" s="60" t="s">
        <v>10508</v>
      </c>
      <c r="U2030" s="60" t="s">
        <v>10508</v>
      </c>
      <c r="V2030" s="60" t="s">
        <v>10508</v>
      </c>
      <c r="W2030" s="64">
        <v>1.0</v>
      </c>
      <c r="X2030" s="60" t="s">
        <v>15907</v>
      </c>
      <c r="Y2030" s="60" t="s">
        <v>15908</v>
      </c>
      <c r="Z2030" s="60"/>
      <c r="AA2030" s="60"/>
      <c r="AB2030" s="60" t="s">
        <v>10512</v>
      </c>
      <c r="AC2030" s="60"/>
      <c r="AD2030" s="60"/>
      <c r="AE2030" s="60" t="s">
        <v>10507</v>
      </c>
      <c r="AF2030" s="60" t="s">
        <v>10507</v>
      </c>
      <c r="AG2030" s="60" t="s">
        <v>10513</v>
      </c>
      <c r="AH2030" s="60"/>
      <c r="AI2030" s="60"/>
      <c r="AJ2030" s="64">
        <v>30.0</v>
      </c>
      <c r="AK2030" s="64">
        <v>20.0</v>
      </c>
      <c r="AL2030" s="64">
        <v>10.0</v>
      </c>
      <c r="AM2030" s="66">
        <v>45489.0</v>
      </c>
      <c r="AN2030" s="60"/>
      <c r="AO2030" s="60"/>
      <c r="AP2030" s="60"/>
      <c r="AQ2030" s="60"/>
      <c r="AR2030" s="60"/>
      <c r="AS2030" s="65" t="s">
        <v>18475</v>
      </c>
      <c r="AT2030" s="60"/>
      <c r="AU2030" s="60" t="s">
        <v>15671</v>
      </c>
      <c r="AV2030" s="60"/>
      <c r="AW2030" s="60"/>
    </row>
    <row r="2031">
      <c r="B2031" s="64">
        <v>995386.0</v>
      </c>
      <c r="C2031" s="64">
        <v>175.0</v>
      </c>
      <c r="D2031" s="66">
        <v>45489.0</v>
      </c>
      <c r="E2031" s="60" t="s">
        <v>18476</v>
      </c>
      <c r="F2031" s="64">
        <v>6339.0</v>
      </c>
      <c r="G2031" s="65" t="s">
        <v>18477</v>
      </c>
      <c r="H2031" s="60"/>
      <c r="I2031" s="60"/>
      <c r="J2031" s="60"/>
      <c r="K2031" s="60" t="s">
        <v>11820</v>
      </c>
      <c r="L2031" s="64">
        <v>100.0</v>
      </c>
      <c r="M2031" s="60" t="s">
        <v>10507</v>
      </c>
      <c r="N2031" s="64">
        <v>0.0</v>
      </c>
      <c r="O2031" s="64">
        <v>0.0</v>
      </c>
      <c r="P2031" s="60" t="s">
        <v>10508</v>
      </c>
      <c r="Q2031" s="60"/>
      <c r="R2031" s="60"/>
      <c r="S2031" s="60" t="s">
        <v>10507</v>
      </c>
      <c r="T2031" s="60" t="s">
        <v>10508</v>
      </c>
      <c r="U2031" s="60" t="s">
        <v>10508</v>
      </c>
      <c r="V2031" s="60" t="s">
        <v>10508</v>
      </c>
      <c r="W2031" s="64">
        <v>1.0</v>
      </c>
      <c r="X2031" s="60" t="s">
        <v>15907</v>
      </c>
      <c r="Y2031" s="60" t="s">
        <v>16509</v>
      </c>
      <c r="Z2031" s="60"/>
      <c r="AA2031" s="60"/>
      <c r="AB2031" s="60" t="s">
        <v>10512</v>
      </c>
      <c r="AC2031" s="60"/>
      <c r="AD2031" s="60"/>
      <c r="AE2031" s="60" t="s">
        <v>10689</v>
      </c>
      <c r="AF2031" s="60" t="s">
        <v>10507</v>
      </c>
      <c r="AG2031" s="60" t="s">
        <v>10513</v>
      </c>
      <c r="AH2031" s="60"/>
      <c r="AI2031" s="60"/>
      <c r="AJ2031" s="64">
        <v>30.0</v>
      </c>
      <c r="AK2031" s="64">
        <v>20.0</v>
      </c>
      <c r="AL2031" s="64">
        <v>10.0</v>
      </c>
      <c r="AM2031" s="66">
        <v>45489.0</v>
      </c>
      <c r="AN2031" s="60"/>
      <c r="AO2031" s="60"/>
      <c r="AP2031" s="60"/>
      <c r="AQ2031" s="60"/>
      <c r="AR2031" s="60"/>
      <c r="AS2031" s="65" t="s">
        <v>18478</v>
      </c>
      <c r="AT2031" s="60"/>
      <c r="AU2031" s="60" t="s">
        <v>15671</v>
      </c>
      <c r="AV2031" s="60"/>
      <c r="AW2031" s="60"/>
    </row>
    <row r="2032">
      <c r="B2032" s="64">
        <v>995386.0</v>
      </c>
      <c r="C2032" s="64">
        <v>175.0</v>
      </c>
      <c r="D2032" s="66">
        <v>45489.0</v>
      </c>
      <c r="E2032" s="60" t="s">
        <v>18479</v>
      </c>
      <c r="F2032" s="64">
        <v>6341.0</v>
      </c>
      <c r="G2032" s="65" t="s">
        <v>18480</v>
      </c>
      <c r="H2032" s="60"/>
      <c r="I2032" s="60"/>
      <c r="J2032" s="60"/>
      <c r="K2032" s="60" t="s">
        <v>10596</v>
      </c>
      <c r="L2032" s="64">
        <v>100.0</v>
      </c>
      <c r="M2032" s="60" t="s">
        <v>10507</v>
      </c>
      <c r="N2032" s="64">
        <v>1.0</v>
      </c>
      <c r="O2032" s="64">
        <v>0.0</v>
      </c>
      <c r="P2032" s="60" t="s">
        <v>10633</v>
      </c>
      <c r="Q2032" s="60"/>
      <c r="R2032" s="60"/>
      <c r="S2032" s="60" t="s">
        <v>10507</v>
      </c>
      <c r="T2032" s="60" t="s">
        <v>10508</v>
      </c>
      <c r="U2032" s="60" t="s">
        <v>10508</v>
      </c>
      <c r="V2032" s="60" t="s">
        <v>10508</v>
      </c>
      <c r="W2032" s="64">
        <v>0.0</v>
      </c>
      <c r="X2032" s="60" t="s">
        <v>15907</v>
      </c>
      <c r="Y2032" s="60" t="s">
        <v>15908</v>
      </c>
      <c r="Z2032" s="60"/>
      <c r="AA2032" s="60"/>
      <c r="AB2032" s="60" t="s">
        <v>10512</v>
      </c>
      <c r="AC2032" s="60"/>
      <c r="AD2032" s="60"/>
      <c r="AE2032" s="60" t="s">
        <v>15990</v>
      </c>
      <c r="AF2032" s="60" t="s">
        <v>10507</v>
      </c>
      <c r="AG2032" s="60" t="s">
        <v>10513</v>
      </c>
      <c r="AH2032" s="60"/>
      <c r="AI2032" s="60"/>
      <c r="AJ2032" s="64">
        <v>30.0</v>
      </c>
      <c r="AK2032" s="64">
        <v>20.0</v>
      </c>
      <c r="AL2032" s="64">
        <v>10.0</v>
      </c>
      <c r="AM2032" s="66">
        <v>45489.0</v>
      </c>
      <c r="AN2032" s="60"/>
      <c r="AO2032" s="60"/>
      <c r="AP2032" s="60"/>
      <c r="AQ2032" s="60"/>
      <c r="AR2032" s="60"/>
      <c r="AS2032" s="65" t="s">
        <v>18481</v>
      </c>
      <c r="AT2032" s="60"/>
      <c r="AU2032" s="60" t="s">
        <v>15671</v>
      </c>
      <c r="AV2032" s="60"/>
      <c r="AW2032" s="60"/>
    </row>
    <row r="2033">
      <c r="B2033" s="64">
        <v>995386.0</v>
      </c>
      <c r="C2033" s="64">
        <v>175.0</v>
      </c>
      <c r="D2033" s="66">
        <v>45489.0</v>
      </c>
      <c r="E2033" s="60" t="s">
        <v>18482</v>
      </c>
      <c r="F2033" s="64">
        <v>6343.0</v>
      </c>
      <c r="G2033" s="65" t="s">
        <v>18483</v>
      </c>
      <c r="H2033" s="60"/>
      <c r="I2033" s="60"/>
      <c r="J2033" s="60"/>
      <c r="K2033" s="60" t="s">
        <v>10729</v>
      </c>
      <c r="L2033" s="64">
        <v>100.0</v>
      </c>
      <c r="M2033" s="60" t="s">
        <v>10507</v>
      </c>
      <c r="N2033" s="64">
        <v>1.0</v>
      </c>
      <c r="O2033" s="64">
        <v>0.0</v>
      </c>
      <c r="P2033" s="60" t="s">
        <v>10633</v>
      </c>
      <c r="Q2033" s="60"/>
      <c r="R2033" s="60"/>
      <c r="S2033" s="60" t="s">
        <v>10507</v>
      </c>
      <c r="T2033" s="60" t="s">
        <v>10508</v>
      </c>
      <c r="U2033" s="60" t="s">
        <v>10508</v>
      </c>
      <c r="V2033" s="60" t="s">
        <v>10508</v>
      </c>
      <c r="W2033" s="64">
        <v>0.0</v>
      </c>
      <c r="X2033" s="60" t="s">
        <v>15669</v>
      </c>
      <c r="Y2033" s="60" t="s">
        <v>16663</v>
      </c>
      <c r="Z2033" s="60"/>
      <c r="AA2033" s="60"/>
      <c r="AB2033" s="60" t="s">
        <v>10512</v>
      </c>
      <c r="AC2033" s="60"/>
      <c r="AD2033" s="60"/>
      <c r="AE2033" s="60" t="s">
        <v>10507</v>
      </c>
      <c r="AF2033" s="60" t="s">
        <v>10507</v>
      </c>
      <c r="AG2033" s="60" t="s">
        <v>10513</v>
      </c>
      <c r="AH2033" s="60"/>
      <c r="AI2033" s="60"/>
      <c r="AJ2033" s="64">
        <v>30.0</v>
      </c>
      <c r="AK2033" s="64">
        <v>20.0</v>
      </c>
      <c r="AL2033" s="64">
        <v>10.0</v>
      </c>
      <c r="AM2033" s="66">
        <v>45489.0</v>
      </c>
      <c r="AN2033" s="60"/>
      <c r="AO2033" s="60"/>
      <c r="AP2033" s="60"/>
      <c r="AQ2033" s="60"/>
      <c r="AR2033" s="60"/>
      <c r="AS2033" s="65" t="s">
        <v>18484</v>
      </c>
      <c r="AT2033" s="60"/>
      <c r="AU2033" s="60" t="s">
        <v>15671</v>
      </c>
      <c r="AV2033" s="60"/>
      <c r="AW2033" s="60"/>
    </row>
    <row r="2034">
      <c r="B2034" s="64">
        <v>995386.0</v>
      </c>
      <c r="C2034" s="64">
        <v>159.0</v>
      </c>
      <c r="D2034" s="66">
        <v>45490.0</v>
      </c>
      <c r="E2034" s="60" t="s">
        <v>18485</v>
      </c>
      <c r="F2034" s="64">
        <v>6345.0</v>
      </c>
      <c r="G2034" s="60"/>
      <c r="H2034" s="60"/>
      <c r="I2034" s="60"/>
      <c r="J2034" s="60"/>
      <c r="K2034" s="60" t="s">
        <v>11198</v>
      </c>
      <c r="L2034" s="64">
        <v>100.0</v>
      </c>
      <c r="M2034" s="60" t="s">
        <v>10507</v>
      </c>
      <c r="N2034" s="64">
        <v>0.0</v>
      </c>
      <c r="O2034" s="64">
        <v>0.0</v>
      </c>
      <c r="P2034" s="60" t="s">
        <v>10508</v>
      </c>
      <c r="Q2034" s="60"/>
      <c r="R2034" s="60"/>
      <c r="S2034" s="60" t="s">
        <v>10507</v>
      </c>
      <c r="T2034" s="60" t="s">
        <v>10508</v>
      </c>
      <c r="U2034" s="60" t="s">
        <v>10508</v>
      </c>
      <c r="V2034" s="60" t="s">
        <v>10508</v>
      </c>
      <c r="W2034" s="64">
        <v>1.0</v>
      </c>
      <c r="X2034" s="60" t="s">
        <v>10509</v>
      </c>
      <c r="Y2034" s="60" t="s">
        <v>14974</v>
      </c>
      <c r="Z2034" s="60"/>
      <c r="AA2034" s="60"/>
      <c r="AB2034" s="60" t="s">
        <v>10512</v>
      </c>
      <c r="AC2034" s="60"/>
      <c r="AD2034" s="60"/>
      <c r="AE2034" s="60" t="s">
        <v>10507</v>
      </c>
      <c r="AF2034" s="60" t="s">
        <v>10507</v>
      </c>
      <c r="AG2034" s="60" t="s">
        <v>10513</v>
      </c>
      <c r="AH2034" s="60"/>
      <c r="AI2034" s="60"/>
      <c r="AJ2034" s="64">
        <v>25.0</v>
      </c>
      <c r="AK2034" s="64">
        <v>15.0</v>
      </c>
      <c r="AL2034" s="64">
        <v>10.0</v>
      </c>
      <c r="AM2034" s="66">
        <v>45490.0</v>
      </c>
      <c r="AN2034" s="60"/>
      <c r="AO2034" s="60"/>
      <c r="AP2034" s="60"/>
      <c r="AQ2034" s="60"/>
      <c r="AR2034" s="60"/>
      <c r="AS2034" s="65" t="s">
        <v>18486</v>
      </c>
      <c r="AT2034" s="60"/>
      <c r="AU2034" s="60" t="s">
        <v>11001</v>
      </c>
      <c r="AV2034" s="60"/>
      <c r="AW2034" s="60"/>
    </row>
    <row r="2035">
      <c r="B2035" s="64">
        <v>995386.0</v>
      </c>
      <c r="C2035" s="64">
        <v>175.0</v>
      </c>
      <c r="D2035" s="66">
        <v>45490.0</v>
      </c>
      <c r="E2035" s="60" t="s">
        <v>18487</v>
      </c>
      <c r="F2035" s="64">
        <v>6347.0</v>
      </c>
      <c r="G2035" s="60"/>
      <c r="H2035" s="60"/>
      <c r="I2035" s="60"/>
      <c r="J2035" s="60"/>
      <c r="K2035" s="60" t="s">
        <v>10666</v>
      </c>
      <c r="L2035" s="64">
        <v>100.0</v>
      </c>
      <c r="M2035" s="60" t="s">
        <v>10507</v>
      </c>
      <c r="N2035" s="64">
        <v>1.0</v>
      </c>
      <c r="O2035" s="64">
        <v>0.0</v>
      </c>
      <c r="P2035" s="60" t="s">
        <v>10633</v>
      </c>
      <c r="Q2035" s="60"/>
      <c r="R2035" s="60"/>
      <c r="S2035" s="60" t="s">
        <v>10507</v>
      </c>
      <c r="T2035" s="60" t="s">
        <v>10508</v>
      </c>
      <c r="U2035" s="60" t="s">
        <v>10508</v>
      </c>
      <c r="V2035" s="60" t="s">
        <v>10508</v>
      </c>
      <c r="W2035" s="64">
        <v>0.0</v>
      </c>
      <c r="X2035" s="60" t="s">
        <v>16350</v>
      </c>
      <c r="Y2035" s="60" t="s">
        <v>15922</v>
      </c>
      <c r="Z2035" s="60"/>
      <c r="AA2035" s="60"/>
      <c r="AB2035" s="60" t="s">
        <v>10512</v>
      </c>
      <c r="AC2035" s="60"/>
      <c r="AD2035" s="60"/>
      <c r="AE2035" s="60" t="s">
        <v>10689</v>
      </c>
      <c r="AF2035" s="60" t="s">
        <v>10507</v>
      </c>
      <c r="AG2035" s="60" t="s">
        <v>10513</v>
      </c>
      <c r="AH2035" s="60"/>
      <c r="AI2035" s="60"/>
      <c r="AJ2035" s="64">
        <v>30.0</v>
      </c>
      <c r="AK2035" s="64">
        <v>20.0</v>
      </c>
      <c r="AL2035" s="64">
        <v>10.0</v>
      </c>
      <c r="AM2035" s="66">
        <v>45490.0</v>
      </c>
      <c r="AN2035" s="60"/>
      <c r="AO2035" s="60"/>
      <c r="AP2035" s="60"/>
      <c r="AQ2035" s="60"/>
      <c r="AR2035" s="60"/>
      <c r="AS2035" s="65" t="s">
        <v>18488</v>
      </c>
      <c r="AT2035" s="60"/>
      <c r="AU2035" s="60" t="s">
        <v>15671</v>
      </c>
      <c r="AV2035" s="60"/>
      <c r="AW2035" s="60"/>
    </row>
    <row r="2036">
      <c r="B2036" s="64">
        <v>995386.0</v>
      </c>
      <c r="C2036" s="64">
        <v>159.0</v>
      </c>
      <c r="D2036" s="66">
        <v>45490.0</v>
      </c>
      <c r="E2036" s="60" t="s">
        <v>18489</v>
      </c>
      <c r="F2036" s="64">
        <v>6349.0</v>
      </c>
      <c r="G2036" s="60"/>
      <c r="H2036" s="60"/>
      <c r="I2036" s="60"/>
      <c r="J2036" s="60"/>
      <c r="K2036" s="60" t="s">
        <v>10527</v>
      </c>
      <c r="L2036" s="64">
        <v>500.0</v>
      </c>
      <c r="M2036" s="60" t="s">
        <v>10507</v>
      </c>
      <c r="N2036" s="64">
        <v>0.0</v>
      </c>
      <c r="O2036" s="64">
        <v>0.0</v>
      </c>
      <c r="P2036" s="60" t="s">
        <v>10508</v>
      </c>
      <c r="Q2036" s="60"/>
      <c r="R2036" s="60"/>
      <c r="S2036" s="60" t="s">
        <v>10507</v>
      </c>
      <c r="T2036" s="60" t="s">
        <v>10508</v>
      </c>
      <c r="U2036" s="60" t="s">
        <v>10508</v>
      </c>
      <c r="V2036" s="60" t="s">
        <v>10508</v>
      </c>
      <c r="W2036" s="64">
        <v>1.0</v>
      </c>
      <c r="X2036" s="60" t="s">
        <v>10509</v>
      </c>
      <c r="Y2036" s="60" t="s">
        <v>13469</v>
      </c>
      <c r="Z2036" s="60"/>
      <c r="AA2036" s="60"/>
      <c r="AB2036" s="60" t="s">
        <v>10512</v>
      </c>
      <c r="AC2036" s="60"/>
      <c r="AD2036" s="60"/>
      <c r="AE2036" s="60" t="s">
        <v>10507</v>
      </c>
      <c r="AF2036" s="60" t="s">
        <v>10507</v>
      </c>
      <c r="AG2036" s="60" t="s">
        <v>10513</v>
      </c>
      <c r="AH2036" s="60"/>
      <c r="AI2036" s="60"/>
      <c r="AJ2036" s="64">
        <v>25.0</v>
      </c>
      <c r="AK2036" s="64">
        <v>15.0</v>
      </c>
      <c r="AL2036" s="64">
        <v>10.0</v>
      </c>
      <c r="AM2036" s="66">
        <v>45490.0</v>
      </c>
      <c r="AN2036" s="60"/>
      <c r="AO2036" s="60"/>
      <c r="AP2036" s="60"/>
      <c r="AQ2036" s="60"/>
      <c r="AR2036" s="60"/>
      <c r="AS2036" s="65" t="s">
        <v>18490</v>
      </c>
      <c r="AT2036" s="60"/>
      <c r="AU2036" s="60" t="s">
        <v>11001</v>
      </c>
      <c r="AV2036" s="60"/>
      <c r="AW2036" s="60"/>
    </row>
    <row r="2037">
      <c r="B2037" s="64">
        <v>995386.0</v>
      </c>
      <c r="C2037" s="64">
        <v>159.0</v>
      </c>
      <c r="D2037" s="66">
        <v>45490.0</v>
      </c>
      <c r="E2037" s="60" t="s">
        <v>18491</v>
      </c>
      <c r="F2037" s="64">
        <v>6351.0</v>
      </c>
      <c r="G2037" s="60"/>
      <c r="H2037" s="60"/>
      <c r="I2037" s="60"/>
      <c r="J2037" s="60"/>
      <c r="K2037" s="60" t="s">
        <v>11205</v>
      </c>
      <c r="L2037" s="64">
        <v>100.0</v>
      </c>
      <c r="M2037" s="60" t="s">
        <v>10507</v>
      </c>
      <c r="N2037" s="64">
        <v>0.0</v>
      </c>
      <c r="O2037" s="64">
        <v>0.0</v>
      </c>
      <c r="P2037" s="60" t="s">
        <v>10508</v>
      </c>
      <c r="Q2037" s="60"/>
      <c r="R2037" s="60"/>
      <c r="S2037" s="60" t="s">
        <v>10507</v>
      </c>
      <c r="T2037" s="60" t="s">
        <v>10508</v>
      </c>
      <c r="U2037" s="60" t="s">
        <v>10508</v>
      </c>
      <c r="V2037" s="60" t="s">
        <v>10508</v>
      </c>
      <c r="W2037" s="64">
        <v>1.0</v>
      </c>
      <c r="X2037" s="60" t="s">
        <v>10509</v>
      </c>
      <c r="Y2037" s="60" t="s">
        <v>12602</v>
      </c>
      <c r="Z2037" s="60"/>
      <c r="AA2037" s="60"/>
      <c r="AB2037" s="60" t="s">
        <v>10512</v>
      </c>
      <c r="AC2037" s="60"/>
      <c r="AD2037" s="60"/>
      <c r="AE2037" s="60" t="s">
        <v>10507</v>
      </c>
      <c r="AF2037" s="60" t="s">
        <v>10507</v>
      </c>
      <c r="AG2037" s="60" t="s">
        <v>10513</v>
      </c>
      <c r="AH2037" s="60"/>
      <c r="AI2037" s="60"/>
      <c r="AJ2037" s="64">
        <v>25.0</v>
      </c>
      <c r="AK2037" s="64">
        <v>15.0</v>
      </c>
      <c r="AL2037" s="64">
        <v>10.0</v>
      </c>
      <c r="AM2037" s="66">
        <v>45490.0</v>
      </c>
      <c r="AN2037" s="60"/>
      <c r="AO2037" s="60"/>
      <c r="AP2037" s="60"/>
      <c r="AQ2037" s="60"/>
      <c r="AR2037" s="60"/>
      <c r="AS2037" s="65" t="s">
        <v>18492</v>
      </c>
      <c r="AT2037" s="60"/>
      <c r="AU2037" s="60" t="s">
        <v>11001</v>
      </c>
      <c r="AV2037" s="60"/>
      <c r="AW2037" s="60"/>
    </row>
    <row r="2038">
      <c r="B2038" s="64">
        <v>995386.0</v>
      </c>
      <c r="C2038" s="64">
        <v>159.0</v>
      </c>
      <c r="D2038" s="66">
        <v>45490.0</v>
      </c>
      <c r="E2038" s="60" t="s">
        <v>18493</v>
      </c>
      <c r="F2038" s="64">
        <v>6353.0</v>
      </c>
      <c r="G2038" s="60"/>
      <c r="H2038" s="60"/>
      <c r="I2038" s="60"/>
      <c r="J2038" s="60"/>
      <c r="K2038" s="60" t="s">
        <v>10547</v>
      </c>
      <c r="L2038" s="64">
        <v>100.0</v>
      </c>
      <c r="M2038" s="60" t="s">
        <v>10507</v>
      </c>
      <c r="N2038" s="64">
        <v>0.0</v>
      </c>
      <c r="O2038" s="64">
        <v>0.0</v>
      </c>
      <c r="P2038" s="60" t="s">
        <v>10508</v>
      </c>
      <c r="Q2038" s="60"/>
      <c r="R2038" s="60"/>
      <c r="S2038" s="60" t="s">
        <v>10507</v>
      </c>
      <c r="T2038" s="60" t="s">
        <v>10508</v>
      </c>
      <c r="U2038" s="60" t="s">
        <v>10508</v>
      </c>
      <c r="V2038" s="60" t="s">
        <v>10508</v>
      </c>
      <c r="W2038" s="64">
        <v>1.0</v>
      </c>
      <c r="X2038" s="60" t="s">
        <v>10509</v>
      </c>
      <c r="Y2038" s="60" t="s">
        <v>12118</v>
      </c>
      <c r="Z2038" s="60"/>
      <c r="AA2038" s="60"/>
      <c r="AB2038" s="60" t="s">
        <v>10512</v>
      </c>
      <c r="AC2038" s="60"/>
      <c r="AD2038" s="60"/>
      <c r="AE2038" s="60" t="s">
        <v>10729</v>
      </c>
      <c r="AF2038" s="60" t="s">
        <v>10507</v>
      </c>
      <c r="AG2038" s="60" t="s">
        <v>10513</v>
      </c>
      <c r="AH2038" s="60"/>
      <c r="AI2038" s="60"/>
      <c r="AJ2038" s="64">
        <v>25.0</v>
      </c>
      <c r="AK2038" s="64">
        <v>15.0</v>
      </c>
      <c r="AL2038" s="64">
        <v>10.0</v>
      </c>
      <c r="AM2038" s="66">
        <v>45490.0</v>
      </c>
      <c r="AN2038" s="60"/>
      <c r="AO2038" s="60"/>
      <c r="AP2038" s="60"/>
      <c r="AQ2038" s="60"/>
      <c r="AR2038" s="60"/>
      <c r="AS2038" s="65" t="s">
        <v>18494</v>
      </c>
      <c r="AT2038" s="60"/>
      <c r="AU2038" s="60" t="s">
        <v>11001</v>
      </c>
      <c r="AV2038" s="60"/>
      <c r="AW2038" s="60"/>
    </row>
    <row r="2039">
      <c r="B2039" s="64">
        <v>995386.0</v>
      </c>
      <c r="C2039" s="64">
        <v>175.0</v>
      </c>
      <c r="D2039" s="66">
        <v>45490.0</v>
      </c>
      <c r="E2039" s="60" t="s">
        <v>18495</v>
      </c>
      <c r="F2039" s="64">
        <v>6355.0</v>
      </c>
      <c r="G2039" s="60"/>
      <c r="H2039" s="60"/>
      <c r="I2039" s="60"/>
      <c r="J2039" s="60"/>
      <c r="K2039" s="60" t="s">
        <v>11820</v>
      </c>
      <c r="L2039" s="64">
        <v>100.0</v>
      </c>
      <c r="M2039" s="60" t="s">
        <v>10507</v>
      </c>
      <c r="N2039" s="64">
        <v>0.0</v>
      </c>
      <c r="O2039" s="64">
        <v>0.0</v>
      </c>
      <c r="P2039" s="60" t="s">
        <v>10508</v>
      </c>
      <c r="Q2039" s="60"/>
      <c r="R2039" s="60"/>
      <c r="S2039" s="60" t="s">
        <v>10507</v>
      </c>
      <c r="T2039" s="60" t="s">
        <v>10508</v>
      </c>
      <c r="U2039" s="60" t="s">
        <v>10508</v>
      </c>
      <c r="V2039" s="60" t="s">
        <v>10508</v>
      </c>
      <c r="W2039" s="64">
        <v>1.0</v>
      </c>
      <c r="X2039" s="60" t="s">
        <v>15669</v>
      </c>
      <c r="Y2039" s="60" t="s">
        <v>15803</v>
      </c>
      <c r="Z2039" s="60"/>
      <c r="AA2039" s="60"/>
      <c r="AB2039" s="60" t="s">
        <v>10512</v>
      </c>
      <c r="AC2039" s="60"/>
      <c r="AD2039" s="60"/>
      <c r="AE2039" s="60" t="s">
        <v>10689</v>
      </c>
      <c r="AF2039" s="60" t="s">
        <v>10507</v>
      </c>
      <c r="AG2039" s="60" t="s">
        <v>10513</v>
      </c>
      <c r="AH2039" s="60"/>
      <c r="AI2039" s="60"/>
      <c r="AJ2039" s="64">
        <v>30.0</v>
      </c>
      <c r="AK2039" s="64">
        <v>20.0</v>
      </c>
      <c r="AL2039" s="64">
        <v>10.0</v>
      </c>
      <c r="AM2039" s="66">
        <v>45490.0</v>
      </c>
      <c r="AN2039" s="60"/>
      <c r="AO2039" s="60"/>
      <c r="AP2039" s="60"/>
      <c r="AQ2039" s="60"/>
      <c r="AR2039" s="60"/>
      <c r="AS2039" s="65" t="s">
        <v>18496</v>
      </c>
      <c r="AT2039" s="60"/>
      <c r="AU2039" s="60" t="s">
        <v>15671</v>
      </c>
      <c r="AV2039" s="60"/>
      <c r="AW2039" s="60"/>
    </row>
    <row r="2040">
      <c r="B2040" s="64">
        <v>995386.0</v>
      </c>
      <c r="C2040" s="64">
        <v>159.0</v>
      </c>
      <c r="D2040" s="66">
        <v>45491.0</v>
      </c>
      <c r="E2040" s="60" t="s">
        <v>18497</v>
      </c>
      <c r="F2040" s="64">
        <v>6357.0</v>
      </c>
      <c r="G2040" s="60"/>
      <c r="H2040" s="60"/>
      <c r="I2040" s="60"/>
      <c r="J2040" s="60"/>
      <c r="K2040" s="60" t="s">
        <v>12970</v>
      </c>
      <c r="L2040" s="64">
        <v>100.0</v>
      </c>
      <c r="M2040" s="60" t="s">
        <v>10507</v>
      </c>
      <c r="N2040" s="64">
        <v>1.0</v>
      </c>
      <c r="O2040" s="64">
        <v>0.0</v>
      </c>
      <c r="P2040" s="60" t="s">
        <v>10508</v>
      </c>
      <c r="Q2040" s="60"/>
      <c r="R2040" s="60"/>
      <c r="S2040" s="60" t="s">
        <v>10507</v>
      </c>
      <c r="T2040" s="60" t="s">
        <v>10508</v>
      </c>
      <c r="U2040" s="60" t="s">
        <v>10508</v>
      </c>
      <c r="V2040" s="60" t="s">
        <v>10508</v>
      </c>
      <c r="W2040" s="64">
        <v>2.0</v>
      </c>
      <c r="X2040" s="60" t="s">
        <v>10509</v>
      </c>
      <c r="Y2040" s="60" t="s">
        <v>18498</v>
      </c>
      <c r="Z2040" s="60"/>
      <c r="AA2040" s="60"/>
      <c r="AB2040" s="60" t="s">
        <v>10512</v>
      </c>
      <c r="AC2040" s="60"/>
      <c r="AD2040" s="60"/>
      <c r="AE2040" s="60" t="s">
        <v>10507</v>
      </c>
      <c r="AF2040" s="60" t="s">
        <v>10507</v>
      </c>
      <c r="AG2040" s="60" t="s">
        <v>10513</v>
      </c>
      <c r="AH2040" s="60"/>
      <c r="AI2040" s="60"/>
      <c r="AJ2040" s="64">
        <v>25.0</v>
      </c>
      <c r="AK2040" s="64">
        <v>15.0</v>
      </c>
      <c r="AL2040" s="64">
        <v>10.0</v>
      </c>
      <c r="AM2040" s="66">
        <v>45491.0</v>
      </c>
      <c r="AN2040" s="66">
        <v>45491.0</v>
      </c>
      <c r="AO2040" s="60"/>
      <c r="AP2040" s="60"/>
      <c r="AQ2040" s="60"/>
      <c r="AR2040" s="60"/>
      <c r="AS2040" s="65" t="s">
        <v>18499</v>
      </c>
      <c r="AT2040" s="60"/>
      <c r="AU2040" s="60" t="s">
        <v>11001</v>
      </c>
      <c r="AV2040" s="60"/>
      <c r="AW2040" s="60"/>
    </row>
    <row r="2041">
      <c r="B2041" s="64">
        <v>995386.0</v>
      </c>
      <c r="C2041" s="64">
        <v>101.0</v>
      </c>
      <c r="D2041" s="66">
        <v>45491.0</v>
      </c>
      <c r="E2041" s="60" t="s">
        <v>18500</v>
      </c>
      <c r="F2041" s="64">
        <v>6359.0</v>
      </c>
      <c r="G2041" s="60"/>
      <c r="H2041" s="60"/>
      <c r="I2041" s="60"/>
      <c r="J2041" s="60"/>
      <c r="K2041" s="60" t="s">
        <v>10625</v>
      </c>
      <c r="L2041" s="64">
        <v>100.0</v>
      </c>
      <c r="M2041" s="60" t="s">
        <v>10507</v>
      </c>
      <c r="N2041" s="64">
        <v>-1.0</v>
      </c>
      <c r="O2041" s="64">
        <v>0.0</v>
      </c>
      <c r="P2041" s="60" t="s">
        <v>10508</v>
      </c>
      <c r="Q2041" s="60"/>
      <c r="R2041" s="60"/>
      <c r="S2041" s="60" t="s">
        <v>10507</v>
      </c>
      <c r="T2041" s="60" t="s">
        <v>10508</v>
      </c>
      <c r="U2041" s="60" t="s">
        <v>10508</v>
      </c>
      <c r="V2041" s="60" t="s">
        <v>10508</v>
      </c>
      <c r="W2041" s="64">
        <v>3.0</v>
      </c>
      <c r="X2041" s="60" t="s">
        <v>10509</v>
      </c>
      <c r="Y2041" s="60" t="s">
        <v>12868</v>
      </c>
      <c r="Z2041" s="60"/>
      <c r="AA2041" s="60"/>
      <c r="AB2041" s="60" t="s">
        <v>10512</v>
      </c>
      <c r="AC2041" s="60"/>
      <c r="AD2041" s="60"/>
      <c r="AE2041" s="60" t="s">
        <v>10507</v>
      </c>
      <c r="AF2041" s="60" t="s">
        <v>10507</v>
      </c>
      <c r="AG2041" s="60" t="s">
        <v>10513</v>
      </c>
      <c r="AH2041" s="60"/>
      <c r="AI2041" s="60"/>
      <c r="AJ2041" s="64">
        <v>25.0</v>
      </c>
      <c r="AK2041" s="64">
        <v>15.0</v>
      </c>
      <c r="AL2041" s="64">
        <v>10.0</v>
      </c>
      <c r="AM2041" s="66">
        <v>45491.0</v>
      </c>
      <c r="AN2041" s="66">
        <v>45491.0</v>
      </c>
      <c r="AO2041" s="60"/>
      <c r="AP2041" s="60"/>
      <c r="AQ2041" s="60"/>
      <c r="AR2041" s="60"/>
      <c r="AS2041" s="65" t="s">
        <v>18501</v>
      </c>
      <c r="AT2041" s="60"/>
      <c r="AU2041" s="60" t="s">
        <v>12699</v>
      </c>
      <c r="AV2041" s="60"/>
      <c r="AW2041" s="60"/>
    </row>
    <row r="2042">
      <c r="B2042" s="64">
        <v>995386.0</v>
      </c>
      <c r="C2042" s="64">
        <v>159.0</v>
      </c>
      <c r="D2042" s="66">
        <v>45491.0</v>
      </c>
      <c r="E2042" s="60" t="s">
        <v>18502</v>
      </c>
      <c r="F2042" s="64">
        <v>6361.0</v>
      </c>
      <c r="G2042" s="60"/>
      <c r="H2042" s="60"/>
      <c r="I2042" s="60"/>
      <c r="J2042" s="60"/>
      <c r="K2042" s="60" t="s">
        <v>11998</v>
      </c>
      <c r="L2042" s="64">
        <v>100.0</v>
      </c>
      <c r="M2042" s="60" t="s">
        <v>10507</v>
      </c>
      <c r="N2042" s="64">
        <v>-1.0</v>
      </c>
      <c r="O2042" s="64">
        <v>0.0</v>
      </c>
      <c r="P2042" s="60" t="s">
        <v>10508</v>
      </c>
      <c r="Q2042" s="60"/>
      <c r="R2042" s="60"/>
      <c r="S2042" s="60" t="s">
        <v>10507</v>
      </c>
      <c r="T2042" s="60" t="s">
        <v>10508</v>
      </c>
      <c r="U2042" s="60" t="s">
        <v>10508</v>
      </c>
      <c r="V2042" s="60" t="s">
        <v>10508</v>
      </c>
      <c r="W2042" s="64">
        <v>3.0</v>
      </c>
      <c r="X2042" s="60" t="s">
        <v>10509</v>
      </c>
      <c r="Y2042" s="60" t="s">
        <v>18503</v>
      </c>
      <c r="Z2042" s="60"/>
      <c r="AA2042" s="60"/>
      <c r="AB2042" s="60" t="s">
        <v>10512</v>
      </c>
      <c r="AC2042" s="60"/>
      <c r="AD2042" s="60"/>
      <c r="AE2042" s="60" t="s">
        <v>10521</v>
      </c>
      <c r="AF2042" s="60" t="s">
        <v>10507</v>
      </c>
      <c r="AG2042" s="60" t="s">
        <v>10513</v>
      </c>
      <c r="AH2042" s="60"/>
      <c r="AI2042" s="60"/>
      <c r="AJ2042" s="64">
        <v>25.0</v>
      </c>
      <c r="AK2042" s="64">
        <v>15.0</v>
      </c>
      <c r="AL2042" s="64">
        <v>10.0</v>
      </c>
      <c r="AM2042" s="66">
        <v>45495.0</v>
      </c>
      <c r="AN2042" s="66">
        <v>45495.0</v>
      </c>
      <c r="AO2042" s="60"/>
      <c r="AP2042" s="60"/>
      <c r="AQ2042" s="60"/>
      <c r="AR2042" s="60"/>
      <c r="AS2042" s="65" t="s">
        <v>18504</v>
      </c>
      <c r="AT2042" s="60"/>
      <c r="AU2042" s="60" t="s">
        <v>11001</v>
      </c>
      <c r="AV2042" s="60"/>
      <c r="AW2042" s="60"/>
    </row>
    <row r="2043">
      <c r="B2043" s="64">
        <v>995386.0</v>
      </c>
      <c r="C2043" s="64">
        <v>161.0</v>
      </c>
      <c r="D2043" s="66">
        <v>45491.0</v>
      </c>
      <c r="E2043" s="60" t="s">
        <v>18505</v>
      </c>
      <c r="F2043" s="64">
        <v>6363.0</v>
      </c>
      <c r="G2043" s="60"/>
      <c r="H2043" s="60"/>
      <c r="I2043" s="60"/>
      <c r="J2043" s="60"/>
      <c r="K2043" s="60" t="s">
        <v>12970</v>
      </c>
      <c r="L2043" s="64">
        <v>100.0</v>
      </c>
      <c r="M2043" s="60" t="s">
        <v>10507</v>
      </c>
      <c r="N2043" s="64">
        <v>1.0</v>
      </c>
      <c r="O2043" s="64">
        <v>0.0</v>
      </c>
      <c r="P2043" s="60" t="s">
        <v>10633</v>
      </c>
      <c r="Q2043" s="60"/>
      <c r="R2043" s="60"/>
      <c r="S2043" s="60" t="s">
        <v>10507</v>
      </c>
      <c r="T2043" s="60" t="s">
        <v>10508</v>
      </c>
      <c r="U2043" s="60" t="s">
        <v>10508</v>
      </c>
      <c r="V2043" s="60" t="s">
        <v>10508</v>
      </c>
      <c r="W2043" s="64">
        <v>0.0</v>
      </c>
      <c r="X2043" s="60" t="s">
        <v>10509</v>
      </c>
      <c r="Y2043" s="60" t="s">
        <v>18498</v>
      </c>
      <c r="Z2043" s="60"/>
      <c r="AA2043" s="60"/>
      <c r="AB2043" s="60" t="s">
        <v>10512</v>
      </c>
      <c r="AC2043" s="60"/>
      <c r="AD2043" s="60"/>
      <c r="AE2043" s="60" t="s">
        <v>10507</v>
      </c>
      <c r="AF2043" s="60" t="s">
        <v>10507</v>
      </c>
      <c r="AG2043" s="60" t="s">
        <v>10513</v>
      </c>
      <c r="AH2043" s="60"/>
      <c r="AI2043" s="60"/>
      <c r="AJ2043" s="64">
        <v>25.0</v>
      </c>
      <c r="AK2043" s="64">
        <v>15.0</v>
      </c>
      <c r="AL2043" s="64">
        <v>10.0</v>
      </c>
      <c r="AM2043" s="66">
        <v>45491.0</v>
      </c>
      <c r="AN2043" s="60"/>
      <c r="AO2043" s="60"/>
      <c r="AP2043" s="60"/>
      <c r="AQ2043" s="60"/>
      <c r="AR2043" s="60"/>
      <c r="AS2043" s="65" t="s">
        <v>18506</v>
      </c>
      <c r="AT2043" s="60"/>
      <c r="AU2043" s="60" t="s">
        <v>10516</v>
      </c>
      <c r="AV2043" s="60"/>
      <c r="AW2043" s="60"/>
    </row>
    <row r="2044">
      <c r="B2044" s="64">
        <v>995386.0</v>
      </c>
      <c r="C2044" s="64">
        <v>159.0</v>
      </c>
      <c r="D2044" s="66">
        <v>45492.0</v>
      </c>
      <c r="E2044" s="60" t="s">
        <v>18507</v>
      </c>
      <c r="F2044" s="64">
        <v>6365.0</v>
      </c>
      <c r="G2044" s="60"/>
      <c r="H2044" s="60"/>
      <c r="I2044" s="60"/>
      <c r="J2044" s="60"/>
      <c r="K2044" s="60" t="s">
        <v>16946</v>
      </c>
      <c r="L2044" s="64">
        <v>100.0</v>
      </c>
      <c r="M2044" s="60" t="s">
        <v>10507</v>
      </c>
      <c r="N2044" s="64">
        <v>0.0</v>
      </c>
      <c r="O2044" s="64">
        <v>0.0</v>
      </c>
      <c r="P2044" s="60" t="s">
        <v>10508</v>
      </c>
      <c r="Q2044" s="60"/>
      <c r="R2044" s="60"/>
      <c r="S2044" s="60" t="s">
        <v>10507</v>
      </c>
      <c r="T2044" s="60" t="s">
        <v>10508</v>
      </c>
      <c r="U2044" s="60" t="s">
        <v>10508</v>
      </c>
      <c r="V2044" s="60" t="s">
        <v>10508</v>
      </c>
      <c r="W2044" s="64">
        <v>1.0</v>
      </c>
      <c r="X2044" s="60" t="s">
        <v>10509</v>
      </c>
      <c r="Y2044" s="60" t="s">
        <v>3970</v>
      </c>
      <c r="Z2044" s="60"/>
      <c r="AA2044" s="60"/>
      <c r="AB2044" s="60" t="s">
        <v>11268</v>
      </c>
      <c r="AC2044" s="60"/>
      <c r="AD2044" s="60"/>
      <c r="AE2044" s="60" t="s">
        <v>10507</v>
      </c>
      <c r="AF2044" s="60" t="s">
        <v>10507</v>
      </c>
      <c r="AG2044" s="60" t="s">
        <v>10513</v>
      </c>
      <c r="AH2044" s="60"/>
      <c r="AI2044" s="60"/>
      <c r="AJ2044" s="64">
        <v>25.0</v>
      </c>
      <c r="AK2044" s="64">
        <v>15.0</v>
      </c>
      <c r="AL2044" s="64">
        <v>10.0</v>
      </c>
      <c r="AM2044" s="66">
        <v>45492.0</v>
      </c>
      <c r="AN2044" s="66">
        <v>45492.0</v>
      </c>
      <c r="AO2044" s="60"/>
      <c r="AP2044" s="60"/>
      <c r="AQ2044" s="60"/>
      <c r="AR2044" s="60"/>
      <c r="AS2044" s="65" t="s">
        <v>18508</v>
      </c>
      <c r="AT2044" s="60"/>
      <c r="AU2044" s="60" t="s">
        <v>11001</v>
      </c>
      <c r="AV2044" s="60"/>
      <c r="AW2044" s="60"/>
    </row>
    <row r="2045">
      <c r="B2045" s="64">
        <v>995386.0</v>
      </c>
      <c r="C2045" s="64">
        <v>159.0</v>
      </c>
      <c r="D2045" s="66">
        <v>45495.0</v>
      </c>
      <c r="E2045" s="60" t="s">
        <v>18509</v>
      </c>
      <c r="F2045" s="64">
        <v>6367.0</v>
      </c>
      <c r="G2045" s="60"/>
      <c r="H2045" s="60"/>
      <c r="I2045" s="60"/>
      <c r="J2045" s="60"/>
      <c r="K2045" s="60" t="s">
        <v>10792</v>
      </c>
      <c r="L2045" s="64">
        <v>300.0</v>
      </c>
      <c r="M2045" s="60" t="s">
        <v>10507</v>
      </c>
      <c r="N2045" s="64">
        <v>0.0</v>
      </c>
      <c r="O2045" s="64">
        <v>0.0</v>
      </c>
      <c r="P2045" s="60" t="s">
        <v>10508</v>
      </c>
      <c r="Q2045" s="60"/>
      <c r="R2045" s="60"/>
      <c r="S2045" s="60" t="s">
        <v>10507</v>
      </c>
      <c r="T2045" s="60" t="s">
        <v>10508</v>
      </c>
      <c r="U2045" s="60" t="s">
        <v>10508</v>
      </c>
      <c r="V2045" s="60" t="s">
        <v>10508</v>
      </c>
      <c r="W2045" s="64">
        <v>1.0</v>
      </c>
      <c r="X2045" s="60" t="s">
        <v>10509</v>
      </c>
      <c r="Y2045" s="60" t="s">
        <v>11973</v>
      </c>
      <c r="Z2045" s="60"/>
      <c r="AA2045" s="60"/>
      <c r="AB2045" s="60" t="s">
        <v>10512</v>
      </c>
      <c r="AC2045" s="60"/>
      <c r="AD2045" s="60"/>
      <c r="AE2045" s="60" t="s">
        <v>10507</v>
      </c>
      <c r="AF2045" s="60" t="s">
        <v>10507</v>
      </c>
      <c r="AG2045" s="60" t="s">
        <v>10513</v>
      </c>
      <c r="AH2045" s="60"/>
      <c r="AI2045" s="60"/>
      <c r="AJ2045" s="64">
        <v>25.0</v>
      </c>
      <c r="AK2045" s="64">
        <v>15.0</v>
      </c>
      <c r="AL2045" s="64">
        <v>10.0</v>
      </c>
      <c r="AM2045" s="66">
        <v>45495.0</v>
      </c>
      <c r="AN2045" s="60"/>
      <c r="AO2045" s="60"/>
      <c r="AP2045" s="60"/>
      <c r="AQ2045" s="60"/>
      <c r="AR2045" s="60"/>
      <c r="AS2045" s="65" t="s">
        <v>18510</v>
      </c>
      <c r="AT2045" s="60"/>
      <c r="AU2045" s="60" t="s">
        <v>11001</v>
      </c>
      <c r="AV2045" s="60"/>
      <c r="AW2045" s="60"/>
    </row>
    <row r="2046">
      <c r="B2046" s="64">
        <v>995386.0</v>
      </c>
      <c r="C2046" s="64">
        <v>159.0</v>
      </c>
      <c r="D2046" s="66">
        <v>45495.0</v>
      </c>
      <c r="E2046" s="60" t="s">
        <v>18511</v>
      </c>
      <c r="F2046" s="64">
        <v>6369.0</v>
      </c>
      <c r="G2046" s="60"/>
      <c r="H2046" s="60"/>
      <c r="I2046" s="60"/>
      <c r="J2046" s="60"/>
      <c r="K2046" s="60" t="s">
        <v>10625</v>
      </c>
      <c r="L2046" s="64">
        <v>300.0</v>
      </c>
      <c r="M2046" s="60" t="s">
        <v>10507</v>
      </c>
      <c r="N2046" s="64">
        <v>-1.0</v>
      </c>
      <c r="O2046" s="64">
        <v>0.0</v>
      </c>
      <c r="P2046" s="60" t="s">
        <v>10508</v>
      </c>
      <c r="Q2046" s="60"/>
      <c r="R2046" s="60"/>
      <c r="S2046" s="60" t="s">
        <v>10507</v>
      </c>
      <c r="T2046" s="60" t="s">
        <v>10508</v>
      </c>
      <c r="U2046" s="60" t="s">
        <v>10508</v>
      </c>
      <c r="V2046" s="60" t="s">
        <v>10508</v>
      </c>
      <c r="W2046" s="64">
        <v>2.0</v>
      </c>
      <c r="X2046" s="60" t="s">
        <v>10509</v>
      </c>
      <c r="Y2046" s="60" t="s">
        <v>16390</v>
      </c>
      <c r="Z2046" s="60"/>
      <c r="AA2046" s="60"/>
      <c r="AB2046" s="60" t="s">
        <v>10512</v>
      </c>
      <c r="AC2046" s="60"/>
      <c r="AD2046" s="60"/>
      <c r="AE2046" s="60" t="s">
        <v>10507</v>
      </c>
      <c r="AF2046" s="60" t="s">
        <v>10507</v>
      </c>
      <c r="AG2046" s="60" t="s">
        <v>10513</v>
      </c>
      <c r="AH2046" s="60"/>
      <c r="AI2046" s="60"/>
      <c r="AJ2046" s="64">
        <v>25.0</v>
      </c>
      <c r="AK2046" s="64">
        <v>15.0</v>
      </c>
      <c r="AL2046" s="64">
        <v>10.0</v>
      </c>
      <c r="AM2046" s="66">
        <v>45495.0</v>
      </c>
      <c r="AN2046" s="60"/>
      <c r="AO2046" s="60"/>
      <c r="AP2046" s="60"/>
      <c r="AQ2046" s="60"/>
      <c r="AR2046" s="60"/>
      <c r="AS2046" s="65" t="s">
        <v>18512</v>
      </c>
      <c r="AT2046" s="60"/>
      <c r="AU2046" s="60" t="s">
        <v>11001</v>
      </c>
      <c r="AV2046" s="60"/>
      <c r="AW2046" s="60"/>
    </row>
    <row r="2047">
      <c r="B2047" s="60"/>
      <c r="C2047" s="60"/>
      <c r="D2047" s="60"/>
      <c r="E2047" s="60"/>
      <c r="F2047" s="60"/>
      <c r="G2047" s="60"/>
      <c r="H2047" s="60"/>
      <c r="I2047" s="60"/>
      <c r="J2047" s="60"/>
      <c r="K2047" s="60"/>
      <c r="L2047" s="60"/>
      <c r="M2047" s="60"/>
      <c r="N2047" s="60"/>
      <c r="O2047" s="60"/>
      <c r="P2047" s="60"/>
      <c r="Q2047" s="60"/>
      <c r="R2047" s="60"/>
      <c r="S2047" s="60"/>
      <c r="T2047" s="60"/>
      <c r="U2047" s="60"/>
      <c r="V2047" s="60"/>
      <c r="W2047" s="60"/>
      <c r="X2047" s="60"/>
      <c r="Y2047" s="60"/>
      <c r="Z2047" s="60"/>
      <c r="AA2047" s="60"/>
      <c r="AB2047" s="60"/>
      <c r="AC2047" s="60"/>
      <c r="AD2047" s="60"/>
      <c r="AE2047" s="60"/>
      <c r="AF2047" s="60"/>
      <c r="AG2047" s="60"/>
      <c r="AH2047" s="60"/>
      <c r="AI2047" s="60"/>
      <c r="AJ2047" s="60"/>
      <c r="AK2047" s="60"/>
      <c r="AL2047" s="60"/>
      <c r="AM2047" s="60"/>
      <c r="AN2047" s="60"/>
      <c r="AO2047" s="60"/>
      <c r="AP2047" s="60"/>
      <c r="AQ2047" s="60"/>
      <c r="AR2047" s="60"/>
      <c r="AS2047" s="60"/>
      <c r="AT2047" s="60"/>
      <c r="AU2047" s="60"/>
      <c r="AV2047" s="60"/>
      <c r="AW2047" s="60"/>
    </row>
    <row r="2048">
      <c r="B2048" s="60"/>
      <c r="C2048" s="60"/>
      <c r="D2048" s="60"/>
      <c r="E2048" s="60"/>
      <c r="F2048" s="60"/>
      <c r="G2048" s="60"/>
      <c r="H2048" s="60"/>
      <c r="I2048" s="60"/>
      <c r="J2048" s="60"/>
      <c r="K2048" s="60"/>
      <c r="L2048" s="60"/>
      <c r="M2048" s="60"/>
      <c r="N2048" s="60"/>
      <c r="O2048" s="60"/>
      <c r="P2048" s="60"/>
      <c r="Q2048" s="60"/>
      <c r="R2048" s="60"/>
      <c r="S2048" s="60"/>
      <c r="T2048" s="60"/>
      <c r="U2048" s="60"/>
      <c r="V2048" s="60"/>
      <c r="W2048" s="60"/>
      <c r="X2048" s="60"/>
      <c r="Y2048" s="60"/>
      <c r="Z2048" s="60"/>
      <c r="AA2048" s="60"/>
      <c r="AB2048" s="60"/>
      <c r="AC2048" s="60"/>
      <c r="AD2048" s="60"/>
      <c r="AE2048" s="60"/>
      <c r="AF2048" s="60"/>
      <c r="AG2048" s="60"/>
      <c r="AH2048" s="60"/>
      <c r="AI2048" s="60"/>
      <c r="AJ2048" s="60"/>
      <c r="AK2048" s="60"/>
      <c r="AL2048" s="60"/>
      <c r="AM2048" s="60"/>
      <c r="AN2048" s="60"/>
      <c r="AO2048" s="60"/>
      <c r="AP2048" s="60"/>
      <c r="AQ2048" s="60"/>
      <c r="AR2048" s="60"/>
      <c r="AS2048" s="60"/>
      <c r="AT2048" s="60"/>
      <c r="AU2048" s="60"/>
      <c r="AV2048" s="60"/>
      <c r="AW2048" s="60"/>
    </row>
  </sheetData>
  <autoFilter ref="$B$1:$AV$1812">
    <sortState ref="B1:AV1812">
      <sortCondition ref="E1:E1812"/>
    </sortState>
  </autoFilter>
  <hyperlinks>
    <hyperlink r:id="rId1" ref="G2"/>
    <hyperlink r:id="rId2" ref="H2"/>
    <hyperlink r:id="rId3" ref="I2"/>
    <hyperlink r:id="rId4" ref="AS2"/>
    <hyperlink r:id="rId5" ref="G3"/>
    <hyperlink r:id="rId6" ref="H3"/>
    <hyperlink r:id="rId7" ref="I3"/>
    <hyperlink r:id="rId8" ref="AS3"/>
    <hyperlink r:id="rId9" ref="G4"/>
    <hyperlink r:id="rId10" ref="AS4"/>
    <hyperlink r:id="rId11" ref="G5"/>
    <hyperlink r:id="rId12" ref="H5"/>
    <hyperlink r:id="rId13" ref="I5"/>
    <hyperlink r:id="rId14" ref="AS5"/>
    <hyperlink r:id="rId15" ref="G6"/>
    <hyperlink r:id="rId16" ref="AS6"/>
    <hyperlink r:id="rId17" ref="G7"/>
    <hyperlink r:id="rId18" ref="H7"/>
    <hyperlink r:id="rId19" ref="I7"/>
    <hyperlink r:id="rId20" ref="J7"/>
    <hyperlink r:id="rId21" ref="AS7"/>
    <hyperlink r:id="rId22" ref="G8"/>
    <hyperlink r:id="rId23" ref="H8"/>
    <hyperlink r:id="rId24" ref="I8"/>
    <hyperlink r:id="rId25" ref="J8"/>
    <hyperlink r:id="rId26" ref="AS8"/>
    <hyperlink r:id="rId27" ref="AT8"/>
    <hyperlink r:id="rId28" ref="G9"/>
    <hyperlink r:id="rId29" ref="H9"/>
    <hyperlink r:id="rId30" ref="I9"/>
    <hyperlink r:id="rId31" ref="J9"/>
    <hyperlink r:id="rId32" ref="AS9"/>
    <hyperlink r:id="rId33" ref="G10"/>
    <hyperlink r:id="rId34" ref="H10"/>
    <hyperlink r:id="rId35" ref="I10"/>
    <hyperlink r:id="rId36" ref="J10"/>
    <hyperlink r:id="rId37" ref="AS10"/>
    <hyperlink r:id="rId38" ref="G11"/>
    <hyperlink r:id="rId39" ref="AS11"/>
    <hyperlink r:id="rId40" ref="G12"/>
    <hyperlink r:id="rId41" ref="H12"/>
    <hyperlink r:id="rId42" ref="AS12"/>
    <hyperlink r:id="rId43" ref="G13"/>
    <hyperlink r:id="rId44" ref="H13"/>
    <hyperlink r:id="rId45" ref="I13"/>
    <hyperlink r:id="rId46" ref="J13"/>
    <hyperlink r:id="rId47" ref="AS13"/>
    <hyperlink r:id="rId48" ref="AT13"/>
    <hyperlink r:id="rId49" ref="G14"/>
    <hyperlink r:id="rId50" ref="H14"/>
    <hyperlink r:id="rId51" ref="I14"/>
    <hyperlink r:id="rId52" ref="AS14"/>
    <hyperlink r:id="rId53" ref="G15"/>
    <hyperlink r:id="rId54" ref="H15"/>
    <hyperlink r:id="rId55" ref="I15"/>
    <hyperlink r:id="rId56" ref="AS15"/>
    <hyperlink r:id="rId57" ref="G16"/>
    <hyperlink r:id="rId58" ref="AS16"/>
    <hyperlink r:id="rId59" ref="G17"/>
    <hyperlink r:id="rId60" ref="H17"/>
    <hyperlink r:id="rId61" ref="AS17"/>
    <hyperlink r:id="rId62" ref="G18"/>
    <hyperlink r:id="rId63" ref="H18"/>
    <hyperlink r:id="rId64" ref="AS18"/>
    <hyperlink r:id="rId65" ref="G19"/>
    <hyperlink r:id="rId66" ref="H19"/>
    <hyperlink r:id="rId67" ref="I19"/>
    <hyperlink r:id="rId68" ref="AS19"/>
    <hyperlink r:id="rId69" ref="G20"/>
    <hyperlink r:id="rId70" ref="H20"/>
    <hyperlink r:id="rId71" ref="I20"/>
    <hyperlink r:id="rId72" ref="J20"/>
    <hyperlink r:id="rId73" ref="AS20"/>
    <hyperlink r:id="rId74" ref="G21"/>
    <hyperlink r:id="rId75" ref="H21"/>
    <hyperlink r:id="rId76" ref="AS21"/>
    <hyperlink r:id="rId77" ref="G22"/>
    <hyperlink r:id="rId78" ref="H22"/>
    <hyperlink r:id="rId79" ref="I22"/>
    <hyperlink r:id="rId80" ref="J22"/>
    <hyperlink r:id="rId81" ref="AS22"/>
    <hyperlink r:id="rId82" ref="G23"/>
    <hyperlink r:id="rId83" ref="H23"/>
    <hyperlink r:id="rId84" ref="I23"/>
    <hyperlink r:id="rId85" ref="AS23"/>
    <hyperlink r:id="rId86" ref="G24"/>
    <hyperlink r:id="rId87" ref="H24"/>
    <hyperlink r:id="rId88" ref="I24"/>
    <hyperlink r:id="rId89" ref="AS24"/>
    <hyperlink r:id="rId90" ref="G25"/>
    <hyperlink r:id="rId91" ref="H25"/>
    <hyperlink r:id="rId92" ref="I25"/>
    <hyperlink r:id="rId93" ref="J25"/>
    <hyperlink r:id="rId94" ref="AS25"/>
    <hyperlink r:id="rId95" ref="G26"/>
    <hyperlink r:id="rId96" ref="H26"/>
    <hyperlink r:id="rId97" ref="I26"/>
    <hyperlink r:id="rId98" ref="J26"/>
    <hyperlink r:id="rId99" ref="AS26"/>
    <hyperlink r:id="rId100" ref="G27"/>
    <hyperlink r:id="rId101" ref="H27"/>
    <hyperlink r:id="rId102" ref="I27"/>
    <hyperlink r:id="rId103" ref="AS27"/>
    <hyperlink r:id="rId104" ref="G28"/>
    <hyperlink r:id="rId105" ref="H28"/>
    <hyperlink r:id="rId106" ref="I28"/>
    <hyperlink r:id="rId107" ref="AS28"/>
    <hyperlink r:id="rId108" ref="G29"/>
    <hyperlink r:id="rId109" ref="H29"/>
    <hyperlink r:id="rId110" ref="I29"/>
    <hyperlink r:id="rId111" ref="AS29"/>
    <hyperlink r:id="rId112" ref="G30"/>
    <hyperlink r:id="rId113" ref="H30"/>
    <hyperlink r:id="rId114" ref="I30"/>
    <hyperlink r:id="rId115" ref="J30"/>
    <hyperlink r:id="rId116" ref="AS30"/>
    <hyperlink r:id="rId117" ref="G31"/>
    <hyperlink r:id="rId118" ref="H31"/>
    <hyperlink r:id="rId119" ref="I31"/>
    <hyperlink r:id="rId120" ref="J31"/>
    <hyperlink r:id="rId121" ref="AS31"/>
    <hyperlink r:id="rId122" ref="G32"/>
    <hyperlink r:id="rId123" ref="H32"/>
    <hyperlink r:id="rId124" ref="I32"/>
    <hyperlink r:id="rId125" ref="J32"/>
    <hyperlink r:id="rId126" ref="AS32"/>
    <hyperlink r:id="rId127" ref="G33"/>
    <hyperlink r:id="rId128" ref="H33"/>
    <hyperlink r:id="rId129" ref="I33"/>
    <hyperlink r:id="rId130" ref="AS33"/>
    <hyperlink r:id="rId131" ref="G34"/>
    <hyperlink r:id="rId132" ref="H34"/>
    <hyperlink r:id="rId133" ref="I34"/>
    <hyperlink r:id="rId134" ref="AS34"/>
    <hyperlink r:id="rId135" ref="G35"/>
    <hyperlink r:id="rId136" ref="H35"/>
    <hyperlink r:id="rId137" ref="I35"/>
    <hyperlink r:id="rId138" ref="J35"/>
    <hyperlink r:id="rId139" ref="AS35"/>
    <hyperlink r:id="rId140" ref="G36"/>
    <hyperlink r:id="rId141" ref="H36"/>
    <hyperlink r:id="rId142" ref="I36"/>
    <hyperlink r:id="rId143" ref="J36"/>
    <hyperlink r:id="rId144" ref="AS36"/>
    <hyperlink r:id="rId145" ref="G37"/>
    <hyperlink r:id="rId146" ref="H37"/>
    <hyperlink r:id="rId147" ref="AS37"/>
    <hyperlink r:id="rId148" ref="G38"/>
    <hyperlink r:id="rId149" ref="H38"/>
    <hyperlink r:id="rId150" ref="I38"/>
    <hyperlink r:id="rId151" ref="AS38"/>
    <hyperlink r:id="rId152" ref="G39"/>
    <hyperlink r:id="rId153" ref="H39"/>
    <hyperlink r:id="rId154" ref="I39"/>
    <hyperlink r:id="rId155" ref="AS39"/>
    <hyperlink r:id="rId156" ref="G40"/>
    <hyperlink r:id="rId157" ref="H40"/>
    <hyperlink r:id="rId158" ref="I40"/>
    <hyperlink r:id="rId159" ref="J40"/>
    <hyperlink r:id="rId160" ref="AS40"/>
    <hyperlink r:id="rId161" ref="G41"/>
    <hyperlink r:id="rId162" ref="H41"/>
    <hyperlink r:id="rId163" ref="I41"/>
    <hyperlink r:id="rId164" ref="J41"/>
    <hyperlink r:id="rId165" ref="AS41"/>
    <hyperlink r:id="rId166" ref="G42"/>
    <hyperlink r:id="rId167" ref="H42"/>
    <hyperlink r:id="rId168" ref="I42"/>
    <hyperlink r:id="rId169" ref="J42"/>
    <hyperlink r:id="rId170" ref="AS42"/>
    <hyperlink r:id="rId171" ref="G43"/>
    <hyperlink r:id="rId172" ref="H43"/>
    <hyperlink r:id="rId173" ref="I43"/>
    <hyperlink r:id="rId174" ref="J43"/>
    <hyperlink r:id="rId175" ref="AS43"/>
    <hyperlink r:id="rId176" ref="G44"/>
    <hyperlink r:id="rId177" ref="H44"/>
    <hyperlink r:id="rId178" ref="AS44"/>
    <hyperlink r:id="rId179" ref="G45"/>
    <hyperlink r:id="rId180" ref="H45"/>
    <hyperlink r:id="rId181" ref="I45"/>
    <hyperlink r:id="rId182" ref="J45"/>
    <hyperlink r:id="rId183" ref="AS45"/>
    <hyperlink r:id="rId184" ref="G46"/>
    <hyperlink r:id="rId185" ref="H46"/>
    <hyperlink r:id="rId186" ref="AS46"/>
    <hyperlink r:id="rId187" ref="G47"/>
    <hyperlink r:id="rId188" ref="AS47"/>
    <hyperlink r:id="rId189" ref="G48"/>
    <hyperlink r:id="rId190" ref="H48"/>
    <hyperlink r:id="rId191" ref="AS48"/>
    <hyperlink r:id="rId192" ref="G49"/>
    <hyperlink r:id="rId193" ref="H49"/>
    <hyperlink r:id="rId194" ref="I49"/>
    <hyperlink r:id="rId195" ref="AS49"/>
    <hyperlink r:id="rId196" ref="G50"/>
    <hyperlink r:id="rId197" ref="AS50"/>
    <hyperlink r:id="rId198" ref="G51"/>
    <hyperlink r:id="rId199" ref="H51"/>
    <hyperlink r:id="rId200" ref="I51"/>
    <hyperlink r:id="rId201" ref="AS51"/>
    <hyperlink r:id="rId202" ref="G52"/>
    <hyperlink r:id="rId203" ref="H52"/>
    <hyperlink r:id="rId204" ref="I52"/>
    <hyperlink r:id="rId205" ref="J52"/>
    <hyperlink r:id="rId206" ref="AS52"/>
    <hyperlink r:id="rId207" ref="G53"/>
    <hyperlink r:id="rId208" ref="H53"/>
    <hyperlink r:id="rId209" ref="AS53"/>
    <hyperlink r:id="rId210" ref="G54"/>
    <hyperlink r:id="rId211" ref="AS54"/>
    <hyperlink r:id="rId212" ref="G55"/>
    <hyperlink r:id="rId213" ref="H55"/>
    <hyperlink r:id="rId214" ref="AS55"/>
    <hyperlink r:id="rId215" ref="G56"/>
    <hyperlink r:id="rId216" ref="H56"/>
    <hyperlink r:id="rId217" ref="I56"/>
    <hyperlink r:id="rId218" ref="J56"/>
    <hyperlink r:id="rId219" ref="AS56"/>
    <hyperlink r:id="rId220" ref="G57"/>
    <hyperlink r:id="rId221" ref="H57"/>
    <hyperlink r:id="rId222" ref="I57"/>
    <hyperlink r:id="rId223" ref="AS57"/>
    <hyperlink r:id="rId224" ref="G58"/>
    <hyperlink r:id="rId225" ref="AS58"/>
    <hyperlink r:id="rId226" ref="G59"/>
    <hyperlink r:id="rId227" ref="H59"/>
    <hyperlink r:id="rId228" ref="I59"/>
    <hyperlink r:id="rId229" ref="J59"/>
    <hyperlink r:id="rId230" ref="AS59"/>
    <hyperlink r:id="rId231" ref="G60"/>
    <hyperlink r:id="rId232" ref="H60"/>
    <hyperlink r:id="rId233" ref="I60"/>
    <hyperlink r:id="rId234" ref="AS60"/>
    <hyperlink r:id="rId235" ref="G61"/>
    <hyperlink r:id="rId236" ref="H61"/>
    <hyperlink r:id="rId237" ref="AS61"/>
    <hyperlink r:id="rId238" ref="G62"/>
    <hyperlink r:id="rId239" ref="H62"/>
    <hyperlink r:id="rId240" ref="I62"/>
    <hyperlink r:id="rId241" ref="AS62"/>
    <hyperlink r:id="rId242" ref="G63"/>
    <hyperlink r:id="rId243" ref="H63"/>
    <hyperlink r:id="rId244" ref="I63"/>
    <hyperlink r:id="rId245" ref="J63"/>
    <hyperlink r:id="rId246" ref="AS63"/>
    <hyperlink r:id="rId247" ref="G64"/>
    <hyperlink r:id="rId248" ref="H64"/>
    <hyperlink r:id="rId249" ref="I64"/>
    <hyperlink r:id="rId250" ref="J64"/>
    <hyperlink r:id="rId251" ref="AS64"/>
    <hyperlink r:id="rId252" ref="G65"/>
    <hyperlink r:id="rId253" ref="H65"/>
    <hyperlink r:id="rId254" ref="AS65"/>
    <hyperlink r:id="rId255" ref="G66"/>
    <hyperlink r:id="rId256" ref="H66"/>
    <hyperlink r:id="rId257" ref="AS66"/>
    <hyperlink r:id="rId258" ref="G67"/>
    <hyperlink r:id="rId259" ref="H67"/>
    <hyperlink r:id="rId260" ref="AS67"/>
    <hyperlink r:id="rId261" ref="G68"/>
    <hyperlink r:id="rId262" ref="H68"/>
    <hyperlink r:id="rId263" ref="AS68"/>
    <hyperlink r:id="rId264" ref="G69"/>
    <hyperlink r:id="rId265" ref="H69"/>
    <hyperlink r:id="rId266" ref="AS69"/>
    <hyperlink r:id="rId267" ref="G70"/>
    <hyperlink r:id="rId268" ref="AS70"/>
    <hyperlink r:id="rId269" ref="G71"/>
    <hyperlink r:id="rId270" ref="H71"/>
    <hyperlink r:id="rId271" ref="I71"/>
    <hyperlink r:id="rId272" ref="J71"/>
    <hyperlink r:id="rId273" ref="AS71"/>
    <hyperlink r:id="rId274" ref="G72"/>
    <hyperlink r:id="rId275" ref="H72"/>
    <hyperlink r:id="rId276" ref="I72"/>
    <hyperlink r:id="rId277" ref="J72"/>
    <hyperlink r:id="rId278" ref="AS72"/>
    <hyperlink r:id="rId279" ref="G73"/>
    <hyperlink r:id="rId280" ref="H73"/>
    <hyperlink r:id="rId281" ref="I73"/>
    <hyperlink r:id="rId282" ref="J73"/>
    <hyperlink r:id="rId283" ref="AS73"/>
    <hyperlink r:id="rId284" ref="G74"/>
    <hyperlink r:id="rId285" ref="H74"/>
    <hyperlink r:id="rId286" ref="I74"/>
    <hyperlink r:id="rId287" ref="J74"/>
    <hyperlink r:id="rId288" ref="AS74"/>
    <hyperlink r:id="rId289" ref="G75"/>
    <hyperlink r:id="rId290" ref="AS75"/>
    <hyperlink r:id="rId291" ref="G76"/>
    <hyperlink r:id="rId292" ref="H76"/>
    <hyperlink r:id="rId293" ref="I76"/>
    <hyperlink r:id="rId294" ref="AS76"/>
    <hyperlink r:id="rId295" ref="G77"/>
    <hyperlink r:id="rId296" ref="H77"/>
    <hyperlink r:id="rId297" ref="AS77"/>
    <hyperlink r:id="rId298" ref="G78"/>
    <hyperlink r:id="rId299" ref="H78"/>
    <hyperlink r:id="rId300" ref="I78"/>
    <hyperlink r:id="rId301" ref="J78"/>
    <hyperlink r:id="rId302" ref="AS78"/>
    <hyperlink r:id="rId303" ref="G79"/>
    <hyperlink r:id="rId304" ref="H79"/>
    <hyperlink r:id="rId305" ref="AS79"/>
    <hyperlink r:id="rId306" ref="G80"/>
    <hyperlink r:id="rId307" ref="AS80"/>
    <hyperlink r:id="rId308" ref="G81"/>
    <hyperlink r:id="rId309" ref="H81"/>
    <hyperlink r:id="rId310" ref="I81"/>
    <hyperlink r:id="rId311" ref="J81"/>
    <hyperlink r:id="rId312" ref="AS81"/>
    <hyperlink r:id="rId313" ref="G82"/>
    <hyperlink r:id="rId314" ref="H82"/>
    <hyperlink r:id="rId315" ref="I82"/>
    <hyperlink r:id="rId316" ref="J82"/>
    <hyperlink r:id="rId317" ref="AS82"/>
    <hyperlink r:id="rId318" ref="AS83"/>
    <hyperlink r:id="rId319" ref="G84"/>
    <hyperlink r:id="rId320" ref="H84"/>
    <hyperlink r:id="rId321" ref="AS84"/>
    <hyperlink r:id="rId322" ref="G85"/>
    <hyperlink r:id="rId323" ref="H85"/>
    <hyperlink r:id="rId324" ref="AS85"/>
    <hyperlink r:id="rId325" ref="G86"/>
    <hyperlink r:id="rId326" ref="H86"/>
    <hyperlink r:id="rId327" ref="AS86"/>
    <hyperlink r:id="rId328" ref="G87"/>
    <hyperlink r:id="rId329" ref="H87"/>
    <hyperlink r:id="rId330" ref="AS87"/>
    <hyperlink r:id="rId331" ref="G88"/>
    <hyperlink r:id="rId332" ref="H88"/>
    <hyperlink r:id="rId333" ref="I88"/>
    <hyperlink r:id="rId334" ref="AS88"/>
    <hyperlink r:id="rId335" ref="G89"/>
    <hyperlink r:id="rId336" ref="H89"/>
    <hyperlink r:id="rId337" ref="I89"/>
    <hyperlink r:id="rId338" ref="J89"/>
    <hyperlink r:id="rId339" ref="AS89"/>
    <hyperlink r:id="rId340" ref="G90"/>
    <hyperlink r:id="rId341" ref="H90"/>
    <hyperlink r:id="rId342" ref="AS90"/>
    <hyperlink r:id="rId343" ref="G91"/>
    <hyperlink r:id="rId344" ref="H91"/>
    <hyperlink r:id="rId345" ref="I91"/>
    <hyperlink r:id="rId346" ref="AS91"/>
    <hyperlink r:id="rId347" ref="G92"/>
    <hyperlink r:id="rId348" ref="H92"/>
    <hyperlink r:id="rId349" ref="AS92"/>
    <hyperlink r:id="rId350" ref="G93"/>
    <hyperlink r:id="rId351" ref="H93"/>
    <hyperlink r:id="rId352" ref="I93"/>
    <hyperlink r:id="rId353" ref="J93"/>
    <hyperlink r:id="rId354" ref="AS93"/>
    <hyperlink r:id="rId355" ref="AT93"/>
    <hyperlink r:id="rId356" ref="G94"/>
    <hyperlink r:id="rId357" ref="H94"/>
    <hyperlink r:id="rId358" ref="AS94"/>
    <hyperlink r:id="rId359" ref="G95"/>
    <hyperlink r:id="rId360" ref="H95"/>
    <hyperlink r:id="rId361" ref="I95"/>
    <hyperlink r:id="rId362" ref="J95"/>
    <hyperlink r:id="rId363" ref="AS95"/>
    <hyperlink r:id="rId364" ref="G96"/>
    <hyperlink r:id="rId365" ref="H96"/>
    <hyperlink r:id="rId366" ref="I96"/>
    <hyperlink r:id="rId367" ref="J96"/>
    <hyperlink r:id="rId368" ref="AS96"/>
    <hyperlink r:id="rId369" ref="AT96"/>
    <hyperlink r:id="rId370" ref="G97"/>
    <hyperlink r:id="rId371" ref="H97"/>
    <hyperlink r:id="rId372" ref="I97"/>
    <hyperlink r:id="rId373" ref="J97"/>
    <hyperlink r:id="rId374" ref="AS97"/>
    <hyperlink r:id="rId375" ref="AT97"/>
    <hyperlink r:id="rId376" ref="G98"/>
    <hyperlink r:id="rId377" ref="H98"/>
    <hyperlink r:id="rId378" ref="I98"/>
    <hyperlink r:id="rId379" ref="AS98"/>
    <hyperlink r:id="rId380" ref="G99"/>
    <hyperlink r:id="rId381" ref="H99"/>
    <hyperlink r:id="rId382" ref="I99"/>
    <hyperlink r:id="rId383" ref="AS99"/>
    <hyperlink r:id="rId384" ref="G100"/>
    <hyperlink r:id="rId385" ref="H100"/>
    <hyperlink r:id="rId386" ref="AS100"/>
    <hyperlink r:id="rId387" ref="G101"/>
    <hyperlink r:id="rId388" ref="H101"/>
    <hyperlink r:id="rId389" ref="I101"/>
    <hyperlink r:id="rId390" ref="AS101"/>
    <hyperlink r:id="rId391" ref="G102"/>
    <hyperlink r:id="rId392" ref="H102"/>
    <hyperlink r:id="rId393" ref="AS102"/>
    <hyperlink r:id="rId394" ref="G103"/>
    <hyperlink r:id="rId395" ref="H103"/>
    <hyperlink r:id="rId396" ref="I103"/>
    <hyperlink r:id="rId397" ref="J103"/>
    <hyperlink r:id="rId398" ref="AS103"/>
    <hyperlink r:id="rId399" ref="G104"/>
    <hyperlink r:id="rId400" ref="H104"/>
    <hyperlink r:id="rId401" ref="I104"/>
    <hyperlink r:id="rId402" ref="AS104"/>
    <hyperlink r:id="rId403" ref="G105"/>
    <hyperlink r:id="rId404" ref="H105"/>
    <hyperlink r:id="rId405" ref="I105"/>
    <hyperlink r:id="rId406" ref="AS105"/>
    <hyperlink r:id="rId407" ref="G106"/>
    <hyperlink r:id="rId408" ref="AS106"/>
    <hyperlink r:id="rId409" ref="G107"/>
    <hyperlink r:id="rId410" ref="H107"/>
    <hyperlink r:id="rId411" ref="AS107"/>
    <hyperlink r:id="rId412" ref="G108"/>
    <hyperlink r:id="rId413" ref="H108"/>
    <hyperlink r:id="rId414" ref="I108"/>
    <hyperlink r:id="rId415" ref="AS108"/>
    <hyperlink r:id="rId416" ref="G109"/>
    <hyperlink r:id="rId417" ref="H109"/>
    <hyperlink r:id="rId418" ref="AS109"/>
    <hyperlink r:id="rId419" ref="G110"/>
    <hyperlink r:id="rId420" ref="AS110"/>
    <hyperlink r:id="rId421" ref="G111"/>
    <hyperlink r:id="rId422" ref="H111"/>
    <hyperlink r:id="rId423" ref="I111"/>
    <hyperlink r:id="rId424" ref="AS111"/>
    <hyperlink r:id="rId425" ref="G112"/>
    <hyperlink r:id="rId426" ref="H112"/>
    <hyperlink r:id="rId427" ref="I112"/>
    <hyperlink r:id="rId428" ref="AS112"/>
    <hyperlink r:id="rId429" ref="G113"/>
    <hyperlink r:id="rId430" ref="H113"/>
    <hyperlink r:id="rId431" ref="I113"/>
    <hyperlink r:id="rId432" ref="AS113"/>
    <hyperlink r:id="rId433" ref="G114"/>
    <hyperlink r:id="rId434" ref="H114"/>
    <hyperlink r:id="rId435" ref="I114"/>
    <hyperlink r:id="rId436" ref="J114"/>
    <hyperlink r:id="rId437" ref="AS114"/>
    <hyperlink r:id="rId438" ref="G115"/>
    <hyperlink r:id="rId439" ref="H115"/>
    <hyperlink r:id="rId440" ref="AS115"/>
    <hyperlink r:id="rId441" ref="G116"/>
    <hyperlink r:id="rId442" ref="AS116"/>
    <hyperlink r:id="rId443" ref="G117"/>
    <hyperlink r:id="rId444" ref="AS117"/>
    <hyperlink r:id="rId445" ref="G118"/>
    <hyperlink r:id="rId446" ref="H118"/>
    <hyperlink r:id="rId447" ref="I118"/>
    <hyperlink r:id="rId448" ref="AS118"/>
    <hyperlink r:id="rId449" ref="G119"/>
    <hyperlink r:id="rId450" ref="AS119"/>
    <hyperlink r:id="rId451" ref="G120"/>
    <hyperlink r:id="rId452" ref="H120"/>
    <hyperlink r:id="rId453" ref="I120"/>
    <hyperlink r:id="rId454" ref="J120"/>
    <hyperlink r:id="rId455" ref="AS120"/>
    <hyperlink r:id="rId456" ref="G121"/>
    <hyperlink r:id="rId457" ref="AS121"/>
    <hyperlink r:id="rId458" ref="G122"/>
    <hyperlink r:id="rId459" ref="H122"/>
    <hyperlink r:id="rId460" ref="AS122"/>
    <hyperlink r:id="rId461" ref="G123"/>
    <hyperlink r:id="rId462" ref="H123"/>
    <hyperlink r:id="rId463" ref="AS123"/>
    <hyperlink r:id="rId464" ref="G124"/>
    <hyperlink r:id="rId465" ref="AS124"/>
    <hyperlink r:id="rId466" ref="G125"/>
    <hyperlink r:id="rId467" ref="AS125"/>
    <hyperlink r:id="rId468" ref="G126"/>
    <hyperlink r:id="rId469" ref="H126"/>
    <hyperlink r:id="rId470" ref="I126"/>
    <hyperlink r:id="rId471" ref="AS126"/>
    <hyperlink r:id="rId472" ref="G127"/>
    <hyperlink r:id="rId473" ref="AS127"/>
    <hyperlink r:id="rId474" ref="G128"/>
    <hyperlink r:id="rId475" ref="AS128"/>
    <hyperlink r:id="rId476" ref="G129"/>
    <hyperlink r:id="rId477" ref="H129"/>
    <hyperlink r:id="rId478" ref="I129"/>
    <hyperlink r:id="rId479" ref="AS129"/>
    <hyperlink r:id="rId480" ref="G130"/>
    <hyperlink r:id="rId481" ref="H130"/>
    <hyperlink r:id="rId482" ref="I130"/>
    <hyperlink r:id="rId483" ref="J130"/>
    <hyperlink r:id="rId484" ref="AS130"/>
    <hyperlink r:id="rId485" ref="G131"/>
    <hyperlink r:id="rId486" ref="H131"/>
    <hyperlink r:id="rId487" ref="I131"/>
    <hyperlink r:id="rId488" ref="AS131"/>
    <hyperlink r:id="rId489" ref="G132"/>
    <hyperlink r:id="rId490" ref="H132"/>
    <hyperlink r:id="rId491" ref="AS132"/>
    <hyperlink r:id="rId492" ref="G133"/>
    <hyperlink r:id="rId493" ref="AS133"/>
    <hyperlink r:id="rId494" ref="G134"/>
    <hyperlink r:id="rId495" ref="AS134"/>
    <hyperlink r:id="rId496" ref="G135"/>
    <hyperlink r:id="rId497" ref="H135"/>
    <hyperlink r:id="rId498" ref="AS135"/>
    <hyperlink r:id="rId499" ref="G136"/>
    <hyperlink r:id="rId500" ref="H136"/>
    <hyperlink r:id="rId501" ref="I136"/>
    <hyperlink r:id="rId502" ref="J136"/>
    <hyperlink r:id="rId503" ref="AS136"/>
    <hyperlink r:id="rId504" ref="G137"/>
    <hyperlink r:id="rId505" ref="H137"/>
    <hyperlink r:id="rId506" ref="I137"/>
    <hyperlink r:id="rId507" ref="AS137"/>
    <hyperlink r:id="rId508" ref="G138"/>
    <hyperlink r:id="rId509" ref="H138"/>
    <hyperlink r:id="rId510" ref="AS138"/>
    <hyperlink r:id="rId511" ref="G139"/>
    <hyperlink r:id="rId512" ref="AS139"/>
    <hyperlink r:id="rId513" ref="G140"/>
    <hyperlink r:id="rId514" ref="H140"/>
    <hyperlink r:id="rId515" ref="I140"/>
    <hyperlink r:id="rId516" ref="AS140"/>
    <hyperlink r:id="rId517" ref="G141"/>
    <hyperlink r:id="rId518" ref="H141"/>
    <hyperlink r:id="rId519" ref="I141"/>
    <hyperlink r:id="rId520" ref="J141"/>
    <hyperlink r:id="rId521" ref="AS141"/>
    <hyperlink r:id="rId522" ref="G142"/>
    <hyperlink r:id="rId523" ref="H142"/>
    <hyperlink r:id="rId524" ref="I142"/>
    <hyperlink r:id="rId525" ref="AS142"/>
    <hyperlink r:id="rId526" ref="G143"/>
    <hyperlink r:id="rId527" ref="H143"/>
    <hyperlink r:id="rId528" ref="I143"/>
    <hyperlink r:id="rId529" ref="AS143"/>
    <hyperlink r:id="rId530" ref="G144"/>
    <hyperlink r:id="rId531" ref="H144"/>
    <hyperlink r:id="rId532" ref="AS144"/>
    <hyperlink r:id="rId533" ref="G145"/>
    <hyperlink r:id="rId534" ref="H145"/>
    <hyperlink r:id="rId535" ref="I145"/>
    <hyperlink r:id="rId536" ref="AS145"/>
    <hyperlink r:id="rId537" ref="G146"/>
    <hyperlink r:id="rId538" ref="H146"/>
    <hyperlink r:id="rId539" ref="AS146"/>
    <hyperlink r:id="rId540" ref="G147"/>
    <hyperlink r:id="rId541" ref="H147"/>
    <hyperlink r:id="rId542" ref="AS147"/>
    <hyperlink r:id="rId543" ref="G148"/>
    <hyperlink r:id="rId544" ref="H148"/>
    <hyperlink r:id="rId545" ref="AS148"/>
    <hyperlink r:id="rId546" ref="G149"/>
    <hyperlink r:id="rId547" ref="H149"/>
    <hyperlink r:id="rId548" ref="AS149"/>
    <hyperlink r:id="rId549" ref="G150"/>
    <hyperlink r:id="rId550" ref="H150"/>
    <hyperlink r:id="rId551" ref="I150"/>
    <hyperlink r:id="rId552" ref="AS150"/>
    <hyperlink r:id="rId553" ref="G151"/>
    <hyperlink r:id="rId554" ref="H151"/>
    <hyperlink r:id="rId555" ref="I151"/>
    <hyperlink r:id="rId556" ref="AS151"/>
    <hyperlink r:id="rId557" ref="G152"/>
    <hyperlink r:id="rId558" ref="H152"/>
    <hyperlink r:id="rId559" ref="I152"/>
    <hyperlink r:id="rId560" ref="J152"/>
    <hyperlink r:id="rId561" ref="AS152"/>
    <hyperlink r:id="rId562" ref="G153"/>
    <hyperlink r:id="rId563" ref="H153"/>
    <hyperlink r:id="rId564" ref="I153"/>
    <hyperlink r:id="rId565" ref="J153"/>
    <hyperlink r:id="rId566" ref="AS153"/>
    <hyperlink r:id="rId567" ref="G154"/>
    <hyperlink r:id="rId568" ref="H154"/>
    <hyperlink r:id="rId569" ref="I154"/>
    <hyperlink r:id="rId570" ref="J154"/>
    <hyperlink r:id="rId571" ref="AS154"/>
    <hyperlink r:id="rId572" ref="AT154"/>
    <hyperlink r:id="rId573" ref="G155"/>
    <hyperlink r:id="rId574" ref="AS155"/>
    <hyperlink r:id="rId575" ref="G156"/>
    <hyperlink r:id="rId576" ref="H156"/>
    <hyperlink r:id="rId577" ref="AS156"/>
    <hyperlink r:id="rId578" ref="G157"/>
    <hyperlink r:id="rId579" ref="H157"/>
    <hyperlink r:id="rId580" ref="AS157"/>
    <hyperlink r:id="rId581" ref="G158"/>
    <hyperlink r:id="rId582" ref="H158"/>
    <hyperlink r:id="rId583" ref="AS158"/>
    <hyperlink r:id="rId584" ref="G159"/>
    <hyperlink r:id="rId585" ref="AS159"/>
    <hyperlink r:id="rId586" ref="G160"/>
    <hyperlink r:id="rId587" ref="H160"/>
    <hyperlink r:id="rId588" ref="I160"/>
    <hyperlink r:id="rId589" ref="AS160"/>
    <hyperlink r:id="rId590" ref="G161"/>
    <hyperlink r:id="rId591" ref="H161"/>
    <hyperlink r:id="rId592" ref="I161"/>
    <hyperlink r:id="rId593" ref="AS161"/>
    <hyperlink r:id="rId594" ref="G162"/>
    <hyperlink r:id="rId595" ref="H162"/>
    <hyperlink r:id="rId596" ref="I162"/>
    <hyperlink r:id="rId597" ref="J162"/>
    <hyperlink r:id="rId598" ref="AS162"/>
    <hyperlink r:id="rId599" ref="G163"/>
    <hyperlink r:id="rId600" ref="H163"/>
    <hyperlink r:id="rId601" ref="AS163"/>
    <hyperlink r:id="rId602" ref="G164"/>
    <hyperlink r:id="rId603" ref="AS164"/>
    <hyperlink r:id="rId604" ref="G165"/>
    <hyperlink r:id="rId605" ref="H165"/>
    <hyperlink r:id="rId606" ref="I165"/>
    <hyperlink r:id="rId607" ref="J165"/>
    <hyperlink r:id="rId608" ref="AS165"/>
    <hyperlink r:id="rId609" ref="G166"/>
    <hyperlink r:id="rId610" ref="H166"/>
    <hyperlink r:id="rId611" ref="AS166"/>
    <hyperlink r:id="rId612" ref="G167"/>
    <hyperlink r:id="rId613" ref="H167"/>
    <hyperlink r:id="rId614" ref="AS167"/>
    <hyperlink r:id="rId615" ref="G168"/>
    <hyperlink r:id="rId616" ref="H168"/>
    <hyperlink r:id="rId617" ref="AS168"/>
    <hyperlink r:id="rId618" ref="G169"/>
    <hyperlink r:id="rId619" ref="H169"/>
    <hyperlink r:id="rId620" ref="I169"/>
    <hyperlink r:id="rId621" ref="AS169"/>
    <hyperlink r:id="rId622" ref="G170"/>
    <hyperlink r:id="rId623" ref="AS170"/>
    <hyperlink r:id="rId624" ref="G171"/>
    <hyperlink r:id="rId625" ref="H171"/>
    <hyperlink r:id="rId626" ref="AS171"/>
    <hyperlink r:id="rId627" ref="G172"/>
    <hyperlink r:id="rId628" ref="AS172"/>
    <hyperlink r:id="rId629" ref="G173"/>
    <hyperlink r:id="rId630" ref="AS173"/>
    <hyperlink r:id="rId631" ref="G174"/>
    <hyperlink r:id="rId632" ref="H174"/>
    <hyperlink r:id="rId633" ref="I174"/>
    <hyperlink r:id="rId634" ref="AS174"/>
    <hyperlink r:id="rId635" ref="G175"/>
    <hyperlink r:id="rId636" ref="H175"/>
    <hyperlink r:id="rId637" ref="I175"/>
    <hyperlink r:id="rId638" ref="AS175"/>
    <hyperlink r:id="rId639" ref="G176"/>
    <hyperlink r:id="rId640" ref="AS176"/>
    <hyperlink r:id="rId641" ref="G177"/>
    <hyperlink r:id="rId642" ref="AS177"/>
    <hyperlink r:id="rId643" ref="G178"/>
    <hyperlink r:id="rId644" ref="H178"/>
    <hyperlink r:id="rId645" ref="I178"/>
    <hyperlink r:id="rId646" ref="AS178"/>
    <hyperlink r:id="rId647" ref="G179"/>
    <hyperlink r:id="rId648" ref="H179"/>
    <hyperlink r:id="rId649" ref="I179"/>
    <hyperlink r:id="rId650" ref="AS179"/>
    <hyperlink r:id="rId651" ref="G180"/>
    <hyperlink r:id="rId652" ref="H180"/>
    <hyperlink r:id="rId653" ref="AS180"/>
    <hyperlink r:id="rId654" ref="G181"/>
    <hyperlink r:id="rId655" ref="H181"/>
    <hyperlink r:id="rId656" ref="AS181"/>
    <hyperlink r:id="rId657" ref="G182"/>
    <hyperlink r:id="rId658" ref="H182"/>
    <hyperlink r:id="rId659" ref="I182"/>
    <hyperlink r:id="rId660" ref="J182"/>
    <hyperlink r:id="rId661" ref="AS182"/>
    <hyperlink r:id="rId662" ref="G183"/>
    <hyperlink r:id="rId663" ref="H183"/>
    <hyperlink r:id="rId664" ref="I183"/>
    <hyperlink r:id="rId665" ref="AS183"/>
    <hyperlink r:id="rId666" ref="G184"/>
    <hyperlink r:id="rId667" ref="H184"/>
    <hyperlink r:id="rId668" ref="AS184"/>
    <hyperlink r:id="rId669" ref="G185"/>
    <hyperlink r:id="rId670" ref="H185"/>
    <hyperlink r:id="rId671" ref="AS185"/>
    <hyperlink r:id="rId672" ref="G186"/>
    <hyperlink r:id="rId673" ref="H186"/>
    <hyperlink r:id="rId674" ref="I186"/>
    <hyperlink r:id="rId675" ref="AS186"/>
    <hyperlink r:id="rId676" ref="G187"/>
    <hyperlink r:id="rId677" ref="AS187"/>
    <hyperlink r:id="rId678" ref="G188"/>
    <hyperlink r:id="rId679" ref="H188"/>
    <hyperlink r:id="rId680" ref="AS188"/>
    <hyperlink r:id="rId681" ref="G189"/>
    <hyperlink r:id="rId682" ref="AS189"/>
    <hyperlink r:id="rId683" ref="G190"/>
    <hyperlink r:id="rId684" ref="AS190"/>
    <hyperlink r:id="rId685" ref="G191"/>
    <hyperlink r:id="rId686" ref="H191"/>
    <hyperlink r:id="rId687" ref="I191"/>
    <hyperlink r:id="rId688" ref="AS191"/>
    <hyperlink r:id="rId689" ref="G192"/>
    <hyperlink r:id="rId690" ref="H192"/>
    <hyperlink r:id="rId691" ref="AS192"/>
    <hyperlink r:id="rId692" ref="G193"/>
    <hyperlink r:id="rId693" ref="H193"/>
    <hyperlink r:id="rId694" ref="AS193"/>
    <hyperlink r:id="rId695" ref="G194"/>
    <hyperlink r:id="rId696" ref="AS194"/>
    <hyperlink r:id="rId697" ref="G195"/>
    <hyperlink r:id="rId698" ref="H195"/>
    <hyperlink r:id="rId699" ref="I195"/>
    <hyperlink r:id="rId700" ref="J195"/>
    <hyperlink r:id="rId701" ref="AS195"/>
    <hyperlink r:id="rId702" ref="G196"/>
    <hyperlink r:id="rId703" ref="AS196"/>
    <hyperlink r:id="rId704" ref="G197"/>
    <hyperlink r:id="rId705" ref="H197"/>
    <hyperlink r:id="rId706" ref="AS197"/>
    <hyperlink r:id="rId707" ref="G198"/>
    <hyperlink r:id="rId708" ref="H198"/>
    <hyperlink r:id="rId709" ref="I198"/>
    <hyperlink r:id="rId710" ref="J198"/>
    <hyperlink r:id="rId711" ref="AS198"/>
    <hyperlink r:id="rId712" ref="G199"/>
    <hyperlink r:id="rId713" ref="H199"/>
    <hyperlink r:id="rId714" ref="I199"/>
    <hyperlink r:id="rId715" ref="AS199"/>
    <hyperlink r:id="rId716" ref="G200"/>
    <hyperlink r:id="rId717" ref="AS200"/>
    <hyperlink r:id="rId718" ref="G201"/>
    <hyperlink r:id="rId719" ref="H201"/>
    <hyperlink r:id="rId720" ref="I201"/>
    <hyperlink r:id="rId721" ref="J201"/>
    <hyperlink r:id="rId722" ref="AS201"/>
    <hyperlink r:id="rId723" ref="G202"/>
    <hyperlink r:id="rId724" ref="AS202"/>
    <hyperlink r:id="rId725" ref="G203"/>
    <hyperlink r:id="rId726" ref="H203"/>
    <hyperlink r:id="rId727" ref="I203"/>
    <hyperlink r:id="rId728" ref="AS203"/>
    <hyperlink r:id="rId729" ref="G204"/>
    <hyperlink r:id="rId730" ref="AS204"/>
    <hyperlink r:id="rId731" ref="G205"/>
    <hyperlink r:id="rId732" ref="H205"/>
    <hyperlink r:id="rId733" ref="I205"/>
    <hyperlink r:id="rId734" ref="J205"/>
    <hyperlink r:id="rId735" ref="AS205"/>
    <hyperlink r:id="rId736" ref="G206"/>
    <hyperlink r:id="rId737" ref="H206"/>
    <hyperlink r:id="rId738" ref="I206"/>
    <hyperlink r:id="rId739" ref="AS206"/>
    <hyperlink r:id="rId740" ref="G207"/>
    <hyperlink r:id="rId741" ref="AS207"/>
    <hyperlink r:id="rId742" ref="G208"/>
    <hyperlink r:id="rId743" ref="H208"/>
    <hyperlink r:id="rId744" ref="I208"/>
    <hyperlink r:id="rId745" ref="AS208"/>
    <hyperlink r:id="rId746" ref="G209"/>
    <hyperlink r:id="rId747" ref="H209"/>
    <hyperlink r:id="rId748" ref="AS209"/>
    <hyperlink r:id="rId749" ref="G210"/>
    <hyperlink r:id="rId750" ref="H210"/>
    <hyperlink r:id="rId751" ref="AS210"/>
    <hyperlink r:id="rId752" ref="G211"/>
    <hyperlink r:id="rId753" ref="AS211"/>
    <hyperlink r:id="rId754" ref="G212"/>
    <hyperlink r:id="rId755" ref="AS212"/>
    <hyperlink r:id="rId756" ref="G213"/>
    <hyperlink r:id="rId757" ref="H213"/>
    <hyperlink r:id="rId758" ref="I213"/>
    <hyperlink r:id="rId759" ref="AS213"/>
    <hyperlink r:id="rId760" ref="G214"/>
    <hyperlink r:id="rId761" ref="AS214"/>
    <hyperlink r:id="rId762" ref="G215"/>
    <hyperlink r:id="rId763" ref="H215"/>
    <hyperlink r:id="rId764" ref="I215"/>
    <hyperlink r:id="rId765" ref="AS215"/>
    <hyperlink r:id="rId766" ref="AS216"/>
    <hyperlink r:id="rId767" ref="G217"/>
    <hyperlink r:id="rId768" ref="H217"/>
    <hyperlink r:id="rId769" ref="I217"/>
    <hyperlink r:id="rId770" ref="J217"/>
    <hyperlink r:id="rId771" ref="AS217"/>
    <hyperlink r:id="rId772" ref="G218"/>
    <hyperlink r:id="rId773" ref="AS218"/>
    <hyperlink r:id="rId774" ref="G219"/>
    <hyperlink r:id="rId775" ref="H219"/>
    <hyperlink r:id="rId776" ref="AS219"/>
    <hyperlink r:id="rId777" ref="G220"/>
    <hyperlink r:id="rId778" ref="H220"/>
    <hyperlink r:id="rId779" ref="AS220"/>
    <hyperlink r:id="rId780" ref="G221"/>
    <hyperlink r:id="rId781" ref="AS221"/>
    <hyperlink r:id="rId782" ref="G222"/>
    <hyperlink r:id="rId783" ref="H222"/>
    <hyperlink r:id="rId784" ref="I222"/>
    <hyperlink r:id="rId785" ref="J222"/>
    <hyperlink r:id="rId786" ref="AS222"/>
    <hyperlink r:id="rId787" ref="AT222"/>
    <hyperlink r:id="rId788" ref="G223"/>
    <hyperlink r:id="rId789" ref="H223"/>
    <hyperlink r:id="rId790" ref="I223"/>
    <hyperlink r:id="rId791" ref="J223"/>
    <hyperlink r:id="rId792" ref="AS223"/>
    <hyperlink r:id="rId793" ref="G224"/>
    <hyperlink r:id="rId794" ref="H224"/>
    <hyperlink r:id="rId795" ref="I224"/>
    <hyperlink r:id="rId796" ref="AS224"/>
    <hyperlink r:id="rId797" ref="G225"/>
    <hyperlink r:id="rId798" ref="H225"/>
    <hyperlink r:id="rId799" ref="I225"/>
    <hyperlink r:id="rId800" ref="AS225"/>
    <hyperlink r:id="rId801" ref="G226"/>
    <hyperlink r:id="rId802" ref="H226"/>
    <hyperlink r:id="rId803" ref="I226"/>
    <hyperlink r:id="rId804" ref="J226"/>
    <hyperlink r:id="rId805" ref="AS226"/>
    <hyperlink r:id="rId806" ref="G227"/>
    <hyperlink r:id="rId807" ref="H227"/>
    <hyperlink r:id="rId808" ref="I227"/>
    <hyperlink r:id="rId809" ref="AS227"/>
    <hyperlink r:id="rId810" ref="G228"/>
    <hyperlink r:id="rId811" ref="H228"/>
    <hyperlink r:id="rId812" ref="I228"/>
    <hyperlink r:id="rId813" ref="AS228"/>
    <hyperlink r:id="rId814" ref="G229"/>
    <hyperlink r:id="rId815" ref="H229"/>
    <hyperlink r:id="rId816" ref="I229"/>
    <hyperlink r:id="rId817" ref="AS229"/>
    <hyperlink r:id="rId818" ref="G230"/>
    <hyperlink r:id="rId819" ref="AS230"/>
    <hyperlink r:id="rId820" ref="G231"/>
    <hyperlink r:id="rId821" ref="AS231"/>
    <hyperlink r:id="rId822" ref="G232"/>
    <hyperlink r:id="rId823" ref="H232"/>
    <hyperlink r:id="rId824" ref="AS232"/>
    <hyperlink r:id="rId825" ref="G233"/>
    <hyperlink r:id="rId826" ref="H233"/>
    <hyperlink r:id="rId827" ref="I233"/>
    <hyperlink r:id="rId828" ref="J233"/>
    <hyperlink r:id="rId829" ref="AS233"/>
    <hyperlink r:id="rId830" ref="G234"/>
    <hyperlink r:id="rId831" ref="H234"/>
    <hyperlink r:id="rId832" ref="I234"/>
    <hyperlink r:id="rId833" ref="AS234"/>
    <hyperlink r:id="rId834" ref="G235"/>
    <hyperlink r:id="rId835" ref="AS235"/>
    <hyperlink r:id="rId836" ref="G236"/>
    <hyperlink r:id="rId837" ref="AS236"/>
    <hyperlink r:id="rId838" ref="G237"/>
    <hyperlink r:id="rId839" ref="H237"/>
    <hyperlink r:id="rId840" ref="AS237"/>
    <hyperlink r:id="rId841" ref="G238"/>
    <hyperlink r:id="rId842" ref="H238"/>
    <hyperlink r:id="rId843" ref="I238"/>
    <hyperlink r:id="rId844" ref="J238"/>
    <hyperlink r:id="rId845" ref="AS238"/>
    <hyperlink r:id="rId846" ref="G239"/>
    <hyperlink r:id="rId847" ref="H239"/>
    <hyperlink r:id="rId848" ref="I239"/>
    <hyperlink r:id="rId849" ref="AS239"/>
    <hyperlink r:id="rId850" ref="G240"/>
    <hyperlink r:id="rId851" ref="AS240"/>
    <hyperlink r:id="rId852" ref="G241"/>
    <hyperlink r:id="rId853" ref="H241"/>
    <hyperlink r:id="rId854" ref="I241"/>
    <hyperlink r:id="rId855" ref="J241"/>
    <hyperlink r:id="rId856" ref="AS241"/>
    <hyperlink r:id="rId857" ref="AT241"/>
    <hyperlink r:id="rId858" ref="G242"/>
    <hyperlink r:id="rId859" ref="H242"/>
    <hyperlink r:id="rId860" ref="I242"/>
    <hyperlink r:id="rId861" ref="AS242"/>
    <hyperlink r:id="rId862" ref="G243"/>
    <hyperlink r:id="rId863" ref="AS243"/>
    <hyperlink r:id="rId864" ref="G244"/>
    <hyperlink r:id="rId865" ref="H244"/>
    <hyperlink r:id="rId866" ref="I244"/>
    <hyperlink r:id="rId867" ref="AS244"/>
    <hyperlink r:id="rId868" ref="G245"/>
    <hyperlink r:id="rId869" ref="H245"/>
    <hyperlink r:id="rId870" ref="I245"/>
    <hyperlink r:id="rId871" ref="AS245"/>
    <hyperlink r:id="rId872" ref="G246"/>
    <hyperlink r:id="rId873" ref="H246"/>
    <hyperlink r:id="rId874" ref="AS246"/>
    <hyperlink r:id="rId875" ref="G247"/>
    <hyperlink r:id="rId876" ref="H247"/>
    <hyperlink r:id="rId877" ref="I247"/>
    <hyperlink r:id="rId878" ref="AS247"/>
    <hyperlink r:id="rId879" ref="G248"/>
    <hyperlink r:id="rId880" ref="H248"/>
    <hyperlink r:id="rId881" ref="AS248"/>
    <hyperlink r:id="rId882" ref="G249"/>
    <hyperlink r:id="rId883" ref="AS249"/>
    <hyperlink r:id="rId884" ref="G250"/>
    <hyperlink r:id="rId885" ref="AS250"/>
    <hyperlink r:id="rId886" ref="G251"/>
    <hyperlink r:id="rId887" ref="H251"/>
    <hyperlink r:id="rId888" ref="I251"/>
    <hyperlink r:id="rId889" ref="AS251"/>
    <hyperlink r:id="rId890" ref="G252"/>
    <hyperlink r:id="rId891" ref="H252"/>
    <hyperlink r:id="rId892" ref="I252"/>
    <hyperlink r:id="rId893" ref="AS252"/>
    <hyperlink r:id="rId894" ref="G253"/>
    <hyperlink r:id="rId895" ref="H253"/>
    <hyperlink r:id="rId896" ref="I253"/>
    <hyperlink r:id="rId897" ref="J253"/>
    <hyperlink r:id="rId898" ref="AS253"/>
    <hyperlink r:id="rId899" ref="AT253"/>
    <hyperlink r:id="rId900" ref="G254"/>
    <hyperlink r:id="rId901" ref="H254"/>
    <hyperlink r:id="rId902" ref="AS254"/>
    <hyperlink r:id="rId903" ref="G255"/>
    <hyperlink r:id="rId904" ref="AS255"/>
    <hyperlink r:id="rId905" ref="G256"/>
    <hyperlink r:id="rId906" ref="AS256"/>
    <hyperlink r:id="rId907" ref="G257"/>
    <hyperlink r:id="rId908" ref="H257"/>
    <hyperlink r:id="rId909" ref="AS257"/>
    <hyperlink r:id="rId910" ref="G258"/>
    <hyperlink r:id="rId911" ref="H258"/>
    <hyperlink r:id="rId912" ref="I258"/>
    <hyperlink r:id="rId913" ref="AS258"/>
    <hyperlink r:id="rId914" ref="G259"/>
    <hyperlink r:id="rId915" ref="H259"/>
    <hyperlink r:id="rId916" ref="I259"/>
    <hyperlink r:id="rId917" ref="J259"/>
    <hyperlink r:id="rId918" ref="AS259"/>
    <hyperlink r:id="rId919" ref="AT259"/>
    <hyperlink r:id="rId920" ref="G260"/>
    <hyperlink r:id="rId921" ref="AS260"/>
    <hyperlink r:id="rId922" ref="G261"/>
    <hyperlink r:id="rId923" ref="AS261"/>
    <hyperlink r:id="rId924" ref="G262"/>
    <hyperlink r:id="rId925" ref="H262"/>
    <hyperlink r:id="rId926" ref="I262"/>
    <hyperlink r:id="rId927" ref="AS262"/>
    <hyperlink r:id="rId928" ref="G263"/>
    <hyperlink r:id="rId929" ref="H263"/>
    <hyperlink r:id="rId930" ref="AS263"/>
    <hyperlink r:id="rId931" ref="G264"/>
    <hyperlink r:id="rId932" ref="H264"/>
    <hyperlink r:id="rId933" ref="I264"/>
    <hyperlink r:id="rId934" ref="J264"/>
    <hyperlink r:id="rId935" ref="AS264"/>
    <hyperlink r:id="rId936" ref="AS265"/>
    <hyperlink r:id="rId937" ref="G266"/>
    <hyperlink r:id="rId938" ref="AS266"/>
    <hyperlink r:id="rId939" ref="G267"/>
    <hyperlink r:id="rId940" ref="H267"/>
    <hyperlink r:id="rId941" ref="I267"/>
    <hyperlink r:id="rId942" ref="J267"/>
    <hyperlink r:id="rId943" ref="AS267"/>
    <hyperlink r:id="rId944" ref="G268"/>
    <hyperlink r:id="rId945" ref="AS268"/>
    <hyperlink r:id="rId946" ref="G269"/>
    <hyperlink r:id="rId947" ref="AS269"/>
    <hyperlink r:id="rId948" ref="G270"/>
    <hyperlink r:id="rId949" ref="H270"/>
    <hyperlink r:id="rId950" ref="I270"/>
    <hyperlink r:id="rId951" ref="J270"/>
    <hyperlink r:id="rId952" ref="AS270"/>
    <hyperlink r:id="rId953" ref="G271"/>
    <hyperlink r:id="rId954" ref="H271"/>
    <hyperlink r:id="rId955" ref="AS271"/>
    <hyperlink r:id="rId956" ref="G272"/>
    <hyperlink r:id="rId957" ref="AS272"/>
    <hyperlink r:id="rId958" ref="G273"/>
    <hyperlink r:id="rId959" ref="H273"/>
    <hyperlink r:id="rId960" ref="I273"/>
    <hyperlink r:id="rId961" ref="J273"/>
    <hyperlink r:id="rId962" ref="AS273"/>
    <hyperlink r:id="rId963" ref="G274"/>
    <hyperlink r:id="rId964" ref="AS274"/>
    <hyperlink r:id="rId965" ref="G275"/>
    <hyperlink r:id="rId966" ref="H275"/>
    <hyperlink r:id="rId967" ref="I275"/>
    <hyperlink r:id="rId968" ref="J275"/>
    <hyperlink r:id="rId969" ref="AS275"/>
    <hyperlink r:id="rId970" ref="G276"/>
    <hyperlink r:id="rId971" ref="H276"/>
    <hyperlink r:id="rId972" ref="I276"/>
    <hyperlink r:id="rId973" ref="AS276"/>
    <hyperlink r:id="rId974" ref="G277"/>
    <hyperlink r:id="rId975" ref="H277"/>
    <hyperlink r:id="rId976" ref="I277"/>
    <hyperlink r:id="rId977" ref="J277"/>
    <hyperlink r:id="rId978" ref="AS277"/>
    <hyperlink r:id="rId979" ref="G278"/>
    <hyperlink r:id="rId980" ref="H278"/>
    <hyperlink r:id="rId981" ref="I278"/>
    <hyperlink r:id="rId982" ref="AS278"/>
    <hyperlink r:id="rId983" ref="G279"/>
    <hyperlink r:id="rId984" ref="AS279"/>
    <hyperlink r:id="rId985" ref="G280"/>
    <hyperlink r:id="rId986" ref="H280"/>
    <hyperlink r:id="rId987" ref="I280"/>
    <hyperlink r:id="rId988" ref="J280"/>
    <hyperlink r:id="rId989" ref="AS280"/>
    <hyperlink r:id="rId990" ref="G281"/>
    <hyperlink r:id="rId991" ref="H281"/>
    <hyperlink r:id="rId992" ref="AS281"/>
    <hyperlink r:id="rId993" ref="G282"/>
    <hyperlink r:id="rId994" ref="H282"/>
    <hyperlink r:id="rId995" ref="I282"/>
    <hyperlink r:id="rId996" ref="AS282"/>
    <hyperlink r:id="rId997" ref="G283"/>
    <hyperlink r:id="rId998" ref="H283"/>
    <hyperlink r:id="rId999" ref="AS283"/>
    <hyperlink r:id="rId1000" ref="G284"/>
    <hyperlink r:id="rId1001" ref="AS284"/>
    <hyperlink r:id="rId1002" ref="G285"/>
    <hyperlink r:id="rId1003" ref="H285"/>
    <hyperlink r:id="rId1004" ref="I285"/>
    <hyperlink r:id="rId1005" ref="J285"/>
    <hyperlink r:id="rId1006" ref="AS285"/>
    <hyperlink r:id="rId1007" ref="G286"/>
    <hyperlink r:id="rId1008" ref="H286"/>
    <hyperlink r:id="rId1009" ref="I286"/>
    <hyperlink r:id="rId1010" ref="AS286"/>
    <hyperlink r:id="rId1011" ref="G287"/>
    <hyperlink r:id="rId1012" ref="AS287"/>
    <hyperlink r:id="rId1013" ref="G288"/>
    <hyperlink r:id="rId1014" ref="AS288"/>
    <hyperlink r:id="rId1015" ref="G289"/>
    <hyperlink r:id="rId1016" ref="H289"/>
    <hyperlink r:id="rId1017" ref="AS289"/>
    <hyperlink r:id="rId1018" ref="G290"/>
    <hyperlink r:id="rId1019" ref="H290"/>
    <hyperlink r:id="rId1020" ref="I290"/>
    <hyperlink r:id="rId1021" ref="AS290"/>
    <hyperlink r:id="rId1022" ref="G291"/>
    <hyperlink r:id="rId1023" ref="H291"/>
    <hyperlink r:id="rId1024" ref="AS291"/>
    <hyperlink r:id="rId1025" ref="G292"/>
    <hyperlink r:id="rId1026" ref="H292"/>
    <hyperlink r:id="rId1027" ref="I292"/>
    <hyperlink r:id="rId1028" ref="J292"/>
    <hyperlink r:id="rId1029" ref="AS292"/>
    <hyperlink r:id="rId1030" ref="G293"/>
    <hyperlink r:id="rId1031" ref="AS293"/>
    <hyperlink r:id="rId1032" ref="G294"/>
    <hyperlink r:id="rId1033" ref="H294"/>
    <hyperlink r:id="rId1034" ref="I294"/>
    <hyperlink r:id="rId1035" ref="AS294"/>
    <hyperlink r:id="rId1036" ref="G295"/>
    <hyperlink r:id="rId1037" ref="H295"/>
    <hyperlink r:id="rId1038" ref="I295"/>
    <hyperlink r:id="rId1039" ref="AS295"/>
    <hyperlink r:id="rId1040" ref="G296"/>
    <hyperlink r:id="rId1041" ref="H296"/>
    <hyperlink r:id="rId1042" ref="I296"/>
    <hyperlink r:id="rId1043" ref="J296"/>
    <hyperlink r:id="rId1044" ref="AS296"/>
    <hyperlink r:id="rId1045" ref="AT296"/>
    <hyperlink r:id="rId1046" ref="G297"/>
    <hyperlink r:id="rId1047" ref="AS297"/>
    <hyperlink r:id="rId1048" ref="G298"/>
    <hyperlink r:id="rId1049" ref="H298"/>
    <hyperlink r:id="rId1050" ref="AS298"/>
    <hyperlink r:id="rId1051" ref="G299"/>
    <hyperlink r:id="rId1052" ref="H299"/>
    <hyperlink r:id="rId1053" ref="AS299"/>
    <hyperlink r:id="rId1054" ref="G300"/>
    <hyperlink r:id="rId1055" ref="AS300"/>
    <hyperlink r:id="rId1056" ref="G301"/>
    <hyperlink r:id="rId1057" ref="H301"/>
    <hyperlink r:id="rId1058" ref="AS301"/>
    <hyperlink r:id="rId1059" ref="AS302"/>
    <hyperlink r:id="rId1060" ref="G303"/>
    <hyperlink r:id="rId1061" ref="AS303"/>
    <hyperlink r:id="rId1062" ref="G304"/>
    <hyperlink r:id="rId1063" ref="H304"/>
    <hyperlink r:id="rId1064" ref="AS304"/>
    <hyperlink r:id="rId1065" ref="G305"/>
    <hyperlink r:id="rId1066" ref="H305"/>
    <hyperlink r:id="rId1067" ref="AS305"/>
    <hyperlink r:id="rId1068" ref="G306"/>
    <hyperlink r:id="rId1069" ref="AS306"/>
    <hyperlink r:id="rId1070" ref="G307"/>
    <hyperlink r:id="rId1071" ref="AS307"/>
    <hyperlink r:id="rId1072" ref="G308"/>
    <hyperlink r:id="rId1073" ref="H308"/>
    <hyperlink r:id="rId1074" ref="AS308"/>
    <hyperlink r:id="rId1075" ref="G309"/>
    <hyperlink r:id="rId1076" ref="H309"/>
    <hyperlink r:id="rId1077" ref="I309"/>
    <hyperlink r:id="rId1078" ref="AS309"/>
    <hyperlink r:id="rId1079" ref="G310"/>
    <hyperlink r:id="rId1080" ref="H310"/>
    <hyperlink r:id="rId1081" ref="I310"/>
    <hyperlink r:id="rId1082" ref="J310"/>
    <hyperlink r:id="rId1083" ref="AS310"/>
    <hyperlink r:id="rId1084" ref="G311"/>
    <hyperlink r:id="rId1085" ref="AS311"/>
    <hyperlink r:id="rId1086" ref="G312"/>
    <hyperlink r:id="rId1087" ref="AS312"/>
    <hyperlink r:id="rId1088" ref="G313"/>
    <hyperlink r:id="rId1089" ref="H313"/>
    <hyperlink r:id="rId1090" ref="I313"/>
    <hyperlink r:id="rId1091" ref="AS313"/>
    <hyperlink r:id="rId1092" ref="G314"/>
    <hyperlink r:id="rId1093" ref="H314"/>
    <hyperlink r:id="rId1094" ref="I314"/>
    <hyperlink r:id="rId1095" ref="AS314"/>
    <hyperlink r:id="rId1096" ref="G315"/>
    <hyperlink r:id="rId1097" ref="H315"/>
    <hyperlink r:id="rId1098" ref="I315"/>
    <hyperlink r:id="rId1099" ref="J315"/>
    <hyperlink r:id="rId1100" ref="AS315"/>
    <hyperlink r:id="rId1101" ref="G316"/>
    <hyperlink r:id="rId1102" ref="H316"/>
    <hyperlink r:id="rId1103" ref="I316"/>
    <hyperlink r:id="rId1104" ref="J316"/>
    <hyperlink r:id="rId1105" ref="AS316"/>
    <hyperlink r:id="rId1106" ref="AT316"/>
    <hyperlink r:id="rId1107" ref="G317"/>
    <hyperlink r:id="rId1108" ref="H317"/>
    <hyperlink r:id="rId1109" ref="AS317"/>
    <hyperlink r:id="rId1110" ref="G318"/>
    <hyperlink r:id="rId1111" ref="H318"/>
    <hyperlink r:id="rId1112" ref="AS318"/>
    <hyperlink r:id="rId1113" ref="G319"/>
    <hyperlink r:id="rId1114" ref="H319"/>
    <hyperlink r:id="rId1115" ref="AS319"/>
    <hyperlink r:id="rId1116" ref="G320"/>
    <hyperlink r:id="rId1117" ref="AS320"/>
    <hyperlink r:id="rId1118" ref="G321"/>
    <hyperlink r:id="rId1119" ref="H321"/>
    <hyperlink r:id="rId1120" ref="AS321"/>
    <hyperlink r:id="rId1121" ref="G322"/>
    <hyperlink r:id="rId1122" ref="H322"/>
    <hyperlink r:id="rId1123" ref="AS322"/>
    <hyperlink r:id="rId1124" ref="G323"/>
    <hyperlink r:id="rId1125" ref="AS323"/>
    <hyperlink r:id="rId1126" ref="G324"/>
    <hyperlink r:id="rId1127" ref="H324"/>
    <hyperlink r:id="rId1128" ref="AS324"/>
    <hyperlink r:id="rId1129" ref="G325"/>
    <hyperlink r:id="rId1130" ref="H325"/>
    <hyperlink r:id="rId1131" ref="I325"/>
    <hyperlink r:id="rId1132" ref="J325"/>
    <hyperlink r:id="rId1133" ref="AS325"/>
    <hyperlink r:id="rId1134" ref="G326"/>
    <hyperlink r:id="rId1135" ref="AS326"/>
    <hyperlink r:id="rId1136" ref="G327"/>
    <hyperlink r:id="rId1137" ref="H327"/>
    <hyperlink r:id="rId1138" ref="I327"/>
    <hyperlink r:id="rId1139" ref="J327"/>
    <hyperlink r:id="rId1140" ref="AS327"/>
    <hyperlink r:id="rId1141" ref="G328"/>
    <hyperlink r:id="rId1142" ref="H328"/>
    <hyperlink r:id="rId1143" ref="I328"/>
    <hyperlink r:id="rId1144" ref="AS328"/>
    <hyperlink r:id="rId1145" ref="G329"/>
    <hyperlink r:id="rId1146" ref="H329"/>
    <hyperlink r:id="rId1147" ref="AS329"/>
    <hyperlink r:id="rId1148" ref="G330"/>
    <hyperlink r:id="rId1149" ref="H330"/>
    <hyperlink r:id="rId1150" ref="I330"/>
    <hyperlink r:id="rId1151" ref="AS330"/>
    <hyperlink r:id="rId1152" ref="G331"/>
    <hyperlink r:id="rId1153" ref="H331"/>
    <hyperlink r:id="rId1154" ref="AS331"/>
    <hyperlink r:id="rId1155" ref="G332"/>
    <hyperlink r:id="rId1156" ref="H332"/>
    <hyperlink r:id="rId1157" ref="I332"/>
    <hyperlink r:id="rId1158" ref="J332"/>
    <hyperlink r:id="rId1159" ref="AS332"/>
    <hyperlink r:id="rId1160" ref="AT332"/>
    <hyperlink r:id="rId1161" ref="G333"/>
    <hyperlink r:id="rId1162" ref="H333"/>
    <hyperlink r:id="rId1163" ref="AS333"/>
    <hyperlink r:id="rId1164" ref="G334"/>
    <hyperlink r:id="rId1165" ref="AS334"/>
    <hyperlink r:id="rId1166" ref="AS335"/>
    <hyperlink r:id="rId1167" ref="G336"/>
    <hyperlink r:id="rId1168" ref="AS336"/>
    <hyperlink r:id="rId1169" ref="G337"/>
    <hyperlink r:id="rId1170" ref="H337"/>
    <hyperlink r:id="rId1171" ref="I337"/>
    <hyperlink r:id="rId1172" ref="J337"/>
    <hyperlink r:id="rId1173" ref="AS337"/>
    <hyperlink r:id="rId1174" ref="G338"/>
    <hyperlink r:id="rId1175" ref="AS338"/>
    <hyperlink r:id="rId1176" ref="G339"/>
    <hyperlink r:id="rId1177" ref="AS339"/>
    <hyperlink r:id="rId1178" ref="G340"/>
    <hyperlink r:id="rId1179" ref="H340"/>
    <hyperlink r:id="rId1180" ref="I340"/>
    <hyperlink r:id="rId1181" ref="J340"/>
    <hyperlink r:id="rId1182" ref="AS340"/>
    <hyperlink r:id="rId1183" ref="G341"/>
    <hyperlink r:id="rId1184" ref="H341"/>
    <hyperlink r:id="rId1185" ref="AS341"/>
    <hyperlink r:id="rId1186" ref="G342"/>
    <hyperlink r:id="rId1187" ref="AS342"/>
    <hyperlink r:id="rId1188" ref="G343"/>
    <hyperlink r:id="rId1189" ref="H343"/>
    <hyperlink r:id="rId1190" ref="AS343"/>
    <hyperlink r:id="rId1191" ref="G344"/>
    <hyperlink r:id="rId1192" ref="AS344"/>
    <hyperlink r:id="rId1193" ref="G345"/>
    <hyperlink r:id="rId1194" ref="AS345"/>
    <hyperlink r:id="rId1195" ref="G346"/>
    <hyperlink r:id="rId1196" ref="H346"/>
    <hyperlink r:id="rId1197" ref="I346"/>
    <hyperlink r:id="rId1198" ref="J346"/>
    <hyperlink r:id="rId1199" ref="AS346"/>
    <hyperlink r:id="rId1200" ref="G347"/>
    <hyperlink r:id="rId1201" ref="H347"/>
    <hyperlink r:id="rId1202" ref="I347"/>
    <hyperlink r:id="rId1203" ref="J347"/>
    <hyperlink r:id="rId1204" ref="AS347"/>
    <hyperlink r:id="rId1205" ref="AT347"/>
    <hyperlink r:id="rId1206" ref="G348"/>
    <hyperlink r:id="rId1207" ref="AS348"/>
    <hyperlink r:id="rId1208" ref="G349"/>
    <hyperlink r:id="rId1209" ref="AS349"/>
    <hyperlink r:id="rId1210" ref="G350"/>
    <hyperlink r:id="rId1211" ref="AS350"/>
    <hyperlink r:id="rId1212" ref="G351"/>
    <hyperlink r:id="rId1213" ref="H351"/>
    <hyperlink r:id="rId1214" ref="I351"/>
    <hyperlink r:id="rId1215" ref="J351"/>
    <hyperlink r:id="rId1216" ref="AS351"/>
    <hyperlink r:id="rId1217" ref="G352"/>
    <hyperlink r:id="rId1218" ref="H352"/>
    <hyperlink r:id="rId1219" ref="AS352"/>
    <hyperlink r:id="rId1220" ref="G353"/>
    <hyperlink r:id="rId1221" ref="H353"/>
    <hyperlink r:id="rId1222" ref="I353"/>
    <hyperlink r:id="rId1223" ref="AS353"/>
    <hyperlink r:id="rId1224" ref="G354"/>
    <hyperlink r:id="rId1225" ref="H354"/>
    <hyperlink r:id="rId1226" ref="I354"/>
    <hyperlink r:id="rId1227" ref="AS354"/>
    <hyperlink r:id="rId1228" ref="G355"/>
    <hyperlink r:id="rId1229" ref="H355"/>
    <hyperlink r:id="rId1230" ref="AS355"/>
    <hyperlink r:id="rId1231" ref="G356"/>
    <hyperlink r:id="rId1232" ref="H356"/>
    <hyperlink r:id="rId1233" ref="I356"/>
    <hyperlink r:id="rId1234" ref="J356"/>
    <hyperlink r:id="rId1235" ref="AS356"/>
    <hyperlink r:id="rId1236" ref="G357"/>
    <hyperlink r:id="rId1237" ref="H357"/>
    <hyperlink r:id="rId1238" ref="I357"/>
    <hyperlink r:id="rId1239" ref="J357"/>
    <hyperlink r:id="rId1240" ref="AS357"/>
    <hyperlink r:id="rId1241" ref="G358"/>
    <hyperlink r:id="rId1242" ref="AS358"/>
    <hyperlink r:id="rId1243" ref="G359"/>
    <hyperlink r:id="rId1244" ref="H359"/>
    <hyperlink r:id="rId1245" ref="I359"/>
    <hyperlink r:id="rId1246" ref="AS359"/>
    <hyperlink r:id="rId1247" ref="G360"/>
    <hyperlink r:id="rId1248" ref="H360"/>
    <hyperlink r:id="rId1249" ref="AS360"/>
    <hyperlink r:id="rId1250" ref="G361"/>
    <hyperlink r:id="rId1251" ref="H361"/>
    <hyperlink r:id="rId1252" ref="AS361"/>
    <hyperlink r:id="rId1253" ref="G362"/>
    <hyperlink r:id="rId1254" ref="H362"/>
    <hyperlink r:id="rId1255" ref="I362"/>
    <hyperlink r:id="rId1256" ref="AS362"/>
    <hyperlink r:id="rId1257" ref="G363"/>
    <hyperlink r:id="rId1258" ref="H363"/>
    <hyperlink r:id="rId1259" ref="I363"/>
    <hyperlink r:id="rId1260" ref="J363"/>
    <hyperlink r:id="rId1261" ref="AS363"/>
    <hyperlink r:id="rId1262" ref="G364"/>
    <hyperlink r:id="rId1263" ref="H364"/>
    <hyperlink r:id="rId1264" ref="I364"/>
    <hyperlink r:id="rId1265" ref="AS364"/>
    <hyperlink r:id="rId1266" ref="G365"/>
    <hyperlink r:id="rId1267" ref="AS365"/>
    <hyperlink r:id="rId1268" ref="G366"/>
    <hyperlink r:id="rId1269" ref="AS366"/>
    <hyperlink r:id="rId1270" ref="G367"/>
    <hyperlink r:id="rId1271" ref="AS367"/>
    <hyperlink r:id="rId1272" ref="G368"/>
    <hyperlink r:id="rId1273" ref="AS368"/>
    <hyperlink r:id="rId1274" ref="G369"/>
    <hyperlink r:id="rId1275" ref="H369"/>
    <hyperlink r:id="rId1276" ref="AS369"/>
    <hyperlink r:id="rId1277" ref="G370"/>
    <hyperlink r:id="rId1278" ref="AS370"/>
    <hyperlink r:id="rId1279" ref="G371"/>
    <hyperlink r:id="rId1280" ref="AS371"/>
    <hyperlink r:id="rId1281" ref="G372"/>
    <hyperlink r:id="rId1282" ref="AS372"/>
    <hyperlink r:id="rId1283" ref="G373"/>
    <hyperlink r:id="rId1284" ref="AS373"/>
    <hyperlink r:id="rId1285" ref="G374"/>
    <hyperlink r:id="rId1286" ref="AS374"/>
    <hyperlink r:id="rId1287" ref="G375"/>
    <hyperlink r:id="rId1288" ref="H375"/>
    <hyperlink r:id="rId1289" ref="I375"/>
    <hyperlink r:id="rId1290" ref="AS375"/>
    <hyperlink r:id="rId1291" ref="G376"/>
    <hyperlink r:id="rId1292" ref="AS376"/>
    <hyperlink r:id="rId1293" ref="G377"/>
    <hyperlink r:id="rId1294" ref="H377"/>
    <hyperlink r:id="rId1295" ref="AS377"/>
    <hyperlink r:id="rId1296" ref="G378"/>
    <hyperlink r:id="rId1297" ref="AS378"/>
    <hyperlink r:id="rId1298" ref="G379"/>
    <hyperlink r:id="rId1299" ref="H379"/>
    <hyperlink r:id="rId1300" ref="I379"/>
    <hyperlink r:id="rId1301" ref="J379"/>
    <hyperlink r:id="rId1302" ref="AS379"/>
    <hyperlink r:id="rId1303" ref="G380"/>
    <hyperlink r:id="rId1304" ref="AS380"/>
    <hyperlink r:id="rId1305" ref="G381"/>
    <hyperlink r:id="rId1306" ref="AS381"/>
    <hyperlink r:id="rId1307" ref="G382"/>
    <hyperlink r:id="rId1308" ref="H382"/>
    <hyperlink r:id="rId1309" ref="I382"/>
    <hyperlink r:id="rId1310" ref="J382"/>
    <hyperlink r:id="rId1311" ref="AS382"/>
    <hyperlink r:id="rId1312" ref="G383"/>
    <hyperlink r:id="rId1313" ref="H383"/>
    <hyperlink r:id="rId1314" ref="AS383"/>
    <hyperlink r:id="rId1315" ref="G384"/>
    <hyperlink r:id="rId1316" ref="H384"/>
    <hyperlink r:id="rId1317" ref="AS384"/>
    <hyperlink r:id="rId1318" ref="G385"/>
    <hyperlink r:id="rId1319" ref="AS385"/>
    <hyperlink r:id="rId1320" ref="G386"/>
    <hyperlink r:id="rId1321" ref="H386"/>
    <hyperlink r:id="rId1322" ref="I386"/>
    <hyperlink r:id="rId1323" ref="J386"/>
    <hyperlink r:id="rId1324" ref="AS386"/>
    <hyperlink r:id="rId1325" ref="G387"/>
    <hyperlink r:id="rId1326" ref="H387"/>
    <hyperlink r:id="rId1327" ref="AS387"/>
    <hyperlink r:id="rId1328" ref="G388"/>
    <hyperlink r:id="rId1329" ref="AS388"/>
    <hyperlink r:id="rId1330" ref="G389"/>
    <hyperlink r:id="rId1331" ref="AS389"/>
    <hyperlink r:id="rId1332" ref="G390"/>
    <hyperlink r:id="rId1333" ref="AS390"/>
    <hyperlink r:id="rId1334" ref="G391"/>
    <hyperlink r:id="rId1335" ref="H391"/>
    <hyperlink r:id="rId1336" ref="AS391"/>
    <hyperlink r:id="rId1337" ref="G392"/>
    <hyperlink r:id="rId1338" ref="AS392"/>
    <hyperlink r:id="rId1339" ref="G393"/>
    <hyperlink r:id="rId1340" ref="AS393"/>
    <hyperlink r:id="rId1341" ref="G394"/>
    <hyperlink r:id="rId1342" ref="AS394"/>
    <hyperlink r:id="rId1343" ref="G395"/>
    <hyperlink r:id="rId1344" ref="AS395"/>
    <hyperlink r:id="rId1345" ref="G396"/>
    <hyperlink r:id="rId1346" ref="H396"/>
    <hyperlink r:id="rId1347" ref="AS396"/>
    <hyperlink r:id="rId1348" ref="G397"/>
    <hyperlink r:id="rId1349" ref="AS397"/>
    <hyperlink r:id="rId1350" ref="G398"/>
    <hyperlink r:id="rId1351" ref="H398"/>
    <hyperlink r:id="rId1352" ref="AS398"/>
    <hyperlink r:id="rId1353" ref="G399"/>
    <hyperlink r:id="rId1354" ref="H399"/>
    <hyperlink r:id="rId1355" ref="I399"/>
    <hyperlink r:id="rId1356" ref="AS399"/>
    <hyperlink r:id="rId1357" ref="G400"/>
    <hyperlink r:id="rId1358" ref="AS400"/>
    <hyperlink r:id="rId1359" ref="G401"/>
    <hyperlink r:id="rId1360" ref="H401"/>
    <hyperlink r:id="rId1361" ref="AS401"/>
    <hyperlink r:id="rId1362" ref="G402"/>
    <hyperlink r:id="rId1363" ref="H402"/>
    <hyperlink r:id="rId1364" ref="AS402"/>
    <hyperlink r:id="rId1365" ref="G403"/>
    <hyperlink r:id="rId1366" ref="H403"/>
    <hyperlink r:id="rId1367" ref="I403"/>
    <hyperlink r:id="rId1368" ref="AS403"/>
    <hyperlink r:id="rId1369" ref="G404"/>
    <hyperlink r:id="rId1370" ref="AS404"/>
    <hyperlink r:id="rId1371" ref="G405"/>
    <hyperlink r:id="rId1372" ref="H405"/>
    <hyperlink r:id="rId1373" ref="I405"/>
    <hyperlink r:id="rId1374" ref="J405"/>
    <hyperlink r:id="rId1375" ref="AS405"/>
    <hyperlink r:id="rId1376" ref="G406"/>
    <hyperlink r:id="rId1377" ref="AS406"/>
    <hyperlink r:id="rId1378" ref="G407"/>
    <hyperlink r:id="rId1379" ref="H407"/>
    <hyperlink r:id="rId1380" ref="I407"/>
    <hyperlink r:id="rId1381" ref="J407"/>
    <hyperlink r:id="rId1382" ref="AS407"/>
    <hyperlink r:id="rId1383" ref="AT407"/>
    <hyperlink r:id="rId1384" ref="G408"/>
    <hyperlink r:id="rId1385" ref="AS408"/>
    <hyperlink r:id="rId1386" ref="G409"/>
    <hyperlink r:id="rId1387" ref="H409"/>
    <hyperlink r:id="rId1388" ref="AS409"/>
    <hyperlink r:id="rId1389" ref="AS410"/>
    <hyperlink r:id="rId1390" ref="G411"/>
    <hyperlink r:id="rId1391" ref="H411"/>
    <hyperlink r:id="rId1392" ref="AS411"/>
    <hyperlink r:id="rId1393" ref="G412"/>
    <hyperlink r:id="rId1394" ref="H412"/>
    <hyperlink r:id="rId1395" ref="AS412"/>
    <hyperlink r:id="rId1396" ref="G413"/>
    <hyperlink r:id="rId1397" ref="AS413"/>
    <hyperlink r:id="rId1398" ref="G414"/>
    <hyperlink r:id="rId1399" ref="H414"/>
    <hyperlink r:id="rId1400" ref="I414"/>
    <hyperlink r:id="rId1401" ref="AS414"/>
    <hyperlink r:id="rId1402" ref="G415"/>
    <hyperlink r:id="rId1403" ref="H415"/>
    <hyperlink r:id="rId1404" ref="AS415"/>
    <hyperlink r:id="rId1405" ref="G416"/>
    <hyperlink r:id="rId1406" ref="H416"/>
    <hyperlink r:id="rId1407" ref="AS416"/>
    <hyperlink r:id="rId1408" ref="G417"/>
    <hyperlink r:id="rId1409" ref="H417"/>
    <hyperlink r:id="rId1410" ref="I417"/>
    <hyperlink r:id="rId1411" ref="J417"/>
    <hyperlink r:id="rId1412" ref="AS417"/>
    <hyperlink r:id="rId1413" ref="AT417"/>
    <hyperlink r:id="rId1414" ref="G418"/>
    <hyperlink r:id="rId1415" ref="AS418"/>
    <hyperlink r:id="rId1416" ref="G419"/>
    <hyperlink r:id="rId1417" ref="H419"/>
    <hyperlink r:id="rId1418" ref="AS419"/>
    <hyperlink r:id="rId1419" ref="AS420"/>
    <hyperlink r:id="rId1420" ref="G421"/>
    <hyperlink r:id="rId1421" ref="AS421"/>
    <hyperlink r:id="rId1422" ref="G422"/>
    <hyperlink r:id="rId1423" ref="H422"/>
    <hyperlink r:id="rId1424" ref="I422"/>
    <hyperlink r:id="rId1425" ref="AS422"/>
    <hyperlink r:id="rId1426" ref="G423"/>
    <hyperlink r:id="rId1427" ref="AS423"/>
    <hyperlink r:id="rId1428" ref="G424"/>
    <hyperlink r:id="rId1429" ref="H424"/>
    <hyperlink r:id="rId1430" ref="I424"/>
    <hyperlink r:id="rId1431" ref="J424"/>
    <hyperlink r:id="rId1432" ref="AS424"/>
    <hyperlink r:id="rId1433" ref="G425"/>
    <hyperlink r:id="rId1434" ref="H425"/>
    <hyperlink r:id="rId1435" ref="I425"/>
    <hyperlink r:id="rId1436" ref="AS425"/>
    <hyperlink r:id="rId1437" ref="G426"/>
    <hyperlink r:id="rId1438" ref="H426"/>
    <hyperlink r:id="rId1439" ref="AS426"/>
    <hyperlink r:id="rId1440" ref="G427"/>
    <hyperlink r:id="rId1441" ref="AS427"/>
    <hyperlink r:id="rId1442" ref="G428"/>
    <hyperlink r:id="rId1443" ref="H428"/>
    <hyperlink r:id="rId1444" ref="AS428"/>
    <hyperlink r:id="rId1445" ref="G429"/>
    <hyperlink r:id="rId1446" ref="H429"/>
    <hyperlink r:id="rId1447" ref="AS429"/>
    <hyperlink r:id="rId1448" ref="G430"/>
    <hyperlink r:id="rId1449" ref="H430"/>
    <hyperlink r:id="rId1450" ref="AS430"/>
    <hyperlink r:id="rId1451" ref="G431"/>
    <hyperlink r:id="rId1452" ref="H431"/>
    <hyperlink r:id="rId1453" ref="I431"/>
    <hyperlink r:id="rId1454" ref="AS431"/>
    <hyperlink r:id="rId1455" ref="G432"/>
    <hyperlink r:id="rId1456" ref="AS432"/>
    <hyperlink r:id="rId1457" ref="G433"/>
    <hyperlink r:id="rId1458" ref="AS433"/>
    <hyperlink r:id="rId1459" ref="G434"/>
    <hyperlink r:id="rId1460" ref="H434"/>
    <hyperlink r:id="rId1461" ref="AS434"/>
    <hyperlink r:id="rId1462" ref="G435"/>
    <hyperlink r:id="rId1463" ref="H435"/>
    <hyperlink r:id="rId1464" ref="I435"/>
    <hyperlink r:id="rId1465" ref="J435"/>
    <hyperlink r:id="rId1466" ref="AS435"/>
    <hyperlink r:id="rId1467" ref="G436"/>
    <hyperlink r:id="rId1468" ref="H436"/>
    <hyperlink r:id="rId1469" ref="I436"/>
    <hyperlink r:id="rId1470" ref="J436"/>
    <hyperlink r:id="rId1471" ref="AS436"/>
    <hyperlink r:id="rId1472" ref="AT436"/>
    <hyperlink r:id="rId1473" ref="G437"/>
    <hyperlink r:id="rId1474" ref="AS437"/>
    <hyperlink r:id="rId1475" ref="G438"/>
    <hyperlink r:id="rId1476" ref="H438"/>
    <hyperlink r:id="rId1477" ref="I438"/>
    <hyperlink r:id="rId1478" ref="J438"/>
    <hyperlink r:id="rId1479" ref="AS438"/>
    <hyperlink r:id="rId1480" ref="G439"/>
    <hyperlink r:id="rId1481" ref="AS439"/>
    <hyperlink r:id="rId1482" ref="G440"/>
    <hyperlink r:id="rId1483" ref="H440"/>
    <hyperlink r:id="rId1484" ref="I440"/>
    <hyperlink r:id="rId1485" ref="J440"/>
    <hyperlink r:id="rId1486" ref="AS440"/>
    <hyperlink r:id="rId1487" ref="G441"/>
    <hyperlink r:id="rId1488" ref="AS441"/>
    <hyperlink r:id="rId1489" ref="G442"/>
    <hyperlink r:id="rId1490" ref="AS442"/>
    <hyperlink r:id="rId1491" ref="G443"/>
    <hyperlink r:id="rId1492" ref="AS443"/>
    <hyperlink r:id="rId1493" ref="G444"/>
    <hyperlink r:id="rId1494" ref="H444"/>
    <hyperlink r:id="rId1495" ref="AS444"/>
    <hyperlink r:id="rId1496" ref="G445"/>
    <hyperlink r:id="rId1497" ref="H445"/>
    <hyperlink r:id="rId1498" ref="I445"/>
    <hyperlink r:id="rId1499" ref="AS445"/>
    <hyperlink r:id="rId1500" ref="G446"/>
    <hyperlink r:id="rId1501" ref="AS446"/>
    <hyperlink r:id="rId1502" ref="G447"/>
    <hyperlink r:id="rId1503" ref="AS447"/>
    <hyperlink r:id="rId1504" ref="G448"/>
    <hyperlink r:id="rId1505" ref="H448"/>
    <hyperlink r:id="rId1506" ref="AS448"/>
    <hyperlink r:id="rId1507" ref="G449"/>
    <hyperlink r:id="rId1508" ref="H449"/>
    <hyperlink r:id="rId1509" ref="I449"/>
    <hyperlink r:id="rId1510" ref="J449"/>
    <hyperlink r:id="rId1511" ref="AS449"/>
    <hyperlink r:id="rId1512" ref="G450"/>
    <hyperlink r:id="rId1513" ref="H450"/>
    <hyperlink r:id="rId1514" ref="AS450"/>
    <hyperlink r:id="rId1515" ref="G451"/>
    <hyperlink r:id="rId1516" ref="AS451"/>
    <hyperlink r:id="rId1517" ref="G452"/>
    <hyperlink r:id="rId1518" ref="H452"/>
    <hyperlink r:id="rId1519" ref="I452"/>
    <hyperlink r:id="rId1520" ref="J452"/>
    <hyperlink r:id="rId1521" ref="AS452"/>
    <hyperlink r:id="rId1522" ref="G453"/>
    <hyperlink r:id="rId1523" ref="H453"/>
    <hyperlink r:id="rId1524" ref="AS453"/>
    <hyperlink r:id="rId1525" ref="G454"/>
    <hyperlink r:id="rId1526" ref="AS454"/>
    <hyperlink r:id="rId1527" ref="G455"/>
    <hyperlink r:id="rId1528" ref="H455"/>
    <hyperlink r:id="rId1529" ref="AS455"/>
    <hyperlink r:id="rId1530" ref="G456"/>
    <hyperlink r:id="rId1531" ref="H456"/>
    <hyperlink r:id="rId1532" ref="AS456"/>
    <hyperlink r:id="rId1533" ref="G457"/>
    <hyperlink r:id="rId1534" ref="H457"/>
    <hyperlink r:id="rId1535" ref="I457"/>
    <hyperlink r:id="rId1536" ref="AS457"/>
    <hyperlink r:id="rId1537" ref="G458"/>
    <hyperlink r:id="rId1538" ref="H458"/>
    <hyperlink r:id="rId1539" ref="AS458"/>
    <hyperlink r:id="rId1540" ref="G459"/>
    <hyperlink r:id="rId1541" ref="H459"/>
    <hyperlink r:id="rId1542" ref="AS459"/>
    <hyperlink r:id="rId1543" ref="G460"/>
    <hyperlink r:id="rId1544" ref="AS460"/>
    <hyperlink r:id="rId1545" ref="G461"/>
    <hyperlink r:id="rId1546" ref="H461"/>
    <hyperlink r:id="rId1547" ref="AS461"/>
    <hyperlink r:id="rId1548" ref="G462"/>
    <hyperlink r:id="rId1549" ref="AS462"/>
    <hyperlink r:id="rId1550" ref="G463"/>
    <hyperlink r:id="rId1551" ref="AS463"/>
    <hyperlink r:id="rId1552" ref="G464"/>
    <hyperlink r:id="rId1553" ref="AS464"/>
    <hyperlink r:id="rId1554" ref="G465"/>
    <hyperlink r:id="rId1555" ref="AS465"/>
    <hyperlink r:id="rId1556" ref="G466"/>
    <hyperlink r:id="rId1557" ref="H466"/>
    <hyperlink r:id="rId1558" ref="AS466"/>
    <hyperlink r:id="rId1559" ref="G467"/>
    <hyperlink r:id="rId1560" ref="H467"/>
    <hyperlink r:id="rId1561" ref="AS467"/>
    <hyperlink r:id="rId1562" ref="G468"/>
    <hyperlink r:id="rId1563" ref="H468"/>
    <hyperlink r:id="rId1564" ref="AS468"/>
    <hyperlink r:id="rId1565" ref="G469"/>
    <hyperlink r:id="rId1566" ref="AS469"/>
    <hyperlink r:id="rId1567" ref="G470"/>
    <hyperlink r:id="rId1568" ref="H470"/>
    <hyperlink r:id="rId1569" ref="AS470"/>
    <hyperlink r:id="rId1570" ref="G471"/>
    <hyperlink r:id="rId1571" ref="AS471"/>
    <hyperlink r:id="rId1572" ref="AS472"/>
    <hyperlink r:id="rId1573" ref="G473"/>
    <hyperlink r:id="rId1574" ref="H473"/>
    <hyperlink r:id="rId1575" ref="I473"/>
    <hyperlink r:id="rId1576" ref="AS473"/>
    <hyperlink r:id="rId1577" ref="G474"/>
    <hyperlink r:id="rId1578" ref="AS474"/>
    <hyperlink r:id="rId1579" ref="G475"/>
    <hyperlink r:id="rId1580" ref="AS475"/>
    <hyperlink r:id="rId1581" ref="G476"/>
    <hyperlink r:id="rId1582" ref="AS476"/>
    <hyperlink r:id="rId1583" ref="G477"/>
    <hyperlink r:id="rId1584" ref="H477"/>
    <hyperlink r:id="rId1585" ref="I477"/>
    <hyperlink r:id="rId1586" ref="J477"/>
    <hyperlink r:id="rId1587" ref="AS477"/>
    <hyperlink r:id="rId1588" ref="AT477"/>
    <hyperlink r:id="rId1589" ref="AS478"/>
    <hyperlink r:id="rId1590" ref="G479"/>
    <hyperlink r:id="rId1591" ref="H479"/>
    <hyperlink r:id="rId1592" ref="AS479"/>
    <hyperlink r:id="rId1593" ref="G480"/>
    <hyperlink r:id="rId1594" ref="AS480"/>
    <hyperlink r:id="rId1595" ref="G481"/>
    <hyperlink r:id="rId1596" ref="AS481"/>
    <hyperlink r:id="rId1597" ref="G482"/>
    <hyperlink r:id="rId1598" ref="AS482"/>
    <hyperlink r:id="rId1599" ref="G483"/>
    <hyperlink r:id="rId1600" ref="H483"/>
    <hyperlink r:id="rId1601" ref="AS483"/>
    <hyperlink r:id="rId1602" ref="G484"/>
    <hyperlink r:id="rId1603" ref="H484"/>
    <hyperlink r:id="rId1604" ref="AS484"/>
    <hyperlink r:id="rId1605" ref="G485"/>
    <hyperlink r:id="rId1606" ref="AS485"/>
    <hyperlink r:id="rId1607" ref="G486"/>
    <hyperlink r:id="rId1608" ref="H486"/>
    <hyperlink r:id="rId1609" ref="I486"/>
    <hyperlink r:id="rId1610" ref="AS486"/>
    <hyperlink r:id="rId1611" ref="G487"/>
    <hyperlink r:id="rId1612" ref="H487"/>
    <hyperlink r:id="rId1613" ref="I487"/>
    <hyperlink r:id="rId1614" ref="AS487"/>
    <hyperlink r:id="rId1615" ref="G488"/>
    <hyperlink r:id="rId1616" ref="H488"/>
    <hyperlink r:id="rId1617" ref="AS488"/>
    <hyperlink r:id="rId1618" ref="G489"/>
    <hyperlink r:id="rId1619" ref="H489"/>
    <hyperlink r:id="rId1620" ref="AS489"/>
    <hyperlink r:id="rId1621" ref="G490"/>
    <hyperlink r:id="rId1622" ref="AS490"/>
    <hyperlink r:id="rId1623" ref="G491"/>
    <hyperlink r:id="rId1624" ref="AS491"/>
    <hyperlink r:id="rId1625" ref="G492"/>
    <hyperlink r:id="rId1626" ref="AS492"/>
    <hyperlink r:id="rId1627" ref="G493"/>
    <hyperlink r:id="rId1628" ref="H493"/>
    <hyperlink r:id="rId1629" ref="AS493"/>
    <hyperlink r:id="rId1630" ref="G494"/>
    <hyperlink r:id="rId1631" ref="AS494"/>
    <hyperlink r:id="rId1632" ref="G495"/>
    <hyperlink r:id="rId1633" ref="AS495"/>
    <hyperlink r:id="rId1634" ref="G496"/>
    <hyperlink r:id="rId1635" ref="AS496"/>
    <hyperlink r:id="rId1636" ref="G497"/>
    <hyperlink r:id="rId1637" ref="H497"/>
    <hyperlink r:id="rId1638" ref="I497"/>
    <hyperlink r:id="rId1639" ref="J497"/>
    <hyperlink r:id="rId1640" ref="AS497"/>
    <hyperlink r:id="rId1641" ref="G498"/>
    <hyperlink r:id="rId1642" ref="H498"/>
    <hyperlink r:id="rId1643" ref="I498"/>
    <hyperlink r:id="rId1644" ref="J498"/>
    <hyperlink r:id="rId1645" ref="AS498"/>
    <hyperlink r:id="rId1646" ref="G499"/>
    <hyperlink r:id="rId1647" ref="H499"/>
    <hyperlink r:id="rId1648" ref="I499"/>
    <hyperlink r:id="rId1649" ref="AS499"/>
    <hyperlink r:id="rId1650" ref="G500"/>
    <hyperlink r:id="rId1651" ref="H500"/>
    <hyperlink r:id="rId1652" ref="AS500"/>
    <hyperlink r:id="rId1653" ref="G501"/>
    <hyperlink r:id="rId1654" ref="H501"/>
    <hyperlink r:id="rId1655" ref="I501"/>
    <hyperlink r:id="rId1656" ref="AS501"/>
    <hyperlink r:id="rId1657" ref="G502"/>
    <hyperlink r:id="rId1658" ref="H502"/>
    <hyperlink r:id="rId1659" ref="I502"/>
    <hyperlink r:id="rId1660" ref="AS502"/>
    <hyperlink r:id="rId1661" ref="G503"/>
    <hyperlink r:id="rId1662" ref="AS503"/>
    <hyperlink r:id="rId1663" ref="G504"/>
    <hyperlink r:id="rId1664" ref="AS504"/>
    <hyperlink r:id="rId1665" ref="G505"/>
    <hyperlink r:id="rId1666" ref="H505"/>
    <hyperlink r:id="rId1667" ref="I505"/>
    <hyperlink r:id="rId1668" ref="AS505"/>
    <hyperlink r:id="rId1669" ref="G506"/>
    <hyperlink r:id="rId1670" ref="AS506"/>
    <hyperlink r:id="rId1671" ref="G507"/>
    <hyperlink r:id="rId1672" ref="H507"/>
    <hyperlink r:id="rId1673" ref="AS507"/>
    <hyperlink r:id="rId1674" ref="G508"/>
    <hyperlink r:id="rId1675" ref="H508"/>
    <hyperlink r:id="rId1676" ref="I508"/>
    <hyperlink r:id="rId1677" ref="J508"/>
    <hyperlink r:id="rId1678" ref="AS508"/>
    <hyperlink r:id="rId1679" ref="G509"/>
    <hyperlink r:id="rId1680" ref="H509"/>
    <hyperlink r:id="rId1681" ref="I509"/>
    <hyperlink r:id="rId1682" ref="AS509"/>
    <hyperlink r:id="rId1683" ref="G510"/>
    <hyperlink r:id="rId1684" ref="AS510"/>
    <hyperlink r:id="rId1685" ref="G511"/>
    <hyperlink r:id="rId1686" ref="AS511"/>
    <hyperlink r:id="rId1687" ref="G512"/>
    <hyperlink r:id="rId1688" ref="H512"/>
    <hyperlink r:id="rId1689" ref="I512"/>
    <hyperlink r:id="rId1690" ref="J512"/>
    <hyperlink r:id="rId1691" ref="AS512"/>
    <hyperlink r:id="rId1692" ref="AT512"/>
    <hyperlink r:id="rId1693" ref="G513"/>
    <hyperlink r:id="rId1694" ref="H513"/>
    <hyperlink r:id="rId1695" ref="AS513"/>
    <hyperlink r:id="rId1696" ref="G514"/>
    <hyperlink r:id="rId1697" ref="H514"/>
    <hyperlink r:id="rId1698" ref="I514"/>
    <hyperlink r:id="rId1699" ref="AS514"/>
    <hyperlink r:id="rId1700" ref="G515"/>
    <hyperlink r:id="rId1701" ref="H515"/>
    <hyperlink r:id="rId1702" ref="I515"/>
    <hyperlink r:id="rId1703" ref="AS515"/>
    <hyperlink r:id="rId1704" ref="G516"/>
    <hyperlink r:id="rId1705" ref="AS516"/>
    <hyperlink r:id="rId1706" ref="G517"/>
    <hyperlink r:id="rId1707" ref="H517"/>
    <hyperlink r:id="rId1708" ref="AS517"/>
    <hyperlink r:id="rId1709" ref="G518"/>
    <hyperlink r:id="rId1710" ref="H518"/>
    <hyperlink r:id="rId1711" ref="I518"/>
    <hyperlink r:id="rId1712" ref="AS518"/>
    <hyperlink r:id="rId1713" ref="G519"/>
    <hyperlink r:id="rId1714" ref="H519"/>
    <hyperlink r:id="rId1715" ref="I519"/>
    <hyperlink r:id="rId1716" ref="J519"/>
    <hyperlink r:id="rId1717" ref="AS519"/>
    <hyperlink r:id="rId1718" ref="G520"/>
    <hyperlink r:id="rId1719" ref="H520"/>
    <hyperlink r:id="rId1720" ref="AS520"/>
    <hyperlink r:id="rId1721" ref="G521"/>
    <hyperlink r:id="rId1722" ref="AS521"/>
    <hyperlink r:id="rId1723" ref="G522"/>
    <hyperlink r:id="rId1724" ref="AS522"/>
    <hyperlink r:id="rId1725" ref="G523"/>
    <hyperlink r:id="rId1726" ref="AS523"/>
    <hyperlink r:id="rId1727" ref="G524"/>
    <hyperlink r:id="rId1728" ref="AS524"/>
    <hyperlink r:id="rId1729" ref="G525"/>
    <hyperlink r:id="rId1730" ref="H525"/>
    <hyperlink r:id="rId1731" ref="I525"/>
    <hyperlink r:id="rId1732" ref="AS525"/>
    <hyperlink r:id="rId1733" ref="G526"/>
    <hyperlink r:id="rId1734" ref="H526"/>
    <hyperlink r:id="rId1735" ref="I526"/>
    <hyperlink r:id="rId1736" ref="AS526"/>
    <hyperlink r:id="rId1737" ref="G527"/>
    <hyperlink r:id="rId1738" ref="H527"/>
    <hyperlink r:id="rId1739" ref="I527"/>
    <hyperlink r:id="rId1740" ref="J527"/>
    <hyperlink r:id="rId1741" ref="AS527"/>
    <hyperlink r:id="rId1742" ref="G528"/>
    <hyperlink r:id="rId1743" ref="H528"/>
    <hyperlink r:id="rId1744" ref="I528"/>
    <hyperlink r:id="rId1745" ref="J528"/>
    <hyperlink r:id="rId1746" ref="AS528"/>
    <hyperlink r:id="rId1747" ref="G529"/>
    <hyperlink r:id="rId1748" ref="H529"/>
    <hyperlink r:id="rId1749" ref="AS529"/>
    <hyperlink r:id="rId1750" ref="G530"/>
    <hyperlink r:id="rId1751" ref="AS530"/>
    <hyperlink r:id="rId1752" ref="G531"/>
    <hyperlink r:id="rId1753" ref="H531"/>
    <hyperlink r:id="rId1754" ref="I531"/>
    <hyperlink r:id="rId1755" ref="AS531"/>
    <hyperlink r:id="rId1756" ref="G532"/>
    <hyperlink r:id="rId1757" ref="H532"/>
    <hyperlink r:id="rId1758" ref="AS532"/>
    <hyperlink r:id="rId1759" ref="G533"/>
    <hyperlink r:id="rId1760" ref="AS533"/>
    <hyperlink r:id="rId1761" ref="G534"/>
    <hyperlink r:id="rId1762" ref="AS534"/>
    <hyperlink r:id="rId1763" ref="G535"/>
    <hyperlink r:id="rId1764" ref="AS535"/>
    <hyperlink r:id="rId1765" ref="G536"/>
    <hyperlink r:id="rId1766" ref="AS536"/>
    <hyperlink r:id="rId1767" ref="G537"/>
    <hyperlink r:id="rId1768" ref="H537"/>
    <hyperlink r:id="rId1769" ref="AS537"/>
    <hyperlink r:id="rId1770" ref="G538"/>
    <hyperlink r:id="rId1771" ref="H538"/>
    <hyperlink r:id="rId1772" ref="I538"/>
    <hyperlink r:id="rId1773" ref="AS538"/>
    <hyperlink r:id="rId1774" ref="G539"/>
    <hyperlink r:id="rId1775" ref="H539"/>
    <hyperlink r:id="rId1776" ref="I539"/>
    <hyperlink r:id="rId1777" ref="AS539"/>
    <hyperlink r:id="rId1778" ref="G540"/>
    <hyperlink r:id="rId1779" ref="H540"/>
    <hyperlink r:id="rId1780" ref="I540"/>
    <hyperlink r:id="rId1781" ref="AS540"/>
    <hyperlink r:id="rId1782" ref="AS541"/>
    <hyperlink r:id="rId1783" ref="G542"/>
    <hyperlink r:id="rId1784" ref="AS542"/>
    <hyperlink r:id="rId1785" ref="G543"/>
    <hyperlink r:id="rId1786" ref="AS543"/>
    <hyperlink r:id="rId1787" ref="G544"/>
    <hyperlink r:id="rId1788" ref="H544"/>
    <hyperlink r:id="rId1789" ref="I544"/>
    <hyperlink r:id="rId1790" ref="J544"/>
    <hyperlink r:id="rId1791" ref="AS544"/>
    <hyperlink r:id="rId1792" ref="G545"/>
    <hyperlink r:id="rId1793" ref="AS545"/>
    <hyperlink r:id="rId1794" ref="G546"/>
    <hyperlink r:id="rId1795" ref="AS546"/>
    <hyperlink r:id="rId1796" ref="G547"/>
    <hyperlink r:id="rId1797" ref="AS547"/>
    <hyperlink r:id="rId1798" ref="G548"/>
    <hyperlink r:id="rId1799" ref="H548"/>
    <hyperlink r:id="rId1800" ref="AS548"/>
    <hyperlink r:id="rId1801" ref="G549"/>
    <hyperlink r:id="rId1802" ref="H549"/>
    <hyperlink r:id="rId1803" ref="AS549"/>
    <hyperlink r:id="rId1804" ref="G550"/>
    <hyperlink r:id="rId1805" ref="AS550"/>
    <hyperlink r:id="rId1806" ref="G551"/>
    <hyperlink r:id="rId1807" ref="H551"/>
    <hyperlink r:id="rId1808" ref="I551"/>
    <hyperlink r:id="rId1809" ref="AS551"/>
    <hyperlink r:id="rId1810" ref="G552"/>
    <hyperlink r:id="rId1811" ref="AS552"/>
    <hyperlink r:id="rId1812" ref="G553"/>
    <hyperlink r:id="rId1813" ref="H553"/>
    <hyperlink r:id="rId1814" ref="AS553"/>
    <hyperlink r:id="rId1815" ref="G554"/>
    <hyperlink r:id="rId1816" ref="H554"/>
    <hyperlink r:id="rId1817" ref="AS554"/>
    <hyperlink r:id="rId1818" ref="G555"/>
    <hyperlink r:id="rId1819" ref="H555"/>
    <hyperlink r:id="rId1820" ref="AS555"/>
    <hyperlink r:id="rId1821" ref="G556"/>
    <hyperlink r:id="rId1822" ref="H556"/>
    <hyperlink r:id="rId1823" ref="AS556"/>
    <hyperlink r:id="rId1824" ref="G557"/>
    <hyperlink r:id="rId1825" ref="H557"/>
    <hyperlink r:id="rId1826" ref="AS557"/>
    <hyperlink r:id="rId1827" ref="G558"/>
    <hyperlink r:id="rId1828" ref="H558"/>
    <hyperlink r:id="rId1829" ref="I558"/>
    <hyperlink r:id="rId1830" ref="AS558"/>
    <hyperlink r:id="rId1831" ref="AS559"/>
    <hyperlink r:id="rId1832" ref="G560"/>
    <hyperlink r:id="rId1833" ref="AS560"/>
    <hyperlink r:id="rId1834" ref="G561"/>
    <hyperlink r:id="rId1835" ref="H561"/>
    <hyperlink r:id="rId1836" ref="I561"/>
    <hyperlink r:id="rId1837" ref="AS561"/>
    <hyperlink r:id="rId1838" ref="G562"/>
    <hyperlink r:id="rId1839" ref="H562"/>
    <hyperlink r:id="rId1840" ref="AS562"/>
    <hyperlink r:id="rId1841" ref="G563"/>
    <hyperlink r:id="rId1842" ref="AS563"/>
    <hyperlink r:id="rId1843" ref="G564"/>
    <hyperlink r:id="rId1844" ref="AS564"/>
    <hyperlink r:id="rId1845" ref="G565"/>
    <hyperlink r:id="rId1846" ref="H565"/>
    <hyperlink r:id="rId1847" ref="I565"/>
    <hyperlink r:id="rId1848" ref="AS565"/>
    <hyperlink r:id="rId1849" ref="G566"/>
    <hyperlink r:id="rId1850" ref="AS566"/>
    <hyperlink r:id="rId1851" ref="G567"/>
    <hyperlink r:id="rId1852" ref="H567"/>
    <hyperlink r:id="rId1853" ref="AS567"/>
    <hyperlink r:id="rId1854" ref="G568"/>
    <hyperlink r:id="rId1855" ref="AS568"/>
    <hyperlink r:id="rId1856" ref="G569"/>
    <hyperlink r:id="rId1857" ref="H569"/>
    <hyperlink r:id="rId1858" ref="I569"/>
    <hyperlink r:id="rId1859" ref="AS569"/>
    <hyperlink r:id="rId1860" ref="G570"/>
    <hyperlink r:id="rId1861" ref="AS570"/>
    <hyperlink r:id="rId1862" ref="G571"/>
    <hyperlink r:id="rId1863" ref="AS571"/>
    <hyperlink r:id="rId1864" ref="G572"/>
    <hyperlink r:id="rId1865" ref="H572"/>
    <hyperlink r:id="rId1866" ref="I572"/>
    <hyperlink r:id="rId1867" ref="J572"/>
    <hyperlink r:id="rId1868" ref="AS572"/>
    <hyperlink r:id="rId1869" ref="G573"/>
    <hyperlink r:id="rId1870" ref="AS573"/>
    <hyperlink r:id="rId1871" ref="G574"/>
    <hyperlink r:id="rId1872" ref="AS574"/>
    <hyperlink r:id="rId1873" ref="G575"/>
    <hyperlink r:id="rId1874" ref="H575"/>
    <hyperlink r:id="rId1875" ref="I575"/>
    <hyperlink r:id="rId1876" ref="AS575"/>
    <hyperlink r:id="rId1877" ref="AS576"/>
    <hyperlink r:id="rId1878" ref="G577"/>
    <hyperlink r:id="rId1879" ref="H577"/>
    <hyperlink r:id="rId1880" ref="AS577"/>
    <hyperlink r:id="rId1881" ref="G578"/>
    <hyperlink r:id="rId1882" ref="AS578"/>
    <hyperlink r:id="rId1883" ref="G579"/>
    <hyperlink r:id="rId1884" ref="H579"/>
    <hyperlink r:id="rId1885" ref="AS579"/>
    <hyperlink r:id="rId1886" ref="G580"/>
    <hyperlink r:id="rId1887" ref="AS580"/>
    <hyperlink r:id="rId1888" ref="G581"/>
    <hyperlink r:id="rId1889" ref="AS581"/>
    <hyperlink r:id="rId1890" ref="G582"/>
    <hyperlink r:id="rId1891" ref="H582"/>
    <hyperlink r:id="rId1892" ref="I582"/>
    <hyperlink r:id="rId1893" ref="AS582"/>
    <hyperlink r:id="rId1894" ref="G583"/>
    <hyperlink r:id="rId1895" ref="AS583"/>
    <hyperlink r:id="rId1896" ref="G584"/>
    <hyperlink r:id="rId1897" ref="AS584"/>
    <hyperlink r:id="rId1898" ref="G585"/>
    <hyperlink r:id="rId1899" ref="AS585"/>
    <hyperlink r:id="rId1900" ref="G586"/>
    <hyperlink r:id="rId1901" ref="H586"/>
    <hyperlink r:id="rId1902" ref="I586"/>
    <hyperlink r:id="rId1903" ref="J586"/>
    <hyperlink r:id="rId1904" ref="AS586"/>
    <hyperlink r:id="rId1905" ref="AT586"/>
    <hyperlink r:id="rId1906" ref="G587"/>
    <hyperlink r:id="rId1907" ref="H587"/>
    <hyperlink r:id="rId1908" ref="I587"/>
    <hyperlink r:id="rId1909" ref="J587"/>
    <hyperlink r:id="rId1910" ref="AS587"/>
    <hyperlink r:id="rId1911" ref="G588"/>
    <hyperlink r:id="rId1912" ref="AS588"/>
    <hyperlink r:id="rId1913" ref="G589"/>
    <hyperlink r:id="rId1914" ref="H589"/>
    <hyperlink r:id="rId1915" ref="AS589"/>
    <hyperlink r:id="rId1916" ref="G590"/>
    <hyperlink r:id="rId1917" ref="AS590"/>
    <hyperlink r:id="rId1918" ref="G591"/>
    <hyperlink r:id="rId1919" ref="AS591"/>
    <hyperlink r:id="rId1920" ref="G592"/>
    <hyperlink r:id="rId1921" ref="AS592"/>
    <hyperlink r:id="rId1922" ref="G593"/>
    <hyperlink r:id="rId1923" ref="H593"/>
    <hyperlink r:id="rId1924" ref="AS593"/>
    <hyperlink r:id="rId1925" ref="G594"/>
    <hyperlink r:id="rId1926" ref="AS594"/>
    <hyperlink r:id="rId1927" ref="G595"/>
    <hyperlink r:id="rId1928" ref="H595"/>
    <hyperlink r:id="rId1929" ref="I595"/>
    <hyperlink r:id="rId1930" ref="J595"/>
    <hyperlink r:id="rId1931" ref="AS595"/>
    <hyperlink r:id="rId1932" ref="G596"/>
    <hyperlink r:id="rId1933" ref="AS596"/>
    <hyperlink r:id="rId1934" ref="G597"/>
    <hyperlink r:id="rId1935" ref="AS597"/>
    <hyperlink r:id="rId1936" ref="G598"/>
    <hyperlink r:id="rId1937" ref="AS598"/>
    <hyperlink r:id="rId1938" ref="G599"/>
    <hyperlink r:id="rId1939" ref="H599"/>
    <hyperlink r:id="rId1940" ref="AS599"/>
    <hyperlink r:id="rId1941" ref="G600"/>
    <hyperlink r:id="rId1942" ref="AS600"/>
    <hyperlink r:id="rId1943" ref="G601"/>
    <hyperlink r:id="rId1944" ref="H601"/>
    <hyperlink r:id="rId1945" ref="AS601"/>
    <hyperlink r:id="rId1946" ref="G602"/>
    <hyperlink r:id="rId1947" ref="AS602"/>
    <hyperlink r:id="rId1948" ref="G603"/>
    <hyperlink r:id="rId1949" ref="AS603"/>
    <hyperlink r:id="rId1950" ref="G604"/>
    <hyperlink r:id="rId1951" ref="H604"/>
    <hyperlink r:id="rId1952" ref="AS604"/>
    <hyperlink r:id="rId1953" ref="G605"/>
    <hyperlink r:id="rId1954" ref="AS605"/>
    <hyperlink r:id="rId1955" ref="G606"/>
    <hyperlink r:id="rId1956" ref="AS606"/>
    <hyperlink r:id="rId1957" ref="G607"/>
    <hyperlink r:id="rId1958" ref="H607"/>
    <hyperlink r:id="rId1959" ref="I607"/>
    <hyperlink r:id="rId1960" ref="J607"/>
    <hyperlink r:id="rId1961" ref="AS607"/>
    <hyperlink r:id="rId1962" ref="G608"/>
    <hyperlink r:id="rId1963" ref="H608"/>
    <hyperlink r:id="rId1964" ref="AS608"/>
    <hyperlink r:id="rId1965" ref="G609"/>
    <hyperlink r:id="rId1966" ref="AS609"/>
    <hyperlink r:id="rId1967" ref="G610"/>
    <hyperlink r:id="rId1968" ref="AS610"/>
    <hyperlink r:id="rId1969" ref="G611"/>
    <hyperlink r:id="rId1970" ref="AS611"/>
    <hyperlink r:id="rId1971" ref="G612"/>
    <hyperlink r:id="rId1972" ref="AS612"/>
    <hyperlink r:id="rId1973" ref="G613"/>
    <hyperlink r:id="rId1974" ref="AS613"/>
    <hyperlink r:id="rId1975" ref="G614"/>
    <hyperlink r:id="rId1976" ref="AS614"/>
    <hyperlink r:id="rId1977" ref="G615"/>
    <hyperlink r:id="rId1978" ref="H615"/>
    <hyperlink r:id="rId1979" ref="I615"/>
    <hyperlink r:id="rId1980" ref="J615"/>
    <hyperlink r:id="rId1981" ref="AS615"/>
    <hyperlink r:id="rId1982" ref="G616"/>
    <hyperlink r:id="rId1983" ref="H616"/>
    <hyperlink r:id="rId1984" ref="AS616"/>
    <hyperlink r:id="rId1985" ref="G617"/>
    <hyperlink r:id="rId1986" ref="AS617"/>
    <hyperlink r:id="rId1987" ref="G618"/>
    <hyperlink r:id="rId1988" ref="AS618"/>
    <hyperlink r:id="rId1989" ref="G619"/>
    <hyperlink r:id="rId1990" ref="H619"/>
    <hyperlink r:id="rId1991" ref="I619"/>
    <hyperlink r:id="rId1992" ref="J619"/>
    <hyperlink r:id="rId1993" ref="AS619"/>
    <hyperlink r:id="rId1994" ref="G620"/>
    <hyperlink r:id="rId1995" ref="H620"/>
    <hyperlink r:id="rId1996" ref="I620"/>
    <hyperlink r:id="rId1997" ref="J620"/>
    <hyperlink r:id="rId1998" ref="AS620"/>
    <hyperlink r:id="rId1999" ref="G621"/>
    <hyperlink r:id="rId2000" ref="AS621"/>
    <hyperlink r:id="rId2001" ref="G622"/>
    <hyperlink r:id="rId2002" ref="H622"/>
    <hyperlink r:id="rId2003" ref="AS622"/>
    <hyperlink r:id="rId2004" ref="G623"/>
    <hyperlink r:id="rId2005" ref="H623"/>
    <hyperlink r:id="rId2006" ref="I623"/>
    <hyperlink r:id="rId2007" ref="AS623"/>
    <hyperlink r:id="rId2008" ref="G624"/>
    <hyperlink r:id="rId2009" ref="AS624"/>
    <hyperlink r:id="rId2010" ref="G625"/>
    <hyperlink r:id="rId2011" ref="AS625"/>
    <hyperlink r:id="rId2012" ref="G626"/>
    <hyperlink r:id="rId2013" ref="H626"/>
    <hyperlink r:id="rId2014" ref="AS626"/>
    <hyperlink r:id="rId2015" ref="G627"/>
    <hyperlink r:id="rId2016" ref="H627"/>
    <hyperlink r:id="rId2017" ref="AS627"/>
    <hyperlink r:id="rId2018" ref="AS628"/>
    <hyperlink r:id="rId2019" ref="G629"/>
    <hyperlink r:id="rId2020" ref="AS629"/>
    <hyperlink r:id="rId2021" ref="G630"/>
    <hyperlink r:id="rId2022" ref="H630"/>
    <hyperlink r:id="rId2023" ref="AS630"/>
    <hyperlink r:id="rId2024" ref="G631"/>
    <hyperlink r:id="rId2025" ref="H631"/>
    <hyperlink r:id="rId2026" ref="I631"/>
    <hyperlink r:id="rId2027" ref="J631"/>
    <hyperlink r:id="rId2028" ref="AS631"/>
    <hyperlink r:id="rId2029" ref="G632"/>
    <hyperlink r:id="rId2030" ref="H632"/>
    <hyperlink r:id="rId2031" ref="I632"/>
    <hyperlink r:id="rId2032" ref="J632"/>
    <hyperlink r:id="rId2033" ref="AS632"/>
    <hyperlink r:id="rId2034" ref="G633"/>
    <hyperlink r:id="rId2035" ref="H633"/>
    <hyperlink r:id="rId2036" ref="I633"/>
    <hyperlink r:id="rId2037" ref="J633"/>
    <hyperlink r:id="rId2038" ref="AS633"/>
    <hyperlink r:id="rId2039" ref="AT633"/>
    <hyperlink r:id="rId2040" ref="G634"/>
    <hyperlink r:id="rId2041" ref="H634"/>
    <hyperlink r:id="rId2042" ref="I634"/>
    <hyperlink r:id="rId2043" ref="J634"/>
    <hyperlink r:id="rId2044" ref="AS634"/>
    <hyperlink r:id="rId2045" ref="G635"/>
    <hyperlink r:id="rId2046" ref="H635"/>
    <hyperlink r:id="rId2047" ref="I635"/>
    <hyperlink r:id="rId2048" ref="AS635"/>
    <hyperlink r:id="rId2049" ref="G636"/>
    <hyperlink r:id="rId2050" ref="H636"/>
    <hyperlink r:id="rId2051" ref="AS636"/>
    <hyperlink r:id="rId2052" ref="G637"/>
    <hyperlink r:id="rId2053" ref="H637"/>
    <hyperlink r:id="rId2054" ref="I637"/>
    <hyperlink r:id="rId2055" ref="J637"/>
    <hyperlink r:id="rId2056" ref="AS637"/>
    <hyperlink r:id="rId2057" ref="G638"/>
    <hyperlink r:id="rId2058" ref="H638"/>
    <hyperlink r:id="rId2059" ref="AS638"/>
    <hyperlink r:id="rId2060" ref="G639"/>
    <hyperlink r:id="rId2061" ref="AS639"/>
    <hyperlink r:id="rId2062" ref="G640"/>
    <hyperlink r:id="rId2063" ref="AS640"/>
    <hyperlink r:id="rId2064" ref="G641"/>
    <hyperlink r:id="rId2065" ref="AS641"/>
    <hyperlink r:id="rId2066" ref="G642"/>
    <hyperlink r:id="rId2067" ref="H642"/>
    <hyperlink r:id="rId2068" ref="AS642"/>
    <hyperlink r:id="rId2069" ref="G643"/>
    <hyperlink r:id="rId2070" ref="AS643"/>
    <hyperlink r:id="rId2071" ref="G644"/>
    <hyperlink r:id="rId2072" ref="AS644"/>
    <hyperlink r:id="rId2073" ref="G645"/>
    <hyperlink r:id="rId2074" ref="H645"/>
    <hyperlink r:id="rId2075" ref="AS645"/>
    <hyperlink r:id="rId2076" ref="G646"/>
    <hyperlink r:id="rId2077" ref="AS646"/>
    <hyperlink r:id="rId2078" ref="G647"/>
    <hyperlink r:id="rId2079" ref="H647"/>
    <hyperlink r:id="rId2080" ref="I647"/>
    <hyperlink r:id="rId2081" ref="AS647"/>
    <hyperlink r:id="rId2082" ref="G648"/>
    <hyperlink r:id="rId2083" ref="AS648"/>
    <hyperlink r:id="rId2084" ref="G649"/>
    <hyperlink r:id="rId2085" ref="H649"/>
    <hyperlink r:id="rId2086" ref="AS649"/>
    <hyperlink r:id="rId2087" ref="G650"/>
    <hyperlink r:id="rId2088" ref="AS650"/>
    <hyperlink r:id="rId2089" ref="G651"/>
    <hyperlink r:id="rId2090" ref="H651"/>
    <hyperlink r:id="rId2091" ref="I651"/>
    <hyperlink r:id="rId2092" ref="J651"/>
    <hyperlink r:id="rId2093" ref="AS651"/>
    <hyperlink r:id="rId2094" ref="AT651"/>
    <hyperlink r:id="rId2095" ref="G652"/>
    <hyperlink r:id="rId2096" ref="H652"/>
    <hyperlink r:id="rId2097" ref="I652"/>
    <hyperlink r:id="rId2098" ref="J652"/>
    <hyperlink r:id="rId2099" ref="AS652"/>
    <hyperlink r:id="rId2100" ref="AT652"/>
    <hyperlink r:id="rId2101" ref="G653"/>
    <hyperlink r:id="rId2102" ref="AS653"/>
    <hyperlink r:id="rId2103" ref="G654"/>
    <hyperlink r:id="rId2104" ref="AS654"/>
    <hyperlink r:id="rId2105" ref="G655"/>
    <hyperlink r:id="rId2106" ref="H655"/>
    <hyperlink r:id="rId2107" ref="AS655"/>
    <hyperlink r:id="rId2108" ref="G656"/>
    <hyperlink r:id="rId2109" ref="AS656"/>
    <hyperlink r:id="rId2110" ref="G657"/>
    <hyperlink r:id="rId2111" ref="H657"/>
    <hyperlink r:id="rId2112" ref="AS657"/>
    <hyperlink r:id="rId2113" ref="G658"/>
    <hyperlink r:id="rId2114" ref="AS658"/>
    <hyperlink r:id="rId2115" ref="G659"/>
    <hyperlink r:id="rId2116" ref="H659"/>
    <hyperlink r:id="rId2117" ref="I659"/>
    <hyperlink r:id="rId2118" ref="AS659"/>
    <hyperlink r:id="rId2119" ref="G660"/>
    <hyperlink r:id="rId2120" ref="H660"/>
    <hyperlink r:id="rId2121" ref="I660"/>
    <hyperlink r:id="rId2122" ref="J660"/>
    <hyperlink r:id="rId2123" ref="AS660"/>
    <hyperlink r:id="rId2124" ref="G661"/>
    <hyperlink r:id="rId2125" ref="AS661"/>
    <hyperlink r:id="rId2126" ref="G662"/>
    <hyperlink r:id="rId2127" ref="H662"/>
    <hyperlink r:id="rId2128" ref="I662"/>
    <hyperlink r:id="rId2129" ref="AS662"/>
    <hyperlink r:id="rId2130" ref="G663"/>
    <hyperlink r:id="rId2131" ref="AS663"/>
    <hyperlink r:id="rId2132" ref="G664"/>
    <hyperlink r:id="rId2133" ref="H664"/>
    <hyperlink r:id="rId2134" ref="I664"/>
    <hyperlink r:id="rId2135" ref="AS664"/>
    <hyperlink r:id="rId2136" ref="G665"/>
    <hyperlink r:id="rId2137" ref="AS665"/>
    <hyperlink r:id="rId2138" ref="G666"/>
    <hyperlink r:id="rId2139" ref="AS666"/>
    <hyperlink r:id="rId2140" ref="G667"/>
    <hyperlink r:id="rId2141" ref="AS667"/>
    <hyperlink r:id="rId2142" ref="G668"/>
    <hyperlink r:id="rId2143" ref="AS668"/>
    <hyperlink r:id="rId2144" ref="G669"/>
    <hyperlink r:id="rId2145" ref="AS669"/>
    <hyperlink r:id="rId2146" ref="G670"/>
    <hyperlink r:id="rId2147" ref="H670"/>
    <hyperlink r:id="rId2148" ref="AS670"/>
    <hyperlink r:id="rId2149" ref="G671"/>
    <hyperlink r:id="rId2150" ref="AS671"/>
    <hyperlink r:id="rId2151" ref="G672"/>
    <hyperlink r:id="rId2152" ref="AS672"/>
    <hyperlink r:id="rId2153" ref="G673"/>
    <hyperlink r:id="rId2154" ref="H673"/>
    <hyperlink r:id="rId2155" ref="I673"/>
    <hyperlink r:id="rId2156" ref="AS673"/>
    <hyperlink r:id="rId2157" ref="G674"/>
    <hyperlink r:id="rId2158" ref="AS674"/>
    <hyperlink r:id="rId2159" ref="G675"/>
    <hyperlink r:id="rId2160" ref="AS675"/>
    <hyperlink r:id="rId2161" ref="G676"/>
    <hyperlink r:id="rId2162" ref="AS676"/>
    <hyperlink r:id="rId2163" ref="G677"/>
    <hyperlink r:id="rId2164" ref="AS677"/>
    <hyperlink r:id="rId2165" ref="G678"/>
    <hyperlink r:id="rId2166" ref="AS678"/>
    <hyperlink r:id="rId2167" ref="G679"/>
    <hyperlink r:id="rId2168" ref="AS679"/>
    <hyperlink r:id="rId2169" ref="G680"/>
    <hyperlink r:id="rId2170" ref="H680"/>
    <hyperlink r:id="rId2171" ref="I680"/>
    <hyperlink r:id="rId2172" ref="AS680"/>
    <hyperlink r:id="rId2173" ref="G681"/>
    <hyperlink r:id="rId2174" ref="H681"/>
    <hyperlink r:id="rId2175" ref="AS681"/>
    <hyperlink r:id="rId2176" ref="G682"/>
    <hyperlink r:id="rId2177" ref="H682"/>
    <hyperlink r:id="rId2178" ref="I682"/>
    <hyperlink r:id="rId2179" ref="AS682"/>
    <hyperlink r:id="rId2180" ref="G683"/>
    <hyperlink r:id="rId2181" ref="AS683"/>
    <hyperlink r:id="rId2182" ref="G684"/>
    <hyperlink r:id="rId2183" ref="AS684"/>
    <hyperlink r:id="rId2184" ref="G685"/>
    <hyperlink r:id="rId2185" ref="AS685"/>
    <hyperlink r:id="rId2186" ref="G686"/>
    <hyperlink r:id="rId2187" ref="H686"/>
    <hyperlink r:id="rId2188" ref="I686"/>
    <hyperlink r:id="rId2189" ref="AS686"/>
    <hyperlink r:id="rId2190" ref="G687"/>
    <hyperlink r:id="rId2191" ref="AS687"/>
    <hyperlink r:id="rId2192" ref="G688"/>
    <hyperlink r:id="rId2193" ref="H688"/>
    <hyperlink r:id="rId2194" ref="I688"/>
    <hyperlink r:id="rId2195" ref="AS688"/>
    <hyperlink r:id="rId2196" ref="G689"/>
    <hyperlink r:id="rId2197" ref="AS689"/>
    <hyperlink r:id="rId2198" ref="G690"/>
    <hyperlink r:id="rId2199" ref="AS690"/>
    <hyperlink r:id="rId2200" ref="G691"/>
    <hyperlink r:id="rId2201" ref="H691"/>
    <hyperlink r:id="rId2202" ref="I691"/>
    <hyperlink r:id="rId2203" ref="J691"/>
    <hyperlink r:id="rId2204" ref="AS691"/>
    <hyperlink r:id="rId2205" ref="G692"/>
    <hyperlink r:id="rId2206" ref="AS692"/>
    <hyperlink r:id="rId2207" ref="G693"/>
    <hyperlink r:id="rId2208" ref="AS693"/>
    <hyperlink r:id="rId2209" ref="G694"/>
    <hyperlink r:id="rId2210" ref="H694"/>
    <hyperlink r:id="rId2211" ref="AS694"/>
    <hyperlink r:id="rId2212" ref="G695"/>
    <hyperlink r:id="rId2213" ref="H695"/>
    <hyperlink r:id="rId2214" ref="I695"/>
    <hyperlink r:id="rId2215" ref="AS695"/>
    <hyperlink r:id="rId2216" ref="G696"/>
    <hyperlink r:id="rId2217" ref="AS696"/>
    <hyperlink r:id="rId2218" ref="G697"/>
    <hyperlink r:id="rId2219" ref="H697"/>
    <hyperlink r:id="rId2220" ref="I697"/>
    <hyperlink r:id="rId2221" ref="J697"/>
    <hyperlink r:id="rId2222" ref="AS697"/>
    <hyperlink r:id="rId2223" ref="AT697"/>
    <hyperlink r:id="rId2224" ref="G698"/>
    <hyperlink r:id="rId2225" ref="H698"/>
    <hyperlink r:id="rId2226" ref="I698"/>
    <hyperlink r:id="rId2227" ref="J698"/>
    <hyperlink r:id="rId2228" ref="AS698"/>
    <hyperlink r:id="rId2229" ref="G699"/>
    <hyperlink r:id="rId2230" ref="AS699"/>
    <hyperlink r:id="rId2231" ref="G700"/>
    <hyperlink r:id="rId2232" ref="H700"/>
    <hyperlink r:id="rId2233" ref="I700"/>
    <hyperlink r:id="rId2234" ref="J700"/>
    <hyperlink r:id="rId2235" ref="AS700"/>
    <hyperlink r:id="rId2236" ref="G701"/>
    <hyperlink r:id="rId2237" ref="H701"/>
    <hyperlink r:id="rId2238" ref="AS701"/>
    <hyperlink r:id="rId2239" ref="G702"/>
    <hyperlink r:id="rId2240" ref="H702"/>
    <hyperlink r:id="rId2241" ref="AS702"/>
    <hyperlink r:id="rId2242" ref="G703"/>
    <hyperlink r:id="rId2243" ref="AS703"/>
    <hyperlink r:id="rId2244" ref="G704"/>
    <hyperlink r:id="rId2245" ref="AS704"/>
    <hyperlink r:id="rId2246" ref="G705"/>
    <hyperlink r:id="rId2247" ref="H705"/>
    <hyperlink r:id="rId2248" ref="AS705"/>
    <hyperlink r:id="rId2249" ref="G706"/>
    <hyperlink r:id="rId2250" ref="AS706"/>
    <hyperlink r:id="rId2251" ref="G707"/>
    <hyperlink r:id="rId2252" ref="H707"/>
    <hyperlink r:id="rId2253" ref="AS707"/>
    <hyperlink r:id="rId2254" ref="G708"/>
    <hyperlink r:id="rId2255" ref="H708"/>
    <hyperlink r:id="rId2256" ref="I708"/>
    <hyperlink r:id="rId2257" ref="J708"/>
    <hyperlink r:id="rId2258" ref="AS708"/>
    <hyperlink r:id="rId2259" ref="G709"/>
    <hyperlink r:id="rId2260" ref="AS709"/>
    <hyperlink r:id="rId2261" ref="G710"/>
    <hyperlink r:id="rId2262" ref="AS710"/>
    <hyperlink r:id="rId2263" ref="G711"/>
    <hyperlink r:id="rId2264" ref="AS711"/>
    <hyperlink r:id="rId2265" ref="G712"/>
    <hyperlink r:id="rId2266" ref="H712"/>
    <hyperlink r:id="rId2267" ref="AS712"/>
    <hyperlink r:id="rId2268" ref="G713"/>
    <hyperlink r:id="rId2269" ref="AS713"/>
    <hyperlink r:id="rId2270" ref="G714"/>
    <hyperlink r:id="rId2271" ref="AS714"/>
    <hyperlink r:id="rId2272" ref="G715"/>
    <hyperlink r:id="rId2273" ref="AS715"/>
    <hyperlink r:id="rId2274" ref="G716"/>
    <hyperlink r:id="rId2275" ref="H716"/>
    <hyperlink r:id="rId2276" ref="I716"/>
    <hyperlink r:id="rId2277" ref="J716"/>
    <hyperlink r:id="rId2278" ref="AS716"/>
    <hyperlink r:id="rId2279" ref="G717"/>
    <hyperlink r:id="rId2280" ref="H717"/>
    <hyperlink r:id="rId2281" ref="AS717"/>
    <hyperlink r:id="rId2282" ref="G718"/>
    <hyperlink r:id="rId2283" ref="H718"/>
    <hyperlink r:id="rId2284" ref="I718"/>
    <hyperlink r:id="rId2285" ref="J718"/>
    <hyperlink r:id="rId2286" ref="AS718"/>
    <hyperlink r:id="rId2287" ref="G719"/>
    <hyperlink r:id="rId2288" ref="H719"/>
    <hyperlink r:id="rId2289" ref="AS719"/>
    <hyperlink r:id="rId2290" ref="G720"/>
    <hyperlink r:id="rId2291" ref="AS720"/>
    <hyperlink r:id="rId2292" ref="G721"/>
    <hyperlink r:id="rId2293" ref="H721"/>
    <hyperlink r:id="rId2294" ref="AS721"/>
    <hyperlink r:id="rId2295" ref="G722"/>
    <hyperlink r:id="rId2296" ref="H722"/>
    <hyperlink r:id="rId2297" ref="AS722"/>
    <hyperlink r:id="rId2298" ref="G723"/>
    <hyperlink r:id="rId2299" ref="H723"/>
    <hyperlink r:id="rId2300" ref="AS723"/>
    <hyperlink r:id="rId2301" ref="G724"/>
    <hyperlink r:id="rId2302" ref="AS724"/>
    <hyperlink r:id="rId2303" ref="G725"/>
    <hyperlink r:id="rId2304" ref="H725"/>
    <hyperlink r:id="rId2305" ref="I725"/>
    <hyperlink r:id="rId2306" ref="AS725"/>
    <hyperlink r:id="rId2307" ref="G726"/>
    <hyperlink r:id="rId2308" ref="AS726"/>
    <hyperlink r:id="rId2309" ref="G727"/>
    <hyperlink r:id="rId2310" ref="H727"/>
    <hyperlink r:id="rId2311" ref="I727"/>
    <hyperlink r:id="rId2312" ref="J727"/>
    <hyperlink r:id="rId2313" ref="AS727"/>
    <hyperlink r:id="rId2314" ref="AS728"/>
    <hyperlink r:id="rId2315" ref="G729"/>
    <hyperlink r:id="rId2316" ref="AS729"/>
    <hyperlink r:id="rId2317" ref="G730"/>
    <hyperlink r:id="rId2318" ref="H730"/>
    <hyperlink r:id="rId2319" ref="AS730"/>
    <hyperlink r:id="rId2320" ref="G731"/>
    <hyperlink r:id="rId2321" ref="H731"/>
    <hyperlink r:id="rId2322" ref="I731"/>
    <hyperlink r:id="rId2323" ref="J731"/>
    <hyperlink r:id="rId2324" ref="AS731"/>
    <hyperlink r:id="rId2325" ref="G732"/>
    <hyperlink r:id="rId2326" ref="AS732"/>
    <hyperlink r:id="rId2327" ref="G733"/>
    <hyperlink r:id="rId2328" ref="H733"/>
    <hyperlink r:id="rId2329" ref="I733"/>
    <hyperlink r:id="rId2330" ref="J733"/>
    <hyperlink r:id="rId2331" ref="AS733"/>
    <hyperlink r:id="rId2332" ref="AT733"/>
    <hyperlink r:id="rId2333" ref="G734"/>
    <hyperlink r:id="rId2334" ref="H734"/>
    <hyperlink r:id="rId2335" ref="I734"/>
    <hyperlink r:id="rId2336" ref="AS734"/>
    <hyperlink r:id="rId2337" ref="G735"/>
    <hyperlink r:id="rId2338" ref="H735"/>
    <hyperlink r:id="rId2339" ref="I735"/>
    <hyperlink r:id="rId2340" ref="J735"/>
    <hyperlink r:id="rId2341" ref="AS735"/>
    <hyperlink r:id="rId2342" ref="AT735"/>
    <hyperlink r:id="rId2343" ref="G736"/>
    <hyperlink r:id="rId2344" ref="AS736"/>
    <hyperlink r:id="rId2345" ref="G737"/>
    <hyperlink r:id="rId2346" ref="AS737"/>
    <hyperlink r:id="rId2347" ref="G738"/>
    <hyperlink r:id="rId2348" ref="H738"/>
    <hyperlink r:id="rId2349" ref="I738"/>
    <hyperlink r:id="rId2350" ref="J738"/>
    <hyperlink r:id="rId2351" ref="AS738"/>
    <hyperlink r:id="rId2352" ref="G739"/>
    <hyperlink r:id="rId2353" ref="AS739"/>
    <hyperlink r:id="rId2354" ref="G740"/>
    <hyperlink r:id="rId2355" ref="AS740"/>
    <hyperlink r:id="rId2356" ref="G741"/>
    <hyperlink r:id="rId2357" ref="H741"/>
    <hyperlink r:id="rId2358" ref="I741"/>
    <hyperlink r:id="rId2359" ref="AS741"/>
    <hyperlink r:id="rId2360" ref="G742"/>
    <hyperlink r:id="rId2361" ref="AS742"/>
    <hyperlink r:id="rId2362" ref="G743"/>
    <hyperlink r:id="rId2363" ref="H743"/>
    <hyperlink r:id="rId2364" ref="I743"/>
    <hyperlink r:id="rId2365" ref="AS743"/>
    <hyperlink r:id="rId2366" ref="G744"/>
    <hyperlink r:id="rId2367" ref="AS744"/>
    <hyperlink r:id="rId2368" ref="G745"/>
    <hyperlink r:id="rId2369" ref="AS745"/>
    <hyperlink r:id="rId2370" ref="G746"/>
    <hyperlink r:id="rId2371" ref="H746"/>
    <hyperlink r:id="rId2372" ref="AS746"/>
    <hyperlink r:id="rId2373" ref="G747"/>
    <hyperlink r:id="rId2374" ref="H747"/>
    <hyperlink r:id="rId2375" ref="AS747"/>
    <hyperlink r:id="rId2376" ref="AS748"/>
    <hyperlink r:id="rId2377" ref="G749"/>
    <hyperlink r:id="rId2378" ref="H749"/>
    <hyperlink r:id="rId2379" ref="AS749"/>
    <hyperlink r:id="rId2380" ref="G750"/>
    <hyperlink r:id="rId2381" ref="AS750"/>
    <hyperlink r:id="rId2382" ref="G751"/>
    <hyperlink r:id="rId2383" ref="H751"/>
    <hyperlink r:id="rId2384" ref="AS751"/>
    <hyperlink r:id="rId2385" ref="G752"/>
    <hyperlink r:id="rId2386" ref="AS752"/>
    <hyperlink r:id="rId2387" ref="G753"/>
    <hyperlink r:id="rId2388" ref="H753"/>
    <hyperlink r:id="rId2389" ref="I753"/>
    <hyperlink r:id="rId2390" ref="AS753"/>
    <hyperlink r:id="rId2391" ref="G754"/>
    <hyperlink r:id="rId2392" ref="H754"/>
    <hyperlink r:id="rId2393" ref="AS754"/>
    <hyperlink r:id="rId2394" ref="G755"/>
    <hyperlink r:id="rId2395" ref="H755"/>
    <hyperlink r:id="rId2396" ref="AS755"/>
    <hyperlink r:id="rId2397" ref="G756"/>
    <hyperlink r:id="rId2398" ref="H756"/>
    <hyperlink r:id="rId2399" ref="AS756"/>
    <hyperlink r:id="rId2400" ref="G757"/>
    <hyperlink r:id="rId2401" ref="AS757"/>
    <hyperlink r:id="rId2402" ref="G758"/>
    <hyperlink r:id="rId2403" ref="H758"/>
    <hyperlink r:id="rId2404" ref="AS758"/>
    <hyperlink r:id="rId2405" ref="G759"/>
    <hyperlink r:id="rId2406" ref="H759"/>
    <hyperlink r:id="rId2407" ref="AS759"/>
    <hyperlink r:id="rId2408" ref="G760"/>
    <hyperlink r:id="rId2409" ref="AS760"/>
    <hyperlink r:id="rId2410" ref="G761"/>
    <hyperlink r:id="rId2411" ref="AS761"/>
    <hyperlink r:id="rId2412" ref="G762"/>
    <hyperlink r:id="rId2413" ref="H762"/>
    <hyperlink r:id="rId2414" ref="AS762"/>
    <hyperlink r:id="rId2415" ref="G763"/>
    <hyperlink r:id="rId2416" ref="H763"/>
    <hyperlink r:id="rId2417" ref="AS763"/>
    <hyperlink r:id="rId2418" ref="G764"/>
    <hyperlink r:id="rId2419" ref="H764"/>
    <hyperlink r:id="rId2420" ref="I764"/>
    <hyperlink r:id="rId2421" ref="AS764"/>
    <hyperlink r:id="rId2422" ref="G765"/>
    <hyperlink r:id="rId2423" ref="H765"/>
    <hyperlink r:id="rId2424" ref="I765"/>
    <hyperlink r:id="rId2425" ref="AS765"/>
    <hyperlink r:id="rId2426" ref="G766"/>
    <hyperlink r:id="rId2427" ref="AS766"/>
    <hyperlink r:id="rId2428" ref="G767"/>
    <hyperlink r:id="rId2429" ref="H767"/>
    <hyperlink r:id="rId2430" ref="AS767"/>
    <hyperlink r:id="rId2431" ref="G768"/>
    <hyperlink r:id="rId2432" ref="AS768"/>
    <hyperlink r:id="rId2433" ref="G769"/>
    <hyperlink r:id="rId2434" ref="AS769"/>
    <hyperlink r:id="rId2435" ref="G770"/>
    <hyperlink r:id="rId2436" ref="AS770"/>
    <hyperlink r:id="rId2437" ref="G771"/>
    <hyperlink r:id="rId2438" ref="AS771"/>
    <hyperlink r:id="rId2439" ref="G772"/>
    <hyperlink r:id="rId2440" ref="H772"/>
    <hyperlink r:id="rId2441" ref="AS772"/>
    <hyperlink r:id="rId2442" ref="G773"/>
    <hyperlink r:id="rId2443" ref="H773"/>
    <hyperlink r:id="rId2444" ref="I773"/>
    <hyperlink r:id="rId2445" ref="J773"/>
    <hyperlink r:id="rId2446" ref="AS773"/>
    <hyperlink r:id="rId2447" ref="G774"/>
    <hyperlink r:id="rId2448" ref="AS774"/>
    <hyperlink r:id="rId2449" ref="AS775"/>
    <hyperlink r:id="rId2450" ref="G776"/>
    <hyperlink r:id="rId2451" ref="AS776"/>
    <hyperlink r:id="rId2452" ref="G777"/>
    <hyperlink r:id="rId2453" ref="AS777"/>
    <hyperlink r:id="rId2454" ref="G778"/>
    <hyperlink r:id="rId2455" ref="AS778"/>
    <hyperlink r:id="rId2456" ref="G779"/>
    <hyperlink r:id="rId2457" ref="AS779"/>
    <hyperlink r:id="rId2458" ref="G780"/>
    <hyperlink r:id="rId2459" ref="H780"/>
    <hyperlink r:id="rId2460" ref="AS780"/>
    <hyperlink r:id="rId2461" ref="G781"/>
    <hyperlink r:id="rId2462" ref="AS781"/>
    <hyperlink r:id="rId2463" ref="G782"/>
    <hyperlink r:id="rId2464" ref="AS782"/>
    <hyperlink r:id="rId2465" ref="G783"/>
    <hyperlink r:id="rId2466" ref="AS783"/>
    <hyperlink r:id="rId2467" ref="G784"/>
    <hyperlink r:id="rId2468" ref="H784"/>
    <hyperlink r:id="rId2469" ref="I784"/>
    <hyperlink r:id="rId2470" ref="J784"/>
    <hyperlink r:id="rId2471" ref="AS784"/>
    <hyperlink r:id="rId2472" ref="AT784"/>
    <hyperlink r:id="rId2473" ref="G785"/>
    <hyperlink r:id="rId2474" ref="H785"/>
    <hyperlink r:id="rId2475" ref="AS785"/>
    <hyperlink r:id="rId2476" ref="G786"/>
    <hyperlink r:id="rId2477" ref="H786"/>
    <hyperlink r:id="rId2478" ref="I786"/>
    <hyperlink r:id="rId2479" ref="J786"/>
    <hyperlink r:id="rId2480" ref="AS786"/>
    <hyperlink r:id="rId2481" ref="G787"/>
    <hyperlink r:id="rId2482" ref="AS787"/>
    <hyperlink r:id="rId2483" ref="G788"/>
    <hyperlink r:id="rId2484" ref="H788"/>
    <hyperlink r:id="rId2485" ref="AS788"/>
    <hyperlink r:id="rId2486" ref="G789"/>
    <hyperlink r:id="rId2487" ref="H789"/>
    <hyperlink r:id="rId2488" ref="I789"/>
    <hyperlink r:id="rId2489" ref="J789"/>
    <hyperlink r:id="rId2490" ref="AS789"/>
    <hyperlink r:id="rId2491" ref="G790"/>
    <hyperlink r:id="rId2492" ref="H790"/>
    <hyperlink r:id="rId2493" ref="AS790"/>
    <hyperlink r:id="rId2494" ref="G791"/>
    <hyperlink r:id="rId2495" ref="AS791"/>
    <hyperlink r:id="rId2496" ref="G792"/>
    <hyperlink r:id="rId2497" ref="AS792"/>
    <hyperlink r:id="rId2498" ref="G793"/>
    <hyperlink r:id="rId2499" ref="H793"/>
    <hyperlink r:id="rId2500" ref="I793"/>
    <hyperlink r:id="rId2501" ref="J793"/>
    <hyperlink r:id="rId2502" ref="AS793"/>
    <hyperlink r:id="rId2503" ref="AT793"/>
    <hyperlink r:id="rId2504" ref="G794"/>
    <hyperlink r:id="rId2505" ref="H794"/>
    <hyperlink r:id="rId2506" ref="I794"/>
    <hyperlink r:id="rId2507" ref="J794"/>
    <hyperlink r:id="rId2508" ref="AS794"/>
    <hyperlink r:id="rId2509" ref="AT794"/>
    <hyperlink r:id="rId2510" ref="G795"/>
    <hyperlink r:id="rId2511" ref="H795"/>
    <hyperlink r:id="rId2512" ref="I795"/>
    <hyperlink r:id="rId2513" ref="J795"/>
    <hyperlink r:id="rId2514" ref="AS795"/>
    <hyperlink r:id="rId2515" ref="G796"/>
    <hyperlink r:id="rId2516" ref="AS796"/>
    <hyperlink r:id="rId2517" ref="G797"/>
    <hyperlink r:id="rId2518" ref="AS797"/>
    <hyperlink r:id="rId2519" ref="G798"/>
    <hyperlink r:id="rId2520" ref="AS798"/>
    <hyperlink r:id="rId2521" ref="G799"/>
    <hyperlink r:id="rId2522" ref="AS799"/>
    <hyperlink r:id="rId2523" ref="G800"/>
    <hyperlink r:id="rId2524" ref="AS800"/>
    <hyperlink r:id="rId2525" ref="G801"/>
    <hyperlink r:id="rId2526" ref="AS801"/>
    <hyperlink r:id="rId2527" ref="G802"/>
    <hyperlink r:id="rId2528" ref="AS802"/>
    <hyperlink r:id="rId2529" ref="G803"/>
    <hyperlink r:id="rId2530" ref="H803"/>
    <hyperlink r:id="rId2531" ref="I803"/>
    <hyperlink r:id="rId2532" ref="J803"/>
    <hyperlink r:id="rId2533" ref="AS803"/>
    <hyperlink r:id="rId2534" ref="G804"/>
    <hyperlink r:id="rId2535" ref="H804"/>
    <hyperlink r:id="rId2536" ref="AS804"/>
    <hyperlink r:id="rId2537" ref="G805"/>
    <hyperlink r:id="rId2538" ref="AS805"/>
    <hyperlink r:id="rId2539" ref="G806"/>
    <hyperlink r:id="rId2540" ref="H806"/>
    <hyperlink r:id="rId2541" ref="I806"/>
    <hyperlink r:id="rId2542" ref="AS806"/>
    <hyperlink r:id="rId2543" ref="G807"/>
    <hyperlink r:id="rId2544" ref="AS807"/>
    <hyperlink r:id="rId2545" ref="G808"/>
    <hyperlink r:id="rId2546" ref="H808"/>
    <hyperlink r:id="rId2547" ref="I808"/>
    <hyperlink r:id="rId2548" ref="AS808"/>
    <hyperlink r:id="rId2549" ref="G809"/>
    <hyperlink r:id="rId2550" ref="H809"/>
    <hyperlink r:id="rId2551" ref="I809"/>
    <hyperlink r:id="rId2552" ref="J809"/>
    <hyperlink r:id="rId2553" ref="AS809"/>
    <hyperlink r:id="rId2554" ref="G810"/>
    <hyperlink r:id="rId2555" ref="H810"/>
    <hyperlink r:id="rId2556" ref="AS810"/>
    <hyperlink r:id="rId2557" ref="G811"/>
    <hyperlink r:id="rId2558" ref="AS811"/>
    <hyperlink r:id="rId2559" ref="G812"/>
    <hyperlink r:id="rId2560" ref="H812"/>
    <hyperlink r:id="rId2561" ref="AS812"/>
    <hyperlink r:id="rId2562" ref="G813"/>
    <hyperlink r:id="rId2563" ref="H813"/>
    <hyperlink r:id="rId2564" ref="AS813"/>
    <hyperlink r:id="rId2565" ref="G814"/>
    <hyperlink r:id="rId2566" ref="H814"/>
    <hyperlink r:id="rId2567" ref="I814"/>
    <hyperlink r:id="rId2568" ref="J814"/>
    <hyperlink r:id="rId2569" ref="AS814"/>
    <hyperlink r:id="rId2570" ref="G815"/>
    <hyperlink r:id="rId2571" ref="AS815"/>
    <hyperlink r:id="rId2572" ref="G816"/>
    <hyperlink r:id="rId2573" ref="AS816"/>
    <hyperlink r:id="rId2574" ref="G817"/>
    <hyperlink r:id="rId2575" ref="AS817"/>
    <hyperlink r:id="rId2576" ref="G818"/>
    <hyperlink r:id="rId2577" ref="H818"/>
    <hyperlink r:id="rId2578" ref="AS818"/>
    <hyperlink r:id="rId2579" ref="G819"/>
    <hyperlink r:id="rId2580" ref="H819"/>
    <hyperlink r:id="rId2581" ref="I819"/>
    <hyperlink r:id="rId2582" ref="AS819"/>
    <hyperlink r:id="rId2583" ref="G820"/>
    <hyperlink r:id="rId2584" ref="H820"/>
    <hyperlink r:id="rId2585" ref="AS820"/>
    <hyperlink r:id="rId2586" ref="G821"/>
    <hyperlink r:id="rId2587" ref="H821"/>
    <hyperlink r:id="rId2588" ref="AS821"/>
    <hyperlink r:id="rId2589" ref="G822"/>
    <hyperlink r:id="rId2590" ref="H822"/>
    <hyperlink r:id="rId2591" ref="I822"/>
    <hyperlink r:id="rId2592" ref="AS822"/>
    <hyperlink r:id="rId2593" ref="G823"/>
    <hyperlink r:id="rId2594" ref="AS823"/>
    <hyperlink r:id="rId2595" ref="G824"/>
    <hyperlink r:id="rId2596" ref="AS824"/>
    <hyperlink r:id="rId2597" ref="G825"/>
    <hyperlink r:id="rId2598" ref="AS825"/>
    <hyperlink r:id="rId2599" ref="G826"/>
    <hyperlink r:id="rId2600" ref="AS826"/>
    <hyperlink r:id="rId2601" ref="G827"/>
    <hyperlink r:id="rId2602" ref="H827"/>
    <hyperlink r:id="rId2603" ref="AS827"/>
    <hyperlink r:id="rId2604" ref="G828"/>
    <hyperlink r:id="rId2605" ref="H828"/>
    <hyperlink r:id="rId2606" ref="I828"/>
    <hyperlink r:id="rId2607" ref="J828"/>
    <hyperlink r:id="rId2608" ref="AS828"/>
    <hyperlink r:id="rId2609" ref="AT828"/>
    <hyperlink r:id="rId2610" ref="G829"/>
    <hyperlink r:id="rId2611" ref="AS829"/>
    <hyperlink r:id="rId2612" ref="G830"/>
    <hyperlink r:id="rId2613" ref="AS830"/>
    <hyperlink r:id="rId2614" ref="G831"/>
    <hyperlink r:id="rId2615" ref="H831"/>
    <hyperlink r:id="rId2616" ref="AS831"/>
    <hyperlink r:id="rId2617" ref="G832"/>
    <hyperlink r:id="rId2618" ref="AS832"/>
    <hyperlink r:id="rId2619" ref="G833"/>
    <hyperlink r:id="rId2620" ref="AS833"/>
    <hyperlink r:id="rId2621" ref="G834"/>
    <hyperlink r:id="rId2622" ref="AS834"/>
    <hyperlink r:id="rId2623" ref="G835"/>
    <hyperlink r:id="rId2624" ref="H835"/>
    <hyperlink r:id="rId2625" ref="AS835"/>
    <hyperlink r:id="rId2626" ref="G836"/>
    <hyperlink r:id="rId2627" ref="AS836"/>
    <hyperlink r:id="rId2628" ref="G837"/>
    <hyperlink r:id="rId2629" ref="AS837"/>
    <hyperlink r:id="rId2630" ref="G838"/>
    <hyperlink r:id="rId2631" ref="AS838"/>
    <hyperlink r:id="rId2632" ref="G839"/>
    <hyperlink r:id="rId2633" ref="H839"/>
    <hyperlink r:id="rId2634" ref="AS839"/>
    <hyperlink r:id="rId2635" ref="G840"/>
    <hyperlink r:id="rId2636" ref="AS840"/>
    <hyperlink r:id="rId2637" ref="G841"/>
    <hyperlink r:id="rId2638" ref="AS841"/>
    <hyperlink r:id="rId2639" ref="AS842"/>
    <hyperlink r:id="rId2640" ref="G843"/>
    <hyperlink r:id="rId2641" ref="H843"/>
    <hyperlink r:id="rId2642" ref="I843"/>
    <hyperlink r:id="rId2643" ref="AS843"/>
    <hyperlink r:id="rId2644" ref="G844"/>
    <hyperlink r:id="rId2645" ref="H844"/>
    <hyperlink r:id="rId2646" ref="AS844"/>
    <hyperlink r:id="rId2647" ref="G845"/>
    <hyperlink r:id="rId2648" ref="H845"/>
    <hyperlink r:id="rId2649" ref="AS845"/>
    <hyperlink r:id="rId2650" ref="G846"/>
    <hyperlink r:id="rId2651" ref="AS846"/>
    <hyperlink r:id="rId2652" ref="G847"/>
    <hyperlink r:id="rId2653" ref="H847"/>
    <hyperlink r:id="rId2654" ref="AS847"/>
    <hyperlink r:id="rId2655" ref="G848"/>
    <hyperlink r:id="rId2656" ref="AS848"/>
    <hyperlink r:id="rId2657" ref="G849"/>
    <hyperlink r:id="rId2658" ref="H849"/>
    <hyperlink r:id="rId2659" ref="AS849"/>
    <hyperlink r:id="rId2660" ref="G850"/>
    <hyperlink r:id="rId2661" ref="AS850"/>
    <hyperlink r:id="rId2662" ref="G851"/>
    <hyperlink r:id="rId2663" ref="AS851"/>
    <hyperlink r:id="rId2664" ref="G852"/>
    <hyperlink r:id="rId2665" ref="H852"/>
    <hyperlink r:id="rId2666" ref="AS852"/>
    <hyperlink r:id="rId2667" ref="G853"/>
    <hyperlink r:id="rId2668" ref="H853"/>
    <hyperlink r:id="rId2669" ref="I853"/>
    <hyperlink r:id="rId2670" ref="J853"/>
    <hyperlink r:id="rId2671" ref="AS853"/>
    <hyperlink r:id="rId2672" ref="G854"/>
    <hyperlink r:id="rId2673" ref="AS854"/>
    <hyperlink r:id="rId2674" ref="G855"/>
    <hyperlink r:id="rId2675" ref="H855"/>
    <hyperlink r:id="rId2676" ref="AS855"/>
    <hyperlink r:id="rId2677" ref="G856"/>
    <hyperlink r:id="rId2678" ref="H856"/>
    <hyperlink r:id="rId2679" ref="I856"/>
    <hyperlink r:id="rId2680" ref="AS856"/>
    <hyperlink r:id="rId2681" ref="G857"/>
    <hyperlink r:id="rId2682" ref="H857"/>
    <hyperlink r:id="rId2683" ref="AS857"/>
    <hyperlink r:id="rId2684" ref="G858"/>
    <hyperlink r:id="rId2685" ref="H858"/>
    <hyperlink r:id="rId2686" ref="I858"/>
    <hyperlink r:id="rId2687" ref="AS858"/>
    <hyperlink r:id="rId2688" ref="G859"/>
    <hyperlink r:id="rId2689" ref="AS859"/>
    <hyperlink r:id="rId2690" ref="G860"/>
    <hyperlink r:id="rId2691" ref="H860"/>
    <hyperlink r:id="rId2692" ref="I860"/>
    <hyperlink r:id="rId2693" ref="AS860"/>
    <hyperlink r:id="rId2694" ref="G861"/>
    <hyperlink r:id="rId2695" ref="AS861"/>
    <hyperlink r:id="rId2696" ref="G862"/>
    <hyperlink r:id="rId2697" ref="AS862"/>
    <hyperlink r:id="rId2698" ref="G863"/>
    <hyperlink r:id="rId2699" ref="AS863"/>
    <hyperlink r:id="rId2700" ref="G864"/>
    <hyperlink r:id="rId2701" ref="H864"/>
    <hyperlink r:id="rId2702" ref="AS864"/>
    <hyperlink r:id="rId2703" ref="G865"/>
    <hyperlink r:id="rId2704" ref="H865"/>
    <hyperlink r:id="rId2705" ref="AS865"/>
    <hyperlink r:id="rId2706" ref="G866"/>
    <hyperlink r:id="rId2707" ref="AS866"/>
    <hyperlink r:id="rId2708" ref="G867"/>
    <hyperlink r:id="rId2709" ref="AS867"/>
    <hyperlink r:id="rId2710" ref="AS868"/>
    <hyperlink r:id="rId2711" ref="G869"/>
    <hyperlink r:id="rId2712" ref="H869"/>
    <hyperlink r:id="rId2713" ref="I869"/>
    <hyperlink r:id="rId2714" ref="AS869"/>
    <hyperlink r:id="rId2715" ref="G870"/>
    <hyperlink r:id="rId2716" ref="H870"/>
    <hyperlink r:id="rId2717" ref="I870"/>
    <hyperlink r:id="rId2718" ref="AS870"/>
    <hyperlink r:id="rId2719" ref="G871"/>
    <hyperlink r:id="rId2720" ref="AS871"/>
    <hyperlink r:id="rId2721" ref="G872"/>
    <hyperlink r:id="rId2722" ref="H872"/>
    <hyperlink r:id="rId2723" ref="AS872"/>
    <hyperlink r:id="rId2724" ref="G873"/>
    <hyperlink r:id="rId2725" ref="H873"/>
    <hyperlink r:id="rId2726" ref="I873"/>
    <hyperlink r:id="rId2727" ref="AS873"/>
    <hyperlink r:id="rId2728" ref="G874"/>
    <hyperlink r:id="rId2729" ref="AS874"/>
    <hyperlink r:id="rId2730" ref="G875"/>
    <hyperlink r:id="rId2731" ref="H875"/>
    <hyperlink r:id="rId2732" ref="I875"/>
    <hyperlink r:id="rId2733" ref="AS875"/>
    <hyperlink r:id="rId2734" ref="G876"/>
    <hyperlink r:id="rId2735" ref="AS876"/>
    <hyperlink r:id="rId2736" ref="G877"/>
    <hyperlink r:id="rId2737" ref="AS877"/>
    <hyperlink r:id="rId2738" ref="G878"/>
    <hyperlink r:id="rId2739" ref="H878"/>
    <hyperlink r:id="rId2740" ref="AS878"/>
    <hyperlink r:id="rId2741" ref="G879"/>
    <hyperlink r:id="rId2742" ref="H879"/>
    <hyperlink r:id="rId2743" ref="AS879"/>
    <hyperlink r:id="rId2744" ref="G880"/>
    <hyperlink r:id="rId2745" ref="AS880"/>
    <hyperlink r:id="rId2746" ref="G881"/>
    <hyperlink r:id="rId2747" ref="AS881"/>
    <hyperlink r:id="rId2748" ref="G882"/>
    <hyperlink r:id="rId2749" ref="AS882"/>
    <hyperlink r:id="rId2750" ref="G883"/>
    <hyperlink r:id="rId2751" ref="AS883"/>
    <hyperlink r:id="rId2752" ref="G884"/>
    <hyperlink r:id="rId2753" ref="AS884"/>
    <hyperlink r:id="rId2754" ref="G885"/>
    <hyperlink r:id="rId2755" ref="H885"/>
    <hyperlink r:id="rId2756" ref="AS885"/>
    <hyperlink r:id="rId2757" ref="G886"/>
    <hyperlink r:id="rId2758" ref="AS886"/>
    <hyperlink r:id="rId2759" ref="G887"/>
    <hyperlink r:id="rId2760" ref="AS887"/>
    <hyperlink r:id="rId2761" ref="G888"/>
    <hyperlink r:id="rId2762" ref="H888"/>
    <hyperlink r:id="rId2763" ref="AS888"/>
    <hyperlink r:id="rId2764" ref="G889"/>
    <hyperlink r:id="rId2765" ref="H889"/>
    <hyperlink r:id="rId2766" ref="AS889"/>
    <hyperlink r:id="rId2767" ref="AS890"/>
    <hyperlink r:id="rId2768" ref="G891"/>
    <hyperlink r:id="rId2769" ref="AS891"/>
    <hyperlink r:id="rId2770" ref="G892"/>
    <hyperlink r:id="rId2771" ref="AS892"/>
    <hyperlink r:id="rId2772" ref="AS893"/>
    <hyperlink r:id="rId2773" ref="G894"/>
    <hyperlink r:id="rId2774" ref="AS894"/>
    <hyperlink r:id="rId2775" ref="G895"/>
    <hyperlink r:id="rId2776" ref="AS895"/>
    <hyperlink r:id="rId2777" ref="G896"/>
    <hyperlink r:id="rId2778" ref="H896"/>
    <hyperlink r:id="rId2779" ref="AS896"/>
    <hyperlink r:id="rId2780" ref="G897"/>
    <hyperlink r:id="rId2781" ref="H897"/>
    <hyperlink r:id="rId2782" ref="I897"/>
    <hyperlink r:id="rId2783" ref="AS897"/>
    <hyperlink r:id="rId2784" ref="G898"/>
    <hyperlink r:id="rId2785" ref="AS898"/>
    <hyperlink r:id="rId2786" ref="G899"/>
    <hyperlink r:id="rId2787" ref="AS899"/>
    <hyperlink r:id="rId2788" ref="G900"/>
    <hyperlink r:id="rId2789" ref="H900"/>
    <hyperlink r:id="rId2790" ref="I900"/>
    <hyperlink r:id="rId2791" ref="AS900"/>
    <hyperlink r:id="rId2792" ref="G901"/>
    <hyperlink r:id="rId2793" ref="H901"/>
    <hyperlink r:id="rId2794" ref="I901"/>
    <hyperlink r:id="rId2795" ref="AS901"/>
    <hyperlink r:id="rId2796" ref="G902"/>
    <hyperlink r:id="rId2797" ref="AS902"/>
    <hyperlink r:id="rId2798" ref="G903"/>
    <hyperlink r:id="rId2799" ref="H903"/>
    <hyperlink r:id="rId2800" ref="I903"/>
    <hyperlink r:id="rId2801" ref="AS903"/>
    <hyperlink r:id="rId2802" ref="G904"/>
    <hyperlink r:id="rId2803" ref="AS904"/>
    <hyperlink r:id="rId2804" ref="G905"/>
    <hyperlink r:id="rId2805" ref="H905"/>
    <hyperlink r:id="rId2806" ref="AS905"/>
    <hyperlink r:id="rId2807" ref="G906"/>
    <hyperlink r:id="rId2808" ref="AS906"/>
    <hyperlink r:id="rId2809" ref="G907"/>
    <hyperlink r:id="rId2810" ref="AS907"/>
    <hyperlink r:id="rId2811" ref="G908"/>
    <hyperlink r:id="rId2812" ref="AS908"/>
    <hyperlink r:id="rId2813" ref="G909"/>
    <hyperlink r:id="rId2814" ref="AS909"/>
    <hyperlink r:id="rId2815" ref="G910"/>
    <hyperlink r:id="rId2816" ref="AS910"/>
    <hyperlink r:id="rId2817" ref="G911"/>
    <hyperlink r:id="rId2818" ref="H911"/>
    <hyperlink r:id="rId2819" ref="AS911"/>
    <hyperlink r:id="rId2820" ref="G912"/>
    <hyperlink r:id="rId2821" ref="AS912"/>
    <hyperlink r:id="rId2822" ref="G913"/>
    <hyperlink r:id="rId2823" ref="AS913"/>
    <hyperlink r:id="rId2824" ref="G914"/>
    <hyperlink r:id="rId2825" ref="H914"/>
    <hyperlink r:id="rId2826" ref="I914"/>
    <hyperlink r:id="rId2827" ref="AS914"/>
    <hyperlink r:id="rId2828" ref="G915"/>
    <hyperlink r:id="rId2829" ref="H915"/>
    <hyperlink r:id="rId2830" ref="AS915"/>
    <hyperlink r:id="rId2831" ref="G916"/>
    <hyperlink r:id="rId2832" ref="H916"/>
    <hyperlink r:id="rId2833" ref="I916"/>
    <hyperlink r:id="rId2834" ref="AS916"/>
    <hyperlink r:id="rId2835" ref="G917"/>
    <hyperlink r:id="rId2836" ref="H917"/>
    <hyperlink r:id="rId2837" ref="I917"/>
    <hyperlink r:id="rId2838" ref="AS917"/>
    <hyperlink r:id="rId2839" ref="G918"/>
    <hyperlink r:id="rId2840" ref="H918"/>
    <hyperlink r:id="rId2841" ref="AS918"/>
    <hyperlink r:id="rId2842" ref="G919"/>
    <hyperlink r:id="rId2843" ref="AS919"/>
    <hyperlink r:id="rId2844" ref="G920"/>
    <hyperlink r:id="rId2845" ref="AS920"/>
    <hyperlink r:id="rId2846" ref="G921"/>
    <hyperlink r:id="rId2847" ref="AS921"/>
    <hyperlink r:id="rId2848" ref="G922"/>
    <hyperlink r:id="rId2849" ref="AS922"/>
    <hyperlink r:id="rId2850" ref="G923"/>
    <hyperlink r:id="rId2851" ref="H923"/>
    <hyperlink r:id="rId2852" ref="I923"/>
    <hyperlink r:id="rId2853" ref="J923"/>
    <hyperlink r:id="rId2854" ref="AS923"/>
    <hyperlink r:id="rId2855" ref="AT923"/>
    <hyperlink r:id="rId2856" ref="G924"/>
    <hyperlink r:id="rId2857" ref="H924"/>
    <hyperlink r:id="rId2858" ref="AS924"/>
    <hyperlink r:id="rId2859" ref="G925"/>
    <hyperlink r:id="rId2860" ref="AS925"/>
    <hyperlink r:id="rId2861" ref="G926"/>
    <hyperlink r:id="rId2862" ref="H926"/>
    <hyperlink r:id="rId2863" ref="I926"/>
    <hyperlink r:id="rId2864" ref="J926"/>
    <hyperlink r:id="rId2865" ref="AS926"/>
    <hyperlink r:id="rId2866" ref="G927"/>
    <hyperlink r:id="rId2867" ref="AS927"/>
    <hyperlink r:id="rId2868" ref="G928"/>
    <hyperlink r:id="rId2869" ref="AS928"/>
    <hyperlink r:id="rId2870" ref="G929"/>
    <hyperlink r:id="rId2871" ref="H929"/>
    <hyperlink r:id="rId2872" ref="AS929"/>
    <hyperlink r:id="rId2873" ref="G930"/>
    <hyperlink r:id="rId2874" ref="H930"/>
    <hyperlink r:id="rId2875" ref="AS930"/>
    <hyperlink r:id="rId2876" ref="AS931"/>
    <hyperlink r:id="rId2877" ref="G932"/>
    <hyperlink r:id="rId2878" ref="H932"/>
    <hyperlink r:id="rId2879" ref="AS932"/>
    <hyperlink r:id="rId2880" ref="G933"/>
    <hyperlink r:id="rId2881" ref="H933"/>
    <hyperlink r:id="rId2882" ref="I933"/>
    <hyperlink r:id="rId2883" ref="J933"/>
    <hyperlink r:id="rId2884" ref="AS933"/>
    <hyperlink r:id="rId2885" ref="G934"/>
    <hyperlink r:id="rId2886" ref="AS934"/>
    <hyperlink r:id="rId2887" ref="G935"/>
    <hyperlink r:id="rId2888" ref="AS935"/>
    <hyperlink r:id="rId2889" ref="G936"/>
    <hyperlink r:id="rId2890" ref="H936"/>
    <hyperlink r:id="rId2891" ref="AS936"/>
    <hyperlink r:id="rId2892" ref="G937"/>
    <hyperlink r:id="rId2893" ref="AS937"/>
    <hyperlink r:id="rId2894" ref="G938"/>
    <hyperlink r:id="rId2895" ref="H938"/>
    <hyperlink r:id="rId2896" ref="I938"/>
    <hyperlink r:id="rId2897" ref="AS938"/>
    <hyperlink r:id="rId2898" ref="G939"/>
    <hyperlink r:id="rId2899" ref="AS939"/>
    <hyperlink r:id="rId2900" ref="G940"/>
    <hyperlink r:id="rId2901" ref="AS940"/>
    <hyperlink r:id="rId2902" ref="G941"/>
    <hyperlink r:id="rId2903" ref="AS941"/>
    <hyperlink r:id="rId2904" ref="AS942"/>
    <hyperlink r:id="rId2905" ref="G943"/>
    <hyperlink r:id="rId2906" ref="H943"/>
    <hyperlink r:id="rId2907" ref="I943"/>
    <hyperlink r:id="rId2908" ref="J943"/>
    <hyperlink r:id="rId2909" ref="AS943"/>
    <hyperlink r:id="rId2910" ref="G944"/>
    <hyperlink r:id="rId2911" ref="AS944"/>
    <hyperlink r:id="rId2912" ref="G945"/>
    <hyperlink r:id="rId2913" ref="AS945"/>
    <hyperlink r:id="rId2914" ref="AS946"/>
    <hyperlink r:id="rId2915" ref="AS947"/>
    <hyperlink r:id="rId2916" ref="G948"/>
    <hyperlink r:id="rId2917" ref="AS948"/>
    <hyperlink r:id="rId2918" ref="G949"/>
    <hyperlink r:id="rId2919" ref="AS949"/>
    <hyperlink r:id="rId2920" ref="G950"/>
    <hyperlink r:id="rId2921" ref="AS950"/>
    <hyperlink r:id="rId2922" ref="G951"/>
    <hyperlink r:id="rId2923" ref="AS951"/>
    <hyperlink r:id="rId2924" ref="G952"/>
    <hyperlink r:id="rId2925" ref="AS952"/>
    <hyperlink r:id="rId2926" ref="G953"/>
    <hyperlink r:id="rId2927" ref="AS953"/>
    <hyperlink r:id="rId2928" ref="G954"/>
    <hyperlink r:id="rId2929" ref="H954"/>
    <hyperlink r:id="rId2930" ref="AS954"/>
    <hyperlink r:id="rId2931" ref="AS955"/>
    <hyperlink r:id="rId2932" ref="AS956"/>
    <hyperlink r:id="rId2933" ref="AS957"/>
    <hyperlink r:id="rId2934" ref="AS958"/>
    <hyperlink r:id="rId2935" ref="AS959"/>
    <hyperlink r:id="rId2936" ref="G960"/>
    <hyperlink r:id="rId2937" ref="H960"/>
    <hyperlink r:id="rId2938" ref="AS960"/>
    <hyperlink r:id="rId2939" ref="G961"/>
    <hyperlink r:id="rId2940" ref="AS961"/>
    <hyperlink r:id="rId2941" ref="G962"/>
    <hyperlink r:id="rId2942" ref="H962"/>
    <hyperlink r:id="rId2943" ref="I962"/>
    <hyperlink r:id="rId2944" ref="AS962"/>
    <hyperlink r:id="rId2945" ref="G963"/>
    <hyperlink r:id="rId2946" ref="AS963"/>
    <hyperlink r:id="rId2947" ref="G964"/>
    <hyperlink r:id="rId2948" ref="H964"/>
    <hyperlink r:id="rId2949" ref="AS964"/>
    <hyperlink r:id="rId2950" ref="AS965"/>
    <hyperlink r:id="rId2951" ref="G966"/>
    <hyperlink r:id="rId2952" ref="AS966"/>
    <hyperlink r:id="rId2953" ref="AS967"/>
    <hyperlink r:id="rId2954" ref="G968"/>
    <hyperlink r:id="rId2955" ref="AS968"/>
    <hyperlink r:id="rId2956" ref="G969"/>
    <hyperlink r:id="rId2957" ref="H969"/>
    <hyperlink r:id="rId2958" ref="I969"/>
    <hyperlink r:id="rId2959" ref="J969"/>
    <hyperlink r:id="rId2960" ref="AS969"/>
    <hyperlink r:id="rId2961" ref="G970"/>
    <hyperlink r:id="rId2962" ref="AS970"/>
    <hyperlink r:id="rId2963" ref="G971"/>
    <hyperlink r:id="rId2964" ref="H971"/>
    <hyperlink r:id="rId2965" ref="AS971"/>
    <hyperlink r:id="rId2966" ref="G972"/>
    <hyperlink r:id="rId2967" ref="AS972"/>
    <hyperlink r:id="rId2968" ref="G973"/>
    <hyperlink r:id="rId2969" ref="H973"/>
    <hyperlink r:id="rId2970" ref="AS973"/>
    <hyperlink r:id="rId2971" ref="G974"/>
    <hyperlink r:id="rId2972" ref="AS974"/>
    <hyperlink r:id="rId2973" ref="AS975"/>
    <hyperlink r:id="rId2974" ref="G976"/>
    <hyperlink r:id="rId2975" ref="AS976"/>
    <hyperlink r:id="rId2976" ref="G977"/>
    <hyperlink r:id="rId2977" ref="AS977"/>
    <hyperlink r:id="rId2978" ref="G978"/>
    <hyperlink r:id="rId2979" ref="AS978"/>
    <hyperlink r:id="rId2980" ref="G979"/>
    <hyperlink r:id="rId2981" ref="H979"/>
    <hyperlink r:id="rId2982" ref="I979"/>
    <hyperlink r:id="rId2983" ref="J979"/>
    <hyperlink r:id="rId2984" ref="AS979"/>
    <hyperlink r:id="rId2985" ref="G980"/>
    <hyperlink r:id="rId2986" ref="H980"/>
    <hyperlink r:id="rId2987" ref="AS980"/>
    <hyperlink r:id="rId2988" ref="G981"/>
    <hyperlink r:id="rId2989" ref="AS981"/>
    <hyperlink r:id="rId2990" ref="AS982"/>
    <hyperlink r:id="rId2991" ref="AS983"/>
    <hyperlink r:id="rId2992" ref="AS984"/>
    <hyperlink r:id="rId2993" ref="G985"/>
    <hyperlink r:id="rId2994" ref="AS985"/>
    <hyperlink r:id="rId2995" ref="G986"/>
    <hyperlink r:id="rId2996" ref="AS986"/>
    <hyperlink r:id="rId2997" ref="G987"/>
    <hyperlink r:id="rId2998" ref="AS987"/>
    <hyperlink r:id="rId2999" ref="G988"/>
    <hyperlink r:id="rId3000" ref="AS988"/>
    <hyperlink r:id="rId3001" ref="G989"/>
    <hyperlink r:id="rId3002" ref="AS989"/>
    <hyperlink r:id="rId3003" ref="G990"/>
    <hyperlink r:id="rId3004" ref="AS990"/>
    <hyperlink r:id="rId3005" ref="G991"/>
    <hyperlink r:id="rId3006" ref="AS991"/>
    <hyperlink r:id="rId3007" ref="G992"/>
    <hyperlink r:id="rId3008" ref="H992"/>
    <hyperlink r:id="rId3009" ref="I992"/>
    <hyperlink r:id="rId3010" ref="J992"/>
    <hyperlink r:id="rId3011" ref="AS992"/>
    <hyperlink r:id="rId3012" ref="G993"/>
    <hyperlink r:id="rId3013" ref="AS993"/>
    <hyperlink r:id="rId3014" ref="G994"/>
    <hyperlink r:id="rId3015" ref="H994"/>
    <hyperlink r:id="rId3016" ref="I994"/>
    <hyperlink r:id="rId3017" ref="AS994"/>
    <hyperlink r:id="rId3018" ref="G995"/>
    <hyperlink r:id="rId3019" ref="AS995"/>
    <hyperlink r:id="rId3020" ref="AS996"/>
    <hyperlink r:id="rId3021" ref="G997"/>
    <hyperlink r:id="rId3022" ref="AS997"/>
    <hyperlink r:id="rId3023" ref="AS998"/>
    <hyperlink r:id="rId3024" ref="G999"/>
    <hyperlink r:id="rId3025" ref="AS999"/>
    <hyperlink r:id="rId3026" ref="AS1000"/>
    <hyperlink r:id="rId3027" ref="AS1001"/>
    <hyperlink r:id="rId3028" ref="AS1002"/>
    <hyperlink r:id="rId3029" ref="AS1003"/>
    <hyperlink r:id="rId3030" ref="G1004"/>
    <hyperlink r:id="rId3031" ref="AS1004"/>
    <hyperlink r:id="rId3032" ref="G1005"/>
    <hyperlink r:id="rId3033" ref="AS1005"/>
    <hyperlink r:id="rId3034" ref="G1006"/>
    <hyperlink r:id="rId3035" ref="AS1006"/>
    <hyperlink r:id="rId3036" ref="G1007"/>
    <hyperlink r:id="rId3037" ref="H1007"/>
    <hyperlink r:id="rId3038" ref="AS1007"/>
    <hyperlink r:id="rId3039" ref="AS1008"/>
    <hyperlink r:id="rId3040" ref="G1009"/>
    <hyperlink r:id="rId3041" ref="H1009"/>
    <hyperlink r:id="rId3042" ref="AS1009"/>
    <hyperlink r:id="rId3043" ref="G1010"/>
    <hyperlink r:id="rId3044" ref="AS1010"/>
    <hyperlink r:id="rId3045" ref="G1011"/>
    <hyperlink r:id="rId3046" ref="H1011"/>
    <hyperlink r:id="rId3047" ref="AS1011"/>
    <hyperlink r:id="rId3048" ref="G1012"/>
    <hyperlink r:id="rId3049" ref="AS1012"/>
    <hyperlink r:id="rId3050" ref="G1013"/>
    <hyperlink r:id="rId3051" ref="H1013"/>
    <hyperlink r:id="rId3052" ref="I1013"/>
    <hyperlink r:id="rId3053" ref="J1013"/>
    <hyperlink r:id="rId3054" ref="AS1013"/>
    <hyperlink r:id="rId3055" ref="G1014"/>
    <hyperlink r:id="rId3056" ref="AS1014"/>
    <hyperlink r:id="rId3057" ref="G1015"/>
    <hyperlink r:id="rId3058" ref="AS1015"/>
    <hyperlink r:id="rId3059" ref="G1016"/>
    <hyperlink r:id="rId3060" ref="AS1016"/>
    <hyperlink r:id="rId3061" ref="AS1017"/>
    <hyperlink r:id="rId3062" ref="G1018"/>
    <hyperlink r:id="rId3063" ref="AS1018"/>
    <hyperlink r:id="rId3064" ref="G1019"/>
    <hyperlink r:id="rId3065" ref="AS1019"/>
    <hyperlink r:id="rId3066" ref="G1020"/>
    <hyperlink r:id="rId3067" ref="H1020"/>
    <hyperlink r:id="rId3068" ref="I1020"/>
    <hyperlink r:id="rId3069" ref="J1020"/>
    <hyperlink r:id="rId3070" ref="AS1020"/>
    <hyperlink r:id="rId3071" ref="G1021"/>
    <hyperlink r:id="rId3072" ref="AS1021"/>
    <hyperlink r:id="rId3073" ref="G1022"/>
    <hyperlink r:id="rId3074" ref="AS1022"/>
    <hyperlink r:id="rId3075" ref="AS1023"/>
    <hyperlink r:id="rId3076" ref="AS1024"/>
    <hyperlink r:id="rId3077" ref="AS1025"/>
    <hyperlink r:id="rId3078" ref="G1026"/>
    <hyperlink r:id="rId3079" ref="AS1026"/>
    <hyperlink r:id="rId3080" ref="G1027"/>
    <hyperlink r:id="rId3081" ref="AS1027"/>
    <hyperlink r:id="rId3082" ref="G1028"/>
    <hyperlink r:id="rId3083" ref="AS1028"/>
    <hyperlink r:id="rId3084" ref="G1029"/>
    <hyperlink r:id="rId3085" ref="AS1029"/>
    <hyperlink r:id="rId3086" ref="G1030"/>
    <hyperlink r:id="rId3087" ref="H1030"/>
    <hyperlink r:id="rId3088" ref="AS1030"/>
    <hyperlink r:id="rId3089" ref="G1031"/>
    <hyperlink r:id="rId3090" ref="H1031"/>
    <hyperlink r:id="rId3091" ref="AS1031"/>
    <hyperlink r:id="rId3092" ref="G1032"/>
    <hyperlink r:id="rId3093" ref="H1032"/>
    <hyperlink r:id="rId3094" ref="I1032"/>
    <hyperlink r:id="rId3095" ref="AS1032"/>
    <hyperlink r:id="rId3096" ref="G1033"/>
    <hyperlink r:id="rId3097" ref="AS1033"/>
    <hyperlink r:id="rId3098" ref="AS1034"/>
    <hyperlink r:id="rId3099" ref="G1035"/>
    <hyperlink r:id="rId3100" ref="H1035"/>
    <hyperlink r:id="rId3101" ref="AS1035"/>
    <hyperlink r:id="rId3102" ref="G1036"/>
    <hyperlink r:id="rId3103" ref="AS1036"/>
    <hyperlink r:id="rId3104" ref="AS1037"/>
    <hyperlink r:id="rId3105" ref="G1038"/>
    <hyperlink r:id="rId3106" ref="H1038"/>
    <hyperlink r:id="rId3107" ref="I1038"/>
    <hyperlink r:id="rId3108" ref="J1038"/>
    <hyperlink r:id="rId3109" ref="AS1038"/>
    <hyperlink r:id="rId3110" ref="G1039"/>
    <hyperlink r:id="rId3111" ref="AS1039"/>
    <hyperlink r:id="rId3112" ref="G1040"/>
    <hyperlink r:id="rId3113" ref="H1040"/>
    <hyperlink r:id="rId3114" ref="I1040"/>
    <hyperlink r:id="rId3115" ref="J1040"/>
    <hyperlink r:id="rId3116" ref="AS1040"/>
    <hyperlink r:id="rId3117" ref="G1041"/>
    <hyperlink r:id="rId3118" ref="H1041"/>
    <hyperlink r:id="rId3119" ref="I1041"/>
    <hyperlink r:id="rId3120" ref="J1041"/>
    <hyperlink r:id="rId3121" ref="AS1041"/>
    <hyperlink r:id="rId3122" ref="AS1042"/>
    <hyperlink r:id="rId3123" ref="G1043"/>
    <hyperlink r:id="rId3124" ref="H1043"/>
    <hyperlink r:id="rId3125" ref="I1043"/>
    <hyperlink r:id="rId3126" ref="AS1043"/>
    <hyperlink r:id="rId3127" ref="AS1044"/>
    <hyperlink r:id="rId3128" ref="G1045"/>
    <hyperlink r:id="rId3129" ref="H1045"/>
    <hyperlink r:id="rId3130" ref="I1045"/>
    <hyperlink r:id="rId3131" ref="AS1045"/>
    <hyperlink r:id="rId3132" ref="G1046"/>
    <hyperlink r:id="rId3133" ref="H1046"/>
    <hyperlink r:id="rId3134" ref="I1046"/>
    <hyperlink r:id="rId3135" ref="AS1046"/>
    <hyperlink r:id="rId3136" ref="G1047"/>
    <hyperlink r:id="rId3137" ref="AS1047"/>
    <hyperlink r:id="rId3138" ref="G1048"/>
    <hyperlink r:id="rId3139" ref="H1048"/>
    <hyperlink r:id="rId3140" ref="AS1048"/>
    <hyperlink r:id="rId3141" ref="G1049"/>
    <hyperlink r:id="rId3142" ref="AS1049"/>
    <hyperlink r:id="rId3143" ref="G1050"/>
    <hyperlink r:id="rId3144" ref="AS1050"/>
    <hyperlink r:id="rId3145" ref="G1051"/>
    <hyperlink r:id="rId3146" ref="AS1051"/>
    <hyperlink r:id="rId3147" ref="G1052"/>
    <hyperlink r:id="rId3148" ref="AS1052"/>
    <hyperlink r:id="rId3149" ref="AS1053"/>
    <hyperlink r:id="rId3150" ref="AS1054"/>
    <hyperlink r:id="rId3151" ref="AS1055"/>
    <hyperlink r:id="rId3152" ref="G1056"/>
    <hyperlink r:id="rId3153" ref="AS1056"/>
    <hyperlink r:id="rId3154" ref="G1057"/>
    <hyperlink r:id="rId3155" ref="H1057"/>
    <hyperlink r:id="rId3156" ref="AS1057"/>
    <hyperlink r:id="rId3157" ref="G1058"/>
    <hyperlink r:id="rId3158" ref="H1058"/>
    <hyperlink r:id="rId3159" ref="I1058"/>
    <hyperlink r:id="rId3160" ref="AS1058"/>
    <hyperlink r:id="rId3161" ref="G1059"/>
    <hyperlink r:id="rId3162" ref="AS1059"/>
    <hyperlink r:id="rId3163" ref="G1060"/>
    <hyperlink r:id="rId3164" ref="AS1060"/>
    <hyperlink r:id="rId3165" ref="AS1061"/>
    <hyperlink r:id="rId3166" ref="AS1062"/>
    <hyperlink r:id="rId3167" ref="G1063"/>
    <hyperlink r:id="rId3168" ref="AS1063"/>
    <hyperlink r:id="rId3169" ref="G1064"/>
    <hyperlink r:id="rId3170" ref="H1064"/>
    <hyperlink r:id="rId3171" ref="AS1064"/>
    <hyperlink r:id="rId3172" ref="G1065"/>
    <hyperlink r:id="rId3173" ref="AS1065"/>
    <hyperlink r:id="rId3174" ref="AS1066"/>
    <hyperlink r:id="rId3175" ref="AS1067"/>
    <hyperlink r:id="rId3176" ref="AS1068"/>
    <hyperlink r:id="rId3177" ref="G1069"/>
    <hyperlink r:id="rId3178" ref="AS1069"/>
    <hyperlink r:id="rId3179" ref="AS1070"/>
    <hyperlink r:id="rId3180" ref="G1071"/>
    <hyperlink r:id="rId3181" ref="AS1071"/>
    <hyperlink r:id="rId3182" ref="AS1072"/>
    <hyperlink r:id="rId3183" ref="AS1073"/>
    <hyperlink r:id="rId3184" ref="G1074"/>
    <hyperlink r:id="rId3185" ref="H1074"/>
    <hyperlink r:id="rId3186" ref="I1074"/>
    <hyperlink r:id="rId3187" ref="AS1074"/>
    <hyperlink r:id="rId3188" ref="AS1075"/>
    <hyperlink r:id="rId3189" ref="AS1076"/>
    <hyperlink r:id="rId3190" ref="AS1077"/>
    <hyperlink r:id="rId3191" ref="G1078"/>
    <hyperlink r:id="rId3192" ref="AS1078"/>
    <hyperlink r:id="rId3193" ref="G1079"/>
    <hyperlink r:id="rId3194" ref="H1079"/>
    <hyperlink r:id="rId3195" ref="AS1079"/>
    <hyperlink r:id="rId3196" ref="G1080"/>
    <hyperlink r:id="rId3197" ref="H1080"/>
    <hyperlink r:id="rId3198" ref="I1080"/>
    <hyperlink r:id="rId3199" ref="AS1080"/>
    <hyperlink r:id="rId3200" ref="G1081"/>
    <hyperlink r:id="rId3201" ref="H1081"/>
    <hyperlink r:id="rId3202" ref="I1081"/>
    <hyperlink r:id="rId3203" ref="J1081"/>
    <hyperlink r:id="rId3204" ref="AS1081"/>
    <hyperlink r:id="rId3205" ref="AT1081"/>
    <hyperlink r:id="rId3206" ref="AS1082"/>
    <hyperlink r:id="rId3207" ref="G1083"/>
    <hyperlink r:id="rId3208" ref="AS1083"/>
    <hyperlink r:id="rId3209" ref="AS1084"/>
    <hyperlink r:id="rId3210" ref="G1085"/>
    <hyperlink r:id="rId3211" ref="AS1085"/>
    <hyperlink r:id="rId3212" ref="G1086"/>
    <hyperlink r:id="rId3213" ref="AS1086"/>
    <hyperlink r:id="rId3214" ref="G1087"/>
    <hyperlink r:id="rId3215" ref="AS1087"/>
    <hyperlink r:id="rId3216" ref="G1088"/>
    <hyperlink r:id="rId3217" ref="AS1088"/>
    <hyperlink r:id="rId3218" ref="AS1089"/>
    <hyperlink r:id="rId3219" ref="AS1090"/>
    <hyperlink r:id="rId3220" ref="G1091"/>
    <hyperlink r:id="rId3221" ref="H1091"/>
    <hyperlink r:id="rId3222" ref="AS1091"/>
    <hyperlink r:id="rId3223" ref="AS1092"/>
    <hyperlink r:id="rId3224" ref="G1093"/>
    <hyperlink r:id="rId3225" ref="AS1093"/>
    <hyperlink r:id="rId3226" ref="G1094"/>
    <hyperlink r:id="rId3227" ref="H1094"/>
    <hyperlink r:id="rId3228" ref="I1094"/>
    <hyperlink r:id="rId3229" ref="AS1094"/>
    <hyperlink r:id="rId3230" ref="G1095"/>
    <hyperlink r:id="rId3231" ref="H1095"/>
    <hyperlink r:id="rId3232" ref="I1095"/>
    <hyperlink r:id="rId3233" ref="AS1095"/>
    <hyperlink r:id="rId3234" ref="G1096"/>
    <hyperlink r:id="rId3235" ref="H1096"/>
    <hyperlink r:id="rId3236" ref="AS1096"/>
    <hyperlink r:id="rId3237" ref="G1097"/>
    <hyperlink r:id="rId3238" ref="AS1097"/>
    <hyperlink r:id="rId3239" ref="G1098"/>
    <hyperlink r:id="rId3240" ref="AS1098"/>
    <hyperlink r:id="rId3241" ref="G1099"/>
    <hyperlink r:id="rId3242" ref="H1099"/>
    <hyperlink r:id="rId3243" ref="AS1099"/>
    <hyperlink r:id="rId3244" ref="G1100"/>
    <hyperlink r:id="rId3245" ref="AS1100"/>
    <hyperlink r:id="rId3246" ref="G1101"/>
    <hyperlink r:id="rId3247" ref="H1101"/>
    <hyperlink r:id="rId3248" ref="I1101"/>
    <hyperlink r:id="rId3249" ref="AS1101"/>
    <hyperlink r:id="rId3250" ref="G1102"/>
    <hyperlink r:id="rId3251" ref="AS1102"/>
    <hyperlink r:id="rId3252" ref="G1103"/>
    <hyperlink r:id="rId3253" ref="AS1103"/>
    <hyperlink r:id="rId3254" ref="G1104"/>
    <hyperlink r:id="rId3255" ref="H1104"/>
    <hyperlink r:id="rId3256" ref="AS1104"/>
    <hyperlink r:id="rId3257" ref="G1105"/>
    <hyperlink r:id="rId3258" ref="H1105"/>
    <hyperlink r:id="rId3259" ref="I1105"/>
    <hyperlink r:id="rId3260" ref="J1105"/>
    <hyperlink r:id="rId3261" ref="AS1105"/>
    <hyperlink r:id="rId3262" ref="AT1105"/>
    <hyperlink r:id="rId3263" ref="G1106"/>
    <hyperlink r:id="rId3264" ref="AS1106"/>
    <hyperlink r:id="rId3265" ref="AS1107"/>
    <hyperlink r:id="rId3266" ref="G1108"/>
    <hyperlink r:id="rId3267" ref="H1108"/>
    <hyperlink r:id="rId3268" ref="I1108"/>
    <hyperlink r:id="rId3269" ref="AS1108"/>
    <hyperlink r:id="rId3270" ref="G1109"/>
    <hyperlink r:id="rId3271" ref="AS1109"/>
    <hyperlink r:id="rId3272" ref="G1110"/>
    <hyperlink r:id="rId3273" ref="AS1110"/>
    <hyperlink r:id="rId3274" ref="G1111"/>
    <hyperlink r:id="rId3275" ref="AS1111"/>
    <hyperlink r:id="rId3276" ref="G1112"/>
    <hyperlink r:id="rId3277" ref="AS1112"/>
    <hyperlink r:id="rId3278" ref="G1113"/>
    <hyperlink r:id="rId3279" ref="AS1113"/>
    <hyperlink r:id="rId3280" ref="G1114"/>
    <hyperlink r:id="rId3281" ref="AS1114"/>
    <hyperlink r:id="rId3282" ref="G1115"/>
    <hyperlink r:id="rId3283" ref="AS1115"/>
    <hyperlink r:id="rId3284" ref="G1116"/>
    <hyperlink r:id="rId3285" ref="AS1116"/>
    <hyperlink r:id="rId3286" ref="AS1117"/>
    <hyperlink r:id="rId3287" ref="AS1118"/>
    <hyperlink r:id="rId3288" ref="G1119"/>
    <hyperlink r:id="rId3289" ref="AS1119"/>
    <hyperlink r:id="rId3290" ref="AS1120"/>
    <hyperlink r:id="rId3291" ref="G1121"/>
    <hyperlink r:id="rId3292" ref="AS1121"/>
    <hyperlink r:id="rId3293" ref="G1122"/>
    <hyperlink r:id="rId3294" ref="AS1122"/>
    <hyperlink r:id="rId3295" ref="AS1123"/>
    <hyperlink r:id="rId3296" ref="AS1124"/>
    <hyperlink r:id="rId3297" ref="AS1125"/>
    <hyperlink r:id="rId3298" ref="AS1126"/>
    <hyperlink r:id="rId3299" ref="G1127"/>
    <hyperlink r:id="rId3300" ref="H1127"/>
    <hyperlink r:id="rId3301" ref="I1127"/>
    <hyperlink r:id="rId3302" ref="J1127"/>
    <hyperlink r:id="rId3303" ref="AS1127"/>
    <hyperlink r:id="rId3304" ref="AT1127"/>
    <hyperlink r:id="rId3305" ref="AS1128"/>
    <hyperlink r:id="rId3306" ref="G1129"/>
    <hyperlink r:id="rId3307" ref="H1129"/>
    <hyperlink r:id="rId3308" ref="AS1129"/>
    <hyperlink r:id="rId3309" ref="G1130"/>
    <hyperlink r:id="rId3310" ref="AS1130"/>
    <hyperlink r:id="rId3311" ref="G1131"/>
    <hyperlink r:id="rId3312" ref="AS1131"/>
    <hyperlink r:id="rId3313" ref="G1132"/>
    <hyperlink r:id="rId3314" ref="H1132"/>
    <hyperlink r:id="rId3315" ref="I1132"/>
    <hyperlink r:id="rId3316" ref="AS1132"/>
    <hyperlink r:id="rId3317" ref="G1133"/>
    <hyperlink r:id="rId3318" ref="AS1133"/>
    <hyperlink r:id="rId3319" ref="G1134"/>
    <hyperlink r:id="rId3320" ref="H1134"/>
    <hyperlink r:id="rId3321" ref="I1134"/>
    <hyperlink r:id="rId3322" ref="AS1134"/>
    <hyperlink r:id="rId3323" ref="G1135"/>
    <hyperlink r:id="rId3324" ref="AS1135"/>
    <hyperlink r:id="rId3325" ref="G1136"/>
    <hyperlink r:id="rId3326" ref="AS1136"/>
    <hyperlink r:id="rId3327" ref="G1137"/>
    <hyperlink r:id="rId3328" ref="AS1137"/>
    <hyperlink r:id="rId3329" ref="G1138"/>
    <hyperlink r:id="rId3330" ref="AS1138"/>
    <hyperlink r:id="rId3331" ref="G1139"/>
    <hyperlink r:id="rId3332" ref="AS1139"/>
    <hyperlink r:id="rId3333" ref="G1140"/>
    <hyperlink r:id="rId3334" ref="AS1140"/>
    <hyperlink r:id="rId3335" ref="G1141"/>
    <hyperlink r:id="rId3336" ref="AS1141"/>
    <hyperlink r:id="rId3337" ref="G1142"/>
    <hyperlink r:id="rId3338" ref="AS1142"/>
    <hyperlink r:id="rId3339" ref="G1143"/>
    <hyperlink r:id="rId3340" ref="AS1143"/>
    <hyperlink r:id="rId3341" ref="G1144"/>
    <hyperlink r:id="rId3342" ref="AS1144"/>
    <hyperlink r:id="rId3343" ref="G1145"/>
    <hyperlink r:id="rId3344" ref="AS1145"/>
    <hyperlink r:id="rId3345" ref="G1146"/>
    <hyperlink r:id="rId3346" ref="AS1146"/>
    <hyperlink r:id="rId3347" ref="G1147"/>
    <hyperlink r:id="rId3348" ref="AS1147"/>
    <hyperlink r:id="rId3349" ref="G1148"/>
    <hyperlink r:id="rId3350" ref="AS1148"/>
    <hyperlink r:id="rId3351" ref="G1149"/>
    <hyperlink r:id="rId3352" ref="AS1149"/>
    <hyperlink r:id="rId3353" ref="G1150"/>
    <hyperlink r:id="rId3354" ref="AS1150"/>
    <hyperlink r:id="rId3355" ref="G1151"/>
    <hyperlink r:id="rId3356" ref="AS1151"/>
    <hyperlink r:id="rId3357" ref="G1152"/>
    <hyperlink r:id="rId3358" ref="AS1152"/>
    <hyperlink r:id="rId3359" ref="G1153"/>
    <hyperlink r:id="rId3360" ref="AS1153"/>
    <hyperlink r:id="rId3361" ref="G1154"/>
    <hyperlink r:id="rId3362" ref="AS1154"/>
    <hyperlink r:id="rId3363" ref="G1155"/>
    <hyperlink r:id="rId3364" ref="H1155"/>
    <hyperlink r:id="rId3365" ref="I1155"/>
    <hyperlink r:id="rId3366" ref="J1155"/>
    <hyperlink r:id="rId3367" ref="AS1155"/>
    <hyperlink r:id="rId3368" ref="G1156"/>
    <hyperlink r:id="rId3369" ref="AS1156"/>
    <hyperlink r:id="rId3370" ref="G1157"/>
    <hyperlink r:id="rId3371" ref="AS1157"/>
    <hyperlink r:id="rId3372" ref="G1158"/>
    <hyperlink r:id="rId3373" ref="AS1158"/>
    <hyperlink r:id="rId3374" ref="G1159"/>
    <hyperlink r:id="rId3375" ref="AS1159"/>
    <hyperlink r:id="rId3376" ref="G1160"/>
    <hyperlink r:id="rId3377" ref="AS1160"/>
    <hyperlink r:id="rId3378" ref="G1161"/>
    <hyperlink r:id="rId3379" ref="AS1161"/>
    <hyperlink r:id="rId3380" ref="G1162"/>
    <hyperlink r:id="rId3381" ref="AS1162"/>
    <hyperlink r:id="rId3382" ref="AS1163"/>
    <hyperlink r:id="rId3383" ref="G1164"/>
    <hyperlink r:id="rId3384" ref="AS1164"/>
    <hyperlink r:id="rId3385" ref="G1165"/>
    <hyperlink r:id="rId3386" ref="AS1165"/>
    <hyperlink r:id="rId3387" ref="G1166"/>
    <hyperlink r:id="rId3388" ref="AS1166"/>
    <hyperlink r:id="rId3389" ref="G1167"/>
    <hyperlink r:id="rId3390" ref="AS1167"/>
    <hyperlink r:id="rId3391" ref="G1168"/>
    <hyperlink r:id="rId3392" ref="AS1168"/>
    <hyperlink r:id="rId3393" ref="AS1169"/>
    <hyperlink r:id="rId3394" ref="AS1170"/>
    <hyperlink r:id="rId3395" ref="G1171"/>
    <hyperlink r:id="rId3396" ref="AS1171"/>
    <hyperlink r:id="rId3397" ref="G1172"/>
    <hyperlink r:id="rId3398" ref="AS1172"/>
    <hyperlink r:id="rId3399" ref="G1173"/>
    <hyperlink r:id="rId3400" ref="AS1173"/>
    <hyperlink r:id="rId3401" ref="G1174"/>
    <hyperlink r:id="rId3402" ref="AS1174"/>
    <hyperlink r:id="rId3403" ref="AS1175"/>
    <hyperlink r:id="rId3404" ref="G1176"/>
    <hyperlink r:id="rId3405" ref="AS1176"/>
    <hyperlink r:id="rId3406" ref="AS1177"/>
    <hyperlink r:id="rId3407" ref="G1178"/>
    <hyperlink r:id="rId3408" ref="AS1178"/>
    <hyperlink r:id="rId3409" ref="G1179"/>
    <hyperlink r:id="rId3410" ref="AS1179"/>
    <hyperlink r:id="rId3411" ref="G1180"/>
    <hyperlink r:id="rId3412" ref="AS1180"/>
    <hyperlink r:id="rId3413" ref="G1181"/>
    <hyperlink r:id="rId3414" ref="AS1181"/>
    <hyperlink r:id="rId3415" ref="G1182"/>
    <hyperlink r:id="rId3416" ref="AS1182"/>
    <hyperlink r:id="rId3417" ref="G1183"/>
    <hyperlink r:id="rId3418" ref="H1183"/>
    <hyperlink r:id="rId3419" ref="AS1183"/>
    <hyperlink r:id="rId3420" ref="G1184"/>
    <hyperlink r:id="rId3421" ref="AS1184"/>
    <hyperlink r:id="rId3422" ref="G1185"/>
    <hyperlink r:id="rId3423" ref="H1185"/>
    <hyperlink r:id="rId3424" ref="I1185"/>
    <hyperlink r:id="rId3425" ref="AS1185"/>
    <hyperlink r:id="rId3426" ref="G1186"/>
    <hyperlink r:id="rId3427" ref="AS1186"/>
    <hyperlink r:id="rId3428" ref="G1187"/>
    <hyperlink r:id="rId3429" ref="AS1187"/>
    <hyperlink r:id="rId3430" ref="G1188"/>
    <hyperlink r:id="rId3431" ref="H1188"/>
    <hyperlink r:id="rId3432" ref="I1188"/>
    <hyperlink r:id="rId3433" ref="AS1188"/>
    <hyperlink r:id="rId3434" ref="AS1189"/>
    <hyperlink r:id="rId3435" ref="AS1190"/>
    <hyperlink r:id="rId3436" ref="G1191"/>
    <hyperlink r:id="rId3437" ref="AS1191"/>
    <hyperlink r:id="rId3438" ref="AS1192"/>
    <hyperlink r:id="rId3439" ref="G1193"/>
    <hyperlink r:id="rId3440" ref="AS1193"/>
    <hyperlink r:id="rId3441" ref="G1194"/>
    <hyperlink r:id="rId3442" ref="AS1194"/>
    <hyperlink r:id="rId3443" ref="G1195"/>
    <hyperlink r:id="rId3444" ref="AS1195"/>
    <hyperlink r:id="rId3445" ref="G1196"/>
    <hyperlink r:id="rId3446" ref="AS1196"/>
    <hyperlink r:id="rId3447" ref="AS1197"/>
    <hyperlink r:id="rId3448" ref="AS1198"/>
    <hyperlink r:id="rId3449" ref="G1199"/>
    <hyperlink r:id="rId3450" ref="H1199"/>
    <hyperlink r:id="rId3451" ref="AS1199"/>
    <hyperlink r:id="rId3452" ref="AS1200"/>
    <hyperlink r:id="rId3453" ref="AS1201"/>
    <hyperlink r:id="rId3454" ref="G1202"/>
    <hyperlink r:id="rId3455" ref="H1202"/>
    <hyperlink r:id="rId3456" ref="I1202"/>
    <hyperlink r:id="rId3457" ref="J1202"/>
    <hyperlink r:id="rId3458" ref="AS1202"/>
    <hyperlink r:id="rId3459" ref="G1203"/>
    <hyperlink r:id="rId3460" ref="AS1203"/>
    <hyperlink r:id="rId3461" ref="G1204"/>
    <hyperlink r:id="rId3462" ref="H1204"/>
    <hyperlink r:id="rId3463" ref="AS1204"/>
    <hyperlink r:id="rId3464" ref="G1205"/>
    <hyperlink r:id="rId3465" ref="H1205"/>
    <hyperlink r:id="rId3466" ref="AS1205"/>
    <hyperlink r:id="rId3467" ref="AS1206"/>
    <hyperlink r:id="rId3468" ref="AS1207"/>
    <hyperlink r:id="rId3469" ref="AS1208"/>
    <hyperlink r:id="rId3470" ref="AS1209"/>
    <hyperlink r:id="rId3471" ref="G1210"/>
    <hyperlink r:id="rId3472" ref="H1210"/>
    <hyperlink r:id="rId3473" ref="I1210"/>
    <hyperlink r:id="rId3474" ref="J1210"/>
    <hyperlink r:id="rId3475" ref="AS1210"/>
    <hyperlink r:id="rId3476" ref="G1211"/>
    <hyperlink r:id="rId3477" ref="AS1211"/>
    <hyperlink r:id="rId3478" ref="G1212"/>
    <hyperlink r:id="rId3479" ref="H1212"/>
    <hyperlink r:id="rId3480" ref="I1212"/>
    <hyperlink r:id="rId3481" ref="J1212"/>
    <hyperlink r:id="rId3482" ref="AS1212"/>
    <hyperlink r:id="rId3483" ref="AS1213"/>
    <hyperlink r:id="rId3484" ref="AS1214"/>
    <hyperlink r:id="rId3485" ref="G1215"/>
    <hyperlink r:id="rId3486" ref="AS1215"/>
    <hyperlink r:id="rId3487" ref="AS1216"/>
    <hyperlink r:id="rId3488" ref="AS1217"/>
    <hyperlink r:id="rId3489" ref="G1218"/>
    <hyperlink r:id="rId3490" ref="AS1218"/>
    <hyperlink r:id="rId3491" ref="AS1219"/>
    <hyperlink r:id="rId3492" ref="AS1220"/>
    <hyperlink r:id="rId3493" ref="AS1221"/>
    <hyperlink r:id="rId3494" ref="G1222"/>
    <hyperlink r:id="rId3495" ref="AS1222"/>
    <hyperlink r:id="rId3496" ref="G1223"/>
    <hyperlink r:id="rId3497" ref="AS1223"/>
    <hyperlink r:id="rId3498" ref="G1224"/>
    <hyperlink r:id="rId3499" ref="AS1224"/>
    <hyperlink r:id="rId3500" ref="AS1225"/>
    <hyperlink r:id="rId3501" ref="G1226"/>
    <hyperlink r:id="rId3502" ref="AS1226"/>
    <hyperlink r:id="rId3503" ref="G1227"/>
    <hyperlink r:id="rId3504" ref="AS1227"/>
    <hyperlink r:id="rId3505" ref="AS1228"/>
    <hyperlink r:id="rId3506" ref="AS1229"/>
    <hyperlink r:id="rId3507" ref="AS1230"/>
    <hyperlink r:id="rId3508" ref="AS1231"/>
    <hyperlink r:id="rId3509" ref="AS1232"/>
    <hyperlink r:id="rId3510" ref="AS1233"/>
    <hyperlink r:id="rId3511" ref="G1234"/>
    <hyperlink r:id="rId3512" ref="AS1234"/>
    <hyperlink r:id="rId3513" ref="AS1235"/>
    <hyperlink r:id="rId3514" ref="AS1236"/>
    <hyperlink r:id="rId3515" ref="AS1237"/>
    <hyperlink r:id="rId3516" ref="AS1238"/>
    <hyperlink r:id="rId3517" ref="AS1239"/>
    <hyperlink r:id="rId3518" ref="AS1240"/>
    <hyperlink r:id="rId3519" ref="AS1241"/>
    <hyperlink r:id="rId3520" ref="AS1242"/>
    <hyperlink r:id="rId3521" ref="AS1243"/>
    <hyperlink r:id="rId3522" ref="AS1244"/>
    <hyperlink r:id="rId3523" ref="AS1245"/>
    <hyperlink r:id="rId3524" ref="AS1246"/>
    <hyperlink r:id="rId3525" ref="AS1247"/>
    <hyperlink r:id="rId3526" ref="AS1248"/>
    <hyperlink r:id="rId3527" ref="AS1249"/>
    <hyperlink r:id="rId3528" ref="G1250"/>
    <hyperlink r:id="rId3529" ref="H1250"/>
    <hyperlink r:id="rId3530" ref="I1250"/>
    <hyperlink r:id="rId3531" ref="J1250"/>
    <hyperlink r:id="rId3532" ref="AS1250"/>
    <hyperlink r:id="rId3533" ref="G1251"/>
    <hyperlink r:id="rId3534" ref="AS1251"/>
    <hyperlink r:id="rId3535" ref="G1252"/>
    <hyperlink r:id="rId3536" ref="H1252"/>
    <hyperlink r:id="rId3537" ref="AS1252"/>
    <hyperlink r:id="rId3538" ref="G1253"/>
    <hyperlink r:id="rId3539" ref="H1253"/>
    <hyperlink r:id="rId3540" ref="I1253"/>
    <hyperlink r:id="rId3541" ref="J1253"/>
    <hyperlink r:id="rId3542" ref="AS1253"/>
    <hyperlink r:id="rId3543" ref="AT1253"/>
    <hyperlink r:id="rId3544" ref="G1254"/>
    <hyperlink r:id="rId3545" ref="H1254"/>
    <hyperlink r:id="rId3546" ref="AS1254"/>
    <hyperlink r:id="rId3547" ref="G1255"/>
    <hyperlink r:id="rId3548" ref="AS1255"/>
    <hyperlink r:id="rId3549" ref="G1256"/>
    <hyperlink r:id="rId3550" ref="AS1256"/>
    <hyperlink r:id="rId3551" ref="G1257"/>
    <hyperlink r:id="rId3552" ref="AS1257"/>
    <hyperlink r:id="rId3553" ref="G1258"/>
    <hyperlink r:id="rId3554" ref="AS1258"/>
    <hyperlink r:id="rId3555" ref="G1259"/>
    <hyperlink r:id="rId3556" ref="AS1259"/>
    <hyperlink r:id="rId3557" ref="G1260"/>
    <hyperlink r:id="rId3558" ref="AS1260"/>
    <hyperlink r:id="rId3559" ref="AS1261"/>
    <hyperlink r:id="rId3560" ref="AS1262"/>
    <hyperlink r:id="rId3561" ref="AS1263"/>
    <hyperlink r:id="rId3562" ref="G1264"/>
    <hyperlink r:id="rId3563" ref="AS1264"/>
    <hyperlink r:id="rId3564" ref="AS1265"/>
    <hyperlink r:id="rId3565" ref="AS1266"/>
    <hyperlink r:id="rId3566" ref="AS1267"/>
    <hyperlink r:id="rId3567" ref="AS1268"/>
    <hyperlink r:id="rId3568" ref="AS1269"/>
    <hyperlink r:id="rId3569" ref="AS1270"/>
    <hyperlink r:id="rId3570" ref="AS1271"/>
    <hyperlink r:id="rId3571" ref="AS1272"/>
    <hyperlink r:id="rId3572" ref="AS1273"/>
    <hyperlink r:id="rId3573" ref="AS1274"/>
    <hyperlink r:id="rId3574" ref="AS1275"/>
    <hyperlink r:id="rId3575" ref="AS1276"/>
    <hyperlink r:id="rId3576" ref="AS1277"/>
    <hyperlink r:id="rId3577" ref="AS1278"/>
    <hyperlink r:id="rId3578" ref="AS1279"/>
    <hyperlink r:id="rId3579" ref="AS1280"/>
    <hyperlink r:id="rId3580" ref="AS1281"/>
    <hyperlink r:id="rId3581" ref="AS1282"/>
    <hyperlink r:id="rId3582" ref="AS1283"/>
    <hyperlink r:id="rId3583" ref="G1284"/>
    <hyperlink r:id="rId3584" ref="AS1284"/>
    <hyperlink r:id="rId3585" ref="G1285"/>
    <hyperlink r:id="rId3586" ref="AS1285"/>
    <hyperlink r:id="rId3587" ref="G1286"/>
    <hyperlink r:id="rId3588" ref="AS1286"/>
    <hyperlink r:id="rId3589" ref="G1287"/>
    <hyperlink r:id="rId3590" ref="AS1287"/>
    <hyperlink r:id="rId3591" ref="G1288"/>
    <hyperlink r:id="rId3592" ref="AS1288"/>
    <hyperlink r:id="rId3593" ref="G1289"/>
    <hyperlink r:id="rId3594" ref="AS1289"/>
    <hyperlink r:id="rId3595" ref="AS1290"/>
    <hyperlink r:id="rId3596" ref="AS1291"/>
    <hyperlink r:id="rId3597" ref="AS1292"/>
    <hyperlink r:id="rId3598" ref="AS1293"/>
    <hyperlink r:id="rId3599" ref="AS1294"/>
    <hyperlink r:id="rId3600" ref="AS1295"/>
    <hyperlink r:id="rId3601" ref="AS1296"/>
    <hyperlink r:id="rId3602" ref="AS1297"/>
    <hyperlink r:id="rId3603" ref="AS1298"/>
    <hyperlink r:id="rId3604" ref="AS1299"/>
    <hyperlink r:id="rId3605" ref="AS1300"/>
    <hyperlink r:id="rId3606" ref="AS1301"/>
    <hyperlink r:id="rId3607" ref="G1302"/>
    <hyperlink r:id="rId3608" ref="AS1302"/>
    <hyperlink r:id="rId3609" ref="G1303"/>
    <hyperlink r:id="rId3610" ref="AS1303"/>
    <hyperlink r:id="rId3611" ref="AS1304"/>
    <hyperlink r:id="rId3612" ref="AS1305"/>
    <hyperlink r:id="rId3613" ref="AS1306"/>
    <hyperlink r:id="rId3614" ref="AS1307"/>
    <hyperlink r:id="rId3615" ref="AS1308"/>
    <hyperlink r:id="rId3616" ref="AS1309"/>
    <hyperlink r:id="rId3617" ref="AS1310"/>
    <hyperlink r:id="rId3618" ref="G1311"/>
    <hyperlink r:id="rId3619" ref="AS1311"/>
    <hyperlink r:id="rId3620" ref="G1312"/>
    <hyperlink r:id="rId3621" ref="AS1312"/>
    <hyperlink r:id="rId3622" ref="AS1313"/>
    <hyperlink r:id="rId3623" ref="G1314"/>
    <hyperlink r:id="rId3624" ref="H1314"/>
    <hyperlink r:id="rId3625" ref="AS1314"/>
    <hyperlink r:id="rId3626" ref="G1315"/>
    <hyperlink r:id="rId3627" ref="AS1315"/>
    <hyperlink r:id="rId3628" ref="G1316"/>
    <hyperlink r:id="rId3629" ref="AS1316"/>
    <hyperlink r:id="rId3630" ref="G1317"/>
    <hyperlink r:id="rId3631" ref="AS1317"/>
    <hyperlink r:id="rId3632" ref="G1318"/>
    <hyperlink r:id="rId3633" ref="H1318"/>
    <hyperlink r:id="rId3634" ref="AS1318"/>
    <hyperlink r:id="rId3635" ref="G1319"/>
    <hyperlink r:id="rId3636" ref="AS1319"/>
    <hyperlink r:id="rId3637" ref="G1320"/>
    <hyperlink r:id="rId3638" ref="AS1320"/>
    <hyperlink r:id="rId3639" ref="G1321"/>
    <hyperlink r:id="rId3640" ref="AS1321"/>
    <hyperlink r:id="rId3641" ref="G1322"/>
    <hyperlink r:id="rId3642" ref="AS1322"/>
    <hyperlink r:id="rId3643" ref="G1323"/>
    <hyperlink r:id="rId3644" ref="AS1323"/>
    <hyperlink r:id="rId3645" ref="G1324"/>
    <hyperlink r:id="rId3646" ref="AS1324"/>
    <hyperlink r:id="rId3647" ref="G1325"/>
    <hyperlink r:id="rId3648" ref="AS1325"/>
    <hyperlink r:id="rId3649" ref="G1326"/>
    <hyperlink r:id="rId3650" ref="AS1326"/>
    <hyperlink r:id="rId3651" ref="G1327"/>
    <hyperlink r:id="rId3652" ref="AS1327"/>
    <hyperlink r:id="rId3653" ref="G1328"/>
    <hyperlink r:id="rId3654" ref="H1328"/>
    <hyperlink r:id="rId3655" ref="AS1328"/>
    <hyperlink r:id="rId3656" ref="G1329"/>
    <hyperlink r:id="rId3657" ref="AS1329"/>
    <hyperlink r:id="rId3658" ref="G1330"/>
    <hyperlink r:id="rId3659" ref="H1330"/>
    <hyperlink r:id="rId3660" ref="I1330"/>
    <hyperlink r:id="rId3661" ref="J1330"/>
    <hyperlink r:id="rId3662" ref="AS1330"/>
    <hyperlink r:id="rId3663" ref="AT1330"/>
    <hyperlink r:id="rId3664" ref="G1331"/>
    <hyperlink r:id="rId3665" ref="AS1331"/>
    <hyperlink r:id="rId3666" ref="G1332"/>
    <hyperlink r:id="rId3667" ref="AS1332"/>
    <hyperlink r:id="rId3668" ref="G1333"/>
    <hyperlink r:id="rId3669" ref="AS1333"/>
    <hyperlink r:id="rId3670" ref="AS1334"/>
    <hyperlink r:id="rId3671" ref="G1335"/>
    <hyperlink r:id="rId3672" ref="AS1335"/>
    <hyperlink r:id="rId3673" ref="G1336"/>
    <hyperlink r:id="rId3674" ref="AS1336"/>
    <hyperlink r:id="rId3675" ref="G1337"/>
    <hyperlink r:id="rId3676" ref="AS1337"/>
    <hyperlink r:id="rId3677" ref="G1338"/>
    <hyperlink r:id="rId3678" ref="AS1338"/>
    <hyperlink r:id="rId3679" ref="G1339"/>
    <hyperlink r:id="rId3680" ref="AS1339"/>
    <hyperlink r:id="rId3681" ref="G1340"/>
    <hyperlink r:id="rId3682" ref="AS1340"/>
    <hyperlink r:id="rId3683" ref="G1341"/>
    <hyperlink r:id="rId3684" ref="AS1341"/>
    <hyperlink r:id="rId3685" ref="G1342"/>
    <hyperlink r:id="rId3686" ref="AS1342"/>
    <hyperlink r:id="rId3687" ref="AS1343"/>
    <hyperlink r:id="rId3688" ref="G1344"/>
    <hyperlink r:id="rId3689" ref="AS1344"/>
    <hyperlink r:id="rId3690" ref="G1345"/>
    <hyperlink r:id="rId3691" ref="AS1345"/>
    <hyperlink r:id="rId3692" ref="G1346"/>
    <hyperlink r:id="rId3693" ref="AS1346"/>
    <hyperlink r:id="rId3694" ref="AS1347"/>
    <hyperlink r:id="rId3695" ref="AS1348"/>
    <hyperlink r:id="rId3696" ref="G1349"/>
    <hyperlink r:id="rId3697" ref="AS1349"/>
    <hyperlink r:id="rId3698" ref="G1350"/>
    <hyperlink r:id="rId3699" ref="AS1350"/>
    <hyperlink r:id="rId3700" ref="G1351"/>
    <hyperlink r:id="rId3701" ref="AS1351"/>
    <hyperlink r:id="rId3702" ref="G1352"/>
    <hyperlink r:id="rId3703" ref="AS1352"/>
    <hyperlink r:id="rId3704" ref="G1353"/>
    <hyperlink r:id="rId3705" ref="AS1353"/>
    <hyperlink r:id="rId3706" ref="G1354"/>
    <hyperlink r:id="rId3707" ref="AS1354"/>
    <hyperlink r:id="rId3708" ref="G1355"/>
    <hyperlink r:id="rId3709" ref="AS1355"/>
    <hyperlink r:id="rId3710" ref="G1356"/>
    <hyperlink r:id="rId3711" ref="AS1356"/>
    <hyperlink r:id="rId3712" ref="G1357"/>
    <hyperlink r:id="rId3713" ref="AS1357"/>
    <hyperlink r:id="rId3714" ref="G1358"/>
    <hyperlink r:id="rId3715" ref="AS1358"/>
    <hyperlink r:id="rId3716" ref="G1359"/>
    <hyperlink r:id="rId3717" ref="AS1359"/>
    <hyperlink r:id="rId3718" ref="G1360"/>
    <hyperlink r:id="rId3719" ref="AS1360"/>
    <hyperlink r:id="rId3720" ref="AS1361"/>
    <hyperlink r:id="rId3721" ref="G1362"/>
    <hyperlink r:id="rId3722" ref="AS1362"/>
    <hyperlink r:id="rId3723" ref="G1363"/>
    <hyperlink r:id="rId3724" ref="AS1363"/>
    <hyperlink r:id="rId3725" ref="G1364"/>
    <hyperlink r:id="rId3726" ref="AS1364"/>
    <hyperlink r:id="rId3727" ref="G1365"/>
    <hyperlink r:id="rId3728" ref="AS1365"/>
    <hyperlink r:id="rId3729" ref="G1366"/>
    <hyperlink r:id="rId3730" ref="AS1366"/>
    <hyperlink r:id="rId3731" ref="G1367"/>
    <hyperlink r:id="rId3732" ref="AS1367"/>
    <hyperlink r:id="rId3733" ref="G1368"/>
    <hyperlink r:id="rId3734" ref="AS1368"/>
    <hyperlink r:id="rId3735" ref="G1369"/>
    <hyperlink r:id="rId3736" ref="AS1369"/>
    <hyperlink r:id="rId3737" ref="G1370"/>
    <hyperlink r:id="rId3738" ref="AS1370"/>
    <hyperlink r:id="rId3739" ref="G1371"/>
    <hyperlink r:id="rId3740" ref="AS1371"/>
    <hyperlink r:id="rId3741" ref="AS1372"/>
    <hyperlink r:id="rId3742" ref="AS1373"/>
    <hyperlink r:id="rId3743" ref="G1374"/>
    <hyperlink r:id="rId3744" ref="H1374"/>
    <hyperlink r:id="rId3745" ref="I1374"/>
    <hyperlink r:id="rId3746" ref="J1374"/>
    <hyperlink r:id="rId3747" ref="AS1374"/>
    <hyperlink r:id="rId3748" ref="AT1374"/>
    <hyperlink r:id="rId3749" ref="AS1375"/>
    <hyperlink r:id="rId3750" ref="AS1376"/>
    <hyperlink r:id="rId3751" ref="AS1377"/>
    <hyperlink r:id="rId3752" ref="AS1378"/>
    <hyperlink r:id="rId3753" ref="AS1379"/>
    <hyperlink r:id="rId3754" ref="AS1380"/>
    <hyperlink r:id="rId3755" ref="G1381"/>
    <hyperlink r:id="rId3756" ref="AS1381"/>
    <hyperlink r:id="rId3757" ref="AS1382"/>
    <hyperlink r:id="rId3758" ref="G1383"/>
    <hyperlink r:id="rId3759" ref="AS1383"/>
    <hyperlink r:id="rId3760" ref="G1384"/>
    <hyperlink r:id="rId3761" ref="AS1384"/>
    <hyperlink r:id="rId3762" ref="G1385"/>
    <hyperlink r:id="rId3763" ref="AS1385"/>
    <hyperlink r:id="rId3764" ref="G1386"/>
    <hyperlink r:id="rId3765" ref="AS1386"/>
    <hyperlink r:id="rId3766" ref="G1387"/>
    <hyperlink r:id="rId3767" ref="AS1387"/>
    <hyperlink r:id="rId3768" ref="G1388"/>
    <hyperlink r:id="rId3769" ref="AS1388"/>
    <hyperlink r:id="rId3770" ref="G1389"/>
    <hyperlink r:id="rId3771" ref="AS1389"/>
    <hyperlink r:id="rId3772" ref="G1390"/>
    <hyperlink r:id="rId3773" ref="AS1390"/>
    <hyperlink r:id="rId3774" ref="G1391"/>
    <hyperlink r:id="rId3775" ref="AS1391"/>
    <hyperlink r:id="rId3776" ref="AS1392"/>
    <hyperlink r:id="rId3777" ref="AS1393"/>
    <hyperlink r:id="rId3778" ref="AS1394"/>
    <hyperlink r:id="rId3779" ref="AS1395"/>
    <hyperlink r:id="rId3780" ref="AS1396"/>
    <hyperlink r:id="rId3781" ref="AS1397"/>
    <hyperlink r:id="rId3782" ref="AS1398"/>
    <hyperlink r:id="rId3783" ref="AS1399"/>
    <hyperlink r:id="rId3784" ref="G1400"/>
    <hyperlink r:id="rId3785" ref="AS1400"/>
    <hyperlink r:id="rId3786" ref="AS1401"/>
    <hyperlink r:id="rId3787" ref="AS1402"/>
    <hyperlink r:id="rId3788" ref="AS1403"/>
    <hyperlink r:id="rId3789" ref="AS1404"/>
    <hyperlink r:id="rId3790" ref="G1405"/>
    <hyperlink r:id="rId3791" ref="H1405"/>
    <hyperlink r:id="rId3792" ref="AS1405"/>
    <hyperlink r:id="rId3793" ref="G1406"/>
    <hyperlink r:id="rId3794" ref="AS1406"/>
    <hyperlink r:id="rId3795" ref="G1407"/>
    <hyperlink r:id="rId3796" ref="AS1407"/>
    <hyperlink r:id="rId3797" ref="G1408"/>
    <hyperlink r:id="rId3798" ref="AS1408"/>
    <hyperlink r:id="rId3799" ref="AS1409"/>
    <hyperlink r:id="rId3800" ref="G1410"/>
    <hyperlink r:id="rId3801" ref="AS1410"/>
    <hyperlink r:id="rId3802" ref="G1411"/>
    <hyperlink r:id="rId3803" ref="AS1411"/>
    <hyperlink r:id="rId3804" ref="G1412"/>
    <hyperlink r:id="rId3805" ref="AS1412"/>
    <hyperlink r:id="rId3806" ref="G1413"/>
    <hyperlink r:id="rId3807" ref="AS1413"/>
    <hyperlink r:id="rId3808" ref="G1414"/>
    <hyperlink r:id="rId3809" ref="AS1414"/>
    <hyperlink r:id="rId3810" ref="G1415"/>
    <hyperlink r:id="rId3811" ref="AS1415"/>
    <hyperlink r:id="rId3812" ref="G1416"/>
    <hyperlink r:id="rId3813" ref="AS1416"/>
    <hyperlink r:id="rId3814" ref="G1417"/>
    <hyperlink r:id="rId3815" ref="AS1417"/>
    <hyperlink r:id="rId3816" ref="G1418"/>
    <hyperlink r:id="rId3817" ref="H1418"/>
    <hyperlink r:id="rId3818" ref="I1418"/>
    <hyperlink r:id="rId3819" ref="AS1418"/>
    <hyperlink r:id="rId3820" ref="G1419"/>
    <hyperlink r:id="rId3821" ref="AS1419"/>
    <hyperlink r:id="rId3822" ref="G1420"/>
    <hyperlink r:id="rId3823" ref="AS1420"/>
    <hyperlink r:id="rId3824" ref="G1421"/>
    <hyperlink r:id="rId3825" ref="AS1421"/>
    <hyperlink r:id="rId3826" ref="G1422"/>
    <hyperlink r:id="rId3827" ref="AS1422"/>
    <hyperlink r:id="rId3828" ref="G1423"/>
    <hyperlink r:id="rId3829" ref="H1423"/>
    <hyperlink r:id="rId3830" ref="AS1423"/>
    <hyperlink r:id="rId3831" ref="AS1424"/>
    <hyperlink r:id="rId3832" ref="AS1425"/>
    <hyperlink r:id="rId3833" ref="G1426"/>
    <hyperlink r:id="rId3834" ref="H1426"/>
    <hyperlink r:id="rId3835" ref="I1426"/>
    <hyperlink r:id="rId3836" ref="J1426"/>
    <hyperlink r:id="rId3837" ref="AS1426"/>
    <hyperlink r:id="rId3838" ref="AS1427"/>
    <hyperlink r:id="rId3839" ref="G1428"/>
    <hyperlink r:id="rId3840" ref="H1428"/>
    <hyperlink r:id="rId3841" ref="AS1428"/>
    <hyperlink r:id="rId3842" ref="G1429"/>
    <hyperlink r:id="rId3843" ref="AS1429"/>
    <hyperlink r:id="rId3844" ref="G1430"/>
    <hyperlink r:id="rId3845" ref="AS1430"/>
    <hyperlink r:id="rId3846" ref="G1431"/>
    <hyperlink r:id="rId3847" ref="AS1431"/>
    <hyperlink r:id="rId3848" ref="G1432"/>
    <hyperlink r:id="rId3849" ref="AS1432"/>
    <hyperlink r:id="rId3850" ref="G1433"/>
    <hyperlink r:id="rId3851" ref="AS1433"/>
    <hyperlink r:id="rId3852" ref="G1434"/>
    <hyperlink r:id="rId3853" ref="AS1434"/>
    <hyperlink r:id="rId3854" ref="G1435"/>
    <hyperlink r:id="rId3855" ref="AS1435"/>
    <hyperlink r:id="rId3856" ref="G1436"/>
    <hyperlink r:id="rId3857" ref="AS1436"/>
    <hyperlink r:id="rId3858" ref="G1437"/>
    <hyperlink r:id="rId3859" ref="AS1437"/>
    <hyperlink r:id="rId3860" ref="G1438"/>
    <hyperlink r:id="rId3861" ref="AS1438"/>
    <hyperlink r:id="rId3862" ref="G1439"/>
    <hyperlink r:id="rId3863" ref="AS1439"/>
    <hyperlink r:id="rId3864" ref="G1440"/>
    <hyperlink r:id="rId3865" ref="AS1440"/>
    <hyperlink r:id="rId3866" ref="G1441"/>
    <hyperlink r:id="rId3867" ref="AS1441"/>
    <hyperlink r:id="rId3868" ref="G1442"/>
    <hyperlink r:id="rId3869" ref="AS1442"/>
    <hyperlink r:id="rId3870" ref="G1443"/>
    <hyperlink r:id="rId3871" ref="AS1443"/>
    <hyperlink r:id="rId3872" ref="G1444"/>
    <hyperlink r:id="rId3873" ref="AS1444"/>
    <hyperlink r:id="rId3874" ref="G1445"/>
    <hyperlink r:id="rId3875" ref="AS1445"/>
    <hyperlink r:id="rId3876" ref="G1446"/>
    <hyperlink r:id="rId3877" ref="H1446"/>
    <hyperlink r:id="rId3878" ref="AS1446"/>
    <hyperlink r:id="rId3879" ref="AS1447"/>
    <hyperlink r:id="rId3880" ref="AS1448"/>
    <hyperlink r:id="rId3881" ref="AS1449"/>
    <hyperlink r:id="rId3882" ref="AS1450"/>
    <hyperlink r:id="rId3883" ref="AS1451"/>
    <hyperlink r:id="rId3884" ref="AS1452"/>
    <hyperlink r:id="rId3885" ref="AS1453"/>
    <hyperlink r:id="rId3886" ref="AS1454"/>
    <hyperlink r:id="rId3887" ref="AS1455"/>
    <hyperlink r:id="rId3888" ref="AS1456"/>
    <hyperlink r:id="rId3889" ref="AS1457"/>
    <hyperlink r:id="rId3890" ref="AS1458"/>
    <hyperlink r:id="rId3891" ref="G1459"/>
    <hyperlink r:id="rId3892" ref="AS1459"/>
    <hyperlink r:id="rId3893" ref="G1460"/>
    <hyperlink r:id="rId3894" ref="AS1460"/>
    <hyperlink r:id="rId3895" ref="G1461"/>
    <hyperlink r:id="rId3896" ref="AS1461"/>
    <hyperlink r:id="rId3897" ref="G1462"/>
    <hyperlink r:id="rId3898" ref="AS1462"/>
    <hyperlink r:id="rId3899" ref="G1463"/>
    <hyperlink r:id="rId3900" ref="AS1463"/>
    <hyperlink r:id="rId3901" ref="G1464"/>
    <hyperlink r:id="rId3902" ref="AS1464"/>
    <hyperlink r:id="rId3903" ref="G1465"/>
    <hyperlink r:id="rId3904" ref="AS1465"/>
    <hyperlink r:id="rId3905" ref="G1466"/>
    <hyperlink r:id="rId3906" ref="AS1466"/>
    <hyperlink r:id="rId3907" ref="G1467"/>
    <hyperlink r:id="rId3908" ref="H1467"/>
    <hyperlink r:id="rId3909" ref="AS1467"/>
    <hyperlink r:id="rId3910" ref="G1468"/>
    <hyperlink r:id="rId3911" ref="H1468"/>
    <hyperlink r:id="rId3912" ref="AS1468"/>
    <hyperlink r:id="rId3913" ref="G1469"/>
    <hyperlink r:id="rId3914" ref="AS1469"/>
    <hyperlink r:id="rId3915" ref="G1470"/>
    <hyperlink r:id="rId3916" ref="AS1470"/>
    <hyperlink r:id="rId3917" ref="G1471"/>
    <hyperlink r:id="rId3918" ref="AS1471"/>
    <hyperlink r:id="rId3919" ref="G1472"/>
    <hyperlink r:id="rId3920" ref="AS1472"/>
    <hyperlink r:id="rId3921" ref="G1473"/>
    <hyperlink r:id="rId3922" ref="AS1473"/>
    <hyperlink r:id="rId3923" ref="G1474"/>
    <hyperlink r:id="rId3924" ref="AS1474"/>
    <hyperlink r:id="rId3925" ref="G1475"/>
    <hyperlink r:id="rId3926" ref="H1475"/>
    <hyperlink r:id="rId3927" ref="AS1475"/>
    <hyperlink r:id="rId3928" ref="G1476"/>
    <hyperlink r:id="rId3929" ref="AS1476"/>
    <hyperlink r:id="rId3930" ref="G1477"/>
    <hyperlink r:id="rId3931" ref="AS1477"/>
    <hyperlink r:id="rId3932" ref="G1478"/>
    <hyperlink r:id="rId3933" ref="AS1478"/>
    <hyperlink r:id="rId3934" ref="G1479"/>
    <hyperlink r:id="rId3935" ref="AS1479"/>
    <hyperlink r:id="rId3936" ref="G1480"/>
    <hyperlink r:id="rId3937" ref="AS1480"/>
    <hyperlink r:id="rId3938" ref="G1481"/>
    <hyperlink r:id="rId3939" ref="AS1481"/>
    <hyperlink r:id="rId3940" ref="G1482"/>
    <hyperlink r:id="rId3941" ref="AS1482"/>
    <hyperlink r:id="rId3942" ref="AS1483"/>
    <hyperlink r:id="rId3943" ref="G1484"/>
    <hyperlink r:id="rId3944" ref="AS1484"/>
    <hyperlink r:id="rId3945" ref="G1485"/>
    <hyperlink r:id="rId3946" ref="H1485"/>
    <hyperlink r:id="rId3947" ref="AS1485"/>
    <hyperlink r:id="rId3948" ref="G1486"/>
    <hyperlink r:id="rId3949" ref="H1486"/>
    <hyperlink r:id="rId3950" ref="AS1486"/>
    <hyperlink r:id="rId3951" ref="G1487"/>
    <hyperlink r:id="rId3952" ref="AS1487"/>
    <hyperlink r:id="rId3953" ref="G1488"/>
    <hyperlink r:id="rId3954" ref="AS1488"/>
    <hyperlink r:id="rId3955" ref="G1489"/>
    <hyperlink r:id="rId3956" ref="AS1489"/>
    <hyperlink r:id="rId3957" ref="G1490"/>
    <hyperlink r:id="rId3958" ref="AS1490"/>
    <hyperlink r:id="rId3959" ref="G1491"/>
    <hyperlink r:id="rId3960" ref="AS1491"/>
    <hyperlink r:id="rId3961" ref="G1492"/>
    <hyperlink r:id="rId3962" ref="AS1492"/>
    <hyperlink r:id="rId3963" ref="G1493"/>
    <hyperlink r:id="rId3964" ref="AS1493"/>
    <hyperlink r:id="rId3965" ref="G1494"/>
    <hyperlink r:id="rId3966" ref="AS1494"/>
    <hyperlink r:id="rId3967" ref="G1495"/>
    <hyperlink r:id="rId3968" ref="AS1495"/>
    <hyperlink r:id="rId3969" ref="G1496"/>
    <hyperlink r:id="rId3970" ref="AS1496"/>
    <hyperlink r:id="rId3971" ref="AS1497"/>
    <hyperlink r:id="rId3972" ref="G1498"/>
    <hyperlink r:id="rId3973" ref="AS1498"/>
    <hyperlink r:id="rId3974" ref="AS1499"/>
    <hyperlink r:id="rId3975" ref="AS1500"/>
    <hyperlink r:id="rId3976" ref="AS1501"/>
    <hyperlink r:id="rId3977" ref="AS1502"/>
    <hyperlink r:id="rId3978" ref="AS1503"/>
    <hyperlink r:id="rId3979" ref="AS1504"/>
    <hyperlink r:id="rId3980" ref="AS1505"/>
    <hyperlink r:id="rId3981" ref="AS1506"/>
    <hyperlink r:id="rId3982" ref="AS1507"/>
    <hyperlink r:id="rId3983" ref="G1508"/>
    <hyperlink r:id="rId3984" ref="AS1508"/>
    <hyperlink r:id="rId3985" ref="AS1509"/>
    <hyperlink r:id="rId3986" ref="AS1510"/>
    <hyperlink r:id="rId3987" ref="G1511"/>
    <hyperlink r:id="rId3988" ref="H1511"/>
    <hyperlink r:id="rId3989" ref="I1511"/>
    <hyperlink r:id="rId3990" ref="J1511"/>
    <hyperlink r:id="rId3991" ref="AS1511"/>
    <hyperlink r:id="rId3992" ref="AS1512"/>
    <hyperlink r:id="rId3993" ref="AS1513"/>
    <hyperlink r:id="rId3994" ref="G1514"/>
    <hyperlink r:id="rId3995" ref="AS1514"/>
    <hyperlink r:id="rId3996" ref="G1515"/>
    <hyperlink r:id="rId3997" ref="AS1515"/>
    <hyperlink r:id="rId3998" ref="G1516"/>
    <hyperlink r:id="rId3999" ref="AS1516"/>
    <hyperlink r:id="rId4000" ref="G1517"/>
    <hyperlink r:id="rId4001" ref="H1517"/>
    <hyperlink r:id="rId4002" ref="AS1517"/>
    <hyperlink r:id="rId4003" ref="G1518"/>
    <hyperlink r:id="rId4004" ref="H1518"/>
    <hyperlink r:id="rId4005" ref="AS1518"/>
    <hyperlink r:id="rId4006" ref="G1519"/>
    <hyperlink r:id="rId4007" ref="AS1519"/>
    <hyperlink r:id="rId4008" ref="G1520"/>
    <hyperlink r:id="rId4009" ref="H1520"/>
    <hyperlink r:id="rId4010" ref="AS1520"/>
    <hyperlink r:id="rId4011" ref="AS1521"/>
    <hyperlink r:id="rId4012" ref="G1522"/>
    <hyperlink r:id="rId4013" ref="AS1522"/>
    <hyperlink r:id="rId4014" ref="G1523"/>
    <hyperlink r:id="rId4015" ref="AS1523"/>
    <hyperlink r:id="rId4016" ref="G1524"/>
    <hyperlink r:id="rId4017" ref="AS1524"/>
    <hyperlink r:id="rId4018" ref="G1525"/>
    <hyperlink r:id="rId4019" ref="AS1525"/>
    <hyperlink r:id="rId4020" ref="G1526"/>
    <hyperlink r:id="rId4021" ref="AS1526"/>
    <hyperlink r:id="rId4022" ref="AS1527"/>
    <hyperlink r:id="rId4023" ref="AS1528"/>
    <hyperlink r:id="rId4024" ref="AS1529"/>
    <hyperlink r:id="rId4025" ref="AS1530"/>
    <hyperlink r:id="rId4026" ref="AS1531"/>
    <hyperlink r:id="rId4027" ref="AS1532"/>
    <hyperlink r:id="rId4028" ref="G1533"/>
    <hyperlink r:id="rId4029" ref="AS1533"/>
    <hyperlink r:id="rId4030" ref="G1534"/>
    <hyperlink r:id="rId4031" ref="AS1534"/>
    <hyperlink r:id="rId4032" ref="G1535"/>
    <hyperlink r:id="rId4033" ref="AS1535"/>
    <hyperlink r:id="rId4034" ref="G1536"/>
    <hyperlink r:id="rId4035" ref="AS1536"/>
    <hyperlink r:id="rId4036" ref="G1537"/>
    <hyperlink r:id="rId4037" ref="AS1537"/>
    <hyperlink r:id="rId4038" ref="G1538"/>
    <hyperlink r:id="rId4039" ref="AS1538"/>
    <hyperlink r:id="rId4040" ref="G1539"/>
    <hyperlink r:id="rId4041" ref="H1539"/>
    <hyperlink r:id="rId4042" ref="J1539"/>
    <hyperlink r:id="rId4043" ref="AS1539"/>
    <hyperlink r:id="rId4044" ref="AS1540"/>
    <hyperlink r:id="rId4045" ref="AS1541"/>
    <hyperlink r:id="rId4046" ref="AS1542"/>
    <hyperlink r:id="rId4047" ref="AS1543"/>
    <hyperlink r:id="rId4048" ref="AS1544"/>
    <hyperlink r:id="rId4049" ref="AS1545"/>
    <hyperlink r:id="rId4050" ref="AS1546"/>
    <hyperlink r:id="rId4051" ref="AS1547"/>
    <hyperlink r:id="rId4052" ref="AS1548"/>
    <hyperlink r:id="rId4053" ref="AS1549"/>
    <hyperlink r:id="rId4054" ref="AS1550"/>
    <hyperlink r:id="rId4055" ref="AS1551"/>
    <hyperlink r:id="rId4056" ref="AS1552"/>
    <hyperlink r:id="rId4057" ref="AS1553"/>
    <hyperlink r:id="rId4058" ref="AS1554"/>
    <hyperlink r:id="rId4059" ref="AS1555"/>
    <hyperlink r:id="rId4060" ref="AS1556"/>
    <hyperlink r:id="rId4061" ref="G1557"/>
    <hyperlink r:id="rId4062" ref="AS1557"/>
    <hyperlink r:id="rId4063" ref="G1558"/>
    <hyperlink r:id="rId4064" ref="AS1558"/>
    <hyperlink r:id="rId4065" ref="G1559"/>
    <hyperlink r:id="rId4066" ref="AS1559"/>
    <hyperlink r:id="rId4067" ref="G1560"/>
    <hyperlink r:id="rId4068" ref="AS1560"/>
    <hyperlink r:id="rId4069" ref="G1561"/>
    <hyperlink r:id="rId4070" ref="AS1561"/>
    <hyperlink r:id="rId4071" ref="G1562"/>
    <hyperlink r:id="rId4072" ref="AS1562"/>
    <hyperlink r:id="rId4073" ref="G1563"/>
    <hyperlink r:id="rId4074" ref="AS1563"/>
    <hyperlink r:id="rId4075" ref="G1564"/>
    <hyperlink r:id="rId4076" ref="AS1564"/>
    <hyperlink r:id="rId4077" ref="G1565"/>
    <hyperlink r:id="rId4078" ref="AS1565"/>
    <hyperlink r:id="rId4079" ref="G1566"/>
    <hyperlink r:id="rId4080" ref="AS1566"/>
    <hyperlink r:id="rId4081" ref="G1567"/>
    <hyperlink r:id="rId4082" ref="AS1567"/>
    <hyperlink r:id="rId4083" ref="G1568"/>
    <hyperlink r:id="rId4084" ref="AS1568"/>
    <hyperlink r:id="rId4085" ref="G1569"/>
    <hyperlink r:id="rId4086" ref="AS1569"/>
    <hyperlink r:id="rId4087" ref="G1570"/>
    <hyperlink r:id="rId4088" ref="AS1570"/>
    <hyperlink r:id="rId4089" ref="G1571"/>
    <hyperlink r:id="rId4090" ref="AS1571"/>
    <hyperlink r:id="rId4091" ref="G1572"/>
    <hyperlink r:id="rId4092" ref="AS1572"/>
    <hyperlink r:id="rId4093" ref="G1573"/>
    <hyperlink r:id="rId4094" ref="AS1573"/>
    <hyperlink r:id="rId4095" ref="G1574"/>
    <hyperlink r:id="rId4096" ref="AS1574"/>
    <hyperlink r:id="rId4097" ref="G1575"/>
    <hyperlink r:id="rId4098" ref="AS1575"/>
    <hyperlink r:id="rId4099" ref="G1576"/>
    <hyperlink r:id="rId4100" ref="H1576"/>
    <hyperlink r:id="rId4101" ref="AS1576"/>
    <hyperlink r:id="rId4102" ref="G1577"/>
    <hyperlink r:id="rId4103" ref="AS1577"/>
    <hyperlink r:id="rId4104" ref="G1578"/>
    <hyperlink r:id="rId4105" ref="AS1578"/>
    <hyperlink r:id="rId4106" ref="G1579"/>
    <hyperlink r:id="rId4107" ref="AS1579"/>
    <hyperlink r:id="rId4108" ref="G1580"/>
    <hyperlink r:id="rId4109" ref="AS1580"/>
    <hyperlink r:id="rId4110" ref="G1581"/>
    <hyperlink r:id="rId4111" ref="AS1581"/>
    <hyperlink r:id="rId4112" ref="G1582"/>
    <hyperlink r:id="rId4113" ref="AS1582"/>
    <hyperlink r:id="rId4114" ref="G1583"/>
    <hyperlink r:id="rId4115" ref="AS1583"/>
    <hyperlink r:id="rId4116" ref="G1584"/>
    <hyperlink r:id="rId4117" ref="AS1584"/>
    <hyperlink r:id="rId4118" ref="G1585"/>
    <hyperlink r:id="rId4119" ref="AS1585"/>
    <hyperlink r:id="rId4120" ref="G1586"/>
    <hyperlink r:id="rId4121" ref="AS1586"/>
    <hyperlink r:id="rId4122" ref="G1587"/>
    <hyperlink r:id="rId4123" ref="AS1587"/>
    <hyperlink r:id="rId4124" ref="G1588"/>
    <hyperlink r:id="rId4125" ref="AS1588"/>
    <hyperlink r:id="rId4126" ref="G1589"/>
    <hyperlink r:id="rId4127" ref="AS1589"/>
    <hyperlink r:id="rId4128" ref="G1590"/>
    <hyperlink r:id="rId4129" ref="AS1590"/>
    <hyperlink r:id="rId4130" ref="G1591"/>
    <hyperlink r:id="rId4131" ref="AS1591"/>
    <hyperlink r:id="rId4132" ref="G1592"/>
    <hyperlink r:id="rId4133" ref="AS1592"/>
    <hyperlink r:id="rId4134" ref="G1593"/>
    <hyperlink r:id="rId4135" ref="AS1593"/>
    <hyperlink r:id="rId4136" ref="AS1594"/>
    <hyperlink r:id="rId4137" ref="AS1595"/>
    <hyperlink r:id="rId4138" ref="AS1596"/>
    <hyperlink r:id="rId4139" ref="AS1597"/>
    <hyperlink r:id="rId4140" ref="AS1598"/>
    <hyperlink r:id="rId4141" ref="AS1599"/>
    <hyperlink r:id="rId4142" ref="AS1600"/>
    <hyperlink r:id="rId4143" ref="AS1601"/>
    <hyperlink r:id="rId4144" ref="AS1602"/>
    <hyperlink r:id="rId4145" ref="AS1603"/>
    <hyperlink r:id="rId4146" ref="AS1604"/>
    <hyperlink r:id="rId4147" ref="AS1605"/>
    <hyperlink r:id="rId4148" ref="AS1606"/>
    <hyperlink r:id="rId4149" ref="AS1607"/>
    <hyperlink r:id="rId4150" ref="AS1608"/>
    <hyperlink r:id="rId4151" ref="AS1609"/>
    <hyperlink r:id="rId4152" ref="AS1610"/>
    <hyperlink r:id="rId4153" ref="AS1611"/>
    <hyperlink r:id="rId4154" ref="G1612"/>
    <hyperlink r:id="rId4155" ref="AS1612"/>
    <hyperlink r:id="rId4156" ref="AS1613"/>
    <hyperlink r:id="rId4157" ref="G1614"/>
    <hyperlink r:id="rId4158" ref="H1614"/>
    <hyperlink r:id="rId4159" ref="AS1614"/>
    <hyperlink r:id="rId4160" ref="G1615"/>
    <hyperlink r:id="rId4161" ref="AS1615"/>
    <hyperlink r:id="rId4162" ref="AS1616"/>
    <hyperlink r:id="rId4163" ref="AS1617"/>
    <hyperlink r:id="rId4164" ref="G1618"/>
    <hyperlink r:id="rId4165" ref="AS1618"/>
    <hyperlink r:id="rId4166" ref="AS1619"/>
    <hyperlink r:id="rId4167" ref="AS1620"/>
    <hyperlink r:id="rId4168" ref="AS1621"/>
    <hyperlink r:id="rId4169" ref="AS1622"/>
    <hyperlink r:id="rId4170" ref="AS1623"/>
    <hyperlink r:id="rId4171" ref="AS1624"/>
    <hyperlink r:id="rId4172" ref="AS1625"/>
    <hyperlink r:id="rId4173" ref="AS1626"/>
    <hyperlink r:id="rId4174" ref="AS1627"/>
    <hyperlink r:id="rId4175" ref="AS1628"/>
    <hyperlink r:id="rId4176" ref="AS1629"/>
    <hyperlink r:id="rId4177" ref="AS1630"/>
    <hyperlink r:id="rId4178" ref="G1631"/>
    <hyperlink r:id="rId4179" ref="AS1631"/>
    <hyperlink r:id="rId4180" ref="G1632"/>
    <hyperlink r:id="rId4181" ref="AS1632"/>
    <hyperlink r:id="rId4182" ref="G1633"/>
    <hyperlink r:id="rId4183" ref="AS1633"/>
    <hyperlink r:id="rId4184" ref="AS1634"/>
    <hyperlink r:id="rId4185" ref="AS1635"/>
    <hyperlink r:id="rId4186" ref="AS1636"/>
    <hyperlink r:id="rId4187" ref="AS1637"/>
    <hyperlink r:id="rId4188" ref="AS1638"/>
    <hyperlink r:id="rId4189" ref="AS1639"/>
    <hyperlink r:id="rId4190" ref="AS1640"/>
    <hyperlink r:id="rId4191" ref="AS1641"/>
    <hyperlink r:id="rId4192" ref="AS1642"/>
    <hyperlink r:id="rId4193" ref="AS1643"/>
    <hyperlink r:id="rId4194" ref="AS1644"/>
    <hyperlink r:id="rId4195" ref="AS1645"/>
    <hyperlink r:id="rId4196" ref="AS1646"/>
    <hyperlink r:id="rId4197" ref="G1647"/>
    <hyperlink r:id="rId4198" ref="H1647"/>
    <hyperlink r:id="rId4199" ref="AS1647"/>
    <hyperlink r:id="rId4200" ref="AS1648"/>
    <hyperlink r:id="rId4201" ref="AS1649"/>
    <hyperlink r:id="rId4202" ref="AS1650"/>
    <hyperlink r:id="rId4203" ref="G1651"/>
    <hyperlink r:id="rId4204" ref="AS1651"/>
    <hyperlink r:id="rId4205" ref="G1652"/>
    <hyperlink r:id="rId4206" ref="AS1652"/>
    <hyperlink r:id="rId4207" ref="G1653"/>
    <hyperlink r:id="rId4208" ref="AS1653"/>
    <hyperlink r:id="rId4209" ref="G1654"/>
    <hyperlink r:id="rId4210" ref="AS1654"/>
    <hyperlink r:id="rId4211" ref="G1655"/>
    <hyperlink r:id="rId4212" ref="AS1655"/>
    <hyperlink r:id="rId4213" ref="G1656"/>
    <hyperlink r:id="rId4214" ref="AS1656"/>
    <hyperlink r:id="rId4215" ref="G1657"/>
    <hyperlink r:id="rId4216" ref="AS1657"/>
    <hyperlink r:id="rId4217" ref="G1658"/>
    <hyperlink r:id="rId4218" ref="AS1658"/>
    <hyperlink r:id="rId4219" ref="G1659"/>
    <hyperlink r:id="rId4220" ref="AS1659"/>
    <hyperlink r:id="rId4221" ref="G1660"/>
    <hyperlink r:id="rId4222" ref="H1660"/>
    <hyperlink r:id="rId4223" ref="AS1660"/>
    <hyperlink r:id="rId4224" ref="G1661"/>
    <hyperlink r:id="rId4225" ref="AS1661"/>
    <hyperlink r:id="rId4226" ref="G1662"/>
    <hyperlink r:id="rId4227" ref="AS1662"/>
    <hyperlink r:id="rId4228" ref="G1663"/>
    <hyperlink r:id="rId4229" ref="AS1663"/>
    <hyperlink r:id="rId4230" ref="G1664"/>
    <hyperlink r:id="rId4231" ref="AS1664"/>
    <hyperlink r:id="rId4232" ref="G1665"/>
    <hyperlink r:id="rId4233" ref="AS1665"/>
    <hyperlink r:id="rId4234" ref="G1666"/>
    <hyperlink r:id="rId4235" ref="AS1666"/>
    <hyperlink r:id="rId4236" ref="G1667"/>
    <hyperlink r:id="rId4237" ref="AS1667"/>
    <hyperlink r:id="rId4238" ref="G1668"/>
    <hyperlink r:id="rId4239" ref="AS1668"/>
    <hyperlink r:id="rId4240" ref="G1669"/>
    <hyperlink r:id="rId4241" ref="AS1669"/>
    <hyperlink r:id="rId4242" ref="G1670"/>
    <hyperlink r:id="rId4243" ref="AS1670"/>
    <hyperlink r:id="rId4244" ref="G1671"/>
    <hyperlink r:id="rId4245" ref="AS1671"/>
    <hyperlink r:id="rId4246" ref="G1672"/>
    <hyperlink r:id="rId4247" ref="AS1672"/>
    <hyperlink r:id="rId4248" ref="G1673"/>
    <hyperlink r:id="rId4249" ref="AS1673"/>
    <hyperlink r:id="rId4250" ref="AS1674"/>
    <hyperlink r:id="rId4251" ref="G1675"/>
    <hyperlink r:id="rId4252" ref="AS1675"/>
    <hyperlink r:id="rId4253" ref="G1676"/>
    <hyperlink r:id="rId4254" ref="AS1676"/>
    <hyperlink r:id="rId4255" ref="G1677"/>
    <hyperlink r:id="rId4256" ref="AS1677"/>
    <hyperlink r:id="rId4257" ref="G1678"/>
    <hyperlink r:id="rId4258" ref="AS1678"/>
    <hyperlink r:id="rId4259" ref="G1679"/>
    <hyperlink r:id="rId4260" ref="AS1679"/>
    <hyperlink r:id="rId4261" ref="G1680"/>
    <hyperlink r:id="rId4262" ref="AS1680"/>
    <hyperlink r:id="rId4263" ref="G1681"/>
    <hyperlink r:id="rId4264" ref="AS1681"/>
    <hyperlink r:id="rId4265" ref="G1682"/>
    <hyperlink r:id="rId4266" ref="AS1682"/>
    <hyperlink r:id="rId4267" ref="G1683"/>
    <hyperlink r:id="rId4268" ref="AS1683"/>
    <hyperlink r:id="rId4269" ref="G1684"/>
    <hyperlink r:id="rId4270" ref="AS1684"/>
    <hyperlink r:id="rId4271" ref="G1685"/>
    <hyperlink r:id="rId4272" ref="AS1685"/>
    <hyperlink r:id="rId4273" ref="G1686"/>
    <hyperlink r:id="rId4274" ref="AS1686"/>
    <hyperlink r:id="rId4275" ref="G1687"/>
    <hyperlink r:id="rId4276" ref="AS1687"/>
    <hyperlink r:id="rId4277" ref="G1688"/>
    <hyperlink r:id="rId4278" ref="AS1688"/>
    <hyperlink r:id="rId4279" ref="G1689"/>
    <hyperlink r:id="rId4280" ref="AS1689"/>
    <hyperlink r:id="rId4281" ref="AS1690"/>
    <hyperlink r:id="rId4282" ref="AS1691"/>
    <hyperlink r:id="rId4283" ref="AS1692"/>
    <hyperlink r:id="rId4284" ref="AS1693"/>
    <hyperlink r:id="rId4285" ref="AS1694"/>
    <hyperlink r:id="rId4286" ref="G1695"/>
    <hyperlink r:id="rId4287" ref="AS1695"/>
    <hyperlink r:id="rId4288" ref="AS1696"/>
    <hyperlink r:id="rId4289" ref="AS1697"/>
    <hyperlink r:id="rId4290" ref="AS1698"/>
    <hyperlink r:id="rId4291" ref="AS1699"/>
    <hyperlink r:id="rId4292" ref="G1700"/>
    <hyperlink r:id="rId4293" ref="AS1700"/>
    <hyperlink r:id="rId4294" ref="AS1701"/>
    <hyperlink r:id="rId4295" ref="G1702"/>
    <hyperlink r:id="rId4296" ref="AS1702"/>
    <hyperlink r:id="rId4297" ref="G1703"/>
    <hyperlink r:id="rId4298" ref="AS1703"/>
    <hyperlink r:id="rId4299" ref="AS1704"/>
    <hyperlink r:id="rId4300" ref="G1705"/>
    <hyperlink r:id="rId4301" ref="AS1705"/>
    <hyperlink r:id="rId4302" ref="G1706"/>
    <hyperlink r:id="rId4303" ref="AS1706"/>
    <hyperlink r:id="rId4304" ref="G1707"/>
    <hyperlink r:id="rId4305" ref="AS1707"/>
    <hyperlink r:id="rId4306" ref="G1708"/>
    <hyperlink r:id="rId4307" ref="AS1708"/>
    <hyperlink r:id="rId4308" ref="G1709"/>
    <hyperlink r:id="rId4309" ref="AS1709"/>
    <hyperlink r:id="rId4310" ref="G1710"/>
    <hyperlink r:id="rId4311" ref="AS1710"/>
    <hyperlink r:id="rId4312" ref="G1711"/>
    <hyperlink r:id="rId4313" ref="AS1711"/>
    <hyperlink r:id="rId4314" ref="G1712"/>
    <hyperlink r:id="rId4315" ref="AS1712"/>
    <hyperlink r:id="rId4316" ref="G1713"/>
    <hyperlink r:id="rId4317" ref="AS1713"/>
    <hyperlink r:id="rId4318" ref="AS1714"/>
    <hyperlink r:id="rId4319" ref="G1715"/>
    <hyperlink r:id="rId4320" ref="AS1715"/>
    <hyperlink r:id="rId4321" ref="G1716"/>
    <hyperlink r:id="rId4322" ref="AS1716"/>
    <hyperlink r:id="rId4323" ref="G1717"/>
    <hyperlink r:id="rId4324" ref="AS1717"/>
    <hyperlink r:id="rId4325" ref="G1718"/>
    <hyperlink r:id="rId4326" ref="AS1718"/>
    <hyperlink r:id="rId4327" ref="G1719"/>
    <hyperlink r:id="rId4328" ref="AS1719"/>
    <hyperlink r:id="rId4329" ref="G1720"/>
    <hyperlink r:id="rId4330" ref="AS1720"/>
    <hyperlink r:id="rId4331" ref="G1721"/>
    <hyperlink r:id="rId4332" ref="AS1721"/>
    <hyperlink r:id="rId4333" ref="G1722"/>
    <hyperlink r:id="rId4334" ref="AS1722"/>
    <hyperlink r:id="rId4335" ref="G1723"/>
    <hyperlink r:id="rId4336" ref="AS1723"/>
    <hyperlink r:id="rId4337" ref="G1724"/>
    <hyperlink r:id="rId4338" ref="AS1724"/>
    <hyperlink r:id="rId4339" ref="G1725"/>
    <hyperlink r:id="rId4340" ref="AS1725"/>
    <hyperlink r:id="rId4341" ref="G1726"/>
    <hyperlink r:id="rId4342" ref="AS1726"/>
    <hyperlink r:id="rId4343" ref="G1727"/>
    <hyperlink r:id="rId4344" ref="AS1727"/>
    <hyperlink r:id="rId4345" ref="G1728"/>
    <hyperlink r:id="rId4346" ref="AS1728"/>
    <hyperlink r:id="rId4347" ref="G1729"/>
    <hyperlink r:id="rId4348" ref="AS1729"/>
    <hyperlink r:id="rId4349" ref="G1730"/>
    <hyperlink r:id="rId4350" ref="AS1730"/>
    <hyperlink r:id="rId4351" ref="G1731"/>
    <hyperlink r:id="rId4352" ref="H1731"/>
    <hyperlink r:id="rId4353" ref="AS1731"/>
    <hyperlink r:id="rId4354" ref="G1732"/>
    <hyperlink r:id="rId4355" ref="AS1732"/>
    <hyperlink r:id="rId4356" ref="G1733"/>
    <hyperlink r:id="rId4357" ref="H1733"/>
    <hyperlink r:id="rId4358" ref="AS1733"/>
    <hyperlink r:id="rId4359" ref="G1734"/>
    <hyperlink r:id="rId4360" ref="AS1734"/>
    <hyperlink r:id="rId4361" ref="G1735"/>
    <hyperlink r:id="rId4362" ref="AS1735"/>
    <hyperlink r:id="rId4363" ref="G1736"/>
    <hyperlink r:id="rId4364" ref="AS1736"/>
    <hyperlink r:id="rId4365" ref="G1737"/>
    <hyperlink r:id="rId4366" ref="AS1737"/>
    <hyperlink r:id="rId4367" ref="G1738"/>
    <hyperlink r:id="rId4368" ref="AS1738"/>
    <hyperlink r:id="rId4369" ref="G1739"/>
    <hyperlink r:id="rId4370" ref="AS1739"/>
    <hyperlink r:id="rId4371" ref="G1740"/>
    <hyperlink r:id="rId4372" ref="AS1740"/>
    <hyperlink r:id="rId4373" ref="G1741"/>
    <hyperlink r:id="rId4374" ref="AS1741"/>
    <hyperlink r:id="rId4375" ref="G1742"/>
    <hyperlink r:id="rId4376" ref="AS1742"/>
    <hyperlink r:id="rId4377" ref="AS1743"/>
    <hyperlink r:id="rId4378" ref="G1744"/>
    <hyperlink r:id="rId4379" ref="H1744"/>
    <hyperlink r:id="rId4380" ref="I1744"/>
    <hyperlink r:id="rId4381" ref="AS1744"/>
    <hyperlink r:id="rId4382" ref="G1745"/>
    <hyperlink r:id="rId4383" ref="H1745"/>
    <hyperlink r:id="rId4384" ref="AS1745"/>
    <hyperlink r:id="rId4385" ref="G1746"/>
    <hyperlink r:id="rId4386" ref="AS1746"/>
    <hyperlink r:id="rId4387" ref="G1747"/>
    <hyperlink r:id="rId4388" ref="AS1747"/>
    <hyperlink r:id="rId4389" ref="G1748"/>
    <hyperlink r:id="rId4390" ref="AS1748"/>
    <hyperlink r:id="rId4391" ref="G1749"/>
    <hyperlink r:id="rId4392" ref="AS1749"/>
    <hyperlink r:id="rId4393" ref="G1750"/>
    <hyperlink r:id="rId4394" ref="AS1750"/>
    <hyperlink r:id="rId4395" ref="G1751"/>
    <hyperlink r:id="rId4396" ref="AS1751"/>
    <hyperlink r:id="rId4397" ref="G1752"/>
    <hyperlink r:id="rId4398" ref="AS1752"/>
    <hyperlink r:id="rId4399" ref="AS1753"/>
    <hyperlink r:id="rId4400" ref="AS1754"/>
    <hyperlink r:id="rId4401" ref="AS1755"/>
    <hyperlink r:id="rId4402" ref="AS1756"/>
    <hyperlink r:id="rId4403" ref="AS1757"/>
    <hyperlink r:id="rId4404" ref="AS1758"/>
    <hyperlink r:id="rId4405" ref="AS1759"/>
    <hyperlink r:id="rId4406" ref="AS1760"/>
    <hyperlink r:id="rId4407" ref="AS1761"/>
    <hyperlink r:id="rId4408" ref="AS1762"/>
    <hyperlink r:id="rId4409" ref="AS1763"/>
    <hyperlink r:id="rId4410" ref="AS1764"/>
    <hyperlink r:id="rId4411" ref="AS1765"/>
    <hyperlink r:id="rId4412" ref="AS1766"/>
    <hyperlink r:id="rId4413" ref="AS1767"/>
    <hyperlink r:id="rId4414" ref="AS1768"/>
    <hyperlink r:id="rId4415" ref="AS1769"/>
    <hyperlink r:id="rId4416" ref="AS1770"/>
    <hyperlink r:id="rId4417" ref="AS1771"/>
    <hyperlink r:id="rId4418" ref="AS1772"/>
    <hyperlink r:id="rId4419" ref="AS1773"/>
    <hyperlink r:id="rId4420" ref="AS1774"/>
    <hyperlink r:id="rId4421" ref="AS1775"/>
    <hyperlink r:id="rId4422" ref="AS1776"/>
    <hyperlink r:id="rId4423" ref="AS1777"/>
    <hyperlink r:id="rId4424" ref="AS1778"/>
    <hyperlink r:id="rId4425" ref="AS1779"/>
    <hyperlink r:id="rId4426" ref="AS1780"/>
    <hyperlink r:id="rId4427" ref="AS1781"/>
    <hyperlink r:id="rId4428" ref="AS1782"/>
    <hyperlink r:id="rId4429" ref="AS1783"/>
    <hyperlink r:id="rId4430" ref="AS1784"/>
    <hyperlink r:id="rId4431" ref="G1785"/>
    <hyperlink r:id="rId4432" ref="AS1785"/>
    <hyperlink r:id="rId4433" ref="G1786"/>
    <hyperlink r:id="rId4434" ref="AS1786"/>
    <hyperlink r:id="rId4435" ref="G1787"/>
    <hyperlink r:id="rId4436" ref="AS1787"/>
    <hyperlink r:id="rId4437" ref="G1788"/>
    <hyperlink r:id="rId4438" ref="AS1788"/>
    <hyperlink r:id="rId4439" ref="G1789"/>
    <hyperlink r:id="rId4440" ref="AS1789"/>
    <hyperlink r:id="rId4441" ref="G1790"/>
    <hyperlink r:id="rId4442" ref="AS1790"/>
    <hyperlink r:id="rId4443" ref="G1791"/>
    <hyperlink r:id="rId4444" ref="AS1791"/>
    <hyperlink r:id="rId4445" ref="G1792"/>
    <hyperlink r:id="rId4446" ref="AS1792"/>
    <hyperlink r:id="rId4447" ref="AS1793"/>
    <hyperlink r:id="rId4448" ref="G1794"/>
    <hyperlink r:id="rId4449" ref="AS1794"/>
    <hyperlink r:id="rId4450" ref="G1795"/>
    <hyperlink r:id="rId4451" ref="AS1795"/>
    <hyperlink r:id="rId4452" ref="G1796"/>
    <hyperlink r:id="rId4453" ref="AS1796"/>
    <hyperlink r:id="rId4454" ref="G1797"/>
    <hyperlink r:id="rId4455" ref="AS1797"/>
    <hyperlink r:id="rId4456" ref="G1798"/>
    <hyperlink r:id="rId4457" ref="AS1798"/>
    <hyperlink r:id="rId4458" ref="G1799"/>
    <hyperlink r:id="rId4459" ref="AS1799"/>
    <hyperlink r:id="rId4460" ref="G1800"/>
    <hyperlink r:id="rId4461" ref="AS1800"/>
    <hyperlink r:id="rId4462" ref="G1801"/>
    <hyperlink r:id="rId4463" ref="AS1801"/>
    <hyperlink r:id="rId4464" ref="G1802"/>
    <hyperlink r:id="rId4465" ref="AS1802"/>
    <hyperlink r:id="rId4466" ref="G1803"/>
    <hyperlink r:id="rId4467" ref="AS1803"/>
    <hyperlink r:id="rId4468" ref="G1804"/>
    <hyperlink r:id="rId4469" ref="AS1804"/>
    <hyperlink r:id="rId4470" ref="G1805"/>
    <hyperlink r:id="rId4471" ref="AS1805"/>
    <hyperlink r:id="rId4472" ref="G1806"/>
    <hyperlink r:id="rId4473" ref="AS1806"/>
    <hyperlink r:id="rId4474" ref="G1807"/>
    <hyperlink r:id="rId4475" ref="AS1807"/>
    <hyperlink r:id="rId4476" ref="G1808"/>
    <hyperlink r:id="rId4477" ref="AS1808"/>
    <hyperlink r:id="rId4478" ref="G1809"/>
    <hyperlink r:id="rId4479" ref="AS1809"/>
    <hyperlink r:id="rId4480" ref="G1810"/>
    <hyperlink r:id="rId4481" ref="AS1810"/>
    <hyperlink r:id="rId4482" ref="G1811"/>
    <hyperlink r:id="rId4483" ref="AS1811"/>
    <hyperlink r:id="rId4484" ref="G1812"/>
    <hyperlink r:id="rId4485" ref="AS1812"/>
    <hyperlink r:id="rId4486" ref="G1813"/>
    <hyperlink r:id="rId4487" ref="AS1813"/>
    <hyperlink r:id="rId4488" ref="G1814"/>
    <hyperlink r:id="rId4489" ref="AS1814"/>
    <hyperlink r:id="rId4490" ref="G1815"/>
    <hyperlink r:id="rId4491" ref="AS1815"/>
    <hyperlink r:id="rId4492" ref="G1816"/>
    <hyperlink r:id="rId4493" ref="AS1816"/>
    <hyperlink r:id="rId4494" ref="G1817"/>
    <hyperlink r:id="rId4495" ref="AS1817"/>
    <hyperlink r:id="rId4496" ref="G1818"/>
    <hyperlink r:id="rId4497" ref="AS1818"/>
    <hyperlink r:id="rId4498" ref="G1819"/>
    <hyperlink r:id="rId4499" ref="AS1819"/>
    <hyperlink r:id="rId4500" ref="G1820"/>
    <hyperlink r:id="rId4501" ref="AS1820"/>
    <hyperlink r:id="rId4502" ref="G1821"/>
    <hyperlink r:id="rId4503" ref="AS1821"/>
    <hyperlink r:id="rId4504" ref="G1822"/>
    <hyperlink r:id="rId4505" ref="AS1822"/>
    <hyperlink r:id="rId4506" ref="G1823"/>
    <hyperlink r:id="rId4507" ref="AS1823"/>
    <hyperlink r:id="rId4508" ref="G1824"/>
    <hyperlink r:id="rId4509" ref="AS1824"/>
    <hyperlink r:id="rId4510" ref="G1825"/>
    <hyperlink r:id="rId4511" ref="AS1825"/>
    <hyperlink r:id="rId4512" ref="G1826"/>
    <hyperlink r:id="rId4513" ref="AS1826"/>
    <hyperlink r:id="rId4514" ref="G1827"/>
    <hyperlink r:id="rId4515" ref="AS1827"/>
    <hyperlink r:id="rId4516" ref="G1828"/>
    <hyperlink r:id="rId4517" ref="AS1828"/>
    <hyperlink r:id="rId4518" ref="G1829"/>
    <hyperlink r:id="rId4519" ref="AS1829"/>
    <hyperlink r:id="rId4520" ref="G1830"/>
    <hyperlink r:id="rId4521" ref="AS1830"/>
    <hyperlink r:id="rId4522" ref="G1831"/>
    <hyperlink r:id="rId4523" ref="AS1831"/>
    <hyperlink r:id="rId4524" ref="AS1832"/>
    <hyperlink r:id="rId4525" ref="AS1833"/>
    <hyperlink r:id="rId4526" ref="AS1834"/>
    <hyperlink r:id="rId4527" ref="AS1835"/>
    <hyperlink r:id="rId4528" ref="AS1836"/>
    <hyperlink r:id="rId4529" ref="AS1837"/>
    <hyperlink r:id="rId4530" ref="AS1838"/>
    <hyperlink r:id="rId4531" ref="AS1839"/>
    <hyperlink r:id="rId4532" ref="AS1840"/>
    <hyperlink r:id="rId4533" ref="AS1841"/>
    <hyperlink r:id="rId4534" ref="AS1842"/>
    <hyperlink r:id="rId4535" ref="AS1843"/>
    <hyperlink r:id="rId4536" ref="AS1844"/>
    <hyperlink r:id="rId4537" ref="AS1845"/>
    <hyperlink r:id="rId4538" ref="AS1846"/>
    <hyperlink r:id="rId4539" ref="AS1847"/>
    <hyperlink r:id="rId4540" ref="AS1848"/>
    <hyperlink r:id="rId4541" ref="AS1849"/>
    <hyperlink r:id="rId4542" ref="AS1850"/>
    <hyperlink r:id="rId4543" ref="AS1851"/>
    <hyperlink r:id="rId4544" ref="AS1852"/>
    <hyperlink r:id="rId4545" ref="AS1853"/>
    <hyperlink r:id="rId4546" ref="AS1854"/>
    <hyperlink r:id="rId4547" ref="AS1855"/>
    <hyperlink r:id="rId4548" ref="AS1856"/>
    <hyperlink r:id="rId4549" ref="AS1857"/>
    <hyperlink r:id="rId4550" ref="AS1858"/>
    <hyperlink r:id="rId4551" ref="AS1859"/>
    <hyperlink r:id="rId4552" ref="AS1860"/>
    <hyperlink r:id="rId4553" ref="AS1861"/>
    <hyperlink r:id="rId4554" ref="AS1862"/>
    <hyperlink r:id="rId4555" ref="AS1863"/>
    <hyperlink r:id="rId4556" ref="AS1864"/>
    <hyperlink r:id="rId4557" ref="AS1865"/>
    <hyperlink r:id="rId4558" ref="AS1866"/>
    <hyperlink r:id="rId4559" ref="AS1867"/>
    <hyperlink r:id="rId4560" ref="G1868"/>
    <hyperlink r:id="rId4561" ref="AS1868"/>
    <hyperlink r:id="rId4562" ref="G1869"/>
    <hyperlink r:id="rId4563" ref="AS1869"/>
    <hyperlink r:id="rId4564" ref="AS1870"/>
    <hyperlink r:id="rId4565" ref="G1871"/>
    <hyperlink r:id="rId4566" ref="AS1871"/>
    <hyperlink r:id="rId4567" ref="G1872"/>
    <hyperlink r:id="rId4568" ref="AS1872"/>
    <hyperlink r:id="rId4569" ref="G1873"/>
    <hyperlink r:id="rId4570" ref="AS1873"/>
    <hyperlink r:id="rId4571" ref="AS1874"/>
    <hyperlink r:id="rId4572" ref="AS1875"/>
    <hyperlink r:id="rId4573" ref="AS1876"/>
    <hyperlink r:id="rId4574" ref="AS1877"/>
    <hyperlink r:id="rId4575" ref="AS1878"/>
    <hyperlink r:id="rId4576" ref="AS1879"/>
    <hyperlink r:id="rId4577" ref="AS1880"/>
    <hyperlink r:id="rId4578" ref="AS1881"/>
    <hyperlink r:id="rId4579" ref="AS1882"/>
    <hyperlink r:id="rId4580" ref="AS1883"/>
    <hyperlink r:id="rId4581" ref="AS1884"/>
    <hyperlink r:id="rId4582" ref="AS1885"/>
    <hyperlink r:id="rId4583" ref="G1886"/>
    <hyperlink r:id="rId4584" ref="H1886"/>
    <hyperlink r:id="rId4585" ref="I1886"/>
    <hyperlink r:id="rId4586" ref="AS1886"/>
    <hyperlink r:id="rId4587" ref="G1887"/>
    <hyperlink r:id="rId4588" ref="AS1887"/>
    <hyperlink r:id="rId4589" ref="G1888"/>
    <hyperlink r:id="rId4590" ref="AS1888"/>
    <hyperlink r:id="rId4591" ref="G1889"/>
    <hyperlink r:id="rId4592" ref="AS1889"/>
    <hyperlink r:id="rId4593" ref="G1890"/>
    <hyperlink r:id="rId4594" ref="AS1890"/>
    <hyperlink r:id="rId4595" ref="G1891"/>
    <hyperlink r:id="rId4596" ref="AS1891"/>
    <hyperlink r:id="rId4597" ref="G1892"/>
    <hyperlink r:id="rId4598" ref="AS1892"/>
    <hyperlink r:id="rId4599" ref="G1893"/>
    <hyperlink r:id="rId4600" ref="AS1893"/>
    <hyperlink r:id="rId4601" ref="G1894"/>
    <hyperlink r:id="rId4602" ref="AS1894"/>
    <hyperlink r:id="rId4603" ref="G1895"/>
    <hyperlink r:id="rId4604" ref="AS1895"/>
    <hyperlink r:id="rId4605" ref="G1896"/>
    <hyperlink r:id="rId4606" ref="AS1896"/>
    <hyperlink r:id="rId4607" ref="G1897"/>
    <hyperlink r:id="rId4608" ref="AS1897"/>
    <hyperlink r:id="rId4609" ref="G1898"/>
    <hyperlink r:id="rId4610" ref="AS1898"/>
    <hyperlink r:id="rId4611" ref="G1899"/>
    <hyperlink r:id="rId4612" ref="AS1899"/>
    <hyperlink r:id="rId4613" ref="AS1900"/>
    <hyperlink r:id="rId4614" ref="AS1901"/>
    <hyperlink r:id="rId4615" ref="AS1902"/>
    <hyperlink r:id="rId4616" ref="AS1903"/>
    <hyperlink r:id="rId4617" ref="AS1904"/>
    <hyperlink r:id="rId4618" ref="AS1905"/>
    <hyperlink r:id="rId4619" ref="AS1906"/>
    <hyperlink r:id="rId4620" ref="AS1907"/>
    <hyperlink r:id="rId4621" ref="G1908"/>
    <hyperlink r:id="rId4622" ref="H1908"/>
    <hyperlink r:id="rId4623" ref="I1908"/>
    <hyperlink r:id="rId4624" ref="J1908"/>
    <hyperlink r:id="rId4625" ref="AS1908"/>
    <hyperlink r:id="rId4626" ref="G1909"/>
    <hyperlink r:id="rId4627" ref="AS1909"/>
    <hyperlink r:id="rId4628" ref="G1910"/>
    <hyperlink r:id="rId4629" ref="AS1910"/>
    <hyperlink r:id="rId4630" ref="G1911"/>
    <hyperlink r:id="rId4631" ref="AS1911"/>
    <hyperlink r:id="rId4632" ref="AS1912"/>
    <hyperlink r:id="rId4633" ref="AS1913"/>
    <hyperlink r:id="rId4634" ref="AS1914"/>
    <hyperlink r:id="rId4635" ref="AS1915"/>
    <hyperlink r:id="rId4636" ref="AS1916"/>
    <hyperlink r:id="rId4637" ref="G1917"/>
    <hyperlink r:id="rId4638" ref="AS1917"/>
    <hyperlink r:id="rId4639" ref="G1918"/>
    <hyperlink r:id="rId4640" ref="AS1918"/>
    <hyperlink r:id="rId4641" ref="AS1919"/>
    <hyperlink r:id="rId4642" ref="AS1920"/>
    <hyperlink r:id="rId4643" ref="G1921"/>
    <hyperlink r:id="rId4644" ref="AS1921"/>
    <hyperlink r:id="rId4645" ref="G1922"/>
    <hyperlink r:id="rId4646" ref="AS1922"/>
    <hyperlink r:id="rId4647" ref="G1923"/>
    <hyperlink r:id="rId4648" ref="AS1923"/>
    <hyperlink r:id="rId4649" ref="G1924"/>
    <hyperlink r:id="rId4650" ref="AS1924"/>
    <hyperlink r:id="rId4651" ref="G1925"/>
    <hyperlink r:id="rId4652" ref="H1925"/>
    <hyperlink r:id="rId4653" ref="AS1925"/>
    <hyperlink r:id="rId4654" ref="AS1926"/>
    <hyperlink r:id="rId4655" ref="AS1927"/>
    <hyperlink r:id="rId4656" ref="AS1928"/>
    <hyperlink r:id="rId4657" ref="AS1929"/>
    <hyperlink r:id="rId4658" ref="AS1930"/>
    <hyperlink r:id="rId4659" ref="AS1931"/>
    <hyperlink r:id="rId4660" ref="AS1932"/>
    <hyperlink r:id="rId4661" ref="AS1933"/>
    <hyperlink r:id="rId4662" ref="AS1934"/>
    <hyperlink r:id="rId4663" ref="G1935"/>
    <hyperlink r:id="rId4664" ref="AS1935"/>
    <hyperlink r:id="rId4665" ref="G1936"/>
    <hyperlink r:id="rId4666" ref="AS1936"/>
    <hyperlink r:id="rId4667" ref="G1937"/>
    <hyperlink r:id="rId4668" ref="AS1937"/>
    <hyperlink r:id="rId4669" ref="G1938"/>
    <hyperlink r:id="rId4670" ref="AS1938"/>
    <hyperlink r:id="rId4671" ref="G1939"/>
    <hyperlink r:id="rId4672" ref="AS1939"/>
    <hyperlink r:id="rId4673" ref="G1940"/>
    <hyperlink r:id="rId4674" ref="AS1940"/>
    <hyperlink r:id="rId4675" ref="G1941"/>
    <hyperlink r:id="rId4676" ref="H1941"/>
    <hyperlink r:id="rId4677" ref="AS1941"/>
    <hyperlink r:id="rId4678" ref="G1942"/>
    <hyperlink r:id="rId4679" ref="AS1942"/>
    <hyperlink r:id="rId4680" ref="G1943"/>
    <hyperlink r:id="rId4681" ref="AS1943"/>
    <hyperlink r:id="rId4682" ref="G1944"/>
    <hyperlink r:id="rId4683" ref="AS1944"/>
    <hyperlink r:id="rId4684" ref="G1945"/>
    <hyperlink r:id="rId4685" ref="AS1945"/>
    <hyperlink r:id="rId4686" ref="G1946"/>
    <hyperlink r:id="rId4687" ref="AS1946"/>
    <hyperlink r:id="rId4688" ref="AS1947"/>
    <hyperlink r:id="rId4689" ref="G1948"/>
    <hyperlink r:id="rId4690" ref="AS1948"/>
    <hyperlink r:id="rId4691" ref="G1949"/>
    <hyperlink r:id="rId4692" ref="AS1949"/>
    <hyperlink r:id="rId4693" ref="G1950"/>
    <hyperlink r:id="rId4694" ref="AS1950"/>
    <hyperlink r:id="rId4695" ref="G1951"/>
    <hyperlink r:id="rId4696" ref="AS1951"/>
    <hyperlink r:id="rId4697" ref="AS1952"/>
    <hyperlink r:id="rId4698" ref="G1953"/>
    <hyperlink r:id="rId4699" ref="AS1953"/>
    <hyperlink r:id="rId4700" ref="G1954"/>
    <hyperlink r:id="rId4701" ref="AS1954"/>
    <hyperlink r:id="rId4702" ref="G1955"/>
    <hyperlink r:id="rId4703" ref="AS1955"/>
    <hyperlink r:id="rId4704" ref="G1956"/>
    <hyperlink r:id="rId4705" ref="AS1956"/>
    <hyperlink r:id="rId4706" ref="G1957"/>
    <hyperlink r:id="rId4707" ref="AS1957"/>
    <hyperlink r:id="rId4708" ref="G1958"/>
    <hyperlink r:id="rId4709" ref="AS1958"/>
    <hyperlink r:id="rId4710" ref="AS1959"/>
    <hyperlink r:id="rId4711" ref="AS1960"/>
    <hyperlink r:id="rId4712" ref="AS1961"/>
    <hyperlink r:id="rId4713" ref="AS1962"/>
    <hyperlink r:id="rId4714" ref="AS1963"/>
    <hyperlink r:id="rId4715" ref="AS1964"/>
    <hyperlink r:id="rId4716" ref="AS1965"/>
    <hyperlink r:id="rId4717" ref="AS1966"/>
    <hyperlink r:id="rId4718" ref="AS1967"/>
    <hyperlink r:id="rId4719" ref="AS1968"/>
    <hyperlink r:id="rId4720" ref="AS1969"/>
    <hyperlink r:id="rId4721" ref="G1970"/>
    <hyperlink r:id="rId4722" ref="H1970"/>
    <hyperlink r:id="rId4723" ref="AS1970"/>
    <hyperlink r:id="rId4724" ref="G1971"/>
    <hyperlink r:id="rId4725" ref="AS1971"/>
    <hyperlink r:id="rId4726" ref="G1972"/>
    <hyperlink r:id="rId4727" ref="AS1972"/>
    <hyperlink r:id="rId4728" ref="G1973"/>
    <hyperlink r:id="rId4729" ref="AS1973"/>
    <hyperlink r:id="rId4730" ref="G1974"/>
    <hyperlink r:id="rId4731" ref="AS1974"/>
    <hyperlink r:id="rId4732" ref="G1975"/>
    <hyperlink r:id="rId4733" ref="H1975"/>
    <hyperlink r:id="rId4734" ref="AS1975"/>
    <hyperlink r:id="rId4735" ref="AS1976"/>
    <hyperlink r:id="rId4736" ref="AS1977"/>
    <hyperlink r:id="rId4737" ref="AS1978"/>
    <hyperlink r:id="rId4738" ref="AS1979"/>
    <hyperlink r:id="rId4739" ref="AS1980"/>
    <hyperlink r:id="rId4740" ref="AS1981"/>
    <hyperlink r:id="rId4741" ref="AS1982"/>
    <hyperlink r:id="rId4742" ref="AS1983"/>
    <hyperlink r:id="rId4743" ref="AS1984"/>
    <hyperlink r:id="rId4744" ref="AS1985"/>
    <hyperlink r:id="rId4745" ref="AS1986"/>
    <hyperlink r:id="rId4746" ref="AS1987"/>
    <hyperlink r:id="rId4747" ref="AS1988"/>
    <hyperlink r:id="rId4748" ref="AS1989"/>
    <hyperlink r:id="rId4749" ref="AS1990"/>
    <hyperlink r:id="rId4750" ref="AS1991"/>
    <hyperlink r:id="rId4751" ref="AS1992"/>
    <hyperlink r:id="rId4752" ref="G1993"/>
    <hyperlink r:id="rId4753" ref="AS1993"/>
    <hyperlink r:id="rId4754" ref="G1994"/>
    <hyperlink r:id="rId4755" ref="AS1994"/>
    <hyperlink r:id="rId4756" ref="G1995"/>
    <hyperlink r:id="rId4757" ref="AS1995"/>
    <hyperlink r:id="rId4758" ref="G1996"/>
    <hyperlink r:id="rId4759" ref="AS1996"/>
    <hyperlink r:id="rId4760" ref="AS1997"/>
    <hyperlink r:id="rId4761" ref="G1998"/>
    <hyperlink r:id="rId4762" ref="AS1998"/>
    <hyperlink r:id="rId4763" ref="AS1999"/>
    <hyperlink r:id="rId4764" ref="AS2000"/>
    <hyperlink r:id="rId4765" ref="AS2001"/>
    <hyperlink r:id="rId4766" ref="AS2002"/>
    <hyperlink r:id="rId4767" ref="G2003"/>
    <hyperlink r:id="rId4768" ref="AS2003"/>
    <hyperlink r:id="rId4769" ref="G2004"/>
    <hyperlink r:id="rId4770" ref="AS2004"/>
    <hyperlink r:id="rId4771" ref="G2005"/>
    <hyperlink r:id="rId4772" ref="AS2005"/>
    <hyperlink r:id="rId4773" ref="G2006"/>
    <hyperlink r:id="rId4774" ref="AS2006"/>
    <hyperlink r:id="rId4775" ref="G2007"/>
    <hyperlink r:id="rId4776" ref="AS2007"/>
    <hyperlink r:id="rId4777" ref="G2008"/>
    <hyperlink r:id="rId4778" ref="AS2008"/>
    <hyperlink r:id="rId4779" ref="G2009"/>
    <hyperlink r:id="rId4780" ref="AS2009"/>
    <hyperlink r:id="rId4781" ref="G2010"/>
    <hyperlink r:id="rId4782" ref="AS2010"/>
    <hyperlink r:id="rId4783" ref="AS2011"/>
    <hyperlink r:id="rId4784" ref="G2012"/>
    <hyperlink r:id="rId4785" ref="AS2012"/>
    <hyperlink r:id="rId4786" ref="AS2013"/>
    <hyperlink r:id="rId4787" ref="AS2014"/>
    <hyperlink r:id="rId4788" ref="AS2015"/>
    <hyperlink r:id="rId4789" ref="G2016"/>
    <hyperlink r:id="rId4790" ref="AS2016"/>
    <hyperlink r:id="rId4791" ref="G2017"/>
    <hyperlink r:id="rId4792" ref="AS2017"/>
    <hyperlink r:id="rId4793" ref="G2018"/>
    <hyperlink r:id="rId4794" ref="AS2018"/>
    <hyperlink r:id="rId4795" ref="G2019"/>
    <hyperlink r:id="rId4796" ref="AS2019"/>
    <hyperlink r:id="rId4797" ref="G2020"/>
    <hyperlink r:id="rId4798" ref="AS2020"/>
    <hyperlink r:id="rId4799" ref="G2021"/>
    <hyperlink r:id="rId4800" ref="AS2021"/>
    <hyperlink r:id="rId4801" ref="G2022"/>
    <hyperlink r:id="rId4802" ref="AS2022"/>
    <hyperlink r:id="rId4803" ref="AS2023"/>
    <hyperlink r:id="rId4804" ref="AS2024"/>
    <hyperlink r:id="rId4805" ref="AS2025"/>
    <hyperlink r:id="rId4806" ref="G2026"/>
    <hyperlink r:id="rId4807" ref="AS2026"/>
    <hyperlink r:id="rId4808" ref="G2027"/>
    <hyperlink r:id="rId4809" ref="AS2027"/>
    <hyperlink r:id="rId4810" ref="AS2028"/>
    <hyperlink r:id="rId4811" ref="G2029"/>
    <hyperlink r:id="rId4812" ref="H2029"/>
    <hyperlink r:id="rId4813" ref="AS2029"/>
    <hyperlink r:id="rId4814" ref="G2030"/>
    <hyperlink r:id="rId4815" ref="AS2030"/>
    <hyperlink r:id="rId4816" ref="G2031"/>
    <hyperlink r:id="rId4817" ref="AS2031"/>
    <hyperlink r:id="rId4818" ref="G2032"/>
    <hyperlink r:id="rId4819" ref="AS2032"/>
    <hyperlink r:id="rId4820" ref="G2033"/>
    <hyperlink r:id="rId4821" ref="AS2033"/>
    <hyperlink r:id="rId4822" ref="AS2034"/>
    <hyperlink r:id="rId4823" ref="AS2035"/>
    <hyperlink r:id="rId4824" ref="AS2036"/>
    <hyperlink r:id="rId4825" ref="AS2037"/>
    <hyperlink r:id="rId4826" ref="AS2038"/>
    <hyperlink r:id="rId4827" ref="AS2039"/>
    <hyperlink r:id="rId4828" ref="AS2040"/>
    <hyperlink r:id="rId4829" ref="AS2041"/>
    <hyperlink r:id="rId4830" ref="AS2042"/>
    <hyperlink r:id="rId4831" ref="AS2043"/>
    <hyperlink r:id="rId4832" ref="AS2044"/>
    <hyperlink r:id="rId4833" ref="AS2045"/>
    <hyperlink r:id="rId4834" ref="AS2046"/>
  </hyperlinks>
  <drawing r:id="rId483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88"/>
    <col customWidth="1" min="2" max="2" width="11.25"/>
  </cols>
  <sheetData>
    <row r="1">
      <c r="A1" s="45" t="s">
        <v>18513</v>
      </c>
      <c r="B1" s="45" t="s">
        <v>18514</v>
      </c>
    </row>
    <row r="2">
      <c r="A2" s="45">
        <v>1.0</v>
      </c>
      <c r="B2" s="46" t="s">
        <v>18515</v>
      </c>
    </row>
    <row r="3">
      <c r="A3" s="45">
        <v>2.0</v>
      </c>
      <c r="B3" s="46" t="s">
        <v>18516</v>
      </c>
    </row>
    <row r="4">
      <c r="A4" s="45">
        <v>3.0</v>
      </c>
      <c r="B4" s="46" t="s">
        <v>18517</v>
      </c>
    </row>
    <row r="5">
      <c r="A5" s="45">
        <v>4.0</v>
      </c>
      <c r="B5" s="46" t="s">
        <v>18518</v>
      </c>
    </row>
    <row r="6">
      <c r="A6" s="45">
        <v>5.0</v>
      </c>
      <c r="B6" s="46" t="s">
        <v>18519</v>
      </c>
    </row>
    <row r="7">
      <c r="A7" s="45">
        <v>6.0</v>
      </c>
      <c r="B7" s="46" t="s">
        <v>18520</v>
      </c>
    </row>
    <row r="8">
      <c r="A8" s="45">
        <v>7.0</v>
      </c>
      <c r="B8" s="46" t="s">
        <v>18521</v>
      </c>
    </row>
    <row r="9">
      <c r="A9" s="45">
        <v>8.0</v>
      </c>
      <c r="B9" s="46" t="s">
        <v>18522</v>
      </c>
    </row>
    <row r="10">
      <c r="A10" s="45">
        <v>9.0</v>
      </c>
      <c r="B10" s="46" t="s">
        <v>18523</v>
      </c>
    </row>
    <row r="11">
      <c r="A11" s="45">
        <v>10.0</v>
      </c>
      <c r="B11" s="46" t="s">
        <v>18524</v>
      </c>
    </row>
    <row r="12">
      <c r="A12" s="45">
        <v>11.0</v>
      </c>
      <c r="B12" s="45" t="s">
        <v>18525</v>
      </c>
    </row>
    <row r="13">
      <c r="A13" s="45">
        <v>12.0</v>
      </c>
      <c r="B13" s="45" t="s">
        <v>18526</v>
      </c>
    </row>
    <row r="14">
      <c r="A14" s="45">
        <v>13.0</v>
      </c>
      <c r="B14" s="45" t="s">
        <v>18527</v>
      </c>
    </row>
    <row r="15">
      <c r="A15" s="45">
        <v>14.0</v>
      </c>
      <c r="B15" s="45" t="s">
        <v>18528</v>
      </c>
    </row>
  </sheetData>
  <printOptions gridLines="1" horizontalCentered="1"/>
  <pageMargins bottom="0.75" footer="0.0" header="0.0" left="0.7" right="0.7" top="0.75"/>
  <pageSetup fitToWidth="0" paperSize="9" cellComments="atEnd" orientation="landscape"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72" t="s">
        <v>18513</v>
      </c>
      <c r="B1" s="72" t="s">
        <v>18514</v>
      </c>
      <c r="C1" s="72"/>
      <c r="D1" s="73"/>
      <c r="E1" s="2"/>
    </row>
    <row r="2">
      <c r="A2" s="74" t="s">
        <v>18529</v>
      </c>
      <c r="B2" s="74" t="s">
        <v>18516</v>
      </c>
      <c r="C2" s="74"/>
    </row>
    <row r="3">
      <c r="A3" s="74"/>
      <c r="B3" s="74"/>
      <c r="C3" s="74"/>
    </row>
    <row r="4">
      <c r="A4" s="74"/>
      <c r="B4" s="74"/>
      <c r="C4" s="74"/>
    </row>
    <row r="5">
      <c r="A5" s="74"/>
      <c r="B5" s="74"/>
      <c r="C5" s="74"/>
    </row>
    <row r="6">
      <c r="A6" s="74"/>
      <c r="B6" s="74"/>
      <c r="C6" s="74"/>
    </row>
    <row r="7">
      <c r="A7" s="74"/>
      <c r="B7" s="74"/>
      <c r="C7" s="74"/>
    </row>
    <row r="8">
      <c r="A8" s="74"/>
      <c r="B8" s="74"/>
      <c r="C8" s="74"/>
    </row>
    <row r="9">
      <c r="A9" s="74"/>
      <c r="B9" s="74"/>
      <c r="C9" s="74"/>
    </row>
    <row r="10">
      <c r="A10" s="74"/>
      <c r="B10" s="74"/>
      <c r="C10" s="74"/>
    </row>
    <row r="11">
      <c r="A11" s="74"/>
      <c r="B11" s="74"/>
      <c r="C11" s="74"/>
    </row>
    <row r="12">
      <c r="A12" s="74"/>
      <c r="B12" s="74"/>
      <c r="C12" s="74"/>
    </row>
    <row r="13">
      <c r="A13" s="74"/>
      <c r="B13" s="74"/>
      <c r="C13" s="74"/>
    </row>
    <row r="14">
      <c r="A14" s="74"/>
      <c r="B14" s="74"/>
      <c r="C14" s="74"/>
    </row>
    <row r="15">
      <c r="A15" s="74"/>
      <c r="B15" s="74"/>
      <c r="C15" s="74"/>
    </row>
    <row r="16">
      <c r="A16" s="74"/>
      <c r="B16" s="74"/>
      <c r="C16" s="75"/>
    </row>
    <row r="17">
      <c r="A17" s="74"/>
      <c r="B17" s="74"/>
      <c r="C17" s="75"/>
    </row>
    <row r="18">
      <c r="A18" s="74"/>
      <c r="B18" s="74"/>
      <c r="C18" s="75"/>
    </row>
    <row r="19">
      <c r="A19" s="74"/>
      <c r="B19" s="74"/>
      <c r="C19" s="75"/>
    </row>
    <row r="20">
      <c r="A20" s="74"/>
      <c r="B20" s="74"/>
      <c r="C20" s="75"/>
    </row>
    <row r="21">
      <c r="A21" s="74"/>
      <c r="B21" s="74"/>
      <c r="C21" s="75"/>
    </row>
    <row r="22">
      <c r="A22" s="75"/>
      <c r="B22" s="75"/>
      <c r="C22" s="75"/>
    </row>
    <row r="23">
      <c r="A23" s="75"/>
      <c r="B23" s="75"/>
      <c r="C23" s="75"/>
    </row>
    <row r="24">
      <c r="A24" s="75"/>
      <c r="B24" s="75"/>
      <c r="C24" s="75"/>
    </row>
    <row r="25">
      <c r="A25" s="75"/>
      <c r="B25" s="75"/>
      <c r="C25" s="75"/>
    </row>
    <row r="26">
      <c r="A26" s="75"/>
      <c r="B26" s="75"/>
      <c r="C26" s="75"/>
    </row>
    <row r="27">
      <c r="A27" s="75"/>
      <c r="B27" s="75"/>
      <c r="C27" s="75"/>
    </row>
    <row r="28">
      <c r="A28" s="75"/>
      <c r="B28" s="75"/>
      <c r="C28" s="75"/>
    </row>
    <row r="29">
      <c r="A29" s="75"/>
      <c r="B29" s="75"/>
      <c r="C29" s="75"/>
    </row>
    <row r="30">
      <c r="A30" s="75"/>
      <c r="B30" s="75"/>
      <c r="C30" s="75"/>
    </row>
    <row r="31">
      <c r="A31" s="75"/>
      <c r="B31" s="75"/>
      <c r="C31" s="75"/>
    </row>
    <row r="32">
      <c r="A32" s="75"/>
      <c r="B32" s="75"/>
      <c r="C32" s="75"/>
    </row>
    <row r="33">
      <c r="A33" s="75"/>
      <c r="B33" s="75"/>
      <c r="C33" s="75"/>
    </row>
    <row r="34">
      <c r="A34" s="75"/>
      <c r="B34" s="75"/>
      <c r="C34" s="75"/>
    </row>
    <row r="35">
      <c r="A35" s="75"/>
      <c r="B35" s="75"/>
      <c r="C35" s="75"/>
    </row>
    <row r="36">
      <c r="A36" s="75"/>
      <c r="B36" s="75"/>
      <c r="C36" s="75"/>
    </row>
    <row r="37">
      <c r="A37" s="75"/>
      <c r="B37" s="75"/>
      <c r="C37" s="75"/>
    </row>
    <row r="38">
      <c r="A38" s="75"/>
      <c r="B38" s="75"/>
      <c r="C38" s="75"/>
    </row>
    <row r="39">
      <c r="A39" s="75"/>
      <c r="B39" s="75"/>
      <c r="C39" s="75"/>
    </row>
    <row r="40">
      <c r="A40" s="75"/>
      <c r="B40" s="75"/>
      <c r="C40" s="75"/>
    </row>
    <row r="41">
      <c r="A41" s="75"/>
      <c r="B41" s="75"/>
      <c r="C41" s="75"/>
    </row>
    <row r="42">
      <c r="A42" s="75"/>
      <c r="B42" s="75"/>
      <c r="C42" s="75"/>
    </row>
    <row r="43">
      <c r="A43" s="75"/>
      <c r="B43" s="75"/>
      <c r="C43" s="75"/>
    </row>
    <row r="44">
      <c r="A44" s="75"/>
      <c r="B44" s="75"/>
      <c r="C44" s="75"/>
    </row>
    <row r="45">
      <c r="A45" s="75"/>
      <c r="B45" s="75"/>
      <c r="C45" s="75"/>
    </row>
    <row r="46">
      <c r="A46" s="75"/>
      <c r="B46" s="75"/>
      <c r="C46" s="75"/>
    </row>
    <row r="47">
      <c r="A47" s="75"/>
      <c r="B47" s="75"/>
      <c r="C47" s="75"/>
    </row>
    <row r="48">
      <c r="A48" s="75"/>
      <c r="B48" s="75"/>
      <c r="C48" s="75"/>
    </row>
    <row r="49">
      <c r="A49" s="75"/>
      <c r="B49" s="75"/>
      <c r="C49" s="75"/>
    </row>
    <row r="50">
      <c r="A50" s="75"/>
      <c r="B50" s="75"/>
      <c r="C50" s="75"/>
    </row>
    <row r="51">
      <c r="A51" s="75"/>
      <c r="B51" s="75"/>
      <c r="C51" s="75"/>
    </row>
    <row r="52">
      <c r="A52" s="75"/>
      <c r="B52" s="75"/>
      <c r="C52" s="75"/>
    </row>
    <row r="53">
      <c r="A53" s="75"/>
      <c r="B53" s="75"/>
      <c r="C53" s="75"/>
    </row>
    <row r="54">
      <c r="A54" s="75"/>
      <c r="B54" s="75"/>
      <c r="C54" s="75"/>
    </row>
    <row r="55">
      <c r="A55" s="75"/>
      <c r="B55" s="75"/>
      <c r="C55" s="75"/>
    </row>
    <row r="56">
      <c r="A56" s="75"/>
      <c r="B56" s="75"/>
      <c r="C56" s="75"/>
    </row>
    <row r="57">
      <c r="A57" s="75"/>
      <c r="B57" s="75"/>
      <c r="C57" s="75"/>
    </row>
    <row r="58">
      <c r="A58" s="75"/>
      <c r="B58" s="75"/>
      <c r="C58" s="75"/>
    </row>
    <row r="59">
      <c r="A59" s="75"/>
      <c r="B59" s="75"/>
      <c r="C59" s="75"/>
    </row>
    <row r="60">
      <c r="A60" s="75"/>
      <c r="B60" s="75"/>
      <c r="C60" s="75"/>
    </row>
    <row r="61">
      <c r="A61" s="75"/>
      <c r="B61" s="75"/>
      <c r="C61" s="75"/>
    </row>
    <row r="62">
      <c r="A62" s="75"/>
      <c r="B62" s="75"/>
      <c r="C62" s="75"/>
    </row>
    <row r="63">
      <c r="A63" s="75"/>
      <c r="B63" s="75"/>
      <c r="C63" s="75"/>
    </row>
    <row r="64">
      <c r="A64" s="75"/>
      <c r="B64" s="75"/>
      <c r="C64" s="75"/>
    </row>
    <row r="65">
      <c r="A65" s="75"/>
      <c r="B65" s="75"/>
      <c r="C65" s="75"/>
    </row>
    <row r="66">
      <c r="A66" s="75"/>
      <c r="B66" s="75"/>
      <c r="C66" s="75"/>
    </row>
    <row r="67">
      <c r="A67" s="75"/>
      <c r="B67" s="75"/>
      <c r="C67" s="75"/>
    </row>
    <row r="68">
      <c r="A68" s="75"/>
      <c r="B68" s="75"/>
      <c r="C68" s="75"/>
    </row>
    <row r="69">
      <c r="A69" s="75"/>
      <c r="B69" s="75"/>
      <c r="C69" s="75"/>
    </row>
    <row r="70">
      <c r="A70" s="75"/>
      <c r="B70" s="75"/>
      <c r="C70" s="75"/>
    </row>
    <row r="71">
      <c r="A71" s="75"/>
      <c r="B71" s="75"/>
      <c r="C71" s="75"/>
    </row>
    <row r="72">
      <c r="A72" s="75"/>
      <c r="B72" s="75"/>
      <c r="C72" s="75"/>
    </row>
    <row r="73">
      <c r="A73" s="75"/>
      <c r="B73" s="75"/>
      <c r="C73" s="75"/>
    </row>
    <row r="74">
      <c r="A74" s="75"/>
      <c r="B74" s="75"/>
      <c r="C74" s="75"/>
    </row>
    <row r="75">
      <c r="A75" s="75"/>
      <c r="B75" s="75"/>
      <c r="C75" s="75"/>
    </row>
    <row r="76">
      <c r="A76" s="75"/>
      <c r="B76" s="75"/>
      <c r="C76" s="75"/>
    </row>
    <row r="77">
      <c r="A77" s="75"/>
      <c r="B77" s="75"/>
      <c r="C77" s="75"/>
    </row>
    <row r="78">
      <c r="A78" s="75"/>
      <c r="B78" s="75"/>
      <c r="C78" s="75"/>
    </row>
    <row r="79">
      <c r="A79" s="75"/>
      <c r="B79" s="75"/>
      <c r="C79" s="75"/>
    </row>
    <row r="80">
      <c r="A80" s="75"/>
      <c r="B80" s="75"/>
      <c r="C80" s="75"/>
    </row>
    <row r="81">
      <c r="A81" s="75"/>
      <c r="B81" s="75"/>
      <c r="C81" s="75"/>
    </row>
    <row r="82">
      <c r="A82" s="75"/>
      <c r="B82" s="75"/>
      <c r="C82" s="75"/>
    </row>
    <row r="83">
      <c r="A83" s="75"/>
      <c r="B83" s="75"/>
      <c r="C83" s="75"/>
    </row>
    <row r="84">
      <c r="A84" s="75"/>
      <c r="B84" s="75"/>
      <c r="C84" s="75"/>
    </row>
    <row r="85">
      <c r="A85" s="75"/>
      <c r="B85" s="75"/>
      <c r="C85" s="75"/>
    </row>
    <row r="86">
      <c r="A86" s="75"/>
      <c r="B86" s="75"/>
      <c r="C86" s="75"/>
    </row>
    <row r="87">
      <c r="A87" s="75"/>
      <c r="B87" s="75"/>
      <c r="C87" s="75"/>
    </row>
    <row r="88">
      <c r="A88" s="75"/>
      <c r="B88" s="75"/>
      <c r="C88" s="75"/>
    </row>
    <row r="89">
      <c r="A89" s="75"/>
      <c r="B89" s="75"/>
      <c r="C89" s="75"/>
    </row>
    <row r="90">
      <c r="A90" s="75"/>
      <c r="B90" s="75"/>
      <c r="C90" s="75"/>
    </row>
    <row r="91">
      <c r="A91" s="75"/>
      <c r="B91" s="75"/>
      <c r="C91" s="75"/>
    </row>
    <row r="92">
      <c r="A92" s="75"/>
      <c r="B92" s="75"/>
      <c r="C92" s="75"/>
    </row>
    <row r="93">
      <c r="A93" s="75"/>
      <c r="B93" s="75"/>
      <c r="C93" s="75"/>
    </row>
    <row r="94">
      <c r="A94" s="75"/>
      <c r="B94" s="75"/>
      <c r="C94" s="75"/>
    </row>
    <row r="95">
      <c r="A95" s="75"/>
      <c r="B95" s="75"/>
      <c r="C95" s="75"/>
    </row>
    <row r="96">
      <c r="A96" s="75"/>
      <c r="B96" s="75"/>
      <c r="C96" s="75"/>
    </row>
    <row r="97">
      <c r="A97" s="75"/>
      <c r="B97" s="75"/>
      <c r="C97" s="75"/>
    </row>
    <row r="98">
      <c r="A98" s="75"/>
      <c r="B98" s="75"/>
      <c r="C98" s="75"/>
    </row>
    <row r="99">
      <c r="A99" s="75"/>
      <c r="B99" s="75"/>
      <c r="C99" s="75"/>
    </row>
    <row r="100">
      <c r="A100" s="75"/>
      <c r="B100" s="75"/>
      <c r="C100" s="75"/>
    </row>
    <row r="101">
      <c r="A101" s="75"/>
      <c r="B101" s="75"/>
      <c r="C101" s="75"/>
    </row>
    <row r="102">
      <c r="A102" s="75"/>
      <c r="B102" s="75"/>
      <c r="C102" s="75"/>
    </row>
    <row r="103">
      <c r="A103" s="75"/>
      <c r="B103" s="75"/>
      <c r="C103" s="75"/>
    </row>
    <row r="104">
      <c r="A104" s="75"/>
      <c r="B104" s="75"/>
      <c r="C104" s="75"/>
    </row>
    <row r="105">
      <c r="A105" s="75"/>
      <c r="B105" s="75"/>
      <c r="C105" s="75"/>
    </row>
    <row r="106">
      <c r="A106" s="75"/>
      <c r="B106" s="75"/>
      <c r="C106" s="75"/>
    </row>
    <row r="107">
      <c r="A107" s="75"/>
      <c r="B107" s="75"/>
      <c r="C107" s="75"/>
    </row>
    <row r="108">
      <c r="A108" s="75"/>
      <c r="B108" s="75"/>
      <c r="C108" s="75"/>
    </row>
    <row r="109">
      <c r="A109" s="75"/>
      <c r="B109" s="75"/>
      <c r="C109" s="75"/>
    </row>
    <row r="110">
      <c r="A110" s="75"/>
      <c r="B110" s="75"/>
      <c r="C110" s="75"/>
    </row>
    <row r="111">
      <c r="A111" s="75"/>
      <c r="B111" s="75"/>
      <c r="C111" s="75"/>
    </row>
    <row r="112">
      <c r="A112" s="75"/>
      <c r="B112" s="75"/>
      <c r="C112" s="75"/>
    </row>
    <row r="113">
      <c r="A113" s="75"/>
      <c r="B113" s="75"/>
      <c r="C113" s="75"/>
    </row>
    <row r="114">
      <c r="A114" s="75"/>
      <c r="B114" s="75"/>
      <c r="C114" s="75"/>
    </row>
    <row r="115">
      <c r="A115" s="75"/>
      <c r="B115" s="75"/>
      <c r="C115" s="75"/>
    </row>
    <row r="116">
      <c r="A116" s="75"/>
      <c r="B116" s="75"/>
      <c r="C116" s="75"/>
    </row>
    <row r="117">
      <c r="A117" s="75"/>
      <c r="B117" s="75"/>
      <c r="C117" s="75"/>
    </row>
    <row r="118">
      <c r="A118" s="75"/>
      <c r="B118" s="75"/>
      <c r="C118" s="75"/>
    </row>
    <row r="119">
      <c r="A119" s="75"/>
      <c r="B119" s="75"/>
      <c r="C119" s="75"/>
    </row>
    <row r="120">
      <c r="A120" s="75"/>
      <c r="B120" s="75"/>
      <c r="C120" s="75"/>
    </row>
    <row r="121">
      <c r="A121" s="75"/>
      <c r="B121" s="75"/>
      <c r="C121" s="75"/>
    </row>
    <row r="122">
      <c r="A122" s="75"/>
      <c r="B122" s="75"/>
      <c r="C122" s="75"/>
    </row>
    <row r="123">
      <c r="A123" s="75"/>
      <c r="B123" s="75"/>
      <c r="C123" s="75"/>
    </row>
    <row r="124">
      <c r="A124" s="75"/>
      <c r="B124" s="75"/>
      <c r="C124" s="75"/>
    </row>
    <row r="125">
      <c r="A125" s="75"/>
      <c r="B125" s="75"/>
      <c r="C125" s="75"/>
    </row>
    <row r="126">
      <c r="A126" s="75"/>
      <c r="B126" s="75"/>
      <c r="C126" s="75"/>
    </row>
    <row r="127">
      <c r="A127" s="75"/>
      <c r="B127" s="75"/>
      <c r="C127" s="75"/>
    </row>
    <row r="128">
      <c r="A128" s="75"/>
      <c r="B128" s="75"/>
      <c r="C128" s="75"/>
    </row>
    <row r="129">
      <c r="A129" s="75"/>
      <c r="B129" s="75"/>
      <c r="C129" s="75"/>
    </row>
    <row r="130">
      <c r="A130" s="75"/>
      <c r="B130" s="75"/>
      <c r="C130" s="75"/>
    </row>
    <row r="131">
      <c r="A131" s="75"/>
      <c r="B131" s="75"/>
      <c r="C131" s="75"/>
    </row>
    <row r="132">
      <c r="A132" s="75"/>
      <c r="B132" s="75"/>
      <c r="C132" s="75"/>
    </row>
    <row r="133">
      <c r="A133" s="75"/>
      <c r="B133" s="75"/>
      <c r="C133" s="75"/>
    </row>
    <row r="134">
      <c r="A134" s="75"/>
      <c r="B134" s="75"/>
      <c r="C134" s="75"/>
    </row>
    <row r="135">
      <c r="A135" s="75"/>
      <c r="B135" s="75"/>
      <c r="C135" s="75"/>
    </row>
    <row r="136">
      <c r="A136" s="75"/>
      <c r="B136" s="75"/>
      <c r="C136" s="75"/>
    </row>
    <row r="137">
      <c r="A137" s="75"/>
      <c r="B137" s="75"/>
      <c r="C137" s="75"/>
    </row>
    <row r="138">
      <c r="A138" s="75"/>
      <c r="B138" s="75"/>
      <c r="C138" s="75"/>
    </row>
    <row r="139">
      <c r="A139" s="75"/>
      <c r="B139" s="75"/>
      <c r="C139" s="75"/>
    </row>
    <row r="140">
      <c r="A140" s="75"/>
      <c r="B140" s="75"/>
      <c r="C140" s="75"/>
    </row>
    <row r="141">
      <c r="A141" s="75"/>
      <c r="B141" s="75"/>
      <c r="C141" s="75"/>
    </row>
    <row r="142">
      <c r="A142" s="75"/>
      <c r="B142" s="75"/>
      <c r="C142" s="75"/>
    </row>
    <row r="143">
      <c r="A143" s="75"/>
      <c r="B143" s="75"/>
      <c r="C143" s="75"/>
    </row>
    <row r="144">
      <c r="A144" s="75"/>
      <c r="B144" s="75"/>
      <c r="C144" s="75"/>
    </row>
    <row r="145">
      <c r="A145" s="75"/>
      <c r="B145" s="75"/>
      <c r="C145" s="75"/>
    </row>
    <row r="146">
      <c r="A146" s="75"/>
      <c r="B146" s="75"/>
      <c r="C146" s="75"/>
    </row>
    <row r="147">
      <c r="A147" s="75"/>
      <c r="B147" s="75"/>
      <c r="C147" s="75"/>
    </row>
    <row r="148">
      <c r="A148" s="75"/>
      <c r="B148" s="75"/>
      <c r="C148" s="75"/>
    </row>
    <row r="149">
      <c r="A149" s="75"/>
      <c r="B149" s="75"/>
      <c r="C149" s="75"/>
    </row>
    <row r="150">
      <c r="A150" s="75"/>
      <c r="B150" s="75"/>
      <c r="C150" s="75"/>
    </row>
    <row r="151">
      <c r="A151" s="75"/>
      <c r="B151" s="75"/>
      <c r="C151" s="75"/>
    </row>
    <row r="152">
      <c r="A152" s="75"/>
      <c r="B152" s="75"/>
      <c r="C152" s="75"/>
    </row>
    <row r="153">
      <c r="A153" s="75"/>
      <c r="B153" s="75"/>
      <c r="C153" s="75"/>
    </row>
    <row r="154">
      <c r="A154" s="75"/>
      <c r="B154" s="75"/>
      <c r="C154" s="75"/>
    </row>
    <row r="155">
      <c r="A155" s="75"/>
      <c r="B155" s="75"/>
      <c r="C155" s="75"/>
    </row>
    <row r="156">
      <c r="A156" s="75"/>
      <c r="B156" s="75"/>
      <c r="C156" s="75"/>
    </row>
    <row r="157">
      <c r="A157" s="75"/>
      <c r="B157" s="75"/>
      <c r="C157" s="75"/>
    </row>
    <row r="158">
      <c r="A158" s="75"/>
      <c r="B158" s="75"/>
      <c r="C158" s="75"/>
    </row>
    <row r="159">
      <c r="A159" s="75"/>
      <c r="B159" s="75"/>
      <c r="C159" s="75"/>
    </row>
    <row r="160">
      <c r="A160" s="75"/>
      <c r="B160" s="75"/>
      <c r="C160" s="75"/>
    </row>
    <row r="161">
      <c r="A161" s="75"/>
      <c r="B161" s="75"/>
      <c r="C161" s="75"/>
    </row>
    <row r="162">
      <c r="A162" s="75"/>
      <c r="B162" s="75"/>
      <c r="C162" s="75"/>
    </row>
    <row r="163">
      <c r="A163" s="75"/>
      <c r="B163" s="75"/>
      <c r="C163" s="75"/>
    </row>
    <row r="164">
      <c r="A164" s="75"/>
      <c r="B164" s="75"/>
      <c r="C164" s="75"/>
    </row>
    <row r="165">
      <c r="A165" s="75"/>
      <c r="B165" s="75"/>
      <c r="C165" s="75"/>
    </row>
    <row r="166">
      <c r="A166" s="75"/>
      <c r="B166" s="75"/>
      <c r="C166" s="75"/>
    </row>
    <row r="167">
      <c r="A167" s="75"/>
      <c r="B167" s="75"/>
      <c r="C167" s="75"/>
    </row>
    <row r="168">
      <c r="A168" s="75"/>
      <c r="B168" s="75"/>
      <c r="C168" s="75"/>
    </row>
    <row r="169">
      <c r="A169" s="75"/>
      <c r="B169" s="75"/>
      <c r="C169" s="75"/>
    </row>
    <row r="170">
      <c r="A170" s="75"/>
      <c r="B170" s="75"/>
      <c r="C170" s="75"/>
    </row>
    <row r="171">
      <c r="A171" s="75"/>
      <c r="B171" s="75"/>
      <c r="C171" s="75"/>
    </row>
    <row r="172">
      <c r="A172" s="75"/>
      <c r="B172" s="75"/>
      <c r="C172" s="75"/>
    </row>
    <row r="173">
      <c r="A173" s="75"/>
      <c r="B173" s="75"/>
      <c r="C173" s="75"/>
    </row>
    <row r="174">
      <c r="A174" s="75"/>
      <c r="B174" s="75"/>
      <c r="C174" s="75"/>
    </row>
    <row r="175">
      <c r="A175" s="75"/>
      <c r="B175" s="75"/>
      <c r="C175" s="75"/>
    </row>
    <row r="176">
      <c r="A176" s="75"/>
      <c r="B176" s="75"/>
      <c r="C176" s="75"/>
    </row>
    <row r="177">
      <c r="A177" s="75"/>
      <c r="B177" s="75"/>
      <c r="C177" s="75"/>
    </row>
    <row r="178">
      <c r="A178" s="75"/>
      <c r="B178" s="75"/>
      <c r="C178" s="75"/>
    </row>
    <row r="179">
      <c r="A179" s="75"/>
      <c r="B179" s="75"/>
      <c r="C179" s="75"/>
    </row>
    <row r="180">
      <c r="A180" s="75"/>
      <c r="B180" s="75"/>
      <c r="C180" s="75"/>
    </row>
    <row r="181">
      <c r="A181" s="75"/>
      <c r="B181" s="75"/>
      <c r="C181" s="75"/>
    </row>
    <row r="182">
      <c r="A182" s="75"/>
      <c r="B182" s="75"/>
      <c r="C182" s="75"/>
    </row>
    <row r="183">
      <c r="A183" s="75"/>
      <c r="B183" s="75"/>
      <c r="C183" s="75"/>
    </row>
    <row r="184">
      <c r="A184" s="75"/>
      <c r="B184" s="75"/>
      <c r="C184" s="75"/>
    </row>
    <row r="185">
      <c r="A185" s="75"/>
      <c r="B185" s="75"/>
      <c r="C185" s="75"/>
    </row>
    <row r="186">
      <c r="A186" s="75"/>
      <c r="B186" s="75"/>
      <c r="C186" s="75"/>
    </row>
    <row r="187">
      <c r="A187" s="75"/>
      <c r="B187" s="75"/>
      <c r="C187" s="75"/>
    </row>
    <row r="188">
      <c r="A188" s="75"/>
      <c r="B188" s="75"/>
      <c r="C188" s="75"/>
    </row>
    <row r="189">
      <c r="A189" s="75"/>
      <c r="B189" s="75"/>
      <c r="C189" s="75"/>
    </row>
    <row r="190">
      <c r="A190" s="75"/>
      <c r="B190" s="75"/>
      <c r="C190" s="75"/>
    </row>
    <row r="191">
      <c r="A191" s="75"/>
      <c r="B191" s="75"/>
      <c r="C191" s="75"/>
    </row>
    <row r="192">
      <c r="A192" s="75"/>
      <c r="B192" s="75"/>
      <c r="C192" s="75"/>
    </row>
    <row r="193">
      <c r="A193" s="75"/>
      <c r="B193" s="75"/>
      <c r="C193" s="75"/>
    </row>
    <row r="194">
      <c r="A194" s="75"/>
      <c r="B194" s="75"/>
      <c r="C194" s="75"/>
    </row>
    <row r="195">
      <c r="A195" s="75"/>
      <c r="B195" s="75"/>
      <c r="C195" s="75"/>
    </row>
    <row r="196">
      <c r="A196" s="75"/>
      <c r="B196" s="75"/>
      <c r="C196" s="75"/>
    </row>
    <row r="197">
      <c r="A197" s="75"/>
      <c r="B197" s="75"/>
      <c r="C197" s="75"/>
    </row>
    <row r="198">
      <c r="A198" s="75"/>
      <c r="B198" s="75"/>
      <c r="C198" s="75"/>
    </row>
    <row r="199">
      <c r="A199" s="75"/>
      <c r="B199" s="75"/>
      <c r="C199" s="75"/>
    </row>
    <row r="200">
      <c r="A200" s="75"/>
      <c r="B200" s="75"/>
      <c r="C200" s="75"/>
    </row>
    <row r="201">
      <c r="A201" s="75"/>
      <c r="B201" s="75"/>
      <c r="C201" s="75"/>
    </row>
    <row r="202">
      <c r="A202" s="75"/>
      <c r="B202" s="75"/>
      <c r="C202" s="75"/>
    </row>
    <row r="203">
      <c r="A203" s="75"/>
      <c r="B203" s="75"/>
      <c r="C203" s="75"/>
    </row>
    <row r="204">
      <c r="A204" s="75"/>
      <c r="B204" s="75"/>
      <c r="C204" s="75"/>
    </row>
    <row r="205">
      <c r="A205" s="75"/>
      <c r="B205" s="75"/>
      <c r="C205" s="75"/>
    </row>
    <row r="206">
      <c r="A206" s="75"/>
      <c r="B206" s="75"/>
      <c r="C206" s="75"/>
    </row>
    <row r="207">
      <c r="A207" s="75"/>
      <c r="B207" s="75"/>
      <c r="C207" s="75"/>
    </row>
    <row r="208">
      <c r="A208" s="75"/>
      <c r="B208" s="75"/>
      <c r="C208" s="75"/>
    </row>
    <row r="209">
      <c r="A209" s="75"/>
      <c r="B209" s="75"/>
      <c r="C209" s="75"/>
    </row>
    <row r="210">
      <c r="A210" s="75"/>
      <c r="B210" s="75"/>
      <c r="C210" s="75"/>
    </row>
    <row r="211">
      <c r="A211" s="75"/>
      <c r="B211" s="75"/>
      <c r="C211" s="75"/>
    </row>
    <row r="212">
      <c r="A212" s="75"/>
      <c r="B212" s="75"/>
      <c r="C212" s="75"/>
    </row>
    <row r="213">
      <c r="A213" s="75"/>
      <c r="B213" s="75"/>
      <c r="C213" s="75"/>
    </row>
    <row r="214">
      <c r="A214" s="75"/>
      <c r="B214" s="75"/>
      <c r="C214" s="75"/>
    </row>
    <row r="215">
      <c r="A215" s="75"/>
      <c r="B215" s="75"/>
      <c r="C215" s="75"/>
    </row>
    <row r="216">
      <c r="A216" s="75"/>
      <c r="B216" s="75"/>
      <c r="C216" s="75"/>
    </row>
    <row r="217">
      <c r="A217" s="75"/>
      <c r="B217" s="75"/>
      <c r="C217" s="75"/>
    </row>
    <row r="218">
      <c r="A218" s="75"/>
      <c r="B218" s="75"/>
      <c r="C218" s="75"/>
    </row>
    <row r="219">
      <c r="A219" s="75"/>
      <c r="B219" s="75"/>
      <c r="C219" s="75"/>
    </row>
    <row r="220">
      <c r="A220" s="75"/>
      <c r="B220" s="75"/>
      <c r="C220" s="75"/>
    </row>
    <row r="221">
      <c r="A221" s="75"/>
      <c r="B221" s="75"/>
      <c r="C221" s="75"/>
    </row>
    <row r="222">
      <c r="A222" s="75"/>
      <c r="B222" s="75"/>
      <c r="C222" s="75"/>
    </row>
    <row r="223">
      <c r="A223" s="75"/>
      <c r="B223" s="75"/>
      <c r="C223" s="75"/>
    </row>
    <row r="224">
      <c r="A224" s="75"/>
      <c r="B224" s="75"/>
      <c r="C224" s="75"/>
    </row>
    <row r="225">
      <c r="A225" s="75"/>
      <c r="B225" s="75"/>
      <c r="C225" s="75"/>
    </row>
    <row r="226">
      <c r="A226" s="75"/>
      <c r="B226" s="75"/>
      <c r="C226" s="75"/>
    </row>
    <row r="227">
      <c r="A227" s="75"/>
      <c r="B227" s="75"/>
      <c r="C227" s="75"/>
    </row>
    <row r="228">
      <c r="A228" s="75"/>
      <c r="B228" s="75"/>
      <c r="C228" s="75"/>
    </row>
    <row r="229">
      <c r="A229" s="75"/>
      <c r="B229" s="75"/>
      <c r="C229" s="75"/>
    </row>
    <row r="230">
      <c r="A230" s="75"/>
      <c r="B230" s="75"/>
      <c r="C230" s="75"/>
    </row>
    <row r="231">
      <c r="A231" s="75"/>
      <c r="B231" s="75"/>
      <c r="C231" s="75"/>
    </row>
    <row r="232">
      <c r="A232" s="75"/>
      <c r="B232" s="75"/>
      <c r="C232" s="75"/>
    </row>
    <row r="233">
      <c r="A233" s="75"/>
      <c r="B233" s="75"/>
      <c r="C233" s="75"/>
    </row>
    <row r="234">
      <c r="A234" s="75"/>
      <c r="B234" s="75"/>
      <c r="C234" s="75"/>
    </row>
    <row r="235">
      <c r="A235" s="75"/>
      <c r="B235" s="75"/>
      <c r="C235" s="75"/>
    </row>
    <row r="236">
      <c r="A236" s="75"/>
      <c r="B236" s="75"/>
      <c r="C236" s="75"/>
    </row>
    <row r="237">
      <c r="A237" s="75"/>
      <c r="B237" s="75"/>
      <c r="C237" s="75"/>
    </row>
    <row r="238">
      <c r="A238" s="75"/>
      <c r="B238" s="75"/>
      <c r="C238" s="75"/>
    </row>
    <row r="239">
      <c r="A239" s="75"/>
      <c r="B239" s="75"/>
      <c r="C239" s="75"/>
    </row>
    <row r="240">
      <c r="A240" s="75"/>
      <c r="B240" s="75"/>
      <c r="C240" s="75"/>
    </row>
    <row r="241">
      <c r="A241" s="75"/>
      <c r="B241" s="75"/>
      <c r="C241" s="75"/>
    </row>
    <row r="242">
      <c r="A242" s="75"/>
      <c r="B242" s="75"/>
      <c r="C242" s="75"/>
    </row>
    <row r="243">
      <c r="A243" s="75"/>
      <c r="B243" s="75"/>
      <c r="C243" s="75"/>
    </row>
    <row r="244">
      <c r="A244" s="75"/>
      <c r="B244" s="75"/>
      <c r="C244" s="75"/>
    </row>
    <row r="245">
      <c r="A245" s="75"/>
      <c r="B245" s="75"/>
      <c r="C245" s="75"/>
    </row>
    <row r="246">
      <c r="A246" s="75"/>
      <c r="B246" s="75"/>
      <c r="C246" s="75"/>
    </row>
    <row r="247">
      <c r="A247" s="75"/>
      <c r="B247" s="75"/>
      <c r="C247" s="75"/>
    </row>
    <row r="248">
      <c r="A248" s="75"/>
      <c r="B248" s="75"/>
      <c r="C248" s="75"/>
    </row>
    <row r="249">
      <c r="A249" s="75"/>
      <c r="B249" s="75"/>
      <c r="C249" s="75"/>
    </row>
    <row r="250">
      <c r="A250" s="75"/>
      <c r="B250" s="75"/>
      <c r="C250" s="75"/>
    </row>
    <row r="251">
      <c r="A251" s="75"/>
      <c r="B251" s="75"/>
      <c r="C251" s="75"/>
    </row>
    <row r="252">
      <c r="A252" s="75"/>
      <c r="B252" s="75"/>
      <c r="C252" s="75"/>
    </row>
    <row r="253">
      <c r="A253" s="75"/>
      <c r="B253" s="75"/>
      <c r="C253" s="75"/>
    </row>
    <row r="254">
      <c r="A254" s="75"/>
      <c r="B254" s="75"/>
      <c r="C254" s="75"/>
    </row>
    <row r="255">
      <c r="A255" s="75"/>
      <c r="B255" s="75"/>
      <c r="C255" s="75"/>
    </row>
    <row r="256">
      <c r="A256" s="75"/>
      <c r="B256" s="75"/>
      <c r="C256" s="75"/>
    </row>
    <row r="257">
      <c r="A257" s="75"/>
      <c r="B257" s="75"/>
      <c r="C257" s="75"/>
    </row>
    <row r="258">
      <c r="A258" s="75"/>
      <c r="B258" s="75"/>
      <c r="C258" s="75"/>
    </row>
    <row r="259">
      <c r="A259" s="75"/>
      <c r="B259" s="75"/>
      <c r="C259" s="75"/>
    </row>
    <row r="260">
      <c r="A260" s="75"/>
      <c r="B260" s="75"/>
      <c r="C260" s="75"/>
    </row>
    <row r="261">
      <c r="A261" s="75"/>
      <c r="B261" s="75"/>
      <c r="C261" s="75"/>
    </row>
    <row r="262">
      <c r="A262" s="75"/>
      <c r="B262" s="75"/>
      <c r="C262" s="75"/>
    </row>
    <row r="263">
      <c r="A263" s="75"/>
      <c r="B263" s="75"/>
      <c r="C263" s="75"/>
    </row>
    <row r="264">
      <c r="A264" s="75"/>
      <c r="B264" s="75"/>
      <c r="C264" s="75"/>
    </row>
    <row r="265">
      <c r="A265" s="75"/>
      <c r="B265" s="75"/>
      <c r="C265" s="75"/>
    </row>
    <row r="266">
      <c r="A266" s="75"/>
      <c r="B266" s="75"/>
      <c r="C266" s="75"/>
    </row>
    <row r="267">
      <c r="A267" s="75"/>
      <c r="B267" s="75"/>
      <c r="C267" s="75"/>
    </row>
    <row r="268">
      <c r="A268" s="75"/>
      <c r="B268" s="75"/>
      <c r="C268" s="75"/>
    </row>
    <row r="269">
      <c r="A269" s="75"/>
      <c r="B269" s="75"/>
      <c r="C269" s="75"/>
    </row>
    <row r="270">
      <c r="A270" s="75"/>
      <c r="B270" s="75"/>
      <c r="C270" s="75"/>
    </row>
    <row r="271">
      <c r="A271" s="75"/>
      <c r="B271" s="75"/>
      <c r="C271" s="75"/>
    </row>
    <row r="272">
      <c r="A272" s="75"/>
      <c r="B272" s="75"/>
      <c r="C272" s="75"/>
    </row>
    <row r="273">
      <c r="A273" s="75"/>
      <c r="B273" s="75"/>
      <c r="C273" s="75"/>
    </row>
    <row r="274">
      <c r="A274" s="75"/>
      <c r="B274" s="75"/>
      <c r="C274" s="75"/>
    </row>
    <row r="275">
      <c r="A275" s="75"/>
      <c r="B275" s="75"/>
      <c r="C275" s="75"/>
    </row>
    <row r="276">
      <c r="A276" s="75"/>
      <c r="B276" s="75"/>
      <c r="C276" s="75"/>
    </row>
    <row r="277">
      <c r="A277" s="75"/>
      <c r="B277" s="75"/>
      <c r="C277" s="75"/>
    </row>
    <row r="278">
      <c r="A278" s="75"/>
      <c r="B278" s="75"/>
      <c r="C278" s="75"/>
    </row>
    <row r="279">
      <c r="A279" s="75"/>
      <c r="B279" s="75"/>
      <c r="C279" s="75"/>
    </row>
    <row r="280">
      <c r="A280" s="75"/>
      <c r="B280" s="75"/>
      <c r="C280" s="75"/>
    </row>
    <row r="281">
      <c r="A281" s="75"/>
      <c r="B281" s="75"/>
      <c r="C281" s="75"/>
    </row>
    <row r="282">
      <c r="A282" s="75"/>
      <c r="B282" s="75"/>
      <c r="C282" s="75"/>
    </row>
    <row r="283">
      <c r="A283" s="75"/>
      <c r="B283" s="75"/>
      <c r="C283" s="75"/>
    </row>
    <row r="284">
      <c r="A284" s="75"/>
      <c r="B284" s="75"/>
      <c r="C284" s="75"/>
    </row>
    <row r="285">
      <c r="A285" s="75"/>
      <c r="B285" s="75"/>
      <c r="C285" s="75"/>
    </row>
    <row r="286">
      <c r="A286" s="75"/>
      <c r="B286" s="75"/>
      <c r="C286" s="75"/>
    </row>
    <row r="287">
      <c r="A287" s="75"/>
      <c r="B287" s="75"/>
      <c r="C287" s="75"/>
    </row>
    <row r="288">
      <c r="A288" s="75"/>
      <c r="B288" s="75"/>
      <c r="C288" s="75"/>
    </row>
    <row r="289">
      <c r="A289" s="75"/>
      <c r="B289" s="75"/>
      <c r="C289" s="75"/>
    </row>
    <row r="290">
      <c r="A290" s="75"/>
      <c r="B290" s="75"/>
      <c r="C290" s="75"/>
    </row>
    <row r="291">
      <c r="A291" s="75"/>
      <c r="B291" s="75"/>
      <c r="C291" s="75"/>
    </row>
    <row r="292">
      <c r="A292" s="75"/>
      <c r="B292" s="75"/>
      <c r="C292" s="75"/>
    </row>
    <row r="293">
      <c r="A293" s="75"/>
      <c r="B293" s="75"/>
      <c r="C293" s="75"/>
    </row>
    <row r="294">
      <c r="A294" s="75"/>
      <c r="B294" s="75"/>
      <c r="C294" s="75"/>
    </row>
    <row r="295">
      <c r="A295" s="75"/>
      <c r="B295" s="75"/>
      <c r="C295" s="75"/>
    </row>
    <row r="296">
      <c r="A296" s="75"/>
      <c r="B296" s="75"/>
      <c r="C296" s="75"/>
    </row>
    <row r="297">
      <c r="A297" s="75"/>
      <c r="B297" s="75"/>
      <c r="C297" s="75"/>
    </row>
    <row r="298">
      <c r="A298" s="75"/>
      <c r="B298" s="75"/>
      <c r="C298" s="75"/>
    </row>
    <row r="299">
      <c r="A299" s="75"/>
      <c r="B299" s="75"/>
      <c r="C299" s="75"/>
    </row>
    <row r="300">
      <c r="A300" s="75"/>
      <c r="B300" s="75"/>
      <c r="C300" s="75"/>
    </row>
    <row r="301">
      <c r="A301" s="75"/>
      <c r="B301" s="75"/>
      <c r="C301" s="75"/>
    </row>
    <row r="302">
      <c r="A302" s="75"/>
      <c r="B302" s="75"/>
      <c r="C302" s="75"/>
    </row>
    <row r="303">
      <c r="A303" s="75"/>
      <c r="B303" s="75"/>
      <c r="C303" s="75"/>
    </row>
    <row r="304">
      <c r="A304" s="75"/>
      <c r="B304" s="75"/>
      <c r="C304" s="75"/>
    </row>
    <row r="305">
      <c r="A305" s="75"/>
      <c r="B305" s="75"/>
      <c r="C305" s="75"/>
    </row>
    <row r="306">
      <c r="A306" s="75"/>
      <c r="B306" s="75"/>
      <c r="C306" s="75"/>
    </row>
    <row r="307">
      <c r="A307" s="75"/>
      <c r="B307" s="75"/>
      <c r="C307" s="75"/>
    </row>
    <row r="308">
      <c r="A308" s="75"/>
      <c r="B308" s="75"/>
      <c r="C308" s="75"/>
    </row>
    <row r="309">
      <c r="A309" s="75"/>
      <c r="B309" s="75"/>
      <c r="C309" s="75"/>
    </row>
    <row r="310">
      <c r="A310" s="75"/>
      <c r="B310" s="75"/>
      <c r="C310" s="75"/>
    </row>
    <row r="311">
      <c r="A311" s="75"/>
      <c r="B311" s="75"/>
      <c r="C311" s="75"/>
    </row>
    <row r="312">
      <c r="A312" s="75"/>
      <c r="B312" s="75"/>
      <c r="C312" s="75"/>
    </row>
    <row r="313">
      <c r="A313" s="75"/>
      <c r="B313" s="75"/>
      <c r="C313" s="75"/>
    </row>
    <row r="314">
      <c r="A314" s="75"/>
      <c r="B314" s="75"/>
      <c r="C314" s="75"/>
    </row>
    <row r="315">
      <c r="A315" s="75"/>
      <c r="B315" s="75"/>
      <c r="C315" s="75"/>
    </row>
    <row r="316">
      <c r="A316" s="75"/>
      <c r="B316" s="75"/>
      <c r="C316" s="75"/>
    </row>
    <row r="317">
      <c r="A317" s="75"/>
      <c r="B317" s="75"/>
      <c r="C317" s="75"/>
    </row>
    <row r="318">
      <c r="A318" s="75"/>
      <c r="B318" s="75"/>
      <c r="C318" s="75"/>
    </row>
    <row r="319">
      <c r="A319" s="75"/>
      <c r="B319" s="75"/>
      <c r="C319" s="75"/>
    </row>
    <row r="320">
      <c r="A320" s="75"/>
      <c r="B320" s="75"/>
      <c r="C320" s="75"/>
    </row>
    <row r="321">
      <c r="A321" s="75"/>
      <c r="B321" s="75"/>
      <c r="C321" s="75"/>
    </row>
    <row r="322">
      <c r="A322" s="75"/>
      <c r="B322" s="75"/>
      <c r="C322" s="75"/>
    </row>
    <row r="323">
      <c r="A323" s="75"/>
      <c r="B323" s="75"/>
      <c r="C323" s="75"/>
    </row>
    <row r="324">
      <c r="A324" s="75"/>
      <c r="B324" s="75"/>
      <c r="C324" s="75"/>
    </row>
    <row r="325">
      <c r="A325" s="75"/>
      <c r="B325" s="75"/>
      <c r="C325" s="75"/>
    </row>
    <row r="326">
      <c r="A326" s="75"/>
      <c r="B326" s="75"/>
      <c r="C326" s="75"/>
    </row>
    <row r="327">
      <c r="A327" s="75"/>
      <c r="B327" s="75"/>
      <c r="C327" s="75"/>
    </row>
    <row r="328">
      <c r="A328" s="75"/>
      <c r="B328" s="75"/>
      <c r="C328" s="75"/>
    </row>
    <row r="329">
      <c r="A329" s="75"/>
      <c r="B329" s="75"/>
      <c r="C329" s="75"/>
    </row>
    <row r="330">
      <c r="A330" s="75"/>
      <c r="B330" s="75"/>
      <c r="C330" s="75"/>
    </row>
    <row r="331">
      <c r="A331" s="75"/>
      <c r="B331" s="75"/>
      <c r="C331" s="75"/>
    </row>
    <row r="332">
      <c r="A332" s="75"/>
      <c r="B332" s="75"/>
      <c r="C332" s="75"/>
    </row>
    <row r="333">
      <c r="A333" s="75"/>
      <c r="B333" s="75"/>
      <c r="C333" s="75"/>
    </row>
    <row r="334">
      <c r="A334" s="75"/>
      <c r="B334" s="75"/>
      <c r="C334" s="75"/>
    </row>
    <row r="335">
      <c r="A335" s="75"/>
      <c r="B335" s="75"/>
      <c r="C335" s="75"/>
    </row>
    <row r="336">
      <c r="A336" s="75"/>
      <c r="B336" s="75"/>
      <c r="C336" s="75"/>
    </row>
    <row r="337">
      <c r="A337" s="75"/>
      <c r="B337" s="75"/>
      <c r="C337" s="75"/>
    </row>
    <row r="338">
      <c r="A338" s="75"/>
      <c r="B338" s="75"/>
      <c r="C338" s="75"/>
    </row>
    <row r="339">
      <c r="A339" s="75"/>
      <c r="B339" s="75"/>
      <c r="C339" s="75"/>
    </row>
    <row r="340">
      <c r="A340" s="75"/>
      <c r="B340" s="75"/>
      <c r="C340" s="75"/>
    </row>
    <row r="341">
      <c r="A341" s="75"/>
      <c r="B341" s="75"/>
      <c r="C341" s="75"/>
    </row>
    <row r="342">
      <c r="A342" s="75"/>
      <c r="B342" s="75"/>
      <c r="C342" s="75"/>
    </row>
    <row r="343">
      <c r="A343" s="75"/>
      <c r="B343" s="75"/>
      <c r="C343" s="75"/>
    </row>
    <row r="344">
      <c r="A344" s="75"/>
      <c r="B344" s="75"/>
      <c r="C344" s="75"/>
    </row>
    <row r="345">
      <c r="A345" s="75"/>
      <c r="B345" s="75"/>
      <c r="C345" s="75"/>
    </row>
    <row r="346">
      <c r="A346" s="75"/>
      <c r="B346" s="75"/>
      <c r="C346" s="75"/>
    </row>
    <row r="347">
      <c r="A347" s="75"/>
      <c r="B347" s="75"/>
      <c r="C347" s="75"/>
    </row>
    <row r="348">
      <c r="A348" s="75"/>
      <c r="B348" s="75"/>
      <c r="C348" s="75"/>
    </row>
    <row r="349">
      <c r="A349" s="75"/>
      <c r="B349" s="75"/>
      <c r="C349" s="75"/>
    </row>
    <row r="350">
      <c r="A350" s="75"/>
      <c r="B350" s="75"/>
      <c r="C350" s="75"/>
    </row>
    <row r="351">
      <c r="A351" s="75"/>
      <c r="B351" s="75"/>
      <c r="C351" s="75"/>
    </row>
    <row r="352">
      <c r="A352" s="75"/>
      <c r="B352" s="75"/>
      <c r="C352" s="75"/>
    </row>
    <row r="353">
      <c r="A353" s="75"/>
      <c r="B353" s="75"/>
      <c r="C353" s="75"/>
    </row>
    <row r="354">
      <c r="A354" s="75"/>
      <c r="B354" s="75"/>
      <c r="C354" s="75"/>
    </row>
    <row r="355">
      <c r="A355" s="75"/>
      <c r="B355" s="75"/>
      <c r="C355" s="75"/>
    </row>
    <row r="356">
      <c r="A356" s="75"/>
      <c r="B356" s="75"/>
      <c r="C356" s="75"/>
    </row>
    <row r="357">
      <c r="A357" s="75"/>
      <c r="B357" s="75"/>
      <c r="C357" s="75"/>
    </row>
    <row r="358">
      <c r="A358" s="75"/>
      <c r="B358" s="75"/>
      <c r="C358" s="75"/>
    </row>
    <row r="359">
      <c r="A359" s="75"/>
      <c r="B359" s="75"/>
      <c r="C359" s="75"/>
    </row>
    <row r="360">
      <c r="A360" s="75"/>
      <c r="B360" s="75"/>
      <c r="C360" s="75"/>
    </row>
    <row r="361">
      <c r="A361" s="75"/>
      <c r="B361" s="75"/>
      <c r="C361" s="75"/>
    </row>
    <row r="362">
      <c r="A362" s="75"/>
      <c r="B362" s="75"/>
      <c r="C362" s="75"/>
    </row>
    <row r="363">
      <c r="A363" s="75"/>
      <c r="B363" s="75"/>
      <c r="C363" s="75"/>
    </row>
    <row r="364">
      <c r="A364" s="75"/>
      <c r="B364" s="75"/>
      <c r="C364" s="75"/>
    </row>
    <row r="365">
      <c r="A365" s="75"/>
      <c r="B365" s="75"/>
      <c r="C365" s="75"/>
    </row>
    <row r="366">
      <c r="A366" s="75"/>
      <c r="B366" s="75"/>
      <c r="C366" s="75"/>
    </row>
    <row r="367">
      <c r="A367" s="75"/>
      <c r="B367" s="75"/>
      <c r="C367" s="75"/>
    </row>
    <row r="368">
      <c r="A368" s="75"/>
      <c r="B368" s="75"/>
      <c r="C368" s="75"/>
    </row>
    <row r="369">
      <c r="A369" s="75"/>
      <c r="B369" s="75"/>
      <c r="C369" s="75"/>
    </row>
    <row r="370">
      <c r="A370" s="75"/>
      <c r="B370" s="75"/>
      <c r="C370" s="75"/>
    </row>
    <row r="371">
      <c r="A371" s="75"/>
      <c r="B371" s="75"/>
      <c r="C371" s="75"/>
    </row>
    <row r="372">
      <c r="A372" s="75"/>
      <c r="B372" s="75"/>
      <c r="C372" s="75"/>
    </row>
    <row r="373">
      <c r="A373" s="75"/>
      <c r="B373" s="75"/>
      <c r="C373" s="75"/>
    </row>
    <row r="374">
      <c r="A374" s="75"/>
      <c r="B374" s="75"/>
      <c r="C374" s="75"/>
    </row>
    <row r="375">
      <c r="A375" s="75"/>
      <c r="B375" s="75"/>
      <c r="C375" s="75"/>
    </row>
    <row r="376">
      <c r="A376" s="75"/>
      <c r="B376" s="75"/>
      <c r="C376" s="75"/>
    </row>
    <row r="377">
      <c r="A377" s="75"/>
      <c r="B377" s="75"/>
      <c r="C377" s="75"/>
    </row>
    <row r="378">
      <c r="A378" s="75"/>
      <c r="B378" s="75"/>
      <c r="C378" s="75"/>
    </row>
    <row r="379">
      <c r="A379" s="75"/>
      <c r="B379" s="75"/>
      <c r="C379" s="75"/>
    </row>
    <row r="380">
      <c r="A380" s="75"/>
      <c r="B380" s="75"/>
      <c r="C380" s="75"/>
    </row>
    <row r="381">
      <c r="A381" s="75"/>
      <c r="B381" s="75"/>
      <c r="C381" s="75"/>
    </row>
    <row r="382">
      <c r="A382" s="75"/>
      <c r="B382" s="75"/>
      <c r="C382" s="75"/>
    </row>
    <row r="383">
      <c r="A383" s="75"/>
      <c r="B383" s="75"/>
      <c r="C383" s="75"/>
    </row>
    <row r="384">
      <c r="A384" s="75"/>
      <c r="B384" s="75"/>
      <c r="C384" s="75"/>
    </row>
    <row r="385">
      <c r="A385" s="75"/>
      <c r="B385" s="75"/>
      <c r="C385" s="75"/>
    </row>
    <row r="386">
      <c r="A386" s="75"/>
      <c r="B386" s="75"/>
      <c r="C386" s="75"/>
    </row>
    <row r="387">
      <c r="A387" s="75"/>
      <c r="B387" s="75"/>
      <c r="C387" s="75"/>
    </row>
    <row r="388">
      <c r="A388" s="75"/>
      <c r="B388" s="75"/>
      <c r="C388" s="75"/>
    </row>
    <row r="389">
      <c r="A389" s="75"/>
      <c r="B389" s="75"/>
      <c r="C389" s="75"/>
    </row>
    <row r="390">
      <c r="A390" s="75"/>
      <c r="B390" s="75"/>
      <c r="C390" s="75"/>
    </row>
    <row r="391">
      <c r="A391" s="75"/>
      <c r="B391" s="75"/>
      <c r="C391" s="75"/>
    </row>
    <row r="392">
      <c r="A392" s="75"/>
      <c r="B392" s="75"/>
      <c r="C392" s="75"/>
    </row>
    <row r="393">
      <c r="A393" s="75"/>
      <c r="B393" s="75"/>
      <c r="C393" s="75"/>
    </row>
    <row r="394">
      <c r="A394" s="75"/>
      <c r="B394" s="75"/>
      <c r="C394" s="75"/>
    </row>
    <row r="395">
      <c r="A395" s="75"/>
      <c r="B395" s="75"/>
      <c r="C395" s="75"/>
    </row>
    <row r="396">
      <c r="A396" s="75"/>
      <c r="B396" s="75"/>
      <c r="C396" s="75"/>
    </row>
    <row r="397">
      <c r="A397" s="75"/>
      <c r="B397" s="75"/>
      <c r="C397" s="75"/>
    </row>
    <row r="398">
      <c r="A398" s="75"/>
      <c r="B398" s="75"/>
      <c r="C398" s="75"/>
    </row>
    <row r="399">
      <c r="A399" s="75"/>
      <c r="B399" s="75"/>
      <c r="C399" s="75"/>
    </row>
    <row r="400">
      <c r="A400" s="75"/>
      <c r="B400" s="75"/>
      <c r="C400" s="75"/>
    </row>
    <row r="401">
      <c r="A401" s="75"/>
      <c r="B401" s="75"/>
      <c r="C401" s="75"/>
    </row>
    <row r="402">
      <c r="A402" s="75"/>
      <c r="B402" s="75"/>
      <c r="C402" s="75"/>
    </row>
    <row r="403">
      <c r="A403" s="75"/>
      <c r="B403" s="75"/>
      <c r="C403" s="75"/>
    </row>
    <row r="404">
      <c r="A404" s="75"/>
      <c r="B404" s="75"/>
      <c r="C404" s="75"/>
    </row>
    <row r="405">
      <c r="A405" s="75"/>
      <c r="B405" s="75"/>
      <c r="C405" s="75"/>
    </row>
    <row r="406">
      <c r="A406" s="75"/>
      <c r="B406" s="75"/>
      <c r="C406" s="75"/>
    </row>
    <row r="407">
      <c r="A407" s="75"/>
      <c r="B407" s="75"/>
      <c r="C407" s="75"/>
    </row>
    <row r="408">
      <c r="A408" s="75"/>
      <c r="B408" s="75"/>
      <c r="C408" s="75"/>
    </row>
    <row r="409">
      <c r="A409" s="75"/>
      <c r="B409" s="75"/>
      <c r="C409" s="75"/>
    </row>
    <row r="410">
      <c r="A410" s="75"/>
      <c r="B410" s="75"/>
      <c r="C410" s="75"/>
    </row>
    <row r="411">
      <c r="A411" s="75"/>
      <c r="B411" s="75"/>
      <c r="C411" s="75"/>
    </row>
    <row r="412">
      <c r="A412" s="75"/>
      <c r="B412" s="75"/>
      <c r="C412" s="75"/>
    </row>
    <row r="413">
      <c r="A413" s="75"/>
      <c r="B413" s="75"/>
      <c r="C413" s="75"/>
    </row>
    <row r="414">
      <c r="A414" s="75"/>
      <c r="B414" s="75"/>
      <c r="C414" s="75"/>
    </row>
    <row r="415">
      <c r="A415" s="75"/>
      <c r="B415" s="75"/>
      <c r="C415" s="75"/>
    </row>
    <row r="416">
      <c r="A416" s="75"/>
      <c r="B416" s="75"/>
      <c r="C416" s="75"/>
    </row>
    <row r="417">
      <c r="A417" s="75"/>
      <c r="B417" s="75"/>
      <c r="C417" s="75"/>
    </row>
    <row r="418">
      <c r="A418" s="75"/>
      <c r="B418" s="75"/>
      <c r="C418" s="75"/>
    </row>
    <row r="419">
      <c r="A419" s="75"/>
      <c r="B419" s="75"/>
      <c r="C419" s="75"/>
    </row>
    <row r="420">
      <c r="A420" s="75"/>
      <c r="B420" s="75"/>
      <c r="C420" s="75"/>
    </row>
    <row r="421">
      <c r="A421" s="75"/>
      <c r="B421" s="75"/>
      <c r="C421" s="75"/>
    </row>
    <row r="422">
      <c r="A422" s="75"/>
      <c r="B422" s="75"/>
      <c r="C422" s="75"/>
    </row>
    <row r="423">
      <c r="A423" s="75"/>
      <c r="B423" s="75"/>
      <c r="C423" s="75"/>
    </row>
    <row r="424">
      <c r="A424" s="75"/>
      <c r="B424" s="75"/>
      <c r="C424" s="75"/>
    </row>
    <row r="425">
      <c r="A425" s="75"/>
      <c r="B425" s="75"/>
      <c r="C425" s="75"/>
    </row>
    <row r="426">
      <c r="A426" s="75"/>
      <c r="B426" s="75"/>
      <c r="C426" s="75"/>
    </row>
    <row r="427">
      <c r="A427" s="75"/>
      <c r="B427" s="75"/>
      <c r="C427" s="75"/>
    </row>
    <row r="428">
      <c r="A428" s="75"/>
      <c r="B428" s="75"/>
      <c r="C428" s="75"/>
    </row>
    <row r="429">
      <c r="A429" s="75"/>
      <c r="B429" s="75"/>
      <c r="C429" s="75"/>
    </row>
    <row r="430">
      <c r="A430" s="75"/>
      <c r="B430" s="75"/>
      <c r="C430" s="75"/>
    </row>
    <row r="431">
      <c r="A431" s="75"/>
      <c r="B431" s="75"/>
      <c r="C431" s="75"/>
    </row>
    <row r="432">
      <c r="A432" s="75"/>
      <c r="B432" s="75"/>
      <c r="C432" s="75"/>
    </row>
    <row r="433">
      <c r="A433" s="75"/>
      <c r="B433" s="75"/>
      <c r="C433" s="75"/>
    </row>
    <row r="434">
      <c r="A434" s="75"/>
      <c r="B434" s="75"/>
      <c r="C434" s="75"/>
    </row>
    <row r="435">
      <c r="A435" s="75"/>
      <c r="B435" s="75"/>
      <c r="C435" s="75"/>
    </row>
    <row r="436">
      <c r="A436" s="75"/>
      <c r="B436" s="75"/>
      <c r="C436" s="75"/>
    </row>
    <row r="437">
      <c r="A437" s="75"/>
      <c r="B437" s="75"/>
      <c r="C437" s="75"/>
    </row>
    <row r="438">
      <c r="A438" s="75"/>
      <c r="B438" s="75"/>
      <c r="C438" s="75"/>
    </row>
    <row r="439">
      <c r="A439" s="75"/>
      <c r="B439" s="75"/>
      <c r="C439" s="75"/>
    </row>
    <row r="440">
      <c r="A440" s="75"/>
      <c r="B440" s="75"/>
      <c r="C440" s="75"/>
    </row>
    <row r="441">
      <c r="A441" s="75"/>
      <c r="B441" s="75"/>
      <c r="C441" s="75"/>
    </row>
    <row r="442">
      <c r="A442" s="75"/>
      <c r="B442" s="75"/>
      <c r="C442" s="75"/>
    </row>
    <row r="443">
      <c r="A443" s="75"/>
      <c r="B443" s="75"/>
      <c r="C443" s="75"/>
    </row>
    <row r="444">
      <c r="A444" s="75"/>
      <c r="B444" s="75"/>
      <c r="C444" s="75"/>
    </row>
    <row r="445">
      <c r="A445" s="75"/>
      <c r="B445" s="75"/>
      <c r="C445" s="75"/>
    </row>
    <row r="446">
      <c r="A446" s="75"/>
      <c r="B446" s="75"/>
      <c r="C446" s="75"/>
    </row>
    <row r="447">
      <c r="A447" s="75"/>
      <c r="B447" s="75"/>
      <c r="C447" s="75"/>
    </row>
    <row r="448">
      <c r="A448" s="75"/>
      <c r="B448" s="75"/>
      <c r="C448" s="75"/>
    </row>
    <row r="449">
      <c r="A449" s="75"/>
      <c r="B449" s="75"/>
      <c r="C449" s="75"/>
    </row>
    <row r="450">
      <c r="A450" s="75"/>
      <c r="B450" s="75"/>
      <c r="C450" s="75"/>
    </row>
    <row r="451">
      <c r="A451" s="75"/>
      <c r="B451" s="75"/>
      <c r="C451" s="75"/>
    </row>
    <row r="452">
      <c r="A452" s="75"/>
      <c r="B452" s="75"/>
      <c r="C452" s="75"/>
    </row>
    <row r="453">
      <c r="A453" s="75"/>
      <c r="B453" s="75"/>
      <c r="C453" s="75"/>
    </row>
    <row r="454">
      <c r="A454" s="75"/>
      <c r="B454" s="75"/>
      <c r="C454" s="75"/>
    </row>
    <row r="455">
      <c r="A455" s="75"/>
      <c r="B455" s="75"/>
      <c r="C455" s="75"/>
    </row>
    <row r="456">
      <c r="A456" s="75"/>
      <c r="B456" s="75"/>
      <c r="C456" s="75"/>
    </row>
    <row r="457">
      <c r="A457" s="75"/>
      <c r="B457" s="75"/>
      <c r="C457" s="75"/>
    </row>
    <row r="458">
      <c r="A458" s="75"/>
      <c r="B458" s="75"/>
      <c r="C458" s="75"/>
    </row>
    <row r="459">
      <c r="A459" s="75"/>
      <c r="B459" s="75"/>
      <c r="C459" s="75"/>
    </row>
    <row r="460">
      <c r="A460" s="75"/>
      <c r="B460" s="75"/>
      <c r="C460" s="75"/>
    </row>
    <row r="461">
      <c r="A461" s="75"/>
      <c r="B461" s="75"/>
      <c r="C461" s="75"/>
    </row>
    <row r="462">
      <c r="A462" s="75"/>
      <c r="B462" s="75"/>
      <c r="C462" s="75"/>
    </row>
    <row r="463">
      <c r="A463" s="75"/>
      <c r="B463" s="75"/>
      <c r="C463" s="75"/>
    </row>
    <row r="464">
      <c r="A464" s="75"/>
      <c r="B464" s="75"/>
      <c r="C464" s="75"/>
    </row>
    <row r="465">
      <c r="A465" s="75"/>
      <c r="B465" s="75"/>
      <c r="C465" s="75"/>
    </row>
    <row r="466">
      <c r="A466" s="75"/>
      <c r="B466" s="75"/>
      <c r="C466" s="75"/>
    </row>
    <row r="467">
      <c r="A467" s="75"/>
      <c r="B467" s="75"/>
      <c r="C467" s="75"/>
    </row>
    <row r="468">
      <c r="A468" s="75"/>
      <c r="B468" s="75"/>
      <c r="C468" s="75"/>
    </row>
    <row r="469">
      <c r="A469" s="75"/>
      <c r="B469" s="75"/>
      <c r="C469" s="75"/>
    </row>
    <row r="470">
      <c r="A470" s="75"/>
      <c r="B470" s="75"/>
      <c r="C470" s="75"/>
    </row>
    <row r="471">
      <c r="A471" s="75"/>
      <c r="B471" s="75"/>
      <c r="C471" s="75"/>
    </row>
    <row r="472">
      <c r="A472" s="75"/>
      <c r="B472" s="75"/>
      <c r="C472" s="75"/>
    </row>
    <row r="473">
      <c r="A473" s="75"/>
      <c r="B473" s="75"/>
      <c r="C473" s="75"/>
    </row>
    <row r="474">
      <c r="A474" s="75"/>
      <c r="B474" s="75"/>
      <c r="C474" s="75"/>
    </row>
    <row r="475">
      <c r="A475" s="75"/>
      <c r="B475" s="75"/>
      <c r="C475" s="75"/>
    </row>
    <row r="476">
      <c r="A476" s="75"/>
      <c r="B476" s="75"/>
      <c r="C476" s="75"/>
    </row>
    <row r="477">
      <c r="A477" s="75"/>
      <c r="B477" s="75"/>
      <c r="C477" s="75"/>
    </row>
    <row r="478">
      <c r="A478" s="75"/>
      <c r="B478" s="75"/>
      <c r="C478" s="75"/>
    </row>
    <row r="479">
      <c r="A479" s="75"/>
      <c r="B479" s="75"/>
      <c r="C479" s="75"/>
    </row>
    <row r="480">
      <c r="A480" s="75"/>
      <c r="B480" s="75"/>
      <c r="C480" s="75"/>
    </row>
    <row r="481">
      <c r="A481" s="75"/>
      <c r="B481" s="75"/>
      <c r="C481" s="75"/>
    </row>
    <row r="482">
      <c r="A482" s="75"/>
      <c r="B482" s="75"/>
      <c r="C482" s="75"/>
    </row>
    <row r="483">
      <c r="A483" s="75"/>
      <c r="B483" s="75"/>
      <c r="C483" s="75"/>
    </row>
    <row r="484">
      <c r="A484" s="75"/>
      <c r="B484" s="75"/>
      <c r="C484" s="75"/>
    </row>
    <row r="485">
      <c r="A485" s="75"/>
      <c r="B485" s="75"/>
      <c r="C485" s="75"/>
    </row>
    <row r="486">
      <c r="A486" s="75"/>
      <c r="B486" s="75"/>
      <c r="C486" s="75"/>
    </row>
    <row r="487">
      <c r="A487" s="75"/>
      <c r="B487" s="75"/>
      <c r="C487" s="75"/>
    </row>
    <row r="488">
      <c r="A488" s="75"/>
      <c r="B488" s="75"/>
      <c r="C488" s="75"/>
    </row>
    <row r="489">
      <c r="A489" s="75"/>
      <c r="B489" s="75"/>
      <c r="C489" s="75"/>
    </row>
    <row r="490">
      <c r="A490" s="75"/>
      <c r="B490" s="75"/>
      <c r="C490" s="75"/>
    </row>
    <row r="491">
      <c r="A491" s="75"/>
      <c r="B491" s="75"/>
      <c r="C491" s="75"/>
    </row>
    <row r="492">
      <c r="A492" s="75"/>
      <c r="B492" s="75"/>
      <c r="C492" s="75"/>
    </row>
    <row r="493">
      <c r="A493" s="75"/>
      <c r="B493" s="75"/>
      <c r="C493" s="75"/>
    </row>
    <row r="494">
      <c r="A494" s="75"/>
      <c r="B494" s="75"/>
      <c r="C494" s="75"/>
    </row>
    <row r="495">
      <c r="A495" s="75"/>
      <c r="B495" s="75"/>
      <c r="C495" s="75"/>
    </row>
    <row r="496">
      <c r="A496" s="75"/>
      <c r="B496" s="75"/>
      <c r="C496" s="75"/>
    </row>
    <row r="497">
      <c r="A497" s="75"/>
      <c r="B497" s="75"/>
      <c r="C497" s="75"/>
    </row>
    <row r="498">
      <c r="A498" s="75"/>
      <c r="B498" s="75"/>
      <c r="C498" s="75"/>
    </row>
    <row r="499">
      <c r="A499" s="75"/>
      <c r="B499" s="75"/>
      <c r="C499" s="75"/>
    </row>
    <row r="500">
      <c r="A500" s="75"/>
      <c r="B500" s="75"/>
      <c r="C500" s="75"/>
    </row>
    <row r="501">
      <c r="A501" s="75"/>
      <c r="B501" s="75"/>
      <c r="C501" s="75"/>
    </row>
    <row r="502">
      <c r="A502" s="75"/>
      <c r="B502" s="75"/>
      <c r="C502" s="75"/>
    </row>
    <row r="503">
      <c r="A503" s="75"/>
      <c r="B503" s="75"/>
      <c r="C503" s="75"/>
    </row>
    <row r="504">
      <c r="A504" s="75"/>
      <c r="B504" s="75"/>
      <c r="C504" s="75"/>
    </row>
    <row r="505">
      <c r="A505" s="75"/>
      <c r="B505" s="75"/>
      <c r="C505" s="75"/>
    </row>
    <row r="506">
      <c r="A506" s="75"/>
      <c r="B506" s="75"/>
      <c r="C506" s="75"/>
    </row>
    <row r="507">
      <c r="A507" s="75"/>
      <c r="B507" s="75"/>
      <c r="C507" s="75"/>
    </row>
    <row r="508">
      <c r="A508" s="75"/>
      <c r="B508" s="75"/>
      <c r="C508" s="75"/>
    </row>
    <row r="509">
      <c r="A509" s="75"/>
      <c r="B509" s="75"/>
      <c r="C509" s="75"/>
    </row>
    <row r="510">
      <c r="A510" s="75"/>
      <c r="B510" s="75"/>
      <c r="C510" s="75"/>
    </row>
    <row r="511">
      <c r="A511" s="75"/>
      <c r="B511" s="75"/>
      <c r="C511" s="75"/>
    </row>
    <row r="512">
      <c r="A512" s="75"/>
      <c r="B512" s="75"/>
      <c r="C512" s="75"/>
    </row>
    <row r="513">
      <c r="A513" s="75"/>
      <c r="B513" s="75"/>
      <c r="C513" s="75"/>
    </row>
    <row r="514">
      <c r="A514" s="75"/>
      <c r="B514" s="75"/>
      <c r="C514" s="75"/>
    </row>
    <row r="515">
      <c r="A515" s="75"/>
      <c r="B515" s="75"/>
      <c r="C515" s="75"/>
    </row>
    <row r="516">
      <c r="A516" s="75"/>
      <c r="B516" s="75"/>
      <c r="C516" s="75"/>
    </row>
    <row r="517">
      <c r="A517" s="75"/>
      <c r="B517" s="75"/>
      <c r="C517" s="75"/>
    </row>
    <row r="518">
      <c r="A518" s="75"/>
      <c r="B518" s="75"/>
      <c r="C518" s="75"/>
    </row>
    <row r="519">
      <c r="A519" s="75"/>
      <c r="B519" s="75"/>
      <c r="C519" s="75"/>
    </row>
    <row r="520">
      <c r="A520" s="75"/>
      <c r="B520" s="75"/>
      <c r="C520" s="75"/>
    </row>
    <row r="521">
      <c r="A521" s="75"/>
      <c r="B521" s="75"/>
      <c r="C521" s="75"/>
    </row>
    <row r="522">
      <c r="A522" s="75"/>
      <c r="B522" s="75"/>
      <c r="C522" s="75"/>
    </row>
    <row r="523">
      <c r="A523" s="75"/>
      <c r="B523" s="75"/>
      <c r="C523" s="75"/>
    </row>
    <row r="524">
      <c r="A524" s="75"/>
      <c r="B524" s="75"/>
      <c r="C524" s="75"/>
    </row>
    <row r="525">
      <c r="A525" s="75"/>
      <c r="B525" s="75"/>
      <c r="C525" s="75"/>
    </row>
    <row r="526">
      <c r="A526" s="75"/>
      <c r="B526" s="75"/>
      <c r="C526" s="75"/>
    </row>
    <row r="527">
      <c r="A527" s="75"/>
      <c r="B527" s="75"/>
      <c r="C527" s="75"/>
    </row>
    <row r="528">
      <c r="A528" s="75"/>
      <c r="B528" s="75"/>
      <c r="C528" s="75"/>
    </row>
    <row r="529">
      <c r="A529" s="75"/>
      <c r="B529" s="75"/>
      <c r="C529" s="75"/>
    </row>
    <row r="530">
      <c r="A530" s="75"/>
      <c r="B530" s="75"/>
      <c r="C530" s="75"/>
    </row>
    <row r="531">
      <c r="A531" s="75"/>
      <c r="B531" s="75"/>
      <c r="C531" s="75"/>
    </row>
    <row r="532">
      <c r="A532" s="75"/>
      <c r="B532" s="75"/>
      <c r="C532" s="75"/>
    </row>
    <row r="533">
      <c r="A533" s="75"/>
      <c r="B533" s="75"/>
      <c r="C533" s="75"/>
    </row>
    <row r="534">
      <c r="A534" s="75"/>
      <c r="B534" s="75"/>
      <c r="C534" s="75"/>
    </row>
    <row r="535">
      <c r="A535" s="75"/>
      <c r="B535" s="75"/>
      <c r="C535" s="75"/>
    </row>
    <row r="536">
      <c r="A536" s="75"/>
      <c r="B536" s="75"/>
      <c r="C536" s="75"/>
    </row>
    <row r="537">
      <c r="A537" s="75"/>
      <c r="B537" s="75"/>
      <c r="C537" s="75"/>
    </row>
    <row r="538">
      <c r="A538" s="75"/>
      <c r="B538" s="75"/>
      <c r="C538" s="75"/>
    </row>
    <row r="539">
      <c r="A539" s="75"/>
      <c r="B539" s="75"/>
      <c r="C539" s="75"/>
    </row>
    <row r="540">
      <c r="A540" s="75"/>
      <c r="B540" s="75"/>
      <c r="C540" s="75"/>
    </row>
    <row r="541">
      <c r="A541" s="75"/>
      <c r="B541" s="75"/>
      <c r="C541" s="75"/>
    </row>
    <row r="542">
      <c r="A542" s="75"/>
      <c r="B542" s="75"/>
      <c r="C542" s="75"/>
    </row>
    <row r="543">
      <c r="A543" s="75"/>
      <c r="B543" s="75"/>
      <c r="C543" s="75"/>
    </row>
    <row r="544">
      <c r="A544" s="75"/>
      <c r="B544" s="75"/>
      <c r="C544" s="75"/>
    </row>
    <row r="545">
      <c r="A545" s="75"/>
      <c r="B545" s="75"/>
      <c r="C545" s="75"/>
    </row>
    <row r="546">
      <c r="A546" s="75"/>
      <c r="B546" s="75"/>
      <c r="C546" s="75"/>
    </row>
    <row r="547">
      <c r="A547" s="75"/>
      <c r="B547" s="75"/>
      <c r="C547" s="75"/>
    </row>
    <row r="548">
      <c r="A548" s="75"/>
      <c r="B548" s="75"/>
      <c r="C548" s="75"/>
    </row>
    <row r="549">
      <c r="A549" s="75"/>
      <c r="B549" s="75"/>
      <c r="C549" s="75"/>
    </row>
    <row r="550">
      <c r="A550" s="75"/>
      <c r="B550" s="75"/>
      <c r="C550" s="75"/>
    </row>
    <row r="551">
      <c r="A551" s="75"/>
      <c r="B551" s="75"/>
      <c r="C551" s="75"/>
    </row>
    <row r="552">
      <c r="A552" s="75"/>
      <c r="B552" s="75"/>
      <c r="C552" s="75"/>
    </row>
    <row r="553">
      <c r="A553" s="75"/>
      <c r="B553" s="75"/>
      <c r="C553" s="75"/>
    </row>
    <row r="554">
      <c r="A554" s="75"/>
      <c r="B554" s="75"/>
      <c r="C554" s="75"/>
    </row>
    <row r="555">
      <c r="A555" s="75"/>
      <c r="B555" s="75"/>
      <c r="C555" s="75"/>
    </row>
    <row r="556">
      <c r="A556" s="75"/>
      <c r="B556" s="75"/>
      <c r="C556" s="75"/>
    </row>
    <row r="557">
      <c r="A557" s="75"/>
      <c r="B557" s="75"/>
      <c r="C557" s="75"/>
    </row>
    <row r="558">
      <c r="A558" s="75"/>
      <c r="B558" s="75"/>
      <c r="C558" s="75"/>
    </row>
    <row r="559">
      <c r="A559" s="75"/>
      <c r="B559" s="75"/>
      <c r="C559" s="75"/>
    </row>
    <row r="560">
      <c r="A560" s="75"/>
      <c r="B560" s="75"/>
      <c r="C560" s="75"/>
    </row>
    <row r="561">
      <c r="A561" s="75"/>
      <c r="B561" s="75"/>
      <c r="C561" s="75"/>
    </row>
    <row r="562">
      <c r="A562" s="75"/>
      <c r="B562" s="75"/>
      <c r="C562" s="75"/>
    </row>
    <row r="563">
      <c r="A563" s="75"/>
      <c r="B563" s="75"/>
      <c r="C563" s="75"/>
    </row>
    <row r="564">
      <c r="A564" s="75"/>
      <c r="B564" s="75"/>
      <c r="C564" s="75"/>
    </row>
    <row r="565">
      <c r="A565" s="75"/>
      <c r="B565" s="75"/>
      <c r="C565" s="75"/>
    </row>
    <row r="566">
      <c r="A566" s="75"/>
      <c r="B566" s="75"/>
      <c r="C566" s="75"/>
    </row>
    <row r="567">
      <c r="A567" s="75"/>
      <c r="B567" s="75"/>
      <c r="C567" s="75"/>
    </row>
    <row r="568">
      <c r="A568" s="75"/>
      <c r="B568" s="75"/>
      <c r="C568" s="75"/>
    </row>
    <row r="569">
      <c r="A569" s="75"/>
      <c r="B569" s="75"/>
      <c r="C569" s="75"/>
    </row>
    <row r="570">
      <c r="A570" s="75"/>
      <c r="B570" s="75"/>
      <c r="C570" s="75"/>
    </row>
    <row r="571">
      <c r="A571" s="75"/>
      <c r="B571" s="75"/>
      <c r="C571" s="75"/>
    </row>
    <row r="572">
      <c r="A572" s="75"/>
      <c r="B572" s="75"/>
      <c r="C572" s="75"/>
    </row>
    <row r="573">
      <c r="A573" s="75"/>
      <c r="B573" s="75"/>
      <c r="C573" s="75"/>
    </row>
    <row r="574">
      <c r="A574" s="75"/>
      <c r="B574" s="75"/>
      <c r="C574" s="75"/>
    </row>
    <row r="575">
      <c r="A575" s="75"/>
      <c r="B575" s="75"/>
      <c r="C575" s="75"/>
    </row>
    <row r="576">
      <c r="A576" s="75"/>
      <c r="B576" s="75"/>
      <c r="C576" s="75"/>
    </row>
    <row r="577">
      <c r="A577" s="75"/>
      <c r="B577" s="75"/>
      <c r="C577" s="75"/>
    </row>
    <row r="578">
      <c r="A578" s="75"/>
      <c r="B578" s="75"/>
      <c r="C578" s="75"/>
    </row>
    <row r="579">
      <c r="A579" s="75"/>
      <c r="B579" s="75"/>
      <c r="C579" s="75"/>
    </row>
    <row r="580">
      <c r="A580" s="75"/>
      <c r="B580" s="75"/>
      <c r="C580" s="75"/>
    </row>
    <row r="581">
      <c r="A581" s="75"/>
      <c r="B581" s="75"/>
      <c r="C581" s="75"/>
    </row>
    <row r="582">
      <c r="A582" s="75"/>
      <c r="B582" s="75"/>
      <c r="C582" s="75"/>
    </row>
    <row r="583">
      <c r="A583" s="75"/>
      <c r="B583" s="75"/>
      <c r="C583" s="75"/>
    </row>
    <row r="584">
      <c r="A584" s="75"/>
      <c r="B584" s="75"/>
      <c r="C584" s="75"/>
    </row>
    <row r="585">
      <c r="A585" s="75"/>
      <c r="B585" s="75"/>
      <c r="C585" s="75"/>
    </row>
    <row r="586">
      <c r="A586" s="75"/>
      <c r="B586" s="75"/>
      <c r="C586" s="75"/>
    </row>
    <row r="587">
      <c r="A587" s="75"/>
      <c r="B587" s="75"/>
      <c r="C587" s="75"/>
    </row>
    <row r="588">
      <c r="A588" s="75"/>
      <c r="B588" s="75"/>
      <c r="C588" s="75"/>
    </row>
    <row r="589">
      <c r="A589" s="75"/>
      <c r="B589" s="75"/>
      <c r="C589" s="75"/>
    </row>
    <row r="590">
      <c r="A590" s="75"/>
      <c r="B590" s="75"/>
      <c r="C590" s="75"/>
    </row>
    <row r="591">
      <c r="A591" s="75"/>
      <c r="B591" s="75"/>
      <c r="C591" s="75"/>
    </row>
    <row r="592">
      <c r="A592" s="75"/>
      <c r="B592" s="75"/>
      <c r="C592" s="75"/>
    </row>
    <row r="593">
      <c r="A593" s="75"/>
      <c r="B593" s="75"/>
      <c r="C593" s="75"/>
    </row>
    <row r="594">
      <c r="A594" s="75"/>
      <c r="B594" s="75"/>
      <c r="C594" s="75"/>
    </row>
    <row r="595">
      <c r="A595" s="75"/>
      <c r="B595" s="75"/>
      <c r="C595" s="75"/>
    </row>
    <row r="596">
      <c r="A596" s="75"/>
      <c r="B596" s="75"/>
      <c r="C596" s="75"/>
    </row>
    <row r="597">
      <c r="A597" s="75"/>
      <c r="B597" s="75"/>
      <c r="C597" s="75"/>
    </row>
    <row r="598">
      <c r="A598" s="75"/>
      <c r="B598" s="75"/>
      <c r="C598" s="75"/>
    </row>
    <row r="599">
      <c r="A599" s="75"/>
      <c r="B599" s="75"/>
      <c r="C599" s="75"/>
    </row>
    <row r="600">
      <c r="A600" s="75"/>
      <c r="B600" s="75"/>
      <c r="C600" s="75"/>
    </row>
    <row r="601">
      <c r="A601" s="75"/>
      <c r="B601" s="75"/>
      <c r="C601" s="75"/>
    </row>
    <row r="602">
      <c r="A602" s="75"/>
      <c r="B602" s="75"/>
      <c r="C602" s="75"/>
    </row>
    <row r="603">
      <c r="A603" s="75"/>
      <c r="B603" s="75"/>
      <c r="C603" s="75"/>
    </row>
    <row r="604">
      <c r="A604" s="75"/>
      <c r="B604" s="75"/>
      <c r="C604" s="75"/>
    </row>
    <row r="605">
      <c r="A605" s="75"/>
      <c r="B605" s="75"/>
      <c r="C605" s="75"/>
    </row>
    <row r="606">
      <c r="A606" s="75"/>
      <c r="B606" s="75"/>
      <c r="C606" s="75"/>
    </row>
    <row r="607">
      <c r="A607" s="75"/>
      <c r="B607" s="75"/>
      <c r="C607" s="75"/>
    </row>
    <row r="608">
      <c r="A608" s="75"/>
      <c r="B608" s="75"/>
      <c r="C608" s="75"/>
    </row>
    <row r="609">
      <c r="A609" s="75"/>
      <c r="B609" s="75"/>
      <c r="C609" s="75"/>
    </row>
    <row r="610">
      <c r="A610" s="75"/>
      <c r="B610" s="75"/>
      <c r="C610" s="75"/>
    </row>
    <row r="611">
      <c r="A611" s="75"/>
      <c r="B611" s="75"/>
      <c r="C611" s="75"/>
    </row>
    <row r="612">
      <c r="A612" s="75"/>
      <c r="B612" s="75"/>
      <c r="C612" s="75"/>
    </row>
    <row r="613">
      <c r="A613" s="75"/>
      <c r="B613" s="75"/>
      <c r="C613" s="75"/>
    </row>
    <row r="614">
      <c r="A614" s="75"/>
      <c r="B614" s="75"/>
      <c r="C614" s="75"/>
    </row>
    <row r="615">
      <c r="A615" s="75"/>
      <c r="B615" s="75"/>
      <c r="C615" s="75"/>
    </row>
    <row r="616">
      <c r="A616" s="75"/>
      <c r="B616" s="75"/>
      <c r="C616" s="75"/>
    </row>
    <row r="617">
      <c r="A617" s="75"/>
      <c r="B617" s="75"/>
      <c r="C617" s="75"/>
    </row>
    <row r="618">
      <c r="A618" s="75"/>
      <c r="B618" s="75"/>
      <c r="C618" s="75"/>
    </row>
    <row r="619">
      <c r="A619" s="75"/>
      <c r="B619" s="75"/>
      <c r="C619" s="75"/>
    </row>
    <row r="620">
      <c r="A620" s="75"/>
      <c r="B620" s="75"/>
      <c r="C620" s="75"/>
    </row>
    <row r="621">
      <c r="A621" s="75"/>
      <c r="B621" s="75"/>
      <c r="C621" s="75"/>
    </row>
    <row r="622">
      <c r="A622" s="75"/>
      <c r="B622" s="75"/>
      <c r="C622" s="75"/>
    </row>
    <row r="623">
      <c r="A623" s="75"/>
      <c r="B623" s="75"/>
      <c r="C623" s="75"/>
    </row>
    <row r="624">
      <c r="A624" s="75"/>
      <c r="B624" s="75"/>
      <c r="C624" s="75"/>
    </row>
    <row r="625">
      <c r="A625" s="75"/>
      <c r="B625" s="75"/>
      <c r="C625" s="75"/>
    </row>
    <row r="626">
      <c r="A626" s="75"/>
      <c r="B626" s="75"/>
      <c r="C626" s="75"/>
    </row>
    <row r="627">
      <c r="A627" s="75"/>
      <c r="B627" s="75"/>
      <c r="C627" s="75"/>
    </row>
    <row r="628">
      <c r="A628" s="75"/>
      <c r="B628" s="75"/>
      <c r="C628" s="75"/>
    </row>
    <row r="629">
      <c r="A629" s="75"/>
      <c r="B629" s="75"/>
      <c r="C629" s="75"/>
    </row>
    <row r="630">
      <c r="A630" s="75"/>
      <c r="B630" s="75"/>
      <c r="C630" s="75"/>
    </row>
    <row r="631">
      <c r="A631" s="75"/>
      <c r="B631" s="75"/>
      <c r="C631" s="75"/>
    </row>
    <row r="632">
      <c r="A632" s="75"/>
      <c r="B632" s="75"/>
      <c r="C632" s="75"/>
    </row>
    <row r="633">
      <c r="A633" s="75"/>
      <c r="B633" s="75"/>
      <c r="C633" s="75"/>
    </row>
    <row r="634">
      <c r="A634" s="75"/>
      <c r="B634" s="75"/>
      <c r="C634" s="75"/>
    </row>
    <row r="635">
      <c r="A635" s="75"/>
      <c r="B635" s="75"/>
      <c r="C635" s="75"/>
    </row>
    <row r="636">
      <c r="A636" s="75"/>
      <c r="B636" s="75"/>
      <c r="C636" s="75"/>
    </row>
    <row r="637">
      <c r="A637" s="75"/>
      <c r="B637" s="75"/>
      <c r="C637" s="75"/>
    </row>
    <row r="638">
      <c r="A638" s="75"/>
      <c r="B638" s="75"/>
      <c r="C638" s="75"/>
    </row>
    <row r="639">
      <c r="A639" s="75"/>
      <c r="B639" s="75"/>
      <c r="C639" s="75"/>
    </row>
    <row r="640">
      <c r="A640" s="75"/>
      <c r="B640" s="75"/>
      <c r="C640" s="75"/>
    </row>
    <row r="641">
      <c r="A641" s="75"/>
      <c r="B641" s="75"/>
      <c r="C641" s="75"/>
    </row>
    <row r="642">
      <c r="A642" s="75"/>
      <c r="B642" s="75"/>
      <c r="C642" s="75"/>
    </row>
    <row r="643">
      <c r="A643" s="75"/>
      <c r="B643" s="75"/>
      <c r="C643" s="75"/>
    </row>
    <row r="644">
      <c r="A644" s="75"/>
      <c r="B644" s="75"/>
      <c r="C644" s="75"/>
    </row>
    <row r="645">
      <c r="A645" s="75"/>
      <c r="B645" s="75"/>
      <c r="C645" s="75"/>
    </row>
    <row r="646">
      <c r="A646" s="75"/>
      <c r="B646" s="75"/>
      <c r="C646" s="75"/>
    </row>
    <row r="647">
      <c r="A647" s="75"/>
      <c r="B647" s="75"/>
      <c r="C647" s="75"/>
    </row>
    <row r="648">
      <c r="A648" s="75"/>
      <c r="B648" s="75"/>
      <c r="C648" s="75"/>
    </row>
    <row r="649">
      <c r="A649" s="75"/>
      <c r="B649" s="75"/>
      <c r="C649" s="75"/>
    </row>
    <row r="650">
      <c r="A650" s="75"/>
      <c r="B650" s="75"/>
      <c r="C650" s="75"/>
    </row>
    <row r="651">
      <c r="A651" s="75"/>
      <c r="B651" s="75"/>
      <c r="C651" s="75"/>
    </row>
    <row r="652">
      <c r="A652" s="75"/>
      <c r="B652" s="75"/>
      <c r="C652" s="75"/>
    </row>
    <row r="653">
      <c r="A653" s="75"/>
      <c r="B653" s="75"/>
      <c r="C653" s="75"/>
    </row>
    <row r="654">
      <c r="A654" s="75"/>
      <c r="B654" s="75"/>
      <c r="C654" s="75"/>
    </row>
    <row r="655">
      <c r="A655" s="75"/>
      <c r="B655" s="75"/>
      <c r="C655" s="75"/>
    </row>
    <row r="656">
      <c r="A656" s="75"/>
      <c r="B656" s="75"/>
      <c r="C656" s="75"/>
    </row>
    <row r="657">
      <c r="A657" s="75"/>
      <c r="B657" s="75"/>
      <c r="C657" s="75"/>
    </row>
    <row r="658">
      <c r="A658" s="75"/>
      <c r="B658" s="75"/>
      <c r="C658" s="75"/>
    </row>
    <row r="659">
      <c r="A659" s="75"/>
      <c r="B659" s="75"/>
      <c r="C659" s="75"/>
    </row>
    <row r="660">
      <c r="A660" s="75"/>
      <c r="B660" s="75"/>
      <c r="C660" s="75"/>
    </row>
    <row r="661">
      <c r="A661" s="75"/>
      <c r="B661" s="75"/>
      <c r="C661" s="75"/>
    </row>
    <row r="662">
      <c r="A662" s="75"/>
      <c r="B662" s="75"/>
      <c r="C662" s="75"/>
    </row>
    <row r="663">
      <c r="A663" s="75"/>
      <c r="B663" s="75"/>
      <c r="C663" s="75"/>
    </row>
    <row r="664">
      <c r="A664" s="75"/>
      <c r="B664" s="75"/>
      <c r="C664" s="75"/>
    </row>
    <row r="665">
      <c r="A665" s="75"/>
      <c r="B665" s="75"/>
      <c r="C665" s="75"/>
    </row>
    <row r="666">
      <c r="A666" s="75"/>
      <c r="B666" s="75"/>
      <c r="C666" s="75"/>
    </row>
    <row r="667">
      <c r="A667" s="75"/>
      <c r="B667" s="75"/>
      <c r="C667" s="75"/>
    </row>
    <row r="668">
      <c r="A668" s="75"/>
      <c r="B668" s="75"/>
      <c r="C668" s="75"/>
    </row>
    <row r="669">
      <c r="A669" s="75"/>
      <c r="B669" s="75"/>
      <c r="C669" s="75"/>
    </row>
    <row r="670">
      <c r="A670" s="75"/>
      <c r="B670" s="75"/>
      <c r="C670" s="75"/>
    </row>
    <row r="671">
      <c r="A671" s="75"/>
      <c r="B671" s="75"/>
      <c r="C671" s="75"/>
    </row>
    <row r="672">
      <c r="A672" s="75"/>
      <c r="B672" s="75"/>
      <c r="C672" s="75"/>
    </row>
    <row r="673">
      <c r="A673" s="75"/>
      <c r="B673" s="75"/>
      <c r="C673" s="75"/>
    </row>
    <row r="674">
      <c r="A674" s="75"/>
      <c r="B674" s="75"/>
      <c r="C674" s="75"/>
    </row>
    <row r="675">
      <c r="A675" s="75"/>
      <c r="B675" s="75"/>
      <c r="C675" s="75"/>
    </row>
    <row r="676">
      <c r="A676" s="75"/>
      <c r="B676" s="75"/>
      <c r="C676" s="75"/>
    </row>
    <row r="677">
      <c r="A677" s="75"/>
      <c r="B677" s="75"/>
      <c r="C677" s="75"/>
    </row>
    <row r="678">
      <c r="A678" s="75"/>
      <c r="B678" s="75"/>
      <c r="C678" s="75"/>
    </row>
    <row r="679">
      <c r="A679" s="75"/>
      <c r="B679" s="75"/>
      <c r="C679" s="75"/>
    </row>
    <row r="680">
      <c r="A680" s="75"/>
      <c r="B680" s="75"/>
      <c r="C680" s="75"/>
    </row>
    <row r="681">
      <c r="A681" s="75"/>
      <c r="B681" s="75"/>
      <c r="C681" s="75"/>
    </row>
    <row r="682">
      <c r="A682" s="75"/>
      <c r="B682" s="75"/>
      <c r="C682" s="75"/>
    </row>
    <row r="683">
      <c r="A683" s="75"/>
      <c r="B683" s="75"/>
      <c r="C683" s="75"/>
    </row>
    <row r="684">
      <c r="A684" s="75"/>
      <c r="B684" s="75"/>
      <c r="C684" s="75"/>
    </row>
    <row r="685">
      <c r="A685" s="75"/>
      <c r="B685" s="75"/>
      <c r="C685" s="75"/>
    </row>
    <row r="686">
      <c r="A686" s="75"/>
      <c r="B686" s="75"/>
      <c r="C686" s="75"/>
    </row>
    <row r="687">
      <c r="A687" s="75"/>
      <c r="B687" s="75"/>
      <c r="C687" s="75"/>
    </row>
    <row r="688">
      <c r="A688" s="75"/>
      <c r="B688" s="75"/>
      <c r="C688" s="75"/>
    </row>
    <row r="689">
      <c r="A689" s="75"/>
      <c r="B689" s="75"/>
      <c r="C689" s="75"/>
    </row>
    <row r="690">
      <c r="A690" s="75"/>
      <c r="B690" s="75"/>
      <c r="C690" s="75"/>
    </row>
    <row r="691">
      <c r="A691" s="75"/>
      <c r="B691" s="75"/>
      <c r="C691" s="75"/>
    </row>
    <row r="692">
      <c r="A692" s="75"/>
      <c r="B692" s="75"/>
      <c r="C692" s="75"/>
    </row>
    <row r="693">
      <c r="A693" s="75"/>
      <c r="B693" s="75"/>
      <c r="C693" s="75"/>
    </row>
    <row r="694">
      <c r="A694" s="75"/>
      <c r="B694" s="75"/>
      <c r="C694" s="75"/>
    </row>
    <row r="695">
      <c r="A695" s="75"/>
      <c r="B695" s="75"/>
      <c r="C695" s="75"/>
    </row>
    <row r="696">
      <c r="A696" s="75"/>
      <c r="B696" s="75"/>
      <c r="C696" s="75"/>
    </row>
    <row r="697">
      <c r="A697" s="75"/>
      <c r="B697" s="75"/>
      <c r="C697" s="75"/>
    </row>
    <row r="698">
      <c r="A698" s="75"/>
      <c r="B698" s="75"/>
      <c r="C698" s="75"/>
    </row>
    <row r="699">
      <c r="A699" s="75"/>
      <c r="B699" s="75"/>
      <c r="C699" s="75"/>
    </row>
    <row r="700">
      <c r="A700" s="75"/>
      <c r="B700" s="75"/>
      <c r="C700" s="75"/>
    </row>
    <row r="701">
      <c r="A701" s="75"/>
      <c r="B701" s="75"/>
      <c r="C701" s="75"/>
    </row>
    <row r="702">
      <c r="A702" s="75"/>
      <c r="B702" s="75"/>
      <c r="C702" s="75"/>
    </row>
    <row r="703">
      <c r="A703" s="75"/>
      <c r="B703" s="75"/>
      <c r="C703" s="75"/>
    </row>
    <row r="704">
      <c r="A704" s="75"/>
      <c r="B704" s="75"/>
      <c r="C704" s="75"/>
    </row>
    <row r="705">
      <c r="A705" s="75"/>
      <c r="B705" s="75"/>
      <c r="C705" s="75"/>
    </row>
    <row r="706">
      <c r="A706" s="75"/>
      <c r="B706" s="75"/>
      <c r="C706" s="75"/>
    </row>
    <row r="707">
      <c r="A707" s="75"/>
      <c r="B707" s="75"/>
      <c r="C707" s="75"/>
    </row>
    <row r="708">
      <c r="A708" s="75"/>
      <c r="B708" s="75"/>
      <c r="C708" s="75"/>
    </row>
    <row r="709">
      <c r="A709" s="75"/>
      <c r="B709" s="75"/>
      <c r="C709" s="75"/>
    </row>
    <row r="710">
      <c r="A710" s="75"/>
      <c r="B710" s="75"/>
      <c r="C710" s="75"/>
    </row>
    <row r="711">
      <c r="A711" s="75"/>
      <c r="B711" s="75"/>
      <c r="C711" s="75"/>
    </row>
    <row r="712">
      <c r="A712" s="75"/>
      <c r="B712" s="75"/>
      <c r="C712" s="75"/>
    </row>
    <row r="713">
      <c r="A713" s="75"/>
      <c r="B713" s="75"/>
      <c r="C713" s="75"/>
    </row>
    <row r="714">
      <c r="A714" s="75"/>
      <c r="B714" s="75"/>
      <c r="C714" s="75"/>
    </row>
    <row r="715">
      <c r="A715" s="75"/>
      <c r="B715" s="75"/>
      <c r="C715" s="75"/>
    </row>
    <row r="716">
      <c r="A716" s="75"/>
      <c r="B716" s="75"/>
      <c r="C716" s="75"/>
    </row>
    <row r="717">
      <c r="A717" s="75"/>
      <c r="B717" s="75"/>
      <c r="C717" s="75"/>
    </row>
    <row r="718">
      <c r="A718" s="75"/>
      <c r="B718" s="75"/>
      <c r="C718" s="75"/>
    </row>
    <row r="719">
      <c r="A719" s="75"/>
      <c r="B719" s="75"/>
      <c r="C719" s="75"/>
    </row>
    <row r="720">
      <c r="A720" s="75"/>
      <c r="B720" s="75"/>
      <c r="C720" s="75"/>
    </row>
    <row r="721">
      <c r="A721" s="75"/>
      <c r="B721" s="75"/>
      <c r="C721" s="75"/>
    </row>
    <row r="722">
      <c r="A722" s="75"/>
      <c r="B722" s="75"/>
      <c r="C722" s="75"/>
    </row>
    <row r="723">
      <c r="A723" s="75"/>
      <c r="B723" s="75"/>
      <c r="C723" s="75"/>
    </row>
    <row r="724">
      <c r="A724" s="75"/>
      <c r="B724" s="75"/>
      <c r="C724" s="75"/>
    </row>
    <row r="725">
      <c r="A725" s="75"/>
      <c r="B725" s="75"/>
      <c r="C725" s="75"/>
    </row>
    <row r="726">
      <c r="A726" s="75"/>
      <c r="B726" s="75"/>
      <c r="C726" s="75"/>
    </row>
    <row r="727">
      <c r="A727" s="75"/>
      <c r="B727" s="75"/>
      <c r="C727" s="75"/>
    </row>
    <row r="728">
      <c r="A728" s="75"/>
      <c r="B728" s="75"/>
      <c r="C728" s="75"/>
    </row>
    <row r="729">
      <c r="A729" s="75"/>
      <c r="B729" s="75"/>
      <c r="C729" s="75"/>
    </row>
    <row r="730">
      <c r="A730" s="75"/>
      <c r="B730" s="75"/>
      <c r="C730" s="75"/>
    </row>
    <row r="731">
      <c r="A731" s="75"/>
      <c r="B731" s="75"/>
      <c r="C731" s="75"/>
    </row>
    <row r="732">
      <c r="A732" s="75"/>
      <c r="B732" s="75"/>
      <c r="C732" s="75"/>
    </row>
    <row r="733">
      <c r="A733" s="75"/>
      <c r="B733" s="75"/>
      <c r="C733" s="75"/>
    </row>
    <row r="734">
      <c r="A734" s="75"/>
      <c r="B734" s="75"/>
      <c r="C734" s="75"/>
    </row>
    <row r="735">
      <c r="A735" s="75"/>
      <c r="B735" s="75"/>
      <c r="C735" s="75"/>
    </row>
    <row r="736">
      <c r="A736" s="75"/>
      <c r="B736" s="75"/>
      <c r="C736" s="75"/>
    </row>
    <row r="737">
      <c r="A737" s="75"/>
      <c r="B737" s="75"/>
      <c r="C737" s="75"/>
    </row>
    <row r="738">
      <c r="A738" s="75"/>
      <c r="B738" s="75"/>
      <c r="C738" s="75"/>
    </row>
    <row r="739">
      <c r="A739" s="75"/>
      <c r="B739" s="75"/>
      <c r="C739" s="75"/>
    </row>
    <row r="740">
      <c r="A740" s="75"/>
      <c r="B740" s="75"/>
      <c r="C740" s="75"/>
    </row>
    <row r="741">
      <c r="A741" s="75"/>
      <c r="B741" s="75"/>
      <c r="C741" s="75"/>
    </row>
    <row r="742">
      <c r="A742" s="75"/>
      <c r="B742" s="75"/>
      <c r="C742" s="75"/>
    </row>
    <row r="743">
      <c r="A743" s="75"/>
      <c r="B743" s="75"/>
      <c r="C743" s="75"/>
    </row>
    <row r="744">
      <c r="A744" s="75"/>
      <c r="B744" s="75"/>
      <c r="C744" s="75"/>
    </row>
    <row r="745">
      <c r="A745" s="75"/>
      <c r="B745" s="75"/>
      <c r="C745" s="75"/>
    </row>
    <row r="746">
      <c r="A746" s="75"/>
      <c r="B746" s="75"/>
      <c r="C746" s="75"/>
    </row>
    <row r="747">
      <c r="A747" s="75"/>
      <c r="B747" s="75"/>
      <c r="C747" s="75"/>
    </row>
    <row r="748">
      <c r="A748" s="75"/>
      <c r="B748" s="75"/>
      <c r="C748" s="75"/>
    </row>
    <row r="749">
      <c r="A749" s="75"/>
      <c r="B749" s="75"/>
      <c r="C749" s="75"/>
    </row>
    <row r="750">
      <c r="A750" s="75"/>
      <c r="B750" s="75"/>
      <c r="C750" s="75"/>
    </row>
    <row r="751">
      <c r="A751" s="75"/>
      <c r="B751" s="75"/>
      <c r="C751" s="75"/>
    </row>
    <row r="752">
      <c r="A752" s="75"/>
      <c r="B752" s="75"/>
      <c r="C752" s="75"/>
    </row>
    <row r="753">
      <c r="A753" s="75"/>
      <c r="B753" s="75"/>
      <c r="C753" s="75"/>
    </row>
    <row r="754">
      <c r="A754" s="75"/>
      <c r="B754" s="75"/>
      <c r="C754" s="75"/>
    </row>
    <row r="755">
      <c r="A755" s="75"/>
      <c r="B755" s="75"/>
      <c r="C755" s="75"/>
    </row>
    <row r="756">
      <c r="A756" s="75"/>
      <c r="B756" s="75"/>
      <c r="C756" s="75"/>
    </row>
    <row r="757">
      <c r="A757" s="75"/>
      <c r="B757" s="75"/>
      <c r="C757" s="75"/>
    </row>
    <row r="758">
      <c r="A758" s="75"/>
      <c r="B758" s="75"/>
      <c r="C758" s="75"/>
    </row>
    <row r="759">
      <c r="A759" s="75"/>
      <c r="B759" s="75"/>
      <c r="C759" s="75"/>
    </row>
    <row r="760">
      <c r="A760" s="75"/>
      <c r="B760" s="75"/>
      <c r="C760" s="75"/>
    </row>
    <row r="761">
      <c r="A761" s="75"/>
      <c r="B761" s="75"/>
      <c r="C761" s="75"/>
    </row>
    <row r="762">
      <c r="A762" s="75"/>
      <c r="B762" s="75"/>
      <c r="C762" s="75"/>
    </row>
    <row r="763">
      <c r="A763" s="75"/>
      <c r="B763" s="75"/>
      <c r="C763" s="75"/>
    </row>
    <row r="764">
      <c r="A764" s="75"/>
      <c r="B764" s="75"/>
      <c r="C764" s="75"/>
    </row>
    <row r="765">
      <c r="A765" s="75"/>
      <c r="B765" s="75"/>
      <c r="C765" s="75"/>
    </row>
    <row r="766">
      <c r="A766" s="75"/>
      <c r="B766" s="75"/>
      <c r="C766" s="75"/>
    </row>
    <row r="767">
      <c r="A767" s="75"/>
      <c r="B767" s="75"/>
      <c r="C767" s="75"/>
    </row>
    <row r="768">
      <c r="A768" s="75"/>
      <c r="B768" s="75"/>
      <c r="C768" s="75"/>
    </row>
    <row r="769">
      <c r="A769" s="75"/>
      <c r="B769" s="75"/>
      <c r="C769" s="75"/>
    </row>
    <row r="770">
      <c r="A770" s="75"/>
      <c r="B770" s="75"/>
      <c r="C770" s="75"/>
    </row>
    <row r="771">
      <c r="A771" s="75"/>
      <c r="B771" s="75"/>
      <c r="C771" s="75"/>
    </row>
    <row r="772">
      <c r="A772" s="75"/>
      <c r="B772" s="75"/>
      <c r="C772" s="75"/>
    </row>
    <row r="773">
      <c r="A773" s="75"/>
      <c r="B773" s="75"/>
      <c r="C773" s="75"/>
    </row>
    <row r="774">
      <c r="A774" s="75"/>
      <c r="B774" s="75"/>
      <c r="C774" s="75"/>
    </row>
    <row r="775">
      <c r="A775" s="75"/>
      <c r="B775" s="75"/>
      <c r="C775" s="75"/>
    </row>
    <row r="776">
      <c r="A776" s="75"/>
      <c r="B776" s="75"/>
      <c r="C776" s="75"/>
    </row>
    <row r="777">
      <c r="A777" s="75"/>
      <c r="B777" s="75"/>
      <c r="C777" s="75"/>
    </row>
    <row r="778">
      <c r="A778" s="75"/>
      <c r="B778" s="75"/>
      <c r="C778" s="75"/>
    </row>
    <row r="779">
      <c r="A779" s="75"/>
      <c r="B779" s="75"/>
      <c r="C779" s="75"/>
    </row>
    <row r="780">
      <c r="A780" s="75"/>
      <c r="B780" s="75"/>
      <c r="C780" s="75"/>
    </row>
    <row r="781">
      <c r="A781" s="75"/>
      <c r="B781" s="75"/>
      <c r="C781" s="75"/>
    </row>
    <row r="782">
      <c r="A782" s="75"/>
      <c r="B782" s="75"/>
      <c r="C782" s="75"/>
    </row>
    <row r="783">
      <c r="A783" s="75"/>
      <c r="B783" s="75"/>
      <c r="C783" s="75"/>
    </row>
    <row r="784">
      <c r="A784" s="75"/>
      <c r="B784" s="75"/>
      <c r="C784" s="75"/>
    </row>
    <row r="785">
      <c r="A785" s="75"/>
      <c r="B785" s="75"/>
      <c r="C785" s="75"/>
    </row>
    <row r="786">
      <c r="A786" s="75"/>
      <c r="B786" s="75"/>
      <c r="C786" s="75"/>
    </row>
    <row r="787">
      <c r="A787" s="75"/>
      <c r="B787" s="75"/>
      <c r="C787" s="75"/>
    </row>
    <row r="788">
      <c r="A788" s="75"/>
      <c r="B788" s="75"/>
      <c r="C788" s="75"/>
    </row>
    <row r="789">
      <c r="A789" s="75"/>
      <c r="B789" s="75"/>
      <c r="C789" s="75"/>
    </row>
    <row r="790">
      <c r="A790" s="75"/>
      <c r="B790" s="75"/>
      <c r="C790" s="75"/>
    </row>
    <row r="791">
      <c r="A791" s="75"/>
      <c r="B791" s="75"/>
      <c r="C791" s="75"/>
    </row>
    <row r="792">
      <c r="A792" s="75"/>
      <c r="B792" s="75"/>
      <c r="C792" s="75"/>
    </row>
    <row r="793">
      <c r="A793" s="75"/>
      <c r="B793" s="75"/>
      <c r="C793" s="75"/>
    </row>
    <row r="794">
      <c r="A794" s="75"/>
      <c r="B794" s="75"/>
      <c r="C794" s="75"/>
    </row>
    <row r="795">
      <c r="A795" s="75"/>
      <c r="B795" s="75"/>
      <c r="C795" s="75"/>
    </row>
    <row r="796">
      <c r="A796" s="75"/>
      <c r="B796" s="75"/>
      <c r="C796" s="75"/>
    </row>
    <row r="797">
      <c r="A797" s="75"/>
      <c r="B797" s="75"/>
      <c r="C797" s="75"/>
    </row>
    <row r="798">
      <c r="A798" s="75"/>
      <c r="B798" s="75"/>
      <c r="C798" s="75"/>
    </row>
    <row r="799">
      <c r="A799" s="75"/>
      <c r="B799" s="75"/>
      <c r="C799" s="75"/>
    </row>
    <row r="800">
      <c r="A800" s="75"/>
      <c r="B800" s="75"/>
      <c r="C800" s="75"/>
    </row>
    <row r="801">
      <c r="A801" s="75"/>
      <c r="B801" s="75"/>
      <c r="C801" s="75"/>
    </row>
    <row r="802">
      <c r="A802" s="75"/>
      <c r="B802" s="75"/>
      <c r="C802" s="75"/>
    </row>
    <row r="803">
      <c r="A803" s="75"/>
      <c r="B803" s="75"/>
      <c r="C803" s="75"/>
    </row>
    <row r="804">
      <c r="A804" s="75"/>
      <c r="B804" s="75"/>
      <c r="C804" s="75"/>
    </row>
    <row r="805">
      <c r="A805" s="75"/>
      <c r="B805" s="75"/>
      <c r="C805" s="75"/>
    </row>
    <row r="806">
      <c r="A806" s="75"/>
      <c r="B806" s="75"/>
      <c r="C806" s="75"/>
    </row>
    <row r="807">
      <c r="A807" s="75"/>
      <c r="B807" s="75"/>
      <c r="C807" s="75"/>
    </row>
    <row r="808">
      <c r="A808" s="75"/>
      <c r="B808" s="75"/>
      <c r="C808" s="75"/>
    </row>
    <row r="809">
      <c r="A809" s="75"/>
      <c r="B809" s="75"/>
      <c r="C809" s="75"/>
    </row>
    <row r="810">
      <c r="A810" s="75"/>
      <c r="B810" s="75"/>
      <c r="C810" s="75"/>
    </row>
    <row r="811">
      <c r="A811" s="75"/>
      <c r="B811" s="75"/>
      <c r="C811" s="75"/>
    </row>
    <row r="812">
      <c r="A812" s="75"/>
      <c r="B812" s="75"/>
      <c r="C812" s="75"/>
    </row>
    <row r="813">
      <c r="A813" s="75"/>
      <c r="B813" s="75"/>
      <c r="C813" s="75"/>
    </row>
    <row r="814">
      <c r="A814" s="75"/>
      <c r="B814" s="75"/>
      <c r="C814" s="75"/>
    </row>
    <row r="815">
      <c r="A815" s="75"/>
      <c r="B815" s="75"/>
      <c r="C815" s="75"/>
    </row>
    <row r="816">
      <c r="A816" s="75"/>
      <c r="B816" s="75"/>
      <c r="C816" s="75"/>
    </row>
    <row r="817">
      <c r="A817" s="75"/>
      <c r="B817" s="75"/>
      <c r="C817" s="75"/>
    </row>
    <row r="818">
      <c r="A818" s="75"/>
      <c r="B818" s="75"/>
      <c r="C818" s="75"/>
    </row>
    <row r="819">
      <c r="A819" s="75"/>
      <c r="B819" s="75"/>
      <c r="C819" s="75"/>
    </row>
    <row r="820">
      <c r="A820" s="75"/>
      <c r="B820" s="75"/>
      <c r="C820" s="75"/>
    </row>
    <row r="821">
      <c r="A821" s="75"/>
      <c r="B821" s="75"/>
      <c r="C821" s="75"/>
    </row>
    <row r="822">
      <c r="A822" s="75"/>
      <c r="B822" s="75"/>
      <c r="C822" s="75"/>
    </row>
    <row r="823">
      <c r="A823" s="75"/>
      <c r="B823" s="75"/>
      <c r="C823" s="75"/>
    </row>
    <row r="824">
      <c r="A824" s="75"/>
      <c r="B824" s="75"/>
      <c r="C824" s="75"/>
    </row>
    <row r="825">
      <c r="A825" s="75"/>
      <c r="B825" s="75"/>
      <c r="C825" s="75"/>
    </row>
    <row r="826">
      <c r="A826" s="75"/>
      <c r="B826" s="75"/>
      <c r="C826" s="75"/>
    </row>
    <row r="827">
      <c r="A827" s="75"/>
      <c r="B827" s="75"/>
      <c r="C827" s="75"/>
    </row>
    <row r="828">
      <c r="A828" s="75"/>
      <c r="B828" s="75"/>
      <c r="C828" s="75"/>
    </row>
    <row r="829">
      <c r="A829" s="75"/>
      <c r="B829" s="75"/>
      <c r="C829" s="75"/>
    </row>
    <row r="830">
      <c r="A830" s="75"/>
      <c r="B830" s="75"/>
      <c r="C830" s="75"/>
    </row>
    <row r="831">
      <c r="A831" s="75"/>
      <c r="B831" s="75"/>
      <c r="C831" s="75"/>
    </row>
    <row r="832">
      <c r="A832" s="75"/>
      <c r="B832" s="75"/>
      <c r="C832" s="75"/>
    </row>
    <row r="833">
      <c r="A833" s="75"/>
      <c r="B833" s="75"/>
      <c r="C833" s="75"/>
    </row>
    <row r="834">
      <c r="A834" s="75"/>
      <c r="B834" s="75"/>
      <c r="C834" s="75"/>
    </row>
    <row r="835">
      <c r="A835" s="75"/>
      <c r="B835" s="75"/>
      <c r="C835" s="75"/>
    </row>
    <row r="836">
      <c r="A836" s="75"/>
      <c r="B836" s="75"/>
      <c r="C836" s="75"/>
    </row>
    <row r="837">
      <c r="A837" s="75"/>
      <c r="B837" s="75"/>
      <c r="C837" s="75"/>
    </row>
    <row r="838">
      <c r="A838" s="75"/>
      <c r="B838" s="75"/>
      <c r="C838" s="75"/>
    </row>
    <row r="839">
      <c r="A839" s="75"/>
      <c r="B839" s="75"/>
      <c r="C839" s="75"/>
    </row>
    <row r="840">
      <c r="A840" s="75"/>
      <c r="B840" s="75"/>
      <c r="C840" s="75"/>
    </row>
    <row r="841">
      <c r="A841" s="75"/>
      <c r="B841" s="75"/>
      <c r="C841" s="75"/>
    </row>
    <row r="842">
      <c r="A842" s="75"/>
      <c r="B842" s="75"/>
      <c r="C842" s="75"/>
    </row>
    <row r="843">
      <c r="A843" s="75"/>
      <c r="B843" s="75"/>
      <c r="C843" s="75"/>
    </row>
    <row r="844">
      <c r="A844" s="75"/>
      <c r="B844" s="75"/>
      <c r="C844" s="75"/>
    </row>
    <row r="845">
      <c r="A845" s="75"/>
      <c r="B845" s="75"/>
      <c r="C845" s="75"/>
    </row>
    <row r="846">
      <c r="A846" s="75"/>
      <c r="B846" s="75"/>
      <c r="C846" s="75"/>
    </row>
    <row r="847">
      <c r="A847" s="75"/>
      <c r="B847" s="75"/>
      <c r="C847" s="75"/>
    </row>
    <row r="848">
      <c r="A848" s="75"/>
      <c r="B848" s="75"/>
      <c r="C848" s="75"/>
    </row>
    <row r="849">
      <c r="A849" s="75"/>
      <c r="B849" s="75"/>
      <c r="C849" s="75"/>
    </row>
    <row r="850">
      <c r="A850" s="75"/>
      <c r="B850" s="75"/>
      <c r="C850" s="75"/>
    </row>
    <row r="851">
      <c r="A851" s="75"/>
      <c r="B851" s="75"/>
      <c r="C851" s="75"/>
    </row>
    <row r="852">
      <c r="A852" s="75"/>
      <c r="B852" s="75"/>
      <c r="C852" s="75"/>
    </row>
    <row r="853">
      <c r="A853" s="75"/>
      <c r="B853" s="75"/>
      <c r="C853" s="75"/>
    </row>
    <row r="854">
      <c r="A854" s="75"/>
      <c r="B854" s="75"/>
      <c r="C854" s="75"/>
    </row>
    <row r="855">
      <c r="A855" s="75"/>
      <c r="B855" s="75"/>
      <c r="C855" s="75"/>
    </row>
    <row r="856">
      <c r="A856" s="75"/>
      <c r="B856" s="75"/>
      <c r="C856" s="75"/>
    </row>
    <row r="857">
      <c r="A857" s="75"/>
      <c r="B857" s="75"/>
      <c r="C857" s="75"/>
    </row>
    <row r="858">
      <c r="A858" s="75"/>
      <c r="B858" s="75"/>
      <c r="C858" s="75"/>
    </row>
    <row r="859">
      <c r="A859" s="75"/>
      <c r="B859" s="75"/>
      <c r="C859" s="75"/>
    </row>
    <row r="860">
      <c r="A860" s="75"/>
      <c r="B860" s="75"/>
      <c r="C860" s="75"/>
    </row>
    <row r="861">
      <c r="A861" s="75"/>
      <c r="B861" s="75"/>
      <c r="C861" s="75"/>
    </row>
    <row r="862">
      <c r="A862" s="75"/>
      <c r="B862" s="75"/>
      <c r="C862" s="75"/>
    </row>
    <row r="863">
      <c r="A863" s="75"/>
      <c r="B863" s="75"/>
      <c r="C863" s="75"/>
    </row>
    <row r="864">
      <c r="A864" s="75"/>
      <c r="B864" s="75"/>
      <c r="C864" s="75"/>
    </row>
    <row r="865">
      <c r="A865" s="75"/>
      <c r="B865" s="75"/>
      <c r="C865" s="75"/>
    </row>
    <row r="866">
      <c r="A866" s="75"/>
      <c r="B866" s="75"/>
      <c r="C866" s="75"/>
    </row>
    <row r="867">
      <c r="A867" s="75"/>
      <c r="B867" s="75"/>
      <c r="C867" s="75"/>
    </row>
    <row r="868">
      <c r="A868" s="75"/>
      <c r="B868" s="75"/>
      <c r="C868" s="75"/>
    </row>
    <row r="869">
      <c r="A869" s="75"/>
      <c r="B869" s="75"/>
      <c r="C869" s="75"/>
    </row>
    <row r="870">
      <c r="A870" s="75"/>
      <c r="B870" s="75"/>
      <c r="C870" s="75"/>
    </row>
    <row r="871">
      <c r="A871" s="75"/>
      <c r="B871" s="75"/>
      <c r="C871" s="75"/>
    </row>
    <row r="872">
      <c r="A872" s="75"/>
      <c r="B872" s="75"/>
      <c r="C872" s="75"/>
    </row>
    <row r="873">
      <c r="A873" s="75"/>
      <c r="B873" s="75"/>
      <c r="C873" s="75"/>
    </row>
    <row r="874">
      <c r="A874" s="75"/>
      <c r="B874" s="75"/>
      <c r="C874" s="75"/>
    </row>
    <row r="875">
      <c r="A875" s="75"/>
      <c r="B875" s="75"/>
      <c r="C875" s="75"/>
    </row>
    <row r="876">
      <c r="A876" s="75"/>
      <c r="B876" s="75"/>
      <c r="C876" s="75"/>
    </row>
    <row r="877">
      <c r="A877" s="75"/>
      <c r="B877" s="75"/>
      <c r="C877" s="75"/>
    </row>
    <row r="878">
      <c r="A878" s="75"/>
      <c r="B878" s="75"/>
      <c r="C878" s="75"/>
    </row>
    <row r="879">
      <c r="A879" s="75"/>
      <c r="B879" s="75"/>
      <c r="C879" s="75"/>
    </row>
    <row r="880">
      <c r="A880" s="75"/>
      <c r="B880" s="75"/>
      <c r="C880" s="75"/>
    </row>
    <row r="881">
      <c r="A881" s="75"/>
      <c r="B881" s="75"/>
      <c r="C881" s="75"/>
    </row>
    <row r="882">
      <c r="A882" s="75"/>
      <c r="B882" s="75"/>
      <c r="C882" s="75"/>
    </row>
    <row r="883">
      <c r="A883" s="75"/>
      <c r="B883" s="75"/>
      <c r="C883" s="75"/>
    </row>
    <row r="884">
      <c r="A884" s="75"/>
      <c r="B884" s="75"/>
      <c r="C884" s="75"/>
    </row>
    <row r="885">
      <c r="A885" s="75"/>
      <c r="B885" s="75"/>
      <c r="C885" s="75"/>
    </row>
    <row r="886">
      <c r="A886" s="75"/>
      <c r="B886" s="75"/>
      <c r="C886" s="75"/>
    </row>
    <row r="887">
      <c r="A887" s="75"/>
      <c r="B887" s="75"/>
      <c r="C887" s="75"/>
    </row>
    <row r="888">
      <c r="A888" s="75"/>
      <c r="B888" s="75"/>
      <c r="C888" s="75"/>
    </row>
    <row r="889">
      <c r="A889" s="75"/>
      <c r="B889" s="75"/>
      <c r="C889" s="75"/>
    </row>
    <row r="890">
      <c r="A890" s="75"/>
      <c r="B890" s="75"/>
      <c r="C890" s="75"/>
    </row>
    <row r="891">
      <c r="A891" s="75"/>
      <c r="B891" s="75"/>
      <c r="C891" s="75"/>
    </row>
    <row r="892">
      <c r="A892" s="75"/>
      <c r="B892" s="75"/>
      <c r="C892" s="75"/>
    </row>
    <row r="893">
      <c r="A893" s="75"/>
      <c r="B893" s="75"/>
      <c r="C893" s="75"/>
    </row>
    <row r="894">
      <c r="A894" s="75"/>
      <c r="B894" s="75"/>
      <c r="C894" s="75"/>
    </row>
    <row r="895">
      <c r="A895" s="75"/>
      <c r="B895" s="75"/>
      <c r="C895" s="75"/>
    </row>
    <row r="896">
      <c r="A896" s="75"/>
      <c r="B896" s="75"/>
      <c r="C896" s="75"/>
    </row>
    <row r="897">
      <c r="A897" s="75"/>
      <c r="B897" s="75"/>
      <c r="C897" s="75"/>
    </row>
    <row r="898">
      <c r="A898" s="75"/>
      <c r="B898" s="75"/>
      <c r="C898" s="75"/>
    </row>
    <row r="899">
      <c r="A899" s="75"/>
      <c r="B899" s="75"/>
      <c r="C899" s="75"/>
    </row>
    <row r="900">
      <c r="A900" s="75"/>
      <c r="B900" s="75"/>
      <c r="C900" s="75"/>
    </row>
    <row r="901">
      <c r="A901" s="75"/>
      <c r="B901" s="75"/>
      <c r="C901" s="75"/>
    </row>
    <row r="902">
      <c r="A902" s="75"/>
      <c r="B902" s="75"/>
      <c r="C902" s="75"/>
    </row>
    <row r="903">
      <c r="A903" s="75"/>
      <c r="B903" s="75"/>
      <c r="C903" s="75"/>
    </row>
    <row r="904">
      <c r="A904" s="75"/>
      <c r="B904" s="75"/>
      <c r="C904" s="75"/>
    </row>
    <row r="905">
      <c r="A905" s="75"/>
      <c r="B905" s="75"/>
      <c r="C905" s="75"/>
    </row>
    <row r="906">
      <c r="A906" s="75"/>
      <c r="B906" s="75"/>
      <c r="C906" s="75"/>
    </row>
    <row r="907">
      <c r="A907" s="75"/>
      <c r="B907" s="75"/>
      <c r="C907" s="75"/>
    </row>
    <row r="908">
      <c r="A908" s="75"/>
      <c r="B908" s="75"/>
      <c r="C908" s="75"/>
    </row>
    <row r="909">
      <c r="A909" s="75"/>
      <c r="B909" s="75"/>
      <c r="C909" s="75"/>
    </row>
    <row r="910">
      <c r="A910" s="75"/>
      <c r="B910" s="75"/>
      <c r="C910" s="75"/>
    </row>
    <row r="911">
      <c r="A911" s="75"/>
      <c r="B911" s="75"/>
      <c r="C911" s="75"/>
    </row>
    <row r="912">
      <c r="A912" s="75"/>
      <c r="B912" s="75"/>
      <c r="C912" s="75"/>
    </row>
    <row r="913">
      <c r="A913" s="75"/>
      <c r="B913" s="75"/>
      <c r="C913" s="75"/>
    </row>
    <row r="914">
      <c r="A914" s="75"/>
      <c r="B914" s="75"/>
      <c r="C914" s="75"/>
    </row>
    <row r="915">
      <c r="A915" s="75"/>
      <c r="B915" s="75"/>
      <c r="C915" s="75"/>
    </row>
    <row r="916">
      <c r="A916" s="75"/>
      <c r="B916" s="75"/>
      <c r="C916" s="75"/>
    </row>
    <row r="917">
      <c r="A917" s="75"/>
      <c r="B917" s="75"/>
      <c r="C917" s="75"/>
    </row>
    <row r="918">
      <c r="A918" s="75"/>
      <c r="B918" s="75"/>
      <c r="C918" s="75"/>
    </row>
    <row r="919">
      <c r="A919" s="75"/>
      <c r="B919" s="75"/>
      <c r="C919" s="75"/>
    </row>
    <row r="920">
      <c r="A920" s="75"/>
      <c r="B920" s="75"/>
      <c r="C920" s="75"/>
    </row>
    <row r="921">
      <c r="A921" s="75"/>
      <c r="B921" s="75"/>
      <c r="C921" s="75"/>
    </row>
    <row r="922">
      <c r="A922" s="75"/>
      <c r="B922" s="75"/>
      <c r="C922" s="75"/>
    </row>
    <row r="923">
      <c r="A923" s="75"/>
      <c r="B923" s="75"/>
      <c r="C923" s="75"/>
    </row>
    <row r="924">
      <c r="A924" s="75"/>
      <c r="B924" s="75"/>
      <c r="C924" s="75"/>
    </row>
    <row r="925">
      <c r="A925" s="75"/>
      <c r="B925" s="75"/>
      <c r="C925" s="75"/>
    </row>
    <row r="926">
      <c r="A926" s="75"/>
      <c r="B926" s="75"/>
      <c r="C926" s="75"/>
    </row>
    <row r="927">
      <c r="A927" s="75"/>
      <c r="B927" s="75"/>
      <c r="C927" s="75"/>
    </row>
    <row r="928">
      <c r="A928" s="75"/>
      <c r="B928" s="75"/>
      <c r="C928" s="75"/>
    </row>
    <row r="929">
      <c r="A929" s="75"/>
      <c r="B929" s="75"/>
      <c r="C929" s="75"/>
    </row>
    <row r="930">
      <c r="A930" s="75"/>
      <c r="B930" s="75"/>
      <c r="C930" s="75"/>
    </row>
    <row r="931">
      <c r="A931" s="75"/>
      <c r="B931" s="75"/>
      <c r="C931" s="75"/>
    </row>
    <row r="932">
      <c r="A932" s="75"/>
      <c r="B932" s="75"/>
      <c r="C932" s="75"/>
    </row>
    <row r="933">
      <c r="A933" s="75"/>
      <c r="B933" s="75"/>
      <c r="C933" s="75"/>
    </row>
    <row r="934">
      <c r="A934" s="75"/>
      <c r="B934" s="75"/>
      <c r="C934" s="75"/>
    </row>
    <row r="935">
      <c r="A935" s="75"/>
      <c r="B935" s="75"/>
      <c r="C935" s="75"/>
    </row>
    <row r="936">
      <c r="A936" s="75"/>
      <c r="B936" s="75"/>
      <c r="C936" s="75"/>
    </row>
    <row r="937">
      <c r="A937" s="75"/>
      <c r="B937" s="75"/>
      <c r="C937" s="75"/>
    </row>
    <row r="938">
      <c r="A938" s="75"/>
      <c r="B938" s="75"/>
      <c r="C938" s="75"/>
    </row>
    <row r="939">
      <c r="A939" s="75"/>
      <c r="B939" s="75"/>
      <c r="C939" s="75"/>
    </row>
    <row r="940">
      <c r="A940" s="75"/>
      <c r="B940" s="75"/>
      <c r="C940" s="75"/>
    </row>
    <row r="941">
      <c r="A941" s="75"/>
      <c r="B941" s="75"/>
      <c r="C941" s="75"/>
    </row>
    <row r="942">
      <c r="A942" s="75"/>
      <c r="B942" s="75"/>
      <c r="C942" s="75"/>
    </row>
    <row r="943">
      <c r="A943" s="75"/>
      <c r="B943" s="75"/>
      <c r="C943" s="75"/>
    </row>
    <row r="944">
      <c r="A944" s="75"/>
      <c r="B944" s="75"/>
      <c r="C944" s="75"/>
    </row>
    <row r="945">
      <c r="A945" s="75"/>
      <c r="B945" s="75"/>
      <c r="C945" s="75"/>
    </row>
    <row r="946">
      <c r="A946" s="75"/>
      <c r="B946" s="75"/>
      <c r="C946" s="75"/>
    </row>
    <row r="947">
      <c r="A947" s="75"/>
      <c r="B947" s="75"/>
      <c r="C947" s="75"/>
    </row>
    <row r="948">
      <c r="A948" s="75"/>
      <c r="B948" s="75"/>
      <c r="C948" s="75"/>
    </row>
    <row r="949">
      <c r="A949" s="75"/>
      <c r="B949" s="75"/>
      <c r="C949" s="75"/>
    </row>
    <row r="950">
      <c r="A950" s="75"/>
      <c r="B950" s="75"/>
      <c r="C950" s="75"/>
    </row>
    <row r="951">
      <c r="A951" s="75"/>
      <c r="B951" s="75"/>
      <c r="C951" s="75"/>
    </row>
    <row r="952">
      <c r="A952" s="75"/>
      <c r="B952" s="75"/>
      <c r="C952" s="75"/>
    </row>
    <row r="953">
      <c r="A953" s="75"/>
      <c r="B953" s="75"/>
      <c r="C953" s="75"/>
    </row>
    <row r="954">
      <c r="A954" s="75"/>
      <c r="B954" s="75"/>
      <c r="C954" s="75"/>
    </row>
    <row r="955">
      <c r="A955" s="75"/>
      <c r="B955" s="75"/>
      <c r="C955" s="75"/>
    </row>
    <row r="956">
      <c r="A956" s="75"/>
      <c r="B956" s="75"/>
      <c r="C956" s="75"/>
    </row>
    <row r="957">
      <c r="A957" s="75"/>
      <c r="B957" s="75"/>
      <c r="C957" s="75"/>
    </row>
    <row r="958">
      <c r="A958" s="75"/>
      <c r="B958" s="75"/>
      <c r="C958" s="75"/>
    </row>
    <row r="959">
      <c r="A959" s="75"/>
      <c r="B959" s="75"/>
      <c r="C959" s="75"/>
    </row>
    <row r="960">
      <c r="A960" s="75"/>
      <c r="B960" s="75"/>
      <c r="C960" s="75"/>
    </row>
    <row r="961">
      <c r="A961" s="75"/>
      <c r="B961" s="75"/>
      <c r="C961" s="75"/>
    </row>
    <row r="962">
      <c r="A962" s="75"/>
      <c r="B962" s="75"/>
      <c r="C962" s="75"/>
    </row>
    <row r="963">
      <c r="A963" s="75"/>
      <c r="B963" s="75"/>
      <c r="C963" s="75"/>
    </row>
    <row r="964">
      <c r="A964" s="75"/>
      <c r="B964" s="75"/>
      <c r="C964" s="75"/>
    </row>
    <row r="965">
      <c r="A965" s="75"/>
      <c r="B965" s="75"/>
      <c r="C965" s="75"/>
    </row>
    <row r="966">
      <c r="A966" s="75"/>
      <c r="B966" s="75"/>
      <c r="C966" s="75"/>
    </row>
    <row r="967">
      <c r="A967" s="75"/>
      <c r="B967" s="75"/>
      <c r="C967" s="75"/>
    </row>
    <row r="968">
      <c r="A968" s="75"/>
      <c r="B968" s="75"/>
      <c r="C968" s="75"/>
    </row>
    <row r="969">
      <c r="A969" s="75"/>
      <c r="B969" s="75"/>
      <c r="C969" s="75"/>
    </row>
    <row r="970">
      <c r="A970" s="75"/>
      <c r="B970" s="75"/>
      <c r="C970" s="75"/>
    </row>
    <row r="971">
      <c r="A971" s="75"/>
      <c r="B971" s="75"/>
      <c r="C971" s="75"/>
    </row>
    <row r="972">
      <c r="A972" s="75"/>
      <c r="B972" s="75"/>
      <c r="C972" s="75"/>
    </row>
    <row r="973">
      <c r="A973" s="75"/>
      <c r="B973" s="75"/>
      <c r="C973" s="75"/>
    </row>
    <row r="974">
      <c r="A974" s="75"/>
      <c r="B974" s="75"/>
      <c r="C974" s="75"/>
    </row>
    <row r="975">
      <c r="A975" s="75"/>
      <c r="B975" s="75"/>
      <c r="C975" s="75"/>
    </row>
    <row r="976">
      <c r="A976" s="75"/>
      <c r="B976" s="75"/>
      <c r="C976" s="75"/>
    </row>
    <row r="977">
      <c r="A977" s="75"/>
      <c r="B977" s="75"/>
      <c r="C977" s="75"/>
    </row>
    <row r="978">
      <c r="A978" s="75"/>
      <c r="B978" s="75"/>
      <c r="C978" s="75"/>
    </row>
    <row r="979">
      <c r="A979" s="75"/>
      <c r="B979" s="75"/>
      <c r="C979" s="75"/>
    </row>
    <row r="980">
      <c r="A980" s="75"/>
      <c r="B980" s="75"/>
      <c r="C980" s="75"/>
    </row>
    <row r="981">
      <c r="A981" s="75"/>
      <c r="B981" s="75"/>
      <c r="C981" s="75"/>
    </row>
    <row r="982">
      <c r="A982" s="75"/>
      <c r="B982" s="75"/>
      <c r="C982" s="75"/>
    </row>
    <row r="983">
      <c r="A983" s="75"/>
      <c r="B983" s="75"/>
      <c r="C983" s="75"/>
    </row>
    <row r="984">
      <c r="A984" s="75"/>
      <c r="B984" s="75"/>
      <c r="C984" s="75"/>
    </row>
    <row r="985">
      <c r="A985" s="75"/>
      <c r="B985" s="75"/>
      <c r="C985" s="75"/>
    </row>
    <row r="986">
      <c r="A986" s="75"/>
      <c r="B986" s="75"/>
      <c r="C986" s="75"/>
    </row>
    <row r="987">
      <c r="A987" s="75"/>
      <c r="B987" s="75"/>
      <c r="C987" s="75"/>
    </row>
    <row r="988">
      <c r="A988" s="75"/>
      <c r="B988" s="75"/>
      <c r="C988" s="75"/>
    </row>
    <row r="989">
      <c r="A989" s="75"/>
      <c r="B989" s="75"/>
      <c r="C989" s="75"/>
    </row>
    <row r="990">
      <c r="A990" s="75"/>
      <c r="B990" s="75"/>
      <c r="C990" s="75"/>
    </row>
    <row r="991">
      <c r="A991" s="75"/>
      <c r="B991" s="75"/>
      <c r="C991" s="75"/>
    </row>
    <row r="992">
      <c r="A992" s="75"/>
      <c r="B992" s="75"/>
      <c r="C992" s="75"/>
    </row>
    <row r="993">
      <c r="A993" s="75"/>
      <c r="B993" s="75"/>
      <c r="C993" s="75"/>
    </row>
    <row r="994">
      <c r="A994" s="75"/>
      <c r="B994" s="75"/>
      <c r="C994" s="75"/>
    </row>
    <row r="995">
      <c r="A995" s="75"/>
      <c r="B995" s="75"/>
      <c r="C995" s="75"/>
    </row>
    <row r="996">
      <c r="A996" s="75"/>
      <c r="B996" s="75"/>
      <c r="C996" s="75"/>
    </row>
    <row r="997">
      <c r="A997" s="75"/>
      <c r="B997" s="75"/>
      <c r="C997" s="75"/>
    </row>
    <row r="998">
      <c r="A998" s="75"/>
      <c r="B998" s="75"/>
      <c r="C998" s="75"/>
    </row>
    <row r="999">
      <c r="A999" s="75"/>
      <c r="B999" s="75"/>
      <c r="C999" s="7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5" t="s">
        <v>18530</v>
      </c>
    </row>
    <row r="2">
      <c r="A2" s="45">
        <v>1.0</v>
      </c>
    </row>
    <row r="3">
      <c r="A3" s="45">
        <v>-1.0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4.25"/>
    <col customWidth="1" min="3" max="3" width="4.13"/>
    <col customWidth="1" min="5" max="5" width="4.88"/>
    <col customWidth="1" min="6" max="6" width="14.0"/>
    <col customWidth="1" min="7" max="7" width="4.88"/>
    <col customWidth="1" min="8" max="8" width="19.0"/>
  </cols>
  <sheetData>
    <row r="1">
      <c r="A1" s="2" t="s">
        <v>18531</v>
      </c>
      <c r="B1" s="2" t="s">
        <v>0</v>
      </c>
      <c r="C1" s="2"/>
      <c r="D1" s="2" t="s">
        <v>18532</v>
      </c>
      <c r="E1" s="2"/>
      <c r="F1" s="2" t="s">
        <v>1</v>
      </c>
      <c r="G1" s="2"/>
      <c r="H1" s="2" t="s">
        <v>18</v>
      </c>
      <c r="I1" s="76" t="s">
        <v>18533</v>
      </c>
      <c r="J1" s="25"/>
      <c r="K1" s="77"/>
      <c r="L1" s="2"/>
      <c r="M1" s="77"/>
      <c r="N1" s="77"/>
      <c r="O1" s="77"/>
      <c r="P1" s="77"/>
      <c r="Q1" s="77"/>
      <c r="R1" s="77"/>
      <c r="S1" s="77"/>
      <c r="T1" s="77"/>
      <c r="U1" s="77"/>
      <c r="V1" s="77"/>
      <c r="W1" s="77"/>
      <c r="X1" s="77"/>
      <c r="Y1" s="77"/>
      <c r="Z1" s="77"/>
      <c r="AA1" s="77"/>
      <c r="AB1" s="77"/>
    </row>
    <row r="2">
      <c r="B2" s="78" t="s">
        <v>18534</v>
      </c>
      <c r="C2" s="79">
        <v>0.6</v>
      </c>
      <c r="D2" s="45" t="s">
        <v>18535</v>
      </c>
      <c r="E2" s="80">
        <v>-0.2</v>
      </c>
      <c r="F2" s="45" t="s">
        <v>7</v>
      </c>
      <c r="G2" s="80">
        <v>-0.6</v>
      </c>
      <c r="H2" s="45" t="s">
        <v>18536</v>
      </c>
      <c r="I2" s="81" t="s">
        <v>8</v>
      </c>
      <c r="J2" s="82">
        <v>12.0</v>
      </c>
    </row>
    <row r="3">
      <c r="B3" s="78" t="s">
        <v>6</v>
      </c>
      <c r="C3" s="78"/>
      <c r="D3" s="45" t="s">
        <v>13</v>
      </c>
      <c r="F3" s="45" t="s">
        <v>18537</v>
      </c>
      <c r="G3" s="80">
        <v>-0.4</v>
      </c>
      <c r="H3" s="45" t="s">
        <v>18538</v>
      </c>
      <c r="I3" s="81" t="s">
        <v>12</v>
      </c>
      <c r="J3" s="82">
        <v>21.8</v>
      </c>
      <c r="K3" s="46">
        <f>2.5*40%</f>
        <v>1</v>
      </c>
      <c r="L3" s="46">
        <f t="shared" ref="L3:L4" si="1">2.5-K3</f>
        <v>1.5</v>
      </c>
    </row>
    <row r="4">
      <c r="C4" s="78"/>
      <c r="D4" s="45" t="s">
        <v>18539</v>
      </c>
      <c r="H4" s="45" t="s">
        <v>18540</v>
      </c>
      <c r="I4" s="81" t="s">
        <v>14</v>
      </c>
      <c r="J4" s="82">
        <v>31.5</v>
      </c>
      <c r="K4" s="46">
        <f>2.5*60%</f>
        <v>1.5</v>
      </c>
      <c r="L4" s="46">
        <f t="shared" si="1"/>
        <v>1</v>
      </c>
    </row>
    <row r="5">
      <c r="I5" s="83" t="s">
        <v>16</v>
      </c>
      <c r="J5" s="84">
        <v>0.5</v>
      </c>
    </row>
    <row r="6">
      <c r="I6" s="2"/>
    </row>
  </sheetData>
  <mergeCells count="1">
    <mergeCell ref="I1:J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65.75"/>
  </cols>
  <sheetData>
    <row r="1">
      <c r="A1" s="85"/>
      <c r="B1" s="86" t="s">
        <v>18541</v>
      </c>
      <c r="C1" s="85"/>
      <c r="D1" s="85"/>
      <c r="E1" s="85"/>
      <c r="F1" s="85"/>
      <c r="G1" s="85"/>
      <c r="H1" s="85"/>
      <c r="I1" s="85"/>
      <c r="J1" s="85"/>
      <c r="K1" s="85"/>
      <c r="L1" s="85"/>
      <c r="M1" s="85"/>
      <c r="N1" s="85"/>
      <c r="O1" s="85"/>
      <c r="P1" s="85"/>
      <c r="Q1" s="85"/>
      <c r="R1" s="85"/>
      <c r="S1" s="85"/>
      <c r="T1" s="85"/>
      <c r="U1" s="85"/>
      <c r="V1" s="85"/>
      <c r="W1" s="85"/>
      <c r="X1" s="85"/>
      <c r="Y1" s="85"/>
      <c r="Z1" s="85"/>
      <c r="AA1" s="85"/>
      <c r="AB1" s="85"/>
      <c r="AC1" s="85"/>
      <c r="AD1" s="85"/>
    </row>
    <row r="2">
      <c r="A2" s="85"/>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row>
    <row r="3">
      <c r="A3" s="85"/>
      <c r="B3" s="85"/>
      <c r="C3" s="85"/>
      <c r="D3" s="85"/>
      <c r="E3" s="85"/>
      <c r="F3" s="85"/>
      <c r="G3" s="85"/>
      <c r="H3" s="85"/>
      <c r="I3" s="85"/>
      <c r="J3" s="85"/>
      <c r="K3" s="85"/>
      <c r="L3" s="85"/>
      <c r="M3" s="85"/>
      <c r="N3" s="85"/>
      <c r="O3" s="85"/>
      <c r="P3" s="85"/>
      <c r="Q3" s="85"/>
      <c r="R3" s="85"/>
      <c r="S3" s="85"/>
      <c r="T3" s="85"/>
      <c r="U3" s="85"/>
      <c r="V3" s="85"/>
      <c r="W3" s="85"/>
      <c r="X3" s="85"/>
      <c r="Y3" s="85"/>
      <c r="Z3" s="85"/>
      <c r="AA3" s="85"/>
      <c r="AB3" s="85"/>
      <c r="AC3" s="85"/>
      <c r="AD3" s="85"/>
    </row>
    <row r="4">
      <c r="A4" s="85"/>
      <c r="B4" s="87"/>
      <c r="C4" s="87"/>
      <c r="D4" s="87"/>
      <c r="E4" s="87"/>
      <c r="F4" s="87"/>
      <c r="G4" s="87"/>
      <c r="H4" s="87"/>
      <c r="I4" s="87"/>
      <c r="J4" s="87"/>
      <c r="K4" s="87"/>
      <c r="L4" s="87"/>
      <c r="M4" s="87"/>
      <c r="N4" s="87"/>
      <c r="O4" s="87"/>
      <c r="P4" s="87"/>
      <c r="Q4" s="87"/>
      <c r="R4" s="87"/>
      <c r="S4" s="87"/>
      <c r="T4" s="87"/>
      <c r="U4" s="87"/>
      <c r="V4" s="87"/>
      <c r="W4" s="87"/>
      <c r="X4" s="87"/>
      <c r="Y4" s="87"/>
      <c r="Z4" s="87"/>
      <c r="AA4" s="87"/>
      <c r="AB4" s="87"/>
      <c r="AC4" s="87"/>
      <c r="AD4" s="87"/>
    </row>
    <row r="5">
      <c r="A5" s="85"/>
      <c r="B5" s="88" t="s">
        <v>18542</v>
      </c>
      <c r="C5" s="89">
        <v>35000.0</v>
      </c>
      <c r="D5" s="87"/>
      <c r="E5" s="87"/>
      <c r="F5" s="87"/>
      <c r="G5" s="87"/>
      <c r="H5" s="87"/>
      <c r="I5" s="87"/>
      <c r="J5" s="87"/>
      <c r="K5" s="87"/>
      <c r="L5" s="87"/>
      <c r="M5" s="87"/>
      <c r="N5" s="87"/>
      <c r="O5" s="87"/>
      <c r="P5" s="87"/>
      <c r="Q5" s="87"/>
      <c r="R5" s="87"/>
      <c r="S5" s="87"/>
      <c r="T5" s="87"/>
      <c r="U5" s="87"/>
      <c r="V5" s="87"/>
      <c r="W5" s="87"/>
      <c r="X5" s="87"/>
      <c r="Y5" s="87"/>
      <c r="Z5" s="87"/>
      <c r="AA5" s="87"/>
      <c r="AB5" s="87"/>
      <c r="AC5" s="87"/>
      <c r="AD5" s="87"/>
    </row>
    <row r="6">
      <c r="A6" s="85"/>
      <c r="B6" s="90" t="s">
        <v>18543</v>
      </c>
      <c r="C6" s="91">
        <v>0.1</v>
      </c>
      <c r="D6" s="87"/>
      <c r="E6" s="87"/>
      <c r="F6" s="87"/>
      <c r="G6" s="87"/>
      <c r="H6" s="87"/>
      <c r="I6" s="87"/>
      <c r="J6" s="87"/>
      <c r="K6" s="87"/>
      <c r="L6" s="87"/>
      <c r="M6" s="87"/>
      <c r="N6" s="87"/>
      <c r="O6" s="87"/>
      <c r="P6" s="87"/>
      <c r="Q6" s="87"/>
      <c r="R6" s="87"/>
      <c r="S6" s="87"/>
      <c r="T6" s="87"/>
      <c r="U6" s="87"/>
      <c r="V6" s="87"/>
      <c r="W6" s="87"/>
      <c r="X6" s="87"/>
      <c r="Y6" s="87"/>
      <c r="Z6" s="87"/>
      <c r="AA6" s="87"/>
      <c r="AB6" s="87"/>
      <c r="AC6" s="87"/>
      <c r="AD6" s="87"/>
    </row>
    <row r="7">
      <c r="A7" s="85"/>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7"/>
      <c r="AD7" s="87"/>
    </row>
    <row r="8">
      <c r="A8" s="85"/>
      <c r="B8" s="92" t="s">
        <v>18544</v>
      </c>
      <c r="C8" s="93" t="s">
        <v>18545</v>
      </c>
      <c r="D8" s="87" t="s">
        <v>18546</v>
      </c>
      <c r="E8" s="94" t="s">
        <v>18547</v>
      </c>
      <c r="F8" s="95" t="s">
        <v>18548</v>
      </c>
      <c r="G8" s="95" t="s">
        <v>18549</v>
      </c>
      <c r="H8" s="95" t="s">
        <v>18550</v>
      </c>
      <c r="I8" s="95" t="s">
        <v>18551</v>
      </c>
      <c r="J8" s="95" t="s">
        <v>18552</v>
      </c>
      <c r="K8" s="87"/>
      <c r="L8" s="87"/>
      <c r="M8" s="87"/>
      <c r="N8" s="87"/>
      <c r="O8" s="87"/>
      <c r="P8" s="87"/>
      <c r="Q8" s="87"/>
      <c r="R8" s="87"/>
      <c r="S8" s="87"/>
      <c r="T8" s="87"/>
      <c r="U8" s="87"/>
      <c r="V8" s="87"/>
      <c r="W8" s="87"/>
      <c r="X8" s="87"/>
      <c r="Y8" s="87"/>
      <c r="Z8" s="87"/>
      <c r="AA8" s="87"/>
      <c r="AB8" s="87"/>
      <c r="AC8" s="87"/>
      <c r="AD8" s="87"/>
    </row>
    <row r="9">
      <c r="A9" s="85"/>
      <c r="B9" s="96" t="s">
        <v>18553</v>
      </c>
      <c r="C9" s="97">
        <v>0.0</v>
      </c>
      <c r="D9" s="87"/>
      <c r="E9" s="98" t="s">
        <v>18554</v>
      </c>
      <c r="F9" s="99">
        <v>100.0</v>
      </c>
      <c r="G9" s="99">
        <v>50.0</v>
      </c>
      <c r="H9" s="99">
        <v>30.0</v>
      </c>
      <c r="I9" s="99">
        <v>80.0</v>
      </c>
      <c r="J9" s="99">
        <v>120.0</v>
      </c>
      <c r="K9" s="87"/>
      <c r="L9" s="87"/>
      <c r="M9" s="87"/>
      <c r="N9" s="87"/>
      <c r="O9" s="87"/>
      <c r="P9" s="87"/>
      <c r="Q9" s="87"/>
      <c r="R9" s="87"/>
      <c r="S9" s="87"/>
      <c r="T9" s="87"/>
      <c r="U9" s="87"/>
      <c r="V9" s="87"/>
      <c r="W9" s="87"/>
      <c r="X9" s="87"/>
      <c r="Y9" s="87"/>
      <c r="Z9" s="87"/>
      <c r="AA9" s="87"/>
      <c r="AB9" s="87"/>
      <c r="AC9" s="87"/>
      <c r="AD9" s="87"/>
    </row>
    <row r="10">
      <c r="A10" s="85"/>
      <c r="B10" s="100" t="s">
        <v>18555</v>
      </c>
      <c r="C10" s="101">
        <v>0.0</v>
      </c>
      <c r="D10" s="87"/>
      <c r="E10" s="102" t="s">
        <v>18556</v>
      </c>
      <c r="F10" s="103">
        <f t="shared" ref="F10:J10" si="1">F9/(100%-($C$26+$C$33+$C$6))</f>
        <v>202.3121387</v>
      </c>
      <c r="G10" s="103">
        <f t="shared" si="1"/>
        <v>101.1560694</v>
      </c>
      <c r="H10" s="103">
        <f t="shared" si="1"/>
        <v>60.69364162</v>
      </c>
      <c r="I10" s="103">
        <f t="shared" si="1"/>
        <v>161.849711</v>
      </c>
      <c r="J10" s="103">
        <f t="shared" si="1"/>
        <v>242.7745665</v>
      </c>
      <c r="K10" s="87"/>
      <c r="L10" s="87"/>
      <c r="M10" s="87"/>
      <c r="N10" s="87"/>
      <c r="O10" s="87"/>
      <c r="P10" s="87"/>
      <c r="Q10" s="87"/>
      <c r="R10" s="87"/>
      <c r="S10" s="87"/>
      <c r="T10" s="87"/>
      <c r="U10" s="87"/>
      <c r="V10" s="87"/>
      <c r="W10" s="87"/>
      <c r="X10" s="87"/>
      <c r="Y10" s="87"/>
      <c r="Z10" s="87"/>
      <c r="AA10" s="87"/>
      <c r="AB10" s="87"/>
      <c r="AC10" s="87"/>
      <c r="AD10" s="87"/>
    </row>
    <row r="11">
      <c r="A11" s="85"/>
      <c r="B11" s="100" t="s">
        <v>18557</v>
      </c>
      <c r="C11" s="104">
        <v>1000.0</v>
      </c>
      <c r="D11" s="87"/>
      <c r="E11" s="87"/>
      <c r="F11" s="87"/>
      <c r="G11" s="87"/>
      <c r="H11" s="87"/>
      <c r="I11" s="87"/>
      <c r="J11" s="87"/>
      <c r="K11" s="87"/>
      <c r="L11" s="87"/>
      <c r="M11" s="87"/>
      <c r="N11" s="87"/>
      <c r="O11" s="87"/>
      <c r="P11" s="87"/>
      <c r="Q11" s="87"/>
      <c r="R11" s="87"/>
      <c r="S11" s="87"/>
      <c r="T11" s="87"/>
      <c r="U11" s="87"/>
      <c r="V11" s="87"/>
      <c r="W11" s="87"/>
      <c r="X11" s="87"/>
      <c r="Y11" s="87"/>
      <c r="Z11" s="87"/>
      <c r="AA11" s="87"/>
      <c r="AB11" s="87"/>
      <c r="AC11" s="87"/>
      <c r="AD11" s="87"/>
    </row>
    <row r="12">
      <c r="A12" s="85"/>
      <c r="B12" s="100" t="s">
        <v>18558</v>
      </c>
      <c r="C12" s="101">
        <v>700.0</v>
      </c>
      <c r="D12" s="87"/>
      <c r="E12" s="105" t="s">
        <v>18559</v>
      </c>
      <c r="F12" s="106"/>
      <c r="G12" s="106"/>
      <c r="H12" s="107"/>
      <c r="I12" s="87"/>
      <c r="J12" s="87"/>
      <c r="K12" s="87"/>
      <c r="L12" s="87"/>
      <c r="M12" s="87"/>
      <c r="N12" s="87"/>
      <c r="O12" s="87"/>
      <c r="P12" s="87"/>
      <c r="Q12" s="87"/>
      <c r="R12" s="87"/>
      <c r="S12" s="87"/>
      <c r="T12" s="87"/>
      <c r="U12" s="87"/>
      <c r="V12" s="87"/>
      <c r="W12" s="87"/>
      <c r="X12" s="87"/>
      <c r="Y12" s="87"/>
      <c r="Z12" s="87"/>
      <c r="AA12" s="87"/>
      <c r="AB12" s="87"/>
      <c r="AC12" s="87"/>
      <c r="AD12" s="87"/>
    </row>
    <row r="13">
      <c r="A13" s="85"/>
      <c r="B13" s="100" t="s">
        <v>18560</v>
      </c>
      <c r="C13" s="101">
        <v>5500.0</v>
      </c>
      <c r="D13" s="87"/>
      <c r="E13" s="108"/>
      <c r="H13" s="109"/>
      <c r="I13" s="87"/>
      <c r="J13" s="87"/>
      <c r="K13" s="87"/>
      <c r="L13" s="87"/>
      <c r="M13" s="87"/>
      <c r="N13" s="87"/>
      <c r="O13" s="87"/>
      <c r="P13" s="87"/>
      <c r="Q13" s="87"/>
      <c r="R13" s="87"/>
      <c r="S13" s="87"/>
      <c r="T13" s="87"/>
      <c r="U13" s="87"/>
      <c r="V13" s="87"/>
      <c r="W13" s="87"/>
      <c r="X13" s="87"/>
      <c r="Y13" s="87"/>
      <c r="Z13" s="87"/>
      <c r="AA13" s="87"/>
      <c r="AB13" s="87"/>
      <c r="AC13" s="87"/>
      <c r="AD13" s="87"/>
    </row>
    <row r="14">
      <c r="A14" s="85"/>
      <c r="B14" s="100" t="s">
        <v>18561</v>
      </c>
      <c r="C14" s="101">
        <v>150.0</v>
      </c>
      <c r="D14" s="87"/>
      <c r="E14" s="108"/>
      <c r="H14" s="109"/>
      <c r="I14" s="87"/>
      <c r="J14" s="87"/>
      <c r="K14" s="87"/>
      <c r="L14" s="87"/>
      <c r="M14" s="87"/>
      <c r="N14" s="87"/>
      <c r="O14" s="87"/>
      <c r="P14" s="87"/>
      <c r="Q14" s="87"/>
      <c r="R14" s="87"/>
      <c r="S14" s="87"/>
      <c r="T14" s="87"/>
      <c r="U14" s="87"/>
      <c r="V14" s="87"/>
      <c r="W14" s="87"/>
      <c r="X14" s="87"/>
      <c r="Y14" s="87"/>
      <c r="Z14" s="87"/>
      <c r="AA14" s="87"/>
      <c r="AB14" s="87"/>
      <c r="AC14" s="87"/>
      <c r="AD14" s="87"/>
    </row>
    <row r="15">
      <c r="A15" s="85"/>
      <c r="B15" s="100" t="s">
        <v>18562</v>
      </c>
      <c r="C15" s="101">
        <v>100.0</v>
      </c>
      <c r="D15" s="87"/>
      <c r="E15" s="108"/>
      <c r="H15" s="109"/>
      <c r="I15" s="87"/>
      <c r="J15" s="87"/>
      <c r="K15" s="87"/>
      <c r="L15" s="87"/>
      <c r="M15" s="87"/>
      <c r="N15" s="87"/>
      <c r="O15" s="87"/>
      <c r="P15" s="87"/>
      <c r="Q15" s="87"/>
      <c r="R15" s="87"/>
      <c r="S15" s="87"/>
      <c r="T15" s="87"/>
      <c r="U15" s="87"/>
      <c r="V15" s="87"/>
      <c r="W15" s="87"/>
      <c r="X15" s="87"/>
      <c r="Y15" s="87"/>
      <c r="Z15" s="87"/>
      <c r="AA15" s="87"/>
      <c r="AB15" s="87"/>
      <c r="AC15" s="87"/>
      <c r="AD15" s="87"/>
    </row>
    <row r="16">
      <c r="A16" s="85"/>
      <c r="B16" s="100" t="s">
        <v>18563</v>
      </c>
      <c r="C16" s="101">
        <v>500.0</v>
      </c>
      <c r="D16" s="87"/>
      <c r="E16" s="108"/>
      <c r="H16" s="109"/>
      <c r="I16" s="87"/>
      <c r="J16" s="87"/>
      <c r="K16" s="87"/>
      <c r="L16" s="87"/>
      <c r="M16" s="87"/>
      <c r="N16" s="87"/>
      <c r="O16" s="87"/>
      <c r="P16" s="87"/>
      <c r="Q16" s="87"/>
      <c r="R16" s="87"/>
      <c r="S16" s="87"/>
      <c r="T16" s="87"/>
      <c r="U16" s="87"/>
      <c r="V16" s="87"/>
      <c r="W16" s="87"/>
      <c r="X16" s="87"/>
      <c r="Y16" s="87"/>
      <c r="Z16" s="87"/>
      <c r="AA16" s="87"/>
      <c r="AB16" s="87"/>
      <c r="AC16" s="87"/>
      <c r="AD16" s="87"/>
    </row>
    <row r="17">
      <c r="A17" s="85"/>
      <c r="B17" s="100" t="s">
        <v>18564</v>
      </c>
      <c r="C17" s="110"/>
      <c r="D17" s="87"/>
      <c r="E17" s="108"/>
      <c r="H17" s="109"/>
      <c r="I17" s="87"/>
      <c r="J17" s="87"/>
      <c r="K17" s="87"/>
      <c r="L17" s="87"/>
      <c r="M17" s="87"/>
      <c r="N17" s="87"/>
      <c r="O17" s="87"/>
      <c r="P17" s="87"/>
      <c r="Q17" s="87"/>
      <c r="R17" s="87"/>
      <c r="S17" s="87"/>
      <c r="T17" s="87"/>
      <c r="U17" s="87"/>
      <c r="V17" s="87"/>
      <c r="W17" s="87"/>
      <c r="X17" s="87"/>
      <c r="Y17" s="87"/>
      <c r="Z17" s="87"/>
      <c r="AA17" s="87"/>
      <c r="AB17" s="87"/>
      <c r="AC17" s="87"/>
      <c r="AD17" s="87"/>
    </row>
    <row r="18">
      <c r="A18" s="85"/>
      <c r="B18" s="100" t="s">
        <v>18565</v>
      </c>
      <c r="C18" s="104">
        <v>1000.0</v>
      </c>
      <c r="D18" s="87"/>
      <c r="E18" s="108"/>
      <c r="H18" s="109"/>
      <c r="I18" s="87"/>
      <c r="J18" s="87"/>
      <c r="K18" s="87"/>
      <c r="L18" s="87"/>
      <c r="M18" s="87"/>
      <c r="N18" s="87"/>
      <c r="O18" s="87"/>
      <c r="P18" s="87"/>
      <c r="Q18" s="87"/>
      <c r="R18" s="87"/>
      <c r="S18" s="87"/>
      <c r="T18" s="87"/>
      <c r="U18" s="87"/>
      <c r="V18" s="87"/>
      <c r="W18" s="87"/>
      <c r="X18" s="87"/>
      <c r="Y18" s="87"/>
      <c r="Z18" s="87"/>
      <c r="AA18" s="87"/>
      <c r="AB18" s="87"/>
      <c r="AC18" s="87"/>
      <c r="AD18" s="87"/>
    </row>
    <row r="19">
      <c r="A19" s="85"/>
      <c r="B19" s="100" t="s">
        <v>18566</v>
      </c>
      <c r="C19" s="100"/>
      <c r="D19" s="87"/>
      <c r="E19" s="108"/>
      <c r="H19" s="109"/>
      <c r="I19" s="87"/>
      <c r="J19" s="87"/>
      <c r="K19" s="87"/>
      <c r="L19" s="87"/>
      <c r="M19" s="87"/>
      <c r="N19" s="87"/>
      <c r="O19" s="87"/>
      <c r="P19" s="87"/>
      <c r="Q19" s="87"/>
      <c r="R19" s="87"/>
      <c r="S19" s="87"/>
      <c r="T19" s="87"/>
      <c r="U19" s="87"/>
      <c r="V19" s="87"/>
      <c r="W19" s="87"/>
      <c r="X19" s="87"/>
      <c r="Y19" s="87"/>
      <c r="Z19" s="87"/>
      <c r="AA19" s="87"/>
      <c r="AB19" s="87"/>
      <c r="AC19" s="87"/>
      <c r="AD19" s="87"/>
    </row>
    <row r="20">
      <c r="A20" s="85"/>
      <c r="B20" s="100"/>
      <c r="C20" s="111"/>
      <c r="D20" s="87"/>
      <c r="E20" s="108"/>
      <c r="H20" s="109"/>
      <c r="I20" s="87"/>
      <c r="J20" s="87"/>
      <c r="K20" s="87"/>
      <c r="L20" s="87"/>
      <c r="M20" s="87"/>
      <c r="N20" s="87"/>
      <c r="O20" s="87"/>
      <c r="P20" s="87"/>
      <c r="Q20" s="87"/>
      <c r="R20" s="87"/>
      <c r="S20" s="87"/>
      <c r="T20" s="87"/>
      <c r="U20" s="87"/>
      <c r="V20" s="87"/>
      <c r="W20" s="87"/>
      <c r="X20" s="87"/>
      <c r="Y20" s="87"/>
      <c r="Z20" s="87"/>
      <c r="AA20" s="87"/>
      <c r="AB20" s="87"/>
      <c r="AC20" s="87"/>
      <c r="AD20" s="87"/>
    </row>
    <row r="21">
      <c r="A21" s="85"/>
      <c r="B21" s="100"/>
      <c r="C21" s="111"/>
      <c r="D21" s="87"/>
      <c r="E21" s="108"/>
      <c r="H21" s="109"/>
      <c r="I21" s="87"/>
      <c r="J21" s="87"/>
      <c r="K21" s="87"/>
      <c r="L21" s="87"/>
      <c r="M21" s="87"/>
      <c r="N21" s="87"/>
      <c r="O21" s="87"/>
      <c r="P21" s="87"/>
      <c r="Q21" s="87"/>
      <c r="R21" s="87"/>
      <c r="S21" s="87"/>
      <c r="T21" s="87"/>
      <c r="U21" s="87"/>
      <c r="V21" s="87"/>
      <c r="W21" s="87"/>
      <c r="X21" s="87"/>
      <c r="Y21" s="87"/>
      <c r="Z21" s="87"/>
      <c r="AA21" s="87"/>
      <c r="AB21" s="87"/>
      <c r="AC21" s="87"/>
      <c r="AD21" s="87"/>
    </row>
    <row r="22">
      <c r="A22" s="85"/>
      <c r="B22" s="100"/>
      <c r="C22" s="111"/>
      <c r="D22" s="87"/>
      <c r="E22" s="108"/>
      <c r="H22" s="109"/>
      <c r="I22" s="87"/>
      <c r="J22" s="87"/>
      <c r="K22" s="87"/>
      <c r="L22" s="87"/>
      <c r="M22" s="87"/>
      <c r="N22" s="87"/>
      <c r="O22" s="87"/>
      <c r="P22" s="87"/>
      <c r="Q22" s="87"/>
      <c r="R22" s="87"/>
      <c r="S22" s="87"/>
      <c r="T22" s="87"/>
      <c r="U22" s="87"/>
      <c r="V22" s="87"/>
      <c r="W22" s="87"/>
      <c r="X22" s="87"/>
      <c r="Y22" s="87"/>
      <c r="Z22" s="87"/>
      <c r="AA22" s="87"/>
      <c r="AB22" s="87"/>
      <c r="AC22" s="87"/>
      <c r="AD22" s="87"/>
    </row>
    <row r="23">
      <c r="A23" s="85"/>
      <c r="B23" s="100"/>
      <c r="C23" s="112"/>
      <c r="D23" s="87"/>
      <c r="E23" s="108"/>
      <c r="H23" s="109"/>
      <c r="I23" s="87"/>
      <c r="J23" s="87"/>
      <c r="K23" s="87"/>
      <c r="L23" s="87"/>
      <c r="M23" s="87"/>
      <c r="N23" s="87"/>
      <c r="O23" s="87"/>
      <c r="P23" s="87"/>
      <c r="Q23" s="87"/>
      <c r="R23" s="87"/>
      <c r="S23" s="87"/>
      <c r="T23" s="87"/>
      <c r="U23" s="87"/>
      <c r="V23" s="87"/>
      <c r="W23" s="87"/>
      <c r="X23" s="87"/>
      <c r="Y23" s="87"/>
      <c r="Z23" s="87"/>
      <c r="AA23" s="87"/>
      <c r="AB23" s="87"/>
      <c r="AC23" s="87"/>
      <c r="AD23" s="87"/>
    </row>
    <row r="24">
      <c r="A24" s="85"/>
      <c r="B24" s="112"/>
      <c r="C24" s="113"/>
      <c r="D24" s="87"/>
      <c r="E24" s="108"/>
      <c r="H24" s="109"/>
      <c r="I24" s="85"/>
      <c r="J24" s="85"/>
      <c r="K24" s="87"/>
      <c r="L24" s="87"/>
      <c r="M24" s="87"/>
      <c r="N24" s="87"/>
      <c r="O24" s="87"/>
      <c r="P24" s="87"/>
      <c r="Q24" s="87"/>
      <c r="R24" s="87"/>
      <c r="S24" s="87"/>
      <c r="T24" s="87"/>
      <c r="U24" s="87"/>
      <c r="V24" s="87"/>
      <c r="W24" s="87"/>
      <c r="X24" s="87"/>
      <c r="Y24" s="87"/>
      <c r="Z24" s="87"/>
      <c r="AA24" s="87"/>
      <c r="AB24" s="87"/>
      <c r="AC24" s="87"/>
      <c r="AD24" s="87"/>
    </row>
    <row r="25">
      <c r="A25" s="85"/>
      <c r="B25" s="114" t="s">
        <v>18567</v>
      </c>
      <c r="C25" s="115">
        <f>SUM(C9:C24)</f>
        <v>8950</v>
      </c>
      <c r="D25" s="87"/>
      <c r="E25" s="116"/>
      <c r="F25" s="117"/>
      <c r="G25" s="117"/>
      <c r="H25" s="118"/>
      <c r="I25" s="85"/>
      <c r="J25" s="85"/>
      <c r="K25" s="87"/>
      <c r="L25" s="87"/>
      <c r="M25" s="87"/>
      <c r="N25" s="87"/>
      <c r="O25" s="87"/>
      <c r="P25" s="87"/>
      <c r="Q25" s="87"/>
      <c r="R25" s="87"/>
      <c r="S25" s="87"/>
      <c r="T25" s="87"/>
      <c r="U25" s="87"/>
      <c r="V25" s="87"/>
      <c r="W25" s="87"/>
      <c r="X25" s="87"/>
      <c r="Y25" s="87"/>
      <c r="Z25" s="87"/>
      <c r="AA25" s="87"/>
      <c r="AB25" s="87"/>
      <c r="AC25" s="87"/>
      <c r="AD25" s="87"/>
    </row>
    <row r="26">
      <c r="A26" s="85"/>
      <c r="B26" s="102" t="s">
        <v>18568</v>
      </c>
      <c r="C26" s="119">
        <f>C25/C5</f>
        <v>0.2557142857</v>
      </c>
      <c r="D26" s="87"/>
      <c r="E26" s="87"/>
      <c r="F26" s="87"/>
      <c r="G26" s="87"/>
      <c r="H26" s="85"/>
      <c r="I26" s="85"/>
      <c r="J26" s="85"/>
      <c r="K26" s="87"/>
      <c r="L26" s="87"/>
      <c r="M26" s="87"/>
      <c r="N26" s="87"/>
      <c r="O26" s="87"/>
      <c r="P26" s="87"/>
      <c r="Q26" s="87"/>
      <c r="R26" s="87"/>
      <c r="S26" s="87"/>
      <c r="T26" s="87"/>
      <c r="U26" s="87"/>
      <c r="V26" s="87"/>
      <c r="W26" s="87"/>
      <c r="X26" s="87"/>
      <c r="Y26" s="87"/>
      <c r="Z26" s="87"/>
      <c r="AA26" s="87"/>
      <c r="AB26" s="87"/>
      <c r="AC26" s="87"/>
      <c r="AD26" s="87"/>
    </row>
    <row r="27">
      <c r="A27" s="85"/>
      <c r="B27" s="87"/>
      <c r="C27" s="87"/>
      <c r="D27" s="87"/>
      <c r="E27" s="87"/>
      <c r="F27" s="87"/>
      <c r="G27" s="87"/>
      <c r="H27" s="87"/>
      <c r="I27" s="87"/>
      <c r="J27" s="87"/>
      <c r="K27" s="87"/>
      <c r="L27" s="87"/>
      <c r="M27" s="87"/>
      <c r="N27" s="87"/>
      <c r="O27" s="87"/>
      <c r="P27" s="87"/>
      <c r="Q27" s="87"/>
      <c r="R27" s="87"/>
      <c r="S27" s="87"/>
      <c r="T27" s="87"/>
      <c r="U27" s="87"/>
      <c r="V27" s="87"/>
      <c r="W27" s="87"/>
      <c r="X27" s="87"/>
      <c r="Y27" s="87"/>
      <c r="Z27" s="87"/>
      <c r="AA27" s="87"/>
      <c r="AB27" s="87"/>
      <c r="AC27" s="87"/>
      <c r="AD27" s="87"/>
    </row>
    <row r="28">
      <c r="A28" s="85"/>
      <c r="B28" s="87"/>
      <c r="C28" s="87"/>
      <c r="D28" s="120"/>
      <c r="E28" s="87"/>
      <c r="F28" s="87"/>
      <c r="G28" s="87"/>
      <c r="H28" s="87"/>
      <c r="I28" s="87"/>
      <c r="J28" s="87"/>
      <c r="K28" s="87"/>
      <c r="L28" s="87"/>
      <c r="M28" s="87"/>
      <c r="N28" s="87"/>
      <c r="O28" s="87"/>
      <c r="P28" s="87"/>
      <c r="Q28" s="87"/>
      <c r="R28" s="87"/>
      <c r="S28" s="87"/>
      <c r="T28" s="87"/>
      <c r="U28" s="87"/>
      <c r="V28" s="87"/>
      <c r="W28" s="87"/>
      <c r="X28" s="87"/>
      <c r="Y28" s="87"/>
      <c r="Z28" s="87"/>
      <c r="AA28" s="87"/>
      <c r="AB28" s="87"/>
      <c r="AC28" s="87"/>
      <c r="AD28" s="87"/>
    </row>
    <row r="29">
      <c r="A29" s="85"/>
      <c r="B29" s="121" t="s">
        <v>18569</v>
      </c>
      <c r="C29" s="122" t="s">
        <v>18570</v>
      </c>
      <c r="D29" s="123" t="s">
        <v>18571</v>
      </c>
      <c r="E29" s="124"/>
      <c r="F29" s="87"/>
      <c r="G29" s="87"/>
      <c r="H29" s="87"/>
      <c r="I29" s="87"/>
      <c r="J29" s="87"/>
      <c r="K29" s="87"/>
      <c r="L29" s="87"/>
      <c r="M29" s="87"/>
      <c r="N29" s="87"/>
      <c r="O29" s="87"/>
      <c r="P29" s="87"/>
      <c r="Q29" s="87"/>
      <c r="R29" s="87"/>
      <c r="S29" s="87"/>
      <c r="T29" s="87"/>
      <c r="U29" s="87"/>
      <c r="V29" s="87"/>
      <c r="W29" s="87"/>
      <c r="X29" s="87"/>
      <c r="Y29" s="87"/>
      <c r="Z29" s="87"/>
      <c r="AA29" s="87"/>
      <c r="AB29" s="87"/>
      <c r="AC29" s="87"/>
      <c r="AD29" s="87"/>
    </row>
    <row r="30">
      <c r="A30" s="85"/>
      <c r="B30" s="125" t="s">
        <v>18572</v>
      </c>
      <c r="C30" s="126">
        <v>0.0</v>
      </c>
      <c r="D30" s="127"/>
      <c r="E30" s="128"/>
      <c r="F30" s="87"/>
      <c r="G30" s="87"/>
      <c r="H30" s="87"/>
      <c r="I30" s="87"/>
      <c r="J30" s="87"/>
      <c r="K30" s="87"/>
      <c r="L30" s="87"/>
      <c r="M30" s="87"/>
      <c r="N30" s="87"/>
      <c r="O30" s="87"/>
      <c r="P30" s="87"/>
      <c r="Q30" s="87"/>
      <c r="R30" s="87"/>
      <c r="S30" s="87"/>
      <c r="T30" s="87"/>
      <c r="U30" s="87"/>
      <c r="V30" s="87"/>
      <c r="W30" s="87"/>
      <c r="X30" s="87"/>
      <c r="Y30" s="87"/>
      <c r="Z30" s="87"/>
      <c r="AA30" s="87"/>
      <c r="AB30" s="87"/>
      <c r="AC30" s="87"/>
      <c r="AD30" s="87"/>
    </row>
    <row r="31">
      <c r="A31" s="85"/>
      <c r="B31" s="129" t="s">
        <v>18573</v>
      </c>
      <c r="C31" s="130">
        <v>0.05</v>
      </c>
      <c r="D31" s="127"/>
      <c r="E31" s="128"/>
      <c r="F31" s="87"/>
      <c r="G31" s="87"/>
      <c r="H31" s="87"/>
      <c r="I31" s="87"/>
      <c r="J31" s="87"/>
      <c r="K31" s="87"/>
      <c r="L31" s="87"/>
      <c r="M31" s="87"/>
      <c r="N31" s="87"/>
      <c r="O31" s="87"/>
      <c r="P31" s="87"/>
      <c r="Q31" s="87"/>
      <c r="R31" s="87"/>
      <c r="S31" s="87"/>
      <c r="T31" s="87"/>
      <c r="U31" s="87"/>
      <c r="V31" s="87"/>
      <c r="W31" s="87"/>
      <c r="X31" s="87"/>
      <c r="Y31" s="87"/>
      <c r="Z31" s="87"/>
      <c r="AA31" s="87"/>
      <c r="AB31" s="87"/>
      <c r="AC31" s="87"/>
      <c r="AD31" s="87"/>
    </row>
    <row r="32">
      <c r="A32" s="85"/>
      <c r="B32" s="129" t="s">
        <v>18574</v>
      </c>
      <c r="C32" s="130">
        <v>0.1</v>
      </c>
      <c r="D32" s="131"/>
      <c r="E32" s="132"/>
      <c r="F32" s="87"/>
      <c r="G32" s="87"/>
      <c r="H32" s="87"/>
      <c r="I32" s="87"/>
      <c r="J32" s="87"/>
      <c r="K32" s="87"/>
      <c r="L32" s="87"/>
      <c r="M32" s="87"/>
      <c r="N32" s="87"/>
      <c r="O32" s="87"/>
      <c r="P32" s="87"/>
      <c r="Q32" s="87"/>
      <c r="R32" s="87"/>
      <c r="S32" s="87"/>
      <c r="T32" s="87"/>
      <c r="U32" s="87"/>
      <c r="V32" s="87"/>
      <c r="W32" s="87"/>
      <c r="X32" s="87"/>
      <c r="Y32" s="87"/>
      <c r="Z32" s="87"/>
      <c r="AA32" s="87"/>
      <c r="AB32" s="87"/>
      <c r="AC32" s="87"/>
      <c r="AD32" s="87"/>
    </row>
    <row r="33">
      <c r="A33" s="85"/>
      <c r="B33" s="102" t="s">
        <v>18575</v>
      </c>
      <c r="C33" s="119">
        <f>SUM(C30:C32)</f>
        <v>0.15</v>
      </c>
      <c r="D33" s="87"/>
      <c r="E33" s="87"/>
      <c r="F33" s="87"/>
      <c r="G33" s="87"/>
      <c r="H33" s="85"/>
      <c r="I33" s="85"/>
      <c r="J33" s="85"/>
      <c r="K33" s="87"/>
      <c r="L33" s="87"/>
      <c r="M33" s="87"/>
      <c r="N33" s="87"/>
      <c r="O33" s="87"/>
      <c r="P33" s="87"/>
      <c r="Q33" s="87"/>
      <c r="R33" s="87"/>
      <c r="S33" s="87"/>
      <c r="T33" s="87"/>
      <c r="U33" s="87"/>
      <c r="V33" s="87"/>
      <c r="W33" s="87"/>
      <c r="X33" s="87"/>
      <c r="Y33" s="87"/>
      <c r="Z33" s="87"/>
      <c r="AA33" s="87"/>
      <c r="AB33" s="87"/>
      <c r="AC33" s="87"/>
      <c r="AD33" s="87"/>
    </row>
    <row r="34">
      <c r="A34" s="85"/>
      <c r="B34" s="102" t="s">
        <v>18576</v>
      </c>
      <c r="C34" s="133">
        <f>C5*C33</f>
        <v>5250</v>
      </c>
      <c r="D34" s="87"/>
      <c r="E34" s="87"/>
      <c r="F34" s="87"/>
      <c r="G34" s="87"/>
      <c r="H34" s="85"/>
      <c r="I34" s="85"/>
      <c r="J34" s="85"/>
      <c r="K34" s="87"/>
      <c r="L34" s="87"/>
      <c r="M34" s="87"/>
      <c r="N34" s="87"/>
      <c r="O34" s="87"/>
      <c r="P34" s="87"/>
      <c r="Q34" s="87"/>
      <c r="R34" s="87"/>
      <c r="S34" s="87"/>
      <c r="T34" s="87"/>
      <c r="U34" s="87"/>
      <c r="V34" s="87"/>
      <c r="W34" s="87"/>
      <c r="X34" s="87"/>
      <c r="Y34" s="87"/>
      <c r="Z34" s="87"/>
      <c r="AA34" s="87"/>
      <c r="AB34" s="87"/>
      <c r="AC34" s="87"/>
      <c r="AD34" s="87"/>
    </row>
    <row r="35">
      <c r="A35" s="85"/>
      <c r="B35" s="87"/>
      <c r="C35" s="87"/>
      <c r="D35" s="87"/>
      <c r="E35" s="87"/>
      <c r="F35" s="87"/>
      <c r="G35" s="87"/>
      <c r="H35" s="85"/>
      <c r="I35" s="85"/>
      <c r="J35" s="85"/>
      <c r="K35" s="87"/>
      <c r="L35" s="87"/>
      <c r="M35" s="87"/>
      <c r="N35" s="87"/>
      <c r="O35" s="87"/>
      <c r="P35" s="87"/>
      <c r="Q35" s="87"/>
      <c r="R35" s="87"/>
      <c r="S35" s="87"/>
      <c r="T35" s="87"/>
      <c r="U35" s="87"/>
      <c r="V35" s="87"/>
      <c r="W35" s="87"/>
      <c r="X35" s="87"/>
      <c r="Y35" s="87"/>
      <c r="Z35" s="87"/>
      <c r="AA35" s="87"/>
      <c r="AB35" s="87"/>
      <c r="AC35" s="87"/>
      <c r="AD35" s="87"/>
    </row>
    <row r="36">
      <c r="A36" s="85"/>
      <c r="B36" s="87"/>
      <c r="C36" s="87"/>
      <c r="D36" s="87"/>
      <c r="E36" s="87"/>
      <c r="F36" s="87"/>
      <c r="G36" s="87"/>
      <c r="H36" s="87"/>
      <c r="I36" s="87"/>
      <c r="J36" s="87"/>
      <c r="K36" s="87"/>
      <c r="L36" s="87"/>
      <c r="M36" s="87"/>
      <c r="N36" s="87"/>
      <c r="O36" s="87"/>
      <c r="P36" s="87"/>
      <c r="Q36" s="87"/>
      <c r="R36" s="87"/>
      <c r="S36" s="87"/>
      <c r="T36" s="87"/>
      <c r="U36" s="87"/>
      <c r="V36" s="87"/>
      <c r="W36" s="87"/>
      <c r="X36" s="87"/>
      <c r="Y36" s="87"/>
      <c r="Z36" s="87"/>
      <c r="AA36" s="87"/>
      <c r="AB36" s="87"/>
      <c r="AC36" s="87"/>
      <c r="AD36" s="87"/>
    </row>
    <row r="37">
      <c r="A37" s="85"/>
      <c r="B37" s="134" t="s">
        <v>18577</v>
      </c>
      <c r="C37" s="135"/>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row>
    <row r="38">
      <c r="A38" s="85"/>
      <c r="B38" s="136" t="s">
        <v>18578</v>
      </c>
      <c r="C38" s="137">
        <f>F10/F9</f>
        <v>2.023121387</v>
      </c>
      <c r="D38" s="87"/>
      <c r="E38" s="87"/>
      <c r="F38" s="87"/>
      <c r="G38" s="87"/>
      <c r="H38" s="87"/>
      <c r="I38" s="87"/>
      <c r="J38" s="87"/>
      <c r="K38" s="87"/>
      <c r="L38" s="87"/>
      <c r="M38" s="87"/>
      <c r="N38" s="87"/>
      <c r="O38" s="87"/>
      <c r="P38" s="87"/>
      <c r="Q38" s="87"/>
      <c r="R38" s="87"/>
      <c r="S38" s="87"/>
      <c r="T38" s="87"/>
      <c r="U38" s="87"/>
      <c r="V38" s="87"/>
      <c r="W38" s="87"/>
      <c r="X38" s="87"/>
      <c r="Y38" s="87"/>
      <c r="Z38" s="87"/>
      <c r="AA38" s="87"/>
      <c r="AB38" s="87"/>
      <c r="AC38" s="87"/>
      <c r="AD38" s="87"/>
    </row>
    <row r="39">
      <c r="A39" s="85"/>
      <c r="B39" s="85"/>
      <c r="C39" s="138"/>
      <c r="D39" s="87"/>
      <c r="E39" s="87"/>
      <c r="F39" s="87"/>
      <c r="G39" s="87"/>
      <c r="H39" s="87"/>
      <c r="I39" s="87"/>
      <c r="J39" s="87"/>
      <c r="K39" s="87"/>
      <c r="L39" s="87"/>
      <c r="M39" s="87"/>
      <c r="N39" s="87"/>
      <c r="O39" s="87"/>
      <c r="P39" s="87"/>
      <c r="Q39" s="87"/>
      <c r="R39" s="87"/>
      <c r="S39" s="87"/>
      <c r="T39" s="87"/>
      <c r="U39" s="87"/>
      <c r="V39" s="87"/>
      <c r="W39" s="87"/>
      <c r="X39" s="87"/>
      <c r="Y39" s="87"/>
      <c r="Z39" s="87"/>
      <c r="AA39" s="87"/>
      <c r="AB39" s="87"/>
      <c r="AC39" s="87"/>
      <c r="AD39" s="87"/>
    </row>
    <row r="40">
      <c r="A40" s="85"/>
      <c r="B40" s="87"/>
      <c r="C40" s="87"/>
      <c r="D40" s="87"/>
      <c r="E40" s="87"/>
      <c r="F40" s="87"/>
      <c r="G40" s="87"/>
      <c r="H40" s="87"/>
      <c r="I40" s="87"/>
      <c r="J40" s="87"/>
      <c r="K40" s="87"/>
      <c r="L40" s="87"/>
      <c r="M40" s="87"/>
      <c r="N40" s="87"/>
      <c r="O40" s="87"/>
      <c r="P40" s="87"/>
      <c r="Q40" s="87"/>
      <c r="R40" s="87"/>
      <c r="S40" s="87"/>
      <c r="T40" s="87"/>
      <c r="U40" s="87"/>
      <c r="V40" s="87"/>
      <c r="W40" s="87"/>
      <c r="X40" s="87"/>
      <c r="Y40" s="87"/>
      <c r="Z40" s="87"/>
      <c r="AA40" s="87"/>
      <c r="AB40" s="87"/>
      <c r="AC40" s="87"/>
      <c r="AD40" s="87"/>
    </row>
    <row r="41">
      <c r="A41" s="85"/>
      <c r="B41" s="87"/>
      <c r="C41" s="87"/>
      <c r="D41" s="87"/>
      <c r="E41" s="87"/>
      <c r="F41" s="87"/>
      <c r="G41" s="87"/>
      <c r="H41" s="87"/>
      <c r="I41" s="87"/>
      <c r="J41" s="87"/>
      <c r="K41" s="87"/>
      <c r="L41" s="87"/>
      <c r="M41" s="87"/>
      <c r="N41" s="87"/>
      <c r="O41" s="87"/>
      <c r="P41" s="87"/>
      <c r="Q41" s="87"/>
      <c r="R41" s="87"/>
      <c r="S41" s="87"/>
      <c r="T41" s="87"/>
      <c r="U41" s="87"/>
      <c r="V41" s="87"/>
      <c r="W41" s="87"/>
      <c r="X41" s="87"/>
      <c r="Y41" s="87"/>
      <c r="Z41" s="87"/>
      <c r="AA41" s="87"/>
      <c r="AB41" s="87"/>
      <c r="AC41" s="87"/>
      <c r="AD41" s="87"/>
    </row>
    <row r="42">
      <c r="A42" s="85"/>
      <c r="B42" s="87"/>
      <c r="C42" s="87"/>
      <c r="D42" s="87"/>
      <c r="E42" s="87"/>
      <c r="F42" s="87"/>
      <c r="G42" s="87"/>
      <c r="H42" s="87"/>
      <c r="I42" s="87"/>
      <c r="J42" s="87"/>
      <c r="K42" s="87"/>
      <c r="L42" s="87"/>
      <c r="M42" s="87"/>
      <c r="N42" s="87"/>
      <c r="O42" s="87"/>
      <c r="P42" s="87"/>
      <c r="Q42" s="87"/>
      <c r="R42" s="87"/>
      <c r="S42" s="87"/>
      <c r="T42" s="87"/>
      <c r="U42" s="87"/>
      <c r="V42" s="87"/>
      <c r="W42" s="87"/>
      <c r="X42" s="87"/>
      <c r="Y42" s="87"/>
      <c r="Z42" s="87"/>
      <c r="AA42" s="87"/>
      <c r="AB42" s="87"/>
      <c r="AC42" s="87"/>
      <c r="AD42" s="87"/>
    </row>
    <row r="43">
      <c r="A43" s="85"/>
      <c r="B43" s="139" t="s">
        <v>18579</v>
      </c>
      <c r="C43" s="8"/>
      <c r="D43" s="87"/>
      <c r="E43" s="87"/>
      <c r="F43" s="87"/>
      <c r="G43" s="87"/>
      <c r="H43" s="87"/>
      <c r="I43" s="87"/>
      <c r="J43" s="87"/>
      <c r="K43" s="87"/>
      <c r="L43" s="87"/>
      <c r="M43" s="87"/>
      <c r="N43" s="87"/>
      <c r="O43" s="87"/>
      <c r="P43" s="87"/>
      <c r="Q43" s="87"/>
      <c r="R43" s="87"/>
      <c r="S43" s="87"/>
      <c r="T43" s="87"/>
      <c r="U43" s="87"/>
      <c r="V43" s="87"/>
      <c r="W43" s="87"/>
      <c r="X43" s="87"/>
      <c r="Y43" s="87"/>
      <c r="Z43" s="87"/>
      <c r="AA43" s="87"/>
      <c r="AB43" s="87"/>
      <c r="AC43" s="87"/>
      <c r="AD43" s="87"/>
    </row>
    <row r="44">
      <c r="A44" s="85"/>
      <c r="B44" s="140" t="s">
        <v>18580</v>
      </c>
      <c r="C44" s="141"/>
      <c r="D44" s="87"/>
      <c r="E44" s="87"/>
      <c r="F44" s="87"/>
      <c r="G44" s="87"/>
      <c r="H44" s="87"/>
      <c r="I44" s="87"/>
      <c r="J44" s="87"/>
      <c r="K44" s="87"/>
      <c r="L44" s="87"/>
      <c r="M44" s="87"/>
      <c r="N44" s="87"/>
      <c r="O44" s="87"/>
      <c r="P44" s="87"/>
      <c r="Q44" s="87"/>
      <c r="R44" s="87"/>
      <c r="S44" s="87"/>
      <c r="T44" s="87"/>
      <c r="U44" s="87"/>
      <c r="V44" s="87"/>
      <c r="W44" s="87"/>
      <c r="X44" s="87"/>
      <c r="Y44" s="87"/>
      <c r="Z44" s="87"/>
      <c r="AA44" s="87"/>
      <c r="AB44" s="87"/>
      <c r="AC44" s="87"/>
      <c r="AD44" s="87"/>
    </row>
    <row r="45">
      <c r="A45" s="85"/>
      <c r="B45" s="87"/>
      <c r="C45" s="87"/>
      <c r="D45" s="87"/>
      <c r="E45" s="87"/>
      <c r="F45" s="87"/>
      <c r="G45" s="87"/>
      <c r="H45" s="87"/>
      <c r="I45" s="87"/>
      <c r="J45" s="87"/>
      <c r="K45" s="87"/>
      <c r="L45" s="87"/>
      <c r="M45" s="87"/>
      <c r="N45" s="87"/>
      <c r="O45" s="87"/>
      <c r="P45" s="87"/>
      <c r="Q45" s="87"/>
      <c r="R45" s="87"/>
      <c r="S45" s="87"/>
      <c r="T45" s="87"/>
      <c r="U45" s="87"/>
      <c r="V45" s="87"/>
      <c r="W45" s="87"/>
      <c r="X45" s="87"/>
      <c r="Y45" s="87"/>
      <c r="Z45" s="87"/>
      <c r="AA45" s="87"/>
      <c r="AB45" s="87"/>
      <c r="AC45" s="87"/>
      <c r="AD45" s="87"/>
    </row>
    <row r="46">
      <c r="A46" s="85"/>
      <c r="B46" s="87"/>
      <c r="C46" s="87"/>
      <c r="D46" s="87"/>
      <c r="E46" s="87"/>
      <c r="F46" s="87"/>
      <c r="G46" s="87"/>
      <c r="H46" s="87"/>
      <c r="I46" s="87"/>
      <c r="J46" s="87"/>
      <c r="K46" s="87"/>
      <c r="L46" s="87"/>
      <c r="M46" s="87"/>
      <c r="N46" s="87"/>
      <c r="O46" s="87"/>
      <c r="P46" s="87"/>
      <c r="Q46" s="87"/>
      <c r="R46" s="87"/>
      <c r="S46" s="87"/>
      <c r="T46" s="87"/>
      <c r="U46" s="87"/>
      <c r="V46" s="87"/>
      <c r="W46" s="87"/>
      <c r="X46" s="87"/>
      <c r="Y46" s="87"/>
      <c r="Z46" s="87"/>
      <c r="AA46" s="87"/>
      <c r="AB46" s="87"/>
      <c r="AC46" s="87"/>
      <c r="AD46" s="87"/>
    </row>
    <row r="47">
      <c r="A47" s="85"/>
      <c r="B47" s="87"/>
      <c r="C47" s="87"/>
      <c r="D47" s="87"/>
      <c r="E47" s="87"/>
      <c r="F47" s="87"/>
      <c r="G47" s="87"/>
      <c r="H47" s="87"/>
      <c r="I47" s="87"/>
      <c r="J47" s="87"/>
      <c r="K47" s="87"/>
      <c r="L47" s="87"/>
      <c r="M47" s="87"/>
      <c r="N47" s="87"/>
      <c r="O47" s="87"/>
      <c r="P47" s="87"/>
      <c r="Q47" s="87"/>
      <c r="R47" s="87"/>
      <c r="S47" s="87"/>
      <c r="T47" s="87"/>
      <c r="U47" s="87"/>
      <c r="V47" s="87"/>
      <c r="W47" s="87"/>
      <c r="X47" s="87"/>
      <c r="Y47" s="87"/>
      <c r="Z47" s="87"/>
      <c r="AA47" s="87"/>
      <c r="AB47" s="87"/>
      <c r="AC47" s="87"/>
      <c r="AD47" s="87"/>
    </row>
    <row r="48">
      <c r="A48" s="85"/>
      <c r="B48" s="87"/>
      <c r="C48" s="87"/>
      <c r="D48" s="87"/>
      <c r="E48" s="87"/>
      <c r="F48" s="87"/>
      <c r="G48" s="87"/>
      <c r="H48" s="87"/>
      <c r="I48" s="87"/>
      <c r="J48" s="87"/>
      <c r="K48" s="87"/>
      <c r="L48" s="87"/>
      <c r="M48" s="87"/>
      <c r="N48" s="87"/>
      <c r="O48" s="87"/>
      <c r="P48" s="87"/>
      <c r="Q48" s="87"/>
      <c r="R48" s="87"/>
      <c r="S48" s="87"/>
      <c r="T48" s="87"/>
      <c r="U48" s="87"/>
      <c r="V48" s="87"/>
      <c r="W48" s="87"/>
      <c r="X48" s="87"/>
      <c r="Y48" s="87"/>
      <c r="Z48" s="87"/>
      <c r="AA48" s="87"/>
      <c r="AB48" s="87"/>
      <c r="AC48" s="87"/>
      <c r="AD48" s="87"/>
    </row>
    <row r="49">
      <c r="A49" s="85"/>
      <c r="B49" s="87"/>
      <c r="C49" s="87"/>
      <c r="D49" s="87"/>
      <c r="E49" s="87"/>
      <c r="F49" s="87"/>
      <c r="G49" s="87"/>
      <c r="H49" s="87"/>
      <c r="I49" s="87"/>
      <c r="J49" s="87"/>
      <c r="K49" s="87"/>
      <c r="L49" s="87"/>
      <c r="M49" s="87"/>
      <c r="N49" s="87"/>
      <c r="O49" s="87"/>
      <c r="P49" s="87"/>
      <c r="Q49" s="87"/>
      <c r="R49" s="87"/>
      <c r="S49" s="87"/>
      <c r="T49" s="87"/>
      <c r="U49" s="87"/>
      <c r="V49" s="87"/>
      <c r="W49" s="87"/>
      <c r="X49" s="87"/>
      <c r="Y49" s="87"/>
      <c r="Z49" s="87"/>
      <c r="AA49" s="87"/>
      <c r="AB49" s="87"/>
      <c r="AC49" s="87"/>
      <c r="AD49" s="87"/>
    </row>
    <row r="50">
      <c r="A50" s="85"/>
      <c r="C50" s="85"/>
      <c r="D50" s="85"/>
      <c r="E50" s="85"/>
      <c r="F50" s="85"/>
      <c r="G50" s="87"/>
      <c r="H50" s="87"/>
      <c r="I50" s="87"/>
      <c r="J50" s="87"/>
      <c r="K50" s="87"/>
      <c r="L50" s="87"/>
      <c r="M50" s="87"/>
      <c r="N50" s="87"/>
      <c r="O50" s="87"/>
      <c r="P50" s="87"/>
      <c r="Q50" s="87"/>
      <c r="R50" s="87"/>
      <c r="S50" s="87"/>
      <c r="T50" s="87"/>
      <c r="U50" s="87"/>
      <c r="V50" s="87"/>
      <c r="W50" s="87"/>
      <c r="X50" s="87"/>
      <c r="Y50" s="87"/>
      <c r="Z50" s="87"/>
      <c r="AA50" s="87"/>
      <c r="AB50" s="87"/>
      <c r="AC50" s="87"/>
      <c r="AD50" s="87"/>
    </row>
    <row r="51">
      <c r="A51" s="85"/>
      <c r="B51" s="85"/>
      <c r="C51" s="85"/>
      <c r="D51" s="85"/>
      <c r="E51" s="85"/>
      <c r="F51" s="85"/>
      <c r="G51" s="87"/>
      <c r="H51" s="87"/>
      <c r="I51" s="87"/>
      <c r="J51" s="87"/>
      <c r="K51" s="87"/>
      <c r="L51" s="87"/>
      <c r="M51" s="87"/>
      <c r="N51" s="87"/>
      <c r="O51" s="87"/>
      <c r="P51" s="87"/>
      <c r="Q51" s="87"/>
      <c r="R51" s="87"/>
      <c r="S51" s="87"/>
      <c r="T51" s="87"/>
      <c r="U51" s="87"/>
      <c r="V51" s="87"/>
      <c r="W51" s="87"/>
      <c r="X51" s="87"/>
      <c r="Y51" s="87"/>
      <c r="Z51" s="87"/>
      <c r="AA51" s="87"/>
      <c r="AB51" s="87"/>
      <c r="AC51" s="87"/>
      <c r="AD51" s="87"/>
    </row>
    <row r="52">
      <c r="A52" s="85"/>
      <c r="B52" s="85"/>
      <c r="C52" s="85"/>
      <c r="D52" s="85"/>
      <c r="E52" s="85"/>
      <c r="F52" s="85"/>
      <c r="G52" s="87"/>
      <c r="H52" s="87"/>
      <c r="I52" s="87"/>
      <c r="J52" s="87"/>
      <c r="K52" s="87"/>
      <c r="L52" s="87"/>
      <c r="M52" s="87"/>
      <c r="N52" s="87"/>
      <c r="O52" s="87"/>
      <c r="P52" s="87"/>
      <c r="Q52" s="87"/>
      <c r="R52" s="87"/>
      <c r="S52" s="87"/>
      <c r="T52" s="87"/>
      <c r="U52" s="87"/>
      <c r="V52" s="87"/>
      <c r="W52" s="87"/>
      <c r="X52" s="87"/>
      <c r="Y52" s="87"/>
      <c r="Z52" s="87"/>
      <c r="AA52" s="87"/>
      <c r="AB52" s="87"/>
      <c r="AC52" s="87"/>
      <c r="AD52" s="87"/>
    </row>
    <row r="53">
      <c r="A53" s="85"/>
      <c r="B53" s="87"/>
      <c r="C53" s="87"/>
      <c r="D53" s="87"/>
      <c r="E53" s="87"/>
      <c r="F53" s="87"/>
      <c r="G53" s="87"/>
      <c r="H53" s="87"/>
      <c r="I53" s="87"/>
      <c r="J53" s="87"/>
      <c r="K53" s="87"/>
      <c r="L53" s="87"/>
      <c r="M53" s="87"/>
      <c r="N53" s="87"/>
      <c r="O53" s="87"/>
      <c r="P53" s="87"/>
      <c r="Q53" s="87"/>
      <c r="R53" s="87"/>
      <c r="S53" s="87"/>
      <c r="T53" s="87"/>
      <c r="U53" s="87"/>
      <c r="V53" s="87"/>
      <c r="W53" s="87"/>
      <c r="X53" s="87"/>
      <c r="Y53" s="87"/>
      <c r="Z53" s="87"/>
      <c r="AA53" s="87"/>
      <c r="AB53" s="87"/>
      <c r="AC53" s="87"/>
      <c r="AD53" s="87"/>
    </row>
    <row r="54">
      <c r="A54" s="85"/>
      <c r="B54" s="87"/>
      <c r="C54" s="87"/>
      <c r="D54" s="87"/>
      <c r="E54" s="87"/>
      <c r="F54" s="87"/>
      <c r="G54" s="87"/>
      <c r="H54" s="87"/>
      <c r="I54" s="87"/>
      <c r="J54" s="87"/>
      <c r="K54" s="87"/>
      <c r="L54" s="87"/>
      <c r="M54" s="87"/>
      <c r="N54" s="87"/>
      <c r="O54" s="87"/>
      <c r="P54" s="87"/>
      <c r="Q54" s="87"/>
      <c r="R54" s="87"/>
      <c r="S54" s="87"/>
      <c r="T54" s="87"/>
      <c r="U54" s="87"/>
      <c r="V54" s="87"/>
      <c r="W54" s="87"/>
      <c r="X54" s="87"/>
      <c r="Y54" s="87"/>
      <c r="Z54" s="87"/>
      <c r="AA54" s="87"/>
      <c r="AB54" s="87"/>
      <c r="AC54" s="87"/>
      <c r="AD54" s="87"/>
    </row>
    <row r="55">
      <c r="A55" s="85"/>
      <c r="B55" s="87"/>
      <c r="C55" s="87"/>
      <c r="D55" s="87"/>
      <c r="E55" s="87"/>
      <c r="F55" s="87"/>
      <c r="G55" s="87"/>
      <c r="H55" s="87"/>
      <c r="I55" s="87"/>
      <c r="J55" s="87"/>
      <c r="K55" s="87"/>
      <c r="L55" s="87"/>
      <c r="M55" s="87"/>
      <c r="N55" s="87"/>
      <c r="O55" s="87"/>
      <c r="P55" s="87"/>
      <c r="Q55" s="87"/>
      <c r="R55" s="87"/>
      <c r="S55" s="87"/>
      <c r="T55" s="87"/>
      <c r="U55" s="87"/>
      <c r="V55" s="87"/>
      <c r="W55" s="87"/>
      <c r="X55" s="87"/>
      <c r="Y55" s="87"/>
      <c r="Z55" s="87"/>
      <c r="AA55" s="87"/>
      <c r="AB55" s="87"/>
      <c r="AC55" s="87"/>
      <c r="AD55" s="87"/>
    </row>
    <row r="56">
      <c r="A56" s="85"/>
      <c r="B56" s="87"/>
      <c r="C56" s="87"/>
      <c r="D56" s="87"/>
      <c r="E56" s="87"/>
      <c r="F56" s="87"/>
      <c r="G56" s="87"/>
      <c r="H56" s="87"/>
      <c r="I56" s="87"/>
      <c r="J56" s="87"/>
      <c r="K56" s="87"/>
      <c r="L56" s="87"/>
      <c r="M56" s="87"/>
      <c r="N56" s="87"/>
      <c r="O56" s="87"/>
      <c r="P56" s="87"/>
      <c r="Q56" s="87"/>
      <c r="R56" s="87"/>
      <c r="S56" s="87"/>
      <c r="T56" s="87"/>
      <c r="U56" s="87"/>
      <c r="V56" s="87"/>
      <c r="W56" s="87"/>
      <c r="X56" s="87"/>
      <c r="Y56" s="87"/>
      <c r="Z56" s="87"/>
      <c r="AA56" s="87"/>
      <c r="AB56" s="87"/>
      <c r="AC56" s="87"/>
      <c r="AD56" s="87"/>
    </row>
    <row r="57">
      <c r="A57" s="85"/>
      <c r="B57" s="87"/>
      <c r="C57" s="87"/>
      <c r="D57" s="87"/>
      <c r="E57" s="87"/>
      <c r="F57" s="87"/>
      <c r="G57" s="87"/>
      <c r="H57" s="87"/>
      <c r="I57" s="87"/>
      <c r="J57" s="87"/>
      <c r="K57" s="87"/>
      <c r="L57" s="87"/>
      <c r="M57" s="87"/>
      <c r="N57" s="87"/>
      <c r="O57" s="87"/>
      <c r="P57" s="87"/>
      <c r="Q57" s="87"/>
      <c r="R57" s="87"/>
      <c r="S57" s="87"/>
      <c r="T57" s="87"/>
      <c r="U57" s="87"/>
      <c r="V57" s="87"/>
      <c r="W57" s="87"/>
      <c r="X57" s="87"/>
      <c r="Y57" s="87"/>
      <c r="Z57" s="87"/>
      <c r="AA57" s="87"/>
      <c r="AB57" s="87"/>
      <c r="AC57" s="87"/>
      <c r="AD57" s="87"/>
    </row>
    <row r="58">
      <c r="A58" s="85"/>
      <c r="B58" s="87"/>
      <c r="C58" s="87"/>
      <c r="D58" s="87"/>
      <c r="E58" s="87"/>
      <c r="F58" s="87"/>
      <c r="G58" s="87"/>
      <c r="H58" s="87"/>
      <c r="I58" s="87"/>
      <c r="J58" s="87"/>
      <c r="K58" s="87"/>
      <c r="L58" s="87"/>
      <c r="M58" s="87"/>
      <c r="N58" s="87"/>
      <c r="O58" s="87"/>
      <c r="P58" s="87"/>
      <c r="Q58" s="87"/>
      <c r="R58" s="87"/>
      <c r="S58" s="87"/>
      <c r="T58" s="87"/>
      <c r="U58" s="87"/>
      <c r="V58" s="87"/>
      <c r="W58" s="87"/>
      <c r="X58" s="87"/>
      <c r="Y58" s="87"/>
      <c r="Z58" s="87"/>
      <c r="AA58" s="87"/>
      <c r="AB58" s="87"/>
      <c r="AC58" s="87"/>
      <c r="AD58" s="87"/>
    </row>
    <row r="59">
      <c r="A59" s="85"/>
      <c r="B59" s="87"/>
      <c r="C59" s="87"/>
      <c r="D59" s="87"/>
      <c r="E59" s="87"/>
      <c r="F59" s="87"/>
      <c r="G59" s="87"/>
      <c r="H59" s="87"/>
      <c r="I59" s="87"/>
      <c r="J59" s="87"/>
      <c r="K59" s="87"/>
      <c r="L59" s="87"/>
      <c r="M59" s="87"/>
      <c r="N59" s="87"/>
      <c r="O59" s="87"/>
      <c r="P59" s="87"/>
      <c r="Q59" s="87"/>
      <c r="R59" s="87"/>
      <c r="S59" s="87"/>
      <c r="T59" s="87"/>
      <c r="U59" s="87"/>
      <c r="V59" s="87"/>
      <c r="W59" s="87"/>
      <c r="X59" s="87"/>
      <c r="Y59" s="87"/>
      <c r="Z59" s="87"/>
      <c r="AA59" s="87"/>
      <c r="AB59" s="87"/>
      <c r="AC59" s="87"/>
      <c r="AD59" s="87"/>
    </row>
    <row r="60">
      <c r="A60" s="85"/>
      <c r="B60" s="87"/>
      <c r="C60" s="87"/>
      <c r="D60" s="87"/>
      <c r="E60" s="87"/>
      <c r="F60" s="87"/>
      <c r="G60" s="87"/>
      <c r="H60" s="87"/>
      <c r="I60" s="87"/>
      <c r="J60" s="87"/>
      <c r="K60" s="87"/>
      <c r="L60" s="87"/>
      <c r="M60" s="87"/>
      <c r="N60" s="87"/>
      <c r="O60" s="87"/>
      <c r="P60" s="87"/>
      <c r="Q60" s="87"/>
      <c r="R60" s="87"/>
      <c r="S60" s="87"/>
      <c r="T60" s="87"/>
      <c r="U60" s="87"/>
      <c r="V60" s="87"/>
      <c r="W60" s="87"/>
      <c r="X60" s="87"/>
      <c r="Y60" s="87"/>
      <c r="Z60" s="87"/>
      <c r="AA60" s="87"/>
      <c r="AB60" s="87"/>
      <c r="AC60" s="87"/>
      <c r="AD60" s="87"/>
    </row>
    <row r="61">
      <c r="A61" s="85"/>
      <c r="B61" s="87"/>
      <c r="C61" s="87"/>
      <c r="D61" s="87"/>
      <c r="E61" s="87"/>
      <c r="F61" s="87"/>
      <c r="G61" s="87"/>
      <c r="H61" s="87"/>
      <c r="I61" s="87"/>
      <c r="J61" s="87"/>
      <c r="K61" s="87"/>
      <c r="L61" s="87"/>
      <c r="M61" s="87"/>
      <c r="N61" s="87"/>
      <c r="O61" s="87"/>
      <c r="P61" s="87"/>
      <c r="Q61" s="87"/>
      <c r="R61" s="87"/>
      <c r="S61" s="87"/>
      <c r="T61" s="87"/>
      <c r="U61" s="87"/>
      <c r="V61" s="87"/>
      <c r="W61" s="87"/>
      <c r="X61" s="87"/>
      <c r="Y61" s="87"/>
      <c r="Z61" s="87"/>
      <c r="AA61" s="87"/>
      <c r="AB61" s="87"/>
      <c r="AC61" s="87"/>
      <c r="AD61" s="87"/>
    </row>
    <row r="62">
      <c r="A62" s="85"/>
      <c r="B62" s="87"/>
      <c r="C62" s="87"/>
      <c r="D62" s="87"/>
      <c r="E62" s="87"/>
      <c r="F62" s="87"/>
      <c r="G62" s="87"/>
      <c r="H62" s="87"/>
      <c r="I62" s="87"/>
      <c r="J62" s="87"/>
      <c r="K62" s="87"/>
      <c r="L62" s="87"/>
      <c r="M62" s="87"/>
      <c r="N62" s="87"/>
      <c r="O62" s="87"/>
      <c r="P62" s="87"/>
      <c r="Q62" s="87"/>
      <c r="R62" s="87"/>
      <c r="S62" s="87"/>
      <c r="T62" s="87"/>
      <c r="U62" s="87"/>
      <c r="V62" s="87"/>
      <c r="W62" s="87"/>
      <c r="X62" s="87"/>
      <c r="Y62" s="87"/>
      <c r="Z62" s="87"/>
      <c r="AA62" s="87"/>
      <c r="AB62" s="87"/>
      <c r="AC62" s="87"/>
      <c r="AD62" s="87"/>
    </row>
    <row r="63">
      <c r="A63" s="85"/>
      <c r="B63" s="87"/>
      <c r="C63" s="87"/>
      <c r="D63" s="87"/>
      <c r="E63" s="87"/>
      <c r="F63" s="87"/>
      <c r="G63" s="87"/>
      <c r="H63" s="87"/>
      <c r="I63" s="87"/>
      <c r="J63" s="87"/>
      <c r="K63" s="87"/>
      <c r="L63" s="87"/>
      <c r="M63" s="87"/>
      <c r="N63" s="87"/>
      <c r="O63" s="87"/>
      <c r="P63" s="87"/>
      <c r="Q63" s="87"/>
      <c r="R63" s="87"/>
      <c r="S63" s="87"/>
      <c r="T63" s="87"/>
      <c r="U63" s="87"/>
      <c r="V63" s="87"/>
      <c r="W63" s="87"/>
      <c r="X63" s="87"/>
      <c r="Y63" s="87"/>
      <c r="Z63" s="87"/>
      <c r="AA63" s="87"/>
      <c r="AB63" s="87"/>
      <c r="AC63" s="87"/>
      <c r="AD63" s="87"/>
    </row>
    <row r="64">
      <c r="A64" s="85"/>
      <c r="B64" s="87"/>
      <c r="C64" s="87"/>
      <c r="D64" s="87"/>
      <c r="E64" s="87"/>
      <c r="F64" s="87"/>
      <c r="G64" s="87"/>
      <c r="H64" s="87"/>
      <c r="I64" s="87"/>
      <c r="J64" s="87"/>
      <c r="K64" s="87"/>
      <c r="L64" s="87"/>
      <c r="M64" s="87"/>
      <c r="N64" s="87"/>
      <c r="O64" s="87"/>
      <c r="P64" s="87"/>
      <c r="Q64" s="87"/>
      <c r="R64" s="87"/>
      <c r="S64" s="87"/>
      <c r="T64" s="87"/>
      <c r="U64" s="87"/>
      <c r="V64" s="87"/>
      <c r="W64" s="87"/>
      <c r="X64" s="87"/>
      <c r="Y64" s="87"/>
      <c r="Z64" s="87"/>
      <c r="AA64" s="87"/>
      <c r="AB64" s="87"/>
      <c r="AC64" s="87"/>
      <c r="AD64" s="87"/>
    </row>
    <row r="65">
      <c r="A65" s="85"/>
      <c r="B65" s="87"/>
      <c r="C65" s="87"/>
      <c r="D65" s="87"/>
      <c r="E65" s="87"/>
      <c r="F65" s="87"/>
      <c r="G65" s="87"/>
      <c r="H65" s="87"/>
      <c r="I65" s="87"/>
      <c r="J65" s="87"/>
      <c r="K65" s="87"/>
      <c r="L65" s="87"/>
      <c r="M65" s="87"/>
      <c r="N65" s="87"/>
      <c r="O65" s="87"/>
      <c r="P65" s="87"/>
      <c r="Q65" s="87"/>
      <c r="R65" s="87"/>
      <c r="S65" s="87"/>
      <c r="T65" s="87"/>
      <c r="U65" s="87"/>
      <c r="V65" s="87"/>
      <c r="W65" s="87"/>
      <c r="X65" s="87"/>
      <c r="Y65" s="87"/>
      <c r="Z65" s="87"/>
      <c r="AA65" s="87"/>
      <c r="AB65" s="87"/>
      <c r="AC65" s="87"/>
      <c r="AD65" s="87"/>
    </row>
    <row r="66">
      <c r="A66" s="85"/>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c r="AC66" s="87"/>
      <c r="AD66" s="87"/>
    </row>
    <row r="67">
      <c r="A67" s="85"/>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c r="AC67" s="87"/>
      <c r="AD67" s="87"/>
    </row>
    <row r="68">
      <c r="A68" s="85"/>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c r="AC68" s="87"/>
      <c r="AD68" s="87"/>
    </row>
    <row r="69">
      <c r="A69" s="85"/>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c r="AC69" s="87"/>
      <c r="AD69" s="87"/>
    </row>
    <row r="70">
      <c r="A70" s="85"/>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c r="AC70" s="87"/>
      <c r="AD70" s="87"/>
    </row>
    <row r="71">
      <c r="A71" s="85"/>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c r="AC71" s="87"/>
      <c r="AD71" s="87"/>
    </row>
    <row r="72">
      <c r="A72" s="85"/>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row>
    <row r="73">
      <c r="A73" s="85"/>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c r="AC73" s="87"/>
      <c r="AD73" s="87"/>
    </row>
    <row r="74">
      <c r="A74" s="85"/>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c r="AC74" s="87"/>
      <c r="AD74" s="87"/>
    </row>
    <row r="75">
      <c r="A75" s="85"/>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c r="AC75" s="87"/>
      <c r="AD75" s="87"/>
    </row>
    <row r="76">
      <c r="A76" s="85"/>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c r="AC76" s="87"/>
      <c r="AD76" s="87"/>
    </row>
    <row r="77">
      <c r="A77" s="85"/>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c r="AC77" s="87"/>
      <c r="AD77" s="87"/>
    </row>
    <row r="78">
      <c r="A78" s="85"/>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c r="AC78" s="87"/>
      <c r="AD78" s="87"/>
    </row>
    <row r="79">
      <c r="A79" s="85"/>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c r="AC79" s="87"/>
      <c r="AD79" s="87"/>
    </row>
    <row r="80">
      <c r="A80" s="85"/>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c r="AC80" s="87"/>
      <c r="AD80" s="87"/>
    </row>
    <row r="81">
      <c r="A81" s="85"/>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c r="AC81" s="87"/>
      <c r="AD81" s="87"/>
    </row>
    <row r="82">
      <c r="A82" s="85"/>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c r="AC82" s="87"/>
      <c r="AD82" s="87"/>
    </row>
    <row r="83">
      <c r="A83" s="85"/>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c r="AC83" s="87"/>
      <c r="AD83" s="87"/>
    </row>
    <row r="84">
      <c r="A84" s="85"/>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c r="AC84" s="87"/>
      <c r="AD84" s="87"/>
    </row>
    <row r="85">
      <c r="A85" s="85"/>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c r="AC85" s="87"/>
      <c r="AD85" s="87"/>
    </row>
    <row r="86">
      <c r="A86" s="85"/>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c r="AC86" s="87"/>
      <c r="AD86" s="87"/>
    </row>
    <row r="87">
      <c r="A87" s="85"/>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c r="AC87" s="87"/>
      <c r="AD87" s="87"/>
    </row>
    <row r="88">
      <c r="A88" s="85"/>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c r="AC88" s="87"/>
      <c r="AD88" s="87"/>
    </row>
    <row r="89">
      <c r="A89" s="85"/>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c r="AC89" s="87"/>
      <c r="AD89" s="87"/>
    </row>
    <row r="90">
      <c r="A90" s="85"/>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c r="AC90" s="87"/>
      <c r="AD90" s="87"/>
    </row>
    <row r="91">
      <c r="A91" s="85"/>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c r="AC91" s="87"/>
      <c r="AD91" s="87"/>
    </row>
    <row r="92">
      <c r="A92" s="85"/>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c r="AC92" s="87"/>
      <c r="AD92" s="87"/>
    </row>
    <row r="93">
      <c r="A93" s="85"/>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c r="AC93" s="87"/>
      <c r="AD93" s="87"/>
    </row>
    <row r="94">
      <c r="A94" s="85"/>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c r="AC94" s="87"/>
      <c r="AD94" s="87"/>
    </row>
    <row r="95">
      <c r="A95" s="85"/>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c r="AC95" s="87"/>
      <c r="AD95" s="87"/>
    </row>
    <row r="96">
      <c r="A96" s="85"/>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c r="AC96" s="87"/>
      <c r="AD96" s="87"/>
    </row>
    <row r="97">
      <c r="A97" s="85"/>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c r="AC97" s="87"/>
      <c r="AD97" s="87"/>
    </row>
    <row r="98">
      <c r="A98" s="85"/>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c r="AC98" s="87"/>
      <c r="AD98" s="87"/>
    </row>
    <row r="99">
      <c r="A99" s="85"/>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c r="AC99" s="87"/>
      <c r="AD99" s="87"/>
    </row>
    <row r="100">
      <c r="A100" s="85"/>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c r="AC100" s="87"/>
      <c r="AD100" s="87"/>
    </row>
    <row r="101">
      <c r="A101" s="85"/>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c r="AC101" s="87"/>
      <c r="AD101" s="87"/>
    </row>
    <row r="102">
      <c r="A102" s="85"/>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c r="AC102" s="87"/>
      <c r="AD102" s="87"/>
    </row>
    <row r="103">
      <c r="A103" s="85"/>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c r="AC103" s="87"/>
      <c r="AD103" s="87"/>
    </row>
    <row r="104">
      <c r="A104" s="85"/>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c r="AC104" s="87"/>
      <c r="AD104" s="87"/>
    </row>
    <row r="105">
      <c r="A105" s="85"/>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c r="AC105" s="87"/>
      <c r="AD105" s="87"/>
    </row>
    <row r="106">
      <c r="A106" s="85"/>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c r="AC106" s="87"/>
      <c r="AD106" s="87"/>
    </row>
    <row r="107">
      <c r="A107" s="85"/>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c r="AC107" s="87"/>
      <c r="AD107" s="87"/>
    </row>
    <row r="108">
      <c r="A108" s="85"/>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c r="AC108" s="87"/>
      <c r="AD108" s="87"/>
    </row>
    <row r="109">
      <c r="A109" s="85"/>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c r="AC109" s="87"/>
      <c r="AD109" s="87"/>
    </row>
    <row r="110">
      <c r="A110" s="85"/>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c r="AC110" s="87"/>
      <c r="AD110" s="87"/>
    </row>
    <row r="111">
      <c r="A111" s="85"/>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c r="AC111" s="87"/>
      <c r="AD111" s="87"/>
    </row>
    <row r="112">
      <c r="A112" s="85"/>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c r="AC112" s="87"/>
      <c r="AD112" s="87"/>
    </row>
    <row r="113">
      <c r="A113" s="85"/>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c r="AC113" s="87"/>
      <c r="AD113" s="87"/>
    </row>
    <row r="114">
      <c r="A114" s="85"/>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c r="AC114" s="87"/>
      <c r="AD114" s="87"/>
    </row>
    <row r="115">
      <c r="A115" s="85"/>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c r="AC115" s="87"/>
      <c r="AD115" s="87"/>
    </row>
    <row r="116">
      <c r="A116" s="85"/>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c r="AC116" s="87"/>
      <c r="AD116" s="87"/>
    </row>
    <row r="117">
      <c r="A117" s="85"/>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c r="AC117" s="87"/>
      <c r="AD117" s="87"/>
    </row>
    <row r="118">
      <c r="A118" s="85"/>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c r="AC118" s="87"/>
      <c r="AD118" s="87"/>
    </row>
    <row r="119">
      <c r="A119" s="85"/>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c r="AC119" s="87"/>
      <c r="AD119" s="87"/>
    </row>
    <row r="120">
      <c r="A120" s="85"/>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c r="AC120" s="87"/>
      <c r="AD120" s="87"/>
    </row>
    <row r="121">
      <c r="A121" s="85"/>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c r="AC121" s="87"/>
      <c r="AD121" s="87"/>
    </row>
    <row r="122">
      <c r="A122" s="85"/>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c r="AC122" s="87"/>
      <c r="AD122" s="87"/>
    </row>
    <row r="123">
      <c r="A123" s="85"/>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c r="AC123" s="87"/>
      <c r="AD123" s="87"/>
    </row>
    <row r="124">
      <c r="A124" s="85"/>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c r="AC124" s="87"/>
      <c r="AD124" s="87"/>
    </row>
    <row r="125">
      <c r="A125" s="85"/>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c r="AC125" s="87"/>
      <c r="AD125" s="87"/>
    </row>
    <row r="126">
      <c r="A126" s="85"/>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c r="AC126" s="87"/>
      <c r="AD126" s="87"/>
    </row>
    <row r="127">
      <c r="A127" s="85"/>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c r="AC127" s="87"/>
      <c r="AD127" s="87"/>
    </row>
    <row r="128">
      <c r="A128" s="85"/>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c r="AC128" s="87"/>
      <c r="AD128" s="87"/>
    </row>
    <row r="129">
      <c r="A129" s="85"/>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c r="AC129" s="87"/>
      <c r="AD129" s="87"/>
    </row>
    <row r="130">
      <c r="A130" s="85"/>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c r="AC130" s="87"/>
      <c r="AD130" s="87"/>
    </row>
    <row r="131">
      <c r="A131" s="85"/>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c r="AC131" s="87"/>
      <c r="AD131" s="87"/>
    </row>
    <row r="132">
      <c r="A132" s="85"/>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c r="AC132" s="87"/>
      <c r="AD132" s="87"/>
    </row>
    <row r="133">
      <c r="A133" s="85"/>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c r="AC133" s="87"/>
      <c r="AD133" s="87"/>
    </row>
    <row r="134">
      <c r="A134" s="85"/>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c r="AC134" s="87"/>
      <c r="AD134" s="87"/>
    </row>
    <row r="135">
      <c r="A135" s="85"/>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c r="AC135" s="87"/>
      <c r="AD135" s="87"/>
    </row>
    <row r="136">
      <c r="A136" s="85"/>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c r="AC136" s="87"/>
      <c r="AD136" s="87"/>
    </row>
    <row r="137">
      <c r="A137" s="85"/>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c r="AC137" s="87"/>
      <c r="AD137" s="87"/>
    </row>
    <row r="138">
      <c r="A138" s="85"/>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c r="AC138" s="87"/>
      <c r="AD138" s="87"/>
    </row>
    <row r="139">
      <c r="A139" s="85"/>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c r="AC139" s="87"/>
      <c r="AD139" s="87"/>
    </row>
    <row r="140">
      <c r="A140" s="85"/>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row>
    <row r="141">
      <c r="A141" s="85"/>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c r="AC141" s="87"/>
      <c r="AD141" s="87"/>
    </row>
    <row r="142">
      <c r="A142" s="85"/>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c r="AC142" s="87"/>
      <c r="AD142" s="87"/>
    </row>
    <row r="143">
      <c r="A143" s="85"/>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c r="AC143" s="87"/>
      <c r="AD143" s="87"/>
    </row>
    <row r="144">
      <c r="A144" s="85"/>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c r="AC144" s="87"/>
      <c r="AD144" s="87"/>
    </row>
    <row r="145">
      <c r="A145" s="85"/>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c r="AC145" s="87"/>
      <c r="AD145" s="87"/>
    </row>
    <row r="146">
      <c r="A146" s="85"/>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c r="AC146" s="87"/>
      <c r="AD146" s="87"/>
    </row>
    <row r="147">
      <c r="A147" s="85"/>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c r="AC147" s="87"/>
      <c r="AD147" s="87"/>
    </row>
    <row r="148">
      <c r="A148" s="85"/>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c r="AC148" s="87"/>
      <c r="AD148" s="87"/>
    </row>
    <row r="149">
      <c r="A149" s="85"/>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c r="AC149" s="87"/>
      <c r="AD149" s="87"/>
    </row>
    <row r="150">
      <c r="A150" s="85"/>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c r="AC150" s="87"/>
      <c r="AD150" s="87"/>
    </row>
    <row r="151">
      <c r="A151" s="85"/>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c r="AC151" s="87"/>
      <c r="AD151" s="87"/>
    </row>
    <row r="152">
      <c r="A152" s="85"/>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c r="AC152" s="87"/>
      <c r="AD152" s="87"/>
    </row>
    <row r="153">
      <c r="A153" s="85"/>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c r="AC153" s="87"/>
      <c r="AD153" s="87"/>
    </row>
    <row r="154">
      <c r="A154" s="85"/>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c r="AC154" s="87"/>
      <c r="AD154" s="87"/>
    </row>
    <row r="155">
      <c r="A155" s="85"/>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c r="AC155" s="87"/>
      <c r="AD155" s="87"/>
    </row>
    <row r="156">
      <c r="A156" s="85"/>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c r="AC156" s="87"/>
      <c r="AD156" s="87"/>
    </row>
    <row r="157">
      <c r="A157" s="85"/>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c r="AC157" s="87"/>
      <c r="AD157" s="87"/>
    </row>
    <row r="158">
      <c r="A158" s="85"/>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c r="AC158" s="87"/>
      <c r="AD158" s="87"/>
    </row>
    <row r="159">
      <c r="A159" s="85"/>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c r="AC159" s="87"/>
      <c r="AD159" s="87"/>
    </row>
    <row r="160">
      <c r="A160" s="85"/>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c r="AC160" s="87"/>
      <c r="AD160" s="87"/>
    </row>
    <row r="161">
      <c r="A161" s="85"/>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c r="AC161" s="87"/>
      <c r="AD161" s="87"/>
    </row>
    <row r="162">
      <c r="A162" s="85"/>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c r="AC162" s="87"/>
      <c r="AD162" s="87"/>
    </row>
    <row r="163">
      <c r="A163" s="85"/>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c r="AC163" s="87"/>
      <c r="AD163" s="87"/>
    </row>
    <row r="164">
      <c r="A164" s="85"/>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c r="AC164" s="87"/>
      <c r="AD164" s="87"/>
    </row>
    <row r="165">
      <c r="A165" s="85"/>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c r="AC165" s="87"/>
      <c r="AD165" s="87"/>
    </row>
    <row r="166">
      <c r="A166" s="85"/>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c r="AC166" s="87"/>
      <c r="AD166" s="87"/>
    </row>
    <row r="167">
      <c r="A167" s="85"/>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c r="AC167" s="87"/>
      <c r="AD167" s="87"/>
    </row>
    <row r="168">
      <c r="A168" s="85"/>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c r="AC168" s="87"/>
      <c r="AD168" s="87"/>
    </row>
    <row r="169">
      <c r="A169" s="85"/>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c r="AC169" s="87"/>
      <c r="AD169" s="87"/>
    </row>
    <row r="170">
      <c r="A170" s="85"/>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c r="AC170" s="87"/>
      <c r="AD170" s="87"/>
    </row>
    <row r="171">
      <c r="A171" s="85"/>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c r="AC171" s="87"/>
      <c r="AD171" s="87"/>
    </row>
    <row r="172">
      <c r="A172" s="85"/>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c r="AC172" s="87"/>
      <c r="AD172" s="87"/>
    </row>
    <row r="173">
      <c r="A173" s="85"/>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c r="AC173" s="87"/>
      <c r="AD173" s="87"/>
    </row>
    <row r="174">
      <c r="A174" s="85"/>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c r="AC174" s="87"/>
      <c r="AD174" s="87"/>
    </row>
    <row r="175">
      <c r="A175" s="85"/>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c r="AC175" s="87"/>
      <c r="AD175" s="87"/>
    </row>
    <row r="176">
      <c r="A176" s="85"/>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c r="AC176" s="87"/>
      <c r="AD176" s="87"/>
    </row>
    <row r="177">
      <c r="A177" s="85"/>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c r="AC177" s="87"/>
      <c r="AD177" s="87"/>
    </row>
    <row r="178">
      <c r="A178" s="85"/>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c r="AC178" s="87"/>
      <c r="AD178" s="87"/>
    </row>
    <row r="179">
      <c r="A179" s="85"/>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c r="AC179" s="87"/>
      <c r="AD179" s="87"/>
    </row>
    <row r="180">
      <c r="A180" s="85"/>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c r="AC180" s="87"/>
      <c r="AD180" s="87"/>
    </row>
    <row r="181">
      <c r="A181" s="85"/>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c r="AC181" s="87"/>
      <c r="AD181" s="87"/>
    </row>
    <row r="182">
      <c r="A182" s="85"/>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c r="AC182" s="87"/>
      <c r="AD182" s="87"/>
    </row>
    <row r="183">
      <c r="A183" s="85"/>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c r="AC183" s="87"/>
      <c r="AD183" s="87"/>
    </row>
    <row r="184">
      <c r="A184" s="85"/>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c r="AC184" s="87"/>
      <c r="AD184" s="87"/>
    </row>
    <row r="185">
      <c r="A185" s="85"/>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c r="AC185" s="87"/>
      <c r="AD185" s="87"/>
    </row>
    <row r="186">
      <c r="A186" s="85"/>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c r="AC186" s="87"/>
      <c r="AD186" s="87"/>
    </row>
    <row r="187">
      <c r="A187" s="85"/>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c r="AC187" s="87"/>
      <c r="AD187" s="87"/>
    </row>
    <row r="188">
      <c r="A188" s="85"/>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c r="AC188" s="87"/>
      <c r="AD188" s="87"/>
    </row>
    <row r="189">
      <c r="A189" s="85"/>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c r="AC189" s="87"/>
      <c r="AD189" s="87"/>
    </row>
    <row r="190">
      <c r="A190" s="85"/>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c r="AC190" s="87"/>
      <c r="AD190" s="87"/>
    </row>
    <row r="191">
      <c r="A191" s="85"/>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c r="AC191" s="87"/>
      <c r="AD191" s="87"/>
    </row>
    <row r="192">
      <c r="A192" s="85"/>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c r="AC192" s="87"/>
      <c r="AD192" s="87"/>
    </row>
    <row r="193">
      <c r="A193" s="85"/>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c r="AC193" s="87"/>
      <c r="AD193" s="87"/>
    </row>
    <row r="194">
      <c r="A194" s="85"/>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c r="AC194" s="87"/>
      <c r="AD194" s="87"/>
    </row>
    <row r="195">
      <c r="A195" s="85"/>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c r="AC195" s="87"/>
      <c r="AD195" s="87"/>
    </row>
    <row r="196">
      <c r="A196" s="85"/>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c r="AC196" s="87"/>
      <c r="AD196" s="87"/>
    </row>
    <row r="197">
      <c r="A197" s="85"/>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c r="AC197" s="87"/>
      <c r="AD197" s="87"/>
    </row>
    <row r="198">
      <c r="A198" s="85"/>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c r="AC198" s="87"/>
      <c r="AD198" s="87"/>
    </row>
    <row r="199">
      <c r="A199" s="85"/>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c r="AC199" s="87"/>
      <c r="AD199" s="87"/>
    </row>
    <row r="200">
      <c r="A200" s="85"/>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c r="AC200" s="87"/>
      <c r="AD200" s="87"/>
    </row>
    <row r="201">
      <c r="A201" s="85"/>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c r="AC201" s="87"/>
      <c r="AD201" s="87"/>
    </row>
    <row r="202">
      <c r="A202" s="85"/>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c r="AC202" s="87"/>
      <c r="AD202" s="87"/>
    </row>
    <row r="203">
      <c r="A203" s="85"/>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c r="AC203" s="87"/>
      <c r="AD203" s="87"/>
    </row>
    <row r="204">
      <c r="A204" s="85"/>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c r="AC204" s="87"/>
      <c r="AD204" s="87"/>
    </row>
    <row r="205">
      <c r="A205" s="85"/>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c r="AC205" s="87"/>
      <c r="AD205" s="87"/>
    </row>
    <row r="206">
      <c r="A206" s="85"/>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c r="AC206" s="87"/>
      <c r="AD206" s="87"/>
    </row>
    <row r="207">
      <c r="A207" s="85"/>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c r="AC207" s="87"/>
      <c r="AD207" s="87"/>
    </row>
    <row r="208">
      <c r="A208" s="85"/>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c r="AC208" s="87"/>
      <c r="AD208" s="87"/>
    </row>
    <row r="209">
      <c r="A209" s="85"/>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c r="AC209" s="87"/>
      <c r="AD209" s="87"/>
    </row>
    <row r="210">
      <c r="A210" s="85"/>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row>
    <row r="211">
      <c r="A211" s="85"/>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c r="AC211" s="87"/>
      <c r="AD211" s="87"/>
    </row>
    <row r="212">
      <c r="A212" s="85"/>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c r="AC212" s="87"/>
      <c r="AD212" s="87"/>
    </row>
    <row r="213">
      <c r="A213" s="85"/>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c r="AC213" s="87"/>
      <c r="AD213" s="87"/>
    </row>
    <row r="214">
      <c r="A214" s="85"/>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c r="AC214" s="87"/>
      <c r="AD214" s="87"/>
    </row>
    <row r="215">
      <c r="A215" s="85"/>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c r="AC215" s="87"/>
      <c r="AD215" s="87"/>
    </row>
    <row r="216">
      <c r="A216" s="85"/>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c r="AC216" s="87"/>
      <c r="AD216" s="87"/>
    </row>
    <row r="217">
      <c r="A217" s="85"/>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c r="AC217" s="87"/>
      <c r="AD217" s="87"/>
    </row>
    <row r="218">
      <c r="A218" s="85"/>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c r="AC218" s="87"/>
      <c r="AD218" s="87"/>
    </row>
    <row r="219">
      <c r="A219" s="85"/>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c r="AC219" s="87"/>
      <c r="AD219" s="87"/>
    </row>
    <row r="220">
      <c r="A220" s="85"/>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c r="AC220" s="87"/>
      <c r="AD220" s="87"/>
    </row>
    <row r="221">
      <c r="A221" s="85"/>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c r="AC221" s="87"/>
      <c r="AD221" s="87"/>
    </row>
    <row r="222">
      <c r="A222" s="85"/>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c r="AC222" s="87"/>
      <c r="AD222" s="87"/>
    </row>
    <row r="223">
      <c r="A223" s="85"/>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c r="AC223" s="87"/>
      <c r="AD223" s="87"/>
    </row>
    <row r="224">
      <c r="A224" s="85"/>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c r="AC224" s="87"/>
      <c r="AD224" s="87"/>
    </row>
    <row r="225">
      <c r="A225" s="85"/>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c r="AC225" s="87"/>
      <c r="AD225" s="87"/>
    </row>
    <row r="226">
      <c r="A226" s="85"/>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c r="AC226" s="87"/>
      <c r="AD226" s="87"/>
    </row>
    <row r="227">
      <c r="A227" s="85"/>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c r="AC227" s="87"/>
      <c r="AD227" s="87"/>
    </row>
    <row r="228">
      <c r="A228" s="85"/>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c r="AC228" s="87"/>
      <c r="AD228" s="87"/>
    </row>
    <row r="229">
      <c r="A229" s="85"/>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c r="AC229" s="87"/>
      <c r="AD229" s="87"/>
    </row>
    <row r="230">
      <c r="A230" s="85"/>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c r="AC230" s="87"/>
      <c r="AD230" s="87"/>
    </row>
    <row r="231">
      <c r="A231" s="85"/>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c r="AC231" s="87"/>
      <c r="AD231" s="87"/>
    </row>
    <row r="232">
      <c r="A232" s="85"/>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c r="AC232" s="87"/>
      <c r="AD232" s="87"/>
    </row>
    <row r="233">
      <c r="A233" s="85"/>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c r="AC233" s="87"/>
      <c r="AD233" s="87"/>
    </row>
    <row r="234">
      <c r="A234" s="85"/>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c r="AC234" s="87"/>
      <c r="AD234" s="87"/>
    </row>
    <row r="235">
      <c r="A235" s="85"/>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c r="AC235" s="87"/>
      <c r="AD235" s="87"/>
    </row>
    <row r="236">
      <c r="A236" s="85"/>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c r="AC236" s="87"/>
      <c r="AD236" s="87"/>
    </row>
    <row r="237">
      <c r="A237" s="85"/>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c r="AC237" s="87"/>
      <c r="AD237" s="87"/>
    </row>
    <row r="238">
      <c r="A238" s="85"/>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c r="AC238" s="87"/>
      <c r="AD238" s="87"/>
    </row>
    <row r="239">
      <c r="A239" s="85"/>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c r="AC239" s="87"/>
      <c r="AD239" s="87"/>
    </row>
    <row r="240">
      <c r="A240" s="85"/>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c r="AC240" s="87"/>
      <c r="AD240" s="87"/>
    </row>
    <row r="241">
      <c r="A241" s="85"/>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c r="AC241" s="87"/>
      <c r="AD241" s="87"/>
    </row>
    <row r="242">
      <c r="A242" s="85"/>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c r="AC242" s="87"/>
      <c r="AD242" s="87"/>
    </row>
    <row r="243">
      <c r="A243" s="85"/>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c r="AC243" s="87"/>
      <c r="AD243" s="87"/>
    </row>
    <row r="244">
      <c r="A244" s="85"/>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c r="AC244" s="87"/>
      <c r="AD244" s="87"/>
    </row>
    <row r="245">
      <c r="A245" s="85"/>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c r="AC245" s="87"/>
      <c r="AD245" s="87"/>
    </row>
    <row r="246">
      <c r="A246" s="85"/>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c r="AC246" s="87"/>
      <c r="AD246" s="87"/>
    </row>
    <row r="247">
      <c r="A247" s="85"/>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c r="AC247" s="87"/>
      <c r="AD247" s="87"/>
    </row>
    <row r="248">
      <c r="A248" s="85"/>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c r="AC248" s="87"/>
      <c r="AD248" s="87"/>
    </row>
    <row r="249">
      <c r="A249" s="85"/>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c r="AC249" s="87"/>
      <c r="AD249" s="87"/>
    </row>
    <row r="250">
      <c r="A250" s="85"/>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c r="AC250" s="87"/>
      <c r="AD250" s="87"/>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row>
  </sheetData>
  <mergeCells count="5">
    <mergeCell ref="E12:H25"/>
    <mergeCell ref="D29:E32"/>
    <mergeCell ref="B37:C37"/>
    <mergeCell ref="B43:C43"/>
    <mergeCell ref="B44:C44"/>
  </mergeCells>
  <drawing r:id="rId1"/>
</worksheet>
</file>